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965" windowHeight="12375"/>
  </bookViews>
  <sheets>
    <sheet name="模板" sheetId="2" r:id="rId1"/>
    <sheet name="开票信息" sheetId="5" r:id="rId2"/>
    <sheet name="订单" sheetId="3" r:id="rId3"/>
  </sheets>
  <externalReferences>
    <externalReference r:id="rId4"/>
  </externalReferences>
  <definedNames>
    <definedName name="_xlnm._FilterDatabase" localSheetId="1" hidden="1">开票信息!$A$1:$I$352</definedName>
    <definedName name="_xlnm._FilterDatabase" localSheetId="2" hidden="1">订单!$A$1:$L$29589</definedName>
    <definedName name="_xlnm._FilterDatabase" hidden="1">'[1]你好宝贝（趣乐专票）'!$A$1:$G$43</definedName>
    <definedName name="_xlnm.Print_Are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<sst xmlns="http://schemas.openxmlformats.org/spreadsheetml/2006/main" count="20499" uniqueCount="2032">
  <si>
    <t>销售订单</t>
  </si>
  <si>
    <t>需求方（甲方）：</t>
  </si>
  <si>
    <t>南京安田羽铭商贸有限公司</t>
  </si>
  <si>
    <t>供货方（乙方）：</t>
  </si>
  <si>
    <t>广州启航化妆品科技有限公司</t>
  </si>
  <si>
    <t>订单日期：</t>
  </si>
  <si>
    <t>2026/5/1-2026/5/31</t>
  </si>
  <si>
    <t>运费承担方式：</t>
  </si>
  <si>
    <t>需方承担</t>
  </si>
  <si>
    <t>1、产品名称、规格及型号、数量、单价、数量：</t>
  </si>
  <si>
    <t>序号</t>
  </si>
  <si>
    <t>产品名称</t>
  </si>
  <si>
    <t>单位</t>
  </si>
  <si>
    <t>数量</t>
  </si>
  <si>
    <t>单价（人民币）</t>
  </si>
  <si>
    <t>金额（元）</t>
  </si>
  <si>
    <t>备注</t>
  </si>
  <si>
    <t>合计</t>
  </si>
  <si>
    <t>总合计（大写）</t>
  </si>
  <si>
    <t>（小写）：</t>
  </si>
  <si>
    <t>2、交货期：合同生效后且收到订单全额货款后2-7日内发货（特殊情况协商解决）。</t>
  </si>
  <si>
    <t>3、运输方式及地点：物流运输或其他运输方式，地点：需方在本订单中指定的收货地点。</t>
  </si>
  <si>
    <t>收货地址：/</t>
  </si>
  <si>
    <t>4、运输方式及费用负担：物流或其他货运方式。运费由需方承担。在需方收货并理货后，若因运输导致产品损毁发生纠纷的，由承运方解决，供方协助解决。</t>
  </si>
  <si>
    <t>5、发票：商品完成退货周期后的10个工作日，双方确认订单货款已经结清的情况下，供方需将对应的增值税专用发票或者增值税普通发票开具给需求方。</t>
  </si>
  <si>
    <t xml:space="preserve">6、包装标准：按符合产品特性或要求的标准执行                                                 </t>
  </si>
  <si>
    <t>7、验收标准：按照商品质量管理条例验收，需方应在收货验货后申请退货/换货，需方收货验货无异议视为全部验收合格。若由于产品质量或物流问题导致需方平台无法按时发货，需协商解决。</t>
  </si>
  <si>
    <t>8、违约责任：按《中华人民共和国民法典》处理，有关诉讼问题，向供方注册所在地人民法院提起诉讼。</t>
  </si>
  <si>
    <t>9、关于售后，属于产品质量问题由供方处理。</t>
  </si>
  <si>
    <t>10、本订单一式贰份，供方、需方各执壹份，双方签字（盖章）后生效。</t>
  </si>
  <si>
    <t>需方：</t>
  </si>
  <si>
    <t>供方：</t>
  </si>
  <si>
    <t>单位名称：</t>
  </si>
  <si>
    <t>单位地址：</t>
  </si>
  <si>
    <t>广州市天河区花城大道20号1301房之五</t>
  </si>
  <si>
    <t>代表签字：</t>
  </si>
  <si>
    <t>电    话：</t>
  </si>
  <si>
    <t>020-85676088</t>
  </si>
  <si>
    <t>开户银行：</t>
  </si>
  <si>
    <t>广州农业银行五羊新城支行</t>
  </si>
  <si>
    <t>账    号：</t>
  </si>
  <si>
    <t>账   号：</t>
  </si>
  <si>
    <t>44031701040024156</t>
  </si>
  <si>
    <t>统一社会信用代码：</t>
  </si>
  <si>
    <t>91440101MA5CLE6G92</t>
  </si>
  <si>
    <t>﻿合同名称</t>
  </si>
  <si>
    <t>票据类型</t>
  </si>
  <si>
    <t>单位名称</t>
  </si>
  <si>
    <t>单位地址</t>
  </si>
  <si>
    <t>代表签字</t>
  </si>
  <si>
    <t>电    话</t>
  </si>
  <si>
    <t>开户银行</t>
  </si>
  <si>
    <t>账    号</t>
  </si>
  <si>
    <t>统一社会信用代码</t>
  </si>
  <si>
    <t>豆妈国际</t>
  </si>
  <si>
    <t>专票</t>
  </si>
  <si>
    <t>上海麟璇国际贸易有限公司</t>
  </si>
  <si>
    <t>建行上海春申支行</t>
  </si>
  <si>
    <t>31050169550000000262</t>
  </si>
  <si>
    <t>91310112MA1GC99J66</t>
  </si>
  <si>
    <t>百合(澜清)</t>
  </si>
  <si>
    <t>石家庄澜清信息技术有限公司</t>
  </si>
  <si>
    <t>石家庄市长安区平安北大街18号乐模商城南座1416室</t>
  </si>
  <si>
    <t>中国民生银行股份有限公司石家庄翟营南大街支行</t>
  </si>
  <si>
    <t>91130102094838639T</t>
  </si>
  <si>
    <t>甘肃亿呈商贸</t>
  </si>
  <si>
    <t>甘肃亿呈商贸有限公司</t>
  </si>
  <si>
    <t>甘肃省兰州市城关区南滨河东路5222号名城广场3号写字楼10楼1011室</t>
  </si>
  <si>
    <t>0931-8431214</t>
  </si>
  <si>
    <t>中国建设银行股份有限公司兰州南昌路支行</t>
  </si>
  <si>
    <t>62050136002600000097</t>
  </si>
  <si>
    <t>91620102 MA73 264B 5Q</t>
  </si>
  <si>
    <t>广州珀瑞丝</t>
  </si>
  <si>
    <t>广州珀瑞丝化妆品有限公司</t>
  </si>
  <si>
    <t>广州市白云区鹤龙街细彭岭路10号汇龙国际电商产业园C栋607室</t>
  </si>
  <si>
    <t>020-29031126</t>
  </si>
  <si>
    <t>平安银行广州万达广场支行</t>
  </si>
  <si>
    <t>91440106MACB55421B</t>
  </si>
  <si>
    <t>富德隆</t>
  </si>
  <si>
    <t>深圳市富德隆科技有限公司</t>
  </si>
  <si>
    <t>深圳市龙岗区平湖街道平湖社区平湖大道满庭芳花园5栋2单元504</t>
  </si>
  <si>
    <t>中国建设银行股份有限公司深圳市分行</t>
  </si>
  <si>
    <t>44201501100052545830</t>
  </si>
  <si>
    <t>914403000539900951</t>
  </si>
  <si>
    <t>喜辉以禾</t>
  </si>
  <si>
    <t>喜辉以禾实业(上海)有限公司</t>
  </si>
  <si>
    <t>上海市嘉定区众仁路399号1幢12层B区JT13943室</t>
  </si>
  <si>
    <t>中国银行上海市博乐路支行</t>
  </si>
  <si>
    <t>91310114MAE6627T8U</t>
  </si>
  <si>
    <t>上海蕤翔实业有限公司</t>
  </si>
  <si>
    <t>上海市普陀区绥德路555号D栋508</t>
  </si>
  <si>
    <t>中国银行上海市桃浦支行</t>
  </si>
  <si>
    <t>91310107MACXJ1KC09</t>
  </si>
  <si>
    <t>上海心满</t>
  </si>
  <si>
    <t>上海心满商贸有限公司</t>
  </si>
  <si>
    <t>上海市嘉定区嘉罗公路1661弄12号101室J557</t>
  </si>
  <si>
    <t>021-59558669</t>
  </si>
  <si>
    <t>中国农业银行股份有限公司上海闵行虹桥支行</t>
  </si>
  <si>
    <t>03407500040030659</t>
  </si>
  <si>
    <t>91310114MA1GTURW7R</t>
  </si>
  <si>
    <t>宁波晟淘</t>
  </si>
  <si>
    <t>中盛瑞尔</t>
  </si>
  <si>
    <t>荃心商贸</t>
  </si>
  <si>
    <t>杭州荃心商贸有限公司</t>
  </si>
  <si>
    <t>浙江省杭州市余杭区五常街道邦帮金座2幢</t>
  </si>
  <si>
    <t>中国农业银行杭州古荡支行</t>
  </si>
  <si>
    <t>19000801040017866</t>
  </si>
  <si>
    <t>91330110MA2B00641X</t>
  </si>
  <si>
    <t>清滋</t>
  </si>
  <si>
    <t>上海清滋商贸有限公司</t>
  </si>
  <si>
    <t>浦东新区万祥镇宏祥北路83弄1-42号20幢118室 31391827</t>
  </si>
  <si>
    <t>中国工商银行上海市甘泉新村支行</t>
  </si>
  <si>
    <t>1001042209000004540</t>
  </si>
  <si>
    <t>91310115MA1H8F0W05</t>
  </si>
  <si>
    <t>才赋</t>
  </si>
  <si>
    <t>上海才赋人力资源科技有限公司</t>
  </si>
  <si>
    <t>上海市普陀区大渡河路556弄1号国浩长风城南座1101室</t>
  </si>
  <si>
    <t>8621-32581281</t>
  </si>
  <si>
    <t>招商银行上海分行虹桥支行</t>
  </si>
  <si>
    <t>1219 2401 8610 702</t>
  </si>
  <si>
    <t>91310107MA1G0DTX3H</t>
  </si>
  <si>
    <t>快愉</t>
  </si>
  <si>
    <t>嘉博专票</t>
  </si>
  <si>
    <t>嘉博伟创（江苏）贸易有限公司</t>
  </si>
  <si>
    <t>镇江市京口区中山东路301号苏宁广场塔楼A 单元1305室</t>
  </si>
  <si>
    <t>农行镇江京口支行</t>
  </si>
  <si>
    <t>10311101040241705</t>
  </si>
  <si>
    <t>91321102MA27M93K4L</t>
  </si>
  <si>
    <t>快愉专票</t>
  </si>
  <si>
    <t>快愉（上海）电子商务有限公司</t>
  </si>
  <si>
    <t>上海市宝山区潘泾路5777弄188号3层3274室</t>
  </si>
  <si>
    <t>中国农业银行股份有限公司上海真北路支行</t>
  </si>
  <si>
    <t>03477400040014738</t>
  </si>
  <si>
    <t>91310120067750631Q</t>
  </si>
  <si>
    <t>和润晟(专票)</t>
  </si>
  <si>
    <t>山西和润晟贸易有限公司</t>
  </si>
  <si>
    <t>山西省太原市万柏林区迎泽西大街100号国际能源中心26层2605-1室</t>
  </si>
  <si>
    <t>中国工商银行股份有限公司太原迎泽支行</t>
  </si>
  <si>
    <t>0502207009200052158</t>
  </si>
  <si>
    <t>91140100MA0M0PGC56</t>
  </si>
  <si>
    <t>九美子</t>
  </si>
  <si>
    <t>长沙赛尔专票</t>
  </si>
  <si>
    <t>长沙赛尔贸易有限公司</t>
  </si>
  <si>
    <t>长沙市雨花区南二环一段路55号叠彩峰苑B区2栋1802房</t>
  </si>
  <si>
    <t>中信银行长沙人民路支行</t>
  </si>
  <si>
    <t>8111 6010 11700 581910</t>
  </si>
  <si>
    <t>91430111MA4R7DQ16A</t>
  </si>
  <si>
    <t>上海冰雾专票</t>
  </si>
  <si>
    <t>上海冰雾网络科技有限公司</t>
  </si>
  <si>
    <t>上海市闵行区联川路319号3幢205室</t>
  </si>
  <si>
    <t>021-60960807</t>
  </si>
  <si>
    <t>中国民生银行股份有限公司上海南汇支行</t>
  </si>
  <si>
    <t>91310112MA1GCHQX0X</t>
  </si>
  <si>
    <t>上海敏君</t>
  </si>
  <si>
    <t>上海敏君实业有限公司</t>
  </si>
  <si>
    <t>上海市青浦区徐泾镇双联路388号2号楼7楼</t>
  </si>
  <si>
    <t>021-31781587</t>
  </si>
  <si>
    <t>浙江泰隆银行上海嘉定支行</t>
  </si>
  <si>
    <t>3101050120100015551</t>
  </si>
  <si>
    <t>91310113062571220C</t>
  </si>
  <si>
    <t>鑫万齐</t>
  </si>
  <si>
    <t>鑫万齐（天津）科技有限公司</t>
  </si>
  <si>
    <t>天津经济技术开发区滨海-中关村科技园融汇商务5区1号楼二层-78号</t>
  </si>
  <si>
    <t>招商银行股份有限公司天津南京路支行（回款账户首选）</t>
  </si>
  <si>
    <t>91120116MACPUGA53J</t>
  </si>
  <si>
    <t>颐佰(专票)剩下的金金开</t>
  </si>
  <si>
    <t>全晟商贸</t>
  </si>
  <si>
    <t>山东全晟商贸有限公司</t>
  </si>
  <si>
    <t>山东省日照市经济开发区北京路277号航贸中心A座2101</t>
  </si>
  <si>
    <t>中国农业银行股份有限公司日照市分行</t>
  </si>
  <si>
    <t>15651001040052755</t>
  </si>
  <si>
    <t>91371103MA954NM10F</t>
  </si>
  <si>
    <t>先迈网</t>
  </si>
  <si>
    <t>大连好麦檬信息科技有限公司</t>
  </si>
  <si>
    <t>辽宁省大连经济技术开发区城润万家78栋-4号</t>
  </si>
  <si>
    <t>中国民生银行股份有限公司大连金州支行</t>
  </si>
  <si>
    <t>91210213MADA1E5F89</t>
  </si>
  <si>
    <t>武汉利尔亿</t>
  </si>
  <si>
    <t>武汉利尔亿商贸有限公司</t>
  </si>
  <si>
    <t>武汉市硚口区解放正巷68号</t>
  </si>
  <si>
    <t>027-85676702</t>
  </si>
  <si>
    <t>中国工商银行武汉市汉正街支行</t>
  </si>
  <si>
    <t>3202013509200210117</t>
  </si>
  <si>
    <t>91420104MA4K3EWHX9</t>
  </si>
  <si>
    <t>bmclub</t>
  </si>
  <si>
    <t>南京市鼓楼区江东北路88号2412室</t>
  </si>
  <si>
    <t>中国银行股份有限公司南京云锦路支行</t>
  </si>
  <si>
    <t>91320106MA256HNQ3G</t>
  </si>
  <si>
    <t>柠檬阿姨美妆</t>
  </si>
  <si>
    <t>杭州柠芒椒创普票</t>
  </si>
  <si>
    <t>杭州柠芒椒创电子商务有限公司</t>
  </si>
  <si>
    <t>杭州银行</t>
  </si>
  <si>
    <t>3301 0410 6000 7331444</t>
  </si>
  <si>
    <t>91330113MAK5XF084B</t>
  </si>
  <si>
    <t>欧妮</t>
  </si>
  <si>
    <t>家亨专票剩下的金子开</t>
  </si>
  <si>
    <t>安徽省合肥市长丰县双墩镇滁河社区规划支路S2栋B85室</t>
  </si>
  <si>
    <t>中国工商银行股份有限公司长丰双凤支行</t>
  </si>
  <si>
    <t>1302052309100167043</t>
  </si>
  <si>
    <t>91330282MAC7LUQM78</t>
  </si>
  <si>
    <t>亨浩专票剩下的金子开</t>
  </si>
  <si>
    <t>达达妈</t>
  </si>
  <si>
    <t>合肥磐韦电子商务有限公司</t>
  </si>
  <si>
    <t>安徽省合肥市长丰县双墩镇濛河路1号创孵中心E821</t>
  </si>
  <si>
    <t>招商银行股份有限公司合肥瑶海支行</t>
  </si>
  <si>
    <t>91340121MA8N1J6P22</t>
  </si>
  <si>
    <t>柠月美妆</t>
  </si>
  <si>
    <t>普票剩下的金子开</t>
  </si>
  <si>
    <t>义乌市比先化妆品有限公司</t>
  </si>
  <si>
    <t>浙江省金华市义乌市廿三里街道草湖塘小区3栋一单元307室（自主申报）</t>
  </si>
  <si>
    <t>中国工商银行股份有限公司义乌商城支行营业部</t>
  </si>
  <si>
    <t>1208021409100112956</t>
  </si>
  <si>
    <t>91330782MA2K0KP10E</t>
  </si>
  <si>
    <t>知品美妆</t>
  </si>
  <si>
    <t>深圳市佰祺电子商务有限公司</t>
  </si>
  <si>
    <t>深圳市龙岗区坂田街道马安堂社区环城南路15号恒大都会广场1栋1910-2</t>
  </si>
  <si>
    <t>广发银行股份有限公司深圳坂田支行</t>
  </si>
  <si>
    <t>9550880231159200141</t>
  </si>
  <si>
    <t>91440300MA5H3KQY6N</t>
  </si>
  <si>
    <t>上海宇致</t>
  </si>
  <si>
    <t>上海宇致实业有限公司</t>
  </si>
  <si>
    <t>上海市闵行区联川路319号2幢403室</t>
  </si>
  <si>
    <t>浙江泰隆商业银行上海周浦支行</t>
  </si>
  <si>
    <t>31010220201000044560</t>
  </si>
  <si>
    <t>91310113312209903Y</t>
  </si>
  <si>
    <t>中节能</t>
  </si>
  <si>
    <t>中节能环保投资发展（江西）有限公司工会委员会</t>
  </si>
  <si>
    <t>江西省南昌市高新区中节能国际中心1号楼</t>
  </si>
  <si>
    <t>81360000MCA133032F</t>
  </si>
  <si>
    <t>雪玲妃专柜正品特价店</t>
  </si>
  <si>
    <t>个人票</t>
  </si>
  <si>
    <t>zz思密达杂货铺</t>
  </si>
  <si>
    <t>大宋宋美妆</t>
  </si>
  <si>
    <t>普票</t>
  </si>
  <si>
    <t>上海黑黛黛品牌管理有限公司</t>
  </si>
  <si>
    <t>上海市金山区亭林镇天工路285弄38号（恒信源经济园区）</t>
  </si>
  <si>
    <t>招商银行股份有限公司上海准中支行</t>
  </si>
  <si>
    <t>91310116MACDC1ET54</t>
  </si>
  <si>
    <t>一只毛吉吉</t>
  </si>
  <si>
    <t>桂林市临桂区有个朋友网络销售经营部</t>
  </si>
  <si>
    <t>临桂区临桂镇桂康鸿湖园D11栋2号</t>
  </si>
  <si>
    <t>招商银行股份有限公司上海北外滩支行</t>
  </si>
  <si>
    <t>92450312MADKKQNM53</t>
  </si>
  <si>
    <t>广盈和创</t>
  </si>
  <si>
    <t>深圳市广盈和创贸易有限公司</t>
  </si>
  <si>
    <t>深圳市福田区莲花街道福中社区金田路4028号荣超经贸中心A309-AJ84</t>
  </si>
  <si>
    <t>中国银行深圳北方大厦支行</t>
  </si>
  <si>
    <t>91440300MAE12U807G</t>
  </si>
  <si>
    <t>广盈特联</t>
  </si>
  <si>
    <t>广盈特联(深圳)供应链有限公司</t>
  </si>
  <si>
    <t>深圳市福田区华强北街道福强社区振华路中电迪富大厦4层411室</t>
  </si>
  <si>
    <t>中国农业银行深圳塘朗支行</t>
  </si>
  <si>
    <t>41009800040000873</t>
  </si>
  <si>
    <t>91440300MA5GCXQR2G</t>
  </si>
  <si>
    <t>黑胡椒</t>
  </si>
  <si>
    <t>个人支付宝打款</t>
  </si>
  <si>
    <t>德国小佛爷</t>
  </si>
  <si>
    <t>谈静仪</t>
  </si>
  <si>
    <t>阿拉蕾(专票)</t>
  </si>
  <si>
    <t>杭州阿啦蕾供应链管理有限公司</t>
  </si>
  <si>
    <t>浙江省杭州市萧山区宁围街道耕文路78号浙大科技园萧龙科创中心3幢716-13室</t>
  </si>
  <si>
    <t>中国农业银行股份有限公司杭州九堡支行</t>
  </si>
  <si>
    <t>19033301040024369</t>
  </si>
  <si>
    <t>91330104MA28XXX327</t>
  </si>
  <si>
    <t>阿拉蕾(专票) (弘乐)</t>
  </si>
  <si>
    <t>小奶牛(明溪欧顺佳专票)</t>
  </si>
  <si>
    <t>明溪欧顺佳品牌运营管理有限公司</t>
  </si>
  <si>
    <t>福建省明溪县胡坊镇胡东街28号</t>
  </si>
  <si>
    <t>中国建设银行股份有限公司明溪支行</t>
  </si>
  <si>
    <t>35050164720700001045</t>
  </si>
  <si>
    <t>91350421MAEBGTYF8Y</t>
  </si>
  <si>
    <t>小奶牛(明溪县熙澜映专票)</t>
  </si>
  <si>
    <t>明溪县熙澜映贸易有限公司</t>
  </si>
  <si>
    <t>福建省明溪县胡坊镇奋发村1-4号</t>
  </si>
  <si>
    <t>35050164720700001118</t>
  </si>
  <si>
    <t>91350421MAER8UFT59</t>
  </si>
  <si>
    <t>小娴</t>
  </si>
  <si>
    <t>菲奥娜普票</t>
  </si>
  <si>
    <t>招商银行股份有限公司杭州分行营业部</t>
  </si>
  <si>
    <t>91330109MABT04CK4N</t>
  </si>
  <si>
    <t>厦门金峤专票</t>
  </si>
  <si>
    <t>厦门金峤品牌管理有限公司</t>
  </si>
  <si>
    <t>厦门市集美区内东路121号101室</t>
  </si>
  <si>
    <t>中国民生银行股份有限公司厦门软件园支行</t>
  </si>
  <si>
    <t>91350211MADHJT4391</t>
  </si>
  <si>
    <t>薇安萧</t>
  </si>
  <si>
    <t>珈倍美丽专票</t>
  </si>
  <si>
    <t>深圳市珈倍美丽电子商务有限公司</t>
  </si>
  <si>
    <t>广东省深圳市宝安区海天路15号 前海卓越时代广场A座1806A房</t>
  </si>
  <si>
    <t>中国平安银行深圳宝城支行</t>
  </si>
  <si>
    <t>91440300MAK3891K4K</t>
  </si>
  <si>
    <t>么么小玄子</t>
  </si>
  <si>
    <t>青岛尚云化妆品有限公司</t>
  </si>
  <si>
    <t>山东省青岛市城阳区城阳街道正阳中路166号天一仁和财富中心6号楼办公5层527</t>
  </si>
  <si>
    <t>平安银行青岛分行营业部</t>
  </si>
  <si>
    <t>91370214MADX7DAU3Q</t>
  </si>
  <si>
    <t>中屹</t>
  </si>
  <si>
    <t>盈耶针织普票</t>
  </si>
  <si>
    <t>玲溪针织普票</t>
  </si>
  <si>
    <t>褚壹普票</t>
  </si>
  <si>
    <t>中屹普票</t>
  </si>
  <si>
    <t>一箱盒情愿普票</t>
  </si>
  <si>
    <t>山东沂库普票弘乐</t>
  </si>
  <si>
    <t>山东沂库普票</t>
  </si>
  <si>
    <t>山东大仓普票</t>
  </si>
  <si>
    <t>米乐个护专营店</t>
  </si>
  <si>
    <t>小妲己试色小样(臻泰专票)</t>
  </si>
  <si>
    <t>深圳市臻泰供应链有限公司</t>
  </si>
  <si>
    <t>平安银行深圳分行营业部</t>
  </si>
  <si>
    <t>1500 3033 6327 76</t>
  </si>
  <si>
    <t>91440300MAEQ2XMK02</t>
  </si>
  <si>
    <t>小妲己试色小样(长泰专票)</t>
  </si>
  <si>
    <t>深圳市长泰供应链有限公司</t>
  </si>
  <si>
    <t>深圳市南山区西丽街道松坪山社区乌石头路8号天明科技大厦6D34</t>
  </si>
  <si>
    <t>中国建设银行股份有限公司深圳景苑支行</t>
  </si>
  <si>
    <t>44250100008600005614</t>
  </si>
  <si>
    <t>91440300MAK7DE0X9W</t>
  </si>
  <si>
    <t>小妲己试色小样(晶妆专票)</t>
  </si>
  <si>
    <t>重庆晶妆国际贸易有限公司</t>
  </si>
  <si>
    <t>重庆市沙坪坝区联芳桥13号2号楼2-社区用房1自编号：1-40</t>
  </si>
  <si>
    <t>中国农业银行股份有限公司重庆渝中大坪支行</t>
  </si>
  <si>
    <t>31-020801040022201</t>
  </si>
  <si>
    <t>91500106MAELL6F916</t>
  </si>
  <si>
    <t>野孩子的美妆店(专票)</t>
  </si>
  <si>
    <t>台州酷孩电子商务有限公司</t>
  </si>
  <si>
    <t>浙江省台州市椒江区洪家街道银泰路89号心海数贸港D幢2楼2F001-7</t>
  </si>
  <si>
    <t>上海浦东发展银行台州椒江支行</t>
  </si>
  <si>
    <t>81040078801200001064</t>
  </si>
  <si>
    <t>91331002MAE9R2YMX8</t>
  </si>
  <si>
    <t>钱包黑洞</t>
  </si>
  <si>
    <t>福建省厦门市集美区杏林湾路478号802室之二</t>
  </si>
  <si>
    <t>中国工商银行厦门杏林支</t>
  </si>
  <si>
    <t>4100022109200314706</t>
  </si>
  <si>
    <t>91350211MAE04PAD20</t>
  </si>
  <si>
    <t>拾掇妈</t>
  </si>
  <si>
    <t>安徽方荀专票</t>
  </si>
  <si>
    <t>安徽方荀电子商务有限公司</t>
  </si>
  <si>
    <t>安徽省合肥市长丰县双凤经济开发区梅冲湖路双凤智谷创创业科技园A栋907-002室</t>
  </si>
  <si>
    <t>兴业银行股份有限公司合肥分行</t>
  </si>
  <si>
    <t>499010100102201331</t>
  </si>
  <si>
    <t>91340221MA8QPQJT03</t>
  </si>
  <si>
    <t>芜湖鸣蝉专票</t>
  </si>
  <si>
    <t>芜湖鸣蝉电子商务有限公司</t>
  </si>
  <si>
    <t>安徽省芜湖市湾沚区红杨镇原新桥村村部大楼2-101号</t>
  </si>
  <si>
    <t>499010100102338581</t>
  </si>
  <si>
    <t>91340221MADRKB3K71</t>
  </si>
  <si>
    <t>飞奔的温暖</t>
  </si>
  <si>
    <t>觅余悠可专票</t>
  </si>
  <si>
    <t>青岛觅余悠可商贸有限公司</t>
  </si>
  <si>
    <t>山东省青岛市城阳区锦城路357号8号楼办公701户</t>
  </si>
  <si>
    <t>青岛银行股份有限公司城阳支行</t>
  </si>
  <si>
    <t>91370214MA954QC4XE</t>
  </si>
  <si>
    <t>姝姝百库专票皮皮的破店一起开</t>
  </si>
  <si>
    <t>青岛姝姝百库电子商贸有限公司</t>
  </si>
  <si>
    <t>山东省青岛市李沧区巨峰路176号信联天地2号楼5层504-8室</t>
  </si>
  <si>
    <t>中国建设银行股份有限公司青岛李沧支行</t>
  </si>
  <si>
    <t>37150198651000005338</t>
  </si>
  <si>
    <t>91370213MADPXGYQ6J</t>
  </si>
  <si>
    <t>十宜佳宁专票</t>
  </si>
  <si>
    <t>青岛十宜佳宁电子商贸有限公司</t>
  </si>
  <si>
    <t>山东省青岛市城阳区流亭街道南流路9号盛豪5G数字智能物流产业园1号楼115室</t>
  </si>
  <si>
    <t>中国工商银行股份有限公司青岛流亭支行</t>
  </si>
  <si>
    <t>3803255209000126426</t>
  </si>
  <si>
    <t>91370214MADPR8MA4G</t>
  </si>
  <si>
    <t>朱脸脸专票皮皮的破店一起开</t>
  </si>
  <si>
    <t>青岛朱脸脸化妆品商贸有限公司</t>
  </si>
  <si>
    <t>山东省青岛市李沧区巨峰路176号信联天地2号楼5层504-7室</t>
  </si>
  <si>
    <t>中信银行股份有限公司青岛李沧支行</t>
  </si>
  <si>
    <t>8110601012801768894</t>
  </si>
  <si>
    <t>91370213MADPJYXT72</t>
  </si>
  <si>
    <t>皮皮的一个破店</t>
  </si>
  <si>
    <t>青岛鱼己己专票</t>
  </si>
  <si>
    <t>青岛鱼己己商贸合伙企业(有限合伙)</t>
  </si>
  <si>
    <t>山东省青岛胶州市三里河街道香港路478号上合国际人才双创产业园A栋608室</t>
  </si>
  <si>
    <t>中国工商银行股份有限公司胶州扬州路支行</t>
  </si>
  <si>
    <t>3803058209100044924</t>
  </si>
  <si>
    <t>91370281MAEQNH5J5L</t>
  </si>
  <si>
    <t>皮皮 kiko</t>
  </si>
  <si>
    <t>小王子</t>
  </si>
  <si>
    <t>金华市俏娜专票</t>
  </si>
  <si>
    <t>金华市俏娜化妆品有限公司</t>
  </si>
  <si>
    <t>浙江省义乌市江东街道青口东苑路62号3号楼7楼703室</t>
  </si>
  <si>
    <t>中国建设银行股份有限公司义乌分行</t>
  </si>
  <si>
    <t>33050167623500001642</t>
  </si>
  <si>
    <t>91330782MA28EH932Q</t>
  </si>
  <si>
    <t>金华市叮呤专票</t>
  </si>
  <si>
    <t>金华市叮呤电子商务有限公司</t>
  </si>
  <si>
    <t>中国工商银行股份有限公司义乌分行</t>
  </si>
  <si>
    <t>1208020009200357003</t>
  </si>
  <si>
    <t>宝贝可爱</t>
  </si>
  <si>
    <t>安徽网尊专票</t>
  </si>
  <si>
    <t>合肥市高新区天波路19号天怡国际商务中心401室</t>
  </si>
  <si>
    <t>招商银行股份有限公司合肥高新区支行</t>
  </si>
  <si>
    <t>91340100MA2NWKW20Q</t>
  </si>
  <si>
    <t>合肥买买乐专票</t>
  </si>
  <si>
    <t>招商银行股份有限公司合肥科大硅谷支行</t>
  </si>
  <si>
    <t>91340100MAKD9Q1X1H</t>
  </si>
  <si>
    <t>白富美</t>
  </si>
  <si>
    <t>奉炜专票</t>
  </si>
  <si>
    <t>上海奉炜网络科技有限公司</t>
  </si>
  <si>
    <t>上海市奉贤区望园路1698弄2号7幢105室</t>
  </si>
  <si>
    <t>021-52273108</t>
  </si>
  <si>
    <t>招商银行上海分行上海闵行支行</t>
  </si>
  <si>
    <t>91310116MA1J981N1X</t>
  </si>
  <si>
    <t>宜兴专票</t>
  </si>
  <si>
    <t>宜兴妍护健康科技有限公司</t>
  </si>
  <si>
    <t>宜兴市宜城街道解放东路299号</t>
  </si>
  <si>
    <t>招商银行股份有限公司宜兴支行</t>
  </si>
  <si>
    <t>91320282MADLD2KJ9P</t>
  </si>
  <si>
    <t>奉炜专票以往代发单</t>
  </si>
  <si>
    <t>要妆专票</t>
  </si>
  <si>
    <t>要妆科技（上海）有限公司</t>
  </si>
  <si>
    <t>上海市奉贤区望园路1698弄2号7幢206室</t>
  </si>
  <si>
    <t>招商银行股份有限公司上海奉贤支行</t>
  </si>
  <si>
    <t>91310120MA1HREJ782</t>
  </si>
  <si>
    <t>奉芈专票</t>
  </si>
  <si>
    <t>上海奉芈网络科技有限公司</t>
  </si>
  <si>
    <t>凝哥</t>
  </si>
  <si>
    <t>行予专票</t>
  </si>
  <si>
    <t>宁波行予化妆品销售有限公司</t>
  </si>
  <si>
    <t>浙江省宁波市镇海区骆驼街道汇水路128 号3号 302</t>
  </si>
  <si>
    <t>招商银行股份有限公司合肥滨湖支行</t>
  </si>
  <si>
    <t>91340104MAD720DG1R</t>
  </si>
  <si>
    <t>晚予专票</t>
  </si>
  <si>
    <t>四川省晚予化妆品销售有限公司</t>
  </si>
  <si>
    <t>四川省宜宾市兴文县古宋镇温水溪村和润城南首府12号楼4层</t>
  </si>
  <si>
    <t>招商银行宁波分行宁波镇海支行</t>
  </si>
  <si>
    <t>91511528MAEBCA5903</t>
  </si>
  <si>
    <t>凝哥 kiko</t>
  </si>
  <si>
    <t>小异地</t>
  </si>
  <si>
    <t>嘉景专票</t>
  </si>
  <si>
    <t>深圳市嘉景品牌管理有限公司</t>
  </si>
  <si>
    <t>深圳市龙岗区横岗街道松柏社区龙岗大道（横岗段）5008号港信达横岗大厦1710</t>
  </si>
  <si>
    <t>中国银行股份有限公司深圳莲塘支行</t>
  </si>
  <si>
    <t>91440300MA5HK67P6W</t>
  </si>
  <si>
    <t>希贤专票</t>
  </si>
  <si>
    <t>深圳市希贤品牌管理有限公司</t>
  </si>
  <si>
    <t>深圳市龙岗区横岗街道松柏社区龙岗大道（横岗段）5008号港信达横岗大厦1711</t>
  </si>
  <si>
    <t>深圳福田银座村镇银行股份有限公司</t>
  </si>
  <si>
    <t>91440300MADNY7L34N</t>
  </si>
  <si>
    <t>小异地 kiko</t>
  </si>
  <si>
    <t>小异地bblab</t>
  </si>
  <si>
    <t>深圳市福田区园岭街道鹏盛社区八卦一路八卦岭工业区619栋430A</t>
  </si>
  <si>
    <t>137 8781 1787</t>
  </si>
  <si>
    <t>脸妹 kiko</t>
  </si>
  <si>
    <t>脸掌柜专票</t>
  </si>
  <si>
    <t>脸掌柜（深圳）网络科技有限公司</t>
  </si>
  <si>
    <t>广东省深圳市龙岗区龙城街道爱联社区中粮祥云广场2A栋1309室</t>
  </si>
  <si>
    <t>招商银行深圳横岗支行</t>
  </si>
  <si>
    <t>91440300MA5HFA0L2K</t>
  </si>
  <si>
    <t>脸妹</t>
  </si>
  <si>
    <t>蒂缇专票</t>
  </si>
  <si>
    <t>蒂缇(深圳)电子商务有限公司</t>
  </si>
  <si>
    <t>广东省深圳市龙岗区龙城街道爱联社区中粮祥云广场2A栋1308室</t>
  </si>
  <si>
    <t>91440300MA5FERRCXC</t>
  </si>
  <si>
    <t>你好宝贝</t>
  </si>
  <si>
    <t>扶摇而上专票</t>
  </si>
  <si>
    <t>杭州扶摇而上电子商务有限公司</t>
  </si>
  <si>
    <t>浙江省杭州市萧山区所前镇东藩路62号笨鸟邦科技创业园1288号</t>
  </si>
  <si>
    <t>中国工商银行杭州三里亭支行</t>
  </si>
  <si>
    <t>1202027509100034001</t>
  </si>
  <si>
    <t>91330109MABM6C5N27</t>
  </si>
  <si>
    <t>苏小凡</t>
  </si>
  <si>
    <t>金大条专票</t>
  </si>
  <si>
    <t>厦门市思明区金大条日用品店(个体工商户)</t>
  </si>
  <si>
    <t>中国建设银行股份有限公司厦门科技支行</t>
  </si>
  <si>
    <t>35150198870100003663</t>
  </si>
  <si>
    <t>92350203MADT32QL6T</t>
  </si>
  <si>
    <t>金大花普票</t>
  </si>
  <si>
    <t>厦门市湖里区金大花日用品店(个体工商户)</t>
  </si>
  <si>
    <t>兴业银行厦门湖里支行</t>
  </si>
  <si>
    <t>129920100100721238</t>
  </si>
  <si>
    <t>92350206MAENH8D51C</t>
  </si>
  <si>
    <t>四月七</t>
  </si>
  <si>
    <t>棱点专票</t>
  </si>
  <si>
    <t>厦门市思明区金桥路20号1305室之三</t>
  </si>
  <si>
    <t>厦门建设银行康乐银行</t>
  </si>
  <si>
    <t>35150198350100000835</t>
  </si>
  <si>
    <t>91350206MA8W23050L</t>
  </si>
  <si>
    <t>禾二专票</t>
  </si>
  <si>
    <t>厦门市集美区塘埔路71号601室</t>
  </si>
  <si>
    <t>中国建设银行股份有限公司厦门康乐支行</t>
  </si>
  <si>
    <t>35150198350100000778</t>
  </si>
  <si>
    <t>91440800560877978X</t>
  </si>
  <si>
    <t>叶贝专票</t>
  </si>
  <si>
    <t>厦门市湖里区湖里大道2-15号205室之十七</t>
  </si>
  <si>
    <t>35150198350100000073</t>
  </si>
  <si>
    <t>91350206MA346LW93X</t>
  </si>
  <si>
    <t>棱启专票</t>
  </si>
  <si>
    <t>中国(福建)自由贸易试验区厦门片区殿前六路509号210室</t>
  </si>
  <si>
    <t>中国工商银行股份有限公司厦门康乐支行</t>
  </si>
  <si>
    <t>4100024709200108041</t>
  </si>
  <si>
    <t>91350206MA8TWTR46E</t>
  </si>
  <si>
    <t>何绘光个人票</t>
  </si>
  <si>
    <t>陈一骥个人票</t>
  </si>
  <si>
    <t>何绘光个人票城野</t>
  </si>
  <si>
    <t>广州美奥</t>
  </si>
  <si>
    <t>美奥普票</t>
  </si>
  <si>
    <t>广州美奥贸易有限公司</t>
  </si>
  <si>
    <t>广州市白云区鹤边细彭岭路3号7号空间2楼208</t>
  </si>
  <si>
    <t>招商银行股份有限公司广州花都支行</t>
  </si>
  <si>
    <t>91440101MA9UXM0T8Y</t>
  </si>
  <si>
    <t>齐叶雅普票</t>
  </si>
  <si>
    <t>广州齐叶雅贸易有限公司</t>
  </si>
  <si>
    <t>招商银行股份有限公司广州机场路支行</t>
  </si>
  <si>
    <t>91440111MADM3P6U93</t>
  </si>
  <si>
    <t>豆大哥</t>
  </si>
  <si>
    <t>上海布娜拉电子商务有限责任公司</t>
  </si>
  <si>
    <t>上海市奉贤区肖湾路511号2幢3层</t>
  </si>
  <si>
    <t>91310120MA7CCFH56Y</t>
  </si>
  <si>
    <t>娜恩米多多</t>
  </si>
  <si>
    <t>媛野</t>
  </si>
  <si>
    <t>天津星缘商贸有限公司</t>
  </si>
  <si>
    <t>天津市河西区黑牛城道陈塘庄铁路货场津铁泽苑12-1-1902</t>
  </si>
  <si>
    <t>招商银行股份有限公司天津自由贸易实验区分行</t>
  </si>
  <si>
    <t>1229 1628 2210 701</t>
  </si>
  <si>
    <t>91120103MACNWRM59Y</t>
  </si>
  <si>
    <t>萌崽小卖部</t>
  </si>
  <si>
    <t>个人票没进群</t>
  </si>
  <si>
    <t>月娃</t>
  </si>
  <si>
    <t>北京霖宇电子商务科技有限公司</t>
  </si>
  <si>
    <t>北京市朝阳区金盏乡黎各庄楼房260号二层</t>
  </si>
  <si>
    <t>招商银行股份有限公司北京常营支行</t>
  </si>
  <si>
    <t>91110105MA01GM62X3</t>
  </si>
  <si>
    <t>金金高端个护</t>
  </si>
  <si>
    <t>合肥市转妈电子商务有限公司</t>
  </si>
  <si>
    <t>中国建设银行股份有限公司合肥铁四局支行</t>
  </si>
  <si>
    <t>34050145090700002331</t>
  </si>
  <si>
    <t>91340111MA8Q61EL1T</t>
  </si>
  <si>
    <t>juju的饭团</t>
  </si>
  <si>
    <t>苏州遥爱贸易有限公司</t>
  </si>
  <si>
    <t>苏州市吴中区木渎镇丹枫路389号三楼308室</t>
  </si>
  <si>
    <t>苏州银行狮山路支行</t>
  </si>
  <si>
    <t>91320506MA1T8UGJ84</t>
  </si>
  <si>
    <t>duff</t>
  </si>
  <si>
    <t>个人票支付宝打款</t>
  </si>
  <si>
    <t>上海芙宥化妆品销售有限公司</t>
  </si>
  <si>
    <t>上海市闵行区金阳路2051号C座202室</t>
  </si>
  <si>
    <t>中国银行上海市春申路支行</t>
  </si>
  <si>
    <t>91310120MAETXDDY5K</t>
  </si>
  <si>
    <t>KK妆园</t>
  </si>
  <si>
    <t>奥百思特</t>
  </si>
  <si>
    <t>沈阳酷泰贸易有限公司</t>
  </si>
  <si>
    <t>辽宁省沈阳市浑南区彩云路3-26号1门</t>
  </si>
  <si>
    <t>交通银行沈阳新华支行</t>
  </si>
  <si>
    <t>211111220018010082623</t>
  </si>
  <si>
    <t>91210106313139863F</t>
  </si>
  <si>
    <t>小兔纸的节操店</t>
  </si>
  <si>
    <t>江宁区春日捕月百货经营部（个体工商户）</t>
  </si>
  <si>
    <t>江苏省南京市江宁区汤山街道上峰社区孟鹤路9-2</t>
  </si>
  <si>
    <t>江苏紫金农村商业银行股份有限公司上峰支行</t>
  </si>
  <si>
    <t>3201210221010000084952</t>
  </si>
  <si>
    <t>92320115MAELNBT445</t>
  </si>
  <si>
    <t>小怪兽的代购小铺(骐晨普票)</t>
  </si>
  <si>
    <t>北京骐晨科贸有限公司</t>
  </si>
  <si>
    <t>北京市海淀区翠微中里14号楼四层A699</t>
  </si>
  <si>
    <t>308-招商银行</t>
  </si>
  <si>
    <t>91110108MA7KBMYB4M</t>
  </si>
  <si>
    <t>小怪兽的代购小铺(个人票)</t>
  </si>
  <si>
    <t>小怪兽的代购小铺(小个子普票)</t>
  </si>
  <si>
    <t>北京小个子网络科技有限公司</t>
  </si>
  <si>
    <t>工行通州永顺潞苑支行</t>
  </si>
  <si>
    <t>0200 0128 0920 0127 338</t>
  </si>
  <si>
    <t>91110112MABXBGBE57</t>
  </si>
  <si>
    <t>海棠花</t>
  </si>
  <si>
    <t>个人</t>
  </si>
  <si>
    <t>阿油</t>
  </si>
  <si>
    <t>杭州阿油电子商务有限公司</t>
  </si>
  <si>
    <t>浙江省杭州市滨江区长河街道滨盛路1786号汉氏大厦1306室</t>
  </si>
  <si>
    <t>0571-87686816</t>
  </si>
  <si>
    <t>杭州银行滨江支行</t>
  </si>
  <si>
    <t>3301040160011063818</t>
  </si>
  <si>
    <t>91330108MA2CEPC96X</t>
  </si>
  <si>
    <t>大头夫妇</t>
  </si>
  <si>
    <t>91440300MA5HUQQK56</t>
  </si>
  <si>
    <t>mag的店 (专票)</t>
  </si>
  <si>
    <t>成都韵婵麦格商贸有限公司</t>
  </si>
  <si>
    <t>四川省成都市双流区东升镇葛陌路汽配城3期18栋电梯口(到了打电话)</t>
  </si>
  <si>
    <t>民生银行成都滨江支行</t>
  </si>
  <si>
    <t>6226 1920 0508 8109</t>
  </si>
  <si>
    <t>91510100MA61X01U0B</t>
  </si>
  <si>
    <t>席地可持续商店</t>
  </si>
  <si>
    <t>广州遂得永续科技发展有限公司</t>
  </si>
  <si>
    <t>广州市越秀区爱国路11号</t>
  </si>
  <si>
    <t>020-33976182</t>
  </si>
  <si>
    <t>中国招商银行广州分行营业部</t>
  </si>
  <si>
    <t>91440101MA9W3J4G7U</t>
  </si>
  <si>
    <t>su3</t>
  </si>
  <si>
    <t>莘莛专票</t>
  </si>
  <si>
    <t>义乌市莘莛电子商务有限公司</t>
  </si>
  <si>
    <t>交通银行义乌绣湖支行</t>
  </si>
  <si>
    <t>299000202015003006328</t>
  </si>
  <si>
    <t>91330782MAEP6F6W9U</t>
  </si>
  <si>
    <t>棠峙普票</t>
  </si>
  <si>
    <t>义乌市棠峙电子商务有限公司</t>
  </si>
  <si>
    <t>299000202015003007150</t>
  </si>
  <si>
    <t>91330782MAEQ91LR27</t>
  </si>
  <si>
    <t>璐尘专票</t>
  </si>
  <si>
    <t>义乌市璐尘电子商务有限公司</t>
  </si>
  <si>
    <t>义乌市稠江街道稠江一区19栋1单元203室</t>
  </si>
  <si>
    <t>兴业银行义乌城中支行</t>
  </si>
  <si>
    <t>356020100100499387</t>
  </si>
  <si>
    <t>91330782MAEMYBN20P</t>
  </si>
  <si>
    <t>rourou私房妆</t>
  </si>
  <si>
    <t>无锡妆尔普票</t>
  </si>
  <si>
    <t>无锡妆尔商贸有限公司</t>
  </si>
  <si>
    <t>无锡市梁溪区锡沪家艺中心4-1527</t>
  </si>
  <si>
    <t>中国民生银行南长分行</t>
  </si>
  <si>
    <t>91320213MAEXTXX009</t>
  </si>
  <si>
    <t>米乐麻麻</t>
  </si>
  <si>
    <t>苏州星辰雅集科贸有限公司</t>
  </si>
  <si>
    <t>江苏省苏州市姑苏区宝带西路1155号3幢231室</t>
  </si>
  <si>
    <t>中国银行股份有限公司苏州南环支行</t>
  </si>
  <si>
    <t>91320508MAEUQN8218</t>
  </si>
  <si>
    <t>榴莲菠萝妹</t>
  </si>
  <si>
    <t>于凡普票</t>
  </si>
  <si>
    <t>深圳市于凡贸易有限公司</t>
  </si>
  <si>
    <t>深圳市坪山区龙田街道老坑社区锦绣中路9号兴源鼎新科技园厂房1栋601</t>
  </si>
  <si>
    <t>中国银行股份有限公司深圳坑梓支行</t>
  </si>
  <si>
    <t>91440300MA5GU65E7N</t>
  </si>
  <si>
    <t>chic living</t>
  </si>
  <si>
    <t>杭州梦卿电子商务有限公司</t>
  </si>
  <si>
    <t>浙江省杭州市上城区新塘路58号广新大厦7楼</t>
  </si>
  <si>
    <t>3301041060000225601</t>
  </si>
  <si>
    <t>91330102MAD6WJF40D</t>
  </si>
  <si>
    <t>承牛</t>
  </si>
  <si>
    <t>南通保税</t>
  </si>
  <si>
    <t>南通综合保税区进口商品直营中心有限公司</t>
  </si>
  <si>
    <t>南通开发区四海家园2幢1-2层、1幢1-2层</t>
  </si>
  <si>
    <t>0513—68156363</t>
  </si>
  <si>
    <t>中信银行南通开发区支行</t>
  </si>
  <si>
    <t>7358410182600012584</t>
  </si>
  <si>
    <t>91320691313898413L</t>
  </si>
  <si>
    <t xml:space="preserve">xbabyface </t>
  </si>
  <si>
    <t>bbl洁面个人支付宝打款</t>
  </si>
  <si>
    <t>欧廊郎</t>
  </si>
  <si>
    <t>杭州苏珈商贸有限公司</t>
  </si>
  <si>
    <t>浙江省杭州市拱墅区雅博青蓝湾</t>
  </si>
  <si>
    <t>联合银行杭州双浦支行</t>
  </si>
  <si>
    <t>91330105MABT1HH113</t>
  </si>
  <si>
    <t>biu哥的小店</t>
  </si>
  <si>
    <t>厘米小姐</t>
  </si>
  <si>
    <t>南京秋秋麦实专票</t>
  </si>
  <si>
    <t>南京秋秋麦实贸易有限公司</t>
  </si>
  <si>
    <t>南京市栖霞区马群街道百水家园12幢103室</t>
  </si>
  <si>
    <t>中国建设银行股份有限公司南京珠江路支行</t>
  </si>
  <si>
    <t>32050159653800002659</t>
  </si>
  <si>
    <t>91320113MADHATBL1Y</t>
  </si>
  <si>
    <t>南京萌悦享专票</t>
  </si>
  <si>
    <t>南京萌悦享贸易有限公司</t>
  </si>
  <si>
    <t>江苏省南京市高淳区东坝街道青枫村松塘26号2幢2单元203室、204室</t>
  </si>
  <si>
    <t>招商银行股份有限公司南京孝陵卫支行</t>
  </si>
  <si>
    <t>91320118MAECUKPP55</t>
  </si>
  <si>
    <t>LT美妆</t>
  </si>
  <si>
    <t>bbl洁面个人</t>
  </si>
  <si>
    <t>四会市安娜酱日用品店</t>
  </si>
  <si>
    <t>四会市城中街道诗书街三巷十座10号首层(申报制)</t>
  </si>
  <si>
    <t>92441284MA52PK9F99</t>
  </si>
  <si>
    <t>宝宝好来屋</t>
  </si>
  <si>
    <t>深圳市有底线贸易有限公司</t>
  </si>
  <si>
    <t>广东省深圳市罗湖区莲塘街道梧桐山新居9-503</t>
  </si>
  <si>
    <t>0755-25708955</t>
  </si>
  <si>
    <t>中国建设银行股份有限公司深圳和平路支行</t>
  </si>
  <si>
    <t>44250100007300004261</t>
  </si>
  <si>
    <t>91440300MADHW3CPX2</t>
  </si>
  <si>
    <t>个人没进群</t>
  </si>
  <si>
    <t>上海聚迪</t>
  </si>
  <si>
    <t>上海感得数字科技有限公司</t>
  </si>
  <si>
    <t>上海市普陀区大渡河路1718号1-10层A区、B区、C区（2层C区除外）</t>
  </si>
  <si>
    <t>浙江泰隆商业银行股份有限公司上海华新支行</t>
  </si>
  <si>
    <t>3101 0240 2010 00055844</t>
  </si>
  <si>
    <t>91370112MA3PNJM96N</t>
  </si>
  <si>
    <t>蓝气球</t>
  </si>
  <si>
    <t>专票暂不开，无订单</t>
  </si>
  <si>
    <t>杭州蓝气球品牌管理有限公司</t>
  </si>
  <si>
    <t>浙江省杭州市滨江区西兴街道物联网街330号新郡大厦1幢1228室-3</t>
  </si>
  <si>
    <t>平安银行杭州萧山支行</t>
  </si>
  <si>
    <t>91330108MABLXNQX4R</t>
  </si>
  <si>
    <t>转转麻麻</t>
  </si>
  <si>
    <t>金吉</t>
  </si>
  <si>
    <t>徐州瀚纳商贸有限公司</t>
  </si>
  <si>
    <t>徐州市云龙区沁水湾商业广场53号楼1-101</t>
  </si>
  <si>
    <t>0516-69606584</t>
  </si>
  <si>
    <t>云龙支行营业部</t>
  </si>
  <si>
    <t>913203003312837465</t>
  </si>
  <si>
    <t>anna酱</t>
  </si>
  <si>
    <t>橘子郡</t>
  </si>
  <si>
    <t>安徽橘子郡电子商务有限公司</t>
  </si>
  <si>
    <t>安徽省合肥市长丰县双墩镇濛河路6号创孵中心N59</t>
  </si>
  <si>
    <t>中国建设银行股份有限公司合肥广西路支行</t>
  </si>
  <si>
    <t>34050144670800002621</t>
  </si>
  <si>
    <t>91340121MA8PJ3FH0J</t>
  </si>
  <si>
    <t>金抽抽的店</t>
  </si>
  <si>
    <t>星光社专票</t>
  </si>
  <si>
    <t>星光社（沈阳）日化商贸有限责任公司</t>
  </si>
  <si>
    <t>辽宁省沈阳市沈河区青年大街268-1号1506</t>
  </si>
  <si>
    <t>134 7816 0669</t>
  </si>
  <si>
    <t>中国建设银行沈阳顺通支行</t>
  </si>
  <si>
    <t>21050151000800001466</t>
  </si>
  <si>
    <t>91210103MAE6U2N462</t>
  </si>
  <si>
    <t>新宾满族普票</t>
  </si>
  <si>
    <t>新宾满族自治县芭伊化妆品经营店</t>
  </si>
  <si>
    <t>辽宁省抚顺市新宾满族自治县下夹河乡岗东村政府院内1层113-2室</t>
  </si>
  <si>
    <t>中国银行股份有限公司沈阳奥体中心支行</t>
  </si>
  <si>
    <t>92210422MACXLF3T0X</t>
  </si>
  <si>
    <t>阿呸夫妇</t>
  </si>
  <si>
    <t>绽家专票</t>
  </si>
  <si>
    <t>沈阳禾锦盛电子商务有限公司</t>
  </si>
  <si>
    <t>辽宁省沈阳市铁西区卫工南街8-1号（814）</t>
  </si>
  <si>
    <t>招商银行股份有限公司沈阳太原支行</t>
  </si>
  <si>
    <t>91210106MAEF829U8M</t>
  </si>
  <si>
    <t>阿呸夫妇bblab</t>
  </si>
  <si>
    <t>沈阳三匠电子商务有限公司</t>
  </si>
  <si>
    <t>辽宁省沈阳市铁西区卫工南街8-1号（701）</t>
  </si>
  <si>
    <t>招商银行股份有限公司沈阳兴顺支行</t>
  </si>
  <si>
    <t>91210106MA0YKD7QXW</t>
  </si>
  <si>
    <t>cici小仙女</t>
  </si>
  <si>
    <t>鹤壁市晟阳电子商务有限公司</t>
  </si>
  <si>
    <t>河南省鹤壁市淇滨区天山办事处淇水大道金融大厦北区1103号</t>
  </si>
  <si>
    <t>中原银行股份有限公司鹤壁九华支行</t>
  </si>
  <si>
    <t>410607010110000641</t>
  </si>
  <si>
    <t>91410611MACHP6330A</t>
  </si>
  <si>
    <t>单细胞</t>
  </si>
  <si>
    <t>杭州单细胞化妆品有限公司</t>
  </si>
  <si>
    <t>杭州市余杭区良渚街道亲亲家园三和大街102号商铺</t>
  </si>
  <si>
    <t>91330110MA2CGBCX54</t>
  </si>
  <si>
    <t>只卖正品的fiona</t>
  </si>
  <si>
    <t>杭州嘉玥品牌管理有限公司</t>
  </si>
  <si>
    <t>浙江省杭州市钱塘区下沙街道天福财智大厦3幢1303-1</t>
  </si>
  <si>
    <t>杭州银行大江东支行</t>
  </si>
  <si>
    <t>3301040160021511699</t>
  </si>
  <si>
    <t>91330114MA2KLY3057</t>
  </si>
  <si>
    <t>小喜子全球购</t>
  </si>
  <si>
    <t>南京良果专票</t>
  </si>
  <si>
    <t>南京良果网络科技有限公司</t>
  </si>
  <si>
    <t>南京市浦口区江浦街道浦口大道11号明发新城中心01幢1304室</t>
  </si>
  <si>
    <t>18851053264/13814519991</t>
  </si>
  <si>
    <t>中国建设银行股份有限公司</t>
  </si>
  <si>
    <t>32050159613600001284</t>
  </si>
  <si>
    <t>91320111MA1X3UTK58</t>
  </si>
  <si>
    <t>浦口区阿喜专票</t>
  </si>
  <si>
    <t>浦口区阿喜日用百货店</t>
  </si>
  <si>
    <t>南京市浦口区江浦街道浦口大道11号明发新城中心01幢1306室</t>
  </si>
  <si>
    <t>北京银行股份有限公司南京江北新区支行</t>
  </si>
  <si>
    <t>20000110024100204240613</t>
  </si>
  <si>
    <t>92320111MACEB43H06</t>
  </si>
  <si>
    <t>南京澜泊湾普票</t>
  </si>
  <si>
    <t>南京澜泊湾品牌管理有限公司</t>
  </si>
  <si>
    <t>20000063053800107969806</t>
  </si>
  <si>
    <t>91320111MAC2WPW822</t>
  </si>
  <si>
    <t>杭州泓新专票</t>
  </si>
  <si>
    <t>杭州泓新贸易有限公司</t>
  </si>
  <si>
    <t>浙江省杭州市滨江区浦沿街道滨文路426号岩大房文苑大厦20楼200039室</t>
  </si>
  <si>
    <t>中国农业银行股份有限公司杭州枫华支行</t>
  </si>
  <si>
    <t>19000901040010810</t>
  </si>
  <si>
    <t>91330109MA2GN61A59</t>
  </si>
  <si>
    <t>程啟龙个人票</t>
  </si>
  <si>
    <t>程萌个人票</t>
  </si>
  <si>
    <t>柠芒椒创普票</t>
  </si>
  <si>
    <t>柠檬果普票</t>
  </si>
  <si>
    <t>杭州柠檬果电子商务有限公司</t>
  </si>
  <si>
    <t>3301 0410 6000 6614 022</t>
  </si>
  <si>
    <t>91330113MAK0Y523XH</t>
  </si>
  <si>
    <t>翡里翡气普票</t>
  </si>
  <si>
    <t>杭州翡里翡气电子商务有限公司</t>
  </si>
  <si>
    <t>33010410 6000 6408912</t>
  </si>
  <si>
    <t>91330105MAEP0QCY07</t>
  </si>
  <si>
    <t>粉樱三月普票</t>
  </si>
  <si>
    <t>杭州临平粉樱三月电子商务商行（个体工商户）</t>
  </si>
  <si>
    <t>92330113MAK90JGM53</t>
  </si>
  <si>
    <t>芒果爱柠檬普票</t>
  </si>
  <si>
    <t>杭州临平芒果爱柠檬化妆品店(个体工商户)</t>
  </si>
  <si>
    <t>92330113MAEJWD5YX5</t>
  </si>
  <si>
    <t>家亨专票</t>
  </si>
  <si>
    <t>合肥家亨化妆品有限公司</t>
  </si>
  <si>
    <t>亨浩专票</t>
  </si>
  <si>
    <t>宁波亨浩贸易有限公司</t>
  </si>
  <si>
    <t>浙江省宁波市慈溪市掌起镇慈掌东路145号</t>
  </si>
  <si>
    <t>宁波慈溪农村商业银行股份有限公司掌起支行</t>
  </si>
  <si>
    <t>91330282MA7MY94C3H</t>
  </si>
  <si>
    <t>芳苒专票</t>
  </si>
  <si>
    <t>合肥芳苒化妆品有限公司</t>
  </si>
  <si>
    <t>安徽省合肥市长丰县双墩镇濛河路1号路S1栋创孵中心R56</t>
  </si>
  <si>
    <t>招商银行合肥望湖城支行</t>
  </si>
  <si>
    <t>5519 0814 4310 501</t>
  </si>
  <si>
    <t>91340121MA8Q6MDT81</t>
  </si>
  <si>
    <t>方甯专票</t>
  </si>
  <si>
    <t>安徽方甯化妆品有限公司</t>
  </si>
  <si>
    <t>安徽省合肥市长丰县双墩镇濛河路1号S1栋创孵中心R10</t>
  </si>
  <si>
    <t>招商银行合肥滨湖支行</t>
  </si>
  <si>
    <t>5519 0810 8910 601</t>
  </si>
  <si>
    <t>91340121MA8Q2JEM7R</t>
  </si>
  <si>
    <t>姹紫嫣红 (爱美美专票)</t>
  </si>
  <si>
    <t>合肥爱美美化妆品有限公司</t>
  </si>
  <si>
    <t>安徽省合肥市肥西县经济开发区汤口路与汤家汇交口运河产投企业港F12号</t>
  </si>
  <si>
    <t>徽商银行合肥科技支行</t>
  </si>
  <si>
    <t>225020817021000002</t>
  </si>
  <si>
    <t>91340123MADLH0TW9Y</t>
  </si>
  <si>
    <t>姹紫嫣红</t>
  </si>
  <si>
    <t>若莱专票</t>
  </si>
  <si>
    <t>合肥若莱化妆品科技有限公司</t>
  </si>
  <si>
    <t>安徽省合肥市长丰县双墩镇濛河路1号创孵中心F272</t>
  </si>
  <si>
    <t>0551-63713679</t>
  </si>
  <si>
    <t>招商银行合肥置地广场支行</t>
  </si>
  <si>
    <t>91340111MA2WUU1M1M</t>
  </si>
  <si>
    <t>美鑫专票</t>
  </si>
  <si>
    <t>芜湖美鑫电子商务有限公司</t>
  </si>
  <si>
    <t>安徽省芜湖市湾沚区六郎镇殷港村03幢2楼106室-5</t>
  </si>
  <si>
    <t>91340111MA8MY4CJXU</t>
  </si>
  <si>
    <t>悦妆专票</t>
  </si>
  <si>
    <t>合肥悦妆电子商务有限公司</t>
  </si>
  <si>
    <t>安徽省合肥市肥西县上派镇紫石路与金寨南路交口肥西县电子商务公共服务中心6楼613</t>
  </si>
  <si>
    <t>招商银行合肥创新大道支行</t>
  </si>
  <si>
    <t>91340123MADQTXUL5H</t>
  </si>
  <si>
    <t>睡到自然醒</t>
  </si>
  <si>
    <t>陈烁个人票</t>
  </si>
  <si>
    <t>陈烁</t>
  </si>
  <si>
    <t>柔丽美妆</t>
  </si>
  <si>
    <t>河南柔丽商贸有限公司</t>
  </si>
  <si>
    <t>河南省郑州市新郑市龙湖镇小刘桥世贸华中万货城a区33排88号</t>
  </si>
  <si>
    <t>中原银行股份有限公司郑州大学路支行</t>
  </si>
  <si>
    <t>410105010110059701</t>
  </si>
  <si>
    <t>91410184MA9FBQHX6J</t>
  </si>
  <si>
    <t>程十安的店</t>
  </si>
  <si>
    <t>专票不用做合同客户自已有</t>
  </si>
  <si>
    <t>上海古得电子商务有限公司</t>
  </si>
  <si>
    <t>上海市青浦区双联路158号2层</t>
  </si>
  <si>
    <t>021-50930171</t>
  </si>
  <si>
    <t>招商银行股份有限公司上海张江支行</t>
  </si>
  <si>
    <t>91310118MACMW3JP7R</t>
  </si>
  <si>
    <t>土耳其肥猫</t>
  </si>
  <si>
    <t>上海喵窦电子商务有限公司</t>
  </si>
  <si>
    <t>上海市嘉定区金园一路1331号301-2室</t>
  </si>
  <si>
    <t>杭州银行上海徐汇支行</t>
  </si>
  <si>
    <t>3101040160002269832</t>
  </si>
  <si>
    <t>91310114MAC426KX7C</t>
  </si>
  <si>
    <t>风吹屁屁凉</t>
  </si>
  <si>
    <t>荆州三佰商贸有限公司</t>
  </si>
  <si>
    <t>湖北省荆州市沙市区胜利街道江汉路87号附2号门面</t>
  </si>
  <si>
    <t>中国建设银行股份有限公司荆州市民之家支行</t>
  </si>
  <si>
    <t>42050162889700000310</t>
  </si>
  <si>
    <t>91421003MABRHRTB2K</t>
  </si>
  <si>
    <t>范范家</t>
  </si>
  <si>
    <t>南昌望极专票</t>
  </si>
  <si>
    <t>南昌望极电子商务有限公司</t>
  </si>
  <si>
    <t>江西省南昌市西湖区孺子路广润门三区后八段15号附1号205室(第2层)</t>
  </si>
  <si>
    <t>招商银行南昌分行营业部</t>
  </si>
  <si>
    <t>91360125MA399DXT23</t>
  </si>
  <si>
    <t>合肥范柒柒专票</t>
  </si>
  <si>
    <t>合肥范柒柒化妆品有限公司</t>
  </si>
  <si>
    <t>安徽省合肥市长丰县双墩镇濛河路1号S1栋创孵中心P186</t>
  </si>
  <si>
    <t>招商银行股份有限公司合肥望湖城支行</t>
  </si>
  <si>
    <t>91340121MA8QH6GU16</t>
  </si>
  <si>
    <t>小粽子的美妆铺</t>
  </si>
  <si>
    <t>沈阳市飞立电子商务有限公司</t>
  </si>
  <si>
    <t>辽宁省沈阳市铁西区北一西路52甲号1012-1441</t>
  </si>
  <si>
    <t>中国建设银行股份有限公司沈阳宜春支行</t>
  </si>
  <si>
    <t>21050138750100000608</t>
  </si>
  <si>
    <t>91210106MAERX6NF2R</t>
  </si>
  <si>
    <t>B肥四家</t>
  </si>
  <si>
    <t>黛叙专票</t>
  </si>
  <si>
    <t>上海黛叙电子商务有限公司</t>
  </si>
  <si>
    <t>上海市金山区枫泾镇曹黎路38弄19号(兴塔经济小区)</t>
  </si>
  <si>
    <t>155 7718 7727</t>
  </si>
  <si>
    <t>中国银行股份有限公司上海市新华路支行</t>
  </si>
  <si>
    <t>91310116MAK5N4C35T</t>
  </si>
  <si>
    <t>果因专票</t>
  </si>
  <si>
    <t>广州果因贸易有限公司</t>
  </si>
  <si>
    <t>广州市黄埔区伴河路96号自编一栋首层105之A658</t>
  </si>
  <si>
    <t>中国民生银行股份有限公司广州环市支行</t>
  </si>
  <si>
    <t>91440101MA9XNHBW7E</t>
  </si>
  <si>
    <t>柳叙专票</t>
  </si>
  <si>
    <t>广州折柳叙电子商务有限公司</t>
  </si>
  <si>
    <t>广州市白云区广从五路123号二层B247</t>
  </si>
  <si>
    <t>91440111MAK99BH68N</t>
  </si>
  <si>
    <t>mika法国购</t>
  </si>
  <si>
    <t>潼程专票</t>
  </si>
  <si>
    <t>陕西潼程供应链管理有限公司</t>
  </si>
  <si>
    <t>中国民生银行股份有限公司（西安分行营业部）</t>
  </si>
  <si>
    <t>91610131MAETY7L82R</t>
  </si>
  <si>
    <t>星树普票</t>
  </si>
  <si>
    <t>陕西星树供应链管理有限公司</t>
  </si>
  <si>
    <t>陕西省西安市高新区科技三路汇豪树中心B座806</t>
  </si>
  <si>
    <t>中国民生银行(西安分行营业部)</t>
  </si>
  <si>
    <t>91610131MAC1TTDD61</t>
  </si>
  <si>
    <t>林婧 个人票</t>
  </si>
  <si>
    <t>推开世界的门</t>
  </si>
  <si>
    <t>张婷婷 个人票</t>
  </si>
  <si>
    <t>张婷婷</t>
  </si>
  <si>
    <t>beautystar</t>
  </si>
  <si>
    <t>西安芮子商贸有限公司</t>
  </si>
  <si>
    <t>陕西省西安市碑林区互助路9号新兴广场购物中心J1-026铺</t>
  </si>
  <si>
    <t>招商银行股份有限公司西安城东支行</t>
  </si>
  <si>
    <t>91610103MA7GL2NB0R</t>
  </si>
  <si>
    <t>又见白娘娘</t>
  </si>
  <si>
    <t>上海辰柚也电子商务有限公司</t>
  </si>
  <si>
    <t>上海市嘉定区沙河路337号1203室JT5381</t>
  </si>
  <si>
    <t>中国银行上海市梅川路支行</t>
  </si>
  <si>
    <t>91310114MAEWJ2UF4B</t>
  </si>
  <si>
    <t>友来小铺</t>
  </si>
  <si>
    <t>延吉市桃悠悠商贸有限公司</t>
  </si>
  <si>
    <t>延吉市丹进路99号美好家园1号楼2单元702</t>
  </si>
  <si>
    <t>中国银行股份有限公司延边分行</t>
  </si>
  <si>
    <t>91222401MABML0JG3D</t>
  </si>
  <si>
    <t>优美之约</t>
  </si>
  <si>
    <t>获嘉县悠美贸易有限公司</t>
  </si>
  <si>
    <t>河南省新乡市获嘉县位庄乡振兴路伟岸尚都大门南邻6号2楼201</t>
  </si>
  <si>
    <t>中国工商银行</t>
  </si>
  <si>
    <t>1704022209200237596</t>
  </si>
  <si>
    <t>91410724MAEA23M352</t>
  </si>
  <si>
    <t>海燕甄选美妆</t>
  </si>
  <si>
    <t>张海燕个人</t>
  </si>
  <si>
    <t>巴黎小静</t>
  </si>
  <si>
    <t>米粒妈</t>
  </si>
  <si>
    <t>上海天购专票</t>
  </si>
  <si>
    <t>上海天购信息科技有限公司</t>
  </si>
  <si>
    <t>上海市奉贤区星火开发区阳明路1号8幢3层379室</t>
  </si>
  <si>
    <t>招商银行上海分行外滩支行</t>
  </si>
  <si>
    <t>91310000MA1HQ36Y0H</t>
  </si>
  <si>
    <t>温州瑞鸿专票</t>
  </si>
  <si>
    <t>温州瑞鸿供应链管理有限公司</t>
  </si>
  <si>
    <t>浙江温州瓯海农村商业银行股份有限公司区府支行</t>
  </si>
  <si>
    <t>91330300MA2JAWUP5R</t>
  </si>
  <si>
    <t>injoy乔买买买</t>
  </si>
  <si>
    <t>上海市普陀区昇夏化妆品店</t>
  </si>
  <si>
    <t>中国工商银行普陀支行</t>
  </si>
  <si>
    <t>6212251001013737068</t>
  </si>
  <si>
    <t>92310107MACDRUGH03</t>
  </si>
  <si>
    <t>不打哈欠只打腮红</t>
  </si>
  <si>
    <t>沈阳市皇姑区多多不多电商经营部（个体工商户）</t>
  </si>
  <si>
    <t>92210105MACGMHQM51</t>
  </si>
  <si>
    <t>一条有梦的咸鱼</t>
  </si>
  <si>
    <t>福州市长乐区航城咸鱼化妆品工作室（个体工商户）</t>
  </si>
  <si>
    <t>92350182MAEFYDD85F</t>
  </si>
  <si>
    <t>是你的妹子阿 原妹子家</t>
  </si>
  <si>
    <t>武汉美可阿普商贸有限公司</t>
  </si>
  <si>
    <t>武汉市东湖开发区关山大道1号1.2期光谷企业公馆C2栋1-4层1号103室</t>
  </si>
  <si>
    <t>中国建设银行武汉新华西路支行</t>
  </si>
  <si>
    <t>42050111004800000058</t>
  </si>
  <si>
    <t>91420100MA4KN28T1W</t>
  </si>
  <si>
    <t>暴风雨CC</t>
  </si>
  <si>
    <t xml:space="preserve"> 山东晨满星专票</t>
  </si>
  <si>
    <t>山东晨满星商贸有限公司</t>
  </si>
  <si>
    <t>山东省济宁市兖州区文化西路55号雅轩住宅1#1-401</t>
  </si>
  <si>
    <t>中国农业银行股份有限公司兖州永丰分理处</t>
  </si>
  <si>
    <t>15466301040005984</t>
  </si>
  <si>
    <t>91370882MA3WF8PW6L</t>
  </si>
  <si>
    <t xml:space="preserve"> 山东朗旭达专票启航</t>
  </si>
  <si>
    <t>山东省朗旭达电子商务有限责任公司</t>
  </si>
  <si>
    <t>山东省济宁市兖州区龙桥街道旧关龙桥路东技校路北富平装饰公司大门商服楼二楼第一间</t>
  </si>
  <si>
    <t>招商银行股份有限公司济宁兖州支行</t>
  </si>
  <si>
    <t>91370882MAENP82W60</t>
  </si>
  <si>
    <t xml:space="preserve"> 山东朗旭达专票灵希4114</t>
  </si>
  <si>
    <t>济宁星满晨普票</t>
  </si>
  <si>
    <t>济宁市兖州区星满晨电子商务商行（个人独资）</t>
  </si>
  <si>
    <t>山东省济宁市充州区龙桥街道铁北西街与龙桥北路交叉口东150米路北</t>
  </si>
  <si>
    <t>招商银行济宁兖州支行</t>
  </si>
  <si>
    <t>91370882MADHQTJJ3X</t>
  </si>
  <si>
    <t>许静 个人票</t>
  </si>
  <si>
    <t>大碗星球</t>
  </si>
  <si>
    <t>Living Edge</t>
  </si>
  <si>
    <t>正能量</t>
  </si>
  <si>
    <t>江阴莱斯专票</t>
  </si>
  <si>
    <t>江阴莱斯贸易有限公司</t>
  </si>
  <si>
    <t>江苏省无锡市江阴市普惠北路651号长江世纪广场12楼</t>
  </si>
  <si>
    <t>兴业银行股份有限公司江阴支行</t>
  </si>
  <si>
    <t>408480100100386211</t>
  </si>
  <si>
    <t>91320281MA7G0KPY6R</t>
  </si>
  <si>
    <t>娜姿曼专票</t>
  </si>
  <si>
    <t>常州娜姿曼电子商务有限公司</t>
  </si>
  <si>
    <t>江苏省无锡市江阴市澄江街道普惠北路566号长江世纪广场</t>
  </si>
  <si>
    <t>中国农业银行常州湟里支行</t>
  </si>
  <si>
    <t>10607601040037469</t>
  </si>
  <si>
    <t>91320412MADQ1JN40D</t>
  </si>
  <si>
    <t>艾玛韩国代购</t>
  </si>
  <si>
    <t>宁波玛玲电子商务有限公司</t>
  </si>
  <si>
    <t>浙江省宁波市慈溪市观海卫镇福山村前新屋58号</t>
  </si>
  <si>
    <t>中国银行慈溪观城支行</t>
  </si>
  <si>
    <t>91330282MADKJK9E9X</t>
  </si>
  <si>
    <t>西西美妆光谱店 (专票)</t>
  </si>
  <si>
    <t>昆山开发区博昱发食品商行</t>
  </si>
  <si>
    <t>昆山开发区朝阳东路57号建伟新世界广场168室</t>
  </si>
  <si>
    <t>中国建设银行股份有限公司昆山分行</t>
  </si>
  <si>
    <t>32250198643600005026</t>
  </si>
  <si>
    <t>92320583MA1WF74717</t>
  </si>
  <si>
    <t>紫胭名妆</t>
  </si>
  <si>
    <t>南京关关雎鸠贸易有限公司</t>
  </si>
  <si>
    <t>南京市雨花台区雨花客厅4栋1206室</t>
  </si>
  <si>
    <t>中国银行南京城南支行营业部</t>
  </si>
  <si>
    <t>91320114MACK4KT75F</t>
  </si>
  <si>
    <t>星星xin</t>
  </si>
  <si>
    <t>上海丸豆电子商务有限公司</t>
  </si>
  <si>
    <t>上海市闵行区中春路988号11幢2楼</t>
  </si>
  <si>
    <t>中国建设银行股份有限公司上海都会路支行</t>
  </si>
  <si>
    <t>31050110253700001249</t>
  </si>
  <si>
    <t>91310112MA1GD9HU28</t>
  </si>
  <si>
    <t>小麦家的东东</t>
  </si>
  <si>
    <t>桃子的精选集</t>
  </si>
  <si>
    <t>吾修专票</t>
  </si>
  <si>
    <t>成都吾修网络科技有限公司</t>
  </si>
  <si>
    <t>中国(四川)自由贸易试验区成都高新区世纪城路198号附4071号3层</t>
  </si>
  <si>
    <t>135 5890 4865</t>
  </si>
  <si>
    <t>中国民生银行股份有限公司成都神仙树支行</t>
  </si>
  <si>
    <t>91510100MA66FMFE55</t>
  </si>
  <si>
    <t>美楠专票</t>
  </si>
  <si>
    <t>成都美楠网络科技有限公司</t>
  </si>
  <si>
    <t>中国(四川)自由贸易试验区成都高新区天府大道中段666号1栋5层511号</t>
  </si>
  <si>
    <t>91510100MAC3T9645K</t>
  </si>
  <si>
    <t>法儿家的杂货铺</t>
  </si>
  <si>
    <t>个人客户有需要找来再开</t>
  </si>
  <si>
    <t>零点美妆化妆品有限公司</t>
  </si>
  <si>
    <t>义乌市零点美化妆品有限公司</t>
  </si>
  <si>
    <t>山东省青岛市平度市同和街道深圳路769号青岛美妆新经济产业园厂房B区12号楼3楼301</t>
  </si>
  <si>
    <t>中国农业银行股份有限公司义乌经发支行</t>
  </si>
  <si>
    <t>19646801040026198</t>
  </si>
  <si>
    <t>91370283MA3CAA2325</t>
  </si>
  <si>
    <t>宇辰</t>
  </si>
  <si>
    <t>杭州宇辰供应链管理有限公司</t>
  </si>
  <si>
    <t>浙江省杭州市拱墅区仓基新村6号2楼2883室</t>
  </si>
  <si>
    <t>杭州联合银行普福支行</t>
  </si>
  <si>
    <t>91330104MA2H25C23H</t>
  </si>
  <si>
    <t>大爷家dayee</t>
  </si>
  <si>
    <t>杭州如沐电子商务有限公司</t>
  </si>
  <si>
    <t>杭州市滨江区滨安路1181号4幢610室</t>
  </si>
  <si>
    <t>0571-85261261</t>
  </si>
  <si>
    <t>招行杭州钱塘支行</t>
  </si>
  <si>
    <t>91330108MA2B0FDX49</t>
  </si>
  <si>
    <t>谢欣桐美妆铺</t>
  </si>
  <si>
    <t>简禾专票</t>
  </si>
  <si>
    <t>合肥简禾供应链管理有限公司</t>
  </si>
  <si>
    <t>安徽省合肥市长丰县双墩镇濛河路1号S1栋北城创孵K308</t>
  </si>
  <si>
    <t>91340121MA8NWFBWXJ</t>
  </si>
  <si>
    <t>云武专票</t>
  </si>
  <si>
    <t>海南云武电子商务有限公司</t>
  </si>
  <si>
    <t>海南省海口市龙华区金贸街道国贸路6号瑞特广场三楼3301室海口瑞特众创空间-A69号</t>
  </si>
  <si>
    <t>中国建设银行股份有限公司海口西沙路支行</t>
  </si>
  <si>
    <t>46050100843600001550</t>
  </si>
  <si>
    <t>91460000MAC2QTQ158</t>
  </si>
  <si>
    <t>天使之梦童品会</t>
  </si>
  <si>
    <t>郑州昶赞进出口贸易有限公司</t>
  </si>
  <si>
    <t>河南自贸试验区郑州片区（郑东）商务外环路19号河南农信大厦7层705-1号</t>
  </si>
  <si>
    <t>0371-65997168</t>
  </si>
  <si>
    <t>中国银行股份有限公司郑州花园支行</t>
  </si>
  <si>
    <t>91410100MA46K2T41F</t>
  </si>
  <si>
    <t>FOX美妆</t>
  </si>
  <si>
    <t>舟山觉物专票</t>
  </si>
  <si>
    <t>舟山觉物供应链管理有限公司</t>
  </si>
  <si>
    <t>中国(浙江)自由贸易试验区舟山市定海区北蝉乡(综保区)舟山港综合保税区企业服务中心305-92199室</t>
  </si>
  <si>
    <t>中国民生银行股份有限公司舟山分行营业部</t>
  </si>
  <si>
    <t>91330900MAEXHKRG2Q</t>
  </si>
  <si>
    <t>舟山美物专票</t>
  </si>
  <si>
    <t>舟山美物满仓供应链管理有限公司</t>
  </si>
  <si>
    <t>中国（浙江）自由贸易试验区舟山市定海区舟山港综合保税区企业服务中心305-98051室</t>
  </si>
  <si>
    <t>中国民生银行股份有限公司</t>
  </si>
  <si>
    <t>91330900MAE3N2JE1L</t>
  </si>
  <si>
    <t>S妈代购</t>
  </si>
  <si>
    <t>个人票，暂不开转支付宝</t>
  </si>
  <si>
    <t>普票，暂不开转支付宝</t>
  </si>
  <si>
    <t>南京雯语网络科技有限公司</t>
  </si>
  <si>
    <t>南京市玄武区柳营100号农业机械化研究所老科研楼304室</t>
  </si>
  <si>
    <t>8110501014202294008</t>
  </si>
  <si>
    <t>91320114MACMUKD180</t>
  </si>
  <si>
    <t>靠谱老板娘</t>
  </si>
  <si>
    <t>嘉兴市洛芙绮商贸有限公司</t>
  </si>
  <si>
    <t>91330421MAEHTJU76A</t>
  </si>
  <si>
    <t>单创</t>
  </si>
  <si>
    <t>摩登专票</t>
  </si>
  <si>
    <t>深圳摩登品牌管理有限公司</t>
  </si>
  <si>
    <t>深圳市南山区粤海街道滨海社区高新南九道99号A8音乐大厦2302</t>
  </si>
  <si>
    <t>0755-26902297</t>
  </si>
  <si>
    <t>招商银行股份有限公司深圳东门支行</t>
  </si>
  <si>
    <t>91440300MA5G5UGG25</t>
  </si>
  <si>
    <t>睿赢</t>
  </si>
  <si>
    <t>北京睿赢众和科技有限公司</t>
  </si>
  <si>
    <t>北京市朝阳区常营五里桥一街2号院南2-122</t>
  </si>
  <si>
    <t>渤海银行股份有限公司北京通州分行</t>
  </si>
  <si>
    <t>2074 9842 9400 0119</t>
  </si>
  <si>
    <t>91110114MA7G5GFP5B</t>
  </si>
  <si>
    <t>民晟沁</t>
  </si>
  <si>
    <t>江苏民晟国际贸易有限公司</t>
  </si>
  <si>
    <t>无锡市新吴区纺城大道298-C4-2136</t>
  </si>
  <si>
    <t>宁波银行无锡分行营业部</t>
  </si>
  <si>
    <t>78010122001197986</t>
  </si>
  <si>
    <t>91320206MA1XQKQF39</t>
  </si>
  <si>
    <t>玺柔家庭清洁官</t>
  </si>
  <si>
    <t>陕西朗茂商贸有限公司</t>
  </si>
  <si>
    <t>西安市碑林区长安北路新文巷42号</t>
  </si>
  <si>
    <t>中国银行西安方新村支行</t>
  </si>
  <si>
    <t>916100000648377589</t>
  </si>
  <si>
    <t>鳕鱼洗护生活馆</t>
  </si>
  <si>
    <t>果美滋专票</t>
  </si>
  <si>
    <t>陕西果美滋商贸有限公司</t>
  </si>
  <si>
    <t>陕西省西安市未央区未央路2号老三届首座大厦2016-X459室</t>
  </si>
  <si>
    <t>交通银行股份有限公司西安大雁塔支行</t>
  </si>
  <si>
    <t>611301053013002311515</t>
  </si>
  <si>
    <t>91610132MAB0LX1LX8</t>
  </si>
  <si>
    <t>猫儿全球严选</t>
  </si>
  <si>
    <t>合肥森流电子商务有限公司</t>
  </si>
  <si>
    <t>安徽省合肥市包河区四川路868号滨湖云谷创新园B2幢7层702室</t>
  </si>
  <si>
    <t>中国工商银行股份有限公司合肥滨湖支行</t>
  </si>
  <si>
    <t>1302014209200212285</t>
  </si>
  <si>
    <t>91340111MA2UQF7C34</t>
  </si>
  <si>
    <t>上海玛苏</t>
  </si>
  <si>
    <t>上海玛苏有宇商贸有限公司</t>
  </si>
  <si>
    <t>上海市普陀区真光路1473弄3号7层797-378室</t>
  </si>
  <si>
    <t>中国银行股份有限公司上海市大连路支行</t>
  </si>
  <si>
    <t>91310107MA1G14L113</t>
  </si>
  <si>
    <t>言礼</t>
  </si>
  <si>
    <t>深圳言礼科技有限公司</t>
  </si>
  <si>
    <t>深圳市龙华区龙华街道和联社区锦华发工业园4栋5层</t>
  </si>
  <si>
    <t>中国光大银行股份有限公司深圳福田支行</t>
  </si>
  <si>
    <t>38970188000109503</t>
  </si>
  <si>
    <t>91440300582714272K</t>
  </si>
  <si>
    <t>如家优选商城</t>
  </si>
  <si>
    <t>上海科维丽实业有限公司</t>
  </si>
  <si>
    <t>上海市金山区亭林镇松育路181号2幢2348室</t>
  </si>
  <si>
    <t>021-60910957</t>
  </si>
  <si>
    <t>中国银行上海市银都路</t>
  </si>
  <si>
    <t>91310115088542399B</t>
  </si>
  <si>
    <t>安吉</t>
  </si>
  <si>
    <t>上海未善未美科技有限公司</t>
  </si>
  <si>
    <t>上海市静安区万荣路777号大宁音乐广场H座1608室</t>
  </si>
  <si>
    <t>中国银行上海市静安支行营业部</t>
  </si>
  <si>
    <t>91310114MADAE89R6D</t>
  </si>
  <si>
    <t>幸时</t>
  </si>
  <si>
    <t>昆明布丁品牌管理有限公司</t>
  </si>
  <si>
    <t>云南省昆明市盘龙区金辰街道办事处龙波路天怡峰景花园3栋505号</t>
  </si>
  <si>
    <t>招商银行股份有限公司昆明分行</t>
  </si>
  <si>
    <t>91530103MADKYDNE08</t>
  </si>
  <si>
    <t>猫猫达人</t>
  </si>
  <si>
    <t>杭州肥猫甄选电子商务有限公司</t>
  </si>
  <si>
    <t>浙江省杭州市滨江区西兴街道月明路567号A座703室</t>
  </si>
  <si>
    <t>北京银行浙江自贸区杭州高新支行</t>
  </si>
  <si>
    <t>20000091992200154677295</t>
  </si>
  <si>
    <t>91330108MADME9UTX2</t>
  </si>
  <si>
    <t>恩嘉</t>
  </si>
  <si>
    <t>安徽恩嘉网络科技有限公司</t>
  </si>
  <si>
    <t>安徽省合肥市高新区大别山路与天龙路交口南岗科技园长河经济城 A109 室</t>
  </si>
  <si>
    <t>中国银行股份有限公司合肥徽州路支行</t>
  </si>
  <si>
    <t>91340100MA8PHXLK44</t>
  </si>
  <si>
    <t>云中鹤</t>
  </si>
  <si>
    <t>深圳市云中鹤科技股份有限公司</t>
  </si>
  <si>
    <t>广东省深圳市南山区粤海街道高新区社区科技南路18号深圳湾科技生态园12栋A1801</t>
  </si>
  <si>
    <t>交通银行深圳滨海支行</t>
  </si>
  <si>
    <t>443066209018160069006</t>
  </si>
  <si>
    <t>91440300589152559L</t>
  </si>
  <si>
    <t>上海赟仁</t>
  </si>
  <si>
    <t>上海赟仁工贸有限公司</t>
  </si>
  <si>
    <t>浦东新区唐陆公路1583号</t>
  </si>
  <si>
    <t>021-58990032</t>
  </si>
  <si>
    <t>上海市农业银行唐镇支行</t>
  </si>
  <si>
    <t>03366500040013972</t>
  </si>
  <si>
    <t>91310120332810798T</t>
  </si>
  <si>
    <t>上海沪渎贸易</t>
  </si>
  <si>
    <t>上海沪渎贸易有限公司</t>
  </si>
  <si>
    <t>上海市浦东新区横桥路368号</t>
  </si>
  <si>
    <t>农行上海六里支行</t>
  </si>
  <si>
    <t>03364900040012041</t>
  </si>
  <si>
    <t>913101180747768564</t>
  </si>
  <si>
    <t>山东品诺</t>
  </si>
  <si>
    <t>山东品诺信息科技有限公司</t>
  </si>
  <si>
    <t>山东省枣庄市滕州市荆河街道学院西路1662号</t>
  </si>
  <si>
    <t>济宁银行股份有限公司枣庄滕州支行</t>
  </si>
  <si>
    <t>815020101421006302</t>
  </si>
  <si>
    <t>913704813490616666</t>
  </si>
  <si>
    <t>郑州市筠呈商贸有限公司</t>
  </si>
  <si>
    <t>河南省郑州市中原区百花路46号院14号楼1单元3号楼</t>
  </si>
  <si>
    <t>交通银行郑州百花路支行</t>
  </si>
  <si>
    <t>411899991010004936964</t>
  </si>
  <si>
    <t>9141 0102 MA47 4H4G 53</t>
  </si>
  <si>
    <t>华樵晟</t>
  </si>
  <si>
    <t>广州华樵晟贸易有限公司</t>
  </si>
  <si>
    <t>广东省广州市天河区科新路大塘工业区1号二楼（部位 ：226）</t>
  </si>
  <si>
    <t>020-28097615</t>
  </si>
  <si>
    <t>中国工商银行广州署前路支行</t>
  </si>
  <si>
    <t>3602032409200036769</t>
  </si>
  <si>
    <t>91440112065833388F</t>
  </si>
  <si>
    <t>大江科技</t>
  </si>
  <si>
    <t>大江科技集团有限公司</t>
  </si>
  <si>
    <t>江苏省徐州市经济技术开发区高新路11号</t>
  </si>
  <si>
    <t>0516-83771681</t>
  </si>
  <si>
    <t>交通银行徐州中山北路支行</t>
  </si>
  <si>
    <t>323600665018010111623</t>
  </si>
  <si>
    <t>913203003020265482</t>
  </si>
  <si>
    <t>麟至</t>
  </si>
  <si>
    <t>深圳市麟至信息科技有限公司</t>
  </si>
  <si>
    <t>深圳市前海深港合作区南山街道桂湾三路91号景兴海上大厦2802</t>
  </si>
  <si>
    <t>0755-82724095</t>
  </si>
  <si>
    <t>招商银行股份有限公司宝安中心区支行</t>
  </si>
  <si>
    <t>91440300MA5HH0XM4N</t>
  </si>
  <si>
    <t>北京时代金辉</t>
  </si>
  <si>
    <t>北京时代金辉工艺礼品有限公司</t>
  </si>
  <si>
    <t>北京市丰台区榴乡路88号院10号楼8层801-1、801-2、801-3</t>
  </si>
  <si>
    <t>010-63548288</t>
  </si>
  <si>
    <t>中国工商银行股份有限公司北京永定门支行</t>
  </si>
  <si>
    <t>0200001509000118556</t>
  </si>
  <si>
    <t>91110106777059634W</t>
  </si>
  <si>
    <t>安徽盘丝</t>
  </si>
  <si>
    <t>安徽盘丝电子商务有限公司</t>
  </si>
  <si>
    <t>安徽省合肥市经济技术开发区青龙潭路苹果小镇1栋301</t>
  </si>
  <si>
    <t>中国建设银行股份有限公司合肥华府骏苑支行</t>
  </si>
  <si>
    <t>34050146590800000843</t>
  </si>
  <si>
    <t>91340111MA2T65F84A</t>
  </si>
  <si>
    <t>领先未来</t>
  </si>
  <si>
    <t>成都领先未来电子科技有限责任公司</t>
  </si>
  <si>
    <t>成都市武侯区科华中路9号天府汇城B座6楼</t>
  </si>
  <si>
    <t>028-81477146</t>
  </si>
  <si>
    <t>工行成都春熙路步行街支行</t>
  </si>
  <si>
    <t>91510107MA6900B22R</t>
  </si>
  <si>
    <t>佰礼</t>
  </si>
  <si>
    <t>深圳市佰礼实业发展有限公司</t>
  </si>
  <si>
    <t>深圳市罗湖区东晓街道绿景社区布吉路1028号中设广场A栋1315</t>
  </si>
  <si>
    <t>0755-28284545</t>
  </si>
  <si>
    <t>招商银行深圳市龙岗区布吉支行</t>
  </si>
  <si>
    <t>91440300MACQ3D0X49</t>
  </si>
  <si>
    <t>老C的店</t>
  </si>
  <si>
    <t>洗护家清个护日化品孙</t>
  </si>
  <si>
    <t>苏州乾选供应链管理有限公司</t>
  </si>
  <si>
    <t>江苏省苏州市吴中区经济开发区越溪街道南官渡路8号1幢1382</t>
  </si>
  <si>
    <t>中国民生银行股份有限公司苏州分行营业部</t>
  </si>
  <si>
    <t>91320506MACRJN018J</t>
  </si>
  <si>
    <t>淘淘爱刷牙</t>
  </si>
  <si>
    <t>专票代发</t>
  </si>
  <si>
    <t>老钟驾到</t>
  </si>
  <si>
    <t>珠海鑫荣 专票</t>
  </si>
  <si>
    <t>珠海鑫荣品牌管理有限公司</t>
  </si>
  <si>
    <t>珠海市香洲区前山永德街8号融德广场6层616房</t>
  </si>
  <si>
    <t>444000903018010080026</t>
  </si>
  <si>
    <t>91440400MA5332FX6Q</t>
  </si>
  <si>
    <t>珠海铭杰 专票</t>
  </si>
  <si>
    <t>铭杰（珠海）品牌管理有限公司</t>
  </si>
  <si>
    <t>珠海市香洲区屏北二路55号再生时代大厦1单元504/505/506室</t>
  </si>
  <si>
    <t>0756-8983633</t>
  </si>
  <si>
    <t>华润银行珠海拱北支行
地址</t>
  </si>
  <si>
    <t>213223857623100001</t>
  </si>
  <si>
    <t>91440400MA52JPW97A</t>
  </si>
  <si>
    <t>舟山一佳 专票</t>
  </si>
  <si>
    <t>舟山一佳供应链管理有限公司</t>
  </si>
  <si>
    <t>中国（浙江）自由贸易试验区舟山市定海区舟山港综合保税区明珠广场2号楼714室</t>
  </si>
  <si>
    <t>19405701040009247</t>
  </si>
  <si>
    <t>91330900MA7JKFQL48</t>
  </si>
  <si>
    <t>宁波银行</t>
  </si>
  <si>
    <t>宁波讯喜科技有限公司</t>
  </si>
  <si>
    <t>浙江省宁波市江北区人民路183号、189号2-027 0571-56269953</t>
  </si>
  <si>
    <t>宁波银行江北支行</t>
  </si>
  <si>
    <t>86031110001077287</t>
  </si>
  <si>
    <t>91330205MAE736095X</t>
  </si>
  <si>
    <t>闯货</t>
  </si>
  <si>
    <t>广东楠珺建设工程有限公司</t>
  </si>
  <si>
    <t>梅州市梅江区梅江三路</t>
  </si>
  <si>
    <t>中国农业银行股份有限公司梅州分行</t>
  </si>
  <si>
    <t>91441402MACWJ7676C</t>
  </si>
  <si>
    <t>Flower House Girl</t>
  </si>
  <si>
    <t>Flower House Girl（普票）</t>
  </si>
  <si>
    <t>辽宁省大连高新技术产业园区亿阳路三丰大厦A座 16 层8单元</t>
  </si>
  <si>
    <t>0411-82287387</t>
  </si>
  <si>
    <t>中国工商大连高新园区支行</t>
  </si>
  <si>
    <t>91210231MAOUCFN31H</t>
  </si>
  <si>
    <t>就在日落之前</t>
  </si>
  <si>
    <t>就在日落之前（普票）</t>
  </si>
  <si>
    <t>沈阳市铁西区北二中路18号4门、5门</t>
  </si>
  <si>
    <t>中国银行股份有限公司沈阳北二中路支行</t>
  </si>
  <si>
    <t>91210106MA1062N898</t>
  </si>
  <si>
    <t>首品团</t>
  </si>
  <si>
    <t>首品团（专票）</t>
  </si>
  <si>
    <t>陕西省西安市国际港务区港务大道9号陆港大厦A座25层2507室</t>
  </si>
  <si>
    <t>029-88088546</t>
  </si>
  <si>
    <t>招商银行股份有限公司西安大兴东路支行</t>
  </si>
  <si>
    <t>91610139MAD6H34537</t>
  </si>
  <si>
    <t>艺森传媒专票</t>
  </si>
  <si>
    <t>首品团（艺森传媒专票）</t>
  </si>
  <si>
    <t>兴业银行股份有限公司广州分行环市东支行</t>
  </si>
  <si>
    <t>91440104MABPG2TY5W</t>
  </si>
  <si>
    <t>个人票支付宝</t>
  </si>
  <si>
    <t>小麦家的东东（个人票）支付宝</t>
  </si>
  <si>
    <t>流云</t>
  </si>
  <si>
    <t>普票走快团提现</t>
  </si>
  <si>
    <t>流云（普票）走快团提现</t>
  </si>
  <si>
    <t>广州市海珠区瑞宝路38号海珠创意产业园11栋西梯710</t>
  </si>
  <si>
    <t>中国银行广州光大花园支行</t>
  </si>
  <si>
    <t>91440101MA9XR6C62M</t>
  </si>
  <si>
    <t>大脚团</t>
  </si>
  <si>
    <t>票</t>
  </si>
  <si>
    <t>大脚团（票）</t>
  </si>
  <si>
    <t>安徽省芜湖市湾沚区陶辛镇数字经济产业园A-325室</t>
  </si>
  <si>
    <t>实话君</t>
  </si>
  <si>
    <t>走代发了，暂时无需开票</t>
  </si>
  <si>
    <t>实话君（走代发了，暂时无需开票）</t>
  </si>
  <si>
    <t>武汉市江汉区单洞路亚洲广场A栋22层(乐捷众创空间-063号)</t>
  </si>
  <si>
    <t>招商银行股份有限公司青年路支行</t>
  </si>
  <si>
    <t>91420103MA7G4EFK35</t>
  </si>
  <si>
    <t>susushop 普票</t>
  </si>
  <si>
    <t>2024.7月未开1125元</t>
  </si>
  <si>
    <t>susushop 普票（2024.7月未开1125元）</t>
  </si>
  <si>
    <t>深圳市宝安区新安街道海旺社区N12区壹方中心南区2座B601</t>
  </si>
  <si>
    <t>中国民生银行股份有限公司深圳宝安中心区支行</t>
  </si>
  <si>
    <t>91440300MADGCK5M79</t>
  </si>
  <si>
    <t>颜晨美妆</t>
  </si>
  <si>
    <t>颜晨美妆（专票）</t>
  </si>
  <si>
    <t>河南省郑州市二七区百商路南,合展路西22号楼1层101号</t>
  </si>
  <si>
    <t>中国建设银行股份有限公司郑州大学南路支行</t>
  </si>
  <si>
    <t>91410103MA44EWAB5K</t>
  </si>
  <si>
    <t>041全球美妆</t>
  </si>
  <si>
    <t>041全球美妆（专票）</t>
  </si>
  <si>
    <t>浙江省杭州市萧山区宁围街道鸿宁路2327号丽晶国际中心1幢2017室</t>
  </si>
  <si>
    <t>中国银行杭州钱江新城支行</t>
  </si>
  <si>
    <t>91330109MAC6182N22</t>
  </si>
  <si>
    <t>菜菜的小幸运</t>
  </si>
  <si>
    <t>菜菜的小幸运（普票）</t>
  </si>
  <si>
    <t>广东省广州市番禺区美心山庄松岗南路1街9号</t>
  </si>
  <si>
    <t>中国银行股份有限公司广州番禺支行</t>
  </si>
  <si>
    <t>9144 0111 MABM 6TA1 0K</t>
  </si>
  <si>
    <t>广州壹橙</t>
  </si>
  <si>
    <t>广州壹橙（普票）</t>
  </si>
  <si>
    <t>广州市白云区水平街永泰致和街七巷22号之一3楼B439室</t>
  </si>
  <si>
    <t>中国工商银行广州陵园西路支行</t>
  </si>
  <si>
    <t>91440111MAC867J172</t>
  </si>
  <si>
    <t>曼可专票</t>
  </si>
  <si>
    <t>广州壹橙（曼可专票）</t>
  </si>
  <si>
    <t>广东省广州市荔湾区罗冲岗3号1栋104房</t>
  </si>
  <si>
    <t>中国工商银行广州光明路支行</t>
  </si>
  <si>
    <t>91440101MA5APT5537</t>
  </si>
  <si>
    <t>如梦芙</t>
  </si>
  <si>
    <t>如梦芙（专票）</t>
  </si>
  <si>
    <t>无锡市梁溪区南长街155号</t>
  </si>
  <si>
    <t>中国工商银行无锡长街支行</t>
  </si>
  <si>
    <t>91320213MA7MULXC98</t>
  </si>
  <si>
    <t>伊安彦的破店 (专票</t>
  </si>
  <si>
    <t>潮州市潮安区金石镇廖厝村和德路与金和路交界处往东20米</t>
  </si>
  <si>
    <t>中国建设银行股份有限公司潮州金石支行</t>
  </si>
  <si>
    <t>91445103MAE0FUKF6C</t>
  </si>
  <si>
    <t>七七乱弹</t>
  </si>
  <si>
    <t>洁面专票</t>
  </si>
  <si>
    <t>七七乱弹（洁面专票）</t>
  </si>
  <si>
    <t>安徽省合肥市庐阳区四里河路万科中心写字楼3315室</t>
  </si>
  <si>
    <t>招商银行合肥分行</t>
  </si>
  <si>
    <t>91340103MA8NWN7JX2</t>
  </si>
  <si>
    <t>七七乱弹（专票）</t>
  </si>
  <si>
    <t>暖白甄选</t>
  </si>
  <si>
    <t>暖白甄选（专票）</t>
  </si>
  <si>
    <t>浙江省杭州市临平区乔司街道三胜街237号1幢6层611-7室</t>
  </si>
  <si>
    <t>招商银行股份有限公司杭州下沙小微企业专营支行</t>
  </si>
  <si>
    <t>91330113MA7GG6RMXG</t>
  </si>
  <si>
    <t>神晶私享家</t>
  </si>
  <si>
    <t>神晶私享家（普票）</t>
  </si>
  <si>
    <t>武汉市江岸区和谐大道597号碧桂园蜜柚4号楼18层商3室</t>
  </si>
  <si>
    <t>中国农业银行股份有限公司武汉后湖大道支行</t>
  </si>
  <si>
    <t>91420102MA49QK4B4D</t>
  </si>
  <si>
    <t>神晶私享家-奶爸</t>
  </si>
  <si>
    <t>神晶私享家-奶爸（普票）</t>
  </si>
  <si>
    <t>91420102MAG2EH4492</t>
  </si>
  <si>
    <t>武汉伊兹家（普票</t>
  </si>
  <si>
    <t>神晶私享家（武汉伊兹家）（普票）</t>
  </si>
  <si>
    <t>91420113MAK55UML9X</t>
  </si>
  <si>
    <t>薇选好物</t>
  </si>
  <si>
    <t>专票私户打款</t>
  </si>
  <si>
    <t>薇选好物（专票）私户打款</t>
  </si>
  <si>
    <t>广州市番禺区南村镇兴南大道268号16栋202房</t>
  </si>
  <si>
    <t>020-31560523</t>
  </si>
  <si>
    <t>招商银行股份有限公司广州华南碧桂园支行</t>
  </si>
  <si>
    <t>91440101MA9YA3L19C</t>
  </si>
  <si>
    <t>小兔纸节操 (专票)</t>
  </si>
  <si>
    <t>南京市江宁区汤山街道青林社区刘岗头村</t>
  </si>
  <si>
    <t>中国农业银行股份有限公司南京汤山支行</t>
  </si>
  <si>
    <t>92320115MABMTWK69Q</t>
  </si>
  <si>
    <t>西西美妆光谱店 (专票)代发支付宝打款</t>
  </si>
  <si>
    <t>小八爪的店</t>
  </si>
  <si>
    <t>小八爪的店（个人）</t>
  </si>
  <si>
    <t>爱家日用馆</t>
  </si>
  <si>
    <t>专票，走代发了</t>
  </si>
  <si>
    <t>爱家日用馆（专票，走代发了）</t>
  </si>
  <si>
    <t>深圳市宝安区松岗街道东方社区东方第四工业区59号（东方蚌岗面前坑工业区C栋）202</t>
  </si>
  <si>
    <t>0755-89355529</t>
  </si>
  <si>
    <t>中国工商银行深圳布吉支行</t>
  </si>
  <si>
    <t>91440300MA5DMF287A</t>
  </si>
  <si>
    <t>熊熊家</t>
  </si>
  <si>
    <t>熊熊家（普票）</t>
  </si>
  <si>
    <t>南京市雨花台区三鸿路6号6幢220室</t>
  </si>
  <si>
    <t>025-83302732</t>
  </si>
  <si>
    <t>中国工商银行南京郁金香路支行</t>
  </si>
  <si>
    <t>91320114MA245GBPXJ</t>
  </si>
  <si>
    <t>合肥简禾专票</t>
  </si>
  <si>
    <t>谢欣桐美妆铺（合肥简禾专票）</t>
  </si>
  <si>
    <t>海南云武专票</t>
  </si>
  <si>
    <t>谢欣桐美妆铺（海南云武专票）</t>
  </si>
  <si>
    <t>菏泽佳和购物广场</t>
  </si>
  <si>
    <t>专票 便利店</t>
  </si>
  <si>
    <t>菏泽佳和购物广场（专票） 便利店</t>
  </si>
  <si>
    <t>山东省菏泽市牡丹区南城街道中华路与牡丹路交汇处佳和城D栋20楼2001室</t>
  </si>
  <si>
    <t>0530-5595066</t>
  </si>
  <si>
    <t>中国农业银行股份有限公司菏泽开发区支行</t>
  </si>
  <si>
    <t>91371700MA3CFL3H01</t>
  </si>
  <si>
    <t>专票（佳和城</t>
  </si>
  <si>
    <t>菏泽佳和购物广场（专票）（佳和城）</t>
  </si>
  <si>
    <t>专票（佳和城4832元</t>
  </si>
  <si>
    <t>菏泽佳和购物广场（专票）（佳和城）4832元</t>
  </si>
  <si>
    <t>暖妈咪的代购小站</t>
  </si>
  <si>
    <t>暖妈咪的代购小站（专票）</t>
  </si>
  <si>
    <t>安徽省合肥市长丰县双墩镇濛河路1号创孵中心G268</t>
  </si>
  <si>
    <t>91340121MA8NKPDY0A</t>
  </si>
  <si>
    <t>中免日上(专票)</t>
  </si>
  <si>
    <t>厦门火炬高新区软件园三期诚毅北大街5号401-5</t>
  </si>
  <si>
    <t>中国建设银行股份有限公司厦门自贸区试验区分行</t>
  </si>
  <si>
    <t>91350200MA345LFKXG</t>
  </si>
  <si>
    <t>佩奇(个人)</t>
  </si>
  <si>
    <t>海底捞专票</t>
  </si>
  <si>
    <t>无锡市新吴区城南路238-1号402-6</t>
  </si>
  <si>
    <t>平安银行无锡城中支行</t>
  </si>
  <si>
    <t>91320281MABRPB841J</t>
  </si>
  <si>
    <t>蜜淘专票</t>
  </si>
  <si>
    <t>上海市奉贤区西渡街道沿江路350弄一号21幢209室</t>
  </si>
  <si>
    <t>中国银行上海市高平路支行</t>
  </si>
  <si>
    <t>91310113MA1GK2PD39</t>
  </si>
  <si>
    <t xml:space="preserve">家尚馆 </t>
  </si>
  <si>
    <t>家尚馆 （专票）</t>
  </si>
  <si>
    <t>山东高密农村商业银行股份有限公司营业部</t>
  </si>
  <si>
    <t>91370785MA3P54AK0X</t>
  </si>
  <si>
    <t>深圳迈戈</t>
  </si>
  <si>
    <t>深圳迈戈（专票）</t>
  </si>
  <si>
    <t>深圳市福田区梅林街道梅都社区梅林路48号理想时代大厦8C 0755-82914275</t>
  </si>
  <si>
    <t>平安银行股份有限公司深圳福田支行</t>
  </si>
  <si>
    <t>914403007586390279</t>
  </si>
  <si>
    <t>虫妈</t>
  </si>
  <si>
    <t>虫妈（专票）</t>
  </si>
  <si>
    <t>中国（上海）自由贸易试验区杨高中路2112号1号楼415室</t>
  </si>
  <si>
    <t>招商银行上海锦康路支行</t>
  </si>
  <si>
    <t>91310115MA1H9JQ516</t>
  </si>
  <si>
    <t xml:space="preserve">三张叶 </t>
  </si>
  <si>
    <t>三张叶 （专票）</t>
  </si>
  <si>
    <t>温州市锦绣路浙南农副产品中心市场2区一层121号</t>
  </si>
  <si>
    <t>0577-88522295</t>
  </si>
  <si>
    <t>工行温州市西山支行</t>
  </si>
  <si>
    <t>91330302681683643x</t>
  </si>
  <si>
    <t>字节商城</t>
  </si>
  <si>
    <t>字节商城（专票）</t>
  </si>
  <si>
    <t>小芒</t>
  </si>
  <si>
    <t>小芒（专票）</t>
  </si>
  <si>
    <t>电力超市</t>
  </si>
  <si>
    <t>电力超市（专票）</t>
  </si>
  <si>
    <t>Memore</t>
  </si>
  <si>
    <t>专票广州好喵(旧</t>
  </si>
  <si>
    <t>Memore（专票）广州好喵(旧）</t>
  </si>
  <si>
    <t>专票广州喵咪</t>
  </si>
  <si>
    <t>Memore（专票）广州喵咪</t>
  </si>
  <si>
    <t>杭州和百丰贸易</t>
  </si>
  <si>
    <t>上城区景江城市花园2幢3单元1407室</t>
  </si>
  <si>
    <t>0571-28820367</t>
  </si>
  <si>
    <t>民农行望江支行</t>
  </si>
  <si>
    <t>91330102577334910Q</t>
  </si>
  <si>
    <t>阿发的美妆店</t>
  </si>
  <si>
    <t>阿发的美妆店（普票）</t>
  </si>
  <si>
    <t>中海保利达地产</t>
  </si>
  <si>
    <t>石家庄（普票</t>
  </si>
  <si>
    <t>中海保利达地产（石家庄）（普票）</t>
  </si>
  <si>
    <t>天津（普票</t>
  </si>
  <si>
    <t>中海保利达地产（天津）（普票）</t>
  </si>
  <si>
    <t>暮色</t>
  </si>
  <si>
    <t>暮色（专票）</t>
  </si>
  <si>
    <t>有你严选</t>
  </si>
  <si>
    <t>有你严选（专票）</t>
  </si>
  <si>
    <t>摩登专票 (4</t>
  </si>
  <si>
    <t>单创（摩登专票） (4)</t>
  </si>
  <si>
    <t>摩登专票退货</t>
  </si>
  <si>
    <t>单创（摩登专票）退货</t>
  </si>
  <si>
    <t>明烨日用百货</t>
  </si>
  <si>
    <t>明烨日用百货（专票）</t>
  </si>
  <si>
    <t>Dora麻麻</t>
  </si>
  <si>
    <t>Dora麻麻（普票）</t>
  </si>
  <si>
    <t>中国建设银行股份有限公司宁波万达支行</t>
  </si>
  <si>
    <t>91330205MA7MJA502H</t>
  </si>
  <si>
    <t>北京友品</t>
  </si>
  <si>
    <t>北京友品（专票）</t>
  </si>
  <si>
    <t>北京市海淀区海淀路19-2号3层3022室</t>
  </si>
  <si>
    <t>01058239162</t>
  </si>
  <si>
    <t>北京农村商业银行股份有限公司朝阳支行</t>
  </si>
  <si>
    <t>9111010806282235XJ</t>
  </si>
  <si>
    <t>猫酱团</t>
  </si>
  <si>
    <t>猫酱团（普票）</t>
  </si>
  <si>
    <t>赞物</t>
  </si>
  <si>
    <t>赞物（专票）</t>
  </si>
  <si>
    <t>浙江省杭州市临安区青山湖街道大园路 1199号1楼132室</t>
  </si>
  <si>
    <t>中国建设银行杭州青山湖科技城支行</t>
  </si>
  <si>
    <t>91330185MA2HYR1X1C</t>
  </si>
  <si>
    <t>薇选好物（专票）</t>
  </si>
  <si>
    <t>中国工商银行广州南大路支行</t>
  </si>
  <si>
    <t>91440106MAK06NE24Y</t>
  </si>
  <si>
    <t>autumn</t>
  </si>
  <si>
    <t>厦门市思明区仙源里64号301室</t>
  </si>
  <si>
    <t>招商银行股份有限公司厦门松柏支行</t>
  </si>
  <si>
    <t>91350203MA344M6F96</t>
  </si>
  <si>
    <t>七浓</t>
  </si>
  <si>
    <t>露西</t>
  </si>
  <si>
    <t>泗阳县众兴街道东祥社区居民委员会三楼1-080室</t>
  </si>
  <si>
    <t>中国民生银行股份有限公司杭州涌金支行</t>
  </si>
  <si>
    <t>91320981MACQDX1XXP</t>
  </si>
  <si>
    <t>露西 (2)</t>
  </si>
  <si>
    <t>浙江省丽水市庆元县五都工业园区香蕈大道31号电商创业园主楼五楼5003室</t>
  </si>
  <si>
    <t>浙商银行股份有限公司天津武清支行</t>
  </si>
  <si>
    <t>91330108MA2KGXLR06</t>
  </si>
  <si>
    <t>上海七咪</t>
  </si>
  <si>
    <t>上海市松江区长浜路1155号8号楼3楼305-18室</t>
  </si>
  <si>
    <t>中国工商银行股份有限公司上海市金陵东路支行</t>
  </si>
  <si>
    <t>91310120MA1HWXML0B</t>
  </si>
  <si>
    <t>绿影</t>
  </si>
  <si>
    <t>北京市顺义区西马坡北街3号院1号楼9层902</t>
  </si>
  <si>
    <t>招商银行股份有限公司北京东直门支行</t>
  </si>
  <si>
    <t>91110113MA04B3WB27</t>
  </si>
  <si>
    <t>小象团</t>
  </si>
  <si>
    <t>小象团（专票）</t>
  </si>
  <si>
    <t>厦门市海沧区海沧大道891号705单元之一</t>
  </si>
  <si>
    <t>中国农业银行股份有限公司厦门保税港支行</t>
  </si>
  <si>
    <t>91350200MA2YRC1D4B</t>
  </si>
  <si>
    <t>专票 (2</t>
  </si>
  <si>
    <t>小象团（专票） (2)</t>
  </si>
  <si>
    <t>浙江省衢州市江山市虎山街道景星路59号</t>
  </si>
  <si>
    <t>浙江泰隆商业银行衢州江山支行</t>
  </si>
  <si>
    <t>91330881MAK331L84W</t>
  </si>
  <si>
    <t>Bm</t>
  </si>
  <si>
    <t>玫素生活</t>
  </si>
  <si>
    <t>广东省深圳市南山区南油第一工业区105A栋6楼611</t>
  </si>
  <si>
    <t>招商银行股份有限公司深圳新时代支行</t>
  </si>
  <si>
    <t>91440300MAD7QXFR5X</t>
  </si>
  <si>
    <t>宝藏朱朱</t>
  </si>
  <si>
    <t>宝藏朱朱（普票）</t>
  </si>
  <si>
    <t>91440300335379403L</t>
  </si>
  <si>
    <t>中顺洁柔</t>
  </si>
  <si>
    <t>中山市西区街道彩虹大道136号B2幢一层106卡</t>
  </si>
  <si>
    <t>中国农业银行股份有限公司中山坦背支行</t>
  </si>
  <si>
    <t>91442000MAE7G16K0C</t>
  </si>
  <si>
    <t>天才买手</t>
  </si>
  <si>
    <t>上海市金山区朱泾镇秀江路280弄80号13幢1237室</t>
  </si>
  <si>
    <t>工商银行上海虹口二道桥支行</t>
  </si>
  <si>
    <t>91310107MA1G19185Y</t>
  </si>
  <si>
    <t>乐酱好物</t>
  </si>
  <si>
    <t>乐酱好物（专票）</t>
  </si>
  <si>
    <t>杭州市萧山区盈丰街道润奥商务中心2幢2002-1</t>
  </si>
  <si>
    <t>杭州银行官巷口支行</t>
  </si>
  <si>
    <t>91330108MAEJDGYQ3R</t>
  </si>
  <si>
    <t>夕有好物</t>
  </si>
  <si>
    <t>夕有好物（普票）</t>
  </si>
  <si>
    <t>91330109MAE4TDMBX3</t>
  </si>
  <si>
    <t>大王</t>
  </si>
  <si>
    <t>中信银行股份有限公司义乌篁园支行</t>
  </si>
  <si>
    <t>91330782MAK2F1JY9B</t>
  </si>
  <si>
    <t>小野院子</t>
  </si>
  <si>
    <t>小野院子（普票）</t>
  </si>
  <si>
    <t>山东省烟台市芝罘区南山路53号</t>
  </si>
  <si>
    <t>中信银行烟台芝罘支行</t>
  </si>
  <si>
    <t>91370600MA3P26LT35</t>
  </si>
  <si>
    <t>黑小兔</t>
  </si>
  <si>
    <t>上海市杨浦区周家嘴路 3255 号 1709 室</t>
  </si>
  <si>
    <t>交通银行股份有限公司上海杨浦支行</t>
  </si>
  <si>
    <t>91310110MA1G97XW36</t>
  </si>
  <si>
    <t>骄傲市集</t>
  </si>
  <si>
    <t>中国(上海)自由贸易试验区临港新片区茂盛路260号1幢2层222室</t>
  </si>
  <si>
    <t>中国工商 银行股份 有限公司 上海沪太 新村支行</t>
  </si>
  <si>
    <t>91310000MA7HFQC39T</t>
  </si>
  <si>
    <t>益能云天</t>
  </si>
  <si>
    <t>上海市长宁区天山路600弄2号楼12D室</t>
  </si>
  <si>
    <t>021-59175218</t>
  </si>
  <si>
    <t>交通银行上海市分行营业部</t>
  </si>
  <si>
    <t>91310116MA7B4FNGXL</t>
  </si>
  <si>
    <t>噗噗妈(专票)</t>
  </si>
  <si>
    <t>上海市宝山区宝安公路1639号7号楼  15618682511</t>
  </si>
  <si>
    <t>中国农业银行股份有限公司上海刘行支行</t>
  </si>
  <si>
    <t>91310113MAEG6H6UX0</t>
  </si>
  <si>
    <t>上海恩顺(专票)</t>
  </si>
  <si>
    <t>河南思行得</t>
  </si>
  <si>
    <t>河南思行得（普票)</t>
  </si>
  <si>
    <t>中国银行股份有限公司郑州大学路支行</t>
  </si>
  <si>
    <t>91410100095991598U</t>
  </si>
  <si>
    <t>需求方（甲方）</t>
  </si>
  <si>
    <t>销售</t>
  </si>
  <si>
    <t>677design</t>
  </si>
  <si>
    <t>Lycocelle绽家内衣洗衣液100ml（经典）</t>
  </si>
  <si>
    <t>咏琪</t>
  </si>
  <si>
    <t>Lycocelle绽家内衣洗衣液330ml（经典）</t>
  </si>
  <si>
    <t>BBS小鲨鱼</t>
  </si>
  <si>
    <t>彭珠</t>
  </si>
  <si>
    <t>Lycocelle绽家内衣洗衣液330ml（七月炉火）</t>
  </si>
  <si>
    <t>Lycocelle绽家内衣洗衣液330ml（爱丽斯梦境）</t>
  </si>
  <si>
    <t>Lycocelle绽家内衣洗衣液330ml（玫瑰与蔷薇）</t>
  </si>
  <si>
    <t>Lycocelle绽家内衣洗衣液330ml（粉红葡萄柚）</t>
  </si>
  <si>
    <t>Lycocelle绽家四季繁花酵素香氛洗衣液480ml（无花果与奶檀）-袋装</t>
  </si>
  <si>
    <t>Lycocelle绽家四季繁花酵素香氛洗衣液480ml（甜橙与百里香）-袋装</t>
  </si>
  <si>
    <t>Lycocelle绽家四季繁花酵素香氛洗衣液600ml（无花果与奶檀）-方瓶</t>
  </si>
  <si>
    <t>Lycocelle绽家四季繁花香氛衣物柔顺剂300ml（桂花与清酒)</t>
  </si>
  <si>
    <t>Lycocelle绽家护衣留香珠（一杯鲜橙）180g</t>
  </si>
  <si>
    <t>Lycocelle绽家蓝桉叶三合一洗衣凝珠（忍冬与铃兰）12g*10颗</t>
  </si>
  <si>
    <t>Lycocelle绽家蓝桉叶洗衣凝珠套装23颗（忍冬与铃兰）</t>
  </si>
  <si>
    <t>Lycocelle绽家蓝桉叶精油地板水500ml（晨露玫瑰）</t>
  </si>
  <si>
    <t>Lycocelle绽家蓝桉叶精油地板水500ml（茉莉与栀子花）</t>
  </si>
  <si>
    <t>Lycocelle绽家蓝桉叶精油地板水500ml（葡萄柚与琥珀）</t>
  </si>
  <si>
    <t>Lycocelle绽家蓝桉叶精油地板水袋装30ml（葡萄柚与琥珀）</t>
  </si>
  <si>
    <t>Lycocelle绽家蓝桉叶香氛洗手慕斯250ml（喜马拉雅雪松与依兰）</t>
  </si>
  <si>
    <t>Lycocelle绽家蓝桉叶香氛洗手慕斯250ml（白檀与龙井绿茶）</t>
  </si>
  <si>
    <t>Lycocelle绽家鞋袜除臭喷雾 220ml</t>
  </si>
  <si>
    <t>Lycocelle绽家香樟木条5根装（含收纳袋）</t>
  </si>
  <si>
    <t>Lycocelle绽家香氛洗手慕斯补充装250ml（夏夜茉莉）</t>
  </si>
  <si>
    <t>绽家×奥黛丽赫本小黑裙香氛洗衣液1700ml（经典小黑裙）（香草茉莉与晚香玉）</t>
  </si>
  <si>
    <t>绽家×奥黛丽赫本小黑裙香氛洗衣液1700ml（花瓣舞裙）（黑琥珀与橡木玫瑰）</t>
  </si>
  <si>
    <t>绽家内衣洗衣液套组（240ml*4+赠品）-红色款-联名版-封套</t>
  </si>
  <si>
    <t>绽家内衣洗衣液套组（240ml*4+赠品）-红色款-联名版-底托</t>
  </si>
  <si>
    <t>绽家内衣洗衣液（经典）30ml新包装</t>
  </si>
  <si>
    <t>绽家内衣洗（加州樱桃与山茶花）240mL-联名版</t>
  </si>
  <si>
    <t>绽家内衣洗（檀香山苹果）240mL-联名版</t>
  </si>
  <si>
    <t>绽家内衣洗（落木十日檀）240mL-联名版</t>
  </si>
  <si>
    <t>绽家内衣洗（雨后檀木鸢尾花）240mL-联名版</t>
  </si>
  <si>
    <t>绽家双重爆香精油六合一洗衣凝珠（红玫瑰与沉香木）38颗</t>
  </si>
  <si>
    <t>绽家双重爆香精油六合一洗衣凝珠（鸢尾乌木）38颗</t>
  </si>
  <si>
    <t>绽家四季繁花酵素香氛洗衣液1700ml（古巴沙滩）（佛手柑与橙花）</t>
  </si>
  <si>
    <t>绽家四季繁花酵素香氛洗衣液1700ml（夏日西西里）（柠檬与青提葡萄假日）</t>
  </si>
  <si>
    <t>绽家四季繁花酵素香氛洗衣液1700ml（纯白卡萨布兰卡·百合与荔枝）</t>
  </si>
  <si>
    <t>绽家四季繁花酵素香氛洗衣液480ml（杏仁奶檀）-袋装</t>
  </si>
  <si>
    <t>绽家四季繁花酵素香氛洗衣液600ml木调沉香玫瑰（晨露玫瑰）-方瓶</t>
  </si>
  <si>
    <t>绽家四季繁花酵素香氛洗衣液600ml（桂花与清酒）-方瓶</t>
  </si>
  <si>
    <t>绽家四季繁花酵素香氛洗衣液90ml（甜橙与翡翠百里香）</t>
  </si>
  <si>
    <t>绽家四季繁花香氛衣物柔顺剂120ml（白兰花与栀子花）-袋装 120ml</t>
  </si>
  <si>
    <t>绽家四季繁花香氛衣物柔顺剂120ml（迈索尔檀木与小花茉莉）-袋装 120ml</t>
  </si>
  <si>
    <t>绽家四季繁花香氛衣物柔顺剂30ml（杏仁奶檀）- 袋装</t>
  </si>
  <si>
    <t>绽家四季繁花香氛衣物柔顺剂30ml（白兰花与栀子花）- 袋装</t>
  </si>
  <si>
    <t>绽家多用途海绵清洁擦（24个）</t>
  </si>
  <si>
    <t>绽家多用途海绵清洁擦（单个）</t>
  </si>
  <si>
    <t>绽家多用途香氛球（三秋桂子）-6颗装</t>
  </si>
  <si>
    <t>绽家极光彩漂粉600g</t>
  </si>
  <si>
    <t>绽家沐浴球</t>
  </si>
  <si>
    <t>绽家白色衣物浓缩洗衣液150ml（忍冬铃兰）</t>
  </si>
  <si>
    <t>绽家精油香包（黑琥珀与橡木玫瑰香型）</t>
  </si>
  <si>
    <t>绽家精油香氛除臭蛋7ml（山泉白桃）</t>
  </si>
  <si>
    <t>绽家精油香氛除臭蛋7ml（芭蕾金桂）</t>
  </si>
  <si>
    <t>绽家精油香薰片(飞舞樱花与乳檀木)</t>
  </si>
  <si>
    <t>绽家精油香薰片3片装（月光花园+乌木玫瑰+苦橙雪松）</t>
  </si>
  <si>
    <t>绽家精油香薰片（古巴沙滩·佛手柑与橙花）-加大版</t>
  </si>
  <si>
    <t>绽家精油香薰片（夏日西西里·柠檬与青提葡萄）-加大版</t>
  </si>
  <si>
    <t>绽家精油香薰片（托斯卡纳的艳阳·尤加利与马鞭草）-加大版</t>
  </si>
  <si>
    <t>绽家精致衣物浓缩洗衣液500ml（苦橙雪松）</t>
  </si>
  <si>
    <t>绽家羽绒服洗衣液500ml新包装</t>
  </si>
  <si>
    <t>绽家蓝桉叶洗衣凝珠套装23颗(迈索尔檀木与小花茉莉)</t>
  </si>
  <si>
    <t>绽家蓝桉叶洗衣凝珠套装23颗（桂花与清酒）</t>
  </si>
  <si>
    <t>绽家蓝桉叶洗衣凝珠套装23颗（花梨与白檀）新条码</t>
  </si>
  <si>
    <t>绽家蓝桉叶精油除菌液45ml（葡萄柚与琥珀）</t>
  </si>
  <si>
    <t>绽家除菌液喷瓶+泵头无logo</t>
  </si>
  <si>
    <t>绽家香氛护衣喷雾（加州樱桃与山茶花）110mL-联名版</t>
  </si>
  <si>
    <t>绽家香氛沐浴油（烟熏樱桃木）300ml</t>
  </si>
  <si>
    <t>绽家香氛衣物柔顺剂（加州樱桃与山茶花）600mL-非引流口-联名版</t>
  </si>
  <si>
    <t>绽家香氛衣物柔顺剂（檀香山苹果）600mL-非引流口-联名版</t>
  </si>
  <si>
    <t>绽家香水油浓缩洗衣液（加州樱桃与山茶花）800mL-联名版</t>
  </si>
  <si>
    <t>绽家香水油浓缩洗衣液（檀香山苹果）30mL-袋装-联名版</t>
  </si>
  <si>
    <t>绽家香水油浓缩洗衣液（檀香山苹果）800mL-联名版</t>
  </si>
  <si>
    <t>绽家香水油浓缩洗衣液（落木十日檀）30mL-袋装-联名版</t>
  </si>
  <si>
    <t>绽家香水油浓缩洗衣液（落木十日檀）800mL-联名版</t>
  </si>
  <si>
    <t>绽家香水油浓缩洗衣液（雨后檀木鸢尾花）30mL-袋装-联名版</t>
  </si>
  <si>
    <t>绽家香水油浓缩洗衣液（雨后檀木鸢尾花）800mL-联名版</t>
  </si>
  <si>
    <t>秋容</t>
  </si>
  <si>
    <t>BMCLUB</t>
  </si>
  <si>
    <t>Lycocelle绽家四季繁花酵素香氛洗衣液480ml（迈索尔檀木与小花茉莉）-袋装</t>
  </si>
  <si>
    <t>Lycocelle绽家四季繁花酵素香氛洗衣液600ml（杏仁奶檀）-方瓶</t>
  </si>
  <si>
    <t>Lycocelle绽家四季繁花酵素香氛洗衣液（迈索尔檀木与小花茉莉）30ml</t>
  </si>
  <si>
    <t>Lycocelle绽家四季繁花香氛洗衣液600ml（白兰花与栀子花）-方瓶</t>
  </si>
  <si>
    <t>Lycocelle绽家护衣留香珠（梨与小苍兰）180g（袋装）</t>
  </si>
  <si>
    <t>Lycocelle绽家护衣留香珠（檀木森林）180g</t>
  </si>
  <si>
    <t>Lycocelle绽家护衣留香珠（玫瑰陛下）180g</t>
  </si>
  <si>
    <t>Lycocelle绽家护衣留香珠（迈索尔檀木与小花茉莉）180g（袋装）</t>
  </si>
  <si>
    <t>Lycocelle绽家洗衣机槽除菌液250ml</t>
  </si>
  <si>
    <t>Lycocelle绽家蓝桉叶三合一洗衣凝珠（花梨与白檀）12g*10颗</t>
  </si>
  <si>
    <t>Lycocelle绽家蓝桉叶洗衣凝珠套装23颗（迈索尔檀木与小花茉莉）</t>
  </si>
  <si>
    <t>Lycocelle绽家蓝桉叶精油手部清洁凝露30ml（蓝泉马鞭草）</t>
  </si>
  <si>
    <t>Lycocelle绽家蓝桉叶香氛洗手慕斯250ml（夏夜茉莉）</t>
  </si>
  <si>
    <t>Lycocelle绽家运动衣物洗衣液500ml（忍冬铃兰）</t>
  </si>
  <si>
    <t>Lycocelle绽家马赛皂洗碗液750ml-长嘴泵头（金）</t>
  </si>
  <si>
    <t>绽家110ml预处理液-欧环喷头</t>
  </si>
  <si>
    <t>绽家×奥黛丽赫本小黑裙香氛六合一洗衣凝珠-（礼服-天使草与白樱花）-12.5g*60颗</t>
  </si>
  <si>
    <t>绽家×奥黛丽赫本小黑裙香氛洗衣液1700ml（经典小黑裙）（香草茉莉与晚香玉）-出清</t>
  </si>
  <si>
    <t>绽家×奥黛丽赫本小黑裙香氛洗衣液1700ml（芭蕾）（橙花与葡萄藤）-出清</t>
  </si>
  <si>
    <t>绽家×奥黛丽赫本小黑裙香氛洗衣液1700ml（花瓣舞裙）（黑琥珀与橡木玫瑰）-出清</t>
  </si>
  <si>
    <t>绽家×奥黛丽赫本小黑裙香氛洗衣液600ml（经典小黑裙）（香草茉莉与晚香玉）</t>
  </si>
  <si>
    <t>绽家×奥黛丽赫本小黑裙香氛洗衣液600ml（花瓣舞裙）（黑琥珀与橡木玫瑰）</t>
  </si>
  <si>
    <t>绽家一滴除臭香氛精油套组 20g*3</t>
  </si>
  <si>
    <t>绽家四季繁花酵素香氛洗衣液480ml（白兰花与栀子花）-袋装</t>
  </si>
  <si>
    <t>绽家四季繁花酵素香氛洗衣液600ml（迈索尔檀木与小花茉莉）-方瓶</t>
  </si>
  <si>
    <t>绽家四季繁花酵素香氛洗衣液90ml（无花果与奶檀）</t>
  </si>
  <si>
    <t>绽家四季繁花酵素香氛洗衣液90ml（白兰花与栀子花）</t>
  </si>
  <si>
    <t>绽家四季繁花酵素香氛洗衣液90ml（迈索尔檀木与小花茉莉）</t>
  </si>
  <si>
    <t>绽家四季香氛洗衣液90ml*4支（礼盒装）</t>
  </si>
  <si>
    <t>绽家宠物益生菌去味喷雾250ml</t>
  </si>
  <si>
    <t>绽家护衣精油留香珠(梨与小苍兰)25g</t>
  </si>
  <si>
    <t>绽家消毒液&amp;宠物喷雾-老鼠枪（黑色）</t>
  </si>
  <si>
    <t>绽家液态马赛皂洗洁精750ml（波尔多无花果与白茶）</t>
  </si>
  <si>
    <t>绽家液态马赛皂洗洁精750ml（波尔多葡萄与玫瑰）</t>
  </si>
  <si>
    <t>绽家液态马赛皂洗洁精750ml（西西里柑橘与青罗勒）</t>
  </si>
  <si>
    <t>绽家精致衣物香氛护衣喷雾200ml（乌木玫瑰）</t>
  </si>
  <si>
    <t>绽家经典衣物香氛护衣喷雾200ml（经典）新条码</t>
  </si>
  <si>
    <t>绽家蓝桉叶三合一洗衣凝珠（桂花与清酒）12g*10颗</t>
  </si>
  <si>
    <t>绽家蓝桉叶三合一洗衣凝珠（桂花与清酒）12g*4颗（袋装）</t>
  </si>
  <si>
    <t>绽家蓝桉叶精油三合一洗衣凝珠（爱心双拼桶）-红玫瑰与沉香木/月光白檀与白玫瑰-12g*60颗-1224版</t>
  </si>
  <si>
    <t>绽家衣物污渍处理液110ml</t>
  </si>
  <si>
    <t>绽家香氛护衣喷雾110ml（经典白雪香）</t>
  </si>
  <si>
    <t>绽家香氛护衣喷雾30ml（晨露玫瑰）</t>
  </si>
  <si>
    <t>绽家香氛衣物小美盒-杏色款</t>
  </si>
  <si>
    <t>BMCLUB（后台提现）</t>
  </si>
  <si>
    <t>绽家×亲密的奥黛丽·赫本香水油香氛洗衣凝珠40颗桶装（金钱桔/金橙与檀木鸢尾）</t>
  </si>
  <si>
    <t>绽家×亲密的奥黛丽·赫本香水油香氛洗衣凝珠40颗桶装（金钱桔与檀木鸢尾）</t>
  </si>
  <si>
    <t>绽家×亲密的奥黛丽·赫本香水油香氛洗衣凝珠40颗桶装（青柚与檀木鸢尾）</t>
  </si>
  <si>
    <t>绽家×亲密的奥黛丽·赫本香水油香氛洗衣凝珠6颗袋装（青柚与檀木鸢尾）</t>
  </si>
  <si>
    <t>绽家液态马赛皂洗碗液550ml补充装（白松香与玫瑰）</t>
  </si>
  <si>
    <t>绽家精油香氛衣物护理剂750ml（苦橙雪松·精致衣物）-出清</t>
  </si>
  <si>
    <t>绽家精油香薰片（加州樱桃与山茶花）-20cm款-联名版</t>
  </si>
  <si>
    <t>绽家精油香薰片（岚山雨后鸢尾花）-20cm款-联名版</t>
  </si>
  <si>
    <t>绽家精油香薰片（檀香山苹果）-20cm款-联名版</t>
  </si>
  <si>
    <t>绽家精致衣物香氛洗衣液（苦橙与雪松）750ml-出清</t>
  </si>
  <si>
    <t>绽家赫本凝珠桶碎晶链</t>
  </si>
  <si>
    <t>赫本凝珠桶碎晶链</t>
  </si>
  <si>
    <t>Lycocelle绽家内衣洗衣液200ml (玫瑰)</t>
  </si>
  <si>
    <t>Lycocelle绽家内衣洗衣液200ml (经典)</t>
  </si>
  <si>
    <t>Lycocelle绽家护衣留香珠（一杯鲜橙）180g（袋装）</t>
  </si>
  <si>
    <t>Lycocelle绽家护衣留香珠（一杯鲜橙）180g（铁盒版）</t>
  </si>
  <si>
    <t>Lycocelle绽家蓝桉叶精油地板水750ml（葡萄柚与琥珀）引流口版</t>
  </si>
  <si>
    <t>绽家×奥黛丽赫本小黑裙香氛六合一洗衣凝珠-（经典小黑裙-香草茉莉与晚香玉）-12.5g*60颗</t>
  </si>
  <si>
    <t>绽家×奥黛丽赫本小黑裙香氛六合一洗衣凝珠-（花瓣舞裙-黑琥珀与橡木玫瑰）-12.5g*60颗</t>
  </si>
  <si>
    <t>绽家×奥黛丽赫本小黑裙香氛洗衣液1700ml（芭蕾）（橙花与葡萄藤）</t>
  </si>
  <si>
    <t>绽家内衣洗衣液200ml（檀木与小花茉莉）</t>
  </si>
  <si>
    <t>绽家内衣洗衣液200ml（葡萄柚与橙花）</t>
  </si>
  <si>
    <t>绽家双爆精油六合一洗衣凝珠（夏日西西里·柠檬与青提葡萄）12.5g*60颗-1224版</t>
  </si>
  <si>
    <t>绽家双爆精油六合一洗衣凝珠（纯白卡萨布兰卡·百合与荔枝）12.5g*60颗-1224版</t>
  </si>
  <si>
    <t>绽家四季繁花酵素香氛洗衣液1700ml（托斯卡纳的艳阳）（尤加利与马鞭草）</t>
  </si>
  <si>
    <t>绽家四季繁花酵素香氛洗衣液600ml(飞舞樱花与乳檀木)-大瓶</t>
  </si>
  <si>
    <t>绽家四季繁花香氛衣物柔顺剂30ml（无花果与奶檀）- 袋装</t>
  </si>
  <si>
    <t>绽家四季繁花香氛衣物柔顺剂500ml（白兰花与栀子花）-分销版</t>
  </si>
  <si>
    <t>绽家四季繁花香氛衣物柔顺剂500ml（迈索尔檀木与小花茉莉）-分销版</t>
  </si>
  <si>
    <t>绽家小贴纸（14cm*7cm）-红色款-联名版</t>
  </si>
  <si>
    <t>绽家洗衣袋(30*40cm)-粉色-联名版</t>
  </si>
  <si>
    <t>绽家精油香氛衣物护理剂750ml（苦橙雪松·精致衣物）</t>
  </si>
  <si>
    <t>绽家精油香薰片（落木十日檀）-20cm款-联名版</t>
  </si>
  <si>
    <t>绽家精致衣物香氛洗衣液（苦橙与雪松）750ml</t>
  </si>
  <si>
    <t>绽家羽绒服清洁慕斯-绒布</t>
  </si>
  <si>
    <t>绽家羽绒服清洁慕斯150ml</t>
  </si>
  <si>
    <t>绽家蓝桉叶精油除菌液800ml（尤加利甜橙）</t>
  </si>
  <si>
    <t>绽家蓝桉叶精油除菌液800ml（葡萄柚琥珀）</t>
  </si>
  <si>
    <t>绽家蓝桉叶香氛洗衣凝珠（桂花与清酒）10g*10颗</t>
  </si>
  <si>
    <t>绽家蓝铵叶精油除菌液250ml-PET塑料瓶+老鼠枪（黑色）新条码</t>
  </si>
  <si>
    <t>绽家香氛护衣喷雾110ml（苦橙雪松）</t>
  </si>
  <si>
    <t>绽家香氛衣物柔顺剂（落木十日檀）600mL-非引流口-联名版</t>
  </si>
  <si>
    <t>绽家香氛衣物柔顺剂（雨后檀木鸢尾花）600mL-非引流口-联名版</t>
  </si>
  <si>
    <t>Echo</t>
  </si>
  <si>
    <t>Lycocelle绽家四季繁花香氛衣物柔顺剂300ml(迈索尔檀木与小花茉莉)</t>
  </si>
  <si>
    <t>Lycocelle绽家多用途香氛球（木兰与雪松）6颗装-紫色</t>
  </si>
  <si>
    <t>绽家×奥黛丽赫本小黑裙香氛六合一洗衣凝珠（经典小黑裙-香草茉莉与晚香玉）12.5g*38颗-1224版</t>
  </si>
  <si>
    <t>绽家云朵婴童衣物浓缩洗衣液750ml（无香）</t>
  </si>
  <si>
    <t>绽家双重爆香精油六合一洗衣凝珠（仲夏葡萄与柚子）-12.5g*60颗-1224版</t>
  </si>
  <si>
    <t>绽家四季繁花酵素香氛洗衣液90ml(迈索尔檀木与小花茉莉)</t>
  </si>
  <si>
    <t>绽家多用途香氛球（梨花雪松木）-6颗装</t>
  </si>
  <si>
    <t>绽家小贴纸(14cm*7cm)-棕色款-联名版</t>
  </si>
  <si>
    <t>绽家牛仔衣物浓缩洗衣液500ml（忍冬铃兰）</t>
  </si>
  <si>
    <t>绽家白色衣物浓缩洗衣液500ml（忍冬铃兰）</t>
  </si>
  <si>
    <t>绽家精油香薰片（棕色盲盒款）-赠品-13cm款-联名版</t>
  </si>
  <si>
    <t>绽家蓝桉叶精油三合一洗衣凝珠双拼桶 （桂花清酒/秘鲁檀黑兰花）12g*60颗</t>
  </si>
  <si>
    <t>绽家香氛护衣喷雾（檀香山苹果）110mL-联名版</t>
  </si>
  <si>
    <t>绽家香水油喷雾（落木十日檀）110mL-联名版</t>
  </si>
  <si>
    <t>绽家香水油喷雾（雨后檀木鸢尾花）110mL-联名版</t>
  </si>
  <si>
    <t>JK小超人</t>
  </si>
  <si>
    <t>JUKY</t>
  </si>
  <si>
    <t>绽家四季繁花香氛衣物柔顺剂480ml（白兰花与栀子花）-袋装</t>
  </si>
  <si>
    <t>绽家香氛护衣喷雾110ml（乌木玫瑰）</t>
  </si>
  <si>
    <t>Jewel的店</t>
  </si>
  <si>
    <t>K宝妈</t>
  </si>
  <si>
    <t>绽家×亲密的奥黛丽·赫本小黑裙香氛洗衣液1700ml（苹果白兰地与檀木鸢尾）</t>
  </si>
  <si>
    <t>绽家×奥黛丽赫本小黑裙香氛洗衣液1700ml（礼服）（天使草与白樱花）-出清</t>
  </si>
  <si>
    <t>绽家×奥黛丽赫本小黑裙香氛洗衣液1700ml（经典小黑裙）（香草茉莉与晚香玉）-特</t>
  </si>
  <si>
    <t>绽家×奥黛丽赫本小黑裙香氛洗衣液90ml（花瓣舞裙）（黑琥珀与橡木玫瑰）</t>
  </si>
  <si>
    <t>绽家内衣洗衣液200ml(飞舞樱花与乳檀木)</t>
  </si>
  <si>
    <t>绽家四季繁花香氛衣物柔顺剂120ml-礼服（天使草与白樱花）</t>
  </si>
  <si>
    <t>绽家四季香氛洗衣液90ml*4支（礼盒装）夏日新香</t>
  </si>
  <si>
    <t>绽家精油香氛除臭蛋7ml（琥珀松林）</t>
  </si>
  <si>
    <t>绽家精油香氛除臭蛋7ml（苦橙叶与雪松）</t>
  </si>
  <si>
    <t>绽家精致衣物香氛护衣喷雾200ml（苦橙雪松）kawa</t>
  </si>
  <si>
    <t>绽家精致衣物香氛洗衣液（苦橙与雪松）750ml-特</t>
  </si>
  <si>
    <t>绽家羽绒服清洁湿巾（10片装）</t>
  </si>
  <si>
    <t>LIVAS</t>
  </si>
  <si>
    <t>MOMO SHOP</t>
  </si>
  <si>
    <t>Lycocelle绽家亚麻衣物洗衣液500ml（忍冬铃兰）</t>
  </si>
  <si>
    <t>Lycocelle绽家四季繁花香氛衣物柔顺剂300ml（晨露玫瑰）粉色版</t>
  </si>
  <si>
    <t>Lycocelle绽家地板水750ml（甜橙与百里香）</t>
  </si>
  <si>
    <t>Lycocelle绽家护衣留香珠（梨与小苍兰）180g（铁盒版）</t>
  </si>
  <si>
    <t>Lycocelle绽家玫瑰果润养湿厕纸（20片）</t>
  </si>
  <si>
    <t>Lycocelle绽家真丝衣物洗衣液500ml（苦橙雪松）</t>
  </si>
  <si>
    <t>Lycocelle绽家苦参槐清爽湿厕纸（20片）</t>
  </si>
  <si>
    <t>Lycocelle绽家蓝桉叶精油地板水500ml（甜橙与百里香）</t>
  </si>
  <si>
    <t>Lycocelle绽家蓝桉叶精油地板水750ml（晨露玫瑰）引流口版</t>
  </si>
  <si>
    <t>Lycocelle绽家蓝桉叶精油地板水750ml（茉莉与栀子花）引流口版</t>
  </si>
  <si>
    <t>思派雅 弹力提亮贴膜（新配方）</t>
  </si>
  <si>
    <t>思派雅 眼周按摩冰波球</t>
  </si>
  <si>
    <t>绽家×亲密的奥黛丽·赫本小黑裙香氛洗衣液1700ml（苹果白兰地与檀木鸢尾）-出清</t>
  </si>
  <si>
    <t>绽家×亲密的奥黛丽·赫本小黑裙香氛洗衣液1700ml（苹果白兰地与檀木鸢尾）-特</t>
  </si>
  <si>
    <t>绽家×亲密的奥黛丽·赫本香水油香氛洗衣凝珠40颗桶装（苹果白兰地与檀木鸢尾）</t>
  </si>
  <si>
    <t>绽家×奥黛丽·赫本香氛护衣喷雾50ml-花瓣舞裙·黑琥珀与橡木玫瑰</t>
  </si>
  <si>
    <t>绽家×奥黛丽赫本小黑裙香氛洗衣液1700ml（花瓣舞裙）（黑琥珀与橡木玫瑰）-特</t>
  </si>
  <si>
    <t>绽家双重爆香精油六合一洗衣凝珠(佛罗里达金橙与澳洲檀木)12.5g*38颗</t>
  </si>
  <si>
    <t>绽家双重爆香精油六合一洗衣凝珠(夏日西西里·柠檬与青提葡萄)12.5g*38颗</t>
  </si>
  <si>
    <t>绽家双重爆香精油六合一洗衣凝珠(椰风奶霜与冬加豆)12.5g*60颗-1224版</t>
  </si>
  <si>
    <t>绽家四季繁花香氛衣物柔顺剂300ml（白兰花与栀子花）</t>
  </si>
  <si>
    <t>绽家四季香氛洗衣液90ml*4支（礼盒装）夏日新香-荔枝款</t>
  </si>
  <si>
    <t>绽家宠物益生菌去味喷雾（青苹果）250ml</t>
  </si>
  <si>
    <t>绽家护衣精油留香珠（无花果与奶檀）180g（袋装）</t>
  </si>
  <si>
    <t>绽家护衣精油留香珠（无花果与奶檀）180g（铁盒版）</t>
  </si>
  <si>
    <t>绽家护衣精油留香珠（杜松与檀影）180g（铁盒版）</t>
  </si>
  <si>
    <t>绽家护衣精油留香珠（黑莓与千叶玫瑰）180g（铁盒版）</t>
  </si>
  <si>
    <t>绽家洗衣凝珠桶珠链-珍珠款</t>
  </si>
  <si>
    <t>绽家精油香包(黑琥珀与橡木玫瑰香型)-B版-出清</t>
  </si>
  <si>
    <t>绽家精致衣物浓缩洗衣液150ml（苦橙雪松）</t>
  </si>
  <si>
    <t>绽家蓝桉叶精油除菌液800ml（琥珀与青苔）</t>
  </si>
  <si>
    <t>绽家藤条精油香氛240ml（地中海橙花与白檀）</t>
  </si>
  <si>
    <t>绽家藤条精油香氛240ml（地中海橙花与白檀）-替换装</t>
  </si>
  <si>
    <t>绽家藤条精油香氛240ml（迈索尔檀木与小花茉莉）-替换装</t>
  </si>
  <si>
    <t>绽家香氛护衣喷雾200ml（无花果与奶檀）</t>
  </si>
  <si>
    <t>绽家香氛护衣喷雾200ml（甜橙与翡翠百里香）</t>
  </si>
  <si>
    <t>NN精选</t>
  </si>
  <si>
    <t>Nice好物集</t>
  </si>
  <si>
    <t>None</t>
  </si>
  <si>
    <t/>
  </si>
  <si>
    <t>P妈</t>
  </si>
  <si>
    <t>加丽</t>
  </si>
  <si>
    <t>绽家四季繁花酵素香氛洗衣液（古巴沙滩）（佛手柑与橙花）600ml-大瓶</t>
  </si>
  <si>
    <t>绽家四季繁花酵素香氛洗衣液（夏日西西里）（柠檬与青提葡萄假日）600ml-大瓶</t>
  </si>
  <si>
    <t>Ruoyu Boutique</t>
  </si>
  <si>
    <t>SKY CITY</t>
  </si>
  <si>
    <t>Sherry卷王</t>
  </si>
  <si>
    <t>Lycocelle绽家110ml预处理液-欧环喷头</t>
  </si>
  <si>
    <t>梓宜</t>
  </si>
  <si>
    <t>Lycocelle绽家蓝桉叶精油地板水500ml(葡萄柚与琥珀)-千秋盖</t>
  </si>
  <si>
    <t>绽家内衣洗衣液200ml(经典)</t>
  </si>
  <si>
    <t>绽家四季繁花香氛衣物柔顺剂30ml(木调沉香玫瑰)-袋装</t>
  </si>
  <si>
    <t>绽家留香珠180g(一杯鲜橙)-新条码</t>
  </si>
  <si>
    <t>绽家蓝桉叶精油地板水袋装30ml（葡萄柚与琥珀）</t>
  </si>
  <si>
    <t>绽家衣物污渍处理液110ml（新条码）</t>
  </si>
  <si>
    <t>绽家除菌液喷壶+泵头-无logo</t>
  </si>
  <si>
    <t>TFGOL小程序</t>
  </si>
  <si>
    <t>绽家香水油浓缩洗衣液（加州樱桃与山茶花）30mL-袋装-联名版</t>
  </si>
  <si>
    <t>autumn(专票)</t>
  </si>
  <si>
    <t>autumn(后台提现)</t>
  </si>
  <si>
    <t>绽家×亲密的奥黛丽·赫本香水油香氛洗衣凝珠6颗袋装（苹果白兰地与檀木鸢尾）</t>
  </si>
  <si>
    <t>绽家×亲密的奥黛丽·赫本香水油香氛洗衣套组-无把手礼盒</t>
  </si>
  <si>
    <t>jewel的店</t>
  </si>
  <si>
    <t>绽家绽家四季繁花酵素香氛洗衣液600ml(白兰花与栀子花)-大瓶</t>
  </si>
  <si>
    <t>绽家绽家四季繁花酵素香氛洗衣液600ml(迈索尔檀木与小花茉莉)-大瓶</t>
  </si>
  <si>
    <t>kiki</t>
  </si>
  <si>
    <t>pickmii</t>
  </si>
  <si>
    <t>sherry卷王</t>
  </si>
  <si>
    <t>Lycocelle绽家蓝桉叶三合一洗衣凝珠（忍冬与铃兰）12g*10颗-新条码</t>
  </si>
  <si>
    <t>绽家蓝桉叶洗衣凝珠套装23颗（忍冬与铃兰）-新条码</t>
  </si>
  <si>
    <t>绽家蓝桉叶洗衣凝珠套装23颗（桂花与清酒）（新条码）</t>
  </si>
  <si>
    <t>xka</t>
  </si>
  <si>
    <t>小段</t>
  </si>
  <si>
    <t>yumi环球购</t>
  </si>
  <si>
    <t>绽家香氛护衣喷雾（甜橙与翡翠百里香）-200ml</t>
  </si>
  <si>
    <t>七浓（专票）</t>
  </si>
  <si>
    <t>绽家护衣精油留香珠（杜松与檀影）180g（袋装）</t>
  </si>
  <si>
    <t>七浓（后台提现）</t>
  </si>
  <si>
    <t>绽家精油香氛衣物护理剂750ml（苦橙雪松·精致衣物）-特</t>
  </si>
  <si>
    <t>万老板</t>
  </si>
  <si>
    <t>三只熊</t>
  </si>
  <si>
    <t>三妈团</t>
  </si>
  <si>
    <t>三胖团队</t>
  </si>
  <si>
    <t>绽家X亲密的奥黛丽·赫本香水油香氛洗衣凝珠_波尔多无花果与檀木鸢尾香型_40颗桶装</t>
  </si>
  <si>
    <t>绽家×亲密的奥黛丽·赫本小黑裙香氛洗衣液1700ml（金钱桔与檀木鸢尾）-出清</t>
  </si>
  <si>
    <t>绽家×亲密的奥黛丽·赫本香水油香氛洗衣凝珠6颗袋装（金钱桔与檀木鸢尾）</t>
  </si>
  <si>
    <t>中顺洁柔（专票）</t>
  </si>
  <si>
    <t>绽家内衣洗衣液200ml(玫瑰)</t>
  </si>
  <si>
    <t>二木的小日常</t>
  </si>
  <si>
    <t>绽家×奥黛丽赫本小黑裙香氛洗衣液600ml（经典小黑裙）（香草茉莉与晚香玉）-大瓶</t>
  </si>
  <si>
    <t>内购</t>
  </si>
  <si>
    <t>Lycocelle绽家马赛皂洗碗液550ml-长嘴泵头（金）</t>
  </si>
  <si>
    <t>绽家×亲密的奥黛丽·赫本小黑裙香氛洗衣液1700ml（金钱桔与檀木鸢尾）</t>
  </si>
  <si>
    <t>绽家×亲密的奥黛丽·赫本小黑裙香氛洗衣液1700ml（金钱桔与檀木鸢尾）-特</t>
  </si>
  <si>
    <t>绽家四季繁花酵素香氛洗衣液1700ml（无花果与奶檀）</t>
  </si>
  <si>
    <t>绽家四季繁花香氛衣物柔顺剂300ml瓶装-花瓣舞裙(黑琥珀与橡木玫瑰）</t>
  </si>
  <si>
    <t>绽家洗洁精550ml（波尔葡萄与玫瑰）</t>
  </si>
  <si>
    <t>绽家液态马赛皂洗洁精550ml（波尔多葡萄与玫瑰）</t>
  </si>
  <si>
    <t>北溟严选</t>
  </si>
  <si>
    <t>厦门正合意</t>
  </si>
  <si>
    <t>Lycocelle绽家蓝桉叶洗衣凝珠三腔套装（桂花与清酒）-铁盒版384g</t>
  </si>
  <si>
    <t>合肥招聚</t>
  </si>
  <si>
    <t>君上团</t>
  </si>
  <si>
    <t>绽家×奥黛丽赫本小黑裙香氛洗衣液1700ml（礼服）（天使草与白樱花）</t>
  </si>
  <si>
    <t>唯你严选</t>
  </si>
  <si>
    <t>唯她</t>
  </si>
  <si>
    <t>噗噗妈</t>
  </si>
  <si>
    <t>Lycocelle绽家内衣洗450ml 黑色泵头</t>
  </si>
  <si>
    <t>Lycocelle绽家内衣洗衣液 220ml（七月炉火）</t>
  </si>
  <si>
    <t>Lycocelle绽家内衣洗衣液220ml（七月炉火）-特</t>
  </si>
  <si>
    <t>Lycocelle绽家内衣洗衣液450ml（七月炉火）国内2C-李佳琦版</t>
  </si>
  <si>
    <t>Lycocelle绽家奶瓶果蔬清洁剂550ml（无香）-特</t>
  </si>
  <si>
    <t>Lycocelle绽家玩具消毒清洁干洗喷雾550ml（无香）-特</t>
  </si>
  <si>
    <t>【一般贸易】绽家内衣洗液300ml（经典）-特</t>
  </si>
  <si>
    <t>绽家内衣洗衣液300ml(爱丽斯梦境）-特</t>
  </si>
  <si>
    <t>绽家内衣洗衣液300ml（粉红葡萄柚）-特</t>
  </si>
  <si>
    <t>绽家内衣洗衣液300ml（粉红葡萄柚）卡口国内2C</t>
  </si>
  <si>
    <t>绽家内衣洗衣液_爱丽斯梦境香型_300ml（卡口国内2C）_线上</t>
  </si>
  <si>
    <t>绽家双爆精油六合一洗衣凝珠(栀子花与白沉香)12.5g*32颗1224版(铁盒版)</t>
  </si>
  <si>
    <t>绽家双爆精油六合一洗衣凝珠(花梨与白檀)12.5g*32颗1224版(铁盒版)</t>
  </si>
  <si>
    <t>绽家四季繁花酵素香氛洗衣液90ml(无花果与奶檀)</t>
  </si>
  <si>
    <t>团大人</t>
  </si>
  <si>
    <t>夏雪</t>
  </si>
  <si>
    <t>多妈潮流坊</t>
  </si>
  <si>
    <t>大头诺拉</t>
  </si>
  <si>
    <t>绽家蓝桉叶三合一洗衣凝珠（桂花与清酒）12g*10颗（新条码）</t>
  </si>
  <si>
    <t>大秦团</t>
  </si>
  <si>
    <t>大脸猫羊毛群</t>
  </si>
  <si>
    <t>天宸母婴团</t>
  </si>
  <si>
    <t>天才买手（专票）</t>
  </si>
  <si>
    <t>绽家四季繁花香氛衣物柔顺剂120ml-经典小黑裙（香草茉莉与晚香玉）</t>
  </si>
  <si>
    <t>绽家蓝桉叶精油三合一洗衣凝珠双拼桶（桂花清酒/秘鲁檀黑兰花）12g*60颗</t>
  </si>
  <si>
    <t>天虹</t>
  </si>
  <si>
    <t>绽家四季繁花香氛衣物柔顺剂300ml瓶装-经典小黑裙(香草茉莉与晚香玉)</t>
  </si>
  <si>
    <t>绽家藤条精油香氛240ml（迈索尔檀木与小花茉莉）</t>
  </si>
  <si>
    <t>女神团</t>
  </si>
  <si>
    <t>Lycocelle绽家四季繁花酵素香氛洗衣液 1700ml（白兰花与栀子花）</t>
  </si>
  <si>
    <t>绽家四季繁花酵素香氛洗衣液1000ml晨露玫瑰（木调沉香玫瑰）-方瓶</t>
  </si>
  <si>
    <t>绽家四季繁花香氛衣物柔顺剂480ml（迈索尔檀木与小花茉莉）-袋装</t>
  </si>
  <si>
    <t>女神都爱买买买</t>
  </si>
  <si>
    <t>好物集</t>
  </si>
  <si>
    <t>如意匣子</t>
  </si>
  <si>
    <t>妖妖灵</t>
  </si>
  <si>
    <t>宝宝你来啦</t>
  </si>
  <si>
    <t>绽家×亲密的奥黛丽·赫本香水油香氛洗衣凝珠_摩洛哥晚香玉与栀子花香型_40颗桶装</t>
  </si>
  <si>
    <t>寇兔</t>
  </si>
  <si>
    <t>小Q心选</t>
  </si>
  <si>
    <t>小公主</t>
  </si>
  <si>
    <t>小北哥</t>
  </si>
  <si>
    <t>Lycocelle绽家四季繁花酵素香氛洗衣液600ml补充装（晨露玫瑰）</t>
  </si>
  <si>
    <t>小土</t>
  </si>
  <si>
    <t>小小包</t>
  </si>
  <si>
    <t>小熊宝宝</t>
  </si>
  <si>
    <t>绽家四季香氛洗衣液赫本系列90ml*4（礼盒装）</t>
  </si>
  <si>
    <t>小蓓心选</t>
  </si>
  <si>
    <t>Lycocelle绽家四季繁花酵素香氛洗衣液晨露玫瑰（木调沉香玫瑰）30ml</t>
  </si>
  <si>
    <t>Lycocelle绽家四季繁花酵素香氛洗衣液（无花果与奶檀）30ml</t>
  </si>
  <si>
    <t>Lycocelle绽家四季繁花酵素香氛洗衣液（杏仁奶檀）30ml</t>
  </si>
  <si>
    <t>小象团（后台提现）</t>
  </si>
  <si>
    <t>小象妈妈团</t>
  </si>
  <si>
    <t>小野院子（后台提现）</t>
  </si>
  <si>
    <t>小陛下</t>
  </si>
  <si>
    <t>绽家四季繁花香氛衣物柔顺剂120ml（无花果与奶檀）-袋装 120ml</t>
  </si>
  <si>
    <t>绽家四季繁花香氛衣物柔顺剂120ml（杏仁奶檀）-袋装 120ml</t>
  </si>
  <si>
    <t>恩莎（后台提现 ）</t>
  </si>
  <si>
    <t>摩登</t>
  </si>
  <si>
    <t>Lycocelle绽家内衣洗450ml-粉色泵头</t>
  </si>
  <si>
    <t>Lycocelle绽家内衣洗衣液450ml（玫瑰与蔷薇）国内2C-李佳琦版</t>
  </si>
  <si>
    <t>Lycocelle绽家内衣洗衣液450ml（经典）国内2C-李佳琦版</t>
  </si>
  <si>
    <t>Lycocelle绽家护衣留香珠（玫瑰陛下）180g（袋装）</t>
  </si>
  <si>
    <t>绽家小卡(含卡套)_明星CY款_线上</t>
  </si>
  <si>
    <t>绽家藤条精油香氛240ml（海风西瓜与航海玫瑰）</t>
  </si>
  <si>
    <t>绽家藤条精油香氛240ml（海风西瓜与航海玫瑰）-替换装</t>
  </si>
  <si>
    <t>绽家藤条精油香氛240ml（青柚与落日雪松）</t>
  </si>
  <si>
    <t>绽家藤条精油香氛240ml（青柚与落日雪松）-替换装</t>
  </si>
  <si>
    <t>斑胖太</t>
  </si>
  <si>
    <t>绽家×奥黛丽·赫本香氛护衣喷雾50ml-经典小黑裙·香草茉莉与晚香玉</t>
  </si>
  <si>
    <t>绽家精油香薰片3片装(白兰花与栀子花+乌木玫瑰+苦橙雪松)</t>
  </si>
  <si>
    <t>绽家精油香薰片（戛纳晚风·葡萄柚与玫瑰）-加大版</t>
  </si>
  <si>
    <t>机械花园</t>
  </si>
  <si>
    <t>果壳</t>
  </si>
  <si>
    <t>洋洋好物</t>
  </si>
  <si>
    <t>洛洛团</t>
  </si>
  <si>
    <t>思派雅 冰河水透润碳酸面膜</t>
  </si>
  <si>
    <t>Lycocelle绽家四季繁花酵素香氛洗衣液（桂花与清酒）30ml</t>
  </si>
  <si>
    <t>思派雅 至臻维生素C美容液</t>
  </si>
  <si>
    <t>绽家洗衣机槽除菌液250ml 新条码</t>
  </si>
  <si>
    <t>绽家精油香薰片（红色盲盒款）-赠品-13cm款-联名版</t>
  </si>
  <si>
    <t>海底捞</t>
  </si>
  <si>
    <t>淇淇妈</t>
  </si>
  <si>
    <t>清风</t>
  </si>
  <si>
    <t>澳洲奶粉官方代理</t>
  </si>
  <si>
    <t>炸炸妙妙屋</t>
  </si>
  <si>
    <t>爱苏瑞</t>
  </si>
  <si>
    <t>猫儿严选</t>
  </si>
  <si>
    <t>猫家严选</t>
  </si>
  <si>
    <t>王兔子</t>
  </si>
  <si>
    <t>换购四季繁花洗衣液480ml*1(香型随机)+樱花香片*1</t>
  </si>
  <si>
    <t>瑰素生活（不开票）</t>
  </si>
  <si>
    <t>瑰素生活（专票）</t>
  </si>
  <si>
    <t>绽家双爆精油六合一洗衣凝珠（香根木煮雪松）12.5g*60颗-1224版</t>
  </si>
  <si>
    <t>用心团</t>
  </si>
  <si>
    <t>益能云天（后台提现）</t>
  </si>
  <si>
    <t>神晶私享家（武汉伊兹家）</t>
  </si>
  <si>
    <t>禾夫嘉</t>
  </si>
  <si>
    <t>私享家</t>
  </si>
  <si>
    <t>种草麻麻</t>
  </si>
  <si>
    <t>绽家四季繁花酵素香氛洗衣液90ml（夏日西西里）（柠檬与青提葡萄）</t>
  </si>
  <si>
    <t>绽家四季繁花酵素香氛洗衣液（夏日西西里）（柠檬与青提葡萄假日）600ml-方瓶</t>
  </si>
  <si>
    <t>绽家护衣精油留香珠（黑莓与千叶玫瑰）180g（袋装）</t>
  </si>
  <si>
    <t>章鱼好物</t>
  </si>
  <si>
    <t>简爱乐选</t>
  </si>
  <si>
    <t>简爱乐选（专票）</t>
  </si>
  <si>
    <t>绯屿</t>
  </si>
  <si>
    <t>绿影科技</t>
  </si>
  <si>
    <t>乎刻五酸足膜</t>
  </si>
  <si>
    <t>乎刻果酸嫩肤磨砂膏50g</t>
  </si>
  <si>
    <t>乎刻果酸沐浴露280ml【送果酸磨砂膏50g*1】</t>
  </si>
  <si>
    <t>乎刻果酸沐浴露280ml两支【送果酸磨砂膏50g*2】</t>
  </si>
  <si>
    <t>乎刻果酸磨砂膏220g【送果酸沐浴露75ml*1】</t>
  </si>
  <si>
    <t>乎刻果酸磨砂膏220g两支【送果酸沐浴露75ml*2】</t>
  </si>
  <si>
    <t>乎刻氨基酸白泥透净双管沐浴泥100g</t>
  </si>
  <si>
    <t>乎刻烟酰胺水感素颜霜100g两支【送素颜霜50g】</t>
  </si>
  <si>
    <t>乎刻烟酰胺沐浴露280ml【送烟酰胺磨砂膏50g*1】</t>
  </si>
  <si>
    <t>乎刻烟酰胺沐浴露280ml两支【送烟酰胺磨砂膏50g*2】</t>
  </si>
  <si>
    <t>乎刻烟酰胺磨砂膏220g【送果酸沐浴露75ml*1】</t>
  </si>
  <si>
    <t>乎刻烟酰胺磨砂膏220g两支【送果酸沐浴露75ml*2】</t>
  </si>
  <si>
    <t>乎刻玻色因手膜</t>
  </si>
  <si>
    <t>乎刻身体精华液100ml（五酸）【送精华液20ml*1】</t>
  </si>
  <si>
    <t>乎刻身体精华液100ml（五酸）两支【送精华液20ml*2】</t>
  </si>
  <si>
    <t>绽家提手礼盒（礼盒+提手）</t>
  </si>
  <si>
    <t>绽家洗衣液套组-棉麻布袋</t>
  </si>
  <si>
    <t>绽家苦参槐清爽湿厕纸（1片）</t>
  </si>
  <si>
    <t>绽家蓝桉叶精油三合一洗衣凝珠（花梨与白檀）12g*10颗-新条码</t>
  </si>
  <si>
    <t>羡喜</t>
  </si>
  <si>
    <t>羡喜严选</t>
  </si>
  <si>
    <t>老滴团</t>
  </si>
  <si>
    <t>老王巴士</t>
  </si>
  <si>
    <t>绽家四季繁花酵素香氛洗衣液90ml（古巴沙滩）（佛手柑与橙花）</t>
  </si>
  <si>
    <t>绽家四季繁花酵素香氛洗衣液90ml（杏仁奶檀）</t>
  </si>
  <si>
    <t>葵花市场</t>
  </si>
  <si>
    <t>象豆豆</t>
  </si>
  <si>
    <t>贵州惠美泽商贸有限公司</t>
  </si>
  <si>
    <t>金华奇趣</t>
  </si>
  <si>
    <t>闽南大表姐</t>
  </si>
  <si>
    <t>陈大顺儿</t>
  </si>
  <si>
    <t>雪儿彩妆护肤店</t>
  </si>
  <si>
    <t>露西（后台提现）</t>
  </si>
  <si>
    <t>面包公社宝藏团</t>
  </si>
  <si>
    <t>香港直播台</t>
  </si>
  <si>
    <t>绽家四季香氛洗衣液90ml-通用版飞机盒</t>
  </si>
  <si>
    <t>骄傲市集（后台提现）</t>
  </si>
  <si>
    <t>麦琪心选</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</si>
</sst>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Red]\(0.00\)"/>
    <numFmt numFmtId="177" formatCode="yyyy&quot;年&quot;m&quot;月&quot;d&quot;日&quot;;@"/>
    <numFmt numFmtId="178" formatCode="#,##0.00_ "/>
  </numFmts>
  <fonts count="36">
    <font>
      <sz val="12"/>
      <color theme="1"/>
      <name val="宋体"/>
      <charset val="134"/>
      <scheme val="minor"/>
    </font>
    <font>
      <sz val="11"/>
      <color indexed="8"/>
      <name val="宋体"/>
      <charset val="134"/>
      <scheme val="minor"/>
    </font>
    <font>
      <sz val="11"/>
      <color theme="1"/>
      <name val="宋体"/>
      <charset val="134"/>
      <scheme val="minor"/>
    </font>
    <font>
      <b/>
      <sz val="11"/>
      <color theme="0"/>
      <name val="微软雅黑"/>
      <charset val="134"/>
    </font>
    <font>
      <b/>
      <sz val="10"/>
      <color rgb="FF006400"/>
      <name val="宋体"/>
      <charset val="134"/>
    </font>
    <font>
      <b/>
      <sz val="10"/>
      <color rgb="FF006400"/>
      <name val="Calibri"/>
      <charset val="134"/>
    </font>
    <font>
      <sz val="11"/>
      <name val="微软雅黑"/>
      <charset val="134"/>
    </font>
    <font>
      <sz val="9"/>
      <color theme="1"/>
      <name val="微软雅黑"/>
      <charset val="134"/>
    </font>
    <font>
      <b/>
      <sz val="9"/>
      <color rgb="FFFFFFFF"/>
      <name val="微软雅黑"/>
      <charset val="134"/>
    </font>
    <font>
      <sz val="9"/>
      <color rgb="FF000000"/>
      <name val="微软雅黑"/>
      <charset val="134"/>
    </font>
    <font>
      <b/>
      <sz val="11"/>
      <color theme="1"/>
      <name val="宋体"/>
      <charset val="134"/>
      <scheme val="minor"/>
    </font>
    <font>
      <b/>
      <sz val="12"/>
      <name val="微软雅黑"/>
      <charset val="134"/>
    </font>
    <font>
      <b/>
      <sz val="11"/>
      <name val="微软雅黑"/>
      <charset val="134"/>
    </font>
    <font>
      <b/>
      <u/>
      <sz val="11"/>
      <color rgb="FFFFFFFF"/>
      <name val="微软雅黑"/>
      <charset val="134"/>
    </font>
    <font>
      <b/>
      <u/>
      <sz val="11"/>
      <name val="微软雅黑"/>
      <charset val="134"/>
    </font>
    <font>
      <sz val="11"/>
      <color theme="1"/>
      <name val="黑体"/>
      <charset val="134"/>
    </font>
    <font>
      <sz val="11"/>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8">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 fillId="7" borderId="20"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21" applyNumberFormat="0" applyFill="0" applyAlignment="0" applyProtection="0">
      <alignment vertical="center"/>
    </xf>
    <xf numFmtId="0" fontId="23" fillId="0" borderId="21" applyNumberFormat="0" applyFill="0" applyAlignment="0" applyProtection="0">
      <alignment vertical="center"/>
    </xf>
    <xf numFmtId="0" fontId="24" fillId="0" borderId="22" applyNumberFormat="0" applyFill="0" applyAlignment="0" applyProtection="0">
      <alignment vertical="center"/>
    </xf>
    <xf numFmtId="0" fontId="24" fillId="0" borderId="0" applyNumberFormat="0" applyFill="0" applyBorder="0" applyAlignment="0" applyProtection="0">
      <alignment vertical="center"/>
    </xf>
    <xf numFmtId="0" fontId="25" fillId="8" borderId="23" applyNumberFormat="0" applyAlignment="0" applyProtection="0">
      <alignment vertical="center"/>
    </xf>
    <xf numFmtId="0" fontId="26" fillId="9" borderId="24" applyNumberFormat="0" applyAlignment="0" applyProtection="0">
      <alignment vertical="center"/>
    </xf>
    <xf numFmtId="0" fontId="27" fillId="9" borderId="23" applyNumberFormat="0" applyAlignment="0" applyProtection="0">
      <alignment vertical="center"/>
    </xf>
    <xf numFmtId="0" fontId="28" fillId="10" borderId="25" applyNumberFormat="0" applyAlignment="0" applyProtection="0">
      <alignment vertical="center"/>
    </xf>
    <xf numFmtId="0" fontId="29" fillId="0" borderId="26" applyNumberFormat="0" applyFill="0" applyAlignment="0" applyProtection="0">
      <alignment vertical="center"/>
    </xf>
    <xf numFmtId="0" fontId="30" fillId="0" borderId="27" applyNumberFormat="0" applyFill="0" applyAlignment="0" applyProtection="0">
      <alignment vertical="center"/>
    </xf>
    <xf numFmtId="0" fontId="31" fillId="11" borderId="0" applyNumberFormat="0" applyBorder="0" applyAlignment="0" applyProtection="0">
      <alignment vertical="center"/>
    </xf>
    <xf numFmtId="0" fontId="32" fillId="12" borderId="0" applyNumberFormat="0" applyBorder="0" applyAlignment="0" applyProtection="0">
      <alignment vertical="center"/>
    </xf>
    <xf numFmtId="0" fontId="33" fillId="13" borderId="0" applyNumberFormat="0" applyBorder="0" applyAlignment="0" applyProtection="0">
      <alignment vertical="center"/>
    </xf>
    <xf numFmtId="0" fontId="34" fillId="2" borderId="0" applyNumberFormat="0" applyBorder="0" applyAlignment="0" applyProtection="0">
      <alignment vertical="center"/>
    </xf>
    <xf numFmtId="0" fontId="35" fillId="14" borderId="0" applyNumberFormat="0" applyBorder="0" applyAlignment="0" applyProtection="0">
      <alignment vertical="center"/>
    </xf>
    <xf numFmtId="0" fontId="35" fillId="15" borderId="0" applyNumberFormat="0" applyBorder="0" applyAlignment="0" applyProtection="0">
      <alignment vertical="center"/>
    </xf>
    <xf numFmtId="0" fontId="34" fillId="16" borderId="0" applyNumberFormat="0" applyBorder="0" applyAlignment="0" applyProtection="0">
      <alignment vertical="center"/>
    </xf>
    <xf numFmtId="0" fontId="34" fillId="17" borderId="0" applyNumberFormat="0" applyBorder="0" applyAlignment="0" applyProtection="0">
      <alignment vertical="center"/>
    </xf>
    <xf numFmtId="0" fontId="35" fillId="18" borderId="0" applyNumberFormat="0" applyBorder="0" applyAlignment="0" applyProtection="0">
      <alignment vertical="center"/>
    </xf>
    <xf numFmtId="0" fontId="35" fillId="19" borderId="0" applyNumberFormat="0" applyBorder="0" applyAlignment="0" applyProtection="0">
      <alignment vertical="center"/>
    </xf>
    <xf numFmtId="0" fontId="34" fillId="20" borderId="0" applyNumberFormat="0" applyBorder="0" applyAlignment="0" applyProtection="0">
      <alignment vertical="center"/>
    </xf>
    <xf numFmtId="0" fontId="34" fillId="21" borderId="0" applyNumberFormat="0" applyBorder="0" applyAlignment="0" applyProtection="0">
      <alignment vertical="center"/>
    </xf>
    <xf numFmtId="0" fontId="35" fillId="22" borderId="0" applyNumberFormat="0" applyBorder="0" applyAlignment="0" applyProtection="0">
      <alignment vertical="center"/>
    </xf>
    <xf numFmtId="0" fontId="35" fillId="23" borderId="0" applyNumberFormat="0" applyBorder="0" applyAlignment="0" applyProtection="0">
      <alignment vertical="center"/>
    </xf>
    <xf numFmtId="0" fontId="34" fillId="24" borderId="0" applyNumberFormat="0" applyBorder="0" applyAlignment="0" applyProtection="0">
      <alignment vertical="center"/>
    </xf>
    <xf numFmtId="0" fontId="34" fillId="25" borderId="0" applyNumberFormat="0" applyBorder="0" applyAlignment="0" applyProtection="0">
      <alignment vertical="center"/>
    </xf>
    <xf numFmtId="0" fontId="35" fillId="26" borderId="0" applyNumberFormat="0" applyBorder="0" applyAlignment="0" applyProtection="0">
      <alignment vertical="center"/>
    </xf>
    <xf numFmtId="0" fontId="35" fillId="27" borderId="0" applyNumberFormat="0" applyBorder="0" applyAlignment="0" applyProtection="0">
      <alignment vertical="center"/>
    </xf>
    <xf numFmtId="0" fontId="34" fillId="28" borderId="0" applyNumberFormat="0" applyBorder="0" applyAlignment="0" applyProtection="0">
      <alignment vertical="center"/>
    </xf>
    <xf numFmtId="0" fontId="34" fillId="29" borderId="0" applyNumberFormat="0" applyBorder="0" applyAlignment="0" applyProtection="0">
      <alignment vertical="center"/>
    </xf>
    <xf numFmtId="0" fontId="35" fillId="30" borderId="0" applyNumberFormat="0" applyBorder="0" applyAlignment="0" applyProtection="0">
      <alignment vertical="center"/>
    </xf>
    <xf numFmtId="0" fontId="35" fillId="31" borderId="0" applyNumberFormat="0" applyBorder="0" applyAlignment="0" applyProtection="0">
      <alignment vertical="center"/>
    </xf>
    <xf numFmtId="0" fontId="34" fillId="32" borderId="0" applyNumberFormat="0" applyBorder="0" applyAlignment="0" applyProtection="0">
      <alignment vertical="center"/>
    </xf>
    <xf numFmtId="0" fontId="34" fillId="33" borderId="0" applyNumberFormat="0" applyBorder="0" applyAlignment="0" applyProtection="0">
      <alignment vertical="center"/>
    </xf>
    <xf numFmtId="0" fontId="35" fillId="34" borderId="0" applyNumberFormat="0" applyBorder="0" applyAlignment="0" applyProtection="0">
      <alignment vertical="center"/>
    </xf>
    <xf numFmtId="0" fontId="35" fillId="35" borderId="0" applyNumberFormat="0" applyBorder="0" applyAlignment="0" applyProtection="0">
      <alignment vertical="center"/>
    </xf>
    <xf numFmtId="0" fontId="34" fillId="36" borderId="0" applyNumberFormat="0" applyBorder="0" applyAlignment="0" applyProtection="0">
      <alignment vertical="center"/>
    </xf>
    <xf numFmtId="0" fontId="2" fillId="0" borderId="0">
      <alignment vertical="center"/>
    </xf>
    <xf numFmtId="0" fontId="2" fillId="0" borderId="0">
      <alignment vertical="center"/>
    </xf>
  </cellStyleXfs>
  <cellXfs count="75">
    <xf numFmtId="0" fontId="0" fillId="0" borderId="0" xfId="0">
      <alignment vertical="center"/>
    </xf>
    <xf numFmtId="0" fontId="1" fillId="0" borderId="0" xfId="0" applyFont="1" applyFill="1" applyAlignment="1">
      <alignment vertical="center"/>
    </xf>
    <xf numFmtId="0" fontId="2" fillId="0" borderId="0" xfId="0" applyFont="1" applyFill="1" applyAlignment="1"/>
    <xf numFmtId="176" fontId="2" fillId="0" borderId="0" xfId="0" applyNumberFormat="1" applyFont="1" applyFill="1" applyAlignment="1"/>
    <xf numFmtId="0" fontId="3" fillId="2" borderId="1" xfId="0" applyNumberFormat="1" applyFont="1" applyFill="1" applyBorder="1" applyAlignment="1">
      <alignment horizontal="center" vertical="center"/>
    </xf>
    <xf numFmtId="0" fontId="4" fillId="3" borderId="2" xfId="0" applyFont="1" applyFill="1" applyBorder="1" applyAlignment="1">
      <alignment horizontal="center" vertical="center"/>
    </xf>
    <xf numFmtId="0" fontId="5" fillId="3" borderId="2" xfId="0" applyFont="1" applyFill="1" applyBorder="1" applyAlignment="1">
      <alignment horizontal="center" vertical="center"/>
    </xf>
    <xf numFmtId="176" fontId="4" fillId="3" borderId="2" xfId="0" applyNumberFormat="1" applyFont="1" applyFill="1" applyBorder="1" applyAlignment="1">
      <alignment horizontal="center" vertical="center"/>
    </xf>
    <xf numFmtId="0" fontId="6" fillId="0" borderId="2" xfId="0" applyNumberFormat="1" applyFont="1" applyFill="1" applyBorder="1" applyAlignment="1">
      <alignment vertical="center"/>
    </xf>
    <xf numFmtId="0" fontId="7" fillId="0" borderId="0" xfId="0" applyFont="1" applyAlignment="1">
      <alignment vertical="center"/>
    </xf>
    <xf numFmtId="1" fontId="7" fillId="0" borderId="0" xfId="0" applyNumberFormat="1" applyFont="1" applyAlignment="1">
      <alignment vertical="center"/>
    </xf>
    <xf numFmtId="0" fontId="8" fillId="2" borderId="3" xfId="0" applyFont="1" applyFill="1" applyBorder="1" applyAlignment="1">
      <alignment vertical="center"/>
    </xf>
    <xf numFmtId="0" fontId="8" fillId="2" borderId="4" xfId="0" applyFont="1" applyFill="1" applyBorder="1" applyAlignment="1">
      <alignment vertical="center"/>
    </xf>
    <xf numFmtId="0" fontId="8" fillId="2" borderId="5" xfId="0" applyFont="1" applyFill="1" applyBorder="1" applyAlignment="1">
      <alignment vertical="center"/>
    </xf>
    <xf numFmtId="0" fontId="9" fillId="4" borderId="6" xfId="0" applyFont="1" applyFill="1" applyBorder="1" applyAlignment="1">
      <alignment horizontal="left" vertical="center"/>
    </xf>
    <xf numFmtId="0" fontId="9" fillId="4" borderId="7" xfId="0" applyFont="1" applyFill="1" applyBorder="1" applyAlignment="1">
      <alignment horizontal="left" vertical="center"/>
    </xf>
    <xf numFmtId="1" fontId="9" fillId="4" borderId="7" xfId="0" applyNumberFormat="1" applyFont="1" applyFill="1" applyBorder="1" applyAlignment="1">
      <alignment horizontal="left" vertical="center"/>
    </xf>
    <xf numFmtId="1" fontId="9" fillId="4" borderId="8" xfId="0" applyNumberFormat="1" applyFont="1" applyFill="1" applyBorder="1" applyAlignment="1">
      <alignment horizontal="left" vertical="center"/>
    </xf>
    <xf numFmtId="0" fontId="9" fillId="4" borderId="9" xfId="0" applyFont="1" applyFill="1" applyBorder="1" applyAlignment="1">
      <alignment horizontal="left" vertical="center"/>
    </xf>
    <xf numFmtId="0" fontId="9" fillId="4" borderId="10" xfId="0" applyFont="1" applyFill="1" applyBorder="1" applyAlignment="1">
      <alignment horizontal="left" vertical="center"/>
    </xf>
    <xf numFmtId="1" fontId="9" fillId="4" borderId="10" xfId="0" applyNumberFormat="1" applyFont="1" applyFill="1" applyBorder="1" applyAlignment="1">
      <alignment horizontal="left" vertical="center"/>
    </xf>
    <xf numFmtId="1" fontId="9" fillId="4" borderId="11" xfId="0" applyNumberFormat="1" applyFont="1" applyFill="1" applyBorder="1" applyAlignment="1">
      <alignment horizontal="left" vertical="center"/>
    </xf>
    <xf numFmtId="0" fontId="9" fillId="4" borderId="12" xfId="0" applyFont="1" applyFill="1" applyBorder="1" applyAlignment="1">
      <alignment horizontal="left" vertical="center"/>
    </xf>
    <xf numFmtId="0" fontId="9" fillId="4" borderId="13" xfId="0" applyFont="1" applyFill="1" applyBorder="1" applyAlignment="1">
      <alignment horizontal="left" vertical="center"/>
    </xf>
    <xf numFmtId="1" fontId="9" fillId="4" borderId="13" xfId="0" applyNumberFormat="1" applyFont="1" applyFill="1" applyBorder="1" applyAlignment="1">
      <alignment horizontal="left" vertical="center"/>
    </xf>
    <xf numFmtId="1" fontId="9" fillId="4" borderId="14" xfId="0" applyNumberFormat="1" applyFont="1" applyFill="1" applyBorder="1" applyAlignment="1">
      <alignment horizontal="left" vertical="center"/>
    </xf>
    <xf numFmtId="0" fontId="0" fillId="0" borderId="0" xfId="0" applyFont="1">
      <alignment vertical="center"/>
    </xf>
    <xf numFmtId="0" fontId="10" fillId="0" borderId="0" xfId="0" applyFont="1">
      <alignment vertical="center"/>
    </xf>
    <xf numFmtId="0" fontId="2" fillId="0" borderId="0" xfId="0" applyFont="1">
      <alignment vertical="center"/>
    </xf>
    <xf numFmtId="0" fontId="11" fillId="0" borderId="0" xfId="0" applyFont="1" applyFill="1" applyAlignment="1">
      <alignment horizontal="center" vertical="center"/>
    </xf>
    <xf numFmtId="0" fontId="12" fillId="0" borderId="0" xfId="0" applyFont="1" applyFill="1" applyAlignment="1">
      <alignment horizontal="center" vertical="center"/>
    </xf>
    <xf numFmtId="0" fontId="12" fillId="5" borderId="0" xfId="0" applyFont="1" applyFill="1" applyAlignment="1"/>
    <xf numFmtId="0" fontId="12" fillId="0" borderId="0" xfId="0" applyFont="1" applyFill="1" applyAlignment="1"/>
    <xf numFmtId="0" fontId="12" fillId="0" borderId="0" xfId="0" applyFont="1" applyFill="1" applyBorder="1" applyAlignment="1">
      <alignment vertical="center"/>
    </xf>
    <xf numFmtId="0" fontId="12" fillId="6" borderId="0" xfId="0" applyFont="1" applyFill="1" applyBorder="1" applyAlignment="1">
      <alignment horizontal="right" vertical="center"/>
    </xf>
    <xf numFmtId="0" fontId="12" fillId="6" borderId="0" xfId="0" applyFont="1" applyFill="1" applyAlignment="1">
      <alignment horizontal="left" vertical="center"/>
    </xf>
    <xf numFmtId="0" fontId="13" fillId="0" borderId="0" xfId="0" applyFont="1" applyFill="1" applyBorder="1" applyAlignment="1">
      <alignment vertical="center"/>
    </xf>
    <xf numFmtId="177" fontId="12" fillId="0" borderId="0" xfId="0" applyNumberFormat="1" applyFont="1" applyFill="1" applyBorder="1" applyAlignment="1">
      <alignment vertical="center"/>
    </xf>
    <xf numFmtId="177" fontId="14" fillId="0" borderId="0" xfId="0" applyNumberFormat="1" applyFont="1" applyFill="1" applyBorder="1" applyAlignment="1">
      <alignment horizontal="right" vertical="center"/>
    </xf>
    <xf numFmtId="177" fontId="14" fillId="0" borderId="0" xfId="0" applyNumberFormat="1" applyFont="1" applyFill="1" applyBorder="1" applyAlignment="1">
      <alignment vertical="center"/>
    </xf>
    <xf numFmtId="177" fontId="12" fillId="0" borderId="0" xfId="0" applyNumberFormat="1" applyFont="1" applyFill="1" applyAlignment="1">
      <alignment horizontal="center" vertical="center"/>
    </xf>
    <xf numFmtId="0" fontId="12" fillId="0" borderId="0" xfId="0" applyFont="1" applyFill="1" applyAlignment="1">
      <alignment horizontal="left" vertical="center"/>
    </xf>
    <xf numFmtId="0" fontId="12" fillId="0" borderId="2" xfId="0" applyFont="1" applyFill="1" applyBorder="1" applyAlignment="1">
      <alignment horizontal="center" vertical="center"/>
    </xf>
    <xf numFmtId="0" fontId="12" fillId="0" borderId="15" xfId="0" applyFont="1" applyFill="1" applyBorder="1" applyAlignment="1">
      <alignment horizontal="center" vertical="center"/>
    </xf>
    <xf numFmtId="0" fontId="12" fillId="0" borderId="16" xfId="0" applyFont="1" applyFill="1" applyBorder="1" applyAlignment="1">
      <alignment horizontal="center" vertical="center"/>
    </xf>
    <xf numFmtId="0" fontId="2" fillId="0" borderId="0" xfId="0" applyFont="1" applyFill="1">
      <alignment vertical="center"/>
    </xf>
    <xf numFmtId="0" fontId="15" fillId="0" borderId="0" xfId="0" applyFont="1" applyFill="1" applyAlignment="1">
      <alignment horizontal="center"/>
    </xf>
    <xf numFmtId="0" fontId="16" fillId="4" borderId="2" xfId="0" applyFont="1" applyFill="1" applyBorder="1" applyAlignment="1">
      <alignment horizontal="center" vertical="center"/>
    </xf>
    <xf numFmtId="0" fontId="6" fillId="0" borderId="2" xfId="0" applyNumberFormat="1" applyFont="1" applyFill="1" applyBorder="1" applyAlignment="1">
      <alignment horizontal="center" vertical="center"/>
    </xf>
    <xf numFmtId="176" fontId="6" fillId="0" borderId="2" xfId="0" applyNumberFormat="1" applyFont="1" applyFill="1" applyBorder="1" applyAlignment="1">
      <alignment horizontal="center" vertical="center"/>
    </xf>
    <xf numFmtId="0" fontId="6" fillId="0" borderId="17" xfId="0" applyNumberFormat="1" applyFont="1" applyFill="1" applyBorder="1" applyAlignment="1">
      <alignment horizontal="center" vertical="center"/>
    </xf>
    <xf numFmtId="0" fontId="6" fillId="0" borderId="18" xfId="0" applyNumberFormat="1" applyFont="1" applyFill="1" applyBorder="1" applyAlignment="1">
      <alignment horizontal="center" vertical="center"/>
    </xf>
    <xf numFmtId="176" fontId="12" fillId="0" borderId="2" xfId="0" applyNumberFormat="1" applyFont="1" applyFill="1" applyBorder="1" applyAlignment="1">
      <alignment vertical="center"/>
    </xf>
    <xf numFmtId="178" fontId="12" fillId="0" borderId="2" xfId="0" applyNumberFormat="1" applyFont="1" applyFill="1" applyBorder="1" applyAlignment="1">
      <alignment horizontal="center" vertical="center"/>
    </xf>
    <xf numFmtId="0" fontId="12" fillId="0" borderId="2" xfId="0" applyNumberFormat="1" applyFont="1" applyFill="1" applyBorder="1" applyAlignment="1">
      <alignment horizontal="center" vertical="center"/>
    </xf>
    <xf numFmtId="0" fontId="12" fillId="0" borderId="15" xfId="0" applyFont="1" applyFill="1" applyBorder="1" applyAlignment="1">
      <alignment horizontal="center" vertical="center" wrapText="1"/>
    </xf>
    <xf numFmtId="0" fontId="12" fillId="0" borderId="16" xfId="0" applyFont="1" applyFill="1" applyBorder="1" applyAlignment="1">
      <alignment horizontal="center" vertical="center" wrapText="1"/>
    </xf>
    <xf numFmtId="0" fontId="12" fillId="0" borderId="19" xfId="0" applyNumberFormat="1" applyFont="1" applyFill="1" applyBorder="1" applyAlignment="1">
      <alignment horizontal="center" vertical="center" wrapText="1"/>
    </xf>
    <xf numFmtId="0" fontId="12" fillId="0" borderId="16" xfId="0" applyNumberFormat="1" applyFont="1" applyFill="1" applyBorder="1" applyAlignment="1">
      <alignment horizontal="center" vertical="center" wrapText="1"/>
    </xf>
    <xf numFmtId="0" fontId="12" fillId="0" borderId="2" xfId="0" applyFont="1" applyFill="1" applyBorder="1" applyAlignment="1">
      <alignment vertical="center" wrapText="1"/>
    </xf>
    <xf numFmtId="178" fontId="12" fillId="0" borderId="2" xfId="0" applyNumberFormat="1" applyFont="1" applyFill="1" applyBorder="1" applyAlignment="1">
      <alignment horizontal="center" vertical="center" wrapText="1"/>
    </xf>
    <xf numFmtId="0" fontId="12" fillId="0" borderId="2" xfId="0" applyNumberFormat="1" applyFont="1" applyFill="1" applyBorder="1" applyAlignment="1">
      <alignment horizontal="center" vertical="center" wrapText="1"/>
    </xf>
    <xf numFmtId="0" fontId="6" fillId="0" borderId="0" xfId="0" applyFont="1" applyFill="1" applyAlignment="1">
      <alignment horizontal="left" vertical="center" wrapText="1"/>
    </xf>
    <xf numFmtId="0" fontId="16" fillId="0" borderId="0" xfId="0" applyFont="1" applyFill="1" applyAlignment="1">
      <alignment horizontal="left" vertical="center" wrapText="1"/>
    </xf>
    <xf numFmtId="0" fontId="6" fillId="0" borderId="0" xfId="0" applyFont="1" applyFill="1" applyAlignment="1">
      <alignment horizontal="left" vertical="center"/>
    </xf>
    <xf numFmtId="0" fontId="16" fillId="0" borderId="0" xfId="0" applyFont="1" applyFill="1" applyBorder="1" applyAlignment="1">
      <alignment horizontal="left" vertical="center"/>
    </xf>
    <xf numFmtId="0" fontId="6" fillId="0" borderId="0" xfId="0" applyFont="1" applyFill="1" applyBorder="1" applyAlignment="1">
      <alignment horizontal="left" vertical="center"/>
    </xf>
    <xf numFmtId="0" fontId="6" fillId="0" borderId="15" xfId="0" applyFont="1" applyFill="1" applyBorder="1" applyAlignment="1">
      <alignment horizontal="left" vertical="center"/>
    </xf>
    <xf numFmtId="0" fontId="6" fillId="0" borderId="19" xfId="0" applyFont="1" applyFill="1" applyBorder="1" applyAlignment="1">
      <alignment horizontal="left" vertical="center"/>
    </xf>
    <xf numFmtId="0" fontId="6" fillId="0" borderId="16" xfId="0" applyFont="1" applyFill="1" applyBorder="1" applyAlignment="1">
      <alignment horizontal="left" vertical="center"/>
    </xf>
    <xf numFmtId="0" fontId="6" fillId="0" borderId="2" xfId="0" applyFont="1" applyFill="1" applyBorder="1" applyAlignment="1">
      <alignment horizontal="right" vertical="center" wrapText="1"/>
    </xf>
    <xf numFmtId="0" fontId="6" fillId="0" borderId="2" xfId="0" applyFont="1" applyFill="1" applyBorder="1" applyAlignment="1">
      <alignment horizontal="center" vertical="center" wrapText="1"/>
    </xf>
    <xf numFmtId="0" fontId="6" fillId="0" borderId="2" xfId="0" applyFont="1" applyFill="1" applyBorder="1" applyAlignment="1">
      <alignment horizontal="right" vertical="center"/>
    </xf>
    <xf numFmtId="0" fontId="6" fillId="0" borderId="2" xfId="0" applyFont="1" applyFill="1" applyBorder="1" applyAlignment="1">
      <alignment horizontal="center" vertical="center"/>
    </xf>
    <xf numFmtId="1" fontId="6" fillId="0" borderId="2" xfId="0" applyNumberFormat="1" applyFont="1" applyFill="1" applyBorder="1" applyAlignment="1">
      <alignment horizontal="center" vertical="center" wrapText="1"/>
    </xf>
    <xf numFmtId="0" fontId="6" fillId="0" borderId="2" xfId="0" applyFont="1" applyFill="1" applyBorder="1" applyAlignment="1" quotePrefix="1">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i val="0"/>
        <u val="none"/>
        <sz val="11"/>
        <color theme="4"/>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i val="0"/>
        <u val="none"/>
        <sz val="11"/>
        <color rgb="FF08090C"/>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i val="0"/>
        <u val="none"/>
        <sz val="11"/>
        <color rgb="FF08090C"/>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i val="0"/>
        <u val="none"/>
        <sz val="11"/>
        <color theme="4"/>
      </font>
      <fill>
        <patternFill patternType="solid">
          <bgColor rgb="FFFFFFFF"/>
        </patternFill>
      </fill>
      <border>
        <left style="thin">
          <color theme="4"/>
        </left>
        <right style="thin">
          <color theme="4"/>
        </right>
        <top style="thin">
          <color theme="4"/>
        </top>
        <bottom style="thin">
          <color theme="4"/>
        </bottom>
        <vertical/>
        <horizontal/>
      </border>
    </dxf>
    <dxf>
      <font>
        <b val="1"/>
        <i val="0"/>
        <u val="none"/>
        <sz val="11"/>
        <color rgb="FFFFFFFF"/>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b val="0"/>
        <i val="0"/>
        <u val="none"/>
        <sz val="11"/>
        <color rgb="FF000000"/>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xr9:uid="{0A96EF0B-3A34-499A-98BC-47D9BC624A7C}">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xr9:uid="{267968C8-6FFD-4C36-ACC1-9EA1FD1885CA}">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externalLink" Target="externalLinks/externalLink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pageSetUpPr fitToPage="1"/>
  </sheetPr>
  <dimension ref="B1:L228"/>
  <sheetViews>
    <sheetView showGridLines="0" showZeros="0" tabSelected="1" topLeftCell="C192" workbookViewId="0">
      <selection activeCell="C212" sqref="C212:J212"/>
    </sheetView>
  </sheetViews>
  <sheetFormatPr defaultColWidth="9" defaultRowHeight="13.5"/>
  <cols>
    <col min="1" max="1" width="4.25" style="28" hidden="1" customWidth="1"/>
    <col min="2" max="2" width="5.75" style="28" hidden="1" customWidth="1"/>
    <col min="3" max="3" width="4.44166666666667" style="28" customWidth="1"/>
    <col min="4" max="4" width="13.625" style="28" customWidth="1"/>
    <col min="5" max="5" width="55.75" style="28" customWidth="1"/>
    <col min="6" max="6" width="19" style="28" customWidth="1"/>
    <col min="7" max="7" width="12.5166666666667" style="28" customWidth="1"/>
    <col min="8" max="8" width="15" style="28" customWidth="1"/>
    <col min="9" max="9" width="13.875" style="28" customWidth="1"/>
    <col min="10" max="10" width="11.875" style="28" customWidth="1"/>
    <col min="11" max="16384" width="9" style="28"/>
  </cols>
  <sheetData>
    <row r="1" s="26" customFormat="1" ht="20" customHeight="1" spans="2:12">
      <c r="C1" s="29" t="s">
        <v>0</v>
      </c>
      <c r="D1" s="29"/>
      <c r="E1" s="29"/>
      <c r="F1" s="29"/>
      <c r="G1" s="29"/>
      <c r="H1" s="29"/>
      <c r="I1" s="29"/>
      <c r="J1" s="29"/>
    </row>
    <row r="2" s="27" customFormat="1" ht="18" customHeight="1" spans="2:12">
      <c r="C2" s="30" t="s">
        <v>1</v>
      </c>
      <c r="D2" s="30"/>
      <c r="E2" s="31" t="inlineStr">
        <is>
          <t>骄傲市集</t>
        </is>
      </c>
      <c r="F2" s="32"/>
      <c r="G2" s="33"/>
      <c r="H2" s="33"/>
      <c r="I2" s="33"/>
      <c r="J2" s="30"/>
    </row>
    <row r="3" s="27" customFormat="1" ht="18" customHeight="1" spans="2:12">
      <c r="C3" s="30" t="s">
        <v>3</v>
      </c>
      <c r="D3" s="30"/>
      <c r="E3" s="33" t="s">
        <v>4</v>
      </c>
      <c r="F3" s="33"/>
      <c r="G3" s="33"/>
      <c r="H3" s="34" t="s">
        <v>5</v>
      </c>
      <c r="I3" s="35" t="s">
        <v>6</v>
      </c>
      <c r="J3" s="35"/>
    </row>
    <row r="4" s="27" customFormat="1" ht="18" customHeight="1" spans="2:12">
      <c r="C4" s="36"/>
      <c r="D4" s="36"/>
      <c r="E4" s="36"/>
      <c r="F4" s="36"/>
      <c r="G4" s="37"/>
      <c r="H4" s="38" t="s">
        <v>7</v>
      </c>
      <c r="I4" s="39" t="s">
        <v>8</v>
      </c>
      <c r="J4" s="40"/>
    </row>
    <row r="5" ht="18" customHeight="1" spans="2:12">
      <c r="C5" s="41" t="s">
        <v>9</v>
      </c>
      <c r="D5" s="41"/>
      <c r="E5" s="41"/>
      <c r="F5" s="41"/>
      <c r="G5" s="41"/>
      <c r="H5" s="41"/>
      <c r="I5" s="41"/>
      <c r="J5" s="30"/>
    </row>
    <row r="6" s="28" customFormat="1" ht="20" customHeight="1" spans="2:12">
      <c r="C6" s="42" t="s">
        <v>10</v>
      </c>
      <c r="D6" s="43" t="s">
        <v>11</v>
      </c>
      <c r="E6" s="44"/>
      <c r="F6" s="42" t="s">
        <v>12</v>
      </c>
      <c r="G6" s="42" t="s">
        <v>13</v>
      </c>
      <c r="H6" s="42" t="s">
        <v>14</v>
      </c>
      <c r="I6" s="42" t="s">
        <v>15</v>
      </c>
      <c r="J6" s="42" t="s">
        <v>16</v>
      </c>
      <c r="L6" s="45"/>
    </row>
    <row r="7" s="28" customFormat="1" ht="16" customHeight="1" spans="2:12">
      <c r="B7" s="46">
        <f>IF(ROW(A1)&gt;MAX(订单!$B:$B),"",ROW(A1))</f>
        <v>1</v>
      </c>
      <c r="C7" s="47">
        <v>1</v>
      </c>
      <c r="D7" s="48" t="str">
        <f>IFERROR(IF($B7="","",VLOOKUP($B7,订单!$B$2:$J$29583,3,FALSE)),"")</f>
        <v>Lycocelle绽家内衣洗衣液330ml（爱丽斯梦境）</v>
      </c>
      <c r="E7" s="48"/>
      <c r="F7" s="48">
        <f>IFERROR(IF($B7="","",VLOOKUP($B7,订单!$B$2:$J$29589,MATCH(F$6,订单!$B$1:$I$1,0),FALSE)),"")</f>
        <v>0</v>
      </c>
      <c r="G7" s="48">
        <f>IFERROR(IF($B7="","",VLOOKUP($B7,订单!$B$2:$J$29589,MATCH(G$6,订单!$B$1:$I$1,0),FALSE)),"")</f>
        <v>6</v>
      </c>
      <c r="H7" s="49">
        <f>IFERROR(IF($B7="","",VLOOKUP($B7,订单!$B$2:$J$29589,MATCH(H$6,订单!$B$1:$I$1,0),FALSE)),"")</f>
        <v>25</v>
      </c>
      <c r="I7" s="48">
        <f>IFERROR(IF($B7="","",VLOOKUP($B7,订单!$B$2:$J$29589,MATCH(I$6,订单!$B$1:$I$1,0),FALSE)),"")</f>
        <v>150</v>
      </c>
      <c r="J7" s="48">
        <f>IFERROR(IF($B7="","",VLOOKUP($B7,订单!$B$2:$J$29589,MATCH(J$6,订单!$B$1:$I$1,0),FALSE)),"")</f>
        <v>0</v>
      </c>
      <c r="L7" s="32"/>
    </row>
    <row r="8" s="28" customFormat="1" ht="16" customHeight="1" spans="2:12">
      <c r="B8" s="46">
        <f>IF(ROW(A2)&gt;MAX(订单!$B:$B),"",ROW(A2))</f>
        <v>2</v>
      </c>
      <c r="C8" s="47">
        <f>ROW()-6</f>
        <v>2</v>
      </c>
      <c r="D8" s="48" t="str">
        <f>IFERROR(IF($B8="","",VLOOKUP($B8,订单!$B$2:$J$29583,3,FALSE)),"")</f>
        <v>Lycocelle绽家内衣洗衣液330ml（玫瑰与蔷薇）</v>
      </c>
      <c r="E8" s="48"/>
      <c r="F8" s="48">
        <f>IFERROR(IF($B8="","",VLOOKUP($B8,订单!$B$2:$J$29589,MATCH(F$6,订单!$B$1:$I$1,0),FALSE)),"")</f>
        <v>0</v>
      </c>
      <c r="G8" s="48">
        <f>IFERROR(IF($B8="","",VLOOKUP($B8,订单!$B$2:$J$29589,MATCH(G$6,订单!$B$1:$I$1,0),FALSE)),"")</f>
        <v>5</v>
      </c>
      <c r="H8" s="49">
        <f>IFERROR(IF($B8="","",VLOOKUP($B8,订单!$B$2:$J$29589,MATCH(H$6,订单!$B$1:$I$1,0),FALSE)),"")</f>
        <v>25</v>
      </c>
      <c r="I8" s="48">
        <f>IFERROR(IF($B8="","",VLOOKUP($B8,订单!$B$2:$J$29589,MATCH(I$6,订单!$B$1:$I$1,0),FALSE)),"")</f>
        <v>125</v>
      </c>
      <c r="J8" s="48">
        <f>IFERROR(IF($B8="","",VLOOKUP($B8,订单!$B$2:$J$29589,MATCH(J$6,订单!$B$1:$I$1,0),FALSE)),"")</f>
        <v>0</v>
      </c>
      <c r="L8" s="32"/>
    </row>
    <row r="9" s="28" customFormat="1" ht="16" customHeight="1" spans="2:12">
      <c r="B9" s="46">
        <f>IF(ROW(A3)&gt;MAX(订单!$B:$B),"",ROW(A3))</f>
        <v>3</v>
      </c>
      <c r="C9" s="47">
        <f t="shared" ref="C9:C72" si="0">ROW()-6</f>
        <v>3</v>
      </c>
      <c r="D9" s="48" t="str">
        <f>IFERROR(IF($B9="","",VLOOKUP($B9,订单!$B$2:$J$29583,3,FALSE)),"")</f>
        <v>Lycocelle绽家内衣洗衣液330ml（粉红葡萄柚）</v>
      </c>
      <c r="E9" s="48"/>
      <c r="F9" s="48">
        <f>IFERROR(IF($B9="","",VLOOKUP($B9,订单!$B$2:$J$29589,MATCH(F$6,订单!$B$1:$I$1,0),FALSE)),"")</f>
        <v>0</v>
      </c>
      <c r="G9" s="48">
        <f>IFERROR(IF($B9="","",VLOOKUP($B9,订单!$B$2:$J$29589,MATCH(G$6,订单!$B$1:$I$1,0),FALSE)),"")</f>
        <v>5</v>
      </c>
      <c r="H9" s="49">
        <f>IFERROR(IF($B9="","",VLOOKUP($B9,订单!$B$2:$J$29589,MATCH(H$6,订单!$B$1:$I$1,0),FALSE)),"")</f>
        <v>25</v>
      </c>
      <c r="I9" s="48">
        <f>IFERROR(IF($B9="","",VLOOKUP($B9,订单!$B$2:$J$29589,MATCH(I$6,订单!$B$1:$I$1,0),FALSE)),"")</f>
        <v>125</v>
      </c>
      <c r="J9" s="48">
        <f>IFERROR(IF($B9="","",VLOOKUP($B9,订单!$B$2:$J$29589,MATCH(J$6,订单!$B$1:$I$1,0),FALSE)),"")</f>
        <v>0</v>
      </c>
      <c r="L9" s="32"/>
    </row>
    <row r="10" s="28" customFormat="1" ht="16" customHeight="1" spans="2:12">
      <c r="B10" s="46">
        <f>IF(ROW(A4)&gt;MAX(订单!$B:$B),"",ROW(A4))</f>
        <v>4</v>
      </c>
      <c r="C10" s="47">
        <f t="shared" si="0"/>
        <v>4</v>
      </c>
      <c r="D10" s="48" t="str">
        <f>IFERROR(IF($B10="","",VLOOKUP($B10,订单!$B$2:$J$29583,3,FALSE)),"")</f>
        <v>Lycocelle绽家内衣洗衣液330ml（经典）</v>
      </c>
      <c r="E10" s="48"/>
      <c r="F10" s="48">
        <f>IFERROR(IF($B10="","",VLOOKUP($B10,订单!$B$2:$J$29589,MATCH(F$6,订单!$B$1:$I$1,0),FALSE)),"")</f>
        <v>0</v>
      </c>
      <c r="G10" s="48">
        <f>IFERROR(IF($B10="","",VLOOKUP($B10,订单!$B$2:$J$29589,MATCH(G$6,订单!$B$1:$I$1,0),FALSE)),"")</f>
        <v>8</v>
      </c>
      <c r="H10" s="49">
        <f>IFERROR(IF($B10="","",VLOOKUP($B10,订单!$B$2:$J$29589,MATCH(H$6,订单!$B$1:$I$1,0),FALSE)),"")</f>
        <v>25</v>
      </c>
      <c r="I10" s="48">
        <f>IFERROR(IF($B10="","",VLOOKUP($B10,订单!$B$2:$J$29589,MATCH(I$6,订单!$B$1:$I$1,0),FALSE)),"")</f>
        <v>200</v>
      </c>
      <c r="J10" s="48">
        <f>IFERROR(IF($B10="","",VLOOKUP($B10,订单!$B$2:$J$29589,MATCH(J$6,订单!$B$1:$I$1,0),FALSE)),"")</f>
        <v>0</v>
      </c>
      <c r="L10" s="32"/>
    </row>
    <row r="11" s="28" customFormat="1" ht="16" customHeight="1" spans="2:12">
      <c r="B11" s="46">
        <f>IF(ROW(A5)&gt;MAX(订单!$B:$B),"",ROW(A5))</f>
        <v>5</v>
      </c>
      <c r="C11" s="47">
        <f t="shared" si="0"/>
        <v>5</v>
      </c>
      <c r="D11" s="48" t="str">
        <f>IFERROR(IF($B11="","",VLOOKUP($B11,订单!$B$2:$J$29583,3,FALSE)),"")</f>
        <v>Lycocelle绽家四季繁花酵素香氛洗衣液480ml（无花果与奶檀）-袋装</v>
      </c>
      <c r="E11" s="48"/>
      <c r="F11" s="48">
        <f>IFERROR(IF($B11="","",VLOOKUP($B11,订单!$B$2:$J$29589,MATCH(F$6,订单!$B$1:$I$1,0),FALSE)),"")</f>
        <v>0</v>
      </c>
      <c r="G11" s="48">
        <f>IFERROR(IF($B11="","",VLOOKUP($B11,订单!$B$2:$J$29589,MATCH(G$6,订单!$B$1:$I$1,0),FALSE)),"")</f>
        <v>26</v>
      </c>
      <c r="H11" s="49">
        <f>IFERROR(IF($B11="","",VLOOKUP($B11,订单!$B$2:$J$29589,MATCH(H$6,订单!$B$1:$I$1,0),FALSE)),"")</f>
        <v>10</v>
      </c>
      <c r="I11" s="48">
        <f>IFERROR(IF($B11="","",VLOOKUP($B11,订单!$B$2:$J$29589,MATCH(I$6,订单!$B$1:$I$1,0),FALSE)),"")</f>
        <v>260</v>
      </c>
      <c r="J11" s="48">
        <f>IFERROR(IF($B11="","",VLOOKUP($B11,订单!$B$2:$J$29589,MATCH(J$6,订单!$B$1:$I$1,0),FALSE)),"")</f>
        <v>0</v>
      </c>
      <c r="L11" s="32"/>
    </row>
    <row r="12" s="28" customFormat="1" ht="16" customHeight="1" spans="2:12">
      <c r="B12" s="46">
        <f>IF(ROW(A6)&gt;MAX(订单!$B:$B),"",ROW(A6))</f>
        <v>6</v>
      </c>
      <c r="C12" s="47">
        <f t="shared" si="0"/>
        <v>6</v>
      </c>
      <c r="D12" s="50" t="str">
        <f>IFERROR(IF($B12="","",VLOOKUP($B12,订单!$B$2:$J$29583,3,FALSE)),"")</f>
        <v>Lycocelle绽家四季繁花酵素香氛洗衣液480ml（甜橙与百里香）-袋装</v>
      </c>
      <c r="E12" s="51"/>
      <c r="F12" s="48">
        <f>IFERROR(IF($B12="","",VLOOKUP($B12,订单!$B$2:$J$29589,MATCH(F$6,订单!$B$1:$I$1,0),FALSE)),"")</f>
        <v>0</v>
      </c>
      <c r="G12" s="48">
        <f>IFERROR(IF($B12="","",VLOOKUP($B12,订单!$B$2:$J$29589,MATCH(G$6,订单!$B$1:$I$1,0),FALSE)),"")</f>
        <v>13</v>
      </c>
      <c r="H12" s="49">
        <f>IFERROR(IF($B12="","",VLOOKUP($B12,订单!$B$2:$J$29589,MATCH(H$6,订单!$B$1:$I$1,0),FALSE)),"")</f>
        <v>10</v>
      </c>
      <c r="I12" s="48">
        <f>IFERROR(IF($B12="","",VLOOKUP($B12,订单!$B$2:$J$29589,MATCH(I$6,订单!$B$1:$I$1,0),FALSE)),"")</f>
        <v>130</v>
      </c>
      <c r="J12" s="48">
        <f>IFERROR(IF($B12="","",VLOOKUP($B12,订单!$B$2:$J$29589,MATCH(J$6,订单!$B$1:$I$1,0),FALSE)),"")</f>
        <v>0</v>
      </c>
      <c r="L12" s="32"/>
    </row>
    <row r="13" s="28" customFormat="1" ht="16" customHeight="1" spans="2:12">
      <c r="B13" s="46">
        <f>IF(ROW(A7)&gt;MAX(订单!$B:$B),"",ROW(A7))</f>
        <v>7</v>
      </c>
      <c r="C13" s="47">
        <f t="shared" si="0"/>
        <v>7</v>
      </c>
      <c r="D13" s="48" t="str">
        <f>IFERROR(IF($B13="","",VLOOKUP($B13,订单!$B$2:$J$29583,3,FALSE)),"")</f>
        <v>Lycocelle绽家四季繁花酵素香氛洗衣液480ml（迈索尔檀木与小花茉莉）-袋装</v>
      </c>
      <c r="E13" s="48"/>
      <c r="F13" s="48">
        <f>IFERROR(IF($B13="","",VLOOKUP($B13,订单!$B$2:$J$29589,MATCH(F$6,订单!$B$1:$I$1,0),FALSE)),"")</f>
        <v>0</v>
      </c>
      <c r="G13" s="48">
        <f>IFERROR(IF($B13="","",VLOOKUP($B13,订单!$B$2:$J$29589,MATCH(G$6,订单!$B$1:$I$1,0),FALSE)),"")</f>
        <v>9</v>
      </c>
      <c r="H13" s="49">
        <f>IFERROR(IF($B13="","",VLOOKUP($B13,订单!$B$2:$J$29589,MATCH(H$6,订单!$B$1:$I$1,0),FALSE)),"")</f>
        <v>10</v>
      </c>
      <c r="I13" s="48">
        <f>IFERROR(IF($B13="","",VLOOKUP($B13,订单!$B$2:$J$29589,MATCH(I$6,订单!$B$1:$I$1,0),FALSE)),"")</f>
        <v>90</v>
      </c>
      <c r="J13" s="48">
        <f>IFERROR(IF($B13="","",VLOOKUP($B13,订单!$B$2:$J$29589,MATCH(J$6,订单!$B$1:$I$1,0),FALSE)),"")</f>
        <v>0</v>
      </c>
      <c r="L13" s="32"/>
    </row>
    <row r="14" s="28" customFormat="1" ht="16" customHeight="1" spans="2:12">
      <c r="B14" s="46">
        <f>IF(ROW(A8)&gt;MAX(订单!$B:$B),"",ROW(A8))</f>
        <v>8</v>
      </c>
      <c r="C14" s="47">
        <f t="shared" si="0"/>
        <v>8</v>
      </c>
      <c r="D14" s="48" t="str">
        <f>IFERROR(IF($B14="","",VLOOKUP($B14,订单!$B$2:$J$29583,3,FALSE)),"")</f>
        <v>Lycocelle绽家四季繁花酵素香氛洗衣液600ml（无花果与奶檀）-方瓶</v>
      </c>
      <c r="E14" s="48"/>
      <c r="F14" s="48">
        <f>IFERROR(IF($B14="","",VLOOKUP($B14,订单!$B$2:$J$29589,MATCH(F$6,订单!$B$1:$I$1,0),FALSE)),"")</f>
        <v>0</v>
      </c>
      <c r="G14" s="48">
        <f>IFERROR(IF($B14="","",VLOOKUP($B14,订单!$B$2:$J$29589,MATCH(G$6,订单!$B$1:$I$1,0),FALSE)),"")</f>
        <v>2</v>
      </c>
      <c r="H14" s="49">
        <f>IFERROR(IF($B14="","",VLOOKUP($B14,订单!$B$2:$J$29589,MATCH(H$6,订单!$B$1:$I$1,0),FALSE)),"")</f>
        <v>18</v>
      </c>
      <c r="I14" s="48">
        <f>IFERROR(IF($B14="","",VLOOKUP($B14,订单!$B$2:$J$29589,MATCH(I$6,订单!$B$1:$I$1,0),FALSE)),"")</f>
        <v>36</v>
      </c>
      <c r="J14" s="48">
        <f>IFERROR(IF($B14="","",VLOOKUP($B14,订单!$B$2:$J$29589,MATCH(J$6,订单!$B$1:$I$1,0),FALSE)),"")</f>
        <v>0</v>
      </c>
      <c r="L14" s="32"/>
    </row>
    <row r="15" s="28" customFormat="1" ht="16" customHeight="1" spans="2:12">
      <c r="B15" s="46">
        <f>IF(ROW(A9)&gt;MAX(订单!$B:$B),"",ROW(A9))</f>
        <v>9</v>
      </c>
      <c r="C15" s="47">
        <f t="shared" si="0"/>
        <v>9</v>
      </c>
      <c r="D15" s="48" t="str">
        <f>IFERROR(IF($B15="","",VLOOKUP($B15,订单!$B$2:$J$29583,3,FALSE)),"")</f>
        <v>Lycocelle绽家四季繁花酵素香氛洗衣液600ml（杏仁奶檀）-方瓶</v>
      </c>
      <c r="E15" s="48"/>
      <c r="F15" s="48">
        <f>IFERROR(IF($B15="","",VLOOKUP($B15,订单!$B$2:$J$29589,MATCH(F$6,订单!$B$1:$I$1,0),FALSE)),"")</f>
        <v>0</v>
      </c>
      <c r="G15" s="48">
        <f>IFERROR(IF($B15="","",VLOOKUP($B15,订单!$B$2:$J$29589,MATCH(G$6,订单!$B$1:$I$1,0),FALSE)),"")</f>
        <v>1</v>
      </c>
      <c r="H15" s="49">
        <f>IFERROR(IF($B15="","",VLOOKUP($B15,订单!$B$2:$J$29589,MATCH(H$6,订单!$B$1:$I$1,0),FALSE)),"")</f>
        <v>18</v>
      </c>
      <c r="I15" s="48">
        <f>IFERROR(IF($B15="","",VLOOKUP($B15,订单!$B$2:$J$29589,MATCH(I$6,订单!$B$1:$I$1,0),FALSE)),"")</f>
        <v>18</v>
      </c>
      <c r="J15" s="48">
        <f>IFERROR(IF($B15="","",VLOOKUP($B15,订单!$B$2:$J$29589,MATCH(J$6,订单!$B$1:$I$1,0),FALSE)),"")</f>
        <v>0</v>
      </c>
      <c r="L15" s="32"/>
    </row>
    <row r="16" s="28" customFormat="1" ht="16" customHeight="1" spans="2:12">
      <c r="B16" s="46">
        <f>IF(ROW(A10)&gt;MAX(订单!$B:$B),"",ROW(A10))</f>
        <v>10</v>
      </c>
      <c r="C16" s="47">
        <f t="shared" si="0"/>
        <v>10</v>
      </c>
      <c r="D16" s="48" t="str">
        <f>IFERROR(IF($B16="","",VLOOKUP($B16,订单!$B$2:$J$29583,3,FALSE)),"")</f>
        <v>Lycocelle绽家四季繁花酵素香氛洗衣液（迈索尔檀木与小花茉莉）30ml</v>
      </c>
      <c r="E16" s="48"/>
      <c r="F16" s="48">
        <f>IFERROR(IF($B16="","",VLOOKUP($B16,订单!$B$2:$J$29589,MATCH(F$6,订单!$B$1:$I$1,0),FALSE)),"")</f>
        <v>0</v>
      </c>
      <c r="G16" s="48">
        <f>IFERROR(IF($B16="","",VLOOKUP($B16,订单!$B$2:$J$29589,MATCH(G$6,订单!$B$1:$I$1,0),FALSE)),"")</f>
        <v>7</v>
      </c>
      <c r="H16" s="49">
        <f>IFERROR(IF($B16="","",VLOOKUP($B16,订单!$B$2:$J$29589,MATCH(H$6,订单!$B$1:$I$1,0),FALSE)),"")</f>
        <v>0</v>
      </c>
      <c r="I16" s="48">
        <f>IFERROR(IF($B16="","",VLOOKUP($B16,订单!$B$2:$J$29589,MATCH(I$6,订单!$B$1:$I$1,0),FALSE)),"")</f>
        <v>0</v>
      </c>
      <c r="J16" s="48">
        <f>IFERROR(IF($B16="","",VLOOKUP($B16,订单!$B$2:$J$29589,MATCH(J$6,订单!$B$1:$I$1,0),FALSE)),"")</f>
        <v>0</v>
      </c>
      <c r="L16" s="32"/>
    </row>
    <row r="17" s="28" customFormat="1" ht="16" customHeight="1" spans="2:12">
      <c r="B17" s="46">
        <f>IF(ROW(A11)&gt;MAX(订单!$B:$B),"",ROW(A11))</f>
        <v>11</v>
      </c>
      <c r="C17" s="47">
        <f t="shared" si="0"/>
        <v>11</v>
      </c>
      <c r="D17" s="48" t="str">
        <f>IFERROR(IF($B17="","",VLOOKUP($B17,订单!$B$2:$J$29583,3,FALSE)),"")</f>
        <v>Lycocelle绽家四季繁花香氛洗衣液600ml（白兰花与栀子花）-方瓶</v>
      </c>
      <c r="E17" s="48"/>
      <c r="F17" s="48">
        <f>IFERROR(IF($B17="","",VLOOKUP($B17,订单!$B$2:$J$29589,MATCH(F$6,订单!$B$1:$I$1,0),FALSE)),"")</f>
        <v>0</v>
      </c>
      <c r="G17" s="48">
        <f>IFERROR(IF($B17="","",VLOOKUP($B17,订单!$B$2:$J$29589,MATCH(G$6,订单!$B$1:$I$1,0),FALSE)),"")</f>
        <v>13</v>
      </c>
      <c r="H17" s="49">
        <f>IFERROR(IF($B17="","",VLOOKUP($B17,订单!$B$2:$J$29589,MATCH(H$6,订单!$B$1:$I$1,0),FALSE)),"")</f>
        <v>18</v>
      </c>
      <c r="I17" s="48">
        <f>IFERROR(IF($B17="","",VLOOKUP($B17,订单!$B$2:$J$29589,MATCH(I$6,订单!$B$1:$I$1,0),FALSE)),"")</f>
        <v>234</v>
      </c>
      <c r="J17" s="48">
        <f>IFERROR(IF($B17="","",VLOOKUP($B17,订单!$B$2:$J$29589,MATCH(J$6,订单!$B$1:$I$1,0),FALSE)),"")</f>
        <v>0</v>
      </c>
      <c r="L17" s="32"/>
    </row>
    <row r="18" s="28" customFormat="1" ht="16" customHeight="1" spans="2:12">
      <c r="B18" s="46">
        <f>IF(ROW(A12)&gt;MAX(订单!$B:$B),"",ROW(A12))</f>
        <v>12</v>
      </c>
      <c r="C18" s="47">
        <f t="shared" si="0"/>
        <v>12</v>
      </c>
      <c r="D18" s="50" t="str">
        <f>IFERROR(IF($B18="","",VLOOKUP($B18,订单!$B$2:$J$29583,3,FALSE)),"")</f>
        <v>Lycocelle绽家护衣留香珠（一杯鲜橙）180g</v>
      </c>
      <c r="E18" s="51"/>
      <c r="F18" s="48">
        <f>IFERROR(IF($B18="","",VLOOKUP($B18,订单!$B$2:$J$29589,MATCH(F$6,订单!$B$1:$I$1,0),FALSE)),"")</f>
        <v>0</v>
      </c>
      <c r="G18" s="48">
        <f>IFERROR(IF($B18="","",VLOOKUP($B18,订单!$B$2:$J$29589,MATCH(G$6,订单!$B$1:$I$1,0),FALSE)),"")</f>
        <v>1</v>
      </c>
      <c r="H18" s="49">
        <f>IFERROR(IF($B18="","",VLOOKUP($B18,订单!$B$2:$J$29589,MATCH(H$6,订单!$B$1:$I$1,0),FALSE)),"")</f>
        <v>20</v>
      </c>
      <c r="I18" s="48">
        <f>IFERROR(IF($B18="","",VLOOKUP($B18,订单!$B$2:$J$29589,MATCH(I$6,订单!$B$1:$I$1,0),FALSE)),"")</f>
        <v>20</v>
      </c>
      <c r="J18" s="48">
        <f>IFERROR(IF($B18="","",VLOOKUP($B18,订单!$B$2:$J$29589,MATCH(J$6,订单!$B$1:$I$1,0),FALSE)),"")</f>
        <v>0</v>
      </c>
      <c r="L18" s="32"/>
    </row>
    <row r="19" s="28" customFormat="1" ht="16" customHeight="1" spans="2:12">
      <c r="B19" s="46">
        <f>IF(ROW(A13)&gt;MAX(订单!$B:$B),"",ROW(A13))</f>
        <v>13</v>
      </c>
      <c r="C19" s="47">
        <f t="shared" si="0"/>
        <v>13</v>
      </c>
      <c r="D19" s="48" t="str">
        <f>IFERROR(IF($B19="","",VLOOKUP($B19,订单!$B$2:$J$29583,3,FALSE)),"")</f>
        <v>Lycocelle绽家护衣留香珠（梨与小苍兰）180g（袋装）</v>
      </c>
      <c r="E19" s="48"/>
      <c r="F19" s="48">
        <f>IFERROR(IF($B19="","",VLOOKUP($B19,订单!$B$2:$J$29589,MATCH(F$6,订单!$B$1:$I$1,0),FALSE)),"")</f>
        <v>0</v>
      </c>
      <c r="G19" s="48">
        <f>IFERROR(IF($B19="","",VLOOKUP($B19,订单!$B$2:$J$29589,MATCH(G$6,订单!$B$1:$I$1,0),FALSE)),"")</f>
        <v>2</v>
      </c>
      <c r="H19" s="49">
        <f>IFERROR(IF($B19="","",VLOOKUP($B19,订单!$B$2:$J$29589,MATCH(H$6,订单!$B$1:$I$1,0),FALSE)),"")</f>
        <v>21</v>
      </c>
      <c r="I19" s="48">
        <f>IFERROR(IF($B19="","",VLOOKUP($B19,订单!$B$2:$J$29589,MATCH(I$6,订单!$B$1:$I$1,0),FALSE)),"")</f>
        <v>42</v>
      </c>
      <c r="J19" s="48">
        <f>IFERROR(IF($B19="","",VLOOKUP($B19,订单!$B$2:$J$29589,MATCH(J$6,订单!$B$1:$I$1,0),FALSE)),"")</f>
        <v>0</v>
      </c>
      <c r="L19" s="32"/>
    </row>
    <row r="20" s="28" customFormat="1" ht="16" customHeight="1" spans="2:12">
      <c r="B20" s="46">
        <f>IF(ROW(A14)&gt;MAX(订单!$B:$B),"",ROW(A14))</f>
        <v>14</v>
      </c>
      <c r="C20" s="47">
        <f t="shared" si="0"/>
        <v>14</v>
      </c>
      <c r="D20" s="48" t="str">
        <f>IFERROR(IF($B20="","",VLOOKUP($B20,订单!$B$2:$J$29583,3,FALSE)),"")</f>
        <v>Lycocelle绽家护衣留香珠（檀木森林）180g</v>
      </c>
      <c r="E20" s="48"/>
      <c r="F20" s="48">
        <f>IFERROR(IF($B20="","",VLOOKUP($B20,订单!$B$2:$J$29589,MATCH(F$6,订单!$B$1:$I$1,0),FALSE)),"")</f>
        <v>0</v>
      </c>
      <c r="G20" s="48">
        <f>IFERROR(IF($B20="","",VLOOKUP($B20,订单!$B$2:$J$29589,MATCH(G$6,订单!$B$1:$I$1,0),FALSE)),"")</f>
        <v>1</v>
      </c>
      <c r="H20" s="49">
        <f>IFERROR(IF($B20="","",VLOOKUP($B20,订单!$B$2:$J$29589,MATCH(H$6,订单!$B$1:$I$1,0),FALSE)),"")</f>
        <v>20</v>
      </c>
      <c r="I20" s="48">
        <f>IFERROR(IF($B20="","",VLOOKUP($B20,订单!$B$2:$J$29589,MATCH(I$6,订单!$B$1:$I$1,0),FALSE)),"")</f>
        <v>20</v>
      </c>
      <c r="J20" s="48">
        <f>IFERROR(IF($B20="","",VLOOKUP($B20,订单!$B$2:$J$29589,MATCH(J$6,订单!$B$1:$I$1,0),FALSE)),"")</f>
        <v>0</v>
      </c>
      <c r="L20" s="32"/>
    </row>
    <row r="21" s="28" customFormat="1" ht="16" customHeight="1" spans="2:12">
      <c r="B21" s="46">
        <f>IF(ROW(A15)&gt;MAX(订单!$B:$B),"",ROW(A15))</f>
        <v>15</v>
      </c>
      <c r="C21" s="47">
        <f t="shared" si="0"/>
        <v>15</v>
      </c>
      <c r="D21" s="48" t="str">
        <f>IFERROR(IF($B21="","",VLOOKUP($B21,订单!$B$2:$J$29583,3,FALSE)),"")</f>
        <v>Lycocelle绽家护衣留香珠（玫瑰陛下）180g</v>
      </c>
      <c r="E21" s="48"/>
      <c r="F21" s="48">
        <f>IFERROR(IF($B21="","",VLOOKUP($B21,订单!$B$2:$J$29589,MATCH(F$6,订单!$B$1:$I$1,0),FALSE)),"")</f>
        <v>0</v>
      </c>
      <c r="G21" s="48">
        <f>IFERROR(IF($B21="","",VLOOKUP($B21,订单!$B$2:$J$29589,MATCH(G$6,订单!$B$1:$I$1,0),FALSE)),"")</f>
        <v>2</v>
      </c>
      <c r="H21" s="49">
        <f>IFERROR(IF($B21="","",VLOOKUP($B21,订单!$B$2:$J$29589,MATCH(H$6,订单!$B$1:$I$1,0),FALSE)),"")</f>
        <v>20</v>
      </c>
      <c r="I21" s="48">
        <f>IFERROR(IF($B21="","",VLOOKUP($B21,订单!$B$2:$J$29589,MATCH(I$6,订单!$B$1:$I$1,0),FALSE)),"")</f>
        <v>40</v>
      </c>
      <c r="J21" s="48">
        <f>IFERROR(IF($B21="","",VLOOKUP($B21,订单!$B$2:$J$29589,MATCH(J$6,订单!$B$1:$I$1,0),FALSE)),"")</f>
        <v>0</v>
      </c>
      <c r="L21" s="32"/>
    </row>
    <row r="22" s="28" customFormat="1" ht="16" customHeight="1" spans="2:12">
      <c r="B22" s="46">
        <f>IF(ROW(A16)&gt;MAX(订单!$B:$B),"",ROW(A16))</f>
        <v>16</v>
      </c>
      <c r="C22" s="47">
        <f t="shared" si="0"/>
        <v>16</v>
      </c>
      <c r="D22" s="48" t="str">
        <f>IFERROR(IF($B22="","",VLOOKUP($B22,订单!$B$2:$J$29583,3,FALSE)),"")</f>
        <v>Lycocelle绽家护衣留香珠（迈索尔檀木与小花茉莉）180g（袋装）</v>
      </c>
      <c r="E22" s="48"/>
      <c r="F22" s="48">
        <f>IFERROR(IF($B22="","",VLOOKUP($B22,订单!$B$2:$J$29589,MATCH(F$6,订单!$B$1:$I$1,0),FALSE)),"")</f>
        <v>0</v>
      </c>
      <c r="G22" s="48">
        <f>IFERROR(IF($B22="","",VLOOKUP($B22,订单!$B$2:$J$29589,MATCH(G$6,订单!$B$1:$I$1,0),FALSE)),"")</f>
        <v>1</v>
      </c>
      <c r="H22" s="49">
        <f>IFERROR(IF($B22="","",VLOOKUP($B22,订单!$B$2:$J$29589,MATCH(H$6,订单!$B$1:$I$1,0),FALSE)),"")</f>
        <v>21</v>
      </c>
      <c r="I22" s="48">
        <f>IFERROR(IF($B22="","",VLOOKUP($B22,订单!$B$2:$J$29589,MATCH(I$6,订单!$B$1:$I$1,0),FALSE)),"")</f>
        <v>21</v>
      </c>
      <c r="J22" s="48">
        <f>IFERROR(IF($B22="","",VLOOKUP($B22,订单!$B$2:$J$29589,MATCH(J$6,订单!$B$1:$I$1,0),FALSE)),"")</f>
        <v>0</v>
      </c>
      <c r="L22" s="32"/>
    </row>
    <row r="23" s="28" customFormat="1" ht="16" customHeight="1" spans="2:12">
      <c r="B23" s="46">
        <f>IF(ROW(A17)&gt;MAX(订单!$B:$B),"",ROW(A17))</f>
        <v>17</v>
      </c>
      <c r="C23" s="47">
        <f t="shared" si="0"/>
        <v>17</v>
      </c>
      <c r="D23" s="48" t="str">
        <f>IFERROR(IF($B23="","",VLOOKUP($B23,订单!$B$2:$J$29583,3,FALSE)),"")</f>
        <v>Lycocelle绽家洗衣机槽除菌液250ml</v>
      </c>
      <c r="E23" s="48"/>
      <c r="F23" s="48">
        <f>IFERROR(IF($B23="","",VLOOKUP($B23,订单!$B$2:$J$29589,MATCH(F$6,订单!$B$1:$I$1,0),FALSE)),"")</f>
        <v>0</v>
      </c>
      <c r="G23" s="48">
        <f>IFERROR(IF($B23="","",VLOOKUP($B23,订单!$B$2:$J$29589,MATCH(G$6,订单!$B$1:$I$1,0),FALSE)),"")</f>
        <v>13</v>
      </c>
      <c r="H23" s="49">
        <f>IFERROR(IF($B23="","",VLOOKUP($B23,订单!$B$2:$J$29589,MATCH(H$6,订单!$B$1:$I$1,0),FALSE)),"")</f>
        <v>10</v>
      </c>
      <c r="I23" s="48">
        <f>IFERROR(IF($B23="","",VLOOKUP($B23,订单!$B$2:$J$29589,MATCH(I$6,订单!$B$1:$I$1,0),FALSE)),"")</f>
        <v>130</v>
      </c>
      <c r="J23" s="48">
        <f>IFERROR(IF($B23="","",VLOOKUP($B23,订单!$B$2:$J$29589,MATCH(J$6,订单!$B$1:$I$1,0),FALSE)),"")</f>
        <v>0</v>
      </c>
      <c r="L23" s="32"/>
    </row>
    <row r="24" s="28" customFormat="1" ht="16" customHeight="1" spans="2:12">
      <c r="B24" s="46">
        <f>IF(ROW(A18)&gt;MAX(订单!$B:$B),"",ROW(A18))</f>
        <v>18</v>
      </c>
      <c r="C24" s="47">
        <f t="shared" si="0"/>
        <v>18</v>
      </c>
      <c r="D24" s="50" t="str">
        <f>IFERROR(IF($B24="","",VLOOKUP($B24,订单!$B$2:$J$29583,3,FALSE)),"")</f>
        <v>Lycocelle绽家蓝桉叶三合一洗衣凝珠（忍冬与铃兰）12g*10颗</v>
      </c>
      <c r="E24" s="51"/>
      <c r="F24" s="48">
        <f>IFERROR(IF($B24="","",VLOOKUP($B24,订单!$B$2:$J$29589,MATCH(F$6,订单!$B$1:$I$1,0),FALSE)),"")</f>
        <v>0</v>
      </c>
      <c r="G24" s="48">
        <f>IFERROR(IF($B24="","",VLOOKUP($B24,订单!$B$2:$J$29589,MATCH(G$6,订单!$B$1:$I$1,0),FALSE)),"")</f>
        <v>2</v>
      </c>
      <c r="H24" s="49">
        <f>IFERROR(IF($B24="","",VLOOKUP($B24,订单!$B$2:$J$29589,MATCH(H$6,订单!$B$1:$I$1,0),FALSE)),"")</f>
        <v>8</v>
      </c>
      <c r="I24" s="48">
        <f>IFERROR(IF($B24="","",VLOOKUP($B24,订单!$B$2:$J$29589,MATCH(I$6,订单!$B$1:$I$1,0),FALSE)),"")</f>
        <v>16</v>
      </c>
      <c r="J24" s="48">
        <f>IFERROR(IF($B24="","",VLOOKUP($B24,订单!$B$2:$J$29589,MATCH(J$6,订单!$B$1:$I$1,0),FALSE)),"")</f>
        <v>0</v>
      </c>
      <c r="L24" s="32"/>
    </row>
    <row r="25" s="28" customFormat="1" ht="16" customHeight="1" spans="2:12">
      <c r="B25" s="46">
        <f>IF(ROW(A19)&gt;MAX(订单!$B:$B),"",ROW(A19))</f>
        <v>19</v>
      </c>
      <c r="C25" s="47">
        <f t="shared" si="0"/>
        <v>19</v>
      </c>
      <c r="D25" s="48" t="str">
        <f>IFERROR(IF($B25="","",VLOOKUP($B25,订单!$B$2:$J$29583,3,FALSE)),"")</f>
        <v>Lycocelle绽家蓝桉叶三合一洗衣凝珠（花梨与白檀）12g*10颗</v>
      </c>
      <c r="E25" s="48"/>
      <c r="F25" s="48">
        <f>IFERROR(IF($B25="","",VLOOKUP($B25,订单!$B$2:$J$29589,MATCH(F$6,订单!$B$1:$I$1,0),FALSE)),"")</f>
        <v>0</v>
      </c>
      <c r="G25" s="48">
        <f>IFERROR(IF($B25="","",VLOOKUP($B25,订单!$B$2:$J$29589,MATCH(G$6,订单!$B$1:$I$1,0),FALSE)),"")</f>
        <v>3</v>
      </c>
      <c r="H25" s="49">
        <f>IFERROR(IF($B25="","",VLOOKUP($B25,订单!$B$2:$J$29589,MATCH(H$6,订单!$B$1:$I$1,0),FALSE)),"")</f>
        <v>0</v>
      </c>
      <c r="I25" s="48">
        <f>IFERROR(IF($B25="","",VLOOKUP($B25,订单!$B$2:$J$29589,MATCH(I$6,订单!$B$1:$I$1,0),FALSE)),"")</f>
        <v>0</v>
      </c>
      <c r="J25" s="48">
        <f>IFERROR(IF($B25="","",VLOOKUP($B25,订单!$B$2:$J$29589,MATCH(J$6,订单!$B$1:$I$1,0),FALSE)),"")</f>
        <v>0</v>
      </c>
      <c r="L25" s="32"/>
    </row>
    <row r="26" s="28" customFormat="1" ht="16" customHeight="1" spans="2:12">
      <c r="B26" s="46">
        <f>IF(ROW(A20)&gt;MAX(订单!$B:$B),"",ROW(A20))</f>
        <v>20</v>
      </c>
      <c r="C26" s="47">
        <f t="shared" si="0"/>
        <v>20</v>
      </c>
      <c r="D26" s="48" t="str">
        <f>IFERROR(IF($B26="","",VLOOKUP($B26,订单!$B$2:$J$29583,3,FALSE)),"")</f>
        <v>Lycocelle绽家蓝桉叶洗衣凝珠套装23颗（忍冬与铃兰）</v>
      </c>
      <c r="E26" s="48"/>
      <c r="F26" s="48">
        <f>IFERROR(IF($B26="","",VLOOKUP($B26,订单!$B$2:$J$29589,MATCH(F$6,订单!$B$1:$I$1,0),FALSE)),"")</f>
        <v>0</v>
      </c>
      <c r="G26" s="48">
        <f>IFERROR(IF($B26="","",VLOOKUP($B26,订单!$B$2:$J$29589,MATCH(G$6,订单!$B$1:$I$1,0),FALSE)),"")</f>
        <v>2</v>
      </c>
      <c r="H26" s="49">
        <f>IFERROR(IF($B26="","",VLOOKUP($B26,订单!$B$2:$J$29589,MATCH(H$6,订单!$B$1:$I$1,0),FALSE)),"")</f>
        <v>25</v>
      </c>
      <c r="I26" s="48">
        <f>IFERROR(IF($B26="","",VLOOKUP($B26,订单!$B$2:$J$29589,MATCH(I$6,订单!$B$1:$I$1,0),FALSE)),"")</f>
        <v>50</v>
      </c>
      <c r="J26" s="48">
        <f>IFERROR(IF($B26="","",VLOOKUP($B26,订单!$B$2:$J$29589,MATCH(J$6,订单!$B$1:$I$1,0),FALSE)),"")</f>
        <v>0</v>
      </c>
      <c r="L26" s="32"/>
    </row>
    <row r="27" s="28" customFormat="1" ht="16" customHeight="1" spans="2:12">
      <c r="B27" s="46">
        <f>IF(ROW(A21)&gt;MAX(订单!$B:$B),"",ROW(A21))</f>
        <v>21</v>
      </c>
      <c r="C27" s="47">
        <f t="shared" si="0"/>
        <v>21</v>
      </c>
      <c r="D27" s="48" t="str">
        <f>IFERROR(IF($B27="","",VLOOKUP($B27,订单!$B$2:$J$29583,3,FALSE)),"")</f>
        <v>Lycocelle绽家蓝桉叶洗衣凝珠套装23颗（迈索尔檀木与小花茉莉）</v>
      </c>
      <c r="E27" s="48"/>
      <c r="F27" s="48">
        <f>IFERROR(IF($B27="","",VLOOKUP($B27,订单!$B$2:$J$29589,MATCH(F$6,订单!$B$1:$I$1,0),FALSE)),"")</f>
        <v>0</v>
      </c>
      <c r="G27" s="48">
        <f>IFERROR(IF($B27="","",VLOOKUP($B27,订单!$B$2:$J$29589,MATCH(G$6,订单!$B$1:$I$1,0),FALSE)),"")</f>
        <v>1</v>
      </c>
      <c r="H27" s="49">
        <f>IFERROR(IF($B27="","",VLOOKUP($B27,订单!$B$2:$J$29589,MATCH(H$6,订单!$B$1:$I$1,0),FALSE)),"")</f>
        <v>25</v>
      </c>
      <c r="I27" s="48">
        <f>IFERROR(IF($B27="","",VLOOKUP($B27,订单!$B$2:$J$29589,MATCH(I$6,订单!$B$1:$I$1,0),FALSE)),"")</f>
        <v>25</v>
      </c>
      <c r="J27" s="48">
        <f>IFERROR(IF($B27="","",VLOOKUP($B27,订单!$B$2:$J$29589,MATCH(J$6,订单!$B$1:$I$1,0),FALSE)),"")</f>
        <v>0</v>
      </c>
      <c r="L27" s="32"/>
    </row>
    <row r="28" s="28" customFormat="1" ht="16" customHeight="1" spans="2:12">
      <c r="B28" s="46">
        <f>IF(ROW(A22)&gt;MAX(订单!$B:$B),"",ROW(A22))</f>
        <v>22</v>
      </c>
      <c r="C28" s="47">
        <f t="shared" si="0"/>
        <v>22</v>
      </c>
      <c r="D28" s="48" t="str">
        <f>IFERROR(IF($B28="","",VLOOKUP($B28,订单!$B$2:$J$29583,3,FALSE)),"")</f>
        <v>Lycocelle绽家蓝桉叶精油地板水500ml（晨露玫瑰）</v>
      </c>
      <c r="E28" s="48"/>
      <c r="F28" s="48">
        <f>IFERROR(IF($B28="","",VLOOKUP($B28,订单!$B$2:$J$29589,MATCH(F$6,订单!$B$1:$I$1,0),FALSE)),"")</f>
        <v>0</v>
      </c>
      <c r="G28" s="48">
        <f>IFERROR(IF($B28="","",VLOOKUP($B28,订单!$B$2:$J$29589,MATCH(G$6,订单!$B$1:$I$1,0),FALSE)),"")</f>
        <v>7</v>
      </c>
      <c r="H28" s="49">
        <f>IFERROR(IF($B28="","",VLOOKUP($B28,订单!$B$2:$J$29589,MATCH(H$6,订单!$B$1:$I$1,0),FALSE)),"")</f>
        <v>20</v>
      </c>
      <c r="I28" s="48">
        <f>IFERROR(IF($B28="","",VLOOKUP($B28,订单!$B$2:$J$29589,MATCH(I$6,订单!$B$1:$I$1,0),FALSE)),"")</f>
        <v>140</v>
      </c>
      <c r="J28" s="48">
        <f>IFERROR(IF($B28="","",VLOOKUP($B28,订单!$B$2:$J$29589,MATCH(J$6,订单!$B$1:$I$1,0),FALSE)),"")</f>
        <v>0</v>
      </c>
      <c r="L28" s="32"/>
    </row>
    <row r="29" s="28" customFormat="1" ht="16" customHeight="1" spans="2:12">
      <c r="B29" s="46">
        <f>IF(ROW(A23)&gt;MAX(订单!$B:$B),"",ROW(A23))</f>
        <v>23</v>
      </c>
      <c r="C29" s="47">
        <f t="shared" si="0"/>
        <v>23</v>
      </c>
      <c r="D29" s="48" t="str">
        <f>IFERROR(IF($B29="","",VLOOKUP($B29,订单!$B$2:$J$29583,3,FALSE)),"")</f>
        <v>Lycocelle绽家蓝桉叶精油地板水500ml（茉莉与栀子花）</v>
      </c>
      <c r="E29" s="48"/>
      <c r="F29" s="48">
        <f>IFERROR(IF($B29="","",VLOOKUP($B29,订单!$B$2:$J$29589,MATCH(F$6,订单!$B$1:$I$1,0),FALSE)),"")</f>
        <v>0</v>
      </c>
      <c r="G29" s="48">
        <f>IFERROR(IF($B29="","",VLOOKUP($B29,订单!$B$2:$J$29589,MATCH(G$6,订单!$B$1:$I$1,0),FALSE)),"")</f>
        <v>12</v>
      </c>
      <c r="H29" s="49">
        <f>IFERROR(IF($B29="","",VLOOKUP($B29,订单!$B$2:$J$29589,MATCH(H$6,订单!$B$1:$I$1,0),FALSE)),"")</f>
        <v>20</v>
      </c>
      <c r="I29" s="48">
        <f>IFERROR(IF($B29="","",VLOOKUP($B29,订单!$B$2:$J$29589,MATCH(I$6,订单!$B$1:$I$1,0),FALSE)),"")</f>
        <v>240</v>
      </c>
      <c r="J29" s="48">
        <f>IFERROR(IF($B29="","",VLOOKUP($B29,订单!$B$2:$J$29589,MATCH(J$6,订单!$B$1:$I$1,0),FALSE)),"")</f>
        <v>0</v>
      </c>
      <c r="L29" s="32"/>
    </row>
    <row r="30" s="28" customFormat="1" ht="16" customHeight="1" spans="2:12">
      <c r="B30" s="46">
        <f>IF(ROW(A24)&gt;MAX(订单!$B:$B),"",ROW(A24))</f>
        <v>24</v>
      </c>
      <c r="C30" s="47">
        <f t="shared" si="0"/>
        <v>24</v>
      </c>
      <c r="D30" s="50" t="str">
        <f>IFERROR(IF($B30="","",VLOOKUP($B30,订单!$B$2:$J$29583,3,FALSE)),"")</f>
        <v>Lycocelle绽家蓝桉叶精油地板水500ml（葡萄柚与琥珀）</v>
      </c>
      <c r="E30" s="51"/>
      <c r="F30" s="48">
        <f>IFERROR(IF($B30="","",VLOOKUP($B30,订单!$B$2:$J$29589,MATCH(F$6,订单!$B$1:$I$1,0),FALSE)),"")</f>
        <v>0</v>
      </c>
      <c r="G30" s="48">
        <f>IFERROR(IF($B30="","",VLOOKUP($B30,订单!$B$2:$J$29589,MATCH(G$6,订单!$B$1:$I$1,0),FALSE)),"")</f>
        <v>8</v>
      </c>
      <c r="H30" s="49">
        <f>IFERROR(IF($B30="","",VLOOKUP($B30,订单!$B$2:$J$29589,MATCH(H$6,订单!$B$1:$I$1,0),FALSE)),"")</f>
        <v>20</v>
      </c>
      <c r="I30" s="48">
        <f>IFERROR(IF($B30="","",VLOOKUP($B30,订单!$B$2:$J$29589,MATCH(I$6,订单!$B$1:$I$1,0),FALSE)),"")</f>
        <v>160</v>
      </c>
      <c r="J30" s="48">
        <f>IFERROR(IF($B30="","",VLOOKUP($B30,订单!$B$2:$J$29589,MATCH(J$6,订单!$B$1:$I$1,0),FALSE)),"")</f>
        <v>0</v>
      </c>
      <c r="L30" s="32"/>
    </row>
    <row r="31" s="28" customFormat="1" ht="16" customHeight="1" spans="2:12">
      <c r="B31" s="46">
        <f>IF(ROW(A25)&gt;MAX(订单!$B:$B),"",ROW(A25))</f>
        <v>25</v>
      </c>
      <c r="C31" s="47">
        <f t="shared" si="0"/>
        <v>25</v>
      </c>
      <c r="D31" s="48" t="str">
        <f>IFERROR(IF($B31="","",VLOOKUP($B31,订单!$B$2:$J$29583,3,FALSE)),"")</f>
        <v>Lycocelle绽家蓝桉叶精油手部清洁凝露30ml（蓝泉马鞭草）</v>
      </c>
      <c r="E31" s="48"/>
      <c r="F31" s="48">
        <f>IFERROR(IF($B31="","",VLOOKUP($B31,订单!$B$2:$J$29589,MATCH(F$6,订单!$B$1:$I$1,0),FALSE)),"")</f>
        <v>0</v>
      </c>
      <c r="G31" s="48">
        <f>IFERROR(IF($B31="","",VLOOKUP($B31,订单!$B$2:$J$29589,MATCH(G$6,订单!$B$1:$I$1,0),FALSE)),"")</f>
        <v>1</v>
      </c>
      <c r="H31" s="49">
        <f>IFERROR(IF($B31="","",VLOOKUP($B31,订单!$B$2:$J$29589,MATCH(H$6,订单!$B$1:$I$1,0),FALSE)),"")</f>
        <v>15</v>
      </c>
      <c r="I31" s="48">
        <f>IFERROR(IF($B31="","",VLOOKUP($B31,订单!$B$2:$J$29589,MATCH(I$6,订单!$B$1:$I$1,0),FALSE)),"")</f>
        <v>15</v>
      </c>
      <c r="J31" s="48">
        <f>IFERROR(IF($B31="","",VLOOKUP($B31,订单!$B$2:$J$29589,MATCH(J$6,订单!$B$1:$I$1,0),FALSE)),"")</f>
        <v>0</v>
      </c>
      <c r="L31" s="32"/>
    </row>
    <row r="32" s="28" customFormat="1" ht="16" customHeight="1" spans="2:12">
      <c r="B32" s="46">
        <f>IF(ROW(A26)&gt;MAX(订单!$B:$B),"",ROW(A26))</f>
        <v>26</v>
      </c>
      <c r="C32" s="47">
        <f t="shared" si="0"/>
        <v>26</v>
      </c>
      <c r="D32" s="48" t="str">
        <f>IFERROR(IF($B32="","",VLOOKUP($B32,订单!$B$2:$J$29583,3,FALSE)),"")</f>
        <v>Lycocelle绽家蓝桉叶香氛洗手慕斯250ml（喜马拉雅雪松与依兰）</v>
      </c>
      <c r="E32" s="48"/>
      <c r="F32" s="48">
        <f>IFERROR(IF($B32="","",VLOOKUP($B32,订单!$B$2:$J$29589,MATCH(F$6,订单!$B$1:$I$1,0),FALSE)),"")</f>
        <v>0</v>
      </c>
      <c r="G32" s="48">
        <f>IFERROR(IF($B32="","",VLOOKUP($B32,订单!$B$2:$J$29589,MATCH(G$6,订单!$B$1:$I$1,0),FALSE)),"")</f>
        <v>1</v>
      </c>
      <c r="H32" s="49">
        <f>IFERROR(IF($B32="","",VLOOKUP($B32,订单!$B$2:$J$29589,MATCH(H$6,订单!$B$1:$I$1,0),FALSE)),"")</f>
        <v>26</v>
      </c>
      <c r="I32" s="48">
        <f>IFERROR(IF($B32="","",VLOOKUP($B32,订单!$B$2:$J$29589,MATCH(I$6,订单!$B$1:$I$1,0),FALSE)),"")</f>
        <v>26</v>
      </c>
      <c r="J32" s="48">
        <f>IFERROR(IF($B32="","",VLOOKUP($B32,订单!$B$2:$J$29589,MATCH(J$6,订单!$B$1:$I$1,0),FALSE)),"")</f>
        <v>0</v>
      </c>
      <c r="L32" s="32"/>
    </row>
    <row r="33" s="28" customFormat="1" ht="16" customHeight="1" spans="2:12">
      <c r="B33" s="46">
        <f>IF(ROW(A27)&gt;MAX(订单!$B:$B),"",ROW(A27))</f>
        <v>27</v>
      </c>
      <c r="C33" s="47">
        <f t="shared" si="0"/>
        <v>27</v>
      </c>
      <c r="D33" s="48" t="str">
        <f>IFERROR(IF($B33="","",VLOOKUP($B33,订单!$B$2:$J$29583,3,FALSE)),"")</f>
        <v>Lycocelle绽家蓝桉叶香氛洗手慕斯250ml（夏夜茉莉）</v>
      </c>
      <c r="E33" s="48"/>
      <c r="F33" s="48">
        <f>IFERROR(IF($B33="","",VLOOKUP($B33,订单!$B$2:$J$29589,MATCH(F$6,订单!$B$1:$I$1,0),FALSE)),"")</f>
        <v>0</v>
      </c>
      <c r="G33" s="48">
        <f>IFERROR(IF($B33="","",VLOOKUP($B33,订单!$B$2:$J$29589,MATCH(G$6,订单!$B$1:$I$1,0),FALSE)),"")</f>
        <v>3</v>
      </c>
      <c r="H33" s="49">
        <f>IFERROR(IF($B33="","",VLOOKUP($B33,订单!$B$2:$J$29589,MATCH(H$6,订单!$B$1:$I$1,0),FALSE)),"")</f>
        <v>40</v>
      </c>
      <c r="I33" s="48">
        <f>IFERROR(IF($B33="","",VLOOKUP($B33,订单!$B$2:$J$29589,MATCH(I$6,订单!$B$1:$I$1,0),FALSE)),"")</f>
        <v>120</v>
      </c>
      <c r="J33" s="48">
        <f>IFERROR(IF($B33="","",VLOOKUP($B33,订单!$B$2:$J$29589,MATCH(J$6,订单!$B$1:$I$1,0),FALSE)),"")</f>
        <v>0</v>
      </c>
      <c r="L33" s="32"/>
    </row>
    <row r="34" s="28" customFormat="1" ht="16" customHeight="1" spans="2:12">
      <c r="B34" s="46">
        <f>IF(ROW(A28)&gt;MAX(订单!$B:$B),"",ROW(A28))</f>
        <v>28</v>
      </c>
      <c r="C34" s="47">
        <f t="shared" si="0"/>
        <v>28</v>
      </c>
      <c r="D34" s="48" t="str">
        <f>IFERROR(IF($B34="","",VLOOKUP($B34,订单!$B$2:$J$29583,3,FALSE)),"")</f>
        <v>Lycocelle绽家蓝桉叶香氛洗手慕斯250ml（白檀与龙井绿茶）</v>
      </c>
      <c r="E34" s="48"/>
      <c r="F34" s="48">
        <f>IFERROR(IF($B34="","",VLOOKUP($B34,订单!$B$2:$J$29589,MATCH(F$6,订单!$B$1:$I$1,0),FALSE)),"")</f>
        <v>0</v>
      </c>
      <c r="G34" s="48">
        <f>IFERROR(IF($B34="","",VLOOKUP($B34,订单!$B$2:$J$29589,MATCH(G$6,订单!$B$1:$I$1,0),FALSE)),"")</f>
        <v>2</v>
      </c>
      <c r="H34" s="49">
        <f>IFERROR(IF($B34="","",VLOOKUP($B34,订单!$B$2:$J$29589,MATCH(H$6,订单!$B$1:$I$1,0),FALSE)),"")</f>
        <v>26</v>
      </c>
      <c r="I34" s="48">
        <f>IFERROR(IF($B34="","",VLOOKUP($B34,订单!$B$2:$J$29589,MATCH(I$6,订单!$B$1:$I$1,0),FALSE)),"")</f>
        <v>52</v>
      </c>
      <c r="J34" s="48">
        <f>IFERROR(IF($B34="","",VLOOKUP($B34,订单!$B$2:$J$29589,MATCH(J$6,订单!$B$1:$I$1,0),FALSE)),"")</f>
        <v>0</v>
      </c>
      <c r="L34" s="32"/>
    </row>
    <row r="35" s="28" customFormat="1" ht="16" customHeight="1" spans="2:12">
      <c r="B35" s="46">
        <f>IF(ROW(A29)&gt;MAX(订单!$B:$B),"",ROW(A29))</f>
        <v>29</v>
      </c>
      <c r="C35" s="47">
        <f t="shared" si="0"/>
        <v>29</v>
      </c>
      <c r="D35" s="48" t="str">
        <f>IFERROR(IF($B35="","",VLOOKUP($B35,订单!$B$2:$J$29583,3,FALSE)),"")</f>
        <v>Lycocelle绽家运动衣物洗衣液500ml（忍冬铃兰）</v>
      </c>
      <c r="E35" s="48"/>
      <c r="F35" s="48">
        <f>IFERROR(IF($B35="","",VLOOKUP($B35,订单!$B$2:$J$29589,MATCH(F$6,订单!$B$1:$I$1,0),FALSE)),"")</f>
        <v>0</v>
      </c>
      <c r="G35" s="48">
        <f>IFERROR(IF($B35="","",VLOOKUP($B35,订单!$B$2:$J$29589,MATCH(G$6,订单!$B$1:$I$1,0),FALSE)),"")</f>
        <v>1</v>
      </c>
      <c r="H35" s="49">
        <f>IFERROR(IF($B35="","",VLOOKUP($B35,订单!$B$2:$J$29589,MATCH(H$6,订单!$B$1:$I$1,0),FALSE)),"")</f>
        <v>35</v>
      </c>
      <c r="I35" s="48">
        <f>IFERROR(IF($B35="","",VLOOKUP($B35,订单!$B$2:$J$29589,MATCH(I$6,订单!$B$1:$I$1,0),FALSE)),"")</f>
        <v>35</v>
      </c>
      <c r="J35" s="48">
        <f>IFERROR(IF($B35="","",VLOOKUP($B35,订单!$B$2:$J$29589,MATCH(J$6,订单!$B$1:$I$1,0),FALSE)),"")</f>
        <v>0</v>
      </c>
      <c r="L35" s="32"/>
    </row>
    <row r="36" s="28" customFormat="1" ht="16" customHeight="1" spans="2:12">
      <c r="B36" s="46">
        <f>IF(ROW(A30)&gt;MAX(订单!$B:$B),"",ROW(A30))</f>
        <v>30</v>
      </c>
      <c r="C36" s="47">
        <f t="shared" si="0"/>
        <v>30</v>
      </c>
      <c r="D36" s="50" t="str">
        <f>IFERROR(IF($B36="","",VLOOKUP($B36,订单!$B$2:$J$29583,3,FALSE)),"")</f>
        <v>Lycocelle绽家香氛洗手慕斯补充装250ml（夏夜茉莉）</v>
      </c>
      <c r="E36" s="51"/>
      <c r="F36" s="48">
        <f>IFERROR(IF($B36="","",VLOOKUP($B36,订单!$B$2:$J$29589,MATCH(F$6,订单!$B$1:$I$1,0),FALSE)),"")</f>
        <v>0</v>
      </c>
      <c r="G36" s="48">
        <f>IFERROR(IF($B36="","",VLOOKUP($B36,订单!$B$2:$J$29589,MATCH(G$6,订单!$B$1:$I$1,0),FALSE)),"")</f>
        <v>7</v>
      </c>
      <c r="H36" s="49">
        <f>IFERROR(IF($B36="","",VLOOKUP($B36,订单!$B$2:$J$29589,MATCH(H$6,订单!$B$1:$I$1,0),FALSE)),"")</f>
        <v>0</v>
      </c>
      <c r="I36" s="48">
        <f>IFERROR(IF($B36="","",VLOOKUP($B36,订单!$B$2:$J$29589,MATCH(I$6,订单!$B$1:$I$1,0),FALSE)),"")</f>
        <v>0</v>
      </c>
      <c r="J36" s="48">
        <f>IFERROR(IF($B36="","",VLOOKUP($B36,订单!$B$2:$J$29589,MATCH(J$6,订单!$B$1:$I$1,0),FALSE)),"")</f>
        <v>0</v>
      </c>
      <c r="L36" s="32"/>
    </row>
    <row r="37" s="28" customFormat="1" ht="16" customHeight="1" spans="2:12">
      <c r="B37" s="46">
        <f>IF(ROW(A31)&gt;MAX(订单!$B:$B),"",ROW(A31))</f>
        <v>31</v>
      </c>
      <c r="C37" s="47">
        <f t="shared" si="0"/>
        <v>31</v>
      </c>
      <c r="D37" s="48" t="str">
        <f>IFERROR(IF($B37="","",VLOOKUP($B37,订单!$B$2:$J$29583,3,FALSE)),"")</f>
        <v>Lycocelle绽家马赛皂洗碗液750ml-长嘴泵头（金）</v>
      </c>
      <c r="E37" s="48"/>
      <c r="F37" s="48">
        <f>IFERROR(IF($B37="","",VLOOKUP($B37,订单!$B$2:$J$29589,MATCH(F$6,订单!$B$1:$I$1,0),FALSE)),"")</f>
        <v>0</v>
      </c>
      <c r="G37" s="48">
        <f>IFERROR(IF($B37="","",VLOOKUP($B37,订单!$B$2:$J$29589,MATCH(G$6,订单!$B$1:$I$1,0),FALSE)),"")</f>
        <v>12</v>
      </c>
      <c r="H37" s="49">
        <f>IFERROR(IF($B37="","",VLOOKUP($B37,订单!$B$2:$J$29589,MATCH(H$6,订单!$B$1:$I$1,0),FALSE)),"")</f>
        <v>0</v>
      </c>
      <c r="I37" s="48">
        <f>IFERROR(IF($B37="","",VLOOKUP($B37,订单!$B$2:$J$29589,MATCH(I$6,订单!$B$1:$I$1,0),FALSE)),"")</f>
        <v>0</v>
      </c>
      <c r="J37" s="48">
        <f>IFERROR(IF($B37="","",VLOOKUP($B37,订单!$B$2:$J$29589,MATCH(J$6,订单!$B$1:$I$1,0),FALSE)),"")</f>
        <v>0</v>
      </c>
      <c r="L37" s="32"/>
    </row>
    <row r="38" s="28" customFormat="1" ht="16" customHeight="1" spans="2:12">
      <c r="B38" s="46">
        <f>IF(ROW(A32)&gt;MAX(订单!$B:$B),"",ROW(A32))</f>
        <v>32</v>
      </c>
      <c r="C38" s="47">
        <f t="shared" si="0"/>
        <v>32</v>
      </c>
      <c r="D38" s="48" t="str">
        <f>IFERROR(IF($B38="","",VLOOKUP($B38,订单!$B$2:$J$29583,3,FALSE)),"")</f>
        <v>绽家110ml预处理液-欧环喷头</v>
      </c>
      <c r="E38" s="48"/>
      <c r="F38" s="48">
        <f>IFERROR(IF($B38="","",VLOOKUP($B38,订单!$B$2:$J$29589,MATCH(F$6,订单!$B$1:$I$1,0),FALSE)),"")</f>
        <v>0</v>
      </c>
      <c r="G38" s="48">
        <f>IFERROR(IF($B38="","",VLOOKUP($B38,订单!$B$2:$J$29589,MATCH(G$6,订单!$B$1:$I$1,0),FALSE)),"")</f>
        <v>11</v>
      </c>
      <c r="H38" s="49">
        <f>IFERROR(IF($B38="","",VLOOKUP($B38,订单!$B$2:$J$29589,MATCH(H$6,订单!$B$1:$I$1,0),FALSE)),"")</f>
        <v>0</v>
      </c>
      <c r="I38" s="48">
        <f>IFERROR(IF($B38="","",VLOOKUP($B38,订单!$B$2:$J$29589,MATCH(I$6,订单!$B$1:$I$1,0),FALSE)),"")</f>
        <v>0</v>
      </c>
      <c r="J38" s="48">
        <f>IFERROR(IF($B38="","",VLOOKUP($B38,订单!$B$2:$J$29589,MATCH(J$6,订单!$B$1:$I$1,0),FALSE)),"")</f>
        <v>0</v>
      </c>
      <c r="L38" s="32"/>
    </row>
    <row r="39" s="28" customFormat="1" ht="16" customHeight="1" spans="2:12">
      <c r="B39" s="46">
        <f>IF(ROW(A33)&gt;MAX(订单!$B:$B),"",ROW(A33))</f>
        <v>33</v>
      </c>
      <c r="C39" s="47">
        <f t="shared" si="0"/>
        <v>33</v>
      </c>
      <c r="D39" s="48" t="str">
        <f>IFERROR(IF($B39="","",VLOOKUP($B39,订单!$B$2:$J$29583,3,FALSE)),"")</f>
        <v>绽家×奥黛丽赫本小黑裙香氛六合一洗衣凝珠-（礼服-天使草与白樱花）-12.5g*60颗</v>
      </c>
      <c r="E39" s="48"/>
      <c r="F39" s="48">
        <f>IFERROR(IF($B39="","",VLOOKUP($B39,订单!$B$2:$J$29589,MATCH(F$6,订单!$B$1:$I$1,0),FALSE)),"")</f>
        <v>0</v>
      </c>
      <c r="G39" s="48">
        <f>IFERROR(IF($B39="","",VLOOKUP($B39,订单!$B$2:$J$29589,MATCH(G$6,订单!$B$1:$I$1,0),FALSE)),"")</f>
        <v>1</v>
      </c>
      <c r="H39" s="49">
        <f>IFERROR(IF($B39="","",VLOOKUP($B39,订单!$B$2:$J$29589,MATCH(H$6,订单!$B$1:$I$1,0),FALSE)),"")</f>
        <v>55</v>
      </c>
      <c r="I39" s="48">
        <f>IFERROR(IF($B39="","",VLOOKUP($B39,订单!$B$2:$J$29589,MATCH(I$6,订单!$B$1:$I$1,0),FALSE)),"")</f>
        <v>55</v>
      </c>
      <c r="J39" s="48">
        <f>IFERROR(IF($B39="","",VLOOKUP($B39,订单!$B$2:$J$29589,MATCH(J$6,订单!$B$1:$I$1,0),FALSE)),"")</f>
        <v>0</v>
      </c>
      <c r="L39" s="32"/>
    </row>
    <row r="40" s="28" customFormat="1" ht="16" customHeight="1" spans="2:12">
      <c r="B40" s="46">
        <f>IF(ROW(A34)&gt;MAX(订单!$B:$B),"",ROW(A34))</f>
        <v>34</v>
      </c>
      <c r="C40" s="47">
        <f t="shared" si="0"/>
        <v>34</v>
      </c>
      <c r="D40" s="48" t="str">
        <f>IFERROR(IF($B40="","",VLOOKUP($B40,订单!$B$2:$J$29583,3,FALSE)),"")</f>
        <v>绽家×奥黛丽赫本小黑裙香氛洗衣液1700ml（经典小黑裙）（香草茉莉与晚香玉）-出清</v>
      </c>
      <c r="E40" s="48"/>
      <c r="F40" s="48">
        <f>IFERROR(IF($B40="","",VLOOKUP($B40,订单!$B$2:$J$29589,MATCH(F$6,订单!$B$1:$I$1,0),FALSE)),"")</f>
        <v>0</v>
      </c>
      <c r="G40" s="48">
        <f>IFERROR(IF($B40="","",VLOOKUP($B40,订单!$B$2:$J$29589,MATCH(G$6,订单!$B$1:$I$1,0),FALSE)),"")</f>
        <v>3</v>
      </c>
      <c r="H40" s="49">
        <f>IFERROR(IF($B40="","",VLOOKUP($B40,订单!$B$2:$J$29589,MATCH(H$6,订单!$B$1:$I$1,0),FALSE)),"")</f>
        <v>50</v>
      </c>
      <c r="I40" s="48">
        <f>IFERROR(IF($B40="","",VLOOKUP($B40,订单!$B$2:$J$29589,MATCH(I$6,订单!$B$1:$I$1,0),FALSE)),"")</f>
        <v>150</v>
      </c>
      <c r="J40" s="48">
        <f>IFERROR(IF($B40="","",VLOOKUP($B40,订单!$B$2:$J$29589,MATCH(J$6,订单!$B$1:$I$1,0),FALSE)),"")</f>
        <v>0</v>
      </c>
      <c r="L40" s="32"/>
    </row>
    <row r="41" s="28" customFormat="1" ht="16" customHeight="1" spans="2:12">
      <c r="B41" s="46">
        <f>IF(ROW(A35)&gt;MAX(订单!$B:$B),"",ROW(A35))</f>
        <v>35</v>
      </c>
      <c r="C41" s="47">
        <f t="shared" si="0"/>
        <v>35</v>
      </c>
      <c r="D41" s="48" t="str">
        <f>IFERROR(IF($B41="","",VLOOKUP($B41,订单!$B$2:$J$29583,3,FALSE)),"")</f>
        <v>绽家×奥黛丽赫本小黑裙香氛洗衣液1700ml（芭蕾）（橙花与葡萄藤）-出清</v>
      </c>
      <c r="E41" s="48"/>
      <c r="F41" s="48">
        <f>IFERROR(IF($B41="","",VLOOKUP($B41,订单!$B$2:$J$29589,MATCH(F$6,订单!$B$1:$I$1,0),FALSE)),"")</f>
        <v>0</v>
      </c>
      <c r="G41" s="48">
        <f>IFERROR(IF($B41="","",VLOOKUP($B41,订单!$B$2:$J$29589,MATCH(G$6,订单!$B$1:$I$1,0),FALSE)),"")</f>
        <v>1</v>
      </c>
      <c r="H41" s="49">
        <f>IFERROR(IF($B41="","",VLOOKUP($B41,订单!$B$2:$J$29589,MATCH(H$6,订单!$B$1:$I$1,0),FALSE)),"")</f>
        <v>50</v>
      </c>
      <c r="I41" s="48">
        <f>IFERROR(IF($B41="","",VLOOKUP($B41,订单!$B$2:$J$29589,MATCH(I$6,订单!$B$1:$I$1,0),FALSE)),"")</f>
        <v>50</v>
      </c>
      <c r="J41" s="48">
        <f>IFERROR(IF($B41="","",VLOOKUP($B41,订单!$B$2:$J$29589,MATCH(J$6,订单!$B$1:$I$1,0),FALSE)),"")</f>
        <v>0</v>
      </c>
      <c r="L41" s="32"/>
    </row>
    <row r="42" s="28" customFormat="1" ht="16" customHeight="1" spans="2:12">
      <c r="B42" s="46">
        <f>IF(ROW(A36)&gt;MAX(订单!$B:$B),"",ROW(A36))</f>
        <v>36</v>
      </c>
      <c r="C42" s="47">
        <f t="shared" si="0"/>
        <v>36</v>
      </c>
      <c r="D42" s="50" t="str">
        <f>IFERROR(IF($B42="","",VLOOKUP($B42,订单!$B$2:$J$29583,3,FALSE)),"")</f>
        <v>绽家×奥黛丽赫本小黑裙香氛洗衣液1700ml（花瓣舞裙）（黑琥珀与橡木玫瑰）-出清</v>
      </c>
      <c r="E42" s="51"/>
      <c r="F42" s="48">
        <f>IFERROR(IF($B42="","",VLOOKUP($B42,订单!$B$2:$J$29589,MATCH(F$6,订单!$B$1:$I$1,0),FALSE)),"")</f>
        <v>0</v>
      </c>
      <c r="G42" s="48">
        <f>IFERROR(IF($B42="","",VLOOKUP($B42,订单!$B$2:$J$29589,MATCH(G$6,订单!$B$1:$I$1,0),FALSE)),"")</f>
        <v>4</v>
      </c>
      <c r="H42" s="49">
        <f>IFERROR(IF($B42="","",VLOOKUP($B42,订单!$B$2:$J$29589,MATCH(H$6,订单!$B$1:$I$1,0),FALSE)),"")</f>
        <v>50</v>
      </c>
      <c r="I42" s="48">
        <f>IFERROR(IF($B42="","",VLOOKUP($B42,订单!$B$2:$J$29589,MATCH(I$6,订单!$B$1:$I$1,0),FALSE)),"")</f>
        <v>200</v>
      </c>
      <c r="J42" s="48">
        <f>IFERROR(IF($B42="","",VLOOKUP($B42,订单!$B$2:$J$29589,MATCH(J$6,订单!$B$1:$I$1,0),FALSE)),"")</f>
        <v>0</v>
      </c>
      <c r="L42" s="32"/>
    </row>
    <row r="43" s="28" customFormat="1" ht="16" customHeight="1" spans="2:12">
      <c r="B43" s="46">
        <f>IF(ROW(A37)&gt;MAX(订单!$B:$B),"",ROW(A37))</f>
        <v>37</v>
      </c>
      <c r="C43" s="47">
        <f t="shared" si="0"/>
        <v>37</v>
      </c>
      <c r="D43" s="48" t="str">
        <f>IFERROR(IF($B43="","",VLOOKUP($B43,订单!$B$2:$J$29583,3,FALSE)),"")</f>
        <v>绽家×奥黛丽赫本小黑裙香氛洗衣液600ml（经典小黑裙）（香草茉莉与晚香玉）</v>
      </c>
      <c r="E43" s="48"/>
      <c r="F43" s="48">
        <f>IFERROR(IF($B43="","",VLOOKUP($B43,订单!$B$2:$J$29589,MATCH(F$6,订单!$B$1:$I$1,0),FALSE)),"")</f>
        <v>0</v>
      </c>
      <c r="G43" s="48">
        <f>IFERROR(IF($B43="","",VLOOKUP($B43,订单!$B$2:$J$29589,MATCH(G$6,订单!$B$1:$I$1,0),FALSE)),"")</f>
        <v>1</v>
      </c>
      <c r="H43" s="49">
        <f>IFERROR(IF($B43="","",VLOOKUP($B43,订单!$B$2:$J$29589,MATCH(H$6,订单!$B$1:$I$1,0),FALSE)),"")</f>
        <v>18</v>
      </c>
      <c r="I43" s="48">
        <f>IFERROR(IF($B43="","",VLOOKUP($B43,订单!$B$2:$J$29589,MATCH(I$6,订单!$B$1:$I$1,0),FALSE)),"")</f>
        <v>18</v>
      </c>
      <c r="J43" s="48">
        <f>IFERROR(IF($B43="","",VLOOKUP($B43,订单!$B$2:$J$29589,MATCH(J$6,订单!$B$1:$I$1,0),FALSE)),"")</f>
        <v>0</v>
      </c>
      <c r="L43" s="32"/>
    </row>
    <row r="44" s="28" customFormat="1" ht="16" customHeight="1" spans="2:12">
      <c r="B44" s="46">
        <f>IF(ROW(A38)&gt;MAX(订单!$B:$B),"",ROW(A38))</f>
        <v>38</v>
      </c>
      <c r="C44" s="47">
        <f t="shared" si="0"/>
        <v>38</v>
      </c>
      <c r="D44" s="48" t="str">
        <f>IFERROR(IF($B44="","",VLOOKUP($B44,订单!$B$2:$J$29583,3,FALSE)),"")</f>
        <v>绽家×奥黛丽赫本小黑裙香氛洗衣液600ml（花瓣舞裙）（黑琥珀与橡木玫瑰）</v>
      </c>
      <c r="E44" s="48"/>
      <c r="F44" s="48">
        <f>IFERROR(IF($B44="","",VLOOKUP($B44,订单!$B$2:$J$29589,MATCH(F$6,订单!$B$1:$I$1,0),FALSE)),"")</f>
        <v>0</v>
      </c>
      <c r="G44" s="48">
        <f>IFERROR(IF($B44="","",VLOOKUP($B44,订单!$B$2:$J$29589,MATCH(G$6,订单!$B$1:$I$1,0),FALSE)),"")</f>
        <v>2</v>
      </c>
      <c r="H44" s="49">
        <f>IFERROR(IF($B44="","",VLOOKUP($B44,订单!$B$2:$J$29589,MATCH(H$6,订单!$B$1:$I$1,0),FALSE)),"")</f>
        <v>18</v>
      </c>
      <c r="I44" s="48">
        <f>IFERROR(IF($B44="","",VLOOKUP($B44,订单!$B$2:$J$29589,MATCH(I$6,订单!$B$1:$I$1,0),FALSE)),"")</f>
        <v>36</v>
      </c>
      <c r="J44" s="48">
        <f>IFERROR(IF($B44="","",VLOOKUP($B44,订单!$B$2:$J$29589,MATCH(J$6,订单!$B$1:$I$1,0),FALSE)),"")</f>
        <v>0</v>
      </c>
      <c r="L44" s="32"/>
    </row>
    <row r="45" s="28" customFormat="1" ht="16" customHeight="1" spans="2:12">
      <c r="B45" s="46">
        <f>IF(ROW(A39)&gt;MAX(订单!$B:$B),"",ROW(A39))</f>
        <v>39</v>
      </c>
      <c r="C45" s="47">
        <f t="shared" si="0"/>
        <v>39</v>
      </c>
      <c r="D45" s="48" t="str">
        <f>IFERROR(IF($B45="","",VLOOKUP($B45,订单!$B$2:$J$29583,3,FALSE)),"")</f>
        <v>绽家一滴除臭香氛精油套组 20g*3</v>
      </c>
      <c r="E45" s="48"/>
      <c r="F45" s="48">
        <f>IFERROR(IF($B45="","",VLOOKUP($B45,订单!$B$2:$J$29589,MATCH(F$6,订单!$B$1:$I$1,0),FALSE)),"")</f>
        <v>0</v>
      </c>
      <c r="G45" s="48">
        <f>IFERROR(IF($B45="","",VLOOKUP($B45,订单!$B$2:$J$29589,MATCH(G$6,订单!$B$1:$I$1,0),FALSE)),"")</f>
        <v>5</v>
      </c>
      <c r="H45" s="49">
        <f>IFERROR(IF($B45="","",VLOOKUP($B45,订单!$B$2:$J$29589,MATCH(H$6,订单!$B$1:$I$1,0),FALSE)),"")</f>
        <v>35</v>
      </c>
      <c r="I45" s="48">
        <f>IFERROR(IF($B45="","",VLOOKUP($B45,订单!$B$2:$J$29589,MATCH(I$6,订单!$B$1:$I$1,0),FALSE)),"")</f>
        <v>175</v>
      </c>
      <c r="J45" s="48">
        <f>IFERROR(IF($B45="","",VLOOKUP($B45,订单!$B$2:$J$29589,MATCH(J$6,订单!$B$1:$I$1,0),FALSE)),"")</f>
        <v>0</v>
      </c>
      <c r="L45" s="32"/>
    </row>
    <row r="46" s="28" customFormat="1" ht="16" customHeight="1" spans="2:12">
      <c r="B46" s="46">
        <f>IF(ROW(A40)&gt;MAX(订单!$B:$B),"",ROW(A40))</f>
        <v>40</v>
      </c>
      <c r="C46" s="47">
        <f t="shared" si="0"/>
        <v>40</v>
      </c>
      <c r="D46" s="48" t="str">
        <f>IFERROR(IF($B46="","",VLOOKUP($B46,订单!$B$2:$J$29583,3,FALSE)),"")</f>
        <v>绽家内衣洗衣液（经典）30ml新包装</v>
      </c>
      <c r="E46" s="48"/>
      <c r="F46" s="48">
        <f>IFERROR(IF($B46="","",VLOOKUP($B46,订单!$B$2:$J$29589,MATCH(F$6,订单!$B$1:$I$1,0),FALSE)),"")</f>
        <v>0</v>
      </c>
      <c r="G46" s="48">
        <f>IFERROR(IF($B46="","",VLOOKUP($B46,订单!$B$2:$J$29589,MATCH(G$6,订单!$B$1:$I$1,0),FALSE)),"")</f>
        <v>27</v>
      </c>
      <c r="H46" s="49">
        <f>IFERROR(IF($B46="","",VLOOKUP($B46,订单!$B$2:$J$29589,MATCH(H$6,订单!$B$1:$I$1,0),FALSE)),"")</f>
        <v>0</v>
      </c>
      <c r="I46" s="48">
        <f>IFERROR(IF($B46="","",VLOOKUP($B46,订单!$B$2:$J$29589,MATCH(I$6,订单!$B$1:$I$1,0),FALSE)),"")</f>
        <v>0</v>
      </c>
      <c r="J46" s="48">
        <f>IFERROR(IF($B46="","",VLOOKUP($B46,订单!$B$2:$J$29589,MATCH(J$6,订单!$B$1:$I$1,0),FALSE)),"")</f>
        <v>0</v>
      </c>
      <c r="L46" s="32"/>
    </row>
    <row r="47" s="28" customFormat="1" ht="16" customHeight="1" spans="2:12">
      <c r="B47" s="46">
        <f>IF(ROW(A41)&gt;MAX(订单!$B:$B),"",ROW(A41))</f>
        <v>41</v>
      </c>
      <c r="C47" s="47">
        <f t="shared" si="0"/>
        <v>41</v>
      </c>
      <c r="D47" s="48" t="str">
        <f>IFERROR(IF($B47="","",VLOOKUP($B47,订单!$B$2:$J$29583,3,FALSE)),"")</f>
        <v>绽家双重爆香精油六合一洗衣凝珠（红玫瑰与沉香木）38颗</v>
      </c>
      <c r="E47" s="48"/>
      <c r="F47" s="48">
        <f>IFERROR(IF($B47="","",VLOOKUP($B47,订单!$B$2:$J$29589,MATCH(F$6,订单!$B$1:$I$1,0),FALSE)),"")</f>
        <v>0</v>
      </c>
      <c r="G47" s="48">
        <f>IFERROR(IF($B47="","",VLOOKUP($B47,订单!$B$2:$J$29589,MATCH(G$6,订单!$B$1:$I$1,0),FALSE)),"")</f>
        <v>2</v>
      </c>
      <c r="H47" s="49">
        <f>IFERROR(IF($B47="","",VLOOKUP($B47,订单!$B$2:$J$29589,MATCH(H$6,订单!$B$1:$I$1,0),FALSE)),"")</f>
        <v>35</v>
      </c>
      <c r="I47" s="48">
        <f>IFERROR(IF($B47="","",VLOOKUP($B47,订单!$B$2:$J$29589,MATCH(I$6,订单!$B$1:$I$1,0),FALSE)),"")</f>
        <v>70</v>
      </c>
      <c r="J47" s="48">
        <f>IFERROR(IF($B47="","",VLOOKUP($B47,订单!$B$2:$J$29589,MATCH(J$6,订单!$B$1:$I$1,0),FALSE)),"")</f>
        <v>0</v>
      </c>
      <c r="L47" s="32"/>
    </row>
    <row r="48" s="28" customFormat="1" ht="16" customHeight="1" spans="2:12">
      <c r="B48" s="46">
        <f>IF(ROW(A42)&gt;MAX(订单!$B:$B),"",ROW(A42))</f>
        <v>42</v>
      </c>
      <c r="C48" s="47">
        <f t="shared" si="0"/>
        <v>42</v>
      </c>
      <c r="D48" s="50" t="str">
        <f>IFERROR(IF($B48="","",VLOOKUP($B48,订单!$B$2:$J$29583,3,FALSE)),"")</f>
        <v>绽家双重爆香精油六合一洗衣凝珠（鸢尾乌木）38颗</v>
      </c>
      <c r="E48" s="51"/>
      <c r="F48" s="48">
        <f>IFERROR(IF($B48="","",VLOOKUP($B48,订单!$B$2:$J$29589,MATCH(F$6,订单!$B$1:$I$1,0),FALSE)),"")</f>
        <v>0</v>
      </c>
      <c r="G48" s="48">
        <f>IFERROR(IF($B48="","",VLOOKUP($B48,订单!$B$2:$J$29589,MATCH(G$6,订单!$B$1:$I$1,0),FALSE)),"")</f>
        <v>4</v>
      </c>
      <c r="H48" s="49">
        <f>IFERROR(IF($B48="","",VLOOKUP($B48,订单!$B$2:$J$29589,MATCH(H$6,订单!$B$1:$I$1,0),FALSE)),"")</f>
        <v>35</v>
      </c>
      <c r="I48" s="48">
        <f>IFERROR(IF($B48="","",VLOOKUP($B48,订单!$B$2:$J$29589,MATCH(I$6,订单!$B$1:$I$1,0),FALSE)),"")</f>
        <v>140</v>
      </c>
      <c r="J48" s="48">
        <f>IFERROR(IF($B48="","",VLOOKUP($B48,订单!$B$2:$J$29589,MATCH(J$6,订单!$B$1:$I$1,0),FALSE)),"")</f>
        <v>0</v>
      </c>
      <c r="L48" s="32"/>
    </row>
    <row r="49" s="28" customFormat="1" ht="16" customHeight="1" spans="2:12">
      <c r="B49" s="46">
        <f>IF(ROW(A43)&gt;MAX(订单!$B:$B),"",ROW(A43))</f>
        <v>43</v>
      </c>
      <c r="C49" s="47">
        <f t="shared" si="0"/>
        <v>43</v>
      </c>
      <c r="D49" s="48" t="str">
        <f>IFERROR(IF($B49="","",VLOOKUP($B49,订单!$B$2:$J$29583,3,FALSE)),"")</f>
        <v>绽家四季繁花酵素香氛洗衣液480ml（杏仁奶檀）-袋装</v>
      </c>
      <c r="E49" s="48"/>
      <c r="F49" s="48">
        <f>IFERROR(IF($B49="","",VLOOKUP($B49,订单!$B$2:$J$29589,MATCH(F$6,订单!$B$1:$I$1,0),FALSE)),"")</f>
        <v>0</v>
      </c>
      <c r="G49" s="48">
        <f>IFERROR(IF($B49="","",VLOOKUP($B49,订单!$B$2:$J$29589,MATCH(G$6,订单!$B$1:$I$1,0),FALSE)),"")</f>
        <v>6</v>
      </c>
      <c r="H49" s="49">
        <f>IFERROR(IF($B49="","",VLOOKUP($B49,订单!$B$2:$J$29589,MATCH(H$6,订单!$B$1:$I$1,0),FALSE)),"")</f>
        <v>10</v>
      </c>
      <c r="I49" s="48">
        <f>IFERROR(IF($B49="","",VLOOKUP($B49,订单!$B$2:$J$29589,MATCH(I$6,订单!$B$1:$I$1,0),FALSE)),"")</f>
        <v>60</v>
      </c>
      <c r="J49" s="48">
        <f>IFERROR(IF($B49="","",VLOOKUP($B49,订单!$B$2:$J$29589,MATCH(J$6,订单!$B$1:$I$1,0),FALSE)),"")</f>
        <v>0</v>
      </c>
      <c r="L49" s="32"/>
    </row>
    <row r="50" s="28" customFormat="1" ht="16" customHeight="1" spans="2:12">
      <c r="B50" s="46">
        <f>IF(ROW(A44)&gt;MAX(订单!$B:$B),"",ROW(A44))</f>
        <v>44</v>
      </c>
      <c r="C50" s="47">
        <f t="shared" si="0"/>
        <v>44</v>
      </c>
      <c r="D50" s="48" t="str">
        <f>IFERROR(IF($B50="","",VLOOKUP($B50,订单!$B$2:$J$29583,3,FALSE)),"")</f>
        <v>绽家四季繁花酵素香氛洗衣液480ml（白兰花与栀子花）-袋装</v>
      </c>
      <c r="E50" s="48"/>
      <c r="F50" s="48">
        <f>IFERROR(IF($B50="","",VLOOKUP($B50,订单!$B$2:$J$29589,MATCH(F$6,订单!$B$1:$I$1,0),FALSE)),"")</f>
        <v>0</v>
      </c>
      <c r="G50" s="48">
        <f>IFERROR(IF($B50="","",VLOOKUP($B50,订单!$B$2:$J$29589,MATCH(G$6,订单!$B$1:$I$1,0),FALSE)),"")</f>
        <v>3</v>
      </c>
      <c r="H50" s="49">
        <f>IFERROR(IF($B50="","",VLOOKUP($B50,订单!$B$2:$J$29589,MATCH(H$6,订单!$B$1:$I$1,0),FALSE)),"")</f>
        <v>0</v>
      </c>
      <c r="I50" s="48">
        <f>IFERROR(IF($B50="","",VLOOKUP($B50,订单!$B$2:$J$29589,MATCH(I$6,订单!$B$1:$I$1,0),FALSE)),"")</f>
        <v>0</v>
      </c>
      <c r="J50" s="48">
        <f>IFERROR(IF($B50="","",VLOOKUP($B50,订单!$B$2:$J$29589,MATCH(J$6,订单!$B$1:$I$1,0),FALSE)),"")</f>
        <v>0</v>
      </c>
      <c r="L50" s="32"/>
    </row>
    <row r="51" s="28" customFormat="1" ht="16" customHeight="1" spans="2:12">
      <c r="B51" s="46">
        <f>IF(ROW(A45)&gt;MAX(订单!$B:$B),"",ROW(A45))</f>
        <v>45</v>
      </c>
      <c r="C51" s="47">
        <f t="shared" si="0"/>
        <v>45</v>
      </c>
      <c r="D51" s="48" t="str">
        <f>IFERROR(IF($B51="","",VLOOKUP($B51,订单!$B$2:$J$29583,3,FALSE)),"")</f>
        <v>绽家四季繁花酵素香氛洗衣液600ml木调沉香玫瑰（晨露玫瑰）-方瓶</v>
      </c>
      <c r="E51" s="48"/>
      <c r="F51" s="48">
        <f>IFERROR(IF($B51="","",VLOOKUP($B51,订单!$B$2:$J$29589,MATCH(F$6,订单!$B$1:$I$1,0),FALSE)),"")</f>
        <v>0</v>
      </c>
      <c r="G51" s="48">
        <f>IFERROR(IF($B51="","",VLOOKUP($B51,订单!$B$2:$J$29589,MATCH(G$6,订单!$B$1:$I$1,0),FALSE)),"")</f>
        <v>7</v>
      </c>
      <c r="H51" s="49">
        <f>IFERROR(IF($B51="","",VLOOKUP($B51,订单!$B$2:$J$29589,MATCH(H$6,订单!$B$1:$I$1,0),FALSE)),"")</f>
        <v>18</v>
      </c>
      <c r="I51" s="48">
        <f>IFERROR(IF($B51="","",VLOOKUP($B51,订单!$B$2:$J$29589,MATCH(I$6,订单!$B$1:$I$1,0),FALSE)),"")</f>
        <v>126</v>
      </c>
      <c r="J51" s="48">
        <f>IFERROR(IF($B51="","",VLOOKUP($B51,订单!$B$2:$J$29589,MATCH(J$6,订单!$B$1:$I$1,0),FALSE)),"")</f>
        <v>0</v>
      </c>
      <c r="L51" s="32"/>
    </row>
    <row r="52" s="28" customFormat="1" ht="16" customHeight="1" spans="2:12">
      <c r="B52" s="46">
        <f>IF(ROW(A46)&gt;MAX(订单!$B:$B),"",ROW(A46))</f>
        <v>46</v>
      </c>
      <c r="C52" s="47">
        <f t="shared" si="0"/>
        <v>46</v>
      </c>
      <c r="D52" s="48" t="str">
        <f>IFERROR(IF($B52="","",VLOOKUP($B52,订单!$B$2:$J$29583,3,FALSE)),"")</f>
        <v>绽家四季繁花酵素香氛洗衣液600ml（桂花与清酒）-方瓶</v>
      </c>
      <c r="E52" s="48"/>
      <c r="F52" s="48">
        <f>IFERROR(IF($B52="","",VLOOKUP($B52,订单!$B$2:$J$29589,MATCH(F$6,订单!$B$1:$I$1,0),FALSE)),"")</f>
        <v>0</v>
      </c>
      <c r="G52" s="48">
        <f>IFERROR(IF($B52="","",VLOOKUP($B52,订单!$B$2:$J$29589,MATCH(G$6,订单!$B$1:$I$1,0),FALSE)),"")</f>
        <v>5</v>
      </c>
      <c r="H52" s="49">
        <f>IFERROR(IF($B52="","",VLOOKUP($B52,订单!$B$2:$J$29589,MATCH(H$6,订单!$B$1:$I$1,0),FALSE)),"")</f>
        <v>18</v>
      </c>
      <c r="I52" s="48">
        <f>IFERROR(IF($B52="","",VLOOKUP($B52,订单!$B$2:$J$29589,MATCH(I$6,订单!$B$1:$I$1,0),FALSE)),"")</f>
        <v>90</v>
      </c>
      <c r="J52" s="48">
        <f>IFERROR(IF($B52="","",VLOOKUP($B52,订单!$B$2:$J$29589,MATCH(J$6,订单!$B$1:$I$1,0),FALSE)),"")</f>
        <v>0</v>
      </c>
      <c r="L52" s="32"/>
    </row>
    <row r="53" s="28" customFormat="1" ht="16" customHeight="1" spans="2:12">
      <c r="B53" s="46">
        <f>IF(ROW(A47)&gt;MAX(订单!$B:$B),"",ROW(A47))</f>
        <v>47</v>
      </c>
      <c r="C53" s="47">
        <f t="shared" si="0"/>
        <v>47</v>
      </c>
      <c r="D53" s="48" t="str">
        <f>IFERROR(IF($B53="","",VLOOKUP($B53,订单!$B$2:$J$29583,3,FALSE)),"")</f>
        <v>绽家四季繁花酵素香氛洗衣液600ml（迈索尔檀木与小花茉莉）-方瓶</v>
      </c>
      <c r="E53" s="48"/>
      <c r="F53" s="48">
        <f>IFERROR(IF($B53="","",VLOOKUP($B53,订单!$B$2:$J$29589,MATCH(F$6,订单!$B$1:$I$1,0),FALSE)),"")</f>
        <v>0</v>
      </c>
      <c r="G53" s="48">
        <f>IFERROR(IF($B53="","",VLOOKUP($B53,订单!$B$2:$J$29589,MATCH(G$6,订单!$B$1:$I$1,0),FALSE)),"")</f>
        <v>6</v>
      </c>
      <c r="H53" s="49">
        <f>IFERROR(IF($B53="","",VLOOKUP($B53,订单!$B$2:$J$29589,MATCH(H$6,订单!$B$1:$I$1,0),FALSE)),"")</f>
        <v>18</v>
      </c>
      <c r="I53" s="48">
        <f>IFERROR(IF($B53="","",VLOOKUP($B53,订单!$B$2:$J$29589,MATCH(I$6,订单!$B$1:$I$1,0),FALSE)),"")</f>
        <v>108</v>
      </c>
      <c r="J53" s="48">
        <f>IFERROR(IF($B53="","",VLOOKUP($B53,订单!$B$2:$J$29589,MATCH(J$6,订单!$B$1:$I$1,0),FALSE)),"")</f>
        <v>0</v>
      </c>
      <c r="L53" s="32"/>
    </row>
    <row r="54" s="28" customFormat="1" ht="16" customHeight="1" spans="2:12">
      <c r="B54" s="46">
        <f>IF(ROW(A48)&gt;MAX(订单!$B:$B),"",ROW(A48))</f>
        <v>48</v>
      </c>
      <c r="C54" s="47">
        <f t="shared" si="0"/>
        <v>48</v>
      </c>
      <c r="D54" s="50" t="str">
        <f>IFERROR(IF($B54="","",VLOOKUP($B54,订单!$B$2:$J$29583,3,FALSE)),"")</f>
        <v>绽家四季繁花酵素香氛洗衣液90ml（无花果与奶檀）</v>
      </c>
      <c r="E54" s="51"/>
      <c r="F54" s="48">
        <f>IFERROR(IF($B54="","",VLOOKUP($B54,订单!$B$2:$J$29589,MATCH(F$6,订单!$B$1:$I$1,0),FALSE)),"")</f>
        <v>0</v>
      </c>
      <c r="G54" s="48">
        <f>IFERROR(IF($B54="","",VLOOKUP($B54,订单!$B$2:$J$29589,MATCH(G$6,订单!$B$1:$I$1,0),FALSE)),"")</f>
        <v>7</v>
      </c>
      <c r="H54" s="49">
        <f>IFERROR(IF($B54="","",VLOOKUP($B54,订单!$B$2:$J$29589,MATCH(H$6,订单!$B$1:$I$1,0),FALSE)),"")</f>
        <v>6.25</v>
      </c>
      <c r="I54" s="48">
        <f>IFERROR(IF($B54="","",VLOOKUP($B54,订单!$B$2:$J$29589,MATCH(I$6,订单!$B$1:$I$1,0),FALSE)),"")</f>
        <v>43.75</v>
      </c>
      <c r="J54" s="48">
        <f>IFERROR(IF($B54="","",VLOOKUP($B54,订单!$B$2:$J$29589,MATCH(J$6,订单!$B$1:$I$1,0),FALSE)),"")</f>
        <v>0</v>
      </c>
      <c r="L54" s="32"/>
    </row>
    <row r="55" s="28" customFormat="1" ht="16" customHeight="1" spans="2:12">
      <c r="B55" s="46">
        <f>IF(ROW(A49)&gt;MAX(订单!$B:$B),"",ROW(A49))</f>
        <v>49</v>
      </c>
      <c r="C55" s="47">
        <f t="shared" si="0"/>
        <v>49</v>
      </c>
      <c r="D55" s="48" t="str">
        <f>IFERROR(IF($B55="","",VLOOKUP($B55,订单!$B$2:$J$29583,3,FALSE)),"")</f>
        <v>绽家四季繁花酵素香氛洗衣液90ml（白兰花与栀子花）</v>
      </c>
      <c r="E55" s="48"/>
      <c r="F55" s="48">
        <f>IFERROR(IF($B55="","",VLOOKUP($B55,订单!$B$2:$J$29589,MATCH(F$6,订单!$B$1:$I$1,0),FALSE)),"")</f>
        <v>0</v>
      </c>
      <c r="G55" s="48">
        <f>IFERROR(IF($B55="","",VLOOKUP($B55,订单!$B$2:$J$29589,MATCH(G$6,订单!$B$1:$I$1,0),FALSE)),"")</f>
        <v>2</v>
      </c>
      <c r="H55" s="49">
        <f>IFERROR(IF($B55="","",VLOOKUP($B55,订单!$B$2:$J$29589,MATCH(H$6,订单!$B$1:$I$1,0),FALSE)),"")</f>
        <v>7</v>
      </c>
      <c r="I55" s="48">
        <f>IFERROR(IF($B55="","",VLOOKUP($B55,订单!$B$2:$J$29589,MATCH(I$6,订单!$B$1:$I$1,0),FALSE)),"")</f>
        <v>14</v>
      </c>
      <c r="J55" s="48">
        <f>IFERROR(IF($B55="","",VLOOKUP($B55,订单!$B$2:$J$29589,MATCH(J$6,订单!$B$1:$I$1,0),FALSE)),"")</f>
        <v>0</v>
      </c>
      <c r="L55" s="32"/>
    </row>
    <row r="56" s="28" customFormat="1" ht="16" customHeight="1" spans="2:12">
      <c r="B56" s="46">
        <f>IF(ROW(A50)&gt;MAX(订单!$B:$B),"",ROW(A50))</f>
        <v>50</v>
      </c>
      <c r="C56" s="47">
        <f t="shared" si="0"/>
        <v>50</v>
      </c>
      <c r="D56" s="48" t="str">
        <f>IFERROR(IF($B56="","",VLOOKUP($B56,订单!$B$2:$J$29583,3,FALSE)),"")</f>
        <v>绽家四季繁花酵素香氛洗衣液90ml（迈索尔檀木与小花茉莉）</v>
      </c>
      <c r="E56" s="48"/>
      <c r="F56" s="48">
        <f>IFERROR(IF($B56="","",VLOOKUP($B56,订单!$B$2:$J$29589,MATCH(F$6,订单!$B$1:$I$1,0),FALSE)),"")</f>
        <v>0</v>
      </c>
      <c r="G56" s="48">
        <f>IFERROR(IF($B56="","",VLOOKUP($B56,订单!$B$2:$J$29589,MATCH(G$6,订单!$B$1:$I$1,0),FALSE)),"")</f>
        <v>6</v>
      </c>
      <c r="H56" s="49">
        <f>IFERROR(IF($B56="","",VLOOKUP($B56,订单!$B$2:$J$29589,MATCH(H$6,订单!$B$1:$I$1,0),FALSE)),"")</f>
        <v>6.375</v>
      </c>
      <c r="I56" s="48">
        <f>IFERROR(IF($B56="","",VLOOKUP($B56,订单!$B$2:$J$29589,MATCH(I$6,订单!$B$1:$I$1,0),FALSE)),"")</f>
        <v>38.25</v>
      </c>
      <c r="J56" s="48">
        <f>IFERROR(IF($B56="","",VLOOKUP($B56,订单!$B$2:$J$29589,MATCH(J$6,订单!$B$1:$I$1,0),FALSE)),"")</f>
        <v>0</v>
      </c>
      <c r="L56" s="32"/>
    </row>
    <row r="57" s="28" customFormat="1" ht="16" customHeight="1" spans="2:12">
      <c r="B57" s="46">
        <f>IF(ROW(A51)&gt;MAX(订单!$B:$B),"",ROW(A51))</f>
        <v>51</v>
      </c>
      <c r="C57" s="47">
        <f t="shared" si="0"/>
        <v>51</v>
      </c>
      <c r="D57" s="48" t="str">
        <f>IFERROR(IF($B57="","",VLOOKUP($B57,订单!$B$2:$J$29583,3,FALSE)),"")</f>
        <v>绽家四季繁花香氛衣物柔顺剂120ml（白兰花与栀子花）-袋装 120ml</v>
      </c>
      <c r="E57" s="48"/>
      <c r="F57" s="48">
        <f>IFERROR(IF($B57="","",VLOOKUP($B57,订单!$B$2:$J$29589,MATCH(F$6,订单!$B$1:$I$1,0),FALSE)),"")</f>
        <v>0</v>
      </c>
      <c r="G57" s="48">
        <f>IFERROR(IF($B57="","",VLOOKUP($B57,订单!$B$2:$J$29589,MATCH(G$6,订单!$B$1:$I$1,0),FALSE)),"")</f>
        <v>8</v>
      </c>
      <c r="H57" s="49">
        <f>IFERROR(IF($B57="","",VLOOKUP($B57,订单!$B$2:$J$29589,MATCH(H$6,订单!$B$1:$I$1,0),FALSE)),"")</f>
        <v>6</v>
      </c>
      <c r="I57" s="48">
        <f>IFERROR(IF($B57="","",VLOOKUP($B57,订单!$B$2:$J$29589,MATCH(I$6,订单!$B$1:$I$1,0),FALSE)),"")</f>
        <v>48</v>
      </c>
      <c r="J57" s="48">
        <f>IFERROR(IF($B57="","",VLOOKUP($B57,订单!$B$2:$J$29589,MATCH(J$6,订单!$B$1:$I$1,0),FALSE)),"")</f>
        <v>0</v>
      </c>
      <c r="L57" s="32"/>
    </row>
    <row r="58" s="28" customFormat="1" ht="16" customHeight="1" spans="2:12">
      <c r="B58" s="46">
        <f>IF(ROW(A52)&gt;MAX(订单!$B:$B),"",ROW(A52))</f>
        <v>52</v>
      </c>
      <c r="C58" s="47">
        <f t="shared" si="0"/>
        <v>52</v>
      </c>
      <c r="D58" s="48" t="str">
        <f>IFERROR(IF($B58="","",VLOOKUP($B58,订单!$B$2:$J$29583,3,FALSE)),"")</f>
        <v>绽家四季繁花香氛衣物柔顺剂120ml（迈索尔檀木与小花茉莉）-袋装 120ml</v>
      </c>
      <c r="E58" s="48"/>
      <c r="F58" s="48">
        <f>IFERROR(IF($B58="","",VLOOKUP($B58,订单!$B$2:$J$29589,MATCH(F$6,订单!$B$1:$I$1,0),FALSE)),"")</f>
        <v>0</v>
      </c>
      <c r="G58" s="48">
        <f>IFERROR(IF($B58="","",VLOOKUP($B58,订单!$B$2:$J$29589,MATCH(G$6,订单!$B$1:$I$1,0),FALSE)),"")</f>
        <v>3</v>
      </c>
      <c r="H58" s="49">
        <f>IFERROR(IF($B58="","",VLOOKUP($B58,订单!$B$2:$J$29589,MATCH(H$6,订单!$B$1:$I$1,0),FALSE)),"")</f>
        <v>0</v>
      </c>
      <c r="I58" s="48">
        <f>IFERROR(IF($B58="","",VLOOKUP($B58,订单!$B$2:$J$29589,MATCH(I$6,订单!$B$1:$I$1,0),FALSE)),"")</f>
        <v>0</v>
      </c>
      <c r="J58" s="48">
        <f>IFERROR(IF($B58="","",VLOOKUP($B58,订单!$B$2:$J$29589,MATCH(J$6,订单!$B$1:$I$1,0),FALSE)),"")</f>
        <v>0</v>
      </c>
      <c r="L58" s="32"/>
    </row>
    <row r="59" s="28" customFormat="1" ht="16" customHeight="1" spans="2:12">
      <c r="B59" s="46">
        <f>IF(ROW(A53)&gt;MAX(订单!$B:$B),"",ROW(A53))</f>
        <v>53</v>
      </c>
      <c r="C59" s="47">
        <f t="shared" si="0"/>
        <v>53</v>
      </c>
      <c r="D59" s="48" t="str">
        <f>IFERROR(IF($B59="","",VLOOKUP($B59,订单!$B$2:$J$29583,3,FALSE)),"")</f>
        <v>绽家四季香氛洗衣液90ml*4支（礼盒装）</v>
      </c>
      <c r="E59" s="48"/>
      <c r="F59" s="48">
        <f>IFERROR(IF($B59="","",VLOOKUP($B59,订单!$B$2:$J$29589,MATCH(F$6,订单!$B$1:$I$1,0),FALSE)),"")</f>
        <v>0</v>
      </c>
      <c r="G59" s="48">
        <f>IFERROR(IF($B59="","",VLOOKUP($B59,订单!$B$2:$J$29589,MATCH(G$6,订单!$B$1:$I$1,0),FALSE)),"")</f>
        <v>1</v>
      </c>
      <c r="H59" s="49">
        <f>IFERROR(IF($B59="","",VLOOKUP($B59,订单!$B$2:$J$29589,MATCH(H$6,订单!$B$1:$I$1,0),FALSE)),"")</f>
        <v>22</v>
      </c>
      <c r="I59" s="48">
        <f>IFERROR(IF($B59="","",VLOOKUP($B59,订单!$B$2:$J$29589,MATCH(I$6,订单!$B$1:$I$1,0),FALSE)),"")</f>
        <v>22</v>
      </c>
      <c r="J59" s="48">
        <f>IFERROR(IF($B59="","",VLOOKUP($B59,订单!$B$2:$J$29589,MATCH(J$6,订单!$B$1:$I$1,0),FALSE)),"")</f>
        <v>0</v>
      </c>
      <c r="L59" s="32"/>
    </row>
    <row r="60" s="28" customFormat="1" ht="16" customHeight="1" spans="2:12">
      <c r="B60" s="46">
        <f>IF(ROW(A54)&gt;MAX(订单!$B:$B),"",ROW(A54))</f>
        <v>54</v>
      </c>
      <c r="C60" s="47">
        <f t="shared" si="0"/>
        <v>54</v>
      </c>
      <c r="D60" s="50" t="str">
        <f>IFERROR(IF($B60="","",VLOOKUP($B60,订单!$B$2:$J$29583,3,FALSE)),"")</f>
        <v>绽家多用途海绵清洁擦（单个）</v>
      </c>
      <c r="E60" s="51"/>
      <c r="F60" s="48">
        <f>IFERROR(IF($B60="","",VLOOKUP($B60,订单!$B$2:$J$29589,MATCH(F$6,订单!$B$1:$I$1,0),FALSE)),"")</f>
        <v>0</v>
      </c>
      <c r="G60" s="48">
        <f>IFERROR(IF($B60="","",VLOOKUP($B60,订单!$B$2:$J$29589,MATCH(G$6,订单!$B$1:$I$1,0),FALSE)),"")</f>
        <v>12</v>
      </c>
      <c r="H60" s="49">
        <f>IFERROR(IF($B60="","",VLOOKUP($B60,订单!$B$2:$J$29589,MATCH(H$6,订单!$B$1:$I$1,0),FALSE)),"")</f>
        <v>2</v>
      </c>
      <c r="I60" s="48">
        <f>IFERROR(IF($B60="","",VLOOKUP($B60,订单!$B$2:$J$29589,MATCH(I$6,订单!$B$1:$I$1,0),FALSE)),"")</f>
        <v>24</v>
      </c>
      <c r="J60" s="48">
        <f>IFERROR(IF($B60="","",VLOOKUP($B60,订单!$B$2:$J$29589,MATCH(J$6,订单!$B$1:$I$1,0),FALSE)),"")</f>
        <v>0</v>
      </c>
      <c r="L60" s="32"/>
    </row>
    <row r="61" s="28" customFormat="1" ht="16" customHeight="1" spans="2:12">
      <c r="B61" s="46">
        <f>IF(ROW(A55)&gt;MAX(订单!$B:$B),"",ROW(A55))</f>
        <v>55</v>
      </c>
      <c r="C61" s="47">
        <f t="shared" si="0"/>
        <v>55</v>
      </c>
      <c r="D61" s="48" t="str">
        <f>IFERROR(IF($B61="","",VLOOKUP($B61,订单!$B$2:$J$29583,3,FALSE)),"")</f>
        <v>绽家多用途香氛球（三秋桂子）-6颗装</v>
      </c>
      <c r="E61" s="48"/>
      <c r="F61" s="48">
        <f>IFERROR(IF($B61="","",VLOOKUP($B61,订单!$B$2:$J$29589,MATCH(F$6,订单!$B$1:$I$1,0),FALSE)),"")</f>
        <v>0</v>
      </c>
      <c r="G61" s="48">
        <f>IFERROR(IF($B61="","",VLOOKUP($B61,订单!$B$2:$J$29589,MATCH(G$6,订单!$B$1:$I$1,0),FALSE)),"")</f>
        <v>7</v>
      </c>
      <c r="H61" s="49">
        <f>IFERROR(IF($B61="","",VLOOKUP($B61,订单!$B$2:$J$29589,MATCH(H$6,订单!$B$1:$I$1,0),FALSE)),"")</f>
        <v>14.5</v>
      </c>
      <c r="I61" s="48">
        <f>IFERROR(IF($B61="","",VLOOKUP($B61,订单!$B$2:$J$29589,MATCH(I$6,订单!$B$1:$I$1,0),FALSE)),"")</f>
        <v>101.5</v>
      </c>
      <c r="J61" s="48">
        <f>IFERROR(IF($B61="","",VLOOKUP($B61,订单!$B$2:$J$29589,MATCH(J$6,订单!$B$1:$I$1,0),FALSE)),"")</f>
        <v>0</v>
      </c>
      <c r="L61" s="32"/>
    </row>
    <row r="62" s="28" customFormat="1" ht="16" customHeight="1" spans="2:12">
      <c r="B62" s="46">
        <f>IF(ROW(A56)&gt;MAX(订单!$B:$B),"",ROW(A56))</f>
        <v>56</v>
      </c>
      <c r="C62" s="47">
        <f t="shared" si="0"/>
        <v>56</v>
      </c>
      <c r="D62" s="48" t="str">
        <f>IFERROR(IF($B62="","",VLOOKUP($B62,订单!$B$2:$J$29583,3,FALSE)),"")</f>
        <v>绽家宠物益生菌去味喷雾250ml</v>
      </c>
      <c r="E62" s="48"/>
      <c r="F62" s="48">
        <f>IFERROR(IF($B62="","",VLOOKUP($B62,订单!$B$2:$J$29589,MATCH(F$6,订单!$B$1:$I$1,0),FALSE)),"")</f>
        <v>0</v>
      </c>
      <c r="G62" s="48">
        <f>IFERROR(IF($B62="","",VLOOKUP($B62,订单!$B$2:$J$29589,MATCH(G$6,订单!$B$1:$I$1,0),FALSE)),"")</f>
        <v>1</v>
      </c>
      <c r="H62" s="49">
        <f>IFERROR(IF($B62="","",VLOOKUP($B62,订单!$B$2:$J$29589,MATCH(H$6,订单!$B$1:$I$1,0),FALSE)),"")</f>
        <v>30</v>
      </c>
      <c r="I62" s="48">
        <f>IFERROR(IF($B62="","",VLOOKUP($B62,订单!$B$2:$J$29589,MATCH(I$6,订单!$B$1:$I$1,0),FALSE)),"")</f>
        <v>30</v>
      </c>
      <c r="J62" s="48">
        <f>IFERROR(IF($B62="","",VLOOKUP($B62,订单!$B$2:$J$29589,MATCH(J$6,订单!$B$1:$I$1,0),FALSE)),"")</f>
        <v>0</v>
      </c>
      <c r="L62" s="32"/>
    </row>
    <row r="63" s="28" customFormat="1" ht="16" customHeight="1" spans="2:12">
      <c r="B63" s="46">
        <f>IF(ROW(A57)&gt;MAX(订单!$B:$B),"",ROW(A57))</f>
        <v>57</v>
      </c>
      <c r="C63" s="47">
        <f t="shared" si="0"/>
        <v>57</v>
      </c>
      <c r="D63" s="48" t="str">
        <f>IFERROR(IF($B63="","",VLOOKUP($B63,订单!$B$2:$J$29583,3,FALSE)),"")</f>
        <v>绽家护衣精油留香珠(梨与小苍兰)25g</v>
      </c>
      <c r="E63" s="48"/>
      <c r="F63" s="48">
        <f>IFERROR(IF($B63="","",VLOOKUP($B63,订单!$B$2:$J$29589,MATCH(F$6,订单!$B$1:$I$1,0),FALSE)),"")</f>
        <v>0</v>
      </c>
      <c r="G63" s="48">
        <f>IFERROR(IF($B63="","",VLOOKUP($B63,订单!$B$2:$J$29589,MATCH(G$6,订单!$B$1:$I$1,0),FALSE)),"")</f>
        <v>1</v>
      </c>
      <c r="H63" s="49">
        <f>IFERROR(IF($B63="","",VLOOKUP($B63,订单!$B$2:$J$29589,MATCH(H$6,订单!$B$1:$I$1,0),FALSE)),"")</f>
        <v>0</v>
      </c>
      <c r="I63" s="48">
        <f>IFERROR(IF($B63="","",VLOOKUP($B63,订单!$B$2:$J$29589,MATCH(I$6,订单!$B$1:$I$1,0),FALSE)),"")</f>
        <v>0</v>
      </c>
      <c r="J63" s="48">
        <f>IFERROR(IF($B63="","",VLOOKUP($B63,订单!$B$2:$J$29589,MATCH(J$6,订单!$B$1:$I$1,0),FALSE)),"")</f>
        <v>0</v>
      </c>
      <c r="L63" s="32"/>
    </row>
    <row r="64" s="28" customFormat="1" ht="16" customHeight="1" spans="2:12">
      <c r="B64" s="46">
        <f>IF(ROW(A58)&gt;MAX(订单!$B:$B),"",ROW(A58))</f>
        <v>58</v>
      </c>
      <c r="C64" s="47">
        <f t="shared" si="0"/>
        <v>58</v>
      </c>
      <c r="D64" s="48" t="str">
        <f>IFERROR(IF($B64="","",VLOOKUP($B64,订单!$B$2:$J$29583,3,FALSE)),"")</f>
        <v>绽家极光彩漂粉600g</v>
      </c>
      <c r="E64" s="48"/>
      <c r="F64" s="48">
        <f>IFERROR(IF($B64="","",VLOOKUP($B64,订单!$B$2:$J$29589,MATCH(F$6,订单!$B$1:$I$1,0),FALSE)),"")</f>
        <v>0</v>
      </c>
      <c r="G64" s="48">
        <f>IFERROR(IF($B64="","",VLOOKUP($B64,订单!$B$2:$J$29589,MATCH(G$6,订单!$B$1:$I$1,0),FALSE)),"")</f>
        <v>2</v>
      </c>
      <c r="H64" s="49">
        <f>IFERROR(IF($B64="","",VLOOKUP($B64,订单!$B$2:$J$29589,MATCH(H$6,订单!$B$1:$I$1,0),FALSE)),"")</f>
        <v>25</v>
      </c>
      <c r="I64" s="48">
        <f>IFERROR(IF($B64="","",VLOOKUP($B64,订单!$B$2:$J$29589,MATCH(I$6,订单!$B$1:$I$1,0),FALSE)),"")</f>
        <v>50</v>
      </c>
      <c r="J64" s="48">
        <f>IFERROR(IF($B64="","",VLOOKUP($B64,订单!$B$2:$J$29589,MATCH(J$6,订单!$B$1:$I$1,0),FALSE)),"")</f>
        <v>0</v>
      </c>
      <c r="L64" s="32"/>
    </row>
    <row r="65" s="28" customFormat="1" ht="16" customHeight="1" spans="2:12">
      <c r="B65" s="46">
        <f>IF(ROW(A59)&gt;MAX(订单!$B:$B),"",ROW(A59))</f>
        <v>59</v>
      </c>
      <c r="C65" s="47">
        <f t="shared" si="0"/>
        <v>59</v>
      </c>
      <c r="D65" s="48" t="str">
        <f>IFERROR(IF($B65="","",VLOOKUP($B65,订单!$B$2:$J$29583,3,FALSE)),"")</f>
        <v>绽家消毒液&amp;宠物喷雾-老鼠枪（黑色）</v>
      </c>
      <c r="E65" s="48"/>
      <c r="F65" s="48">
        <f>IFERROR(IF($B65="","",VLOOKUP($B65,订单!$B$2:$J$29589,MATCH(F$6,订单!$B$1:$I$1,0),FALSE)),"")</f>
        <v>0</v>
      </c>
      <c r="G65" s="48">
        <f>IFERROR(IF($B65="","",VLOOKUP($B65,订单!$B$2:$J$29589,MATCH(G$6,订单!$B$1:$I$1,0),FALSE)),"")</f>
        <v>1</v>
      </c>
      <c r="H65" s="49">
        <f>IFERROR(IF($B65="","",VLOOKUP($B65,订单!$B$2:$J$29589,MATCH(H$6,订单!$B$1:$I$1,0),FALSE)),"")</f>
        <v>0</v>
      </c>
      <c r="I65" s="48">
        <f>IFERROR(IF($B65="","",VLOOKUP($B65,订单!$B$2:$J$29589,MATCH(I$6,订单!$B$1:$I$1,0),FALSE)),"")</f>
        <v>0</v>
      </c>
      <c r="J65" s="48">
        <f>IFERROR(IF($B65="","",VLOOKUP($B65,订单!$B$2:$J$29589,MATCH(J$6,订单!$B$1:$I$1,0),FALSE)),"")</f>
        <v>0</v>
      </c>
      <c r="L65" s="32"/>
    </row>
    <row r="66" s="28" customFormat="1" ht="16" customHeight="1" spans="2:12">
      <c r="B66" s="46">
        <f>IF(ROW(A60)&gt;MAX(订单!$B:$B),"",ROW(A60))</f>
        <v>60</v>
      </c>
      <c r="C66" s="47">
        <f t="shared" si="0"/>
        <v>60</v>
      </c>
      <c r="D66" s="50" t="str">
        <f>IFERROR(IF($B66="","",VLOOKUP($B66,订单!$B$2:$J$29583,3,FALSE)),"")</f>
        <v>绽家液态马赛皂洗洁精750ml（波尔多无花果与白茶）</v>
      </c>
      <c r="E66" s="51"/>
      <c r="F66" s="48">
        <f>IFERROR(IF($B66="","",VLOOKUP($B66,订单!$B$2:$J$29589,MATCH(F$6,订单!$B$1:$I$1,0),FALSE)),"")</f>
        <v>0</v>
      </c>
      <c r="G66" s="48">
        <f>IFERROR(IF($B66="","",VLOOKUP($B66,订单!$B$2:$J$29589,MATCH(G$6,订单!$B$1:$I$1,0),FALSE)),"")</f>
        <v>6</v>
      </c>
      <c r="H66" s="49">
        <f>IFERROR(IF($B66="","",VLOOKUP($B66,订单!$B$2:$J$29589,MATCH(H$6,订单!$B$1:$I$1,0),FALSE)),"")</f>
        <v>16.5</v>
      </c>
      <c r="I66" s="48">
        <f>IFERROR(IF($B66="","",VLOOKUP($B66,订单!$B$2:$J$29589,MATCH(I$6,订单!$B$1:$I$1,0),FALSE)),"")</f>
        <v>99</v>
      </c>
      <c r="J66" s="48">
        <f>IFERROR(IF($B66="","",VLOOKUP($B66,订单!$B$2:$J$29589,MATCH(J$6,订单!$B$1:$I$1,0),FALSE)),"")</f>
        <v>0</v>
      </c>
      <c r="L66" s="32"/>
    </row>
    <row r="67" s="28" customFormat="1" ht="16" customHeight="1" spans="2:12">
      <c r="B67" s="46">
        <f>IF(ROW(A61)&gt;MAX(订单!$B:$B),"",ROW(A61))</f>
        <v>61</v>
      </c>
      <c r="C67" s="47">
        <f t="shared" si="0"/>
        <v>61</v>
      </c>
      <c r="D67" s="48" t="str">
        <f>IFERROR(IF($B67="","",VLOOKUP($B67,订单!$B$2:$J$29583,3,FALSE)),"")</f>
        <v>绽家液态马赛皂洗洁精750ml（波尔多葡萄与玫瑰）</v>
      </c>
      <c r="E67" s="48"/>
      <c r="F67" s="48">
        <f>IFERROR(IF($B67="","",VLOOKUP($B67,订单!$B$2:$J$29589,MATCH(F$6,订单!$B$1:$I$1,0),FALSE)),"")</f>
        <v>0</v>
      </c>
      <c r="G67" s="48">
        <f>IFERROR(IF($B67="","",VLOOKUP($B67,订单!$B$2:$J$29589,MATCH(G$6,订单!$B$1:$I$1,0),FALSE)),"")</f>
        <v>3</v>
      </c>
      <c r="H67" s="49">
        <f>IFERROR(IF($B67="","",VLOOKUP($B67,订单!$B$2:$J$29589,MATCH(H$6,订单!$B$1:$I$1,0),FALSE)),"")</f>
        <v>16.5</v>
      </c>
      <c r="I67" s="48">
        <f>IFERROR(IF($B67="","",VLOOKUP($B67,订单!$B$2:$J$29589,MATCH(I$6,订单!$B$1:$I$1,0),FALSE)),"")</f>
        <v>49.5</v>
      </c>
      <c r="J67" s="48">
        <f>IFERROR(IF($B67="","",VLOOKUP($B67,订单!$B$2:$J$29589,MATCH(J$6,订单!$B$1:$I$1,0),FALSE)),"")</f>
        <v>0</v>
      </c>
      <c r="L67" s="32"/>
    </row>
    <row r="68" s="28" customFormat="1" ht="16" customHeight="1" spans="2:12">
      <c r="B68" s="46">
        <f>IF(ROW(A62)&gt;MAX(订单!$B:$B),"",ROW(A62))</f>
        <v>62</v>
      </c>
      <c r="C68" s="47">
        <f t="shared" si="0"/>
        <v>62</v>
      </c>
      <c r="D68" s="48" t="str">
        <f>IFERROR(IF($B68="","",VLOOKUP($B68,订单!$B$2:$J$29583,3,FALSE)),"")</f>
        <v>绽家液态马赛皂洗洁精750ml（西西里柑橘与青罗勒）</v>
      </c>
      <c r="E68" s="48"/>
      <c r="F68" s="48">
        <f>IFERROR(IF($B68="","",VLOOKUP($B68,订单!$B$2:$J$29589,MATCH(F$6,订单!$B$1:$I$1,0),FALSE)),"")</f>
        <v>0</v>
      </c>
      <c r="G68" s="48">
        <f>IFERROR(IF($B68="","",VLOOKUP($B68,订单!$B$2:$J$29589,MATCH(G$6,订单!$B$1:$I$1,0),FALSE)),"")</f>
        <v>3</v>
      </c>
      <c r="H68" s="49">
        <f>IFERROR(IF($B68="","",VLOOKUP($B68,订单!$B$2:$J$29589,MATCH(H$6,订单!$B$1:$I$1,0),FALSE)),"")</f>
        <v>16.5</v>
      </c>
      <c r="I68" s="48">
        <f>IFERROR(IF($B68="","",VLOOKUP($B68,订单!$B$2:$J$29589,MATCH(I$6,订单!$B$1:$I$1,0),FALSE)),"")</f>
        <v>49.5</v>
      </c>
      <c r="J68" s="48">
        <f>IFERROR(IF($B68="","",VLOOKUP($B68,订单!$B$2:$J$29589,MATCH(J$6,订单!$B$1:$I$1,0),FALSE)),"")</f>
        <v>0</v>
      </c>
      <c r="L68" s="32"/>
    </row>
    <row r="69" s="28" customFormat="1" ht="16" customHeight="1" spans="2:12">
      <c r="B69" s="46">
        <f>IF(ROW(A63)&gt;MAX(订单!$B:$B),"",ROW(A63))</f>
        <v>63</v>
      </c>
      <c r="C69" s="47">
        <f t="shared" si="0"/>
        <v>63</v>
      </c>
      <c r="D69" s="48" t="str">
        <f>IFERROR(IF($B69="","",VLOOKUP($B69,订单!$B$2:$J$29583,3,FALSE)),"")</f>
        <v>绽家白色衣物浓缩洗衣液150ml（忍冬铃兰）</v>
      </c>
      <c r="E69" s="48"/>
      <c r="F69" s="48">
        <f>IFERROR(IF($B69="","",VLOOKUP($B69,订单!$B$2:$J$29589,MATCH(F$6,订单!$B$1:$I$1,0),FALSE)),"")</f>
        <v>0</v>
      </c>
      <c r="G69" s="48">
        <f>IFERROR(IF($B69="","",VLOOKUP($B69,订单!$B$2:$J$29589,MATCH(G$6,订单!$B$1:$I$1,0),FALSE)),"")</f>
        <v>1</v>
      </c>
      <c r="H69" s="49">
        <f>IFERROR(IF($B69="","",VLOOKUP($B69,订单!$B$2:$J$29589,MATCH(H$6,订单!$B$1:$I$1,0),FALSE)),"")</f>
        <v>25</v>
      </c>
      <c r="I69" s="48">
        <f>IFERROR(IF($B69="","",VLOOKUP($B69,订单!$B$2:$J$29589,MATCH(I$6,订单!$B$1:$I$1,0),FALSE)),"")</f>
        <v>25</v>
      </c>
      <c r="J69" s="48">
        <f>IFERROR(IF($B69="","",VLOOKUP($B69,订单!$B$2:$J$29589,MATCH(J$6,订单!$B$1:$I$1,0),FALSE)),"")</f>
        <v>0</v>
      </c>
      <c r="L69" s="32"/>
    </row>
    <row r="70" s="28" customFormat="1" ht="16" customHeight="1" spans="2:12">
      <c r="B70" s="46">
        <f>IF(ROW(A64)&gt;MAX(订单!$B:$B),"",ROW(A64))</f>
        <v>64</v>
      </c>
      <c r="C70" s="47">
        <f t="shared" si="0"/>
        <v>64</v>
      </c>
      <c r="D70" s="48" t="str">
        <f>IFERROR(IF($B70="","",VLOOKUP($B70,订单!$B$2:$J$29583,3,FALSE)),"")</f>
        <v>绽家精油香氛除臭蛋7ml（芭蕾金桂）</v>
      </c>
      <c r="E70" s="48"/>
      <c r="F70" s="48">
        <f>IFERROR(IF($B70="","",VLOOKUP($B70,订单!$B$2:$J$29589,MATCH(F$6,订单!$B$1:$I$1,0),FALSE)),"")</f>
        <v>0</v>
      </c>
      <c r="G70" s="48">
        <f>IFERROR(IF($B70="","",VLOOKUP($B70,订单!$B$2:$J$29589,MATCH(G$6,订单!$B$1:$I$1,0),FALSE)),"")</f>
        <v>6</v>
      </c>
      <c r="H70" s="49">
        <f>IFERROR(IF($B70="","",VLOOKUP($B70,订单!$B$2:$J$29589,MATCH(H$6,订单!$B$1:$I$1,0),FALSE)),"")</f>
        <v>19</v>
      </c>
      <c r="I70" s="48">
        <f>IFERROR(IF($B70="","",VLOOKUP($B70,订单!$B$2:$J$29589,MATCH(I$6,订单!$B$1:$I$1,0),FALSE)),"")</f>
        <v>114</v>
      </c>
      <c r="J70" s="48">
        <f>IFERROR(IF($B70="","",VLOOKUP($B70,订单!$B$2:$J$29589,MATCH(J$6,订单!$B$1:$I$1,0),FALSE)),"")</f>
        <v>0</v>
      </c>
      <c r="L70" s="32"/>
    </row>
    <row r="71" s="28" customFormat="1" ht="16" customHeight="1" spans="2:12">
      <c r="B71" s="46">
        <f>IF(ROW(A65)&gt;MAX(订单!$B:$B),"",ROW(A65))</f>
        <v>65</v>
      </c>
      <c r="C71" s="47">
        <f t="shared" si="0"/>
        <v>65</v>
      </c>
      <c r="D71" s="48" t="str">
        <f>IFERROR(IF($B71="","",VLOOKUP($B71,订单!$B$2:$J$29583,3,FALSE)),"")</f>
        <v>绽家精油香薰片3片装（月光花园+乌木玫瑰+苦橙雪松）</v>
      </c>
      <c r="E71" s="48"/>
      <c r="F71" s="48">
        <f>IFERROR(IF($B71="","",VLOOKUP($B71,订单!$B$2:$J$29589,MATCH(F$6,订单!$B$1:$I$1,0),FALSE)),"")</f>
        <v>0</v>
      </c>
      <c r="G71" s="48">
        <f>IFERROR(IF($B71="","",VLOOKUP($B71,订单!$B$2:$J$29589,MATCH(G$6,订单!$B$1:$I$1,0),FALSE)),"")</f>
        <v>10</v>
      </c>
      <c r="H71" s="49">
        <f>IFERROR(IF($B71="","",VLOOKUP($B71,订单!$B$2:$J$29589,MATCH(H$6,订单!$B$1:$I$1,0),FALSE)),"")</f>
        <v>9</v>
      </c>
      <c r="I71" s="48">
        <f>IFERROR(IF($B71="","",VLOOKUP($B71,订单!$B$2:$J$29589,MATCH(I$6,订单!$B$1:$I$1,0),FALSE)),"")</f>
        <v>90</v>
      </c>
      <c r="J71" s="48">
        <f>IFERROR(IF($B71="","",VLOOKUP($B71,订单!$B$2:$J$29589,MATCH(J$6,订单!$B$1:$I$1,0),FALSE)),"")</f>
        <v>0</v>
      </c>
      <c r="L71" s="32"/>
    </row>
    <row r="72" s="28" customFormat="1" ht="16" customHeight="1" spans="2:12">
      <c r="B72" s="46">
        <f>IF(ROW(A66)&gt;MAX(订单!$B:$B),"",ROW(A66))</f>
        <v>66</v>
      </c>
      <c r="C72" s="47">
        <f t="shared" si="0"/>
        <v>66</v>
      </c>
      <c r="D72" s="50" t="str">
        <f>IFERROR(IF($B72="","",VLOOKUP($B72,订单!$B$2:$J$29583,3,FALSE)),"")</f>
        <v>绽家精致衣物浓缩洗衣液500ml（苦橙雪松）</v>
      </c>
      <c r="E72" s="51"/>
      <c r="F72" s="48">
        <f>IFERROR(IF($B72="","",VLOOKUP($B72,订单!$B$2:$J$29589,MATCH(F$6,订单!$B$1:$I$1,0),FALSE)),"")</f>
        <v>0</v>
      </c>
      <c r="G72" s="48">
        <f>IFERROR(IF($B72="","",VLOOKUP($B72,订单!$B$2:$J$29589,MATCH(G$6,订单!$B$1:$I$1,0),FALSE)),"")</f>
        <v>2</v>
      </c>
      <c r="H72" s="49">
        <f>IFERROR(IF($B72="","",VLOOKUP($B72,订单!$B$2:$J$29589,MATCH(H$6,订单!$B$1:$I$1,0),FALSE)),"")</f>
        <v>45</v>
      </c>
      <c r="I72" s="48">
        <f>IFERROR(IF($B72="","",VLOOKUP($B72,订单!$B$2:$J$29589,MATCH(I$6,订单!$B$1:$I$1,0),FALSE)),"")</f>
        <v>90</v>
      </c>
      <c r="J72" s="48">
        <f>IFERROR(IF($B72="","",VLOOKUP($B72,订单!$B$2:$J$29589,MATCH(J$6,订单!$B$1:$I$1,0),FALSE)),"")</f>
        <v>0</v>
      </c>
      <c r="L72" s="32"/>
    </row>
    <row r="73" s="28" customFormat="1" ht="16" customHeight="1" spans="2:12">
      <c r="B73" s="46">
        <f>IF(ROW(A67)&gt;MAX(订单!$B:$B),"",ROW(A67))</f>
        <v>67</v>
      </c>
      <c r="C73" s="47">
        <f t="shared" ref="C73:C136" si="1">ROW()-6</f>
        <v>67</v>
      </c>
      <c r="D73" s="48" t="str">
        <f>IFERROR(IF($B73="","",VLOOKUP($B73,订单!$B$2:$J$29583,3,FALSE)),"")</f>
        <v>绽家精致衣物香氛护衣喷雾200ml（乌木玫瑰）</v>
      </c>
      <c r="E73" s="48"/>
      <c r="F73" s="48">
        <f>IFERROR(IF($B73="","",VLOOKUP($B73,订单!$B$2:$J$29589,MATCH(F$6,订单!$B$1:$I$1,0),FALSE)),"")</f>
        <v>0</v>
      </c>
      <c r="G73" s="48">
        <f>IFERROR(IF($B73="","",VLOOKUP($B73,订单!$B$2:$J$29589,MATCH(G$6,订单!$B$1:$I$1,0),FALSE)),"")</f>
        <v>2</v>
      </c>
      <c r="H73" s="49">
        <f>IFERROR(IF($B73="","",VLOOKUP($B73,订单!$B$2:$J$29589,MATCH(H$6,订单!$B$1:$I$1,0),FALSE)),"")</f>
        <v>30</v>
      </c>
      <c r="I73" s="48">
        <f>IFERROR(IF($B73="","",VLOOKUP($B73,订单!$B$2:$J$29589,MATCH(I$6,订单!$B$1:$I$1,0),FALSE)),"")</f>
        <v>60</v>
      </c>
      <c r="J73" s="48">
        <f>IFERROR(IF($B73="","",VLOOKUP($B73,订单!$B$2:$J$29589,MATCH(J$6,订单!$B$1:$I$1,0),FALSE)),"")</f>
        <v>0</v>
      </c>
      <c r="L73" s="32"/>
    </row>
    <row r="74" s="28" customFormat="1" ht="16" customHeight="1" spans="2:12">
      <c r="B74" s="46">
        <f>IF(ROW(A68)&gt;MAX(订单!$B:$B),"",ROW(A68))</f>
        <v>68</v>
      </c>
      <c r="C74" s="47">
        <f t="shared" si="1"/>
        <v>68</v>
      </c>
      <c r="D74" s="48" t="str">
        <f>IFERROR(IF($B74="","",VLOOKUP($B74,订单!$B$2:$J$29583,3,FALSE)),"")</f>
        <v>绽家经典衣物香氛护衣喷雾200ml（经典）新条码</v>
      </c>
      <c r="E74" s="48"/>
      <c r="F74" s="48">
        <f>IFERROR(IF($B74="","",VLOOKUP($B74,订单!$B$2:$J$29589,MATCH(F$6,订单!$B$1:$I$1,0),FALSE)),"")</f>
        <v>0</v>
      </c>
      <c r="G74" s="48">
        <f>IFERROR(IF($B74="","",VLOOKUP($B74,订单!$B$2:$J$29589,MATCH(G$6,订单!$B$1:$I$1,0),FALSE)),"")</f>
        <v>1</v>
      </c>
      <c r="H74" s="49">
        <f>IFERROR(IF($B74="","",VLOOKUP($B74,订单!$B$2:$J$29589,MATCH(H$6,订单!$B$1:$I$1,0),FALSE)),"")</f>
        <v>30</v>
      </c>
      <c r="I74" s="48">
        <f>IFERROR(IF($B74="","",VLOOKUP($B74,订单!$B$2:$J$29589,MATCH(I$6,订单!$B$1:$I$1,0),FALSE)),"")</f>
        <v>30</v>
      </c>
      <c r="J74" s="48">
        <f>IFERROR(IF($B74="","",VLOOKUP($B74,订单!$B$2:$J$29589,MATCH(J$6,订单!$B$1:$I$1,0),FALSE)),"")</f>
        <v>0</v>
      </c>
      <c r="L74" s="32"/>
    </row>
    <row r="75" s="28" customFormat="1" ht="16" customHeight="1" spans="2:12">
      <c r="B75" s="46">
        <f>IF(ROW(A69)&gt;MAX(订单!$B:$B),"",ROW(A69))</f>
        <v>69</v>
      </c>
      <c r="C75" s="47">
        <f t="shared" si="1"/>
        <v>69</v>
      </c>
      <c r="D75" s="48" t="str">
        <f>IFERROR(IF($B75="","",VLOOKUP($B75,订单!$B$2:$J$29583,3,FALSE)),"")</f>
        <v>绽家蓝桉叶三合一洗衣凝珠（桂花与清酒）12g*10颗</v>
      </c>
      <c r="E75" s="48"/>
      <c r="F75" s="48">
        <f>IFERROR(IF($B75="","",VLOOKUP($B75,订单!$B$2:$J$29589,MATCH(F$6,订单!$B$1:$I$1,0),FALSE)),"")</f>
        <v>0</v>
      </c>
      <c r="G75" s="48">
        <f>IFERROR(IF($B75="","",VLOOKUP($B75,订单!$B$2:$J$29589,MATCH(G$6,订单!$B$1:$I$1,0),FALSE)),"")</f>
        <v>16</v>
      </c>
      <c r="H75" s="49">
        <f>IFERROR(IF($B75="","",VLOOKUP($B75,订单!$B$2:$J$29589,MATCH(H$6,订单!$B$1:$I$1,0),FALSE)),"")</f>
        <v>8</v>
      </c>
      <c r="I75" s="48">
        <f>IFERROR(IF($B75="","",VLOOKUP($B75,订单!$B$2:$J$29589,MATCH(I$6,订单!$B$1:$I$1,0),FALSE)),"")</f>
        <v>128</v>
      </c>
      <c r="J75" s="48">
        <f>IFERROR(IF($B75="","",VLOOKUP($B75,订单!$B$2:$J$29589,MATCH(J$6,订单!$B$1:$I$1,0),FALSE)),"")</f>
        <v>0</v>
      </c>
      <c r="L75" s="32"/>
    </row>
    <row r="76" s="28" customFormat="1" ht="16" customHeight="1" spans="2:12">
      <c r="B76" s="46">
        <f>IF(ROW(A70)&gt;MAX(订单!$B:$B),"",ROW(A70))</f>
        <v>70</v>
      </c>
      <c r="C76" s="47">
        <f t="shared" si="1"/>
        <v>70</v>
      </c>
      <c r="D76" s="48" t="str">
        <f>IFERROR(IF($B76="","",VLOOKUP($B76,订单!$B$2:$J$29583,3,FALSE)),"")</f>
        <v>绽家蓝桉叶三合一洗衣凝珠（桂花与清酒）12g*4颗（袋装）</v>
      </c>
      <c r="E76" s="48"/>
      <c r="F76" s="48">
        <f>IFERROR(IF($B76="","",VLOOKUP($B76,订单!$B$2:$J$29589,MATCH(F$6,订单!$B$1:$I$1,0),FALSE)),"")</f>
        <v>0</v>
      </c>
      <c r="G76" s="48">
        <f>IFERROR(IF($B76="","",VLOOKUP($B76,订单!$B$2:$J$29589,MATCH(G$6,订单!$B$1:$I$1,0),FALSE)),"")</f>
        <v>1</v>
      </c>
      <c r="H76" s="49">
        <f>IFERROR(IF($B76="","",VLOOKUP($B76,订单!$B$2:$J$29589,MATCH(H$6,订单!$B$1:$I$1,0),FALSE)),"")</f>
        <v>0</v>
      </c>
      <c r="I76" s="48">
        <f>IFERROR(IF($B76="","",VLOOKUP($B76,订单!$B$2:$J$29589,MATCH(I$6,订单!$B$1:$I$1,0),FALSE)),"")</f>
        <v>0</v>
      </c>
      <c r="J76" s="48">
        <f>IFERROR(IF($B76="","",VLOOKUP($B76,订单!$B$2:$J$29589,MATCH(J$6,订单!$B$1:$I$1,0),FALSE)),"")</f>
        <v>0</v>
      </c>
      <c r="L76" s="32"/>
    </row>
    <row r="77" s="28" customFormat="1" ht="16" customHeight="1" spans="2:12">
      <c r="B77" s="46">
        <f>IF(ROW(A71)&gt;MAX(订单!$B:$B),"",ROW(A71))</f>
        <v>71</v>
      </c>
      <c r="C77" s="47">
        <f t="shared" si="1"/>
        <v>71</v>
      </c>
      <c r="D77" s="48" t="str">
        <f>IFERROR(IF($B77="","",VLOOKUP($B77,订单!$B$2:$J$29583,3,FALSE)),"")</f>
        <v>绽家蓝桉叶洗衣凝珠套装23颗（桂花与清酒）</v>
      </c>
      <c r="E77" s="48"/>
      <c r="F77" s="48">
        <f>IFERROR(IF($B77="","",VLOOKUP($B77,订单!$B$2:$J$29589,MATCH(F$6,订单!$B$1:$I$1,0),FALSE)),"")</f>
        <v>0</v>
      </c>
      <c r="G77" s="48">
        <f>IFERROR(IF($B77="","",VLOOKUP($B77,订单!$B$2:$J$29589,MATCH(G$6,订单!$B$1:$I$1,0),FALSE)),"")</f>
        <v>3</v>
      </c>
      <c r="H77" s="49">
        <f>IFERROR(IF($B77="","",VLOOKUP($B77,订单!$B$2:$J$29589,MATCH(H$6,订单!$B$1:$I$1,0),FALSE)),"")</f>
        <v>25</v>
      </c>
      <c r="I77" s="48">
        <f>IFERROR(IF($B77="","",VLOOKUP($B77,订单!$B$2:$J$29589,MATCH(I$6,订单!$B$1:$I$1,0),FALSE)),"")</f>
        <v>75</v>
      </c>
      <c r="J77" s="48">
        <f>IFERROR(IF($B77="","",VLOOKUP($B77,订单!$B$2:$J$29589,MATCH(J$6,订单!$B$1:$I$1,0),FALSE)),"")</f>
        <v>0</v>
      </c>
      <c r="L77" s="32"/>
    </row>
    <row r="78" s="28" customFormat="1" ht="16" customHeight="1" spans="2:12">
      <c r="B78" s="46">
        <f>IF(ROW(A72)&gt;MAX(订单!$B:$B),"",ROW(A72))</f>
        <v>72</v>
      </c>
      <c r="C78" s="47">
        <f t="shared" si="1"/>
        <v>72</v>
      </c>
      <c r="D78" s="50" t="str">
        <f>IFERROR(IF($B78="","",VLOOKUP($B78,订单!$B$2:$J$29583,3,FALSE)),"")</f>
        <v>绽家蓝桉叶精油三合一洗衣凝珠（爱心双拼桶）-红玫瑰与沉香木/月光白檀与白玫瑰-12g*60颗-1224版</v>
      </c>
      <c r="E78" s="51"/>
      <c r="F78" s="48">
        <f>IFERROR(IF($B78="","",VLOOKUP($B78,订单!$B$2:$J$29589,MATCH(F$6,订单!$B$1:$I$1,0),FALSE)),"")</f>
        <v>0</v>
      </c>
      <c r="G78" s="48">
        <f>IFERROR(IF($B78="","",VLOOKUP($B78,订单!$B$2:$J$29589,MATCH(G$6,订单!$B$1:$I$1,0),FALSE)),"")</f>
        <v>1</v>
      </c>
      <c r="H78" s="49">
        <f>IFERROR(IF($B78="","",VLOOKUP($B78,订单!$B$2:$J$29589,MATCH(H$6,订单!$B$1:$I$1,0),FALSE)),"")</f>
        <v>55</v>
      </c>
      <c r="I78" s="48">
        <f>IFERROR(IF($B78="","",VLOOKUP($B78,订单!$B$2:$J$29589,MATCH(I$6,订单!$B$1:$I$1,0),FALSE)),"")</f>
        <v>55</v>
      </c>
      <c r="J78" s="48">
        <f>IFERROR(IF($B78="","",VLOOKUP($B78,订单!$B$2:$J$29589,MATCH(J$6,订单!$B$1:$I$1,0),FALSE)),"")</f>
        <v>0</v>
      </c>
      <c r="L78" s="32"/>
    </row>
    <row r="79" s="28" customFormat="1" ht="16" customHeight="1" spans="2:12">
      <c r="B79" s="46">
        <f>IF(ROW(A73)&gt;MAX(订单!$B:$B),"",ROW(A73))</f>
        <v>73</v>
      </c>
      <c r="C79" s="47">
        <f t="shared" si="1"/>
        <v>73</v>
      </c>
      <c r="D79" s="48" t="str">
        <f>IFERROR(IF($B79="","",VLOOKUP($B79,订单!$B$2:$J$29583,3,FALSE)),"")</f>
        <v>绽家衣物污渍处理液110ml</v>
      </c>
      <c r="E79" s="48"/>
      <c r="F79" s="48">
        <f>IFERROR(IF($B79="","",VLOOKUP($B79,订单!$B$2:$J$29589,MATCH(F$6,订单!$B$1:$I$1,0),FALSE)),"")</f>
        <v>0</v>
      </c>
      <c r="G79" s="48">
        <f>IFERROR(IF($B79="","",VLOOKUP($B79,订单!$B$2:$J$29589,MATCH(G$6,订单!$B$1:$I$1,0),FALSE)),"")</f>
        <v>11</v>
      </c>
      <c r="H79" s="49">
        <f>IFERROR(IF($B79="","",VLOOKUP($B79,订单!$B$2:$J$29589,MATCH(H$6,订单!$B$1:$I$1,0),FALSE)),"")</f>
        <v>16</v>
      </c>
      <c r="I79" s="48">
        <f>IFERROR(IF($B79="","",VLOOKUP($B79,订单!$B$2:$J$29589,MATCH(I$6,订单!$B$1:$I$1,0),FALSE)),"")</f>
        <v>176</v>
      </c>
      <c r="J79" s="48">
        <f>IFERROR(IF($B79="","",VLOOKUP($B79,订单!$B$2:$J$29589,MATCH(J$6,订单!$B$1:$I$1,0),FALSE)),"")</f>
        <v>0</v>
      </c>
      <c r="L79" s="32"/>
    </row>
    <row r="80" s="28" customFormat="1" ht="16" customHeight="1" spans="2:12">
      <c r="B80" s="46">
        <f>IF(ROW(A74)&gt;MAX(订单!$B:$B),"",ROW(A74))</f>
        <v>74</v>
      </c>
      <c r="C80" s="47">
        <f t="shared" si="1"/>
        <v>74</v>
      </c>
      <c r="D80" s="48" t="str">
        <f>IFERROR(IF($B80="","",VLOOKUP($B80,订单!$B$2:$J$29583,3,FALSE)),"")</f>
        <v>绽家除菌液喷瓶+泵头无logo</v>
      </c>
      <c r="E80" s="48"/>
      <c r="F80" s="48">
        <f>IFERROR(IF($B80="","",VLOOKUP($B80,订单!$B$2:$J$29589,MATCH(F$6,订单!$B$1:$I$1,0),FALSE)),"")</f>
        <v>0</v>
      </c>
      <c r="G80" s="48">
        <f>IFERROR(IF($B80="","",VLOOKUP($B80,订单!$B$2:$J$29589,MATCH(G$6,订单!$B$1:$I$1,0),FALSE)),"")</f>
        <v>11</v>
      </c>
      <c r="H80" s="49">
        <f>IFERROR(IF($B80="","",VLOOKUP($B80,订单!$B$2:$J$29589,MATCH(H$6,订单!$B$1:$I$1,0),FALSE)),"")</f>
        <v>0</v>
      </c>
      <c r="I80" s="48">
        <f>IFERROR(IF($B80="","",VLOOKUP($B80,订单!$B$2:$J$29589,MATCH(I$6,订单!$B$1:$I$1,0),FALSE)),"")</f>
        <v>0</v>
      </c>
      <c r="J80" s="48">
        <f>IFERROR(IF($B80="","",VLOOKUP($B80,订单!$B$2:$J$29589,MATCH(J$6,订单!$B$1:$I$1,0),FALSE)),"")</f>
        <v>0</v>
      </c>
      <c r="L80" s="32"/>
    </row>
    <row r="81" s="28" customFormat="1" ht="16" customHeight="1" spans="2:12">
      <c r="B81" s="46">
        <f>IF(ROW(A75)&gt;MAX(订单!$B:$B),"",ROW(A75))</f>
        <v>75</v>
      </c>
      <c r="C81" s="47">
        <f t="shared" si="1"/>
        <v>75</v>
      </c>
      <c r="D81" s="48" t="str">
        <f>IFERROR(IF($B81="","",VLOOKUP($B81,订单!$B$2:$J$29583,3,FALSE)),"")</f>
        <v>绽家香氛护衣喷雾110ml（经典白雪香）</v>
      </c>
      <c r="E81" s="48"/>
      <c r="F81" s="48">
        <f>IFERROR(IF($B81="","",VLOOKUP($B81,订单!$B$2:$J$29589,MATCH(F$6,订单!$B$1:$I$1,0),FALSE)),"")</f>
        <v>0</v>
      </c>
      <c r="G81" s="48">
        <f>IFERROR(IF($B81="","",VLOOKUP($B81,订单!$B$2:$J$29589,MATCH(G$6,订单!$B$1:$I$1,0),FALSE)),"")</f>
        <v>2</v>
      </c>
      <c r="H81" s="49">
        <f>IFERROR(IF($B81="","",VLOOKUP($B81,订单!$B$2:$J$29589,MATCH(H$6,订单!$B$1:$I$1,0),FALSE)),"")</f>
        <v>0</v>
      </c>
      <c r="I81" s="48">
        <f>IFERROR(IF($B81="","",VLOOKUP($B81,订单!$B$2:$J$29589,MATCH(I$6,订单!$B$1:$I$1,0),FALSE)),"")</f>
        <v>0</v>
      </c>
      <c r="J81" s="48">
        <f>IFERROR(IF($B81="","",VLOOKUP($B81,订单!$B$2:$J$29589,MATCH(J$6,订单!$B$1:$I$1,0),FALSE)),"")</f>
        <v>0</v>
      </c>
      <c r="L81" s="32"/>
    </row>
    <row r="82" s="28" customFormat="1" ht="16" customHeight="1" spans="2:12">
      <c r="B82" s="46">
        <f>IF(ROW(A76)&gt;MAX(订单!$B:$B),"",ROW(A76))</f>
        <v>76</v>
      </c>
      <c r="C82" s="47">
        <f t="shared" si="1"/>
        <v>76</v>
      </c>
      <c r="D82" s="48" t="str">
        <f>IFERROR(IF($B82="","",VLOOKUP($B82,订单!$B$2:$J$29583,3,FALSE)),"")</f>
        <v>绽家香氛护衣喷雾30ml（晨露玫瑰）</v>
      </c>
      <c r="E82" s="48"/>
      <c r="F82" s="48">
        <f>IFERROR(IF($B82="","",VLOOKUP($B82,订单!$B$2:$J$29589,MATCH(F$6,订单!$B$1:$I$1,0),FALSE)),"")</f>
        <v>0</v>
      </c>
      <c r="G82" s="48">
        <f>IFERROR(IF($B82="","",VLOOKUP($B82,订单!$B$2:$J$29589,MATCH(G$6,订单!$B$1:$I$1,0),FALSE)),"")</f>
        <v>3</v>
      </c>
      <c r="H82" s="49">
        <f>IFERROR(IF($B82="","",VLOOKUP($B82,订单!$B$2:$J$29589,MATCH(H$6,订单!$B$1:$I$1,0),FALSE)),"")</f>
        <v>18</v>
      </c>
      <c r="I82" s="48">
        <f>IFERROR(IF($B82="","",VLOOKUP($B82,订单!$B$2:$J$29589,MATCH(I$6,订单!$B$1:$I$1,0),FALSE)),"")</f>
        <v>54</v>
      </c>
      <c r="J82" s="48">
        <f>IFERROR(IF($B82="","",VLOOKUP($B82,订单!$B$2:$J$29589,MATCH(J$6,订单!$B$1:$I$1,0),FALSE)),"")</f>
        <v>0</v>
      </c>
      <c r="L82" s="32"/>
    </row>
    <row r="83" s="28" customFormat="1" ht="16" customHeight="1" spans="2:12">
      <c r="B83" s="46">
        <f>IF(ROW(A77)&gt;MAX(订单!$B:$B),"",ROW(A77))</f>
        <v>77</v>
      </c>
      <c r="C83" s="47">
        <f t="shared" si="1"/>
        <v>77</v>
      </c>
      <c r="D83" s="48" t="str">
        <f>IFERROR(IF($B83="","",VLOOKUP($B83,订单!$B$2:$J$29583,3,FALSE)),"")</f>
        <v>绽家香氛衣物小美盒-杏色款</v>
      </c>
      <c r="E83" s="48"/>
      <c r="F83" s="48">
        <f>IFERROR(IF($B83="","",VLOOKUP($B83,订单!$B$2:$J$29589,MATCH(F$6,订单!$B$1:$I$1,0),FALSE)),"")</f>
        <v>0</v>
      </c>
      <c r="G83" s="48">
        <f>IFERROR(IF($B83="","",VLOOKUP($B83,订单!$B$2:$J$29589,MATCH(G$6,订单!$B$1:$I$1,0),FALSE)),"")</f>
        <v>1</v>
      </c>
      <c r="H83" s="49">
        <f>IFERROR(IF($B83="","",VLOOKUP($B83,订单!$B$2:$J$29589,MATCH(H$6,订单!$B$1:$I$1,0),FALSE)),"")</f>
        <v>0</v>
      </c>
      <c r="I83" s="48">
        <f>IFERROR(IF($B83="","",VLOOKUP($B83,订单!$B$2:$J$29589,MATCH(I$6,订单!$B$1:$I$1,0),FALSE)),"")</f>
        <v>0</v>
      </c>
      <c r="J83" s="48">
        <f>IFERROR(IF($B83="","",VLOOKUP($B83,订单!$B$2:$J$29589,MATCH(J$6,订单!$B$1:$I$1,0),FALSE)),"")</f>
        <v>0</v>
      </c>
      <c r="L83" s="32"/>
    </row>
    <row r="84" s="28" customFormat="1" ht="16" customHeight="1" spans="2:12">
      <c r="B84" s="46" t="str">
        <f>IF(ROW(A78)&gt;MAX(订单!$B:$B),"",ROW(A78))</f>
        <v/>
      </c>
      <c r="C84" s="47">
        <f t="shared" si="1"/>
        <v>78</v>
      </c>
      <c r="D84" s="50" t="str">
        <f>IFERROR(IF($B84="","",VLOOKUP($B84,订单!$B$2:$J$29583,3,FALSE)),"")</f>
        <v/>
      </c>
      <c r="E84" s="51"/>
      <c r="F84" s="48" t="str">
        <f>IFERROR(IF($B84="","",VLOOKUP($B84,订单!$B$2:$J$29589,MATCH(F$6,订单!$B$1:$I$1,0),FALSE)),"")</f>
        <v/>
      </c>
      <c r="G84" s="48" t="str">
        <f>IFERROR(IF($B84="","",VLOOKUP($B84,订单!$B$2:$J$29589,MATCH(G$6,订单!$B$1:$I$1,0),FALSE)),"")</f>
        <v/>
      </c>
      <c r="H84" s="49" t="str">
        <f>IFERROR(IF($B84="","",VLOOKUP($B84,订单!$B$2:$J$29589,MATCH(H$6,订单!$B$1:$I$1,0),FALSE)),"")</f>
        <v/>
      </c>
      <c r="I84" s="48" t="str">
        <f>IFERROR(IF($B84="","",VLOOKUP($B84,订单!$B$2:$J$29589,MATCH(I$6,订单!$B$1:$I$1,0),FALSE)),"")</f>
        <v/>
      </c>
      <c r="J84" s="48" t="str">
        <f>IFERROR(IF($B84="","",VLOOKUP($B84,订单!$B$2:$J$29589,MATCH(J$6,订单!$B$1:$I$1,0),FALSE)),"")</f>
        <v/>
      </c>
      <c r="L84" s="32"/>
    </row>
    <row r="85" s="28" customFormat="1" ht="16" customHeight="1" spans="2:12">
      <c r="B85" s="46" t="str">
        <f>IF(ROW(A79)&gt;MAX(订单!$B:$B),"",ROW(A79))</f>
        <v/>
      </c>
      <c r="C85" s="47">
        <f t="shared" si="1"/>
        <v>79</v>
      </c>
      <c r="D85" s="48" t="str">
        <f>IFERROR(IF($B85="","",VLOOKUP($B85,订单!$B$2:$J$29583,3,FALSE)),"")</f>
        <v/>
      </c>
      <c r="E85" s="48"/>
      <c r="F85" s="48" t="str">
        <f>IFERROR(IF($B85="","",VLOOKUP($B85,订单!$B$2:$J$29589,MATCH(F$6,订单!$B$1:$I$1,0),FALSE)),"")</f>
        <v/>
      </c>
      <c r="G85" s="48" t="str">
        <f>IFERROR(IF($B85="","",VLOOKUP($B85,订单!$B$2:$J$29589,MATCH(G$6,订单!$B$1:$I$1,0),FALSE)),"")</f>
        <v/>
      </c>
      <c r="H85" s="49" t="str">
        <f>IFERROR(IF($B85="","",VLOOKUP($B85,订单!$B$2:$J$29589,MATCH(H$6,订单!$B$1:$I$1,0),FALSE)),"")</f>
        <v/>
      </c>
      <c r="I85" s="48" t="str">
        <f>IFERROR(IF($B85="","",VLOOKUP($B85,订单!$B$2:$J$29589,MATCH(I$6,订单!$B$1:$I$1,0),FALSE)),"")</f>
        <v/>
      </c>
      <c r="J85" s="48" t="str">
        <f>IFERROR(IF($B85="","",VLOOKUP($B85,订单!$B$2:$J$29589,MATCH(J$6,订单!$B$1:$I$1,0),FALSE)),"")</f>
        <v/>
      </c>
      <c r="L85" s="32"/>
    </row>
    <row r="86" s="28" customFormat="1" ht="16" customHeight="1" spans="2:12">
      <c r="B86" s="46" t="str">
        <f>IF(ROW(A80)&gt;MAX(订单!$B:$B),"",ROW(A80))</f>
        <v/>
      </c>
      <c r="C86" s="47">
        <f t="shared" si="1"/>
        <v>80</v>
      </c>
      <c r="D86" s="48" t="str">
        <f>IFERROR(IF($B86="","",VLOOKUP($B86,订单!$B$2:$J$29583,3,FALSE)),"")</f>
        <v/>
      </c>
      <c r="E86" s="48"/>
      <c r="F86" s="48" t="str">
        <f>IFERROR(IF($B86="","",VLOOKUP($B86,订单!$B$2:$J$29589,MATCH(F$6,订单!$B$1:$I$1,0),FALSE)),"")</f>
        <v/>
      </c>
      <c r="G86" s="48" t="str">
        <f>IFERROR(IF($B86="","",VLOOKUP($B86,订单!$B$2:$J$29589,MATCH(G$6,订单!$B$1:$I$1,0),FALSE)),"")</f>
        <v/>
      </c>
      <c r="H86" s="49" t="str">
        <f>IFERROR(IF($B86="","",VLOOKUP($B86,订单!$B$2:$J$29589,MATCH(H$6,订单!$B$1:$I$1,0),FALSE)),"")</f>
        <v/>
      </c>
      <c r="I86" s="48" t="str">
        <f>IFERROR(IF($B86="","",VLOOKUP($B86,订单!$B$2:$J$29589,MATCH(I$6,订单!$B$1:$I$1,0),FALSE)),"")</f>
        <v/>
      </c>
      <c r="J86" s="48" t="str">
        <f>IFERROR(IF($B86="","",VLOOKUP($B86,订单!$B$2:$J$29589,MATCH(J$6,订单!$B$1:$I$1,0),FALSE)),"")</f>
        <v/>
      </c>
      <c r="L86" s="32"/>
    </row>
    <row r="87" s="28" customFormat="1" ht="16" customHeight="1" spans="2:12">
      <c r="B87" s="46" t="str">
        <f>IF(ROW(A81)&gt;MAX(订单!$B:$B),"",ROW(A81))</f>
        <v/>
      </c>
      <c r="C87" s="47">
        <f t="shared" si="1"/>
        <v>81</v>
      </c>
      <c r="D87" s="48" t="str">
        <f>IFERROR(IF($B87="","",VLOOKUP($B87,订单!$B$2:$J$29583,3,FALSE)),"")</f>
        <v/>
      </c>
      <c r="E87" s="48"/>
      <c r="F87" s="48" t="str">
        <f>IFERROR(IF($B87="","",VLOOKUP($B87,订单!$B$2:$J$29589,MATCH(F$6,订单!$B$1:$I$1,0),FALSE)),"")</f>
        <v/>
      </c>
      <c r="G87" s="48" t="str">
        <f>IFERROR(IF($B87="","",VLOOKUP($B87,订单!$B$2:$J$29589,MATCH(G$6,订单!$B$1:$I$1,0),FALSE)),"")</f>
        <v/>
      </c>
      <c r="H87" s="49" t="str">
        <f>IFERROR(IF($B87="","",VLOOKUP($B87,订单!$B$2:$J$29589,MATCH(H$6,订单!$B$1:$I$1,0),FALSE)),"")</f>
        <v/>
      </c>
      <c r="I87" s="48" t="str">
        <f>IFERROR(IF($B87="","",VLOOKUP($B87,订单!$B$2:$J$29589,MATCH(I$6,订单!$B$1:$I$1,0),FALSE)),"")</f>
        <v/>
      </c>
      <c r="J87" s="48" t="str">
        <f>IFERROR(IF($B87="","",VLOOKUP($B87,订单!$B$2:$J$29589,MATCH(J$6,订单!$B$1:$I$1,0),FALSE)),"")</f>
        <v/>
      </c>
      <c r="L87" s="32"/>
    </row>
    <row r="88" s="28" customFormat="1" ht="16" customHeight="1" spans="2:12">
      <c r="B88" s="46" t="str">
        <f>IF(ROW(A82)&gt;MAX(订单!$B:$B),"",ROW(A82))</f>
        <v/>
      </c>
      <c r="C88" s="47">
        <f t="shared" si="1"/>
        <v>82</v>
      </c>
      <c r="D88" s="48" t="str">
        <f>IFERROR(IF($B88="","",VLOOKUP($B88,订单!$B$2:$J$29583,3,FALSE)),"")</f>
        <v/>
      </c>
      <c r="E88" s="48"/>
      <c r="F88" s="48" t="str">
        <f>IFERROR(IF($B88="","",VLOOKUP($B88,订单!$B$2:$J$29589,MATCH(F$6,订单!$B$1:$I$1,0),FALSE)),"")</f>
        <v/>
      </c>
      <c r="G88" s="48" t="str">
        <f>IFERROR(IF($B88="","",VLOOKUP($B88,订单!$B$2:$J$29589,MATCH(G$6,订单!$B$1:$I$1,0),FALSE)),"")</f>
        <v/>
      </c>
      <c r="H88" s="49" t="str">
        <f>IFERROR(IF($B88="","",VLOOKUP($B88,订单!$B$2:$J$29589,MATCH(H$6,订单!$B$1:$I$1,0),FALSE)),"")</f>
        <v/>
      </c>
      <c r="I88" s="48" t="str">
        <f>IFERROR(IF($B88="","",VLOOKUP($B88,订单!$B$2:$J$29589,MATCH(I$6,订单!$B$1:$I$1,0),FALSE)),"")</f>
        <v/>
      </c>
      <c r="J88" s="48" t="str">
        <f>IFERROR(IF($B88="","",VLOOKUP($B88,订单!$B$2:$J$29589,MATCH(J$6,订单!$B$1:$I$1,0),FALSE)),"")</f>
        <v/>
      </c>
      <c r="L88" s="32"/>
    </row>
    <row r="89" s="28" customFormat="1" ht="16" customHeight="1" spans="2:12">
      <c r="B89" s="46" t="str">
        <f>IF(ROW(A83)&gt;MAX(订单!$B:$B),"",ROW(A83))</f>
        <v/>
      </c>
      <c r="C89" s="47">
        <f t="shared" si="1"/>
        <v>83</v>
      </c>
      <c r="D89" s="48" t="str">
        <f>IFERROR(IF($B89="","",VLOOKUP($B89,订单!$B$2:$J$29583,3,FALSE)),"")</f>
        <v/>
      </c>
      <c r="E89" s="48"/>
      <c r="F89" s="48" t="str">
        <f>IFERROR(IF($B89="","",VLOOKUP($B89,订单!$B$2:$J$29589,MATCH(F$6,订单!$B$1:$I$1,0),FALSE)),"")</f>
        <v/>
      </c>
      <c r="G89" s="48" t="str">
        <f>IFERROR(IF($B89="","",VLOOKUP($B89,订单!$B$2:$J$29589,MATCH(G$6,订单!$B$1:$I$1,0),FALSE)),"")</f>
        <v/>
      </c>
      <c r="H89" s="49" t="str">
        <f>IFERROR(IF($B89="","",VLOOKUP($B89,订单!$B$2:$J$29589,MATCH(H$6,订单!$B$1:$I$1,0),FALSE)),"")</f>
        <v/>
      </c>
      <c r="I89" s="48" t="str">
        <f>IFERROR(IF($B89="","",VLOOKUP($B89,订单!$B$2:$J$29589,MATCH(I$6,订单!$B$1:$I$1,0),FALSE)),"")</f>
        <v/>
      </c>
      <c r="J89" s="48" t="str">
        <f>IFERROR(IF($B89="","",VLOOKUP($B89,订单!$B$2:$J$29589,MATCH(J$6,订单!$B$1:$I$1,0),FALSE)),"")</f>
        <v/>
      </c>
      <c r="L89" s="32"/>
    </row>
    <row r="90" s="28" customFormat="1" ht="16" customHeight="1" spans="2:12">
      <c r="B90" s="46" t="str">
        <f>IF(ROW(A84)&gt;MAX(订单!$B:$B),"",ROW(A84))</f>
        <v/>
      </c>
      <c r="C90" s="47">
        <f t="shared" si="1"/>
        <v>84</v>
      </c>
      <c r="D90" s="50" t="str">
        <f>IFERROR(IF($B90="","",VLOOKUP($B90,订单!$B$2:$J$29583,3,FALSE)),"")</f>
        <v/>
      </c>
      <c r="E90" s="51"/>
      <c r="F90" s="48" t="str">
        <f>IFERROR(IF($B90="","",VLOOKUP($B90,订单!$B$2:$J$29589,MATCH(F$6,订单!$B$1:$I$1,0),FALSE)),"")</f>
        <v/>
      </c>
      <c r="G90" s="48" t="str">
        <f>IFERROR(IF($B90="","",VLOOKUP($B90,订单!$B$2:$J$29589,MATCH(G$6,订单!$B$1:$I$1,0),FALSE)),"")</f>
        <v/>
      </c>
      <c r="H90" s="49" t="str">
        <f>IFERROR(IF($B90="","",VLOOKUP($B90,订单!$B$2:$J$29589,MATCH(H$6,订单!$B$1:$I$1,0),FALSE)),"")</f>
        <v/>
      </c>
      <c r="I90" s="48" t="str">
        <f>IFERROR(IF($B90="","",VLOOKUP($B90,订单!$B$2:$J$29589,MATCH(I$6,订单!$B$1:$I$1,0),FALSE)),"")</f>
        <v/>
      </c>
      <c r="J90" s="48" t="str">
        <f>IFERROR(IF($B90="","",VLOOKUP($B90,订单!$B$2:$J$29589,MATCH(J$6,订单!$B$1:$I$1,0),FALSE)),"")</f>
        <v/>
      </c>
      <c r="L90" s="32"/>
    </row>
    <row r="91" s="28" customFormat="1" ht="16" customHeight="1" spans="2:12">
      <c r="B91" s="46" t="str">
        <f>IF(ROW(A85)&gt;MAX(订单!$B:$B),"",ROW(A85))</f>
        <v/>
      </c>
      <c r="C91" s="47">
        <f t="shared" si="1"/>
        <v>85</v>
      </c>
      <c r="D91" s="48" t="str">
        <f>IFERROR(IF($B91="","",VLOOKUP($B91,订单!$B$2:$J$29583,3,FALSE)),"")</f>
        <v/>
      </c>
      <c r="E91" s="48"/>
      <c r="F91" s="48" t="str">
        <f>IFERROR(IF($B91="","",VLOOKUP($B91,订单!$B$2:$J$29589,MATCH(F$6,订单!$B$1:$I$1,0),FALSE)),"")</f>
        <v/>
      </c>
      <c r="G91" s="48" t="str">
        <f>IFERROR(IF($B91="","",VLOOKUP($B91,订单!$B$2:$J$29589,MATCH(G$6,订单!$B$1:$I$1,0),FALSE)),"")</f>
        <v/>
      </c>
      <c r="H91" s="49" t="str">
        <f>IFERROR(IF($B91="","",VLOOKUP($B91,订单!$B$2:$J$29589,MATCH(H$6,订单!$B$1:$I$1,0),FALSE)),"")</f>
        <v/>
      </c>
      <c r="I91" s="48" t="str">
        <f>IFERROR(IF($B91="","",VLOOKUP($B91,订单!$B$2:$J$29589,MATCH(I$6,订单!$B$1:$I$1,0),FALSE)),"")</f>
        <v/>
      </c>
      <c r="J91" s="48" t="str">
        <f>IFERROR(IF($B91="","",VLOOKUP($B91,订单!$B$2:$J$29589,MATCH(J$6,订单!$B$1:$I$1,0),FALSE)),"")</f>
        <v/>
      </c>
      <c r="L91" s="32"/>
    </row>
    <row r="92" s="28" customFormat="1" ht="16" customHeight="1" spans="2:12">
      <c r="B92" s="46" t="str">
        <f>IF(ROW(A86)&gt;MAX(订单!$B:$B),"",ROW(A86))</f>
        <v/>
      </c>
      <c r="C92" s="47">
        <f t="shared" si="1"/>
        <v>86</v>
      </c>
      <c r="D92" s="48" t="str">
        <f>IFERROR(IF($B92="","",VLOOKUP($B92,订单!$B$2:$J$29583,3,FALSE)),"")</f>
        <v/>
      </c>
      <c r="E92" s="48"/>
      <c r="F92" s="48" t="str">
        <f>IFERROR(IF($B92="","",VLOOKUP($B92,订单!$B$2:$J$29589,MATCH(F$6,订单!$B$1:$I$1,0),FALSE)),"")</f>
        <v/>
      </c>
      <c r="G92" s="48" t="str">
        <f>IFERROR(IF($B92="","",VLOOKUP($B92,订单!$B$2:$J$29589,MATCH(G$6,订单!$B$1:$I$1,0),FALSE)),"")</f>
        <v/>
      </c>
      <c r="H92" s="49" t="str">
        <f>IFERROR(IF($B92="","",VLOOKUP($B92,订单!$B$2:$J$29589,MATCH(H$6,订单!$B$1:$I$1,0),FALSE)),"")</f>
        <v/>
      </c>
      <c r="I92" s="48" t="str">
        <f>IFERROR(IF($B92="","",VLOOKUP($B92,订单!$B$2:$J$29589,MATCH(I$6,订单!$B$1:$I$1,0),FALSE)),"")</f>
        <v/>
      </c>
      <c r="J92" s="48" t="str">
        <f>IFERROR(IF($B92="","",VLOOKUP($B92,订单!$B$2:$J$29589,MATCH(J$6,订单!$B$1:$I$1,0),FALSE)),"")</f>
        <v/>
      </c>
      <c r="L92" s="32"/>
    </row>
    <row r="93" s="28" customFormat="1" ht="16" customHeight="1" spans="2:12">
      <c r="B93" s="46" t="str">
        <f>IF(ROW(A87)&gt;MAX(订单!$B:$B),"",ROW(A87))</f>
        <v/>
      </c>
      <c r="C93" s="47">
        <f t="shared" si="1"/>
        <v>87</v>
      </c>
      <c r="D93" s="48" t="str">
        <f>IFERROR(IF($B93="","",VLOOKUP($B93,订单!$B$2:$J$29583,3,FALSE)),"")</f>
        <v/>
      </c>
      <c r="E93" s="48"/>
      <c r="F93" s="48" t="str">
        <f>IFERROR(IF($B93="","",VLOOKUP($B93,订单!$B$2:$J$29589,MATCH(F$6,订单!$B$1:$I$1,0),FALSE)),"")</f>
        <v/>
      </c>
      <c r="G93" s="48" t="str">
        <f>IFERROR(IF($B93="","",VLOOKUP($B93,订单!$B$2:$J$29589,MATCH(G$6,订单!$B$1:$I$1,0),FALSE)),"")</f>
        <v/>
      </c>
      <c r="H93" s="49" t="str">
        <f>IFERROR(IF($B93="","",VLOOKUP($B93,订单!$B$2:$J$29589,MATCH(H$6,订单!$B$1:$I$1,0),FALSE)),"")</f>
        <v/>
      </c>
      <c r="I93" s="48" t="str">
        <f>IFERROR(IF($B93="","",VLOOKUP($B93,订单!$B$2:$J$29589,MATCH(I$6,订单!$B$1:$I$1,0),FALSE)),"")</f>
        <v/>
      </c>
      <c r="J93" s="48" t="str">
        <f>IFERROR(IF($B93="","",VLOOKUP($B93,订单!$B$2:$J$29589,MATCH(J$6,订单!$B$1:$I$1,0),FALSE)),"")</f>
        <v/>
      </c>
      <c r="L93" s="32"/>
    </row>
    <row r="94" s="28" customFormat="1" ht="16" customHeight="1" spans="2:12">
      <c r="B94" s="46" t="str">
        <f>IF(ROW(A88)&gt;MAX(订单!$B:$B),"",ROW(A88))</f>
        <v/>
      </c>
      <c r="C94" s="47">
        <f t="shared" si="1"/>
        <v>88</v>
      </c>
      <c r="D94" s="48" t="str">
        <f>IFERROR(IF($B94="","",VLOOKUP($B94,订单!$B$2:$J$29583,3,FALSE)),"")</f>
        <v/>
      </c>
      <c r="E94" s="48"/>
      <c r="F94" s="48" t="str">
        <f>IFERROR(IF($B94="","",VLOOKUP($B94,订单!$B$2:$J$29589,MATCH(F$6,订单!$B$1:$I$1,0),FALSE)),"")</f>
        <v/>
      </c>
      <c r="G94" s="48" t="str">
        <f>IFERROR(IF($B94="","",VLOOKUP($B94,订单!$B$2:$J$29589,MATCH(G$6,订单!$B$1:$I$1,0),FALSE)),"")</f>
        <v/>
      </c>
      <c r="H94" s="49" t="str">
        <f>IFERROR(IF($B94="","",VLOOKUP($B94,订单!$B$2:$J$29589,MATCH(H$6,订单!$B$1:$I$1,0),FALSE)),"")</f>
        <v/>
      </c>
      <c r="I94" s="48" t="str">
        <f>IFERROR(IF($B94="","",VLOOKUP($B94,订单!$B$2:$J$29589,MATCH(I$6,订单!$B$1:$I$1,0),FALSE)),"")</f>
        <v/>
      </c>
      <c r="J94" s="48" t="str">
        <f>IFERROR(IF($B94="","",VLOOKUP($B94,订单!$B$2:$J$29589,MATCH(J$6,订单!$B$1:$I$1,0),FALSE)),"")</f>
        <v/>
      </c>
      <c r="L94" s="32"/>
    </row>
    <row r="95" s="28" customFormat="1" ht="16" customHeight="1" spans="2:12">
      <c r="B95" s="46" t="str">
        <f>IF(ROW(A89)&gt;MAX(订单!$B:$B),"",ROW(A89))</f>
        <v/>
      </c>
      <c r="C95" s="47">
        <f t="shared" si="1"/>
        <v>89</v>
      </c>
      <c r="D95" s="48" t="str">
        <f>IFERROR(IF($B95="","",VLOOKUP($B95,订单!$B$2:$J$29583,3,FALSE)),"")</f>
        <v/>
      </c>
      <c r="E95" s="48"/>
      <c r="F95" s="48" t="str">
        <f>IFERROR(IF($B95="","",VLOOKUP($B95,订单!$B$2:$J$29589,MATCH(F$6,订单!$B$1:$I$1,0),FALSE)),"")</f>
        <v/>
      </c>
      <c r="G95" s="48" t="str">
        <f>IFERROR(IF($B95="","",VLOOKUP($B95,订单!$B$2:$J$29589,MATCH(G$6,订单!$B$1:$I$1,0),FALSE)),"")</f>
        <v/>
      </c>
      <c r="H95" s="49" t="str">
        <f>IFERROR(IF($B95="","",VLOOKUP($B95,订单!$B$2:$J$29589,MATCH(H$6,订单!$B$1:$I$1,0),FALSE)),"")</f>
        <v/>
      </c>
      <c r="I95" s="48" t="str">
        <f>IFERROR(IF($B95="","",VLOOKUP($B95,订单!$B$2:$J$29589,MATCH(I$6,订单!$B$1:$I$1,0),FALSE)),"")</f>
        <v/>
      </c>
      <c r="J95" s="48" t="str">
        <f>IFERROR(IF($B95="","",VLOOKUP($B95,订单!$B$2:$J$29589,MATCH(J$6,订单!$B$1:$I$1,0),FALSE)),"")</f>
        <v/>
      </c>
      <c r="L95" s="32"/>
    </row>
    <row r="96" s="28" customFormat="1" ht="16" customHeight="1" spans="2:12">
      <c r="B96" s="46" t="str">
        <f>IF(ROW(A90)&gt;MAX(订单!$B:$B),"",ROW(A90))</f>
        <v/>
      </c>
      <c r="C96" s="47">
        <f t="shared" si="1"/>
        <v>90</v>
      </c>
      <c r="D96" s="50" t="str">
        <f>IFERROR(IF($B96="","",VLOOKUP($B96,订单!$B$2:$J$29583,3,FALSE)),"")</f>
        <v/>
      </c>
      <c r="E96" s="51"/>
      <c r="F96" s="48" t="str">
        <f>IFERROR(IF($B96="","",VLOOKUP($B96,订单!$B$2:$J$29589,MATCH(F$6,订单!$B$1:$I$1,0),FALSE)),"")</f>
        <v/>
      </c>
      <c r="G96" s="48" t="str">
        <f>IFERROR(IF($B96="","",VLOOKUP($B96,订单!$B$2:$J$29589,MATCH(G$6,订单!$B$1:$I$1,0),FALSE)),"")</f>
        <v/>
      </c>
      <c r="H96" s="49" t="str">
        <f>IFERROR(IF($B96="","",VLOOKUP($B96,订单!$B$2:$J$29589,MATCH(H$6,订单!$B$1:$I$1,0),FALSE)),"")</f>
        <v/>
      </c>
      <c r="I96" s="48" t="str">
        <f>IFERROR(IF($B96="","",VLOOKUP($B96,订单!$B$2:$J$29589,MATCH(I$6,订单!$B$1:$I$1,0),FALSE)),"")</f>
        <v/>
      </c>
      <c r="J96" s="48" t="str">
        <f>IFERROR(IF($B96="","",VLOOKUP($B96,订单!$B$2:$J$29589,MATCH(J$6,订单!$B$1:$I$1,0),FALSE)),"")</f>
        <v/>
      </c>
      <c r="L96" s="32"/>
    </row>
    <row r="97" s="28" customFormat="1" ht="16" customHeight="1" spans="2:12">
      <c r="B97" s="46" t="str">
        <f>IF(ROW(A91)&gt;MAX(订单!$B:$B),"",ROW(A91))</f>
        <v/>
      </c>
      <c r="C97" s="47">
        <f t="shared" si="1"/>
        <v>91</v>
      </c>
      <c r="D97" s="48" t="str">
        <f>IFERROR(IF($B97="","",VLOOKUP($B97,订单!$B$2:$J$29583,3,FALSE)),"")</f>
        <v/>
      </c>
      <c r="E97" s="48"/>
      <c r="F97" s="48" t="str">
        <f>IFERROR(IF($B97="","",VLOOKUP($B97,订单!$B$2:$J$29589,MATCH(F$6,订单!$B$1:$I$1,0),FALSE)),"")</f>
        <v/>
      </c>
      <c r="G97" s="48" t="str">
        <f>IFERROR(IF($B97="","",VLOOKUP($B97,订单!$B$2:$J$29589,MATCH(G$6,订单!$B$1:$I$1,0),FALSE)),"")</f>
        <v/>
      </c>
      <c r="H97" s="49" t="str">
        <f>IFERROR(IF($B97="","",VLOOKUP($B97,订单!$B$2:$J$29589,MATCH(H$6,订单!$B$1:$I$1,0),FALSE)),"")</f>
        <v/>
      </c>
      <c r="I97" s="48" t="str">
        <f>IFERROR(IF($B97="","",VLOOKUP($B97,订单!$B$2:$J$29589,MATCH(I$6,订单!$B$1:$I$1,0),FALSE)),"")</f>
        <v/>
      </c>
      <c r="J97" s="48" t="str">
        <f>IFERROR(IF($B97="","",VLOOKUP($B97,订单!$B$2:$J$29589,MATCH(J$6,订单!$B$1:$I$1,0),FALSE)),"")</f>
        <v/>
      </c>
      <c r="L97" s="32"/>
    </row>
    <row r="98" s="28" customFormat="1" ht="16" customHeight="1" spans="2:12">
      <c r="B98" s="46" t="str">
        <f>IF(ROW(A92)&gt;MAX(订单!$B:$B),"",ROW(A92))</f>
        <v/>
      </c>
      <c r="C98" s="47">
        <f t="shared" si="1"/>
        <v>92</v>
      </c>
      <c r="D98" s="48" t="str">
        <f>IFERROR(IF($B98="","",VLOOKUP($B98,订单!$B$2:$J$29583,3,FALSE)),"")</f>
        <v/>
      </c>
      <c r="E98" s="48"/>
      <c r="F98" s="48" t="str">
        <f>IFERROR(IF($B98="","",VLOOKUP($B98,订单!$B$2:$J$29589,MATCH(F$6,订单!$B$1:$I$1,0),FALSE)),"")</f>
        <v/>
      </c>
      <c r="G98" s="48" t="str">
        <f>IFERROR(IF($B98="","",VLOOKUP($B98,订单!$B$2:$J$29589,MATCH(G$6,订单!$B$1:$I$1,0),FALSE)),"")</f>
        <v/>
      </c>
      <c r="H98" s="49" t="str">
        <f>IFERROR(IF($B98="","",VLOOKUP($B98,订单!$B$2:$J$29589,MATCH(H$6,订单!$B$1:$I$1,0),FALSE)),"")</f>
        <v/>
      </c>
      <c r="I98" s="48" t="str">
        <f>IFERROR(IF($B98="","",VLOOKUP($B98,订单!$B$2:$J$29589,MATCH(I$6,订单!$B$1:$I$1,0),FALSE)),"")</f>
        <v/>
      </c>
      <c r="J98" s="48" t="str">
        <f>IFERROR(IF($B98="","",VLOOKUP($B98,订单!$B$2:$J$29589,MATCH(J$6,订单!$B$1:$I$1,0),FALSE)),"")</f>
        <v/>
      </c>
      <c r="L98" s="32"/>
    </row>
    <row r="99" s="28" customFormat="1" ht="16" customHeight="1" spans="2:12">
      <c r="B99" s="46" t="str">
        <f>IF(ROW(A93)&gt;MAX(订单!$B:$B),"",ROW(A93))</f>
        <v/>
      </c>
      <c r="C99" s="47">
        <f t="shared" si="1"/>
        <v>93</v>
      </c>
      <c r="D99" s="48" t="str">
        <f>IFERROR(IF($B99="","",VLOOKUP($B99,订单!$B$2:$J$29583,3,FALSE)),"")</f>
        <v/>
      </c>
      <c r="E99" s="48"/>
      <c r="F99" s="48" t="str">
        <f>IFERROR(IF($B99="","",VLOOKUP($B99,订单!$B$2:$J$29589,MATCH(F$6,订单!$B$1:$I$1,0),FALSE)),"")</f>
        <v/>
      </c>
      <c r="G99" s="48" t="str">
        <f>IFERROR(IF($B99="","",VLOOKUP($B99,订单!$B$2:$J$29589,MATCH(G$6,订单!$B$1:$I$1,0),FALSE)),"")</f>
        <v/>
      </c>
      <c r="H99" s="49" t="str">
        <f>IFERROR(IF($B99="","",VLOOKUP($B99,订单!$B$2:$J$29589,MATCH(H$6,订单!$B$1:$I$1,0),FALSE)),"")</f>
        <v/>
      </c>
      <c r="I99" s="48" t="str">
        <f>IFERROR(IF($B99="","",VLOOKUP($B99,订单!$B$2:$J$29589,MATCH(I$6,订单!$B$1:$I$1,0),FALSE)),"")</f>
        <v/>
      </c>
      <c r="J99" s="48" t="str">
        <f>IFERROR(IF($B99="","",VLOOKUP($B99,订单!$B$2:$J$29589,MATCH(J$6,订单!$B$1:$I$1,0),FALSE)),"")</f>
        <v/>
      </c>
      <c r="L99" s="32"/>
    </row>
    <row r="100" s="28" customFormat="1" ht="16" customHeight="1" spans="2:12">
      <c r="B100" s="46" t="str">
        <f>IF(ROW(A94)&gt;MAX(订单!$B:$B),"",ROW(A94))</f>
        <v/>
      </c>
      <c r="C100" s="47">
        <f t="shared" si="1"/>
        <v>94</v>
      </c>
      <c r="D100" s="48" t="str">
        <f>IFERROR(IF($B100="","",VLOOKUP($B100,订单!$B$2:$J$29583,3,FALSE)),"")</f>
        <v/>
      </c>
      <c r="E100" s="48"/>
      <c r="F100" s="48" t="str">
        <f>IFERROR(IF($B100="","",VLOOKUP($B100,订单!$B$2:$J$29589,MATCH(F$6,订单!$B$1:$I$1,0),FALSE)),"")</f>
        <v/>
      </c>
      <c r="G100" s="48" t="str">
        <f>IFERROR(IF($B100="","",VLOOKUP($B100,订单!$B$2:$J$29589,MATCH(G$6,订单!$B$1:$I$1,0),FALSE)),"")</f>
        <v/>
      </c>
      <c r="H100" s="49" t="str">
        <f>IFERROR(IF($B100="","",VLOOKUP($B100,订单!$B$2:$J$29589,MATCH(H$6,订单!$B$1:$I$1,0),FALSE)),"")</f>
        <v/>
      </c>
      <c r="I100" s="48" t="str">
        <f>IFERROR(IF($B100="","",VLOOKUP($B100,订单!$B$2:$J$29589,MATCH(I$6,订单!$B$1:$I$1,0),FALSE)),"")</f>
        <v/>
      </c>
      <c r="J100" s="48" t="str">
        <f>IFERROR(IF($B100="","",VLOOKUP($B100,订单!$B$2:$J$29589,MATCH(J$6,订单!$B$1:$I$1,0),FALSE)),"")</f>
        <v/>
      </c>
      <c r="L100" s="32"/>
    </row>
    <row r="101" s="28" customFormat="1" ht="16" customHeight="1" spans="2:12">
      <c r="B101" s="46" t="str">
        <f>IF(ROW(A95)&gt;MAX(订单!$B:$B),"",ROW(A95))</f>
        <v/>
      </c>
      <c r="C101" s="47">
        <f t="shared" si="1"/>
        <v>95</v>
      </c>
      <c r="D101" s="48" t="str">
        <f>IFERROR(IF($B101="","",VLOOKUP($B101,订单!$B$2:$J$29583,3,FALSE)),"")</f>
        <v/>
      </c>
      <c r="E101" s="48"/>
      <c r="F101" s="48" t="str">
        <f>IFERROR(IF($B101="","",VLOOKUP($B101,订单!$B$2:$J$29589,MATCH(F$6,订单!$B$1:$I$1,0),FALSE)),"")</f>
        <v/>
      </c>
      <c r="G101" s="48" t="str">
        <f>IFERROR(IF($B101="","",VLOOKUP($B101,订单!$B$2:$J$29589,MATCH(G$6,订单!$B$1:$I$1,0),FALSE)),"")</f>
        <v/>
      </c>
      <c r="H101" s="49" t="str">
        <f>IFERROR(IF($B101="","",VLOOKUP($B101,订单!$B$2:$J$29589,MATCH(H$6,订单!$B$1:$I$1,0),FALSE)),"")</f>
        <v/>
      </c>
      <c r="I101" s="48" t="str">
        <f>IFERROR(IF($B101="","",VLOOKUP($B101,订单!$B$2:$J$29589,MATCH(I$6,订单!$B$1:$I$1,0),FALSE)),"")</f>
        <v/>
      </c>
      <c r="J101" s="48" t="str">
        <f>IFERROR(IF($B101="","",VLOOKUP($B101,订单!$B$2:$J$29589,MATCH(J$6,订单!$B$1:$I$1,0),FALSE)),"")</f>
        <v/>
      </c>
      <c r="L101" s="32"/>
    </row>
    <row r="102" s="28" customFormat="1" ht="16" customHeight="1" spans="2:12">
      <c r="B102" s="46" t="str">
        <f>IF(ROW(A96)&gt;MAX(订单!$B:$B),"",ROW(A96))</f>
        <v/>
      </c>
      <c r="C102" s="47">
        <f t="shared" si="1"/>
        <v>96</v>
      </c>
      <c r="D102" s="50" t="str">
        <f>IFERROR(IF($B102="","",VLOOKUP($B102,订单!$B$2:$J$29583,3,FALSE)),"")</f>
        <v/>
      </c>
      <c r="E102" s="51"/>
      <c r="F102" s="48" t="str">
        <f>IFERROR(IF($B102="","",VLOOKUP($B102,订单!$B$2:$J$29589,MATCH(F$6,订单!$B$1:$I$1,0),FALSE)),"")</f>
        <v/>
      </c>
      <c r="G102" s="48" t="str">
        <f>IFERROR(IF($B102="","",VLOOKUP($B102,订单!$B$2:$J$29589,MATCH(G$6,订单!$B$1:$I$1,0),FALSE)),"")</f>
        <v/>
      </c>
      <c r="H102" s="49" t="str">
        <f>IFERROR(IF($B102="","",VLOOKUP($B102,订单!$B$2:$J$29589,MATCH(H$6,订单!$B$1:$I$1,0),FALSE)),"")</f>
        <v/>
      </c>
      <c r="I102" s="48" t="str">
        <f>IFERROR(IF($B102="","",VLOOKUP($B102,订单!$B$2:$J$29589,MATCH(I$6,订单!$B$1:$I$1,0),FALSE)),"")</f>
        <v/>
      </c>
      <c r="J102" s="48" t="str">
        <f>IFERROR(IF($B102="","",VLOOKUP($B102,订单!$B$2:$J$29589,MATCH(J$6,订单!$B$1:$I$1,0),FALSE)),"")</f>
        <v/>
      </c>
      <c r="L102" s="32"/>
    </row>
    <row r="103" s="28" customFormat="1" ht="16" customHeight="1" spans="2:12">
      <c r="B103" s="46" t="str">
        <f>IF(ROW(A97)&gt;MAX(订单!$B:$B),"",ROW(A97))</f>
        <v/>
      </c>
      <c r="C103" s="47">
        <f t="shared" si="1"/>
        <v>97</v>
      </c>
      <c r="D103" s="48" t="str">
        <f>IFERROR(IF($B103="","",VLOOKUP($B103,订单!$B$2:$J$29583,3,FALSE)),"")</f>
        <v/>
      </c>
      <c r="E103" s="48"/>
      <c r="F103" s="48" t="str">
        <f>IFERROR(IF($B103="","",VLOOKUP($B103,订单!$B$2:$J$29589,MATCH(F$6,订单!$B$1:$I$1,0),FALSE)),"")</f>
        <v/>
      </c>
      <c r="G103" s="48" t="str">
        <f>IFERROR(IF($B103="","",VLOOKUP($B103,订单!$B$2:$J$29589,MATCH(G$6,订单!$B$1:$I$1,0),FALSE)),"")</f>
        <v/>
      </c>
      <c r="H103" s="49" t="str">
        <f>IFERROR(IF($B103="","",VLOOKUP($B103,订单!$B$2:$J$29589,MATCH(H$6,订单!$B$1:$I$1,0),FALSE)),"")</f>
        <v/>
      </c>
      <c r="I103" s="48" t="str">
        <f>IFERROR(IF($B103="","",VLOOKUP($B103,订单!$B$2:$J$29589,MATCH(I$6,订单!$B$1:$I$1,0),FALSE)),"")</f>
        <v/>
      </c>
      <c r="J103" s="48" t="str">
        <f>IFERROR(IF($B103="","",VLOOKUP($B103,订单!$B$2:$J$29589,MATCH(J$6,订单!$B$1:$I$1,0),FALSE)),"")</f>
        <v/>
      </c>
      <c r="L103" s="32"/>
    </row>
    <row r="104" s="28" customFormat="1" ht="16" customHeight="1" spans="2:12">
      <c r="B104" s="46" t="str">
        <f>IF(ROW(A98)&gt;MAX(订单!$B:$B),"",ROW(A98))</f>
        <v/>
      </c>
      <c r="C104" s="47">
        <f t="shared" si="1"/>
        <v>98</v>
      </c>
      <c r="D104" s="48" t="str">
        <f>IFERROR(IF($B104="","",VLOOKUP($B104,订单!$B$2:$J$29583,3,FALSE)),"")</f>
        <v/>
      </c>
      <c r="E104" s="48"/>
      <c r="F104" s="48" t="str">
        <f>IFERROR(IF($B104="","",VLOOKUP($B104,订单!$B$2:$J$29589,MATCH(F$6,订单!$B$1:$I$1,0),FALSE)),"")</f>
        <v/>
      </c>
      <c r="G104" s="48" t="str">
        <f>IFERROR(IF($B104="","",VLOOKUP($B104,订单!$B$2:$J$29589,MATCH(G$6,订单!$B$1:$I$1,0),FALSE)),"")</f>
        <v/>
      </c>
      <c r="H104" s="49" t="str">
        <f>IFERROR(IF($B104="","",VLOOKUP($B104,订单!$B$2:$J$29589,MATCH(H$6,订单!$B$1:$I$1,0),FALSE)),"")</f>
        <v/>
      </c>
      <c r="I104" s="48" t="str">
        <f>IFERROR(IF($B104="","",VLOOKUP($B104,订单!$B$2:$J$29589,MATCH(I$6,订单!$B$1:$I$1,0),FALSE)),"")</f>
        <v/>
      </c>
      <c r="J104" s="48" t="str">
        <f>IFERROR(IF($B104="","",VLOOKUP($B104,订单!$B$2:$J$29589,MATCH(J$6,订单!$B$1:$I$1,0),FALSE)),"")</f>
        <v/>
      </c>
      <c r="L104" s="32"/>
    </row>
    <row r="105" s="28" customFormat="1" ht="16" customHeight="1" spans="2:12">
      <c r="B105" s="46" t="str">
        <f>IF(ROW(A99)&gt;MAX(订单!$B:$B),"",ROW(A99))</f>
        <v/>
      </c>
      <c r="C105" s="47">
        <f t="shared" si="1"/>
        <v>99</v>
      </c>
      <c r="D105" s="48" t="str">
        <f>IFERROR(IF($B105="","",VLOOKUP($B105,订单!$B$2:$J$29583,3,FALSE)),"")</f>
        <v/>
      </c>
      <c r="E105" s="48"/>
      <c r="F105" s="48" t="str">
        <f>IFERROR(IF($B105="","",VLOOKUP($B105,订单!$B$2:$J$29589,MATCH(F$6,订单!$B$1:$I$1,0),FALSE)),"")</f>
        <v/>
      </c>
      <c r="G105" s="48" t="str">
        <f>IFERROR(IF($B105="","",VLOOKUP($B105,订单!$B$2:$J$29589,MATCH(G$6,订单!$B$1:$I$1,0),FALSE)),"")</f>
        <v/>
      </c>
      <c r="H105" s="49" t="str">
        <f>IFERROR(IF($B105="","",VLOOKUP($B105,订单!$B$2:$J$29589,MATCH(H$6,订单!$B$1:$I$1,0),FALSE)),"")</f>
        <v/>
      </c>
      <c r="I105" s="48" t="str">
        <f>IFERROR(IF($B105="","",VLOOKUP($B105,订单!$B$2:$J$29589,MATCH(I$6,订单!$B$1:$I$1,0),FALSE)),"")</f>
        <v/>
      </c>
      <c r="J105" s="48" t="str">
        <f>IFERROR(IF($B105="","",VLOOKUP($B105,订单!$B$2:$J$29589,MATCH(J$6,订单!$B$1:$I$1,0),FALSE)),"")</f>
        <v/>
      </c>
      <c r="L105" s="32"/>
    </row>
    <row r="106" s="28" customFormat="1" ht="16" customHeight="1" spans="2:12">
      <c r="B106" s="46" t="str">
        <f>IF(ROW(A100)&gt;MAX(订单!$B:$B),"",ROW(A100))</f>
        <v/>
      </c>
      <c r="C106" s="47">
        <f t="shared" si="1"/>
        <v>100</v>
      </c>
      <c r="D106" s="48" t="str">
        <f>IFERROR(IF($B106="","",VLOOKUP($B106,订单!$B$2:$J$29583,3,FALSE)),"")</f>
        <v/>
      </c>
      <c r="E106" s="48"/>
      <c r="F106" s="48" t="str">
        <f>IFERROR(IF($B106="","",VLOOKUP($B106,订单!$B$2:$J$29589,MATCH(F$6,订单!$B$1:$I$1,0),FALSE)),"")</f>
        <v/>
      </c>
      <c r="G106" s="48" t="str">
        <f>IFERROR(IF($B106="","",VLOOKUP($B106,订单!$B$2:$J$29589,MATCH(G$6,订单!$B$1:$I$1,0),FALSE)),"")</f>
        <v/>
      </c>
      <c r="H106" s="49" t="str">
        <f>IFERROR(IF($B106="","",VLOOKUP($B106,订单!$B$2:$J$29589,MATCH(H$6,订单!$B$1:$I$1,0),FALSE)),"")</f>
        <v/>
      </c>
      <c r="I106" s="48" t="str">
        <f>IFERROR(IF($B106="","",VLOOKUP($B106,订单!$B$2:$J$29589,MATCH(I$6,订单!$B$1:$I$1,0),FALSE)),"")</f>
        <v/>
      </c>
      <c r="J106" s="48" t="str">
        <f>IFERROR(IF($B106="","",VLOOKUP($B106,订单!$B$2:$J$29589,MATCH(J$6,订单!$B$1:$I$1,0),FALSE)),"")</f>
        <v/>
      </c>
      <c r="L106" s="32"/>
    </row>
    <row r="107" s="28" customFormat="1" ht="16" customHeight="1" spans="2:12">
      <c r="B107" s="46" t="str">
        <f>IF(ROW(A101)&gt;MAX(订单!$B:$B),"",ROW(A101))</f>
        <v/>
      </c>
      <c r="C107" s="47">
        <f t="shared" si="1"/>
        <v>101</v>
      </c>
      <c r="D107" s="48" t="str">
        <f>IFERROR(IF($B107="","",VLOOKUP($B107,订单!$B$2:$J$29583,3,FALSE)),"")</f>
        <v/>
      </c>
      <c r="E107" s="48"/>
      <c r="F107" s="48" t="str">
        <f>IFERROR(IF($B107="","",VLOOKUP($B107,订单!$B$2:$J$29589,MATCH(F$6,订单!$B$1:$I$1,0),FALSE)),"")</f>
        <v/>
      </c>
      <c r="G107" s="48" t="str">
        <f>IFERROR(IF($B107="","",VLOOKUP($B107,订单!$B$2:$J$29589,MATCH(G$6,订单!$B$1:$I$1,0),FALSE)),"")</f>
        <v/>
      </c>
      <c r="H107" s="49" t="str">
        <f>IFERROR(IF($B107="","",VLOOKUP($B107,订单!$B$2:$J$29589,MATCH(H$6,订单!$B$1:$I$1,0),FALSE)),"")</f>
        <v/>
      </c>
      <c r="I107" s="48" t="str">
        <f>IFERROR(IF($B107="","",VLOOKUP($B107,订单!$B$2:$J$29589,MATCH(I$6,订单!$B$1:$I$1,0),FALSE)),"")</f>
        <v/>
      </c>
      <c r="J107" s="48" t="str">
        <f>IFERROR(IF($B107="","",VLOOKUP($B107,订单!$B$2:$J$29589,MATCH(J$6,订单!$B$1:$I$1,0),FALSE)),"")</f>
        <v/>
      </c>
      <c r="L107" s="32"/>
    </row>
    <row r="108" s="28" customFormat="1" ht="16" customHeight="1" spans="2:12">
      <c r="B108" s="46" t="str">
        <f>IF(ROW(A102)&gt;MAX(订单!$B:$B),"",ROW(A102))</f>
        <v/>
      </c>
      <c r="C108" s="47">
        <f t="shared" si="1"/>
        <v>102</v>
      </c>
      <c r="D108" s="50" t="str">
        <f>IFERROR(IF($B108="","",VLOOKUP($B108,订单!$B$2:$J$29583,3,FALSE)),"")</f>
        <v/>
      </c>
      <c r="E108" s="51"/>
      <c r="F108" s="48" t="str">
        <f>IFERROR(IF($B108="","",VLOOKUP($B108,订单!$B$2:$J$29589,MATCH(F$6,订单!$B$1:$I$1,0),FALSE)),"")</f>
        <v/>
      </c>
      <c r="G108" s="48" t="str">
        <f>IFERROR(IF($B108="","",VLOOKUP($B108,订单!$B$2:$J$29589,MATCH(G$6,订单!$B$1:$I$1,0),FALSE)),"")</f>
        <v/>
      </c>
      <c r="H108" s="49" t="str">
        <f>IFERROR(IF($B108="","",VLOOKUP($B108,订单!$B$2:$J$29589,MATCH(H$6,订单!$B$1:$I$1,0),FALSE)),"")</f>
        <v/>
      </c>
      <c r="I108" s="48" t="str">
        <f>IFERROR(IF($B108="","",VLOOKUP($B108,订单!$B$2:$J$29589,MATCH(I$6,订单!$B$1:$I$1,0),FALSE)),"")</f>
        <v/>
      </c>
      <c r="J108" s="48" t="str">
        <f>IFERROR(IF($B108="","",VLOOKUP($B108,订单!$B$2:$J$29589,MATCH(J$6,订单!$B$1:$I$1,0),FALSE)),"")</f>
        <v/>
      </c>
      <c r="L108" s="32"/>
    </row>
    <row r="109" s="28" customFormat="1" ht="16" customHeight="1" spans="2:12">
      <c r="B109" s="46" t="str">
        <f>IF(ROW(A103)&gt;MAX(订单!$B:$B),"",ROW(A103))</f>
        <v/>
      </c>
      <c r="C109" s="47">
        <f t="shared" si="1"/>
        <v>103</v>
      </c>
      <c r="D109" s="48" t="str">
        <f>IFERROR(IF($B109="","",VLOOKUP($B109,订单!$B$2:$J$29583,3,FALSE)),"")</f>
        <v/>
      </c>
      <c r="E109" s="48"/>
      <c r="F109" s="48" t="str">
        <f>IFERROR(IF($B109="","",VLOOKUP($B109,订单!$B$2:$J$29589,MATCH(F$6,订单!$B$1:$I$1,0),FALSE)),"")</f>
        <v/>
      </c>
      <c r="G109" s="48" t="str">
        <f>IFERROR(IF($B109="","",VLOOKUP($B109,订单!$B$2:$J$29589,MATCH(G$6,订单!$B$1:$I$1,0),FALSE)),"")</f>
        <v/>
      </c>
      <c r="H109" s="49" t="str">
        <f>IFERROR(IF($B109="","",VLOOKUP($B109,订单!$B$2:$J$29589,MATCH(H$6,订单!$B$1:$I$1,0),FALSE)),"")</f>
        <v/>
      </c>
      <c r="I109" s="48" t="str">
        <f>IFERROR(IF($B109="","",VLOOKUP($B109,订单!$B$2:$J$29589,MATCH(I$6,订单!$B$1:$I$1,0),FALSE)),"")</f>
        <v/>
      </c>
      <c r="J109" s="48" t="str">
        <f>IFERROR(IF($B109="","",VLOOKUP($B109,订单!$B$2:$J$29589,MATCH(J$6,订单!$B$1:$I$1,0),FALSE)),"")</f>
        <v/>
      </c>
      <c r="L109" s="32"/>
    </row>
    <row r="110" s="28" customFormat="1" ht="16" customHeight="1" spans="2:12">
      <c r="B110" s="46" t="str">
        <f>IF(ROW(A104)&gt;MAX(订单!$B:$B),"",ROW(A104))</f>
        <v/>
      </c>
      <c r="C110" s="47">
        <f t="shared" si="1"/>
        <v>104</v>
      </c>
      <c r="D110" s="48" t="str">
        <f>IFERROR(IF($B110="","",VLOOKUP($B110,订单!$B$2:$J$29583,3,FALSE)),"")</f>
        <v/>
      </c>
      <c r="E110" s="48"/>
      <c r="F110" s="48" t="str">
        <f>IFERROR(IF($B110="","",VLOOKUP($B110,订单!$B$2:$J$29589,MATCH(F$6,订单!$B$1:$I$1,0),FALSE)),"")</f>
        <v/>
      </c>
      <c r="G110" s="48" t="str">
        <f>IFERROR(IF($B110="","",VLOOKUP($B110,订单!$B$2:$J$29589,MATCH(G$6,订单!$B$1:$I$1,0),FALSE)),"")</f>
        <v/>
      </c>
      <c r="H110" s="49" t="str">
        <f>IFERROR(IF($B110="","",VLOOKUP($B110,订单!$B$2:$J$29589,MATCH(H$6,订单!$B$1:$I$1,0),FALSE)),"")</f>
        <v/>
      </c>
      <c r="I110" s="48" t="str">
        <f>IFERROR(IF($B110="","",VLOOKUP($B110,订单!$B$2:$J$29589,MATCH(I$6,订单!$B$1:$I$1,0),FALSE)),"")</f>
        <v/>
      </c>
      <c r="J110" s="48" t="str">
        <f>IFERROR(IF($B110="","",VLOOKUP($B110,订单!$B$2:$J$29589,MATCH(J$6,订单!$B$1:$I$1,0),FALSE)),"")</f>
        <v/>
      </c>
      <c r="L110" s="32"/>
    </row>
    <row r="111" s="28" customFormat="1" ht="16" customHeight="1" spans="2:12">
      <c r="B111" s="46" t="str">
        <f>IF(ROW(A105)&gt;MAX(订单!$B:$B),"",ROW(A105))</f>
        <v/>
      </c>
      <c r="C111" s="47">
        <f t="shared" si="1"/>
        <v>105</v>
      </c>
      <c r="D111" s="48" t="str">
        <f>IFERROR(IF($B111="","",VLOOKUP($B111,订单!$B$2:$J$29583,3,FALSE)),"")</f>
        <v/>
      </c>
      <c r="E111" s="48"/>
      <c r="F111" s="48" t="str">
        <f>IFERROR(IF($B111="","",VLOOKUP($B111,订单!$B$2:$J$29589,MATCH(F$6,订单!$B$1:$I$1,0),FALSE)),"")</f>
        <v/>
      </c>
      <c r="G111" s="48" t="str">
        <f>IFERROR(IF($B111="","",VLOOKUP($B111,订单!$B$2:$J$29589,MATCH(G$6,订单!$B$1:$I$1,0),FALSE)),"")</f>
        <v/>
      </c>
      <c r="H111" s="49" t="str">
        <f>IFERROR(IF($B111="","",VLOOKUP($B111,订单!$B$2:$J$29589,MATCH(H$6,订单!$B$1:$I$1,0),FALSE)),"")</f>
        <v/>
      </c>
      <c r="I111" s="48" t="str">
        <f>IFERROR(IF($B111="","",VLOOKUP($B111,订单!$B$2:$J$29589,MATCH(I$6,订单!$B$1:$I$1,0),FALSE)),"")</f>
        <v/>
      </c>
      <c r="J111" s="48" t="str">
        <f>IFERROR(IF($B111="","",VLOOKUP($B111,订单!$B$2:$J$29589,MATCH(J$6,订单!$B$1:$I$1,0),FALSE)),"")</f>
        <v/>
      </c>
      <c r="L111" s="32"/>
    </row>
    <row r="112" s="28" customFormat="1" ht="16" customHeight="1" spans="2:12">
      <c r="B112" s="46" t="str">
        <f>IF(ROW(A106)&gt;MAX(订单!$B:$B),"",ROW(A106))</f>
        <v/>
      </c>
      <c r="C112" s="47">
        <f t="shared" si="1"/>
        <v>106</v>
      </c>
      <c r="D112" s="48" t="str">
        <f>IFERROR(IF($B112="","",VLOOKUP($B112,订单!$B$2:$J$29583,3,FALSE)),"")</f>
        <v/>
      </c>
      <c r="E112" s="48"/>
      <c r="F112" s="48" t="str">
        <f>IFERROR(IF($B112="","",VLOOKUP($B112,订单!$B$2:$J$29589,MATCH(F$6,订单!$B$1:$I$1,0),FALSE)),"")</f>
        <v/>
      </c>
      <c r="G112" s="48" t="str">
        <f>IFERROR(IF($B112="","",VLOOKUP($B112,订单!$B$2:$J$29589,MATCH(G$6,订单!$B$1:$I$1,0),FALSE)),"")</f>
        <v/>
      </c>
      <c r="H112" s="49" t="str">
        <f>IFERROR(IF($B112="","",VLOOKUP($B112,订单!$B$2:$J$29589,MATCH(H$6,订单!$B$1:$I$1,0),FALSE)),"")</f>
        <v/>
      </c>
      <c r="I112" s="48" t="str">
        <f>IFERROR(IF($B112="","",VLOOKUP($B112,订单!$B$2:$J$29589,MATCH(I$6,订单!$B$1:$I$1,0),FALSE)),"")</f>
        <v/>
      </c>
      <c r="J112" s="48" t="str">
        <f>IFERROR(IF($B112="","",VLOOKUP($B112,订单!$B$2:$J$29589,MATCH(J$6,订单!$B$1:$I$1,0),FALSE)),"")</f>
        <v/>
      </c>
      <c r="L112" s="32"/>
    </row>
    <row r="113" s="28" customFormat="1" ht="16" customHeight="1" spans="2:12">
      <c r="B113" s="46" t="str">
        <f>IF(ROW(A107)&gt;MAX(订单!$B:$B),"",ROW(A107))</f>
        <v/>
      </c>
      <c r="C113" s="47">
        <f t="shared" si="1"/>
        <v>107</v>
      </c>
      <c r="D113" s="48" t="str">
        <f>IFERROR(IF($B113="","",VLOOKUP($B113,订单!$B$2:$J$29583,3,FALSE)),"")</f>
        <v/>
      </c>
      <c r="E113" s="48"/>
      <c r="F113" s="48" t="str">
        <f>IFERROR(IF($B113="","",VLOOKUP($B113,订单!$B$2:$J$29589,MATCH(F$6,订单!$B$1:$I$1,0),FALSE)),"")</f>
        <v/>
      </c>
      <c r="G113" s="48" t="str">
        <f>IFERROR(IF($B113="","",VLOOKUP($B113,订单!$B$2:$J$29589,MATCH(G$6,订单!$B$1:$I$1,0),FALSE)),"")</f>
        <v/>
      </c>
      <c r="H113" s="49" t="str">
        <f>IFERROR(IF($B113="","",VLOOKUP($B113,订单!$B$2:$J$29589,MATCH(H$6,订单!$B$1:$I$1,0),FALSE)),"")</f>
        <v/>
      </c>
      <c r="I113" s="48" t="str">
        <f>IFERROR(IF($B113="","",VLOOKUP($B113,订单!$B$2:$J$29589,MATCH(I$6,订单!$B$1:$I$1,0),FALSE)),"")</f>
        <v/>
      </c>
      <c r="J113" s="48" t="str">
        <f>IFERROR(IF($B113="","",VLOOKUP($B113,订单!$B$2:$J$29589,MATCH(J$6,订单!$B$1:$I$1,0),FALSE)),"")</f>
        <v/>
      </c>
      <c r="L113" s="32"/>
    </row>
    <row r="114" s="28" customFormat="1" ht="16" customHeight="1" spans="2:12">
      <c r="B114" s="46" t="str">
        <f>IF(ROW(A108)&gt;MAX(订单!$B:$B),"",ROW(A108))</f>
        <v/>
      </c>
      <c r="C114" s="47">
        <f t="shared" si="1"/>
        <v>108</v>
      </c>
      <c r="D114" s="50" t="str">
        <f>IFERROR(IF($B114="","",VLOOKUP($B114,订单!$B$2:$J$29583,3,FALSE)),"")</f>
        <v/>
      </c>
      <c r="E114" s="51"/>
      <c r="F114" s="48" t="str">
        <f>IFERROR(IF($B114="","",VLOOKUP($B114,订单!$B$2:$J$29589,MATCH(F$6,订单!$B$1:$I$1,0),FALSE)),"")</f>
        <v/>
      </c>
      <c r="G114" s="48" t="str">
        <f>IFERROR(IF($B114="","",VLOOKUP($B114,订单!$B$2:$J$29589,MATCH(G$6,订单!$B$1:$I$1,0),FALSE)),"")</f>
        <v/>
      </c>
      <c r="H114" s="49" t="str">
        <f>IFERROR(IF($B114="","",VLOOKUP($B114,订单!$B$2:$J$29589,MATCH(H$6,订单!$B$1:$I$1,0),FALSE)),"")</f>
        <v/>
      </c>
      <c r="I114" s="48" t="str">
        <f>IFERROR(IF($B114="","",VLOOKUP($B114,订单!$B$2:$J$29589,MATCH(I$6,订单!$B$1:$I$1,0),FALSE)),"")</f>
        <v/>
      </c>
      <c r="J114" s="48" t="str">
        <f>IFERROR(IF($B114="","",VLOOKUP($B114,订单!$B$2:$J$29589,MATCH(J$6,订单!$B$1:$I$1,0),FALSE)),"")</f>
        <v/>
      </c>
      <c r="L114" s="32"/>
    </row>
    <row r="115" s="28" customFormat="1" ht="16" customHeight="1" spans="2:12">
      <c r="B115" s="46" t="str">
        <f>IF(ROW(A109)&gt;MAX(订单!$B:$B),"",ROW(A109))</f>
        <v/>
      </c>
      <c r="C115" s="47">
        <f t="shared" si="1"/>
        <v>109</v>
      </c>
      <c r="D115" s="48" t="str">
        <f>IFERROR(IF($B115="","",VLOOKUP($B115,订单!$B$2:$J$29583,3,FALSE)),"")</f>
        <v/>
      </c>
      <c r="E115" s="48"/>
      <c r="F115" s="48" t="str">
        <f>IFERROR(IF($B115="","",VLOOKUP($B115,订单!$B$2:$J$29589,MATCH(F$6,订单!$B$1:$I$1,0),FALSE)),"")</f>
        <v/>
      </c>
      <c r="G115" s="48" t="str">
        <f>IFERROR(IF($B115="","",VLOOKUP($B115,订单!$B$2:$J$29589,MATCH(G$6,订单!$B$1:$I$1,0),FALSE)),"")</f>
        <v/>
      </c>
      <c r="H115" s="49" t="str">
        <f>IFERROR(IF($B115="","",VLOOKUP($B115,订单!$B$2:$J$29589,MATCH(H$6,订单!$B$1:$I$1,0),FALSE)),"")</f>
        <v/>
      </c>
      <c r="I115" s="48" t="str">
        <f>IFERROR(IF($B115="","",VLOOKUP($B115,订单!$B$2:$J$29589,MATCH(I$6,订单!$B$1:$I$1,0),FALSE)),"")</f>
        <v/>
      </c>
      <c r="J115" s="48" t="str">
        <f>IFERROR(IF($B115="","",VLOOKUP($B115,订单!$B$2:$J$29589,MATCH(J$6,订单!$B$1:$I$1,0),FALSE)),"")</f>
        <v/>
      </c>
      <c r="L115" s="32"/>
    </row>
    <row r="116" s="28" customFormat="1" ht="16" customHeight="1" spans="2:12">
      <c r="B116" s="46" t="str">
        <f>IF(ROW(A110)&gt;MAX(订单!$B:$B),"",ROW(A110))</f>
        <v/>
      </c>
      <c r="C116" s="47">
        <f t="shared" si="1"/>
        <v>110</v>
      </c>
      <c r="D116" s="48" t="str">
        <f>IFERROR(IF($B116="","",VLOOKUP($B116,订单!$B$2:$J$29583,3,FALSE)),"")</f>
        <v/>
      </c>
      <c r="E116" s="48"/>
      <c r="F116" s="48" t="str">
        <f>IFERROR(IF($B116="","",VLOOKUP($B116,订单!$B$2:$J$29589,MATCH(F$6,订单!$B$1:$I$1,0),FALSE)),"")</f>
        <v/>
      </c>
      <c r="G116" s="48" t="str">
        <f>IFERROR(IF($B116="","",VLOOKUP($B116,订单!$B$2:$J$29589,MATCH(G$6,订单!$B$1:$I$1,0),FALSE)),"")</f>
        <v/>
      </c>
      <c r="H116" s="49" t="str">
        <f>IFERROR(IF($B116="","",VLOOKUP($B116,订单!$B$2:$J$29589,MATCH(H$6,订单!$B$1:$I$1,0),FALSE)),"")</f>
        <v/>
      </c>
      <c r="I116" s="48" t="str">
        <f>IFERROR(IF($B116="","",VLOOKUP($B116,订单!$B$2:$J$29589,MATCH(I$6,订单!$B$1:$I$1,0),FALSE)),"")</f>
        <v/>
      </c>
      <c r="J116" s="48" t="str">
        <f>IFERROR(IF($B116="","",VLOOKUP($B116,订单!$B$2:$J$29589,MATCH(J$6,订单!$B$1:$I$1,0),FALSE)),"")</f>
        <v/>
      </c>
      <c r="L116" s="32"/>
    </row>
    <row r="117" s="28" customFormat="1" ht="16" customHeight="1" spans="2:12">
      <c r="B117" s="46" t="str">
        <f>IF(ROW(A111)&gt;MAX(订单!$B:$B),"",ROW(A111))</f>
        <v/>
      </c>
      <c r="C117" s="47">
        <f t="shared" si="1"/>
        <v>111</v>
      </c>
      <c r="D117" s="48" t="str">
        <f>IFERROR(IF($B117="","",VLOOKUP($B117,订单!$B$2:$J$29583,3,FALSE)),"")</f>
        <v/>
      </c>
      <c r="E117" s="48"/>
      <c r="F117" s="48" t="str">
        <f>IFERROR(IF($B117="","",VLOOKUP($B117,订单!$B$2:$J$29589,MATCH(F$6,订单!$B$1:$I$1,0),FALSE)),"")</f>
        <v/>
      </c>
      <c r="G117" s="48" t="str">
        <f>IFERROR(IF($B117="","",VLOOKUP($B117,订单!$B$2:$J$29589,MATCH(G$6,订单!$B$1:$I$1,0),FALSE)),"")</f>
        <v/>
      </c>
      <c r="H117" s="49" t="str">
        <f>IFERROR(IF($B117="","",VLOOKUP($B117,订单!$B$2:$J$29589,MATCH(H$6,订单!$B$1:$I$1,0),FALSE)),"")</f>
        <v/>
      </c>
      <c r="I117" s="48" t="str">
        <f>IFERROR(IF($B117="","",VLOOKUP($B117,订单!$B$2:$J$29589,MATCH(I$6,订单!$B$1:$I$1,0),FALSE)),"")</f>
        <v/>
      </c>
      <c r="J117" s="48" t="str">
        <f>IFERROR(IF($B117="","",VLOOKUP($B117,订单!$B$2:$J$29589,MATCH(J$6,订单!$B$1:$I$1,0),FALSE)),"")</f>
        <v/>
      </c>
      <c r="L117" s="32"/>
    </row>
    <row r="118" s="28" customFormat="1" ht="16" customHeight="1" spans="2:12">
      <c r="B118" s="46" t="str">
        <f>IF(ROW(A112)&gt;MAX(订单!$B:$B),"",ROW(A112))</f>
        <v/>
      </c>
      <c r="C118" s="47">
        <f t="shared" si="1"/>
        <v>112</v>
      </c>
      <c r="D118" s="48" t="str">
        <f>IFERROR(IF($B118="","",VLOOKUP($B118,订单!$B$2:$J$29583,3,FALSE)),"")</f>
        <v/>
      </c>
      <c r="E118" s="48"/>
      <c r="F118" s="48" t="str">
        <f>IFERROR(IF($B118="","",VLOOKUP($B118,订单!$B$2:$J$29589,MATCH(F$6,订单!$B$1:$I$1,0),FALSE)),"")</f>
        <v/>
      </c>
      <c r="G118" s="48" t="str">
        <f>IFERROR(IF($B118="","",VLOOKUP($B118,订单!$B$2:$J$29589,MATCH(G$6,订单!$B$1:$I$1,0),FALSE)),"")</f>
        <v/>
      </c>
      <c r="H118" s="49" t="str">
        <f>IFERROR(IF($B118="","",VLOOKUP($B118,订单!$B$2:$J$29589,MATCH(H$6,订单!$B$1:$I$1,0),FALSE)),"")</f>
        <v/>
      </c>
      <c r="I118" s="48" t="str">
        <f>IFERROR(IF($B118="","",VLOOKUP($B118,订单!$B$2:$J$29589,MATCH(I$6,订单!$B$1:$I$1,0),FALSE)),"")</f>
        <v/>
      </c>
      <c r="J118" s="48" t="str">
        <f>IFERROR(IF($B118="","",VLOOKUP($B118,订单!$B$2:$J$29589,MATCH(J$6,订单!$B$1:$I$1,0),FALSE)),"")</f>
        <v/>
      </c>
      <c r="L118" s="32"/>
    </row>
    <row r="119" s="28" customFormat="1" ht="16" customHeight="1" spans="2:12">
      <c r="B119" s="46" t="str">
        <f>IF(ROW(A113)&gt;MAX(订单!$B:$B),"",ROW(A113))</f>
        <v/>
      </c>
      <c r="C119" s="47">
        <f t="shared" si="1"/>
        <v>113</v>
      </c>
      <c r="D119" s="48" t="str">
        <f>IFERROR(IF($B119="","",VLOOKUP($B119,订单!$B$2:$J$29583,3,FALSE)),"")</f>
        <v/>
      </c>
      <c r="E119" s="48"/>
      <c r="F119" s="48" t="str">
        <f>IFERROR(IF($B119="","",VLOOKUP($B119,订单!$B$2:$J$29589,MATCH(F$6,订单!$B$1:$I$1,0),FALSE)),"")</f>
        <v/>
      </c>
      <c r="G119" s="48" t="str">
        <f>IFERROR(IF($B119="","",VLOOKUP($B119,订单!$B$2:$J$29589,MATCH(G$6,订单!$B$1:$I$1,0),FALSE)),"")</f>
        <v/>
      </c>
      <c r="H119" s="49" t="str">
        <f>IFERROR(IF($B119="","",VLOOKUP($B119,订单!$B$2:$J$29589,MATCH(H$6,订单!$B$1:$I$1,0),FALSE)),"")</f>
        <v/>
      </c>
      <c r="I119" s="48" t="str">
        <f>IFERROR(IF($B119="","",VLOOKUP($B119,订单!$B$2:$J$29589,MATCH(I$6,订单!$B$1:$I$1,0),FALSE)),"")</f>
        <v/>
      </c>
      <c r="J119" s="48" t="str">
        <f>IFERROR(IF($B119="","",VLOOKUP($B119,订单!$B$2:$J$29589,MATCH(J$6,订单!$B$1:$I$1,0),FALSE)),"")</f>
        <v/>
      </c>
      <c r="L119" s="32"/>
    </row>
    <row r="120" s="28" customFormat="1" ht="16" customHeight="1" spans="2:12">
      <c r="B120" s="46" t="str">
        <f>IF(ROW(A114)&gt;MAX(订单!$B:$B),"",ROW(A114))</f>
        <v/>
      </c>
      <c r="C120" s="47">
        <f t="shared" si="1"/>
        <v>114</v>
      </c>
      <c r="D120" s="50" t="str">
        <f>IFERROR(IF($B120="","",VLOOKUP($B120,订单!$B$2:$J$29583,3,FALSE)),"")</f>
        <v/>
      </c>
      <c r="E120" s="51"/>
      <c r="F120" s="48" t="str">
        <f>IFERROR(IF($B120="","",VLOOKUP($B120,订单!$B$2:$J$29589,MATCH(F$6,订单!$B$1:$I$1,0),FALSE)),"")</f>
        <v/>
      </c>
      <c r="G120" s="48" t="str">
        <f>IFERROR(IF($B120="","",VLOOKUP($B120,订单!$B$2:$J$29589,MATCH(G$6,订单!$B$1:$I$1,0),FALSE)),"")</f>
        <v/>
      </c>
      <c r="H120" s="49" t="str">
        <f>IFERROR(IF($B120="","",VLOOKUP($B120,订单!$B$2:$J$29589,MATCH(H$6,订单!$B$1:$I$1,0),FALSE)),"")</f>
        <v/>
      </c>
      <c r="I120" s="48" t="str">
        <f>IFERROR(IF($B120="","",VLOOKUP($B120,订单!$B$2:$J$29589,MATCH(I$6,订单!$B$1:$I$1,0),FALSE)),"")</f>
        <v/>
      </c>
      <c r="J120" s="48" t="str">
        <f>IFERROR(IF($B120="","",VLOOKUP($B120,订单!$B$2:$J$29589,MATCH(J$6,订单!$B$1:$I$1,0),FALSE)),"")</f>
        <v/>
      </c>
      <c r="L120" s="32"/>
    </row>
    <row r="121" s="28" customFormat="1" ht="16" customHeight="1" spans="2:12">
      <c r="B121" s="46" t="str">
        <f>IF(ROW(A115)&gt;MAX(订单!$B:$B),"",ROW(A115))</f>
        <v/>
      </c>
      <c r="C121" s="47">
        <f t="shared" si="1"/>
        <v>115</v>
      </c>
      <c r="D121" s="48" t="str">
        <f>IFERROR(IF($B121="","",VLOOKUP($B121,订单!$B$2:$J$29583,3,FALSE)),"")</f>
        <v/>
      </c>
      <c r="E121" s="48"/>
      <c r="F121" s="48" t="str">
        <f>IFERROR(IF($B121="","",VLOOKUP($B121,订单!$B$2:$J$29589,MATCH(F$6,订单!$B$1:$I$1,0),FALSE)),"")</f>
        <v/>
      </c>
      <c r="G121" s="48" t="str">
        <f>IFERROR(IF($B121="","",VLOOKUP($B121,订单!$B$2:$J$29589,MATCH(G$6,订单!$B$1:$I$1,0),FALSE)),"")</f>
        <v/>
      </c>
      <c r="H121" s="49" t="str">
        <f>IFERROR(IF($B121="","",VLOOKUP($B121,订单!$B$2:$J$29589,MATCH(H$6,订单!$B$1:$I$1,0),FALSE)),"")</f>
        <v/>
      </c>
      <c r="I121" s="48" t="str">
        <f>IFERROR(IF($B121="","",VLOOKUP($B121,订单!$B$2:$J$29589,MATCH(I$6,订单!$B$1:$I$1,0),FALSE)),"")</f>
        <v/>
      </c>
      <c r="J121" s="48" t="str">
        <f>IFERROR(IF($B121="","",VLOOKUP($B121,订单!$B$2:$J$29589,MATCH(J$6,订单!$B$1:$I$1,0),FALSE)),"")</f>
        <v/>
      </c>
      <c r="L121" s="32"/>
    </row>
    <row r="122" s="28" customFormat="1" ht="16" customHeight="1" spans="2:12">
      <c r="B122" s="46" t="str">
        <f>IF(ROW(A116)&gt;MAX(订单!$B:$B),"",ROW(A116))</f>
        <v/>
      </c>
      <c r="C122" s="47">
        <f t="shared" si="1"/>
        <v>116</v>
      </c>
      <c r="D122" s="48" t="str">
        <f>IFERROR(IF($B122="","",VLOOKUP($B122,订单!$B$2:$J$29583,3,FALSE)),"")</f>
        <v/>
      </c>
      <c r="E122" s="48"/>
      <c r="F122" s="48" t="str">
        <f>IFERROR(IF($B122="","",VLOOKUP($B122,订单!$B$2:$J$29589,MATCH(F$6,订单!$B$1:$I$1,0),FALSE)),"")</f>
        <v/>
      </c>
      <c r="G122" s="48" t="str">
        <f>IFERROR(IF($B122="","",VLOOKUP($B122,订单!$B$2:$J$29589,MATCH(G$6,订单!$B$1:$I$1,0),FALSE)),"")</f>
        <v/>
      </c>
      <c r="H122" s="49" t="str">
        <f>IFERROR(IF($B122="","",VLOOKUP($B122,订单!$B$2:$J$29589,MATCH(H$6,订单!$B$1:$I$1,0),FALSE)),"")</f>
        <v/>
      </c>
      <c r="I122" s="48" t="str">
        <f>IFERROR(IF($B122="","",VLOOKUP($B122,订单!$B$2:$J$29589,MATCH(I$6,订单!$B$1:$I$1,0),FALSE)),"")</f>
        <v/>
      </c>
      <c r="J122" s="48" t="str">
        <f>IFERROR(IF($B122="","",VLOOKUP($B122,订单!$B$2:$J$29589,MATCH(J$6,订单!$B$1:$I$1,0),FALSE)),"")</f>
        <v/>
      </c>
      <c r="L122" s="32"/>
    </row>
    <row r="123" s="28" customFormat="1" ht="16" customHeight="1" spans="2:12">
      <c r="B123" s="46" t="str">
        <f>IF(ROW(A117)&gt;MAX(订单!$B:$B),"",ROW(A117))</f>
        <v/>
      </c>
      <c r="C123" s="47">
        <f t="shared" si="1"/>
        <v>117</v>
      </c>
      <c r="D123" s="48" t="str">
        <f>IFERROR(IF($B123="","",VLOOKUP($B123,订单!$B$2:$J$29583,3,FALSE)),"")</f>
        <v/>
      </c>
      <c r="E123" s="48"/>
      <c r="F123" s="48" t="str">
        <f>IFERROR(IF($B123="","",VLOOKUP($B123,订单!$B$2:$J$29589,MATCH(F$6,订单!$B$1:$I$1,0),FALSE)),"")</f>
        <v/>
      </c>
      <c r="G123" s="48" t="str">
        <f>IFERROR(IF($B123="","",VLOOKUP($B123,订单!$B$2:$J$29589,MATCH(G$6,订单!$B$1:$I$1,0),FALSE)),"")</f>
        <v/>
      </c>
      <c r="H123" s="49" t="str">
        <f>IFERROR(IF($B123="","",VLOOKUP($B123,订单!$B$2:$J$29589,MATCH(H$6,订单!$B$1:$I$1,0),FALSE)),"")</f>
        <v/>
      </c>
      <c r="I123" s="48" t="str">
        <f>IFERROR(IF($B123="","",VLOOKUP($B123,订单!$B$2:$J$29589,MATCH(I$6,订单!$B$1:$I$1,0),FALSE)),"")</f>
        <v/>
      </c>
      <c r="J123" s="48" t="str">
        <f>IFERROR(IF($B123="","",VLOOKUP($B123,订单!$B$2:$J$29589,MATCH(J$6,订单!$B$1:$I$1,0),FALSE)),"")</f>
        <v/>
      </c>
      <c r="L123" s="32"/>
    </row>
    <row r="124" s="28" customFormat="1" ht="16" customHeight="1" spans="2:12">
      <c r="B124" s="46" t="str">
        <f>IF(ROW(A118)&gt;MAX(订单!$B:$B),"",ROW(A118))</f>
        <v/>
      </c>
      <c r="C124" s="47">
        <f t="shared" si="1"/>
        <v>118</v>
      </c>
      <c r="D124" s="48" t="str">
        <f>IFERROR(IF($B124="","",VLOOKUP($B124,订单!$B$2:$J$29583,3,FALSE)),"")</f>
        <v/>
      </c>
      <c r="E124" s="48"/>
      <c r="F124" s="48" t="str">
        <f>IFERROR(IF($B124="","",VLOOKUP($B124,订单!$B$2:$J$29589,MATCH(F$6,订单!$B$1:$I$1,0),FALSE)),"")</f>
        <v/>
      </c>
      <c r="G124" s="48" t="str">
        <f>IFERROR(IF($B124="","",VLOOKUP($B124,订单!$B$2:$J$29589,MATCH(G$6,订单!$B$1:$I$1,0),FALSE)),"")</f>
        <v/>
      </c>
      <c r="H124" s="49" t="str">
        <f>IFERROR(IF($B124="","",VLOOKUP($B124,订单!$B$2:$J$29589,MATCH(H$6,订单!$B$1:$I$1,0),FALSE)),"")</f>
        <v/>
      </c>
      <c r="I124" s="48" t="str">
        <f>IFERROR(IF($B124="","",VLOOKUP($B124,订单!$B$2:$J$29589,MATCH(I$6,订单!$B$1:$I$1,0),FALSE)),"")</f>
        <v/>
      </c>
      <c r="J124" s="48" t="str">
        <f>IFERROR(IF($B124="","",VLOOKUP($B124,订单!$B$2:$J$29589,MATCH(J$6,订单!$B$1:$I$1,0),FALSE)),"")</f>
        <v/>
      </c>
      <c r="L124" s="32"/>
    </row>
    <row r="125" s="28" customFormat="1" ht="16" customHeight="1" spans="2:12">
      <c r="B125" s="46" t="str">
        <f>IF(ROW(A119)&gt;MAX(订单!$B:$B),"",ROW(A119))</f>
        <v/>
      </c>
      <c r="C125" s="47">
        <f t="shared" si="1"/>
        <v>119</v>
      </c>
      <c r="D125" s="48" t="str">
        <f>IFERROR(IF($B125="","",VLOOKUP($B125,订单!$B$2:$J$29583,3,FALSE)),"")</f>
        <v/>
      </c>
      <c r="E125" s="48"/>
      <c r="F125" s="48" t="str">
        <f>IFERROR(IF($B125="","",VLOOKUP($B125,订单!$B$2:$J$29589,MATCH(F$6,订单!$B$1:$I$1,0),FALSE)),"")</f>
        <v/>
      </c>
      <c r="G125" s="48" t="str">
        <f>IFERROR(IF($B125="","",VLOOKUP($B125,订单!$B$2:$J$29589,MATCH(G$6,订单!$B$1:$I$1,0),FALSE)),"")</f>
        <v/>
      </c>
      <c r="H125" s="49" t="str">
        <f>IFERROR(IF($B125="","",VLOOKUP($B125,订单!$B$2:$J$29589,MATCH(H$6,订单!$B$1:$I$1,0),FALSE)),"")</f>
        <v/>
      </c>
      <c r="I125" s="48" t="str">
        <f>IFERROR(IF($B125="","",VLOOKUP($B125,订单!$B$2:$J$29589,MATCH(I$6,订单!$B$1:$I$1,0),FALSE)),"")</f>
        <v/>
      </c>
      <c r="J125" s="48" t="str">
        <f>IFERROR(IF($B125="","",VLOOKUP($B125,订单!$B$2:$J$29589,MATCH(J$6,订单!$B$1:$I$1,0),FALSE)),"")</f>
        <v/>
      </c>
      <c r="L125" s="32"/>
    </row>
    <row r="126" s="28" customFormat="1" ht="16" customHeight="1" spans="2:12">
      <c r="B126" s="46" t="str">
        <f>IF(ROW(A120)&gt;MAX(订单!$B:$B),"",ROW(A120))</f>
        <v/>
      </c>
      <c r="C126" s="47">
        <f t="shared" si="1"/>
        <v>120</v>
      </c>
      <c r="D126" s="50" t="str">
        <f>IFERROR(IF($B126="","",VLOOKUP($B126,订单!$B$2:$J$29583,3,FALSE)),"")</f>
        <v/>
      </c>
      <c r="E126" s="51"/>
      <c r="F126" s="48" t="str">
        <f>IFERROR(IF($B126="","",VLOOKUP($B126,订单!$B$2:$J$29589,MATCH(F$6,订单!$B$1:$I$1,0),FALSE)),"")</f>
        <v/>
      </c>
      <c r="G126" s="48" t="str">
        <f>IFERROR(IF($B126="","",VLOOKUP($B126,订单!$B$2:$J$29589,MATCH(G$6,订单!$B$1:$I$1,0),FALSE)),"")</f>
        <v/>
      </c>
      <c r="H126" s="49" t="str">
        <f>IFERROR(IF($B126="","",VLOOKUP($B126,订单!$B$2:$J$29589,MATCH(H$6,订单!$B$1:$I$1,0),FALSE)),"")</f>
        <v/>
      </c>
      <c r="I126" s="48" t="str">
        <f>IFERROR(IF($B126="","",VLOOKUP($B126,订单!$B$2:$J$29589,MATCH(I$6,订单!$B$1:$I$1,0),FALSE)),"")</f>
        <v/>
      </c>
      <c r="J126" s="48" t="str">
        <f>IFERROR(IF($B126="","",VLOOKUP($B126,订单!$B$2:$J$29589,MATCH(J$6,订单!$B$1:$I$1,0),FALSE)),"")</f>
        <v/>
      </c>
      <c r="L126" s="32"/>
    </row>
    <row r="127" s="28" customFormat="1" ht="16" customHeight="1" spans="2:12">
      <c r="B127" s="46" t="str">
        <f>IF(ROW(A121)&gt;MAX(订单!$B:$B),"",ROW(A121))</f>
        <v/>
      </c>
      <c r="C127" s="47">
        <f t="shared" si="1"/>
        <v>121</v>
      </c>
      <c r="D127" s="48" t="str">
        <f>IFERROR(IF($B127="","",VLOOKUP($B127,订单!$B$2:$J$29583,3,FALSE)),"")</f>
        <v/>
      </c>
      <c r="E127" s="48"/>
      <c r="F127" s="48" t="str">
        <f>IFERROR(IF($B127="","",VLOOKUP($B127,订单!$B$2:$J$29589,MATCH(F$6,订单!$B$1:$I$1,0),FALSE)),"")</f>
        <v/>
      </c>
      <c r="G127" s="48" t="str">
        <f>IFERROR(IF($B127="","",VLOOKUP($B127,订单!$B$2:$J$29589,MATCH(G$6,订单!$B$1:$I$1,0),FALSE)),"")</f>
        <v/>
      </c>
      <c r="H127" s="49" t="str">
        <f>IFERROR(IF($B127="","",VLOOKUP($B127,订单!$B$2:$J$29589,MATCH(H$6,订单!$B$1:$I$1,0),FALSE)),"")</f>
        <v/>
      </c>
      <c r="I127" s="48" t="str">
        <f>IFERROR(IF($B127="","",VLOOKUP($B127,订单!$B$2:$J$29589,MATCH(I$6,订单!$B$1:$I$1,0),FALSE)),"")</f>
        <v/>
      </c>
      <c r="J127" s="48" t="str">
        <f>IFERROR(IF($B127="","",VLOOKUP($B127,订单!$B$2:$J$29589,MATCH(J$6,订单!$B$1:$I$1,0),FALSE)),"")</f>
        <v/>
      </c>
      <c r="L127" s="32"/>
    </row>
    <row r="128" s="28" customFormat="1" ht="16" customHeight="1" spans="2:12">
      <c r="B128" s="46" t="str">
        <f>IF(ROW(A122)&gt;MAX(订单!$B:$B),"",ROW(A122))</f>
        <v/>
      </c>
      <c r="C128" s="47">
        <f t="shared" si="1"/>
        <v>122</v>
      </c>
      <c r="D128" s="48" t="str">
        <f>IFERROR(IF($B128="","",VLOOKUP($B128,订单!$B$2:$J$29583,3,FALSE)),"")</f>
        <v/>
      </c>
      <c r="E128" s="48"/>
      <c r="F128" s="48" t="str">
        <f>IFERROR(IF($B128="","",VLOOKUP($B128,订单!$B$2:$J$29589,MATCH(F$6,订单!$B$1:$I$1,0),FALSE)),"")</f>
        <v/>
      </c>
      <c r="G128" s="48" t="str">
        <f>IFERROR(IF($B128="","",VLOOKUP($B128,订单!$B$2:$J$29589,MATCH(G$6,订单!$B$1:$I$1,0),FALSE)),"")</f>
        <v/>
      </c>
      <c r="H128" s="49" t="str">
        <f>IFERROR(IF($B128="","",VLOOKUP($B128,订单!$B$2:$J$29589,MATCH(H$6,订单!$B$1:$I$1,0),FALSE)),"")</f>
        <v/>
      </c>
      <c r="I128" s="48" t="str">
        <f>IFERROR(IF($B128="","",VLOOKUP($B128,订单!$B$2:$J$29589,MATCH(I$6,订单!$B$1:$I$1,0),FALSE)),"")</f>
        <v/>
      </c>
      <c r="J128" s="48" t="str">
        <f>IFERROR(IF($B128="","",VLOOKUP($B128,订单!$B$2:$J$29589,MATCH(J$6,订单!$B$1:$I$1,0),FALSE)),"")</f>
        <v/>
      </c>
      <c r="L128" s="32"/>
    </row>
    <row r="129" s="28" customFormat="1" ht="16" customHeight="1" spans="2:12">
      <c r="B129" s="46" t="str">
        <f>IF(ROW(A123)&gt;MAX(订单!$B:$B),"",ROW(A123))</f>
        <v/>
      </c>
      <c r="C129" s="47">
        <f t="shared" si="1"/>
        <v>123</v>
      </c>
      <c r="D129" s="48" t="str">
        <f>IFERROR(IF($B129="","",VLOOKUP($B129,订单!$B$2:$J$29583,3,FALSE)),"")</f>
        <v/>
      </c>
      <c r="E129" s="48"/>
      <c r="F129" s="48" t="str">
        <f>IFERROR(IF($B129="","",VLOOKUP($B129,订单!$B$2:$J$29589,MATCH(F$6,订单!$B$1:$I$1,0),FALSE)),"")</f>
        <v/>
      </c>
      <c r="G129" s="48" t="str">
        <f>IFERROR(IF($B129="","",VLOOKUP($B129,订单!$B$2:$J$29589,MATCH(G$6,订单!$B$1:$I$1,0),FALSE)),"")</f>
        <v/>
      </c>
      <c r="H129" s="49" t="str">
        <f>IFERROR(IF($B129="","",VLOOKUP($B129,订单!$B$2:$J$29589,MATCH(H$6,订单!$B$1:$I$1,0),FALSE)),"")</f>
        <v/>
      </c>
      <c r="I129" s="48" t="str">
        <f>IFERROR(IF($B129="","",VLOOKUP($B129,订单!$B$2:$J$29589,MATCH(I$6,订单!$B$1:$I$1,0),FALSE)),"")</f>
        <v/>
      </c>
      <c r="J129" s="48" t="str">
        <f>IFERROR(IF($B129="","",VLOOKUP($B129,订单!$B$2:$J$29589,MATCH(J$6,订单!$B$1:$I$1,0),FALSE)),"")</f>
        <v/>
      </c>
      <c r="L129" s="32"/>
    </row>
    <row r="130" s="28" customFormat="1" ht="16" customHeight="1" spans="2:12">
      <c r="B130" s="46" t="str">
        <f>IF(ROW(A124)&gt;MAX(订单!$B:$B),"",ROW(A124))</f>
        <v/>
      </c>
      <c r="C130" s="47">
        <f t="shared" si="1"/>
        <v>124</v>
      </c>
      <c r="D130" s="48" t="str">
        <f>IFERROR(IF($B130="","",VLOOKUP($B130,订单!$B$2:$J$29583,3,FALSE)),"")</f>
        <v/>
      </c>
      <c r="E130" s="48"/>
      <c r="F130" s="48" t="str">
        <f>IFERROR(IF($B130="","",VLOOKUP($B130,订单!$B$2:$J$29589,MATCH(F$6,订单!$B$1:$I$1,0),FALSE)),"")</f>
        <v/>
      </c>
      <c r="G130" s="48" t="str">
        <f>IFERROR(IF($B130="","",VLOOKUP($B130,订单!$B$2:$J$29589,MATCH(G$6,订单!$B$1:$I$1,0),FALSE)),"")</f>
        <v/>
      </c>
      <c r="H130" s="49" t="str">
        <f>IFERROR(IF($B130="","",VLOOKUP($B130,订单!$B$2:$J$29589,MATCH(H$6,订单!$B$1:$I$1,0),FALSE)),"")</f>
        <v/>
      </c>
      <c r="I130" s="48" t="str">
        <f>IFERROR(IF($B130="","",VLOOKUP($B130,订单!$B$2:$J$29589,MATCH(I$6,订单!$B$1:$I$1,0),FALSE)),"")</f>
        <v/>
      </c>
      <c r="J130" s="48" t="str">
        <f>IFERROR(IF($B130="","",VLOOKUP($B130,订单!$B$2:$J$29589,MATCH(J$6,订单!$B$1:$I$1,0),FALSE)),"")</f>
        <v/>
      </c>
      <c r="L130" s="32"/>
    </row>
    <row r="131" s="28" customFormat="1" ht="16" customHeight="1" spans="2:12">
      <c r="B131" s="46" t="str">
        <f>IF(ROW(A125)&gt;MAX(订单!$B:$B),"",ROW(A125))</f>
        <v/>
      </c>
      <c r="C131" s="47">
        <f t="shared" si="1"/>
        <v>125</v>
      </c>
      <c r="D131" s="48" t="str">
        <f>IFERROR(IF($B131="","",VLOOKUP($B131,订单!$B$2:$J$29583,3,FALSE)),"")</f>
        <v/>
      </c>
      <c r="E131" s="48"/>
      <c r="F131" s="48" t="str">
        <f>IFERROR(IF($B131="","",VLOOKUP($B131,订单!$B$2:$J$29589,MATCH(F$6,订单!$B$1:$I$1,0),FALSE)),"")</f>
        <v/>
      </c>
      <c r="G131" s="48" t="str">
        <f>IFERROR(IF($B131="","",VLOOKUP($B131,订单!$B$2:$J$29589,MATCH(G$6,订单!$B$1:$I$1,0),FALSE)),"")</f>
        <v/>
      </c>
      <c r="H131" s="49" t="str">
        <f>IFERROR(IF($B131="","",VLOOKUP($B131,订单!$B$2:$J$29589,MATCH(H$6,订单!$B$1:$I$1,0),FALSE)),"")</f>
        <v/>
      </c>
      <c r="I131" s="48" t="str">
        <f>IFERROR(IF($B131="","",VLOOKUP($B131,订单!$B$2:$J$29589,MATCH(I$6,订单!$B$1:$I$1,0),FALSE)),"")</f>
        <v/>
      </c>
      <c r="J131" s="48" t="str">
        <f>IFERROR(IF($B131="","",VLOOKUP($B131,订单!$B$2:$J$29589,MATCH(J$6,订单!$B$1:$I$1,0),FALSE)),"")</f>
        <v/>
      </c>
      <c r="L131" s="32"/>
    </row>
    <row r="132" s="28" customFormat="1" ht="16" customHeight="1" spans="2:12">
      <c r="B132" s="46" t="str">
        <f>IF(ROW(A126)&gt;MAX(订单!$B:$B),"",ROW(A126))</f>
        <v/>
      </c>
      <c r="C132" s="47">
        <f t="shared" si="1"/>
        <v>126</v>
      </c>
      <c r="D132" s="50" t="str">
        <f>IFERROR(IF($B132="","",VLOOKUP($B132,订单!$B$2:$J$29583,3,FALSE)),"")</f>
        <v/>
      </c>
      <c r="E132" s="51"/>
      <c r="F132" s="48" t="str">
        <f>IFERROR(IF($B132="","",VLOOKUP($B132,订单!$B$2:$J$29589,MATCH(F$6,订单!$B$1:$I$1,0),FALSE)),"")</f>
        <v/>
      </c>
      <c r="G132" s="48" t="str">
        <f>IFERROR(IF($B132="","",VLOOKUP($B132,订单!$B$2:$J$29589,MATCH(G$6,订单!$B$1:$I$1,0),FALSE)),"")</f>
        <v/>
      </c>
      <c r="H132" s="49" t="str">
        <f>IFERROR(IF($B132="","",VLOOKUP($B132,订单!$B$2:$J$29589,MATCH(H$6,订单!$B$1:$I$1,0),FALSE)),"")</f>
        <v/>
      </c>
      <c r="I132" s="48" t="str">
        <f>IFERROR(IF($B132="","",VLOOKUP($B132,订单!$B$2:$J$29589,MATCH(I$6,订单!$B$1:$I$1,0),FALSE)),"")</f>
        <v/>
      </c>
      <c r="J132" s="48" t="str">
        <f>IFERROR(IF($B132="","",VLOOKUP($B132,订单!$B$2:$J$29589,MATCH(J$6,订单!$B$1:$I$1,0),FALSE)),"")</f>
        <v/>
      </c>
      <c r="L132" s="32"/>
    </row>
    <row r="133" s="28" customFormat="1" ht="16" customHeight="1" spans="2:12">
      <c r="B133" s="46" t="str">
        <f>IF(ROW(A127)&gt;MAX(订单!$B:$B),"",ROW(A127))</f>
        <v/>
      </c>
      <c r="C133" s="47">
        <f t="shared" si="1"/>
        <v>127</v>
      </c>
      <c r="D133" s="48" t="str">
        <f>IFERROR(IF($B133="","",VLOOKUP($B133,订单!$B$2:$J$29583,3,FALSE)),"")</f>
        <v/>
      </c>
      <c r="E133" s="48"/>
      <c r="F133" s="48" t="str">
        <f>IFERROR(IF($B133="","",VLOOKUP($B133,订单!$B$2:$J$29589,MATCH(F$6,订单!$B$1:$I$1,0),FALSE)),"")</f>
        <v/>
      </c>
      <c r="G133" s="48" t="str">
        <f>IFERROR(IF($B133="","",VLOOKUP($B133,订单!$B$2:$J$29589,MATCH(G$6,订单!$B$1:$I$1,0),FALSE)),"")</f>
        <v/>
      </c>
      <c r="H133" s="49" t="str">
        <f>IFERROR(IF($B133="","",VLOOKUP($B133,订单!$B$2:$J$29589,MATCH(H$6,订单!$B$1:$I$1,0),FALSE)),"")</f>
        <v/>
      </c>
      <c r="I133" s="48" t="str">
        <f>IFERROR(IF($B133="","",VLOOKUP($B133,订单!$B$2:$J$29589,MATCH(I$6,订单!$B$1:$I$1,0),FALSE)),"")</f>
        <v/>
      </c>
      <c r="J133" s="48" t="str">
        <f>IFERROR(IF($B133="","",VLOOKUP($B133,订单!$B$2:$J$29589,MATCH(J$6,订单!$B$1:$I$1,0),FALSE)),"")</f>
        <v/>
      </c>
      <c r="L133" s="32"/>
    </row>
    <row r="134" s="28" customFormat="1" ht="16" customHeight="1" spans="2:12">
      <c r="B134" s="46" t="str">
        <f>IF(ROW(A128)&gt;MAX(订单!$B:$B),"",ROW(A128))</f>
        <v/>
      </c>
      <c r="C134" s="47">
        <f t="shared" si="1"/>
        <v>128</v>
      </c>
      <c r="D134" s="48" t="str">
        <f>IFERROR(IF($B134="","",VLOOKUP($B134,订单!$B$2:$J$29583,3,FALSE)),"")</f>
        <v/>
      </c>
      <c r="E134" s="48"/>
      <c r="F134" s="48" t="str">
        <f>IFERROR(IF($B134="","",VLOOKUP($B134,订单!$B$2:$J$29589,MATCH(F$6,订单!$B$1:$I$1,0),FALSE)),"")</f>
        <v/>
      </c>
      <c r="G134" s="48" t="str">
        <f>IFERROR(IF($B134="","",VLOOKUP($B134,订单!$B$2:$J$29589,MATCH(G$6,订单!$B$1:$I$1,0),FALSE)),"")</f>
        <v/>
      </c>
      <c r="H134" s="49" t="str">
        <f>IFERROR(IF($B134="","",VLOOKUP($B134,订单!$B$2:$J$29589,MATCH(H$6,订单!$B$1:$I$1,0),FALSE)),"")</f>
        <v/>
      </c>
      <c r="I134" s="48" t="str">
        <f>IFERROR(IF($B134="","",VLOOKUP($B134,订单!$B$2:$J$29589,MATCH(I$6,订单!$B$1:$I$1,0),FALSE)),"")</f>
        <v/>
      </c>
      <c r="J134" s="48" t="str">
        <f>IFERROR(IF($B134="","",VLOOKUP($B134,订单!$B$2:$J$29589,MATCH(J$6,订单!$B$1:$I$1,0),FALSE)),"")</f>
        <v/>
      </c>
      <c r="L134" s="32"/>
    </row>
    <row r="135" s="28" customFormat="1" ht="16" customHeight="1" spans="2:12">
      <c r="B135" s="46" t="str">
        <f>IF(ROW(A129)&gt;MAX(订单!$B:$B),"",ROW(A129))</f>
        <v/>
      </c>
      <c r="C135" s="47">
        <f t="shared" si="1"/>
        <v>129</v>
      </c>
      <c r="D135" s="48" t="str">
        <f>IFERROR(IF($B135="","",VLOOKUP($B135,订单!$B$2:$J$29583,3,FALSE)),"")</f>
        <v/>
      </c>
      <c r="E135" s="48"/>
      <c r="F135" s="48" t="str">
        <f>IFERROR(IF($B135="","",VLOOKUP($B135,订单!$B$2:$J$29589,MATCH(F$6,订单!$B$1:$I$1,0),FALSE)),"")</f>
        <v/>
      </c>
      <c r="G135" s="48" t="str">
        <f>IFERROR(IF($B135="","",VLOOKUP($B135,订单!$B$2:$J$29589,MATCH(G$6,订单!$B$1:$I$1,0),FALSE)),"")</f>
        <v/>
      </c>
      <c r="H135" s="49" t="str">
        <f>IFERROR(IF($B135="","",VLOOKUP($B135,订单!$B$2:$J$29589,MATCH(H$6,订单!$B$1:$I$1,0),FALSE)),"")</f>
        <v/>
      </c>
      <c r="I135" s="48" t="str">
        <f>IFERROR(IF($B135="","",VLOOKUP($B135,订单!$B$2:$J$29589,MATCH(I$6,订单!$B$1:$I$1,0),FALSE)),"")</f>
        <v/>
      </c>
      <c r="J135" s="48" t="str">
        <f>IFERROR(IF($B135="","",VLOOKUP($B135,订单!$B$2:$J$29589,MATCH(J$6,订单!$B$1:$I$1,0),FALSE)),"")</f>
        <v/>
      </c>
      <c r="L135" s="32"/>
    </row>
    <row r="136" s="28" customFormat="1" ht="16" customHeight="1" spans="2:12">
      <c r="B136" s="46" t="str">
        <f>IF(ROW(A130)&gt;MAX(订单!$B:$B),"",ROW(A130))</f>
        <v/>
      </c>
      <c r="C136" s="47">
        <f t="shared" si="1"/>
        <v>130</v>
      </c>
      <c r="D136" s="48" t="str">
        <f>IFERROR(IF($B136="","",VLOOKUP($B136,订单!$B$2:$J$29583,3,FALSE)),"")</f>
        <v/>
      </c>
      <c r="E136" s="48"/>
      <c r="F136" s="48" t="str">
        <f>IFERROR(IF($B136="","",VLOOKUP($B136,订单!$B$2:$J$29589,MATCH(F$6,订单!$B$1:$I$1,0),FALSE)),"")</f>
        <v/>
      </c>
      <c r="G136" s="48" t="str">
        <f>IFERROR(IF($B136="","",VLOOKUP($B136,订单!$B$2:$J$29589,MATCH(G$6,订单!$B$1:$I$1,0),FALSE)),"")</f>
        <v/>
      </c>
      <c r="H136" s="49" t="str">
        <f>IFERROR(IF($B136="","",VLOOKUP($B136,订单!$B$2:$J$29589,MATCH(H$6,订单!$B$1:$I$1,0),FALSE)),"")</f>
        <v/>
      </c>
      <c r="I136" s="48" t="str">
        <f>IFERROR(IF($B136="","",VLOOKUP($B136,订单!$B$2:$J$29589,MATCH(I$6,订单!$B$1:$I$1,0),FALSE)),"")</f>
        <v/>
      </c>
      <c r="J136" s="48" t="str">
        <f>IFERROR(IF($B136="","",VLOOKUP($B136,订单!$B$2:$J$29589,MATCH(J$6,订单!$B$1:$I$1,0),FALSE)),"")</f>
        <v/>
      </c>
      <c r="L136" s="32"/>
    </row>
    <row r="137" s="28" customFormat="1" ht="16" customHeight="1" spans="2:12">
      <c r="B137" s="46" t="str">
        <f>IF(ROW(A131)&gt;MAX(订单!$B:$B),"",ROW(A131))</f>
        <v/>
      </c>
      <c r="C137" s="47">
        <f t="shared" ref="C137:C200" si="2">ROW()-6</f>
        <v>131</v>
      </c>
      <c r="D137" s="48" t="str">
        <f>IFERROR(IF($B137="","",VLOOKUP($B137,订单!$B$2:$J$29583,3,FALSE)),"")</f>
        <v/>
      </c>
      <c r="E137" s="48"/>
      <c r="F137" s="48" t="str">
        <f>IFERROR(IF($B137="","",VLOOKUP($B137,订单!$B$2:$J$29589,MATCH(F$6,订单!$B$1:$I$1,0),FALSE)),"")</f>
        <v/>
      </c>
      <c r="G137" s="48" t="str">
        <f>IFERROR(IF($B137="","",VLOOKUP($B137,订单!$B$2:$J$29589,MATCH(G$6,订单!$B$1:$I$1,0),FALSE)),"")</f>
        <v/>
      </c>
      <c r="H137" s="49" t="str">
        <f>IFERROR(IF($B137="","",VLOOKUP($B137,订单!$B$2:$J$29589,MATCH(H$6,订单!$B$1:$I$1,0),FALSE)),"")</f>
        <v/>
      </c>
      <c r="I137" s="48" t="str">
        <f>IFERROR(IF($B137="","",VLOOKUP($B137,订单!$B$2:$J$29589,MATCH(I$6,订单!$B$1:$I$1,0),FALSE)),"")</f>
        <v/>
      </c>
      <c r="J137" s="48" t="str">
        <f>IFERROR(IF($B137="","",VLOOKUP($B137,订单!$B$2:$J$29589,MATCH(J$6,订单!$B$1:$I$1,0),FALSE)),"")</f>
        <v/>
      </c>
      <c r="L137" s="32"/>
    </row>
    <row r="138" s="28" customFormat="1" ht="16" customHeight="1" spans="2:12">
      <c r="B138" s="46" t="str">
        <f>IF(ROW(A132)&gt;MAX(订单!$B:$B),"",ROW(A132))</f>
        <v/>
      </c>
      <c r="C138" s="47">
        <f t="shared" si="2"/>
        <v>132</v>
      </c>
      <c r="D138" s="50" t="str">
        <f>IFERROR(IF($B138="","",VLOOKUP($B138,订单!$B$2:$J$29583,3,FALSE)),"")</f>
        <v/>
      </c>
      <c r="E138" s="51"/>
      <c r="F138" s="48" t="str">
        <f>IFERROR(IF($B138="","",VLOOKUP($B138,订单!$B$2:$J$29589,MATCH(F$6,订单!$B$1:$I$1,0),FALSE)),"")</f>
        <v/>
      </c>
      <c r="G138" s="48" t="str">
        <f>IFERROR(IF($B138="","",VLOOKUP($B138,订单!$B$2:$J$29589,MATCH(G$6,订单!$B$1:$I$1,0),FALSE)),"")</f>
        <v/>
      </c>
      <c r="H138" s="49" t="str">
        <f>IFERROR(IF($B138="","",VLOOKUP($B138,订单!$B$2:$J$29589,MATCH(H$6,订单!$B$1:$I$1,0),FALSE)),"")</f>
        <v/>
      </c>
      <c r="I138" s="48" t="str">
        <f>IFERROR(IF($B138="","",VLOOKUP($B138,订单!$B$2:$J$29589,MATCH(I$6,订单!$B$1:$I$1,0),FALSE)),"")</f>
        <v/>
      </c>
      <c r="J138" s="48" t="str">
        <f>IFERROR(IF($B138="","",VLOOKUP($B138,订单!$B$2:$J$29589,MATCH(J$6,订单!$B$1:$I$1,0),FALSE)),"")</f>
        <v/>
      </c>
      <c r="L138" s="32"/>
    </row>
    <row r="139" s="28" customFormat="1" ht="16" customHeight="1" spans="2:12">
      <c r="B139" s="46" t="str">
        <f>IF(ROW(A133)&gt;MAX(订单!$B:$B),"",ROW(A133))</f>
        <v/>
      </c>
      <c r="C139" s="47">
        <f t="shared" si="2"/>
        <v>133</v>
      </c>
      <c r="D139" s="48" t="str">
        <f>IFERROR(IF($B139="","",VLOOKUP($B139,订单!$B$2:$J$29583,3,FALSE)),"")</f>
        <v/>
      </c>
      <c r="E139" s="48"/>
      <c r="F139" s="48" t="str">
        <f>IFERROR(IF($B139="","",VLOOKUP($B139,订单!$B$2:$J$29589,MATCH(F$6,订单!$B$1:$I$1,0),FALSE)),"")</f>
        <v/>
      </c>
      <c r="G139" s="48" t="str">
        <f>IFERROR(IF($B139="","",VLOOKUP($B139,订单!$B$2:$J$29589,MATCH(G$6,订单!$B$1:$I$1,0),FALSE)),"")</f>
        <v/>
      </c>
      <c r="H139" s="49" t="str">
        <f>IFERROR(IF($B139="","",VLOOKUP($B139,订单!$B$2:$J$29589,MATCH(H$6,订单!$B$1:$I$1,0),FALSE)),"")</f>
        <v/>
      </c>
      <c r="I139" s="48" t="str">
        <f>IFERROR(IF($B139="","",VLOOKUP($B139,订单!$B$2:$J$29589,MATCH(I$6,订单!$B$1:$I$1,0),FALSE)),"")</f>
        <v/>
      </c>
      <c r="J139" s="48" t="str">
        <f>IFERROR(IF($B139="","",VLOOKUP($B139,订单!$B$2:$J$29589,MATCH(J$6,订单!$B$1:$I$1,0),FALSE)),"")</f>
        <v/>
      </c>
      <c r="L139" s="32"/>
    </row>
    <row r="140" s="28" customFormat="1" ht="16" customHeight="1" spans="2:12">
      <c r="B140" s="46" t="str">
        <f>IF(ROW(A134)&gt;MAX(订单!$B:$B),"",ROW(A134))</f>
        <v/>
      </c>
      <c r="C140" s="47">
        <f t="shared" si="2"/>
        <v>134</v>
      </c>
      <c r="D140" s="48" t="str">
        <f>IFERROR(IF($B140="","",VLOOKUP($B140,订单!$B$2:$J$29583,3,FALSE)),"")</f>
        <v/>
      </c>
      <c r="E140" s="48"/>
      <c r="F140" s="48" t="str">
        <f>IFERROR(IF($B140="","",VLOOKUP($B140,订单!$B$2:$J$29589,MATCH(F$6,订单!$B$1:$I$1,0),FALSE)),"")</f>
        <v/>
      </c>
      <c r="G140" s="48" t="str">
        <f>IFERROR(IF($B140="","",VLOOKUP($B140,订单!$B$2:$J$29589,MATCH(G$6,订单!$B$1:$I$1,0),FALSE)),"")</f>
        <v/>
      </c>
      <c r="H140" s="49" t="str">
        <f>IFERROR(IF($B140="","",VLOOKUP($B140,订单!$B$2:$J$29589,MATCH(H$6,订单!$B$1:$I$1,0),FALSE)),"")</f>
        <v/>
      </c>
      <c r="I140" s="48" t="str">
        <f>IFERROR(IF($B140="","",VLOOKUP($B140,订单!$B$2:$J$29589,MATCH(I$6,订单!$B$1:$I$1,0),FALSE)),"")</f>
        <v/>
      </c>
      <c r="J140" s="48" t="str">
        <f>IFERROR(IF($B140="","",VLOOKUP($B140,订单!$B$2:$J$29589,MATCH(J$6,订单!$B$1:$I$1,0),FALSE)),"")</f>
        <v/>
      </c>
      <c r="L140" s="32"/>
    </row>
    <row r="141" s="28" customFormat="1" ht="16" customHeight="1" spans="2:12">
      <c r="B141" s="46" t="str">
        <f>IF(ROW(A135)&gt;MAX(订单!$B:$B),"",ROW(A135))</f>
        <v/>
      </c>
      <c r="C141" s="47">
        <f t="shared" si="2"/>
        <v>135</v>
      </c>
      <c r="D141" s="48" t="str">
        <f>IFERROR(IF($B141="","",VLOOKUP($B141,订单!$B$2:$J$29583,3,FALSE)),"")</f>
        <v/>
      </c>
      <c r="E141" s="48"/>
      <c r="F141" s="48" t="str">
        <f>IFERROR(IF($B141="","",VLOOKUP($B141,订单!$B$2:$J$29589,MATCH(F$6,订单!$B$1:$I$1,0),FALSE)),"")</f>
        <v/>
      </c>
      <c r="G141" s="48" t="str">
        <f>IFERROR(IF($B141="","",VLOOKUP($B141,订单!$B$2:$J$29589,MATCH(G$6,订单!$B$1:$I$1,0),FALSE)),"")</f>
        <v/>
      </c>
      <c r="H141" s="49" t="str">
        <f>IFERROR(IF($B141="","",VLOOKUP($B141,订单!$B$2:$J$29589,MATCH(H$6,订单!$B$1:$I$1,0),FALSE)),"")</f>
        <v/>
      </c>
      <c r="I141" s="48" t="str">
        <f>IFERROR(IF($B141="","",VLOOKUP($B141,订单!$B$2:$J$29589,MATCH(I$6,订单!$B$1:$I$1,0),FALSE)),"")</f>
        <v/>
      </c>
      <c r="J141" s="48" t="str">
        <f>IFERROR(IF($B141="","",VLOOKUP($B141,订单!$B$2:$J$29589,MATCH(J$6,订单!$B$1:$I$1,0),FALSE)),"")</f>
        <v/>
      </c>
      <c r="L141" s="32"/>
    </row>
    <row r="142" s="28" customFormat="1" ht="16" customHeight="1" spans="2:12">
      <c r="B142" s="46" t="str">
        <f>IF(ROW(A136)&gt;MAX(订单!$B:$B),"",ROW(A136))</f>
        <v/>
      </c>
      <c r="C142" s="47">
        <f t="shared" si="2"/>
        <v>136</v>
      </c>
      <c r="D142" s="48" t="str">
        <f>IFERROR(IF($B142="","",VLOOKUP($B142,订单!$B$2:$J$29583,3,FALSE)),"")</f>
        <v/>
      </c>
      <c r="E142" s="48"/>
      <c r="F142" s="48" t="str">
        <f>IFERROR(IF($B142="","",VLOOKUP($B142,订单!$B$2:$J$29589,MATCH(F$6,订单!$B$1:$I$1,0),FALSE)),"")</f>
        <v/>
      </c>
      <c r="G142" s="48" t="str">
        <f>IFERROR(IF($B142="","",VLOOKUP($B142,订单!$B$2:$J$29589,MATCH(G$6,订单!$B$1:$I$1,0),FALSE)),"")</f>
        <v/>
      </c>
      <c r="H142" s="49" t="str">
        <f>IFERROR(IF($B142="","",VLOOKUP($B142,订单!$B$2:$J$29589,MATCH(H$6,订单!$B$1:$I$1,0),FALSE)),"")</f>
        <v/>
      </c>
      <c r="I142" s="48" t="str">
        <f>IFERROR(IF($B142="","",VLOOKUP($B142,订单!$B$2:$J$29589,MATCH(I$6,订单!$B$1:$I$1,0),FALSE)),"")</f>
        <v/>
      </c>
      <c r="J142" s="48" t="str">
        <f>IFERROR(IF($B142="","",VLOOKUP($B142,订单!$B$2:$J$29589,MATCH(J$6,订单!$B$1:$I$1,0),FALSE)),"")</f>
        <v/>
      </c>
      <c r="L142" s="32"/>
    </row>
    <row r="143" s="28" customFormat="1" ht="16" customHeight="1" spans="2:12">
      <c r="B143" s="46" t="str">
        <f>IF(ROW(A137)&gt;MAX(订单!$B:$B),"",ROW(A137))</f>
        <v/>
      </c>
      <c r="C143" s="47">
        <f t="shared" si="2"/>
        <v>137</v>
      </c>
      <c r="D143" s="48" t="str">
        <f>IFERROR(IF($B143="","",VLOOKUP($B143,订单!$B$2:$J$29583,3,FALSE)),"")</f>
        <v/>
      </c>
      <c r="E143" s="48"/>
      <c r="F143" s="48" t="str">
        <f>IFERROR(IF($B143="","",VLOOKUP($B143,订单!$B$2:$J$29589,MATCH(F$6,订单!$B$1:$I$1,0),FALSE)),"")</f>
        <v/>
      </c>
      <c r="G143" s="48" t="str">
        <f>IFERROR(IF($B143="","",VLOOKUP($B143,订单!$B$2:$J$29589,MATCH(G$6,订单!$B$1:$I$1,0),FALSE)),"")</f>
        <v/>
      </c>
      <c r="H143" s="49" t="str">
        <f>IFERROR(IF($B143="","",VLOOKUP($B143,订单!$B$2:$J$29589,MATCH(H$6,订单!$B$1:$I$1,0),FALSE)),"")</f>
        <v/>
      </c>
      <c r="I143" s="48" t="str">
        <f>IFERROR(IF($B143="","",VLOOKUP($B143,订单!$B$2:$J$29589,MATCH(I$6,订单!$B$1:$I$1,0),FALSE)),"")</f>
        <v/>
      </c>
      <c r="J143" s="48" t="str">
        <f>IFERROR(IF($B143="","",VLOOKUP($B143,订单!$B$2:$J$29589,MATCH(J$6,订单!$B$1:$I$1,0),FALSE)),"")</f>
        <v/>
      </c>
      <c r="L143" s="32"/>
    </row>
    <row r="144" s="28" customFormat="1" ht="16" customHeight="1" spans="2:12">
      <c r="B144" s="46" t="str">
        <f>IF(ROW(A138)&gt;MAX(订单!$B:$B),"",ROW(A138))</f>
        <v/>
      </c>
      <c r="C144" s="47">
        <f t="shared" si="2"/>
        <v>138</v>
      </c>
      <c r="D144" s="50" t="str">
        <f>IFERROR(IF($B144="","",VLOOKUP($B144,订单!$B$2:$J$29583,3,FALSE)),"")</f>
        <v/>
      </c>
      <c r="E144" s="51"/>
      <c r="F144" s="48" t="str">
        <f>IFERROR(IF($B144="","",VLOOKUP($B144,订单!$B$2:$J$29589,MATCH(F$6,订单!$B$1:$I$1,0),FALSE)),"")</f>
        <v/>
      </c>
      <c r="G144" s="48" t="str">
        <f>IFERROR(IF($B144="","",VLOOKUP($B144,订单!$B$2:$J$29589,MATCH(G$6,订单!$B$1:$I$1,0),FALSE)),"")</f>
        <v/>
      </c>
      <c r="H144" s="49" t="str">
        <f>IFERROR(IF($B144="","",VLOOKUP($B144,订单!$B$2:$J$29589,MATCH(H$6,订单!$B$1:$I$1,0),FALSE)),"")</f>
        <v/>
      </c>
      <c r="I144" s="48" t="str">
        <f>IFERROR(IF($B144="","",VLOOKUP($B144,订单!$B$2:$J$29589,MATCH(I$6,订单!$B$1:$I$1,0),FALSE)),"")</f>
        <v/>
      </c>
      <c r="J144" s="48" t="str">
        <f>IFERROR(IF($B144="","",VLOOKUP($B144,订单!$B$2:$J$29589,MATCH(J$6,订单!$B$1:$I$1,0),FALSE)),"")</f>
        <v/>
      </c>
      <c r="L144" s="32"/>
    </row>
    <row r="145" s="28" customFormat="1" ht="16" customHeight="1" spans="2:12">
      <c r="B145" s="46" t="str">
        <f>IF(ROW(A139)&gt;MAX(订单!$B:$B),"",ROW(A139))</f>
        <v/>
      </c>
      <c r="C145" s="47">
        <f t="shared" si="2"/>
        <v>139</v>
      </c>
      <c r="D145" s="48" t="str">
        <f>IFERROR(IF($B145="","",VLOOKUP($B145,订单!$B$2:$J$29583,3,FALSE)),"")</f>
        <v/>
      </c>
      <c r="E145" s="48"/>
      <c r="F145" s="48" t="str">
        <f>IFERROR(IF($B145="","",VLOOKUP($B145,订单!$B$2:$J$29589,MATCH(F$6,订单!$B$1:$I$1,0),FALSE)),"")</f>
        <v/>
      </c>
      <c r="G145" s="48" t="str">
        <f>IFERROR(IF($B145="","",VLOOKUP($B145,订单!$B$2:$J$29589,MATCH(G$6,订单!$B$1:$I$1,0),FALSE)),"")</f>
        <v/>
      </c>
      <c r="H145" s="49" t="str">
        <f>IFERROR(IF($B145="","",VLOOKUP($B145,订单!$B$2:$J$29589,MATCH(H$6,订单!$B$1:$I$1,0),FALSE)),"")</f>
        <v/>
      </c>
      <c r="I145" s="48" t="str">
        <f>IFERROR(IF($B145="","",VLOOKUP($B145,订单!$B$2:$J$29589,MATCH(I$6,订单!$B$1:$I$1,0),FALSE)),"")</f>
        <v/>
      </c>
      <c r="J145" s="48" t="str">
        <f>IFERROR(IF($B145="","",VLOOKUP($B145,订单!$B$2:$J$29589,MATCH(J$6,订单!$B$1:$I$1,0),FALSE)),"")</f>
        <v/>
      </c>
      <c r="L145" s="32"/>
    </row>
    <row r="146" s="28" customFormat="1" ht="16" customHeight="1" spans="2:12">
      <c r="B146" s="46" t="str">
        <f>IF(ROW(A140)&gt;MAX(订单!$B:$B),"",ROW(A140))</f>
        <v/>
      </c>
      <c r="C146" s="47">
        <f t="shared" si="2"/>
        <v>140</v>
      </c>
      <c r="D146" s="48" t="str">
        <f>IFERROR(IF($B146="","",VLOOKUP($B146,订单!$B$2:$J$29583,3,FALSE)),"")</f>
        <v/>
      </c>
      <c r="E146" s="48"/>
      <c r="F146" s="48" t="str">
        <f>IFERROR(IF($B146="","",VLOOKUP($B146,订单!$B$2:$J$29589,MATCH(F$6,订单!$B$1:$I$1,0),FALSE)),"")</f>
        <v/>
      </c>
      <c r="G146" s="48" t="str">
        <f>IFERROR(IF($B146="","",VLOOKUP($B146,订单!$B$2:$J$29589,MATCH(G$6,订单!$B$1:$I$1,0),FALSE)),"")</f>
        <v/>
      </c>
      <c r="H146" s="49" t="str">
        <f>IFERROR(IF($B146="","",VLOOKUP($B146,订单!$B$2:$J$29589,MATCH(H$6,订单!$B$1:$I$1,0),FALSE)),"")</f>
        <v/>
      </c>
      <c r="I146" s="48" t="str">
        <f>IFERROR(IF($B146="","",VLOOKUP($B146,订单!$B$2:$J$29589,MATCH(I$6,订单!$B$1:$I$1,0),FALSE)),"")</f>
        <v/>
      </c>
      <c r="J146" s="48" t="str">
        <f>IFERROR(IF($B146="","",VLOOKUP($B146,订单!$B$2:$J$29589,MATCH(J$6,订单!$B$1:$I$1,0),FALSE)),"")</f>
        <v/>
      </c>
      <c r="L146" s="32"/>
    </row>
    <row r="147" s="28" customFormat="1" ht="16" customHeight="1" spans="2:12">
      <c r="B147" s="46" t="str">
        <f>IF(ROW(A141)&gt;MAX(订单!$B:$B),"",ROW(A141))</f>
        <v/>
      </c>
      <c r="C147" s="47">
        <f t="shared" si="2"/>
        <v>141</v>
      </c>
      <c r="D147" s="48" t="str">
        <f>IFERROR(IF($B147="","",VLOOKUP($B147,订单!$B$2:$J$29583,3,FALSE)),"")</f>
        <v/>
      </c>
      <c r="E147" s="48"/>
      <c r="F147" s="48" t="str">
        <f>IFERROR(IF($B147="","",VLOOKUP($B147,订单!$B$2:$J$29589,MATCH(F$6,订单!$B$1:$I$1,0),FALSE)),"")</f>
        <v/>
      </c>
      <c r="G147" s="48" t="str">
        <f>IFERROR(IF($B147="","",VLOOKUP($B147,订单!$B$2:$J$29589,MATCH(G$6,订单!$B$1:$I$1,0),FALSE)),"")</f>
        <v/>
      </c>
      <c r="H147" s="49" t="str">
        <f>IFERROR(IF($B147="","",VLOOKUP($B147,订单!$B$2:$J$29589,MATCH(H$6,订单!$B$1:$I$1,0),FALSE)),"")</f>
        <v/>
      </c>
      <c r="I147" s="48" t="str">
        <f>IFERROR(IF($B147="","",VLOOKUP($B147,订单!$B$2:$J$29589,MATCH(I$6,订单!$B$1:$I$1,0),FALSE)),"")</f>
        <v/>
      </c>
      <c r="J147" s="48" t="str">
        <f>IFERROR(IF($B147="","",VLOOKUP($B147,订单!$B$2:$J$29589,MATCH(J$6,订单!$B$1:$I$1,0),FALSE)),"")</f>
        <v/>
      </c>
      <c r="L147" s="32"/>
    </row>
    <row r="148" s="28" customFormat="1" ht="16" customHeight="1" spans="2:12">
      <c r="B148" s="46" t="str">
        <f>IF(ROW(A142)&gt;MAX(订单!$B:$B),"",ROW(A142))</f>
        <v/>
      </c>
      <c r="C148" s="47">
        <f t="shared" si="2"/>
        <v>142</v>
      </c>
      <c r="D148" s="48" t="str">
        <f>IFERROR(IF($B148="","",VLOOKUP($B148,订单!$B$2:$J$29583,3,FALSE)),"")</f>
        <v/>
      </c>
      <c r="E148" s="48"/>
      <c r="F148" s="48" t="str">
        <f>IFERROR(IF($B148="","",VLOOKUP($B148,订单!$B$2:$J$29589,MATCH(F$6,订单!$B$1:$I$1,0),FALSE)),"")</f>
        <v/>
      </c>
      <c r="G148" s="48" t="str">
        <f>IFERROR(IF($B148="","",VLOOKUP($B148,订单!$B$2:$J$29589,MATCH(G$6,订单!$B$1:$I$1,0),FALSE)),"")</f>
        <v/>
      </c>
      <c r="H148" s="49" t="str">
        <f>IFERROR(IF($B148="","",VLOOKUP($B148,订单!$B$2:$J$29589,MATCH(H$6,订单!$B$1:$I$1,0),FALSE)),"")</f>
        <v/>
      </c>
      <c r="I148" s="48" t="str">
        <f>IFERROR(IF($B148="","",VLOOKUP($B148,订单!$B$2:$J$29589,MATCH(I$6,订单!$B$1:$I$1,0),FALSE)),"")</f>
        <v/>
      </c>
      <c r="J148" s="48" t="str">
        <f>IFERROR(IF($B148="","",VLOOKUP($B148,订单!$B$2:$J$29589,MATCH(J$6,订单!$B$1:$I$1,0),FALSE)),"")</f>
        <v/>
      </c>
      <c r="L148" s="32"/>
    </row>
    <row r="149" s="28" customFormat="1" ht="16" customHeight="1" spans="2:12">
      <c r="B149" s="46" t="str">
        <f>IF(ROW(A143)&gt;MAX(订单!$B:$B),"",ROW(A143))</f>
        <v/>
      </c>
      <c r="C149" s="47">
        <f t="shared" si="2"/>
        <v>143</v>
      </c>
      <c r="D149" s="48" t="str">
        <f>IFERROR(IF($B149="","",VLOOKUP($B149,订单!$B$2:$J$29583,3,FALSE)),"")</f>
        <v/>
      </c>
      <c r="E149" s="48"/>
      <c r="F149" s="48" t="str">
        <f>IFERROR(IF($B149="","",VLOOKUP($B149,订单!$B$2:$J$29589,MATCH(F$6,订单!$B$1:$I$1,0),FALSE)),"")</f>
        <v/>
      </c>
      <c r="G149" s="48" t="str">
        <f>IFERROR(IF($B149="","",VLOOKUP($B149,订单!$B$2:$J$29589,MATCH(G$6,订单!$B$1:$I$1,0),FALSE)),"")</f>
        <v/>
      </c>
      <c r="H149" s="49" t="str">
        <f>IFERROR(IF($B149="","",VLOOKUP($B149,订单!$B$2:$J$29589,MATCH(H$6,订单!$B$1:$I$1,0),FALSE)),"")</f>
        <v/>
      </c>
      <c r="I149" s="48" t="str">
        <f>IFERROR(IF($B149="","",VLOOKUP($B149,订单!$B$2:$J$29589,MATCH(I$6,订单!$B$1:$I$1,0),FALSE)),"")</f>
        <v/>
      </c>
      <c r="J149" s="48" t="str">
        <f>IFERROR(IF($B149="","",VLOOKUP($B149,订单!$B$2:$J$29589,MATCH(J$6,订单!$B$1:$I$1,0),FALSE)),"")</f>
        <v/>
      </c>
      <c r="L149" s="32"/>
    </row>
    <row r="150" s="28" customFormat="1" ht="16" customHeight="1" spans="2:12">
      <c r="B150" s="46" t="str">
        <f>IF(ROW(A144)&gt;MAX(订单!$B:$B),"",ROW(A144))</f>
        <v/>
      </c>
      <c r="C150" s="47">
        <f t="shared" si="2"/>
        <v>144</v>
      </c>
      <c r="D150" s="50" t="str">
        <f>IFERROR(IF($B150="","",VLOOKUP($B150,订单!$B$2:$J$29583,3,FALSE)),"")</f>
        <v/>
      </c>
      <c r="E150" s="51"/>
      <c r="F150" s="48" t="str">
        <f>IFERROR(IF($B150="","",VLOOKUP($B150,订单!$B$2:$J$29589,MATCH(F$6,订单!$B$1:$I$1,0),FALSE)),"")</f>
        <v/>
      </c>
      <c r="G150" s="48" t="str">
        <f>IFERROR(IF($B150="","",VLOOKUP($B150,订单!$B$2:$J$29589,MATCH(G$6,订单!$B$1:$I$1,0),FALSE)),"")</f>
        <v/>
      </c>
      <c r="H150" s="49" t="str">
        <f>IFERROR(IF($B150="","",VLOOKUP($B150,订单!$B$2:$J$29589,MATCH(H$6,订单!$B$1:$I$1,0),FALSE)),"")</f>
        <v/>
      </c>
      <c r="I150" s="48" t="str">
        <f>IFERROR(IF($B150="","",VLOOKUP($B150,订单!$B$2:$J$29589,MATCH(I$6,订单!$B$1:$I$1,0),FALSE)),"")</f>
        <v/>
      </c>
      <c r="J150" s="48" t="str">
        <f>IFERROR(IF($B150="","",VLOOKUP($B150,订单!$B$2:$J$29589,MATCH(J$6,订单!$B$1:$I$1,0),FALSE)),"")</f>
        <v/>
      </c>
      <c r="L150" s="32"/>
    </row>
    <row r="151" s="28" customFormat="1" ht="16" customHeight="1" spans="2:12">
      <c r="B151" s="46" t="str">
        <f>IF(ROW(A145)&gt;MAX(订单!$B:$B),"",ROW(A145))</f>
        <v/>
      </c>
      <c r="C151" s="47">
        <f t="shared" si="2"/>
        <v>145</v>
      </c>
      <c r="D151" s="48" t="str">
        <f>IFERROR(IF($B151="","",VLOOKUP($B151,订单!$B$2:$J$29583,3,FALSE)),"")</f>
        <v/>
      </c>
      <c r="E151" s="48"/>
      <c r="F151" s="48" t="str">
        <f>IFERROR(IF($B151="","",VLOOKUP($B151,订单!$B$2:$J$29589,MATCH(F$6,订单!$B$1:$I$1,0),FALSE)),"")</f>
        <v/>
      </c>
      <c r="G151" s="48" t="str">
        <f>IFERROR(IF($B151="","",VLOOKUP($B151,订单!$B$2:$J$29589,MATCH(G$6,订单!$B$1:$I$1,0),FALSE)),"")</f>
        <v/>
      </c>
      <c r="H151" s="49" t="str">
        <f>IFERROR(IF($B151="","",VLOOKUP($B151,订单!$B$2:$J$29589,MATCH(H$6,订单!$B$1:$I$1,0),FALSE)),"")</f>
        <v/>
      </c>
      <c r="I151" s="48" t="str">
        <f>IFERROR(IF($B151="","",VLOOKUP($B151,订单!$B$2:$J$29589,MATCH(I$6,订单!$B$1:$I$1,0),FALSE)),"")</f>
        <v/>
      </c>
      <c r="J151" s="48" t="str">
        <f>IFERROR(IF($B151="","",VLOOKUP($B151,订单!$B$2:$J$29589,MATCH(J$6,订单!$B$1:$I$1,0),FALSE)),"")</f>
        <v/>
      </c>
      <c r="L151" s="32"/>
    </row>
    <row r="152" s="28" customFormat="1" ht="16" customHeight="1" spans="2:12">
      <c r="B152" s="46" t="str">
        <f>IF(ROW(A146)&gt;MAX(订单!$B:$B),"",ROW(A146))</f>
        <v/>
      </c>
      <c r="C152" s="47">
        <f t="shared" si="2"/>
        <v>146</v>
      </c>
      <c r="D152" s="48" t="str">
        <f>IFERROR(IF($B152="","",VLOOKUP($B152,订单!$B$2:$J$29583,3,FALSE)),"")</f>
        <v/>
      </c>
      <c r="E152" s="48"/>
      <c r="F152" s="48" t="str">
        <f>IFERROR(IF($B152="","",VLOOKUP($B152,订单!$B$2:$J$29589,MATCH(F$6,订单!$B$1:$I$1,0),FALSE)),"")</f>
        <v/>
      </c>
      <c r="G152" s="48" t="str">
        <f>IFERROR(IF($B152="","",VLOOKUP($B152,订单!$B$2:$J$29589,MATCH(G$6,订单!$B$1:$I$1,0),FALSE)),"")</f>
        <v/>
      </c>
      <c r="H152" s="49" t="str">
        <f>IFERROR(IF($B152="","",VLOOKUP($B152,订单!$B$2:$J$29589,MATCH(H$6,订单!$B$1:$I$1,0),FALSE)),"")</f>
        <v/>
      </c>
      <c r="I152" s="48" t="str">
        <f>IFERROR(IF($B152="","",VLOOKUP($B152,订单!$B$2:$J$29589,MATCH(I$6,订单!$B$1:$I$1,0),FALSE)),"")</f>
        <v/>
      </c>
      <c r="J152" s="48" t="str">
        <f>IFERROR(IF($B152="","",VLOOKUP($B152,订单!$B$2:$J$29589,MATCH(J$6,订单!$B$1:$I$1,0),FALSE)),"")</f>
        <v/>
      </c>
      <c r="L152" s="32"/>
    </row>
    <row r="153" s="28" customFormat="1" ht="16" customHeight="1" spans="2:12">
      <c r="B153" s="46" t="str">
        <f>IF(ROW(A147)&gt;MAX(订单!$B:$B),"",ROW(A147))</f>
        <v/>
      </c>
      <c r="C153" s="47">
        <f t="shared" si="2"/>
        <v>147</v>
      </c>
      <c r="D153" s="48" t="str">
        <f>IFERROR(IF($B153="","",VLOOKUP($B153,订单!$B$2:$J$29583,3,FALSE)),"")</f>
        <v/>
      </c>
      <c r="E153" s="48"/>
      <c r="F153" s="48" t="str">
        <f>IFERROR(IF($B153="","",VLOOKUP($B153,订单!$B$2:$J$29589,MATCH(F$6,订单!$B$1:$I$1,0),FALSE)),"")</f>
        <v/>
      </c>
      <c r="G153" s="48" t="str">
        <f>IFERROR(IF($B153="","",VLOOKUP($B153,订单!$B$2:$J$29589,MATCH(G$6,订单!$B$1:$I$1,0),FALSE)),"")</f>
        <v/>
      </c>
      <c r="H153" s="49" t="str">
        <f>IFERROR(IF($B153="","",VLOOKUP($B153,订单!$B$2:$J$29589,MATCH(H$6,订单!$B$1:$I$1,0),FALSE)),"")</f>
        <v/>
      </c>
      <c r="I153" s="48" t="str">
        <f>IFERROR(IF($B153="","",VLOOKUP($B153,订单!$B$2:$J$29589,MATCH(I$6,订单!$B$1:$I$1,0),FALSE)),"")</f>
        <v/>
      </c>
      <c r="J153" s="48" t="str">
        <f>IFERROR(IF($B153="","",VLOOKUP($B153,订单!$B$2:$J$29589,MATCH(J$6,订单!$B$1:$I$1,0),FALSE)),"")</f>
        <v/>
      </c>
      <c r="L153" s="32"/>
    </row>
    <row r="154" s="28" customFormat="1" ht="16" customHeight="1" spans="2:12">
      <c r="B154" s="46" t="str">
        <f>IF(ROW(A148)&gt;MAX(订单!$B:$B),"",ROW(A148))</f>
        <v/>
      </c>
      <c r="C154" s="47">
        <f t="shared" si="2"/>
        <v>148</v>
      </c>
      <c r="D154" s="48" t="str">
        <f>IFERROR(IF($B154="","",VLOOKUP($B154,订单!$B$2:$J$29583,3,FALSE)),"")</f>
        <v/>
      </c>
      <c r="E154" s="48"/>
      <c r="F154" s="48" t="str">
        <f>IFERROR(IF($B154="","",VLOOKUP($B154,订单!$B$2:$J$29589,MATCH(F$6,订单!$B$1:$I$1,0),FALSE)),"")</f>
        <v/>
      </c>
      <c r="G154" s="48" t="str">
        <f>IFERROR(IF($B154="","",VLOOKUP($B154,订单!$B$2:$J$29589,MATCH(G$6,订单!$B$1:$I$1,0),FALSE)),"")</f>
        <v/>
      </c>
      <c r="H154" s="49" t="str">
        <f>IFERROR(IF($B154="","",VLOOKUP($B154,订单!$B$2:$J$29589,MATCH(H$6,订单!$B$1:$I$1,0),FALSE)),"")</f>
        <v/>
      </c>
      <c r="I154" s="48" t="str">
        <f>IFERROR(IF($B154="","",VLOOKUP($B154,订单!$B$2:$J$29589,MATCH(I$6,订单!$B$1:$I$1,0),FALSE)),"")</f>
        <v/>
      </c>
      <c r="J154" s="48" t="str">
        <f>IFERROR(IF($B154="","",VLOOKUP($B154,订单!$B$2:$J$29589,MATCH(J$6,订单!$B$1:$I$1,0),FALSE)),"")</f>
        <v/>
      </c>
      <c r="L154" s="32"/>
    </row>
    <row r="155" s="28" customFormat="1" ht="16" customHeight="1" spans="2:12">
      <c r="B155" s="46" t="str">
        <f>IF(ROW(A149)&gt;MAX(订单!$B:$B),"",ROW(A149))</f>
        <v/>
      </c>
      <c r="C155" s="47">
        <f t="shared" si="2"/>
        <v>149</v>
      </c>
      <c r="D155" s="48" t="str">
        <f>IFERROR(IF($B155="","",VLOOKUP($B155,订单!$B$2:$J$29583,3,FALSE)),"")</f>
        <v/>
      </c>
      <c r="E155" s="48"/>
      <c r="F155" s="48" t="str">
        <f>IFERROR(IF($B155="","",VLOOKUP($B155,订单!$B$2:$J$29589,MATCH(F$6,订单!$B$1:$I$1,0),FALSE)),"")</f>
        <v/>
      </c>
      <c r="G155" s="48" t="str">
        <f>IFERROR(IF($B155="","",VLOOKUP($B155,订单!$B$2:$J$29589,MATCH(G$6,订单!$B$1:$I$1,0),FALSE)),"")</f>
        <v/>
      </c>
      <c r="H155" s="49" t="str">
        <f>IFERROR(IF($B155="","",VLOOKUP($B155,订单!$B$2:$J$29589,MATCH(H$6,订单!$B$1:$I$1,0),FALSE)),"")</f>
        <v/>
      </c>
      <c r="I155" s="48" t="str">
        <f>IFERROR(IF($B155="","",VLOOKUP($B155,订单!$B$2:$J$29589,MATCH(I$6,订单!$B$1:$I$1,0),FALSE)),"")</f>
        <v/>
      </c>
      <c r="J155" s="48" t="str">
        <f>IFERROR(IF($B155="","",VLOOKUP($B155,订单!$B$2:$J$29589,MATCH(J$6,订单!$B$1:$I$1,0),FALSE)),"")</f>
        <v/>
      </c>
      <c r="L155" s="32"/>
    </row>
    <row r="156" s="28" customFormat="1" ht="16" customHeight="1" spans="2:12">
      <c r="B156" s="46" t="str">
        <f>IF(ROW(A150)&gt;MAX(订单!$B:$B),"",ROW(A150))</f>
        <v/>
      </c>
      <c r="C156" s="47">
        <f t="shared" si="2"/>
        <v>150</v>
      </c>
      <c r="D156" s="50" t="str">
        <f>IFERROR(IF($B156="","",VLOOKUP($B156,订单!$B$2:$J$29583,3,FALSE)),"")</f>
        <v/>
      </c>
      <c r="E156" s="51"/>
      <c r="F156" s="48" t="str">
        <f>IFERROR(IF($B156="","",VLOOKUP($B156,订单!$B$2:$J$29589,MATCH(F$6,订单!$B$1:$I$1,0),FALSE)),"")</f>
        <v/>
      </c>
      <c r="G156" s="48" t="str">
        <f>IFERROR(IF($B156="","",VLOOKUP($B156,订单!$B$2:$J$29589,MATCH(G$6,订单!$B$1:$I$1,0),FALSE)),"")</f>
        <v/>
      </c>
      <c r="H156" s="49" t="str">
        <f>IFERROR(IF($B156="","",VLOOKUP($B156,订单!$B$2:$J$29589,MATCH(H$6,订单!$B$1:$I$1,0),FALSE)),"")</f>
        <v/>
      </c>
      <c r="I156" s="48" t="str">
        <f>IFERROR(IF($B156="","",VLOOKUP($B156,订单!$B$2:$J$29589,MATCH(I$6,订单!$B$1:$I$1,0),FALSE)),"")</f>
        <v/>
      </c>
      <c r="J156" s="48" t="str">
        <f>IFERROR(IF($B156="","",VLOOKUP($B156,订单!$B$2:$J$29589,MATCH(J$6,订单!$B$1:$I$1,0),FALSE)),"")</f>
        <v/>
      </c>
      <c r="L156" s="32"/>
    </row>
    <row r="157" s="28" customFormat="1" ht="16" customHeight="1" spans="2:12">
      <c r="B157" s="46" t="str">
        <f>IF(ROW(A151)&gt;MAX(订单!$B:$B),"",ROW(A151))</f>
        <v/>
      </c>
      <c r="C157" s="47">
        <f t="shared" si="2"/>
        <v>151</v>
      </c>
      <c r="D157" s="48" t="str">
        <f>IFERROR(IF($B157="","",VLOOKUP($B157,订单!$B$2:$J$29583,3,FALSE)),"")</f>
        <v/>
      </c>
      <c r="E157" s="48"/>
      <c r="F157" s="48" t="str">
        <f>IFERROR(IF($B157="","",VLOOKUP($B157,订单!$B$2:$J$29589,MATCH(F$6,订单!$B$1:$I$1,0),FALSE)),"")</f>
        <v/>
      </c>
      <c r="G157" s="48" t="str">
        <f>IFERROR(IF($B157="","",VLOOKUP($B157,订单!$B$2:$J$29589,MATCH(G$6,订单!$B$1:$I$1,0),FALSE)),"")</f>
        <v/>
      </c>
      <c r="H157" s="49" t="str">
        <f>IFERROR(IF($B157="","",VLOOKUP($B157,订单!$B$2:$J$29589,MATCH(H$6,订单!$B$1:$I$1,0),FALSE)),"")</f>
        <v/>
      </c>
      <c r="I157" s="48" t="str">
        <f>IFERROR(IF($B157="","",VLOOKUP($B157,订单!$B$2:$J$29589,MATCH(I$6,订单!$B$1:$I$1,0),FALSE)),"")</f>
        <v/>
      </c>
      <c r="J157" s="48" t="str">
        <f>IFERROR(IF($B157="","",VLOOKUP($B157,订单!$B$2:$J$29589,MATCH(J$6,订单!$B$1:$I$1,0),FALSE)),"")</f>
        <v/>
      </c>
      <c r="L157" s="32"/>
    </row>
    <row r="158" s="28" customFormat="1" ht="16" customHeight="1" spans="2:12">
      <c r="B158" s="46" t="str">
        <f>IF(ROW(A152)&gt;MAX(订单!$B:$B),"",ROW(A152))</f>
        <v/>
      </c>
      <c r="C158" s="47">
        <f t="shared" si="2"/>
        <v>152</v>
      </c>
      <c r="D158" s="48" t="str">
        <f>IFERROR(IF($B158="","",VLOOKUP($B158,订单!$B$2:$J$29583,3,FALSE)),"")</f>
        <v/>
      </c>
      <c r="E158" s="48"/>
      <c r="F158" s="48" t="str">
        <f>IFERROR(IF($B158="","",VLOOKUP($B158,订单!$B$2:$J$29589,MATCH(F$6,订单!$B$1:$I$1,0),FALSE)),"")</f>
        <v/>
      </c>
      <c r="G158" s="48" t="str">
        <f>IFERROR(IF($B158="","",VLOOKUP($B158,订单!$B$2:$J$29589,MATCH(G$6,订单!$B$1:$I$1,0),FALSE)),"")</f>
        <v/>
      </c>
      <c r="H158" s="49" t="str">
        <f>IFERROR(IF($B158="","",VLOOKUP($B158,订单!$B$2:$J$29589,MATCH(H$6,订单!$B$1:$I$1,0),FALSE)),"")</f>
        <v/>
      </c>
      <c r="I158" s="48" t="str">
        <f>IFERROR(IF($B158="","",VLOOKUP($B158,订单!$B$2:$J$29589,MATCH(I$6,订单!$B$1:$I$1,0),FALSE)),"")</f>
        <v/>
      </c>
      <c r="J158" s="48" t="str">
        <f>IFERROR(IF($B158="","",VLOOKUP($B158,订单!$B$2:$J$29589,MATCH(J$6,订单!$B$1:$I$1,0),FALSE)),"")</f>
        <v/>
      </c>
      <c r="L158" s="32"/>
    </row>
    <row r="159" s="28" customFormat="1" ht="16" customHeight="1" spans="2:12">
      <c r="B159" s="46" t="str">
        <f>IF(ROW(A153)&gt;MAX(订单!$B:$B),"",ROW(A153))</f>
        <v/>
      </c>
      <c r="C159" s="47">
        <f t="shared" si="2"/>
        <v>153</v>
      </c>
      <c r="D159" s="48" t="str">
        <f>IFERROR(IF($B159="","",VLOOKUP($B159,订单!$B$2:$J$29583,3,FALSE)),"")</f>
        <v/>
      </c>
      <c r="E159" s="48"/>
      <c r="F159" s="48" t="str">
        <f>IFERROR(IF($B159="","",VLOOKUP($B159,订单!$B$2:$J$29589,MATCH(F$6,订单!$B$1:$I$1,0),FALSE)),"")</f>
        <v/>
      </c>
      <c r="G159" s="48" t="str">
        <f>IFERROR(IF($B159="","",VLOOKUP($B159,订单!$B$2:$J$29589,MATCH(G$6,订单!$B$1:$I$1,0),FALSE)),"")</f>
        <v/>
      </c>
      <c r="H159" s="49" t="str">
        <f>IFERROR(IF($B159="","",VLOOKUP($B159,订单!$B$2:$J$29589,MATCH(H$6,订单!$B$1:$I$1,0),FALSE)),"")</f>
        <v/>
      </c>
      <c r="I159" s="48" t="str">
        <f>IFERROR(IF($B159="","",VLOOKUP($B159,订单!$B$2:$J$29589,MATCH(I$6,订单!$B$1:$I$1,0),FALSE)),"")</f>
        <v/>
      </c>
      <c r="J159" s="48" t="str">
        <f>IFERROR(IF($B159="","",VLOOKUP($B159,订单!$B$2:$J$29589,MATCH(J$6,订单!$B$1:$I$1,0),FALSE)),"")</f>
        <v/>
      </c>
      <c r="L159" s="32"/>
    </row>
    <row r="160" s="28" customFormat="1" ht="16" customHeight="1" spans="2:12">
      <c r="B160" s="46" t="str">
        <f>IF(ROW(A154)&gt;MAX(订单!$B:$B),"",ROW(A154))</f>
        <v/>
      </c>
      <c r="C160" s="47">
        <f t="shared" si="2"/>
        <v>154</v>
      </c>
      <c r="D160" s="48" t="str">
        <f>IFERROR(IF($B160="","",VLOOKUP($B160,订单!$B$2:$J$29583,3,FALSE)),"")</f>
        <v/>
      </c>
      <c r="E160" s="48"/>
      <c r="F160" s="48" t="str">
        <f>IFERROR(IF($B160="","",VLOOKUP($B160,订单!$B$2:$J$29589,MATCH(F$6,订单!$B$1:$I$1,0),FALSE)),"")</f>
        <v/>
      </c>
      <c r="G160" s="48" t="str">
        <f>IFERROR(IF($B160="","",VLOOKUP($B160,订单!$B$2:$J$29589,MATCH(G$6,订单!$B$1:$I$1,0),FALSE)),"")</f>
        <v/>
      </c>
      <c r="H160" s="49" t="str">
        <f>IFERROR(IF($B160="","",VLOOKUP($B160,订单!$B$2:$J$29589,MATCH(H$6,订单!$B$1:$I$1,0),FALSE)),"")</f>
        <v/>
      </c>
      <c r="I160" s="48" t="str">
        <f>IFERROR(IF($B160="","",VLOOKUP($B160,订单!$B$2:$J$29589,MATCH(I$6,订单!$B$1:$I$1,0),FALSE)),"")</f>
        <v/>
      </c>
      <c r="J160" s="48" t="str">
        <f>IFERROR(IF($B160="","",VLOOKUP($B160,订单!$B$2:$J$29589,MATCH(J$6,订单!$B$1:$I$1,0),FALSE)),"")</f>
        <v/>
      </c>
      <c r="L160" s="32"/>
    </row>
    <row r="161" s="28" customFormat="1" ht="16" customHeight="1" spans="2:12">
      <c r="B161" s="46" t="str">
        <f>IF(ROW(A155)&gt;MAX(订单!$B:$B),"",ROW(A155))</f>
        <v/>
      </c>
      <c r="C161" s="47">
        <f t="shared" si="2"/>
        <v>155</v>
      </c>
      <c r="D161" s="48" t="str">
        <f>IFERROR(IF($B161="","",VLOOKUP($B161,订单!$B$2:$J$29583,3,FALSE)),"")</f>
        <v/>
      </c>
      <c r="E161" s="48"/>
      <c r="F161" s="48" t="str">
        <f>IFERROR(IF($B161="","",VLOOKUP($B161,订单!$B$2:$J$29589,MATCH(F$6,订单!$B$1:$I$1,0),FALSE)),"")</f>
        <v/>
      </c>
      <c r="G161" s="48" t="str">
        <f>IFERROR(IF($B161="","",VLOOKUP($B161,订单!$B$2:$J$29589,MATCH(G$6,订单!$B$1:$I$1,0),FALSE)),"")</f>
        <v/>
      </c>
      <c r="H161" s="49" t="str">
        <f>IFERROR(IF($B161="","",VLOOKUP($B161,订单!$B$2:$J$29589,MATCH(H$6,订单!$B$1:$I$1,0),FALSE)),"")</f>
        <v/>
      </c>
      <c r="I161" s="48" t="str">
        <f>IFERROR(IF($B161="","",VLOOKUP($B161,订单!$B$2:$J$29589,MATCH(I$6,订单!$B$1:$I$1,0),FALSE)),"")</f>
        <v/>
      </c>
      <c r="J161" s="48" t="str">
        <f>IFERROR(IF($B161="","",VLOOKUP($B161,订单!$B$2:$J$29589,MATCH(J$6,订单!$B$1:$I$1,0),FALSE)),"")</f>
        <v/>
      </c>
      <c r="L161" s="32"/>
    </row>
    <row r="162" s="28" customFormat="1" ht="16" customHeight="1" spans="2:12">
      <c r="B162" s="46" t="str">
        <f>IF(ROW(A156)&gt;MAX(订单!$B:$B),"",ROW(A156))</f>
        <v/>
      </c>
      <c r="C162" s="47">
        <f t="shared" si="2"/>
        <v>156</v>
      </c>
      <c r="D162" s="50" t="str">
        <f>IFERROR(IF($B162="","",VLOOKUP($B162,订单!$B$2:$J$29583,3,FALSE)),"")</f>
        <v/>
      </c>
      <c r="E162" s="51"/>
      <c r="F162" s="48" t="str">
        <f>IFERROR(IF($B162="","",VLOOKUP($B162,订单!$B$2:$J$29589,MATCH(F$6,订单!$B$1:$I$1,0),FALSE)),"")</f>
        <v/>
      </c>
      <c r="G162" s="48" t="str">
        <f>IFERROR(IF($B162="","",VLOOKUP($B162,订单!$B$2:$J$29589,MATCH(G$6,订单!$B$1:$I$1,0),FALSE)),"")</f>
        <v/>
      </c>
      <c r="H162" s="49" t="str">
        <f>IFERROR(IF($B162="","",VLOOKUP($B162,订单!$B$2:$J$29589,MATCH(H$6,订单!$B$1:$I$1,0),FALSE)),"")</f>
        <v/>
      </c>
      <c r="I162" s="48" t="str">
        <f>IFERROR(IF($B162="","",VLOOKUP($B162,订单!$B$2:$J$29589,MATCH(I$6,订单!$B$1:$I$1,0),FALSE)),"")</f>
        <v/>
      </c>
      <c r="J162" s="48" t="str">
        <f>IFERROR(IF($B162="","",VLOOKUP($B162,订单!$B$2:$J$29589,MATCH(J$6,订单!$B$1:$I$1,0),FALSE)),"")</f>
        <v/>
      </c>
      <c r="L162" s="32"/>
    </row>
    <row r="163" s="28" customFormat="1" ht="16" customHeight="1" spans="2:12">
      <c r="B163" s="46" t="str">
        <f>IF(ROW(A157)&gt;MAX(订单!$B:$B),"",ROW(A157))</f>
        <v/>
      </c>
      <c r="C163" s="47">
        <f t="shared" si="2"/>
        <v>157</v>
      </c>
      <c r="D163" s="48" t="str">
        <f>IFERROR(IF($B163="","",VLOOKUP($B163,订单!$B$2:$J$29583,3,FALSE)),"")</f>
        <v/>
      </c>
      <c r="E163" s="48"/>
      <c r="F163" s="48" t="str">
        <f>IFERROR(IF($B163="","",VLOOKUP($B163,订单!$B$2:$J$29589,MATCH(F$6,订单!$B$1:$I$1,0),FALSE)),"")</f>
        <v/>
      </c>
      <c r="G163" s="48" t="str">
        <f>IFERROR(IF($B163="","",VLOOKUP($B163,订单!$B$2:$J$29589,MATCH(G$6,订单!$B$1:$I$1,0),FALSE)),"")</f>
        <v/>
      </c>
      <c r="H163" s="49" t="str">
        <f>IFERROR(IF($B163="","",VLOOKUP($B163,订单!$B$2:$J$29589,MATCH(H$6,订单!$B$1:$I$1,0),FALSE)),"")</f>
        <v/>
      </c>
      <c r="I163" s="48" t="str">
        <f>IFERROR(IF($B163="","",VLOOKUP($B163,订单!$B$2:$J$29589,MATCH(I$6,订单!$B$1:$I$1,0),FALSE)),"")</f>
        <v/>
      </c>
      <c r="J163" s="48" t="str">
        <f>IFERROR(IF($B163="","",VLOOKUP($B163,订单!$B$2:$J$29589,MATCH(J$6,订单!$B$1:$I$1,0),FALSE)),"")</f>
        <v/>
      </c>
      <c r="L163" s="32"/>
    </row>
    <row r="164" s="28" customFormat="1" ht="16" customHeight="1" spans="2:12">
      <c r="B164" s="46" t="str">
        <f>IF(ROW(A158)&gt;MAX(订单!$B:$B),"",ROW(A158))</f>
        <v/>
      </c>
      <c r="C164" s="47">
        <f t="shared" si="2"/>
        <v>158</v>
      </c>
      <c r="D164" s="48" t="str">
        <f>IFERROR(IF($B164="","",VLOOKUP($B164,订单!$B$2:$J$29583,3,FALSE)),"")</f>
        <v/>
      </c>
      <c r="E164" s="48"/>
      <c r="F164" s="48" t="str">
        <f>IFERROR(IF($B164="","",VLOOKUP($B164,订单!$B$2:$J$29589,MATCH(F$6,订单!$B$1:$I$1,0),FALSE)),"")</f>
        <v/>
      </c>
      <c r="G164" s="48" t="str">
        <f>IFERROR(IF($B164="","",VLOOKUP($B164,订单!$B$2:$J$29589,MATCH(G$6,订单!$B$1:$I$1,0),FALSE)),"")</f>
        <v/>
      </c>
      <c r="H164" s="49" t="str">
        <f>IFERROR(IF($B164="","",VLOOKUP($B164,订单!$B$2:$J$29589,MATCH(H$6,订单!$B$1:$I$1,0),FALSE)),"")</f>
        <v/>
      </c>
      <c r="I164" s="48" t="str">
        <f>IFERROR(IF($B164="","",VLOOKUP($B164,订单!$B$2:$J$29589,MATCH(I$6,订单!$B$1:$I$1,0),FALSE)),"")</f>
        <v/>
      </c>
      <c r="J164" s="48" t="str">
        <f>IFERROR(IF($B164="","",VLOOKUP($B164,订单!$B$2:$J$29589,MATCH(J$6,订单!$B$1:$I$1,0),FALSE)),"")</f>
        <v/>
      </c>
      <c r="L164" s="32"/>
    </row>
    <row r="165" s="28" customFormat="1" ht="16" customHeight="1" spans="2:12">
      <c r="B165" s="46" t="str">
        <f>IF(ROW(A159)&gt;MAX(订单!$B:$B),"",ROW(A159))</f>
        <v/>
      </c>
      <c r="C165" s="47">
        <f t="shared" si="2"/>
        <v>159</v>
      </c>
      <c r="D165" s="48" t="str">
        <f>IFERROR(IF($B165="","",VLOOKUP($B165,订单!$B$2:$J$29583,3,FALSE)),"")</f>
        <v/>
      </c>
      <c r="E165" s="48"/>
      <c r="F165" s="48" t="str">
        <f>IFERROR(IF($B165="","",VLOOKUP($B165,订单!$B$2:$J$29589,MATCH(F$6,订单!$B$1:$I$1,0),FALSE)),"")</f>
        <v/>
      </c>
      <c r="G165" s="48" t="str">
        <f>IFERROR(IF($B165="","",VLOOKUP($B165,订单!$B$2:$J$29589,MATCH(G$6,订单!$B$1:$I$1,0),FALSE)),"")</f>
        <v/>
      </c>
      <c r="H165" s="49" t="str">
        <f>IFERROR(IF($B165="","",VLOOKUP($B165,订单!$B$2:$J$29589,MATCH(H$6,订单!$B$1:$I$1,0),FALSE)),"")</f>
        <v/>
      </c>
      <c r="I165" s="48" t="str">
        <f>IFERROR(IF($B165="","",VLOOKUP($B165,订单!$B$2:$J$29589,MATCH(I$6,订单!$B$1:$I$1,0),FALSE)),"")</f>
        <v/>
      </c>
      <c r="J165" s="48" t="str">
        <f>IFERROR(IF($B165="","",VLOOKUP($B165,订单!$B$2:$J$29589,MATCH(J$6,订单!$B$1:$I$1,0),FALSE)),"")</f>
        <v/>
      </c>
      <c r="L165" s="32"/>
    </row>
    <row r="166" s="28" customFormat="1" ht="16" customHeight="1" spans="2:12">
      <c r="B166" s="46" t="str">
        <f>IF(ROW(A160)&gt;MAX(订单!$B:$B),"",ROW(A160))</f>
        <v/>
      </c>
      <c r="C166" s="47">
        <f t="shared" si="2"/>
        <v>160</v>
      </c>
      <c r="D166" s="48" t="str">
        <f>IFERROR(IF($B166="","",VLOOKUP($B166,订单!$B$2:$J$29583,3,FALSE)),"")</f>
        <v/>
      </c>
      <c r="E166" s="48"/>
      <c r="F166" s="48" t="str">
        <f>IFERROR(IF($B166="","",VLOOKUP($B166,订单!$B$2:$J$29589,MATCH(F$6,订单!$B$1:$I$1,0),FALSE)),"")</f>
        <v/>
      </c>
      <c r="G166" s="48" t="str">
        <f>IFERROR(IF($B166="","",VLOOKUP($B166,订单!$B$2:$J$29589,MATCH(G$6,订单!$B$1:$I$1,0),FALSE)),"")</f>
        <v/>
      </c>
      <c r="H166" s="49" t="str">
        <f>IFERROR(IF($B166="","",VLOOKUP($B166,订单!$B$2:$J$29589,MATCH(H$6,订单!$B$1:$I$1,0),FALSE)),"")</f>
        <v/>
      </c>
      <c r="I166" s="48" t="str">
        <f>IFERROR(IF($B166="","",VLOOKUP($B166,订单!$B$2:$J$29589,MATCH(I$6,订单!$B$1:$I$1,0),FALSE)),"")</f>
        <v/>
      </c>
      <c r="J166" s="48" t="str">
        <f>IFERROR(IF($B166="","",VLOOKUP($B166,订单!$B$2:$J$29589,MATCH(J$6,订单!$B$1:$I$1,0),FALSE)),"")</f>
        <v/>
      </c>
      <c r="L166" s="32"/>
    </row>
    <row r="167" s="28" customFormat="1" ht="16" customHeight="1" spans="2:12">
      <c r="B167" s="46" t="str">
        <f>IF(ROW(A161)&gt;MAX(订单!$B:$B),"",ROW(A161))</f>
        <v/>
      </c>
      <c r="C167" s="47">
        <f t="shared" si="2"/>
        <v>161</v>
      </c>
      <c r="D167" s="48" t="str">
        <f>IFERROR(IF($B167="","",VLOOKUP($B167,订单!$B$2:$J$29583,3,FALSE)),"")</f>
        <v/>
      </c>
      <c r="E167" s="48"/>
      <c r="F167" s="48" t="str">
        <f>IFERROR(IF($B167="","",VLOOKUP($B167,订单!$B$2:$J$29589,MATCH(F$6,订单!$B$1:$I$1,0),FALSE)),"")</f>
        <v/>
      </c>
      <c r="G167" s="48" t="str">
        <f>IFERROR(IF($B167="","",VLOOKUP($B167,订单!$B$2:$J$29589,MATCH(G$6,订单!$B$1:$I$1,0),FALSE)),"")</f>
        <v/>
      </c>
      <c r="H167" s="49" t="str">
        <f>IFERROR(IF($B167="","",VLOOKUP($B167,订单!$B$2:$J$29589,MATCH(H$6,订单!$B$1:$I$1,0),FALSE)),"")</f>
        <v/>
      </c>
      <c r="I167" s="48" t="str">
        <f>IFERROR(IF($B167="","",VLOOKUP($B167,订单!$B$2:$J$29589,MATCH(I$6,订单!$B$1:$I$1,0),FALSE)),"")</f>
        <v/>
      </c>
      <c r="J167" s="48" t="str">
        <f>IFERROR(IF($B167="","",VLOOKUP($B167,订单!$B$2:$J$29589,MATCH(J$6,订单!$B$1:$I$1,0),FALSE)),"")</f>
        <v/>
      </c>
      <c r="L167" s="32"/>
    </row>
    <row r="168" s="28" customFormat="1" ht="16" customHeight="1" spans="2:12">
      <c r="B168" s="46" t="str">
        <f>IF(ROW(A162)&gt;MAX(订单!$B:$B),"",ROW(A162))</f>
        <v/>
      </c>
      <c r="C168" s="47">
        <f t="shared" si="2"/>
        <v>162</v>
      </c>
      <c r="D168" s="50" t="str">
        <f>IFERROR(IF($B168="","",VLOOKUP($B168,订单!$B$2:$J$29583,3,FALSE)),"")</f>
        <v/>
      </c>
      <c r="E168" s="51"/>
      <c r="F168" s="48" t="str">
        <f>IFERROR(IF($B168="","",VLOOKUP($B168,订单!$B$2:$J$29589,MATCH(F$6,订单!$B$1:$I$1,0),FALSE)),"")</f>
        <v/>
      </c>
      <c r="G168" s="48" t="str">
        <f>IFERROR(IF($B168="","",VLOOKUP($B168,订单!$B$2:$J$29589,MATCH(G$6,订单!$B$1:$I$1,0),FALSE)),"")</f>
        <v/>
      </c>
      <c r="H168" s="49" t="str">
        <f>IFERROR(IF($B168="","",VLOOKUP($B168,订单!$B$2:$J$29589,MATCH(H$6,订单!$B$1:$I$1,0),FALSE)),"")</f>
        <v/>
      </c>
      <c r="I168" s="48" t="str">
        <f>IFERROR(IF($B168="","",VLOOKUP($B168,订单!$B$2:$J$29589,MATCH(I$6,订单!$B$1:$I$1,0),FALSE)),"")</f>
        <v/>
      </c>
      <c r="J168" s="48" t="str">
        <f>IFERROR(IF($B168="","",VLOOKUP($B168,订单!$B$2:$J$29589,MATCH(J$6,订单!$B$1:$I$1,0),FALSE)),"")</f>
        <v/>
      </c>
      <c r="L168" s="32"/>
    </row>
    <row r="169" s="28" customFormat="1" ht="16" customHeight="1" spans="2:12">
      <c r="B169" s="46" t="str">
        <f>IF(ROW(A163)&gt;MAX(订单!$B:$B),"",ROW(A163))</f>
        <v/>
      </c>
      <c r="C169" s="47">
        <f t="shared" si="2"/>
        <v>163</v>
      </c>
      <c r="D169" s="48" t="str">
        <f>IFERROR(IF($B169="","",VLOOKUP($B169,订单!$B$2:$J$29583,3,FALSE)),"")</f>
        <v/>
      </c>
      <c r="E169" s="48"/>
      <c r="F169" s="48" t="str">
        <f>IFERROR(IF($B169="","",VLOOKUP($B169,订单!$B$2:$J$29589,MATCH(F$6,订单!$B$1:$I$1,0),FALSE)),"")</f>
        <v/>
      </c>
      <c r="G169" s="48" t="str">
        <f>IFERROR(IF($B169="","",VLOOKUP($B169,订单!$B$2:$J$29589,MATCH(G$6,订单!$B$1:$I$1,0),FALSE)),"")</f>
        <v/>
      </c>
      <c r="H169" s="49" t="str">
        <f>IFERROR(IF($B169="","",VLOOKUP($B169,订单!$B$2:$J$29589,MATCH(H$6,订单!$B$1:$I$1,0),FALSE)),"")</f>
        <v/>
      </c>
      <c r="I169" s="48" t="str">
        <f>IFERROR(IF($B169="","",VLOOKUP($B169,订单!$B$2:$J$29589,MATCH(I$6,订单!$B$1:$I$1,0),FALSE)),"")</f>
        <v/>
      </c>
      <c r="J169" s="48" t="str">
        <f>IFERROR(IF($B169="","",VLOOKUP($B169,订单!$B$2:$J$29589,MATCH(J$6,订单!$B$1:$I$1,0),FALSE)),"")</f>
        <v/>
      </c>
      <c r="L169" s="32"/>
    </row>
    <row r="170" s="28" customFormat="1" ht="16" customHeight="1" spans="2:12">
      <c r="B170" s="46" t="str">
        <f>IF(ROW(A164)&gt;MAX(订单!$B:$B),"",ROW(A164))</f>
        <v/>
      </c>
      <c r="C170" s="47">
        <f t="shared" si="2"/>
        <v>164</v>
      </c>
      <c r="D170" s="48" t="str">
        <f>IFERROR(IF($B170="","",VLOOKUP($B170,订单!$B$2:$J$29583,3,FALSE)),"")</f>
        <v/>
      </c>
      <c r="E170" s="48"/>
      <c r="F170" s="48" t="str">
        <f>IFERROR(IF($B170="","",VLOOKUP($B170,订单!$B$2:$J$29589,MATCH(F$6,订单!$B$1:$I$1,0),FALSE)),"")</f>
        <v/>
      </c>
      <c r="G170" s="48" t="str">
        <f>IFERROR(IF($B170="","",VLOOKUP($B170,订单!$B$2:$J$29589,MATCH(G$6,订单!$B$1:$I$1,0),FALSE)),"")</f>
        <v/>
      </c>
      <c r="H170" s="49" t="str">
        <f>IFERROR(IF($B170="","",VLOOKUP($B170,订单!$B$2:$J$29589,MATCH(H$6,订单!$B$1:$I$1,0),FALSE)),"")</f>
        <v/>
      </c>
      <c r="I170" s="48" t="str">
        <f>IFERROR(IF($B170="","",VLOOKUP($B170,订单!$B$2:$J$29589,MATCH(I$6,订单!$B$1:$I$1,0),FALSE)),"")</f>
        <v/>
      </c>
      <c r="J170" s="48" t="str">
        <f>IFERROR(IF($B170="","",VLOOKUP($B170,订单!$B$2:$J$29589,MATCH(J$6,订单!$B$1:$I$1,0),FALSE)),"")</f>
        <v/>
      </c>
      <c r="L170" s="32"/>
    </row>
    <row r="171" s="28" customFormat="1" ht="16" customHeight="1" spans="2:12">
      <c r="B171" s="46" t="str">
        <f>IF(ROW(A165)&gt;MAX(订单!$B:$B),"",ROW(A165))</f>
        <v/>
      </c>
      <c r="C171" s="47">
        <f t="shared" si="2"/>
        <v>165</v>
      </c>
      <c r="D171" s="48" t="str">
        <f>IFERROR(IF($B171="","",VLOOKUP($B171,订单!$B$2:$J$29583,3,FALSE)),"")</f>
        <v/>
      </c>
      <c r="E171" s="48"/>
      <c r="F171" s="48" t="str">
        <f>IFERROR(IF($B171="","",VLOOKUP($B171,订单!$B$2:$J$29589,MATCH(F$6,订单!$B$1:$I$1,0),FALSE)),"")</f>
        <v/>
      </c>
      <c r="G171" s="48" t="str">
        <f>IFERROR(IF($B171="","",VLOOKUP($B171,订单!$B$2:$J$29589,MATCH(G$6,订单!$B$1:$I$1,0),FALSE)),"")</f>
        <v/>
      </c>
      <c r="H171" s="49" t="str">
        <f>IFERROR(IF($B171="","",VLOOKUP($B171,订单!$B$2:$J$29589,MATCH(H$6,订单!$B$1:$I$1,0),FALSE)),"")</f>
        <v/>
      </c>
      <c r="I171" s="48" t="str">
        <f>IFERROR(IF($B171="","",VLOOKUP($B171,订单!$B$2:$J$29589,MATCH(I$6,订单!$B$1:$I$1,0),FALSE)),"")</f>
        <v/>
      </c>
      <c r="J171" s="48" t="str">
        <f>IFERROR(IF($B171="","",VLOOKUP($B171,订单!$B$2:$J$29589,MATCH(J$6,订单!$B$1:$I$1,0),FALSE)),"")</f>
        <v/>
      </c>
      <c r="L171" s="32"/>
    </row>
    <row r="172" s="28" customFormat="1" ht="16" customHeight="1" spans="2:12">
      <c r="B172" s="46" t="str">
        <f>IF(ROW(A166)&gt;MAX(订单!$B:$B),"",ROW(A166))</f>
        <v/>
      </c>
      <c r="C172" s="47">
        <f t="shared" si="2"/>
        <v>166</v>
      </c>
      <c r="D172" s="48" t="str">
        <f>IFERROR(IF($B172="","",VLOOKUP($B172,订单!$B$2:$J$29583,3,FALSE)),"")</f>
        <v/>
      </c>
      <c r="E172" s="48"/>
      <c r="F172" s="48" t="str">
        <f>IFERROR(IF($B172="","",VLOOKUP($B172,订单!$B$2:$J$29589,MATCH(F$6,订单!$B$1:$I$1,0),FALSE)),"")</f>
        <v/>
      </c>
      <c r="G172" s="48" t="str">
        <f>IFERROR(IF($B172="","",VLOOKUP($B172,订单!$B$2:$J$29589,MATCH(G$6,订单!$B$1:$I$1,0),FALSE)),"")</f>
        <v/>
      </c>
      <c r="H172" s="49" t="str">
        <f>IFERROR(IF($B172="","",VLOOKUP($B172,订单!$B$2:$J$29589,MATCH(H$6,订单!$B$1:$I$1,0),FALSE)),"")</f>
        <v/>
      </c>
      <c r="I172" s="48" t="str">
        <f>IFERROR(IF($B172="","",VLOOKUP($B172,订单!$B$2:$J$29589,MATCH(I$6,订单!$B$1:$I$1,0),FALSE)),"")</f>
        <v/>
      </c>
      <c r="J172" s="48" t="str">
        <f>IFERROR(IF($B172="","",VLOOKUP($B172,订单!$B$2:$J$29589,MATCH(J$6,订单!$B$1:$I$1,0),FALSE)),"")</f>
        <v/>
      </c>
      <c r="L172" s="32"/>
    </row>
    <row r="173" s="28" customFormat="1" ht="16" customHeight="1" spans="2:12">
      <c r="B173" s="46" t="str">
        <f>IF(ROW(A167)&gt;MAX(订单!$B:$B),"",ROW(A167))</f>
        <v/>
      </c>
      <c r="C173" s="47">
        <f t="shared" si="2"/>
        <v>167</v>
      </c>
      <c r="D173" s="48" t="str">
        <f>IFERROR(IF($B173="","",VLOOKUP($B173,订单!$B$2:$J$29583,3,FALSE)),"")</f>
        <v/>
      </c>
      <c r="E173" s="48"/>
      <c r="F173" s="48" t="str">
        <f>IFERROR(IF($B173="","",VLOOKUP($B173,订单!$B$2:$J$29589,MATCH(F$6,订单!$B$1:$I$1,0),FALSE)),"")</f>
        <v/>
      </c>
      <c r="G173" s="48" t="str">
        <f>IFERROR(IF($B173="","",VLOOKUP($B173,订单!$B$2:$J$29589,MATCH(G$6,订单!$B$1:$I$1,0),FALSE)),"")</f>
        <v/>
      </c>
      <c r="H173" s="49" t="str">
        <f>IFERROR(IF($B173="","",VLOOKUP($B173,订单!$B$2:$J$29589,MATCH(H$6,订单!$B$1:$I$1,0),FALSE)),"")</f>
        <v/>
      </c>
      <c r="I173" s="48" t="str">
        <f>IFERROR(IF($B173="","",VLOOKUP($B173,订单!$B$2:$J$29589,MATCH(I$6,订单!$B$1:$I$1,0),FALSE)),"")</f>
        <v/>
      </c>
      <c r="J173" s="48" t="str">
        <f>IFERROR(IF($B173="","",VLOOKUP($B173,订单!$B$2:$J$29589,MATCH(J$6,订单!$B$1:$I$1,0),FALSE)),"")</f>
        <v/>
      </c>
      <c r="L173" s="32"/>
    </row>
    <row r="174" s="28" customFormat="1" ht="16" customHeight="1" spans="2:12">
      <c r="B174" s="46" t="str">
        <f>IF(ROW(A168)&gt;MAX(订单!$B:$B),"",ROW(A168))</f>
        <v/>
      </c>
      <c r="C174" s="47">
        <f t="shared" si="2"/>
        <v>168</v>
      </c>
      <c r="D174" s="50" t="str">
        <f>IFERROR(IF($B174="","",VLOOKUP($B174,订单!$B$2:$J$29583,3,FALSE)),"")</f>
        <v/>
      </c>
      <c r="E174" s="51"/>
      <c r="F174" s="48" t="str">
        <f>IFERROR(IF($B174="","",VLOOKUP($B174,订单!$B$2:$J$29589,MATCH(F$6,订单!$B$1:$I$1,0),FALSE)),"")</f>
        <v/>
      </c>
      <c r="G174" s="48" t="str">
        <f>IFERROR(IF($B174="","",VLOOKUP($B174,订单!$B$2:$J$29589,MATCH(G$6,订单!$B$1:$I$1,0),FALSE)),"")</f>
        <v/>
      </c>
      <c r="H174" s="49" t="str">
        <f>IFERROR(IF($B174="","",VLOOKUP($B174,订单!$B$2:$J$29589,MATCH(H$6,订单!$B$1:$I$1,0),FALSE)),"")</f>
        <v/>
      </c>
      <c r="I174" s="48" t="str">
        <f>IFERROR(IF($B174="","",VLOOKUP($B174,订单!$B$2:$J$29589,MATCH(I$6,订单!$B$1:$I$1,0),FALSE)),"")</f>
        <v/>
      </c>
      <c r="J174" s="48" t="str">
        <f>IFERROR(IF($B174="","",VLOOKUP($B174,订单!$B$2:$J$29589,MATCH(J$6,订单!$B$1:$I$1,0),FALSE)),"")</f>
        <v/>
      </c>
      <c r="L174" s="32"/>
    </row>
    <row r="175" s="28" customFormat="1" ht="16" customHeight="1" spans="2:12">
      <c r="B175" s="46" t="str">
        <f>IF(ROW(A169)&gt;MAX(订单!$B:$B),"",ROW(A169))</f>
        <v/>
      </c>
      <c r="C175" s="47">
        <f t="shared" si="2"/>
        <v>169</v>
      </c>
      <c r="D175" s="48" t="str">
        <f>IFERROR(IF($B175="","",VLOOKUP($B175,订单!$B$2:$J$29583,3,FALSE)),"")</f>
        <v/>
      </c>
      <c r="E175" s="48"/>
      <c r="F175" s="48" t="str">
        <f>IFERROR(IF($B175="","",VLOOKUP($B175,订单!$B$2:$J$29589,MATCH(F$6,订单!$B$1:$I$1,0),FALSE)),"")</f>
        <v/>
      </c>
      <c r="G175" s="48" t="str">
        <f>IFERROR(IF($B175="","",VLOOKUP($B175,订单!$B$2:$J$29589,MATCH(G$6,订单!$B$1:$I$1,0),FALSE)),"")</f>
        <v/>
      </c>
      <c r="H175" s="49" t="str">
        <f>IFERROR(IF($B175="","",VLOOKUP($B175,订单!$B$2:$J$29589,MATCH(H$6,订单!$B$1:$I$1,0),FALSE)),"")</f>
        <v/>
      </c>
      <c r="I175" s="48" t="str">
        <f>IFERROR(IF($B175="","",VLOOKUP($B175,订单!$B$2:$J$29589,MATCH(I$6,订单!$B$1:$I$1,0),FALSE)),"")</f>
        <v/>
      </c>
      <c r="J175" s="48" t="str">
        <f>IFERROR(IF($B175="","",VLOOKUP($B175,订单!$B$2:$J$29589,MATCH(J$6,订单!$B$1:$I$1,0),FALSE)),"")</f>
        <v/>
      </c>
      <c r="L175" s="32"/>
    </row>
    <row r="176" s="28" customFormat="1" ht="16" customHeight="1" spans="2:12">
      <c r="B176" s="46" t="str">
        <f>IF(ROW(A170)&gt;MAX(订单!$B:$B),"",ROW(A170))</f>
        <v/>
      </c>
      <c r="C176" s="47">
        <f t="shared" si="2"/>
        <v>170</v>
      </c>
      <c r="D176" s="48" t="str">
        <f>IFERROR(IF($B176="","",VLOOKUP($B176,订单!$B$2:$J$29583,3,FALSE)),"")</f>
        <v/>
      </c>
      <c r="E176" s="48"/>
      <c r="F176" s="48" t="str">
        <f>IFERROR(IF($B176="","",VLOOKUP($B176,订单!$B$2:$J$29589,MATCH(F$6,订单!$B$1:$I$1,0),FALSE)),"")</f>
        <v/>
      </c>
      <c r="G176" s="48" t="str">
        <f>IFERROR(IF($B176="","",VLOOKUP($B176,订单!$B$2:$J$29589,MATCH(G$6,订单!$B$1:$I$1,0),FALSE)),"")</f>
        <v/>
      </c>
      <c r="H176" s="49" t="str">
        <f>IFERROR(IF($B176="","",VLOOKUP($B176,订单!$B$2:$J$29589,MATCH(H$6,订单!$B$1:$I$1,0),FALSE)),"")</f>
        <v/>
      </c>
      <c r="I176" s="48" t="str">
        <f>IFERROR(IF($B176="","",VLOOKUP($B176,订单!$B$2:$J$29589,MATCH(I$6,订单!$B$1:$I$1,0),FALSE)),"")</f>
        <v/>
      </c>
      <c r="J176" s="48" t="str">
        <f>IFERROR(IF($B176="","",VLOOKUP($B176,订单!$B$2:$J$29589,MATCH(J$6,订单!$B$1:$I$1,0),FALSE)),"")</f>
        <v/>
      </c>
      <c r="L176" s="32"/>
    </row>
    <row r="177" s="28" customFormat="1" ht="16" customHeight="1" spans="2:12">
      <c r="B177" s="46" t="str">
        <f>IF(ROW(A171)&gt;MAX(订单!$B:$B),"",ROW(A171))</f>
        <v/>
      </c>
      <c r="C177" s="47">
        <f t="shared" si="2"/>
        <v>171</v>
      </c>
      <c r="D177" s="48" t="str">
        <f>IFERROR(IF($B177="","",VLOOKUP($B177,订单!$B$2:$J$29583,3,FALSE)),"")</f>
        <v/>
      </c>
      <c r="E177" s="48"/>
      <c r="F177" s="48" t="str">
        <f>IFERROR(IF($B177="","",VLOOKUP($B177,订单!$B$2:$J$29589,MATCH(F$6,订单!$B$1:$I$1,0),FALSE)),"")</f>
        <v/>
      </c>
      <c r="G177" s="48" t="str">
        <f>IFERROR(IF($B177="","",VLOOKUP($B177,订单!$B$2:$J$29589,MATCH(G$6,订单!$B$1:$I$1,0),FALSE)),"")</f>
        <v/>
      </c>
      <c r="H177" s="49" t="str">
        <f>IFERROR(IF($B177="","",VLOOKUP($B177,订单!$B$2:$J$29589,MATCH(H$6,订单!$B$1:$I$1,0),FALSE)),"")</f>
        <v/>
      </c>
      <c r="I177" s="48" t="str">
        <f>IFERROR(IF($B177="","",VLOOKUP($B177,订单!$B$2:$J$29589,MATCH(I$6,订单!$B$1:$I$1,0),FALSE)),"")</f>
        <v/>
      </c>
      <c r="J177" s="48" t="str">
        <f>IFERROR(IF($B177="","",VLOOKUP($B177,订单!$B$2:$J$29589,MATCH(J$6,订单!$B$1:$I$1,0),FALSE)),"")</f>
        <v/>
      </c>
      <c r="L177" s="32"/>
    </row>
    <row r="178" s="28" customFormat="1" ht="16" customHeight="1" spans="2:12">
      <c r="B178" s="46" t="str">
        <f>IF(ROW(A172)&gt;MAX(订单!$B:$B),"",ROW(A172))</f>
        <v/>
      </c>
      <c r="C178" s="47">
        <f t="shared" si="2"/>
        <v>172</v>
      </c>
      <c r="D178" s="48" t="str">
        <f>IFERROR(IF($B178="","",VLOOKUP($B178,订单!$B$2:$J$29583,3,FALSE)),"")</f>
        <v/>
      </c>
      <c r="E178" s="48"/>
      <c r="F178" s="48" t="str">
        <f>IFERROR(IF($B178="","",VLOOKUP($B178,订单!$B$2:$J$29589,MATCH(F$6,订单!$B$1:$I$1,0),FALSE)),"")</f>
        <v/>
      </c>
      <c r="G178" s="48" t="str">
        <f>IFERROR(IF($B178="","",VLOOKUP($B178,订单!$B$2:$J$29589,MATCH(G$6,订单!$B$1:$I$1,0),FALSE)),"")</f>
        <v/>
      </c>
      <c r="H178" s="49" t="str">
        <f>IFERROR(IF($B178="","",VLOOKUP($B178,订单!$B$2:$J$29589,MATCH(H$6,订单!$B$1:$I$1,0),FALSE)),"")</f>
        <v/>
      </c>
      <c r="I178" s="48" t="str">
        <f>IFERROR(IF($B178="","",VLOOKUP($B178,订单!$B$2:$J$29589,MATCH(I$6,订单!$B$1:$I$1,0),FALSE)),"")</f>
        <v/>
      </c>
      <c r="J178" s="48" t="str">
        <f>IFERROR(IF($B178="","",VLOOKUP($B178,订单!$B$2:$J$29589,MATCH(J$6,订单!$B$1:$I$1,0),FALSE)),"")</f>
        <v/>
      </c>
      <c r="L178" s="32"/>
    </row>
    <row r="179" s="28" customFormat="1" ht="16" customHeight="1" spans="2:12">
      <c r="B179" s="46" t="str">
        <f>IF(ROW(A173)&gt;MAX(订单!$B:$B),"",ROW(A173))</f>
        <v/>
      </c>
      <c r="C179" s="47">
        <f t="shared" si="2"/>
        <v>173</v>
      </c>
      <c r="D179" s="48" t="str">
        <f>IFERROR(IF($B179="","",VLOOKUP($B179,订单!$B$2:$J$29583,3,FALSE)),"")</f>
        <v/>
      </c>
      <c r="E179" s="48"/>
      <c r="F179" s="48" t="str">
        <f>IFERROR(IF($B179="","",VLOOKUP($B179,订单!$B$2:$J$29589,MATCH(F$6,订单!$B$1:$I$1,0),FALSE)),"")</f>
        <v/>
      </c>
      <c r="G179" s="48" t="str">
        <f>IFERROR(IF($B179="","",VLOOKUP($B179,订单!$B$2:$J$29589,MATCH(G$6,订单!$B$1:$I$1,0),FALSE)),"")</f>
        <v/>
      </c>
      <c r="H179" s="49" t="str">
        <f>IFERROR(IF($B179="","",VLOOKUP($B179,订单!$B$2:$J$29589,MATCH(H$6,订单!$B$1:$I$1,0),FALSE)),"")</f>
        <v/>
      </c>
      <c r="I179" s="48" t="str">
        <f>IFERROR(IF($B179="","",VLOOKUP($B179,订单!$B$2:$J$29589,MATCH(I$6,订单!$B$1:$I$1,0),FALSE)),"")</f>
        <v/>
      </c>
      <c r="J179" s="48" t="str">
        <f>IFERROR(IF($B179="","",VLOOKUP($B179,订单!$B$2:$J$29589,MATCH(J$6,订单!$B$1:$I$1,0),FALSE)),"")</f>
        <v/>
      </c>
      <c r="L179" s="32"/>
    </row>
    <row r="180" s="28" customFormat="1" ht="16" customHeight="1" spans="2:12">
      <c r="B180" s="46" t="str">
        <f>IF(ROW(A174)&gt;MAX(订单!$B:$B),"",ROW(A174))</f>
        <v/>
      </c>
      <c r="C180" s="47">
        <f t="shared" si="2"/>
        <v>174</v>
      </c>
      <c r="D180" s="50" t="str">
        <f>IFERROR(IF($B180="","",VLOOKUP($B180,订单!$B$2:$J$29583,3,FALSE)),"")</f>
        <v/>
      </c>
      <c r="E180" s="51"/>
      <c r="F180" s="48" t="str">
        <f>IFERROR(IF($B180="","",VLOOKUP($B180,订单!$B$2:$J$29589,MATCH(F$6,订单!$B$1:$I$1,0),FALSE)),"")</f>
        <v/>
      </c>
      <c r="G180" s="48" t="str">
        <f>IFERROR(IF($B180="","",VLOOKUP($B180,订单!$B$2:$J$29589,MATCH(G$6,订单!$B$1:$I$1,0),FALSE)),"")</f>
        <v/>
      </c>
      <c r="H180" s="49" t="str">
        <f>IFERROR(IF($B180="","",VLOOKUP($B180,订单!$B$2:$J$29589,MATCH(H$6,订单!$B$1:$I$1,0),FALSE)),"")</f>
        <v/>
      </c>
      <c r="I180" s="48" t="str">
        <f>IFERROR(IF($B180="","",VLOOKUP($B180,订单!$B$2:$J$29589,MATCH(I$6,订单!$B$1:$I$1,0),FALSE)),"")</f>
        <v/>
      </c>
      <c r="J180" s="48" t="str">
        <f>IFERROR(IF($B180="","",VLOOKUP($B180,订单!$B$2:$J$29589,MATCH(J$6,订单!$B$1:$I$1,0),FALSE)),"")</f>
        <v/>
      </c>
      <c r="L180" s="32"/>
    </row>
    <row r="181" s="28" customFormat="1" ht="16" customHeight="1" spans="2:12">
      <c r="B181" s="46" t="str">
        <f>IF(ROW(A175)&gt;MAX(订单!$B:$B),"",ROW(A175))</f>
        <v/>
      </c>
      <c r="C181" s="47">
        <f t="shared" si="2"/>
        <v>175</v>
      </c>
      <c r="D181" s="48" t="str">
        <f>IFERROR(IF($B181="","",VLOOKUP($B181,订单!$B$2:$J$29583,3,FALSE)),"")</f>
        <v/>
      </c>
      <c r="E181" s="48"/>
      <c r="F181" s="48" t="str">
        <f>IFERROR(IF($B181="","",VLOOKUP($B181,订单!$B$2:$J$29589,MATCH(F$6,订单!$B$1:$I$1,0),FALSE)),"")</f>
        <v/>
      </c>
      <c r="G181" s="48" t="str">
        <f>IFERROR(IF($B181="","",VLOOKUP($B181,订单!$B$2:$J$29589,MATCH(G$6,订单!$B$1:$I$1,0),FALSE)),"")</f>
        <v/>
      </c>
      <c r="H181" s="49" t="str">
        <f>IFERROR(IF($B181="","",VLOOKUP($B181,订单!$B$2:$J$29589,MATCH(H$6,订单!$B$1:$I$1,0),FALSE)),"")</f>
        <v/>
      </c>
      <c r="I181" s="48" t="str">
        <f>IFERROR(IF($B181="","",VLOOKUP($B181,订单!$B$2:$J$29589,MATCH(I$6,订单!$B$1:$I$1,0),FALSE)),"")</f>
        <v/>
      </c>
      <c r="J181" s="48" t="str">
        <f>IFERROR(IF($B181="","",VLOOKUP($B181,订单!$B$2:$J$29589,MATCH(J$6,订单!$B$1:$I$1,0),FALSE)),"")</f>
        <v/>
      </c>
      <c r="L181" s="32"/>
    </row>
    <row r="182" s="28" customFormat="1" ht="16" customHeight="1" spans="2:12">
      <c r="B182" s="46" t="str">
        <f>IF(ROW(A176)&gt;MAX(订单!$B:$B),"",ROW(A176))</f>
        <v/>
      </c>
      <c r="C182" s="47">
        <f t="shared" si="2"/>
        <v>176</v>
      </c>
      <c r="D182" s="48" t="str">
        <f>IFERROR(IF($B182="","",VLOOKUP($B182,订单!$B$2:$J$29583,3,FALSE)),"")</f>
        <v/>
      </c>
      <c r="E182" s="48"/>
      <c r="F182" s="48" t="str">
        <f>IFERROR(IF($B182="","",VLOOKUP($B182,订单!$B$2:$J$29589,MATCH(F$6,订单!$B$1:$I$1,0),FALSE)),"")</f>
        <v/>
      </c>
      <c r="G182" s="48" t="str">
        <f>IFERROR(IF($B182="","",VLOOKUP($B182,订单!$B$2:$J$29589,MATCH(G$6,订单!$B$1:$I$1,0),FALSE)),"")</f>
        <v/>
      </c>
      <c r="H182" s="49" t="str">
        <f>IFERROR(IF($B182="","",VLOOKUP($B182,订单!$B$2:$J$29589,MATCH(H$6,订单!$B$1:$I$1,0),FALSE)),"")</f>
        <v/>
      </c>
      <c r="I182" s="48" t="str">
        <f>IFERROR(IF($B182="","",VLOOKUP($B182,订单!$B$2:$J$29589,MATCH(I$6,订单!$B$1:$I$1,0),FALSE)),"")</f>
        <v/>
      </c>
      <c r="J182" s="48" t="str">
        <f>IFERROR(IF($B182="","",VLOOKUP($B182,订单!$B$2:$J$29589,MATCH(J$6,订单!$B$1:$I$1,0),FALSE)),"")</f>
        <v/>
      </c>
      <c r="L182" s="32"/>
    </row>
    <row r="183" s="28" customFormat="1" ht="16" customHeight="1" spans="2:12">
      <c r="B183" s="46" t="str">
        <f>IF(ROW(A177)&gt;MAX(订单!$B:$B),"",ROW(A177))</f>
        <v/>
      </c>
      <c r="C183" s="47">
        <f t="shared" si="2"/>
        <v>177</v>
      </c>
      <c r="D183" s="48" t="str">
        <f>IFERROR(IF($B183="","",VLOOKUP($B183,订单!$B$2:$J$29583,3,FALSE)),"")</f>
        <v/>
      </c>
      <c r="E183" s="48"/>
      <c r="F183" s="48" t="str">
        <f>IFERROR(IF($B183="","",VLOOKUP($B183,订单!$B$2:$J$29589,MATCH(F$6,订单!$B$1:$I$1,0),FALSE)),"")</f>
        <v/>
      </c>
      <c r="G183" s="48" t="str">
        <f>IFERROR(IF($B183="","",VLOOKUP($B183,订单!$B$2:$J$29589,MATCH(G$6,订单!$B$1:$I$1,0),FALSE)),"")</f>
        <v/>
      </c>
      <c r="H183" s="49" t="str">
        <f>IFERROR(IF($B183="","",VLOOKUP($B183,订单!$B$2:$J$29589,MATCH(H$6,订单!$B$1:$I$1,0),FALSE)),"")</f>
        <v/>
      </c>
      <c r="I183" s="48" t="str">
        <f>IFERROR(IF($B183="","",VLOOKUP($B183,订单!$B$2:$J$29589,MATCH(I$6,订单!$B$1:$I$1,0),FALSE)),"")</f>
        <v/>
      </c>
      <c r="J183" s="48" t="str">
        <f>IFERROR(IF($B183="","",VLOOKUP($B183,订单!$B$2:$J$29589,MATCH(J$6,订单!$B$1:$I$1,0),FALSE)),"")</f>
        <v/>
      </c>
      <c r="L183" s="32"/>
    </row>
    <row r="184" s="28" customFormat="1" ht="16" customHeight="1" spans="2:12">
      <c r="B184" s="46" t="str">
        <f>IF(ROW(A178)&gt;MAX(订单!$B:$B),"",ROW(A178))</f>
        <v/>
      </c>
      <c r="C184" s="47">
        <f t="shared" si="2"/>
        <v>178</v>
      </c>
      <c r="D184" s="48" t="str">
        <f>IFERROR(IF($B184="","",VLOOKUP($B184,订单!$B$2:$J$29583,3,FALSE)),"")</f>
        <v/>
      </c>
      <c r="E184" s="48"/>
      <c r="F184" s="48" t="str">
        <f>IFERROR(IF($B184="","",VLOOKUP($B184,订单!$B$2:$J$29589,MATCH(F$6,订单!$B$1:$I$1,0),FALSE)),"")</f>
        <v/>
      </c>
      <c r="G184" s="48" t="str">
        <f>IFERROR(IF($B184="","",VLOOKUP($B184,订单!$B$2:$J$29589,MATCH(G$6,订单!$B$1:$I$1,0),FALSE)),"")</f>
        <v/>
      </c>
      <c r="H184" s="49" t="str">
        <f>IFERROR(IF($B184="","",VLOOKUP($B184,订单!$B$2:$J$29589,MATCH(H$6,订单!$B$1:$I$1,0),FALSE)),"")</f>
        <v/>
      </c>
      <c r="I184" s="48" t="str">
        <f>IFERROR(IF($B184="","",VLOOKUP($B184,订单!$B$2:$J$29589,MATCH(I$6,订单!$B$1:$I$1,0),FALSE)),"")</f>
        <v/>
      </c>
      <c r="J184" s="48" t="str">
        <f>IFERROR(IF($B184="","",VLOOKUP($B184,订单!$B$2:$J$29589,MATCH(J$6,订单!$B$1:$I$1,0),FALSE)),"")</f>
        <v/>
      </c>
      <c r="L184" s="32"/>
    </row>
    <row r="185" s="28" customFormat="1" ht="16" customHeight="1" spans="2:12">
      <c r="B185" s="46" t="str">
        <f>IF(ROW(A179)&gt;MAX(订单!$B:$B),"",ROW(A179))</f>
        <v/>
      </c>
      <c r="C185" s="47">
        <f t="shared" si="2"/>
        <v>179</v>
      </c>
      <c r="D185" s="48" t="str">
        <f>IFERROR(IF($B185="","",VLOOKUP($B185,订单!$B$2:$J$29583,3,FALSE)),"")</f>
        <v/>
      </c>
      <c r="E185" s="48"/>
      <c r="F185" s="48" t="str">
        <f>IFERROR(IF($B185="","",VLOOKUP($B185,订单!$B$2:$J$29589,MATCH(F$6,订单!$B$1:$I$1,0),FALSE)),"")</f>
        <v/>
      </c>
      <c r="G185" s="48" t="str">
        <f>IFERROR(IF($B185="","",VLOOKUP($B185,订单!$B$2:$J$29589,MATCH(G$6,订单!$B$1:$I$1,0),FALSE)),"")</f>
        <v/>
      </c>
      <c r="H185" s="49" t="str">
        <f>IFERROR(IF($B185="","",VLOOKUP($B185,订单!$B$2:$J$29589,MATCH(H$6,订单!$B$1:$I$1,0),FALSE)),"")</f>
        <v/>
      </c>
      <c r="I185" s="48" t="str">
        <f>IFERROR(IF($B185="","",VLOOKUP($B185,订单!$B$2:$J$29589,MATCH(I$6,订单!$B$1:$I$1,0),FALSE)),"")</f>
        <v/>
      </c>
      <c r="J185" s="48" t="str">
        <f>IFERROR(IF($B185="","",VLOOKUP($B185,订单!$B$2:$J$29589,MATCH(J$6,订单!$B$1:$I$1,0),FALSE)),"")</f>
        <v/>
      </c>
      <c r="L185" s="32"/>
    </row>
    <row r="186" s="28" customFormat="1" ht="16" customHeight="1" spans="2:12">
      <c r="B186" s="46" t="str">
        <f>IF(ROW(A180)&gt;MAX(订单!$B:$B),"",ROW(A180))</f>
        <v/>
      </c>
      <c r="C186" s="47">
        <f t="shared" si="2"/>
        <v>180</v>
      </c>
      <c r="D186" s="50" t="str">
        <f>IFERROR(IF($B186="","",VLOOKUP($B186,订单!$B$2:$J$29583,3,FALSE)),"")</f>
        <v/>
      </c>
      <c r="E186" s="51"/>
      <c r="F186" s="48" t="str">
        <f>IFERROR(IF($B186="","",VLOOKUP($B186,订单!$B$2:$J$29589,MATCH(F$6,订单!$B$1:$I$1,0),FALSE)),"")</f>
        <v/>
      </c>
      <c r="G186" s="48" t="str">
        <f>IFERROR(IF($B186="","",VLOOKUP($B186,订单!$B$2:$J$29589,MATCH(G$6,订单!$B$1:$I$1,0),FALSE)),"")</f>
        <v/>
      </c>
      <c r="H186" s="49" t="str">
        <f>IFERROR(IF($B186="","",VLOOKUP($B186,订单!$B$2:$J$29589,MATCH(H$6,订单!$B$1:$I$1,0),FALSE)),"")</f>
        <v/>
      </c>
      <c r="I186" s="48" t="str">
        <f>IFERROR(IF($B186="","",VLOOKUP($B186,订单!$B$2:$J$29589,MATCH(I$6,订单!$B$1:$I$1,0),FALSE)),"")</f>
        <v/>
      </c>
      <c r="J186" s="48" t="str">
        <f>IFERROR(IF($B186="","",VLOOKUP($B186,订单!$B$2:$J$29589,MATCH(J$6,订单!$B$1:$I$1,0),FALSE)),"")</f>
        <v/>
      </c>
      <c r="L186" s="32"/>
    </row>
    <row r="187" s="28" customFormat="1" ht="16" customHeight="1" spans="2:12">
      <c r="B187" s="46" t="str">
        <f>IF(ROW(A181)&gt;MAX(订单!$B:$B),"",ROW(A181))</f>
        <v/>
      </c>
      <c r="C187" s="47">
        <f t="shared" si="2"/>
        <v>181</v>
      </c>
      <c r="D187" s="48" t="str">
        <f>IFERROR(IF($B187="","",VLOOKUP($B187,订单!$B$2:$J$29583,3,FALSE)),"")</f>
        <v/>
      </c>
      <c r="E187" s="48"/>
      <c r="F187" s="48" t="str">
        <f>IFERROR(IF($B187="","",VLOOKUP($B187,订单!$B$2:$J$29589,MATCH(F$6,订单!$B$1:$I$1,0),FALSE)),"")</f>
        <v/>
      </c>
      <c r="G187" s="48" t="str">
        <f>IFERROR(IF($B187="","",VLOOKUP($B187,订单!$B$2:$J$29589,MATCH(G$6,订单!$B$1:$I$1,0),FALSE)),"")</f>
        <v/>
      </c>
      <c r="H187" s="49" t="str">
        <f>IFERROR(IF($B187="","",VLOOKUP($B187,订单!$B$2:$J$29589,MATCH(H$6,订单!$B$1:$I$1,0),FALSE)),"")</f>
        <v/>
      </c>
      <c r="I187" s="48" t="str">
        <f>IFERROR(IF($B187="","",VLOOKUP($B187,订单!$B$2:$J$29589,MATCH(I$6,订单!$B$1:$I$1,0),FALSE)),"")</f>
        <v/>
      </c>
      <c r="J187" s="48" t="str">
        <f>IFERROR(IF($B187="","",VLOOKUP($B187,订单!$B$2:$J$29589,MATCH(J$6,订单!$B$1:$I$1,0),FALSE)),"")</f>
        <v/>
      </c>
      <c r="L187" s="32"/>
    </row>
    <row r="188" s="28" customFormat="1" ht="16" customHeight="1" spans="2:12">
      <c r="B188" s="46" t="str">
        <f>IF(ROW(A182)&gt;MAX(订单!$B:$B),"",ROW(A182))</f>
        <v/>
      </c>
      <c r="C188" s="47">
        <f t="shared" si="2"/>
        <v>182</v>
      </c>
      <c r="D188" s="48" t="str">
        <f>IFERROR(IF($B188="","",VLOOKUP($B188,订单!$B$2:$J$29583,3,FALSE)),"")</f>
        <v/>
      </c>
      <c r="E188" s="48"/>
      <c r="F188" s="48" t="str">
        <f>IFERROR(IF($B188="","",VLOOKUP($B188,订单!$B$2:$J$29589,MATCH(F$6,订单!$B$1:$I$1,0),FALSE)),"")</f>
        <v/>
      </c>
      <c r="G188" s="48" t="str">
        <f>IFERROR(IF($B188="","",VLOOKUP($B188,订单!$B$2:$J$29589,MATCH(G$6,订单!$B$1:$I$1,0),FALSE)),"")</f>
        <v/>
      </c>
      <c r="H188" s="49" t="str">
        <f>IFERROR(IF($B188="","",VLOOKUP($B188,订单!$B$2:$J$29589,MATCH(H$6,订单!$B$1:$I$1,0),FALSE)),"")</f>
        <v/>
      </c>
      <c r="I188" s="48" t="str">
        <f>IFERROR(IF($B188="","",VLOOKUP($B188,订单!$B$2:$J$29589,MATCH(I$6,订单!$B$1:$I$1,0),FALSE)),"")</f>
        <v/>
      </c>
      <c r="J188" s="48" t="str">
        <f>IFERROR(IF($B188="","",VLOOKUP($B188,订单!$B$2:$J$29589,MATCH(J$6,订单!$B$1:$I$1,0),FALSE)),"")</f>
        <v/>
      </c>
      <c r="L188" s="32"/>
    </row>
    <row r="189" s="28" customFormat="1" ht="16" customHeight="1" spans="2:12">
      <c r="B189" s="46" t="str">
        <f>IF(ROW(A183)&gt;MAX(订单!$B:$B),"",ROW(A183))</f>
        <v/>
      </c>
      <c r="C189" s="47">
        <f t="shared" si="2"/>
        <v>183</v>
      </c>
      <c r="D189" s="48" t="str">
        <f>IFERROR(IF($B189="","",VLOOKUP($B189,订单!$B$2:$J$29583,3,FALSE)),"")</f>
        <v/>
      </c>
      <c r="E189" s="48"/>
      <c r="F189" s="48" t="str">
        <f>IFERROR(IF($B189="","",VLOOKUP($B189,订单!$B$2:$J$29589,MATCH(F$6,订单!$B$1:$I$1,0),FALSE)),"")</f>
        <v/>
      </c>
      <c r="G189" s="48" t="str">
        <f>IFERROR(IF($B189="","",VLOOKUP($B189,订单!$B$2:$J$29589,MATCH(G$6,订单!$B$1:$I$1,0),FALSE)),"")</f>
        <v/>
      </c>
      <c r="H189" s="49" t="str">
        <f>IFERROR(IF($B189="","",VLOOKUP($B189,订单!$B$2:$J$29589,MATCH(H$6,订单!$B$1:$I$1,0),FALSE)),"")</f>
        <v/>
      </c>
      <c r="I189" s="48" t="str">
        <f>IFERROR(IF($B189="","",VLOOKUP($B189,订单!$B$2:$J$29589,MATCH(I$6,订单!$B$1:$I$1,0),FALSE)),"")</f>
        <v/>
      </c>
      <c r="J189" s="48" t="str">
        <f>IFERROR(IF($B189="","",VLOOKUP($B189,订单!$B$2:$J$29589,MATCH(J$6,订单!$B$1:$I$1,0),FALSE)),"")</f>
        <v/>
      </c>
      <c r="L189" s="32"/>
    </row>
    <row r="190" s="28" customFormat="1" ht="16" customHeight="1" spans="2:12">
      <c r="B190" s="46" t="str">
        <f>IF(ROW(A184)&gt;MAX(订单!$B:$B),"",ROW(A184))</f>
        <v/>
      </c>
      <c r="C190" s="47">
        <f t="shared" si="2"/>
        <v>184</v>
      </c>
      <c r="D190" s="48" t="str">
        <f>IFERROR(IF($B190="","",VLOOKUP($B190,订单!$B$2:$J$29583,3,FALSE)),"")</f>
        <v/>
      </c>
      <c r="E190" s="48"/>
      <c r="F190" s="48" t="str">
        <f>IFERROR(IF($B190="","",VLOOKUP($B190,订单!$B$2:$J$29589,MATCH(F$6,订单!$B$1:$I$1,0),FALSE)),"")</f>
        <v/>
      </c>
      <c r="G190" s="48" t="str">
        <f>IFERROR(IF($B190="","",VLOOKUP($B190,订单!$B$2:$J$29589,MATCH(G$6,订单!$B$1:$I$1,0),FALSE)),"")</f>
        <v/>
      </c>
      <c r="H190" s="49" t="str">
        <f>IFERROR(IF($B190="","",VLOOKUP($B190,订单!$B$2:$J$29589,MATCH(H$6,订单!$B$1:$I$1,0),FALSE)),"")</f>
        <v/>
      </c>
      <c r="I190" s="48" t="str">
        <f>IFERROR(IF($B190="","",VLOOKUP($B190,订单!$B$2:$J$29589,MATCH(I$6,订单!$B$1:$I$1,0),FALSE)),"")</f>
        <v/>
      </c>
      <c r="J190" s="48" t="str">
        <f>IFERROR(IF($B190="","",VLOOKUP($B190,订单!$B$2:$J$29589,MATCH(J$6,订单!$B$1:$I$1,0),FALSE)),"")</f>
        <v/>
      </c>
      <c r="L190" s="32"/>
    </row>
    <row r="191" s="28" customFormat="1" ht="16" customHeight="1" spans="2:12">
      <c r="B191" s="46" t="str">
        <f>IF(ROW(A185)&gt;MAX(订单!$B:$B),"",ROW(A185))</f>
        <v/>
      </c>
      <c r="C191" s="47">
        <f t="shared" si="2"/>
        <v>185</v>
      </c>
      <c r="D191" s="48" t="str">
        <f>IFERROR(IF($B191="","",VLOOKUP($B191,订单!$B$2:$J$29583,3,FALSE)),"")</f>
        <v/>
      </c>
      <c r="E191" s="48"/>
      <c r="F191" s="48" t="str">
        <f>IFERROR(IF($B191="","",VLOOKUP($B191,订单!$B$2:$J$29589,MATCH(F$6,订单!$B$1:$I$1,0),FALSE)),"")</f>
        <v/>
      </c>
      <c r="G191" s="48" t="str">
        <f>IFERROR(IF($B191="","",VLOOKUP($B191,订单!$B$2:$J$29589,MATCH(G$6,订单!$B$1:$I$1,0),FALSE)),"")</f>
        <v/>
      </c>
      <c r="H191" s="49" t="str">
        <f>IFERROR(IF($B191="","",VLOOKUP($B191,订单!$B$2:$J$29589,MATCH(H$6,订单!$B$1:$I$1,0),FALSE)),"")</f>
        <v/>
      </c>
      <c r="I191" s="48" t="str">
        <f>IFERROR(IF($B191="","",VLOOKUP($B191,订单!$B$2:$J$29589,MATCH(I$6,订单!$B$1:$I$1,0),FALSE)),"")</f>
        <v/>
      </c>
      <c r="J191" s="48" t="str">
        <f>IFERROR(IF($B191="","",VLOOKUP($B191,订单!$B$2:$J$29589,MATCH(J$6,订单!$B$1:$I$1,0),FALSE)),"")</f>
        <v/>
      </c>
      <c r="L191" s="32"/>
    </row>
    <row r="192" s="28" customFormat="1" ht="16" customHeight="1" spans="2:12">
      <c r="B192" s="46" t="str">
        <f>IF(ROW(A186)&gt;MAX(订单!$B:$B),"",ROW(A186))</f>
        <v/>
      </c>
      <c r="C192" s="47">
        <f t="shared" si="2"/>
        <v>186</v>
      </c>
      <c r="D192" s="50" t="str">
        <f>IFERROR(IF($B192="","",VLOOKUP($B192,订单!$B$2:$J$29583,3,FALSE)),"")</f>
        <v/>
      </c>
      <c r="E192" s="51"/>
      <c r="F192" s="48" t="str">
        <f>IFERROR(IF($B192="","",VLOOKUP($B192,订单!$B$2:$J$29589,MATCH(F$6,订单!$B$1:$I$1,0),FALSE)),"")</f>
        <v/>
      </c>
      <c r="G192" s="48" t="str">
        <f>IFERROR(IF($B192="","",VLOOKUP($B192,订单!$B$2:$J$29589,MATCH(G$6,订单!$B$1:$I$1,0),FALSE)),"")</f>
        <v/>
      </c>
      <c r="H192" s="49" t="str">
        <f>IFERROR(IF($B192="","",VLOOKUP($B192,订单!$B$2:$J$29589,MATCH(H$6,订单!$B$1:$I$1,0),FALSE)),"")</f>
        <v/>
      </c>
      <c r="I192" s="48" t="str">
        <f>IFERROR(IF($B192="","",VLOOKUP($B192,订单!$B$2:$J$29589,MATCH(I$6,订单!$B$1:$I$1,0),FALSE)),"")</f>
        <v/>
      </c>
      <c r="J192" s="48" t="str">
        <f>IFERROR(IF($B192="","",VLOOKUP($B192,订单!$B$2:$J$29589,MATCH(J$6,订单!$B$1:$I$1,0),FALSE)),"")</f>
        <v/>
      </c>
      <c r="L192" s="32"/>
    </row>
    <row r="193" s="28" customFormat="1" ht="16" customHeight="1" spans="2:12">
      <c r="B193" s="46" t="str">
        <f>IF(ROW(A187)&gt;MAX(订单!$B:$B),"",ROW(A187))</f>
        <v/>
      </c>
      <c r="C193" s="47">
        <f t="shared" si="2"/>
        <v>187</v>
      </c>
      <c r="D193" s="48" t="str">
        <f>IFERROR(IF($B193="","",VLOOKUP($B193,订单!$B$2:$J$29583,3,FALSE)),"")</f>
        <v/>
      </c>
      <c r="E193" s="48"/>
      <c r="F193" s="48" t="str">
        <f>IFERROR(IF($B193="","",VLOOKUP($B193,订单!$B$2:$J$29589,MATCH(F$6,订单!$B$1:$I$1,0),FALSE)),"")</f>
        <v/>
      </c>
      <c r="G193" s="48" t="str">
        <f>IFERROR(IF($B193="","",VLOOKUP($B193,订单!$B$2:$J$29589,MATCH(G$6,订单!$B$1:$I$1,0),FALSE)),"")</f>
        <v/>
      </c>
      <c r="H193" s="49" t="str">
        <f>IFERROR(IF($B193="","",VLOOKUP($B193,订单!$B$2:$J$29589,MATCH(H$6,订单!$B$1:$I$1,0),FALSE)),"")</f>
        <v/>
      </c>
      <c r="I193" s="48" t="str">
        <f>IFERROR(IF($B193="","",VLOOKUP($B193,订单!$B$2:$J$29589,MATCH(I$6,订单!$B$1:$I$1,0),FALSE)),"")</f>
        <v/>
      </c>
      <c r="J193" s="48" t="str">
        <f>IFERROR(IF($B193="","",VLOOKUP($B193,订单!$B$2:$J$29589,MATCH(J$6,订单!$B$1:$I$1,0),FALSE)),"")</f>
        <v/>
      </c>
      <c r="L193" s="32"/>
    </row>
    <row r="194" s="28" customFormat="1" ht="16" customHeight="1" spans="2:12">
      <c r="B194" s="46" t="str">
        <f>IF(ROW(A188)&gt;MAX(订单!$B:$B),"",ROW(A188))</f>
        <v/>
      </c>
      <c r="C194" s="47">
        <f t="shared" si="2"/>
        <v>188</v>
      </c>
      <c r="D194" s="48" t="str">
        <f>IFERROR(IF($B194="","",VLOOKUP($B194,订单!$B$2:$J$29583,3,FALSE)),"")</f>
        <v/>
      </c>
      <c r="E194" s="48"/>
      <c r="F194" s="48" t="str">
        <f>IFERROR(IF($B194="","",VLOOKUP($B194,订单!$B$2:$J$29589,MATCH(F$6,订单!$B$1:$I$1,0),FALSE)),"")</f>
        <v/>
      </c>
      <c r="G194" s="48" t="str">
        <f>IFERROR(IF($B194="","",VLOOKUP($B194,订单!$B$2:$J$29589,MATCH(G$6,订单!$B$1:$I$1,0),FALSE)),"")</f>
        <v/>
      </c>
      <c r="H194" s="49" t="str">
        <f>IFERROR(IF($B194="","",VLOOKUP($B194,订单!$B$2:$J$29589,MATCH(H$6,订单!$B$1:$I$1,0),FALSE)),"")</f>
        <v/>
      </c>
      <c r="I194" s="48" t="str">
        <f>IFERROR(IF($B194="","",VLOOKUP($B194,订单!$B$2:$J$29589,MATCH(I$6,订单!$B$1:$I$1,0),FALSE)),"")</f>
        <v/>
      </c>
      <c r="J194" s="48" t="str">
        <f>IFERROR(IF($B194="","",VLOOKUP($B194,订单!$B$2:$J$29589,MATCH(J$6,订单!$B$1:$I$1,0),FALSE)),"")</f>
        <v/>
      </c>
      <c r="L194" s="32"/>
    </row>
    <row r="195" s="28" customFormat="1" ht="16" customHeight="1" spans="2:12">
      <c r="B195" s="46" t="str">
        <f>IF(ROW(A189)&gt;MAX(订单!$B:$B),"",ROW(A189))</f>
        <v/>
      </c>
      <c r="C195" s="47">
        <f t="shared" si="2"/>
        <v>189</v>
      </c>
      <c r="D195" s="48" t="str">
        <f>IFERROR(IF($B195="","",VLOOKUP($B195,订单!$B$2:$J$29583,3,FALSE)),"")</f>
        <v/>
      </c>
      <c r="E195" s="48"/>
      <c r="F195" s="48" t="str">
        <f>IFERROR(IF($B195="","",VLOOKUP($B195,订单!$B$2:$J$29589,MATCH(F$6,订单!$B$1:$I$1,0),FALSE)),"")</f>
        <v/>
      </c>
      <c r="G195" s="48" t="str">
        <f>IFERROR(IF($B195="","",VLOOKUP($B195,订单!$B$2:$J$29589,MATCH(G$6,订单!$B$1:$I$1,0),FALSE)),"")</f>
        <v/>
      </c>
      <c r="H195" s="49" t="str">
        <f>IFERROR(IF($B195="","",VLOOKUP($B195,订单!$B$2:$J$29589,MATCH(H$6,订单!$B$1:$I$1,0),FALSE)),"")</f>
        <v/>
      </c>
      <c r="I195" s="48" t="str">
        <f>IFERROR(IF($B195="","",VLOOKUP($B195,订单!$B$2:$J$29589,MATCH(I$6,订单!$B$1:$I$1,0),FALSE)),"")</f>
        <v/>
      </c>
      <c r="J195" s="48" t="str">
        <f>IFERROR(IF($B195="","",VLOOKUP($B195,订单!$B$2:$J$29589,MATCH(J$6,订单!$B$1:$I$1,0),FALSE)),"")</f>
        <v/>
      </c>
      <c r="L195" s="32"/>
    </row>
    <row r="196" s="28" customFormat="1" ht="16" customHeight="1" spans="2:12">
      <c r="B196" s="46" t="str">
        <f>IF(ROW(A190)&gt;MAX(订单!$B:$B),"",ROW(A190))</f>
        <v/>
      </c>
      <c r="C196" s="47">
        <f t="shared" si="2"/>
        <v>190</v>
      </c>
      <c r="D196" s="48" t="str">
        <f>IFERROR(IF($B196="","",VLOOKUP($B196,订单!$B$2:$J$29583,3,FALSE)),"")</f>
        <v/>
      </c>
      <c r="E196" s="48"/>
      <c r="F196" s="48" t="str">
        <f>IFERROR(IF($B196="","",VLOOKUP($B196,订单!$B$2:$J$29589,MATCH(F$6,订单!$B$1:$I$1,0),FALSE)),"")</f>
        <v/>
      </c>
      <c r="G196" s="48" t="str">
        <f>IFERROR(IF($B196="","",VLOOKUP($B196,订单!$B$2:$J$29589,MATCH(G$6,订单!$B$1:$I$1,0),FALSE)),"")</f>
        <v/>
      </c>
      <c r="H196" s="49" t="str">
        <f>IFERROR(IF($B196="","",VLOOKUP($B196,订单!$B$2:$J$29589,MATCH(H$6,订单!$B$1:$I$1,0),FALSE)),"")</f>
        <v/>
      </c>
      <c r="I196" s="48" t="str">
        <f>IFERROR(IF($B196="","",VLOOKUP($B196,订单!$B$2:$J$29589,MATCH(I$6,订单!$B$1:$I$1,0),FALSE)),"")</f>
        <v/>
      </c>
      <c r="J196" s="48" t="str">
        <f>IFERROR(IF($B196="","",VLOOKUP($B196,订单!$B$2:$J$29589,MATCH(J$6,订单!$B$1:$I$1,0),FALSE)),"")</f>
        <v/>
      </c>
      <c r="L196" s="32"/>
    </row>
    <row r="197" s="28" customFormat="1" ht="16" customHeight="1" spans="2:12">
      <c r="B197" s="46" t="str">
        <f>IF(ROW(A191)&gt;MAX(订单!$B:$B),"",ROW(A191))</f>
        <v/>
      </c>
      <c r="C197" s="47">
        <f t="shared" si="2"/>
        <v>191</v>
      </c>
      <c r="D197" s="48" t="str">
        <f>IFERROR(IF($B197="","",VLOOKUP($B197,订单!$B$2:$J$29583,3,FALSE)),"")</f>
        <v/>
      </c>
      <c r="E197" s="48"/>
      <c r="F197" s="48" t="str">
        <f>IFERROR(IF($B197="","",VLOOKUP($B197,订单!$B$2:$J$29589,MATCH(F$6,订单!$B$1:$I$1,0),FALSE)),"")</f>
        <v/>
      </c>
      <c r="G197" s="48" t="str">
        <f>IFERROR(IF($B197="","",VLOOKUP($B197,订单!$B$2:$J$29589,MATCH(G$6,订单!$B$1:$I$1,0),FALSE)),"")</f>
        <v/>
      </c>
      <c r="H197" s="49" t="str">
        <f>IFERROR(IF($B197="","",VLOOKUP($B197,订单!$B$2:$J$29589,MATCH(H$6,订单!$B$1:$I$1,0),FALSE)),"")</f>
        <v/>
      </c>
      <c r="I197" s="48" t="str">
        <f>IFERROR(IF($B197="","",VLOOKUP($B197,订单!$B$2:$J$29589,MATCH(I$6,订单!$B$1:$I$1,0),FALSE)),"")</f>
        <v/>
      </c>
      <c r="J197" s="48" t="str">
        <f>IFERROR(IF($B197="","",VLOOKUP($B197,订单!$B$2:$J$29589,MATCH(J$6,订单!$B$1:$I$1,0),FALSE)),"")</f>
        <v/>
      </c>
      <c r="L197" s="32"/>
    </row>
    <row r="198" s="28" customFormat="1" ht="16" customHeight="1" spans="2:12">
      <c r="B198" s="46" t="str">
        <f>IF(ROW(A192)&gt;MAX(订单!$B:$B),"",ROW(A192))</f>
        <v/>
      </c>
      <c r="C198" s="47">
        <f t="shared" si="2"/>
        <v>192</v>
      </c>
      <c r="D198" s="50" t="str">
        <f>IFERROR(IF($B198="","",VLOOKUP($B198,订单!$B$2:$J$29583,3,FALSE)),"")</f>
        <v/>
      </c>
      <c r="E198" s="51"/>
      <c r="F198" s="48" t="str">
        <f>IFERROR(IF($B198="","",VLOOKUP($B198,订单!$B$2:$J$29589,MATCH(F$6,订单!$B$1:$I$1,0),FALSE)),"")</f>
        <v/>
      </c>
      <c r="G198" s="48" t="str">
        <f>IFERROR(IF($B198="","",VLOOKUP($B198,订单!$B$2:$J$29589,MATCH(G$6,订单!$B$1:$I$1,0),FALSE)),"")</f>
        <v/>
      </c>
      <c r="H198" s="49" t="str">
        <f>IFERROR(IF($B198="","",VLOOKUP($B198,订单!$B$2:$J$29589,MATCH(H$6,订单!$B$1:$I$1,0),FALSE)),"")</f>
        <v/>
      </c>
      <c r="I198" s="48" t="str">
        <f>IFERROR(IF($B198="","",VLOOKUP($B198,订单!$B$2:$J$29589,MATCH(I$6,订单!$B$1:$I$1,0),FALSE)),"")</f>
        <v/>
      </c>
      <c r="J198" s="48" t="str">
        <f>IFERROR(IF($B198="","",VLOOKUP($B198,订单!$B$2:$J$29589,MATCH(J$6,订单!$B$1:$I$1,0),FALSE)),"")</f>
        <v/>
      </c>
      <c r="L198" s="32"/>
    </row>
    <row r="199" s="28" customFormat="1" ht="16" customHeight="1" spans="2:12">
      <c r="B199" s="46" t="str">
        <f>IF(ROW(A193)&gt;MAX(订单!$B:$B),"",ROW(A193))</f>
        <v/>
      </c>
      <c r="C199" s="47">
        <f t="shared" si="2"/>
        <v>193</v>
      </c>
      <c r="D199" s="48" t="str">
        <f>IFERROR(IF($B199="","",VLOOKUP($B199,订单!$B$2:$J$29583,3,FALSE)),"")</f>
        <v/>
      </c>
      <c r="E199" s="48"/>
      <c r="F199" s="48" t="str">
        <f>IFERROR(IF($B199="","",VLOOKUP($B199,订单!$B$2:$J$29589,MATCH(F$6,订单!$B$1:$I$1,0),FALSE)),"")</f>
        <v/>
      </c>
      <c r="G199" s="48" t="str">
        <f>IFERROR(IF($B199="","",VLOOKUP($B199,订单!$B$2:$J$29589,MATCH(G$6,订单!$B$1:$I$1,0),FALSE)),"")</f>
        <v/>
      </c>
      <c r="H199" s="49" t="str">
        <f>IFERROR(IF($B199="","",VLOOKUP($B199,订单!$B$2:$J$29589,MATCH(H$6,订单!$B$1:$I$1,0),FALSE)),"")</f>
        <v/>
      </c>
      <c r="I199" s="48" t="str">
        <f>IFERROR(IF($B199="","",VLOOKUP($B199,订单!$B$2:$J$29589,MATCH(I$6,订单!$B$1:$I$1,0),FALSE)),"")</f>
        <v/>
      </c>
      <c r="J199" s="48" t="str">
        <f>IFERROR(IF($B199="","",VLOOKUP($B199,订单!$B$2:$J$29589,MATCH(J$6,订单!$B$1:$I$1,0),FALSE)),"")</f>
        <v/>
      </c>
      <c r="L199" s="32"/>
    </row>
    <row r="200" s="28" customFormat="1" ht="16" customHeight="1" spans="2:12">
      <c r="B200" s="46" t="str">
        <f>IF(ROW(A194)&gt;MAX(订单!$B:$B),"",ROW(A194))</f>
        <v/>
      </c>
      <c r="C200" s="47">
        <f t="shared" si="2"/>
        <v>194</v>
      </c>
      <c r="D200" s="48" t="str">
        <f>IFERROR(IF($B200="","",VLOOKUP($B200,订单!$B$2:$J$29583,3,FALSE)),"")</f>
        <v/>
      </c>
      <c r="E200" s="48"/>
      <c r="F200" s="48" t="str">
        <f>IFERROR(IF($B200="","",VLOOKUP($B200,订单!$B$2:$J$29589,MATCH(F$6,订单!$B$1:$I$1,0),FALSE)),"")</f>
        <v/>
      </c>
      <c r="G200" s="48" t="str">
        <f>IFERROR(IF($B200="","",VLOOKUP($B200,订单!$B$2:$J$29589,MATCH(G$6,订单!$B$1:$I$1,0),FALSE)),"")</f>
        <v/>
      </c>
      <c r="H200" s="49" t="str">
        <f>IFERROR(IF($B200="","",VLOOKUP($B200,订单!$B$2:$J$29589,MATCH(H$6,订单!$B$1:$I$1,0),FALSE)),"")</f>
        <v/>
      </c>
      <c r="I200" s="48" t="str">
        <f>IFERROR(IF($B200="","",VLOOKUP($B200,订单!$B$2:$J$29589,MATCH(I$6,订单!$B$1:$I$1,0),FALSE)),"")</f>
        <v/>
      </c>
      <c r="J200" s="48" t="str">
        <f>IFERROR(IF($B200="","",VLOOKUP($B200,订单!$B$2:$J$29589,MATCH(J$6,订单!$B$1:$I$1,0),FALSE)),"")</f>
        <v/>
      </c>
      <c r="L200" s="32"/>
    </row>
    <row r="201" s="28" customFormat="1" ht="16" customHeight="1" spans="2:12">
      <c r="B201" s="46" t="str">
        <f>IF(ROW(A195)&gt;MAX(订单!$B:$B),"",ROW(A195))</f>
        <v/>
      </c>
      <c r="C201" s="47">
        <f t="shared" ref="C201:C206" si="3">ROW()-6</f>
        <v>195</v>
      </c>
      <c r="D201" s="48" t="str">
        <f>IFERROR(IF($B201="","",VLOOKUP($B201,订单!$B$2:$J$29583,3,FALSE)),"")</f>
        <v/>
      </c>
      <c r="E201" s="48"/>
      <c r="F201" s="48" t="str">
        <f>IFERROR(IF($B201="","",VLOOKUP($B201,订单!$B$2:$J$29589,MATCH(F$6,订单!$B$1:$I$1,0),FALSE)),"")</f>
        <v/>
      </c>
      <c r="G201" s="48" t="str">
        <f>IFERROR(IF($B201="","",VLOOKUP($B201,订单!$B$2:$J$29589,MATCH(G$6,订单!$B$1:$I$1,0),FALSE)),"")</f>
        <v/>
      </c>
      <c r="H201" s="49" t="str">
        <f>IFERROR(IF($B201="","",VLOOKUP($B201,订单!$B$2:$J$29589,MATCH(H$6,订单!$B$1:$I$1,0),FALSE)),"")</f>
        <v/>
      </c>
      <c r="I201" s="48" t="str">
        <f>IFERROR(IF($B201="","",VLOOKUP($B201,订单!$B$2:$J$29589,MATCH(I$6,订单!$B$1:$I$1,0),FALSE)),"")</f>
        <v/>
      </c>
      <c r="J201" s="48" t="str">
        <f>IFERROR(IF($B201="","",VLOOKUP($B201,订单!$B$2:$J$29589,MATCH(J$6,订单!$B$1:$I$1,0),FALSE)),"")</f>
        <v/>
      </c>
      <c r="L201" s="32"/>
    </row>
    <row r="202" s="28" customFormat="1" ht="16" customHeight="1" spans="2:12">
      <c r="B202" s="46" t="str">
        <f>IF(ROW(A196)&gt;MAX(订单!$B:$B),"",ROW(A196))</f>
        <v/>
      </c>
      <c r="C202" s="47">
        <f t="shared" si="3"/>
        <v>196</v>
      </c>
      <c r="D202" s="48" t="str">
        <f>IFERROR(IF($B202="","",VLOOKUP($B202,订单!$B$2:$J$29583,3,FALSE)),"")</f>
        <v/>
      </c>
      <c r="E202" s="48"/>
      <c r="F202" s="48" t="str">
        <f>IFERROR(IF($B202="","",VLOOKUP($B202,订单!$B$2:$J$29589,MATCH(F$6,订单!$B$1:$I$1,0),FALSE)),"")</f>
        <v/>
      </c>
      <c r="G202" s="48" t="str">
        <f>IFERROR(IF($B202="","",VLOOKUP($B202,订单!$B$2:$J$29589,MATCH(G$6,订单!$B$1:$I$1,0),FALSE)),"")</f>
        <v/>
      </c>
      <c r="H202" s="49" t="str">
        <f>IFERROR(IF($B202="","",VLOOKUP($B202,订单!$B$2:$J$29589,MATCH(H$6,订单!$B$1:$I$1,0),FALSE)),"")</f>
        <v/>
      </c>
      <c r="I202" s="48" t="str">
        <f>IFERROR(IF($B202="","",VLOOKUP($B202,订单!$B$2:$J$29589,MATCH(I$6,订单!$B$1:$I$1,0),FALSE)),"")</f>
        <v/>
      </c>
      <c r="J202" s="48" t="str">
        <f>IFERROR(IF($B202="","",VLOOKUP($B202,订单!$B$2:$J$29589,MATCH(J$6,订单!$B$1:$I$1,0),FALSE)),"")</f>
        <v/>
      </c>
      <c r="L202" s="32"/>
    </row>
    <row r="203" s="28" customFormat="1" ht="16" customHeight="1" spans="2:12">
      <c r="B203" s="46" t="str">
        <f>IF(ROW(A197)&gt;MAX(订单!$B:$B),"",ROW(A197))</f>
        <v/>
      </c>
      <c r="C203" s="47">
        <f t="shared" si="3"/>
        <v>197</v>
      </c>
      <c r="D203" s="48" t="str">
        <f>IFERROR(IF($B203="","",VLOOKUP($B203,订单!$B$2:$J$29583,3,FALSE)),"")</f>
        <v/>
      </c>
      <c r="E203" s="48"/>
      <c r="F203" s="48" t="str">
        <f>IFERROR(IF($B203="","",VLOOKUP($B203,订单!$B$2:$J$29589,MATCH(F$6,订单!$B$1:$I$1,0),FALSE)),"")</f>
        <v/>
      </c>
      <c r="G203" s="48" t="str">
        <f>IFERROR(IF($B203="","",VLOOKUP($B203,订单!$B$2:$J$29589,MATCH(G$6,订单!$B$1:$I$1,0),FALSE)),"")</f>
        <v/>
      </c>
      <c r="H203" s="49" t="str">
        <f>IFERROR(IF($B203="","",VLOOKUP($B203,订单!$B$2:$J$29589,MATCH(H$6,订单!$B$1:$I$1,0),FALSE)),"")</f>
        <v/>
      </c>
      <c r="I203" s="48" t="str">
        <f>IFERROR(IF($B203="","",VLOOKUP($B203,订单!$B$2:$J$29589,MATCH(I$6,订单!$B$1:$I$1,0),FALSE)),"")</f>
        <v/>
      </c>
      <c r="J203" s="48" t="str">
        <f>IFERROR(IF($B203="","",VLOOKUP($B203,订单!$B$2:$J$29589,MATCH(J$6,订单!$B$1:$I$1,0),FALSE)),"")</f>
        <v/>
      </c>
      <c r="L203" s="32"/>
    </row>
    <row r="204" s="28" customFormat="1" ht="16" customHeight="1" spans="2:12">
      <c r="B204" s="46" t="str">
        <f>IF(ROW(A198)&gt;MAX(订单!$B:$B),"",ROW(A198))</f>
        <v/>
      </c>
      <c r="C204" s="47">
        <f t="shared" si="3"/>
        <v>198</v>
      </c>
      <c r="D204" s="50" t="str">
        <f>IFERROR(IF($B204="","",VLOOKUP($B204,订单!$B$2:$J$29583,3,FALSE)),"")</f>
        <v/>
      </c>
      <c r="E204" s="51"/>
      <c r="F204" s="48" t="str">
        <f>IFERROR(IF($B204="","",VLOOKUP($B204,订单!$B$2:$J$29589,MATCH(F$6,订单!$B$1:$I$1,0),FALSE)),"")</f>
        <v/>
      </c>
      <c r="G204" s="48" t="str">
        <f>IFERROR(IF($B204="","",VLOOKUP($B204,订单!$B$2:$J$29589,MATCH(G$6,订单!$B$1:$I$1,0),FALSE)),"")</f>
        <v/>
      </c>
      <c r="H204" s="49" t="str">
        <f>IFERROR(IF($B204="","",VLOOKUP($B204,订单!$B$2:$J$29589,MATCH(H$6,订单!$B$1:$I$1,0),FALSE)),"")</f>
        <v/>
      </c>
      <c r="I204" s="48" t="str">
        <f>IFERROR(IF($B204="","",VLOOKUP($B204,订单!$B$2:$J$29589,MATCH(I$6,订单!$B$1:$I$1,0),FALSE)),"")</f>
        <v/>
      </c>
      <c r="J204" s="48" t="str">
        <f>IFERROR(IF($B204="","",VLOOKUP($B204,订单!$B$2:$J$29589,MATCH(J$6,订单!$B$1:$I$1,0),FALSE)),"")</f>
        <v/>
      </c>
      <c r="L204" s="32"/>
    </row>
    <row r="205" s="28" customFormat="1" ht="16" customHeight="1" spans="2:12">
      <c r="B205" s="46" t="str">
        <f>IF(ROW(A199)&gt;MAX(订单!$B:$B),"",ROW(A199))</f>
        <v/>
      </c>
      <c r="C205" s="47">
        <f t="shared" si="3"/>
        <v>199</v>
      </c>
      <c r="D205" s="48" t="str">
        <f>IFERROR(IF($B205="","",VLOOKUP($B205,订单!$B$2:$J$29583,3,FALSE)),"")</f>
        <v/>
      </c>
      <c r="E205" s="48"/>
      <c r="F205" s="48" t="str">
        <f>IFERROR(IF($B205="","",VLOOKUP($B205,订单!$B$2:$J$29589,MATCH(F$6,订单!$B$1:$I$1,0),FALSE)),"")</f>
        <v/>
      </c>
      <c r="G205" s="48" t="str">
        <f>IFERROR(IF($B205="","",VLOOKUP($B205,订单!$B$2:$J$29589,MATCH(G$6,订单!$B$1:$I$1,0),FALSE)),"")</f>
        <v/>
      </c>
      <c r="H205" s="49" t="str">
        <f>IFERROR(IF($B205="","",VLOOKUP($B205,订单!$B$2:$J$29589,MATCH(H$6,订单!$B$1:$I$1,0),FALSE)),"")</f>
        <v/>
      </c>
      <c r="I205" s="48" t="str">
        <f>IFERROR(IF($B205="","",VLOOKUP($B205,订单!$B$2:$J$29589,MATCH(I$6,订单!$B$1:$I$1,0),FALSE)),"")</f>
        <v/>
      </c>
      <c r="J205" s="48" t="str">
        <f>IFERROR(IF($B205="","",VLOOKUP($B205,订单!$B$2:$J$29589,MATCH(J$6,订单!$B$1:$I$1,0),FALSE)),"")</f>
        <v/>
      </c>
      <c r="L205" s="32"/>
    </row>
    <row r="206" s="28" customFormat="1" ht="16" customHeight="1" spans="2:12">
      <c r="B206" s="46" t="str">
        <f>IF(ROW(A200)&gt;MAX(订单!$B:$B),"",ROW(A200))</f>
        <v/>
      </c>
      <c r="C206" s="47">
        <f t="shared" si="3"/>
        <v>200</v>
      </c>
      <c r="D206" s="50" t="str">
        <f>IFERROR(IF($B206="","",VLOOKUP($B206,订单!$B$2:$J$29583,3,FALSE)),"")</f>
        <v/>
      </c>
      <c r="E206" s="51"/>
      <c r="F206" s="48" t="str">
        <f>IFERROR(IF($B206="","",VLOOKUP($B206,订单!$B$2:$J$29589,MATCH(F$6,订单!$B$1:$I$1,0),FALSE)),"")</f>
        <v/>
      </c>
      <c r="G206" s="48" t="str">
        <f>IFERROR(IF($B206="","",VLOOKUP($B206,订单!$B$2:$J$29589,MATCH(G$6,订单!$B$1:$I$1,0),FALSE)),"")</f>
        <v/>
      </c>
      <c r="H206" s="49" t="str">
        <f>IFERROR(IF($B206="","",VLOOKUP($B206,订单!$B$2:$J$29589,MATCH(H$6,订单!$B$1:$I$1,0),FALSE)),"")</f>
        <v/>
      </c>
      <c r="I206" s="48" t="str">
        <f>IFERROR(IF($B206="","",VLOOKUP($B206,订单!$B$2:$J$29589,MATCH(I$6,订单!$B$1:$I$1,0),FALSE)),"")</f>
        <v/>
      </c>
      <c r="J206" s="48" t="str">
        <f>IFERROR(IF($B206="","",VLOOKUP($B206,订单!$B$2:$J$29589,MATCH(J$6,订单!$B$1:$I$1,0),FALSE)),"")</f>
        <v/>
      </c>
      <c r="L206" s="32"/>
    </row>
    <row r="207" s="28" customFormat="1" ht="19.5" customHeight="1" spans="2:12">
      <c r="C207" s="42" t="s">
        <v>17</v>
      </c>
      <c r="D207" s="42"/>
      <c r="E207" s="42"/>
      <c r="F207" s="42"/>
      <c r="G207" s="42">
        <f>SUM(G7:G206)</f>
        <v>399</v>
      </c>
      <c r="H207" s="52"/>
      <c r="I207" s="53">
        <f>SUM(I7:I206)</f>
        <v>5264.5</v>
      </c>
      <c r="J207" s="54"/>
    </row>
    <row r="208" s="28" customFormat="1" ht="19.5" customHeight="1" spans="2:12">
      <c r="C208" s="55" t="s">
        <v>18</v>
      </c>
      <c r="D208" s="56"/>
      <c r="E208" s="57" t="str">
        <f>IF(I207="","",(IF(I207=0,"零元",TEXT(LEFT(DOLLAR(I207),LEN(DOLLAR(I207))-3),"[&gt;0][dbnum2]G/通用格式元;;;")&amp;TEXT(RIGHT(DOLLAR(I207),2),"[dbnum2]0角0分;;整"))))</f>
        <v>伍仟贰佰陆拾肆元伍角零分</v>
      </c>
      <c r="F208" s="57"/>
      <c r="G208" s="58"/>
      <c r="H208" s="59" t="s">
        <v>19</v>
      </c>
      <c r="I208" s="60">
        <f>I207</f>
        <v>5264.5</v>
      </c>
      <c r="J208" s="61"/>
    </row>
    <row r="209" s="28" customFormat="1" ht="18.5" customHeight="1" spans="3:10">
      <c r="C209" s="62" t="s">
        <v>20</v>
      </c>
      <c r="D209" s="62"/>
      <c r="E209" s="62"/>
      <c r="F209" s="62"/>
      <c r="G209" s="62"/>
      <c r="H209" s="62"/>
      <c r="I209" s="62"/>
      <c r="J209" s="62"/>
    </row>
    <row r="210" s="28" customFormat="1" ht="18.5" customHeight="1" spans="3:10">
      <c r="C210" s="62" t="s">
        <v>21</v>
      </c>
      <c r="D210" s="62"/>
      <c r="E210" s="62"/>
      <c r="F210" s="62"/>
      <c r="G210" s="62"/>
      <c r="H210" s="62"/>
      <c r="I210" s="62"/>
      <c r="J210" s="62"/>
    </row>
    <row r="211" s="28" customFormat="1" ht="18.5" customHeight="1" spans="3:10">
      <c r="C211" s="62" t="s">
        <v>22</v>
      </c>
      <c r="D211" s="62"/>
      <c r="E211" s="62"/>
      <c r="F211" s="62"/>
      <c r="G211" s="62"/>
      <c r="H211" s="62"/>
      <c r="I211" s="62"/>
      <c r="J211" s="62"/>
    </row>
    <row r="212" s="28" customFormat="1" ht="30" customHeight="1" spans="3:10">
      <c r="C212" s="63" t="s">
        <v>23</v>
      </c>
      <c r="D212" s="63"/>
      <c r="E212" s="63"/>
      <c r="F212" s="63"/>
      <c r="G212" s="63"/>
      <c r="H212" s="63"/>
      <c r="I212" s="63"/>
      <c r="J212" s="63"/>
    </row>
    <row r="213" s="28" customFormat="1" ht="30" customHeight="1" spans="3:10">
      <c r="C213" s="62" t="s">
        <v>24</v>
      </c>
      <c r="D213" s="62"/>
      <c r="E213" s="62"/>
      <c r="F213" s="62"/>
      <c r="G213" s="62"/>
      <c r="H213" s="62"/>
      <c r="I213" s="62"/>
      <c r="J213" s="62"/>
    </row>
    <row r="214" s="28" customFormat="1" ht="18.5" customHeight="1" spans="3:10">
      <c r="C214" s="64" t="s">
        <v>25</v>
      </c>
      <c r="D214" s="64"/>
      <c r="E214" s="64"/>
      <c r="F214" s="64"/>
      <c r="G214" s="64"/>
      <c r="H214" s="64"/>
      <c r="I214" s="64"/>
      <c r="J214" s="64"/>
    </row>
    <row r="215" s="28" customFormat="1" ht="32" customHeight="1" spans="3:10">
      <c r="C215" s="63" t="s">
        <v>26</v>
      </c>
      <c r="D215" s="62"/>
      <c r="E215" s="62"/>
      <c r="F215" s="62"/>
      <c r="G215" s="62"/>
      <c r="H215" s="62"/>
      <c r="I215" s="62"/>
      <c r="J215" s="62"/>
    </row>
    <row r="216" s="28" customFormat="1" ht="18.5" customHeight="1" spans="3:10">
      <c r="C216" s="65" t="s">
        <v>27</v>
      </c>
      <c r="D216" s="66"/>
      <c r="E216" s="66"/>
      <c r="F216" s="66"/>
      <c r="G216" s="66"/>
      <c r="H216" s="66"/>
      <c r="I216" s="66"/>
      <c r="J216" s="64"/>
    </row>
    <row r="217" s="28" customFormat="1" ht="18.5" customHeight="1" spans="3:10">
      <c r="C217" s="66" t="s">
        <v>28</v>
      </c>
      <c r="D217" s="66"/>
      <c r="E217" s="66"/>
      <c r="F217" s="66"/>
      <c r="G217" s="66"/>
      <c r="H217" s="66"/>
      <c r="I217" s="66"/>
      <c r="J217" s="64"/>
    </row>
    <row r="218" s="28" customFormat="1" ht="18.5" customHeight="1" spans="3:10">
      <c r="C218" s="64" t="s">
        <v>29</v>
      </c>
      <c r="D218" s="66"/>
      <c r="E218" s="66"/>
      <c r="F218" s="66"/>
      <c r="G218" s="66"/>
      <c r="H218" s="66"/>
      <c r="I218" s="66"/>
      <c r="J218" s="66"/>
    </row>
    <row r="219" s="28" customFormat="1" ht="15" customHeight="1" spans="3:10">
      <c r="C219" s="64"/>
      <c r="D219" s="64"/>
      <c r="E219" s="64"/>
      <c r="F219" s="64"/>
      <c r="G219" s="64"/>
      <c r="H219" s="66"/>
      <c r="I219" s="64"/>
      <c r="J219" s="64"/>
    </row>
    <row r="220" s="28" customFormat="1" ht="19.5" customHeight="1" spans="3:10">
      <c r="C220" s="67" t="s">
        <v>30</v>
      </c>
      <c r="D220" s="68"/>
      <c r="E220" s="69"/>
      <c r="F220" s="67" t="s">
        <v>31</v>
      </c>
      <c r="G220" s="68"/>
      <c r="H220" s="68"/>
      <c r="I220" s="68"/>
      <c r="J220" s="69"/>
    </row>
    <row r="221" s="28" customFormat="1" ht="19.5" customHeight="1" spans="3:10">
      <c r="C221" s="70" t="s">
        <v>32</v>
      </c>
      <c r="D221" s="70"/>
      <c r="E221" s="71" t="str">
        <f>E2</f>
        <v>南京安田羽铭商贸有限公司</v>
      </c>
      <c r="F221" s="72" t="s">
        <v>32</v>
      </c>
      <c r="G221" s="73" t="s">
        <v>4</v>
      </c>
      <c r="H221" s="73"/>
      <c r="I221" s="73"/>
      <c r="J221" s="73"/>
    </row>
    <row r="222" s="28" customFormat="1" ht="32" customHeight="1" spans="3:10">
      <c r="C222" s="70" t="s">
        <v>33</v>
      </c>
      <c r="D222" s="70"/>
      <c r="E222" s="71" t="str">
        <f>IFERROR(VLOOKUP($E$221,开票信息!$C:$I,2,0),"")</f>
        <v>南京市鼓楼区江东北路88号2412室</v>
      </c>
      <c r="F222" s="72" t="s">
        <v>33</v>
      </c>
      <c r="G222" s="73" t="s">
        <v>34</v>
      </c>
      <c r="H222" s="73"/>
      <c r="I222" s="73" t="s">
        <v>34</v>
      </c>
      <c r="J222" s="73"/>
    </row>
    <row r="223" s="28" customFormat="1" ht="19.5" customHeight="1" spans="3:10">
      <c r="C223" s="72" t="s">
        <v>35</v>
      </c>
      <c r="D223" s="72"/>
      <c r="E223" s="71"/>
      <c r="F223" s="72" t="s">
        <v>35</v>
      </c>
      <c r="G223" s="73"/>
      <c r="H223" s="73"/>
      <c r="I223" s="73"/>
      <c r="J223" s="73"/>
    </row>
    <row r="224" s="28" customFormat="1" ht="19.5" customHeight="1" spans="3:10">
      <c r="C224" s="72" t="s">
        <v>36</v>
      </c>
      <c r="D224" s="72"/>
      <c r="E224" s="71">
        <f>IFERROR(VLOOKUP($E$221,开票信息!$C:$I,4,0),"")</f>
        <v>18651825755</v>
      </c>
      <c r="F224" s="72" t="s">
        <v>36</v>
      </c>
      <c r="G224" s="73" t="s">
        <v>37</v>
      </c>
      <c r="H224" s="73"/>
      <c r="I224" s="73" t="s">
        <v>37</v>
      </c>
      <c r="J224" s="73"/>
    </row>
    <row r="225" s="28" customFormat="1" ht="19.5" customHeight="1" spans="3:10">
      <c r="C225" s="72" t="s">
        <v>38</v>
      </c>
      <c r="D225" s="72"/>
      <c r="E225" s="71" t="str">
        <f>IFERROR(VLOOKUP($E$221,开票信息!$C:$I,5,0),"")</f>
        <v>中国银行股份有限公司南京云锦路支行</v>
      </c>
      <c r="F225" s="72" t="s">
        <v>38</v>
      </c>
      <c r="G225" s="73" t="s">
        <v>39</v>
      </c>
      <c r="H225" s="73"/>
      <c r="I225" s="73" t="s">
        <v>39</v>
      </c>
      <c r="J225" s="73"/>
    </row>
    <row r="226" s="28" customFormat="1" ht="19.5" customHeight="1" spans="3:10">
      <c r="C226" s="72" t="s">
        <v>40</v>
      </c>
      <c r="D226" s="72"/>
      <c r="E226" s="74">
        <f>IFERROR(VLOOKUP($E$221,开票信息!$C:$I,6,0),"")</f>
        <v>546975827242</v>
      </c>
      <c r="F226" s="72" t="s">
        <v>41</v>
      </c>
      <c r="G226" s="75" t="s">
        <v>42</v>
      </c>
      <c r="H226" s="73"/>
      <c r="I226" s="75" t="s">
        <v>42</v>
      </c>
      <c r="J226" s="73"/>
    </row>
    <row r="227" s="28" customFormat="1" ht="19.5" customHeight="1" spans="3:10">
      <c r="C227" s="72" t="s">
        <v>43</v>
      </c>
      <c r="D227" s="72"/>
      <c r="E227" s="71" t="str">
        <f>IFERROR(VLOOKUP($E$221,开票信息!$C:$I,7,0),"")</f>
        <v>91320106MA256HNQ3G</v>
      </c>
      <c r="F227" s="72" t="s">
        <v>43</v>
      </c>
      <c r="G227" s="73" t="s">
        <v>44</v>
      </c>
      <c r="H227" s="73"/>
      <c r="I227" s="73" t="s">
        <v>44</v>
      </c>
      <c r="J227" s="73"/>
    </row>
    <row r="228" ht="12" customHeight="1"/>
  </sheetData>
  <mergeCells count="232">
    <mergeCell ref="C1:J1"/>
    <mergeCell ref="C2:D2"/>
    <mergeCell ref="C3:D3"/>
    <mergeCell ref="I3:J3"/>
    <mergeCell ref="C5:I5"/>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44:E44"/>
    <mergeCell ref="D45:E45"/>
    <mergeCell ref="D46:E46"/>
    <mergeCell ref="D47:E47"/>
    <mergeCell ref="D48:E48"/>
    <mergeCell ref="D49:E49"/>
    <mergeCell ref="D50:E50"/>
    <mergeCell ref="D51:E51"/>
    <mergeCell ref="D52:E52"/>
    <mergeCell ref="D53:E53"/>
    <mergeCell ref="D54:E54"/>
    <mergeCell ref="D55:E55"/>
    <mergeCell ref="D56:E56"/>
    <mergeCell ref="D57:E57"/>
    <mergeCell ref="D58:E58"/>
    <mergeCell ref="D59:E59"/>
    <mergeCell ref="D60:E60"/>
    <mergeCell ref="D61:E61"/>
    <mergeCell ref="D62:E62"/>
    <mergeCell ref="D63:E63"/>
    <mergeCell ref="D64:E64"/>
    <mergeCell ref="D65:E65"/>
    <mergeCell ref="D66:E66"/>
    <mergeCell ref="D67:E67"/>
    <mergeCell ref="D68:E68"/>
    <mergeCell ref="D69:E69"/>
    <mergeCell ref="D70:E70"/>
    <mergeCell ref="D71:E71"/>
    <mergeCell ref="D72:E72"/>
    <mergeCell ref="D73:E73"/>
    <mergeCell ref="D74:E74"/>
    <mergeCell ref="D75:E75"/>
    <mergeCell ref="D76:E76"/>
    <mergeCell ref="D77:E77"/>
    <mergeCell ref="D78:E78"/>
    <mergeCell ref="D79:E79"/>
    <mergeCell ref="D80:E80"/>
    <mergeCell ref="D81:E81"/>
    <mergeCell ref="D82:E82"/>
    <mergeCell ref="D83:E83"/>
    <mergeCell ref="D84:E84"/>
    <mergeCell ref="D85:E85"/>
    <mergeCell ref="D86:E86"/>
    <mergeCell ref="D87:E87"/>
    <mergeCell ref="D88:E88"/>
    <mergeCell ref="D89:E89"/>
    <mergeCell ref="D90:E90"/>
    <mergeCell ref="D91:E91"/>
    <mergeCell ref="D92:E92"/>
    <mergeCell ref="D93:E93"/>
    <mergeCell ref="D94:E94"/>
    <mergeCell ref="D95:E95"/>
    <mergeCell ref="D96:E96"/>
    <mergeCell ref="D97:E97"/>
    <mergeCell ref="D98:E98"/>
    <mergeCell ref="D99:E99"/>
    <mergeCell ref="D100:E100"/>
    <mergeCell ref="D101:E101"/>
    <mergeCell ref="D102:E102"/>
    <mergeCell ref="D103:E103"/>
    <mergeCell ref="D104:E104"/>
    <mergeCell ref="D105:E105"/>
    <mergeCell ref="D106:E106"/>
    <mergeCell ref="D107:E107"/>
    <mergeCell ref="D108:E108"/>
    <mergeCell ref="D109:E109"/>
    <mergeCell ref="D110:E110"/>
    <mergeCell ref="D111:E111"/>
    <mergeCell ref="D112:E112"/>
    <mergeCell ref="D113:E113"/>
    <mergeCell ref="D114:E114"/>
    <mergeCell ref="D115:E115"/>
    <mergeCell ref="D116:E116"/>
    <mergeCell ref="D117:E117"/>
    <mergeCell ref="D118:E118"/>
    <mergeCell ref="D119:E119"/>
    <mergeCell ref="D120:E120"/>
    <mergeCell ref="D121:E121"/>
    <mergeCell ref="D122:E122"/>
    <mergeCell ref="D123:E123"/>
    <mergeCell ref="D124:E124"/>
    <mergeCell ref="D125:E125"/>
    <mergeCell ref="D126:E126"/>
    <mergeCell ref="D127:E127"/>
    <mergeCell ref="D128:E128"/>
    <mergeCell ref="D129:E129"/>
    <mergeCell ref="D130:E130"/>
    <mergeCell ref="D131:E131"/>
    <mergeCell ref="D132:E132"/>
    <mergeCell ref="D133:E133"/>
    <mergeCell ref="D134:E134"/>
    <mergeCell ref="D135:E135"/>
    <mergeCell ref="D136:E136"/>
    <mergeCell ref="D137:E137"/>
    <mergeCell ref="D138:E138"/>
    <mergeCell ref="D139:E139"/>
    <mergeCell ref="D140:E140"/>
    <mergeCell ref="D141:E141"/>
    <mergeCell ref="D142:E142"/>
    <mergeCell ref="D143:E143"/>
    <mergeCell ref="D144:E144"/>
    <mergeCell ref="D145:E145"/>
    <mergeCell ref="D146:E146"/>
    <mergeCell ref="D147:E147"/>
    <mergeCell ref="D148:E148"/>
    <mergeCell ref="D149:E149"/>
    <mergeCell ref="D150:E150"/>
    <mergeCell ref="D151:E151"/>
    <mergeCell ref="D152:E152"/>
    <mergeCell ref="D153:E153"/>
    <mergeCell ref="D154:E154"/>
    <mergeCell ref="D155:E155"/>
    <mergeCell ref="D156:E156"/>
    <mergeCell ref="D157:E157"/>
    <mergeCell ref="D158:E158"/>
    <mergeCell ref="D159:E159"/>
    <mergeCell ref="D160:E160"/>
    <mergeCell ref="D161:E161"/>
    <mergeCell ref="D162:E162"/>
    <mergeCell ref="D163:E163"/>
    <mergeCell ref="D164:E164"/>
    <mergeCell ref="D165:E165"/>
    <mergeCell ref="D166:E166"/>
    <mergeCell ref="D167:E167"/>
    <mergeCell ref="D168:E168"/>
    <mergeCell ref="D169:E169"/>
    <mergeCell ref="D170:E170"/>
    <mergeCell ref="D171:E171"/>
    <mergeCell ref="D172:E172"/>
    <mergeCell ref="D173:E173"/>
    <mergeCell ref="D174:E174"/>
    <mergeCell ref="D175:E175"/>
    <mergeCell ref="D176:E176"/>
    <mergeCell ref="D177:E177"/>
    <mergeCell ref="D178:E178"/>
    <mergeCell ref="D179:E179"/>
    <mergeCell ref="D180:E180"/>
    <mergeCell ref="D181:E181"/>
    <mergeCell ref="D182:E182"/>
    <mergeCell ref="D183:E183"/>
    <mergeCell ref="D184:E184"/>
    <mergeCell ref="D185:E185"/>
    <mergeCell ref="D186:E186"/>
    <mergeCell ref="D187:E187"/>
    <mergeCell ref="D188:E188"/>
    <mergeCell ref="D189:E189"/>
    <mergeCell ref="D190:E190"/>
    <mergeCell ref="D191:E191"/>
    <mergeCell ref="D192:E192"/>
    <mergeCell ref="D193:E193"/>
    <mergeCell ref="D194:E194"/>
    <mergeCell ref="D195:E195"/>
    <mergeCell ref="D196:E196"/>
    <mergeCell ref="D197:E197"/>
    <mergeCell ref="D198:E198"/>
    <mergeCell ref="D199:E199"/>
    <mergeCell ref="D200:E200"/>
    <mergeCell ref="D201:E201"/>
    <mergeCell ref="D202:E202"/>
    <mergeCell ref="D203:E203"/>
    <mergeCell ref="D204:E204"/>
    <mergeCell ref="D205:E205"/>
    <mergeCell ref="D206:E206"/>
    <mergeCell ref="C207:D207"/>
    <mergeCell ref="C208:D208"/>
    <mergeCell ref="E208:G208"/>
    <mergeCell ref="C209:I209"/>
    <mergeCell ref="C210:I210"/>
    <mergeCell ref="C211:J211"/>
    <mergeCell ref="C212:J212"/>
    <mergeCell ref="C213:J213"/>
    <mergeCell ref="C214:J214"/>
    <mergeCell ref="C215:J215"/>
    <mergeCell ref="C220:E220"/>
    <mergeCell ref="F220:J220"/>
    <mergeCell ref="C221:D221"/>
    <mergeCell ref="G221:J221"/>
    <mergeCell ref="C222:D222"/>
    <mergeCell ref="G222:J222"/>
    <mergeCell ref="C223:D223"/>
    <mergeCell ref="G223:J223"/>
    <mergeCell ref="C224:D224"/>
    <mergeCell ref="G224:J224"/>
    <mergeCell ref="C225:D225"/>
    <mergeCell ref="G225:J225"/>
    <mergeCell ref="C226:D226"/>
    <mergeCell ref="G226:J226"/>
    <mergeCell ref="C227:D227"/>
    <mergeCell ref="G227:J227"/>
  </mergeCells>
  <dataValidations count="1">
    <dataValidation type="list" allowBlank="1" showInputMessage="1" showErrorMessage="1" sqref="E2">
      <formula1>订单!$C:$C</formula1>
    </dataValidation>
  </dataValidations>
  <pageMargins left="0.432638888888889" right="0.314583333333333" top="0.865972222222222" bottom="0.393055555555556" header="0.236111111111111" footer="0.5"/>
  <pageSetup paperSize="9" scale="66" fitToHeight="0" orientation="portrait"/>
  <headerFooter/>
  <ignoredErrors>
    <ignoredError sqref="G226 I226" numberStoredAsText="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52"/>
  <sheetViews>
    <sheetView showGridLines="0" workbookViewId="0">
      <pane xSplit="3" ySplit="1" topLeftCell="D2" activePane="bottomRight" state="frozen"/>
      <selection/>
      <selection pane="topRight"/>
      <selection pane="bottomLeft"/>
      <selection pane="bottomRight" activeCell="C10" sqref="C10:C12"/>
    </sheetView>
  </sheetViews>
  <sheetFormatPr defaultColWidth="9" defaultRowHeight="19" customHeight="1"/>
  <cols>
    <col min="1" max="1" width="28.875" style="9" customWidth="1"/>
    <col min="2" max="2" width="23.75" style="9" customWidth="1"/>
    <col min="3" max="3" width="35.125" style="9" customWidth="1"/>
    <col min="4" max="4" width="36.375" style="9" customWidth="1"/>
    <col min="5" max="5" width="9.125" style="9" customWidth="1"/>
    <col min="6" max="6" width="15.125" style="9" customWidth="1"/>
    <col min="7" max="7" width="42.125" style="9" customWidth="1"/>
    <col min="8" max="8" width="21.625" style="10" customWidth="1"/>
    <col min="9" max="9" width="25.375" style="10" customWidth="1"/>
    <col min="10" max="16384" width="9" style="9"/>
  </cols>
  <sheetData>
    <row r="1" s="9" customFormat="1" customHeight="1" spans="1:9">
      <c r="A1" s="11" t="s">
        <v>45</v>
      </c>
      <c r="B1" s="12" t="s">
        <v>46</v>
      </c>
      <c r="C1" s="12" t="s">
        <v>47</v>
      </c>
      <c r="D1" s="12" t="s">
        <v>48</v>
      </c>
      <c r="E1" s="12" t="s">
        <v>49</v>
      </c>
      <c r="F1" s="12" t="s">
        <v>50</v>
      </c>
      <c r="G1" s="12" t="s">
        <v>51</v>
      </c>
      <c r="H1" s="12" t="s">
        <v>52</v>
      </c>
      <c r="I1" s="13" t="s">
        <v>53</v>
      </c>
    </row>
    <row r="2" customHeight="1" spans="1:9">
      <c r="A2" s="14" t="s">
        <v>54</v>
      </c>
      <c r="B2" s="15" t="s">
        <v>55</v>
      </c>
      <c r="C2" s="15" t="s">
        <v>56</v>
      </c>
      <c r="D2" s="15"/>
      <c r="E2" s="15"/>
      <c r="F2" s="15">
        <v>17521734768</v>
      </c>
      <c r="G2" s="15" t="s">
        <v>57</v>
      </c>
      <c r="H2" s="16" t="s">
        <v>58</v>
      </c>
      <c r="I2" s="17" t="s">
        <v>59</v>
      </c>
    </row>
    <row r="3" customHeight="1" spans="1:9">
      <c r="A3" s="18" t="s">
        <v>60</v>
      </c>
      <c r="B3" s="19" t="s">
        <v>55</v>
      </c>
      <c r="C3" s="19" t="s">
        <v>61</v>
      </c>
      <c r="D3" s="19" t="s">
        <v>62</v>
      </c>
      <c r="E3" s="19"/>
      <c r="F3" s="19">
        <v>15227886686</v>
      </c>
      <c r="G3" s="19" t="s">
        <v>63</v>
      </c>
      <c r="H3" s="20">
        <v>602678666</v>
      </c>
      <c r="I3" s="21" t="s">
        <v>64</v>
      </c>
    </row>
    <row r="4" customHeight="1" spans="1:9">
      <c r="A4" s="18" t="s">
        <v>65</v>
      </c>
      <c r="B4" s="19" t="s">
        <v>55</v>
      </c>
      <c r="C4" s="19" t="s">
        <v>66</v>
      </c>
      <c r="D4" s="19" t="s">
        <v>67</v>
      </c>
      <c r="E4" s="19"/>
      <c r="F4" s="19" t="s">
        <v>68</v>
      </c>
      <c r="G4" s="19" t="s">
        <v>69</v>
      </c>
      <c r="H4" s="20" t="s">
        <v>70</v>
      </c>
      <c r="I4" s="21" t="s">
        <v>71</v>
      </c>
    </row>
    <row r="5" customHeight="1" spans="1:9">
      <c r="A5" s="18" t="s">
        <v>72</v>
      </c>
      <c r="B5" s="19" t="s">
        <v>55</v>
      </c>
      <c r="C5" s="19" t="s">
        <v>73</v>
      </c>
      <c r="D5" s="19" t="s">
        <v>74</v>
      </c>
      <c r="E5" s="19"/>
      <c r="F5" s="19" t="s">
        <v>75</v>
      </c>
      <c r="G5" s="19" t="s">
        <v>76</v>
      </c>
      <c r="H5" s="20">
        <v>15079171820014</v>
      </c>
      <c r="I5" s="21" t="s">
        <v>77</v>
      </c>
    </row>
    <row r="6" customHeight="1" spans="1:9">
      <c r="A6" s="18" t="s">
        <v>78</v>
      </c>
      <c r="B6" s="19" t="s">
        <v>55</v>
      </c>
      <c r="C6" s="19" t="s">
        <v>79</v>
      </c>
      <c r="D6" s="19" t="s">
        <v>80</v>
      </c>
      <c r="E6" s="19"/>
      <c r="F6" s="19">
        <v>13714636790</v>
      </c>
      <c r="G6" s="19" t="s">
        <v>81</v>
      </c>
      <c r="H6" s="20" t="s">
        <v>82</v>
      </c>
      <c r="I6" s="21" t="s">
        <v>83</v>
      </c>
    </row>
    <row r="7" customHeight="1" spans="1:9">
      <c r="A7" s="18" t="s">
        <v>84</v>
      </c>
      <c r="B7" s="19" t="s">
        <v>55</v>
      </c>
      <c r="C7" s="19" t="s">
        <v>85</v>
      </c>
      <c r="D7" s="19" t="s">
        <v>86</v>
      </c>
      <c r="E7" s="19"/>
      <c r="F7" s="19">
        <v>13622336490</v>
      </c>
      <c r="G7" s="19" t="s">
        <v>87</v>
      </c>
      <c r="H7" s="20">
        <v>437788596776</v>
      </c>
      <c r="I7" s="21" t="s">
        <v>88</v>
      </c>
    </row>
    <row r="8" customHeight="1" spans="1:9">
      <c r="A8" s="18" t="s">
        <v>89</v>
      </c>
      <c r="B8" s="19" t="s">
        <v>55</v>
      </c>
      <c r="C8" s="19" t="s">
        <v>89</v>
      </c>
      <c r="D8" s="19" t="s">
        <v>90</v>
      </c>
      <c r="E8" s="19"/>
      <c r="F8" s="19">
        <v>17602100116</v>
      </c>
      <c r="G8" s="19" t="s">
        <v>91</v>
      </c>
      <c r="H8" s="20">
        <v>453385607416</v>
      </c>
      <c r="I8" s="21" t="s">
        <v>92</v>
      </c>
    </row>
    <row r="9" customHeight="1" spans="1:9">
      <c r="A9" s="18" t="s">
        <v>93</v>
      </c>
      <c r="B9" s="19"/>
      <c r="C9" s="19" t="s">
        <v>94</v>
      </c>
      <c r="D9" s="19" t="s">
        <v>95</v>
      </c>
      <c r="E9" s="19"/>
      <c r="F9" s="19" t="s">
        <v>96</v>
      </c>
      <c r="G9" s="19" t="s">
        <v>97</v>
      </c>
      <c r="H9" s="20" t="s">
        <v>98</v>
      </c>
      <c r="I9" s="21" t="s">
        <v>99</v>
      </c>
    </row>
    <row r="10" customHeight="1" spans="1:9">
      <c r="A10" s="18" t="s">
        <v>100</v>
      </c>
      <c r="B10" s="19" t="s">
        <v>55</v>
      </c>
      <c r="C10" s="19"/>
      <c r="D10" s="19"/>
      <c r="E10" s="19"/>
      <c r="F10" s="19"/>
      <c r="G10" s="19"/>
      <c r="H10" s="20"/>
      <c r="I10" s="21"/>
    </row>
    <row r="11" customHeight="1" spans="1:9">
      <c r="A11" s="18" t="s">
        <v>101</v>
      </c>
      <c r="B11" s="19" t="s">
        <v>55</v>
      </c>
      <c r="C11" s="19"/>
      <c r="D11" s="19"/>
      <c r="E11" s="19"/>
      <c r="F11" s="19"/>
      <c r="G11" s="19"/>
      <c r="H11" s="20"/>
      <c r="I11" s="21"/>
    </row>
    <row r="12" customHeight="1" spans="1:9">
      <c r="A12" s="18" t="s">
        <v>102</v>
      </c>
      <c r="B12" s="19" t="s">
        <v>55</v>
      </c>
      <c r="C12" s="19" t="s">
        <v>103</v>
      </c>
      <c r="D12" s="19" t="s">
        <v>104</v>
      </c>
      <c r="E12" s="19"/>
      <c r="F12" s="19">
        <v>57185063196</v>
      </c>
      <c r="G12" s="19" t="s">
        <v>105</v>
      </c>
      <c r="H12" s="20" t="s">
        <v>106</v>
      </c>
      <c r="I12" s="21" t="s">
        <v>107</v>
      </c>
    </row>
    <row r="13" customHeight="1" spans="1:9">
      <c r="A13" s="18" t="s">
        <v>108</v>
      </c>
      <c r="B13" s="19" t="s">
        <v>55</v>
      </c>
      <c r="C13" s="19" t="s">
        <v>109</v>
      </c>
      <c r="D13" s="19" t="s">
        <v>110</v>
      </c>
      <c r="E13" s="19"/>
      <c r="F13" s="19">
        <v>18916357868</v>
      </c>
      <c r="G13" s="19" t="s">
        <v>111</v>
      </c>
      <c r="H13" s="20" t="s">
        <v>112</v>
      </c>
      <c r="I13" s="21" t="s">
        <v>113</v>
      </c>
    </row>
    <row r="14" customHeight="1" spans="1:9">
      <c r="A14" s="18" t="s">
        <v>114</v>
      </c>
      <c r="B14" s="19" t="s">
        <v>55</v>
      </c>
      <c r="C14" s="19" t="s">
        <v>115</v>
      </c>
      <c r="D14" s="19" t="s">
        <v>116</v>
      </c>
      <c r="E14" s="19"/>
      <c r="F14" s="19" t="s">
        <v>117</v>
      </c>
      <c r="G14" s="19" t="s">
        <v>118</v>
      </c>
      <c r="H14" s="20" t="s">
        <v>119</v>
      </c>
      <c r="I14" s="21" t="s">
        <v>120</v>
      </c>
    </row>
    <row r="15" customHeight="1" spans="1:9">
      <c r="A15" s="18" t="s">
        <v>121</v>
      </c>
      <c r="B15" s="19" t="s">
        <v>122</v>
      </c>
      <c r="C15" s="19" t="s">
        <v>123</v>
      </c>
      <c r="D15" s="19" t="s">
        <v>124</v>
      </c>
      <c r="E15" s="19"/>
      <c r="F15" s="19">
        <v>15651287585</v>
      </c>
      <c r="G15" s="19" t="s">
        <v>125</v>
      </c>
      <c r="H15" s="20" t="s">
        <v>126</v>
      </c>
      <c r="I15" s="21" t="s">
        <v>127</v>
      </c>
    </row>
    <row r="16" customHeight="1" spans="1:9">
      <c r="A16" s="18" t="s">
        <v>121</v>
      </c>
      <c r="B16" s="19" t="s">
        <v>128</v>
      </c>
      <c r="C16" s="19" t="s">
        <v>129</v>
      </c>
      <c r="D16" s="19" t="s">
        <v>130</v>
      </c>
      <c r="E16" s="19"/>
      <c r="F16" s="19">
        <v>15651287585</v>
      </c>
      <c r="G16" s="19" t="s">
        <v>131</v>
      </c>
      <c r="H16" s="20" t="s">
        <v>132</v>
      </c>
      <c r="I16" s="21" t="s">
        <v>133</v>
      </c>
    </row>
    <row r="17" customHeight="1" spans="1:9">
      <c r="A17" s="18" t="s">
        <v>134</v>
      </c>
      <c r="B17" s="19"/>
      <c r="C17" s="19" t="s">
        <v>135</v>
      </c>
      <c r="D17" s="19" t="s">
        <v>136</v>
      </c>
      <c r="E17" s="19"/>
      <c r="F17" s="19">
        <v>18334789091</v>
      </c>
      <c r="G17" s="19" t="s">
        <v>137</v>
      </c>
      <c r="H17" s="20" t="s">
        <v>138</v>
      </c>
      <c r="I17" s="21" t="s">
        <v>139</v>
      </c>
    </row>
    <row r="18" customHeight="1" spans="1:9">
      <c r="A18" s="18" t="s">
        <v>140</v>
      </c>
      <c r="B18" s="19" t="s">
        <v>141</v>
      </c>
      <c r="C18" s="19" t="s">
        <v>142</v>
      </c>
      <c r="D18" s="19" t="s">
        <v>143</v>
      </c>
      <c r="E18" s="19"/>
      <c r="F18" s="19"/>
      <c r="G18" s="19" t="s">
        <v>144</v>
      </c>
      <c r="H18" s="20" t="s">
        <v>145</v>
      </c>
      <c r="I18" s="21" t="s">
        <v>146</v>
      </c>
    </row>
    <row r="19" customHeight="1" spans="1:9">
      <c r="A19" s="18" t="s">
        <v>140</v>
      </c>
      <c r="B19" s="19" t="s">
        <v>147</v>
      </c>
      <c r="C19" s="19" t="s">
        <v>148</v>
      </c>
      <c r="D19" s="19" t="s">
        <v>149</v>
      </c>
      <c r="E19" s="19"/>
      <c r="F19" s="19" t="s">
        <v>150</v>
      </c>
      <c r="G19" s="19" t="s">
        <v>151</v>
      </c>
      <c r="H19" s="20">
        <v>159660157</v>
      </c>
      <c r="I19" s="21" t="s">
        <v>152</v>
      </c>
    </row>
    <row r="20" customHeight="1" spans="1:9">
      <c r="A20" s="18" t="s">
        <v>153</v>
      </c>
      <c r="B20" s="19" t="s">
        <v>55</v>
      </c>
      <c r="C20" s="19" t="s">
        <v>154</v>
      </c>
      <c r="D20" s="19" t="s">
        <v>155</v>
      </c>
      <c r="E20" s="19"/>
      <c r="F20" s="19" t="s">
        <v>156</v>
      </c>
      <c r="G20" s="19" t="s">
        <v>157</v>
      </c>
      <c r="H20" s="20" t="s">
        <v>158</v>
      </c>
      <c r="I20" s="21" t="s">
        <v>159</v>
      </c>
    </row>
    <row r="21" customHeight="1" spans="1:9">
      <c r="A21" s="18" t="s">
        <v>160</v>
      </c>
      <c r="B21" s="19" t="s">
        <v>55</v>
      </c>
      <c r="C21" s="19" t="s">
        <v>161</v>
      </c>
      <c r="D21" s="19" t="s">
        <v>162</v>
      </c>
      <c r="E21" s="19"/>
      <c r="F21" s="19">
        <v>18201140387</v>
      </c>
      <c r="G21" s="19" t="s">
        <v>163</v>
      </c>
      <c r="H21" s="20">
        <v>122917517910001</v>
      </c>
      <c r="I21" s="21" t="s">
        <v>164</v>
      </c>
    </row>
    <row r="22" customHeight="1" spans="1:9">
      <c r="A22" s="18" t="s">
        <v>165</v>
      </c>
      <c r="B22" s="19"/>
      <c r="C22" s="19"/>
      <c r="D22" s="19"/>
      <c r="E22" s="19"/>
      <c r="F22" s="19"/>
      <c r="G22" s="19"/>
      <c r="H22" s="20"/>
      <c r="I22" s="21"/>
    </row>
    <row r="23" customHeight="1" spans="1:9">
      <c r="A23" s="18" t="s">
        <v>166</v>
      </c>
      <c r="B23" s="19" t="s">
        <v>55</v>
      </c>
      <c r="C23" s="19" t="s">
        <v>167</v>
      </c>
      <c r="D23" s="19" t="s">
        <v>168</v>
      </c>
      <c r="E23" s="19"/>
      <c r="F23" s="19"/>
      <c r="G23" s="19" t="s">
        <v>169</v>
      </c>
      <c r="H23" s="20" t="s">
        <v>170</v>
      </c>
      <c r="I23" s="21" t="s">
        <v>171</v>
      </c>
    </row>
    <row r="24" customHeight="1" spans="1:9">
      <c r="A24" s="18" t="s">
        <v>172</v>
      </c>
      <c r="B24" s="19" t="s">
        <v>55</v>
      </c>
      <c r="C24" s="19" t="s">
        <v>173</v>
      </c>
      <c r="D24" s="19" t="s">
        <v>174</v>
      </c>
      <c r="E24" s="19"/>
      <c r="F24" s="19">
        <v>18804202893</v>
      </c>
      <c r="G24" s="19" t="s">
        <v>175</v>
      </c>
      <c r="H24" s="20">
        <v>644575079</v>
      </c>
      <c r="I24" s="21" t="s">
        <v>176</v>
      </c>
    </row>
    <row r="25" customHeight="1" spans="1:9">
      <c r="A25" s="18" t="s">
        <v>177</v>
      </c>
      <c r="B25" s="19" t="s">
        <v>55</v>
      </c>
      <c r="C25" s="19" t="s">
        <v>178</v>
      </c>
      <c r="D25" s="19" t="s">
        <v>179</v>
      </c>
      <c r="E25" s="19"/>
      <c r="F25" s="19" t="s">
        <v>180</v>
      </c>
      <c r="G25" s="19" t="s">
        <v>181</v>
      </c>
      <c r="H25" s="20" t="s">
        <v>182</v>
      </c>
      <c r="I25" s="21" t="s">
        <v>183</v>
      </c>
    </row>
    <row r="26" customHeight="1" spans="1:9">
      <c r="A26" s="18" t="s">
        <v>184</v>
      </c>
      <c r="B26" s="19" t="s">
        <v>55</v>
      </c>
      <c r="C26" s="19" t="s">
        <v>2</v>
      </c>
      <c r="D26" s="19" t="s">
        <v>185</v>
      </c>
      <c r="E26" s="19"/>
      <c r="F26" s="19">
        <v>18651825755</v>
      </c>
      <c r="G26" s="19" t="s">
        <v>186</v>
      </c>
      <c r="H26" s="20">
        <v>546975827242</v>
      </c>
      <c r="I26" s="21" t="s">
        <v>187</v>
      </c>
    </row>
    <row r="27" customHeight="1" spans="1:9">
      <c r="A27" s="18" t="s">
        <v>188</v>
      </c>
      <c r="B27" s="19" t="s">
        <v>189</v>
      </c>
      <c r="C27" s="19" t="s">
        <v>190</v>
      </c>
      <c r="D27" s="19"/>
      <c r="E27" s="19"/>
      <c r="F27" s="19"/>
      <c r="G27" s="19" t="s">
        <v>191</v>
      </c>
      <c r="H27" s="20" t="s">
        <v>192</v>
      </c>
      <c r="I27" s="21" t="s">
        <v>193</v>
      </c>
    </row>
    <row r="28" customHeight="1" spans="1:9">
      <c r="A28" s="18" t="s">
        <v>194</v>
      </c>
      <c r="B28" s="19" t="s">
        <v>195</v>
      </c>
      <c r="C28" s="19"/>
      <c r="D28" s="19" t="s">
        <v>196</v>
      </c>
      <c r="E28" s="19"/>
      <c r="F28" s="19">
        <v>17857443206</v>
      </c>
      <c r="G28" s="19" t="s">
        <v>197</v>
      </c>
      <c r="H28" s="20" t="s">
        <v>198</v>
      </c>
      <c r="I28" s="21" t="s">
        <v>199</v>
      </c>
    </row>
    <row r="29" customHeight="1" spans="1:9">
      <c r="A29" s="18" t="s">
        <v>194</v>
      </c>
      <c r="B29" s="19" t="s">
        <v>200</v>
      </c>
      <c r="C29" s="19"/>
      <c r="D29" s="19"/>
      <c r="E29" s="19"/>
      <c r="F29" s="19"/>
      <c r="G29" s="19"/>
      <c r="H29" s="20"/>
      <c r="I29" s="21"/>
    </row>
    <row r="30" customHeight="1" spans="1:9">
      <c r="A30" s="18" t="s">
        <v>201</v>
      </c>
      <c r="B30" s="19" t="s">
        <v>55</v>
      </c>
      <c r="C30" s="19" t="s">
        <v>202</v>
      </c>
      <c r="D30" s="19" t="s">
        <v>203</v>
      </c>
      <c r="E30" s="19"/>
      <c r="F30" s="19">
        <v>15161459392</v>
      </c>
      <c r="G30" s="19" t="s">
        <v>204</v>
      </c>
      <c r="H30" s="20">
        <v>551907288510902</v>
      </c>
      <c r="I30" s="21" t="s">
        <v>205</v>
      </c>
    </row>
    <row r="31" customHeight="1" spans="1:9">
      <c r="A31" s="18" t="s">
        <v>206</v>
      </c>
      <c r="B31" s="19" t="s">
        <v>207</v>
      </c>
      <c r="C31" s="19" t="s">
        <v>208</v>
      </c>
      <c r="D31" s="19" t="s">
        <v>209</v>
      </c>
      <c r="E31" s="19"/>
      <c r="F31" s="19">
        <v>15805799494</v>
      </c>
      <c r="G31" s="19" t="s">
        <v>210</v>
      </c>
      <c r="H31" s="20" t="s">
        <v>211</v>
      </c>
      <c r="I31" s="21" t="s">
        <v>212</v>
      </c>
    </row>
    <row r="32" customHeight="1" spans="1:9">
      <c r="A32" s="18" t="s">
        <v>213</v>
      </c>
      <c r="B32" s="19" t="s">
        <v>55</v>
      </c>
      <c r="C32" s="19" t="s">
        <v>214</v>
      </c>
      <c r="D32" s="19" t="s">
        <v>215</v>
      </c>
      <c r="E32" s="19"/>
      <c r="F32" s="19">
        <v>13005498285</v>
      </c>
      <c r="G32" s="19" t="s">
        <v>216</v>
      </c>
      <c r="H32" s="20" t="s">
        <v>217</v>
      </c>
      <c r="I32" s="21" t="s">
        <v>218</v>
      </c>
    </row>
    <row r="33" customHeight="1" spans="1:9">
      <c r="A33" s="18" t="s">
        <v>219</v>
      </c>
      <c r="B33" s="19" t="s">
        <v>55</v>
      </c>
      <c r="C33" s="19" t="s">
        <v>220</v>
      </c>
      <c r="D33" s="19" t="s">
        <v>221</v>
      </c>
      <c r="E33" s="19"/>
      <c r="F33" s="19" t="s">
        <v>150</v>
      </c>
      <c r="G33" s="19" t="s">
        <v>222</v>
      </c>
      <c r="H33" s="20" t="s">
        <v>223</v>
      </c>
      <c r="I33" s="21" t="s">
        <v>224</v>
      </c>
    </row>
    <row r="34" customHeight="1" spans="1:9">
      <c r="A34" s="18" t="s">
        <v>225</v>
      </c>
      <c r="B34" s="19" t="s">
        <v>55</v>
      </c>
      <c r="C34" s="19" t="s">
        <v>226</v>
      </c>
      <c r="D34" s="19" t="s">
        <v>227</v>
      </c>
      <c r="E34" s="19"/>
      <c r="F34" s="19"/>
      <c r="G34" s="19"/>
      <c r="H34" s="20"/>
      <c r="I34" s="21" t="s">
        <v>228</v>
      </c>
    </row>
    <row r="35" customHeight="1" spans="1:9">
      <c r="A35" s="18" t="s">
        <v>229</v>
      </c>
      <c r="B35" s="19" t="s">
        <v>230</v>
      </c>
      <c r="C35" s="19" t="s">
        <v>56</v>
      </c>
      <c r="D35" s="19"/>
      <c r="E35" s="19"/>
      <c r="F35" s="19">
        <v>17521734768</v>
      </c>
      <c r="G35" s="19" t="s">
        <v>57</v>
      </c>
      <c r="H35" s="20" t="s">
        <v>58</v>
      </c>
      <c r="I35" s="21" t="s">
        <v>59</v>
      </c>
    </row>
    <row r="36" customHeight="1" spans="1:9">
      <c r="A36" s="18" t="s">
        <v>231</v>
      </c>
      <c r="B36" s="19" t="s">
        <v>230</v>
      </c>
      <c r="C36" s="19" t="s">
        <v>56</v>
      </c>
      <c r="D36" s="19"/>
      <c r="E36" s="19"/>
      <c r="F36" s="19">
        <v>17521734768</v>
      </c>
      <c r="G36" s="19" t="s">
        <v>57</v>
      </c>
      <c r="H36" s="20" t="s">
        <v>58</v>
      </c>
      <c r="I36" s="21" t="s">
        <v>59</v>
      </c>
    </row>
    <row r="37" customHeight="1" spans="1:9">
      <c r="A37" s="18" t="s">
        <v>232</v>
      </c>
      <c r="B37" s="19" t="s">
        <v>233</v>
      </c>
      <c r="C37" s="19" t="s">
        <v>234</v>
      </c>
      <c r="D37" s="19" t="s">
        <v>235</v>
      </c>
      <c r="E37" s="19"/>
      <c r="F37" s="19">
        <v>13391126136</v>
      </c>
      <c r="G37" s="19" t="s">
        <v>236</v>
      </c>
      <c r="H37" s="20">
        <v>121950974010701</v>
      </c>
      <c r="I37" s="21" t="s">
        <v>237</v>
      </c>
    </row>
    <row r="38" customHeight="1" spans="1:9">
      <c r="A38" s="18" t="s">
        <v>238</v>
      </c>
      <c r="B38" s="19" t="s">
        <v>233</v>
      </c>
      <c r="C38" s="19" t="s">
        <v>239</v>
      </c>
      <c r="D38" s="19" t="s">
        <v>240</v>
      </c>
      <c r="E38" s="19"/>
      <c r="F38" s="19">
        <v>18907731385</v>
      </c>
      <c r="G38" s="19" t="s">
        <v>241</v>
      </c>
      <c r="H38" s="20">
        <v>121954641710001</v>
      </c>
      <c r="I38" s="21" t="s">
        <v>242</v>
      </c>
    </row>
    <row r="39" customHeight="1" spans="1:9">
      <c r="A39" s="18" t="s">
        <v>243</v>
      </c>
      <c r="B39" s="19" t="s">
        <v>55</v>
      </c>
      <c r="C39" s="19" t="s">
        <v>244</v>
      </c>
      <c r="D39" s="19" t="s">
        <v>245</v>
      </c>
      <c r="E39" s="19"/>
      <c r="F39" s="19">
        <v>14714932220</v>
      </c>
      <c r="G39" s="19" t="s">
        <v>246</v>
      </c>
      <c r="H39" s="20">
        <v>747179152120</v>
      </c>
      <c r="I39" s="21" t="s">
        <v>247</v>
      </c>
    </row>
    <row r="40" customHeight="1" spans="1:9">
      <c r="A40" s="18" t="s">
        <v>248</v>
      </c>
      <c r="B40" s="19" t="s">
        <v>55</v>
      </c>
      <c r="C40" s="19" t="s">
        <v>249</v>
      </c>
      <c r="D40" s="19" t="s">
        <v>250</v>
      </c>
      <c r="E40" s="19"/>
      <c r="F40" s="19">
        <v>13043489506</v>
      </c>
      <c r="G40" s="19" t="s">
        <v>251</v>
      </c>
      <c r="H40" s="20" t="s">
        <v>252</v>
      </c>
      <c r="I40" s="21" t="s">
        <v>253</v>
      </c>
    </row>
    <row r="41" customHeight="1" spans="1:9">
      <c r="A41" s="18" t="s">
        <v>254</v>
      </c>
      <c r="B41" s="19" t="s">
        <v>255</v>
      </c>
      <c r="C41" s="19"/>
      <c r="D41" s="19"/>
      <c r="E41" s="19"/>
      <c r="F41" s="19"/>
      <c r="G41" s="19"/>
      <c r="H41" s="20"/>
      <c r="I41" s="21"/>
    </row>
    <row r="42" customHeight="1" spans="1:9">
      <c r="A42" s="18" t="s">
        <v>256</v>
      </c>
      <c r="B42" s="19" t="s">
        <v>230</v>
      </c>
      <c r="C42" s="19" t="s">
        <v>257</v>
      </c>
      <c r="D42" s="19"/>
      <c r="E42" s="19"/>
      <c r="F42" s="19"/>
      <c r="G42" s="19"/>
      <c r="H42" s="20"/>
      <c r="I42" s="21"/>
    </row>
    <row r="43" customHeight="1" spans="1:9">
      <c r="A43" s="18" t="s">
        <v>258</v>
      </c>
      <c r="B43" s="19"/>
      <c r="C43" s="19" t="s">
        <v>259</v>
      </c>
      <c r="D43" s="19" t="s">
        <v>260</v>
      </c>
      <c r="E43" s="19"/>
      <c r="F43" s="19">
        <v>13858100184</v>
      </c>
      <c r="G43" s="19" t="s">
        <v>261</v>
      </c>
      <c r="H43" s="20" t="s">
        <v>262</v>
      </c>
      <c r="I43" s="21" t="s">
        <v>263</v>
      </c>
    </row>
    <row r="44" customHeight="1" spans="1:9">
      <c r="A44" s="18" t="s">
        <v>264</v>
      </c>
      <c r="B44" s="19"/>
      <c r="C44" s="19" t="s">
        <v>259</v>
      </c>
      <c r="D44" s="19" t="s">
        <v>260</v>
      </c>
      <c r="E44" s="19"/>
      <c r="F44" s="19">
        <v>13858100184</v>
      </c>
      <c r="G44" s="19" t="s">
        <v>261</v>
      </c>
      <c r="H44" s="20" t="s">
        <v>262</v>
      </c>
      <c r="I44" s="21" t="s">
        <v>263</v>
      </c>
    </row>
    <row r="45" customHeight="1" spans="1:9">
      <c r="A45" s="18" t="s">
        <v>265</v>
      </c>
      <c r="B45" s="19"/>
      <c r="C45" s="19" t="s">
        <v>266</v>
      </c>
      <c r="D45" s="19" t="s">
        <v>267</v>
      </c>
      <c r="E45" s="19"/>
      <c r="F45" s="19">
        <v>13960766560</v>
      </c>
      <c r="G45" s="19" t="s">
        <v>268</v>
      </c>
      <c r="H45" s="20" t="s">
        <v>269</v>
      </c>
      <c r="I45" s="21" t="s">
        <v>270</v>
      </c>
    </row>
    <row r="46" customHeight="1" spans="1:9">
      <c r="A46" s="18" t="s">
        <v>271</v>
      </c>
      <c r="B46" s="19"/>
      <c r="C46" s="19" t="s">
        <v>272</v>
      </c>
      <c r="D46" s="19" t="s">
        <v>273</v>
      </c>
      <c r="E46" s="19"/>
      <c r="F46" s="19">
        <v>13960533368</v>
      </c>
      <c r="G46" s="19" t="s">
        <v>268</v>
      </c>
      <c r="H46" s="20" t="s">
        <v>274</v>
      </c>
      <c r="I46" s="21" t="s">
        <v>275</v>
      </c>
    </row>
    <row r="47" customHeight="1" spans="1:9">
      <c r="A47" s="18" t="s">
        <v>276</v>
      </c>
      <c r="B47" s="19" t="s">
        <v>277</v>
      </c>
      <c r="C47" s="19"/>
      <c r="D47" s="19"/>
      <c r="E47" s="19"/>
      <c r="F47" s="19"/>
      <c r="G47" s="19" t="s">
        <v>278</v>
      </c>
      <c r="H47" s="20">
        <v>571918091510201</v>
      </c>
      <c r="I47" s="21" t="s">
        <v>279</v>
      </c>
    </row>
    <row r="48" customHeight="1" spans="1:9">
      <c r="A48" s="18" t="s">
        <v>276</v>
      </c>
      <c r="B48" s="19" t="s">
        <v>280</v>
      </c>
      <c r="C48" s="19" t="s">
        <v>281</v>
      </c>
      <c r="D48" s="19" t="s">
        <v>282</v>
      </c>
      <c r="E48" s="19"/>
      <c r="F48" s="19">
        <v>13414113453</v>
      </c>
      <c r="G48" s="19" t="s">
        <v>283</v>
      </c>
      <c r="H48" s="20">
        <v>645786310</v>
      </c>
      <c r="I48" s="21" t="s">
        <v>284</v>
      </c>
    </row>
    <row r="49" customHeight="1" spans="1:9">
      <c r="A49" s="18" t="s">
        <v>285</v>
      </c>
      <c r="B49" s="19" t="s">
        <v>286</v>
      </c>
      <c r="C49" s="19" t="s">
        <v>287</v>
      </c>
      <c r="D49" s="19" t="s">
        <v>288</v>
      </c>
      <c r="E49" s="19"/>
      <c r="F49" s="19">
        <v>13798505060</v>
      </c>
      <c r="G49" s="19" t="s">
        <v>289</v>
      </c>
      <c r="H49" s="20">
        <v>15000415870055</v>
      </c>
      <c r="I49" s="21" t="s">
        <v>290</v>
      </c>
    </row>
    <row r="50" customHeight="1" spans="1:9">
      <c r="A50" s="18" t="s">
        <v>291</v>
      </c>
      <c r="B50" s="19" t="s">
        <v>55</v>
      </c>
      <c r="C50" s="19" t="s">
        <v>292</v>
      </c>
      <c r="D50" s="19" t="s">
        <v>293</v>
      </c>
      <c r="E50" s="19"/>
      <c r="F50" s="19">
        <v>15066689210</v>
      </c>
      <c r="G50" s="19" t="s">
        <v>294</v>
      </c>
      <c r="H50" s="20">
        <v>15771224060065</v>
      </c>
      <c r="I50" s="21" t="s">
        <v>295</v>
      </c>
    </row>
    <row r="51" customHeight="1" spans="1:9">
      <c r="A51" s="18" t="s">
        <v>296</v>
      </c>
      <c r="B51" s="19" t="s">
        <v>297</v>
      </c>
      <c r="C51" s="19"/>
      <c r="D51" s="19"/>
      <c r="E51" s="19"/>
      <c r="F51" s="19"/>
      <c r="G51" s="19"/>
      <c r="H51" s="20"/>
      <c r="I51" s="21"/>
    </row>
    <row r="52" customHeight="1" spans="1:9">
      <c r="A52" s="18" t="s">
        <v>296</v>
      </c>
      <c r="B52" s="19" t="s">
        <v>298</v>
      </c>
      <c r="C52" s="19"/>
      <c r="D52" s="19"/>
      <c r="E52" s="19"/>
      <c r="F52" s="19"/>
      <c r="G52" s="19"/>
      <c r="H52" s="20"/>
      <c r="I52" s="21"/>
    </row>
    <row r="53" customHeight="1" spans="1:9">
      <c r="A53" s="18" t="s">
        <v>296</v>
      </c>
      <c r="B53" s="19" t="s">
        <v>299</v>
      </c>
      <c r="C53" s="19"/>
      <c r="D53" s="19"/>
      <c r="E53" s="19"/>
      <c r="F53" s="19"/>
      <c r="G53" s="19"/>
      <c r="H53" s="20"/>
      <c r="I53" s="21"/>
    </row>
    <row r="54" customHeight="1" spans="1:9">
      <c r="A54" s="18" t="s">
        <v>296</v>
      </c>
      <c r="B54" s="19" t="s">
        <v>300</v>
      </c>
      <c r="C54" s="19"/>
      <c r="D54" s="19"/>
      <c r="E54" s="19"/>
      <c r="F54" s="19"/>
      <c r="G54" s="19"/>
      <c r="H54" s="20"/>
      <c r="I54" s="21"/>
    </row>
    <row r="55" customHeight="1" spans="1:9">
      <c r="A55" s="18" t="s">
        <v>296</v>
      </c>
      <c r="B55" s="19" t="s">
        <v>301</v>
      </c>
      <c r="C55" s="19"/>
      <c r="D55" s="19"/>
      <c r="E55" s="19"/>
      <c r="F55" s="19"/>
      <c r="G55" s="19"/>
      <c r="H55" s="20"/>
      <c r="I55" s="21"/>
    </row>
    <row r="56" customHeight="1" spans="1:9">
      <c r="A56" s="18" t="s">
        <v>296</v>
      </c>
      <c r="B56" s="19" t="s">
        <v>302</v>
      </c>
      <c r="C56" s="19"/>
      <c r="D56" s="19"/>
      <c r="E56" s="19"/>
      <c r="F56" s="19"/>
      <c r="G56" s="19"/>
      <c r="H56" s="20"/>
      <c r="I56" s="21"/>
    </row>
    <row r="57" customHeight="1" spans="1:9">
      <c r="A57" s="18" t="s">
        <v>296</v>
      </c>
      <c r="B57" s="19" t="s">
        <v>303</v>
      </c>
      <c r="C57" s="19"/>
      <c r="D57" s="19"/>
      <c r="E57" s="19"/>
      <c r="F57" s="19"/>
      <c r="G57" s="19"/>
      <c r="H57" s="20"/>
      <c r="I57" s="21"/>
    </row>
    <row r="58" customHeight="1" spans="1:9">
      <c r="A58" s="18" t="s">
        <v>296</v>
      </c>
      <c r="B58" s="19" t="s">
        <v>304</v>
      </c>
      <c r="C58" s="19"/>
      <c r="D58" s="19"/>
      <c r="E58" s="19"/>
      <c r="F58" s="19"/>
      <c r="G58" s="19"/>
      <c r="H58" s="20"/>
      <c r="I58" s="21"/>
    </row>
    <row r="59" customHeight="1" spans="1:9">
      <c r="A59" s="18" t="s">
        <v>305</v>
      </c>
      <c r="B59" s="19" t="s">
        <v>233</v>
      </c>
      <c r="C59" s="19"/>
      <c r="D59" s="19"/>
      <c r="E59" s="19"/>
      <c r="F59" s="19"/>
      <c r="G59" s="19"/>
      <c r="H59" s="20"/>
      <c r="I59" s="21"/>
    </row>
    <row r="60" customHeight="1" spans="1:9">
      <c r="A60" s="18" t="s">
        <v>306</v>
      </c>
      <c r="B60" s="19"/>
      <c r="C60" s="19" t="s">
        <v>307</v>
      </c>
      <c r="D60" s="19"/>
      <c r="E60" s="19"/>
      <c r="F60" s="19"/>
      <c r="G60" s="19" t="s">
        <v>308</v>
      </c>
      <c r="H60" s="20" t="s">
        <v>309</v>
      </c>
      <c r="I60" s="21" t="s">
        <v>310</v>
      </c>
    </row>
    <row r="61" customHeight="1" spans="1:9">
      <c r="A61" s="18" t="s">
        <v>311</v>
      </c>
      <c r="B61" s="19"/>
      <c r="C61" s="19" t="s">
        <v>312</v>
      </c>
      <c r="D61" s="19" t="s">
        <v>313</v>
      </c>
      <c r="E61" s="19"/>
      <c r="F61" s="19">
        <v>15018387557</v>
      </c>
      <c r="G61" s="19" t="s">
        <v>314</v>
      </c>
      <c r="H61" s="20" t="s">
        <v>315</v>
      </c>
      <c r="I61" s="21" t="s">
        <v>316</v>
      </c>
    </row>
    <row r="62" customHeight="1" spans="1:9">
      <c r="A62" s="18" t="s">
        <v>317</v>
      </c>
      <c r="B62" s="19"/>
      <c r="C62" s="19" t="s">
        <v>318</v>
      </c>
      <c r="D62" s="19" t="s">
        <v>319</v>
      </c>
      <c r="E62" s="19"/>
      <c r="F62" s="19">
        <v>13456203556</v>
      </c>
      <c r="G62" s="19" t="s">
        <v>320</v>
      </c>
      <c r="H62" s="20" t="s">
        <v>321</v>
      </c>
      <c r="I62" s="21" t="s">
        <v>322</v>
      </c>
    </row>
    <row r="63" customHeight="1" spans="1:9">
      <c r="A63" s="18" t="s">
        <v>323</v>
      </c>
      <c r="B63" s="19"/>
      <c r="C63" s="19" t="s">
        <v>324</v>
      </c>
      <c r="D63" s="19" t="s">
        <v>325</v>
      </c>
      <c r="E63" s="19"/>
      <c r="F63" s="19">
        <v>13157637777</v>
      </c>
      <c r="G63" s="19" t="s">
        <v>326</v>
      </c>
      <c r="H63" s="20" t="s">
        <v>327</v>
      </c>
      <c r="I63" s="21" t="s">
        <v>328</v>
      </c>
    </row>
    <row r="64" customHeight="1" spans="1:9">
      <c r="A64" s="18" t="s">
        <v>329</v>
      </c>
      <c r="B64" s="19" t="s">
        <v>55</v>
      </c>
      <c r="C64" s="19"/>
      <c r="D64" s="19" t="s">
        <v>330</v>
      </c>
      <c r="E64" s="19"/>
      <c r="F64" s="19"/>
      <c r="G64" s="19" t="s">
        <v>331</v>
      </c>
      <c r="H64" s="20" t="s">
        <v>332</v>
      </c>
      <c r="I64" s="21" t="s">
        <v>333</v>
      </c>
    </row>
    <row r="65" customHeight="1" spans="1:9">
      <c r="A65" s="18" t="s">
        <v>334</v>
      </c>
      <c r="B65" s="19" t="s">
        <v>335</v>
      </c>
      <c r="C65" s="19" t="s">
        <v>336</v>
      </c>
      <c r="D65" s="19" t="s">
        <v>337</v>
      </c>
      <c r="E65" s="19"/>
      <c r="F65" s="19">
        <v>18963511212</v>
      </c>
      <c r="G65" s="19" t="s">
        <v>338</v>
      </c>
      <c r="H65" s="20" t="s">
        <v>339</v>
      </c>
      <c r="I65" s="21" t="s">
        <v>340</v>
      </c>
    </row>
    <row r="66" customHeight="1" spans="1:9">
      <c r="A66" s="18" t="s">
        <v>334</v>
      </c>
      <c r="B66" s="19" t="s">
        <v>341</v>
      </c>
      <c r="C66" s="19" t="s">
        <v>342</v>
      </c>
      <c r="D66" s="19" t="s">
        <v>343</v>
      </c>
      <c r="E66" s="19"/>
      <c r="F66" s="19">
        <v>18963511212</v>
      </c>
      <c r="G66" s="19" t="s">
        <v>338</v>
      </c>
      <c r="H66" s="20" t="s">
        <v>344</v>
      </c>
      <c r="I66" s="21" t="s">
        <v>345</v>
      </c>
    </row>
    <row r="67" customHeight="1" spans="1:9">
      <c r="A67" s="18" t="s">
        <v>346</v>
      </c>
      <c r="B67" s="19" t="s">
        <v>347</v>
      </c>
      <c r="C67" s="19" t="s">
        <v>348</v>
      </c>
      <c r="D67" s="19" t="s">
        <v>349</v>
      </c>
      <c r="E67" s="19"/>
      <c r="F67" s="19">
        <v>18561760562</v>
      </c>
      <c r="G67" s="19" t="s">
        <v>350</v>
      </c>
      <c r="H67" s="20">
        <v>802210201157505</v>
      </c>
      <c r="I67" s="21" t="s">
        <v>351</v>
      </c>
    </row>
    <row r="68" customHeight="1" spans="1:9">
      <c r="A68" s="18" t="s">
        <v>346</v>
      </c>
      <c r="B68" s="19" t="s">
        <v>352</v>
      </c>
      <c r="C68" s="19" t="s">
        <v>353</v>
      </c>
      <c r="D68" s="19" t="s">
        <v>354</v>
      </c>
      <c r="E68" s="19"/>
      <c r="F68" s="19">
        <v>13357007908</v>
      </c>
      <c r="G68" s="19" t="s">
        <v>355</v>
      </c>
      <c r="H68" s="20" t="s">
        <v>356</v>
      </c>
      <c r="I68" s="21" t="s">
        <v>357</v>
      </c>
    </row>
    <row r="69" customHeight="1" spans="1:9">
      <c r="A69" s="18" t="s">
        <v>346</v>
      </c>
      <c r="B69" s="19" t="s">
        <v>358</v>
      </c>
      <c r="C69" s="19" t="s">
        <v>359</v>
      </c>
      <c r="D69" s="19" t="s">
        <v>360</v>
      </c>
      <c r="E69" s="19"/>
      <c r="F69" s="19">
        <v>13127026103</v>
      </c>
      <c r="G69" s="19" t="s">
        <v>361</v>
      </c>
      <c r="H69" s="20" t="s">
        <v>362</v>
      </c>
      <c r="I69" s="21" t="s">
        <v>363</v>
      </c>
    </row>
    <row r="70" customHeight="1" spans="1:9">
      <c r="A70" s="18" t="s">
        <v>346</v>
      </c>
      <c r="B70" s="19" t="s">
        <v>364</v>
      </c>
      <c r="C70" s="19" t="s">
        <v>365</v>
      </c>
      <c r="D70" s="19" t="s">
        <v>366</v>
      </c>
      <c r="E70" s="19"/>
      <c r="F70" s="19">
        <v>13837117194</v>
      </c>
      <c r="G70" s="19" t="s">
        <v>367</v>
      </c>
      <c r="H70" s="20" t="s">
        <v>368</v>
      </c>
      <c r="I70" s="21" t="s">
        <v>369</v>
      </c>
    </row>
    <row r="71" customHeight="1" spans="1:9">
      <c r="A71" s="18" t="s">
        <v>370</v>
      </c>
      <c r="B71" s="19" t="s">
        <v>371</v>
      </c>
      <c r="C71" s="19" t="s">
        <v>372</v>
      </c>
      <c r="D71" s="19" t="s">
        <v>373</v>
      </c>
      <c r="E71" s="19"/>
      <c r="F71" s="19">
        <v>13606348592</v>
      </c>
      <c r="G71" s="19" t="s">
        <v>374</v>
      </c>
      <c r="H71" s="20" t="s">
        <v>375</v>
      </c>
      <c r="I71" s="21" t="s">
        <v>376</v>
      </c>
    </row>
    <row r="72" customHeight="1" spans="1:9">
      <c r="A72" s="18" t="s">
        <v>377</v>
      </c>
      <c r="B72" s="19" t="s">
        <v>371</v>
      </c>
      <c r="C72" s="19" t="s">
        <v>372</v>
      </c>
      <c r="D72" s="19" t="s">
        <v>373</v>
      </c>
      <c r="E72" s="19"/>
      <c r="F72" s="19">
        <v>13606348592</v>
      </c>
      <c r="G72" s="19" t="s">
        <v>374</v>
      </c>
      <c r="H72" s="20" t="s">
        <v>375</v>
      </c>
      <c r="I72" s="21" t="s">
        <v>376</v>
      </c>
    </row>
    <row r="73" customHeight="1" spans="1:9">
      <c r="A73" s="18" t="s">
        <v>378</v>
      </c>
      <c r="B73" s="19" t="s">
        <v>379</v>
      </c>
      <c r="C73" s="19" t="s">
        <v>380</v>
      </c>
      <c r="D73" s="19" t="s">
        <v>381</v>
      </c>
      <c r="E73" s="19"/>
      <c r="F73" s="19">
        <v>13357007908</v>
      </c>
      <c r="G73" s="19" t="s">
        <v>382</v>
      </c>
      <c r="H73" s="20" t="s">
        <v>383</v>
      </c>
      <c r="I73" s="21" t="s">
        <v>384</v>
      </c>
    </row>
    <row r="74" customHeight="1" spans="1:9">
      <c r="A74" s="18" t="s">
        <v>378</v>
      </c>
      <c r="B74" s="19" t="s">
        <v>385</v>
      </c>
      <c r="C74" s="19" t="s">
        <v>386</v>
      </c>
      <c r="D74" s="19" t="s">
        <v>381</v>
      </c>
      <c r="E74" s="19"/>
      <c r="F74" s="19">
        <v>13357007908</v>
      </c>
      <c r="G74" s="19" t="s">
        <v>387</v>
      </c>
      <c r="H74" s="20" t="s">
        <v>388</v>
      </c>
      <c r="I74" s="21" t="s">
        <v>384</v>
      </c>
    </row>
    <row r="75" customHeight="1" spans="1:9">
      <c r="A75" s="18" t="s">
        <v>378</v>
      </c>
      <c r="B75" s="19" t="s">
        <v>55</v>
      </c>
      <c r="C75" s="19" t="s">
        <v>380</v>
      </c>
      <c r="D75" s="19" t="s">
        <v>381</v>
      </c>
      <c r="E75" s="19"/>
      <c r="F75" s="19">
        <v>13357007908</v>
      </c>
      <c r="G75" s="19" t="s">
        <v>382</v>
      </c>
      <c r="H75" s="20" t="s">
        <v>383</v>
      </c>
      <c r="I75" s="21" t="s">
        <v>384</v>
      </c>
    </row>
    <row r="76" customHeight="1" spans="1:9">
      <c r="A76" s="18" t="s">
        <v>389</v>
      </c>
      <c r="B76" s="19" t="s">
        <v>390</v>
      </c>
      <c r="C76" s="19"/>
      <c r="D76" s="19" t="s">
        <v>391</v>
      </c>
      <c r="E76" s="19"/>
      <c r="F76" s="19">
        <v>18616605422</v>
      </c>
      <c r="G76" s="19" t="s">
        <v>392</v>
      </c>
      <c r="H76" s="20">
        <v>551905536710901</v>
      </c>
      <c r="I76" s="21" t="s">
        <v>393</v>
      </c>
    </row>
    <row r="77" customHeight="1" spans="1:9">
      <c r="A77" s="18" t="s">
        <v>389</v>
      </c>
      <c r="B77" s="19" t="s">
        <v>394</v>
      </c>
      <c r="C77" s="19"/>
      <c r="D77" s="19" t="s">
        <v>391</v>
      </c>
      <c r="E77" s="19"/>
      <c r="F77" s="19">
        <v>18616605422</v>
      </c>
      <c r="G77" s="19" t="s">
        <v>395</v>
      </c>
      <c r="H77" s="20">
        <v>551911126210000</v>
      </c>
      <c r="I77" s="21" t="s">
        <v>396</v>
      </c>
    </row>
    <row r="78" customHeight="1" spans="1:9">
      <c r="A78" s="18" t="s">
        <v>397</v>
      </c>
      <c r="B78" s="19" t="s">
        <v>398</v>
      </c>
      <c r="C78" s="19" t="s">
        <v>399</v>
      </c>
      <c r="D78" s="19" t="s">
        <v>400</v>
      </c>
      <c r="E78" s="19"/>
      <c r="F78" s="19" t="s">
        <v>401</v>
      </c>
      <c r="G78" s="19" t="s">
        <v>402</v>
      </c>
      <c r="H78" s="20">
        <v>121930422410902</v>
      </c>
      <c r="I78" s="21" t="s">
        <v>403</v>
      </c>
    </row>
    <row r="79" customHeight="1" spans="1:9">
      <c r="A79" s="18" t="s">
        <v>397</v>
      </c>
      <c r="B79" s="19" t="s">
        <v>404</v>
      </c>
      <c r="C79" s="19" t="s">
        <v>405</v>
      </c>
      <c r="D79" s="19" t="s">
        <v>406</v>
      </c>
      <c r="E79" s="19"/>
      <c r="F79" s="19">
        <v>13248000510</v>
      </c>
      <c r="G79" s="19" t="s">
        <v>407</v>
      </c>
      <c r="H79" s="20">
        <v>610902968610000</v>
      </c>
      <c r="I79" s="21" t="s">
        <v>408</v>
      </c>
    </row>
    <row r="80" customHeight="1" spans="1:9">
      <c r="A80" s="18" t="s">
        <v>397</v>
      </c>
      <c r="B80" s="19" t="s">
        <v>409</v>
      </c>
      <c r="C80" s="19" t="s">
        <v>399</v>
      </c>
      <c r="D80" s="19" t="s">
        <v>400</v>
      </c>
      <c r="E80" s="19"/>
      <c r="F80" s="19" t="s">
        <v>401</v>
      </c>
      <c r="G80" s="19" t="s">
        <v>402</v>
      </c>
      <c r="H80" s="20">
        <v>121930422410902</v>
      </c>
      <c r="I80" s="21" t="s">
        <v>403</v>
      </c>
    </row>
    <row r="81" customHeight="1" spans="1:9">
      <c r="A81" s="18" t="s">
        <v>397</v>
      </c>
      <c r="B81" s="19" t="s">
        <v>410</v>
      </c>
      <c r="C81" s="19" t="s">
        <v>411</v>
      </c>
      <c r="D81" s="19" t="s">
        <v>412</v>
      </c>
      <c r="E81" s="19"/>
      <c r="F81" s="19" t="s">
        <v>401</v>
      </c>
      <c r="G81" s="19" t="s">
        <v>413</v>
      </c>
      <c r="H81" s="20">
        <v>121945955510801</v>
      </c>
      <c r="I81" s="21" t="s">
        <v>414</v>
      </c>
    </row>
    <row r="82" customHeight="1" spans="1:9">
      <c r="A82" s="18" t="s">
        <v>397</v>
      </c>
      <c r="B82" s="19" t="s">
        <v>415</v>
      </c>
      <c r="C82" s="19" t="s">
        <v>416</v>
      </c>
      <c r="D82" s="19" t="s">
        <v>400</v>
      </c>
      <c r="E82" s="19"/>
      <c r="F82" s="19" t="s">
        <v>401</v>
      </c>
      <c r="G82" s="19" t="s">
        <v>402</v>
      </c>
      <c r="H82" s="20">
        <v>6232620000000000</v>
      </c>
      <c r="I82" s="21" t="s">
        <v>403</v>
      </c>
    </row>
    <row r="83" customHeight="1" spans="1:9">
      <c r="A83" s="18" t="s">
        <v>417</v>
      </c>
      <c r="B83" s="19" t="s">
        <v>418</v>
      </c>
      <c r="C83" s="19" t="s">
        <v>419</v>
      </c>
      <c r="D83" s="19" t="s">
        <v>420</v>
      </c>
      <c r="E83" s="19"/>
      <c r="F83" s="19">
        <v>13616575086</v>
      </c>
      <c r="G83" s="19" t="s">
        <v>421</v>
      </c>
      <c r="H83" s="20">
        <v>551908561110001</v>
      </c>
      <c r="I83" s="21" t="s">
        <v>422</v>
      </c>
    </row>
    <row r="84" customHeight="1" spans="1:9">
      <c r="A84" s="18" t="s">
        <v>417</v>
      </c>
      <c r="B84" s="19" t="s">
        <v>423</v>
      </c>
      <c r="C84" s="19" t="s">
        <v>424</v>
      </c>
      <c r="D84" s="19" t="s">
        <v>425</v>
      </c>
      <c r="E84" s="19"/>
      <c r="F84" s="19">
        <v>17306505620</v>
      </c>
      <c r="G84" s="19" t="s">
        <v>426</v>
      </c>
      <c r="H84" s="20">
        <v>574910884710001</v>
      </c>
      <c r="I84" s="21" t="s">
        <v>427</v>
      </c>
    </row>
    <row r="85" customHeight="1" spans="1:9">
      <c r="A85" s="18" t="s">
        <v>428</v>
      </c>
      <c r="B85" s="19" t="s">
        <v>423</v>
      </c>
      <c r="C85" s="19" t="s">
        <v>424</v>
      </c>
      <c r="D85" s="19" t="s">
        <v>425</v>
      </c>
      <c r="E85" s="19"/>
      <c r="F85" s="19">
        <v>17306505620</v>
      </c>
      <c r="G85" s="19" t="s">
        <v>426</v>
      </c>
      <c r="H85" s="20">
        <v>574910884710001</v>
      </c>
      <c r="I85" s="21" t="s">
        <v>427</v>
      </c>
    </row>
    <row r="86" customHeight="1" spans="1:9">
      <c r="A86" s="18" t="s">
        <v>429</v>
      </c>
      <c r="B86" s="19" t="s">
        <v>430</v>
      </c>
      <c r="C86" s="19" t="s">
        <v>431</v>
      </c>
      <c r="D86" s="19" t="s">
        <v>432</v>
      </c>
      <c r="E86" s="19"/>
      <c r="F86" s="19">
        <v>15994832749</v>
      </c>
      <c r="G86" s="19" t="s">
        <v>433</v>
      </c>
      <c r="H86" s="20">
        <v>754976397933</v>
      </c>
      <c r="I86" s="21" t="s">
        <v>434</v>
      </c>
    </row>
    <row r="87" customHeight="1" spans="1:9">
      <c r="A87" s="18" t="s">
        <v>429</v>
      </c>
      <c r="B87" s="19" t="s">
        <v>435</v>
      </c>
      <c r="C87" s="19" t="s">
        <v>436</v>
      </c>
      <c r="D87" s="19" t="s">
        <v>437</v>
      </c>
      <c r="E87" s="19"/>
      <c r="F87" s="19">
        <v>13787811787</v>
      </c>
      <c r="G87" s="19" t="s">
        <v>438</v>
      </c>
      <c r="H87" s="20">
        <v>651231366100015</v>
      </c>
      <c r="I87" s="21" t="s">
        <v>439</v>
      </c>
    </row>
    <row r="88" customHeight="1" spans="1:9">
      <c r="A88" s="18" t="s">
        <v>440</v>
      </c>
      <c r="B88" s="19" t="s">
        <v>435</v>
      </c>
      <c r="C88" s="19" t="s">
        <v>436</v>
      </c>
      <c r="D88" s="19" t="s">
        <v>437</v>
      </c>
      <c r="E88" s="19"/>
      <c r="F88" s="19">
        <v>13787811787</v>
      </c>
      <c r="G88" s="19" t="s">
        <v>438</v>
      </c>
      <c r="H88" s="20">
        <v>651231366100015</v>
      </c>
      <c r="I88" s="21" t="s">
        <v>439</v>
      </c>
    </row>
    <row r="89" customHeight="1" spans="1:9">
      <c r="A89" s="18" t="s">
        <v>441</v>
      </c>
      <c r="B89" s="19" t="s">
        <v>430</v>
      </c>
      <c r="C89" s="19" t="s">
        <v>431</v>
      </c>
      <c r="D89" s="19" t="s">
        <v>442</v>
      </c>
      <c r="E89" s="19"/>
      <c r="F89" s="19">
        <v>15994832749</v>
      </c>
      <c r="G89" s="19" t="s">
        <v>433</v>
      </c>
      <c r="H89" s="20">
        <v>754976397933</v>
      </c>
      <c r="I89" s="21" t="s">
        <v>434</v>
      </c>
    </row>
    <row r="90" customHeight="1" spans="1:9">
      <c r="A90" s="18" t="s">
        <v>441</v>
      </c>
      <c r="B90" s="19" t="s">
        <v>435</v>
      </c>
      <c r="C90" s="19" t="s">
        <v>436</v>
      </c>
      <c r="D90" s="19" t="s">
        <v>437</v>
      </c>
      <c r="E90" s="19"/>
      <c r="F90" s="19" t="s">
        <v>443</v>
      </c>
      <c r="G90" s="19" t="s">
        <v>438</v>
      </c>
      <c r="H90" s="20">
        <v>651231366100015</v>
      </c>
      <c r="I90" s="21" t="s">
        <v>439</v>
      </c>
    </row>
    <row r="91" customHeight="1" spans="1:9">
      <c r="A91" s="18" t="s">
        <v>444</v>
      </c>
      <c r="B91" s="19" t="s">
        <v>445</v>
      </c>
      <c r="C91" s="19" t="s">
        <v>446</v>
      </c>
      <c r="D91" s="19" t="s">
        <v>447</v>
      </c>
      <c r="E91" s="19"/>
      <c r="F91" s="19">
        <v>17722411118</v>
      </c>
      <c r="G91" s="19" t="s">
        <v>448</v>
      </c>
      <c r="H91" s="20">
        <v>755961641810901</v>
      </c>
      <c r="I91" s="21" t="s">
        <v>449</v>
      </c>
    </row>
    <row r="92" customHeight="1" spans="1:9">
      <c r="A92" s="18" t="s">
        <v>450</v>
      </c>
      <c r="B92" s="19" t="s">
        <v>445</v>
      </c>
      <c r="C92" s="19" t="s">
        <v>446</v>
      </c>
      <c r="D92" s="19" t="s">
        <v>447</v>
      </c>
      <c r="E92" s="19"/>
      <c r="F92" s="19">
        <v>17722411118</v>
      </c>
      <c r="G92" s="19" t="s">
        <v>448</v>
      </c>
      <c r="H92" s="20">
        <v>755961641810901</v>
      </c>
      <c r="I92" s="21" t="s">
        <v>449</v>
      </c>
    </row>
    <row r="93" customHeight="1" spans="1:9">
      <c r="A93" s="18" t="s">
        <v>450</v>
      </c>
      <c r="B93" s="19" t="s">
        <v>451</v>
      </c>
      <c r="C93" s="19" t="s">
        <v>452</v>
      </c>
      <c r="D93" s="19" t="s">
        <v>453</v>
      </c>
      <c r="E93" s="19"/>
      <c r="F93" s="19">
        <v>13863762270</v>
      </c>
      <c r="G93" s="19" t="s">
        <v>448</v>
      </c>
      <c r="H93" s="20">
        <v>755941956410301</v>
      </c>
      <c r="I93" s="21" t="s">
        <v>454</v>
      </c>
    </row>
    <row r="94" customHeight="1" spans="1:9">
      <c r="A94" s="18" t="s">
        <v>455</v>
      </c>
      <c r="B94" s="19" t="s">
        <v>456</v>
      </c>
      <c r="C94" s="19" t="s">
        <v>457</v>
      </c>
      <c r="D94" s="19" t="s">
        <v>458</v>
      </c>
      <c r="E94" s="19"/>
      <c r="F94" s="19">
        <v>15810515028</v>
      </c>
      <c r="G94" s="19" t="s">
        <v>459</v>
      </c>
      <c r="H94" s="20" t="s">
        <v>460</v>
      </c>
      <c r="I94" s="21" t="s">
        <v>461</v>
      </c>
    </row>
    <row r="95" customHeight="1" spans="1:9">
      <c r="A95" s="18" t="s">
        <v>462</v>
      </c>
      <c r="B95" s="19" t="s">
        <v>463</v>
      </c>
      <c r="C95" s="19" t="s">
        <v>464</v>
      </c>
      <c r="D95" s="19"/>
      <c r="E95" s="19"/>
      <c r="F95" s="19"/>
      <c r="G95" s="19" t="s">
        <v>465</v>
      </c>
      <c r="H95" s="20" t="s">
        <v>466</v>
      </c>
      <c r="I95" s="21" t="s">
        <v>467</v>
      </c>
    </row>
    <row r="96" customHeight="1" spans="1:9">
      <c r="A96" s="18" t="s">
        <v>462</v>
      </c>
      <c r="B96" s="19" t="s">
        <v>468</v>
      </c>
      <c r="C96" s="19" t="s">
        <v>469</v>
      </c>
      <c r="D96" s="19"/>
      <c r="E96" s="19"/>
      <c r="F96" s="19"/>
      <c r="G96" s="19" t="s">
        <v>470</v>
      </c>
      <c r="H96" s="20" t="s">
        <v>471</v>
      </c>
      <c r="I96" s="21" t="s">
        <v>472</v>
      </c>
    </row>
    <row r="97" customHeight="1" spans="1:9">
      <c r="A97" s="18" t="s">
        <v>473</v>
      </c>
      <c r="B97" s="19" t="s">
        <v>474</v>
      </c>
      <c r="C97" s="19"/>
      <c r="D97" s="19" t="s">
        <v>475</v>
      </c>
      <c r="E97" s="19"/>
      <c r="F97" s="19">
        <v>13395003789</v>
      </c>
      <c r="G97" s="19" t="s">
        <v>476</v>
      </c>
      <c r="H97" s="20" t="s">
        <v>477</v>
      </c>
      <c r="I97" s="21" t="s">
        <v>478</v>
      </c>
    </row>
    <row r="98" customHeight="1" spans="1:9">
      <c r="A98" s="18" t="s">
        <v>473</v>
      </c>
      <c r="B98" s="19" t="s">
        <v>479</v>
      </c>
      <c r="C98" s="19"/>
      <c r="D98" s="19" t="s">
        <v>480</v>
      </c>
      <c r="E98" s="19"/>
      <c r="F98" s="19"/>
      <c r="G98" s="19" t="s">
        <v>481</v>
      </c>
      <c r="H98" s="20" t="s">
        <v>482</v>
      </c>
      <c r="I98" s="21" t="s">
        <v>483</v>
      </c>
    </row>
    <row r="99" customHeight="1" spans="1:9">
      <c r="A99" s="18" t="s">
        <v>473</v>
      </c>
      <c r="B99" s="19" t="s">
        <v>484</v>
      </c>
      <c r="C99" s="19"/>
      <c r="D99" s="19" t="s">
        <v>485</v>
      </c>
      <c r="E99" s="19"/>
      <c r="F99" s="19">
        <v>13599925662</v>
      </c>
      <c r="G99" s="19" t="s">
        <v>481</v>
      </c>
      <c r="H99" s="20" t="s">
        <v>486</v>
      </c>
      <c r="I99" s="21" t="s">
        <v>487</v>
      </c>
    </row>
    <row r="100" customHeight="1" spans="1:9">
      <c r="A100" s="18" t="s">
        <v>473</v>
      </c>
      <c r="B100" s="19" t="s">
        <v>488</v>
      </c>
      <c r="C100" s="19"/>
      <c r="D100" s="19" t="s">
        <v>489</v>
      </c>
      <c r="E100" s="19"/>
      <c r="F100" s="19">
        <v>13860171240</v>
      </c>
      <c r="G100" s="19" t="s">
        <v>490</v>
      </c>
      <c r="H100" s="20" t="s">
        <v>491</v>
      </c>
      <c r="I100" s="21" t="s">
        <v>492</v>
      </c>
    </row>
    <row r="101" customHeight="1" spans="1:9">
      <c r="A101" s="18" t="s">
        <v>473</v>
      </c>
      <c r="B101" s="19" t="s">
        <v>493</v>
      </c>
      <c r="C101" s="19"/>
      <c r="D101" s="19"/>
      <c r="E101" s="19"/>
      <c r="F101" s="19"/>
      <c r="G101" s="19"/>
      <c r="H101" s="20"/>
      <c r="I101" s="21"/>
    </row>
    <row r="102" customHeight="1" spans="1:9">
      <c r="A102" s="18" t="s">
        <v>473</v>
      </c>
      <c r="B102" s="19" t="s">
        <v>494</v>
      </c>
      <c r="C102" s="19"/>
      <c r="D102" s="19"/>
      <c r="E102" s="19"/>
      <c r="F102" s="19"/>
      <c r="G102" s="19"/>
      <c r="H102" s="20"/>
      <c r="I102" s="21"/>
    </row>
    <row r="103" customHeight="1" spans="1:9">
      <c r="A103" s="18" t="s">
        <v>473</v>
      </c>
      <c r="B103" s="19" t="s">
        <v>495</v>
      </c>
      <c r="C103" s="19"/>
      <c r="D103" s="19"/>
      <c r="E103" s="19"/>
      <c r="F103" s="19"/>
      <c r="G103" s="19"/>
      <c r="H103" s="20"/>
      <c r="I103" s="21"/>
    </row>
    <row r="104" customHeight="1" spans="1:9">
      <c r="A104" s="18" t="s">
        <v>496</v>
      </c>
      <c r="B104" s="19" t="s">
        <v>497</v>
      </c>
      <c r="C104" s="19" t="s">
        <v>498</v>
      </c>
      <c r="D104" s="19" t="s">
        <v>499</v>
      </c>
      <c r="E104" s="19"/>
      <c r="F104" s="19">
        <v>18302084001</v>
      </c>
      <c r="G104" s="19" t="s">
        <v>500</v>
      </c>
      <c r="H104" s="20">
        <v>120921534910801</v>
      </c>
      <c r="I104" s="21" t="s">
        <v>501</v>
      </c>
    </row>
    <row r="105" customHeight="1" spans="1:9">
      <c r="A105" s="18" t="s">
        <v>496</v>
      </c>
      <c r="B105" s="19" t="s">
        <v>502</v>
      </c>
      <c r="C105" s="19" t="s">
        <v>503</v>
      </c>
      <c r="D105" s="19" t="s">
        <v>499</v>
      </c>
      <c r="E105" s="19"/>
      <c r="F105" s="19">
        <v>18302084001</v>
      </c>
      <c r="G105" s="19" t="s">
        <v>504</v>
      </c>
      <c r="H105" s="20">
        <v>120925747710001</v>
      </c>
      <c r="I105" s="21" t="s">
        <v>505</v>
      </c>
    </row>
    <row r="106" customHeight="1" spans="1:9">
      <c r="A106" s="18" t="s">
        <v>506</v>
      </c>
      <c r="B106" s="19" t="s">
        <v>55</v>
      </c>
      <c r="C106" s="19" t="s">
        <v>507</v>
      </c>
      <c r="D106" s="19" t="s">
        <v>508</v>
      </c>
      <c r="E106" s="19"/>
      <c r="F106" s="19">
        <v>13488692020</v>
      </c>
      <c r="G106" s="19" t="s">
        <v>413</v>
      </c>
      <c r="H106" s="20">
        <v>121944728710601</v>
      </c>
      <c r="I106" s="21" t="s">
        <v>509</v>
      </c>
    </row>
    <row r="107" customHeight="1" spans="1:9">
      <c r="A107" s="18" t="s">
        <v>510</v>
      </c>
      <c r="B107" s="19" t="s">
        <v>233</v>
      </c>
      <c r="C107" s="19"/>
      <c r="D107" s="19"/>
      <c r="E107" s="19"/>
      <c r="F107" s="19"/>
      <c r="G107" s="19"/>
      <c r="H107" s="20"/>
      <c r="I107" s="21"/>
    </row>
    <row r="108" customHeight="1" spans="1:9">
      <c r="A108" s="18" t="s">
        <v>511</v>
      </c>
      <c r="B108" s="19" t="s">
        <v>55</v>
      </c>
      <c r="C108" s="19" t="s">
        <v>512</v>
      </c>
      <c r="D108" s="19" t="s">
        <v>513</v>
      </c>
      <c r="E108" s="19"/>
      <c r="F108" s="19">
        <v>13803028257</v>
      </c>
      <c r="G108" s="19" t="s">
        <v>514</v>
      </c>
      <c r="H108" s="20" t="s">
        <v>515</v>
      </c>
      <c r="I108" s="21" t="s">
        <v>516</v>
      </c>
    </row>
    <row r="109" customHeight="1" spans="1:9">
      <c r="A109" s="18" t="s">
        <v>517</v>
      </c>
      <c r="B109" s="19" t="s">
        <v>518</v>
      </c>
      <c r="C109" s="19"/>
      <c r="D109" s="19"/>
      <c r="E109" s="19"/>
      <c r="F109" s="19"/>
      <c r="G109" s="19"/>
      <c r="H109" s="20"/>
      <c r="I109" s="21"/>
    </row>
    <row r="110" customHeight="1" spans="1:9">
      <c r="A110" s="18" t="s">
        <v>519</v>
      </c>
      <c r="B110" s="19" t="s">
        <v>55</v>
      </c>
      <c r="C110" s="19" t="s">
        <v>520</v>
      </c>
      <c r="D110" s="19" t="s">
        <v>521</v>
      </c>
      <c r="E110" s="19"/>
      <c r="F110" s="19">
        <v>13810723168</v>
      </c>
      <c r="G110" s="19" t="s">
        <v>522</v>
      </c>
      <c r="H110" s="20">
        <v>110937053410201</v>
      </c>
      <c r="I110" s="21" t="s">
        <v>523</v>
      </c>
    </row>
    <row r="111" customHeight="1" spans="1:9">
      <c r="A111" s="18" t="s">
        <v>524</v>
      </c>
      <c r="B111" s="19" t="s">
        <v>230</v>
      </c>
      <c r="C111" s="19" t="s">
        <v>525</v>
      </c>
      <c r="D111" s="19"/>
      <c r="E111" s="19"/>
      <c r="F111" s="19">
        <v>18605668710</v>
      </c>
      <c r="G111" s="19" t="s">
        <v>526</v>
      </c>
      <c r="H111" s="20" t="s">
        <v>527</v>
      </c>
      <c r="I111" s="21" t="s">
        <v>528</v>
      </c>
    </row>
    <row r="112" customHeight="1" spans="1:9">
      <c r="A112" s="18" t="s">
        <v>529</v>
      </c>
      <c r="B112" s="19" t="s">
        <v>55</v>
      </c>
      <c r="C112" s="19" t="s">
        <v>530</v>
      </c>
      <c r="D112" s="19" t="s">
        <v>531</v>
      </c>
      <c r="E112" s="19"/>
      <c r="F112" s="19">
        <v>13812612156</v>
      </c>
      <c r="G112" s="19" t="s">
        <v>532</v>
      </c>
      <c r="H112" s="20">
        <v>51405300000160</v>
      </c>
      <c r="I112" s="21" t="s">
        <v>533</v>
      </c>
    </row>
    <row r="113" customHeight="1" spans="1:9">
      <c r="A113" s="18" t="s">
        <v>534</v>
      </c>
      <c r="B113" s="19" t="s">
        <v>535</v>
      </c>
      <c r="C113" s="19"/>
      <c r="D113" s="19"/>
      <c r="E113" s="19"/>
      <c r="F113" s="19"/>
      <c r="G113" s="19"/>
      <c r="H113" s="20"/>
      <c r="I113" s="21"/>
    </row>
    <row r="114" customHeight="1" spans="1:9">
      <c r="A114" s="18" t="s">
        <v>534</v>
      </c>
      <c r="B114" s="19" t="s">
        <v>55</v>
      </c>
      <c r="C114" s="19" t="s">
        <v>536</v>
      </c>
      <c r="D114" s="19" t="s">
        <v>537</v>
      </c>
      <c r="E114" s="19"/>
      <c r="F114" s="19">
        <v>19121008141</v>
      </c>
      <c r="G114" s="19" t="s">
        <v>538</v>
      </c>
      <c r="H114" s="20">
        <v>453389486928</v>
      </c>
      <c r="I114" s="21" t="s">
        <v>539</v>
      </c>
    </row>
    <row r="115" customHeight="1" spans="1:9">
      <c r="A115" s="18" t="s">
        <v>540</v>
      </c>
      <c r="B115" s="19" t="s">
        <v>535</v>
      </c>
      <c r="C115" s="19"/>
      <c r="D115" s="19"/>
      <c r="E115" s="19"/>
      <c r="F115" s="19"/>
      <c r="G115" s="19"/>
      <c r="H115" s="20"/>
      <c r="I115" s="21"/>
    </row>
    <row r="116" customHeight="1" spans="1:9">
      <c r="A116" s="18" t="s">
        <v>541</v>
      </c>
      <c r="B116" s="19" t="s">
        <v>55</v>
      </c>
      <c r="C116" s="19" t="s">
        <v>542</v>
      </c>
      <c r="D116" s="19" t="s">
        <v>543</v>
      </c>
      <c r="E116" s="19"/>
      <c r="F116" s="19">
        <v>2424851311</v>
      </c>
      <c r="G116" s="19" t="s">
        <v>544</v>
      </c>
      <c r="H116" s="20" t="s">
        <v>545</v>
      </c>
      <c r="I116" s="21" t="s">
        <v>546</v>
      </c>
    </row>
    <row r="117" customHeight="1" spans="1:9">
      <c r="A117" s="18" t="s">
        <v>547</v>
      </c>
      <c r="B117" s="19" t="s">
        <v>55</v>
      </c>
      <c r="C117" s="19" t="s">
        <v>548</v>
      </c>
      <c r="D117" s="19" t="s">
        <v>549</v>
      </c>
      <c r="E117" s="19"/>
      <c r="F117" s="19"/>
      <c r="G117" s="19" t="s">
        <v>550</v>
      </c>
      <c r="H117" s="20" t="s">
        <v>551</v>
      </c>
      <c r="I117" s="21" t="s">
        <v>552</v>
      </c>
    </row>
    <row r="118" customHeight="1" spans="1:9">
      <c r="A118" s="18" t="s">
        <v>553</v>
      </c>
      <c r="B118" s="19"/>
      <c r="C118" s="19" t="s">
        <v>554</v>
      </c>
      <c r="D118" s="19" t="s">
        <v>555</v>
      </c>
      <c r="E118" s="19"/>
      <c r="F118" s="19">
        <v>15901023045</v>
      </c>
      <c r="G118" s="19" t="s">
        <v>556</v>
      </c>
      <c r="H118" s="20">
        <v>110950942410558</v>
      </c>
      <c r="I118" s="21" t="s">
        <v>557</v>
      </c>
    </row>
    <row r="119" customHeight="1" spans="1:9">
      <c r="A119" s="18" t="s">
        <v>558</v>
      </c>
      <c r="B119" s="19"/>
      <c r="C119" s="19"/>
      <c r="D119" s="19"/>
      <c r="E119" s="19"/>
      <c r="F119" s="19"/>
      <c r="G119" s="19"/>
      <c r="H119" s="20"/>
      <c r="I119" s="21"/>
    </row>
    <row r="120" customHeight="1" spans="1:9">
      <c r="A120" s="18" t="s">
        <v>559</v>
      </c>
      <c r="B120" s="19"/>
      <c r="C120" s="19" t="s">
        <v>560</v>
      </c>
      <c r="D120" s="19"/>
      <c r="E120" s="19"/>
      <c r="F120" s="19"/>
      <c r="G120" s="19" t="s">
        <v>561</v>
      </c>
      <c r="H120" s="20" t="s">
        <v>562</v>
      </c>
      <c r="I120" s="21" t="s">
        <v>563</v>
      </c>
    </row>
    <row r="121" customHeight="1" spans="1:9">
      <c r="A121" s="18" t="s">
        <v>564</v>
      </c>
      <c r="B121" s="19" t="s">
        <v>565</v>
      </c>
      <c r="C121" s="19"/>
      <c r="D121" s="19"/>
      <c r="E121" s="19"/>
      <c r="F121" s="19"/>
      <c r="G121" s="19"/>
      <c r="H121" s="20"/>
      <c r="I121" s="21"/>
    </row>
    <row r="122" customHeight="1" spans="1:9">
      <c r="A122" s="18" t="s">
        <v>566</v>
      </c>
      <c r="B122" s="19" t="s">
        <v>55</v>
      </c>
      <c r="C122" s="19" t="s">
        <v>567</v>
      </c>
      <c r="D122" s="19" t="s">
        <v>568</v>
      </c>
      <c r="E122" s="19"/>
      <c r="F122" s="19" t="s">
        <v>569</v>
      </c>
      <c r="G122" s="19" t="s">
        <v>570</v>
      </c>
      <c r="H122" s="20" t="s">
        <v>571</v>
      </c>
      <c r="I122" s="21" t="s">
        <v>572</v>
      </c>
    </row>
    <row r="123" customHeight="1" spans="1:9">
      <c r="A123" s="18" t="s">
        <v>573</v>
      </c>
      <c r="B123" s="19" t="s">
        <v>55</v>
      </c>
      <c r="C123" s="19"/>
      <c r="D123" s="19"/>
      <c r="E123" s="19"/>
      <c r="F123" s="19"/>
      <c r="G123" s="19"/>
      <c r="H123" s="20"/>
      <c r="I123" s="21" t="s">
        <v>574</v>
      </c>
    </row>
    <row r="124" customHeight="1" spans="1:9">
      <c r="A124" s="18" t="s">
        <v>573</v>
      </c>
      <c r="B124" s="19" t="s">
        <v>230</v>
      </c>
      <c r="C124" s="19"/>
      <c r="D124" s="19"/>
      <c r="E124" s="19"/>
      <c r="F124" s="19"/>
      <c r="G124" s="19"/>
      <c r="H124" s="20"/>
      <c r="I124" s="21" t="s">
        <v>574</v>
      </c>
    </row>
    <row r="125" customHeight="1" spans="1:9">
      <c r="A125" s="18" t="s">
        <v>575</v>
      </c>
      <c r="B125" s="19"/>
      <c r="C125" s="19" t="s">
        <v>576</v>
      </c>
      <c r="D125" s="19" t="s">
        <v>577</v>
      </c>
      <c r="E125" s="19"/>
      <c r="F125" s="19">
        <v>13882023373</v>
      </c>
      <c r="G125" s="19" t="s">
        <v>578</v>
      </c>
      <c r="H125" s="20" t="s">
        <v>579</v>
      </c>
      <c r="I125" s="21" t="s">
        <v>580</v>
      </c>
    </row>
    <row r="126" customHeight="1" spans="1:9">
      <c r="A126" s="18" t="s">
        <v>581</v>
      </c>
      <c r="B126" s="19" t="s">
        <v>233</v>
      </c>
      <c r="C126" s="19" t="s">
        <v>582</v>
      </c>
      <c r="D126" s="19" t="s">
        <v>583</v>
      </c>
      <c r="E126" s="19"/>
      <c r="F126" s="19" t="s">
        <v>584</v>
      </c>
      <c r="G126" s="19" t="s">
        <v>585</v>
      </c>
      <c r="H126" s="20">
        <v>120918950310901</v>
      </c>
      <c r="I126" s="21" t="s">
        <v>586</v>
      </c>
    </row>
    <row r="127" customHeight="1" spans="1:9">
      <c r="A127" s="18" t="s">
        <v>587</v>
      </c>
      <c r="B127" s="19" t="s">
        <v>588</v>
      </c>
      <c r="C127" s="19" t="s">
        <v>589</v>
      </c>
      <c r="D127" s="19"/>
      <c r="E127" s="19"/>
      <c r="F127" s="19"/>
      <c r="G127" s="19" t="s">
        <v>590</v>
      </c>
      <c r="H127" s="20" t="s">
        <v>591</v>
      </c>
      <c r="I127" s="21" t="s">
        <v>592</v>
      </c>
    </row>
    <row r="128" customHeight="1" spans="1:9">
      <c r="A128" s="18" t="s">
        <v>587</v>
      </c>
      <c r="B128" s="19" t="s">
        <v>593</v>
      </c>
      <c r="C128" s="19" t="s">
        <v>594</v>
      </c>
      <c r="D128" s="19"/>
      <c r="E128" s="19"/>
      <c r="F128" s="19"/>
      <c r="G128" s="19" t="s">
        <v>590</v>
      </c>
      <c r="H128" s="20" t="s">
        <v>595</v>
      </c>
      <c r="I128" s="21" t="s">
        <v>596</v>
      </c>
    </row>
    <row r="129" customHeight="1" spans="1:9">
      <c r="A129" s="18" t="s">
        <v>587</v>
      </c>
      <c r="B129" s="19" t="s">
        <v>597</v>
      </c>
      <c r="C129" s="19" t="s">
        <v>598</v>
      </c>
      <c r="D129" s="19" t="s">
        <v>599</v>
      </c>
      <c r="E129" s="19"/>
      <c r="F129" s="19"/>
      <c r="G129" s="19" t="s">
        <v>600</v>
      </c>
      <c r="H129" s="20" t="s">
        <v>601</v>
      </c>
      <c r="I129" s="21" t="s">
        <v>602</v>
      </c>
    </row>
    <row r="130" customHeight="1" spans="1:9">
      <c r="A130" s="18" t="s">
        <v>603</v>
      </c>
      <c r="B130" s="19" t="s">
        <v>604</v>
      </c>
      <c r="C130" s="19" t="s">
        <v>605</v>
      </c>
      <c r="D130" s="19" t="s">
        <v>606</v>
      </c>
      <c r="E130" s="19"/>
      <c r="F130" s="19">
        <v>17715813440</v>
      </c>
      <c r="G130" s="19" t="s">
        <v>607</v>
      </c>
      <c r="H130" s="20">
        <v>654179103</v>
      </c>
      <c r="I130" s="21" t="s">
        <v>608</v>
      </c>
    </row>
    <row r="131" customHeight="1" spans="1:9">
      <c r="A131" s="18" t="s">
        <v>609</v>
      </c>
      <c r="B131" s="19" t="s">
        <v>233</v>
      </c>
      <c r="C131" s="19" t="s">
        <v>610</v>
      </c>
      <c r="D131" s="19" t="s">
        <v>611</v>
      </c>
      <c r="E131" s="19"/>
      <c r="F131" s="19">
        <v>13401126508</v>
      </c>
      <c r="G131" s="19" t="s">
        <v>612</v>
      </c>
      <c r="H131" s="20">
        <v>507982815251</v>
      </c>
      <c r="I131" s="21" t="s">
        <v>613</v>
      </c>
    </row>
    <row r="132" customHeight="1" spans="1:9">
      <c r="A132" s="18" t="s">
        <v>614</v>
      </c>
      <c r="B132" s="19" t="s">
        <v>615</v>
      </c>
      <c r="C132" s="19" t="s">
        <v>616</v>
      </c>
      <c r="D132" s="19" t="s">
        <v>617</v>
      </c>
      <c r="E132" s="19"/>
      <c r="F132" s="19">
        <v>13418677911</v>
      </c>
      <c r="G132" s="19" t="s">
        <v>618</v>
      </c>
      <c r="H132" s="20">
        <v>760174990269</v>
      </c>
      <c r="I132" s="21" t="s">
        <v>619</v>
      </c>
    </row>
    <row r="133" customHeight="1" spans="1:9">
      <c r="A133" s="18" t="s">
        <v>620</v>
      </c>
      <c r="B133" s="19" t="s">
        <v>233</v>
      </c>
      <c r="C133" s="19" t="s">
        <v>621</v>
      </c>
      <c r="D133" s="19" t="s">
        <v>622</v>
      </c>
      <c r="E133" s="19"/>
      <c r="F133" s="19">
        <v>18522157516</v>
      </c>
      <c r="G133" s="19" t="s">
        <v>191</v>
      </c>
      <c r="H133" s="20" t="s">
        <v>623</v>
      </c>
      <c r="I133" s="21" t="s">
        <v>624</v>
      </c>
    </row>
    <row r="134" customHeight="1" spans="1:9">
      <c r="A134" s="18" t="s">
        <v>625</v>
      </c>
      <c r="B134" s="19" t="s">
        <v>230</v>
      </c>
      <c r="C134" s="19"/>
      <c r="D134" s="19"/>
      <c r="E134" s="19"/>
      <c r="F134" s="19"/>
      <c r="G134" s="19"/>
      <c r="H134" s="20"/>
      <c r="I134" s="21"/>
    </row>
    <row r="135" customHeight="1" spans="1:9">
      <c r="A135" s="18" t="s">
        <v>626</v>
      </c>
      <c r="B135" s="19" t="s">
        <v>55</v>
      </c>
      <c r="C135" s="19" t="s">
        <v>627</v>
      </c>
      <c r="D135" s="19" t="s">
        <v>628</v>
      </c>
      <c r="E135" s="19"/>
      <c r="F135" s="19" t="s">
        <v>629</v>
      </c>
      <c r="G135" s="19" t="s">
        <v>630</v>
      </c>
      <c r="H135" s="20" t="s">
        <v>631</v>
      </c>
      <c r="I135" s="21" t="s">
        <v>632</v>
      </c>
    </row>
    <row r="136" customHeight="1" spans="1:9">
      <c r="A136" s="18" t="s">
        <v>633</v>
      </c>
      <c r="B136" s="19" t="s">
        <v>634</v>
      </c>
      <c r="C136" s="19"/>
      <c r="D136" s="19"/>
      <c r="E136" s="19"/>
      <c r="F136" s="19"/>
      <c r="G136" s="19"/>
      <c r="H136" s="20"/>
      <c r="I136" s="21"/>
    </row>
    <row r="137" customHeight="1" spans="1:9">
      <c r="A137" s="18" t="s">
        <v>635</v>
      </c>
      <c r="B137" s="19" t="s">
        <v>233</v>
      </c>
      <c r="C137" s="19" t="s">
        <v>636</v>
      </c>
      <c r="D137" s="19" t="s">
        <v>637</v>
      </c>
      <c r="E137" s="19"/>
      <c r="F137" s="19">
        <v>18806786777</v>
      </c>
      <c r="G137" s="19" t="s">
        <v>638</v>
      </c>
      <c r="H137" s="20">
        <v>201000315303631</v>
      </c>
      <c r="I137" s="21" t="s">
        <v>639</v>
      </c>
    </row>
    <row r="138" customHeight="1" spans="1:9">
      <c r="A138" s="18" t="s">
        <v>640</v>
      </c>
      <c r="B138" s="19" t="s">
        <v>230</v>
      </c>
      <c r="C138" s="19" t="s">
        <v>525</v>
      </c>
      <c r="D138" s="19"/>
      <c r="E138" s="19"/>
      <c r="F138" s="19">
        <v>18605668710</v>
      </c>
      <c r="G138" s="19" t="s">
        <v>526</v>
      </c>
      <c r="H138" s="20" t="s">
        <v>527</v>
      </c>
      <c r="I138" s="21" t="s">
        <v>528</v>
      </c>
    </row>
    <row r="139" customHeight="1" spans="1:9">
      <c r="A139" s="18" t="s">
        <v>641</v>
      </c>
      <c r="B139" s="19" t="s">
        <v>642</v>
      </c>
      <c r="C139" s="19" t="s">
        <v>643</v>
      </c>
      <c r="D139" s="19" t="s">
        <v>644</v>
      </c>
      <c r="E139" s="19"/>
      <c r="F139" s="19">
        <v>15050561950</v>
      </c>
      <c r="G139" s="19" t="s">
        <v>645</v>
      </c>
      <c r="H139" s="20" t="s">
        <v>646</v>
      </c>
      <c r="I139" s="21" t="s">
        <v>647</v>
      </c>
    </row>
    <row r="140" customHeight="1" spans="1:9">
      <c r="A140" s="18" t="s">
        <v>641</v>
      </c>
      <c r="B140" s="19" t="s">
        <v>648</v>
      </c>
      <c r="C140" s="19" t="s">
        <v>649</v>
      </c>
      <c r="D140" s="19" t="s">
        <v>650</v>
      </c>
      <c r="E140" s="19"/>
      <c r="F140" s="19">
        <v>15050561950</v>
      </c>
      <c r="G140" s="19" t="s">
        <v>651</v>
      </c>
      <c r="H140" s="20">
        <v>125921376210001</v>
      </c>
      <c r="I140" s="21" t="s">
        <v>652</v>
      </c>
    </row>
    <row r="141" customHeight="1" spans="1:9">
      <c r="A141" s="18" t="s">
        <v>653</v>
      </c>
      <c r="B141" s="19" t="s">
        <v>654</v>
      </c>
      <c r="C141" s="19" t="s">
        <v>655</v>
      </c>
      <c r="D141" s="19" t="s">
        <v>656</v>
      </c>
      <c r="E141" s="19"/>
      <c r="F141" s="19"/>
      <c r="G141" s="19"/>
      <c r="H141" s="20"/>
      <c r="I141" s="21" t="s">
        <v>657</v>
      </c>
    </row>
    <row r="142" customHeight="1" spans="1:9">
      <c r="A142" s="18" t="s">
        <v>658</v>
      </c>
      <c r="B142" s="19" t="s">
        <v>233</v>
      </c>
      <c r="C142" s="19" t="s">
        <v>659</v>
      </c>
      <c r="D142" s="19" t="s">
        <v>660</v>
      </c>
      <c r="E142" s="19"/>
      <c r="F142" s="19" t="s">
        <v>661</v>
      </c>
      <c r="G142" s="19" t="s">
        <v>662</v>
      </c>
      <c r="H142" s="20" t="s">
        <v>663</v>
      </c>
      <c r="I142" s="21" t="s">
        <v>664</v>
      </c>
    </row>
    <row r="143" customHeight="1" spans="1:9">
      <c r="A143" s="18" t="s">
        <v>658</v>
      </c>
      <c r="B143" s="19" t="s">
        <v>665</v>
      </c>
      <c r="C143" s="19"/>
      <c r="D143" s="19"/>
      <c r="E143" s="19"/>
      <c r="F143" s="19"/>
      <c r="G143" s="19"/>
      <c r="H143" s="20"/>
      <c r="I143" s="21"/>
    </row>
    <row r="144" customHeight="1" spans="1:9">
      <c r="A144" s="18" t="s">
        <v>666</v>
      </c>
      <c r="B144" s="19" t="s">
        <v>55</v>
      </c>
      <c r="C144" s="19" t="s">
        <v>667</v>
      </c>
      <c r="D144" s="19" t="s">
        <v>668</v>
      </c>
      <c r="E144" s="19"/>
      <c r="F144" s="19">
        <v>13717768932</v>
      </c>
      <c r="G144" s="19" t="s">
        <v>669</v>
      </c>
      <c r="H144" s="20" t="s">
        <v>670</v>
      </c>
      <c r="I144" s="21" t="s">
        <v>671</v>
      </c>
    </row>
    <row r="145" customHeight="1" spans="1:9">
      <c r="A145" s="18" t="s">
        <v>672</v>
      </c>
      <c r="B145" s="19" t="s">
        <v>673</v>
      </c>
      <c r="C145" s="19" t="s">
        <v>674</v>
      </c>
      <c r="D145" s="19" t="s">
        <v>675</v>
      </c>
      <c r="E145" s="19"/>
      <c r="F145" s="19"/>
      <c r="G145" s="19" t="s">
        <v>676</v>
      </c>
      <c r="H145" s="20">
        <v>15095047630087</v>
      </c>
      <c r="I145" s="21" t="s">
        <v>677</v>
      </c>
    </row>
    <row r="146" customHeight="1" spans="1:9">
      <c r="A146" s="18" t="s">
        <v>678</v>
      </c>
      <c r="B146" s="19" t="s">
        <v>673</v>
      </c>
      <c r="C146" s="19"/>
      <c r="D146" s="19"/>
      <c r="E146" s="19"/>
      <c r="F146" s="19"/>
      <c r="G146" s="19"/>
      <c r="H146" s="20"/>
      <c r="I146" s="21"/>
    </row>
    <row r="147" customHeight="1" spans="1:9">
      <c r="A147" s="18" t="s">
        <v>679</v>
      </c>
      <c r="B147" s="19" t="s">
        <v>673</v>
      </c>
      <c r="C147" s="19" t="s">
        <v>680</v>
      </c>
      <c r="D147" s="19" t="s">
        <v>681</v>
      </c>
      <c r="E147" s="19"/>
      <c r="F147" s="19" t="s">
        <v>682</v>
      </c>
      <c r="G147" s="19" t="s">
        <v>683</v>
      </c>
      <c r="H147" s="20">
        <v>802000068063388</v>
      </c>
      <c r="I147" s="21" t="s">
        <v>684</v>
      </c>
    </row>
    <row r="148" customHeight="1" spans="1:9">
      <c r="A148" s="18" t="s">
        <v>685</v>
      </c>
      <c r="B148" s="19" t="s">
        <v>673</v>
      </c>
      <c r="C148" s="19" t="s">
        <v>655</v>
      </c>
      <c r="D148" s="19" t="s">
        <v>656</v>
      </c>
      <c r="E148" s="19"/>
      <c r="F148" s="19"/>
      <c r="G148" s="19"/>
      <c r="H148" s="20"/>
      <c r="I148" s="21" t="s">
        <v>657</v>
      </c>
    </row>
    <row r="149" customHeight="1" spans="1:9">
      <c r="A149" s="18" t="s">
        <v>686</v>
      </c>
      <c r="B149" s="19" t="s">
        <v>55</v>
      </c>
      <c r="C149" s="19" t="s">
        <v>687</v>
      </c>
      <c r="D149" s="19" t="s">
        <v>688</v>
      </c>
      <c r="E149" s="19"/>
      <c r="F149" s="19">
        <v>13866128068</v>
      </c>
      <c r="G149" s="19" t="s">
        <v>689</v>
      </c>
      <c r="H149" s="20" t="s">
        <v>690</v>
      </c>
      <c r="I149" s="21" t="s">
        <v>691</v>
      </c>
    </row>
    <row r="150" customHeight="1" spans="1:9">
      <c r="A150" s="18" t="s">
        <v>692</v>
      </c>
      <c r="B150" s="19" t="s">
        <v>693</v>
      </c>
      <c r="C150" s="19" t="s">
        <v>694</v>
      </c>
      <c r="D150" s="19" t="s">
        <v>695</v>
      </c>
      <c r="E150" s="19"/>
      <c r="F150" s="19" t="s">
        <v>696</v>
      </c>
      <c r="G150" s="19" t="s">
        <v>697</v>
      </c>
      <c r="H150" s="20" t="s">
        <v>698</v>
      </c>
      <c r="I150" s="21" t="s">
        <v>699</v>
      </c>
    </row>
    <row r="151" customHeight="1" spans="1:9">
      <c r="A151" s="18" t="s">
        <v>692</v>
      </c>
      <c r="B151" s="19" t="s">
        <v>700</v>
      </c>
      <c r="C151" s="19" t="s">
        <v>701</v>
      </c>
      <c r="D151" s="19" t="s">
        <v>702</v>
      </c>
      <c r="E151" s="19"/>
      <c r="F151" s="19">
        <v>13555823031</v>
      </c>
      <c r="G151" s="19" t="s">
        <v>703</v>
      </c>
      <c r="H151" s="20">
        <v>316884350012</v>
      </c>
      <c r="I151" s="21" t="s">
        <v>704</v>
      </c>
    </row>
    <row r="152" customHeight="1" spans="1:9">
      <c r="A152" s="18" t="s">
        <v>705</v>
      </c>
      <c r="B152" s="19" t="s">
        <v>706</v>
      </c>
      <c r="C152" s="19" t="s">
        <v>707</v>
      </c>
      <c r="D152" s="19" t="s">
        <v>708</v>
      </c>
      <c r="E152" s="19"/>
      <c r="F152" s="19">
        <v>13166721438</v>
      </c>
      <c r="G152" s="19" t="s">
        <v>709</v>
      </c>
      <c r="H152" s="20">
        <v>124913064410001</v>
      </c>
      <c r="I152" s="21" t="s">
        <v>710</v>
      </c>
    </row>
    <row r="153" customHeight="1" spans="1:9">
      <c r="A153" s="18" t="s">
        <v>711</v>
      </c>
      <c r="B153" s="19" t="s">
        <v>55</v>
      </c>
      <c r="C153" s="19" t="s">
        <v>712</v>
      </c>
      <c r="D153" s="19" t="s">
        <v>713</v>
      </c>
      <c r="E153" s="19"/>
      <c r="F153" s="19">
        <v>13166721438</v>
      </c>
      <c r="G153" s="19" t="s">
        <v>714</v>
      </c>
      <c r="H153" s="20">
        <v>124908911710101</v>
      </c>
      <c r="I153" s="21" t="s">
        <v>715</v>
      </c>
    </row>
    <row r="154" customHeight="1" spans="1:9">
      <c r="A154" s="18" t="s">
        <v>716</v>
      </c>
      <c r="B154" s="19" t="s">
        <v>55</v>
      </c>
      <c r="C154" s="19" t="s">
        <v>717</v>
      </c>
      <c r="D154" s="19" t="s">
        <v>718</v>
      </c>
      <c r="E154" s="19"/>
      <c r="F154" s="19">
        <v>18186122566</v>
      </c>
      <c r="G154" s="19" t="s">
        <v>719</v>
      </c>
      <c r="H154" s="20" t="s">
        <v>720</v>
      </c>
      <c r="I154" s="21" t="s">
        <v>721</v>
      </c>
    </row>
    <row r="155" customHeight="1" spans="1:9">
      <c r="A155" s="18" t="s">
        <v>722</v>
      </c>
      <c r="B155" s="19" t="s">
        <v>55</v>
      </c>
      <c r="C155" s="19" t="s">
        <v>723</v>
      </c>
      <c r="D155" s="19" t="s">
        <v>724</v>
      </c>
      <c r="E155" s="19"/>
      <c r="F155" s="19"/>
      <c r="G155" s="19"/>
      <c r="H155" s="20"/>
      <c r="I155" s="21" t="s">
        <v>725</v>
      </c>
    </row>
    <row r="156" customHeight="1" spans="1:9">
      <c r="A156" s="18" t="s">
        <v>726</v>
      </c>
      <c r="B156" s="19" t="s">
        <v>55</v>
      </c>
      <c r="C156" s="19" t="s">
        <v>727</v>
      </c>
      <c r="D156" s="19" t="s">
        <v>728</v>
      </c>
      <c r="E156" s="19"/>
      <c r="F156" s="19"/>
      <c r="G156" s="19" t="s">
        <v>729</v>
      </c>
      <c r="H156" s="20" t="s">
        <v>730</v>
      </c>
      <c r="I156" s="21" t="s">
        <v>731</v>
      </c>
    </row>
    <row r="157" customHeight="1" spans="1:9">
      <c r="A157" s="18" t="s">
        <v>726</v>
      </c>
      <c r="B157" s="19" t="s">
        <v>230</v>
      </c>
      <c r="C157" s="19"/>
      <c r="D157" s="19"/>
      <c r="E157" s="19"/>
      <c r="F157" s="19"/>
      <c r="G157" s="19"/>
      <c r="H157" s="20"/>
      <c r="I157" s="21"/>
    </row>
    <row r="158" customHeight="1" spans="1:9">
      <c r="A158" s="18" t="s">
        <v>732</v>
      </c>
      <c r="B158" s="19" t="s">
        <v>733</v>
      </c>
      <c r="C158" s="19" t="s">
        <v>734</v>
      </c>
      <c r="D158" s="19" t="s">
        <v>735</v>
      </c>
      <c r="E158" s="19"/>
      <c r="F158" s="19" t="s">
        <v>736</v>
      </c>
      <c r="G158" s="19" t="s">
        <v>737</v>
      </c>
      <c r="H158" s="20" t="s">
        <v>738</v>
      </c>
      <c r="I158" s="21" t="s">
        <v>739</v>
      </c>
    </row>
    <row r="159" customHeight="1" spans="1:9">
      <c r="A159" s="18" t="s">
        <v>732</v>
      </c>
      <c r="B159" s="19" t="s">
        <v>740</v>
      </c>
      <c r="C159" s="19" t="s">
        <v>741</v>
      </c>
      <c r="D159" s="19" t="s">
        <v>742</v>
      </c>
      <c r="E159" s="19"/>
      <c r="F159" s="19"/>
      <c r="G159" s="19" t="s">
        <v>743</v>
      </c>
      <c r="H159" s="20" t="s">
        <v>744</v>
      </c>
      <c r="I159" s="21" t="s">
        <v>745</v>
      </c>
    </row>
    <row r="160" customHeight="1" spans="1:9">
      <c r="A160" s="18" t="s">
        <v>732</v>
      </c>
      <c r="B160" s="19" t="s">
        <v>746</v>
      </c>
      <c r="C160" s="19" t="s">
        <v>747</v>
      </c>
      <c r="D160" s="19" t="s">
        <v>735</v>
      </c>
      <c r="E160" s="19"/>
      <c r="F160" s="19"/>
      <c r="G160" s="19" t="s">
        <v>743</v>
      </c>
      <c r="H160" s="20" t="s">
        <v>748</v>
      </c>
      <c r="I160" s="21" t="s">
        <v>749</v>
      </c>
    </row>
    <row r="161" customHeight="1" spans="1:9">
      <c r="A161" s="18" t="s">
        <v>732</v>
      </c>
      <c r="B161" s="19" t="s">
        <v>750</v>
      </c>
      <c r="C161" s="19" t="s">
        <v>751</v>
      </c>
      <c r="D161" s="19" t="s">
        <v>752</v>
      </c>
      <c r="E161" s="19"/>
      <c r="F161" s="19">
        <v>18720967824</v>
      </c>
      <c r="G161" s="19" t="s">
        <v>753</v>
      </c>
      <c r="H161" s="20" t="s">
        <v>754</v>
      </c>
      <c r="I161" s="21" t="s">
        <v>755</v>
      </c>
    </row>
    <row r="162" customHeight="1" spans="1:9">
      <c r="A162" s="18" t="s">
        <v>732</v>
      </c>
      <c r="B162" s="19" t="s">
        <v>756</v>
      </c>
      <c r="C162" s="19" t="s">
        <v>751</v>
      </c>
      <c r="D162" s="19" t="s">
        <v>752</v>
      </c>
      <c r="E162" s="19"/>
      <c r="F162" s="19">
        <v>18720967824</v>
      </c>
      <c r="G162" s="19" t="s">
        <v>753</v>
      </c>
      <c r="H162" s="20" t="s">
        <v>754</v>
      </c>
      <c r="I162" s="21" t="s">
        <v>755</v>
      </c>
    </row>
    <row r="163" customHeight="1" spans="1:9">
      <c r="A163" s="18" t="s">
        <v>732</v>
      </c>
      <c r="B163" s="19" t="s">
        <v>757</v>
      </c>
      <c r="C163" s="19" t="s">
        <v>751</v>
      </c>
      <c r="D163" s="19" t="s">
        <v>752</v>
      </c>
      <c r="E163" s="19"/>
      <c r="F163" s="19">
        <v>18720967824</v>
      </c>
      <c r="G163" s="19" t="s">
        <v>753</v>
      </c>
      <c r="H163" s="20" t="s">
        <v>754</v>
      </c>
      <c r="I163" s="21" t="s">
        <v>755</v>
      </c>
    </row>
    <row r="164" customHeight="1" spans="1:9">
      <c r="A164" s="18" t="s">
        <v>188</v>
      </c>
      <c r="B164" s="19" t="s">
        <v>758</v>
      </c>
      <c r="C164" s="19" t="s">
        <v>190</v>
      </c>
      <c r="D164" s="19"/>
      <c r="E164" s="19"/>
      <c r="F164" s="19"/>
      <c r="G164" s="19" t="s">
        <v>191</v>
      </c>
      <c r="H164" s="20" t="s">
        <v>192</v>
      </c>
      <c r="I164" s="21" t="s">
        <v>193</v>
      </c>
    </row>
    <row r="165" customHeight="1" spans="1:9">
      <c r="A165" s="18" t="s">
        <v>188</v>
      </c>
      <c r="B165" s="19" t="s">
        <v>759</v>
      </c>
      <c r="C165" s="19" t="s">
        <v>760</v>
      </c>
      <c r="D165" s="19"/>
      <c r="E165" s="19"/>
      <c r="F165" s="19"/>
      <c r="G165" s="19"/>
      <c r="H165" s="20" t="s">
        <v>761</v>
      </c>
      <c r="I165" s="21" t="s">
        <v>762</v>
      </c>
    </row>
    <row r="166" customHeight="1" spans="1:9">
      <c r="A166" s="18" t="s">
        <v>188</v>
      </c>
      <c r="B166" s="19" t="s">
        <v>763</v>
      </c>
      <c r="C166" s="19" t="s">
        <v>764</v>
      </c>
      <c r="D166" s="19"/>
      <c r="E166" s="19"/>
      <c r="F166" s="19"/>
      <c r="G166" s="19"/>
      <c r="H166" s="20" t="s">
        <v>765</v>
      </c>
      <c r="I166" s="21" t="s">
        <v>766</v>
      </c>
    </row>
    <row r="167" customHeight="1" spans="1:9">
      <c r="A167" s="18" t="s">
        <v>188</v>
      </c>
      <c r="B167" s="19" t="s">
        <v>767</v>
      </c>
      <c r="C167" s="19" t="s">
        <v>768</v>
      </c>
      <c r="D167" s="19"/>
      <c r="E167" s="19"/>
      <c r="F167" s="19"/>
      <c r="G167" s="19"/>
      <c r="H167" s="20"/>
      <c r="I167" s="21" t="s">
        <v>769</v>
      </c>
    </row>
    <row r="168" customHeight="1" spans="1:9">
      <c r="A168" s="18" t="s">
        <v>188</v>
      </c>
      <c r="B168" s="19" t="s">
        <v>770</v>
      </c>
      <c r="C168" s="19" t="s">
        <v>771</v>
      </c>
      <c r="D168" s="19"/>
      <c r="E168" s="19"/>
      <c r="F168" s="19"/>
      <c r="G168" s="19"/>
      <c r="H168" s="20"/>
      <c r="I168" s="21" t="s">
        <v>772</v>
      </c>
    </row>
    <row r="169" customHeight="1" spans="1:9">
      <c r="A169" s="18" t="s">
        <v>194</v>
      </c>
      <c r="B169" s="19" t="s">
        <v>773</v>
      </c>
      <c r="C169" s="19" t="s">
        <v>774</v>
      </c>
      <c r="D169" s="19" t="s">
        <v>196</v>
      </c>
      <c r="E169" s="19"/>
      <c r="F169" s="19">
        <v>17857443206</v>
      </c>
      <c r="G169" s="19" t="s">
        <v>197</v>
      </c>
      <c r="H169" s="20" t="s">
        <v>198</v>
      </c>
      <c r="I169" s="21" t="s">
        <v>199</v>
      </c>
    </row>
    <row r="170" customHeight="1" spans="1:9">
      <c r="A170" s="18" t="s">
        <v>194</v>
      </c>
      <c r="B170" s="19" t="s">
        <v>775</v>
      </c>
      <c r="C170" s="19" t="s">
        <v>776</v>
      </c>
      <c r="D170" s="19" t="s">
        <v>777</v>
      </c>
      <c r="E170" s="19"/>
      <c r="F170" s="19">
        <v>15867801306</v>
      </c>
      <c r="G170" s="19" t="s">
        <v>778</v>
      </c>
      <c r="H170" s="20">
        <v>201000306015459</v>
      </c>
      <c r="I170" s="21" t="s">
        <v>779</v>
      </c>
    </row>
    <row r="171" customHeight="1" spans="1:9">
      <c r="A171" s="18" t="s">
        <v>194</v>
      </c>
      <c r="B171" s="19" t="s">
        <v>780</v>
      </c>
      <c r="C171" s="19" t="s">
        <v>781</v>
      </c>
      <c r="D171" s="19" t="s">
        <v>782</v>
      </c>
      <c r="E171" s="19"/>
      <c r="F171" s="19">
        <v>18201859423</v>
      </c>
      <c r="G171" s="19" t="s">
        <v>783</v>
      </c>
      <c r="H171" s="20" t="s">
        <v>784</v>
      </c>
      <c r="I171" s="21" t="s">
        <v>785</v>
      </c>
    </row>
    <row r="172" customHeight="1" spans="1:9">
      <c r="A172" s="18" t="s">
        <v>194</v>
      </c>
      <c r="B172" s="19" t="s">
        <v>786</v>
      </c>
      <c r="C172" s="19" t="s">
        <v>787</v>
      </c>
      <c r="D172" s="19" t="s">
        <v>788</v>
      </c>
      <c r="E172" s="19"/>
      <c r="F172" s="19">
        <v>19817305773</v>
      </c>
      <c r="G172" s="19" t="s">
        <v>789</v>
      </c>
      <c r="H172" s="20" t="s">
        <v>790</v>
      </c>
      <c r="I172" s="21" t="s">
        <v>791</v>
      </c>
    </row>
    <row r="173" customHeight="1" spans="1:9">
      <c r="A173" s="18" t="s">
        <v>792</v>
      </c>
      <c r="B173" s="19"/>
      <c r="C173" s="19" t="s">
        <v>793</v>
      </c>
      <c r="D173" s="19" t="s">
        <v>794</v>
      </c>
      <c r="E173" s="19"/>
      <c r="F173" s="19">
        <v>15375282858</v>
      </c>
      <c r="G173" s="19" t="s">
        <v>795</v>
      </c>
      <c r="H173" s="20" t="s">
        <v>796</v>
      </c>
      <c r="I173" s="21" t="s">
        <v>797</v>
      </c>
    </row>
    <row r="174" customHeight="1" spans="1:9">
      <c r="A174" s="18" t="s">
        <v>798</v>
      </c>
      <c r="B174" s="19" t="s">
        <v>799</v>
      </c>
      <c r="C174" s="19" t="s">
        <v>800</v>
      </c>
      <c r="D174" s="19" t="s">
        <v>801</v>
      </c>
      <c r="E174" s="19"/>
      <c r="F174" s="19" t="s">
        <v>802</v>
      </c>
      <c r="G174" s="19" t="s">
        <v>803</v>
      </c>
      <c r="H174" s="20">
        <v>551907252710802</v>
      </c>
      <c r="I174" s="21" t="s">
        <v>804</v>
      </c>
    </row>
    <row r="175" customHeight="1" spans="1:9">
      <c r="A175" s="18" t="s">
        <v>798</v>
      </c>
      <c r="B175" s="19" t="s">
        <v>805</v>
      </c>
      <c r="C175" s="19" t="s">
        <v>806</v>
      </c>
      <c r="D175" s="19" t="s">
        <v>807</v>
      </c>
      <c r="E175" s="19"/>
      <c r="F175" s="19">
        <v>18955115358</v>
      </c>
      <c r="G175" s="19" t="s">
        <v>803</v>
      </c>
      <c r="H175" s="20">
        <v>551907259810802</v>
      </c>
      <c r="I175" s="21" t="s">
        <v>808</v>
      </c>
    </row>
    <row r="176" customHeight="1" spans="1:9">
      <c r="A176" s="18" t="s">
        <v>798</v>
      </c>
      <c r="B176" s="19" t="s">
        <v>809</v>
      </c>
      <c r="C176" s="19" t="s">
        <v>810</v>
      </c>
      <c r="D176" s="19" t="s">
        <v>811</v>
      </c>
      <c r="E176" s="19"/>
      <c r="F176" s="19">
        <v>18096686122</v>
      </c>
      <c r="G176" s="19" t="s">
        <v>812</v>
      </c>
      <c r="H176" s="20">
        <v>551908990710000</v>
      </c>
      <c r="I176" s="21" t="s">
        <v>813</v>
      </c>
    </row>
    <row r="177" customHeight="1" spans="1:9">
      <c r="A177" s="18" t="s">
        <v>206</v>
      </c>
      <c r="B177" s="19" t="s">
        <v>233</v>
      </c>
      <c r="C177" s="19" t="s">
        <v>208</v>
      </c>
      <c r="D177" s="19" t="s">
        <v>209</v>
      </c>
      <c r="E177" s="19"/>
      <c r="F177" s="19">
        <v>15805799494</v>
      </c>
      <c r="G177" s="19" t="s">
        <v>210</v>
      </c>
      <c r="H177" s="20"/>
      <c r="I177" s="21" t="s">
        <v>212</v>
      </c>
    </row>
    <row r="178" customHeight="1" spans="1:9">
      <c r="A178" s="18" t="s">
        <v>201</v>
      </c>
      <c r="B178" s="19" t="s">
        <v>55</v>
      </c>
      <c r="C178" s="19" t="s">
        <v>202</v>
      </c>
      <c r="D178" s="19" t="s">
        <v>203</v>
      </c>
      <c r="E178" s="19"/>
      <c r="F178" s="19">
        <v>15161459392</v>
      </c>
      <c r="G178" s="19" t="s">
        <v>204</v>
      </c>
      <c r="H178" s="20">
        <v>551907288510902</v>
      </c>
      <c r="I178" s="21" t="s">
        <v>205</v>
      </c>
    </row>
    <row r="179" customHeight="1" spans="1:9">
      <c r="A179" s="18" t="s">
        <v>213</v>
      </c>
      <c r="B179" s="19" t="s">
        <v>55</v>
      </c>
      <c r="C179" s="19" t="s">
        <v>214</v>
      </c>
      <c r="D179" s="19" t="s">
        <v>215</v>
      </c>
      <c r="E179" s="19"/>
      <c r="F179" s="19">
        <v>13005498285</v>
      </c>
      <c r="G179" s="19" t="s">
        <v>216</v>
      </c>
      <c r="H179" s="20"/>
      <c r="I179" s="21" t="s">
        <v>218</v>
      </c>
    </row>
    <row r="180" customHeight="1" spans="1:9">
      <c r="A180" s="18" t="s">
        <v>814</v>
      </c>
      <c r="B180" s="19" t="s">
        <v>815</v>
      </c>
      <c r="C180" s="19" t="s">
        <v>816</v>
      </c>
      <c r="D180" s="19"/>
      <c r="E180" s="19"/>
      <c r="F180" s="19"/>
      <c r="G180" s="19"/>
      <c r="H180" s="20"/>
      <c r="I180" s="21"/>
    </row>
    <row r="181" customHeight="1" spans="1:9">
      <c r="A181" s="18" t="s">
        <v>817</v>
      </c>
      <c r="B181" s="19" t="s">
        <v>55</v>
      </c>
      <c r="C181" s="19" t="s">
        <v>818</v>
      </c>
      <c r="D181" s="19" t="s">
        <v>819</v>
      </c>
      <c r="E181" s="19"/>
      <c r="F181" s="19">
        <v>15638322273</v>
      </c>
      <c r="G181" s="19" t="s">
        <v>820</v>
      </c>
      <c r="H181" s="20" t="s">
        <v>821</v>
      </c>
      <c r="I181" s="21" t="s">
        <v>822</v>
      </c>
    </row>
    <row r="182" customHeight="1" spans="1:9">
      <c r="A182" s="18" t="s">
        <v>823</v>
      </c>
      <c r="B182" s="19" t="s">
        <v>824</v>
      </c>
      <c r="C182" s="19" t="s">
        <v>825</v>
      </c>
      <c r="D182" s="19" t="s">
        <v>826</v>
      </c>
      <c r="E182" s="19"/>
      <c r="F182" s="19" t="s">
        <v>827</v>
      </c>
      <c r="G182" s="19" t="s">
        <v>828</v>
      </c>
      <c r="H182" s="20">
        <v>121950065710601</v>
      </c>
      <c r="I182" s="21" t="s">
        <v>829</v>
      </c>
    </row>
    <row r="183" customHeight="1" spans="1:9">
      <c r="A183" s="18" t="s">
        <v>830</v>
      </c>
      <c r="B183" s="19" t="s">
        <v>55</v>
      </c>
      <c r="C183" s="19" t="s">
        <v>831</v>
      </c>
      <c r="D183" s="19" t="s">
        <v>832</v>
      </c>
      <c r="E183" s="19"/>
      <c r="F183" s="19">
        <v>13817196245</v>
      </c>
      <c r="G183" s="19" t="s">
        <v>833</v>
      </c>
      <c r="H183" s="20" t="s">
        <v>834</v>
      </c>
      <c r="I183" s="21" t="s">
        <v>835</v>
      </c>
    </row>
    <row r="184" customHeight="1" spans="1:9">
      <c r="A184" s="18" t="s">
        <v>836</v>
      </c>
      <c r="B184" s="19" t="s">
        <v>55</v>
      </c>
      <c r="C184" s="19" t="s">
        <v>837</v>
      </c>
      <c r="D184" s="19" t="s">
        <v>838</v>
      </c>
      <c r="E184" s="19"/>
      <c r="F184" s="19">
        <v>17620598975</v>
      </c>
      <c r="G184" s="19" t="s">
        <v>839</v>
      </c>
      <c r="H184" s="20" t="s">
        <v>840</v>
      </c>
      <c r="I184" s="21" t="s">
        <v>841</v>
      </c>
    </row>
    <row r="185" customHeight="1" spans="1:9">
      <c r="A185" s="18" t="s">
        <v>842</v>
      </c>
      <c r="B185" s="19" t="s">
        <v>843</v>
      </c>
      <c r="C185" s="19" t="s">
        <v>844</v>
      </c>
      <c r="D185" s="19" t="s">
        <v>845</v>
      </c>
      <c r="E185" s="19"/>
      <c r="F185" s="19">
        <v>15727667593</v>
      </c>
      <c r="G185" s="19" t="s">
        <v>846</v>
      </c>
      <c r="H185" s="20">
        <v>791909602310606</v>
      </c>
      <c r="I185" s="21" t="s">
        <v>847</v>
      </c>
    </row>
    <row r="186" customHeight="1" spans="1:9">
      <c r="A186" s="18" t="s">
        <v>842</v>
      </c>
      <c r="B186" s="19" t="s">
        <v>848</v>
      </c>
      <c r="C186" s="19" t="s">
        <v>849</v>
      </c>
      <c r="D186" s="19" t="s">
        <v>850</v>
      </c>
      <c r="E186" s="19"/>
      <c r="F186" s="19">
        <v>13507085088</v>
      </c>
      <c r="G186" s="19" t="s">
        <v>851</v>
      </c>
      <c r="H186" s="20">
        <v>551908231110808</v>
      </c>
      <c r="I186" s="21" t="s">
        <v>852</v>
      </c>
    </row>
    <row r="187" customHeight="1" spans="1:9">
      <c r="A187" s="18" t="s">
        <v>853</v>
      </c>
      <c r="B187" s="19" t="s">
        <v>55</v>
      </c>
      <c r="C187" s="19" t="s">
        <v>854</v>
      </c>
      <c r="D187" s="19" t="s">
        <v>855</v>
      </c>
      <c r="E187" s="19"/>
      <c r="F187" s="19">
        <v>13002405766</v>
      </c>
      <c r="G187" s="19" t="s">
        <v>856</v>
      </c>
      <c r="H187" s="20" t="s">
        <v>857</v>
      </c>
      <c r="I187" s="21" t="s">
        <v>858</v>
      </c>
    </row>
    <row r="188" customHeight="1" spans="1:9">
      <c r="A188" s="18" t="s">
        <v>859</v>
      </c>
      <c r="B188" s="19" t="s">
        <v>860</v>
      </c>
      <c r="C188" s="19" t="s">
        <v>861</v>
      </c>
      <c r="D188" s="19" t="s">
        <v>862</v>
      </c>
      <c r="E188" s="19"/>
      <c r="F188" s="19" t="s">
        <v>863</v>
      </c>
      <c r="G188" s="19" t="s">
        <v>864</v>
      </c>
      <c r="H188" s="20">
        <v>449490314111</v>
      </c>
      <c r="I188" s="21" t="s">
        <v>865</v>
      </c>
    </row>
    <row r="189" customHeight="1" spans="1:9">
      <c r="A189" s="18" t="s">
        <v>859</v>
      </c>
      <c r="B189" s="19" t="s">
        <v>866</v>
      </c>
      <c r="C189" s="19" t="s">
        <v>867</v>
      </c>
      <c r="D189" s="19" t="s">
        <v>868</v>
      </c>
      <c r="E189" s="19"/>
      <c r="F189" s="19">
        <v>15577187727</v>
      </c>
      <c r="G189" s="19" t="s">
        <v>869</v>
      </c>
      <c r="H189" s="20">
        <v>637206253</v>
      </c>
      <c r="I189" s="21" t="s">
        <v>870</v>
      </c>
    </row>
    <row r="190" customHeight="1" spans="1:9">
      <c r="A190" s="18" t="s">
        <v>859</v>
      </c>
      <c r="B190" s="19" t="s">
        <v>871</v>
      </c>
      <c r="C190" s="19" t="s">
        <v>872</v>
      </c>
      <c r="D190" s="19" t="s">
        <v>873</v>
      </c>
      <c r="E190" s="19"/>
      <c r="F190" s="19">
        <v>15577187727</v>
      </c>
      <c r="G190" s="19" t="s">
        <v>869</v>
      </c>
      <c r="H190" s="20">
        <v>657029092</v>
      </c>
      <c r="I190" s="21" t="s">
        <v>874</v>
      </c>
    </row>
    <row r="191" customHeight="1" spans="1:9">
      <c r="A191" s="18" t="s">
        <v>875</v>
      </c>
      <c r="B191" s="19" t="s">
        <v>876</v>
      </c>
      <c r="C191" s="19" t="s">
        <v>877</v>
      </c>
      <c r="D191" s="19"/>
      <c r="E191" s="19"/>
      <c r="F191" s="19"/>
      <c r="G191" s="19" t="s">
        <v>878</v>
      </c>
      <c r="H191" s="20">
        <v>654180005</v>
      </c>
      <c r="I191" s="21" t="s">
        <v>879</v>
      </c>
    </row>
    <row r="192" customHeight="1" spans="1:9">
      <c r="A192" s="18" t="s">
        <v>875</v>
      </c>
      <c r="B192" s="19" t="s">
        <v>880</v>
      </c>
      <c r="C192" s="19" t="s">
        <v>881</v>
      </c>
      <c r="D192" s="19" t="s">
        <v>882</v>
      </c>
      <c r="E192" s="19"/>
      <c r="F192" s="19"/>
      <c r="G192" s="19" t="s">
        <v>883</v>
      </c>
      <c r="H192" s="20">
        <v>637413338</v>
      </c>
      <c r="I192" s="21" t="s">
        <v>884</v>
      </c>
    </row>
    <row r="193" customHeight="1" spans="1:9">
      <c r="A193" s="18" t="s">
        <v>875</v>
      </c>
      <c r="B193" s="19" t="s">
        <v>885</v>
      </c>
      <c r="C193" s="19"/>
      <c r="D193" s="19"/>
      <c r="E193" s="19"/>
      <c r="F193" s="19"/>
      <c r="G193" s="19"/>
      <c r="H193" s="20"/>
      <c r="I193" s="21"/>
    </row>
    <row r="194" customHeight="1" spans="1:9">
      <c r="A194" s="18" t="s">
        <v>886</v>
      </c>
      <c r="B194" s="19" t="s">
        <v>887</v>
      </c>
      <c r="C194" s="19" t="s">
        <v>888</v>
      </c>
      <c r="D194" s="19"/>
      <c r="E194" s="19"/>
      <c r="F194" s="19"/>
      <c r="G194" s="19"/>
      <c r="H194" s="20"/>
      <c r="I194" s="21"/>
    </row>
    <row r="195" customHeight="1" spans="1:9">
      <c r="A195" s="18" t="s">
        <v>889</v>
      </c>
      <c r="B195" s="19" t="s">
        <v>233</v>
      </c>
      <c r="C195" s="19" t="s">
        <v>890</v>
      </c>
      <c r="D195" s="19" t="s">
        <v>891</v>
      </c>
      <c r="E195" s="19"/>
      <c r="F195" s="19">
        <v>15122578816</v>
      </c>
      <c r="G195" s="19" t="s">
        <v>892</v>
      </c>
      <c r="H195" s="20">
        <v>129913862710301</v>
      </c>
      <c r="I195" s="21" t="s">
        <v>893</v>
      </c>
    </row>
    <row r="196" customHeight="1" spans="1:9">
      <c r="A196" s="18" t="s">
        <v>894</v>
      </c>
      <c r="B196" s="19" t="s">
        <v>55</v>
      </c>
      <c r="C196" s="19" t="s">
        <v>895</v>
      </c>
      <c r="D196" s="19" t="s">
        <v>896</v>
      </c>
      <c r="E196" s="19"/>
      <c r="F196" s="19"/>
      <c r="G196" s="19" t="s">
        <v>897</v>
      </c>
      <c r="H196" s="20">
        <v>458540020300</v>
      </c>
      <c r="I196" s="21" t="s">
        <v>898</v>
      </c>
    </row>
    <row r="197" customHeight="1" spans="1:9">
      <c r="A197" s="18" t="s">
        <v>899</v>
      </c>
      <c r="B197" s="19" t="s">
        <v>55</v>
      </c>
      <c r="C197" s="19" t="s">
        <v>900</v>
      </c>
      <c r="D197" s="19" t="s">
        <v>901</v>
      </c>
      <c r="E197" s="19"/>
      <c r="F197" s="19">
        <v>13944334344</v>
      </c>
      <c r="G197" s="19" t="s">
        <v>902</v>
      </c>
      <c r="H197" s="20">
        <v>162058926239</v>
      </c>
      <c r="I197" s="21" t="s">
        <v>903</v>
      </c>
    </row>
    <row r="198" customHeight="1" spans="1:9">
      <c r="A198" s="18" t="s">
        <v>904</v>
      </c>
      <c r="B198" s="19" t="s">
        <v>55</v>
      </c>
      <c r="C198" s="19" t="s">
        <v>905</v>
      </c>
      <c r="D198" s="19" t="s">
        <v>906</v>
      </c>
      <c r="E198" s="19"/>
      <c r="F198" s="19">
        <v>18625927409</v>
      </c>
      <c r="G198" s="19" t="s">
        <v>907</v>
      </c>
      <c r="H198" s="20" t="s">
        <v>908</v>
      </c>
      <c r="I198" s="21" t="s">
        <v>909</v>
      </c>
    </row>
    <row r="199" customHeight="1" spans="1:9">
      <c r="A199" s="18" t="s">
        <v>910</v>
      </c>
      <c r="B199" s="19" t="s">
        <v>911</v>
      </c>
      <c r="C199" s="19"/>
      <c r="D199" s="19"/>
      <c r="E199" s="19"/>
      <c r="F199" s="19"/>
      <c r="G199" s="19"/>
      <c r="H199" s="20"/>
      <c r="I199" s="21"/>
    </row>
    <row r="200" customHeight="1" spans="1:9">
      <c r="A200" s="18" t="s">
        <v>912</v>
      </c>
      <c r="B200" s="19" t="s">
        <v>565</v>
      </c>
      <c r="C200" s="19"/>
      <c r="D200" s="19"/>
      <c r="E200" s="19"/>
      <c r="F200" s="19"/>
      <c r="G200" s="19"/>
      <c r="H200" s="20"/>
      <c r="I200" s="21"/>
    </row>
    <row r="201" customHeight="1" spans="1:9">
      <c r="A201" s="18" t="s">
        <v>913</v>
      </c>
      <c r="B201" s="19" t="s">
        <v>914</v>
      </c>
      <c r="C201" s="19" t="s">
        <v>915</v>
      </c>
      <c r="D201" s="19" t="s">
        <v>916</v>
      </c>
      <c r="E201" s="19"/>
      <c r="F201" s="19">
        <v>61289398</v>
      </c>
      <c r="G201" s="19" t="s">
        <v>917</v>
      </c>
      <c r="H201" s="20">
        <v>121931664610101</v>
      </c>
      <c r="I201" s="21" t="s">
        <v>918</v>
      </c>
    </row>
    <row r="202" customHeight="1" spans="1:9">
      <c r="A202" s="18" t="s">
        <v>913</v>
      </c>
      <c r="B202" s="19" t="s">
        <v>919</v>
      </c>
      <c r="C202" s="19" t="s">
        <v>920</v>
      </c>
      <c r="D202" s="19"/>
      <c r="E202" s="19"/>
      <c r="F202" s="19"/>
      <c r="G202" s="19" t="s">
        <v>921</v>
      </c>
      <c r="H202" s="20">
        <v>201000258938236</v>
      </c>
      <c r="I202" s="21" t="s">
        <v>922</v>
      </c>
    </row>
    <row r="203" customHeight="1" spans="1:9">
      <c r="A203" s="18" t="s">
        <v>923</v>
      </c>
      <c r="B203" s="19" t="s">
        <v>233</v>
      </c>
      <c r="C203" s="19" t="s">
        <v>924</v>
      </c>
      <c r="D203" s="19"/>
      <c r="E203" s="19"/>
      <c r="F203" s="19"/>
      <c r="G203" s="19" t="s">
        <v>925</v>
      </c>
      <c r="H203" s="20" t="s">
        <v>926</v>
      </c>
      <c r="I203" s="21" t="s">
        <v>927</v>
      </c>
    </row>
    <row r="204" customHeight="1" spans="1:9">
      <c r="A204" s="18" t="s">
        <v>928</v>
      </c>
      <c r="B204" s="19" t="s">
        <v>233</v>
      </c>
      <c r="C204" s="19" t="s">
        <v>929</v>
      </c>
      <c r="D204" s="19"/>
      <c r="E204" s="19"/>
      <c r="F204" s="19"/>
      <c r="G204" s="19"/>
      <c r="H204" s="20"/>
      <c r="I204" s="21" t="s">
        <v>930</v>
      </c>
    </row>
    <row r="205" customHeight="1" spans="1:9">
      <c r="A205" s="18" t="s">
        <v>931</v>
      </c>
      <c r="B205" s="19" t="s">
        <v>233</v>
      </c>
      <c r="C205" s="19" t="s">
        <v>932</v>
      </c>
      <c r="D205" s="19"/>
      <c r="E205" s="19"/>
      <c r="F205" s="19"/>
      <c r="G205" s="19"/>
      <c r="H205" s="20"/>
      <c r="I205" s="21" t="s">
        <v>933</v>
      </c>
    </row>
    <row r="206" customHeight="1" spans="1:9">
      <c r="A206" s="18" t="s">
        <v>934</v>
      </c>
      <c r="B206" s="19" t="s">
        <v>55</v>
      </c>
      <c r="C206" s="19" t="s">
        <v>935</v>
      </c>
      <c r="D206" s="19" t="s">
        <v>936</v>
      </c>
      <c r="E206" s="19"/>
      <c r="F206" s="19"/>
      <c r="G206" s="19" t="s">
        <v>937</v>
      </c>
      <c r="H206" s="20" t="s">
        <v>938</v>
      </c>
      <c r="I206" s="21" t="s">
        <v>939</v>
      </c>
    </row>
    <row r="207" customHeight="1" spans="1:9">
      <c r="A207" s="18" t="s">
        <v>940</v>
      </c>
      <c r="B207" s="19" t="s">
        <v>941</v>
      </c>
      <c r="C207" s="19" t="s">
        <v>942</v>
      </c>
      <c r="D207" s="19" t="s">
        <v>943</v>
      </c>
      <c r="E207" s="19"/>
      <c r="F207" s="19"/>
      <c r="G207" s="19" t="s">
        <v>944</v>
      </c>
      <c r="H207" s="20" t="s">
        <v>945</v>
      </c>
      <c r="I207" s="21" t="s">
        <v>946</v>
      </c>
    </row>
    <row r="208" customHeight="1" spans="1:9">
      <c r="A208" s="18" t="s">
        <v>940</v>
      </c>
      <c r="B208" s="19" t="s">
        <v>947</v>
      </c>
      <c r="C208" s="19" t="s">
        <v>948</v>
      </c>
      <c r="D208" s="19" t="s">
        <v>949</v>
      </c>
      <c r="E208" s="19"/>
      <c r="F208" s="19">
        <v>13953156366</v>
      </c>
      <c r="G208" s="19" t="s">
        <v>950</v>
      </c>
      <c r="H208" s="20">
        <v>537901854110666</v>
      </c>
      <c r="I208" s="21" t="s">
        <v>951</v>
      </c>
    </row>
    <row r="209" customHeight="1" spans="1:9">
      <c r="A209" s="18" t="s">
        <v>940</v>
      </c>
      <c r="B209" s="19" t="s">
        <v>952</v>
      </c>
      <c r="C209" s="19" t="s">
        <v>948</v>
      </c>
      <c r="D209" s="19" t="s">
        <v>949</v>
      </c>
      <c r="E209" s="19"/>
      <c r="F209" s="19">
        <v>13953156366</v>
      </c>
      <c r="G209" s="19" t="s">
        <v>950</v>
      </c>
      <c r="H209" s="20">
        <v>537901854110666</v>
      </c>
      <c r="I209" s="21" t="s">
        <v>951</v>
      </c>
    </row>
    <row r="210" customHeight="1" spans="1:9">
      <c r="A210" s="18" t="s">
        <v>940</v>
      </c>
      <c r="B210" s="19" t="s">
        <v>953</v>
      </c>
      <c r="C210" s="19" t="s">
        <v>954</v>
      </c>
      <c r="D210" s="19" t="s">
        <v>955</v>
      </c>
      <c r="E210" s="19"/>
      <c r="F210" s="19"/>
      <c r="G210" s="19" t="s">
        <v>956</v>
      </c>
      <c r="H210" s="20">
        <v>537901589510000</v>
      </c>
      <c r="I210" s="21" t="s">
        <v>957</v>
      </c>
    </row>
    <row r="211" customHeight="1" spans="1:9">
      <c r="A211" s="18" t="s">
        <v>940</v>
      </c>
      <c r="B211" s="19" t="s">
        <v>958</v>
      </c>
      <c r="C211" s="19"/>
      <c r="D211" s="19"/>
      <c r="E211" s="19"/>
      <c r="F211" s="19"/>
      <c r="G211" s="19"/>
      <c r="H211" s="20"/>
      <c r="I211" s="21"/>
    </row>
    <row r="212" customHeight="1" spans="1:9">
      <c r="A212" s="18" t="s">
        <v>959</v>
      </c>
      <c r="B212" s="19" t="s">
        <v>565</v>
      </c>
      <c r="C212" s="19"/>
      <c r="D212" s="19"/>
      <c r="E212" s="19"/>
      <c r="F212" s="19"/>
      <c r="G212" s="19"/>
      <c r="H212" s="20"/>
      <c r="I212" s="21"/>
    </row>
    <row r="213" customHeight="1" spans="1:9">
      <c r="A213" s="18" t="s">
        <v>960</v>
      </c>
      <c r="B213" s="19" t="s">
        <v>230</v>
      </c>
      <c r="C213" s="19"/>
      <c r="D213" s="19"/>
      <c r="E213" s="19"/>
      <c r="F213" s="19"/>
      <c r="G213" s="19"/>
      <c r="H213" s="20"/>
      <c r="I213" s="21"/>
    </row>
    <row r="214" customHeight="1" spans="1:9">
      <c r="A214" s="18" t="s">
        <v>961</v>
      </c>
      <c r="B214" s="19" t="s">
        <v>962</v>
      </c>
      <c r="C214" s="19" t="s">
        <v>963</v>
      </c>
      <c r="D214" s="19" t="s">
        <v>964</v>
      </c>
      <c r="E214" s="19"/>
      <c r="F214" s="19">
        <v>13706119272</v>
      </c>
      <c r="G214" s="19" t="s">
        <v>965</v>
      </c>
      <c r="H214" s="20" t="s">
        <v>966</v>
      </c>
      <c r="I214" s="21" t="s">
        <v>967</v>
      </c>
    </row>
    <row r="215" customHeight="1" spans="1:9">
      <c r="A215" s="18" t="s">
        <v>961</v>
      </c>
      <c r="B215" s="19" t="s">
        <v>968</v>
      </c>
      <c r="C215" s="19" t="s">
        <v>969</v>
      </c>
      <c r="D215" s="19" t="s">
        <v>970</v>
      </c>
      <c r="E215" s="19"/>
      <c r="F215" s="19">
        <v>18068500776</v>
      </c>
      <c r="G215" s="19" t="s">
        <v>971</v>
      </c>
      <c r="H215" s="20" t="s">
        <v>972</v>
      </c>
      <c r="I215" s="21" t="s">
        <v>973</v>
      </c>
    </row>
    <row r="216" customHeight="1" spans="1:9">
      <c r="A216" s="18" t="s">
        <v>974</v>
      </c>
      <c r="B216" s="19" t="s">
        <v>55</v>
      </c>
      <c r="C216" s="19" t="s">
        <v>975</v>
      </c>
      <c r="D216" s="19" t="s">
        <v>976</v>
      </c>
      <c r="E216" s="19"/>
      <c r="F216" s="19">
        <v>13735733327</v>
      </c>
      <c r="G216" s="19" t="s">
        <v>977</v>
      </c>
      <c r="H216" s="20">
        <v>387084822486</v>
      </c>
      <c r="I216" s="21" t="s">
        <v>978</v>
      </c>
    </row>
    <row r="217" customHeight="1" spans="1:9">
      <c r="A217" s="18" t="s">
        <v>979</v>
      </c>
      <c r="B217" s="19"/>
      <c r="C217" s="19" t="s">
        <v>980</v>
      </c>
      <c r="D217" s="19" t="s">
        <v>981</v>
      </c>
      <c r="E217" s="19"/>
      <c r="F217" s="19">
        <v>18600829677</v>
      </c>
      <c r="G217" s="19" t="s">
        <v>982</v>
      </c>
      <c r="H217" s="20" t="s">
        <v>983</v>
      </c>
      <c r="I217" s="21" t="s">
        <v>984</v>
      </c>
    </row>
    <row r="218" customHeight="1" spans="1:9">
      <c r="A218" s="18" t="s">
        <v>985</v>
      </c>
      <c r="B218" s="19" t="s">
        <v>233</v>
      </c>
      <c r="C218" s="19" t="s">
        <v>986</v>
      </c>
      <c r="D218" s="19" t="s">
        <v>987</v>
      </c>
      <c r="E218" s="19"/>
      <c r="F218" s="19">
        <v>15150662635</v>
      </c>
      <c r="G218" s="19" t="s">
        <v>988</v>
      </c>
      <c r="H218" s="20">
        <v>552179570215</v>
      </c>
      <c r="I218" s="21" t="s">
        <v>989</v>
      </c>
    </row>
    <row r="219" customHeight="1" spans="1:9">
      <c r="A219" s="18" t="s">
        <v>990</v>
      </c>
      <c r="B219" s="19" t="s">
        <v>55</v>
      </c>
      <c r="C219" s="19" t="s">
        <v>991</v>
      </c>
      <c r="D219" s="19" t="s">
        <v>992</v>
      </c>
      <c r="E219" s="19"/>
      <c r="F219" s="19"/>
      <c r="G219" s="19" t="s">
        <v>993</v>
      </c>
      <c r="H219" s="20" t="s">
        <v>994</v>
      </c>
      <c r="I219" s="21" t="s">
        <v>995</v>
      </c>
    </row>
    <row r="220" customHeight="1" spans="1:9">
      <c r="A220" s="18" t="s">
        <v>996</v>
      </c>
      <c r="B220" s="19" t="s">
        <v>230</v>
      </c>
      <c r="C220" s="19"/>
      <c r="D220" s="19"/>
      <c r="E220" s="19"/>
      <c r="F220" s="19"/>
      <c r="G220" s="19"/>
      <c r="H220" s="20">
        <v>828</v>
      </c>
      <c r="I220" s="21"/>
    </row>
    <row r="221" customHeight="1" spans="1:9">
      <c r="A221" s="18" t="s">
        <v>997</v>
      </c>
      <c r="B221" s="19" t="s">
        <v>998</v>
      </c>
      <c r="C221" s="19" t="s">
        <v>999</v>
      </c>
      <c r="D221" s="19" t="s">
        <v>1000</v>
      </c>
      <c r="E221" s="19"/>
      <c r="F221" s="19" t="s">
        <v>1001</v>
      </c>
      <c r="G221" s="19" t="s">
        <v>1002</v>
      </c>
      <c r="H221" s="20">
        <v>161375165</v>
      </c>
      <c r="I221" s="21" t="s">
        <v>1003</v>
      </c>
    </row>
    <row r="222" customHeight="1" spans="1:9">
      <c r="A222" s="18" t="s">
        <v>997</v>
      </c>
      <c r="B222" s="19" t="s">
        <v>1004</v>
      </c>
      <c r="C222" s="19" t="s">
        <v>1005</v>
      </c>
      <c r="D222" s="19" t="s">
        <v>1006</v>
      </c>
      <c r="E222" s="19"/>
      <c r="F222" s="19"/>
      <c r="G222" s="19" t="s">
        <v>1002</v>
      </c>
      <c r="H222" s="20">
        <v>637797222</v>
      </c>
      <c r="I222" s="21" t="s">
        <v>1007</v>
      </c>
    </row>
    <row r="223" customHeight="1" spans="1:9">
      <c r="A223" s="18" t="s">
        <v>1008</v>
      </c>
      <c r="B223" s="19" t="s">
        <v>1009</v>
      </c>
      <c r="C223" s="19"/>
      <c r="D223" s="19"/>
      <c r="E223" s="19"/>
      <c r="F223" s="19"/>
      <c r="G223" s="19"/>
      <c r="H223" s="20">
        <v>828</v>
      </c>
      <c r="I223" s="21"/>
    </row>
    <row r="224" customHeight="1" spans="1:9">
      <c r="A224" s="18" t="s">
        <v>1010</v>
      </c>
      <c r="B224" s="19" t="s">
        <v>55</v>
      </c>
      <c r="C224" s="19" t="s">
        <v>1011</v>
      </c>
      <c r="D224" s="19" t="s">
        <v>1012</v>
      </c>
      <c r="E224" s="19"/>
      <c r="F224" s="19">
        <v>18153216258</v>
      </c>
      <c r="G224" s="19" t="s">
        <v>1013</v>
      </c>
      <c r="H224" s="20" t="s">
        <v>1014</v>
      </c>
      <c r="I224" s="21" t="s">
        <v>1015</v>
      </c>
    </row>
    <row r="225" customHeight="1" spans="1:9">
      <c r="A225" s="18" t="s">
        <v>1016</v>
      </c>
      <c r="B225" s="19" t="s">
        <v>55</v>
      </c>
      <c r="C225" s="19" t="s">
        <v>1017</v>
      </c>
      <c r="D225" s="19" t="s">
        <v>1018</v>
      </c>
      <c r="E225" s="19"/>
      <c r="F225" s="19"/>
      <c r="G225" s="19" t="s">
        <v>1019</v>
      </c>
      <c r="H225" s="20">
        <v>201000240492359</v>
      </c>
      <c r="I225" s="21" t="s">
        <v>1020</v>
      </c>
    </row>
    <row r="226" customHeight="1" spans="1:9">
      <c r="A226" s="18" t="s">
        <v>1021</v>
      </c>
      <c r="B226" s="19" t="s">
        <v>233</v>
      </c>
      <c r="C226" s="19" t="s">
        <v>1022</v>
      </c>
      <c r="D226" s="19" t="s">
        <v>1023</v>
      </c>
      <c r="E226" s="19"/>
      <c r="F226" s="19" t="s">
        <v>1024</v>
      </c>
      <c r="G226" s="19" t="s">
        <v>1025</v>
      </c>
      <c r="H226" s="20">
        <v>571911707910401</v>
      </c>
      <c r="I226" s="21" t="s">
        <v>1026</v>
      </c>
    </row>
    <row r="227" customHeight="1" spans="1:9">
      <c r="A227" s="18" t="s">
        <v>1027</v>
      </c>
      <c r="B227" s="19" t="s">
        <v>1028</v>
      </c>
      <c r="C227" s="19" t="s">
        <v>1029</v>
      </c>
      <c r="D227" s="19" t="s">
        <v>1030</v>
      </c>
      <c r="E227" s="19"/>
      <c r="F227" s="19">
        <v>15852533069</v>
      </c>
      <c r="G227" s="19" t="s">
        <v>204</v>
      </c>
      <c r="H227" s="20">
        <v>551907718710101</v>
      </c>
      <c r="I227" s="21" t="s">
        <v>1031</v>
      </c>
    </row>
    <row r="228" customHeight="1" spans="1:9">
      <c r="A228" s="18" t="s">
        <v>1027</v>
      </c>
      <c r="B228" s="19" t="s">
        <v>1032</v>
      </c>
      <c r="C228" s="19" t="s">
        <v>1033</v>
      </c>
      <c r="D228" s="19" t="s">
        <v>1034</v>
      </c>
      <c r="E228" s="19"/>
      <c r="F228" s="19">
        <v>13703752931</v>
      </c>
      <c r="G228" s="19" t="s">
        <v>1035</v>
      </c>
      <c r="H228" s="20" t="s">
        <v>1036</v>
      </c>
      <c r="I228" s="21" t="s">
        <v>1037</v>
      </c>
    </row>
    <row r="229" customHeight="1" spans="1:9">
      <c r="A229" s="18" t="s">
        <v>1038</v>
      </c>
      <c r="B229" s="19" t="s">
        <v>55</v>
      </c>
      <c r="C229" s="19" t="s">
        <v>1039</v>
      </c>
      <c r="D229" s="19" t="s">
        <v>1040</v>
      </c>
      <c r="E229" s="19"/>
      <c r="F229" s="19" t="s">
        <v>1041</v>
      </c>
      <c r="G229" s="19" t="s">
        <v>1042</v>
      </c>
      <c r="H229" s="20">
        <v>250765841308</v>
      </c>
      <c r="I229" s="21" t="s">
        <v>1043</v>
      </c>
    </row>
    <row r="230" customHeight="1" spans="1:9">
      <c r="A230" s="18" t="s">
        <v>1044</v>
      </c>
      <c r="B230" s="19" t="s">
        <v>1045</v>
      </c>
      <c r="C230" s="19" t="s">
        <v>1046</v>
      </c>
      <c r="D230" s="19" t="s">
        <v>1047</v>
      </c>
      <c r="E230" s="19"/>
      <c r="F230" s="19"/>
      <c r="G230" s="19" t="s">
        <v>1048</v>
      </c>
      <c r="H230" s="20">
        <v>654363114</v>
      </c>
      <c r="I230" s="21" t="s">
        <v>1049</v>
      </c>
    </row>
    <row r="231" customHeight="1" spans="1:9">
      <c r="A231" s="18" t="s">
        <v>1044</v>
      </c>
      <c r="B231" s="19" t="s">
        <v>1050</v>
      </c>
      <c r="C231" s="19" t="s">
        <v>1051</v>
      </c>
      <c r="D231" s="19" t="s">
        <v>1052</v>
      </c>
      <c r="E231" s="19"/>
      <c r="F231" s="19">
        <v>13538706316</v>
      </c>
      <c r="G231" s="19" t="s">
        <v>1053</v>
      </c>
      <c r="H231" s="20">
        <v>648234916</v>
      </c>
      <c r="I231" s="21" t="s">
        <v>1054</v>
      </c>
    </row>
    <row r="232" customHeight="1" spans="1:9">
      <c r="A232" s="18" t="s">
        <v>1055</v>
      </c>
      <c r="B232" s="19" t="s">
        <v>1056</v>
      </c>
      <c r="C232" s="19"/>
      <c r="D232" s="19"/>
      <c r="E232" s="19"/>
      <c r="F232" s="19"/>
      <c r="G232" s="19"/>
      <c r="H232" s="20"/>
      <c r="I232" s="21"/>
    </row>
    <row r="233" customHeight="1" spans="1:9">
      <c r="A233" s="18" t="s">
        <v>1055</v>
      </c>
      <c r="B233" s="19" t="s">
        <v>1057</v>
      </c>
      <c r="C233" s="19" t="s">
        <v>1058</v>
      </c>
      <c r="D233" s="19" t="s">
        <v>1059</v>
      </c>
      <c r="E233" s="19"/>
      <c r="F233" s="19"/>
      <c r="G233" s="19"/>
      <c r="H233" s="20" t="s">
        <v>1060</v>
      </c>
      <c r="I233" s="21" t="s">
        <v>1061</v>
      </c>
    </row>
    <row r="234" customHeight="1" spans="1:9">
      <c r="A234" s="18" t="s">
        <v>1062</v>
      </c>
      <c r="B234" s="19" t="s">
        <v>233</v>
      </c>
      <c r="C234" s="19" t="s">
        <v>1063</v>
      </c>
      <c r="D234" s="19"/>
      <c r="E234" s="19"/>
      <c r="F234" s="19"/>
      <c r="G234" s="19"/>
      <c r="H234" s="20"/>
      <c r="I234" s="21" t="s">
        <v>1064</v>
      </c>
    </row>
    <row r="235" customHeight="1" spans="1:9">
      <c r="A235" s="18" t="s">
        <v>1065</v>
      </c>
      <c r="B235" s="19" t="s">
        <v>1066</v>
      </c>
      <c r="C235" s="19" t="s">
        <v>1067</v>
      </c>
      <c r="D235" s="19" t="s">
        <v>1068</v>
      </c>
      <c r="E235" s="19"/>
      <c r="F235" s="19" t="s">
        <v>1069</v>
      </c>
      <c r="G235" s="19" t="s">
        <v>1070</v>
      </c>
      <c r="H235" s="20">
        <v>755950111110111</v>
      </c>
      <c r="I235" s="21" t="s">
        <v>1071</v>
      </c>
    </row>
    <row r="236" customHeight="1" spans="1:9">
      <c r="A236" s="18" t="s">
        <v>1072</v>
      </c>
      <c r="B236" s="19" t="s">
        <v>55</v>
      </c>
      <c r="C236" s="19" t="s">
        <v>1073</v>
      </c>
      <c r="D236" s="19" t="s">
        <v>1074</v>
      </c>
      <c r="E236" s="19"/>
      <c r="F236" s="19">
        <v>15321369168</v>
      </c>
      <c r="G236" s="19" t="s">
        <v>1075</v>
      </c>
      <c r="H236" s="20" t="s">
        <v>1076</v>
      </c>
      <c r="I236" s="21" t="s">
        <v>1077</v>
      </c>
    </row>
    <row r="237" customHeight="1" spans="1:9">
      <c r="A237" s="18" t="s">
        <v>1078</v>
      </c>
      <c r="B237" s="19" t="s">
        <v>55</v>
      </c>
      <c r="C237" s="19" t="s">
        <v>1079</v>
      </c>
      <c r="D237" s="19" t="s">
        <v>1080</v>
      </c>
      <c r="E237" s="19"/>
      <c r="F237" s="19"/>
      <c r="G237" s="19" t="s">
        <v>1081</v>
      </c>
      <c r="H237" s="20" t="s">
        <v>1082</v>
      </c>
      <c r="I237" s="21" t="s">
        <v>1083</v>
      </c>
    </row>
    <row r="238" customHeight="1" spans="1:9">
      <c r="A238" s="18" t="s">
        <v>1084</v>
      </c>
      <c r="B238" s="19" t="s">
        <v>55</v>
      </c>
      <c r="C238" s="19" t="s">
        <v>1085</v>
      </c>
      <c r="D238" s="19" t="s">
        <v>1086</v>
      </c>
      <c r="E238" s="19"/>
      <c r="F238" s="19"/>
      <c r="G238" s="19" t="s">
        <v>1087</v>
      </c>
      <c r="H238" s="20">
        <v>102437917697</v>
      </c>
      <c r="I238" s="21" t="s">
        <v>1088</v>
      </c>
    </row>
    <row r="239" customHeight="1" spans="1:9">
      <c r="A239" s="18" t="s">
        <v>1089</v>
      </c>
      <c r="B239" s="19" t="s">
        <v>1090</v>
      </c>
      <c r="C239" s="19" t="s">
        <v>1091</v>
      </c>
      <c r="D239" s="19" t="s">
        <v>1092</v>
      </c>
      <c r="E239" s="19"/>
      <c r="F239" s="19"/>
      <c r="G239" s="19" t="s">
        <v>1093</v>
      </c>
      <c r="H239" s="20" t="s">
        <v>1094</v>
      </c>
      <c r="I239" s="21" t="s">
        <v>1095</v>
      </c>
    </row>
    <row r="240" customHeight="1" spans="1:9">
      <c r="A240" s="18" t="s">
        <v>1096</v>
      </c>
      <c r="B240" s="19" t="s">
        <v>55</v>
      </c>
      <c r="C240" s="19" t="s">
        <v>1097</v>
      </c>
      <c r="D240" s="19" t="s">
        <v>1098</v>
      </c>
      <c r="E240" s="19"/>
      <c r="F240" s="19">
        <v>13705693512</v>
      </c>
      <c r="G240" s="19" t="s">
        <v>1099</v>
      </c>
      <c r="H240" s="20" t="s">
        <v>1100</v>
      </c>
      <c r="I240" s="21" t="s">
        <v>1101</v>
      </c>
    </row>
    <row r="241" customHeight="1" spans="1:9">
      <c r="A241" s="18" t="s">
        <v>1102</v>
      </c>
      <c r="B241" s="19" t="s">
        <v>55</v>
      </c>
      <c r="C241" s="19" t="s">
        <v>1103</v>
      </c>
      <c r="D241" s="19" t="s">
        <v>1104</v>
      </c>
      <c r="E241" s="19"/>
      <c r="F241" s="19"/>
      <c r="G241" s="19" t="s">
        <v>1105</v>
      </c>
      <c r="H241" s="20">
        <v>433879419646</v>
      </c>
      <c r="I241" s="21" t="s">
        <v>1106</v>
      </c>
    </row>
    <row r="242" customHeight="1" spans="1:9">
      <c r="A242" s="18" t="s">
        <v>1107</v>
      </c>
      <c r="B242" s="19" t="s">
        <v>55</v>
      </c>
      <c r="C242" s="19" t="s">
        <v>1108</v>
      </c>
      <c r="D242" s="19" t="s">
        <v>1109</v>
      </c>
      <c r="E242" s="19"/>
      <c r="F242" s="19">
        <v>13715323374</v>
      </c>
      <c r="G242" s="19" t="s">
        <v>1110</v>
      </c>
      <c r="H242" s="20" t="s">
        <v>1111</v>
      </c>
      <c r="I242" s="21" t="s">
        <v>1112</v>
      </c>
    </row>
    <row r="243" customHeight="1" spans="1:9">
      <c r="A243" s="18" t="s">
        <v>1113</v>
      </c>
      <c r="B243" s="19" t="s">
        <v>55</v>
      </c>
      <c r="C243" s="19" t="s">
        <v>1114</v>
      </c>
      <c r="D243" s="19" t="s">
        <v>1115</v>
      </c>
      <c r="E243" s="19"/>
      <c r="F243" s="19" t="s">
        <v>1116</v>
      </c>
      <c r="G243" s="19" t="s">
        <v>1117</v>
      </c>
      <c r="H243" s="20">
        <v>444266044544</v>
      </c>
      <c r="I243" s="21" t="s">
        <v>1118</v>
      </c>
    </row>
    <row r="244" customHeight="1" spans="1:9">
      <c r="A244" s="18" t="s">
        <v>1119</v>
      </c>
      <c r="B244" s="19" t="s">
        <v>55</v>
      </c>
      <c r="C244" s="19" t="s">
        <v>1120</v>
      </c>
      <c r="D244" s="19" t="s">
        <v>1121</v>
      </c>
      <c r="E244" s="19"/>
      <c r="F244" s="19">
        <v>13610088096</v>
      </c>
      <c r="G244" s="19" t="s">
        <v>1122</v>
      </c>
      <c r="H244" s="20">
        <v>439086413753</v>
      </c>
      <c r="I244" s="21" t="s">
        <v>1123</v>
      </c>
    </row>
    <row r="245" customHeight="1" spans="1:9">
      <c r="A245" s="18" t="s">
        <v>1124</v>
      </c>
      <c r="B245" s="19" t="s">
        <v>55</v>
      </c>
      <c r="C245" s="19" t="s">
        <v>1125</v>
      </c>
      <c r="D245" s="19" t="s">
        <v>1126</v>
      </c>
      <c r="E245" s="19"/>
      <c r="F245" s="19"/>
      <c r="G245" s="19" t="s">
        <v>1127</v>
      </c>
      <c r="H245" s="20">
        <v>871915087810001</v>
      </c>
      <c r="I245" s="21" t="s">
        <v>1128</v>
      </c>
    </row>
    <row r="246" customHeight="1" spans="1:9">
      <c r="A246" s="18" t="s">
        <v>1129</v>
      </c>
      <c r="B246" s="19" t="s">
        <v>55</v>
      </c>
      <c r="C246" s="19" t="s">
        <v>1130</v>
      </c>
      <c r="D246" s="19" t="s">
        <v>1131</v>
      </c>
      <c r="E246" s="19"/>
      <c r="F246" s="19"/>
      <c r="G246" s="19" t="s">
        <v>1132</v>
      </c>
      <c r="H246" s="20" t="s">
        <v>1133</v>
      </c>
      <c r="I246" s="21" t="s">
        <v>1134</v>
      </c>
    </row>
    <row r="247" customHeight="1" spans="1:9">
      <c r="A247" s="18" t="s">
        <v>1135</v>
      </c>
      <c r="B247" s="19" t="s">
        <v>55</v>
      </c>
      <c r="C247" s="19" t="s">
        <v>1136</v>
      </c>
      <c r="D247" s="19" t="s">
        <v>1137</v>
      </c>
      <c r="E247" s="19"/>
      <c r="F247" s="19"/>
      <c r="G247" s="19" t="s">
        <v>1138</v>
      </c>
      <c r="H247" s="20">
        <v>178268950346</v>
      </c>
      <c r="I247" s="21" t="s">
        <v>1139</v>
      </c>
    </row>
    <row r="248" customHeight="1" spans="1:9">
      <c r="A248" s="18" t="s">
        <v>1140</v>
      </c>
      <c r="B248" s="19" t="s">
        <v>55</v>
      </c>
      <c r="C248" s="19" t="s">
        <v>1141</v>
      </c>
      <c r="D248" s="19" t="s">
        <v>1142</v>
      </c>
      <c r="E248" s="19"/>
      <c r="F248" s="19"/>
      <c r="G248" s="19" t="s">
        <v>1143</v>
      </c>
      <c r="H248" s="20" t="s">
        <v>1144</v>
      </c>
      <c r="I248" s="21" t="s">
        <v>1145</v>
      </c>
    </row>
    <row r="249" customHeight="1" spans="1:9">
      <c r="A249" s="18" t="s">
        <v>1146</v>
      </c>
      <c r="B249" s="19" t="s">
        <v>55</v>
      </c>
      <c r="C249" s="19" t="s">
        <v>1147</v>
      </c>
      <c r="D249" s="19" t="s">
        <v>1148</v>
      </c>
      <c r="E249" s="19"/>
      <c r="F249" s="19" t="s">
        <v>1149</v>
      </c>
      <c r="G249" s="19" t="s">
        <v>1150</v>
      </c>
      <c r="H249" s="20" t="s">
        <v>1151</v>
      </c>
      <c r="I249" s="21" t="s">
        <v>1152</v>
      </c>
    </row>
    <row r="250" customHeight="1" spans="1:9">
      <c r="A250" s="18" t="s">
        <v>1153</v>
      </c>
      <c r="B250" s="19" t="s">
        <v>55</v>
      </c>
      <c r="C250" s="19" t="s">
        <v>1154</v>
      </c>
      <c r="D250" s="19" t="s">
        <v>1155</v>
      </c>
      <c r="E250" s="19"/>
      <c r="F250" s="19">
        <v>13801747273</v>
      </c>
      <c r="G250" s="19" t="s">
        <v>1156</v>
      </c>
      <c r="H250" s="20" t="s">
        <v>1157</v>
      </c>
      <c r="I250" s="21" t="s">
        <v>1158</v>
      </c>
    </row>
    <row r="251" customHeight="1" spans="1:9">
      <c r="A251" s="18" t="s">
        <v>1159</v>
      </c>
      <c r="B251" s="19" t="s">
        <v>55</v>
      </c>
      <c r="C251" s="19" t="s">
        <v>1160</v>
      </c>
      <c r="D251" s="19" t="s">
        <v>1161</v>
      </c>
      <c r="E251" s="19"/>
      <c r="F251" s="19">
        <v>15863214635</v>
      </c>
      <c r="G251" s="19" t="s">
        <v>1162</v>
      </c>
      <c r="H251" s="20" t="s">
        <v>1163</v>
      </c>
      <c r="I251" s="21" t="s">
        <v>1164</v>
      </c>
    </row>
    <row r="252" customHeight="1" spans="1:9">
      <c r="A252" s="18" t="s">
        <v>1165</v>
      </c>
      <c r="B252" s="19" t="s">
        <v>55</v>
      </c>
      <c r="C252" s="19" t="s">
        <v>1165</v>
      </c>
      <c r="D252" s="19" t="s">
        <v>1166</v>
      </c>
      <c r="E252" s="19"/>
      <c r="F252" s="19">
        <v>13333711300</v>
      </c>
      <c r="G252" s="19" t="s">
        <v>1167</v>
      </c>
      <c r="H252" s="20" t="s">
        <v>1168</v>
      </c>
      <c r="I252" s="21" t="s">
        <v>1169</v>
      </c>
    </row>
    <row r="253" customHeight="1" spans="1:9">
      <c r="A253" s="18" t="s">
        <v>1170</v>
      </c>
      <c r="B253" s="19" t="s">
        <v>55</v>
      </c>
      <c r="C253" s="19" t="s">
        <v>1171</v>
      </c>
      <c r="D253" s="19" t="s">
        <v>1172</v>
      </c>
      <c r="E253" s="19"/>
      <c r="F253" s="19" t="s">
        <v>1173</v>
      </c>
      <c r="G253" s="19" t="s">
        <v>1174</v>
      </c>
      <c r="H253" s="20" t="s">
        <v>1175</v>
      </c>
      <c r="I253" s="21" t="s">
        <v>1176</v>
      </c>
    </row>
    <row r="254" customHeight="1" spans="1:9">
      <c r="A254" s="18" t="s">
        <v>1177</v>
      </c>
      <c r="B254" s="19" t="s">
        <v>55</v>
      </c>
      <c r="C254" s="19" t="s">
        <v>1178</v>
      </c>
      <c r="D254" s="19" t="s">
        <v>1179</v>
      </c>
      <c r="E254" s="19"/>
      <c r="F254" s="19" t="s">
        <v>1180</v>
      </c>
      <c r="G254" s="19" t="s">
        <v>1181</v>
      </c>
      <c r="H254" s="20" t="s">
        <v>1182</v>
      </c>
      <c r="I254" s="21" t="s">
        <v>1183</v>
      </c>
    </row>
    <row r="255" customHeight="1" spans="1:9">
      <c r="A255" s="18" t="s">
        <v>1184</v>
      </c>
      <c r="B255" s="19" t="s">
        <v>55</v>
      </c>
      <c r="C255" s="19" t="s">
        <v>1185</v>
      </c>
      <c r="D255" s="19" t="s">
        <v>1186</v>
      </c>
      <c r="E255" s="19"/>
      <c r="F255" s="19" t="s">
        <v>1187</v>
      </c>
      <c r="G255" s="19" t="s">
        <v>1188</v>
      </c>
      <c r="H255" s="20">
        <v>755962116710808</v>
      </c>
      <c r="I255" s="21" t="s">
        <v>1189</v>
      </c>
    </row>
    <row r="256" customHeight="1" spans="1:9">
      <c r="A256" s="18" t="s">
        <v>1190</v>
      </c>
      <c r="B256" s="19" t="s">
        <v>55</v>
      </c>
      <c r="C256" s="19" t="s">
        <v>1191</v>
      </c>
      <c r="D256" s="19" t="s">
        <v>1192</v>
      </c>
      <c r="E256" s="19"/>
      <c r="F256" s="19" t="s">
        <v>1193</v>
      </c>
      <c r="G256" s="19" t="s">
        <v>1194</v>
      </c>
      <c r="H256" s="20" t="s">
        <v>1195</v>
      </c>
      <c r="I256" s="21" t="s">
        <v>1196</v>
      </c>
    </row>
    <row r="257" customHeight="1" spans="1:9">
      <c r="A257" s="18" t="s">
        <v>1197</v>
      </c>
      <c r="B257" s="19" t="s">
        <v>55</v>
      </c>
      <c r="C257" s="19" t="s">
        <v>1198</v>
      </c>
      <c r="D257" s="19" t="s">
        <v>1199</v>
      </c>
      <c r="E257" s="19"/>
      <c r="F257" s="19">
        <v>18956049922</v>
      </c>
      <c r="G257" s="19" t="s">
        <v>1200</v>
      </c>
      <c r="H257" s="20" t="s">
        <v>1201</v>
      </c>
      <c r="I257" s="21" t="s">
        <v>1202</v>
      </c>
    </row>
    <row r="258" customHeight="1" spans="1:9">
      <c r="A258" s="18" t="s">
        <v>1203</v>
      </c>
      <c r="B258" s="19" t="s">
        <v>55</v>
      </c>
      <c r="C258" s="19" t="s">
        <v>1204</v>
      </c>
      <c r="D258" s="19" t="s">
        <v>1205</v>
      </c>
      <c r="E258" s="19"/>
      <c r="F258" s="19" t="s">
        <v>1206</v>
      </c>
      <c r="G258" s="19" t="s">
        <v>1207</v>
      </c>
      <c r="H258" s="20"/>
      <c r="I258" s="21" t="s">
        <v>1208</v>
      </c>
    </row>
    <row r="259" customHeight="1" spans="1:9">
      <c r="A259" s="18" t="s">
        <v>1209</v>
      </c>
      <c r="B259" s="19" t="s">
        <v>55</v>
      </c>
      <c r="C259" s="19" t="s">
        <v>1210</v>
      </c>
      <c r="D259" s="19" t="s">
        <v>1211</v>
      </c>
      <c r="E259" s="19"/>
      <c r="F259" s="19" t="s">
        <v>1212</v>
      </c>
      <c r="G259" s="19" t="s">
        <v>1213</v>
      </c>
      <c r="H259" s="20"/>
      <c r="I259" s="21" t="s">
        <v>1214</v>
      </c>
    </row>
    <row r="260" customHeight="1" spans="1:9">
      <c r="A260" s="18" t="s">
        <v>1215</v>
      </c>
      <c r="B260" s="19" t="s">
        <v>233</v>
      </c>
      <c r="C260" s="19"/>
      <c r="D260" s="19"/>
      <c r="E260" s="19"/>
      <c r="F260" s="19"/>
      <c r="G260" s="19"/>
      <c r="H260" s="20"/>
      <c r="I260" s="21"/>
    </row>
    <row r="261" customHeight="1" spans="1:9">
      <c r="A261" s="18" t="s">
        <v>1216</v>
      </c>
      <c r="B261" s="19" t="s">
        <v>55</v>
      </c>
      <c r="C261" s="19" t="s">
        <v>1217</v>
      </c>
      <c r="D261" s="19" t="s">
        <v>1218</v>
      </c>
      <c r="E261" s="19"/>
      <c r="F261" s="19">
        <v>18036816879</v>
      </c>
      <c r="G261" s="19" t="s">
        <v>1219</v>
      </c>
      <c r="H261" s="20">
        <v>640888491</v>
      </c>
      <c r="I261" s="21" t="s">
        <v>1220</v>
      </c>
    </row>
    <row r="262" customHeight="1" spans="1:9">
      <c r="A262" s="18" t="s">
        <v>1221</v>
      </c>
      <c r="B262" s="19" t="s">
        <v>230</v>
      </c>
      <c r="C262" s="19"/>
      <c r="D262" s="19"/>
      <c r="E262" s="19"/>
      <c r="F262" s="19"/>
      <c r="G262" s="19"/>
      <c r="H262" s="20"/>
      <c r="I262" s="21"/>
    </row>
    <row r="263" customHeight="1" spans="1:9">
      <c r="A263" s="18" t="s">
        <v>1072</v>
      </c>
      <c r="B263" s="19" t="s">
        <v>1222</v>
      </c>
      <c r="C263" s="19" t="s">
        <v>1073</v>
      </c>
      <c r="D263" s="19" t="s">
        <v>1074</v>
      </c>
      <c r="E263" s="19"/>
      <c r="F263" s="19">
        <v>15321369168</v>
      </c>
      <c r="G263" s="19" t="s">
        <v>1075</v>
      </c>
      <c r="H263" s="20" t="s">
        <v>1076</v>
      </c>
      <c r="I263" s="21" t="s">
        <v>1077</v>
      </c>
    </row>
    <row r="264" customHeight="1" spans="1:9">
      <c r="A264" s="18" t="s">
        <v>1223</v>
      </c>
      <c r="B264" s="19" t="s">
        <v>1224</v>
      </c>
      <c r="C264" s="19" t="s">
        <v>1225</v>
      </c>
      <c r="D264" s="19" t="s">
        <v>1226</v>
      </c>
      <c r="E264" s="19"/>
      <c r="F264" s="19"/>
      <c r="G264" s="19"/>
      <c r="H264" s="20" t="s">
        <v>1227</v>
      </c>
      <c r="I264" s="21" t="s">
        <v>1228</v>
      </c>
    </row>
    <row r="265" customHeight="1" spans="1:9">
      <c r="A265" s="18" t="s">
        <v>1223</v>
      </c>
      <c r="B265" s="19" t="s">
        <v>1229</v>
      </c>
      <c r="C265" s="19" t="s">
        <v>1230</v>
      </c>
      <c r="D265" s="19" t="s">
        <v>1231</v>
      </c>
      <c r="E265" s="19"/>
      <c r="F265" s="19" t="s">
        <v>1232</v>
      </c>
      <c r="G265" s="19" t="s">
        <v>1233</v>
      </c>
      <c r="H265" s="20" t="s">
        <v>1234</v>
      </c>
      <c r="I265" s="21" t="s">
        <v>1235</v>
      </c>
    </row>
    <row r="266" customHeight="1" spans="1:9">
      <c r="A266" s="18" t="s">
        <v>1223</v>
      </c>
      <c r="B266" s="19" t="s">
        <v>1236</v>
      </c>
      <c r="C266" s="19" t="s">
        <v>1237</v>
      </c>
      <c r="D266" s="19" t="s">
        <v>1238</v>
      </c>
      <c r="E266" s="19"/>
      <c r="F266" s="19"/>
      <c r="G266" s="19"/>
      <c r="H266" s="20" t="s">
        <v>1239</v>
      </c>
      <c r="I266" s="21" t="s">
        <v>1240</v>
      </c>
    </row>
    <row r="267" customHeight="1" spans="1:9">
      <c r="A267" s="18" t="s">
        <v>1241</v>
      </c>
      <c r="B267" s="19" t="s">
        <v>55</v>
      </c>
      <c r="C267" s="19" t="s">
        <v>1242</v>
      </c>
      <c r="D267" s="19" t="s">
        <v>1243</v>
      </c>
      <c r="E267" s="19"/>
      <c r="F267" s="19"/>
      <c r="G267" s="19" t="s">
        <v>1244</v>
      </c>
      <c r="H267" s="20" t="s">
        <v>1245</v>
      </c>
      <c r="I267" s="21" t="s">
        <v>1246</v>
      </c>
    </row>
    <row r="268" customHeight="1" spans="1:9">
      <c r="A268" s="18" t="s">
        <v>1247</v>
      </c>
      <c r="B268" s="19" t="s">
        <v>233</v>
      </c>
      <c r="C268" s="19" t="s">
        <v>1248</v>
      </c>
      <c r="D268" s="19" t="s">
        <v>1249</v>
      </c>
      <c r="E268" s="19"/>
      <c r="F268" s="19"/>
      <c r="G268" s="19" t="s">
        <v>1250</v>
      </c>
      <c r="H268" s="20"/>
      <c r="I268" s="21" t="s">
        <v>1251</v>
      </c>
    </row>
    <row r="269" customHeight="1" spans="1:9">
      <c r="A269" s="18" t="s">
        <v>1252</v>
      </c>
      <c r="B269" s="19" t="s">
        <v>233</v>
      </c>
      <c r="C269" s="19" t="s">
        <v>1253</v>
      </c>
      <c r="D269" s="19" t="s">
        <v>1254</v>
      </c>
      <c r="E269" s="19"/>
      <c r="F269" s="19" t="s">
        <v>1255</v>
      </c>
      <c r="G269" s="19" t="s">
        <v>1256</v>
      </c>
      <c r="H269" s="20"/>
      <c r="I269" s="21" t="s">
        <v>1257</v>
      </c>
    </row>
    <row r="270" customHeight="1" spans="1:9">
      <c r="A270" s="18" t="s">
        <v>1258</v>
      </c>
      <c r="B270" s="19" t="s">
        <v>233</v>
      </c>
      <c r="C270" s="19" t="s">
        <v>1259</v>
      </c>
      <c r="D270" s="19" t="s">
        <v>1260</v>
      </c>
      <c r="E270" s="19"/>
      <c r="F270" s="19"/>
      <c r="G270" s="19" t="s">
        <v>1261</v>
      </c>
      <c r="H270" s="20"/>
      <c r="I270" s="21" t="s">
        <v>1262</v>
      </c>
    </row>
    <row r="271" customHeight="1" spans="1:9">
      <c r="A271" s="18" t="s">
        <v>1263</v>
      </c>
      <c r="B271" s="19" t="s">
        <v>55</v>
      </c>
      <c r="C271" s="19" t="s">
        <v>1264</v>
      </c>
      <c r="D271" s="19" t="s">
        <v>1265</v>
      </c>
      <c r="E271" s="19"/>
      <c r="F271" s="19" t="s">
        <v>1266</v>
      </c>
      <c r="G271" s="19" t="s">
        <v>1267</v>
      </c>
      <c r="H271" s="20"/>
      <c r="I271" s="21" t="s">
        <v>1268</v>
      </c>
    </row>
    <row r="272" customHeight="1" spans="1:9">
      <c r="A272" s="18" t="s">
        <v>1263</v>
      </c>
      <c r="B272" s="19" t="s">
        <v>1269</v>
      </c>
      <c r="C272" s="19" t="s">
        <v>1270</v>
      </c>
      <c r="D272" s="19"/>
      <c r="E272" s="19"/>
      <c r="F272" s="19"/>
      <c r="G272" s="19" t="s">
        <v>1271</v>
      </c>
      <c r="H272" s="20"/>
      <c r="I272" s="21" t="s">
        <v>1272</v>
      </c>
    </row>
    <row r="273" customHeight="1" spans="1:9">
      <c r="A273" s="18" t="s">
        <v>996</v>
      </c>
      <c r="B273" s="19" t="s">
        <v>1273</v>
      </c>
      <c r="C273" s="19" t="s">
        <v>1274</v>
      </c>
      <c r="D273" s="19"/>
      <c r="E273" s="19"/>
      <c r="F273" s="19"/>
      <c r="G273" s="19"/>
      <c r="H273" s="20"/>
      <c r="I273" s="21"/>
    </row>
    <row r="274" customHeight="1" spans="1:9">
      <c r="A274" s="18" t="s">
        <v>1275</v>
      </c>
      <c r="B274" s="19" t="s">
        <v>1276</v>
      </c>
      <c r="C274" s="19" t="s">
        <v>1277</v>
      </c>
      <c r="D274" s="19" t="s">
        <v>1278</v>
      </c>
      <c r="E274" s="19"/>
      <c r="F274" s="19">
        <v>15361773308</v>
      </c>
      <c r="G274" s="19" t="s">
        <v>1279</v>
      </c>
      <c r="H274" s="20"/>
      <c r="I274" s="21" t="s">
        <v>1280</v>
      </c>
    </row>
    <row r="275" customHeight="1" spans="1:9">
      <c r="A275" s="18" t="s">
        <v>1281</v>
      </c>
      <c r="B275" s="19" t="s">
        <v>1282</v>
      </c>
      <c r="C275" s="19" t="s">
        <v>1283</v>
      </c>
      <c r="D275" s="19" t="s">
        <v>1284</v>
      </c>
      <c r="E275" s="19"/>
      <c r="F275" s="19">
        <v>18963511212</v>
      </c>
      <c r="G275" s="19" t="s">
        <v>338</v>
      </c>
      <c r="H275" s="20"/>
      <c r="I275" s="21" t="s">
        <v>340</v>
      </c>
    </row>
    <row r="276" customHeight="1" spans="1:9">
      <c r="A276" s="18" t="s">
        <v>1285</v>
      </c>
      <c r="B276" s="19" t="s">
        <v>1286</v>
      </c>
      <c r="C276" s="19" t="s">
        <v>1287</v>
      </c>
      <c r="D276" s="19" t="s">
        <v>1288</v>
      </c>
      <c r="E276" s="19"/>
      <c r="F276" s="19"/>
      <c r="G276" s="19" t="s">
        <v>1289</v>
      </c>
      <c r="H276" s="20"/>
      <c r="I276" s="21" t="s">
        <v>1290</v>
      </c>
    </row>
    <row r="277" customHeight="1" spans="1:9">
      <c r="A277" s="18" t="s">
        <v>1291</v>
      </c>
      <c r="B277" s="19" t="s">
        <v>1292</v>
      </c>
      <c r="C277" s="19" t="s">
        <v>1293</v>
      </c>
      <c r="D277" s="19" t="s">
        <v>1294</v>
      </c>
      <c r="E277" s="19"/>
      <c r="F277" s="19"/>
      <c r="G277" s="19" t="s">
        <v>1295</v>
      </c>
      <c r="H277" s="20"/>
      <c r="I277" s="21" t="s">
        <v>1296</v>
      </c>
    </row>
    <row r="278" customHeight="1" spans="1:9">
      <c r="A278" s="18" t="s">
        <v>1297</v>
      </c>
      <c r="B278" s="19" t="s">
        <v>55</v>
      </c>
      <c r="C278" s="19" t="s">
        <v>1298</v>
      </c>
      <c r="D278" s="19" t="s">
        <v>1299</v>
      </c>
      <c r="E278" s="19"/>
      <c r="F278" s="19">
        <v>18339957972</v>
      </c>
      <c r="G278" s="19" t="s">
        <v>1300</v>
      </c>
      <c r="H278" s="20"/>
      <c r="I278" s="21" t="s">
        <v>1301</v>
      </c>
    </row>
    <row r="279" customHeight="1" spans="1:9">
      <c r="A279" s="18" t="s">
        <v>1302</v>
      </c>
      <c r="B279" s="19" t="s">
        <v>55</v>
      </c>
      <c r="C279" s="19" t="s">
        <v>1303</v>
      </c>
      <c r="D279" s="19" t="s">
        <v>1304</v>
      </c>
      <c r="E279" s="19"/>
      <c r="F279" s="19">
        <v>13428798323</v>
      </c>
      <c r="G279" s="19" t="s">
        <v>1305</v>
      </c>
      <c r="H279" s="20"/>
      <c r="I279" s="21" t="s">
        <v>1306</v>
      </c>
    </row>
    <row r="280" customHeight="1" spans="1:9">
      <c r="A280" s="18" t="s">
        <v>1307</v>
      </c>
      <c r="B280" s="19" t="s">
        <v>233</v>
      </c>
      <c r="C280" s="19" t="s">
        <v>1308</v>
      </c>
      <c r="D280" s="19" t="s">
        <v>1309</v>
      </c>
      <c r="E280" s="19"/>
      <c r="F280" s="19">
        <v>15813392981</v>
      </c>
      <c r="G280" s="19" t="s">
        <v>1310</v>
      </c>
      <c r="H280" s="20"/>
      <c r="I280" s="21" t="s">
        <v>1311</v>
      </c>
    </row>
    <row r="281" customHeight="1" spans="1:9">
      <c r="A281" s="18" t="s">
        <v>1312</v>
      </c>
      <c r="B281" s="19" t="s">
        <v>233</v>
      </c>
      <c r="C281" s="19" t="s">
        <v>1313</v>
      </c>
      <c r="D281" s="19" t="s">
        <v>1314</v>
      </c>
      <c r="E281" s="19"/>
      <c r="F281" s="19">
        <v>18925087575</v>
      </c>
      <c r="G281" s="19" t="s">
        <v>1315</v>
      </c>
      <c r="H281" s="20"/>
      <c r="I281" s="21" t="s">
        <v>1316</v>
      </c>
    </row>
    <row r="282" customHeight="1" spans="1:9">
      <c r="A282" s="18" t="s">
        <v>1312</v>
      </c>
      <c r="B282" s="19" t="s">
        <v>1317</v>
      </c>
      <c r="C282" s="19" t="s">
        <v>1318</v>
      </c>
      <c r="D282" s="19" t="s">
        <v>1319</v>
      </c>
      <c r="E282" s="19"/>
      <c r="F282" s="19">
        <v>13760879932</v>
      </c>
      <c r="G282" s="19" t="s">
        <v>1320</v>
      </c>
      <c r="H282" s="20"/>
      <c r="I282" s="21" t="s">
        <v>1321</v>
      </c>
    </row>
    <row r="283" customHeight="1" spans="1:9">
      <c r="A283" s="18" t="s">
        <v>1322</v>
      </c>
      <c r="B283" s="19" t="s">
        <v>55</v>
      </c>
      <c r="C283" s="19" t="s">
        <v>1323</v>
      </c>
      <c r="D283" s="19" t="s">
        <v>1324</v>
      </c>
      <c r="E283" s="19"/>
      <c r="F283" s="19"/>
      <c r="G283" s="19" t="s">
        <v>1325</v>
      </c>
      <c r="H283" s="20"/>
      <c r="I283" s="21" t="s">
        <v>1326</v>
      </c>
    </row>
    <row r="284" customHeight="1" spans="1:9">
      <c r="A284" s="18" t="s">
        <v>1327</v>
      </c>
      <c r="B284" s="19"/>
      <c r="C284" s="19" t="s">
        <v>1327</v>
      </c>
      <c r="D284" s="19" t="s">
        <v>1328</v>
      </c>
      <c r="E284" s="19"/>
      <c r="F284" s="19">
        <v>18088818345</v>
      </c>
      <c r="G284" s="19" t="s">
        <v>1329</v>
      </c>
      <c r="H284" s="20"/>
      <c r="I284" s="21" t="s">
        <v>1330</v>
      </c>
    </row>
    <row r="285" customHeight="1" spans="1:9">
      <c r="A285" s="18" t="s">
        <v>1331</v>
      </c>
      <c r="B285" s="19" t="s">
        <v>1332</v>
      </c>
      <c r="C285" s="19" t="s">
        <v>1333</v>
      </c>
      <c r="D285" s="19" t="s">
        <v>1334</v>
      </c>
      <c r="E285" s="19"/>
      <c r="F285" s="19">
        <v>18134539945</v>
      </c>
      <c r="G285" s="19" t="s">
        <v>1335</v>
      </c>
      <c r="H285" s="20"/>
      <c r="I285" s="21" t="s">
        <v>1336</v>
      </c>
    </row>
    <row r="286" customHeight="1" spans="1:9">
      <c r="A286" s="18" t="s">
        <v>1331</v>
      </c>
      <c r="B286" s="19" t="s">
        <v>55</v>
      </c>
      <c r="C286" s="19" t="s">
        <v>1337</v>
      </c>
      <c r="D286" s="19" t="s">
        <v>1334</v>
      </c>
      <c r="E286" s="19"/>
      <c r="F286" s="19">
        <v>18134539945</v>
      </c>
      <c r="G286" s="19" t="s">
        <v>1335</v>
      </c>
      <c r="H286" s="20"/>
      <c r="I286" s="21" t="s">
        <v>1336</v>
      </c>
    </row>
    <row r="287" customHeight="1" spans="1:9">
      <c r="A287" s="18" t="s">
        <v>1338</v>
      </c>
      <c r="B287" s="19" t="s">
        <v>55</v>
      </c>
      <c r="C287" s="19" t="s">
        <v>1339</v>
      </c>
      <c r="D287" s="19" t="s">
        <v>1340</v>
      </c>
      <c r="E287" s="19"/>
      <c r="F287" s="19">
        <v>18157179636</v>
      </c>
      <c r="G287" s="19" t="s">
        <v>1341</v>
      </c>
      <c r="H287" s="20"/>
      <c r="I287" s="21" t="s">
        <v>1342</v>
      </c>
    </row>
    <row r="288" customHeight="1" spans="1:9">
      <c r="A288" s="18" t="s">
        <v>1343</v>
      </c>
      <c r="B288" s="19" t="s">
        <v>233</v>
      </c>
      <c r="C288" s="19" t="s">
        <v>1344</v>
      </c>
      <c r="D288" s="19" t="s">
        <v>1345</v>
      </c>
      <c r="E288" s="19"/>
      <c r="F288" s="19">
        <v>13554412297</v>
      </c>
      <c r="G288" s="19" t="s">
        <v>1346</v>
      </c>
      <c r="H288" s="20"/>
      <c r="I288" s="21" t="s">
        <v>1347</v>
      </c>
    </row>
    <row r="289" customHeight="1" spans="1:9">
      <c r="A289" s="18" t="s">
        <v>1348</v>
      </c>
      <c r="B289" s="19" t="s">
        <v>233</v>
      </c>
      <c r="C289" s="19" t="s">
        <v>1349</v>
      </c>
      <c r="D289" s="19"/>
      <c r="E289" s="19"/>
      <c r="F289" s="19"/>
      <c r="G289" s="19" t="s">
        <v>1346</v>
      </c>
      <c r="H289" s="20"/>
      <c r="I289" s="21" t="s">
        <v>1350</v>
      </c>
    </row>
    <row r="290" customHeight="1" spans="1:9">
      <c r="A290" s="18" t="s">
        <v>1343</v>
      </c>
      <c r="B290" s="19" t="s">
        <v>1351</v>
      </c>
      <c r="C290" s="19" t="s">
        <v>1352</v>
      </c>
      <c r="D290" s="19"/>
      <c r="E290" s="19"/>
      <c r="F290" s="19"/>
      <c r="G290" s="19"/>
      <c r="H290" s="20"/>
      <c r="I290" s="21" t="s">
        <v>1353</v>
      </c>
    </row>
    <row r="291" customHeight="1" spans="1:9">
      <c r="A291" s="18" t="s">
        <v>1354</v>
      </c>
      <c r="B291" s="19" t="s">
        <v>1355</v>
      </c>
      <c r="C291" s="19" t="s">
        <v>1356</v>
      </c>
      <c r="D291" s="19" t="s">
        <v>1357</v>
      </c>
      <c r="E291" s="19"/>
      <c r="F291" s="19" t="s">
        <v>1358</v>
      </c>
      <c r="G291" s="19" t="s">
        <v>1359</v>
      </c>
      <c r="H291" s="20"/>
      <c r="I291" s="21" t="s">
        <v>1360</v>
      </c>
    </row>
    <row r="292" customHeight="1" spans="1:9">
      <c r="A292" s="18" t="s">
        <v>1361</v>
      </c>
      <c r="B292" s="19"/>
      <c r="C292" s="19" t="s">
        <v>1361</v>
      </c>
      <c r="D292" s="19" t="s">
        <v>1362</v>
      </c>
      <c r="E292" s="19"/>
      <c r="F292" s="19">
        <v>15316370386</v>
      </c>
      <c r="G292" s="19" t="s">
        <v>1363</v>
      </c>
      <c r="H292" s="20"/>
      <c r="I292" s="21" t="s">
        <v>1364</v>
      </c>
    </row>
    <row r="293" customHeight="1" spans="1:9">
      <c r="A293" s="18" t="s">
        <v>1365</v>
      </c>
      <c r="B293" s="19"/>
      <c r="C293" s="19" t="s">
        <v>1365</v>
      </c>
      <c r="D293" s="19" t="s">
        <v>981</v>
      </c>
      <c r="E293" s="19"/>
      <c r="F293" s="19">
        <v>18600829677</v>
      </c>
      <c r="G293" s="19" t="s">
        <v>982</v>
      </c>
      <c r="H293" s="20"/>
      <c r="I293" s="21" t="s">
        <v>984</v>
      </c>
    </row>
    <row r="294" customHeight="1" spans="1:9">
      <c r="A294" s="18" t="s">
        <v>1366</v>
      </c>
      <c r="B294" s="19" t="s">
        <v>565</v>
      </c>
      <c r="C294" s="19" t="s">
        <v>1367</v>
      </c>
      <c r="D294" s="19" t="s">
        <v>788</v>
      </c>
      <c r="E294" s="19"/>
      <c r="F294" s="19">
        <v>19817305773</v>
      </c>
      <c r="G294" s="19" t="s">
        <v>789</v>
      </c>
      <c r="H294" s="20"/>
      <c r="I294" s="21" t="s">
        <v>791</v>
      </c>
    </row>
    <row r="295" customHeight="1" spans="1:9">
      <c r="A295" s="18" t="s">
        <v>1368</v>
      </c>
      <c r="B295" s="19" t="s">
        <v>1369</v>
      </c>
      <c r="C295" s="19" t="s">
        <v>1370</v>
      </c>
      <c r="D295" s="19" t="s">
        <v>1371</v>
      </c>
      <c r="E295" s="19"/>
      <c r="F295" s="19" t="s">
        <v>1372</v>
      </c>
      <c r="G295" s="19" t="s">
        <v>1373</v>
      </c>
      <c r="H295" s="20"/>
      <c r="I295" s="21" t="s">
        <v>1374</v>
      </c>
    </row>
    <row r="296" customHeight="1" spans="1:9">
      <c r="A296" s="18" t="s">
        <v>1375</v>
      </c>
      <c r="B296" s="19" t="s">
        <v>233</v>
      </c>
      <c r="C296" s="19" t="s">
        <v>1376</v>
      </c>
      <c r="D296" s="19" t="s">
        <v>1377</v>
      </c>
      <c r="E296" s="19"/>
      <c r="F296" s="19" t="s">
        <v>1378</v>
      </c>
      <c r="G296" s="19" t="s">
        <v>1379</v>
      </c>
      <c r="H296" s="20"/>
      <c r="I296" s="21" t="s">
        <v>1380</v>
      </c>
    </row>
    <row r="297" customHeight="1" spans="1:9">
      <c r="A297" s="18" t="s">
        <v>1027</v>
      </c>
      <c r="B297" s="19" t="s">
        <v>1381</v>
      </c>
      <c r="C297" s="19" t="s">
        <v>1382</v>
      </c>
      <c r="D297" s="19" t="s">
        <v>1030</v>
      </c>
      <c r="E297" s="19"/>
      <c r="F297" s="19">
        <v>15852533069</v>
      </c>
      <c r="G297" s="19" t="s">
        <v>204</v>
      </c>
      <c r="H297" s="20"/>
      <c r="I297" s="21" t="s">
        <v>1031</v>
      </c>
    </row>
    <row r="298" customHeight="1" spans="1:9">
      <c r="A298" s="18" t="s">
        <v>1027</v>
      </c>
      <c r="B298" s="19" t="s">
        <v>1383</v>
      </c>
      <c r="C298" s="19" t="s">
        <v>1384</v>
      </c>
      <c r="D298" s="19" t="s">
        <v>1034</v>
      </c>
      <c r="E298" s="19"/>
      <c r="F298" s="19">
        <v>13703752931</v>
      </c>
      <c r="G298" s="19" t="s">
        <v>1035</v>
      </c>
      <c r="H298" s="20"/>
      <c r="I298" s="21" t="s">
        <v>1037</v>
      </c>
    </row>
    <row r="299" customHeight="1" spans="1:9">
      <c r="A299" s="18" t="s">
        <v>1385</v>
      </c>
      <c r="B299" s="19" t="s">
        <v>1386</v>
      </c>
      <c r="C299" s="19" t="s">
        <v>1387</v>
      </c>
      <c r="D299" s="19" t="s">
        <v>1388</v>
      </c>
      <c r="E299" s="19"/>
      <c r="F299" s="19" t="s">
        <v>1389</v>
      </c>
      <c r="G299" s="19" t="s">
        <v>1390</v>
      </c>
      <c r="H299" s="20"/>
      <c r="I299" s="21" t="s">
        <v>1391</v>
      </c>
    </row>
    <row r="300" customHeight="1" spans="1:9">
      <c r="A300" s="18" t="s">
        <v>1385</v>
      </c>
      <c r="B300" s="19" t="s">
        <v>1392</v>
      </c>
      <c r="C300" s="19" t="s">
        <v>1393</v>
      </c>
      <c r="D300" s="19" t="s">
        <v>1388</v>
      </c>
      <c r="E300" s="19"/>
      <c r="F300" s="19" t="s">
        <v>1389</v>
      </c>
      <c r="G300" s="19" t="s">
        <v>1390</v>
      </c>
      <c r="H300" s="20"/>
      <c r="I300" s="21" t="s">
        <v>1391</v>
      </c>
    </row>
    <row r="301" customHeight="1" spans="1:9">
      <c r="A301" s="18" t="s">
        <v>1385</v>
      </c>
      <c r="B301" s="19" t="s">
        <v>1394</v>
      </c>
      <c r="C301" s="19" t="s">
        <v>1395</v>
      </c>
      <c r="D301" s="19" t="s">
        <v>1388</v>
      </c>
      <c r="E301" s="19"/>
      <c r="F301" s="19" t="s">
        <v>1389</v>
      </c>
      <c r="G301" s="19" t="s">
        <v>1390</v>
      </c>
      <c r="H301" s="20"/>
      <c r="I301" s="21" t="s">
        <v>1391</v>
      </c>
    </row>
    <row r="302" customHeight="1" spans="1:9">
      <c r="A302" s="18" t="s">
        <v>1396</v>
      </c>
      <c r="B302" s="19" t="s">
        <v>55</v>
      </c>
      <c r="C302" s="19" t="s">
        <v>1397</v>
      </c>
      <c r="D302" s="19" t="s">
        <v>1398</v>
      </c>
      <c r="E302" s="19"/>
      <c r="F302" s="19">
        <v>15757890232</v>
      </c>
      <c r="G302" s="19" t="s">
        <v>204</v>
      </c>
      <c r="H302" s="20"/>
      <c r="I302" s="21" t="s">
        <v>1399</v>
      </c>
    </row>
    <row r="303" customHeight="1" spans="1:9">
      <c r="A303" s="18" t="s">
        <v>1400</v>
      </c>
      <c r="B303" s="19"/>
      <c r="C303" s="19" t="s">
        <v>1400</v>
      </c>
      <c r="D303" s="19" t="s">
        <v>1401</v>
      </c>
      <c r="E303" s="19"/>
      <c r="F303" s="19">
        <v>13906008640</v>
      </c>
      <c r="G303" s="19" t="s">
        <v>1402</v>
      </c>
      <c r="H303" s="20"/>
      <c r="I303" s="21" t="s">
        <v>1403</v>
      </c>
    </row>
    <row r="304" customHeight="1" spans="1:9">
      <c r="A304" s="18" t="s">
        <v>1404</v>
      </c>
      <c r="B304" s="19"/>
      <c r="C304" s="19" t="s">
        <v>1404</v>
      </c>
      <c r="D304" s="19"/>
      <c r="E304" s="19"/>
      <c r="F304" s="19"/>
      <c r="G304" s="19"/>
      <c r="H304" s="20"/>
      <c r="I304" s="21"/>
    </row>
    <row r="305" customHeight="1" spans="1:9">
      <c r="A305" s="18" t="s">
        <v>1405</v>
      </c>
      <c r="B305" s="19"/>
      <c r="C305" s="19" t="s">
        <v>1405</v>
      </c>
      <c r="D305" s="19" t="s">
        <v>1406</v>
      </c>
      <c r="E305" s="19"/>
      <c r="F305" s="19">
        <v>18921589002</v>
      </c>
      <c r="G305" s="19" t="s">
        <v>1407</v>
      </c>
      <c r="H305" s="20"/>
      <c r="I305" s="21" t="s">
        <v>1408</v>
      </c>
    </row>
    <row r="306" customHeight="1" spans="1:9">
      <c r="A306" s="18" t="s">
        <v>1409</v>
      </c>
      <c r="B306" s="19"/>
      <c r="C306" s="19" t="s">
        <v>1409</v>
      </c>
      <c r="D306" s="19" t="s">
        <v>1410</v>
      </c>
      <c r="E306" s="19"/>
      <c r="F306" s="19">
        <v>56750152</v>
      </c>
      <c r="G306" s="19" t="s">
        <v>1411</v>
      </c>
      <c r="H306" s="20"/>
      <c r="I306" s="21" t="s">
        <v>1412</v>
      </c>
    </row>
    <row r="307" customHeight="1" spans="1:9">
      <c r="A307" s="18" t="s">
        <v>1413</v>
      </c>
      <c r="B307" s="19" t="s">
        <v>55</v>
      </c>
      <c r="C307" s="19" t="s">
        <v>1414</v>
      </c>
      <c r="D307" s="19"/>
      <c r="E307" s="19"/>
      <c r="F307" s="19"/>
      <c r="G307" s="19" t="s">
        <v>1415</v>
      </c>
      <c r="H307" s="20"/>
      <c r="I307" s="21" t="s">
        <v>1416</v>
      </c>
    </row>
    <row r="308" customHeight="1" spans="1:9">
      <c r="A308" s="18" t="s">
        <v>1417</v>
      </c>
      <c r="B308" s="19" t="s">
        <v>55</v>
      </c>
      <c r="C308" s="19" t="s">
        <v>1418</v>
      </c>
      <c r="D308" s="19" t="s">
        <v>1419</v>
      </c>
      <c r="E308" s="19"/>
      <c r="F308" s="19"/>
      <c r="G308" s="19" t="s">
        <v>1420</v>
      </c>
      <c r="H308" s="20"/>
      <c r="I308" s="21" t="s">
        <v>1421</v>
      </c>
    </row>
    <row r="309" customHeight="1" spans="1:9">
      <c r="A309" s="18" t="s">
        <v>1422</v>
      </c>
      <c r="B309" s="19" t="s">
        <v>55</v>
      </c>
      <c r="C309" s="19" t="s">
        <v>1423</v>
      </c>
      <c r="D309" s="19" t="s">
        <v>1424</v>
      </c>
      <c r="E309" s="19"/>
      <c r="F309" s="19">
        <v>4008477177</v>
      </c>
      <c r="G309" s="19" t="s">
        <v>1425</v>
      </c>
      <c r="H309" s="20"/>
      <c r="I309" s="21" t="s">
        <v>1426</v>
      </c>
    </row>
    <row r="310" customHeight="1" spans="1:9">
      <c r="A310" s="18" t="s">
        <v>1427</v>
      </c>
      <c r="B310" s="19" t="s">
        <v>55</v>
      </c>
      <c r="C310" s="19" t="s">
        <v>1428</v>
      </c>
      <c r="D310" s="19" t="s">
        <v>1429</v>
      </c>
      <c r="E310" s="19"/>
      <c r="F310" s="19" t="s">
        <v>1430</v>
      </c>
      <c r="G310" s="19" t="s">
        <v>1431</v>
      </c>
      <c r="H310" s="20"/>
      <c r="I310" s="21" t="s">
        <v>1432</v>
      </c>
    </row>
    <row r="311" customHeight="1" spans="1:9">
      <c r="A311" s="18" t="s">
        <v>1433</v>
      </c>
      <c r="B311" s="19" t="s">
        <v>55</v>
      </c>
      <c r="C311" s="19" t="s">
        <v>1434</v>
      </c>
      <c r="D311" s="19"/>
      <c r="E311" s="19"/>
      <c r="F311" s="19"/>
      <c r="G311" s="19"/>
      <c r="H311" s="20"/>
      <c r="I311" s="21"/>
    </row>
    <row r="312" customHeight="1" spans="1:9">
      <c r="A312" s="18" t="s">
        <v>1435</v>
      </c>
      <c r="B312" s="19" t="s">
        <v>55</v>
      </c>
      <c r="C312" s="19" t="s">
        <v>1436</v>
      </c>
      <c r="D312" s="19"/>
      <c r="E312" s="19"/>
      <c r="F312" s="19"/>
      <c r="G312" s="19"/>
      <c r="H312" s="20"/>
      <c r="I312" s="21"/>
    </row>
    <row r="313" customHeight="1" spans="1:9">
      <c r="A313" s="18" t="s">
        <v>1437</v>
      </c>
      <c r="B313" s="19" t="s">
        <v>55</v>
      </c>
      <c r="C313" s="19" t="s">
        <v>1438</v>
      </c>
      <c r="D313" s="19"/>
      <c r="E313" s="19"/>
      <c r="F313" s="19"/>
      <c r="G313" s="19"/>
      <c r="H313" s="20"/>
      <c r="I313" s="21"/>
    </row>
    <row r="314" customHeight="1" spans="1:9">
      <c r="A314" s="18" t="s">
        <v>1439</v>
      </c>
      <c r="B314" s="19" t="s">
        <v>1440</v>
      </c>
      <c r="C314" s="19" t="s">
        <v>1441</v>
      </c>
      <c r="D314" s="19"/>
      <c r="E314" s="19"/>
      <c r="F314" s="19"/>
      <c r="G314" s="19"/>
      <c r="H314" s="20"/>
      <c r="I314" s="21"/>
    </row>
    <row r="315" customHeight="1" spans="1:9">
      <c r="A315" s="18" t="s">
        <v>1439</v>
      </c>
      <c r="B315" s="19" t="s">
        <v>1442</v>
      </c>
      <c r="C315" s="19" t="s">
        <v>1443</v>
      </c>
      <c r="D315" s="19"/>
      <c r="E315" s="19"/>
      <c r="F315" s="19"/>
      <c r="G315" s="19"/>
      <c r="H315" s="20"/>
      <c r="I315" s="21"/>
    </row>
    <row r="316" customHeight="1" spans="1:9">
      <c r="A316" s="18" t="s">
        <v>1444</v>
      </c>
      <c r="B316" s="19"/>
      <c r="C316" s="19" t="s">
        <v>1444</v>
      </c>
      <c r="D316" s="19" t="s">
        <v>1445</v>
      </c>
      <c r="E316" s="19"/>
      <c r="F316" s="19" t="s">
        <v>1446</v>
      </c>
      <c r="G316" s="19" t="s">
        <v>1447</v>
      </c>
      <c r="H316" s="20"/>
      <c r="I316" s="21" t="s">
        <v>1448</v>
      </c>
    </row>
    <row r="317" customHeight="1" spans="1:9">
      <c r="A317" s="18" t="s">
        <v>1449</v>
      </c>
      <c r="B317" s="19" t="s">
        <v>233</v>
      </c>
      <c r="C317" s="19" t="s">
        <v>1450</v>
      </c>
      <c r="D317" s="19"/>
      <c r="E317" s="19"/>
      <c r="F317" s="19"/>
      <c r="G317" s="19"/>
      <c r="H317" s="20"/>
      <c r="I317" s="21"/>
    </row>
    <row r="318" customHeight="1" spans="1:9">
      <c r="A318" s="18" t="s">
        <v>1451</v>
      </c>
      <c r="B318" s="19" t="s">
        <v>1452</v>
      </c>
      <c r="C318" s="19" t="s">
        <v>1453</v>
      </c>
      <c r="D318" s="19"/>
      <c r="E318" s="19"/>
      <c r="F318" s="19"/>
      <c r="G318" s="19"/>
      <c r="H318" s="20"/>
      <c r="I318" s="21"/>
    </row>
    <row r="319" customHeight="1" spans="1:9">
      <c r="A319" s="18" t="s">
        <v>1451</v>
      </c>
      <c r="B319" s="19" t="s">
        <v>1454</v>
      </c>
      <c r="C319" s="19" t="s">
        <v>1455</v>
      </c>
      <c r="D319" s="19"/>
      <c r="E319" s="19"/>
      <c r="F319" s="19"/>
      <c r="G319" s="19"/>
      <c r="H319" s="20"/>
      <c r="I319" s="21"/>
    </row>
    <row r="320" customHeight="1" spans="1:9">
      <c r="A320" s="18" t="s">
        <v>1456</v>
      </c>
      <c r="B320" s="19" t="s">
        <v>55</v>
      </c>
      <c r="C320" s="19" t="s">
        <v>1457</v>
      </c>
      <c r="D320" s="19"/>
      <c r="E320" s="19"/>
      <c r="F320" s="19"/>
      <c r="G320" s="19"/>
      <c r="H320" s="20"/>
      <c r="I320" s="21"/>
    </row>
    <row r="321" customHeight="1" spans="1:9">
      <c r="A321" s="18" t="s">
        <v>1458</v>
      </c>
      <c r="B321" s="19" t="s">
        <v>55</v>
      </c>
      <c r="C321" s="19" t="s">
        <v>1459</v>
      </c>
      <c r="D321" s="19"/>
      <c r="E321" s="19"/>
      <c r="F321" s="19"/>
      <c r="G321" s="19"/>
      <c r="H321" s="20"/>
      <c r="I321" s="21"/>
    </row>
    <row r="322" customHeight="1" spans="1:9">
      <c r="A322" s="18" t="s">
        <v>1065</v>
      </c>
      <c r="B322" s="19" t="s">
        <v>1460</v>
      </c>
      <c r="C322" s="19" t="s">
        <v>1461</v>
      </c>
      <c r="D322" s="19"/>
      <c r="E322" s="19"/>
      <c r="F322" s="19"/>
      <c r="G322" s="19"/>
      <c r="H322" s="20"/>
      <c r="I322" s="21"/>
    </row>
    <row r="323" customHeight="1" spans="1:9">
      <c r="A323" s="18" t="s">
        <v>1065</v>
      </c>
      <c r="B323" s="19" t="s">
        <v>1462</v>
      </c>
      <c r="C323" s="19" t="s">
        <v>1463</v>
      </c>
      <c r="D323" s="19"/>
      <c r="E323" s="19"/>
      <c r="F323" s="19"/>
      <c r="G323" s="19"/>
      <c r="H323" s="20"/>
      <c r="I323" s="21"/>
    </row>
    <row r="324" customHeight="1" spans="1:9">
      <c r="A324" s="18" t="s">
        <v>1464</v>
      </c>
      <c r="B324" s="19" t="s">
        <v>55</v>
      </c>
      <c r="C324" s="19" t="s">
        <v>1465</v>
      </c>
      <c r="D324" s="19"/>
      <c r="E324" s="19"/>
      <c r="F324" s="19"/>
      <c r="G324" s="19"/>
      <c r="H324" s="20"/>
      <c r="I324" s="21"/>
    </row>
    <row r="325" customHeight="1" spans="1:9">
      <c r="A325" s="18" t="s">
        <v>1466</v>
      </c>
      <c r="B325" s="19" t="s">
        <v>233</v>
      </c>
      <c r="C325" s="19" t="s">
        <v>1467</v>
      </c>
      <c r="D325" s="19" t="s">
        <v>288</v>
      </c>
      <c r="E325" s="19"/>
      <c r="F325" s="19"/>
      <c r="G325" s="19" t="s">
        <v>1468</v>
      </c>
      <c r="H325" s="20"/>
      <c r="I325" s="21" t="s">
        <v>1469</v>
      </c>
    </row>
    <row r="326" customHeight="1" spans="1:9">
      <c r="A326" s="18" t="s">
        <v>1470</v>
      </c>
      <c r="B326" s="19" t="s">
        <v>55</v>
      </c>
      <c r="C326" s="19" t="s">
        <v>1471</v>
      </c>
      <c r="D326" s="19" t="s">
        <v>1472</v>
      </c>
      <c r="E326" s="19"/>
      <c r="F326" s="19" t="s">
        <v>1473</v>
      </c>
      <c r="G326" s="19" t="s">
        <v>1474</v>
      </c>
      <c r="H326" s="20"/>
      <c r="I326" s="21" t="s">
        <v>1475</v>
      </c>
    </row>
    <row r="327" customHeight="1" spans="1:9">
      <c r="A327" s="18" t="s">
        <v>1476</v>
      </c>
      <c r="B327" s="19" t="s">
        <v>233</v>
      </c>
      <c r="C327" s="19" t="s">
        <v>1477</v>
      </c>
      <c r="D327" s="19"/>
      <c r="E327" s="19"/>
      <c r="F327" s="19"/>
      <c r="G327" s="19"/>
      <c r="H327" s="20"/>
      <c r="I327" s="21"/>
    </row>
    <row r="328" customHeight="1" spans="1:9">
      <c r="A328" s="18" t="s">
        <v>1478</v>
      </c>
      <c r="B328" s="19" t="s">
        <v>55</v>
      </c>
      <c r="C328" s="19" t="s">
        <v>1479</v>
      </c>
      <c r="D328" s="19" t="s">
        <v>1480</v>
      </c>
      <c r="E328" s="19"/>
      <c r="F328" s="19"/>
      <c r="G328" s="19" t="s">
        <v>1481</v>
      </c>
      <c r="H328" s="20"/>
      <c r="I328" s="21" t="s">
        <v>1482</v>
      </c>
    </row>
    <row r="329" customHeight="1" spans="1:9">
      <c r="A329" s="18" t="s">
        <v>1354</v>
      </c>
      <c r="B329" s="19" t="s">
        <v>55</v>
      </c>
      <c r="C329" s="19" t="s">
        <v>1483</v>
      </c>
      <c r="D329" s="19"/>
      <c r="E329" s="19"/>
      <c r="F329" s="19"/>
      <c r="G329" s="19" t="s">
        <v>1484</v>
      </c>
      <c r="H329" s="20"/>
      <c r="I329" s="21" t="s">
        <v>1485</v>
      </c>
    </row>
    <row r="330" customHeight="1" spans="1:9">
      <c r="A330" s="18" t="s">
        <v>1486</v>
      </c>
      <c r="B330" s="19"/>
      <c r="C330" s="19" t="s">
        <v>1486</v>
      </c>
      <c r="D330" s="19" t="s">
        <v>1487</v>
      </c>
      <c r="E330" s="19"/>
      <c r="F330" s="19">
        <v>13159265718</v>
      </c>
      <c r="G330" s="19" t="s">
        <v>1488</v>
      </c>
      <c r="H330" s="20"/>
      <c r="I330" s="21" t="s">
        <v>1489</v>
      </c>
    </row>
    <row r="331" customHeight="1" spans="1:9">
      <c r="A331" s="18" t="s">
        <v>1490</v>
      </c>
      <c r="B331" s="19"/>
      <c r="C331" s="19" t="s">
        <v>1490</v>
      </c>
      <c r="D331" s="19"/>
      <c r="E331" s="19"/>
      <c r="F331" s="19"/>
      <c r="G331" s="19"/>
      <c r="H331" s="20"/>
      <c r="I331" s="21"/>
    </row>
    <row r="332" customHeight="1" spans="1:9">
      <c r="A332" s="18" t="s">
        <v>1491</v>
      </c>
      <c r="B332" s="19"/>
      <c r="C332" s="19" t="s">
        <v>1491</v>
      </c>
      <c r="D332" s="19" t="s">
        <v>1492</v>
      </c>
      <c r="E332" s="19"/>
      <c r="F332" s="19">
        <v>13909590108</v>
      </c>
      <c r="G332" s="19" t="s">
        <v>1493</v>
      </c>
      <c r="H332" s="20"/>
      <c r="I332" s="21" t="s">
        <v>1494</v>
      </c>
    </row>
    <row r="333" customHeight="1" spans="1:9">
      <c r="A333" s="18" t="s">
        <v>1495</v>
      </c>
      <c r="B333" s="19"/>
      <c r="C333" s="19" t="s">
        <v>1495</v>
      </c>
      <c r="D333" s="19" t="s">
        <v>1496</v>
      </c>
      <c r="E333" s="19"/>
      <c r="F333" s="19">
        <v>18310118011</v>
      </c>
      <c r="G333" s="19" t="s">
        <v>1497</v>
      </c>
      <c r="H333" s="20"/>
      <c r="I333" s="21" t="s">
        <v>1498</v>
      </c>
    </row>
    <row r="334" customHeight="1" spans="1:9">
      <c r="A334" s="18" t="s">
        <v>1499</v>
      </c>
      <c r="B334" s="19"/>
      <c r="C334" s="19" t="s">
        <v>1499</v>
      </c>
      <c r="D334" s="19" t="s">
        <v>1500</v>
      </c>
      <c r="E334" s="19"/>
      <c r="F334" s="19">
        <v>13918369969</v>
      </c>
      <c r="G334" s="19" t="s">
        <v>1501</v>
      </c>
      <c r="H334" s="20"/>
      <c r="I334" s="21" t="s">
        <v>1502</v>
      </c>
    </row>
    <row r="335" customHeight="1" spans="1:9">
      <c r="A335" s="18" t="s">
        <v>1503</v>
      </c>
      <c r="B335" s="19"/>
      <c r="C335" s="19" t="s">
        <v>1503</v>
      </c>
      <c r="D335" s="19" t="s">
        <v>1504</v>
      </c>
      <c r="E335" s="19"/>
      <c r="F335" s="19">
        <v>13621363406</v>
      </c>
      <c r="G335" s="19" t="s">
        <v>1505</v>
      </c>
      <c r="H335" s="20"/>
      <c r="I335" s="21" t="s">
        <v>1506</v>
      </c>
    </row>
    <row r="336" customHeight="1" spans="1:9">
      <c r="A336" s="18" t="s">
        <v>1507</v>
      </c>
      <c r="B336" s="19" t="s">
        <v>55</v>
      </c>
      <c r="C336" s="19" t="s">
        <v>1508</v>
      </c>
      <c r="D336" s="19" t="s">
        <v>1509</v>
      </c>
      <c r="E336" s="19"/>
      <c r="F336" s="19">
        <v>15659810753</v>
      </c>
      <c r="G336" s="19" t="s">
        <v>1510</v>
      </c>
      <c r="H336" s="20"/>
      <c r="I336" s="21" t="s">
        <v>1511</v>
      </c>
    </row>
    <row r="337" customHeight="1" spans="1:9">
      <c r="A337" s="18" t="s">
        <v>1507</v>
      </c>
      <c r="B337" s="19" t="s">
        <v>1512</v>
      </c>
      <c r="C337" s="19" t="s">
        <v>1513</v>
      </c>
      <c r="D337" s="19" t="s">
        <v>1514</v>
      </c>
      <c r="E337" s="19"/>
      <c r="F337" s="19">
        <v>15659810753</v>
      </c>
      <c r="G337" s="19" t="s">
        <v>1515</v>
      </c>
      <c r="H337" s="20"/>
      <c r="I337" s="21" t="s">
        <v>1516</v>
      </c>
    </row>
    <row r="338" customHeight="1" spans="1:9">
      <c r="A338" s="18" t="s">
        <v>1517</v>
      </c>
      <c r="B338" s="19"/>
      <c r="C338" s="19" t="s">
        <v>1517</v>
      </c>
      <c r="D338" s="19" t="s">
        <v>185</v>
      </c>
      <c r="E338" s="19"/>
      <c r="F338" s="19">
        <v>18651825755</v>
      </c>
      <c r="G338" s="19" t="s">
        <v>186</v>
      </c>
      <c r="H338" s="20"/>
      <c r="I338" s="21" t="s">
        <v>187</v>
      </c>
    </row>
    <row r="339" customHeight="1" spans="1:9">
      <c r="A339" s="18" t="s">
        <v>1518</v>
      </c>
      <c r="B339" s="19"/>
      <c r="C339" s="19" t="s">
        <v>1518</v>
      </c>
      <c r="D339" s="19" t="s">
        <v>1519</v>
      </c>
      <c r="E339" s="19"/>
      <c r="F339" s="19"/>
      <c r="G339" s="19" t="s">
        <v>1520</v>
      </c>
      <c r="H339" s="20"/>
      <c r="I339" s="21" t="s">
        <v>1521</v>
      </c>
    </row>
    <row r="340" customHeight="1" spans="1:9">
      <c r="A340" s="18" t="s">
        <v>1522</v>
      </c>
      <c r="B340" s="19" t="s">
        <v>233</v>
      </c>
      <c r="C340" s="19" t="s">
        <v>1523</v>
      </c>
      <c r="D340" s="19"/>
      <c r="E340" s="19"/>
      <c r="F340" s="19"/>
      <c r="G340" s="19"/>
      <c r="H340" s="20"/>
      <c r="I340" s="21" t="s">
        <v>1524</v>
      </c>
    </row>
    <row r="341" customHeight="1" spans="1:9">
      <c r="A341" s="18" t="s">
        <v>1525</v>
      </c>
      <c r="B341" s="19"/>
      <c r="C341" s="19" t="s">
        <v>1525</v>
      </c>
      <c r="D341" s="19" t="s">
        <v>1526</v>
      </c>
      <c r="E341" s="19"/>
      <c r="F341" s="19"/>
      <c r="G341" s="19" t="s">
        <v>1527</v>
      </c>
      <c r="H341" s="20"/>
      <c r="I341" s="21" t="s">
        <v>1528</v>
      </c>
    </row>
    <row r="342" customHeight="1" spans="1:9">
      <c r="A342" s="18" t="s">
        <v>1529</v>
      </c>
      <c r="B342" s="19"/>
      <c r="C342" s="19" t="s">
        <v>1529</v>
      </c>
      <c r="D342" s="19" t="s">
        <v>1530</v>
      </c>
      <c r="E342" s="19"/>
      <c r="F342" s="19">
        <v>18019791501</v>
      </c>
      <c r="G342" s="19" t="s">
        <v>1531</v>
      </c>
      <c r="H342" s="20"/>
      <c r="I342" s="21" t="s">
        <v>1532</v>
      </c>
    </row>
    <row r="343" customHeight="1" spans="1:9">
      <c r="A343" s="18" t="s">
        <v>1533</v>
      </c>
      <c r="B343" s="19" t="s">
        <v>55</v>
      </c>
      <c r="C343" s="19" t="s">
        <v>1534</v>
      </c>
      <c r="D343" s="19" t="s">
        <v>1535</v>
      </c>
      <c r="E343" s="19"/>
      <c r="F343" s="19"/>
      <c r="G343" s="19" t="s">
        <v>1536</v>
      </c>
      <c r="H343" s="20"/>
      <c r="I343" s="21" t="s">
        <v>1537</v>
      </c>
    </row>
    <row r="344" customHeight="1" spans="1:9">
      <c r="A344" s="18" t="s">
        <v>1538</v>
      </c>
      <c r="B344" s="19" t="s">
        <v>233</v>
      </c>
      <c r="C344" s="19" t="s">
        <v>1539</v>
      </c>
      <c r="D344" s="19"/>
      <c r="E344" s="19"/>
      <c r="F344" s="19"/>
      <c r="G344" s="19"/>
      <c r="H344" s="20"/>
      <c r="I344" s="21" t="s">
        <v>1540</v>
      </c>
    </row>
    <row r="345" customHeight="1" spans="1:9">
      <c r="A345" s="18" t="s">
        <v>1541</v>
      </c>
      <c r="B345" s="19"/>
      <c r="C345" s="19" t="s">
        <v>1541</v>
      </c>
      <c r="D345" s="19"/>
      <c r="E345" s="19"/>
      <c r="F345" s="19"/>
      <c r="G345" s="19" t="s">
        <v>1542</v>
      </c>
      <c r="H345" s="20"/>
      <c r="I345" s="21" t="s">
        <v>1543</v>
      </c>
    </row>
    <row r="346" customHeight="1" spans="1:9">
      <c r="A346" s="18" t="s">
        <v>1544</v>
      </c>
      <c r="B346" s="19" t="s">
        <v>233</v>
      </c>
      <c r="C346" s="19" t="s">
        <v>1545</v>
      </c>
      <c r="D346" s="19" t="s">
        <v>1546</v>
      </c>
      <c r="E346" s="19"/>
      <c r="F346" s="19"/>
      <c r="G346" s="19" t="s">
        <v>1547</v>
      </c>
      <c r="H346" s="20"/>
      <c r="I346" s="21" t="s">
        <v>1548</v>
      </c>
    </row>
    <row r="347" customHeight="1" spans="1:9">
      <c r="A347" s="18" t="s">
        <v>1549</v>
      </c>
      <c r="B347" s="19"/>
      <c r="C347" s="19" t="s">
        <v>1549</v>
      </c>
      <c r="D347" s="19" t="s">
        <v>1550</v>
      </c>
      <c r="E347" s="19"/>
      <c r="F347" s="19">
        <v>13916674206</v>
      </c>
      <c r="G347" s="19" t="s">
        <v>1551</v>
      </c>
      <c r="H347" s="20"/>
      <c r="I347" s="21" t="s">
        <v>1552</v>
      </c>
    </row>
    <row r="348" customHeight="1" spans="1:9">
      <c r="A348" s="18" t="s">
        <v>1553</v>
      </c>
      <c r="B348" s="19"/>
      <c r="C348" s="19" t="s">
        <v>1553</v>
      </c>
      <c r="D348" s="19" t="s">
        <v>1554</v>
      </c>
      <c r="E348" s="19"/>
      <c r="F348" s="19">
        <v>13122422022</v>
      </c>
      <c r="G348" s="19" t="s">
        <v>1555</v>
      </c>
      <c r="H348" s="20"/>
      <c r="I348" s="21" t="s">
        <v>1556</v>
      </c>
    </row>
    <row r="349" customHeight="1" spans="1:9">
      <c r="A349" s="18" t="s">
        <v>1557</v>
      </c>
      <c r="B349" s="19"/>
      <c r="C349" s="19" t="s">
        <v>1557</v>
      </c>
      <c r="D349" s="19" t="s">
        <v>1558</v>
      </c>
      <c r="E349" s="19"/>
      <c r="F349" s="19" t="s">
        <v>1559</v>
      </c>
      <c r="G349" s="19" t="s">
        <v>1560</v>
      </c>
      <c r="H349" s="20"/>
      <c r="I349" s="21" t="s">
        <v>1561</v>
      </c>
    </row>
    <row r="350" customHeight="1" spans="1:9">
      <c r="A350" s="18" t="s">
        <v>1562</v>
      </c>
      <c r="B350" s="19"/>
      <c r="C350" s="19" t="s">
        <v>1562</v>
      </c>
      <c r="D350" s="19" t="s">
        <v>1563</v>
      </c>
      <c r="E350" s="19"/>
      <c r="F350" s="19">
        <v>13906008640</v>
      </c>
      <c r="G350" s="19" t="s">
        <v>1564</v>
      </c>
      <c r="H350" s="20"/>
      <c r="I350" s="21" t="s">
        <v>1565</v>
      </c>
    </row>
    <row r="351" customHeight="1" spans="1:9">
      <c r="A351" s="18" t="s">
        <v>1566</v>
      </c>
      <c r="B351" s="19"/>
      <c r="C351" s="19" t="s">
        <v>1566</v>
      </c>
      <c r="D351" s="19" t="s">
        <v>1563</v>
      </c>
      <c r="E351" s="19"/>
      <c r="F351" s="19">
        <v>13906008640</v>
      </c>
      <c r="G351" s="19" t="s">
        <v>1564</v>
      </c>
      <c r="H351" s="20"/>
      <c r="I351" s="21" t="s">
        <v>1565</v>
      </c>
    </row>
    <row r="352" customHeight="1" spans="1:9">
      <c r="A352" s="22" t="s">
        <v>1567</v>
      </c>
      <c r="B352" s="23" t="s">
        <v>233</v>
      </c>
      <c r="C352" s="23" t="s">
        <v>1568</v>
      </c>
      <c r="D352" s="23"/>
      <c r="E352" s="23"/>
      <c r="F352" s="23">
        <v>13906008640</v>
      </c>
      <c r="G352" s="23" t="s">
        <v>1569</v>
      </c>
      <c r="H352" s="24"/>
      <c r="I352" s="25" t="s">
        <v>1570</v>
      </c>
    </row>
  </sheetData>
  <autoFilter xmlns:etc="http://www.wps.cn/officeDocument/2017/etCustomData" ref="A1:I352" etc:filterBottomFollowUsedRange="0">
    <extLst/>
  </autoFilter>
  <conditionalFormatting sqref="A2:A352">
    <cfRule type="expression" dxfId="0" priority="4" stopIfTrue="1">
      <formula>MOD(ROW(),2)=0</formula>
    </cfRule>
  </conditionalFormatting>
  <conditionalFormatting sqref="B2:B352">
    <cfRule type="expression" dxfId="0" priority="1" stopIfTrue="1">
      <formula>MOD(ROW(),2)=0</formula>
    </cfRule>
  </conditionalFormatting>
  <conditionalFormatting sqref="C2:C352">
    <cfRule type="expression" dxfId="0" priority="3" stopIfTrue="1">
      <formula>MOD(ROW(),2)=0</formula>
    </cfRule>
  </conditionalFormatting>
  <conditionalFormatting sqref="D2:D352">
    <cfRule type="expression" dxfId="0" priority="13" stopIfTrue="1">
      <formula>MOD(ROW(),2)=0</formula>
    </cfRule>
  </conditionalFormatting>
  <conditionalFormatting sqref="E2:E352">
    <cfRule type="expression" dxfId="0" priority="2" stopIfTrue="1">
      <formula>MOD(ROW(),2)=0</formula>
    </cfRule>
  </conditionalFormatting>
  <conditionalFormatting sqref="F2:F268">
    <cfRule type="expression" dxfId="0" priority="12" stopIfTrue="1">
      <formula>MOD(ROW(),2)=0</formula>
    </cfRule>
  </conditionalFormatting>
  <conditionalFormatting sqref="F269:F352">
    <cfRule type="expression" dxfId="0" priority="11" stopIfTrue="1">
      <formula>MOD(ROW(),2)=0</formula>
    </cfRule>
  </conditionalFormatting>
  <conditionalFormatting sqref="G2:G268">
    <cfRule type="expression" dxfId="0" priority="10" stopIfTrue="1">
      <formula>MOD(ROW(),2)=0</formula>
    </cfRule>
  </conditionalFormatting>
  <conditionalFormatting sqref="G269:G352">
    <cfRule type="expression" dxfId="0" priority="9" stopIfTrue="1">
      <formula>MOD(ROW(),2)=0</formula>
    </cfRule>
  </conditionalFormatting>
  <conditionalFormatting sqref="H2:H268">
    <cfRule type="expression" dxfId="0" priority="8" stopIfTrue="1">
      <formula>MOD(ROW(),2)=0</formula>
    </cfRule>
  </conditionalFormatting>
  <conditionalFormatting sqref="H269:H352">
    <cfRule type="expression" dxfId="0" priority="7" stopIfTrue="1">
      <formula>MOD(ROW(),2)=0</formula>
    </cfRule>
  </conditionalFormatting>
  <conditionalFormatting sqref="I2:I268">
    <cfRule type="expression" dxfId="0" priority="6" stopIfTrue="1">
      <formula>MOD(ROW(),2)=0</formula>
    </cfRule>
  </conditionalFormatting>
  <conditionalFormatting sqref="I269:I352">
    <cfRule type="expression" dxfId="0" priority="5" stopIfTrue="1">
      <formula>MOD(ROW(),2)=0</formula>
    </cfRule>
  </conditionalFormatting>
  <pageMargins left="0.75" right="0.75" top="1" bottom="1" header="0.5" footer="0.5"/>
  <headerFooter/>
  <ignoredErrors>
    <ignoredError sqref="C1:I1 D2:I3 D4:H4 D5:I352" numberStoredAsText="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9589"/>
  <sheetViews>
    <sheetView workbookViewId="0">
      <selection activeCell="O16" sqref="O16"/>
    </sheetView>
  </sheetViews>
  <sheetFormatPr defaultColWidth="9" defaultRowHeight="14.25"/>
  <cols>
    <col min="1" max="2" width="5.125" style="1" customWidth="1"/>
    <col min="3" max="3" width="28" style="2" customWidth="1"/>
    <col min="4" max="4" width="75" style="2" customWidth="1"/>
    <col min="5" max="5" width="4.875" style="2" customWidth="1"/>
    <col min="6" max="6" width="6.375" style="2" customWidth="1"/>
    <col min="7" max="7" width="14" style="3" customWidth="1"/>
    <col min="8" max="8" width="10.125" style="2" customWidth="1"/>
    <col min="9" max="9" width="4.875" style="2" customWidth="1"/>
    <col min="10" max="10" width="5.125" style="2" customWidth="1"/>
    <col min="11" max="11" width="28" style="2" customWidth="1"/>
    <col min="14" max="14" width="8.875" customWidth="1"/>
  </cols>
  <sheetData>
    <row r="1" ht="15" spans="1:12">
      <c r="A1" s="4" t="s">
        <v>10</v>
      </c>
      <c r="B1" s="4" t="s">
        <v>10</v>
      </c>
      <c r="C1" s="5" t="s">
        <v>1571</v>
      </c>
      <c r="D1" s="6" t="s">
        <v>11</v>
      </c>
      <c r="E1" s="5" t="s">
        <v>12</v>
      </c>
      <c r="F1" s="6" t="s">
        <v>13</v>
      </c>
      <c r="G1" s="7" t="s">
        <v>14</v>
      </c>
      <c r="H1" s="5" t="s">
        <v>15</v>
      </c>
      <c r="I1" s="5" t="s">
        <v>16</v>
      </c>
      <c r="J1" s="6" t="s">
        <v>1572</v>
      </c>
      <c r="K1" s="5" t="s">
        <v>1571</v>
      </c>
    </row>
    <row r="2" ht="16.5" spans="1:12">
      <c r="A2" s="1">
        <v>1</v>
      </c>
      <c r="B2" s="8">
        <f>COUNTIF($C$2:$C2,模板!$E$2)</f>
        <v>0</v>
      </c>
      <c r="C2" s="2" t="s">
        <v>1573</v>
      </c>
      <c r="D2" s="2" t="s">
        <v>1574</v>
      </c>
      <c r="F2" s="2">
        <v>1</v>
      </c>
      <c r="G2" s="3">
        <f>IFERROR(H2/F2,"")</f>
        <v>0</v>
      </c>
      <c r="H2" s="2">
        <v>0</v>
      </c>
      <c r="J2" s="2" t="s">
        <v>1575</v>
      </c>
      <c r="K2" s="2" t="s">
        <v>1573</v>
      </c>
      <c r="L2">
        <f>COUNTIF($K2:K$2,$K2)</f>
        <v>1</v>
      </c>
    </row>
    <row r="3" ht="16.5" spans="1:12">
      <c r="A3" s="1">
        <v>2</v>
      </c>
      <c r="B3" s="8">
        <f>COUNTIF($C$2:$C3,模板!$E$2)</f>
        <v>0</v>
      </c>
      <c r="C3" s="2" t="s">
        <v>1573</v>
      </c>
      <c r="D3" s="2" t="s">
        <v>1576</v>
      </c>
      <c r="F3" s="2">
        <v>1</v>
      </c>
      <c r="G3" s="3">
        <f t="shared" ref="G3:G66" si="0">IFERROR(H3/F3,"")</f>
        <v>24</v>
      </c>
      <c r="H3" s="2">
        <v>24</v>
      </c>
      <c r="J3" s="2" t="s">
        <v>1575</v>
      </c>
      <c r="K3" s="2" t="s">
        <v>1573</v>
      </c>
      <c r="L3">
        <f>COUNTIF($K$2:K3,$K3)</f>
        <v>2</v>
      </c>
    </row>
    <row r="4" ht="16.5" spans="1:12">
      <c r="A4" s="1">
        <v>3</v>
      </c>
      <c r="B4" s="8">
        <f>COUNTIF($C$2:$C4,模板!$E$2)</f>
        <v>0</v>
      </c>
      <c r="C4" s="2" t="s">
        <v>1577</v>
      </c>
      <c r="D4" s="2" t="s">
        <v>1574</v>
      </c>
      <c r="F4" s="2">
        <v>10</v>
      </c>
      <c r="G4" s="3">
        <f t="shared" si="0"/>
        <v>0</v>
      </c>
      <c r="H4" s="2">
        <v>0</v>
      </c>
      <c r="J4" s="2" t="s">
        <v>1578</v>
      </c>
      <c r="K4" s="2" t="s">
        <v>1577</v>
      </c>
      <c r="L4">
        <f>COUNTIF($K$2:K4,$K4)</f>
        <v>1</v>
      </c>
    </row>
    <row r="5" ht="16.5" spans="1:12">
      <c r="A5" s="1">
        <v>4</v>
      </c>
      <c r="B5" s="8">
        <f>COUNTIF($C$2:$C5,模板!$E$2)</f>
        <v>0</v>
      </c>
      <c r="C5" s="2" t="s">
        <v>1577</v>
      </c>
      <c r="D5" s="2" t="s">
        <v>1579</v>
      </c>
      <c r="F5" s="2">
        <v>3</v>
      </c>
      <c r="G5" s="3">
        <f t="shared" si="0"/>
        <v>24.5</v>
      </c>
      <c r="H5" s="2">
        <v>73.5</v>
      </c>
      <c r="J5" s="2" t="s">
        <v>1578</v>
      </c>
      <c r="K5" s="2" t="s">
        <v>1577</v>
      </c>
      <c r="L5">
        <f>COUNTIF($K$2:K5,$K5)</f>
        <v>2</v>
      </c>
    </row>
    <row r="6" ht="16.5" spans="1:12">
      <c r="A6" s="1">
        <v>5</v>
      </c>
      <c r="B6" s="8">
        <f>COUNTIF($C$2:$C6,模板!$E$2)</f>
        <v>0</v>
      </c>
      <c r="C6" s="2" t="s">
        <v>1577</v>
      </c>
      <c r="D6" s="2" t="s">
        <v>1580</v>
      </c>
      <c r="F6" s="2">
        <v>2</v>
      </c>
      <c r="G6" s="3">
        <f t="shared" si="0"/>
        <v>24.5</v>
      </c>
      <c r="H6" s="2">
        <v>49</v>
      </c>
      <c r="J6" s="2" t="s">
        <v>1578</v>
      </c>
      <c r="K6" s="2" t="s">
        <v>1577</v>
      </c>
      <c r="L6">
        <f>COUNTIF($K$2:K6,$K6)</f>
        <v>3</v>
      </c>
    </row>
    <row r="7" ht="16.5" spans="1:12">
      <c r="A7" s="1">
        <v>6</v>
      </c>
      <c r="B7" s="8">
        <f>COUNTIF($C$2:$C7,模板!$E$2)</f>
        <v>0</v>
      </c>
      <c r="C7" s="2" t="s">
        <v>1577</v>
      </c>
      <c r="D7" s="2" t="s">
        <v>1581</v>
      </c>
      <c r="F7" s="2">
        <v>6</v>
      </c>
      <c r="G7" s="3">
        <f t="shared" si="0"/>
        <v>24.5</v>
      </c>
      <c r="H7" s="2">
        <v>147</v>
      </c>
      <c r="J7" s="2" t="s">
        <v>1578</v>
      </c>
      <c r="K7" s="2" t="s">
        <v>1577</v>
      </c>
      <c r="L7">
        <f>COUNTIF($K$2:K7,$K7)</f>
        <v>4</v>
      </c>
    </row>
    <row r="8" ht="16.5" spans="1:12">
      <c r="A8" s="1">
        <v>7</v>
      </c>
      <c r="B8" s="8">
        <f>COUNTIF($C$2:$C8,模板!$E$2)</f>
        <v>0</v>
      </c>
      <c r="C8" s="2" t="s">
        <v>1577</v>
      </c>
      <c r="D8" s="2" t="s">
        <v>1582</v>
      </c>
      <c r="F8" s="2">
        <v>4</v>
      </c>
      <c r="G8" s="3">
        <f t="shared" si="0"/>
        <v>24.5</v>
      </c>
      <c r="H8" s="2">
        <v>98</v>
      </c>
      <c r="J8" s="2" t="s">
        <v>1578</v>
      </c>
      <c r="K8" s="2" t="s">
        <v>1577</v>
      </c>
      <c r="L8">
        <f>COUNTIF($K$2:K8,$K8)</f>
        <v>5</v>
      </c>
    </row>
    <row r="9" ht="16.5" spans="1:12">
      <c r="A9" s="1">
        <v>8</v>
      </c>
      <c r="B9" s="8">
        <f>COUNTIF($C$2:$C9,模板!$E$2)</f>
        <v>0</v>
      </c>
      <c r="C9" s="2" t="s">
        <v>1577</v>
      </c>
      <c r="D9" s="2" t="s">
        <v>1576</v>
      </c>
      <c r="F9" s="2">
        <v>5</v>
      </c>
      <c r="G9" s="3">
        <f t="shared" si="0"/>
        <v>24.5</v>
      </c>
      <c r="H9" s="2">
        <v>122.5</v>
      </c>
      <c r="J9" s="2" t="s">
        <v>1578</v>
      </c>
      <c r="K9" s="2" t="s">
        <v>1577</v>
      </c>
      <c r="L9">
        <f>COUNTIF($K$2:K9,$K9)</f>
        <v>6</v>
      </c>
    </row>
    <row r="10" ht="16.5" spans="1:12">
      <c r="A10" s="1">
        <v>9</v>
      </c>
      <c r="B10" s="8">
        <f>COUNTIF($C$2:$C10,模板!$E$2)</f>
        <v>0</v>
      </c>
      <c r="C10" s="2" t="s">
        <v>1577</v>
      </c>
      <c r="D10" s="2" t="s">
        <v>1583</v>
      </c>
      <c r="F10" s="2">
        <v>4</v>
      </c>
      <c r="G10" s="3">
        <f t="shared" si="0"/>
        <v>0</v>
      </c>
      <c r="H10" s="2">
        <v>0</v>
      </c>
      <c r="J10" s="2" t="s">
        <v>1578</v>
      </c>
      <c r="K10" s="2" t="s">
        <v>1577</v>
      </c>
      <c r="L10">
        <f>COUNTIF($K$2:K10,$K10)</f>
        <v>7</v>
      </c>
    </row>
    <row r="11" ht="16.5" spans="1:12">
      <c r="A11" s="1">
        <v>10</v>
      </c>
      <c r="B11" s="8">
        <f>COUNTIF($C$2:$C11,模板!$E$2)</f>
        <v>0</v>
      </c>
      <c r="C11" s="2" t="s">
        <v>1577</v>
      </c>
      <c r="D11" s="2" t="s">
        <v>1584</v>
      </c>
      <c r="F11" s="2">
        <v>2</v>
      </c>
      <c r="G11" s="3">
        <f t="shared" si="0"/>
        <v>0</v>
      </c>
      <c r="H11" s="2">
        <v>0</v>
      </c>
      <c r="J11" s="2" t="s">
        <v>1578</v>
      </c>
      <c r="K11" s="2" t="s">
        <v>1577</v>
      </c>
      <c r="L11">
        <f>COUNTIF($K$2:K11,$K11)</f>
        <v>8</v>
      </c>
    </row>
    <row r="12" ht="16.5" spans="1:12">
      <c r="A12" s="1">
        <v>11</v>
      </c>
      <c r="B12" s="8">
        <f>COUNTIF($C$2:$C12,模板!$E$2)</f>
        <v>0</v>
      </c>
      <c r="C12" s="2" t="s">
        <v>1577</v>
      </c>
      <c r="D12" s="2" t="s">
        <v>1585</v>
      </c>
      <c r="F12" s="2">
        <v>1</v>
      </c>
      <c r="G12" s="3">
        <f t="shared" si="0"/>
        <v>35</v>
      </c>
      <c r="H12" s="2">
        <v>35</v>
      </c>
      <c r="J12" s="2" t="s">
        <v>1578</v>
      </c>
      <c r="K12" s="2" t="s">
        <v>1577</v>
      </c>
      <c r="L12">
        <f>COUNTIF($K$2:K12,$K12)</f>
        <v>9</v>
      </c>
    </row>
    <row r="13" ht="16.5" spans="1:12">
      <c r="A13" s="1">
        <v>12</v>
      </c>
      <c r="B13" s="8">
        <f>COUNTIF($C$2:$C13,模板!$E$2)</f>
        <v>0</v>
      </c>
      <c r="C13" s="2" t="s">
        <v>1577</v>
      </c>
      <c r="D13" s="2" t="s">
        <v>1586</v>
      </c>
      <c r="F13" s="2">
        <v>3</v>
      </c>
      <c r="G13" s="3">
        <f t="shared" si="0"/>
        <v>0</v>
      </c>
      <c r="H13" s="2">
        <v>0</v>
      </c>
      <c r="J13" s="2" t="s">
        <v>1578</v>
      </c>
      <c r="K13" s="2" t="s">
        <v>1577</v>
      </c>
      <c r="L13">
        <f>COUNTIF($K$2:K13,$K13)</f>
        <v>10</v>
      </c>
    </row>
    <row r="14" ht="16.5" spans="1:12">
      <c r="A14" s="1">
        <v>13</v>
      </c>
      <c r="B14" s="8">
        <f>COUNTIF($C$2:$C14,模板!$E$2)</f>
        <v>0</v>
      </c>
      <c r="C14" s="2" t="s">
        <v>1577</v>
      </c>
      <c r="D14" s="2" t="s">
        <v>1587</v>
      </c>
      <c r="F14" s="2">
        <v>1</v>
      </c>
      <c r="G14" s="3">
        <f t="shared" si="0"/>
        <v>0</v>
      </c>
      <c r="H14" s="2">
        <v>0</v>
      </c>
      <c r="J14" s="2" t="s">
        <v>1578</v>
      </c>
      <c r="K14" s="2" t="s">
        <v>1577</v>
      </c>
      <c r="L14">
        <f>COUNTIF($K$2:K14,$K14)</f>
        <v>11</v>
      </c>
    </row>
    <row r="15" ht="16.5" spans="1:12">
      <c r="A15" s="1">
        <v>14</v>
      </c>
      <c r="B15" s="8">
        <f>COUNTIF($C$2:$C15,模板!$E$2)</f>
        <v>0</v>
      </c>
      <c r="C15" s="2" t="s">
        <v>1577</v>
      </c>
      <c r="D15" s="2" t="s">
        <v>1588</v>
      </c>
      <c r="F15" s="2">
        <v>6</v>
      </c>
      <c r="G15" s="3">
        <f t="shared" si="0"/>
        <v>8</v>
      </c>
      <c r="H15" s="2">
        <v>48</v>
      </c>
      <c r="J15" s="2" t="s">
        <v>1578</v>
      </c>
      <c r="K15" s="2" t="s">
        <v>1577</v>
      </c>
      <c r="L15">
        <f>COUNTIF($K$2:K15,$K15)</f>
        <v>12</v>
      </c>
    </row>
    <row r="16" ht="16.5" spans="1:12">
      <c r="A16" s="1">
        <v>15</v>
      </c>
      <c r="B16" s="8">
        <f>COUNTIF($C$2:$C16,模板!$E$2)</f>
        <v>0</v>
      </c>
      <c r="C16" s="2" t="s">
        <v>1577</v>
      </c>
      <c r="D16" s="2" t="s">
        <v>1589</v>
      </c>
      <c r="F16" s="2">
        <v>1</v>
      </c>
      <c r="G16" s="3">
        <f t="shared" si="0"/>
        <v>22.5</v>
      </c>
      <c r="H16" s="2">
        <v>22.5</v>
      </c>
      <c r="J16" s="2" t="s">
        <v>1578</v>
      </c>
      <c r="K16" s="2" t="s">
        <v>1577</v>
      </c>
      <c r="L16">
        <f>COUNTIF($K$2:K16,$K16)</f>
        <v>13</v>
      </c>
    </row>
    <row r="17" ht="16.5" spans="1:12">
      <c r="A17" s="1">
        <v>16</v>
      </c>
      <c r="B17" s="8">
        <f>COUNTIF($C$2:$C17,模板!$E$2)</f>
        <v>0</v>
      </c>
      <c r="C17" s="2" t="s">
        <v>1577</v>
      </c>
      <c r="D17" s="2" t="s">
        <v>1590</v>
      </c>
      <c r="F17" s="2">
        <v>2</v>
      </c>
      <c r="G17" s="3">
        <f t="shared" si="0"/>
        <v>20</v>
      </c>
      <c r="H17" s="2">
        <v>40</v>
      </c>
      <c r="J17" s="2" t="s">
        <v>1578</v>
      </c>
      <c r="K17" s="2" t="s">
        <v>1577</v>
      </c>
      <c r="L17">
        <f>COUNTIF($K$2:K17,$K17)</f>
        <v>14</v>
      </c>
    </row>
    <row r="18" ht="16.5" spans="1:12">
      <c r="A18" s="1">
        <v>17</v>
      </c>
      <c r="B18" s="8">
        <f>COUNTIF($C$2:$C18,模板!$E$2)</f>
        <v>0</v>
      </c>
      <c r="C18" s="2" t="s">
        <v>1577</v>
      </c>
      <c r="D18" s="2" t="s">
        <v>1591</v>
      </c>
      <c r="F18" s="2">
        <v>8</v>
      </c>
      <c r="G18" s="3">
        <f t="shared" si="0"/>
        <v>20</v>
      </c>
      <c r="H18" s="2">
        <v>160</v>
      </c>
      <c r="J18" s="2" t="s">
        <v>1578</v>
      </c>
      <c r="K18" s="2" t="s">
        <v>1577</v>
      </c>
      <c r="L18">
        <f>COUNTIF($K$2:K18,$K18)</f>
        <v>15</v>
      </c>
    </row>
    <row r="19" ht="16.5" spans="1:12">
      <c r="A19" s="1">
        <v>18</v>
      </c>
      <c r="B19" s="8">
        <f>COUNTIF($C$2:$C19,模板!$E$2)</f>
        <v>0</v>
      </c>
      <c r="C19" s="2" t="s">
        <v>1577</v>
      </c>
      <c r="D19" s="2" t="s">
        <v>1592</v>
      </c>
      <c r="F19" s="2">
        <v>2</v>
      </c>
      <c r="G19" s="3">
        <f t="shared" si="0"/>
        <v>20</v>
      </c>
      <c r="H19" s="2">
        <v>40</v>
      </c>
      <c r="J19" s="2" t="s">
        <v>1578</v>
      </c>
      <c r="K19" s="2" t="s">
        <v>1577</v>
      </c>
      <c r="L19">
        <f>COUNTIF($K$2:K19,$K19)</f>
        <v>16</v>
      </c>
    </row>
    <row r="20" ht="16.5" spans="1:12">
      <c r="A20" s="1">
        <v>19</v>
      </c>
      <c r="B20" s="8">
        <f>COUNTIF($C$2:$C20,模板!$E$2)</f>
        <v>0</v>
      </c>
      <c r="C20" s="2" t="s">
        <v>1577</v>
      </c>
      <c r="D20" s="2" t="s">
        <v>1593</v>
      </c>
      <c r="F20" s="2">
        <v>12</v>
      </c>
      <c r="G20" s="3">
        <f t="shared" si="0"/>
        <v>0</v>
      </c>
      <c r="H20" s="2">
        <v>0</v>
      </c>
      <c r="J20" s="2" t="s">
        <v>1578</v>
      </c>
      <c r="K20" s="2" t="s">
        <v>1577</v>
      </c>
      <c r="L20">
        <f>COUNTIF($K$2:K20,$K20)</f>
        <v>17</v>
      </c>
    </row>
    <row r="21" ht="16.5" spans="1:12">
      <c r="A21" s="1">
        <v>20</v>
      </c>
      <c r="B21" s="8">
        <f>COUNTIF($C$2:$C21,模板!$E$2)</f>
        <v>0</v>
      </c>
      <c r="C21" s="2" t="s">
        <v>1577</v>
      </c>
      <c r="D21" s="2" t="s">
        <v>1594</v>
      </c>
      <c r="F21" s="2">
        <v>1</v>
      </c>
      <c r="G21" s="3">
        <f t="shared" si="0"/>
        <v>43</v>
      </c>
      <c r="H21" s="2">
        <v>43</v>
      </c>
      <c r="J21" s="2" t="s">
        <v>1578</v>
      </c>
      <c r="K21" s="2" t="s">
        <v>1577</v>
      </c>
      <c r="L21">
        <f>COUNTIF($K$2:K21,$K21)</f>
        <v>18</v>
      </c>
    </row>
    <row r="22" ht="16.5" spans="1:12">
      <c r="A22" s="1">
        <v>21</v>
      </c>
      <c r="B22" s="8">
        <f>COUNTIF($C$2:$C22,模板!$E$2)</f>
        <v>0</v>
      </c>
      <c r="C22" s="2" t="s">
        <v>1577</v>
      </c>
      <c r="D22" s="2" t="s">
        <v>1595</v>
      </c>
      <c r="F22" s="2">
        <v>1</v>
      </c>
      <c r="G22" s="3">
        <f t="shared" si="0"/>
        <v>43</v>
      </c>
      <c r="H22" s="2">
        <v>43</v>
      </c>
      <c r="J22" s="2" t="s">
        <v>1578</v>
      </c>
      <c r="K22" s="2" t="s">
        <v>1577</v>
      </c>
      <c r="L22">
        <f>COUNTIF($K$2:K22,$K22)</f>
        <v>19</v>
      </c>
    </row>
    <row r="23" ht="16.5" spans="1:12">
      <c r="A23" s="1">
        <v>22</v>
      </c>
      <c r="B23" s="8">
        <f>COUNTIF($C$2:$C23,模板!$E$2)</f>
        <v>0</v>
      </c>
      <c r="C23" s="2" t="s">
        <v>1577</v>
      </c>
      <c r="D23" s="2" t="s">
        <v>1596</v>
      </c>
      <c r="F23" s="2">
        <v>4</v>
      </c>
      <c r="G23" s="3">
        <f t="shared" si="0"/>
        <v>12</v>
      </c>
      <c r="H23" s="2">
        <v>48</v>
      </c>
      <c r="J23" s="2" t="s">
        <v>1578</v>
      </c>
      <c r="K23" s="2" t="s">
        <v>1577</v>
      </c>
      <c r="L23">
        <f>COUNTIF($K$2:K23,$K23)</f>
        <v>20</v>
      </c>
    </row>
    <row r="24" ht="16.5" spans="1:12">
      <c r="A24" s="1">
        <v>23</v>
      </c>
      <c r="B24" s="8">
        <f>COUNTIF($C$2:$C24,模板!$E$2)</f>
        <v>0</v>
      </c>
      <c r="C24" s="2" t="s">
        <v>1577</v>
      </c>
      <c r="D24" s="2" t="s">
        <v>1597</v>
      </c>
      <c r="F24" s="2">
        <v>1</v>
      </c>
      <c r="G24" s="3">
        <f t="shared" si="0"/>
        <v>8</v>
      </c>
      <c r="H24" s="2">
        <v>8</v>
      </c>
      <c r="J24" s="2" t="s">
        <v>1578</v>
      </c>
      <c r="K24" s="2" t="s">
        <v>1577</v>
      </c>
      <c r="L24">
        <f>COUNTIF($K$2:K24,$K24)</f>
        <v>21</v>
      </c>
    </row>
    <row r="25" ht="16.5" spans="1:12">
      <c r="A25" s="1">
        <v>24</v>
      </c>
      <c r="B25" s="8">
        <f>COUNTIF($C$2:$C25,模板!$E$2)</f>
        <v>0</v>
      </c>
      <c r="C25" s="2" t="s">
        <v>1577</v>
      </c>
      <c r="D25" s="2" t="s">
        <v>1598</v>
      </c>
      <c r="F25" s="2">
        <v>4</v>
      </c>
      <c r="G25" s="3">
        <f t="shared" si="0"/>
        <v>0</v>
      </c>
      <c r="H25" s="2">
        <v>0</v>
      </c>
      <c r="J25" s="2" t="s">
        <v>1578</v>
      </c>
      <c r="K25" s="2" t="s">
        <v>1577</v>
      </c>
      <c r="L25">
        <f>COUNTIF($K$2:K25,$K25)</f>
        <v>22</v>
      </c>
    </row>
    <row r="26" ht="16.5" spans="1:12">
      <c r="A26" s="1">
        <v>25</v>
      </c>
      <c r="B26" s="8">
        <f>COUNTIF($C$2:$C26,模板!$E$2)</f>
        <v>0</v>
      </c>
      <c r="C26" s="2" t="s">
        <v>1577</v>
      </c>
      <c r="D26" s="2" t="s">
        <v>1599</v>
      </c>
      <c r="F26" s="2">
        <v>1</v>
      </c>
      <c r="G26" s="3">
        <f t="shared" si="0"/>
        <v>51</v>
      </c>
      <c r="H26" s="2">
        <v>51</v>
      </c>
      <c r="J26" s="2" t="s">
        <v>1578</v>
      </c>
      <c r="K26" s="2" t="s">
        <v>1577</v>
      </c>
      <c r="L26">
        <f>COUNTIF($K$2:K26,$K26)</f>
        <v>23</v>
      </c>
    </row>
    <row r="27" ht="16.5" spans="1:12">
      <c r="A27" s="1">
        <v>26</v>
      </c>
      <c r="B27" s="8">
        <f>COUNTIF($C$2:$C27,模板!$E$2)</f>
        <v>0</v>
      </c>
      <c r="C27" s="2" t="s">
        <v>1577</v>
      </c>
      <c r="D27" s="2" t="s">
        <v>1600</v>
      </c>
      <c r="F27" s="2">
        <v>1</v>
      </c>
      <c r="G27" s="3">
        <f t="shared" si="0"/>
        <v>51</v>
      </c>
      <c r="H27" s="2">
        <v>51</v>
      </c>
      <c r="J27" s="2" t="s">
        <v>1578</v>
      </c>
      <c r="K27" s="2" t="s">
        <v>1577</v>
      </c>
      <c r="L27">
        <f>COUNTIF($K$2:K27,$K27)</f>
        <v>24</v>
      </c>
    </row>
    <row r="28" ht="16.5" spans="1:12">
      <c r="A28" s="1">
        <v>27</v>
      </c>
      <c r="B28" s="8">
        <f>COUNTIF($C$2:$C28,模板!$E$2)</f>
        <v>0</v>
      </c>
      <c r="C28" s="2" t="s">
        <v>1577</v>
      </c>
      <c r="D28" s="2" t="s">
        <v>1601</v>
      </c>
      <c r="F28" s="2">
        <v>1</v>
      </c>
      <c r="G28" s="3">
        <f t="shared" si="0"/>
        <v>0</v>
      </c>
      <c r="H28" s="2">
        <v>0</v>
      </c>
      <c r="J28" s="2" t="s">
        <v>1578</v>
      </c>
      <c r="K28" s="2" t="s">
        <v>1577</v>
      </c>
      <c r="L28">
        <f>COUNTIF($K$2:K28,$K28)</f>
        <v>25</v>
      </c>
    </row>
    <row r="29" ht="16.5" spans="1:12">
      <c r="A29" s="1">
        <v>28</v>
      </c>
      <c r="B29" s="8">
        <f>COUNTIF($C$2:$C29,模板!$E$2)</f>
        <v>0</v>
      </c>
      <c r="C29" s="2" t="s">
        <v>1577</v>
      </c>
      <c r="D29" s="2" t="s">
        <v>1602</v>
      </c>
      <c r="F29" s="2">
        <v>1</v>
      </c>
      <c r="G29" s="3">
        <f t="shared" si="0"/>
        <v>0</v>
      </c>
      <c r="H29" s="2">
        <v>0</v>
      </c>
      <c r="J29" s="2" t="s">
        <v>1578</v>
      </c>
      <c r="K29" s="2" t="s">
        <v>1577</v>
      </c>
      <c r="L29">
        <f>COUNTIF($K$2:K29,$K29)</f>
        <v>26</v>
      </c>
    </row>
    <row r="30" ht="16.5" spans="1:12">
      <c r="A30" s="1">
        <v>29</v>
      </c>
      <c r="B30" s="8">
        <f>COUNTIF($C$2:$C30,模板!$E$2)</f>
        <v>0</v>
      </c>
      <c r="C30" s="2" t="s">
        <v>1577</v>
      </c>
      <c r="D30" s="2" t="s">
        <v>1603</v>
      </c>
      <c r="F30" s="2">
        <v>10</v>
      </c>
      <c r="G30" s="3">
        <f t="shared" si="0"/>
        <v>0</v>
      </c>
      <c r="H30" s="2">
        <v>0</v>
      </c>
      <c r="J30" s="2" t="s">
        <v>1578</v>
      </c>
      <c r="K30" s="2" t="s">
        <v>1577</v>
      </c>
      <c r="L30">
        <f>COUNTIF($K$2:K30,$K30)</f>
        <v>27</v>
      </c>
    </row>
    <row r="31" ht="16.5" spans="1:12">
      <c r="A31" s="1">
        <v>30</v>
      </c>
      <c r="B31" s="8">
        <f>COUNTIF($C$2:$C31,模板!$E$2)</f>
        <v>0</v>
      </c>
      <c r="C31" s="2" t="s">
        <v>1577</v>
      </c>
      <c r="D31" s="2" t="s">
        <v>1604</v>
      </c>
      <c r="F31" s="2">
        <v>5</v>
      </c>
      <c r="G31" s="3">
        <f t="shared" si="0"/>
        <v>28.5</v>
      </c>
      <c r="H31" s="2">
        <v>142.5</v>
      </c>
      <c r="J31" s="2" t="s">
        <v>1578</v>
      </c>
      <c r="K31" s="2" t="s">
        <v>1577</v>
      </c>
      <c r="L31">
        <f>COUNTIF($K$2:K31,$K31)</f>
        <v>28</v>
      </c>
    </row>
    <row r="32" ht="16.5" spans="1:12">
      <c r="A32" s="1">
        <v>31</v>
      </c>
      <c r="B32" s="8">
        <f>COUNTIF($C$2:$C32,模板!$E$2)</f>
        <v>0</v>
      </c>
      <c r="C32" s="2" t="s">
        <v>1577</v>
      </c>
      <c r="D32" s="2" t="s">
        <v>1605</v>
      </c>
      <c r="F32" s="2">
        <v>3</v>
      </c>
      <c r="G32" s="3">
        <f t="shared" si="0"/>
        <v>28.5</v>
      </c>
      <c r="H32" s="2">
        <v>85.5</v>
      </c>
      <c r="J32" s="2" t="s">
        <v>1578</v>
      </c>
      <c r="K32" s="2" t="s">
        <v>1577</v>
      </c>
      <c r="L32">
        <f>COUNTIF($K$2:K32,$K32)</f>
        <v>29</v>
      </c>
    </row>
    <row r="33" ht="16.5" spans="1:12">
      <c r="A33" s="1">
        <v>32</v>
      </c>
      <c r="B33" s="8">
        <f>COUNTIF($C$2:$C33,模板!$E$2)</f>
        <v>0</v>
      </c>
      <c r="C33" s="2" t="s">
        <v>1577</v>
      </c>
      <c r="D33" s="2" t="s">
        <v>1606</v>
      </c>
      <c r="F33" s="2">
        <v>4</v>
      </c>
      <c r="G33" s="3">
        <f t="shared" si="0"/>
        <v>28.5</v>
      </c>
      <c r="H33" s="2">
        <v>114</v>
      </c>
      <c r="J33" s="2" t="s">
        <v>1578</v>
      </c>
      <c r="K33" s="2" t="s">
        <v>1577</v>
      </c>
      <c r="L33">
        <f>COUNTIF($K$2:K33,$K33)</f>
        <v>30</v>
      </c>
    </row>
    <row r="34" ht="16.5" spans="1:12">
      <c r="A34" s="1">
        <v>33</v>
      </c>
      <c r="B34" s="8">
        <f>COUNTIF($C$2:$C34,模板!$E$2)</f>
        <v>0</v>
      </c>
      <c r="C34" s="2" t="s">
        <v>1577</v>
      </c>
      <c r="D34" s="2" t="s">
        <v>1607</v>
      </c>
      <c r="F34" s="2">
        <v>4</v>
      </c>
      <c r="G34" s="3">
        <f t="shared" si="0"/>
        <v>28.5</v>
      </c>
      <c r="H34" s="2">
        <v>114</v>
      </c>
      <c r="J34" s="2" t="s">
        <v>1578</v>
      </c>
      <c r="K34" s="2" t="s">
        <v>1577</v>
      </c>
      <c r="L34">
        <f>COUNTIF($K$2:K34,$K34)</f>
        <v>31</v>
      </c>
    </row>
    <row r="35" ht="16.5" spans="1:12">
      <c r="A35" s="1">
        <v>34</v>
      </c>
      <c r="B35" s="8">
        <f>COUNTIF($C$2:$C35,模板!$E$2)</f>
        <v>0</v>
      </c>
      <c r="C35" s="2" t="s">
        <v>1577</v>
      </c>
      <c r="D35" s="2" t="s">
        <v>1608</v>
      </c>
      <c r="F35" s="2">
        <v>1</v>
      </c>
      <c r="G35" s="3">
        <f t="shared" si="0"/>
        <v>35</v>
      </c>
      <c r="H35" s="2">
        <v>35</v>
      </c>
      <c r="J35" s="2" t="s">
        <v>1578</v>
      </c>
      <c r="K35" s="2" t="s">
        <v>1577</v>
      </c>
      <c r="L35">
        <f>COUNTIF($K$2:K35,$K35)</f>
        <v>32</v>
      </c>
    </row>
    <row r="36" ht="16.5" spans="1:12">
      <c r="A36" s="1">
        <v>35</v>
      </c>
      <c r="B36" s="8">
        <f>COUNTIF($C$2:$C36,模板!$E$2)</f>
        <v>0</v>
      </c>
      <c r="C36" s="2" t="s">
        <v>1577</v>
      </c>
      <c r="D36" s="2" t="s">
        <v>1609</v>
      </c>
      <c r="F36" s="2">
        <v>2</v>
      </c>
      <c r="G36" s="3">
        <f t="shared" si="0"/>
        <v>35</v>
      </c>
      <c r="H36" s="2">
        <v>70</v>
      </c>
      <c r="J36" s="2" t="s">
        <v>1578</v>
      </c>
      <c r="K36" s="2" t="s">
        <v>1577</v>
      </c>
      <c r="L36">
        <f>COUNTIF($K$2:K36,$K36)</f>
        <v>33</v>
      </c>
    </row>
    <row r="37" ht="16.5" spans="1:12">
      <c r="A37" s="1">
        <v>36</v>
      </c>
      <c r="B37" s="8">
        <f>COUNTIF($C$2:$C37,模板!$E$2)</f>
        <v>0</v>
      </c>
      <c r="C37" s="2" t="s">
        <v>1577</v>
      </c>
      <c r="D37" s="2" t="s">
        <v>1610</v>
      </c>
      <c r="F37" s="2">
        <v>1</v>
      </c>
      <c r="G37" s="3">
        <f t="shared" si="0"/>
        <v>51</v>
      </c>
      <c r="H37" s="2">
        <v>51</v>
      </c>
      <c r="J37" s="2" t="s">
        <v>1578</v>
      </c>
      <c r="K37" s="2" t="s">
        <v>1577</v>
      </c>
      <c r="L37">
        <f>COUNTIF($K$2:K37,$K37)</f>
        <v>34</v>
      </c>
    </row>
    <row r="38" ht="16.5" spans="1:12">
      <c r="A38" s="1">
        <v>37</v>
      </c>
      <c r="B38" s="8">
        <f>COUNTIF($C$2:$C38,模板!$E$2)</f>
        <v>0</v>
      </c>
      <c r="C38" s="2" t="s">
        <v>1577</v>
      </c>
      <c r="D38" s="2" t="s">
        <v>1611</v>
      </c>
      <c r="F38" s="2">
        <v>1</v>
      </c>
      <c r="G38" s="3">
        <f t="shared" si="0"/>
        <v>51</v>
      </c>
      <c r="H38" s="2">
        <v>51</v>
      </c>
      <c r="J38" s="2" t="s">
        <v>1578</v>
      </c>
      <c r="K38" s="2" t="s">
        <v>1577</v>
      </c>
      <c r="L38">
        <f>COUNTIF($K$2:K38,$K38)</f>
        <v>35</v>
      </c>
    </row>
    <row r="39" ht="16.5" spans="1:12">
      <c r="A39" s="1">
        <v>38</v>
      </c>
      <c r="B39" s="8">
        <f>COUNTIF($C$2:$C39,模板!$E$2)</f>
        <v>0</v>
      </c>
      <c r="C39" s="2" t="s">
        <v>1577</v>
      </c>
      <c r="D39" s="2" t="s">
        <v>1612</v>
      </c>
      <c r="F39" s="2">
        <v>1</v>
      </c>
      <c r="G39" s="3">
        <f t="shared" si="0"/>
        <v>51</v>
      </c>
      <c r="H39" s="2">
        <v>51</v>
      </c>
      <c r="J39" s="2" t="s">
        <v>1578</v>
      </c>
      <c r="K39" s="2" t="s">
        <v>1577</v>
      </c>
      <c r="L39">
        <f>COUNTIF($K$2:K39,$K39)</f>
        <v>36</v>
      </c>
    </row>
    <row r="40" ht="16.5" spans="1:12">
      <c r="A40" s="1">
        <v>39</v>
      </c>
      <c r="B40" s="8">
        <f>COUNTIF($C$2:$C40,模板!$E$2)</f>
        <v>0</v>
      </c>
      <c r="C40" s="2" t="s">
        <v>1577</v>
      </c>
      <c r="D40" s="2" t="s">
        <v>1613</v>
      </c>
      <c r="F40" s="2">
        <v>3</v>
      </c>
      <c r="G40" s="3">
        <f t="shared" si="0"/>
        <v>0</v>
      </c>
      <c r="H40" s="2">
        <v>0</v>
      </c>
      <c r="J40" s="2" t="s">
        <v>1578</v>
      </c>
      <c r="K40" s="2" t="s">
        <v>1577</v>
      </c>
      <c r="L40">
        <f>COUNTIF($K$2:K40,$K40)</f>
        <v>37</v>
      </c>
    </row>
    <row r="41" ht="16.5" spans="1:12">
      <c r="A41" s="1">
        <v>40</v>
      </c>
      <c r="B41" s="8">
        <f>COUNTIF($C$2:$C41,模板!$E$2)</f>
        <v>0</v>
      </c>
      <c r="C41" s="2" t="s">
        <v>1577</v>
      </c>
      <c r="D41" s="2" t="s">
        <v>1614</v>
      </c>
      <c r="F41" s="2">
        <v>1</v>
      </c>
      <c r="G41" s="3">
        <f t="shared" si="0"/>
        <v>35</v>
      </c>
      <c r="H41" s="2">
        <v>35</v>
      </c>
      <c r="J41" s="2" t="s">
        <v>1578</v>
      </c>
      <c r="K41" s="2" t="s">
        <v>1577</v>
      </c>
      <c r="L41">
        <f>COUNTIF($K$2:K41,$K41)</f>
        <v>38</v>
      </c>
    </row>
    <row r="42" ht="16.5" spans="1:12">
      <c r="A42" s="1">
        <v>41</v>
      </c>
      <c r="B42" s="8">
        <f>COUNTIF($C$2:$C42,模板!$E$2)</f>
        <v>0</v>
      </c>
      <c r="C42" s="2" t="s">
        <v>1577</v>
      </c>
      <c r="D42" s="2" t="s">
        <v>1615</v>
      </c>
      <c r="F42" s="2">
        <v>3</v>
      </c>
      <c r="G42" s="3">
        <f t="shared" si="0"/>
        <v>35</v>
      </c>
      <c r="H42" s="2">
        <v>105</v>
      </c>
      <c r="J42" s="2" t="s">
        <v>1578</v>
      </c>
      <c r="K42" s="2" t="s">
        <v>1577</v>
      </c>
      <c r="L42">
        <f>COUNTIF($K$2:K42,$K42)</f>
        <v>39</v>
      </c>
    </row>
    <row r="43" ht="16.5" spans="1:12">
      <c r="A43" s="1">
        <v>42</v>
      </c>
      <c r="B43" s="8">
        <f>COUNTIF($C$2:$C43,模板!$E$2)</f>
        <v>0</v>
      </c>
      <c r="C43" s="2" t="s">
        <v>1577</v>
      </c>
      <c r="D43" s="2" t="s">
        <v>1616</v>
      </c>
      <c r="F43" s="2">
        <v>9</v>
      </c>
      <c r="G43" s="3">
        <f t="shared" si="0"/>
        <v>7</v>
      </c>
      <c r="H43" s="2">
        <v>63</v>
      </c>
      <c r="J43" s="2" t="s">
        <v>1578</v>
      </c>
      <c r="K43" s="2" t="s">
        <v>1577</v>
      </c>
      <c r="L43">
        <f>COUNTIF($K$2:K43,$K43)</f>
        <v>40</v>
      </c>
    </row>
    <row r="44" ht="16.5" spans="1:12">
      <c r="A44" s="1">
        <v>43</v>
      </c>
      <c r="B44" s="8">
        <f>COUNTIF($C$2:$C44,模板!$E$2)</f>
        <v>0</v>
      </c>
      <c r="C44" s="2" t="s">
        <v>1577</v>
      </c>
      <c r="D44" s="2" t="s">
        <v>1617</v>
      </c>
      <c r="F44" s="2">
        <v>2</v>
      </c>
      <c r="G44" s="3">
        <f t="shared" si="0"/>
        <v>6</v>
      </c>
      <c r="H44" s="2">
        <v>12</v>
      </c>
      <c r="J44" s="2" t="s">
        <v>1578</v>
      </c>
      <c r="K44" s="2" t="s">
        <v>1577</v>
      </c>
      <c r="L44">
        <f>COUNTIF($K$2:K44,$K44)</f>
        <v>41</v>
      </c>
    </row>
    <row r="45" ht="16.5" spans="1:12">
      <c r="A45" s="1">
        <v>44</v>
      </c>
      <c r="B45" s="8">
        <f>COUNTIF($C$2:$C45,模板!$E$2)</f>
        <v>0</v>
      </c>
      <c r="C45" s="2" t="s">
        <v>1577</v>
      </c>
      <c r="D45" s="2" t="s">
        <v>1618</v>
      </c>
      <c r="F45" s="2">
        <v>2</v>
      </c>
      <c r="G45" s="3">
        <f t="shared" si="0"/>
        <v>0</v>
      </c>
      <c r="H45" s="2">
        <v>0</v>
      </c>
      <c r="J45" s="2" t="s">
        <v>1578</v>
      </c>
      <c r="K45" s="2" t="s">
        <v>1577</v>
      </c>
      <c r="L45">
        <f>COUNTIF($K$2:K45,$K45)</f>
        <v>42</v>
      </c>
    </row>
    <row r="46" ht="16.5" spans="1:12">
      <c r="A46" s="1">
        <v>45</v>
      </c>
      <c r="B46" s="8">
        <f>COUNTIF($C$2:$C46,模板!$E$2)</f>
        <v>0</v>
      </c>
      <c r="C46" s="2" t="s">
        <v>1577</v>
      </c>
      <c r="D46" s="2" t="s">
        <v>1619</v>
      </c>
      <c r="F46" s="2">
        <v>12</v>
      </c>
      <c r="G46" s="3">
        <f t="shared" si="0"/>
        <v>0</v>
      </c>
      <c r="H46" s="2">
        <v>0</v>
      </c>
      <c r="J46" s="2" t="s">
        <v>1578</v>
      </c>
      <c r="K46" s="2" t="s">
        <v>1577</v>
      </c>
      <c r="L46">
        <f>COUNTIF($K$2:K46,$K46)</f>
        <v>43</v>
      </c>
    </row>
    <row r="47" ht="16.5" spans="1:12">
      <c r="A47" s="1">
        <v>46</v>
      </c>
      <c r="B47" s="8">
        <f>COUNTIF($C$2:$C47,模板!$E$2)</f>
        <v>0</v>
      </c>
      <c r="C47" s="2" t="s">
        <v>1577</v>
      </c>
      <c r="D47" s="2" t="s">
        <v>1620</v>
      </c>
      <c r="F47" s="2">
        <v>6</v>
      </c>
      <c r="G47" s="3">
        <f t="shared" si="0"/>
        <v>0</v>
      </c>
      <c r="H47" s="2">
        <v>0</v>
      </c>
      <c r="J47" s="2" t="s">
        <v>1578</v>
      </c>
      <c r="K47" s="2" t="s">
        <v>1577</v>
      </c>
      <c r="L47">
        <f>COUNTIF($K$2:K47,$K47)</f>
        <v>44</v>
      </c>
    </row>
    <row r="48" ht="16.5" spans="1:12">
      <c r="A48" s="1">
        <v>47</v>
      </c>
      <c r="B48" s="8">
        <f>COUNTIF($C$2:$C48,模板!$E$2)</f>
        <v>0</v>
      </c>
      <c r="C48" s="2" t="s">
        <v>1577</v>
      </c>
      <c r="D48" s="2" t="s">
        <v>1621</v>
      </c>
      <c r="F48" s="2">
        <v>1</v>
      </c>
      <c r="G48" s="3">
        <f t="shared" si="0"/>
        <v>35</v>
      </c>
      <c r="H48" s="2">
        <v>35</v>
      </c>
      <c r="J48" s="2" t="s">
        <v>1578</v>
      </c>
      <c r="K48" s="2" t="s">
        <v>1577</v>
      </c>
      <c r="L48">
        <f>COUNTIF($K$2:K48,$K48)</f>
        <v>45</v>
      </c>
    </row>
    <row r="49" ht="16.5" spans="1:12">
      <c r="A49" s="1">
        <v>48</v>
      </c>
      <c r="B49" s="8">
        <f>COUNTIF($C$2:$C49,模板!$E$2)</f>
        <v>0</v>
      </c>
      <c r="C49" s="2" t="s">
        <v>1577</v>
      </c>
      <c r="D49" s="2" t="s">
        <v>1622</v>
      </c>
      <c r="F49" s="2">
        <v>6</v>
      </c>
      <c r="G49" s="3">
        <f t="shared" si="0"/>
        <v>2.66666666666667</v>
      </c>
      <c r="H49" s="2">
        <v>16</v>
      </c>
      <c r="J49" s="2" t="s">
        <v>1578</v>
      </c>
      <c r="K49" s="2" t="s">
        <v>1577</v>
      </c>
      <c r="L49">
        <f>COUNTIF($K$2:K49,$K49)</f>
        <v>46</v>
      </c>
    </row>
    <row r="50" ht="16.5" spans="1:12">
      <c r="A50" s="1">
        <v>49</v>
      </c>
      <c r="B50" s="8">
        <f>COUNTIF($C$2:$C50,模板!$E$2)</f>
        <v>0</v>
      </c>
      <c r="C50" s="2" t="s">
        <v>1577</v>
      </c>
      <c r="D50" s="2" t="s">
        <v>1623</v>
      </c>
      <c r="F50" s="2">
        <v>4</v>
      </c>
      <c r="G50" s="3">
        <f t="shared" si="0"/>
        <v>14.5</v>
      </c>
      <c r="H50" s="2">
        <v>58</v>
      </c>
      <c r="J50" s="2" t="s">
        <v>1578</v>
      </c>
      <c r="K50" s="2" t="s">
        <v>1577</v>
      </c>
      <c r="L50">
        <f>COUNTIF($K$2:K50,$K50)</f>
        <v>47</v>
      </c>
    </row>
    <row r="51" ht="16.5" spans="1:12">
      <c r="A51" s="1">
        <v>50</v>
      </c>
      <c r="B51" s="8">
        <f>COUNTIF($C$2:$C51,模板!$E$2)</f>
        <v>0</v>
      </c>
      <c r="C51" s="2" t="s">
        <v>1577</v>
      </c>
      <c r="D51" s="2" t="s">
        <v>1624</v>
      </c>
      <c r="F51" s="2">
        <v>1</v>
      </c>
      <c r="G51" s="3">
        <f t="shared" si="0"/>
        <v>24</v>
      </c>
      <c r="H51" s="2">
        <v>24</v>
      </c>
      <c r="J51" s="2" t="s">
        <v>1578</v>
      </c>
      <c r="K51" s="2" t="s">
        <v>1577</v>
      </c>
      <c r="L51">
        <f>COUNTIF($K$2:K51,$K51)</f>
        <v>48</v>
      </c>
    </row>
    <row r="52" ht="16.5" spans="1:12">
      <c r="A52" s="1">
        <v>51</v>
      </c>
      <c r="B52" s="8">
        <f>COUNTIF($C$2:$C52,模板!$E$2)</f>
        <v>0</v>
      </c>
      <c r="C52" s="2" t="s">
        <v>1577</v>
      </c>
      <c r="D52" s="2" t="s">
        <v>1625</v>
      </c>
      <c r="F52" s="2">
        <v>1</v>
      </c>
      <c r="G52" s="3">
        <f t="shared" si="0"/>
        <v>0</v>
      </c>
      <c r="H52" s="2">
        <v>0</v>
      </c>
      <c r="J52" s="2" t="s">
        <v>1578</v>
      </c>
      <c r="K52" s="2" t="s">
        <v>1577</v>
      </c>
      <c r="L52">
        <f>COUNTIF($K$2:K52,$K52)</f>
        <v>49</v>
      </c>
    </row>
    <row r="53" ht="16.5" spans="1:12">
      <c r="A53" s="1">
        <v>52</v>
      </c>
      <c r="B53" s="8">
        <f>COUNTIF($C$2:$C53,模板!$E$2)</f>
        <v>0</v>
      </c>
      <c r="C53" s="2" t="s">
        <v>1577</v>
      </c>
      <c r="D53" s="2" t="s">
        <v>1626</v>
      </c>
      <c r="F53" s="2">
        <v>1</v>
      </c>
      <c r="G53" s="3">
        <f t="shared" si="0"/>
        <v>0</v>
      </c>
      <c r="H53" s="2">
        <v>0</v>
      </c>
      <c r="J53" s="2" t="s">
        <v>1578</v>
      </c>
      <c r="K53" s="2" t="s">
        <v>1577</v>
      </c>
      <c r="L53">
        <f>COUNTIF($K$2:K53,$K53)</f>
        <v>50</v>
      </c>
    </row>
    <row r="54" ht="16.5" spans="1:12">
      <c r="A54" s="1">
        <v>53</v>
      </c>
      <c r="B54" s="8">
        <f>COUNTIF($C$2:$C54,模板!$E$2)</f>
        <v>0</v>
      </c>
      <c r="C54" s="2" t="s">
        <v>1577</v>
      </c>
      <c r="D54" s="2" t="s">
        <v>1627</v>
      </c>
      <c r="F54" s="2">
        <v>2</v>
      </c>
      <c r="G54" s="3">
        <f t="shared" si="0"/>
        <v>15.9</v>
      </c>
      <c r="H54" s="2">
        <v>31.8</v>
      </c>
      <c r="J54" s="2" t="s">
        <v>1578</v>
      </c>
      <c r="K54" s="2" t="s">
        <v>1577</v>
      </c>
      <c r="L54">
        <f>COUNTIF($K$2:K54,$K54)</f>
        <v>51</v>
      </c>
    </row>
    <row r="55" ht="16.5" spans="1:12">
      <c r="A55" s="1">
        <v>54</v>
      </c>
      <c r="B55" s="8">
        <f>COUNTIF($C$2:$C55,模板!$E$2)</f>
        <v>0</v>
      </c>
      <c r="C55" s="2" t="s">
        <v>1577</v>
      </c>
      <c r="D55" s="2" t="s">
        <v>1628</v>
      </c>
      <c r="F55" s="2">
        <v>2</v>
      </c>
      <c r="G55" s="3">
        <f t="shared" si="0"/>
        <v>21.5</v>
      </c>
      <c r="H55" s="2">
        <v>43</v>
      </c>
      <c r="J55" s="2" t="s">
        <v>1578</v>
      </c>
      <c r="K55" s="2" t="s">
        <v>1577</v>
      </c>
      <c r="L55">
        <f>COUNTIF($K$2:K55,$K55)</f>
        <v>52</v>
      </c>
    </row>
    <row r="56" ht="16.5" spans="1:12">
      <c r="A56" s="1">
        <v>55</v>
      </c>
      <c r="B56" s="8">
        <f>COUNTIF($C$2:$C56,模板!$E$2)</f>
        <v>0</v>
      </c>
      <c r="C56" s="2" t="s">
        <v>1577</v>
      </c>
      <c r="D56" s="2" t="s">
        <v>1629</v>
      </c>
      <c r="F56" s="2">
        <v>2</v>
      </c>
      <c r="G56" s="3">
        <f t="shared" si="0"/>
        <v>21.5</v>
      </c>
      <c r="H56" s="2">
        <v>43</v>
      </c>
      <c r="J56" s="2" t="s">
        <v>1578</v>
      </c>
      <c r="K56" s="2" t="s">
        <v>1577</v>
      </c>
      <c r="L56">
        <f>COUNTIF($K$2:K56,$K56)</f>
        <v>53</v>
      </c>
    </row>
    <row r="57" ht="16.5" spans="1:12">
      <c r="A57" s="1">
        <v>56</v>
      </c>
      <c r="B57" s="8">
        <f>COUNTIF($C$2:$C57,模板!$E$2)</f>
        <v>0</v>
      </c>
      <c r="C57" s="2" t="s">
        <v>1577</v>
      </c>
      <c r="D57" s="2" t="s">
        <v>1630</v>
      </c>
      <c r="F57" s="2">
        <v>15</v>
      </c>
      <c r="G57" s="3">
        <f t="shared" si="0"/>
        <v>2.5</v>
      </c>
      <c r="H57" s="2">
        <v>37.5</v>
      </c>
      <c r="J57" s="2" t="s">
        <v>1578</v>
      </c>
      <c r="K57" s="2" t="s">
        <v>1577</v>
      </c>
      <c r="L57">
        <f>COUNTIF($K$2:K57,$K57)</f>
        <v>54</v>
      </c>
    </row>
    <row r="58" ht="16.5" spans="1:12">
      <c r="A58" s="1">
        <v>57</v>
      </c>
      <c r="B58" s="8">
        <f>COUNTIF($C$2:$C58,模板!$E$2)</f>
        <v>0</v>
      </c>
      <c r="C58" s="2" t="s">
        <v>1577</v>
      </c>
      <c r="D58" s="2" t="s">
        <v>1631</v>
      </c>
      <c r="F58" s="2">
        <v>10</v>
      </c>
      <c r="G58" s="3">
        <f t="shared" si="0"/>
        <v>8.2</v>
      </c>
      <c r="H58" s="2">
        <v>82</v>
      </c>
      <c r="J58" s="2" t="s">
        <v>1578</v>
      </c>
      <c r="K58" s="2" t="s">
        <v>1577</v>
      </c>
      <c r="L58">
        <f>COUNTIF($K$2:K58,$K58)</f>
        <v>55</v>
      </c>
    </row>
    <row r="59" ht="16.5" spans="1:12">
      <c r="A59" s="1">
        <v>58</v>
      </c>
      <c r="B59" s="8">
        <f>COUNTIF($C$2:$C59,模板!$E$2)</f>
        <v>0</v>
      </c>
      <c r="C59" s="2" t="s">
        <v>1577</v>
      </c>
      <c r="D59" s="2" t="s">
        <v>1632</v>
      </c>
      <c r="F59" s="2">
        <v>7</v>
      </c>
      <c r="G59" s="3">
        <f t="shared" si="0"/>
        <v>2.5</v>
      </c>
      <c r="H59" s="2">
        <v>17.5</v>
      </c>
      <c r="J59" s="2" t="s">
        <v>1578</v>
      </c>
      <c r="K59" s="2" t="s">
        <v>1577</v>
      </c>
      <c r="L59">
        <f>COUNTIF($K$2:K59,$K59)</f>
        <v>56</v>
      </c>
    </row>
    <row r="60" ht="16.5" spans="1:12">
      <c r="A60" s="1">
        <v>59</v>
      </c>
      <c r="B60" s="8">
        <f>COUNTIF($C$2:$C60,模板!$E$2)</f>
        <v>0</v>
      </c>
      <c r="C60" s="2" t="s">
        <v>1577</v>
      </c>
      <c r="D60" s="2" t="s">
        <v>1633</v>
      </c>
      <c r="F60" s="2">
        <v>7</v>
      </c>
      <c r="G60" s="3">
        <f t="shared" si="0"/>
        <v>2.5</v>
      </c>
      <c r="H60" s="2">
        <v>17.5</v>
      </c>
      <c r="J60" s="2" t="s">
        <v>1578</v>
      </c>
      <c r="K60" s="2" t="s">
        <v>1577</v>
      </c>
      <c r="L60">
        <f>COUNTIF($K$2:K60,$K60)</f>
        <v>57</v>
      </c>
    </row>
    <row r="61" ht="16.5" spans="1:12">
      <c r="A61" s="1">
        <v>60</v>
      </c>
      <c r="B61" s="8">
        <f>COUNTIF($C$2:$C61,模板!$E$2)</f>
        <v>0</v>
      </c>
      <c r="C61" s="2" t="s">
        <v>1577</v>
      </c>
      <c r="D61" s="2" t="s">
        <v>1634</v>
      </c>
      <c r="F61" s="2">
        <v>7</v>
      </c>
      <c r="G61" s="3">
        <f t="shared" si="0"/>
        <v>2.5</v>
      </c>
      <c r="H61" s="2">
        <v>17.5</v>
      </c>
      <c r="J61" s="2" t="s">
        <v>1578</v>
      </c>
      <c r="K61" s="2" t="s">
        <v>1577</v>
      </c>
      <c r="L61">
        <f>COUNTIF($K$2:K61,$K61)</f>
        <v>58</v>
      </c>
    </row>
    <row r="62" ht="16.5" spans="1:12">
      <c r="A62" s="1">
        <v>61</v>
      </c>
      <c r="B62" s="8">
        <f>COUNTIF($C$2:$C62,模板!$E$2)</f>
        <v>0</v>
      </c>
      <c r="C62" s="2" t="s">
        <v>1577</v>
      </c>
      <c r="D62" s="2" t="s">
        <v>1635</v>
      </c>
      <c r="F62" s="2">
        <v>2</v>
      </c>
      <c r="G62" s="3">
        <f t="shared" si="0"/>
        <v>43</v>
      </c>
      <c r="H62" s="2">
        <v>86</v>
      </c>
      <c r="J62" s="2" t="s">
        <v>1578</v>
      </c>
      <c r="K62" s="2" t="s">
        <v>1577</v>
      </c>
      <c r="L62">
        <f>COUNTIF($K$2:K62,$K62)</f>
        <v>59</v>
      </c>
    </row>
    <row r="63" ht="16.5" spans="1:12">
      <c r="A63" s="1">
        <v>62</v>
      </c>
      <c r="B63" s="8">
        <f>COUNTIF($C$2:$C63,模板!$E$2)</f>
        <v>0</v>
      </c>
      <c r="C63" s="2" t="s">
        <v>1577</v>
      </c>
      <c r="D63" s="2" t="s">
        <v>1636</v>
      </c>
      <c r="F63" s="2">
        <v>2</v>
      </c>
      <c r="G63" s="3">
        <f t="shared" si="0"/>
        <v>31</v>
      </c>
      <c r="H63" s="2">
        <v>62</v>
      </c>
      <c r="J63" s="2" t="s">
        <v>1578</v>
      </c>
      <c r="K63" s="2" t="s">
        <v>1577</v>
      </c>
      <c r="L63">
        <f>COUNTIF($K$2:K63,$K63)</f>
        <v>60</v>
      </c>
    </row>
    <row r="64" ht="16.5" spans="1:12">
      <c r="A64" s="1">
        <v>63</v>
      </c>
      <c r="B64" s="8">
        <f>COUNTIF($C$2:$C64,模板!$E$2)</f>
        <v>0</v>
      </c>
      <c r="C64" s="2" t="s">
        <v>1577</v>
      </c>
      <c r="D64" s="2" t="s">
        <v>1637</v>
      </c>
      <c r="F64" s="2">
        <v>2</v>
      </c>
      <c r="G64" s="3">
        <f t="shared" si="0"/>
        <v>22.5</v>
      </c>
      <c r="H64" s="2">
        <v>45</v>
      </c>
      <c r="J64" s="2" t="s">
        <v>1578</v>
      </c>
      <c r="K64" s="2" t="s">
        <v>1577</v>
      </c>
      <c r="L64">
        <f>COUNTIF($K$2:K64,$K64)</f>
        <v>61</v>
      </c>
    </row>
    <row r="65" ht="16.5" spans="1:12">
      <c r="A65" s="1">
        <v>64</v>
      </c>
      <c r="B65" s="8">
        <f>COUNTIF($C$2:$C65,模板!$E$2)</f>
        <v>0</v>
      </c>
      <c r="C65" s="2" t="s">
        <v>1577</v>
      </c>
      <c r="D65" s="2" t="s">
        <v>1638</v>
      </c>
      <c r="F65" s="2">
        <v>2</v>
      </c>
      <c r="G65" s="3">
        <f t="shared" si="0"/>
        <v>22.5</v>
      </c>
      <c r="H65" s="2">
        <v>45</v>
      </c>
      <c r="J65" s="2" t="s">
        <v>1578</v>
      </c>
      <c r="K65" s="2" t="s">
        <v>1577</v>
      </c>
      <c r="L65">
        <f>COUNTIF($K$2:K65,$K65)</f>
        <v>62</v>
      </c>
    </row>
    <row r="66" ht="16.5" spans="1:12">
      <c r="A66" s="1">
        <v>65</v>
      </c>
      <c r="B66" s="8">
        <f>COUNTIF($C$2:$C66,模板!$E$2)</f>
        <v>0</v>
      </c>
      <c r="C66" s="2" t="s">
        <v>1577</v>
      </c>
      <c r="D66" s="2" t="s">
        <v>1639</v>
      </c>
      <c r="F66" s="2">
        <v>1</v>
      </c>
      <c r="G66" s="3">
        <f t="shared" si="0"/>
        <v>22.5</v>
      </c>
      <c r="H66" s="2">
        <v>22.5</v>
      </c>
      <c r="J66" s="2" t="s">
        <v>1578</v>
      </c>
      <c r="K66" s="2" t="s">
        <v>1577</v>
      </c>
      <c r="L66">
        <f>COUNTIF($K$2:K66,$K66)</f>
        <v>63</v>
      </c>
    </row>
    <row r="67" ht="16.5" spans="1:12">
      <c r="A67" s="1">
        <v>66</v>
      </c>
      <c r="B67" s="8">
        <f>COUNTIF($C$2:$C67,模板!$E$2)</f>
        <v>0</v>
      </c>
      <c r="C67" s="2" t="s">
        <v>1577</v>
      </c>
      <c r="D67" s="2" t="s">
        <v>1640</v>
      </c>
      <c r="F67" s="2">
        <v>2</v>
      </c>
      <c r="G67" s="3">
        <f t="shared" ref="G67:G130" si="1">IFERROR(H67/F67,"")</f>
        <v>0</v>
      </c>
      <c r="H67" s="2">
        <v>0</v>
      </c>
      <c r="J67" s="2" t="s">
        <v>1578</v>
      </c>
      <c r="K67" s="2" t="s">
        <v>1577</v>
      </c>
      <c r="L67">
        <f>COUNTIF($K$2:K67,$K67)</f>
        <v>64</v>
      </c>
    </row>
    <row r="68" ht="16.5" spans="1:12">
      <c r="A68" s="1">
        <v>67</v>
      </c>
      <c r="B68" s="8">
        <f>COUNTIF($C$2:$C68,模板!$E$2)</f>
        <v>0</v>
      </c>
      <c r="C68" s="2" t="s">
        <v>1577</v>
      </c>
      <c r="D68" s="2" t="s">
        <v>1641</v>
      </c>
      <c r="F68" s="2">
        <v>4</v>
      </c>
      <c r="G68" s="3">
        <f t="shared" si="1"/>
        <v>0</v>
      </c>
      <c r="H68" s="2">
        <v>0</v>
      </c>
      <c r="J68" s="2" t="s">
        <v>1578</v>
      </c>
      <c r="K68" s="2" t="s">
        <v>1577</v>
      </c>
      <c r="L68">
        <f>COUNTIF($K$2:K68,$K68)</f>
        <v>65</v>
      </c>
    </row>
    <row r="69" ht="16.5" spans="1:12">
      <c r="A69" s="1">
        <v>68</v>
      </c>
      <c r="B69" s="8">
        <f>COUNTIF($C$2:$C69,模板!$E$2)</f>
        <v>0</v>
      </c>
      <c r="C69" s="2" t="s">
        <v>1577</v>
      </c>
      <c r="D69" s="2" t="s">
        <v>1642</v>
      </c>
      <c r="F69" s="2">
        <v>1</v>
      </c>
      <c r="G69" s="3">
        <f t="shared" si="1"/>
        <v>26</v>
      </c>
      <c r="H69" s="2">
        <v>26</v>
      </c>
      <c r="J69" s="2" t="s">
        <v>1578</v>
      </c>
      <c r="K69" s="2" t="s">
        <v>1577</v>
      </c>
      <c r="L69">
        <f>COUNTIF($K$2:K69,$K69)</f>
        <v>66</v>
      </c>
    </row>
    <row r="70" ht="16.5" spans="1:12">
      <c r="A70" s="1">
        <v>69</v>
      </c>
      <c r="B70" s="8">
        <f>COUNTIF($C$2:$C70,模板!$E$2)</f>
        <v>0</v>
      </c>
      <c r="C70" s="2" t="s">
        <v>1577</v>
      </c>
      <c r="D70" s="2" t="s">
        <v>1643</v>
      </c>
      <c r="F70" s="2">
        <v>1</v>
      </c>
      <c r="G70" s="3">
        <f t="shared" si="1"/>
        <v>45</v>
      </c>
      <c r="H70" s="2">
        <v>45</v>
      </c>
      <c r="J70" s="2" t="s">
        <v>1578</v>
      </c>
      <c r="K70" s="2" t="s">
        <v>1577</v>
      </c>
      <c r="L70">
        <f>COUNTIF($K$2:K70,$K70)</f>
        <v>67</v>
      </c>
    </row>
    <row r="71" ht="16.5" spans="1:12">
      <c r="A71" s="1">
        <v>70</v>
      </c>
      <c r="B71" s="8">
        <f>COUNTIF($C$2:$C71,模板!$E$2)</f>
        <v>0</v>
      </c>
      <c r="C71" s="2" t="s">
        <v>1577</v>
      </c>
      <c r="D71" s="2" t="s">
        <v>1644</v>
      </c>
      <c r="F71" s="2">
        <v>1</v>
      </c>
      <c r="G71" s="3">
        <f t="shared" si="1"/>
        <v>27.5</v>
      </c>
      <c r="H71" s="2">
        <v>27.5</v>
      </c>
      <c r="J71" s="2" t="s">
        <v>1578</v>
      </c>
      <c r="K71" s="2" t="s">
        <v>1577</v>
      </c>
      <c r="L71">
        <f>COUNTIF($K$2:K71,$K71)</f>
        <v>68</v>
      </c>
    </row>
    <row r="72" ht="16.5" spans="1:12">
      <c r="A72" s="1">
        <v>71</v>
      </c>
      <c r="B72" s="8">
        <f>COUNTIF($C$2:$C72,模板!$E$2)</f>
        <v>0</v>
      </c>
      <c r="C72" s="2" t="s">
        <v>1577</v>
      </c>
      <c r="D72" s="2" t="s">
        <v>1645</v>
      </c>
      <c r="F72" s="2">
        <v>1</v>
      </c>
      <c r="G72" s="3">
        <f t="shared" si="1"/>
        <v>27.5</v>
      </c>
      <c r="H72" s="2">
        <v>27.5</v>
      </c>
      <c r="J72" s="2" t="s">
        <v>1578</v>
      </c>
      <c r="K72" s="2" t="s">
        <v>1577</v>
      </c>
      <c r="L72">
        <f>COUNTIF($K$2:K72,$K72)</f>
        <v>69</v>
      </c>
    </row>
    <row r="73" ht="16.5" spans="1:12">
      <c r="A73" s="1">
        <v>72</v>
      </c>
      <c r="B73" s="8">
        <f>COUNTIF($C$2:$C73,模板!$E$2)</f>
        <v>0</v>
      </c>
      <c r="C73" s="2" t="s">
        <v>1577</v>
      </c>
      <c r="D73" s="2" t="s">
        <v>1646</v>
      </c>
      <c r="F73" s="2">
        <v>4</v>
      </c>
      <c r="G73" s="3">
        <f t="shared" si="1"/>
        <v>51</v>
      </c>
      <c r="H73" s="2">
        <v>204</v>
      </c>
      <c r="J73" s="2" t="s">
        <v>1578</v>
      </c>
      <c r="K73" s="2" t="s">
        <v>1577</v>
      </c>
      <c r="L73">
        <f>COUNTIF($K$2:K73,$K73)</f>
        <v>70</v>
      </c>
    </row>
    <row r="74" ht="16.5" spans="1:12">
      <c r="A74" s="1">
        <v>73</v>
      </c>
      <c r="B74" s="8">
        <f>COUNTIF($C$2:$C74,模板!$E$2)</f>
        <v>0</v>
      </c>
      <c r="C74" s="2" t="s">
        <v>1577</v>
      </c>
      <c r="D74" s="2" t="s">
        <v>1647</v>
      </c>
      <c r="F74" s="2">
        <v>9</v>
      </c>
      <c r="G74" s="3">
        <f t="shared" si="1"/>
        <v>0</v>
      </c>
      <c r="H74" s="2">
        <v>0</v>
      </c>
      <c r="J74" s="2" t="s">
        <v>1578</v>
      </c>
      <c r="K74" s="2" t="s">
        <v>1577</v>
      </c>
      <c r="L74">
        <f>COUNTIF($K$2:K74,$K74)</f>
        <v>71</v>
      </c>
    </row>
    <row r="75" ht="16.5" spans="1:12">
      <c r="A75" s="1">
        <v>74</v>
      </c>
      <c r="B75" s="8">
        <f>COUNTIF($C$2:$C75,模板!$E$2)</f>
        <v>0</v>
      </c>
      <c r="C75" s="2" t="s">
        <v>1577</v>
      </c>
      <c r="D75" s="2" t="s">
        <v>1648</v>
      </c>
      <c r="F75" s="2">
        <v>1</v>
      </c>
      <c r="G75" s="3">
        <f t="shared" si="1"/>
        <v>51</v>
      </c>
      <c r="H75" s="2">
        <v>51</v>
      </c>
      <c r="J75" s="2" t="s">
        <v>1578</v>
      </c>
      <c r="K75" s="2" t="s">
        <v>1577</v>
      </c>
      <c r="L75">
        <f>COUNTIF($K$2:K75,$K75)</f>
        <v>72</v>
      </c>
    </row>
    <row r="76" ht="16.5" spans="1:12">
      <c r="A76" s="1">
        <v>75</v>
      </c>
      <c r="B76" s="8">
        <f>COUNTIF($C$2:$C76,模板!$E$2)</f>
        <v>0</v>
      </c>
      <c r="C76" s="2" t="s">
        <v>1577</v>
      </c>
      <c r="D76" s="2" t="s">
        <v>1649</v>
      </c>
      <c r="F76" s="2">
        <v>36</v>
      </c>
      <c r="G76" s="3">
        <f t="shared" si="1"/>
        <v>0</v>
      </c>
      <c r="H76" s="2">
        <v>0</v>
      </c>
      <c r="J76" s="2" t="s">
        <v>1578</v>
      </c>
      <c r="K76" s="2" t="s">
        <v>1577</v>
      </c>
      <c r="L76">
        <f>COUNTIF($K$2:K76,$K76)</f>
        <v>73</v>
      </c>
    </row>
    <row r="77" ht="16.5" spans="1:12">
      <c r="A77" s="1">
        <v>76</v>
      </c>
      <c r="B77" s="8">
        <f>COUNTIF($C$2:$C77,模板!$E$2)</f>
        <v>0</v>
      </c>
      <c r="C77" s="2" t="s">
        <v>1577</v>
      </c>
      <c r="D77" s="2" t="s">
        <v>1650</v>
      </c>
      <c r="F77" s="2">
        <v>3</v>
      </c>
      <c r="G77" s="3">
        <f t="shared" si="1"/>
        <v>51</v>
      </c>
      <c r="H77" s="2">
        <v>153</v>
      </c>
      <c r="J77" s="2" t="s">
        <v>1578</v>
      </c>
      <c r="K77" s="2" t="s">
        <v>1577</v>
      </c>
      <c r="L77">
        <f>COUNTIF($K$2:K77,$K77)</f>
        <v>74</v>
      </c>
    </row>
    <row r="78" ht="16.5" spans="1:12">
      <c r="A78" s="1">
        <v>77</v>
      </c>
      <c r="B78" s="8">
        <f>COUNTIF($C$2:$C78,模板!$E$2)</f>
        <v>0</v>
      </c>
      <c r="C78" s="2" t="s">
        <v>1577</v>
      </c>
      <c r="D78" s="2" t="s">
        <v>1651</v>
      </c>
      <c r="F78" s="2">
        <v>10</v>
      </c>
      <c r="G78" s="3">
        <f t="shared" si="1"/>
        <v>0</v>
      </c>
      <c r="H78" s="2">
        <v>0</v>
      </c>
      <c r="J78" s="2" t="s">
        <v>1578</v>
      </c>
      <c r="K78" s="2" t="s">
        <v>1577</v>
      </c>
      <c r="L78">
        <f>COUNTIF($K$2:K78,$K78)</f>
        <v>75</v>
      </c>
    </row>
    <row r="79" ht="16.5" spans="1:12">
      <c r="A79" s="1">
        <v>78</v>
      </c>
      <c r="B79" s="8">
        <f>COUNTIF($C$2:$C79,模板!$E$2)</f>
        <v>0</v>
      </c>
      <c r="C79" s="2" t="s">
        <v>1577</v>
      </c>
      <c r="D79" s="2" t="s">
        <v>1652</v>
      </c>
      <c r="F79" s="2">
        <v>1</v>
      </c>
      <c r="G79" s="3">
        <f t="shared" si="1"/>
        <v>51</v>
      </c>
      <c r="H79" s="2">
        <v>51</v>
      </c>
      <c r="J79" s="2" t="s">
        <v>1578</v>
      </c>
      <c r="K79" s="2" t="s">
        <v>1577</v>
      </c>
      <c r="L79">
        <f>COUNTIF($K$2:K79,$K79)</f>
        <v>76</v>
      </c>
    </row>
    <row r="80" ht="16.5" spans="1:12">
      <c r="A80" s="1">
        <v>79</v>
      </c>
      <c r="B80" s="8">
        <f>COUNTIF($C$2:$C80,模板!$E$2)</f>
        <v>1</v>
      </c>
      <c r="C80" s="2" t="str">
        <f>IFERROR(VLOOKUP(K80,开票信息!$A:$C,3,0),"")</f>
        <v>南京安田羽铭商贸有限公司</v>
      </c>
      <c r="D80" s="2" t="s">
        <v>1580</v>
      </c>
      <c r="F80" s="2">
        <v>6</v>
      </c>
      <c r="G80" s="3">
        <f t="shared" si="1"/>
        <v>25</v>
      </c>
      <c r="H80" s="2">
        <v>150</v>
      </c>
      <c r="J80" s="2" t="s">
        <v>1653</v>
      </c>
      <c r="K80" s="2" t="s">
        <v>1654</v>
      </c>
      <c r="L80">
        <f>COUNTIF($K$2:K80,$K80)</f>
        <v>1</v>
      </c>
    </row>
    <row r="81" ht="16.5" spans="1:12">
      <c r="A81" s="1">
        <v>80</v>
      </c>
      <c r="B81" s="8">
        <f>COUNTIF($C$2:$C81,模板!$E$2)</f>
        <v>2</v>
      </c>
      <c r="C81" s="2" t="str">
        <f>IFERROR(VLOOKUP(K81,开票信息!$A:$C,3,0),"")</f>
        <v>南京安田羽铭商贸有限公司</v>
      </c>
      <c r="D81" s="2" t="s">
        <v>1581</v>
      </c>
      <c r="F81" s="2">
        <v>5</v>
      </c>
      <c r="G81" s="3">
        <f t="shared" si="1"/>
        <v>25</v>
      </c>
      <c r="H81" s="2">
        <v>125</v>
      </c>
      <c r="J81" s="2" t="s">
        <v>1653</v>
      </c>
      <c r="K81" s="2" t="s">
        <v>1654</v>
      </c>
      <c r="L81">
        <f>COUNTIF($K$2:K81,$K81)</f>
        <v>2</v>
      </c>
    </row>
    <row r="82" ht="16.5" spans="1:12">
      <c r="A82" s="1">
        <v>81</v>
      </c>
      <c r="B82" s="8">
        <f>COUNTIF($C$2:$C82,模板!$E$2)</f>
        <v>3</v>
      </c>
      <c r="C82" s="2" t="str">
        <f>IFERROR(VLOOKUP(K82,开票信息!$A:$C,3,0),"")</f>
        <v>南京安田羽铭商贸有限公司</v>
      </c>
      <c r="D82" s="2" t="s">
        <v>1582</v>
      </c>
      <c r="F82" s="2">
        <v>5</v>
      </c>
      <c r="G82" s="3">
        <f t="shared" si="1"/>
        <v>25</v>
      </c>
      <c r="H82" s="2">
        <v>125</v>
      </c>
      <c r="J82" s="2" t="s">
        <v>1653</v>
      </c>
      <c r="K82" s="2" t="s">
        <v>1654</v>
      </c>
      <c r="L82">
        <f>COUNTIF($K$2:K82,$K82)</f>
        <v>3</v>
      </c>
    </row>
    <row r="83" ht="16.5" spans="1:12">
      <c r="A83" s="1">
        <v>82</v>
      </c>
      <c r="B83" s="8">
        <f>COUNTIF($C$2:$C83,模板!$E$2)</f>
        <v>4</v>
      </c>
      <c r="C83" s="2" t="str">
        <f>IFERROR(VLOOKUP(K83,开票信息!$A:$C,3,0),"")</f>
        <v>南京安田羽铭商贸有限公司</v>
      </c>
      <c r="D83" s="2" t="s">
        <v>1576</v>
      </c>
      <c r="F83" s="2">
        <v>8</v>
      </c>
      <c r="G83" s="3">
        <f t="shared" si="1"/>
        <v>25</v>
      </c>
      <c r="H83" s="2">
        <v>200</v>
      </c>
      <c r="J83" s="2" t="s">
        <v>1653</v>
      </c>
      <c r="K83" s="2" t="s">
        <v>1654</v>
      </c>
      <c r="L83">
        <f>COUNTIF($K$2:K83,$K83)</f>
        <v>4</v>
      </c>
    </row>
    <row r="84" ht="16.5" spans="1:12">
      <c r="A84" s="1">
        <v>83</v>
      </c>
      <c r="B84" s="8">
        <f>COUNTIF($C$2:$C84,模板!$E$2)</f>
        <v>5</v>
      </c>
      <c r="C84" s="2" t="str">
        <f>IFERROR(VLOOKUP(K84,开票信息!$A:$C,3,0),"")</f>
        <v>南京安田羽铭商贸有限公司</v>
      </c>
      <c r="D84" s="2" t="s">
        <v>1583</v>
      </c>
      <c r="F84" s="2">
        <v>26</v>
      </c>
      <c r="G84" s="3">
        <f t="shared" si="1"/>
        <v>10</v>
      </c>
      <c r="H84" s="2">
        <v>260</v>
      </c>
      <c r="J84" s="2" t="s">
        <v>1653</v>
      </c>
      <c r="K84" s="2" t="s">
        <v>1654</v>
      </c>
      <c r="L84">
        <f>COUNTIF($K$2:K84,$K84)</f>
        <v>5</v>
      </c>
    </row>
    <row r="85" ht="16.5" spans="1:12">
      <c r="A85" s="1">
        <v>84</v>
      </c>
      <c r="B85" s="8">
        <f>COUNTIF($C$2:$C85,模板!$E$2)</f>
        <v>6</v>
      </c>
      <c r="C85" s="2" t="str">
        <f>IFERROR(VLOOKUP(K85,开票信息!$A:$C,3,0),"")</f>
        <v>南京安田羽铭商贸有限公司</v>
      </c>
      <c r="D85" s="2" t="s">
        <v>1584</v>
      </c>
      <c r="F85" s="2">
        <v>13</v>
      </c>
      <c r="G85" s="3">
        <f t="shared" si="1"/>
        <v>10</v>
      </c>
      <c r="H85" s="2">
        <v>130</v>
      </c>
      <c r="J85" s="2" t="s">
        <v>1653</v>
      </c>
      <c r="K85" s="2" t="s">
        <v>1654</v>
      </c>
      <c r="L85">
        <f>COUNTIF($K$2:K85,$K85)</f>
        <v>6</v>
      </c>
    </row>
    <row r="86" ht="16.5" spans="1:12">
      <c r="A86" s="1">
        <v>85</v>
      </c>
      <c r="B86" s="8">
        <f>COUNTIF($C$2:$C86,模板!$E$2)</f>
        <v>7</v>
      </c>
      <c r="C86" s="2" t="str">
        <f>IFERROR(VLOOKUP(K86,开票信息!$A:$C,3,0),"")</f>
        <v>南京安田羽铭商贸有限公司</v>
      </c>
      <c r="D86" s="2" t="s">
        <v>1655</v>
      </c>
      <c r="F86" s="2">
        <v>9</v>
      </c>
      <c r="G86" s="3">
        <f t="shared" si="1"/>
        <v>10</v>
      </c>
      <c r="H86" s="2">
        <v>90</v>
      </c>
      <c r="J86" s="2" t="s">
        <v>1653</v>
      </c>
      <c r="K86" s="2" t="s">
        <v>1654</v>
      </c>
      <c r="L86">
        <f>COUNTIF($K$2:K86,$K86)</f>
        <v>7</v>
      </c>
    </row>
    <row r="87" ht="16.5" spans="1:12">
      <c r="A87" s="1">
        <v>86</v>
      </c>
      <c r="B87" s="8">
        <f>COUNTIF($C$2:$C87,模板!$E$2)</f>
        <v>8</v>
      </c>
      <c r="C87" s="2" t="str">
        <f>IFERROR(VLOOKUP(K87,开票信息!$A:$C,3,0),"")</f>
        <v>南京安田羽铭商贸有限公司</v>
      </c>
      <c r="D87" s="2" t="s">
        <v>1585</v>
      </c>
      <c r="F87" s="2">
        <v>2</v>
      </c>
      <c r="G87" s="3">
        <f t="shared" si="1"/>
        <v>18</v>
      </c>
      <c r="H87" s="2">
        <v>36</v>
      </c>
      <c r="J87" s="2" t="s">
        <v>1653</v>
      </c>
      <c r="K87" s="2" t="s">
        <v>1654</v>
      </c>
      <c r="L87">
        <f>COUNTIF($K$2:K87,$K87)</f>
        <v>8</v>
      </c>
    </row>
    <row r="88" ht="16.5" spans="1:12">
      <c r="A88" s="1">
        <v>87</v>
      </c>
      <c r="B88" s="8">
        <f>COUNTIF($C$2:$C88,模板!$E$2)</f>
        <v>9</v>
      </c>
      <c r="C88" s="2" t="str">
        <f>IFERROR(VLOOKUP(K88,开票信息!$A:$C,3,0),"")</f>
        <v>南京安田羽铭商贸有限公司</v>
      </c>
      <c r="D88" s="2" t="s">
        <v>1656</v>
      </c>
      <c r="F88" s="2">
        <v>1</v>
      </c>
      <c r="G88" s="3">
        <f t="shared" si="1"/>
        <v>18</v>
      </c>
      <c r="H88" s="2">
        <v>18</v>
      </c>
      <c r="J88" s="2" t="s">
        <v>1653</v>
      </c>
      <c r="K88" s="2" t="s">
        <v>1654</v>
      </c>
      <c r="L88">
        <f>COUNTIF($K$2:K88,$K88)</f>
        <v>9</v>
      </c>
    </row>
    <row r="89" ht="16.5" spans="1:12">
      <c r="A89" s="1">
        <v>88</v>
      </c>
      <c r="B89" s="8">
        <f>COUNTIF($C$2:$C89,模板!$E$2)</f>
        <v>10</v>
      </c>
      <c r="C89" s="2" t="str">
        <f>IFERROR(VLOOKUP(K89,开票信息!$A:$C,3,0),"")</f>
        <v>南京安田羽铭商贸有限公司</v>
      </c>
      <c r="D89" s="2" t="s">
        <v>1657</v>
      </c>
      <c r="F89" s="2">
        <v>7</v>
      </c>
      <c r="G89" s="3">
        <f t="shared" si="1"/>
        <v>0</v>
      </c>
      <c r="H89" s="2">
        <v>0</v>
      </c>
      <c r="J89" s="2" t="s">
        <v>1653</v>
      </c>
      <c r="K89" s="2" t="s">
        <v>1654</v>
      </c>
      <c r="L89">
        <f>COUNTIF($K$2:K89,$K89)</f>
        <v>10</v>
      </c>
    </row>
    <row r="90" ht="16.5" spans="1:12">
      <c r="A90" s="1">
        <v>89</v>
      </c>
      <c r="B90" s="8">
        <f>COUNTIF($C$2:$C90,模板!$E$2)</f>
        <v>11</v>
      </c>
      <c r="C90" s="2" t="str">
        <f>IFERROR(VLOOKUP(K90,开票信息!$A:$C,3,0),"")</f>
        <v>南京安田羽铭商贸有限公司</v>
      </c>
      <c r="D90" s="2" t="s">
        <v>1658</v>
      </c>
      <c r="F90" s="2">
        <v>13</v>
      </c>
      <c r="G90" s="3">
        <f t="shared" si="1"/>
        <v>18</v>
      </c>
      <c r="H90" s="2">
        <v>234</v>
      </c>
      <c r="J90" s="2" t="s">
        <v>1653</v>
      </c>
      <c r="K90" s="2" t="s">
        <v>1654</v>
      </c>
      <c r="L90">
        <f>COUNTIF($K$2:K90,$K90)</f>
        <v>11</v>
      </c>
    </row>
    <row r="91" ht="16.5" spans="1:12">
      <c r="A91" s="1">
        <v>90</v>
      </c>
      <c r="B91" s="8">
        <f>COUNTIF($C$2:$C91,模板!$E$2)</f>
        <v>12</v>
      </c>
      <c r="C91" s="2" t="str">
        <f>IFERROR(VLOOKUP(K91,开票信息!$A:$C,3,0),"")</f>
        <v>南京安田羽铭商贸有限公司</v>
      </c>
      <c r="D91" s="2" t="s">
        <v>1587</v>
      </c>
      <c r="F91" s="2">
        <v>1</v>
      </c>
      <c r="G91" s="3">
        <f t="shared" si="1"/>
        <v>20</v>
      </c>
      <c r="H91" s="2">
        <v>20</v>
      </c>
      <c r="J91" s="2" t="s">
        <v>1653</v>
      </c>
      <c r="K91" s="2" t="s">
        <v>1654</v>
      </c>
      <c r="L91">
        <f>COUNTIF($K$2:K91,$K91)</f>
        <v>12</v>
      </c>
    </row>
    <row r="92" ht="16.5" spans="1:12">
      <c r="A92" s="1">
        <v>91</v>
      </c>
      <c r="B92" s="8">
        <f>COUNTIF($C$2:$C92,模板!$E$2)</f>
        <v>13</v>
      </c>
      <c r="C92" s="2" t="str">
        <f>IFERROR(VLOOKUP(K92,开票信息!$A:$C,3,0),"")</f>
        <v>南京安田羽铭商贸有限公司</v>
      </c>
      <c r="D92" s="2" t="s">
        <v>1659</v>
      </c>
      <c r="F92" s="2">
        <v>2</v>
      </c>
      <c r="G92" s="3">
        <f t="shared" si="1"/>
        <v>21</v>
      </c>
      <c r="H92" s="2">
        <v>42</v>
      </c>
      <c r="J92" s="2" t="s">
        <v>1653</v>
      </c>
      <c r="K92" s="2" t="s">
        <v>1654</v>
      </c>
      <c r="L92">
        <f>COUNTIF($K$2:K92,$K92)</f>
        <v>13</v>
      </c>
    </row>
    <row r="93" ht="16.5" spans="1:12">
      <c r="A93" s="1">
        <v>92</v>
      </c>
      <c r="B93" s="8">
        <f>COUNTIF($C$2:$C93,模板!$E$2)</f>
        <v>14</v>
      </c>
      <c r="C93" s="2" t="str">
        <f>IFERROR(VLOOKUP(K93,开票信息!$A:$C,3,0),"")</f>
        <v>南京安田羽铭商贸有限公司</v>
      </c>
      <c r="D93" s="2" t="s">
        <v>1660</v>
      </c>
      <c r="F93" s="2">
        <v>1</v>
      </c>
      <c r="G93" s="3">
        <f t="shared" si="1"/>
        <v>20</v>
      </c>
      <c r="H93" s="2">
        <v>20</v>
      </c>
      <c r="J93" s="2" t="s">
        <v>1653</v>
      </c>
      <c r="K93" s="2" t="s">
        <v>1654</v>
      </c>
      <c r="L93">
        <f>COUNTIF($K$2:K93,$K93)</f>
        <v>14</v>
      </c>
    </row>
    <row r="94" ht="16.5" spans="1:12">
      <c r="A94" s="1">
        <v>93</v>
      </c>
      <c r="B94" s="8">
        <f>COUNTIF($C$2:$C94,模板!$E$2)</f>
        <v>15</v>
      </c>
      <c r="C94" s="2" t="str">
        <f>IFERROR(VLOOKUP(K94,开票信息!$A:$C,3,0),"")</f>
        <v>南京安田羽铭商贸有限公司</v>
      </c>
      <c r="D94" s="2" t="s">
        <v>1661</v>
      </c>
      <c r="F94" s="2">
        <v>2</v>
      </c>
      <c r="G94" s="3">
        <f t="shared" si="1"/>
        <v>20</v>
      </c>
      <c r="H94" s="2">
        <v>40</v>
      </c>
      <c r="J94" s="2" t="s">
        <v>1653</v>
      </c>
      <c r="K94" s="2" t="s">
        <v>1654</v>
      </c>
      <c r="L94">
        <f>COUNTIF($K$2:K94,$K94)</f>
        <v>15</v>
      </c>
    </row>
    <row r="95" ht="16.5" spans="1:12">
      <c r="A95" s="1">
        <v>94</v>
      </c>
      <c r="B95" s="8">
        <f>COUNTIF($C$2:$C95,模板!$E$2)</f>
        <v>16</v>
      </c>
      <c r="C95" s="2" t="str">
        <f>IFERROR(VLOOKUP(K95,开票信息!$A:$C,3,0),"")</f>
        <v>南京安田羽铭商贸有限公司</v>
      </c>
      <c r="D95" s="2" t="s">
        <v>1662</v>
      </c>
      <c r="F95" s="2">
        <v>1</v>
      </c>
      <c r="G95" s="3">
        <f t="shared" si="1"/>
        <v>21</v>
      </c>
      <c r="H95" s="2">
        <v>21</v>
      </c>
      <c r="J95" s="2" t="s">
        <v>1653</v>
      </c>
      <c r="K95" s="2" t="s">
        <v>1654</v>
      </c>
      <c r="L95">
        <f>COUNTIF($K$2:K95,$K95)</f>
        <v>16</v>
      </c>
    </row>
    <row r="96" ht="16.5" spans="1:12">
      <c r="A96" s="1">
        <v>95</v>
      </c>
      <c r="B96" s="8">
        <f>COUNTIF($C$2:$C96,模板!$E$2)</f>
        <v>17</v>
      </c>
      <c r="C96" s="2" t="str">
        <f>IFERROR(VLOOKUP(K96,开票信息!$A:$C,3,0),"")</f>
        <v>南京安田羽铭商贸有限公司</v>
      </c>
      <c r="D96" s="2" t="s">
        <v>1663</v>
      </c>
      <c r="F96" s="2">
        <v>13</v>
      </c>
      <c r="G96" s="3">
        <f t="shared" si="1"/>
        <v>10</v>
      </c>
      <c r="H96" s="2">
        <v>130</v>
      </c>
      <c r="J96" s="2" t="s">
        <v>1653</v>
      </c>
      <c r="K96" s="2" t="s">
        <v>1654</v>
      </c>
      <c r="L96">
        <f>COUNTIF($K$2:K96,$K96)</f>
        <v>17</v>
      </c>
    </row>
    <row r="97" ht="16.5" spans="1:12">
      <c r="A97" s="1">
        <v>96</v>
      </c>
      <c r="B97" s="8">
        <f>COUNTIF($C$2:$C97,模板!$E$2)</f>
        <v>18</v>
      </c>
      <c r="C97" s="2" t="str">
        <f>IFERROR(VLOOKUP(K97,开票信息!$A:$C,3,0),"")</f>
        <v>南京安田羽铭商贸有限公司</v>
      </c>
      <c r="D97" s="2" t="s">
        <v>1588</v>
      </c>
      <c r="F97" s="2">
        <v>2</v>
      </c>
      <c r="G97" s="3">
        <f t="shared" si="1"/>
        <v>8</v>
      </c>
      <c r="H97" s="2">
        <v>16</v>
      </c>
      <c r="J97" s="2" t="s">
        <v>1653</v>
      </c>
      <c r="K97" s="2" t="s">
        <v>1654</v>
      </c>
      <c r="L97">
        <f>COUNTIF($K$2:K97,$K97)</f>
        <v>18</v>
      </c>
    </row>
    <row r="98" ht="16.5" spans="1:12">
      <c r="A98" s="1">
        <v>97</v>
      </c>
      <c r="B98" s="8">
        <f>COUNTIF($C$2:$C98,模板!$E$2)</f>
        <v>19</v>
      </c>
      <c r="C98" s="2" t="str">
        <f>IFERROR(VLOOKUP(K98,开票信息!$A:$C,3,0),"")</f>
        <v>南京安田羽铭商贸有限公司</v>
      </c>
      <c r="D98" s="2" t="s">
        <v>1664</v>
      </c>
      <c r="F98" s="2">
        <v>3</v>
      </c>
      <c r="G98" s="3">
        <f t="shared" si="1"/>
        <v>0</v>
      </c>
      <c r="H98" s="2">
        <v>0</v>
      </c>
      <c r="J98" s="2" t="s">
        <v>1653</v>
      </c>
      <c r="K98" s="2" t="s">
        <v>1654</v>
      </c>
      <c r="L98">
        <f>COUNTIF($K$2:K98,$K98)</f>
        <v>19</v>
      </c>
    </row>
    <row r="99" ht="16.5" spans="1:12">
      <c r="A99" s="1">
        <v>98</v>
      </c>
      <c r="B99" s="8">
        <f>COUNTIF($C$2:$C99,模板!$E$2)</f>
        <v>20</v>
      </c>
      <c r="C99" s="2" t="str">
        <f>IFERROR(VLOOKUP(K99,开票信息!$A:$C,3,0),"")</f>
        <v>南京安田羽铭商贸有限公司</v>
      </c>
      <c r="D99" s="2" t="s">
        <v>1589</v>
      </c>
      <c r="F99" s="2">
        <v>2</v>
      </c>
      <c r="G99" s="3">
        <f t="shared" si="1"/>
        <v>25</v>
      </c>
      <c r="H99" s="2">
        <v>50</v>
      </c>
      <c r="J99" s="2" t="s">
        <v>1653</v>
      </c>
      <c r="K99" s="2" t="s">
        <v>1654</v>
      </c>
      <c r="L99">
        <f>COUNTIF($K$2:K99,$K99)</f>
        <v>20</v>
      </c>
    </row>
    <row r="100" ht="16.5" spans="1:12">
      <c r="A100" s="1">
        <v>99</v>
      </c>
      <c r="B100" s="8">
        <f>COUNTIF($C$2:$C100,模板!$E$2)</f>
        <v>21</v>
      </c>
      <c r="C100" s="2" t="str">
        <f>IFERROR(VLOOKUP(K100,开票信息!$A:$C,3,0),"")</f>
        <v>南京安田羽铭商贸有限公司</v>
      </c>
      <c r="D100" s="2" t="s">
        <v>1665</v>
      </c>
      <c r="F100" s="2">
        <v>1</v>
      </c>
      <c r="G100" s="3">
        <f t="shared" si="1"/>
        <v>25</v>
      </c>
      <c r="H100" s="2">
        <v>25</v>
      </c>
      <c r="J100" s="2" t="s">
        <v>1653</v>
      </c>
      <c r="K100" s="2" t="s">
        <v>1654</v>
      </c>
      <c r="L100">
        <f>COUNTIF($K$2:K100,$K100)</f>
        <v>21</v>
      </c>
    </row>
    <row r="101" ht="16.5" spans="1:12">
      <c r="A101" s="1">
        <v>100</v>
      </c>
      <c r="B101" s="8">
        <f>COUNTIF($C$2:$C101,模板!$E$2)</f>
        <v>22</v>
      </c>
      <c r="C101" s="2" t="str">
        <f>IFERROR(VLOOKUP(K101,开票信息!$A:$C,3,0),"")</f>
        <v>南京安田羽铭商贸有限公司</v>
      </c>
      <c r="D101" s="2" t="s">
        <v>1590</v>
      </c>
      <c r="F101" s="2">
        <v>7</v>
      </c>
      <c r="G101" s="3">
        <f t="shared" si="1"/>
        <v>20</v>
      </c>
      <c r="H101" s="2">
        <v>140</v>
      </c>
      <c r="J101" s="2" t="s">
        <v>1653</v>
      </c>
      <c r="K101" s="2" t="s">
        <v>1654</v>
      </c>
      <c r="L101">
        <f>COUNTIF($K$2:K101,$K101)</f>
        <v>22</v>
      </c>
    </row>
    <row r="102" ht="16.5" spans="1:12">
      <c r="A102" s="1">
        <v>101</v>
      </c>
      <c r="B102" s="8">
        <f>COUNTIF($C$2:$C102,模板!$E$2)</f>
        <v>23</v>
      </c>
      <c r="C102" s="2" t="str">
        <f>IFERROR(VLOOKUP(K102,开票信息!$A:$C,3,0),"")</f>
        <v>南京安田羽铭商贸有限公司</v>
      </c>
      <c r="D102" s="2" t="s">
        <v>1591</v>
      </c>
      <c r="F102" s="2">
        <v>12</v>
      </c>
      <c r="G102" s="3">
        <f t="shared" si="1"/>
        <v>20</v>
      </c>
      <c r="H102" s="2">
        <v>240</v>
      </c>
      <c r="J102" s="2" t="s">
        <v>1653</v>
      </c>
      <c r="K102" s="2" t="s">
        <v>1654</v>
      </c>
      <c r="L102">
        <f>COUNTIF($K$2:K102,$K102)</f>
        <v>23</v>
      </c>
    </row>
    <row r="103" ht="16.5" spans="1:12">
      <c r="A103" s="1">
        <v>102</v>
      </c>
      <c r="B103" s="8">
        <f>COUNTIF($C$2:$C103,模板!$E$2)</f>
        <v>24</v>
      </c>
      <c r="C103" s="2" t="str">
        <f>IFERROR(VLOOKUP(K103,开票信息!$A:$C,3,0),"")</f>
        <v>南京安田羽铭商贸有限公司</v>
      </c>
      <c r="D103" s="2" t="s">
        <v>1592</v>
      </c>
      <c r="F103" s="2">
        <v>8</v>
      </c>
      <c r="G103" s="3">
        <f t="shared" si="1"/>
        <v>20</v>
      </c>
      <c r="H103" s="2">
        <v>160</v>
      </c>
      <c r="J103" s="2" t="s">
        <v>1653</v>
      </c>
      <c r="K103" s="2" t="s">
        <v>1654</v>
      </c>
      <c r="L103">
        <f>COUNTIF($K$2:K103,$K103)</f>
        <v>24</v>
      </c>
    </row>
    <row r="104" ht="16.5" spans="1:12">
      <c r="A104" s="1">
        <v>103</v>
      </c>
      <c r="B104" s="8">
        <f>COUNTIF($C$2:$C104,模板!$E$2)</f>
        <v>25</v>
      </c>
      <c r="C104" s="2" t="str">
        <f>IFERROR(VLOOKUP(K104,开票信息!$A:$C,3,0),"")</f>
        <v>南京安田羽铭商贸有限公司</v>
      </c>
      <c r="D104" s="2" t="s">
        <v>1666</v>
      </c>
      <c r="F104" s="2">
        <v>1</v>
      </c>
      <c r="G104" s="3">
        <f t="shared" si="1"/>
        <v>15</v>
      </c>
      <c r="H104" s="2">
        <v>15</v>
      </c>
      <c r="J104" s="2" t="s">
        <v>1653</v>
      </c>
      <c r="K104" s="2" t="s">
        <v>1654</v>
      </c>
      <c r="L104">
        <f>COUNTIF($K$2:K104,$K104)</f>
        <v>25</v>
      </c>
    </row>
    <row r="105" ht="16.5" spans="1:12">
      <c r="A105" s="1">
        <v>104</v>
      </c>
      <c r="B105" s="8">
        <f>COUNTIF($C$2:$C105,模板!$E$2)</f>
        <v>26</v>
      </c>
      <c r="C105" s="2" t="str">
        <f>IFERROR(VLOOKUP(K105,开票信息!$A:$C,3,0),"")</f>
        <v>南京安田羽铭商贸有限公司</v>
      </c>
      <c r="D105" s="2" t="s">
        <v>1594</v>
      </c>
      <c r="F105" s="2">
        <v>1</v>
      </c>
      <c r="G105" s="3">
        <f t="shared" si="1"/>
        <v>26</v>
      </c>
      <c r="H105" s="2">
        <v>26</v>
      </c>
      <c r="J105" s="2" t="s">
        <v>1653</v>
      </c>
      <c r="K105" s="2" t="s">
        <v>1654</v>
      </c>
      <c r="L105">
        <f>COUNTIF($K$2:K105,$K105)</f>
        <v>26</v>
      </c>
    </row>
    <row r="106" ht="16.5" spans="1:12">
      <c r="A106" s="1">
        <v>105</v>
      </c>
      <c r="B106" s="8">
        <f>COUNTIF($C$2:$C106,模板!$E$2)</f>
        <v>27</v>
      </c>
      <c r="C106" s="2" t="str">
        <f>IFERROR(VLOOKUP(K106,开票信息!$A:$C,3,0),"")</f>
        <v>南京安田羽铭商贸有限公司</v>
      </c>
      <c r="D106" s="2" t="s">
        <v>1667</v>
      </c>
      <c r="F106" s="2">
        <v>3</v>
      </c>
      <c r="G106" s="3">
        <f t="shared" si="1"/>
        <v>40</v>
      </c>
      <c r="H106" s="2">
        <v>120</v>
      </c>
      <c r="J106" s="2" t="s">
        <v>1653</v>
      </c>
      <c r="K106" s="2" t="s">
        <v>1654</v>
      </c>
      <c r="L106">
        <f>COUNTIF($K$2:K106,$K106)</f>
        <v>27</v>
      </c>
    </row>
    <row r="107" ht="16.5" spans="1:12">
      <c r="A107" s="1">
        <v>106</v>
      </c>
      <c r="B107" s="8">
        <f>COUNTIF($C$2:$C107,模板!$E$2)</f>
        <v>28</v>
      </c>
      <c r="C107" s="2" t="str">
        <f>IFERROR(VLOOKUP(K107,开票信息!$A:$C,3,0),"")</f>
        <v>南京安田羽铭商贸有限公司</v>
      </c>
      <c r="D107" s="2" t="s">
        <v>1595</v>
      </c>
      <c r="F107" s="2">
        <v>2</v>
      </c>
      <c r="G107" s="3">
        <f t="shared" si="1"/>
        <v>26</v>
      </c>
      <c r="H107" s="2">
        <v>52</v>
      </c>
      <c r="J107" s="2" t="s">
        <v>1653</v>
      </c>
      <c r="K107" s="2" t="s">
        <v>1654</v>
      </c>
      <c r="L107">
        <f>COUNTIF($K$2:K107,$K107)</f>
        <v>28</v>
      </c>
    </row>
    <row r="108" ht="16.5" spans="1:12">
      <c r="A108" s="1">
        <v>107</v>
      </c>
      <c r="B108" s="8">
        <f>COUNTIF($C$2:$C108,模板!$E$2)</f>
        <v>29</v>
      </c>
      <c r="C108" s="2" t="str">
        <f>IFERROR(VLOOKUP(K108,开票信息!$A:$C,3,0),"")</f>
        <v>南京安田羽铭商贸有限公司</v>
      </c>
      <c r="D108" s="2" t="s">
        <v>1668</v>
      </c>
      <c r="F108" s="2">
        <v>1</v>
      </c>
      <c r="G108" s="3">
        <f t="shared" si="1"/>
        <v>35</v>
      </c>
      <c r="H108" s="2">
        <v>35</v>
      </c>
      <c r="J108" s="2" t="s">
        <v>1653</v>
      </c>
      <c r="K108" s="2" t="s">
        <v>1654</v>
      </c>
      <c r="L108">
        <f>COUNTIF($K$2:K108,$K108)</f>
        <v>29</v>
      </c>
    </row>
    <row r="109" ht="16.5" spans="1:12">
      <c r="A109" s="1">
        <v>108</v>
      </c>
      <c r="B109" s="8">
        <f>COUNTIF($C$2:$C109,模板!$E$2)</f>
        <v>30</v>
      </c>
      <c r="C109" s="2" t="str">
        <f>IFERROR(VLOOKUP(K109,开票信息!$A:$C,3,0),"")</f>
        <v>南京安田羽铭商贸有限公司</v>
      </c>
      <c r="D109" s="2" t="s">
        <v>1598</v>
      </c>
      <c r="F109" s="2">
        <v>7</v>
      </c>
      <c r="G109" s="3">
        <f t="shared" si="1"/>
        <v>0</v>
      </c>
      <c r="H109" s="2">
        <v>0</v>
      </c>
      <c r="J109" s="2" t="s">
        <v>1653</v>
      </c>
      <c r="K109" s="2" t="s">
        <v>1654</v>
      </c>
      <c r="L109">
        <f>COUNTIF($K$2:K109,$K109)</f>
        <v>30</v>
      </c>
    </row>
    <row r="110" ht="16.5" spans="1:12">
      <c r="A110" s="1">
        <v>109</v>
      </c>
      <c r="B110" s="8">
        <f>COUNTIF($C$2:$C110,模板!$E$2)</f>
        <v>31</v>
      </c>
      <c r="C110" s="2" t="str">
        <f>IFERROR(VLOOKUP(K110,开票信息!$A:$C,3,0),"")</f>
        <v>南京安田羽铭商贸有限公司</v>
      </c>
      <c r="D110" s="2" t="s">
        <v>1669</v>
      </c>
      <c r="F110" s="2">
        <v>12</v>
      </c>
      <c r="G110" s="3">
        <f t="shared" si="1"/>
        <v>0</v>
      </c>
      <c r="H110" s="2">
        <v>0</v>
      </c>
      <c r="J110" s="2" t="s">
        <v>1653</v>
      </c>
      <c r="K110" s="2" t="s">
        <v>1654</v>
      </c>
      <c r="L110">
        <f>COUNTIF($K$2:K110,$K110)</f>
        <v>31</v>
      </c>
    </row>
    <row r="111" ht="16.5" spans="1:12">
      <c r="A111" s="1">
        <v>110</v>
      </c>
      <c r="B111" s="8">
        <f>COUNTIF($C$2:$C111,模板!$E$2)</f>
        <v>32</v>
      </c>
      <c r="C111" s="2" t="str">
        <f>IFERROR(VLOOKUP(K111,开票信息!$A:$C,3,0),"")</f>
        <v>南京安田羽铭商贸有限公司</v>
      </c>
      <c r="D111" s="2" t="s">
        <v>1670</v>
      </c>
      <c r="F111" s="2">
        <v>11</v>
      </c>
      <c r="G111" s="3">
        <f t="shared" si="1"/>
        <v>0</v>
      </c>
      <c r="H111" s="2">
        <v>0</v>
      </c>
      <c r="J111" s="2" t="s">
        <v>1653</v>
      </c>
      <c r="K111" s="2" t="s">
        <v>1654</v>
      </c>
      <c r="L111">
        <f>COUNTIF($K$2:K111,$K111)</f>
        <v>32</v>
      </c>
    </row>
    <row r="112" ht="16.5" spans="1:12">
      <c r="A112" s="1">
        <v>111</v>
      </c>
      <c r="B112" s="8">
        <f>COUNTIF($C$2:$C112,模板!$E$2)</f>
        <v>33</v>
      </c>
      <c r="C112" s="2" t="str">
        <f>IFERROR(VLOOKUP(K112,开票信息!$A:$C,3,0),"")</f>
        <v>南京安田羽铭商贸有限公司</v>
      </c>
      <c r="D112" s="2" t="s">
        <v>1671</v>
      </c>
      <c r="F112" s="2">
        <v>1</v>
      </c>
      <c r="G112" s="3">
        <f t="shared" si="1"/>
        <v>55</v>
      </c>
      <c r="H112" s="2">
        <v>55</v>
      </c>
      <c r="J112" s="2" t="s">
        <v>1653</v>
      </c>
      <c r="K112" s="2" t="s">
        <v>1654</v>
      </c>
      <c r="L112">
        <f>COUNTIF($K$2:K112,$K112)</f>
        <v>33</v>
      </c>
    </row>
    <row r="113" ht="16.5" spans="1:12">
      <c r="A113" s="1">
        <v>112</v>
      </c>
      <c r="B113" s="8">
        <f>COUNTIF($C$2:$C113,模板!$E$2)</f>
        <v>34</v>
      </c>
      <c r="C113" s="2" t="str">
        <f>IFERROR(VLOOKUP(K113,开票信息!$A:$C,3,0),"")</f>
        <v>南京安田羽铭商贸有限公司</v>
      </c>
      <c r="D113" s="2" t="s">
        <v>1672</v>
      </c>
      <c r="F113" s="2">
        <v>3</v>
      </c>
      <c r="G113" s="3">
        <f t="shared" si="1"/>
        <v>50</v>
      </c>
      <c r="H113" s="2">
        <v>150</v>
      </c>
      <c r="J113" s="2" t="s">
        <v>1653</v>
      </c>
      <c r="K113" s="2" t="s">
        <v>1654</v>
      </c>
      <c r="L113">
        <f>COUNTIF($K$2:K113,$K113)</f>
        <v>34</v>
      </c>
    </row>
    <row r="114" ht="16.5" spans="1:12">
      <c r="A114" s="1">
        <v>113</v>
      </c>
      <c r="B114" s="8">
        <f>COUNTIF($C$2:$C114,模板!$E$2)</f>
        <v>35</v>
      </c>
      <c r="C114" s="2" t="str">
        <f>IFERROR(VLOOKUP(K114,开票信息!$A:$C,3,0),"")</f>
        <v>南京安田羽铭商贸有限公司</v>
      </c>
      <c r="D114" s="2" t="s">
        <v>1673</v>
      </c>
      <c r="F114" s="2">
        <v>1</v>
      </c>
      <c r="G114" s="3">
        <f t="shared" si="1"/>
        <v>50</v>
      </c>
      <c r="H114" s="2">
        <v>50</v>
      </c>
      <c r="J114" s="2" t="s">
        <v>1653</v>
      </c>
      <c r="K114" s="2" t="s">
        <v>1654</v>
      </c>
      <c r="L114">
        <f>COUNTIF($K$2:K114,$K114)</f>
        <v>35</v>
      </c>
    </row>
    <row r="115" ht="16.5" spans="1:12">
      <c r="A115" s="1">
        <v>114</v>
      </c>
      <c r="B115" s="8">
        <f>COUNTIF($C$2:$C115,模板!$E$2)</f>
        <v>36</v>
      </c>
      <c r="C115" s="2" t="str">
        <f>IFERROR(VLOOKUP(K115,开票信息!$A:$C,3,0),"")</f>
        <v>南京安田羽铭商贸有限公司</v>
      </c>
      <c r="D115" s="2" t="s">
        <v>1674</v>
      </c>
      <c r="F115" s="2">
        <v>4</v>
      </c>
      <c r="G115" s="3">
        <f t="shared" si="1"/>
        <v>50</v>
      </c>
      <c r="H115" s="2">
        <v>200</v>
      </c>
      <c r="J115" s="2" t="s">
        <v>1653</v>
      </c>
      <c r="K115" s="2" t="s">
        <v>1654</v>
      </c>
      <c r="L115">
        <f>COUNTIF($K$2:K115,$K115)</f>
        <v>36</v>
      </c>
    </row>
    <row r="116" ht="16.5" spans="1:12">
      <c r="A116" s="1">
        <v>115</v>
      </c>
      <c r="B116" s="8">
        <f>COUNTIF($C$2:$C116,模板!$E$2)</f>
        <v>37</v>
      </c>
      <c r="C116" s="2" t="str">
        <f>IFERROR(VLOOKUP(K116,开票信息!$A:$C,3,0),"")</f>
        <v>南京安田羽铭商贸有限公司</v>
      </c>
      <c r="D116" s="2" t="s">
        <v>1675</v>
      </c>
      <c r="F116" s="2">
        <v>1</v>
      </c>
      <c r="G116" s="3">
        <f t="shared" si="1"/>
        <v>18</v>
      </c>
      <c r="H116" s="2">
        <v>18</v>
      </c>
      <c r="J116" s="2" t="s">
        <v>1653</v>
      </c>
      <c r="K116" s="2" t="s">
        <v>1654</v>
      </c>
      <c r="L116">
        <f>COUNTIF($K$2:K116,$K116)</f>
        <v>37</v>
      </c>
    </row>
    <row r="117" ht="16.5" spans="1:12">
      <c r="A117" s="1">
        <v>116</v>
      </c>
      <c r="B117" s="8">
        <f>COUNTIF($C$2:$C117,模板!$E$2)</f>
        <v>38</v>
      </c>
      <c r="C117" s="2" t="str">
        <f>IFERROR(VLOOKUP(K117,开票信息!$A:$C,3,0),"")</f>
        <v>南京安田羽铭商贸有限公司</v>
      </c>
      <c r="D117" s="2" t="s">
        <v>1676</v>
      </c>
      <c r="F117" s="2">
        <v>2</v>
      </c>
      <c r="G117" s="3">
        <f t="shared" si="1"/>
        <v>18</v>
      </c>
      <c r="H117" s="2">
        <v>36</v>
      </c>
      <c r="J117" s="2" t="s">
        <v>1653</v>
      </c>
      <c r="K117" s="2" t="s">
        <v>1654</v>
      </c>
      <c r="L117">
        <f>COUNTIF($K$2:K117,$K117)</f>
        <v>38</v>
      </c>
    </row>
    <row r="118" ht="16.5" spans="1:12">
      <c r="A118" s="1">
        <v>117</v>
      </c>
      <c r="B118" s="8">
        <f>COUNTIF($C$2:$C118,模板!$E$2)</f>
        <v>39</v>
      </c>
      <c r="C118" s="2" t="str">
        <f>IFERROR(VLOOKUP(K118,开票信息!$A:$C,3,0),"")</f>
        <v>南京安田羽铭商贸有限公司</v>
      </c>
      <c r="D118" s="2" t="s">
        <v>1677</v>
      </c>
      <c r="F118" s="2">
        <v>5</v>
      </c>
      <c r="G118" s="3">
        <f t="shared" si="1"/>
        <v>35</v>
      </c>
      <c r="H118" s="2">
        <v>175</v>
      </c>
      <c r="J118" s="2" t="s">
        <v>1653</v>
      </c>
      <c r="K118" s="2" t="s">
        <v>1654</v>
      </c>
      <c r="L118">
        <f>COUNTIF($K$2:K118,$K118)</f>
        <v>39</v>
      </c>
    </row>
    <row r="119" ht="16.5" spans="1:12">
      <c r="A119" s="1">
        <v>118</v>
      </c>
      <c r="B119" s="8">
        <f>COUNTIF($C$2:$C119,模板!$E$2)</f>
        <v>40</v>
      </c>
      <c r="C119" s="2" t="str">
        <f>IFERROR(VLOOKUP(K119,开票信息!$A:$C,3,0),"")</f>
        <v>南京安田羽铭商贸有限公司</v>
      </c>
      <c r="D119" s="2" t="s">
        <v>1603</v>
      </c>
      <c r="F119" s="2">
        <v>27</v>
      </c>
      <c r="G119" s="3">
        <f t="shared" si="1"/>
        <v>0</v>
      </c>
      <c r="H119" s="2">
        <v>0</v>
      </c>
      <c r="J119" s="2" t="s">
        <v>1653</v>
      </c>
      <c r="K119" s="2" t="s">
        <v>1654</v>
      </c>
      <c r="L119">
        <f>COUNTIF($K$2:K119,$K119)</f>
        <v>40</v>
      </c>
    </row>
    <row r="120" ht="16.5" spans="1:12">
      <c r="A120" s="1">
        <v>119</v>
      </c>
      <c r="B120" s="8">
        <f>COUNTIF($C$2:$C120,模板!$E$2)</f>
        <v>41</v>
      </c>
      <c r="C120" s="2" t="str">
        <f>IFERROR(VLOOKUP(K120,开票信息!$A:$C,3,0),"")</f>
        <v>南京安田羽铭商贸有限公司</v>
      </c>
      <c r="D120" s="2" t="s">
        <v>1608</v>
      </c>
      <c r="F120" s="2">
        <v>2</v>
      </c>
      <c r="G120" s="3">
        <f t="shared" si="1"/>
        <v>35</v>
      </c>
      <c r="H120" s="2">
        <v>70</v>
      </c>
      <c r="J120" s="2" t="s">
        <v>1653</v>
      </c>
      <c r="K120" s="2" t="s">
        <v>1654</v>
      </c>
      <c r="L120">
        <f>COUNTIF($K$2:K120,$K120)</f>
        <v>41</v>
      </c>
    </row>
    <row r="121" ht="16.5" spans="1:12">
      <c r="A121" s="1">
        <v>120</v>
      </c>
      <c r="B121" s="8">
        <f>COUNTIF($C$2:$C121,模板!$E$2)</f>
        <v>42</v>
      </c>
      <c r="C121" s="2" t="str">
        <f>IFERROR(VLOOKUP(K121,开票信息!$A:$C,3,0),"")</f>
        <v>南京安田羽铭商贸有限公司</v>
      </c>
      <c r="D121" s="2" t="s">
        <v>1609</v>
      </c>
      <c r="F121" s="2">
        <v>4</v>
      </c>
      <c r="G121" s="3">
        <f t="shared" si="1"/>
        <v>35</v>
      </c>
      <c r="H121" s="2">
        <v>140</v>
      </c>
      <c r="J121" s="2" t="s">
        <v>1653</v>
      </c>
      <c r="K121" s="2" t="s">
        <v>1654</v>
      </c>
      <c r="L121">
        <f>COUNTIF($K$2:K121,$K121)</f>
        <v>42</v>
      </c>
    </row>
    <row r="122" ht="16.5" spans="1:12">
      <c r="A122" s="1">
        <v>121</v>
      </c>
      <c r="B122" s="8">
        <f>COUNTIF($C$2:$C122,模板!$E$2)</f>
        <v>43</v>
      </c>
      <c r="C122" s="2" t="str">
        <f>IFERROR(VLOOKUP(K122,开票信息!$A:$C,3,0),"")</f>
        <v>南京安田羽铭商贸有限公司</v>
      </c>
      <c r="D122" s="2" t="s">
        <v>1613</v>
      </c>
      <c r="F122" s="2">
        <v>6</v>
      </c>
      <c r="G122" s="3">
        <f t="shared" si="1"/>
        <v>10</v>
      </c>
      <c r="H122" s="2">
        <v>60</v>
      </c>
      <c r="J122" s="2" t="s">
        <v>1653</v>
      </c>
      <c r="K122" s="2" t="s">
        <v>1654</v>
      </c>
      <c r="L122">
        <f>COUNTIF($K$2:K122,$K122)</f>
        <v>43</v>
      </c>
    </row>
    <row r="123" ht="16.5" spans="1:12">
      <c r="A123" s="1">
        <v>122</v>
      </c>
      <c r="B123" s="8">
        <f>COUNTIF($C$2:$C123,模板!$E$2)</f>
        <v>44</v>
      </c>
      <c r="C123" s="2" t="str">
        <f>IFERROR(VLOOKUP(K123,开票信息!$A:$C,3,0),"")</f>
        <v>南京安田羽铭商贸有限公司</v>
      </c>
      <c r="D123" s="2" t="s">
        <v>1678</v>
      </c>
      <c r="F123" s="2">
        <v>3</v>
      </c>
      <c r="G123" s="3">
        <f t="shared" si="1"/>
        <v>0</v>
      </c>
      <c r="H123" s="2">
        <v>0</v>
      </c>
      <c r="J123" s="2" t="s">
        <v>1653</v>
      </c>
      <c r="K123" s="2" t="s">
        <v>1654</v>
      </c>
      <c r="L123">
        <f>COUNTIF($K$2:K123,$K123)</f>
        <v>44</v>
      </c>
    </row>
    <row r="124" ht="16.5" spans="1:12">
      <c r="A124" s="1">
        <v>123</v>
      </c>
      <c r="B124" s="8">
        <f>COUNTIF($C$2:$C124,模板!$E$2)</f>
        <v>45</v>
      </c>
      <c r="C124" s="2" t="str">
        <f>IFERROR(VLOOKUP(K124,开票信息!$A:$C,3,0),"")</f>
        <v>南京安田羽铭商贸有限公司</v>
      </c>
      <c r="D124" s="2" t="s">
        <v>1614</v>
      </c>
      <c r="F124" s="2">
        <v>7</v>
      </c>
      <c r="G124" s="3">
        <f t="shared" si="1"/>
        <v>18</v>
      </c>
      <c r="H124" s="2">
        <v>126</v>
      </c>
      <c r="J124" s="2" t="s">
        <v>1653</v>
      </c>
      <c r="K124" s="2" t="s">
        <v>1654</v>
      </c>
      <c r="L124">
        <f>COUNTIF($K$2:K124,$K124)</f>
        <v>45</v>
      </c>
    </row>
    <row r="125" ht="16.5" spans="1:12">
      <c r="A125" s="1">
        <v>124</v>
      </c>
      <c r="B125" s="8">
        <f>COUNTIF($C$2:$C125,模板!$E$2)</f>
        <v>46</v>
      </c>
      <c r="C125" s="2" t="str">
        <f>IFERROR(VLOOKUP(K125,开票信息!$A:$C,3,0),"")</f>
        <v>南京安田羽铭商贸有限公司</v>
      </c>
      <c r="D125" s="2" t="s">
        <v>1615</v>
      </c>
      <c r="F125" s="2">
        <v>5</v>
      </c>
      <c r="G125" s="3">
        <f t="shared" si="1"/>
        <v>18</v>
      </c>
      <c r="H125" s="2">
        <v>90</v>
      </c>
      <c r="J125" s="2" t="s">
        <v>1653</v>
      </c>
      <c r="K125" s="2" t="s">
        <v>1654</v>
      </c>
      <c r="L125">
        <f>COUNTIF($K$2:K125,$K125)</f>
        <v>46</v>
      </c>
    </row>
    <row r="126" ht="16.5" spans="1:12">
      <c r="A126" s="1">
        <v>125</v>
      </c>
      <c r="B126" s="8">
        <f>COUNTIF($C$2:$C126,模板!$E$2)</f>
        <v>47</v>
      </c>
      <c r="C126" s="2" t="str">
        <f>IFERROR(VLOOKUP(K126,开票信息!$A:$C,3,0),"")</f>
        <v>南京安田羽铭商贸有限公司</v>
      </c>
      <c r="D126" s="2" t="s">
        <v>1679</v>
      </c>
      <c r="F126" s="2">
        <v>6</v>
      </c>
      <c r="G126" s="3">
        <f t="shared" si="1"/>
        <v>18</v>
      </c>
      <c r="H126" s="2">
        <v>108</v>
      </c>
      <c r="J126" s="2" t="s">
        <v>1653</v>
      </c>
      <c r="K126" s="2" t="s">
        <v>1654</v>
      </c>
      <c r="L126">
        <f>COUNTIF($K$2:K126,$K126)</f>
        <v>47</v>
      </c>
    </row>
    <row r="127" ht="16.5" spans="1:12">
      <c r="A127" s="1">
        <v>126</v>
      </c>
      <c r="B127" s="8">
        <f>COUNTIF($C$2:$C127,模板!$E$2)</f>
        <v>48</v>
      </c>
      <c r="C127" s="2" t="str">
        <f>IFERROR(VLOOKUP(K127,开票信息!$A:$C,3,0),"")</f>
        <v>南京安田羽铭商贸有限公司</v>
      </c>
      <c r="D127" s="2" t="s">
        <v>1680</v>
      </c>
      <c r="F127" s="2">
        <v>7</v>
      </c>
      <c r="G127" s="3">
        <f t="shared" si="1"/>
        <v>6.25</v>
      </c>
      <c r="H127" s="2">
        <v>43.75</v>
      </c>
      <c r="J127" s="2" t="s">
        <v>1653</v>
      </c>
      <c r="K127" s="2" t="s">
        <v>1654</v>
      </c>
      <c r="L127">
        <f>COUNTIF($K$2:K127,$K127)</f>
        <v>48</v>
      </c>
    </row>
    <row r="128" ht="16.5" spans="1:12">
      <c r="A128" s="1">
        <v>127</v>
      </c>
      <c r="B128" s="8">
        <f>COUNTIF($C$2:$C128,模板!$E$2)</f>
        <v>49</v>
      </c>
      <c r="C128" s="2" t="str">
        <f>IFERROR(VLOOKUP(K128,开票信息!$A:$C,3,0),"")</f>
        <v>南京安田羽铭商贸有限公司</v>
      </c>
      <c r="D128" s="2" t="s">
        <v>1681</v>
      </c>
      <c r="F128" s="2">
        <v>2</v>
      </c>
      <c r="G128" s="3">
        <f t="shared" si="1"/>
        <v>7</v>
      </c>
      <c r="H128" s="2">
        <v>14</v>
      </c>
      <c r="J128" s="2" t="s">
        <v>1653</v>
      </c>
      <c r="K128" s="2" t="s">
        <v>1654</v>
      </c>
      <c r="L128">
        <f>COUNTIF($K$2:K128,$K128)</f>
        <v>49</v>
      </c>
    </row>
    <row r="129" ht="16.5" spans="1:12">
      <c r="A129" s="1">
        <v>128</v>
      </c>
      <c r="B129" s="8">
        <f>COUNTIF($C$2:$C129,模板!$E$2)</f>
        <v>50</v>
      </c>
      <c r="C129" s="2" t="str">
        <f>IFERROR(VLOOKUP(K129,开票信息!$A:$C,3,0),"")</f>
        <v>南京安田羽铭商贸有限公司</v>
      </c>
      <c r="D129" s="2" t="s">
        <v>1682</v>
      </c>
      <c r="F129" s="2">
        <v>6</v>
      </c>
      <c r="G129" s="3">
        <f t="shared" si="1"/>
        <v>6.375</v>
      </c>
      <c r="H129" s="2">
        <v>38.25</v>
      </c>
      <c r="J129" s="2" t="s">
        <v>1653</v>
      </c>
      <c r="K129" s="2" t="s">
        <v>1654</v>
      </c>
      <c r="L129">
        <f>COUNTIF($K$2:K129,$K129)</f>
        <v>50</v>
      </c>
    </row>
    <row r="130" ht="16.5" spans="1:12">
      <c r="A130" s="1">
        <v>129</v>
      </c>
      <c r="B130" s="8">
        <f>COUNTIF($C$2:$C130,模板!$E$2)</f>
        <v>51</v>
      </c>
      <c r="C130" s="2" t="str">
        <f>IFERROR(VLOOKUP(K130,开票信息!$A:$C,3,0),"")</f>
        <v>南京安田羽铭商贸有限公司</v>
      </c>
      <c r="D130" s="2" t="s">
        <v>1617</v>
      </c>
      <c r="F130" s="2">
        <v>8</v>
      </c>
      <c r="G130" s="3">
        <f t="shared" si="1"/>
        <v>6</v>
      </c>
      <c r="H130" s="2">
        <v>48</v>
      </c>
      <c r="J130" s="2" t="s">
        <v>1653</v>
      </c>
      <c r="K130" s="2" t="s">
        <v>1654</v>
      </c>
      <c r="L130">
        <f>COUNTIF($K$2:K130,$K130)</f>
        <v>51</v>
      </c>
    </row>
    <row r="131" ht="16.5" spans="1:12">
      <c r="A131" s="1">
        <v>130</v>
      </c>
      <c r="B131" s="8">
        <f>COUNTIF($C$2:$C131,模板!$E$2)</f>
        <v>52</v>
      </c>
      <c r="C131" s="2" t="str">
        <f>IFERROR(VLOOKUP(K131,开票信息!$A:$C,3,0),"")</f>
        <v>南京安田羽铭商贸有限公司</v>
      </c>
      <c r="D131" s="2" t="s">
        <v>1618</v>
      </c>
      <c r="F131" s="2">
        <v>3</v>
      </c>
      <c r="G131" s="3">
        <f t="shared" ref="G131:G194" si="2">IFERROR(H131/F131,"")</f>
        <v>0</v>
      </c>
      <c r="H131" s="2">
        <v>0</v>
      </c>
      <c r="J131" s="2" t="s">
        <v>1653</v>
      </c>
      <c r="K131" s="2" t="s">
        <v>1654</v>
      </c>
      <c r="L131">
        <f>COUNTIF($K$2:K131,$K131)</f>
        <v>52</v>
      </c>
    </row>
    <row r="132" ht="16.5" spans="1:12">
      <c r="A132" s="1">
        <v>131</v>
      </c>
      <c r="B132" s="8">
        <f>COUNTIF($C$2:$C132,模板!$E$2)</f>
        <v>53</v>
      </c>
      <c r="C132" s="2" t="str">
        <f>IFERROR(VLOOKUP(K132,开票信息!$A:$C,3,0),"")</f>
        <v>南京安田羽铭商贸有限公司</v>
      </c>
      <c r="D132" s="2" t="s">
        <v>1683</v>
      </c>
      <c r="F132" s="2">
        <v>1</v>
      </c>
      <c r="G132" s="3">
        <f t="shared" si="2"/>
        <v>22</v>
      </c>
      <c r="H132" s="2">
        <v>22</v>
      </c>
      <c r="J132" s="2" t="s">
        <v>1653</v>
      </c>
      <c r="K132" s="2" t="s">
        <v>1654</v>
      </c>
      <c r="L132">
        <f>COUNTIF($K$2:K132,$K132)</f>
        <v>53</v>
      </c>
    </row>
    <row r="133" ht="16.5" spans="1:12">
      <c r="A133" s="1">
        <v>132</v>
      </c>
      <c r="B133" s="8">
        <f>COUNTIF($C$2:$C133,模板!$E$2)</f>
        <v>54</v>
      </c>
      <c r="C133" s="2" t="str">
        <f>IFERROR(VLOOKUP(K133,开票信息!$A:$C,3,0),"")</f>
        <v>南京安田羽铭商贸有限公司</v>
      </c>
      <c r="D133" s="2" t="s">
        <v>1622</v>
      </c>
      <c r="F133" s="2">
        <v>12</v>
      </c>
      <c r="G133" s="3">
        <f t="shared" si="2"/>
        <v>2</v>
      </c>
      <c r="H133" s="2">
        <v>24</v>
      </c>
      <c r="J133" s="2" t="s">
        <v>1653</v>
      </c>
      <c r="K133" s="2" t="s">
        <v>1654</v>
      </c>
      <c r="L133">
        <f>COUNTIF($K$2:K133,$K133)</f>
        <v>54</v>
      </c>
    </row>
    <row r="134" ht="16.5" spans="1:12">
      <c r="A134" s="1">
        <v>133</v>
      </c>
      <c r="B134" s="8">
        <f>COUNTIF($C$2:$C134,模板!$E$2)</f>
        <v>55</v>
      </c>
      <c r="C134" s="2" t="str">
        <f>IFERROR(VLOOKUP(K134,开票信息!$A:$C,3,0),"")</f>
        <v>南京安田羽铭商贸有限公司</v>
      </c>
      <c r="D134" s="2" t="s">
        <v>1623</v>
      </c>
      <c r="F134" s="2">
        <v>7</v>
      </c>
      <c r="G134" s="3">
        <f t="shared" si="2"/>
        <v>14.5</v>
      </c>
      <c r="H134" s="2">
        <v>101.5</v>
      </c>
      <c r="J134" s="2" t="s">
        <v>1653</v>
      </c>
      <c r="K134" s="2" t="s">
        <v>1654</v>
      </c>
      <c r="L134">
        <f>COUNTIF($K$2:K134,$K134)</f>
        <v>55</v>
      </c>
    </row>
    <row r="135" ht="16.5" spans="1:12">
      <c r="A135" s="1">
        <v>134</v>
      </c>
      <c r="B135" s="8">
        <f>COUNTIF($C$2:$C135,模板!$E$2)</f>
        <v>56</v>
      </c>
      <c r="C135" s="2" t="str">
        <f>IFERROR(VLOOKUP(K135,开票信息!$A:$C,3,0),"")</f>
        <v>南京安田羽铭商贸有限公司</v>
      </c>
      <c r="D135" s="2" t="s">
        <v>1684</v>
      </c>
      <c r="F135" s="2">
        <v>1</v>
      </c>
      <c r="G135" s="3">
        <f t="shared" si="2"/>
        <v>30</v>
      </c>
      <c r="H135" s="2">
        <v>30</v>
      </c>
      <c r="J135" s="2" t="s">
        <v>1653</v>
      </c>
      <c r="K135" s="2" t="s">
        <v>1654</v>
      </c>
      <c r="L135">
        <f>COUNTIF($K$2:K135,$K135)</f>
        <v>56</v>
      </c>
    </row>
    <row r="136" ht="16.5" spans="1:12">
      <c r="A136" s="1">
        <v>135</v>
      </c>
      <c r="B136" s="8">
        <f>COUNTIF($C$2:$C136,模板!$E$2)</f>
        <v>57</v>
      </c>
      <c r="C136" s="2" t="str">
        <f>IFERROR(VLOOKUP(K136,开票信息!$A:$C,3,0),"")</f>
        <v>南京安田羽铭商贸有限公司</v>
      </c>
      <c r="D136" s="2" t="s">
        <v>1685</v>
      </c>
      <c r="F136" s="2">
        <v>1</v>
      </c>
      <c r="G136" s="3">
        <f t="shared" si="2"/>
        <v>0</v>
      </c>
      <c r="H136" s="2">
        <v>0</v>
      </c>
      <c r="J136" s="2" t="s">
        <v>1653</v>
      </c>
      <c r="K136" s="2" t="s">
        <v>1654</v>
      </c>
      <c r="L136">
        <f>COUNTIF($K$2:K136,$K136)</f>
        <v>57</v>
      </c>
    </row>
    <row r="137" ht="16.5" spans="1:12">
      <c r="A137" s="1">
        <v>136</v>
      </c>
      <c r="B137" s="8">
        <f>COUNTIF($C$2:$C137,模板!$E$2)</f>
        <v>58</v>
      </c>
      <c r="C137" s="2" t="str">
        <f>IFERROR(VLOOKUP(K137,开票信息!$A:$C,3,0),"")</f>
        <v>南京安田羽铭商贸有限公司</v>
      </c>
      <c r="D137" s="2" t="s">
        <v>1624</v>
      </c>
      <c r="F137" s="2">
        <v>2</v>
      </c>
      <c r="G137" s="3">
        <f t="shared" si="2"/>
        <v>25</v>
      </c>
      <c r="H137" s="2">
        <v>50</v>
      </c>
      <c r="J137" s="2" t="s">
        <v>1653</v>
      </c>
      <c r="K137" s="2" t="s">
        <v>1654</v>
      </c>
      <c r="L137">
        <f>COUNTIF($K$2:K137,$K137)</f>
        <v>58</v>
      </c>
    </row>
    <row r="138" ht="16.5" spans="1:12">
      <c r="A138" s="1">
        <v>137</v>
      </c>
      <c r="B138" s="8">
        <f>COUNTIF($C$2:$C138,模板!$E$2)</f>
        <v>59</v>
      </c>
      <c r="C138" s="2" t="str">
        <f>IFERROR(VLOOKUP(K138,开票信息!$A:$C,3,0),"")</f>
        <v>南京安田羽铭商贸有限公司</v>
      </c>
      <c r="D138" s="2" t="s">
        <v>1686</v>
      </c>
      <c r="F138" s="2">
        <v>1</v>
      </c>
      <c r="G138" s="3">
        <f t="shared" si="2"/>
        <v>0</v>
      </c>
      <c r="H138" s="2">
        <v>0</v>
      </c>
      <c r="J138" s="2" t="s">
        <v>1653</v>
      </c>
      <c r="K138" s="2" t="s">
        <v>1654</v>
      </c>
      <c r="L138">
        <f>COUNTIF($K$2:K138,$K138)</f>
        <v>59</v>
      </c>
    </row>
    <row r="139" ht="16.5" spans="1:12">
      <c r="A139" s="1">
        <v>138</v>
      </c>
      <c r="B139" s="8">
        <f>COUNTIF($C$2:$C139,模板!$E$2)</f>
        <v>60</v>
      </c>
      <c r="C139" s="2" t="str">
        <f>IFERROR(VLOOKUP(K139,开票信息!$A:$C,3,0),"")</f>
        <v>南京安田羽铭商贸有限公司</v>
      </c>
      <c r="D139" s="2" t="s">
        <v>1687</v>
      </c>
      <c r="F139" s="2">
        <v>6</v>
      </c>
      <c r="G139" s="3">
        <f t="shared" si="2"/>
        <v>16.5</v>
      </c>
      <c r="H139" s="2">
        <v>99</v>
      </c>
      <c r="J139" s="2" t="s">
        <v>1653</v>
      </c>
      <c r="K139" s="2" t="s">
        <v>1654</v>
      </c>
      <c r="L139">
        <f>COUNTIF($K$2:K139,$K139)</f>
        <v>60</v>
      </c>
    </row>
    <row r="140" ht="16.5" spans="1:12">
      <c r="A140" s="1">
        <v>139</v>
      </c>
      <c r="B140" s="8">
        <f>COUNTIF($C$2:$C140,模板!$E$2)</f>
        <v>61</v>
      </c>
      <c r="C140" s="2" t="str">
        <f>IFERROR(VLOOKUP(K140,开票信息!$A:$C,3,0),"")</f>
        <v>南京安田羽铭商贸有限公司</v>
      </c>
      <c r="D140" s="2" t="s">
        <v>1688</v>
      </c>
      <c r="F140" s="2">
        <v>3</v>
      </c>
      <c r="G140" s="3">
        <f t="shared" si="2"/>
        <v>16.5</v>
      </c>
      <c r="H140" s="2">
        <v>49.5</v>
      </c>
      <c r="J140" s="2" t="s">
        <v>1653</v>
      </c>
      <c r="K140" s="2" t="s">
        <v>1654</v>
      </c>
      <c r="L140">
        <f>COUNTIF($K$2:K140,$K140)</f>
        <v>61</v>
      </c>
    </row>
    <row r="141" ht="16.5" spans="1:12">
      <c r="A141" s="1">
        <v>140</v>
      </c>
      <c r="B141" s="8">
        <f>COUNTIF($C$2:$C141,模板!$E$2)</f>
        <v>62</v>
      </c>
      <c r="C141" s="2" t="str">
        <f>IFERROR(VLOOKUP(K141,开票信息!$A:$C,3,0),"")</f>
        <v>南京安田羽铭商贸有限公司</v>
      </c>
      <c r="D141" s="2" t="s">
        <v>1689</v>
      </c>
      <c r="F141" s="2">
        <v>3</v>
      </c>
      <c r="G141" s="3">
        <f t="shared" si="2"/>
        <v>16.5</v>
      </c>
      <c r="H141" s="2">
        <v>49.5</v>
      </c>
      <c r="J141" s="2" t="s">
        <v>1653</v>
      </c>
      <c r="K141" s="2" t="s">
        <v>1654</v>
      </c>
      <c r="L141">
        <f>COUNTIF($K$2:K141,$K141)</f>
        <v>62</v>
      </c>
    </row>
    <row r="142" ht="16.5" spans="1:12">
      <c r="A142" s="1">
        <v>141</v>
      </c>
      <c r="B142" s="8">
        <f>COUNTIF($C$2:$C142,模板!$E$2)</f>
        <v>63</v>
      </c>
      <c r="C142" s="2" t="str">
        <f>IFERROR(VLOOKUP(K142,开票信息!$A:$C,3,0),"")</f>
        <v>南京安田羽铭商贸有限公司</v>
      </c>
      <c r="D142" s="2" t="s">
        <v>1626</v>
      </c>
      <c r="F142" s="2">
        <v>1</v>
      </c>
      <c r="G142" s="3">
        <f t="shared" si="2"/>
        <v>25</v>
      </c>
      <c r="H142" s="2">
        <v>25</v>
      </c>
      <c r="J142" s="2" t="s">
        <v>1653</v>
      </c>
      <c r="K142" s="2" t="s">
        <v>1654</v>
      </c>
      <c r="L142">
        <f>COUNTIF($K$2:K142,$K142)</f>
        <v>63</v>
      </c>
    </row>
    <row r="143" ht="16.5" spans="1:12">
      <c r="A143" s="1">
        <v>142</v>
      </c>
      <c r="B143" s="8">
        <f>COUNTIF($C$2:$C143,模板!$E$2)</f>
        <v>64</v>
      </c>
      <c r="C143" s="2" t="str">
        <f>IFERROR(VLOOKUP(K143,开票信息!$A:$C,3,0),"")</f>
        <v>南京安田羽铭商贸有限公司</v>
      </c>
      <c r="D143" s="2" t="s">
        <v>1629</v>
      </c>
      <c r="F143" s="2">
        <v>6</v>
      </c>
      <c r="G143" s="3">
        <f t="shared" si="2"/>
        <v>19</v>
      </c>
      <c r="H143" s="2">
        <v>114</v>
      </c>
      <c r="J143" s="2" t="s">
        <v>1653</v>
      </c>
      <c r="K143" s="2" t="s">
        <v>1654</v>
      </c>
      <c r="L143">
        <f>COUNTIF($K$2:K143,$K143)</f>
        <v>64</v>
      </c>
    </row>
    <row r="144" ht="16.5" spans="1:12">
      <c r="A144" s="1">
        <v>143</v>
      </c>
      <c r="B144" s="8">
        <f>COUNTIF($C$2:$C144,模板!$E$2)</f>
        <v>65</v>
      </c>
      <c r="C144" s="2" t="str">
        <f>IFERROR(VLOOKUP(K144,开票信息!$A:$C,3,0),"")</f>
        <v>南京安田羽铭商贸有限公司</v>
      </c>
      <c r="D144" s="2" t="s">
        <v>1631</v>
      </c>
      <c r="F144" s="2">
        <v>10</v>
      </c>
      <c r="G144" s="3">
        <f t="shared" si="2"/>
        <v>9</v>
      </c>
      <c r="H144" s="2">
        <v>90</v>
      </c>
      <c r="J144" s="2" t="s">
        <v>1653</v>
      </c>
      <c r="K144" s="2" t="s">
        <v>1654</v>
      </c>
      <c r="L144">
        <f>COUNTIF($K$2:K144,$K144)</f>
        <v>65</v>
      </c>
    </row>
    <row r="145" ht="16.5" spans="1:12">
      <c r="A145" s="1">
        <v>144</v>
      </c>
      <c r="B145" s="8">
        <f>COUNTIF($C$2:$C145,模板!$E$2)</f>
        <v>66</v>
      </c>
      <c r="C145" s="2" t="str">
        <f>IFERROR(VLOOKUP(K145,开票信息!$A:$C,3,0),"")</f>
        <v>南京安田羽铭商贸有限公司</v>
      </c>
      <c r="D145" s="2" t="s">
        <v>1635</v>
      </c>
      <c r="F145" s="2">
        <v>2</v>
      </c>
      <c r="G145" s="3">
        <f t="shared" si="2"/>
        <v>45</v>
      </c>
      <c r="H145" s="2">
        <v>90</v>
      </c>
      <c r="J145" s="2" t="s">
        <v>1653</v>
      </c>
      <c r="K145" s="2" t="s">
        <v>1654</v>
      </c>
      <c r="L145">
        <f>COUNTIF($K$2:K145,$K145)</f>
        <v>66</v>
      </c>
    </row>
    <row r="146" ht="16.5" spans="1:12">
      <c r="A146" s="1">
        <v>145</v>
      </c>
      <c r="B146" s="8">
        <f>COUNTIF($C$2:$C146,模板!$E$2)</f>
        <v>67</v>
      </c>
      <c r="C146" s="2" t="str">
        <f>IFERROR(VLOOKUP(K146,开票信息!$A:$C,3,0),"")</f>
        <v>南京安田羽铭商贸有限公司</v>
      </c>
      <c r="D146" s="2" t="s">
        <v>1690</v>
      </c>
      <c r="F146" s="2">
        <v>2</v>
      </c>
      <c r="G146" s="3">
        <f t="shared" si="2"/>
        <v>30</v>
      </c>
      <c r="H146" s="2">
        <v>60</v>
      </c>
      <c r="J146" s="2" t="s">
        <v>1653</v>
      </c>
      <c r="K146" s="2" t="s">
        <v>1654</v>
      </c>
      <c r="L146">
        <f>COUNTIF($K$2:K146,$K146)</f>
        <v>67</v>
      </c>
    </row>
    <row r="147" ht="16.5" spans="1:12">
      <c r="A147" s="1">
        <v>146</v>
      </c>
      <c r="B147" s="8">
        <f>COUNTIF($C$2:$C147,模板!$E$2)</f>
        <v>68</v>
      </c>
      <c r="C147" s="2" t="str">
        <f>IFERROR(VLOOKUP(K147,开票信息!$A:$C,3,0),"")</f>
        <v>南京安田羽铭商贸有限公司</v>
      </c>
      <c r="D147" s="2" t="s">
        <v>1691</v>
      </c>
      <c r="F147" s="2">
        <v>1</v>
      </c>
      <c r="G147" s="3">
        <f t="shared" si="2"/>
        <v>30</v>
      </c>
      <c r="H147" s="2">
        <v>30</v>
      </c>
      <c r="J147" s="2" t="s">
        <v>1653</v>
      </c>
      <c r="K147" s="2" t="s">
        <v>1654</v>
      </c>
      <c r="L147">
        <f>COUNTIF($K$2:K147,$K147)</f>
        <v>68</v>
      </c>
    </row>
    <row r="148" ht="16.5" spans="1:12">
      <c r="A148" s="1">
        <v>147</v>
      </c>
      <c r="B148" s="8">
        <f>COUNTIF($C$2:$C148,模板!$E$2)</f>
        <v>69</v>
      </c>
      <c r="C148" s="2" t="str">
        <f>IFERROR(VLOOKUP(K148,开票信息!$A:$C,3,0),"")</f>
        <v>南京安田羽铭商贸有限公司</v>
      </c>
      <c r="D148" s="2" t="s">
        <v>1692</v>
      </c>
      <c r="F148" s="2">
        <v>16</v>
      </c>
      <c r="G148" s="3">
        <f t="shared" si="2"/>
        <v>8</v>
      </c>
      <c r="H148" s="2">
        <v>128</v>
      </c>
      <c r="J148" s="2" t="s">
        <v>1653</v>
      </c>
      <c r="K148" s="2" t="s">
        <v>1654</v>
      </c>
      <c r="L148">
        <f>COUNTIF($K$2:K148,$K148)</f>
        <v>69</v>
      </c>
    </row>
    <row r="149" ht="16.5" spans="1:12">
      <c r="A149" s="1">
        <v>148</v>
      </c>
      <c r="B149" s="8">
        <f>COUNTIF($C$2:$C149,模板!$E$2)</f>
        <v>70</v>
      </c>
      <c r="C149" s="2" t="str">
        <f>IFERROR(VLOOKUP(K149,开票信息!$A:$C,3,0),"")</f>
        <v>南京安田羽铭商贸有限公司</v>
      </c>
      <c r="D149" s="2" t="s">
        <v>1693</v>
      </c>
      <c r="F149" s="2">
        <v>1</v>
      </c>
      <c r="G149" s="3">
        <f t="shared" si="2"/>
        <v>0</v>
      </c>
      <c r="H149" s="2">
        <v>0</v>
      </c>
      <c r="J149" s="2" t="s">
        <v>1653</v>
      </c>
      <c r="K149" s="2" t="s">
        <v>1654</v>
      </c>
      <c r="L149">
        <f>COUNTIF($K$2:K149,$K149)</f>
        <v>70</v>
      </c>
    </row>
    <row r="150" ht="16.5" spans="1:12">
      <c r="A150" s="1">
        <v>149</v>
      </c>
      <c r="B150" s="8">
        <f>COUNTIF($C$2:$C150,模板!$E$2)</f>
        <v>71</v>
      </c>
      <c r="C150" s="2" t="str">
        <f>IFERROR(VLOOKUP(K150,开票信息!$A:$C,3,0),"")</f>
        <v>南京安田羽铭商贸有限公司</v>
      </c>
      <c r="D150" s="2" t="s">
        <v>1638</v>
      </c>
      <c r="F150" s="2">
        <v>3</v>
      </c>
      <c r="G150" s="3">
        <f t="shared" si="2"/>
        <v>25</v>
      </c>
      <c r="H150" s="2">
        <v>75</v>
      </c>
      <c r="J150" s="2" t="s">
        <v>1653</v>
      </c>
      <c r="K150" s="2" t="s">
        <v>1654</v>
      </c>
      <c r="L150">
        <f>COUNTIF($K$2:K150,$K150)</f>
        <v>71</v>
      </c>
    </row>
    <row r="151" ht="16.5" spans="1:12">
      <c r="A151" s="1">
        <v>150</v>
      </c>
      <c r="B151" s="8">
        <f>COUNTIF($C$2:$C151,模板!$E$2)</f>
        <v>72</v>
      </c>
      <c r="C151" s="2" t="str">
        <f>IFERROR(VLOOKUP(K151,开票信息!$A:$C,3,0),"")</f>
        <v>南京安田羽铭商贸有限公司</v>
      </c>
      <c r="D151" s="2" t="s">
        <v>1694</v>
      </c>
      <c r="F151" s="2">
        <v>1</v>
      </c>
      <c r="G151" s="3">
        <f t="shared" si="2"/>
        <v>55</v>
      </c>
      <c r="H151" s="2">
        <v>55</v>
      </c>
      <c r="J151" s="2" t="s">
        <v>1653</v>
      </c>
      <c r="K151" s="2" t="s">
        <v>1654</v>
      </c>
      <c r="L151">
        <f>COUNTIF($K$2:K151,$K151)</f>
        <v>72</v>
      </c>
    </row>
    <row r="152" ht="16.5" spans="1:12">
      <c r="A152" s="1">
        <v>151</v>
      </c>
      <c r="B152" s="8">
        <f>COUNTIF($C$2:$C152,模板!$E$2)</f>
        <v>73</v>
      </c>
      <c r="C152" s="2" t="str">
        <f>IFERROR(VLOOKUP(K152,开票信息!$A:$C,3,0),"")</f>
        <v>南京安田羽铭商贸有限公司</v>
      </c>
      <c r="D152" s="2" t="s">
        <v>1695</v>
      </c>
      <c r="F152" s="2">
        <v>11</v>
      </c>
      <c r="G152" s="3">
        <f t="shared" si="2"/>
        <v>16</v>
      </c>
      <c r="H152" s="2">
        <v>176</v>
      </c>
      <c r="J152" s="2" t="s">
        <v>1653</v>
      </c>
      <c r="K152" s="2" t="s">
        <v>1654</v>
      </c>
      <c r="L152">
        <f>COUNTIF($K$2:K152,$K152)</f>
        <v>73</v>
      </c>
    </row>
    <row r="153" ht="16.5" spans="1:12">
      <c r="A153" s="1">
        <v>152</v>
      </c>
      <c r="B153" s="8">
        <f>COUNTIF($C$2:$C153,模板!$E$2)</f>
        <v>74</v>
      </c>
      <c r="C153" s="2" t="str">
        <f>IFERROR(VLOOKUP(K153,开票信息!$A:$C,3,0),"")</f>
        <v>南京安田羽铭商贸有限公司</v>
      </c>
      <c r="D153" s="2" t="s">
        <v>1641</v>
      </c>
      <c r="F153" s="2">
        <v>11</v>
      </c>
      <c r="G153" s="3">
        <f t="shared" si="2"/>
        <v>0</v>
      </c>
      <c r="H153" s="2">
        <v>0</v>
      </c>
      <c r="J153" s="2" t="s">
        <v>1653</v>
      </c>
      <c r="K153" s="2" t="s">
        <v>1654</v>
      </c>
      <c r="L153">
        <f>COUNTIF($K$2:K153,$K153)</f>
        <v>74</v>
      </c>
    </row>
    <row r="154" ht="16.5" spans="1:12">
      <c r="A154" s="1">
        <v>153</v>
      </c>
      <c r="B154" s="8">
        <f>COUNTIF($C$2:$C154,模板!$E$2)</f>
        <v>75</v>
      </c>
      <c r="C154" s="2" t="str">
        <f>IFERROR(VLOOKUP(K154,开票信息!$A:$C,3,0),"")</f>
        <v>南京安田羽铭商贸有限公司</v>
      </c>
      <c r="D154" s="2" t="s">
        <v>1696</v>
      </c>
      <c r="F154" s="2">
        <v>2</v>
      </c>
      <c r="G154" s="3">
        <f t="shared" si="2"/>
        <v>0</v>
      </c>
      <c r="H154" s="2">
        <v>0</v>
      </c>
      <c r="J154" s="2" t="s">
        <v>1653</v>
      </c>
      <c r="K154" s="2" t="s">
        <v>1654</v>
      </c>
      <c r="L154">
        <f>COUNTIF($K$2:K154,$K154)</f>
        <v>75</v>
      </c>
    </row>
    <row r="155" ht="16.5" spans="1:12">
      <c r="A155" s="1">
        <v>154</v>
      </c>
      <c r="B155" s="8">
        <f>COUNTIF($C$2:$C155,模板!$E$2)</f>
        <v>76</v>
      </c>
      <c r="C155" s="2" t="str">
        <f>IFERROR(VLOOKUP(K155,开票信息!$A:$C,3,0),"")</f>
        <v>南京安田羽铭商贸有限公司</v>
      </c>
      <c r="D155" s="2" t="s">
        <v>1697</v>
      </c>
      <c r="F155" s="2">
        <v>3</v>
      </c>
      <c r="G155" s="3">
        <f t="shared" si="2"/>
        <v>18</v>
      </c>
      <c r="H155" s="2">
        <v>54</v>
      </c>
      <c r="J155" s="2" t="s">
        <v>1653</v>
      </c>
      <c r="K155" s="2" t="s">
        <v>1654</v>
      </c>
      <c r="L155">
        <f>COUNTIF($K$2:K155,$K155)</f>
        <v>76</v>
      </c>
    </row>
    <row r="156" ht="16.5" spans="1:12">
      <c r="A156" s="1">
        <v>155</v>
      </c>
      <c r="B156" s="8">
        <f>COUNTIF($C$2:$C156,模板!$E$2)</f>
        <v>77</v>
      </c>
      <c r="C156" s="2" t="str">
        <f>IFERROR(VLOOKUP(K156,开票信息!$A:$C,3,0),"")</f>
        <v>南京安田羽铭商贸有限公司</v>
      </c>
      <c r="D156" s="2" t="s">
        <v>1698</v>
      </c>
      <c r="F156" s="2">
        <v>1</v>
      </c>
      <c r="G156" s="3">
        <f t="shared" si="2"/>
        <v>0</v>
      </c>
      <c r="H156" s="2">
        <v>0</v>
      </c>
      <c r="J156" s="2" t="s">
        <v>1653</v>
      </c>
      <c r="K156" s="2" t="s">
        <v>1654</v>
      </c>
      <c r="L156">
        <f>COUNTIF($K$2:K156,$K156)</f>
        <v>77</v>
      </c>
    </row>
    <row r="157" ht="16.5" spans="1:12">
      <c r="A157" s="1">
        <v>156</v>
      </c>
      <c r="B157" s="8">
        <f>COUNTIF($C$2:$C157,模板!$E$2)</f>
        <v>77</v>
      </c>
      <c r="C157" s="2" t="s">
        <v>1699</v>
      </c>
      <c r="D157" s="2" t="s">
        <v>1588</v>
      </c>
      <c r="F157" s="2">
        <v>7</v>
      </c>
      <c r="G157" s="3">
        <f t="shared" si="2"/>
        <v>8</v>
      </c>
      <c r="H157" s="2">
        <v>56</v>
      </c>
      <c r="J157" s="2" t="s">
        <v>1653</v>
      </c>
      <c r="K157" s="2" t="s">
        <v>1699</v>
      </c>
      <c r="L157">
        <f>COUNTIF($K$2:K157,$K157)</f>
        <v>1</v>
      </c>
    </row>
    <row r="158" ht="16.5" spans="1:12">
      <c r="A158" s="1">
        <v>157</v>
      </c>
      <c r="B158" s="8">
        <f>COUNTIF($C$2:$C158,模板!$E$2)</f>
        <v>77</v>
      </c>
      <c r="C158" s="2" t="s">
        <v>1699</v>
      </c>
      <c r="D158" s="2" t="s">
        <v>1597</v>
      </c>
      <c r="F158" s="2">
        <v>3</v>
      </c>
      <c r="G158" s="3">
        <f t="shared" si="2"/>
        <v>8</v>
      </c>
      <c r="H158" s="2">
        <v>24</v>
      </c>
      <c r="J158" s="2" t="s">
        <v>1653</v>
      </c>
      <c r="K158" s="2" t="s">
        <v>1699</v>
      </c>
      <c r="L158">
        <f>COUNTIF($K$2:K158,$K158)</f>
        <v>2</v>
      </c>
    </row>
    <row r="159" ht="16.5" spans="1:12">
      <c r="A159" s="1">
        <v>158</v>
      </c>
      <c r="B159" s="8">
        <f>COUNTIF($C$2:$C159,模板!$E$2)</f>
        <v>77</v>
      </c>
      <c r="C159" s="2" t="s">
        <v>1699</v>
      </c>
      <c r="D159" s="2" t="s">
        <v>1669</v>
      </c>
      <c r="F159" s="2">
        <v>41</v>
      </c>
      <c r="G159" s="3">
        <f t="shared" si="2"/>
        <v>0</v>
      </c>
      <c r="H159" s="2">
        <v>0</v>
      </c>
      <c r="J159" s="2" t="s">
        <v>1653</v>
      </c>
      <c r="K159" s="2" t="s">
        <v>1699</v>
      </c>
      <c r="L159">
        <f>COUNTIF($K$2:K159,$K159)</f>
        <v>3</v>
      </c>
    </row>
    <row r="160" ht="16.5" spans="1:12">
      <c r="A160" s="1">
        <v>159</v>
      </c>
      <c r="B160" s="8">
        <f>COUNTIF($C$2:$C160,模板!$E$2)</f>
        <v>77</v>
      </c>
      <c r="C160" s="2" t="s">
        <v>1699</v>
      </c>
      <c r="D160" s="2" t="s">
        <v>1700</v>
      </c>
      <c r="F160" s="2">
        <v>2</v>
      </c>
      <c r="G160" s="3">
        <f t="shared" si="2"/>
        <v>60</v>
      </c>
      <c r="H160" s="2">
        <v>120</v>
      </c>
      <c r="J160" s="2" t="s">
        <v>1653</v>
      </c>
      <c r="K160" s="2" t="s">
        <v>1699</v>
      </c>
      <c r="L160">
        <f>COUNTIF($K$2:K160,$K160)</f>
        <v>4</v>
      </c>
    </row>
    <row r="161" ht="16.5" spans="1:12">
      <c r="A161" s="1">
        <v>160</v>
      </c>
      <c r="B161" s="8">
        <f>COUNTIF($C$2:$C161,模板!$E$2)</f>
        <v>77</v>
      </c>
      <c r="C161" s="2" t="s">
        <v>1699</v>
      </c>
      <c r="D161" s="2" t="s">
        <v>1701</v>
      </c>
      <c r="F161" s="2">
        <v>1</v>
      </c>
      <c r="G161" s="3">
        <f t="shared" si="2"/>
        <v>60</v>
      </c>
      <c r="H161" s="2">
        <v>60</v>
      </c>
      <c r="J161" s="2" t="s">
        <v>1653</v>
      </c>
      <c r="K161" s="2" t="s">
        <v>1699</v>
      </c>
      <c r="L161">
        <f>COUNTIF($K$2:K161,$K161)</f>
        <v>5</v>
      </c>
    </row>
    <row r="162" ht="16.5" spans="1:12">
      <c r="A162" s="1">
        <v>161</v>
      </c>
      <c r="B162" s="8">
        <f>COUNTIF($C$2:$C162,模板!$E$2)</f>
        <v>77</v>
      </c>
      <c r="C162" s="2" t="s">
        <v>1699</v>
      </c>
      <c r="D162" s="2" t="s">
        <v>1702</v>
      </c>
      <c r="F162" s="2">
        <v>1</v>
      </c>
      <c r="G162" s="3">
        <f t="shared" si="2"/>
        <v>60</v>
      </c>
      <c r="H162" s="2">
        <v>60</v>
      </c>
      <c r="J162" s="2" t="s">
        <v>1653</v>
      </c>
      <c r="K162" s="2" t="s">
        <v>1699</v>
      </c>
      <c r="L162">
        <f>COUNTIF($K$2:K162,$K162)</f>
        <v>6</v>
      </c>
    </row>
    <row r="163" ht="16.5" spans="1:12">
      <c r="A163" s="1">
        <v>162</v>
      </c>
      <c r="B163" s="8">
        <f>COUNTIF($C$2:$C163,模板!$E$2)</f>
        <v>77</v>
      </c>
      <c r="C163" s="2" t="s">
        <v>1699</v>
      </c>
      <c r="D163" s="2" t="s">
        <v>1703</v>
      </c>
      <c r="F163" s="2">
        <v>5</v>
      </c>
      <c r="G163" s="3">
        <f t="shared" si="2"/>
        <v>0</v>
      </c>
      <c r="H163" s="2">
        <v>0</v>
      </c>
      <c r="J163" s="2" t="s">
        <v>1653</v>
      </c>
      <c r="K163" s="2" t="s">
        <v>1699</v>
      </c>
      <c r="L163">
        <f>COUNTIF($K$2:K163,$K163)</f>
        <v>7</v>
      </c>
    </row>
    <row r="164" ht="16.5" spans="1:12">
      <c r="A164" s="1">
        <v>163</v>
      </c>
      <c r="B164" s="8">
        <f>COUNTIF($C$2:$C164,模板!$E$2)</f>
        <v>77</v>
      </c>
      <c r="C164" s="2" t="s">
        <v>1699</v>
      </c>
      <c r="D164" s="2" t="s">
        <v>1616</v>
      </c>
      <c r="F164" s="2">
        <v>1</v>
      </c>
      <c r="G164" s="3">
        <f t="shared" si="2"/>
        <v>7</v>
      </c>
      <c r="H164" s="2">
        <v>7</v>
      </c>
      <c r="J164" s="2" t="s">
        <v>1653</v>
      </c>
      <c r="K164" s="2" t="s">
        <v>1699</v>
      </c>
      <c r="L164">
        <f>COUNTIF($K$2:K164,$K164)</f>
        <v>8</v>
      </c>
    </row>
    <row r="165" ht="16.5" spans="1:12">
      <c r="A165" s="1">
        <v>164</v>
      </c>
      <c r="B165" s="8">
        <f>COUNTIF($C$2:$C165,模板!$E$2)</f>
        <v>77</v>
      </c>
      <c r="C165" s="2" t="s">
        <v>1699</v>
      </c>
      <c r="D165" s="2" t="s">
        <v>1682</v>
      </c>
      <c r="F165" s="2">
        <v>4</v>
      </c>
      <c r="G165" s="3">
        <f t="shared" si="2"/>
        <v>7</v>
      </c>
      <c r="H165" s="2">
        <v>28</v>
      </c>
      <c r="J165" s="2" t="s">
        <v>1653</v>
      </c>
      <c r="K165" s="2" t="s">
        <v>1699</v>
      </c>
      <c r="L165">
        <f>COUNTIF($K$2:K165,$K165)</f>
        <v>9</v>
      </c>
    </row>
    <row r="166" ht="16.5" spans="1:12">
      <c r="A166" s="1">
        <v>165</v>
      </c>
      <c r="B166" s="8">
        <f>COUNTIF($C$2:$C166,模板!$E$2)</f>
        <v>77</v>
      </c>
      <c r="C166" s="2" t="s">
        <v>1699</v>
      </c>
      <c r="D166" s="2" t="s">
        <v>1617</v>
      </c>
      <c r="F166" s="2">
        <v>2</v>
      </c>
      <c r="G166" s="3">
        <f t="shared" si="2"/>
        <v>6</v>
      </c>
      <c r="H166" s="2">
        <v>12</v>
      </c>
      <c r="J166" s="2" t="s">
        <v>1653</v>
      </c>
      <c r="K166" s="2" t="s">
        <v>1699</v>
      </c>
      <c r="L166">
        <f>COUNTIF($K$2:K166,$K166)</f>
        <v>10</v>
      </c>
    </row>
    <row r="167" ht="16.5" spans="1:12">
      <c r="A167" s="1">
        <v>166</v>
      </c>
      <c r="B167" s="8">
        <f>COUNTIF($C$2:$C167,模板!$E$2)</f>
        <v>77</v>
      </c>
      <c r="C167" s="2" t="s">
        <v>1699</v>
      </c>
      <c r="D167" s="2" t="s">
        <v>1622</v>
      </c>
      <c r="F167" s="2">
        <v>9</v>
      </c>
      <c r="G167" s="3">
        <f t="shared" si="2"/>
        <v>2</v>
      </c>
      <c r="H167" s="2">
        <v>18</v>
      </c>
      <c r="J167" s="2" t="s">
        <v>1653</v>
      </c>
      <c r="K167" s="2" t="s">
        <v>1699</v>
      </c>
      <c r="L167">
        <f>COUNTIF($K$2:K167,$K167)</f>
        <v>11</v>
      </c>
    </row>
    <row r="168" ht="16.5" spans="1:12">
      <c r="A168" s="1">
        <v>167</v>
      </c>
      <c r="B168" s="8">
        <f>COUNTIF($C$2:$C168,模板!$E$2)</f>
        <v>77</v>
      </c>
      <c r="C168" s="2" t="s">
        <v>1699</v>
      </c>
      <c r="D168" s="2" t="s">
        <v>1623</v>
      </c>
      <c r="F168" s="2">
        <v>2</v>
      </c>
      <c r="G168" s="3">
        <f t="shared" si="2"/>
        <v>14.5</v>
      </c>
      <c r="H168" s="2">
        <v>29</v>
      </c>
      <c r="J168" s="2" t="s">
        <v>1653</v>
      </c>
      <c r="K168" s="2" t="s">
        <v>1699</v>
      </c>
      <c r="L168">
        <f>COUNTIF($K$2:K168,$K168)</f>
        <v>12</v>
      </c>
    </row>
    <row r="169" ht="16.5" spans="1:12">
      <c r="A169" s="1">
        <v>168</v>
      </c>
      <c r="B169" s="8">
        <f>COUNTIF($C$2:$C169,模板!$E$2)</f>
        <v>77</v>
      </c>
      <c r="C169" s="2" t="s">
        <v>1699</v>
      </c>
      <c r="D169" s="2" t="s">
        <v>1689</v>
      </c>
      <c r="F169" s="2">
        <v>41</v>
      </c>
      <c r="G169" s="3">
        <f t="shared" si="2"/>
        <v>21</v>
      </c>
      <c r="H169" s="2">
        <v>861</v>
      </c>
      <c r="J169" s="2" t="s">
        <v>1653</v>
      </c>
      <c r="K169" s="2" t="s">
        <v>1699</v>
      </c>
      <c r="L169">
        <f>COUNTIF($K$2:K169,$K169)</f>
        <v>13</v>
      </c>
    </row>
    <row r="170" ht="16.5" spans="1:12">
      <c r="A170" s="1">
        <v>169</v>
      </c>
      <c r="B170" s="8">
        <f>COUNTIF($C$2:$C170,模板!$E$2)</f>
        <v>77</v>
      </c>
      <c r="C170" s="2" t="s">
        <v>1699</v>
      </c>
      <c r="D170" s="2" t="s">
        <v>1704</v>
      </c>
      <c r="F170" s="2">
        <v>154</v>
      </c>
      <c r="G170" s="3">
        <f t="shared" si="2"/>
        <v>8</v>
      </c>
      <c r="H170" s="2">
        <v>1232</v>
      </c>
      <c r="J170" s="2" t="s">
        <v>1653</v>
      </c>
      <c r="K170" s="2" t="s">
        <v>1699</v>
      </c>
      <c r="L170">
        <f>COUNTIF($K$2:K170,$K170)</f>
        <v>14</v>
      </c>
    </row>
    <row r="171" ht="16.5" spans="1:12">
      <c r="A171" s="1">
        <v>170</v>
      </c>
      <c r="B171" s="8">
        <f>COUNTIF($C$2:$C171,模板!$E$2)</f>
        <v>77</v>
      </c>
      <c r="C171" s="2" t="s">
        <v>1699</v>
      </c>
      <c r="D171" s="2" t="s">
        <v>1705</v>
      </c>
      <c r="F171" s="2">
        <v>5</v>
      </c>
      <c r="G171" s="3">
        <f t="shared" si="2"/>
        <v>0</v>
      </c>
      <c r="H171" s="2">
        <v>0</v>
      </c>
      <c r="J171" s="2" t="s">
        <v>1653</v>
      </c>
      <c r="K171" s="2" t="s">
        <v>1699</v>
      </c>
      <c r="L171">
        <f>COUNTIF($K$2:K171,$K171)</f>
        <v>15</v>
      </c>
    </row>
    <row r="172" ht="16.5" spans="1:12">
      <c r="A172" s="1">
        <v>171</v>
      </c>
      <c r="B172" s="8">
        <f>COUNTIF($C$2:$C172,模板!$E$2)</f>
        <v>77</v>
      </c>
      <c r="C172" s="2" t="s">
        <v>1699</v>
      </c>
      <c r="D172" s="2" t="s">
        <v>1706</v>
      </c>
      <c r="F172" s="2">
        <v>2</v>
      </c>
      <c r="G172" s="3">
        <f t="shared" si="2"/>
        <v>10</v>
      </c>
      <c r="H172" s="2">
        <v>20</v>
      </c>
      <c r="J172" s="2" t="s">
        <v>1653</v>
      </c>
      <c r="K172" s="2" t="s">
        <v>1699</v>
      </c>
      <c r="L172">
        <f>COUNTIF($K$2:K172,$K172)</f>
        <v>16</v>
      </c>
    </row>
    <row r="173" ht="16.5" spans="1:12">
      <c r="A173" s="1">
        <v>172</v>
      </c>
      <c r="B173" s="8">
        <f>COUNTIF($C$2:$C173,模板!$E$2)</f>
        <v>77</v>
      </c>
      <c r="C173" s="2" t="s">
        <v>1699</v>
      </c>
      <c r="D173" s="2" t="s">
        <v>1707</v>
      </c>
      <c r="F173" s="2">
        <v>2</v>
      </c>
      <c r="G173" s="3">
        <f t="shared" si="2"/>
        <v>10</v>
      </c>
      <c r="H173" s="2">
        <v>20</v>
      </c>
      <c r="J173" s="2" t="s">
        <v>1653</v>
      </c>
      <c r="K173" s="2" t="s">
        <v>1699</v>
      </c>
      <c r="L173">
        <f>COUNTIF($K$2:K173,$K173)</f>
        <v>17</v>
      </c>
    </row>
    <row r="174" ht="16.5" spans="1:12">
      <c r="A174" s="1">
        <v>173</v>
      </c>
      <c r="B174" s="8">
        <f>COUNTIF($C$2:$C174,模板!$E$2)</f>
        <v>77</v>
      </c>
      <c r="C174" s="2" t="s">
        <v>1699</v>
      </c>
      <c r="D174" s="2" t="s">
        <v>1708</v>
      </c>
      <c r="F174" s="2">
        <v>3</v>
      </c>
      <c r="G174" s="3">
        <f t="shared" si="2"/>
        <v>10</v>
      </c>
      <c r="H174" s="2">
        <v>30</v>
      </c>
      <c r="J174" s="2" t="s">
        <v>1653</v>
      </c>
      <c r="K174" s="2" t="s">
        <v>1699</v>
      </c>
      <c r="L174">
        <f>COUNTIF($K$2:K174,$K174)</f>
        <v>18</v>
      </c>
    </row>
    <row r="175" ht="16.5" spans="1:12">
      <c r="A175" s="1">
        <v>174</v>
      </c>
      <c r="B175" s="8">
        <f>COUNTIF($C$2:$C175,模板!$E$2)</f>
        <v>77</v>
      </c>
      <c r="C175" s="2" t="s">
        <v>1699</v>
      </c>
      <c r="D175" s="2" t="s">
        <v>1709</v>
      </c>
      <c r="F175" s="2">
        <v>13</v>
      </c>
      <c r="G175" s="3">
        <f t="shared" si="2"/>
        <v>55</v>
      </c>
      <c r="H175" s="2">
        <v>715</v>
      </c>
      <c r="J175" s="2" t="s">
        <v>1653</v>
      </c>
      <c r="K175" s="2" t="s">
        <v>1699</v>
      </c>
      <c r="L175">
        <f>COUNTIF($K$2:K175,$K175)</f>
        <v>19</v>
      </c>
    </row>
    <row r="176" ht="16.5" spans="1:12">
      <c r="A176" s="1">
        <v>175</v>
      </c>
      <c r="B176" s="8">
        <f>COUNTIF($C$2:$C176,模板!$E$2)</f>
        <v>77</v>
      </c>
      <c r="C176" s="2" t="s">
        <v>1699</v>
      </c>
      <c r="D176" s="2" t="s">
        <v>1710</v>
      </c>
      <c r="F176" s="2">
        <v>1</v>
      </c>
      <c r="G176" s="3">
        <f t="shared" si="2"/>
        <v>0</v>
      </c>
      <c r="H176" s="2">
        <v>0</v>
      </c>
      <c r="J176" s="2" t="s">
        <v>1653</v>
      </c>
      <c r="K176" s="2" t="s">
        <v>1699</v>
      </c>
      <c r="L176">
        <f>COUNTIF($K$2:K176,$K176)</f>
        <v>20</v>
      </c>
    </row>
    <row r="177" ht="16.5" spans="1:12">
      <c r="A177" s="1">
        <v>176</v>
      </c>
      <c r="B177" s="8">
        <f>COUNTIF($C$2:$C177,模板!$E$2)</f>
        <v>77</v>
      </c>
      <c r="C177" s="2" t="s">
        <v>1699</v>
      </c>
      <c r="D177" s="2" t="s">
        <v>1711</v>
      </c>
      <c r="F177" s="2">
        <v>1</v>
      </c>
      <c r="G177" s="3">
        <f t="shared" si="2"/>
        <v>0</v>
      </c>
      <c r="H177" s="2">
        <v>0</v>
      </c>
      <c r="J177" s="2" t="s">
        <v>1653</v>
      </c>
      <c r="K177" s="2" t="s">
        <v>1699</v>
      </c>
      <c r="L177">
        <f>COUNTIF($K$2:K177,$K177)</f>
        <v>21</v>
      </c>
    </row>
    <row r="178" ht="16.5" spans="1:12">
      <c r="A178" s="1">
        <v>177</v>
      </c>
      <c r="B178" s="8">
        <f>COUNTIF($C$2:$C178,模板!$E$2)</f>
        <v>77</v>
      </c>
      <c r="C178" s="2" t="str">
        <f>IFERROR(VLOOKUP(K178,开票信息!$A:$C,3,0),"")</f>
        <v>Dora麻麻（普票）</v>
      </c>
      <c r="D178" s="2" t="s">
        <v>1712</v>
      </c>
      <c r="F178" s="2">
        <v>3</v>
      </c>
      <c r="G178" s="3">
        <f t="shared" si="2"/>
        <v>15</v>
      </c>
      <c r="H178" s="2">
        <v>45</v>
      </c>
      <c r="J178" s="2" t="s">
        <v>1578</v>
      </c>
      <c r="K178" s="2" t="s">
        <v>1466</v>
      </c>
      <c r="L178">
        <f>COUNTIF($K$2:K178,$K178)</f>
        <v>1</v>
      </c>
    </row>
    <row r="179" ht="16.5" spans="1:12">
      <c r="A179" s="1">
        <v>178</v>
      </c>
      <c r="B179" s="8">
        <f>COUNTIF($C$2:$C179,模板!$E$2)</f>
        <v>77</v>
      </c>
      <c r="C179" s="2" t="str">
        <f>IFERROR(VLOOKUP(K179,开票信息!$A:$C,3,0),"")</f>
        <v>Dora麻麻（普票）</v>
      </c>
      <c r="D179" s="2" t="s">
        <v>1713</v>
      </c>
      <c r="F179" s="2">
        <v>3</v>
      </c>
      <c r="G179" s="3">
        <f t="shared" si="2"/>
        <v>15</v>
      </c>
      <c r="H179" s="2">
        <v>45</v>
      </c>
      <c r="J179" s="2" t="s">
        <v>1578</v>
      </c>
      <c r="K179" s="2" t="s">
        <v>1466</v>
      </c>
      <c r="L179">
        <f>COUNTIF($K$2:K179,$K179)</f>
        <v>2</v>
      </c>
    </row>
    <row r="180" ht="16.5" spans="1:12">
      <c r="A180" s="1">
        <v>179</v>
      </c>
      <c r="B180" s="8">
        <f>COUNTIF($C$2:$C180,模板!$E$2)</f>
        <v>77</v>
      </c>
      <c r="C180" s="2" t="str">
        <f>IFERROR(VLOOKUP(K180,开票信息!$A:$C,3,0),"")</f>
        <v>Dora麻麻（普票）</v>
      </c>
      <c r="D180" s="2" t="s">
        <v>1581</v>
      </c>
      <c r="F180" s="2">
        <v>3</v>
      </c>
      <c r="G180" s="3">
        <f t="shared" si="2"/>
        <v>25</v>
      </c>
      <c r="H180" s="2">
        <v>75</v>
      </c>
      <c r="J180" s="2" t="s">
        <v>1578</v>
      </c>
      <c r="K180" s="2" t="s">
        <v>1466</v>
      </c>
      <c r="L180">
        <f>COUNTIF($K$2:K180,$K180)</f>
        <v>3</v>
      </c>
    </row>
    <row r="181" ht="16.5" spans="1:12">
      <c r="A181" s="1">
        <v>180</v>
      </c>
      <c r="B181" s="8">
        <f>COUNTIF($C$2:$C181,模板!$E$2)</f>
        <v>77</v>
      </c>
      <c r="C181" s="2" t="str">
        <f>IFERROR(VLOOKUP(K181,开票信息!$A:$C,3,0),"")</f>
        <v>Dora麻麻（普票）</v>
      </c>
      <c r="D181" s="2" t="s">
        <v>1583</v>
      </c>
      <c r="F181" s="2">
        <v>9</v>
      </c>
      <c r="G181" s="3">
        <f t="shared" si="2"/>
        <v>0</v>
      </c>
      <c r="H181" s="2">
        <v>0</v>
      </c>
      <c r="J181" s="2" t="s">
        <v>1578</v>
      </c>
      <c r="K181" s="2" t="s">
        <v>1466</v>
      </c>
      <c r="L181">
        <f>COUNTIF($K$2:K181,$K181)</f>
        <v>4</v>
      </c>
    </row>
    <row r="182" ht="16.5" spans="1:12">
      <c r="A182" s="1">
        <v>181</v>
      </c>
      <c r="B182" s="8">
        <f>COUNTIF($C$2:$C182,模板!$E$2)</f>
        <v>77</v>
      </c>
      <c r="C182" s="2" t="str">
        <f>IFERROR(VLOOKUP(K182,开票信息!$A:$C,3,0),"")</f>
        <v>Dora麻麻（普票）</v>
      </c>
      <c r="D182" s="2" t="s">
        <v>1584</v>
      </c>
      <c r="F182" s="2">
        <v>7</v>
      </c>
      <c r="G182" s="3">
        <f t="shared" si="2"/>
        <v>0</v>
      </c>
      <c r="H182" s="2">
        <v>0</v>
      </c>
      <c r="J182" s="2" t="s">
        <v>1578</v>
      </c>
      <c r="K182" s="2" t="s">
        <v>1466</v>
      </c>
      <c r="L182">
        <f>COUNTIF($K$2:K182,$K182)</f>
        <v>5</v>
      </c>
    </row>
    <row r="183" ht="16.5" spans="1:12">
      <c r="A183" s="1">
        <v>182</v>
      </c>
      <c r="B183" s="8">
        <f>COUNTIF($C$2:$C183,模板!$E$2)</f>
        <v>77</v>
      </c>
      <c r="C183" s="2" t="str">
        <f>IFERROR(VLOOKUP(K183,开票信息!$A:$C,3,0),"")</f>
        <v>Dora麻麻（普票）</v>
      </c>
      <c r="D183" s="2" t="s">
        <v>1585</v>
      </c>
      <c r="F183" s="2">
        <v>3</v>
      </c>
      <c r="G183" s="3">
        <f t="shared" si="2"/>
        <v>32</v>
      </c>
      <c r="H183" s="2">
        <v>96</v>
      </c>
      <c r="J183" s="2" t="s">
        <v>1578</v>
      </c>
      <c r="K183" s="2" t="s">
        <v>1466</v>
      </c>
      <c r="L183">
        <f>COUNTIF($K$2:K183,$K183)</f>
        <v>6</v>
      </c>
    </row>
    <row r="184" ht="16.5" spans="1:12">
      <c r="A184" s="1">
        <v>183</v>
      </c>
      <c r="B184" s="8">
        <f>COUNTIF($C$2:$C184,模板!$E$2)</f>
        <v>77</v>
      </c>
      <c r="C184" s="2" t="str">
        <f>IFERROR(VLOOKUP(K184,开票信息!$A:$C,3,0),"")</f>
        <v>Dora麻麻（普票）</v>
      </c>
      <c r="D184" s="2" t="s">
        <v>1656</v>
      </c>
      <c r="F184" s="2">
        <v>1</v>
      </c>
      <c r="G184" s="3">
        <f t="shared" si="2"/>
        <v>32</v>
      </c>
      <c r="H184" s="2">
        <v>32</v>
      </c>
      <c r="J184" s="2" t="s">
        <v>1578</v>
      </c>
      <c r="K184" s="2" t="s">
        <v>1466</v>
      </c>
      <c r="L184">
        <f>COUNTIF($K$2:K184,$K184)</f>
        <v>7</v>
      </c>
    </row>
    <row r="185" ht="16.5" spans="1:12">
      <c r="A185" s="1">
        <v>184</v>
      </c>
      <c r="B185" s="8">
        <f>COUNTIF($C$2:$C185,模板!$E$2)</f>
        <v>77</v>
      </c>
      <c r="C185" s="2" t="str">
        <f>IFERROR(VLOOKUP(K185,开票信息!$A:$C,3,0),"")</f>
        <v>Dora麻麻（普票）</v>
      </c>
      <c r="D185" s="2" t="s">
        <v>1658</v>
      </c>
      <c r="F185" s="2">
        <v>3</v>
      </c>
      <c r="G185" s="3">
        <f t="shared" si="2"/>
        <v>37.3333333333333</v>
      </c>
      <c r="H185" s="2">
        <v>112</v>
      </c>
      <c r="J185" s="2" t="s">
        <v>1578</v>
      </c>
      <c r="K185" s="2" t="s">
        <v>1466</v>
      </c>
      <c r="L185">
        <f>COUNTIF($K$2:K185,$K185)</f>
        <v>8</v>
      </c>
    </row>
    <row r="186" ht="16.5" spans="1:12">
      <c r="A186" s="1">
        <v>185</v>
      </c>
      <c r="B186" s="8">
        <f>COUNTIF($C$2:$C186,模板!$E$2)</f>
        <v>77</v>
      </c>
      <c r="C186" s="2" t="str">
        <f>IFERROR(VLOOKUP(K186,开票信息!$A:$C,3,0),"")</f>
        <v>Dora麻麻（普票）</v>
      </c>
      <c r="D186" s="2" t="s">
        <v>1714</v>
      </c>
      <c r="F186" s="2">
        <v>1</v>
      </c>
      <c r="G186" s="3">
        <f t="shared" si="2"/>
        <v>0</v>
      </c>
      <c r="H186" s="2">
        <v>0</v>
      </c>
      <c r="J186" s="2" t="s">
        <v>1578</v>
      </c>
      <c r="K186" s="2" t="s">
        <v>1466</v>
      </c>
      <c r="L186">
        <f>COUNTIF($K$2:K186,$K186)</f>
        <v>9</v>
      </c>
    </row>
    <row r="187" ht="16.5" spans="1:12">
      <c r="A187" s="1">
        <v>186</v>
      </c>
      <c r="B187" s="8">
        <f>COUNTIF($C$2:$C187,模板!$E$2)</f>
        <v>77</v>
      </c>
      <c r="C187" s="2" t="str">
        <f>IFERROR(VLOOKUP(K187,开票信息!$A:$C,3,0),"")</f>
        <v>Dora麻麻（普票）</v>
      </c>
      <c r="D187" s="2" t="s">
        <v>1715</v>
      </c>
      <c r="F187" s="2">
        <v>1</v>
      </c>
      <c r="G187" s="3">
        <f t="shared" si="2"/>
        <v>49</v>
      </c>
      <c r="H187" s="2">
        <v>49</v>
      </c>
      <c r="J187" s="2" t="s">
        <v>1578</v>
      </c>
      <c r="K187" s="2" t="s">
        <v>1466</v>
      </c>
      <c r="L187">
        <f>COUNTIF($K$2:K187,$K187)</f>
        <v>10</v>
      </c>
    </row>
    <row r="188" ht="16.5" spans="1:12">
      <c r="A188" s="1">
        <v>187</v>
      </c>
      <c r="B188" s="8">
        <f>COUNTIF($C$2:$C188,模板!$E$2)</f>
        <v>77</v>
      </c>
      <c r="C188" s="2" t="str">
        <f>IFERROR(VLOOKUP(K188,开票信息!$A:$C,3,0),"")</f>
        <v>Dora麻麻（普票）</v>
      </c>
      <c r="D188" s="2" t="s">
        <v>1659</v>
      </c>
      <c r="F188" s="2">
        <v>1</v>
      </c>
      <c r="G188" s="3">
        <f t="shared" si="2"/>
        <v>24</v>
      </c>
      <c r="H188" s="2">
        <v>24</v>
      </c>
      <c r="J188" s="2" t="s">
        <v>1578</v>
      </c>
      <c r="K188" s="2" t="s">
        <v>1466</v>
      </c>
      <c r="L188">
        <f>COUNTIF($K$2:K188,$K188)</f>
        <v>11</v>
      </c>
    </row>
    <row r="189" ht="16.5" spans="1:12">
      <c r="A189" s="1">
        <v>188</v>
      </c>
      <c r="B189" s="8">
        <f>COUNTIF($C$2:$C189,模板!$E$2)</f>
        <v>77</v>
      </c>
      <c r="C189" s="2" t="str">
        <f>IFERROR(VLOOKUP(K189,开票信息!$A:$C,3,0),"")</f>
        <v>Dora麻麻（普票）</v>
      </c>
      <c r="D189" s="2" t="s">
        <v>1588</v>
      </c>
      <c r="F189" s="2">
        <v>21</v>
      </c>
      <c r="G189" s="3">
        <f t="shared" si="2"/>
        <v>7.61904761904762</v>
      </c>
      <c r="H189" s="2">
        <v>160</v>
      </c>
      <c r="J189" s="2" t="s">
        <v>1578</v>
      </c>
      <c r="K189" s="2" t="s">
        <v>1466</v>
      </c>
      <c r="L189">
        <f>COUNTIF($K$2:K189,$K189)</f>
        <v>12</v>
      </c>
    </row>
    <row r="190" ht="16.5" spans="1:12">
      <c r="A190" s="1">
        <v>189</v>
      </c>
      <c r="B190" s="8">
        <f>COUNTIF($C$2:$C190,模板!$E$2)</f>
        <v>77</v>
      </c>
      <c r="C190" s="2" t="str">
        <f>IFERROR(VLOOKUP(K190,开票信息!$A:$C,3,0),"")</f>
        <v>Dora麻麻（普票）</v>
      </c>
      <c r="D190" s="2" t="s">
        <v>1664</v>
      </c>
      <c r="F190" s="2">
        <v>3</v>
      </c>
      <c r="G190" s="3">
        <f t="shared" si="2"/>
        <v>0</v>
      </c>
      <c r="H190" s="2">
        <v>0</v>
      </c>
      <c r="J190" s="2" t="s">
        <v>1578</v>
      </c>
      <c r="K190" s="2" t="s">
        <v>1466</v>
      </c>
      <c r="L190">
        <f>COUNTIF($K$2:K190,$K190)</f>
        <v>13</v>
      </c>
    </row>
    <row r="191" ht="16.5" spans="1:12">
      <c r="A191" s="1">
        <v>190</v>
      </c>
      <c r="B191" s="8">
        <f>COUNTIF($C$2:$C191,模板!$E$2)</f>
        <v>77</v>
      </c>
      <c r="C191" s="2" t="str">
        <f>IFERROR(VLOOKUP(K191,开票信息!$A:$C,3,0),"")</f>
        <v>Dora麻麻（普票）</v>
      </c>
      <c r="D191" s="2" t="s">
        <v>1589</v>
      </c>
      <c r="F191" s="2">
        <v>1</v>
      </c>
      <c r="G191" s="3">
        <f t="shared" si="2"/>
        <v>33</v>
      </c>
      <c r="H191" s="2">
        <v>33</v>
      </c>
      <c r="J191" s="2" t="s">
        <v>1578</v>
      </c>
      <c r="K191" s="2" t="s">
        <v>1466</v>
      </c>
      <c r="L191">
        <f>COUNTIF($K$2:K191,$K191)</f>
        <v>14</v>
      </c>
    </row>
    <row r="192" ht="16.5" spans="1:12">
      <c r="A192" s="1">
        <v>191</v>
      </c>
      <c r="B192" s="8">
        <f>COUNTIF($C$2:$C192,模板!$E$2)</f>
        <v>77</v>
      </c>
      <c r="C192" s="2" t="str">
        <f>IFERROR(VLOOKUP(K192,开票信息!$A:$C,3,0),"")</f>
        <v>Dora麻麻（普票）</v>
      </c>
      <c r="D192" s="2" t="s">
        <v>1665</v>
      </c>
      <c r="F192" s="2">
        <v>3</v>
      </c>
      <c r="G192" s="3">
        <f t="shared" si="2"/>
        <v>33</v>
      </c>
      <c r="H192" s="2">
        <v>99</v>
      </c>
      <c r="J192" s="2" t="s">
        <v>1578</v>
      </c>
      <c r="K192" s="2" t="s">
        <v>1466</v>
      </c>
      <c r="L192">
        <f>COUNTIF($K$2:K192,$K192)</f>
        <v>15</v>
      </c>
    </row>
    <row r="193" ht="16.5" spans="1:12">
      <c r="A193" s="1">
        <v>192</v>
      </c>
      <c r="B193" s="8">
        <f>COUNTIF($C$2:$C193,模板!$E$2)</f>
        <v>77</v>
      </c>
      <c r="C193" s="2" t="str">
        <f>IFERROR(VLOOKUP(K193,开票信息!$A:$C,3,0),"")</f>
        <v>Dora麻麻（普票）</v>
      </c>
      <c r="D193" s="2" t="s">
        <v>1590</v>
      </c>
      <c r="F193" s="2">
        <v>15</v>
      </c>
      <c r="G193" s="3">
        <f t="shared" si="2"/>
        <v>21</v>
      </c>
      <c r="H193" s="2">
        <v>315</v>
      </c>
      <c r="J193" s="2" t="s">
        <v>1578</v>
      </c>
      <c r="K193" s="2" t="s">
        <v>1466</v>
      </c>
      <c r="L193">
        <f>COUNTIF($K$2:K193,$K193)</f>
        <v>16</v>
      </c>
    </row>
    <row r="194" ht="16.5" spans="1:12">
      <c r="A194" s="1">
        <v>193</v>
      </c>
      <c r="B194" s="8">
        <f>COUNTIF($C$2:$C194,模板!$E$2)</f>
        <v>77</v>
      </c>
      <c r="C194" s="2" t="str">
        <f>IFERROR(VLOOKUP(K194,开票信息!$A:$C,3,0),"")</f>
        <v>Dora麻麻（普票）</v>
      </c>
      <c r="D194" s="2" t="s">
        <v>1591</v>
      </c>
      <c r="F194" s="2">
        <v>5</v>
      </c>
      <c r="G194" s="3">
        <f t="shared" si="2"/>
        <v>21</v>
      </c>
      <c r="H194" s="2">
        <v>105</v>
      </c>
      <c r="J194" s="2" t="s">
        <v>1578</v>
      </c>
      <c r="K194" s="2" t="s">
        <v>1466</v>
      </c>
      <c r="L194">
        <f>COUNTIF($K$2:K194,$K194)</f>
        <v>17</v>
      </c>
    </row>
    <row r="195" ht="16.5" spans="1:12">
      <c r="A195" s="1">
        <v>194</v>
      </c>
      <c r="B195" s="8">
        <f>COUNTIF($C$2:$C195,模板!$E$2)</f>
        <v>77</v>
      </c>
      <c r="C195" s="2" t="str">
        <f>IFERROR(VLOOKUP(K195,开票信息!$A:$C,3,0),"")</f>
        <v>Dora麻麻（普票）</v>
      </c>
      <c r="D195" s="2" t="s">
        <v>1592</v>
      </c>
      <c r="F195" s="2">
        <v>7</v>
      </c>
      <c r="G195" s="3">
        <f t="shared" ref="G195:G258" si="3">IFERROR(H195/F195,"")</f>
        <v>21</v>
      </c>
      <c r="H195" s="2">
        <v>147</v>
      </c>
      <c r="J195" s="2" t="s">
        <v>1578</v>
      </c>
      <c r="K195" s="2" t="s">
        <v>1466</v>
      </c>
      <c r="L195">
        <f>COUNTIF($K$2:K195,$K195)</f>
        <v>18</v>
      </c>
    </row>
    <row r="196" ht="16.5" spans="1:12">
      <c r="A196" s="1">
        <v>195</v>
      </c>
      <c r="B196" s="8">
        <f>COUNTIF($C$2:$C196,模板!$E$2)</f>
        <v>77</v>
      </c>
      <c r="C196" s="2" t="str">
        <f>IFERROR(VLOOKUP(K196,开票信息!$A:$C,3,0),"")</f>
        <v>Dora麻麻（普票）</v>
      </c>
      <c r="D196" s="2" t="s">
        <v>1716</v>
      </c>
      <c r="F196" s="2">
        <v>3</v>
      </c>
      <c r="G196" s="3">
        <f t="shared" si="3"/>
        <v>33</v>
      </c>
      <c r="H196" s="2">
        <v>99</v>
      </c>
      <c r="J196" s="2" t="s">
        <v>1578</v>
      </c>
      <c r="K196" s="2" t="s">
        <v>1466</v>
      </c>
      <c r="L196">
        <f>COUNTIF($K$2:K196,$K196)</f>
        <v>19</v>
      </c>
    </row>
    <row r="197" ht="16.5" spans="1:12">
      <c r="A197" s="1">
        <v>196</v>
      </c>
      <c r="B197" s="8">
        <f>COUNTIF($C$2:$C197,模板!$E$2)</f>
        <v>77</v>
      </c>
      <c r="C197" s="2" t="str">
        <f>IFERROR(VLOOKUP(K197,开票信息!$A:$C,3,0),"")</f>
        <v>Dora麻麻（普票）</v>
      </c>
      <c r="D197" s="2" t="s">
        <v>1593</v>
      </c>
      <c r="F197" s="2">
        <v>2</v>
      </c>
      <c r="G197" s="3">
        <f t="shared" si="3"/>
        <v>0</v>
      </c>
      <c r="H197" s="2">
        <v>0</v>
      </c>
      <c r="J197" s="2" t="s">
        <v>1578</v>
      </c>
      <c r="K197" s="2" t="s">
        <v>1466</v>
      </c>
      <c r="L197">
        <f>COUNTIF($K$2:K197,$K197)</f>
        <v>20</v>
      </c>
    </row>
    <row r="198" ht="16.5" spans="1:12">
      <c r="A198" s="1">
        <v>197</v>
      </c>
      <c r="B198" s="8">
        <f>COUNTIF($C$2:$C198,模板!$E$2)</f>
        <v>77</v>
      </c>
      <c r="C198" s="2" t="str">
        <f>IFERROR(VLOOKUP(K198,开票信息!$A:$C,3,0),"")</f>
        <v>Dora麻麻（普票）</v>
      </c>
      <c r="D198" s="2" t="s">
        <v>1595</v>
      </c>
      <c r="F198" s="2">
        <v>2</v>
      </c>
      <c r="G198" s="3">
        <f t="shared" si="3"/>
        <v>43</v>
      </c>
      <c r="H198" s="2">
        <v>86</v>
      </c>
      <c r="J198" s="2" t="s">
        <v>1578</v>
      </c>
      <c r="K198" s="2" t="s">
        <v>1466</v>
      </c>
      <c r="L198">
        <f>COUNTIF($K$2:K198,$K198)</f>
        <v>21</v>
      </c>
    </row>
    <row r="199" ht="16.5" spans="1:12">
      <c r="A199" s="1">
        <v>198</v>
      </c>
      <c r="B199" s="8">
        <f>COUNTIF($C$2:$C199,模板!$E$2)</f>
        <v>77</v>
      </c>
      <c r="C199" s="2" t="str">
        <f>IFERROR(VLOOKUP(K199,开票信息!$A:$C,3,0),"")</f>
        <v>Dora麻麻（普票）</v>
      </c>
      <c r="D199" s="2" t="s">
        <v>1596</v>
      </c>
      <c r="F199" s="2">
        <v>6</v>
      </c>
      <c r="G199" s="3">
        <f t="shared" si="3"/>
        <v>14.3333333333333</v>
      </c>
      <c r="H199" s="2">
        <v>86</v>
      </c>
      <c r="J199" s="2" t="s">
        <v>1578</v>
      </c>
      <c r="K199" s="2" t="s">
        <v>1466</v>
      </c>
      <c r="L199">
        <f>COUNTIF($K$2:K199,$K199)</f>
        <v>22</v>
      </c>
    </row>
    <row r="200" ht="16.5" spans="1:12">
      <c r="A200" s="1">
        <v>199</v>
      </c>
      <c r="B200" s="8">
        <f>COUNTIF($C$2:$C200,模板!$E$2)</f>
        <v>77</v>
      </c>
      <c r="C200" s="2" t="str">
        <f>IFERROR(VLOOKUP(K200,开票信息!$A:$C,3,0),"")</f>
        <v>Dora麻麻（普票）</v>
      </c>
      <c r="D200" s="2" t="s">
        <v>1597</v>
      </c>
      <c r="F200" s="2">
        <v>3</v>
      </c>
      <c r="G200" s="3">
        <f t="shared" si="3"/>
        <v>8</v>
      </c>
      <c r="H200" s="2">
        <v>24</v>
      </c>
      <c r="J200" s="2" t="s">
        <v>1578</v>
      </c>
      <c r="K200" s="2" t="s">
        <v>1466</v>
      </c>
      <c r="L200">
        <f>COUNTIF($K$2:K200,$K200)</f>
        <v>23</v>
      </c>
    </row>
    <row r="201" ht="16.5" spans="1:12">
      <c r="A201" s="1">
        <v>200</v>
      </c>
      <c r="B201" s="8">
        <f>COUNTIF($C$2:$C201,模板!$E$2)</f>
        <v>77</v>
      </c>
      <c r="C201" s="2" t="str">
        <f>IFERROR(VLOOKUP(K201,开票信息!$A:$C,3,0),"")</f>
        <v>Dora麻麻（普票）</v>
      </c>
      <c r="D201" s="2" t="s">
        <v>1598</v>
      </c>
      <c r="F201" s="2">
        <v>4</v>
      </c>
      <c r="G201" s="3">
        <f t="shared" si="3"/>
        <v>0</v>
      </c>
      <c r="H201" s="2">
        <v>0</v>
      </c>
      <c r="J201" s="2" t="s">
        <v>1578</v>
      </c>
      <c r="K201" s="2" t="s">
        <v>1466</v>
      </c>
      <c r="L201">
        <f>COUNTIF($K$2:K201,$K201)</f>
        <v>24</v>
      </c>
    </row>
    <row r="202" ht="16.5" spans="1:12">
      <c r="A202" s="1">
        <v>201</v>
      </c>
      <c r="B202" s="8">
        <f>COUNTIF($C$2:$C202,模板!$E$2)</f>
        <v>77</v>
      </c>
      <c r="C202" s="2" t="str">
        <f>IFERROR(VLOOKUP(K202,开票信息!$A:$C,3,0),"")</f>
        <v>Dora麻麻（普票）</v>
      </c>
      <c r="D202" s="2" t="s">
        <v>1669</v>
      </c>
      <c r="F202" s="2">
        <v>10</v>
      </c>
      <c r="G202" s="3">
        <f t="shared" si="3"/>
        <v>0</v>
      </c>
      <c r="H202" s="2">
        <v>0</v>
      </c>
      <c r="J202" s="2" t="s">
        <v>1578</v>
      </c>
      <c r="K202" s="2" t="s">
        <v>1466</v>
      </c>
      <c r="L202">
        <f>COUNTIF($K$2:K202,$K202)</f>
        <v>25</v>
      </c>
    </row>
    <row r="203" ht="16.5" spans="1:12">
      <c r="A203" s="1">
        <v>202</v>
      </c>
      <c r="B203" s="8">
        <f>COUNTIF($C$2:$C203,模板!$E$2)</f>
        <v>77</v>
      </c>
      <c r="C203" s="2" t="str">
        <f>IFERROR(VLOOKUP(K203,开票信息!$A:$C,3,0),"")</f>
        <v>Dora麻麻（普票）</v>
      </c>
      <c r="D203" s="2" t="s">
        <v>1670</v>
      </c>
      <c r="F203" s="2">
        <v>5</v>
      </c>
      <c r="G203" s="3">
        <f t="shared" si="3"/>
        <v>0</v>
      </c>
      <c r="H203" s="2">
        <v>0</v>
      </c>
      <c r="J203" s="2" t="s">
        <v>1578</v>
      </c>
      <c r="K203" s="2" t="s">
        <v>1466</v>
      </c>
      <c r="L203">
        <f>COUNTIF($K$2:K203,$K203)</f>
        <v>26</v>
      </c>
    </row>
    <row r="204" ht="16.5" spans="1:12">
      <c r="A204" s="1">
        <v>203</v>
      </c>
      <c r="B204" s="8">
        <f>COUNTIF($C$2:$C204,模板!$E$2)</f>
        <v>77</v>
      </c>
      <c r="C204" s="2" t="str">
        <f>IFERROR(VLOOKUP(K204,开票信息!$A:$C,3,0),"")</f>
        <v>Dora麻麻（普票）</v>
      </c>
      <c r="D204" s="2" t="s">
        <v>1717</v>
      </c>
      <c r="F204" s="2">
        <v>5</v>
      </c>
      <c r="G204" s="3">
        <f t="shared" si="3"/>
        <v>56.2</v>
      </c>
      <c r="H204" s="2">
        <v>281</v>
      </c>
      <c r="J204" s="2" t="s">
        <v>1578</v>
      </c>
      <c r="K204" s="2" t="s">
        <v>1466</v>
      </c>
      <c r="L204">
        <f>COUNTIF($K$2:K204,$K204)</f>
        <v>27</v>
      </c>
    </row>
    <row r="205" ht="16.5" spans="1:12">
      <c r="A205" s="1">
        <v>204</v>
      </c>
      <c r="B205" s="8">
        <f>COUNTIF($C$2:$C205,模板!$E$2)</f>
        <v>77</v>
      </c>
      <c r="C205" s="2" t="str">
        <f>IFERROR(VLOOKUP(K205,开票信息!$A:$C,3,0),"")</f>
        <v>Dora麻麻（普票）</v>
      </c>
      <c r="D205" s="2" t="s">
        <v>1718</v>
      </c>
      <c r="F205" s="2">
        <v>1</v>
      </c>
      <c r="G205" s="3">
        <f t="shared" si="3"/>
        <v>55</v>
      </c>
      <c r="H205" s="2">
        <v>55</v>
      </c>
      <c r="J205" s="2" t="s">
        <v>1578</v>
      </c>
      <c r="K205" s="2" t="s">
        <v>1466</v>
      </c>
      <c r="L205">
        <f>COUNTIF($K$2:K205,$K205)</f>
        <v>28</v>
      </c>
    </row>
    <row r="206" ht="16.5" spans="1:12">
      <c r="A206" s="1">
        <v>205</v>
      </c>
      <c r="B206" s="8">
        <f>COUNTIF($C$2:$C206,模板!$E$2)</f>
        <v>77</v>
      </c>
      <c r="C206" s="2" t="str">
        <f>IFERROR(VLOOKUP(K206,开票信息!$A:$C,3,0),"")</f>
        <v>Dora麻麻（普票）</v>
      </c>
      <c r="D206" s="2" t="s">
        <v>1599</v>
      </c>
      <c r="F206" s="2">
        <v>2</v>
      </c>
      <c r="G206" s="3">
        <f t="shared" si="3"/>
        <v>51</v>
      </c>
      <c r="H206" s="2">
        <v>102</v>
      </c>
      <c r="J206" s="2" t="s">
        <v>1578</v>
      </c>
      <c r="K206" s="2" t="s">
        <v>1466</v>
      </c>
      <c r="L206">
        <f>COUNTIF($K$2:K206,$K206)</f>
        <v>29</v>
      </c>
    </row>
    <row r="207" ht="16.5" spans="1:12">
      <c r="A207" s="1">
        <v>206</v>
      </c>
      <c r="B207" s="8">
        <f>COUNTIF($C$2:$C207,模板!$E$2)</f>
        <v>77</v>
      </c>
      <c r="C207" s="2" t="str">
        <f>IFERROR(VLOOKUP(K207,开票信息!$A:$C,3,0),"")</f>
        <v>Dora麻麻（普票）</v>
      </c>
      <c r="D207" s="2" t="s">
        <v>1672</v>
      </c>
      <c r="F207" s="2">
        <v>12</v>
      </c>
      <c r="G207" s="3">
        <f t="shared" si="3"/>
        <v>43</v>
      </c>
      <c r="H207" s="2">
        <v>516</v>
      </c>
      <c r="J207" s="2" t="s">
        <v>1578</v>
      </c>
      <c r="K207" s="2" t="s">
        <v>1466</v>
      </c>
      <c r="L207">
        <f>COUNTIF($K$2:K207,$K207)</f>
        <v>30</v>
      </c>
    </row>
    <row r="208" ht="16.5" spans="1:12">
      <c r="A208" s="1">
        <v>207</v>
      </c>
      <c r="B208" s="8">
        <f>COUNTIF($C$2:$C208,模板!$E$2)</f>
        <v>77</v>
      </c>
      <c r="C208" s="2" t="str">
        <f>IFERROR(VLOOKUP(K208,开票信息!$A:$C,3,0),"")</f>
        <v>Dora麻麻（普票）</v>
      </c>
      <c r="D208" s="2" t="s">
        <v>1719</v>
      </c>
      <c r="F208" s="2">
        <v>1</v>
      </c>
      <c r="G208" s="3">
        <f t="shared" si="3"/>
        <v>51</v>
      </c>
      <c r="H208" s="2">
        <v>51</v>
      </c>
      <c r="J208" s="2" t="s">
        <v>1578</v>
      </c>
      <c r="K208" s="2" t="s">
        <v>1466</v>
      </c>
      <c r="L208">
        <f>COUNTIF($K$2:K208,$K208)</f>
        <v>31</v>
      </c>
    </row>
    <row r="209" ht="16.5" spans="1:12">
      <c r="A209" s="1">
        <v>208</v>
      </c>
      <c r="B209" s="8">
        <f>COUNTIF($C$2:$C209,模板!$E$2)</f>
        <v>77</v>
      </c>
      <c r="C209" s="2" t="str">
        <f>IFERROR(VLOOKUP(K209,开票信息!$A:$C,3,0),"")</f>
        <v>Dora麻麻（普票）</v>
      </c>
      <c r="D209" s="2" t="s">
        <v>1674</v>
      </c>
      <c r="F209" s="2">
        <v>11</v>
      </c>
      <c r="G209" s="3">
        <f t="shared" si="3"/>
        <v>43</v>
      </c>
      <c r="H209" s="2">
        <v>473</v>
      </c>
      <c r="J209" s="2" t="s">
        <v>1578</v>
      </c>
      <c r="K209" s="2" t="s">
        <v>1466</v>
      </c>
      <c r="L209">
        <f>COUNTIF($K$2:K209,$K209)</f>
        <v>32</v>
      </c>
    </row>
    <row r="210" ht="16.5" spans="1:12">
      <c r="A210" s="1">
        <v>209</v>
      </c>
      <c r="B210" s="8">
        <f>COUNTIF($C$2:$C210,模板!$E$2)</f>
        <v>77</v>
      </c>
      <c r="C210" s="2" t="str">
        <f>IFERROR(VLOOKUP(K210,开票信息!$A:$C,3,0),"")</f>
        <v>Dora麻麻（普票）</v>
      </c>
      <c r="D210" s="2" t="s">
        <v>1675</v>
      </c>
      <c r="F210" s="2">
        <v>2</v>
      </c>
      <c r="G210" s="3">
        <f t="shared" si="3"/>
        <v>36</v>
      </c>
      <c r="H210" s="2">
        <v>72</v>
      </c>
      <c r="J210" s="2" t="s">
        <v>1578</v>
      </c>
      <c r="K210" s="2" t="s">
        <v>1466</v>
      </c>
      <c r="L210">
        <f>COUNTIF($K$2:K210,$K210)</f>
        <v>33</v>
      </c>
    </row>
    <row r="211" ht="16.5" spans="1:12">
      <c r="A211" s="1">
        <v>210</v>
      </c>
      <c r="B211" s="8">
        <f>COUNTIF($C$2:$C211,模板!$E$2)</f>
        <v>77</v>
      </c>
      <c r="C211" s="2" t="str">
        <f>IFERROR(VLOOKUP(K211,开票信息!$A:$C,3,0),"")</f>
        <v>Dora麻麻（普票）</v>
      </c>
      <c r="D211" s="2" t="s">
        <v>1676</v>
      </c>
      <c r="F211" s="2">
        <v>1</v>
      </c>
      <c r="G211" s="3">
        <f t="shared" si="3"/>
        <v>32</v>
      </c>
      <c r="H211" s="2">
        <v>32</v>
      </c>
      <c r="J211" s="2" t="s">
        <v>1578</v>
      </c>
      <c r="K211" s="2" t="s">
        <v>1466</v>
      </c>
      <c r="L211">
        <f>COUNTIF($K$2:K211,$K211)</f>
        <v>34</v>
      </c>
    </row>
    <row r="212" ht="16.5" spans="1:12">
      <c r="A212" s="1">
        <v>211</v>
      </c>
      <c r="B212" s="8">
        <f>COUNTIF($C$2:$C212,模板!$E$2)</f>
        <v>77</v>
      </c>
      <c r="C212" s="2" t="str">
        <f>IFERROR(VLOOKUP(K212,开票信息!$A:$C,3,0),"")</f>
        <v>Dora麻麻（普票）</v>
      </c>
      <c r="D212" s="2" t="s">
        <v>1720</v>
      </c>
      <c r="F212" s="2">
        <v>1</v>
      </c>
      <c r="G212" s="3">
        <f t="shared" si="3"/>
        <v>14</v>
      </c>
      <c r="H212" s="2">
        <v>14</v>
      </c>
      <c r="J212" s="2" t="s">
        <v>1578</v>
      </c>
      <c r="K212" s="2" t="s">
        <v>1466</v>
      </c>
      <c r="L212">
        <f>COUNTIF($K$2:K212,$K212)</f>
        <v>35</v>
      </c>
    </row>
    <row r="213" ht="16.5" spans="1:12">
      <c r="A213" s="1">
        <v>212</v>
      </c>
      <c r="B213" s="8">
        <f>COUNTIF($C$2:$C213,模板!$E$2)</f>
        <v>77</v>
      </c>
      <c r="C213" s="2" t="str">
        <f>IFERROR(VLOOKUP(K213,开票信息!$A:$C,3,0),"")</f>
        <v>Dora麻麻（普票）</v>
      </c>
      <c r="D213" s="2" t="s">
        <v>1721</v>
      </c>
      <c r="F213" s="2">
        <v>3</v>
      </c>
      <c r="G213" s="3">
        <f t="shared" si="3"/>
        <v>15</v>
      </c>
      <c r="H213" s="2">
        <v>45</v>
      </c>
      <c r="J213" s="2" t="s">
        <v>1578</v>
      </c>
      <c r="K213" s="2" t="s">
        <v>1466</v>
      </c>
      <c r="L213">
        <f>COUNTIF($K$2:K213,$K213)</f>
        <v>36</v>
      </c>
    </row>
    <row r="214" ht="16.5" spans="1:12">
      <c r="A214" s="1">
        <v>213</v>
      </c>
      <c r="B214" s="8">
        <f>COUNTIF($C$2:$C214,模板!$E$2)</f>
        <v>77</v>
      </c>
      <c r="C214" s="2" t="str">
        <f>IFERROR(VLOOKUP(K214,开票信息!$A:$C,3,0),"")</f>
        <v>Dora麻麻（普票）</v>
      </c>
      <c r="D214" s="2" t="s">
        <v>1601</v>
      </c>
      <c r="F214" s="2">
        <v>3</v>
      </c>
      <c r="G214" s="3">
        <f t="shared" si="3"/>
        <v>0</v>
      </c>
      <c r="H214" s="2">
        <v>0</v>
      </c>
      <c r="J214" s="2" t="s">
        <v>1578</v>
      </c>
      <c r="K214" s="2" t="s">
        <v>1466</v>
      </c>
      <c r="L214">
        <f>COUNTIF($K$2:K214,$K214)</f>
        <v>37</v>
      </c>
    </row>
    <row r="215" ht="16.5" spans="1:12">
      <c r="A215" s="1">
        <v>214</v>
      </c>
      <c r="B215" s="8">
        <f>COUNTIF($C$2:$C215,模板!$E$2)</f>
        <v>77</v>
      </c>
      <c r="C215" s="2" t="str">
        <f>IFERROR(VLOOKUP(K215,开票信息!$A:$C,3,0),"")</f>
        <v>Dora麻麻（普票）</v>
      </c>
      <c r="D215" s="2" t="s">
        <v>1602</v>
      </c>
      <c r="F215" s="2">
        <v>3</v>
      </c>
      <c r="G215" s="3">
        <f t="shared" si="3"/>
        <v>0</v>
      </c>
      <c r="H215" s="2">
        <v>0</v>
      </c>
      <c r="J215" s="2" t="s">
        <v>1578</v>
      </c>
      <c r="K215" s="2" t="s">
        <v>1466</v>
      </c>
      <c r="L215">
        <f>COUNTIF($K$2:K215,$K215)</f>
        <v>38</v>
      </c>
    </row>
    <row r="216" ht="16.5" spans="1:12">
      <c r="A216" s="1">
        <v>215</v>
      </c>
      <c r="B216" s="8">
        <f>COUNTIF($C$2:$C216,模板!$E$2)</f>
        <v>77</v>
      </c>
      <c r="C216" s="2" t="str">
        <f>IFERROR(VLOOKUP(K216,开票信息!$A:$C,3,0),"")</f>
        <v>Dora麻麻（普票）</v>
      </c>
      <c r="D216" s="2" t="s">
        <v>1603</v>
      </c>
      <c r="F216" s="2">
        <v>3</v>
      </c>
      <c r="G216" s="3">
        <f t="shared" si="3"/>
        <v>0</v>
      </c>
      <c r="H216" s="2">
        <v>0</v>
      </c>
      <c r="J216" s="2" t="s">
        <v>1578</v>
      </c>
      <c r="K216" s="2" t="s">
        <v>1466</v>
      </c>
      <c r="L216">
        <f>COUNTIF($K$2:K216,$K216)</f>
        <v>39</v>
      </c>
    </row>
    <row r="217" ht="16.5" spans="1:12">
      <c r="A217" s="1">
        <v>216</v>
      </c>
      <c r="B217" s="8">
        <f>COUNTIF($C$2:$C217,模板!$E$2)</f>
        <v>77</v>
      </c>
      <c r="C217" s="2" t="str">
        <f>IFERROR(VLOOKUP(K217,开票信息!$A:$C,3,0),"")</f>
        <v>Dora麻麻（普票）</v>
      </c>
      <c r="D217" s="2" t="s">
        <v>1604</v>
      </c>
      <c r="F217" s="2">
        <v>8</v>
      </c>
      <c r="G217" s="3">
        <f t="shared" si="3"/>
        <v>28</v>
      </c>
      <c r="H217" s="2">
        <v>224</v>
      </c>
      <c r="J217" s="2" t="s">
        <v>1578</v>
      </c>
      <c r="K217" s="2" t="s">
        <v>1466</v>
      </c>
      <c r="L217">
        <f>COUNTIF($K$2:K217,$K217)</f>
        <v>40</v>
      </c>
    </row>
    <row r="218" ht="16.5" spans="1:12">
      <c r="A218" s="1">
        <v>217</v>
      </c>
      <c r="B218" s="8">
        <f>COUNTIF($C$2:$C218,模板!$E$2)</f>
        <v>77</v>
      </c>
      <c r="C218" s="2" t="str">
        <f>IFERROR(VLOOKUP(K218,开票信息!$A:$C,3,0),"")</f>
        <v>Dora麻麻（普票）</v>
      </c>
      <c r="D218" s="2" t="s">
        <v>1605</v>
      </c>
      <c r="F218" s="2">
        <v>4</v>
      </c>
      <c r="G218" s="3">
        <f t="shared" si="3"/>
        <v>27</v>
      </c>
      <c r="H218" s="2">
        <v>108</v>
      </c>
      <c r="J218" s="2" t="s">
        <v>1578</v>
      </c>
      <c r="K218" s="2" t="s">
        <v>1466</v>
      </c>
      <c r="L218">
        <f>COUNTIF($K$2:K218,$K218)</f>
        <v>41</v>
      </c>
    </row>
    <row r="219" ht="16.5" spans="1:12">
      <c r="A219" s="1">
        <v>218</v>
      </c>
      <c r="B219" s="8">
        <f>COUNTIF($C$2:$C219,模板!$E$2)</f>
        <v>77</v>
      </c>
      <c r="C219" s="2" t="str">
        <f>IFERROR(VLOOKUP(K219,开票信息!$A:$C,3,0),"")</f>
        <v>Dora麻麻（普票）</v>
      </c>
      <c r="D219" s="2" t="s">
        <v>1606</v>
      </c>
      <c r="F219" s="2">
        <v>5</v>
      </c>
      <c r="G219" s="3">
        <f t="shared" si="3"/>
        <v>27.4</v>
      </c>
      <c r="H219" s="2">
        <v>137</v>
      </c>
      <c r="J219" s="2" t="s">
        <v>1578</v>
      </c>
      <c r="K219" s="2" t="s">
        <v>1466</v>
      </c>
      <c r="L219">
        <f>COUNTIF($K$2:K219,$K219)</f>
        <v>42</v>
      </c>
    </row>
    <row r="220" ht="16.5" spans="1:12">
      <c r="A220" s="1">
        <v>219</v>
      </c>
      <c r="B220" s="8">
        <f>COUNTIF($C$2:$C220,模板!$E$2)</f>
        <v>77</v>
      </c>
      <c r="C220" s="2" t="str">
        <f>IFERROR(VLOOKUP(K220,开票信息!$A:$C,3,0),"")</f>
        <v>Dora麻麻（普票）</v>
      </c>
      <c r="D220" s="2" t="s">
        <v>1607</v>
      </c>
      <c r="F220" s="2">
        <v>8</v>
      </c>
      <c r="G220" s="3">
        <f t="shared" si="3"/>
        <v>27.5</v>
      </c>
      <c r="H220" s="2">
        <v>220</v>
      </c>
      <c r="J220" s="2" t="s">
        <v>1578</v>
      </c>
      <c r="K220" s="2" t="s">
        <v>1466</v>
      </c>
      <c r="L220">
        <f>COUNTIF($K$2:K220,$K220)</f>
        <v>43</v>
      </c>
    </row>
    <row r="221" ht="16.5" spans="1:12">
      <c r="A221" s="1">
        <v>220</v>
      </c>
      <c r="B221" s="8">
        <f>COUNTIF($C$2:$C221,模板!$E$2)</f>
        <v>77</v>
      </c>
      <c r="C221" s="2" t="str">
        <f>IFERROR(VLOOKUP(K221,开票信息!$A:$C,3,0),"")</f>
        <v>Dora麻麻（普票）</v>
      </c>
      <c r="D221" s="2" t="s">
        <v>1722</v>
      </c>
      <c r="F221" s="2">
        <v>6</v>
      </c>
      <c r="G221" s="3">
        <f t="shared" si="3"/>
        <v>55</v>
      </c>
      <c r="H221" s="2">
        <v>330</v>
      </c>
      <c r="J221" s="2" t="s">
        <v>1578</v>
      </c>
      <c r="K221" s="2" t="s">
        <v>1466</v>
      </c>
      <c r="L221">
        <f>COUNTIF($K$2:K221,$K221)</f>
        <v>44</v>
      </c>
    </row>
    <row r="222" ht="16.5" spans="1:12">
      <c r="A222" s="1">
        <v>221</v>
      </c>
      <c r="B222" s="8">
        <f>COUNTIF($C$2:$C222,模板!$E$2)</f>
        <v>77</v>
      </c>
      <c r="C222" s="2" t="str">
        <f>IFERROR(VLOOKUP(K222,开票信息!$A:$C,3,0),"")</f>
        <v>Dora麻麻（普票）</v>
      </c>
      <c r="D222" s="2" t="s">
        <v>1723</v>
      </c>
      <c r="F222" s="2">
        <v>4</v>
      </c>
      <c r="G222" s="3">
        <f t="shared" si="3"/>
        <v>55</v>
      </c>
      <c r="H222" s="2">
        <v>220</v>
      </c>
      <c r="J222" s="2" t="s">
        <v>1578</v>
      </c>
      <c r="K222" s="2" t="s">
        <v>1466</v>
      </c>
      <c r="L222">
        <f>COUNTIF($K$2:K222,$K222)</f>
        <v>45</v>
      </c>
    </row>
    <row r="223" ht="16.5" spans="1:12">
      <c r="A223" s="1">
        <v>222</v>
      </c>
      <c r="B223" s="8">
        <f>COUNTIF($C$2:$C223,模板!$E$2)</f>
        <v>77</v>
      </c>
      <c r="C223" s="2" t="str">
        <f>IFERROR(VLOOKUP(K223,开票信息!$A:$C,3,0),"")</f>
        <v>Dora麻麻（普票）</v>
      </c>
      <c r="D223" s="2" t="s">
        <v>1611</v>
      </c>
      <c r="F223" s="2">
        <v>1</v>
      </c>
      <c r="G223" s="3">
        <f t="shared" si="3"/>
        <v>51</v>
      </c>
      <c r="H223" s="2">
        <v>51</v>
      </c>
      <c r="J223" s="2" t="s">
        <v>1578</v>
      </c>
      <c r="K223" s="2" t="s">
        <v>1466</v>
      </c>
      <c r="L223">
        <f>COUNTIF($K$2:K223,$K223)</f>
        <v>46</v>
      </c>
    </row>
    <row r="224" ht="16.5" spans="1:12">
      <c r="A224" s="1">
        <v>223</v>
      </c>
      <c r="B224" s="8">
        <f>COUNTIF($C$2:$C224,模板!$E$2)</f>
        <v>77</v>
      </c>
      <c r="C224" s="2" t="str">
        <f>IFERROR(VLOOKUP(K224,开票信息!$A:$C,3,0),"")</f>
        <v>Dora麻麻（普票）</v>
      </c>
      <c r="D224" s="2" t="s">
        <v>1724</v>
      </c>
      <c r="F224" s="2">
        <v>2</v>
      </c>
      <c r="G224" s="3">
        <f t="shared" si="3"/>
        <v>51</v>
      </c>
      <c r="H224" s="2">
        <v>102</v>
      </c>
      <c r="J224" s="2" t="s">
        <v>1578</v>
      </c>
      <c r="K224" s="2" t="s">
        <v>1466</v>
      </c>
      <c r="L224">
        <f>COUNTIF($K$2:K224,$K224)</f>
        <v>47</v>
      </c>
    </row>
    <row r="225" ht="16.5" spans="1:12">
      <c r="A225" s="1">
        <v>224</v>
      </c>
      <c r="B225" s="8">
        <f>COUNTIF($C$2:$C225,模板!$E$2)</f>
        <v>77</v>
      </c>
      <c r="C225" s="2" t="str">
        <f>IFERROR(VLOOKUP(K225,开票信息!$A:$C,3,0),"")</f>
        <v>Dora麻麻（普票）</v>
      </c>
      <c r="D225" s="2" t="s">
        <v>1612</v>
      </c>
      <c r="F225" s="2">
        <v>6</v>
      </c>
      <c r="G225" s="3">
        <f t="shared" si="3"/>
        <v>43</v>
      </c>
      <c r="H225" s="2">
        <v>258</v>
      </c>
      <c r="J225" s="2" t="s">
        <v>1578</v>
      </c>
      <c r="K225" s="2" t="s">
        <v>1466</v>
      </c>
      <c r="L225">
        <f>COUNTIF($K$2:K225,$K225)</f>
        <v>48</v>
      </c>
    </row>
    <row r="226" ht="16.5" spans="1:12">
      <c r="A226" s="1">
        <v>225</v>
      </c>
      <c r="B226" s="8">
        <f>COUNTIF($C$2:$C226,模板!$E$2)</f>
        <v>77</v>
      </c>
      <c r="C226" s="2" t="str">
        <f>IFERROR(VLOOKUP(K226,开票信息!$A:$C,3,0),"")</f>
        <v>Dora麻麻（普票）</v>
      </c>
      <c r="D226" s="2" t="s">
        <v>1613</v>
      </c>
      <c r="F226" s="2">
        <v>20</v>
      </c>
      <c r="G226" s="3">
        <f t="shared" si="3"/>
        <v>0</v>
      </c>
      <c r="H226" s="2">
        <v>0</v>
      </c>
      <c r="J226" s="2" t="s">
        <v>1578</v>
      </c>
      <c r="K226" s="2" t="s">
        <v>1466</v>
      </c>
      <c r="L226">
        <f>COUNTIF($K$2:K226,$K226)</f>
        <v>49</v>
      </c>
    </row>
    <row r="227" ht="16.5" spans="1:12">
      <c r="A227" s="1">
        <v>226</v>
      </c>
      <c r="B227" s="8">
        <f>COUNTIF($C$2:$C227,模板!$E$2)</f>
        <v>77</v>
      </c>
      <c r="C227" s="2" t="str">
        <f>IFERROR(VLOOKUP(K227,开票信息!$A:$C,3,0),"")</f>
        <v>Dora麻麻（普票）</v>
      </c>
      <c r="D227" s="2" t="s">
        <v>1725</v>
      </c>
      <c r="F227" s="2">
        <v>5</v>
      </c>
      <c r="G227" s="3">
        <f t="shared" si="3"/>
        <v>36.8</v>
      </c>
      <c r="H227" s="2">
        <v>184</v>
      </c>
      <c r="J227" s="2" t="s">
        <v>1578</v>
      </c>
      <c r="K227" s="2" t="s">
        <v>1466</v>
      </c>
      <c r="L227">
        <f>COUNTIF($K$2:K227,$K227)</f>
        <v>50</v>
      </c>
    </row>
    <row r="228" ht="16.5" spans="1:12">
      <c r="A228" s="1">
        <v>227</v>
      </c>
      <c r="B228" s="8">
        <f>COUNTIF($C$2:$C228,模板!$E$2)</f>
        <v>77</v>
      </c>
      <c r="C228" s="2" t="str">
        <f>IFERROR(VLOOKUP(K228,开票信息!$A:$C,3,0),"")</f>
        <v>Dora麻麻（普票）</v>
      </c>
      <c r="D228" s="2" t="s">
        <v>1614</v>
      </c>
      <c r="F228" s="2">
        <v>3</v>
      </c>
      <c r="G228" s="3">
        <f t="shared" si="3"/>
        <v>34.6666666666667</v>
      </c>
      <c r="H228" s="2">
        <v>104</v>
      </c>
      <c r="J228" s="2" t="s">
        <v>1578</v>
      </c>
      <c r="K228" s="2" t="s">
        <v>1466</v>
      </c>
      <c r="L228">
        <f>COUNTIF($K$2:K228,$K228)</f>
        <v>51</v>
      </c>
    </row>
    <row r="229" ht="16.5" spans="1:12">
      <c r="A229" s="1">
        <v>228</v>
      </c>
      <c r="B229" s="8">
        <f>COUNTIF($C$2:$C229,模板!$E$2)</f>
        <v>77</v>
      </c>
      <c r="C229" s="2" t="str">
        <f>IFERROR(VLOOKUP(K229,开票信息!$A:$C,3,0),"")</f>
        <v>Dora麻麻（普票）</v>
      </c>
      <c r="D229" s="2" t="s">
        <v>1615</v>
      </c>
      <c r="F229" s="2">
        <v>1</v>
      </c>
      <c r="G229" s="3">
        <f t="shared" si="3"/>
        <v>32</v>
      </c>
      <c r="H229" s="2">
        <v>32</v>
      </c>
      <c r="J229" s="2" t="s">
        <v>1578</v>
      </c>
      <c r="K229" s="2" t="s">
        <v>1466</v>
      </c>
      <c r="L229">
        <f>COUNTIF($K$2:K229,$K229)</f>
        <v>52</v>
      </c>
    </row>
    <row r="230" ht="16.5" spans="1:12">
      <c r="A230" s="1">
        <v>229</v>
      </c>
      <c r="B230" s="8">
        <f>COUNTIF($C$2:$C230,模板!$E$2)</f>
        <v>77</v>
      </c>
      <c r="C230" s="2" t="str">
        <f>IFERROR(VLOOKUP(K230,开票信息!$A:$C,3,0),"")</f>
        <v>Dora麻麻（普票）</v>
      </c>
      <c r="D230" s="2" t="s">
        <v>1679</v>
      </c>
      <c r="F230" s="2">
        <v>2</v>
      </c>
      <c r="G230" s="3">
        <f t="shared" si="3"/>
        <v>36</v>
      </c>
      <c r="H230" s="2">
        <v>72</v>
      </c>
      <c r="J230" s="2" t="s">
        <v>1578</v>
      </c>
      <c r="K230" s="2" t="s">
        <v>1466</v>
      </c>
      <c r="L230">
        <f>COUNTIF($K$2:K230,$K230)</f>
        <v>53</v>
      </c>
    </row>
    <row r="231" ht="16.5" spans="1:12">
      <c r="A231" s="1">
        <v>230</v>
      </c>
      <c r="B231" s="8">
        <f>COUNTIF($C$2:$C231,模板!$E$2)</f>
        <v>77</v>
      </c>
      <c r="C231" s="2" t="str">
        <f>IFERROR(VLOOKUP(K231,开票信息!$A:$C,3,0),"")</f>
        <v>Dora麻麻（普票）</v>
      </c>
      <c r="D231" s="2" t="s">
        <v>1616</v>
      </c>
      <c r="F231" s="2">
        <v>14</v>
      </c>
      <c r="G231" s="3">
        <f t="shared" si="3"/>
        <v>7</v>
      </c>
      <c r="H231" s="2">
        <v>98</v>
      </c>
      <c r="J231" s="2" t="s">
        <v>1578</v>
      </c>
      <c r="K231" s="2" t="s">
        <v>1466</v>
      </c>
      <c r="L231">
        <f>COUNTIF($K$2:K231,$K231)</f>
        <v>54</v>
      </c>
    </row>
    <row r="232" ht="16.5" spans="1:12">
      <c r="A232" s="1">
        <v>231</v>
      </c>
      <c r="B232" s="8">
        <f>COUNTIF($C$2:$C232,模板!$E$2)</f>
        <v>77</v>
      </c>
      <c r="C232" s="2" t="str">
        <f>IFERROR(VLOOKUP(K232,开票信息!$A:$C,3,0),"")</f>
        <v>Dora麻麻（普票）</v>
      </c>
      <c r="D232" s="2" t="s">
        <v>1617</v>
      </c>
      <c r="F232" s="2">
        <v>6</v>
      </c>
      <c r="G232" s="3">
        <f t="shared" si="3"/>
        <v>6</v>
      </c>
      <c r="H232" s="2">
        <v>36</v>
      </c>
      <c r="J232" s="2" t="s">
        <v>1578</v>
      </c>
      <c r="K232" s="2" t="s">
        <v>1466</v>
      </c>
      <c r="L232">
        <f>COUNTIF($K$2:K232,$K232)</f>
        <v>55</v>
      </c>
    </row>
    <row r="233" ht="16.5" spans="1:12">
      <c r="A233" s="1">
        <v>232</v>
      </c>
      <c r="B233" s="8">
        <f>COUNTIF($C$2:$C233,模板!$E$2)</f>
        <v>77</v>
      </c>
      <c r="C233" s="2" t="str">
        <f>IFERROR(VLOOKUP(K233,开票信息!$A:$C,3,0),"")</f>
        <v>Dora麻麻（普票）</v>
      </c>
      <c r="D233" s="2" t="s">
        <v>1618</v>
      </c>
      <c r="F233" s="2">
        <v>3</v>
      </c>
      <c r="G233" s="3">
        <f t="shared" si="3"/>
        <v>2</v>
      </c>
      <c r="H233" s="2">
        <v>6</v>
      </c>
      <c r="J233" s="2" t="s">
        <v>1578</v>
      </c>
      <c r="K233" s="2" t="s">
        <v>1466</v>
      </c>
      <c r="L233">
        <f>COUNTIF($K$2:K233,$K233)</f>
        <v>56</v>
      </c>
    </row>
    <row r="234" ht="16.5" spans="1:12">
      <c r="A234" s="1">
        <v>233</v>
      </c>
      <c r="B234" s="8">
        <f>COUNTIF($C$2:$C234,模板!$E$2)</f>
        <v>77</v>
      </c>
      <c r="C234" s="2" t="str">
        <f>IFERROR(VLOOKUP(K234,开票信息!$A:$C,3,0),"")</f>
        <v>Dora麻麻（普票）</v>
      </c>
      <c r="D234" s="2" t="s">
        <v>1726</v>
      </c>
      <c r="F234" s="2">
        <v>9</v>
      </c>
      <c r="G234" s="3">
        <f t="shared" si="3"/>
        <v>0</v>
      </c>
      <c r="H234" s="2">
        <v>0</v>
      </c>
      <c r="J234" s="2" t="s">
        <v>1578</v>
      </c>
      <c r="K234" s="2" t="s">
        <v>1466</v>
      </c>
      <c r="L234">
        <f>COUNTIF($K$2:K234,$K234)</f>
        <v>57</v>
      </c>
    </row>
    <row r="235" ht="16.5" spans="1:12">
      <c r="A235" s="1">
        <v>234</v>
      </c>
      <c r="B235" s="8">
        <f>COUNTIF($C$2:$C235,模板!$E$2)</f>
        <v>77</v>
      </c>
      <c r="C235" s="2" t="str">
        <f>IFERROR(VLOOKUP(K235,开票信息!$A:$C,3,0),"")</f>
        <v>Dora麻麻（普票）</v>
      </c>
      <c r="D235" s="2" t="s">
        <v>1619</v>
      </c>
      <c r="F235" s="2">
        <v>21</v>
      </c>
      <c r="G235" s="3">
        <f t="shared" si="3"/>
        <v>0</v>
      </c>
      <c r="H235" s="2">
        <v>0</v>
      </c>
      <c r="J235" s="2" t="s">
        <v>1578</v>
      </c>
      <c r="K235" s="2" t="s">
        <v>1466</v>
      </c>
      <c r="L235">
        <f>COUNTIF($K$2:K235,$K235)</f>
        <v>58</v>
      </c>
    </row>
    <row r="236" ht="16.5" spans="1:12">
      <c r="A236" s="1">
        <v>235</v>
      </c>
      <c r="B236" s="8">
        <f>COUNTIF($C$2:$C236,模板!$E$2)</f>
        <v>77</v>
      </c>
      <c r="C236" s="2" t="str">
        <f>IFERROR(VLOOKUP(K236,开票信息!$A:$C,3,0),"")</f>
        <v>Dora麻麻（普票）</v>
      </c>
      <c r="D236" s="2" t="s">
        <v>1620</v>
      </c>
      <c r="F236" s="2">
        <v>6</v>
      </c>
      <c r="G236" s="3">
        <f t="shared" si="3"/>
        <v>0</v>
      </c>
      <c r="H236" s="2">
        <v>0</v>
      </c>
      <c r="J236" s="2" t="s">
        <v>1578</v>
      </c>
      <c r="K236" s="2" t="s">
        <v>1466</v>
      </c>
      <c r="L236">
        <f>COUNTIF($K$2:K236,$K236)</f>
        <v>59</v>
      </c>
    </row>
    <row r="237" ht="16.5" spans="1:12">
      <c r="A237" s="1">
        <v>236</v>
      </c>
      <c r="B237" s="8">
        <f>COUNTIF($C$2:$C237,模板!$E$2)</f>
        <v>77</v>
      </c>
      <c r="C237" s="2" t="str">
        <f>IFERROR(VLOOKUP(K237,开票信息!$A:$C,3,0),"")</f>
        <v>Dora麻麻（普票）</v>
      </c>
      <c r="D237" s="2" t="s">
        <v>1727</v>
      </c>
      <c r="F237" s="2">
        <v>10</v>
      </c>
      <c r="G237" s="3">
        <f t="shared" si="3"/>
        <v>18.5</v>
      </c>
      <c r="H237" s="2">
        <v>185</v>
      </c>
      <c r="J237" s="2" t="s">
        <v>1578</v>
      </c>
      <c r="K237" s="2" t="s">
        <v>1466</v>
      </c>
      <c r="L237">
        <f>COUNTIF($K$2:K237,$K237)</f>
        <v>60</v>
      </c>
    </row>
    <row r="238" ht="16.5" spans="1:12">
      <c r="A238" s="1">
        <v>237</v>
      </c>
      <c r="B238" s="8">
        <f>COUNTIF($C$2:$C238,模板!$E$2)</f>
        <v>77</v>
      </c>
      <c r="C238" s="2" t="str">
        <f>IFERROR(VLOOKUP(K238,开票信息!$A:$C,3,0),"")</f>
        <v>Dora麻麻（普票）</v>
      </c>
      <c r="D238" s="2" t="s">
        <v>1728</v>
      </c>
      <c r="F238" s="2">
        <v>3</v>
      </c>
      <c r="G238" s="3">
        <f t="shared" si="3"/>
        <v>18</v>
      </c>
      <c r="H238" s="2">
        <v>54</v>
      </c>
      <c r="J238" s="2" t="s">
        <v>1578</v>
      </c>
      <c r="K238" s="2" t="s">
        <v>1466</v>
      </c>
      <c r="L238">
        <f>COUNTIF($K$2:K238,$K238)</f>
        <v>61</v>
      </c>
    </row>
    <row r="239" ht="16.5" spans="1:12">
      <c r="A239" s="1">
        <v>238</v>
      </c>
      <c r="B239" s="8">
        <f>COUNTIF($C$2:$C239,模板!$E$2)</f>
        <v>77</v>
      </c>
      <c r="C239" s="2" t="str">
        <f>IFERROR(VLOOKUP(K239,开票信息!$A:$C,3,0),"")</f>
        <v>Dora麻麻（普票）</v>
      </c>
      <c r="D239" s="2" t="s">
        <v>1622</v>
      </c>
      <c r="F239" s="2">
        <v>3</v>
      </c>
      <c r="G239" s="3">
        <f t="shared" si="3"/>
        <v>2.66666666666667</v>
      </c>
      <c r="H239" s="2">
        <v>8</v>
      </c>
      <c r="J239" s="2" t="s">
        <v>1578</v>
      </c>
      <c r="K239" s="2" t="s">
        <v>1466</v>
      </c>
      <c r="L239">
        <f>COUNTIF($K$2:K239,$K239)</f>
        <v>62</v>
      </c>
    </row>
    <row r="240" ht="16.5" spans="1:12">
      <c r="A240" s="1">
        <v>239</v>
      </c>
      <c r="B240" s="8">
        <f>COUNTIF($C$2:$C240,模板!$E$2)</f>
        <v>77</v>
      </c>
      <c r="C240" s="2" t="str">
        <f>IFERROR(VLOOKUP(K240,开票信息!$A:$C,3,0),"")</f>
        <v>Dora麻麻（普票）</v>
      </c>
      <c r="D240" s="2" t="s">
        <v>1623</v>
      </c>
      <c r="F240" s="2">
        <v>4</v>
      </c>
      <c r="G240" s="3">
        <f t="shared" si="3"/>
        <v>14.5</v>
      </c>
      <c r="H240" s="2">
        <v>58</v>
      </c>
      <c r="J240" s="2" t="s">
        <v>1578</v>
      </c>
      <c r="K240" s="2" t="s">
        <v>1466</v>
      </c>
      <c r="L240">
        <f>COUNTIF($K$2:K240,$K240)</f>
        <v>63</v>
      </c>
    </row>
    <row r="241" ht="16.5" spans="1:12">
      <c r="A241" s="1">
        <v>240</v>
      </c>
      <c r="B241" s="8">
        <f>COUNTIF($C$2:$C241,模板!$E$2)</f>
        <v>77</v>
      </c>
      <c r="C241" s="2" t="str">
        <f>IFERROR(VLOOKUP(K241,开票信息!$A:$C,3,0),"")</f>
        <v>Dora麻麻（普票）</v>
      </c>
      <c r="D241" s="2" t="s">
        <v>1729</v>
      </c>
      <c r="F241" s="2">
        <v>2</v>
      </c>
      <c r="G241" s="3">
        <f t="shared" si="3"/>
        <v>0</v>
      </c>
      <c r="H241" s="2">
        <v>0</v>
      </c>
      <c r="J241" s="2" t="s">
        <v>1578</v>
      </c>
      <c r="K241" s="2" t="s">
        <v>1466</v>
      </c>
      <c r="L241">
        <f>COUNTIF($K$2:K241,$K241)</f>
        <v>64</v>
      </c>
    </row>
    <row r="242" ht="16.5" spans="1:12">
      <c r="A242" s="1">
        <v>241</v>
      </c>
      <c r="B242" s="8">
        <f>COUNTIF($C$2:$C242,模板!$E$2)</f>
        <v>77</v>
      </c>
      <c r="C242" s="2" t="str">
        <f>IFERROR(VLOOKUP(K242,开票信息!$A:$C,3,0),"")</f>
        <v>Dora麻麻（普票）</v>
      </c>
      <c r="D242" s="2" t="s">
        <v>1685</v>
      </c>
      <c r="F242" s="2">
        <v>5</v>
      </c>
      <c r="G242" s="3">
        <f t="shared" si="3"/>
        <v>0</v>
      </c>
      <c r="H242" s="2">
        <v>0</v>
      </c>
      <c r="J242" s="2" t="s">
        <v>1578</v>
      </c>
      <c r="K242" s="2" t="s">
        <v>1466</v>
      </c>
      <c r="L242">
        <f>COUNTIF($K$2:K242,$K242)</f>
        <v>65</v>
      </c>
    </row>
    <row r="243" ht="16.5" spans="1:12">
      <c r="A243" s="1">
        <v>242</v>
      </c>
      <c r="B243" s="8">
        <f>COUNTIF($C$2:$C243,模板!$E$2)</f>
        <v>77</v>
      </c>
      <c r="C243" s="2" t="str">
        <f>IFERROR(VLOOKUP(K243,开票信息!$A:$C,3,0),"")</f>
        <v>Dora麻麻（普票）</v>
      </c>
      <c r="D243" s="2" t="s">
        <v>1730</v>
      </c>
      <c r="F243" s="2">
        <v>1</v>
      </c>
      <c r="G243" s="3">
        <f t="shared" si="3"/>
        <v>0</v>
      </c>
      <c r="H243" s="2">
        <v>0</v>
      </c>
      <c r="J243" s="2" t="s">
        <v>1578</v>
      </c>
      <c r="K243" s="2" t="s">
        <v>1466</v>
      </c>
      <c r="L243">
        <f>COUNTIF($K$2:K243,$K243)</f>
        <v>66</v>
      </c>
    </row>
    <row r="244" ht="16.5" spans="1:12">
      <c r="A244" s="1">
        <v>243</v>
      </c>
      <c r="B244" s="8">
        <f>COUNTIF($C$2:$C244,模板!$E$2)</f>
        <v>77</v>
      </c>
      <c r="C244" s="2" t="str">
        <f>IFERROR(VLOOKUP(K244,开票信息!$A:$C,3,0),"")</f>
        <v>Dora麻麻（普票）</v>
      </c>
      <c r="D244" s="2" t="s">
        <v>1689</v>
      </c>
      <c r="F244" s="2">
        <v>10</v>
      </c>
      <c r="G244" s="3">
        <f t="shared" si="3"/>
        <v>19.8</v>
      </c>
      <c r="H244" s="2">
        <v>198</v>
      </c>
      <c r="J244" s="2" t="s">
        <v>1578</v>
      </c>
      <c r="K244" s="2" t="s">
        <v>1466</v>
      </c>
      <c r="L244">
        <f>COUNTIF($K$2:K244,$K244)</f>
        <v>67</v>
      </c>
    </row>
    <row r="245" ht="16.5" spans="1:12">
      <c r="A245" s="1">
        <v>244</v>
      </c>
      <c r="B245" s="8">
        <f>COUNTIF($C$2:$C245,模板!$E$2)</f>
        <v>77</v>
      </c>
      <c r="C245" s="2" t="str">
        <f>IFERROR(VLOOKUP(K245,开票信息!$A:$C,3,0),"")</f>
        <v>Dora麻麻（普票）</v>
      </c>
      <c r="D245" s="2" t="s">
        <v>1704</v>
      </c>
      <c r="F245" s="2">
        <v>31</v>
      </c>
      <c r="G245" s="3">
        <f t="shared" si="3"/>
        <v>7.09677419354839</v>
      </c>
      <c r="H245" s="2">
        <v>220</v>
      </c>
      <c r="J245" s="2" t="s">
        <v>1578</v>
      </c>
      <c r="K245" s="2" t="s">
        <v>1466</v>
      </c>
      <c r="L245">
        <f>COUNTIF($K$2:K245,$K245)</f>
        <v>68</v>
      </c>
    </row>
    <row r="246" ht="16.5" spans="1:12">
      <c r="A246" s="1">
        <v>245</v>
      </c>
      <c r="B246" s="8">
        <f>COUNTIF($C$2:$C246,模板!$E$2)</f>
        <v>77</v>
      </c>
      <c r="C246" s="2" t="str">
        <f>IFERROR(VLOOKUP(K246,开票信息!$A:$C,3,0),"")</f>
        <v>Dora麻麻（普票）</v>
      </c>
      <c r="D246" s="2" t="s">
        <v>1627</v>
      </c>
      <c r="F246" s="2">
        <v>5</v>
      </c>
      <c r="G246" s="3">
        <f t="shared" si="3"/>
        <v>15.9</v>
      </c>
      <c r="H246" s="2">
        <v>79.5</v>
      </c>
      <c r="J246" s="2" t="s">
        <v>1578</v>
      </c>
      <c r="K246" s="2" t="s">
        <v>1466</v>
      </c>
      <c r="L246">
        <f>COUNTIF($K$2:K246,$K246)</f>
        <v>69</v>
      </c>
    </row>
    <row r="247" ht="16.5" spans="1:12">
      <c r="A247" s="1">
        <v>246</v>
      </c>
      <c r="B247" s="8">
        <f>COUNTIF($C$2:$C247,模板!$E$2)</f>
        <v>77</v>
      </c>
      <c r="C247" s="2" t="str">
        <f>IFERROR(VLOOKUP(K247,开票信息!$A:$C,3,0),"")</f>
        <v>Dora麻麻（普票）</v>
      </c>
      <c r="D247" s="2" t="s">
        <v>1731</v>
      </c>
      <c r="F247" s="2">
        <v>1</v>
      </c>
      <c r="G247" s="3">
        <f t="shared" si="3"/>
        <v>0</v>
      </c>
      <c r="H247" s="2">
        <v>0</v>
      </c>
      <c r="J247" s="2" t="s">
        <v>1578</v>
      </c>
      <c r="K247" s="2" t="s">
        <v>1466</v>
      </c>
      <c r="L247">
        <f>COUNTIF($K$2:K247,$K247)</f>
        <v>70</v>
      </c>
    </row>
    <row r="248" ht="16.5" spans="1:12">
      <c r="A248" s="1">
        <v>247</v>
      </c>
      <c r="B248" s="8">
        <f>COUNTIF($C$2:$C248,模板!$E$2)</f>
        <v>77</v>
      </c>
      <c r="C248" s="2" t="str">
        <f>IFERROR(VLOOKUP(K248,开票信息!$A:$C,3,0),"")</f>
        <v>Dora麻麻（普票）</v>
      </c>
      <c r="D248" s="2" t="s">
        <v>1631</v>
      </c>
      <c r="F248" s="2">
        <v>6</v>
      </c>
      <c r="G248" s="3">
        <f t="shared" si="3"/>
        <v>9</v>
      </c>
      <c r="H248" s="2">
        <v>54</v>
      </c>
      <c r="J248" s="2" t="s">
        <v>1578</v>
      </c>
      <c r="K248" s="2" t="s">
        <v>1466</v>
      </c>
      <c r="L248">
        <f>COUNTIF($K$2:K248,$K248)</f>
        <v>71</v>
      </c>
    </row>
    <row r="249" ht="16.5" spans="1:12">
      <c r="A249" s="1">
        <v>248</v>
      </c>
      <c r="B249" s="8">
        <f>COUNTIF($C$2:$C249,模板!$E$2)</f>
        <v>77</v>
      </c>
      <c r="C249" s="2" t="str">
        <f>IFERROR(VLOOKUP(K249,开票信息!$A:$C,3,0),"")</f>
        <v>Dora麻麻（普票）</v>
      </c>
      <c r="D249" s="2" t="s">
        <v>1706</v>
      </c>
      <c r="F249" s="2">
        <v>5</v>
      </c>
      <c r="G249" s="3">
        <f t="shared" si="3"/>
        <v>8.4</v>
      </c>
      <c r="H249" s="2">
        <v>42</v>
      </c>
      <c r="J249" s="2" t="s">
        <v>1578</v>
      </c>
      <c r="K249" s="2" t="s">
        <v>1466</v>
      </c>
      <c r="L249">
        <f>COUNTIF($K$2:K249,$K249)</f>
        <v>72</v>
      </c>
    </row>
    <row r="250" ht="16.5" spans="1:12">
      <c r="A250" s="1">
        <v>249</v>
      </c>
      <c r="B250" s="8">
        <f>COUNTIF($C$2:$C250,模板!$E$2)</f>
        <v>77</v>
      </c>
      <c r="C250" s="2" t="str">
        <f>IFERROR(VLOOKUP(K250,开票信息!$A:$C,3,0),"")</f>
        <v>Dora麻麻（普票）</v>
      </c>
      <c r="D250" s="2" t="s">
        <v>1707</v>
      </c>
      <c r="F250" s="2">
        <v>6</v>
      </c>
      <c r="G250" s="3">
        <f t="shared" si="3"/>
        <v>8.75</v>
      </c>
      <c r="H250" s="2">
        <v>52.5</v>
      </c>
      <c r="J250" s="2" t="s">
        <v>1578</v>
      </c>
      <c r="K250" s="2" t="s">
        <v>1466</v>
      </c>
      <c r="L250">
        <f>COUNTIF($K$2:K250,$K250)</f>
        <v>73</v>
      </c>
    </row>
    <row r="251" ht="16.5" spans="1:12">
      <c r="A251" s="1">
        <v>250</v>
      </c>
      <c r="B251" s="8">
        <f>COUNTIF($C$2:$C251,模板!$E$2)</f>
        <v>77</v>
      </c>
      <c r="C251" s="2" t="str">
        <f>IFERROR(VLOOKUP(K251,开票信息!$A:$C,3,0),"")</f>
        <v>Dora麻麻（普票）</v>
      </c>
      <c r="D251" s="2" t="s">
        <v>1708</v>
      </c>
      <c r="F251" s="2">
        <v>10</v>
      </c>
      <c r="G251" s="3">
        <f t="shared" si="3"/>
        <v>9.65</v>
      </c>
      <c r="H251" s="2">
        <v>96.5</v>
      </c>
      <c r="J251" s="2" t="s">
        <v>1578</v>
      </c>
      <c r="K251" s="2" t="s">
        <v>1466</v>
      </c>
      <c r="L251">
        <f>COUNTIF($K$2:K251,$K251)</f>
        <v>74</v>
      </c>
    </row>
    <row r="252" ht="16.5" spans="1:12">
      <c r="A252" s="1">
        <v>251</v>
      </c>
      <c r="B252" s="8">
        <f>COUNTIF($C$2:$C252,模板!$E$2)</f>
        <v>77</v>
      </c>
      <c r="C252" s="2" t="str">
        <f>IFERROR(VLOOKUP(K252,开票信息!$A:$C,3,0),"")</f>
        <v>Dora麻麻（普票）</v>
      </c>
      <c r="D252" s="2" t="s">
        <v>1732</v>
      </c>
      <c r="F252" s="2">
        <v>6</v>
      </c>
      <c r="G252" s="3">
        <f t="shared" si="3"/>
        <v>9.33333333333333</v>
      </c>
      <c r="H252" s="2">
        <v>56</v>
      </c>
      <c r="J252" s="2" t="s">
        <v>1578</v>
      </c>
      <c r="K252" s="2" t="s">
        <v>1466</v>
      </c>
      <c r="L252">
        <f>COUNTIF($K$2:K252,$K252)</f>
        <v>75</v>
      </c>
    </row>
    <row r="253" ht="16.5" spans="1:12">
      <c r="A253" s="1">
        <v>252</v>
      </c>
      <c r="B253" s="8">
        <f>COUNTIF($C$2:$C253,模板!$E$2)</f>
        <v>77</v>
      </c>
      <c r="C253" s="2" t="str">
        <f>IFERROR(VLOOKUP(K253,开票信息!$A:$C,3,0),"")</f>
        <v>Dora麻麻（普票）</v>
      </c>
      <c r="D253" s="2" t="s">
        <v>1733</v>
      </c>
      <c r="F253" s="2">
        <v>5</v>
      </c>
      <c r="G253" s="3">
        <f t="shared" si="3"/>
        <v>56</v>
      </c>
      <c r="H253" s="2">
        <v>280</v>
      </c>
      <c r="J253" s="2" t="s">
        <v>1578</v>
      </c>
      <c r="K253" s="2" t="s">
        <v>1466</v>
      </c>
      <c r="L253">
        <f>COUNTIF($K$2:K253,$K253)</f>
        <v>76</v>
      </c>
    </row>
    <row r="254" ht="16.5" spans="1:12">
      <c r="A254" s="1">
        <v>253</v>
      </c>
      <c r="B254" s="8">
        <f>COUNTIF($C$2:$C254,模板!$E$2)</f>
        <v>77</v>
      </c>
      <c r="C254" s="2" t="str">
        <f>IFERROR(VLOOKUP(K254,开票信息!$A:$C,3,0),"")</f>
        <v>Dora麻麻（普票）</v>
      </c>
      <c r="D254" s="2" t="s">
        <v>1709</v>
      </c>
      <c r="F254" s="2">
        <v>1</v>
      </c>
      <c r="G254" s="3">
        <f t="shared" si="3"/>
        <v>55</v>
      </c>
      <c r="H254" s="2">
        <v>55</v>
      </c>
      <c r="J254" s="2" t="s">
        <v>1578</v>
      </c>
      <c r="K254" s="2" t="s">
        <v>1466</v>
      </c>
      <c r="L254">
        <f>COUNTIF($K$2:K254,$K254)</f>
        <v>77</v>
      </c>
    </row>
    <row r="255" ht="16.5" spans="1:12">
      <c r="A255" s="1">
        <v>254</v>
      </c>
      <c r="B255" s="8">
        <f>COUNTIF($C$2:$C255,模板!$E$2)</f>
        <v>77</v>
      </c>
      <c r="C255" s="2" t="str">
        <f>IFERROR(VLOOKUP(K255,开票信息!$A:$C,3,0),"")</f>
        <v>Dora麻麻（普票）</v>
      </c>
      <c r="D255" s="2" t="s">
        <v>1636</v>
      </c>
      <c r="F255" s="2">
        <v>1</v>
      </c>
      <c r="G255" s="3">
        <f t="shared" si="3"/>
        <v>33</v>
      </c>
      <c r="H255" s="2">
        <v>33</v>
      </c>
      <c r="J255" s="2" t="s">
        <v>1578</v>
      </c>
      <c r="K255" s="2" t="s">
        <v>1466</v>
      </c>
      <c r="L255">
        <f>COUNTIF($K$2:K255,$K255)</f>
        <v>78</v>
      </c>
    </row>
    <row r="256" ht="16.5" spans="1:12">
      <c r="A256" s="1">
        <v>255</v>
      </c>
      <c r="B256" s="8">
        <f>COUNTIF($C$2:$C256,模板!$E$2)</f>
        <v>77</v>
      </c>
      <c r="C256" s="2" t="str">
        <f>IFERROR(VLOOKUP(K256,开票信息!$A:$C,3,0),"")</f>
        <v>Dora麻麻（普票）</v>
      </c>
      <c r="D256" s="2" t="s">
        <v>1734</v>
      </c>
      <c r="F256" s="2">
        <v>8</v>
      </c>
      <c r="G256" s="3">
        <f t="shared" si="3"/>
        <v>0</v>
      </c>
      <c r="H256" s="2">
        <v>0</v>
      </c>
      <c r="J256" s="2" t="s">
        <v>1578</v>
      </c>
      <c r="K256" s="2" t="s">
        <v>1466</v>
      </c>
      <c r="L256">
        <f>COUNTIF($K$2:K256,$K256)</f>
        <v>79</v>
      </c>
    </row>
    <row r="257" ht="16.5" spans="1:12">
      <c r="A257" s="1">
        <v>256</v>
      </c>
      <c r="B257" s="8">
        <f>COUNTIF($C$2:$C257,模板!$E$2)</f>
        <v>77</v>
      </c>
      <c r="C257" s="2" t="str">
        <f>IFERROR(VLOOKUP(K257,开票信息!$A:$C,3,0),"")</f>
        <v>Dora麻麻（普票）</v>
      </c>
      <c r="D257" s="2" t="s">
        <v>1735</v>
      </c>
      <c r="F257" s="2">
        <v>8</v>
      </c>
      <c r="G257" s="3">
        <f t="shared" si="3"/>
        <v>18.5</v>
      </c>
      <c r="H257" s="2">
        <v>148</v>
      </c>
      <c r="J257" s="2" t="s">
        <v>1578</v>
      </c>
      <c r="K257" s="2" t="s">
        <v>1466</v>
      </c>
      <c r="L257">
        <f>COUNTIF($K$2:K257,$K257)</f>
        <v>80</v>
      </c>
    </row>
    <row r="258" ht="16.5" spans="1:12">
      <c r="A258" s="1">
        <v>257</v>
      </c>
      <c r="B258" s="8">
        <f>COUNTIF($C$2:$C258,模板!$E$2)</f>
        <v>77</v>
      </c>
      <c r="C258" s="2" t="str">
        <f>IFERROR(VLOOKUP(K258,开票信息!$A:$C,3,0),"")</f>
        <v>Dora麻麻（普票）</v>
      </c>
      <c r="D258" s="2" t="s">
        <v>1692</v>
      </c>
      <c r="F258" s="2">
        <v>5</v>
      </c>
      <c r="G258" s="3">
        <f t="shared" si="3"/>
        <v>0</v>
      </c>
      <c r="H258" s="2">
        <v>0</v>
      </c>
      <c r="J258" s="2" t="s">
        <v>1578</v>
      </c>
      <c r="K258" s="2" t="s">
        <v>1466</v>
      </c>
      <c r="L258">
        <f>COUNTIF($K$2:K258,$K258)</f>
        <v>81</v>
      </c>
    </row>
    <row r="259" ht="16.5" spans="1:12">
      <c r="A259" s="1">
        <v>258</v>
      </c>
      <c r="B259" s="8">
        <f>COUNTIF($C$2:$C259,模板!$E$2)</f>
        <v>77</v>
      </c>
      <c r="C259" s="2" t="str">
        <f>IFERROR(VLOOKUP(K259,开票信息!$A:$C,3,0),"")</f>
        <v>Dora麻麻（普票）</v>
      </c>
      <c r="D259" s="2" t="s">
        <v>1693</v>
      </c>
      <c r="F259" s="2">
        <v>8</v>
      </c>
      <c r="G259" s="3">
        <f t="shared" ref="G259:G322" si="4">IFERROR(H259/F259,"")</f>
        <v>0</v>
      </c>
      <c r="H259" s="2">
        <v>0</v>
      </c>
      <c r="J259" s="2" t="s">
        <v>1578</v>
      </c>
      <c r="K259" s="2" t="s">
        <v>1466</v>
      </c>
      <c r="L259">
        <f>COUNTIF($K$2:K259,$K259)</f>
        <v>82</v>
      </c>
    </row>
    <row r="260" ht="16.5" spans="1:12">
      <c r="A260" s="1">
        <v>259</v>
      </c>
      <c r="B260" s="8">
        <f>COUNTIF($C$2:$C260,模板!$E$2)</f>
        <v>77</v>
      </c>
      <c r="C260" s="2" t="str">
        <f>IFERROR(VLOOKUP(K260,开票信息!$A:$C,3,0),"")</f>
        <v>Dora麻麻（普票）</v>
      </c>
      <c r="D260" s="2" t="s">
        <v>1639</v>
      </c>
      <c r="F260" s="2">
        <v>1</v>
      </c>
      <c r="G260" s="3">
        <f t="shared" si="4"/>
        <v>32</v>
      </c>
      <c r="H260" s="2">
        <v>32</v>
      </c>
      <c r="J260" s="2" t="s">
        <v>1578</v>
      </c>
      <c r="K260" s="2" t="s">
        <v>1466</v>
      </c>
      <c r="L260">
        <f>COUNTIF($K$2:K260,$K260)</f>
        <v>83</v>
      </c>
    </row>
    <row r="261" ht="16.5" spans="1:12">
      <c r="A261" s="1">
        <v>260</v>
      </c>
      <c r="B261" s="8">
        <f>COUNTIF($C$2:$C261,模板!$E$2)</f>
        <v>77</v>
      </c>
      <c r="C261" s="2" t="str">
        <f>IFERROR(VLOOKUP(K261,开票信息!$A:$C,3,0),"")</f>
        <v>Dora麻麻（普票）</v>
      </c>
      <c r="D261" s="2" t="s">
        <v>1640</v>
      </c>
      <c r="F261" s="2">
        <v>1</v>
      </c>
      <c r="G261" s="3">
        <f t="shared" si="4"/>
        <v>0</v>
      </c>
      <c r="H261" s="2">
        <v>0</v>
      </c>
      <c r="J261" s="2" t="s">
        <v>1578</v>
      </c>
      <c r="K261" s="2" t="s">
        <v>1466</v>
      </c>
      <c r="L261">
        <f>COUNTIF($K$2:K261,$K261)</f>
        <v>84</v>
      </c>
    </row>
    <row r="262" ht="16.5" spans="1:12">
      <c r="A262" s="1">
        <v>261</v>
      </c>
      <c r="B262" s="8">
        <f>COUNTIF($C$2:$C262,模板!$E$2)</f>
        <v>77</v>
      </c>
      <c r="C262" s="2" t="str">
        <f>IFERROR(VLOOKUP(K262,开票信息!$A:$C,3,0),"")</f>
        <v>Dora麻麻（普票）</v>
      </c>
      <c r="D262" s="2" t="s">
        <v>1736</v>
      </c>
      <c r="F262" s="2">
        <v>1</v>
      </c>
      <c r="G262" s="3">
        <f t="shared" si="4"/>
        <v>32</v>
      </c>
      <c r="H262" s="2">
        <v>32</v>
      </c>
      <c r="J262" s="2" t="s">
        <v>1578</v>
      </c>
      <c r="K262" s="2" t="s">
        <v>1466</v>
      </c>
      <c r="L262">
        <f>COUNTIF($K$2:K262,$K262)</f>
        <v>85</v>
      </c>
    </row>
    <row r="263" ht="16.5" spans="1:12">
      <c r="A263" s="1">
        <v>262</v>
      </c>
      <c r="B263" s="8">
        <f>COUNTIF($C$2:$C263,模板!$E$2)</f>
        <v>77</v>
      </c>
      <c r="C263" s="2" t="str">
        <f>IFERROR(VLOOKUP(K263,开票信息!$A:$C,3,0),"")</f>
        <v>Dora麻麻（普票）</v>
      </c>
      <c r="D263" s="2" t="s">
        <v>1737</v>
      </c>
      <c r="F263" s="2">
        <v>2</v>
      </c>
      <c r="G263" s="3">
        <f t="shared" si="4"/>
        <v>32</v>
      </c>
      <c r="H263" s="2">
        <v>64</v>
      </c>
      <c r="J263" s="2" t="s">
        <v>1578</v>
      </c>
      <c r="K263" s="2" t="s">
        <v>1466</v>
      </c>
      <c r="L263">
        <f>COUNTIF($K$2:K263,$K263)</f>
        <v>86</v>
      </c>
    </row>
    <row r="264" ht="16.5" spans="1:12">
      <c r="A264" s="1">
        <v>263</v>
      </c>
      <c r="B264" s="8">
        <f>COUNTIF($C$2:$C264,模板!$E$2)</f>
        <v>77</v>
      </c>
      <c r="C264" s="2" t="str">
        <f>IFERROR(VLOOKUP(K264,开票信息!$A:$C,3,0),"")</f>
        <v>Dora麻麻（普票）</v>
      </c>
      <c r="D264" s="2" t="s">
        <v>1738</v>
      </c>
      <c r="F264" s="2">
        <v>6</v>
      </c>
      <c r="G264" s="3">
        <f t="shared" si="4"/>
        <v>0</v>
      </c>
      <c r="H264" s="2">
        <v>0</v>
      </c>
      <c r="J264" s="2" t="s">
        <v>1578</v>
      </c>
      <c r="K264" s="2" t="s">
        <v>1466</v>
      </c>
      <c r="L264">
        <f>COUNTIF($K$2:K264,$K264)</f>
        <v>87</v>
      </c>
    </row>
    <row r="265" ht="16.5" spans="1:12">
      <c r="A265" s="1">
        <v>264</v>
      </c>
      <c r="B265" s="8">
        <f>COUNTIF($C$2:$C265,模板!$E$2)</f>
        <v>77</v>
      </c>
      <c r="C265" s="2" t="str">
        <f>IFERROR(VLOOKUP(K265,开票信息!$A:$C,3,0),"")</f>
        <v>Dora麻麻（普票）</v>
      </c>
      <c r="D265" s="2" t="s">
        <v>1739</v>
      </c>
      <c r="F265" s="2">
        <v>1</v>
      </c>
      <c r="G265" s="3">
        <f t="shared" si="4"/>
        <v>0</v>
      </c>
      <c r="H265" s="2">
        <v>0</v>
      </c>
      <c r="J265" s="2" t="s">
        <v>1578</v>
      </c>
      <c r="K265" s="2" t="s">
        <v>1466</v>
      </c>
      <c r="L265">
        <f>COUNTIF($K$2:K265,$K265)</f>
        <v>88</v>
      </c>
    </row>
    <row r="266" ht="16.5" spans="1:12">
      <c r="A266" s="1">
        <v>265</v>
      </c>
      <c r="B266" s="8">
        <f>COUNTIF($C$2:$C266,模板!$E$2)</f>
        <v>77</v>
      </c>
      <c r="C266" s="2" t="str">
        <f>IFERROR(VLOOKUP(K266,开票信息!$A:$C,3,0),"")</f>
        <v>Dora麻麻（普票）</v>
      </c>
      <c r="D266" s="2" t="s">
        <v>1695</v>
      </c>
      <c r="F266" s="2">
        <v>5</v>
      </c>
      <c r="G266" s="3">
        <f t="shared" si="4"/>
        <v>17.6</v>
      </c>
      <c r="H266" s="2">
        <v>88</v>
      </c>
      <c r="J266" s="2" t="s">
        <v>1578</v>
      </c>
      <c r="K266" s="2" t="s">
        <v>1466</v>
      </c>
      <c r="L266">
        <f>COUNTIF($K$2:K266,$K266)</f>
        <v>89</v>
      </c>
    </row>
    <row r="267" ht="16.5" spans="1:12">
      <c r="A267" s="1">
        <v>266</v>
      </c>
      <c r="B267" s="8">
        <f>COUNTIF($C$2:$C267,模板!$E$2)</f>
        <v>77</v>
      </c>
      <c r="C267" s="2" t="str">
        <f>IFERROR(VLOOKUP(K267,开票信息!$A:$C,3,0),"")</f>
        <v>Dora麻麻（普票）</v>
      </c>
      <c r="D267" s="2" t="s">
        <v>1641</v>
      </c>
      <c r="F267" s="2">
        <v>15</v>
      </c>
      <c r="G267" s="3">
        <f t="shared" si="4"/>
        <v>0</v>
      </c>
      <c r="H267" s="2">
        <v>0</v>
      </c>
      <c r="J267" s="2" t="s">
        <v>1578</v>
      </c>
      <c r="K267" s="2" t="s">
        <v>1466</v>
      </c>
      <c r="L267">
        <f>COUNTIF($K$2:K267,$K267)</f>
        <v>90</v>
      </c>
    </row>
    <row r="268" ht="16.5" spans="1:12">
      <c r="A268" s="1">
        <v>267</v>
      </c>
      <c r="B268" s="8">
        <f>COUNTIF($C$2:$C268,模板!$E$2)</f>
        <v>77</v>
      </c>
      <c r="C268" s="2" t="str">
        <f>IFERROR(VLOOKUP(K268,开票信息!$A:$C,3,0),"")</f>
        <v>Dora麻麻（普票）</v>
      </c>
      <c r="D268" s="2" t="s">
        <v>1696</v>
      </c>
      <c r="F268" s="2">
        <v>1</v>
      </c>
      <c r="G268" s="3">
        <f t="shared" si="4"/>
        <v>12</v>
      </c>
      <c r="H268" s="2">
        <v>12</v>
      </c>
      <c r="J268" s="2" t="s">
        <v>1578</v>
      </c>
      <c r="K268" s="2" t="s">
        <v>1466</v>
      </c>
      <c r="L268">
        <f>COUNTIF($K$2:K268,$K268)</f>
        <v>91</v>
      </c>
    </row>
    <row r="269" ht="16.5" spans="1:12">
      <c r="A269" s="1">
        <v>268</v>
      </c>
      <c r="B269" s="8">
        <f>COUNTIF($C$2:$C269,模板!$E$2)</f>
        <v>77</v>
      </c>
      <c r="C269" s="2" t="str">
        <f>IFERROR(VLOOKUP(K269,开票信息!$A:$C,3,0),"")</f>
        <v>Dora麻麻（普票）</v>
      </c>
      <c r="D269" s="2" t="s">
        <v>1740</v>
      </c>
      <c r="F269" s="2">
        <v>1</v>
      </c>
      <c r="G269" s="3">
        <f t="shared" si="4"/>
        <v>12</v>
      </c>
      <c r="H269" s="2">
        <v>12</v>
      </c>
      <c r="J269" s="2" t="s">
        <v>1578</v>
      </c>
      <c r="K269" s="2" t="s">
        <v>1466</v>
      </c>
      <c r="L269">
        <f>COUNTIF($K$2:K269,$K269)</f>
        <v>92</v>
      </c>
    </row>
    <row r="270" ht="16.5" spans="1:12">
      <c r="A270" s="1">
        <v>269</v>
      </c>
      <c r="B270" s="8">
        <f>COUNTIF($C$2:$C270,模板!$E$2)</f>
        <v>77</v>
      </c>
      <c r="C270" s="2" t="str">
        <f>IFERROR(VLOOKUP(K270,开票信息!$A:$C,3,0),"")</f>
        <v>Dora麻麻（普票）</v>
      </c>
      <c r="D270" s="2" t="s">
        <v>1644</v>
      </c>
      <c r="F270" s="2">
        <v>1</v>
      </c>
      <c r="G270" s="3">
        <f t="shared" si="4"/>
        <v>24</v>
      </c>
      <c r="H270" s="2">
        <v>24</v>
      </c>
      <c r="J270" s="2" t="s">
        <v>1578</v>
      </c>
      <c r="K270" s="2" t="s">
        <v>1466</v>
      </c>
      <c r="L270">
        <f>COUNTIF($K$2:K270,$K270)</f>
        <v>93</v>
      </c>
    </row>
    <row r="271" ht="16.5" spans="1:12">
      <c r="A271" s="1">
        <v>270</v>
      </c>
      <c r="B271" s="8">
        <f>COUNTIF($C$2:$C271,模板!$E$2)</f>
        <v>77</v>
      </c>
      <c r="C271" s="2" t="str">
        <f>IFERROR(VLOOKUP(K271,开票信息!$A:$C,3,0),"")</f>
        <v>Dora麻麻（普票）</v>
      </c>
      <c r="D271" s="2" t="s">
        <v>1645</v>
      </c>
      <c r="F271" s="2">
        <v>2</v>
      </c>
      <c r="G271" s="3">
        <f t="shared" si="4"/>
        <v>24</v>
      </c>
      <c r="H271" s="2">
        <v>48</v>
      </c>
      <c r="J271" s="2" t="s">
        <v>1578</v>
      </c>
      <c r="K271" s="2" t="s">
        <v>1466</v>
      </c>
      <c r="L271">
        <f>COUNTIF($K$2:K271,$K271)</f>
        <v>94</v>
      </c>
    </row>
    <row r="272" ht="16.5" spans="1:12">
      <c r="A272" s="1">
        <v>271</v>
      </c>
      <c r="B272" s="8">
        <f>COUNTIF($C$2:$C272,模板!$E$2)</f>
        <v>77</v>
      </c>
      <c r="C272" s="2" t="str">
        <f>IFERROR(VLOOKUP(K272,开票信息!$A:$C,3,0),"")</f>
        <v>Dora麻麻（普票）</v>
      </c>
      <c r="D272" s="2" t="s">
        <v>1741</v>
      </c>
      <c r="F272" s="2">
        <v>2</v>
      </c>
      <c r="G272" s="3">
        <f t="shared" si="4"/>
        <v>24</v>
      </c>
      <c r="H272" s="2">
        <v>48</v>
      </c>
      <c r="J272" s="2" t="s">
        <v>1578</v>
      </c>
      <c r="K272" s="2" t="s">
        <v>1466</v>
      </c>
      <c r="L272">
        <f>COUNTIF($K$2:K272,$K272)</f>
        <v>95</v>
      </c>
    </row>
    <row r="273" ht="16.5" spans="1:12">
      <c r="A273" s="1">
        <v>272</v>
      </c>
      <c r="B273" s="8">
        <f>COUNTIF($C$2:$C273,模板!$E$2)</f>
        <v>77</v>
      </c>
      <c r="C273" s="2" t="str">
        <f>IFERROR(VLOOKUP(K273,开票信息!$A:$C,3,0),"")</f>
        <v>Dora麻麻（普票）</v>
      </c>
      <c r="D273" s="2" t="s">
        <v>1742</v>
      </c>
      <c r="F273" s="2">
        <v>1</v>
      </c>
      <c r="G273" s="3">
        <f t="shared" si="4"/>
        <v>24</v>
      </c>
      <c r="H273" s="2">
        <v>24</v>
      </c>
      <c r="J273" s="2" t="s">
        <v>1578</v>
      </c>
      <c r="K273" s="2" t="s">
        <v>1466</v>
      </c>
      <c r="L273">
        <f>COUNTIF($K$2:K273,$K273)</f>
        <v>96</v>
      </c>
    </row>
    <row r="274" ht="16.5" spans="1:12">
      <c r="A274" s="1">
        <v>273</v>
      </c>
      <c r="B274" s="8">
        <f>COUNTIF($C$2:$C274,模板!$E$2)</f>
        <v>77</v>
      </c>
      <c r="C274" s="2" t="str">
        <f>IFERROR(VLOOKUP(K274,开票信息!$A:$C,3,0),"")</f>
        <v>Dora麻麻（普票）</v>
      </c>
      <c r="D274" s="2" t="s">
        <v>1646</v>
      </c>
      <c r="F274" s="2">
        <v>2</v>
      </c>
      <c r="G274" s="3">
        <f t="shared" si="4"/>
        <v>49</v>
      </c>
      <c r="H274" s="2">
        <v>98</v>
      </c>
      <c r="J274" s="2" t="s">
        <v>1578</v>
      </c>
      <c r="K274" s="2" t="s">
        <v>1466</v>
      </c>
      <c r="L274">
        <f>COUNTIF($K$2:K274,$K274)</f>
        <v>97</v>
      </c>
    </row>
    <row r="275" ht="16.5" spans="1:12">
      <c r="A275" s="1">
        <v>274</v>
      </c>
      <c r="B275" s="8">
        <f>COUNTIF($C$2:$C275,模板!$E$2)</f>
        <v>77</v>
      </c>
      <c r="C275" s="2" t="str">
        <f>IFERROR(VLOOKUP(K275,开票信息!$A:$C,3,0),"")</f>
        <v>Dora麻麻（普票）</v>
      </c>
      <c r="D275" s="2" t="s">
        <v>1647</v>
      </c>
      <c r="F275" s="2">
        <v>17</v>
      </c>
      <c r="G275" s="3">
        <f t="shared" si="4"/>
        <v>0</v>
      </c>
      <c r="H275" s="2">
        <v>0</v>
      </c>
      <c r="J275" s="2" t="s">
        <v>1578</v>
      </c>
      <c r="K275" s="2" t="s">
        <v>1466</v>
      </c>
      <c r="L275">
        <f>COUNTIF($K$2:K275,$K275)</f>
        <v>98</v>
      </c>
    </row>
    <row r="276" ht="16.5" spans="1:12">
      <c r="A276" s="1">
        <v>275</v>
      </c>
      <c r="B276" s="8">
        <f>COUNTIF($C$2:$C276,模板!$E$2)</f>
        <v>77</v>
      </c>
      <c r="C276" s="2" t="str">
        <f>IFERROR(VLOOKUP(K276,开票信息!$A:$C,3,0),"")</f>
        <v>Dora麻麻（普票）</v>
      </c>
      <c r="D276" s="2" t="s">
        <v>1648</v>
      </c>
      <c r="F276" s="2">
        <v>3</v>
      </c>
      <c r="G276" s="3">
        <f t="shared" si="4"/>
        <v>49</v>
      </c>
      <c r="H276" s="2">
        <v>147</v>
      </c>
      <c r="J276" s="2" t="s">
        <v>1578</v>
      </c>
      <c r="K276" s="2" t="s">
        <v>1466</v>
      </c>
      <c r="L276">
        <f>COUNTIF($K$2:K276,$K276)</f>
        <v>99</v>
      </c>
    </row>
    <row r="277" ht="16.5" spans="1:12">
      <c r="A277" s="1">
        <v>276</v>
      </c>
      <c r="B277" s="8">
        <f>COUNTIF($C$2:$C277,模板!$E$2)</f>
        <v>77</v>
      </c>
      <c r="C277" s="2" t="str">
        <f>IFERROR(VLOOKUP(K277,开票信息!$A:$C,3,0),"")</f>
        <v>Dora麻麻（普票）</v>
      </c>
      <c r="D277" s="2" t="s">
        <v>1649</v>
      </c>
      <c r="F277" s="2">
        <v>54</v>
      </c>
      <c r="G277" s="3">
        <f t="shared" si="4"/>
        <v>0</v>
      </c>
      <c r="H277" s="2">
        <v>0</v>
      </c>
      <c r="J277" s="2" t="s">
        <v>1578</v>
      </c>
      <c r="K277" s="2" t="s">
        <v>1466</v>
      </c>
      <c r="L277">
        <f>COUNTIF($K$2:K277,$K277)</f>
        <v>100</v>
      </c>
    </row>
    <row r="278" ht="16.5" spans="1:12">
      <c r="A278" s="1">
        <v>277</v>
      </c>
      <c r="B278" s="8">
        <f>COUNTIF($C$2:$C278,模板!$E$2)</f>
        <v>77</v>
      </c>
      <c r="C278" s="2" t="str">
        <f>IFERROR(VLOOKUP(K278,开票信息!$A:$C,3,0),"")</f>
        <v>Dora麻麻（普票）</v>
      </c>
      <c r="D278" s="2" t="s">
        <v>1650</v>
      </c>
      <c r="F278" s="2">
        <v>2</v>
      </c>
      <c r="G278" s="3">
        <f t="shared" si="4"/>
        <v>49</v>
      </c>
      <c r="H278" s="2">
        <v>98</v>
      </c>
      <c r="J278" s="2" t="s">
        <v>1578</v>
      </c>
      <c r="K278" s="2" t="s">
        <v>1466</v>
      </c>
      <c r="L278">
        <f>COUNTIF($K$2:K278,$K278)</f>
        <v>101</v>
      </c>
    </row>
    <row r="279" ht="16.5" spans="1:12">
      <c r="A279" s="1">
        <v>278</v>
      </c>
      <c r="B279" s="8">
        <f>COUNTIF($C$2:$C279,模板!$E$2)</f>
        <v>77</v>
      </c>
      <c r="C279" s="2" t="str">
        <f>IFERROR(VLOOKUP(K279,开票信息!$A:$C,3,0),"")</f>
        <v>Dora麻麻（普票）</v>
      </c>
      <c r="D279" s="2" t="s">
        <v>1652</v>
      </c>
      <c r="F279" s="2">
        <v>1</v>
      </c>
      <c r="G279" s="3">
        <f t="shared" si="4"/>
        <v>49</v>
      </c>
      <c r="H279" s="2">
        <v>49</v>
      </c>
      <c r="J279" s="2" t="s">
        <v>1578</v>
      </c>
      <c r="K279" s="2" t="s">
        <v>1466</v>
      </c>
      <c r="L279">
        <f>COUNTIF($K$2:K279,$K279)</f>
        <v>102</v>
      </c>
    </row>
    <row r="280" ht="16.5" spans="1:12">
      <c r="A280" s="1">
        <v>279</v>
      </c>
      <c r="B280" s="8">
        <f>COUNTIF($C$2:$C280,模板!$E$2)</f>
        <v>77</v>
      </c>
      <c r="C280" s="2" t="s">
        <v>1743</v>
      </c>
      <c r="D280" s="2" t="s">
        <v>1574</v>
      </c>
      <c r="F280" s="2">
        <v>50</v>
      </c>
      <c r="G280" s="3">
        <f t="shared" si="4"/>
        <v>0</v>
      </c>
      <c r="H280" s="2">
        <v>0</v>
      </c>
      <c r="J280" s="2" t="s">
        <v>1578</v>
      </c>
      <c r="K280" s="2" t="s">
        <v>1743</v>
      </c>
      <c r="L280">
        <f>COUNTIF($K$2:K280,$K280)</f>
        <v>1</v>
      </c>
    </row>
    <row r="281" ht="16.5" spans="1:12">
      <c r="A281" s="1">
        <v>280</v>
      </c>
      <c r="B281" s="8">
        <f>COUNTIF($C$2:$C281,模板!$E$2)</f>
        <v>77</v>
      </c>
      <c r="C281" s="2" t="s">
        <v>1743</v>
      </c>
      <c r="D281" s="2" t="s">
        <v>1712</v>
      </c>
      <c r="F281" s="2">
        <v>4</v>
      </c>
      <c r="G281" s="3">
        <f t="shared" si="4"/>
        <v>14.375</v>
      </c>
      <c r="H281" s="2">
        <v>57.5</v>
      </c>
      <c r="J281" s="2" t="s">
        <v>1578</v>
      </c>
      <c r="K281" s="2" t="s">
        <v>1743</v>
      </c>
      <c r="L281">
        <f>COUNTIF($K$2:K281,$K281)</f>
        <v>2</v>
      </c>
    </row>
    <row r="282" ht="16.5" spans="1:12">
      <c r="A282" s="1">
        <v>281</v>
      </c>
      <c r="B282" s="8">
        <f>COUNTIF($C$2:$C282,模板!$E$2)</f>
        <v>77</v>
      </c>
      <c r="C282" s="2" t="s">
        <v>1743</v>
      </c>
      <c r="D282" s="2" t="s">
        <v>1713</v>
      </c>
      <c r="F282" s="2">
        <v>8</v>
      </c>
      <c r="G282" s="3">
        <f t="shared" si="4"/>
        <v>14.1875</v>
      </c>
      <c r="H282" s="2">
        <v>113.5</v>
      </c>
      <c r="J282" s="2" t="s">
        <v>1578</v>
      </c>
      <c r="K282" s="2" t="s">
        <v>1743</v>
      </c>
      <c r="L282">
        <f>COUNTIF($K$2:K282,$K282)</f>
        <v>3</v>
      </c>
    </row>
    <row r="283" ht="16.5" spans="1:12">
      <c r="A283" s="1">
        <v>282</v>
      </c>
      <c r="B283" s="8">
        <f>COUNTIF($C$2:$C283,模板!$E$2)</f>
        <v>77</v>
      </c>
      <c r="C283" s="2" t="s">
        <v>1743</v>
      </c>
      <c r="D283" s="2" t="s">
        <v>1579</v>
      </c>
      <c r="F283" s="2">
        <v>5</v>
      </c>
      <c r="G283" s="3">
        <f t="shared" si="4"/>
        <v>28</v>
      </c>
      <c r="H283" s="2">
        <v>140</v>
      </c>
      <c r="J283" s="2" t="s">
        <v>1578</v>
      </c>
      <c r="K283" s="2" t="s">
        <v>1743</v>
      </c>
      <c r="L283">
        <f>COUNTIF($K$2:K283,$K283)</f>
        <v>4</v>
      </c>
    </row>
    <row r="284" ht="16.5" spans="1:12">
      <c r="A284" s="1">
        <v>283</v>
      </c>
      <c r="B284" s="8">
        <f>COUNTIF($C$2:$C284,模板!$E$2)</f>
        <v>77</v>
      </c>
      <c r="C284" s="2" t="s">
        <v>1743</v>
      </c>
      <c r="D284" s="2" t="s">
        <v>1580</v>
      </c>
      <c r="F284" s="2">
        <v>2</v>
      </c>
      <c r="G284" s="3">
        <f t="shared" si="4"/>
        <v>28</v>
      </c>
      <c r="H284" s="2">
        <v>56</v>
      </c>
      <c r="J284" s="2" t="s">
        <v>1578</v>
      </c>
      <c r="K284" s="2" t="s">
        <v>1743</v>
      </c>
      <c r="L284">
        <f>COUNTIF($K$2:K284,$K284)</f>
        <v>5</v>
      </c>
    </row>
    <row r="285" ht="16.5" spans="1:12">
      <c r="A285" s="1">
        <v>284</v>
      </c>
      <c r="B285" s="8">
        <f>COUNTIF($C$2:$C285,模板!$E$2)</f>
        <v>77</v>
      </c>
      <c r="C285" s="2" t="s">
        <v>1743</v>
      </c>
      <c r="D285" s="2" t="s">
        <v>1581</v>
      </c>
      <c r="F285" s="2">
        <v>6</v>
      </c>
      <c r="G285" s="3">
        <f t="shared" si="4"/>
        <v>28</v>
      </c>
      <c r="H285" s="2">
        <v>168</v>
      </c>
      <c r="J285" s="2" t="s">
        <v>1578</v>
      </c>
      <c r="K285" s="2" t="s">
        <v>1743</v>
      </c>
      <c r="L285">
        <f>COUNTIF($K$2:K285,$K285)</f>
        <v>6</v>
      </c>
    </row>
    <row r="286" ht="16.5" spans="1:12">
      <c r="A286" s="1">
        <v>285</v>
      </c>
      <c r="B286" s="8">
        <f>COUNTIF($C$2:$C286,模板!$E$2)</f>
        <v>77</v>
      </c>
      <c r="C286" s="2" t="s">
        <v>1743</v>
      </c>
      <c r="D286" s="2" t="s">
        <v>1582</v>
      </c>
      <c r="F286" s="2">
        <v>9</v>
      </c>
      <c r="G286" s="3">
        <f t="shared" si="4"/>
        <v>28</v>
      </c>
      <c r="H286" s="2">
        <v>252</v>
      </c>
      <c r="J286" s="2" t="s">
        <v>1578</v>
      </c>
      <c r="K286" s="2" t="s">
        <v>1743</v>
      </c>
      <c r="L286">
        <f>COUNTIF($K$2:K286,$K286)</f>
        <v>7</v>
      </c>
    </row>
    <row r="287" ht="16.5" spans="1:12">
      <c r="A287" s="1">
        <v>286</v>
      </c>
      <c r="B287" s="8">
        <f>COUNTIF($C$2:$C287,模板!$E$2)</f>
        <v>77</v>
      </c>
      <c r="C287" s="2" t="s">
        <v>1743</v>
      </c>
      <c r="D287" s="2" t="s">
        <v>1576</v>
      </c>
      <c r="F287" s="2">
        <v>6</v>
      </c>
      <c r="G287" s="3">
        <f t="shared" si="4"/>
        <v>28</v>
      </c>
      <c r="H287" s="2">
        <v>168</v>
      </c>
      <c r="J287" s="2" t="s">
        <v>1578</v>
      </c>
      <c r="K287" s="2" t="s">
        <v>1743</v>
      </c>
      <c r="L287">
        <f>COUNTIF($K$2:K287,$K287)</f>
        <v>8</v>
      </c>
    </row>
    <row r="288" ht="16.5" spans="1:12">
      <c r="A288" s="1">
        <v>287</v>
      </c>
      <c r="B288" s="8">
        <f>COUNTIF($C$2:$C288,模板!$E$2)</f>
        <v>77</v>
      </c>
      <c r="C288" s="2" t="s">
        <v>1743</v>
      </c>
      <c r="D288" s="2" t="s">
        <v>1583</v>
      </c>
      <c r="F288" s="2">
        <v>12</v>
      </c>
      <c r="G288" s="3">
        <f t="shared" si="4"/>
        <v>0</v>
      </c>
      <c r="H288" s="2">
        <v>0</v>
      </c>
      <c r="J288" s="2" t="s">
        <v>1578</v>
      </c>
      <c r="K288" s="2" t="s">
        <v>1743</v>
      </c>
      <c r="L288">
        <f>COUNTIF($K$2:K288,$K288)</f>
        <v>9</v>
      </c>
    </row>
    <row r="289" ht="16.5" spans="1:12">
      <c r="A289" s="1">
        <v>288</v>
      </c>
      <c r="B289" s="8">
        <f>COUNTIF($C$2:$C289,模板!$E$2)</f>
        <v>77</v>
      </c>
      <c r="C289" s="2" t="s">
        <v>1743</v>
      </c>
      <c r="D289" s="2" t="s">
        <v>1584</v>
      </c>
      <c r="F289" s="2">
        <v>17</v>
      </c>
      <c r="G289" s="3">
        <f t="shared" si="4"/>
        <v>0</v>
      </c>
      <c r="H289" s="2">
        <v>0</v>
      </c>
      <c r="J289" s="2" t="s">
        <v>1578</v>
      </c>
      <c r="K289" s="2" t="s">
        <v>1743</v>
      </c>
      <c r="L289">
        <f>COUNTIF($K$2:K289,$K289)</f>
        <v>10</v>
      </c>
    </row>
    <row r="290" ht="16.5" spans="1:12">
      <c r="A290" s="1">
        <v>289</v>
      </c>
      <c r="B290" s="8">
        <f>COUNTIF($C$2:$C290,模板!$E$2)</f>
        <v>77</v>
      </c>
      <c r="C290" s="2" t="s">
        <v>1743</v>
      </c>
      <c r="D290" s="2" t="s">
        <v>1657</v>
      </c>
      <c r="F290" s="2">
        <v>2</v>
      </c>
      <c r="G290" s="3">
        <f t="shared" si="4"/>
        <v>0</v>
      </c>
      <c r="H290" s="2">
        <v>0</v>
      </c>
      <c r="J290" s="2" t="s">
        <v>1578</v>
      </c>
      <c r="K290" s="2" t="s">
        <v>1743</v>
      </c>
      <c r="L290">
        <f>COUNTIF($K$2:K290,$K290)</f>
        <v>11</v>
      </c>
    </row>
    <row r="291" ht="16.5" spans="1:12">
      <c r="A291" s="1">
        <v>290</v>
      </c>
      <c r="B291" s="8">
        <f>COUNTIF($C$2:$C291,模板!$E$2)</f>
        <v>77</v>
      </c>
      <c r="C291" s="2" t="s">
        <v>1743</v>
      </c>
      <c r="D291" s="2" t="s">
        <v>1658</v>
      </c>
      <c r="F291" s="2">
        <v>3</v>
      </c>
      <c r="G291" s="3">
        <f t="shared" si="4"/>
        <v>39.5</v>
      </c>
      <c r="H291" s="2">
        <v>118.5</v>
      </c>
      <c r="J291" s="2" t="s">
        <v>1578</v>
      </c>
      <c r="K291" s="2" t="s">
        <v>1743</v>
      </c>
      <c r="L291">
        <f>COUNTIF($K$2:K291,$K291)</f>
        <v>12</v>
      </c>
    </row>
    <row r="292" ht="16.5" spans="1:12">
      <c r="A292" s="1">
        <v>291</v>
      </c>
      <c r="B292" s="8">
        <f>COUNTIF($C$2:$C292,模板!$E$2)</f>
        <v>77</v>
      </c>
      <c r="C292" s="2" t="s">
        <v>1743</v>
      </c>
      <c r="D292" s="2" t="s">
        <v>1744</v>
      </c>
      <c r="F292" s="2">
        <v>3</v>
      </c>
      <c r="G292" s="3">
        <f t="shared" si="4"/>
        <v>4.66666666666667</v>
      </c>
      <c r="H292" s="2">
        <v>14</v>
      </c>
      <c r="J292" s="2" t="s">
        <v>1578</v>
      </c>
      <c r="K292" s="2" t="s">
        <v>1743</v>
      </c>
      <c r="L292">
        <f>COUNTIF($K$2:K292,$K292)</f>
        <v>13</v>
      </c>
    </row>
    <row r="293" ht="16.5" spans="1:12">
      <c r="A293" s="1">
        <v>292</v>
      </c>
      <c r="B293" s="8">
        <f>COUNTIF($C$2:$C293,模板!$E$2)</f>
        <v>77</v>
      </c>
      <c r="C293" s="2" t="s">
        <v>1743</v>
      </c>
      <c r="D293" s="2" t="s">
        <v>1745</v>
      </c>
      <c r="F293" s="2">
        <v>1</v>
      </c>
      <c r="G293" s="3">
        <f t="shared" si="4"/>
        <v>12.5</v>
      </c>
      <c r="H293" s="2">
        <v>12.5</v>
      </c>
      <c r="J293" s="2" t="s">
        <v>1578</v>
      </c>
      <c r="K293" s="2" t="s">
        <v>1743</v>
      </c>
      <c r="L293">
        <f>COUNTIF($K$2:K293,$K293)</f>
        <v>14</v>
      </c>
    </row>
    <row r="294" ht="16.5" spans="1:12">
      <c r="A294" s="1">
        <v>293</v>
      </c>
      <c r="B294" s="8">
        <f>COUNTIF($C$2:$C294,模板!$E$2)</f>
        <v>77</v>
      </c>
      <c r="C294" s="2" t="s">
        <v>1743</v>
      </c>
      <c r="D294" s="2" t="s">
        <v>1587</v>
      </c>
      <c r="F294" s="2">
        <v>4</v>
      </c>
      <c r="G294" s="3">
        <f t="shared" si="4"/>
        <v>5</v>
      </c>
      <c r="H294" s="2">
        <v>20</v>
      </c>
      <c r="J294" s="2" t="s">
        <v>1578</v>
      </c>
      <c r="K294" s="2" t="s">
        <v>1743</v>
      </c>
      <c r="L294">
        <f>COUNTIF($K$2:K294,$K294)</f>
        <v>15</v>
      </c>
    </row>
    <row r="295" ht="16.5" spans="1:12">
      <c r="A295" s="1">
        <v>294</v>
      </c>
      <c r="B295" s="8">
        <f>COUNTIF($C$2:$C295,模板!$E$2)</f>
        <v>77</v>
      </c>
      <c r="C295" s="2" t="s">
        <v>1743</v>
      </c>
      <c r="D295" s="2" t="s">
        <v>1661</v>
      </c>
      <c r="F295" s="2">
        <v>1</v>
      </c>
      <c r="G295" s="3">
        <f t="shared" si="4"/>
        <v>20</v>
      </c>
      <c r="H295" s="2">
        <v>20</v>
      </c>
      <c r="J295" s="2" t="s">
        <v>1578</v>
      </c>
      <c r="K295" s="2" t="s">
        <v>1743</v>
      </c>
      <c r="L295">
        <f>COUNTIF($K$2:K295,$K295)</f>
        <v>16</v>
      </c>
    </row>
    <row r="296" ht="16.5" spans="1:12">
      <c r="A296" s="1">
        <v>295</v>
      </c>
      <c r="B296" s="8">
        <f>COUNTIF($C$2:$C296,模板!$E$2)</f>
        <v>77</v>
      </c>
      <c r="C296" s="2" t="s">
        <v>1743</v>
      </c>
      <c r="D296" s="2" t="s">
        <v>1663</v>
      </c>
      <c r="F296" s="2">
        <v>1</v>
      </c>
      <c r="G296" s="3">
        <f t="shared" si="4"/>
        <v>14</v>
      </c>
      <c r="H296" s="2">
        <v>14</v>
      </c>
      <c r="J296" s="2" t="s">
        <v>1578</v>
      </c>
      <c r="K296" s="2" t="s">
        <v>1743</v>
      </c>
      <c r="L296">
        <f>COUNTIF($K$2:K296,$K296)</f>
        <v>17</v>
      </c>
    </row>
    <row r="297" ht="16.5" spans="1:12">
      <c r="A297" s="1">
        <v>296</v>
      </c>
      <c r="B297" s="8">
        <f>COUNTIF($C$2:$C297,模板!$E$2)</f>
        <v>77</v>
      </c>
      <c r="C297" s="2" t="s">
        <v>1743</v>
      </c>
      <c r="D297" s="2" t="s">
        <v>1588</v>
      </c>
      <c r="F297" s="2">
        <v>22</v>
      </c>
      <c r="G297" s="3">
        <f t="shared" si="4"/>
        <v>8</v>
      </c>
      <c r="H297" s="2">
        <v>176</v>
      </c>
      <c r="J297" s="2" t="s">
        <v>1578</v>
      </c>
      <c r="K297" s="2" t="s">
        <v>1743</v>
      </c>
      <c r="L297">
        <f>COUNTIF($K$2:K297,$K297)</f>
        <v>18</v>
      </c>
    </row>
    <row r="298" ht="16.5" spans="1:12">
      <c r="A298" s="1">
        <v>297</v>
      </c>
      <c r="B298" s="8">
        <f>COUNTIF($C$2:$C298,模板!$E$2)</f>
        <v>77</v>
      </c>
      <c r="C298" s="2" t="s">
        <v>1743</v>
      </c>
      <c r="D298" s="2" t="s">
        <v>1589</v>
      </c>
      <c r="F298" s="2">
        <v>4</v>
      </c>
      <c r="G298" s="3">
        <f t="shared" si="4"/>
        <v>19.5</v>
      </c>
      <c r="H298" s="2">
        <v>78</v>
      </c>
      <c r="J298" s="2" t="s">
        <v>1578</v>
      </c>
      <c r="K298" s="2" t="s">
        <v>1743</v>
      </c>
      <c r="L298">
        <f>COUNTIF($K$2:K298,$K298)</f>
        <v>19</v>
      </c>
    </row>
    <row r="299" ht="16.5" spans="1:12">
      <c r="A299" s="1">
        <v>298</v>
      </c>
      <c r="B299" s="8">
        <f>COUNTIF($C$2:$C299,模板!$E$2)</f>
        <v>77</v>
      </c>
      <c r="C299" s="2" t="s">
        <v>1743</v>
      </c>
      <c r="D299" s="2" t="s">
        <v>1665</v>
      </c>
      <c r="F299" s="2">
        <v>2</v>
      </c>
      <c r="G299" s="3">
        <f t="shared" si="4"/>
        <v>19.5</v>
      </c>
      <c r="H299" s="2">
        <v>39</v>
      </c>
      <c r="J299" s="2" t="s">
        <v>1578</v>
      </c>
      <c r="K299" s="2" t="s">
        <v>1743</v>
      </c>
      <c r="L299">
        <f>COUNTIF($K$2:K299,$K299)</f>
        <v>20</v>
      </c>
    </row>
    <row r="300" ht="16.5" spans="1:12">
      <c r="A300" s="1">
        <v>299</v>
      </c>
      <c r="B300" s="8">
        <f>COUNTIF($C$2:$C300,模板!$E$2)</f>
        <v>77</v>
      </c>
      <c r="C300" s="2" t="s">
        <v>1743</v>
      </c>
      <c r="D300" s="2" t="s">
        <v>1590</v>
      </c>
      <c r="F300" s="2">
        <v>4</v>
      </c>
      <c r="G300" s="3">
        <f t="shared" si="4"/>
        <v>20</v>
      </c>
      <c r="H300" s="2">
        <v>80</v>
      </c>
      <c r="J300" s="2" t="s">
        <v>1578</v>
      </c>
      <c r="K300" s="2" t="s">
        <v>1743</v>
      </c>
      <c r="L300">
        <f>COUNTIF($K$2:K300,$K300)</f>
        <v>21</v>
      </c>
    </row>
    <row r="301" ht="16.5" spans="1:12">
      <c r="A301" s="1">
        <v>300</v>
      </c>
      <c r="B301" s="8">
        <f>COUNTIF($C$2:$C301,模板!$E$2)</f>
        <v>77</v>
      </c>
      <c r="C301" s="2" t="s">
        <v>1743</v>
      </c>
      <c r="D301" s="2" t="s">
        <v>1591</v>
      </c>
      <c r="F301" s="2">
        <v>4</v>
      </c>
      <c r="G301" s="3">
        <f t="shared" si="4"/>
        <v>20</v>
      </c>
      <c r="H301" s="2">
        <v>80</v>
      </c>
      <c r="J301" s="2" t="s">
        <v>1578</v>
      </c>
      <c r="K301" s="2" t="s">
        <v>1743</v>
      </c>
      <c r="L301">
        <f>COUNTIF($K$2:K301,$K301)</f>
        <v>22</v>
      </c>
    </row>
    <row r="302" ht="16.5" spans="1:12">
      <c r="A302" s="1">
        <v>301</v>
      </c>
      <c r="B302" s="8">
        <f>COUNTIF($C$2:$C302,模板!$E$2)</f>
        <v>77</v>
      </c>
      <c r="C302" s="2" t="s">
        <v>1743</v>
      </c>
      <c r="D302" s="2" t="s">
        <v>1592</v>
      </c>
      <c r="F302" s="2">
        <v>1</v>
      </c>
      <c r="G302" s="3">
        <f t="shared" si="4"/>
        <v>20</v>
      </c>
      <c r="H302" s="2">
        <v>20</v>
      </c>
      <c r="J302" s="2" t="s">
        <v>1578</v>
      </c>
      <c r="K302" s="2" t="s">
        <v>1743</v>
      </c>
      <c r="L302">
        <f>COUNTIF($K$2:K302,$K302)</f>
        <v>23</v>
      </c>
    </row>
    <row r="303" ht="16.5" spans="1:12">
      <c r="A303" s="1">
        <v>302</v>
      </c>
      <c r="B303" s="8">
        <f>COUNTIF($C$2:$C303,模板!$E$2)</f>
        <v>77</v>
      </c>
      <c r="C303" s="2" t="s">
        <v>1743</v>
      </c>
      <c r="D303" s="2" t="s">
        <v>1593</v>
      </c>
      <c r="F303" s="2">
        <v>9</v>
      </c>
      <c r="G303" s="3">
        <f t="shared" si="4"/>
        <v>0</v>
      </c>
      <c r="H303" s="2">
        <v>0</v>
      </c>
      <c r="J303" s="2" t="s">
        <v>1578</v>
      </c>
      <c r="K303" s="2" t="s">
        <v>1743</v>
      </c>
      <c r="L303">
        <f>COUNTIF($K$2:K303,$K303)</f>
        <v>24</v>
      </c>
    </row>
    <row r="304" ht="16.5" spans="1:12">
      <c r="A304" s="1">
        <v>303</v>
      </c>
      <c r="B304" s="8">
        <f>COUNTIF($C$2:$C304,模板!$E$2)</f>
        <v>77</v>
      </c>
      <c r="C304" s="2" t="s">
        <v>1743</v>
      </c>
      <c r="D304" s="2" t="s">
        <v>1667</v>
      </c>
      <c r="F304" s="2">
        <v>1</v>
      </c>
      <c r="G304" s="3">
        <f t="shared" si="4"/>
        <v>48</v>
      </c>
      <c r="H304" s="2">
        <v>48</v>
      </c>
      <c r="J304" s="2" t="s">
        <v>1578</v>
      </c>
      <c r="K304" s="2" t="s">
        <v>1743</v>
      </c>
      <c r="L304">
        <f>COUNTIF($K$2:K304,$K304)</f>
        <v>25</v>
      </c>
    </row>
    <row r="305" ht="16.5" spans="1:12">
      <c r="A305" s="1">
        <v>304</v>
      </c>
      <c r="B305" s="8">
        <f>COUNTIF($C$2:$C305,模板!$E$2)</f>
        <v>77</v>
      </c>
      <c r="C305" s="2" t="s">
        <v>1743</v>
      </c>
      <c r="D305" s="2" t="s">
        <v>1596</v>
      </c>
      <c r="F305" s="2">
        <v>14</v>
      </c>
      <c r="G305" s="3">
        <f t="shared" si="4"/>
        <v>12.5</v>
      </c>
      <c r="H305" s="2">
        <v>175</v>
      </c>
      <c r="J305" s="2" t="s">
        <v>1578</v>
      </c>
      <c r="K305" s="2" t="s">
        <v>1743</v>
      </c>
      <c r="L305">
        <f>COUNTIF($K$2:K305,$K305)</f>
        <v>26</v>
      </c>
    </row>
    <row r="306" ht="16.5" spans="1:12">
      <c r="A306" s="1">
        <v>305</v>
      </c>
      <c r="B306" s="8">
        <f>COUNTIF($C$2:$C306,模板!$E$2)</f>
        <v>77</v>
      </c>
      <c r="C306" s="2" t="s">
        <v>1743</v>
      </c>
      <c r="D306" s="2" t="s">
        <v>1597</v>
      </c>
      <c r="F306" s="2">
        <v>16</v>
      </c>
      <c r="G306" s="3">
        <f t="shared" si="4"/>
        <v>8</v>
      </c>
      <c r="H306" s="2">
        <v>128</v>
      </c>
      <c r="J306" s="2" t="s">
        <v>1578</v>
      </c>
      <c r="K306" s="2" t="s">
        <v>1743</v>
      </c>
      <c r="L306">
        <f>COUNTIF($K$2:K306,$K306)</f>
        <v>27</v>
      </c>
    </row>
    <row r="307" ht="16.5" spans="1:12">
      <c r="A307" s="1">
        <v>306</v>
      </c>
      <c r="B307" s="8">
        <f>COUNTIF($C$2:$C307,模板!$E$2)</f>
        <v>77</v>
      </c>
      <c r="C307" s="2" t="s">
        <v>1743</v>
      </c>
      <c r="D307" s="2" t="s">
        <v>1598</v>
      </c>
      <c r="F307" s="2">
        <v>2</v>
      </c>
      <c r="G307" s="3">
        <f t="shared" si="4"/>
        <v>0</v>
      </c>
      <c r="H307" s="2">
        <v>0</v>
      </c>
      <c r="J307" s="2" t="s">
        <v>1578</v>
      </c>
      <c r="K307" s="2" t="s">
        <v>1743</v>
      </c>
      <c r="L307">
        <f>COUNTIF($K$2:K307,$K307)</f>
        <v>28</v>
      </c>
    </row>
    <row r="308" ht="16.5" spans="1:12">
      <c r="A308" s="1">
        <v>307</v>
      </c>
      <c r="B308" s="8">
        <f>COUNTIF($C$2:$C308,模板!$E$2)</f>
        <v>77</v>
      </c>
      <c r="C308" s="2" t="s">
        <v>1743</v>
      </c>
      <c r="D308" s="2" t="s">
        <v>1669</v>
      </c>
      <c r="F308" s="2">
        <v>16</v>
      </c>
      <c r="G308" s="3">
        <f t="shared" si="4"/>
        <v>0</v>
      </c>
      <c r="H308" s="2">
        <v>0</v>
      </c>
      <c r="J308" s="2" t="s">
        <v>1578</v>
      </c>
      <c r="K308" s="2" t="s">
        <v>1743</v>
      </c>
      <c r="L308">
        <f>COUNTIF($K$2:K308,$K308)</f>
        <v>29</v>
      </c>
    </row>
    <row r="309" ht="16.5" spans="1:12">
      <c r="A309" s="1">
        <v>308</v>
      </c>
      <c r="B309" s="8">
        <f>COUNTIF($C$2:$C309,模板!$E$2)</f>
        <v>77</v>
      </c>
      <c r="C309" s="2" t="s">
        <v>1743</v>
      </c>
      <c r="D309" s="2" t="s">
        <v>1670</v>
      </c>
      <c r="F309" s="2">
        <v>1</v>
      </c>
      <c r="G309" s="3">
        <f t="shared" si="4"/>
        <v>0</v>
      </c>
      <c r="H309" s="2">
        <v>0</v>
      </c>
      <c r="J309" s="2" t="s">
        <v>1578</v>
      </c>
      <c r="K309" s="2" t="s">
        <v>1743</v>
      </c>
      <c r="L309">
        <f>COUNTIF($K$2:K309,$K309)</f>
        <v>30</v>
      </c>
    </row>
    <row r="310" ht="16.5" spans="1:12">
      <c r="A310" s="1">
        <v>309</v>
      </c>
      <c r="B310" s="8">
        <f>COUNTIF($C$2:$C310,模板!$E$2)</f>
        <v>77</v>
      </c>
      <c r="C310" s="2" t="s">
        <v>1743</v>
      </c>
      <c r="D310" s="2" t="s">
        <v>1671</v>
      </c>
      <c r="F310" s="2">
        <v>1</v>
      </c>
      <c r="G310" s="3">
        <f t="shared" si="4"/>
        <v>56</v>
      </c>
      <c r="H310" s="2">
        <v>56</v>
      </c>
      <c r="J310" s="2" t="s">
        <v>1578</v>
      </c>
      <c r="K310" s="2" t="s">
        <v>1743</v>
      </c>
      <c r="L310">
        <f>COUNTIF($K$2:K310,$K310)</f>
        <v>31</v>
      </c>
    </row>
    <row r="311" ht="16.5" spans="1:12">
      <c r="A311" s="1">
        <v>310</v>
      </c>
      <c r="B311" s="8">
        <f>COUNTIF($C$2:$C311,模板!$E$2)</f>
        <v>77</v>
      </c>
      <c r="C311" s="2" t="s">
        <v>1743</v>
      </c>
      <c r="D311" s="2" t="s">
        <v>1717</v>
      </c>
      <c r="F311" s="2">
        <v>5</v>
      </c>
      <c r="G311" s="3">
        <f t="shared" si="4"/>
        <v>56</v>
      </c>
      <c r="H311" s="2">
        <v>280</v>
      </c>
      <c r="J311" s="2" t="s">
        <v>1578</v>
      </c>
      <c r="K311" s="2" t="s">
        <v>1743</v>
      </c>
      <c r="L311">
        <f>COUNTIF($K$2:K311,$K311)</f>
        <v>32</v>
      </c>
    </row>
    <row r="312" ht="16.5" spans="1:12">
      <c r="A312" s="1">
        <v>311</v>
      </c>
      <c r="B312" s="8">
        <f>COUNTIF($C$2:$C312,模板!$E$2)</f>
        <v>77</v>
      </c>
      <c r="C312" s="2" t="s">
        <v>1743</v>
      </c>
      <c r="D312" s="2" t="s">
        <v>1718</v>
      </c>
      <c r="F312" s="2">
        <v>4</v>
      </c>
      <c r="G312" s="3">
        <f t="shared" si="4"/>
        <v>56</v>
      </c>
      <c r="H312" s="2">
        <v>224</v>
      </c>
      <c r="J312" s="2" t="s">
        <v>1578</v>
      </c>
      <c r="K312" s="2" t="s">
        <v>1743</v>
      </c>
      <c r="L312">
        <f>COUNTIF($K$2:K312,$K312)</f>
        <v>33</v>
      </c>
    </row>
    <row r="313" ht="16.5" spans="1:12">
      <c r="A313" s="1">
        <v>312</v>
      </c>
      <c r="B313" s="8">
        <f>COUNTIF($C$2:$C313,模板!$E$2)</f>
        <v>77</v>
      </c>
      <c r="C313" s="2" t="s">
        <v>1743</v>
      </c>
      <c r="D313" s="2" t="s">
        <v>1746</v>
      </c>
      <c r="F313" s="2">
        <v>1</v>
      </c>
      <c r="G313" s="3">
        <f t="shared" si="4"/>
        <v>35</v>
      </c>
      <c r="H313" s="2">
        <v>35</v>
      </c>
      <c r="J313" s="2" t="s">
        <v>1578</v>
      </c>
      <c r="K313" s="2" t="s">
        <v>1743</v>
      </c>
      <c r="L313">
        <f>COUNTIF($K$2:K313,$K313)</f>
        <v>34</v>
      </c>
    </row>
    <row r="314" ht="16.5" spans="1:12">
      <c r="A314" s="1">
        <v>313</v>
      </c>
      <c r="B314" s="8">
        <f>COUNTIF($C$2:$C314,模板!$E$2)</f>
        <v>77</v>
      </c>
      <c r="C314" s="2" t="s">
        <v>1743</v>
      </c>
      <c r="D314" s="2" t="s">
        <v>1599</v>
      </c>
      <c r="F314" s="2">
        <v>2</v>
      </c>
      <c r="G314" s="3">
        <f t="shared" si="4"/>
        <v>50</v>
      </c>
      <c r="H314" s="2">
        <v>100</v>
      </c>
      <c r="J314" s="2" t="s">
        <v>1578</v>
      </c>
      <c r="K314" s="2" t="s">
        <v>1743</v>
      </c>
      <c r="L314">
        <f>COUNTIF($K$2:K314,$K314)</f>
        <v>35</v>
      </c>
    </row>
    <row r="315" ht="16.5" spans="1:12">
      <c r="A315" s="1">
        <v>314</v>
      </c>
      <c r="B315" s="8">
        <f>COUNTIF($C$2:$C315,模板!$E$2)</f>
        <v>77</v>
      </c>
      <c r="C315" s="2" t="s">
        <v>1743</v>
      </c>
      <c r="D315" s="2" t="s">
        <v>1600</v>
      </c>
      <c r="F315" s="2">
        <v>2</v>
      </c>
      <c r="G315" s="3">
        <f t="shared" si="4"/>
        <v>50</v>
      </c>
      <c r="H315" s="2">
        <v>100</v>
      </c>
      <c r="J315" s="2" t="s">
        <v>1578</v>
      </c>
      <c r="K315" s="2" t="s">
        <v>1743</v>
      </c>
      <c r="L315">
        <f>COUNTIF($K$2:K315,$K315)</f>
        <v>36</v>
      </c>
    </row>
    <row r="316" ht="16.5" spans="1:12">
      <c r="A316" s="1">
        <v>315</v>
      </c>
      <c r="B316" s="8">
        <f>COUNTIF($C$2:$C316,模板!$E$2)</f>
        <v>77</v>
      </c>
      <c r="C316" s="2" t="s">
        <v>1743</v>
      </c>
      <c r="D316" s="2" t="s">
        <v>1747</v>
      </c>
      <c r="F316" s="2">
        <v>2</v>
      </c>
      <c r="G316" s="3">
        <f t="shared" si="4"/>
        <v>55</v>
      </c>
      <c r="H316" s="2">
        <v>110</v>
      </c>
      <c r="J316" s="2" t="s">
        <v>1578</v>
      </c>
      <c r="K316" s="2" t="s">
        <v>1743</v>
      </c>
      <c r="L316">
        <f>COUNTIF($K$2:K316,$K316)</f>
        <v>37</v>
      </c>
    </row>
    <row r="317" ht="16.5" spans="1:12">
      <c r="A317" s="1">
        <v>316</v>
      </c>
      <c r="B317" s="8">
        <f>COUNTIF($C$2:$C317,模板!$E$2)</f>
        <v>77</v>
      </c>
      <c r="C317" s="2" t="s">
        <v>1743</v>
      </c>
      <c r="D317" s="2" t="s">
        <v>1720</v>
      </c>
      <c r="F317" s="2">
        <v>3</v>
      </c>
      <c r="G317" s="3">
        <f t="shared" si="4"/>
        <v>14.3333333333333</v>
      </c>
      <c r="H317" s="2">
        <v>43</v>
      </c>
      <c r="J317" s="2" t="s">
        <v>1578</v>
      </c>
      <c r="K317" s="2" t="s">
        <v>1743</v>
      </c>
      <c r="L317">
        <f>COUNTIF($K$2:K317,$K317)</f>
        <v>38</v>
      </c>
    </row>
    <row r="318" ht="16.5" spans="1:12">
      <c r="A318" s="1">
        <v>317</v>
      </c>
      <c r="B318" s="8">
        <f>COUNTIF($C$2:$C318,模板!$E$2)</f>
        <v>77</v>
      </c>
      <c r="C318" s="2" t="s">
        <v>1743</v>
      </c>
      <c r="D318" s="2" t="s">
        <v>1721</v>
      </c>
      <c r="F318" s="2">
        <v>5</v>
      </c>
      <c r="G318" s="3">
        <f t="shared" si="4"/>
        <v>14.4</v>
      </c>
      <c r="H318" s="2">
        <v>72</v>
      </c>
      <c r="J318" s="2" t="s">
        <v>1578</v>
      </c>
      <c r="K318" s="2" t="s">
        <v>1743</v>
      </c>
      <c r="L318">
        <f>COUNTIF($K$2:K318,$K318)</f>
        <v>39</v>
      </c>
    </row>
    <row r="319" ht="16.5" spans="1:12">
      <c r="A319" s="1">
        <v>318</v>
      </c>
      <c r="B319" s="8">
        <f>COUNTIF($C$2:$C319,模板!$E$2)</f>
        <v>77</v>
      </c>
      <c r="C319" s="2" t="s">
        <v>1743</v>
      </c>
      <c r="D319" s="2" t="s">
        <v>1601</v>
      </c>
      <c r="F319" s="2">
        <v>1</v>
      </c>
      <c r="G319" s="3">
        <f t="shared" si="4"/>
        <v>0</v>
      </c>
      <c r="H319" s="2">
        <v>0</v>
      </c>
      <c r="J319" s="2" t="s">
        <v>1578</v>
      </c>
      <c r="K319" s="2" t="s">
        <v>1743</v>
      </c>
      <c r="L319">
        <f>COUNTIF($K$2:K319,$K319)</f>
        <v>40</v>
      </c>
    </row>
    <row r="320" ht="16.5" spans="1:12">
      <c r="A320" s="1">
        <v>319</v>
      </c>
      <c r="B320" s="8">
        <f>COUNTIF($C$2:$C320,模板!$E$2)</f>
        <v>77</v>
      </c>
      <c r="C320" s="2" t="s">
        <v>1743</v>
      </c>
      <c r="D320" s="2" t="s">
        <v>1602</v>
      </c>
      <c r="F320" s="2">
        <v>1</v>
      </c>
      <c r="G320" s="3">
        <f t="shared" si="4"/>
        <v>0</v>
      </c>
      <c r="H320" s="2">
        <v>0</v>
      </c>
      <c r="J320" s="2" t="s">
        <v>1578</v>
      </c>
      <c r="K320" s="2" t="s">
        <v>1743</v>
      </c>
      <c r="L320">
        <f>COUNTIF($K$2:K320,$K320)</f>
        <v>41</v>
      </c>
    </row>
    <row r="321" ht="16.5" spans="1:12">
      <c r="A321" s="1">
        <v>320</v>
      </c>
      <c r="B321" s="8">
        <f>COUNTIF($C$2:$C321,模板!$E$2)</f>
        <v>77</v>
      </c>
      <c r="C321" s="2" t="s">
        <v>1743</v>
      </c>
      <c r="D321" s="2" t="s">
        <v>1604</v>
      </c>
      <c r="F321" s="2">
        <v>14</v>
      </c>
      <c r="G321" s="3">
        <f t="shared" si="4"/>
        <v>23.5</v>
      </c>
      <c r="H321" s="2">
        <v>329</v>
      </c>
      <c r="J321" s="2" t="s">
        <v>1578</v>
      </c>
      <c r="K321" s="2" t="s">
        <v>1743</v>
      </c>
      <c r="L321">
        <f>COUNTIF($K$2:K321,$K321)</f>
        <v>42</v>
      </c>
    </row>
    <row r="322" ht="16.5" spans="1:12">
      <c r="A322" s="1">
        <v>321</v>
      </c>
      <c r="B322" s="8">
        <f>COUNTIF($C$2:$C322,模板!$E$2)</f>
        <v>77</v>
      </c>
      <c r="C322" s="2" t="s">
        <v>1743</v>
      </c>
      <c r="D322" s="2" t="s">
        <v>1605</v>
      </c>
      <c r="F322" s="2">
        <v>20</v>
      </c>
      <c r="G322" s="3">
        <f t="shared" si="4"/>
        <v>21.625</v>
      </c>
      <c r="H322" s="2">
        <v>432.5</v>
      </c>
      <c r="J322" s="2" t="s">
        <v>1578</v>
      </c>
      <c r="K322" s="2" t="s">
        <v>1743</v>
      </c>
      <c r="L322">
        <f>COUNTIF($K$2:K322,$K322)</f>
        <v>43</v>
      </c>
    </row>
    <row r="323" ht="16.5" spans="1:12">
      <c r="A323" s="1">
        <v>322</v>
      </c>
      <c r="B323" s="8">
        <f>COUNTIF($C$2:$C323,模板!$E$2)</f>
        <v>77</v>
      </c>
      <c r="C323" s="2" t="s">
        <v>1743</v>
      </c>
      <c r="D323" s="2" t="s">
        <v>1606</v>
      </c>
      <c r="F323" s="2">
        <v>8</v>
      </c>
      <c r="G323" s="3">
        <f t="shared" ref="G323:G386" si="5">IFERROR(H323/F323,"")</f>
        <v>24.25</v>
      </c>
      <c r="H323" s="2">
        <v>194</v>
      </c>
      <c r="J323" s="2" t="s">
        <v>1578</v>
      </c>
      <c r="K323" s="2" t="s">
        <v>1743</v>
      </c>
      <c r="L323">
        <f>COUNTIF($K$2:K323,$K323)</f>
        <v>44</v>
      </c>
    </row>
    <row r="324" ht="16.5" spans="1:12">
      <c r="A324" s="1">
        <v>323</v>
      </c>
      <c r="B324" s="8">
        <f>COUNTIF($C$2:$C324,模板!$E$2)</f>
        <v>77</v>
      </c>
      <c r="C324" s="2" t="s">
        <v>1743</v>
      </c>
      <c r="D324" s="2" t="s">
        <v>1607</v>
      </c>
      <c r="F324" s="2">
        <v>11</v>
      </c>
      <c r="G324" s="3">
        <f t="shared" si="5"/>
        <v>21.8636363636364</v>
      </c>
      <c r="H324" s="2">
        <v>240.5</v>
      </c>
      <c r="J324" s="2" t="s">
        <v>1578</v>
      </c>
      <c r="K324" s="2" t="s">
        <v>1743</v>
      </c>
      <c r="L324">
        <f>COUNTIF($K$2:K324,$K324)</f>
        <v>45</v>
      </c>
    </row>
    <row r="325" ht="16.5" spans="1:12">
      <c r="A325" s="1">
        <v>324</v>
      </c>
      <c r="B325" s="8">
        <f>COUNTIF($C$2:$C325,模板!$E$2)</f>
        <v>77</v>
      </c>
      <c r="C325" s="2" t="s">
        <v>1743</v>
      </c>
      <c r="D325" s="2" t="s">
        <v>1722</v>
      </c>
      <c r="F325" s="2">
        <v>1</v>
      </c>
      <c r="G325" s="3">
        <f t="shared" si="5"/>
        <v>56</v>
      </c>
      <c r="H325" s="2">
        <v>56</v>
      </c>
      <c r="J325" s="2" t="s">
        <v>1578</v>
      </c>
      <c r="K325" s="2" t="s">
        <v>1743</v>
      </c>
      <c r="L325">
        <f>COUNTIF($K$2:K325,$K325)</f>
        <v>46</v>
      </c>
    </row>
    <row r="326" ht="16.5" spans="1:12">
      <c r="A326" s="1">
        <v>325</v>
      </c>
      <c r="B326" s="8">
        <f>COUNTIF($C$2:$C326,模板!$E$2)</f>
        <v>77</v>
      </c>
      <c r="C326" s="2" t="s">
        <v>1743</v>
      </c>
      <c r="D326" s="2" t="s">
        <v>1723</v>
      </c>
      <c r="F326" s="2">
        <v>3</v>
      </c>
      <c r="G326" s="3">
        <f t="shared" si="5"/>
        <v>56</v>
      </c>
      <c r="H326" s="2">
        <v>168</v>
      </c>
      <c r="J326" s="2" t="s">
        <v>1578</v>
      </c>
      <c r="K326" s="2" t="s">
        <v>1743</v>
      </c>
      <c r="L326">
        <f>COUNTIF($K$2:K326,$K326)</f>
        <v>47</v>
      </c>
    </row>
    <row r="327" ht="16.5" spans="1:12">
      <c r="A327" s="1">
        <v>326</v>
      </c>
      <c r="B327" s="8">
        <f>COUNTIF($C$2:$C327,模板!$E$2)</f>
        <v>77</v>
      </c>
      <c r="C327" s="2" t="s">
        <v>1743</v>
      </c>
      <c r="D327" s="2" t="s">
        <v>1748</v>
      </c>
      <c r="F327" s="2">
        <v>1</v>
      </c>
      <c r="G327" s="3">
        <f t="shared" si="5"/>
        <v>56</v>
      </c>
      <c r="H327" s="2">
        <v>56</v>
      </c>
      <c r="J327" s="2" t="s">
        <v>1578</v>
      </c>
      <c r="K327" s="2" t="s">
        <v>1743</v>
      </c>
      <c r="L327">
        <f>COUNTIF($K$2:K327,$K327)</f>
        <v>48</v>
      </c>
    </row>
    <row r="328" ht="16.5" spans="1:12">
      <c r="A328" s="1">
        <v>327</v>
      </c>
      <c r="B328" s="8">
        <f>COUNTIF($C$2:$C328,模板!$E$2)</f>
        <v>77</v>
      </c>
      <c r="C328" s="2" t="s">
        <v>1743</v>
      </c>
      <c r="D328" s="2" t="s">
        <v>1608</v>
      </c>
      <c r="F328" s="2">
        <v>3</v>
      </c>
      <c r="G328" s="3">
        <f t="shared" si="5"/>
        <v>35</v>
      </c>
      <c r="H328" s="2">
        <v>105</v>
      </c>
      <c r="J328" s="2" t="s">
        <v>1578</v>
      </c>
      <c r="K328" s="2" t="s">
        <v>1743</v>
      </c>
      <c r="L328">
        <f>COUNTIF($K$2:K328,$K328)</f>
        <v>49</v>
      </c>
    </row>
    <row r="329" ht="16.5" spans="1:12">
      <c r="A329" s="1">
        <v>328</v>
      </c>
      <c r="B329" s="8">
        <f>COUNTIF($C$2:$C329,模板!$E$2)</f>
        <v>77</v>
      </c>
      <c r="C329" s="2" t="s">
        <v>1743</v>
      </c>
      <c r="D329" s="2" t="s">
        <v>1611</v>
      </c>
      <c r="F329" s="2">
        <v>2</v>
      </c>
      <c r="G329" s="3">
        <f t="shared" si="5"/>
        <v>50</v>
      </c>
      <c r="H329" s="2">
        <v>100</v>
      </c>
      <c r="J329" s="2" t="s">
        <v>1578</v>
      </c>
      <c r="K329" s="2" t="s">
        <v>1743</v>
      </c>
      <c r="L329">
        <f>COUNTIF($K$2:K329,$K329)</f>
        <v>50</v>
      </c>
    </row>
    <row r="330" ht="16.5" spans="1:12">
      <c r="A330" s="1">
        <v>329</v>
      </c>
      <c r="B330" s="8">
        <f>COUNTIF($C$2:$C330,模板!$E$2)</f>
        <v>77</v>
      </c>
      <c r="C330" s="2" t="s">
        <v>1743</v>
      </c>
      <c r="D330" s="2" t="s">
        <v>1724</v>
      </c>
      <c r="F330" s="2">
        <v>1</v>
      </c>
      <c r="G330" s="3">
        <f t="shared" si="5"/>
        <v>50</v>
      </c>
      <c r="H330" s="2">
        <v>50</v>
      </c>
      <c r="J330" s="2" t="s">
        <v>1578</v>
      </c>
      <c r="K330" s="2" t="s">
        <v>1743</v>
      </c>
      <c r="L330">
        <f>COUNTIF($K$2:K330,$K330)</f>
        <v>51</v>
      </c>
    </row>
    <row r="331" ht="16.5" spans="1:12">
      <c r="A331" s="1">
        <v>330</v>
      </c>
      <c r="B331" s="8">
        <f>COUNTIF($C$2:$C331,模板!$E$2)</f>
        <v>77</v>
      </c>
      <c r="C331" s="2" t="s">
        <v>1743</v>
      </c>
      <c r="D331" s="2" t="s">
        <v>1614</v>
      </c>
      <c r="F331" s="2">
        <v>1</v>
      </c>
      <c r="G331" s="3">
        <f t="shared" si="5"/>
        <v>39.5</v>
      </c>
      <c r="H331" s="2">
        <v>39.5</v>
      </c>
      <c r="J331" s="2" t="s">
        <v>1578</v>
      </c>
      <c r="K331" s="2" t="s">
        <v>1743</v>
      </c>
      <c r="L331">
        <f>COUNTIF($K$2:K331,$K331)</f>
        <v>52</v>
      </c>
    </row>
    <row r="332" ht="16.5" spans="1:12">
      <c r="A332" s="1">
        <v>331</v>
      </c>
      <c r="B332" s="8">
        <f>COUNTIF($C$2:$C332,模板!$E$2)</f>
        <v>77</v>
      </c>
      <c r="C332" s="2" t="s">
        <v>1743</v>
      </c>
      <c r="D332" s="2" t="s">
        <v>1679</v>
      </c>
      <c r="F332" s="2">
        <v>5</v>
      </c>
      <c r="G332" s="3">
        <f t="shared" si="5"/>
        <v>39.5</v>
      </c>
      <c r="H332" s="2">
        <v>197.5</v>
      </c>
      <c r="J332" s="2" t="s">
        <v>1578</v>
      </c>
      <c r="K332" s="2" t="s">
        <v>1743</v>
      </c>
      <c r="L332">
        <f>COUNTIF($K$2:K332,$K332)</f>
        <v>53</v>
      </c>
    </row>
    <row r="333" ht="16.5" spans="1:12">
      <c r="A333" s="1">
        <v>332</v>
      </c>
      <c r="B333" s="8">
        <f>COUNTIF($C$2:$C333,模板!$E$2)</f>
        <v>77</v>
      </c>
      <c r="C333" s="2" t="s">
        <v>1743</v>
      </c>
      <c r="D333" s="2" t="s">
        <v>1749</v>
      </c>
      <c r="F333" s="2">
        <v>2</v>
      </c>
      <c r="G333" s="3">
        <f t="shared" si="5"/>
        <v>6.25</v>
      </c>
      <c r="H333" s="2">
        <v>12.5</v>
      </c>
      <c r="J333" s="2" t="s">
        <v>1578</v>
      </c>
      <c r="K333" s="2" t="s">
        <v>1743</v>
      </c>
      <c r="L333">
        <f>COUNTIF($K$2:K333,$K333)</f>
        <v>54</v>
      </c>
    </row>
    <row r="334" ht="16.5" spans="1:12">
      <c r="A334" s="1">
        <v>333</v>
      </c>
      <c r="B334" s="8">
        <f>COUNTIF($C$2:$C334,模板!$E$2)</f>
        <v>77</v>
      </c>
      <c r="C334" s="2" t="s">
        <v>1743</v>
      </c>
      <c r="D334" s="2" t="s">
        <v>1680</v>
      </c>
      <c r="F334" s="2">
        <v>2</v>
      </c>
      <c r="G334" s="3">
        <f t="shared" si="5"/>
        <v>6.25</v>
      </c>
      <c r="H334" s="2">
        <v>12.5</v>
      </c>
      <c r="J334" s="2" t="s">
        <v>1578</v>
      </c>
      <c r="K334" s="2" t="s">
        <v>1743</v>
      </c>
      <c r="L334">
        <f>COUNTIF($K$2:K334,$K334)</f>
        <v>55</v>
      </c>
    </row>
    <row r="335" ht="16.5" spans="1:12">
      <c r="A335" s="1">
        <v>334</v>
      </c>
      <c r="B335" s="8">
        <f>COUNTIF($C$2:$C335,模板!$E$2)</f>
        <v>77</v>
      </c>
      <c r="C335" s="2" t="s">
        <v>1743</v>
      </c>
      <c r="D335" s="2" t="s">
        <v>1616</v>
      </c>
      <c r="F335" s="2">
        <v>27</v>
      </c>
      <c r="G335" s="3">
        <f t="shared" si="5"/>
        <v>7</v>
      </c>
      <c r="H335" s="2">
        <v>189</v>
      </c>
      <c r="J335" s="2" t="s">
        <v>1578</v>
      </c>
      <c r="K335" s="2" t="s">
        <v>1743</v>
      </c>
      <c r="L335">
        <f>COUNTIF($K$2:K335,$K335)</f>
        <v>56</v>
      </c>
    </row>
    <row r="336" ht="16.5" spans="1:12">
      <c r="A336" s="1">
        <v>335</v>
      </c>
      <c r="B336" s="8">
        <f>COUNTIF($C$2:$C336,模板!$E$2)</f>
        <v>77</v>
      </c>
      <c r="C336" s="2" t="s">
        <v>1743</v>
      </c>
      <c r="D336" s="2" t="s">
        <v>1617</v>
      </c>
      <c r="F336" s="2">
        <v>27</v>
      </c>
      <c r="G336" s="3">
        <f t="shared" si="5"/>
        <v>6</v>
      </c>
      <c r="H336" s="2">
        <v>162</v>
      </c>
      <c r="J336" s="2" t="s">
        <v>1578</v>
      </c>
      <c r="K336" s="2" t="s">
        <v>1743</v>
      </c>
      <c r="L336">
        <f>COUNTIF($K$2:K336,$K336)</f>
        <v>57</v>
      </c>
    </row>
    <row r="337" ht="16.5" spans="1:12">
      <c r="A337" s="1">
        <v>336</v>
      </c>
      <c r="B337" s="8">
        <f>COUNTIF($C$2:$C337,模板!$E$2)</f>
        <v>77</v>
      </c>
      <c r="C337" s="2" t="s">
        <v>1743</v>
      </c>
      <c r="D337" s="2" t="s">
        <v>1618</v>
      </c>
      <c r="F337" s="2">
        <v>4</v>
      </c>
      <c r="G337" s="3">
        <f t="shared" si="5"/>
        <v>1.5</v>
      </c>
      <c r="H337" s="2">
        <v>6</v>
      </c>
      <c r="J337" s="2" t="s">
        <v>1578</v>
      </c>
      <c r="K337" s="2" t="s">
        <v>1743</v>
      </c>
      <c r="L337">
        <f>COUNTIF($K$2:K337,$K337)</f>
        <v>58</v>
      </c>
    </row>
    <row r="338" ht="16.5" spans="1:12">
      <c r="A338" s="1">
        <v>337</v>
      </c>
      <c r="B338" s="8">
        <f>COUNTIF($C$2:$C338,模板!$E$2)</f>
        <v>77</v>
      </c>
      <c r="C338" s="2" t="s">
        <v>1743</v>
      </c>
      <c r="D338" s="2" t="s">
        <v>1726</v>
      </c>
      <c r="F338" s="2">
        <v>3</v>
      </c>
      <c r="G338" s="3">
        <f t="shared" si="5"/>
        <v>0</v>
      </c>
      <c r="H338" s="2">
        <v>0</v>
      </c>
      <c r="J338" s="2" t="s">
        <v>1578</v>
      </c>
      <c r="K338" s="2" t="s">
        <v>1743</v>
      </c>
      <c r="L338">
        <f>COUNTIF($K$2:K338,$K338)</f>
        <v>59</v>
      </c>
    </row>
    <row r="339" ht="16.5" spans="1:12">
      <c r="A339" s="1">
        <v>338</v>
      </c>
      <c r="B339" s="8">
        <f>COUNTIF($C$2:$C339,模板!$E$2)</f>
        <v>77</v>
      </c>
      <c r="C339" s="2" t="s">
        <v>1743</v>
      </c>
      <c r="D339" s="2" t="s">
        <v>1619</v>
      </c>
      <c r="F339" s="2">
        <v>48</v>
      </c>
      <c r="G339" s="3">
        <f t="shared" si="5"/>
        <v>0</v>
      </c>
      <c r="H339" s="2">
        <v>0</v>
      </c>
      <c r="J339" s="2" t="s">
        <v>1578</v>
      </c>
      <c r="K339" s="2" t="s">
        <v>1743</v>
      </c>
      <c r="L339">
        <f>COUNTIF($K$2:K339,$K339)</f>
        <v>60</v>
      </c>
    </row>
    <row r="340" ht="16.5" spans="1:12">
      <c r="A340" s="1">
        <v>339</v>
      </c>
      <c r="B340" s="8">
        <f>COUNTIF($C$2:$C340,模板!$E$2)</f>
        <v>77</v>
      </c>
      <c r="C340" s="2" t="s">
        <v>1743</v>
      </c>
      <c r="D340" s="2" t="s">
        <v>1620</v>
      </c>
      <c r="F340" s="2">
        <v>12</v>
      </c>
      <c r="G340" s="3">
        <f t="shared" si="5"/>
        <v>0</v>
      </c>
      <c r="H340" s="2">
        <v>0</v>
      </c>
      <c r="J340" s="2" t="s">
        <v>1578</v>
      </c>
      <c r="K340" s="2" t="s">
        <v>1743</v>
      </c>
      <c r="L340">
        <f>COUNTIF($K$2:K340,$K340)</f>
        <v>61</v>
      </c>
    </row>
    <row r="341" ht="16.5" spans="1:12">
      <c r="A341" s="1">
        <v>340</v>
      </c>
      <c r="B341" s="8">
        <f>COUNTIF($C$2:$C341,模板!$E$2)</f>
        <v>77</v>
      </c>
      <c r="C341" s="2" t="s">
        <v>1743</v>
      </c>
      <c r="D341" s="2" t="s">
        <v>1727</v>
      </c>
      <c r="F341" s="2">
        <v>22</v>
      </c>
      <c r="G341" s="3">
        <f t="shared" si="5"/>
        <v>18.4127272727273</v>
      </c>
      <c r="H341" s="2">
        <v>405.08</v>
      </c>
      <c r="J341" s="2" t="s">
        <v>1578</v>
      </c>
      <c r="K341" s="2" t="s">
        <v>1743</v>
      </c>
      <c r="L341">
        <f>COUNTIF($K$2:K341,$K341)</f>
        <v>62</v>
      </c>
    </row>
    <row r="342" ht="16.5" spans="1:12">
      <c r="A342" s="1">
        <v>341</v>
      </c>
      <c r="B342" s="8">
        <f>COUNTIF($C$2:$C342,模板!$E$2)</f>
        <v>77</v>
      </c>
      <c r="C342" s="2" t="s">
        <v>1743</v>
      </c>
      <c r="D342" s="2" t="s">
        <v>1728</v>
      </c>
      <c r="F342" s="2">
        <v>34</v>
      </c>
      <c r="G342" s="3">
        <f t="shared" si="5"/>
        <v>18.38</v>
      </c>
      <c r="H342" s="2">
        <v>624.92</v>
      </c>
      <c r="J342" s="2" t="s">
        <v>1578</v>
      </c>
      <c r="K342" s="2" t="s">
        <v>1743</v>
      </c>
      <c r="L342">
        <f>COUNTIF($K$2:K342,$K342)</f>
        <v>63</v>
      </c>
    </row>
    <row r="343" ht="16.5" spans="1:12">
      <c r="A343" s="1">
        <v>342</v>
      </c>
      <c r="B343" s="8">
        <f>COUNTIF($C$2:$C343,模板!$E$2)</f>
        <v>77</v>
      </c>
      <c r="C343" s="2" t="s">
        <v>1743</v>
      </c>
      <c r="D343" s="2" t="s">
        <v>1622</v>
      </c>
      <c r="F343" s="2">
        <v>24</v>
      </c>
      <c r="G343" s="3">
        <f t="shared" si="5"/>
        <v>2.66666666666667</v>
      </c>
      <c r="H343" s="2">
        <v>64</v>
      </c>
      <c r="J343" s="2" t="s">
        <v>1578</v>
      </c>
      <c r="K343" s="2" t="s">
        <v>1743</v>
      </c>
      <c r="L343">
        <f>COUNTIF($K$2:K343,$K343)</f>
        <v>64</v>
      </c>
    </row>
    <row r="344" ht="16.5" spans="1:12">
      <c r="A344" s="1">
        <v>343</v>
      </c>
      <c r="B344" s="8">
        <f>COUNTIF($C$2:$C344,模板!$E$2)</f>
        <v>77</v>
      </c>
      <c r="C344" s="2" t="s">
        <v>1743</v>
      </c>
      <c r="D344" s="2" t="s">
        <v>1623</v>
      </c>
      <c r="F344" s="2">
        <v>17</v>
      </c>
      <c r="G344" s="3">
        <f t="shared" si="5"/>
        <v>14.5</v>
      </c>
      <c r="H344" s="2">
        <v>246.5</v>
      </c>
      <c r="J344" s="2" t="s">
        <v>1578</v>
      </c>
      <c r="K344" s="2" t="s">
        <v>1743</v>
      </c>
      <c r="L344">
        <f>COUNTIF($K$2:K344,$K344)</f>
        <v>65</v>
      </c>
    </row>
    <row r="345" ht="16.5" spans="1:12">
      <c r="A345" s="1">
        <v>344</v>
      </c>
      <c r="B345" s="8">
        <f>COUNTIF($C$2:$C345,模板!$E$2)</f>
        <v>77</v>
      </c>
      <c r="C345" s="2" t="s">
        <v>1743</v>
      </c>
      <c r="D345" s="2" t="s">
        <v>1750</v>
      </c>
      <c r="F345" s="2">
        <v>5</v>
      </c>
      <c r="G345" s="3">
        <f t="shared" si="5"/>
        <v>12.5</v>
      </c>
      <c r="H345" s="2">
        <v>62.5</v>
      </c>
      <c r="J345" s="2" t="s">
        <v>1578</v>
      </c>
      <c r="K345" s="2" t="s">
        <v>1743</v>
      </c>
      <c r="L345">
        <f>COUNTIF($K$2:K345,$K345)</f>
        <v>66</v>
      </c>
    </row>
    <row r="346" ht="16.5" spans="1:12">
      <c r="A346" s="1">
        <v>345</v>
      </c>
      <c r="B346" s="8">
        <f>COUNTIF($C$2:$C346,模板!$E$2)</f>
        <v>77</v>
      </c>
      <c r="C346" s="2" t="s">
        <v>1743</v>
      </c>
      <c r="D346" s="2" t="s">
        <v>1684</v>
      </c>
      <c r="F346" s="2">
        <v>1</v>
      </c>
      <c r="G346" s="3">
        <f t="shared" si="5"/>
        <v>30</v>
      </c>
      <c r="H346" s="2">
        <v>30</v>
      </c>
      <c r="J346" s="2" t="s">
        <v>1578</v>
      </c>
      <c r="K346" s="2" t="s">
        <v>1743</v>
      </c>
      <c r="L346">
        <f>COUNTIF($K$2:K346,$K346)</f>
        <v>67</v>
      </c>
    </row>
    <row r="347" ht="16.5" spans="1:12">
      <c r="A347" s="1">
        <v>346</v>
      </c>
      <c r="B347" s="8">
        <f>COUNTIF($C$2:$C347,模板!$E$2)</f>
        <v>77</v>
      </c>
      <c r="C347" s="2" t="s">
        <v>1743</v>
      </c>
      <c r="D347" s="2" t="s">
        <v>1751</v>
      </c>
      <c r="F347" s="2">
        <v>3</v>
      </c>
      <c r="G347" s="3">
        <f t="shared" si="5"/>
        <v>0</v>
      </c>
      <c r="H347" s="2">
        <v>0</v>
      </c>
      <c r="J347" s="2" t="s">
        <v>1578</v>
      </c>
      <c r="K347" s="2" t="s">
        <v>1743</v>
      </c>
      <c r="L347">
        <f>COUNTIF($K$2:K347,$K347)</f>
        <v>68</v>
      </c>
    </row>
    <row r="348" ht="16.5" spans="1:12">
      <c r="A348" s="1">
        <v>347</v>
      </c>
      <c r="B348" s="8">
        <f>COUNTIF($C$2:$C348,模板!$E$2)</f>
        <v>77</v>
      </c>
      <c r="C348" s="2" t="s">
        <v>1743</v>
      </c>
      <c r="D348" s="2" t="s">
        <v>1729</v>
      </c>
      <c r="F348" s="2">
        <v>15</v>
      </c>
      <c r="G348" s="3">
        <f t="shared" si="5"/>
        <v>0</v>
      </c>
      <c r="H348" s="2">
        <v>0</v>
      </c>
      <c r="J348" s="2" t="s">
        <v>1578</v>
      </c>
      <c r="K348" s="2" t="s">
        <v>1743</v>
      </c>
      <c r="L348">
        <f>COUNTIF($K$2:K348,$K348)</f>
        <v>69</v>
      </c>
    </row>
    <row r="349" ht="16.5" spans="1:12">
      <c r="A349" s="1">
        <v>348</v>
      </c>
      <c r="B349" s="8">
        <f>COUNTIF($C$2:$C349,模板!$E$2)</f>
        <v>77</v>
      </c>
      <c r="C349" s="2" t="s">
        <v>1743</v>
      </c>
      <c r="D349" s="2" t="s">
        <v>1685</v>
      </c>
      <c r="F349" s="2">
        <v>2</v>
      </c>
      <c r="G349" s="3">
        <f t="shared" si="5"/>
        <v>0</v>
      </c>
      <c r="H349" s="2">
        <v>0</v>
      </c>
      <c r="J349" s="2" t="s">
        <v>1578</v>
      </c>
      <c r="K349" s="2" t="s">
        <v>1743</v>
      </c>
      <c r="L349">
        <f>COUNTIF($K$2:K349,$K349)</f>
        <v>70</v>
      </c>
    </row>
    <row r="350" ht="16.5" spans="1:12">
      <c r="A350" s="1">
        <v>349</v>
      </c>
      <c r="B350" s="8">
        <f>COUNTIF($C$2:$C350,模板!$E$2)</f>
        <v>77</v>
      </c>
      <c r="C350" s="2" t="s">
        <v>1743</v>
      </c>
      <c r="D350" s="2" t="s">
        <v>1624</v>
      </c>
      <c r="F350" s="2">
        <v>2</v>
      </c>
      <c r="G350" s="3">
        <f t="shared" si="5"/>
        <v>20</v>
      </c>
      <c r="H350" s="2">
        <v>40</v>
      </c>
      <c r="J350" s="2" t="s">
        <v>1578</v>
      </c>
      <c r="K350" s="2" t="s">
        <v>1743</v>
      </c>
      <c r="L350">
        <f>COUNTIF($K$2:K350,$K350)</f>
        <v>71</v>
      </c>
    </row>
    <row r="351" ht="16.5" spans="1:12">
      <c r="A351" s="1">
        <v>350</v>
      </c>
      <c r="B351" s="8">
        <f>COUNTIF($C$2:$C351,模板!$E$2)</f>
        <v>77</v>
      </c>
      <c r="C351" s="2" t="s">
        <v>1743</v>
      </c>
      <c r="D351" s="2" t="s">
        <v>1730</v>
      </c>
      <c r="F351" s="2">
        <v>4</v>
      </c>
      <c r="G351" s="3">
        <f t="shared" si="5"/>
        <v>0</v>
      </c>
      <c r="H351" s="2">
        <v>0</v>
      </c>
      <c r="J351" s="2" t="s">
        <v>1578</v>
      </c>
      <c r="K351" s="2" t="s">
        <v>1743</v>
      </c>
      <c r="L351">
        <f>COUNTIF($K$2:K351,$K351)</f>
        <v>72</v>
      </c>
    </row>
    <row r="352" ht="16.5" spans="1:12">
      <c r="A352" s="1">
        <v>351</v>
      </c>
      <c r="B352" s="8">
        <f>COUNTIF($C$2:$C352,模板!$E$2)</f>
        <v>77</v>
      </c>
      <c r="C352" s="2" t="s">
        <v>1743</v>
      </c>
      <c r="D352" s="2" t="s">
        <v>1686</v>
      </c>
      <c r="F352" s="2">
        <v>1</v>
      </c>
      <c r="G352" s="3">
        <f t="shared" si="5"/>
        <v>0</v>
      </c>
      <c r="H352" s="2">
        <v>0</v>
      </c>
      <c r="J352" s="2" t="s">
        <v>1578</v>
      </c>
      <c r="K352" s="2" t="s">
        <v>1743</v>
      </c>
      <c r="L352">
        <f>COUNTIF($K$2:K352,$K352)</f>
        <v>73</v>
      </c>
    </row>
    <row r="353" ht="16.5" spans="1:12">
      <c r="A353" s="1">
        <v>352</v>
      </c>
      <c r="B353" s="8">
        <f>COUNTIF($C$2:$C353,模板!$E$2)</f>
        <v>77</v>
      </c>
      <c r="C353" s="2" t="s">
        <v>1743</v>
      </c>
      <c r="D353" s="2" t="s">
        <v>1687</v>
      </c>
      <c r="F353" s="2">
        <v>1</v>
      </c>
      <c r="G353" s="3">
        <f t="shared" si="5"/>
        <v>19.5</v>
      </c>
      <c r="H353" s="2">
        <v>19.5</v>
      </c>
      <c r="J353" s="2" t="s">
        <v>1578</v>
      </c>
      <c r="K353" s="2" t="s">
        <v>1743</v>
      </c>
      <c r="L353">
        <f>COUNTIF($K$2:K353,$K353)</f>
        <v>74</v>
      </c>
    </row>
    <row r="354" ht="16.5" spans="1:12">
      <c r="A354" s="1">
        <v>353</v>
      </c>
      <c r="B354" s="8">
        <f>COUNTIF($C$2:$C354,模板!$E$2)</f>
        <v>77</v>
      </c>
      <c r="C354" s="2" t="s">
        <v>1743</v>
      </c>
      <c r="D354" s="2" t="s">
        <v>1688</v>
      </c>
      <c r="F354" s="2">
        <v>1</v>
      </c>
      <c r="G354" s="3">
        <f t="shared" si="5"/>
        <v>19.5</v>
      </c>
      <c r="H354" s="2">
        <v>19.5</v>
      </c>
      <c r="J354" s="2" t="s">
        <v>1578</v>
      </c>
      <c r="K354" s="2" t="s">
        <v>1743</v>
      </c>
      <c r="L354">
        <f>COUNTIF($K$2:K354,$K354)</f>
        <v>75</v>
      </c>
    </row>
    <row r="355" ht="16.5" spans="1:12">
      <c r="A355" s="1">
        <v>354</v>
      </c>
      <c r="B355" s="8">
        <f>COUNTIF($C$2:$C355,模板!$E$2)</f>
        <v>77</v>
      </c>
      <c r="C355" s="2" t="s">
        <v>1743</v>
      </c>
      <c r="D355" s="2" t="s">
        <v>1689</v>
      </c>
      <c r="F355" s="2">
        <v>13</v>
      </c>
      <c r="G355" s="3">
        <f t="shared" si="5"/>
        <v>20.3076923076923</v>
      </c>
      <c r="H355" s="2">
        <v>264</v>
      </c>
      <c r="J355" s="2" t="s">
        <v>1578</v>
      </c>
      <c r="K355" s="2" t="s">
        <v>1743</v>
      </c>
      <c r="L355">
        <f>COUNTIF($K$2:K355,$K355)</f>
        <v>76</v>
      </c>
    </row>
    <row r="356" ht="16.5" spans="1:12">
      <c r="A356" s="1">
        <v>355</v>
      </c>
      <c r="B356" s="8">
        <f>COUNTIF($C$2:$C356,模板!$E$2)</f>
        <v>77</v>
      </c>
      <c r="C356" s="2" t="s">
        <v>1743</v>
      </c>
      <c r="D356" s="2" t="s">
        <v>1704</v>
      </c>
      <c r="F356" s="2">
        <v>60</v>
      </c>
      <c r="G356" s="3">
        <f t="shared" si="5"/>
        <v>8.75833333333333</v>
      </c>
      <c r="H356" s="2">
        <v>525.5</v>
      </c>
      <c r="J356" s="2" t="s">
        <v>1578</v>
      </c>
      <c r="K356" s="2" t="s">
        <v>1743</v>
      </c>
      <c r="L356">
        <f>COUNTIF($K$2:K356,$K356)</f>
        <v>77</v>
      </c>
    </row>
    <row r="357" ht="16.5" spans="1:12">
      <c r="A357" s="1">
        <v>356</v>
      </c>
      <c r="B357" s="8">
        <f>COUNTIF($C$2:$C357,模板!$E$2)</f>
        <v>77</v>
      </c>
      <c r="C357" s="2" t="s">
        <v>1743</v>
      </c>
      <c r="D357" s="2" t="s">
        <v>1752</v>
      </c>
      <c r="F357" s="2">
        <v>1</v>
      </c>
      <c r="G357" s="3">
        <f t="shared" si="5"/>
        <v>40</v>
      </c>
      <c r="H357" s="2">
        <v>40</v>
      </c>
      <c r="J357" s="2" t="s">
        <v>1578</v>
      </c>
      <c r="K357" s="2" t="s">
        <v>1743</v>
      </c>
      <c r="L357">
        <f>COUNTIF($K$2:K357,$K357)</f>
        <v>78</v>
      </c>
    </row>
    <row r="358" ht="16.5" spans="1:12">
      <c r="A358" s="1">
        <v>357</v>
      </c>
      <c r="B358" s="8">
        <f>COUNTIF($C$2:$C358,模板!$E$2)</f>
        <v>77</v>
      </c>
      <c r="C358" s="2" t="s">
        <v>1743</v>
      </c>
      <c r="D358" s="2" t="s">
        <v>1626</v>
      </c>
      <c r="F358" s="2">
        <v>3</v>
      </c>
      <c r="G358" s="3">
        <f t="shared" si="5"/>
        <v>0</v>
      </c>
      <c r="H358" s="2">
        <v>0</v>
      </c>
      <c r="J358" s="2" t="s">
        <v>1578</v>
      </c>
      <c r="K358" s="2" t="s">
        <v>1743</v>
      </c>
      <c r="L358">
        <f>COUNTIF($K$2:K358,$K358)</f>
        <v>79</v>
      </c>
    </row>
    <row r="359" ht="16.5" spans="1:12">
      <c r="A359" s="1">
        <v>358</v>
      </c>
      <c r="B359" s="8">
        <f>COUNTIF($C$2:$C359,模板!$E$2)</f>
        <v>77</v>
      </c>
      <c r="C359" s="2" t="s">
        <v>1743</v>
      </c>
      <c r="D359" s="2" t="s">
        <v>1753</v>
      </c>
      <c r="F359" s="2">
        <v>1</v>
      </c>
      <c r="G359" s="3">
        <f t="shared" si="5"/>
        <v>40</v>
      </c>
      <c r="H359" s="2">
        <v>40</v>
      </c>
      <c r="J359" s="2" t="s">
        <v>1578</v>
      </c>
      <c r="K359" s="2" t="s">
        <v>1743</v>
      </c>
      <c r="L359">
        <f>COUNTIF($K$2:K359,$K359)</f>
        <v>80</v>
      </c>
    </row>
    <row r="360" ht="16.5" spans="1:12">
      <c r="A360" s="1">
        <v>359</v>
      </c>
      <c r="B360" s="8">
        <f>COUNTIF($C$2:$C360,模板!$E$2)</f>
        <v>77</v>
      </c>
      <c r="C360" s="2" t="s">
        <v>1743</v>
      </c>
      <c r="D360" s="2" t="s">
        <v>1627</v>
      </c>
      <c r="F360" s="2">
        <v>8</v>
      </c>
      <c r="G360" s="3">
        <f t="shared" si="5"/>
        <v>15.9</v>
      </c>
      <c r="H360" s="2">
        <v>127.2</v>
      </c>
      <c r="J360" s="2" t="s">
        <v>1578</v>
      </c>
      <c r="K360" s="2" t="s">
        <v>1743</v>
      </c>
      <c r="L360">
        <f>COUNTIF($K$2:K360,$K360)</f>
        <v>81</v>
      </c>
    </row>
    <row r="361" ht="16.5" spans="1:12">
      <c r="A361" s="1">
        <v>360</v>
      </c>
      <c r="B361" s="8">
        <f>COUNTIF($C$2:$C361,模板!$E$2)</f>
        <v>77</v>
      </c>
      <c r="C361" s="2" t="s">
        <v>1743</v>
      </c>
      <c r="D361" s="2" t="s">
        <v>1731</v>
      </c>
      <c r="F361" s="2">
        <v>7</v>
      </c>
      <c r="G361" s="3">
        <f t="shared" si="5"/>
        <v>0</v>
      </c>
      <c r="H361" s="2">
        <v>0</v>
      </c>
      <c r="J361" s="2" t="s">
        <v>1578</v>
      </c>
      <c r="K361" s="2" t="s">
        <v>1743</v>
      </c>
      <c r="L361">
        <f>COUNTIF($K$2:K361,$K361)</f>
        <v>82</v>
      </c>
    </row>
    <row r="362" ht="16.5" spans="1:12">
      <c r="A362" s="1">
        <v>361</v>
      </c>
      <c r="B362" s="8">
        <f>COUNTIF($C$2:$C362,模板!$E$2)</f>
        <v>77</v>
      </c>
      <c r="C362" s="2" t="s">
        <v>1743</v>
      </c>
      <c r="D362" s="2" t="s">
        <v>1631</v>
      </c>
      <c r="F362" s="2">
        <v>4</v>
      </c>
      <c r="G362" s="3">
        <f t="shared" si="5"/>
        <v>9.5</v>
      </c>
      <c r="H362" s="2">
        <v>38</v>
      </c>
      <c r="J362" s="2" t="s">
        <v>1578</v>
      </c>
      <c r="K362" s="2" t="s">
        <v>1743</v>
      </c>
      <c r="L362">
        <f>COUNTIF($K$2:K362,$K362)</f>
        <v>83</v>
      </c>
    </row>
    <row r="363" ht="16.5" spans="1:12">
      <c r="A363" s="1">
        <v>362</v>
      </c>
      <c r="B363" s="8">
        <f>COUNTIF($C$2:$C363,模板!$E$2)</f>
        <v>77</v>
      </c>
      <c r="C363" s="2" t="s">
        <v>1743</v>
      </c>
      <c r="D363" s="2" t="s">
        <v>1706</v>
      </c>
      <c r="F363" s="2">
        <v>11</v>
      </c>
      <c r="G363" s="3">
        <f t="shared" si="5"/>
        <v>9.6</v>
      </c>
      <c r="H363" s="2">
        <v>105.6</v>
      </c>
      <c r="J363" s="2" t="s">
        <v>1578</v>
      </c>
      <c r="K363" s="2" t="s">
        <v>1743</v>
      </c>
      <c r="L363">
        <f>COUNTIF($K$2:K363,$K363)</f>
        <v>84</v>
      </c>
    </row>
    <row r="364" ht="16.5" spans="1:12">
      <c r="A364" s="1">
        <v>363</v>
      </c>
      <c r="B364" s="8">
        <f>COUNTIF($C$2:$C364,模板!$E$2)</f>
        <v>77</v>
      </c>
      <c r="C364" s="2" t="s">
        <v>1743</v>
      </c>
      <c r="D364" s="2" t="s">
        <v>1707</v>
      </c>
      <c r="F364" s="2">
        <v>14</v>
      </c>
      <c r="G364" s="3">
        <f t="shared" si="5"/>
        <v>10.8</v>
      </c>
      <c r="H364" s="2">
        <v>151.2</v>
      </c>
      <c r="J364" s="2" t="s">
        <v>1578</v>
      </c>
      <c r="K364" s="2" t="s">
        <v>1743</v>
      </c>
      <c r="L364">
        <f>COUNTIF($K$2:K364,$K364)</f>
        <v>85</v>
      </c>
    </row>
    <row r="365" ht="16.5" spans="1:12">
      <c r="A365" s="1">
        <v>364</v>
      </c>
      <c r="B365" s="8">
        <f>COUNTIF($C$2:$C365,模板!$E$2)</f>
        <v>77</v>
      </c>
      <c r="C365" s="2" t="s">
        <v>1743</v>
      </c>
      <c r="D365" s="2" t="s">
        <v>1754</v>
      </c>
      <c r="F365" s="2">
        <v>2</v>
      </c>
      <c r="G365" s="3">
        <f t="shared" si="5"/>
        <v>0</v>
      </c>
      <c r="H365" s="2">
        <v>0</v>
      </c>
      <c r="J365" s="2" t="s">
        <v>1578</v>
      </c>
      <c r="K365" s="2" t="s">
        <v>1743</v>
      </c>
      <c r="L365">
        <f>COUNTIF($K$2:K365,$K365)</f>
        <v>86</v>
      </c>
    </row>
    <row r="366" ht="16.5" spans="1:12">
      <c r="A366" s="1">
        <v>365</v>
      </c>
      <c r="B366" s="8">
        <f>COUNTIF($C$2:$C366,模板!$E$2)</f>
        <v>77</v>
      </c>
      <c r="C366" s="2" t="s">
        <v>1743</v>
      </c>
      <c r="D366" s="2" t="s">
        <v>1708</v>
      </c>
      <c r="F366" s="2">
        <v>14</v>
      </c>
      <c r="G366" s="3">
        <f t="shared" si="5"/>
        <v>9.62142857142857</v>
      </c>
      <c r="H366" s="2">
        <v>134.7</v>
      </c>
      <c r="J366" s="2" t="s">
        <v>1578</v>
      </c>
      <c r="K366" s="2" t="s">
        <v>1743</v>
      </c>
      <c r="L366">
        <f>COUNTIF($K$2:K366,$K366)</f>
        <v>87</v>
      </c>
    </row>
    <row r="367" ht="16.5" spans="1:12">
      <c r="A367" s="1">
        <v>366</v>
      </c>
      <c r="B367" s="8">
        <f>COUNTIF($C$2:$C367,模板!$E$2)</f>
        <v>77</v>
      </c>
      <c r="C367" s="2" t="s">
        <v>1743</v>
      </c>
      <c r="D367" s="2" t="s">
        <v>1732</v>
      </c>
      <c r="F367" s="2">
        <v>10</v>
      </c>
      <c r="G367" s="3">
        <f t="shared" si="5"/>
        <v>10.14</v>
      </c>
      <c r="H367" s="2">
        <v>101.4</v>
      </c>
      <c r="J367" s="2" t="s">
        <v>1578</v>
      </c>
      <c r="K367" s="2" t="s">
        <v>1743</v>
      </c>
      <c r="L367">
        <f>COUNTIF($K$2:K367,$K367)</f>
        <v>88</v>
      </c>
    </row>
    <row r="368" ht="16.5" spans="1:12">
      <c r="A368" s="1">
        <v>367</v>
      </c>
      <c r="B368" s="8">
        <f>COUNTIF($C$2:$C368,模板!$E$2)</f>
        <v>77</v>
      </c>
      <c r="C368" s="2" t="s">
        <v>1743</v>
      </c>
      <c r="D368" s="2" t="s">
        <v>1635</v>
      </c>
      <c r="F368" s="2">
        <v>4</v>
      </c>
      <c r="G368" s="3">
        <f t="shared" si="5"/>
        <v>40</v>
      </c>
      <c r="H368" s="2">
        <v>160</v>
      </c>
      <c r="J368" s="2" t="s">
        <v>1578</v>
      </c>
      <c r="K368" s="2" t="s">
        <v>1743</v>
      </c>
      <c r="L368">
        <f>COUNTIF($K$2:K368,$K368)</f>
        <v>89</v>
      </c>
    </row>
    <row r="369" ht="16.5" spans="1:12">
      <c r="A369" s="1">
        <v>368</v>
      </c>
      <c r="B369" s="8">
        <f>COUNTIF($C$2:$C369,模板!$E$2)</f>
        <v>77</v>
      </c>
      <c r="C369" s="2" t="s">
        <v>1743</v>
      </c>
      <c r="D369" s="2" t="s">
        <v>1733</v>
      </c>
      <c r="F369" s="2">
        <v>20</v>
      </c>
      <c r="G369" s="3">
        <f t="shared" si="5"/>
        <v>55</v>
      </c>
      <c r="H369" s="2">
        <v>1100</v>
      </c>
      <c r="J369" s="2" t="s">
        <v>1578</v>
      </c>
      <c r="K369" s="2" t="s">
        <v>1743</v>
      </c>
      <c r="L369">
        <f>COUNTIF($K$2:K369,$K369)</f>
        <v>90</v>
      </c>
    </row>
    <row r="370" ht="16.5" spans="1:12">
      <c r="A370" s="1">
        <v>369</v>
      </c>
      <c r="B370" s="8">
        <f>COUNTIF($C$2:$C370,模板!$E$2)</f>
        <v>77</v>
      </c>
      <c r="C370" s="2" t="s">
        <v>1743</v>
      </c>
      <c r="D370" s="2" t="s">
        <v>1709</v>
      </c>
      <c r="F370" s="2">
        <v>2</v>
      </c>
      <c r="G370" s="3">
        <f t="shared" si="5"/>
        <v>56</v>
      </c>
      <c r="H370" s="2">
        <v>112</v>
      </c>
      <c r="J370" s="2" t="s">
        <v>1578</v>
      </c>
      <c r="K370" s="2" t="s">
        <v>1743</v>
      </c>
      <c r="L370">
        <f>COUNTIF($K$2:K370,$K370)</f>
        <v>91</v>
      </c>
    </row>
    <row r="371" ht="16.5" spans="1:12">
      <c r="A371" s="1">
        <v>370</v>
      </c>
      <c r="B371" s="8">
        <f>COUNTIF($C$2:$C371,模板!$E$2)</f>
        <v>77</v>
      </c>
      <c r="C371" s="2" t="s">
        <v>1743</v>
      </c>
      <c r="D371" s="2" t="s">
        <v>1691</v>
      </c>
      <c r="F371" s="2">
        <v>1</v>
      </c>
      <c r="G371" s="3">
        <f t="shared" si="5"/>
        <v>29</v>
      </c>
      <c r="H371" s="2">
        <v>29</v>
      </c>
      <c r="J371" s="2" t="s">
        <v>1578</v>
      </c>
      <c r="K371" s="2" t="s">
        <v>1743</v>
      </c>
      <c r="L371">
        <f>COUNTIF($K$2:K371,$K371)</f>
        <v>92</v>
      </c>
    </row>
    <row r="372" ht="16.5" spans="1:12">
      <c r="A372" s="1">
        <v>371</v>
      </c>
      <c r="B372" s="8">
        <f>COUNTIF($C$2:$C372,模板!$E$2)</f>
        <v>77</v>
      </c>
      <c r="C372" s="2" t="s">
        <v>1743</v>
      </c>
      <c r="D372" s="2" t="s">
        <v>1636</v>
      </c>
      <c r="F372" s="2">
        <v>2</v>
      </c>
      <c r="G372" s="3">
        <f t="shared" si="5"/>
        <v>31.5</v>
      </c>
      <c r="H372" s="2">
        <v>63</v>
      </c>
      <c r="J372" s="2" t="s">
        <v>1578</v>
      </c>
      <c r="K372" s="2" t="s">
        <v>1743</v>
      </c>
      <c r="L372">
        <f>COUNTIF($K$2:K372,$K372)</f>
        <v>93</v>
      </c>
    </row>
    <row r="373" ht="16.5" spans="1:12">
      <c r="A373" s="1">
        <v>372</v>
      </c>
      <c r="B373" s="8">
        <f>COUNTIF($C$2:$C373,模板!$E$2)</f>
        <v>77</v>
      </c>
      <c r="C373" s="2" t="s">
        <v>1743</v>
      </c>
      <c r="D373" s="2" t="s">
        <v>1734</v>
      </c>
      <c r="F373" s="2">
        <v>5</v>
      </c>
      <c r="G373" s="3">
        <f t="shared" si="5"/>
        <v>0</v>
      </c>
      <c r="H373" s="2">
        <v>0</v>
      </c>
      <c r="J373" s="2" t="s">
        <v>1578</v>
      </c>
      <c r="K373" s="2" t="s">
        <v>1743</v>
      </c>
      <c r="L373">
        <f>COUNTIF($K$2:K373,$K373)</f>
        <v>94</v>
      </c>
    </row>
    <row r="374" ht="16.5" spans="1:12">
      <c r="A374" s="1">
        <v>373</v>
      </c>
      <c r="B374" s="8">
        <f>COUNTIF($C$2:$C374,模板!$E$2)</f>
        <v>77</v>
      </c>
      <c r="C374" s="2" t="s">
        <v>1743</v>
      </c>
      <c r="D374" s="2" t="s">
        <v>1735</v>
      </c>
      <c r="F374" s="2">
        <v>5</v>
      </c>
      <c r="G374" s="3">
        <f t="shared" si="5"/>
        <v>19</v>
      </c>
      <c r="H374" s="2">
        <v>95</v>
      </c>
      <c r="J374" s="2" t="s">
        <v>1578</v>
      </c>
      <c r="K374" s="2" t="s">
        <v>1743</v>
      </c>
      <c r="L374">
        <f>COUNTIF($K$2:K374,$K374)</f>
        <v>95</v>
      </c>
    </row>
    <row r="375" ht="16.5" spans="1:12">
      <c r="A375" s="1">
        <v>374</v>
      </c>
      <c r="B375" s="8">
        <f>COUNTIF($C$2:$C375,模板!$E$2)</f>
        <v>77</v>
      </c>
      <c r="C375" s="2" t="s">
        <v>1743</v>
      </c>
      <c r="D375" s="2" t="s">
        <v>1692</v>
      </c>
      <c r="F375" s="2">
        <v>7</v>
      </c>
      <c r="G375" s="3">
        <f t="shared" si="5"/>
        <v>0</v>
      </c>
      <c r="H375" s="2">
        <v>0</v>
      </c>
      <c r="J375" s="2" t="s">
        <v>1578</v>
      </c>
      <c r="K375" s="2" t="s">
        <v>1743</v>
      </c>
      <c r="L375">
        <f>COUNTIF($K$2:K375,$K375)</f>
        <v>96</v>
      </c>
    </row>
    <row r="376" ht="16.5" spans="1:12">
      <c r="A376" s="1">
        <v>375</v>
      </c>
      <c r="B376" s="8">
        <f>COUNTIF($C$2:$C376,模板!$E$2)</f>
        <v>77</v>
      </c>
      <c r="C376" s="2" t="s">
        <v>1743</v>
      </c>
      <c r="D376" s="2" t="s">
        <v>1693</v>
      </c>
      <c r="F376" s="2">
        <v>1</v>
      </c>
      <c r="G376" s="3">
        <f t="shared" si="5"/>
        <v>0</v>
      </c>
      <c r="H376" s="2">
        <v>0</v>
      </c>
      <c r="J376" s="2" t="s">
        <v>1578</v>
      </c>
      <c r="K376" s="2" t="s">
        <v>1743</v>
      </c>
      <c r="L376">
        <f>COUNTIF($K$2:K376,$K376)</f>
        <v>97</v>
      </c>
    </row>
    <row r="377" ht="16.5" spans="1:12">
      <c r="A377" s="1">
        <v>376</v>
      </c>
      <c r="B377" s="8">
        <f>COUNTIF($C$2:$C377,模板!$E$2)</f>
        <v>77</v>
      </c>
      <c r="C377" s="2" t="s">
        <v>1743</v>
      </c>
      <c r="D377" s="2" t="s">
        <v>1638</v>
      </c>
      <c r="F377" s="2">
        <v>3</v>
      </c>
      <c r="G377" s="3">
        <f t="shared" si="5"/>
        <v>19.5</v>
      </c>
      <c r="H377" s="2">
        <v>58.5</v>
      </c>
      <c r="J377" s="2" t="s">
        <v>1578</v>
      </c>
      <c r="K377" s="2" t="s">
        <v>1743</v>
      </c>
      <c r="L377">
        <f>COUNTIF($K$2:K377,$K377)</f>
        <v>98</v>
      </c>
    </row>
    <row r="378" ht="16.5" spans="1:12">
      <c r="A378" s="1">
        <v>377</v>
      </c>
      <c r="B378" s="8">
        <f>COUNTIF($C$2:$C378,模板!$E$2)</f>
        <v>77</v>
      </c>
      <c r="C378" s="2" t="s">
        <v>1743</v>
      </c>
      <c r="D378" s="2" t="s">
        <v>1639</v>
      </c>
      <c r="F378" s="2">
        <v>5</v>
      </c>
      <c r="G378" s="3">
        <f t="shared" si="5"/>
        <v>19.5</v>
      </c>
      <c r="H378" s="2">
        <v>97.5</v>
      </c>
      <c r="J378" s="2" t="s">
        <v>1578</v>
      </c>
      <c r="K378" s="2" t="s">
        <v>1743</v>
      </c>
      <c r="L378">
        <f>COUNTIF($K$2:K378,$K378)</f>
        <v>99</v>
      </c>
    </row>
    <row r="379" ht="16.5" spans="1:12">
      <c r="A379" s="1">
        <v>378</v>
      </c>
      <c r="B379" s="8">
        <f>COUNTIF($C$2:$C379,模板!$E$2)</f>
        <v>77</v>
      </c>
      <c r="C379" s="2" t="s">
        <v>1743</v>
      </c>
      <c r="D379" s="2" t="s">
        <v>1755</v>
      </c>
      <c r="F379" s="2">
        <v>2</v>
      </c>
      <c r="G379" s="3">
        <f t="shared" si="5"/>
        <v>56</v>
      </c>
      <c r="H379" s="2">
        <v>112</v>
      </c>
      <c r="J379" s="2" t="s">
        <v>1578</v>
      </c>
      <c r="K379" s="2" t="s">
        <v>1743</v>
      </c>
      <c r="L379">
        <f>COUNTIF($K$2:K379,$K379)</f>
        <v>100</v>
      </c>
    </row>
    <row r="380" ht="16.5" spans="1:12">
      <c r="A380" s="1">
        <v>379</v>
      </c>
      <c r="B380" s="8">
        <f>COUNTIF($C$2:$C380,模板!$E$2)</f>
        <v>77</v>
      </c>
      <c r="C380" s="2" t="s">
        <v>1743</v>
      </c>
      <c r="D380" s="2" t="s">
        <v>1640</v>
      </c>
      <c r="F380" s="2">
        <v>2</v>
      </c>
      <c r="G380" s="3">
        <f t="shared" si="5"/>
        <v>0</v>
      </c>
      <c r="H380" s="2">
        <v>0</v>
      </c>
      <c r="J380" s="2" t="s">
        <v>1578</v>
      </c>
      <c r="K380" s="2" t="s">
        <v>1743</v>
      </c>
      <c r="L380">
        <f>COUNTIF($K$2:K380,$K380)</f>
        <v>101</v>
      </c>
    </row>
    <row r="381" ht="16.5" spans="1:12">
      <c r="A381" s="1">
        <v>380</v>
      </c>
      <c r="B381" s="8">
        <f>COUNTIF($C$2:$C381,模板!$E$2)</f>
        <v>77</v>
      </c>
      <c r="C381" s="2" t="s">
        <v>1743</v>
      </c>
      <c r="D381" s="2" t="s">
        <v>1695</v>
      </c>
      <c r="F381" s="2">
        <v>1</v>
      </c>
      <c r="G381" s="3">
        <f t="shared" si="5"/>
        <v>20</v>
      </c>
      <c r="H381" s="2">
        <v>20</v>
      </c>
      <c r="J381" s="2" t="s">
        <v>1578</v>
      </c>
      <c r="K381" s="2" t="s">
        <v>1743</v>
      </c>
      <c r="L381">
        <f>COUNTIF($K$2:K381,$K381)</f>
        <v>102</v>
      </c>
    </row>
    <row r="382" ht="16.5" spans="1:12">
      <c r="A382" s="1">
        <v>381</v>
      </c>
      <c r="B382" s="8">
        <f>COUNTIF($C$2:$C382,模板!$E$2)</f>
        <v>77</v>
      </c>
      <c r="C382" s="2" t="s">
        <v>1743</v>
      </c>
      <c r="D382" s="2" t="s">
        <v>1641</v>
      </c>
      <c r="F382" s="2">
        <v>5</v>
      </c>
      <c r="G382" s="3">
        <f t="shared" si="5"/>
        <v>0</v>
      </c>
      <c r="H382" s="2">
        <v>0</v>
      </c>
      <c r="J382" s="2" t="s">
        <v>1578</v>
      </c>
      <c r="K382" s="2" t="s">
        <v>1743</v>
      </c>
      <c r="L382">
        <f>COUNTIF($K$2:K382,$K382)</f>
        <v>103</v>
      </c>
    </row>
    <row r="383" ht="16.5" spans="1:12">
      <c r="A383" s="1">
        <v>382</v>
      </c>
      <c r="B383" s="8">
        <f>COUNTIF($C$2:$C383,模板!$E$2)</f>
        <v>77</v>
      </c>
      <c r="C383" s="2" t="s">
        <v>1743</v>
      </c>
      <c r="D383" s="2" t="s">
        <v>1696</v>
      </c>
      <c r="F383" s="2">
        <v>1</v>
      </c>
      <c r="G383" s="3">
        <f t="shared" si="5"/>
        <v>12</v>
      </c>
      <c r="H383" s="2">
        <v>12</v>
      </c>
      <c r="J383" s="2" t="s">
        <v>1578</v>
      </c>
      <c r="K383" s="2" t="s">
        <v>1743</v>
      </c>
      <c r="L383">
        <f>COUNTIF($K$2:K383,$K383)</f>
        <v>104</v>
      </c>
    </row>
    <row r="384" ht="16.5" spans="1:12">
      <c r="A384" s="1">
        <v>383</v>
      </c>
      <c r="B384" s="8">
        <f>COUNTIF($C$2:$C384,模板!$E$2)</f>
        <v>77</v>
      </c>
      <c r="C384" s="2" t="s">
        <v>1743</v>
      </c>
      <c r="D384" s="2" t="s">
        <v>1642</v>
      </c>
      <c r="F384" s="2">
        <v>3</v>
      </c>
      <c r="G384" s="3">
        <f t="shared" si="5"/>
        <v>18.5</v>
      </c>
      <c r="H384" s="2">
        <v>55.5</v>
      </c>
      <c r="J384" s="2" t="s">
        <v>1578</v>
      </c>
      <c r="K384" s="2" t="s">
        <v>1743</v>
      </c>
      <c r="L384">
        <f>COUNTIF($K$2:K384,$K384)</f>
        <v>105</v>
      </c>
    </row>
    <row r="385" ht="16.5" spans="1:12">
      <c r="A385" s="1">
        <v>384</v>
      </c>
      <c r="B385" s="8">
        <f>COUNTIF($C$2:$C385,模板!$E$2)</f>
        <v>77</v>
      </c>
      <c r="C385" s="2" t="s">
        <v>1743</v>
      </c>
      <c r="D385" s="2" t="s">
        <v>1756</v>
      </c>
      <c r="F385" s="2">
        <v>6</v>
      </c>
      <c r="G385" s="3">
        <f t="shared" si="5"/>
        <v>21.3333333333333</v>
      </c>
      <c r="H385" s="2">
        <v>128</v>
      </c>
      <c r="J385" s="2" t="s">
        <v>1578</v>
      </c>
      <c r="K385" s="2" t="s">
        <v>1743</v>
      </c>
      <c r="L385">
        <f>COUNTIF($K$2:K385,$K385)</f>
        <v>106</v>
      </c>
    </row>
    <row r="386" ht="16.5" spans="1:12">
      <c r="A386" s="1">
        <v>385</v>
      </c>
      <c r="B386" s="8">
        <f>COUNTIF($C$2:$C386,模板!$E$2)</f>
        <v>77</v>
      </c>
      <c r="C386" s="2" t="s">
        <v>1743</v>
      </c>
      <c r="D386" s="2" t="s">
        <v>1644</v>
      </c>
      <c r="F386" s="2">
        <v>5</v>
      </c>
      <c r="G386" s="3">
        <f t="shared" si="5"/>
        <v>21.4</v>
      </c>
      <c r="H386" s="2">
        <v>107</v>
      </c>
      <c r="J386" s="2" t="s">
        <v>1578</v>
      </c>
      <c r="K386" s="2" t="s">
        <v>1743</v>
      </c>
      <c r="L386">
        <f>COUNTIF($K$2:K386,$K386)</f>
        <v>107</v>
      </c>
    </row>
    <row r="387" ht="16.5" spans="1:12">
      <c r="A387" s="1">
        <v>386</v>
      </c>
      <c r="B387" s="8">
        <f>COUNTIF($C$2:$C387,模板!$E$2)</f>
        <v>77</v>
      </c>
      <c r="C387" s="2" t="s">
        <v>1743</v>
      </c>
      <c r="D387" s="2" t="s">
        <v>1645</v>
      </c>
      <c r="F387" s="2">
        <v>3</v>
      </c>
      <c r="G387" s="3">
        <f t="shared" ref="G387:G450" si="6">IFERROR(H387/F387,"")</f>
        <v>24.3333333333333</v>
      </c>
      <c r="H387" s="2">
        <v>73</v>
      </c>
      <c r="J387" s="2" t="s">
        <v>1578</v>
      </c>
      <c r="K387" s="2" t="s">
        <v>1743</v>
      </c>
      <c r="L387">
        <f>COUNTIF($K$2:K387,$K387)</f>
        <v>108</v>
      </c>
    </row>
    <row r="388" ht="16.5" spans="1:12">
      <c r="A388" s="1">
        <v>387</v>
      </c>
      <c r="B388" s="8">
        <f>COUNTIF($C$2:$C388,模板!$E$2)</f>
        <v>77</v>
      </c>
      <c r="C388" s="2" t="s">
        <v>1743</v>
      </c>
      <c r="D388" s="2" t="s">
        <v>1741</v>
      </c>
      <c r="F388" s="2">
        <v>2</v>
      </c>
      <c r="G388" s="3">
        <f t="shared" si="6"/>
        <v>22.5</v>
      </c>
      <c r="H388" s="2">
        <v>45</v>
      </c>
      <c r="J388" s="2" t="s">
        <v>1578</v>
      </c>
      <c r="K388" s="2" t="s">
        <v>1743</v>
      </c>
      <c r="L388">
        <f>COUNTIF($K$2:K388,$K388)</f>
        <v>109</v>
      </c>
    </row>
    <row r="389" ht="16.5" spans="1:12">
      <c r="A389" s="1">
        <v>388</v>
      </c>
      <c r="B389" s="8">
        <f>COUNTIF($C$2:$C389,模板!$E$2)</f>
        <v>77</v>
      </c>
      <c r="C389" s="2" t="s">
        <v>1743</v>
      </c>
      <c r="D389" s="2" t="s">
        <v>1742</v>
      </c>
      <c r="F389" s="2">
        <v>2</v>
      </c>
      <c r="G389" s="3">
        <f t="shared" si="6"/>
        <v>17</v>
      </c>
      <c r="H389" s="2">
        <v>34</v>
      </c>
      <c r="J389" s="2" t="s">
        <v>1578</v>
      </c>
      <c r="K389" s="2" t="s">
        <v>1743</v>
      </c>
      <c r="L389">
        <f>COUNTIF($K$2:K389,$K389)</f>
        <v>110</v>
      </c>
    </row>
    <row r="390" ht="16.5" spans="1:12">
      <c r="A390" s="1">
        <v>389</v>
      </c>
      <c r="B390" s="8">
        <f>COUNTIF($C$2:$C390,模板!$E$2)</f>
        <v>77</v>
      </c>
      <c r="C390" s="2" t="s">
        <v>1743</v>
      </c>
      <c r="D390" s="2" t="s">
        <v>1757</v>
      </c>
      <c r="F390" s="2">
        <v>3</v>
      </c>
      <c r="G390" s="3">
        <f t="shared" si="6"/>
        <v>18.5</v>
      </c>
      <c r="H390" s="2">
        <v>55.5</v>
      </c>
      <c r="J390" s="2" t="s">
        <v>1578</v>
      </c>
      <c r="K390" s="2" t="s">
        <v>1743</v>
      </c>
      <c r="L390">
        <f>COUNTIF($K$2:K390,$K390)</f>
        <v>111</v>
      </c>
    </row>
    <row r="391" ht="16.5" spans="1:12">
      <c r="A391" s="1">
        <v>390</v>
      </c>
      <c r="B391" s="8">
        <f>COUNTIF($C$2:$C391,模板!$E$2)</f>
        <v>77</v>
      </c>
      <c r="C391" s="2" t="s">
        <v>1743</v>
      </c>
      <c r="D391" s="2" t="s">
        <v>1758</v>
      </c>
      <c r="F391" s="2">
        <v>3</v>
      </c>
      <c r="G391" s="3">
        <f t="shared" si="6"/>
        <v>21.3333333333333</v>
      </c>
      <c r="H391" s="2">
        <v>64</v>
      </c>
      <c r="J391" s="2" t="s">
        <v>1578</v>
      </c>
      <c r="K391" s="2" t="s">
        <v>1743</v>
      </c>
      <c r="L391">
        <f>COUNTIF($K$2:K391,$K391)</f>
        <v>112</v>
      </c>
    </row>
    <row r="392" ht="16.5" spans="1:12">
      <c r="A392" s="1">
        <v>391</v>
      </c>
      <c r="B392" s="8">
        <f>COUNTIF($C$2:$C392,模板!$E$2)</f>
        <v>77</v>
      </c>
      <c r="C392" s="2" t="s">
        <v>1743</v>
      </c>
      <c r="D392" s="2" t="s">
        <v>1646</v>
      </c>
      <c r="F392" s="2">
        <v>12</v>
      </c>
      <c r="G392" s="3">
        <f t="shared" si="6"/>
        <v>47.5</v>
      </c>
      <c r="H392" s="2">
        <v>570</v>
      </c>
      <c r="J392" s="2" t="s">
        <v>1578</v>
      </c>
      <c r="K392" s="2" t="s">
        <v>1743</v>
      </c>
      <c r="L392">
        <f>COUNTIF($K$2:K392,$K392)</f>
        <v>113</v>
      </c>
    </row>
    <row r="393" ht="16.5" spans="1:12">
      <c r="A393" s="1">
        <v>392</v>
      </c>
      <c r="B393" s="8">
        <f>COUNTIF($C$2:$C393,模板!$E$2)</f>
        <v>77</v>
      </c>
      <c r="C393" s="2" t="s">
        <v>1743</v>
      </c>
      <c r="D393" s="2" t="s">
        <v>1647</v>
      </c>
      <c r="F393" s="2">
        <v>39</v>
      </c>
      <c r="G393" s="3">
        <f t="shared" si="6"/>
        <v>0</v>
      </c>
      <c r="H393" s="2">
        <v>0</v>
      </c>
      <c r="J393" s="2" t="s">
        <v>1578</v>
      </c>
      <c r="K393" s="2" t="s">
        <v>1743</v>
      </c>
      <c r="L393">
        <f>COUNTIF($K$2:K393,$K393)</f>
        <v>114</v>
      </c>
    </row>
    <row r="394" ht="16.5" spans="1:12">
      <c r="A394" s="1">
        <v>393</v>
      </c>
      <c r="B394" s="8">
        <f>COUNTIF($C$2:$C394,模板!$E$2)</f>
        <v>77</v>
      </c>
      <c r="C394" s="2" t="s">
        <v>1743</v>
      </c>
      <c r="D394" s="2" t="s">
        <v>1648</v>
      </c>
      <c r="F394" s="2">
        <v>12</v>
      </c>
      <c r="G394" s="3">
        <f t="shared" si="6"/>
        <v>47.5</v>
      </c>
      <c r="H394" s="2">
        <v>570</v>
      </c>
      <c r="J394" s="2" t="s">
        <v>1578</v>
      </c>
      <c r="K394" s="2" t="s">
        <v>1743</v>
      </c>
      <c r="L394">
        <f>COUNTIF($K$2:K394,$K394)</f>
        <v>115</v>
      </c>
    </row>
    <row r="395" ht="16.5" spans="1:12">
      <c r="A395" s="1">
        <v>394</v>
      </c>
      <c r="B395" s="8">
        <f>COUNTIF($C$2:$C395,模板!$E$2)</f>
        <v>77</v>
      </c>
      <c r="C395" s="2" t="s">
        <v>1743</v>
      </c>
      <c r="D395" s="2" t="s">
        <v>1649</v>
      </c>
      <c r="F395" s="2">
        <v>69</v>
      </c>
      <c r="G395" s="3">
        <f t="shared" si="6"/>
        <v>0</v>
      </c>
      <c r="H395" s="2">
        <v>0</v>
      </c>
      <c r="J395" s="2" t="s">
        <v>1578</v>
      </c>
      <c r="K395" s="2" t="s">
        <v>1743</v>
      </c>
      <c r="L395">
        <f>COUNTIF($K$2:K395,$K395)</f>
        <v>116</v>
      </c>
    </row>
    <row r="396" ht="16.5" spans="1:12">
      <c r="A396" s="1">
        <v>395</v>
      </c>
      <c r="B396" s="8">
        <f>COUNTIF($C$2:$C396,模板!$E$2)</f>
        <v>77</v>
      </c>
      <c r="C396" s="2" t="s">
        <v>1743</v>
      </c>
      <c r="D396" s="2" t="s">
        <v>1650</v>
      </c>
      <c r="F396" s="2">
        <v>8</v>
      </c>
      <c r="G396" s="3">
        <f t="shared" si="6"/>
        <v>47.5</v>
      </c>
      <c r="H396" s="2">
        <v>380</v>
      </c>
      <c r="J396" s="2" t="s">
        <v>1578</v>
      </c>
      <c r="K396" s="2" t="s">
        <v>1743</v>
      </c>
      <c r="L396">
        <f>COUNTIF($K$2:K396,$K396)</f>
        <v>117</v>
      </c>
    </row>
    <row r="397" ht="16.5" spans="1:12">
      <c r="A397" s="1">
        <v>396</v>
      </c>
      <c r="B397" s="8">
        <f>COUNTIF($C$2:$C397,模板!$E$2)</f>
        <v>77</v>
      </c>
      <c r="C397" s="2" t="s">
        <v>1743</v>
      </c>
      <c r="D397" s="2" t="s">
        <v>1651</v>
      </c>
      <c r="F397" s="2">
        <v>42</v>
      </c>
      <c r="G397" s="3">
        <f t="shared" si="6"/>
        <v>0</v>
      </c>
      <c r="H397" s="2">
        <v>0</v>
      </c>
      <c r="J397" s="2" t="s">
        <v>1578</v>
      </c>
      <c r="K397" s="2" t="s">
        <v>1743</v>
      </c>
      <c r="L397">
        <f>COUNTIF($K$2:K397,$K397)</f>
        <v>118</v>
      </c>
    </row>
    <row r="398" ht="16.5" spans="1:12">
      <c r="A398" s="1">
        <v>397</v>
      </c>
      <c r="B398" s="8">
        <f>COUNTIF($C$2:$C398,模板!$E$2)</f>
        <v>77</v>
      </c>
      <c r="C398" s="2" t="s">
        <v>1743</v>
      </c>
      <c r="D398" s="2" t="s">
        <v>1652</v>
      </c>
      <c r="F398" s="2">
        <v>9</v>
      </c>
      <c r="G398" s="3">
        <f t="shared" si="6"/>
        <v>46.6666666666667</v>
      </c>
      <c r="H398" s="2">
        <v>420</v>
      </c>
      <c r="J398" s="2" t="s">
        <v>1578</v>
      </c>
      <c r="K398" s="2" t="s">
        <v>1743</v>
      </c>
      <c r="L398">
        <f>COUNTIF($K$2:K398,$K398)</f>
        <v>119</v>
      </c>
    </row>
    <row r="399" ht="16.5" spans="1:12">
      <c r="A399" s="1">
        <v>398</v>
      </c>
      <c r="B399" s="8">
        <f>COUNTIF($C$2:$C399,模板!$E$2)</f>
        <v>77</v>
      </c>
      <c r="C399" s="2" t="s">
        <v>1759</v>
      </c>
      <c r="D399" s="2" t="s">
        <v>1584</v>
      </c>
      <c r="F399" s="2">
        <v>1</v>
      </c>
      <c r="G399" s="3">
        <f t="shared" si="6"/>
        <v>0</v>
      </c>
      <c r="H399" s="2">
        <v>0</v>
      </c>
      <c r="J399" s="2" t="s">
        <v>1653</v>
      </c>
      <c r="K399" s="2" t="s">
        <v>1759</v>
      </c>
      <c r="L399">
        <f>COUNTIF($K$2:K399,$K399)</f>
        <v>1</v>
      </c>
    </row>
    <row r="400" ht="16.5" spans="1:12">
      <c r="A400" s="1">
        <v>399</v>
      </c>
      <c r="B400" s="8">
        <f>COUNTIF($C$2:$C400,模板!$E$2)</f>
        <v>77</v>
      </c>
      <c r="C400" s="2" t="s">
        <v>1759</v>
      </c>
      <c r="D400" s="2" t="s">
        <v>1658</v>
      </c>
      <c r="F400" s="2">
        <v>7</v>
      </c>
      <c r="G400" s="3">
        <f t="shared" si="6"/>
        <v>18</v>
      </c>
      <c r="H400" s="2">
        <v>126</v>
      </c>
      <c r="J400" s="2" t="s">
        <v>1653</v>
      </c>
      <c r="K400" s="2" t="s">
        <v>1759</v>
      </c>
      <c r="L400">
        <f>COUNTIF($K$2:K400,$K400)</f>
        <v>2</v>
      </c>
    </row>
    <row r="401" ht="16.5" spans="1:12">
      <c r="A401" s="1">
        <v>400</v>
      </c>
      <c r="B401" s="8">
        <f>COUNTIF($C$2:$C401,模板!$E$2)</f>
        <v>77</v>
      </c>
      <c r="C401" s="2" t="s">
        <v>1759</v>
      </c>
      <c r="D401" s="2" t="s">
        <v>1587</v>
      </c>
      <c r="F401" s="2">
        <v>1</v>
      </c>
      <c r="G401" s="3">
        <f t="shared" si="6"/>
        <v>0</v>
      </c>
      <c r="H401" s="2">
        <v>0</v>
      </c>
      <c r="J401" s="2" t="s">
        <v>1653</v>
      </c>
      <c r="K401" s="2" t="s">
        <v>1759</v>
      </c>
      <c r="L401">
        <f>COUNTIF($K$2:K401,$K401)</f>
        <v>3</v>
      </c>
    </row>
    <row r="402" ht="16.5" spans="1:12">
      <c r="A402" s="1">
        <v>401</v>
      </c>
      <c r="B402" s="8">
        <f>COUNTIF($C$2:$C402,模板!$E$2)</f>
        <v>77</v>
      </c>
      <c r="C402" s="2" t="s">
        <v>1759</v>
      </c>
      <c r="D402" s="2" t="s">
        <v>1588</v>
      </c>
      <c r="F402" s="2">
        <v>1</v>
      </c>
      <c r="G402" s="3">
        <f t="shared" si="6"/>
        <v>8.9</v>
      </c>
      <c r="H402" s="2">
        <v>8.9</v>
      </c>
      <c r="J402" s="2" t="s">
        <v>1653</v>
      </c>
      <c r="K402" s="2" t="s">
        <v>1759</v>
      </c>
      <c r="L402">
        <f>COUNTIF($K$2:K402,$K402)</f>
        <v>4</v>
      </c>
    </row>
    <row r="403" ht="16.5" spans="1:12">
      <c r="A403" s="1">
        <v>402</v>
      </c>
      <c r="B403" s="8">
        <f>COUNTIF($C$2:$C403,模板!$E$2)</f>
        <v>77</v>
      </c>
      <c r="C403" s="2" t="s">
        <v>1759</v>
      </c>
      <c r="D403" s="2" t="s">
        <v>1614</v>
      </c>
      <c r="F403" s="2">
        <v>1</v>
      </c>
      <c r="G403" s="3">
        <f t="shared" si="6"/>
        <v>18</v>
      </c>
      <c r="H403" s="2">
        <v>18</v>
      </c>
      <c r="J403" s="2" t="s">
        <v>1653</v>
      </c>
      <c r="K403" s="2" t="s">
        <v>1759</v>
      </c>
      <c r="L403">
        <f>COUNTIF($K$2:K403,$K403)</f>
        <v>5</v>
      </c>
    </row>
    <row r="404" ht="16.5" spans="1:12">
      <c r="A404" s="1">
        <v>403</v>
      </c>
      <c r="B404" s="8">
        <f>COUNTIF($C$2:$C404,模板!$E$2)</f>
        <v>77</v>
      </c>
      <c r="C404" s="2" t="s">
        <v>1759</v>
      </c>
      <c r="D404" s="2" t="s">
        <v>1615</v>
      </c>
      <c r="F404" s="2">
        <v>10</v>
      </c>
      <c r="G404" s="3">
        <f t="shared" si="6"/>
        <v>18</v>
      </c>
      <c r="H404" s="2">
        <v>180</v>
      </c>
      <c r="J404" s="2" t="s">
        <v>1653</v>
      </c>
      <c r="K404" s="2" t="s">
        <v>1759</v>
      </c>
      <c r="L404">
        <f>COUNTIF($K$2:K404,$K404)</f>
        <v>6</v>
      </c>
    </row>
    <row r="405" ht="16.5" spans="1:12">
      <c r="A405" s="1">
        <v>404</v>
      </c>
      <c r="B405" s="8">
        <f>COUNTIF($C$2:$C405,模板!$E$2)</f>
        <v>77</v>
      </c>
      <c r="C405" s="2" t="s">
        <v>1760</v>
      </c>
      <c r="D405" s="2" t="s">
        <v>1574</v>
      </c>
      <c r="F405" s="2">
        <v>2</v>
      </c>
      <c r="G405" s="3">
        <f t="shared" si="6"/>
        <v>0</v>
      </c>
      <c r="H405" s="2">
        <v>0</v>
      </c>
      <c r="J405" s="2" t="s">
        <v>1653</v>
      </c>
      <c r="K405" s="2" t="s">
        <v>1760</v>
      </c>
      <c r="L405">
        <f>COUNTIF($K$2:K405,$K405)</f>
        <v>1</v>
      </c>
    </row>
    <row r="406" ht="16.5" spans="1:12">
      <c r="A406" s="1">
        <v>405</v>
      </c>
      <c r="B406" s="8">
        <f>COUNTIF($C$2:$C406,模板!$E$2)</f>
        <v>77</v>
      </c>
      <c r="C406" s="2" t="s">
        <v>1760</v>
      </c>
      <c r="D406" s="2" t="s">
        <v>1581</v>
      </c>
      <c r="F406" s="2">
        <v>2</v>
      </c>
      <c r="G406" s="3">
        <f t="shared" si="6"/>
        <v>26</v>
      </c>
      <c r="H406" s="2">
        <v>52</v>
      </c>
      <c r="J406" s="2" t="s">
        <v>1653</v>
      </c>
      <c r="K406" s="2" t="s">
        <v>1760</v>
      </c>
      <c r="L406">
        <f>COUNTIF($K$2:K406,$K406)</f>
        <v>2</v>
      </c>
    </row>
    <row r="407" ht="16.5" spans="1:12">
      <c r="A407" s="1">
        <v>406</v>
      </c>
      <c r="B407" s="8">
        <f>COUNTIF($C$2:$C407,模板!$E$2)</f>
        <v>77</v>
      </c>
      <c r="C407" s="2" t="s">
        <v>1760</v>
      </c>
      <c r="D407" s="2" t="s">
        <v>1583</v>
      </c>
      <c r="F407" s="2">
        <v>1</v>
      </c>
      <c r="G407" s="3">
        <f t="shared" si="6"/>
        <v>0</v>
      </c>
      <c r="H407" s="2">
        <v>0</v>
      </c>
      <c r="J407" s="2" t="s">
        <v>1653</v>
      </c>
      <c r="K407" s="2" t="s">
        <v>1760</v>
      </c>
      <c r="L407">
        <f>COUNTIF($K$2:K407,$K407)</f>
        <v>3</v>
      </c>
    </row>
    <row r="408" ht="16.5" spans="1:12">
      <c r="A408" s="1">
        <v>407</v>
      </c>
      <c r="B408" s="8">
        <f>COUNTIF($C$2:$C408,模板!$E$2)</f>
        <v>77</v>
      </c>
      <c r="C408" s="2" t="s">
        <v>1760</v>
      </c>
      <c r="D408" s="2" t="s">
        <v>1657</v>
      </c>
      <c r="F408" s="2">
        <v>2</v>
      </c>
      <c r="G408" s="3">
        <f t="shared" si="6"/>
        <v>0</v>
      </c>
      <c r="H408" s="2">
        <v>0</v>
      </c>
      <c r="J408" s="2" t="s">
        <v>1653</v>
      </c>
      <c r="K408" s="2" t="s">
        <v>1760</v>
      </c>
      <c r="L408">
        <f>COUNTIF($K$2:K408,$K408)</f>
        <v>4</v>
      </c>
    </row>
    <row r="409" ht="16.5" spans="1:12">
      <c r="A409" s="1">
        <v>408</v>
      </c>
      <c r="B409" s="8">
        <f>COUNTIF($C$2:$C409,模板!$E$2)</f>
        <v>77</v>
      </c>
      <c r="C409" s="2" t="s">
        <v>1760</v>
      </c>
      <c r="D409" s="2" t="s">
        <v>1590</v>
      </c>
      <c r="F409" s="2">
        <v>2</v>
      </c>
      <c r="G409" s="3">
        <f t="shared" si="6"/>
        <v>20</v>
      </c>
      <c r="H409" s="2">
        <v>40</v>
      </c>
      <c r="J409" s="2" t="s">
        <v>1653</v>
      </c>
      <c r="K409" s="2" t="s">
        <v>1760</v>
      </c>
      <c r="L409">
        <f>COUNTIF($K$2:K409,$K409)</f>
        <v>5</v>
      </c>
    </row>
    <row r="410" ht="16.5" spans="1:12">
      <c r="A410" s="1">
        <v>409</v>
      </c>
      <c r="B410" s="8">
        <f>COUNTIF($C$2:$C410,模板!$E$2)</f>
        <v>77</v>
      </c>
      <c r="C410" s="2" t="s">
        <v>1760</v>
      </c>
      <c r="D410" s="2" t="s">
        <v>1669</v>
      </c>
      <c r="F410" s="2">
        <v>4</v>
      </c>
      <c r="G410" s="3">
        <f t="shared" si="6"/>
        <v>0</v>
      </c>
      <c r="H410" s="2">
        <v>0</v>
      </c>
      <c r="J410" s="2" t="s">
        <v>1653</v>
      </c>
      <c r="K410" s="2" t="s">
        <v>1760</v>
      </c>
      <c r="L410">
        <f>COUNTIF($K$2:K410,$K410)</f>
        <v>6</v>
      </c>
    </row>
    <row r="411" ht="16.5" spans="1:12">
      <c r="A411" s="1">
        <v>410</v>
      </c>
      <c r="B411" s="8">
        <f>COUNTIF($C$2:$C411,模板!$E$2)</f>
        <v>77</v>
      </c>
      <c r="C411" s="2" t="s">
        <v>1760</v>
      </c>
      <c r="D411" s="2" t="s">
        <v>1747</v>
      </c>
      <c r="F411" s="2">
        <v>2</v>
      </c>
      <c r="G411" s="3">
        <f t="shared" si="6"/>
        <v>56</v>
      </c>
      <c r="H411" s="2">
        <v>112</v>
      </c>
      <c r="J411" s="2" t="s">
        <v>1653</v>
      </c>
      <c r="K411" s="2" t="s">
        <v>1760</v>
      </c>
      <c r="L411">
        <f>COUNTIF($K$2:K411,$K411)</f>
        <v>7</v>
      </c>
    </row>
    <row r="412" ht="16.5" spans="1:12">
      <c r="A412" s="1">
        <v>411</v>
      </c>
      <c r="B412" s="8">
        <f>COUNTIF($C$2:$C412,模板!$E$2)</f>
        <v>77</v>
      </c>
      <c r="C412" s="2" t="s">
        <v>1760</v>
      </c>
      <c r="D412" s="2" t="s">
        <v>1601</v>
      </c>
      <c r="F412" s="2">
        <v>1</v>
      </c>
      <c r="G412" s="3">
        <f t="shared" si="6"/>
        <v>0</v>
      </c>
      <c r="H412" s="2">
        <v>0</v>
      </c>
      <c r="J412" s="2" t="s">
        <v>1653</v>
      </c>
      <c r="K412" s="2" t="s">
        <v>1760</v>
      </c>
      <c r="L412">
        <f>COUNTIF($K$2:K412,$K412)</f>
        <v>8</v>
      </c>
    </row>
    <row r="413" ht="16.5" spans="1:12">
      <c r="A413" s="1">
        <v>412</v>
      </c>
      <c r="B413" s="8">
        <f>COUNTIF($C$2:$C413,模板!$E$2)</f>
        <v>77</v>
      </c>
      <c r="C413" s="2" t="s">
        <v>1760</v>
      </c>
      <c r="D413" s="2" t="s">
        <v>1602</v>
      </c>
      <c r="F413" s="2">
        <v>1</v>
      </c>
      <c r="G413" s="3">
        <f t="shared" si="6"/>
        <v>0</v>
      </c>
      <c r="H413" s="2">
        <v>0</v>
      </c>
      <c r="J413" s="2" t="s">
        <v>1653</v>
      </c>
      <c r="K413" s="2" t="s">
        <v>1760</v>
      </c>
      <c r="L413">
        <f>COUNTIF($K$2:K413,$K413)</f>
        <v>9</v>
      </c>
    </row>
    <row r="414" ht="16.5" spans="1:12">
      <c r="A414" s="1">
        <v>413</v>
      </c>
      <c r="B414" s="8">
        <f>COUNTIF($C$2:$C414,模板!$E$2)</f>
        <v>77</v>
      </c>
      <c r="C414" s="2" t="s">
        <v>1760</v>
      </c>
      <c r="D414" s="2" t="s">
        <v>1604</v>
      </c>
      <c r="F414" s="2">
        <v>1</v>
      </c>
      <c r="G414" s="3">
        <f t="shared" si="6"/>
        <v>28</v>
      </c>
      <c r="H414" s="2">
        <v>28</v>
      </c>
      <c r="J414" s="2" t="s">
        <v>1653</v>
      </c>
      <c r="K414" s="2" t="s">
        <v>1760</v>
      </c>
      <c r="L414">
        <f>COUNTIF($K$2:K414,$K414)</f>
        <v>10</v>
      </c>
    </row>
    <row r="415" ht="16.5" spans="1:12">
      <c r="A415" s="1">
        <v>414</v>
      </c>
      <c r="B415" s="8">
        <f>COUNTIF($C$2:$C415,模板!$E$2)</f>
        <v>77</v>
      </c>
      <c r="C415" s="2" t="s">
        <v>1760</v>
      </c>
      <c r="D415" s="2" t="s">
        <v>1605</v>
      </c>
      <c r="F415" s="2">
        <v>1</v>
      </c>
      <c r="G415" s="3">
        <f t="shared" si="6"/>
        <v>28</v>
      </c>
      <c r="H415" s="2">
        <v>28</v>
      </c>
      <c r="J415" s="2" t="s">
        <v>1653</v>
      </c>
      <c r="K415" s="2" t="s">
        <v>1760</v>
      </c>
      <c r="L415">
        <f>COUNTIF($K$2:K415,$K415)</f>
        <v>11</v>
      </c>
    </row>
    <row r="416" ht="16.5" spans="1:12">
      <c r="A416" s="1">
        <v>415</v>
      </c>
      <c r="B416" s="8">
        <f>COUNTIF($C$2:$C416,模板!$E$2)</f>
        <v>77</v>
      </c>
      <c r="C416" s="2" t="s">
        <v>1760</v>
      </c>
      <c r="D416" s="2" t="s">
        <v>1606</v>
      </c>
      <c r="F416" s="2">
        <v>1</v>
      </c>
      <c r="G416" s="3">
        <f t="shared" si="6"/>
        <v>28</v>
      </c>
      <c r="H416" s="2">
        <v>28</v>
      </c>
      <c r="J416" s="2" t="s">
        <v>1653</v>
      </c>
      <c r="K416" s="2" t="s">
        <v>1760</v>
      </c>
      <c r="L416">
        <f>COUNTIF($K$2:K416,$K416)</f>
        <v>12</v>
      </c>
    </row>
    <row r="417" ht="16.5" spans="1:12">
      <c r="A417" s="1">
        <v>416</v>
      </c>
      <c r="B417" s="8">
        <f>COUNTIF($C$2:$C417,模板!$E$2)</f>
        <v>77</v>
      </c>
      <c r="C417" s="2" t="s">
        <v>1760</v>
      </c>
      <c r="D417" s="2" t="s">
        <v>1607</v>
      </c>
      <c r="F417" s="2">
        <v>1</v>
      </c>
      <c r="G417" s="3">
        <f t="shared" si="6"/>
        <v>28</v>
      </c>
      <c r="H417" s="2">
        <v>28</v>
      </c>
      <c r="J417" s="2" t="s">
        <v>1653</v>
      </c>
      <c r="K417" s="2" t="s">
        <v>1760</v>
      </c>
      <c r="L417">
        <f>COUNTIF($K$2:K417,$K417)</f>
        <v>13</v>
      </c>
    </row>
    <row r="418" ht="16.5" spans="1:12">
      <c r="A418" s="1">
        <v>417</v>
      </c>
      <c r="B418" s="8">
        <f>COUNTIF($C$2:$C418,模板!$E$2)</f>
        <v>77</v>
      </c>
      <c r="C418" s="2" t="s">
        <v>1760</v>
      </c>
      <c r="D418" s="2" t="s">
        <v>1610</v>
      </c>
      <c r="F418" s="2">
        <v>1</v>
      </c>
      <c r="G418" s="3">
        <f t="shared" si="6"/>
        <v>51</v>
      </c>
      <c r="H418" s="2">
        <v>51</v>
      </c>
      <c r="J418" s="2" t="s">
        <v>1653</v>
      </c>
      <c r="K418" s="2" t="s">
        <v>1760</v>
      </c>
      <c r="L418">
        <f>COUNTIF($K$2:K418,$K418)</f>
        <v>14</v>
      </c>
    </row>
    <row r="419" ht="16.5" spans="1:12">
      <c r="A419" s="1">
        <v>418</v>
      </c>
      <c r="B419" s="8">
        <f>COUNTIF($C$2:$C419,模板!$E$2)</f>
        <v>77</v>
      </c>
      <c r="C419" s="2" t="s">
        <v>1760</v>
      </c>
      <c r="D419" s="2" t="s">
        <v>1612</v>
      </c>
      <c r="F419" s="2">
        <v>1</v>
      </c>
      <c r="G419" s="3">
        <f t="shared" si="6"/>
        <v>51</v>
      </c>
      <c r="H419" s="2">
        <v>51</v>
      </c>
      <c r="J419" s="2" t="s">
        <v>1653</v>
      </c>
      <c r="K419" s="2" t="s">
        <v>1760</v>
      </c>
      <c r="L419">
        <f>COUNTIF($K$2:K419,$K419)</f>
        <v>15</v>
      </c>
    </row>
    <row r="420" ht="16.5" spans="1:12">
      <c r="A420" s="1">
        <v>419</v>
      </c>
      <c r="B420" s="8">
        <f>COUNTIF($C$2:$C420,模板!$E$2)</f>
        <v>77</v>
      </c>
      <c r="C420" s="2" t="s">
        <v>1760</v>
      </c>
      <c r="D420" s="2" t="s">
        <v>1616</v>
      </c>
      <c r="F420" s="2">
        <v>1</v>
      </c>
      <c r="G420" s="3">
        <f t="shared" si="6"/>
        <v>7</v>
      </c>
      <c r="H420" s="2">
        <v>7</v>
      </c>
      <c r="J420" s="2" t="s">
        <v>1653</v>
      </c>
      <c r="K420" s="2" t="s">
        <v>1760</v>
      </c>
      <c r="L420">
        <f>COUNTIF($K$2:K420,$K420)</f>
        <v>16</v>
      </c>
    </row>
    <row r="421" ht="16.5" spans="1:12">
      <c r="A421" s="1">
        <v>420</v>
      </c>
      <c r="B421" s="8">
        <f>COUNTIF($C$2:$C421,模板!$E$2)</f>
        <v>77</v>
      </c>
      <c r="C421" s="2" t="s">
        <v>1760</v>
      </c>
      <c r="D421" s="2" t="s">
        <v>1618</v>
      </c>
      <c r="F421" s="2">
        <v>1</v>
      </c>
      <c r="G421" s="3">
        <f t="shared" si="6"/>
        <v>0</v>
      </c>
      <c r="H421" s="2">
        <v>0</v>
      </c>
      <c r="J421" s="2" t="s">
        <v>1653</v>
      </c>
      <c r="K421" s="2" t="s">
        <v>1760</v>
      </c>
      <c r="L421">
        <f>COUNTIF($K$2:K421,$K421)</f>
        <v>17</v>
      </c>
    </row>
    <row r="422" ht="16.5" spans="1:12">
      <c r="A422" s="1">
        <v>421</v>
      </c>
      <c r="B422" s="8">
        <f>COUNTIF($C$2:$C422,模板!$E$2)</f>
        <v>77</v>
      </c>
      <c r="C422" s="2" t="s">
        <v>1760</v>
      </c>
      <c r="D422" s="2" t="s">
        <v>1619</v>
      </c>
      <c r="F422" s="2">
        <v>3</v>
      </c>
      <c r="G422" s="3">
        <f t="shared" si="6"/>
        <v>0</v>
      </c>
      <c r="H422" s="2">
        <v>0</v>
      </c>
      <c r="J422" s="2" t="s">
        <v>1653</v>
      </c>
      <c r="K422" s="2" t="s">
        <v>1760</v>
      </c>
      <c r="L422">
        <f>COUNTIF($K$2:K422,$K422)</f>
        <v>18</v>
      </c>
    </row>
    <row r="423" ht="16.5" spans="1:12">
      <c r="A423" s="1">
        <v>422</v>
      </c>
      <c r="B423" s="8">
        <f>COUNTIF($C$2:$C423,模板!$E$2)</f>
        <v>77</v>
      </c>
      <c r="C423" s="2" t="s">
        <v>1760</v>
      </c>
      <c r="D423" s="2" t="s">
        <v>1761</v>
      </c>
      <c r="F423" s="2">
        <v>1</v>
      </c>
      <c r="G423" s="3">
        <f t="shared" si="6"/>
        <v>0</v>
      </c>
      <c r="H423" s="2">
        <v>0</v>
      </c>
      <c r="J423" s="2" t="s">
        <v>1653</v>
      </c>
      <c r="K423" s="2" t="s">
        <v>1760</v>
      </c>
      <c r="L423">
        <f>COUNTIF($K$2:K423,$K423)</f>
        <v>19</v>
      </c>
    </row>
    <row r="424" ht="16.5" spans="1:12">
      <c r="A424" s="1">
        <v>423</v>
      </c>
      <c r="B424" s="8">
        <f>COUNTIF($C$2:$C424,模板!$E$2)</f>
        <v>77</v>
      </c>
      <c r="C424" s="2" t="s">
        <v>1760</v>
      </c>
      <c r="D424" s="2" t="s">
        <v>1623</v>
      </c>
      <c r="F424" s="2">
        <v>1</v>
      </c>
      <c r="G424" s="3">
        <f t="shared" si="6"/>
        <v>14.5</v>
      </c>
      <c r="H424" s="2">
        <v>14.5</v>
      </c>
      <c r="J424" s="2" t="s">
        <v>1653</v>
      </c>
      <c r="K424" s="2" t="s">
        <v>1760</v>
      </c>
      <c r="L424">
        <f>COUNTIF($K$2:K424,$K424)</f>
        <v>20</v>
      </c>
    </row>
    <row r="425" ht="16.5" spans="1:12">
      <c r="A425" s="1">
        <v>424</v>
      </c>
      <c r="B425" s="8">
        <f>COUNTIF($C$2:$C425,模板!$E$2)</f>
        <v>77</v>
      </c>
      <c r="C425" s="2" t="s">
        <v>1760</v>
      </c>
      <c r="D425" s="2" t="s">
        <v>1687</v>
      </c>
      <c r="F425" s="2">
        <v>1</v>
      </c>
      <c r="G425" s="3">
        <f t="shared" si="6"/>
        <v>25</v>
      </c>
      <c r="H425" s="2">
        <v>25</v>
      </c>
      <c r="J425" s="2" t="s">
        <v>1653</v>
      </c>
      <c r="K425" s="2" t="s">
        <v>1760</v>
      </c>
      <c r="L425">
        <f>COUNTIF($K$2:K425,$K425)</f>
        <v>21</v>
      </c>
    </row>
    <row r="426" ht="16.5" spans="1:12">
      <c r="A426" s="1">
        <v>425</v>
      </c>
      <c r="B426" s="8">
        <f>COUNTIF($C$2:$C426,模板!$E$2)</f>
        <v>77</v>
      </c>
      <c r="C426" s="2" t="s">
        <v>1760</v>
      </c>
      <c r="D426" s="2" t="s">
        <v>1689</v>
      </c>
      <c r="F426" s="2">
        <v>5</v>
      </c>
      <c r="G426" s="3">
        <f t="shared" si="6"/>
        <v>25</v>
      </c>
      <c r="H426" s="2">
        <v>125</v>
      </c>
      <c r="J426" s="2" t="s">
        <v>1653</v>
      </c>
      <c r="K426" s="2" t="s">
        <v>1760</v>
      </c>
      <c r="L426">
        <f>COUNTIF($K$2:K426,$K426)</f>
        <v>22</v>
      </c>
    </row>
    <row r="427" ht="16.5" spans="1:12">
      <c r="A427" s="1">
        <v>426</v>
      </c>
      <c r="B427" s="8">
        <f>COUNTIF($C$2:$C427,模板!$E$2)</f>
        <v>77</v>
      </c>
      <c r="C427" s="2" t="s">
        <v>1760</v>
      </c>
      <c r="D427" s="2" t="s">
        <v>1704</v>
      </c>
      <c r="F427" s="2">
        <v>6</v>
      </c>
      <c r="G427" s="3">
        <f t="shared" si="6"/>
        <v>10</v>
      </c>
      <c r="H427" s="2">
        <v>60</v>
      </c>
      <c r="J427" s="2" t="s">
        <v>1653</v>
      </c>
      <c r="K427" s="2" t="s">
        <v>1760</v>
      </c>
      <c r="L427">
        <f>COUNTIF($K$2:K427,$K427)</f>
        <v>23</v>
      </c>
    </row>
    <row r="428" ht="16.5" spans="1:12">
      <c r="A428" s="1">
        <v>427</v>
      </c>
      <c r="B428" s="8">
        <f>COUNTIF($C$2:$C428,模板!$E$2)</f>
        <v>77</v>
      </c>
      <c r="C428" s="2" t="s">
        <v>1760</v>
      </c>
      <c r="D428" s="2" t="s">
        <v>1626</v>
      </c>
      <c r="F428" s="2">
        <v>1</v>
      </c>
      <c r="G428" s="3">
        <f t="shared" si="6"/>
        <v>0</v>
      </c>
      <c r="H428" s="2">
        <v>0</v>
      </c>
      <c r="J428" s="2" t="s">
        <v>1653</v>
      </c>
      <c r="K428" s="2" t="s">
        <v>1760</v>
      </c>
      <c r="L428">
        <f>COUNTIF($K$2:K428,$K428)</f>
        <v>24</v>
      </c>
    </row>
    <row r="429" ht="16.5" spans="1:12">
      <c r="A429" s="1">
        <v>428</v>
      </c>
      <c r="B429" s="8">
        <f>COUNTIF($C$2:$C429,模板!$E$2)</f>
        <v>77</v>
      </c>
      <c r="C429" s="2" t="s">
        <v>1760</v>
      </c>
      <c r="D429" s="2" t="s">
        <v>1627</v>
      </c>
      <c r="F429" s="2">
        <v>2</v>
      </c>
      <c r="G429" s="3">
        <f t="shared" si="6"/>
        <v>15.9</v>
      </c>
      <c r="H429" s="2">
        <v>31.8</v>
      </c>
      <c r="J429" s="2" t="s">
        <v>1653</v>
      </c>
      <c r="K429" s="2" t="s">
        <v>1760</v>
      </c>
      <c r="L429">
        <f>COUNTIF($K$2:K429,$K429)</f>
        <v>25</v>
      </c>
    </row>
    <row r="430" ht="16.5" spans="1:12">
      <c r="A430" s="1">
        <v>429</v>
      </c>
      <c r="B430" s="8">
        <f>COUNTIF($C$2:$C430,模板!$E$2)</f>
        <v>77</v>
      </c>
      <c r="C430" s="2" t="s">
        <v>1760</v>
      </c>
      <c r="D430" s="2" t="s">
        <v>1706</v>
      </c>
      <c r="F430" s="2">
        <v>1</v>
      </c>
      <c r="G430" s="3">
        <f t="shared" si="6"/>
        <v>10.5</v>
      </c>
      <c r="H430" s="2">
        <v>10.5</v>
      </c>
      <c r="J430" s="2" t="s">
        <v>1653</v>
      </c>
      <c r="K430" s="2" t="s">
        <v>1760</v>
      </c>
      <c r="L430">
        <f>COUNTIF($K$2:K430,$K430)</f>
        <v>26</v>
      </c>
    </row>
    <row r="431" ht="16.5" spans="1:12">
      <c r="A431" s="1">
        <v>430</v>
      </c>
      <c r="B431" s="8">
        <f>COUNTIF($C$2:$C431,模板!$E$2)</f>
        <v>77</v>
      </c>
      <c r="C431" s="2" t="s">
        <v>1760</v>
      </c>
      <c r="D431" s="2" t="s">
        <v>1707</v>
      </c>
      <c r="F431" s="2">
        <v>1</v>
      </c>
      <c r="G431" s="3">
        <f t="shared" si="6"/>
        <v>10.5</v>
      </c>
      <c r="H431" s="2">
        <v>10.5</v>
      </c>
      <c r="J431" s="2" t="s">
        <v>1653</v>
      </c>
      <c r="K431" s="2" t="s">
        <v>1760</v>
      </c>
      <c r="L431">
        <f>COUNTIF($K$2:K431,$K431)</f>
        <v>27</v>
      </c>
    </row>
    <row r="432" ht="16.5" spans="1:12">
      <c r="A432" s="1">
        <v>431</v>
      </c>
      <c r="B432" s="8">
        <f>COUNTIF($C$2:$C432,模板!$E$2)</f>
        <v>77</v>
      </c>
      <c r="C432" s="2" t="s">
        <v>1760</v>
      </c>
      <c r="D432" s="2" t="s">
        <v>1708</v>
      </c>
      <c r="F432" s="2">
        <v>2</v>
      </c>
      <c r="G432" s="3">
        <f t="shared" si="6"/>
        <v>12.75</v>
      </c>
      <c r="H432" s="2">
        <v>25.5</v>
      </c>
      <c r="J432" s="2" t="s">
        <v>1653</v>
      </c>
      <c r="K432" s="2" t="s">
        <v>1760</v>
      </c>
      <c r="L432">
        <f>COUNTIF($K$2:K432,$K432)</f>
        <v>28</v>
      </c>
    </row>
    <row r="433" ht="16.5" spans="1:12">
      <c r="A433" s="1">
        <v>432</v>
      </c>
      <c r="B433" s="8">
        <f>COUNTIF($C$2:$C433,模板!$E$2)</f>
        <v>77</v>
      </c>
      <c r="C433" s="2" t="s">
        <v>1760</v>
      </c>
      <c r="D433" s="2" t="s">
        <v>1732</v>
      </c>
      <c r="F433" s="2">
        <v>1</v>
      </c>
      <c r="G433" s="3">
        <f t="shared" si="6"/>
        <v>10.5</v>
      </c>
      <c r="H433" s="2">
        <v>10.5</v>
      </c>
      <c r="J433" s="2" t="s">
        <v>1653</v>
      </c>
      <c r="K433" s="2" t="s">
        <v>1760</v>
      </c>
      <c r="L433">
        <f>COUNTIF($K$2:K433,$K433)</f>
        <v>29</v>
      </c>
    </row>
    <row r="434" ht="16.5" spans="1:12">
      <c r="A434" s="1">
        <v>433</v>
      </c>
      <c r="B434" s="8">
        <f>COUNTIF($C$2:$C434,模板!$E$2)</f>
        <v>77</v>
      </c>
      <c r="C434" s="2" t="s">
        <v>1760</v>
      </c>
      <c r="D434" s="2" t="s">
        <v>1641</v>
      </c>
      <c r="F434" s="2">
        <v>1</v>
      </c>
      <c r="G434" s="3">
        <f t="shared" si="6"/>
        <v>0</v>
      </c>
      <c r="H434" s="2">
        <v>0</v>
      </c>
      <c r="J434" s="2" t="s">
        <v>1653</v>
      </c>
      <c r="K434" s="2" t="s">
        <v>1760</v>
      </c>
      <c r="L434">
        <f>COUNTIF($K$2:K434,$K434)</f>
        <v>30</v>
      </c>
    </row>
    <row r="435" ht="16.5" spans="1:12">
      <c r="A435" s="1">
        <v>434</v>
      </c>
      <c r="B435" s="8">
        <f>COUNTIF($C$2:$C435,模板!$E$2)</f>
        <v>77</v>
      </c>
      <c r="C435" s="2" t="s">
        <v>1760</v>
      </c>
      <c r="D435" s="2" t="s">
        <v>1762</v>
      </c>
      <c r="F435" s="2">
        <v>1</v>
      </c>
      <c r="G435" s="3">
        <f t="shared" si="6"/>
        <v>12</v>
      </c>
      <c r="H435" s="2">
        <v>12</v>
      </c>
      <c r="J435" s="2" t="s">
        <v>1653</v>
      </c>
      <c r="K435" s="2" t="s">
        <v>1760</v>
      </c>
      <c r="L435">
        <f>COUNTIF($K$2:K435,$K435)</f>
        <v>31</v>
      </c>
    </row>
    <row r="436" ht="16.5" spans="1:12">
      <c r="A436" s="1">
        <v>435</v>
      </c>
      <c r="B436" s="8">
        <f>COUNTIF($C$2:$C436,模板!$E$2)</f>
        <v>77</v>
      </c>
      <c r="C436" s="2" t="s">
        <v>1760</v>
      </c>
      <c r="D436" s="2" t="s">
        <v>1696</v>
      </c>
      <c r="F436" s="2">
        <v>4</v>
      </c>
      <c r="G436" s="3">
        <f t="shared" si="6"/>
        <v>12</v>
      </c>
      <c r="H436" s="2">
        <v>48</v>
      </c>
      <c r="J436" s="2" t="s">
        <v>1653</v>
      </c>
      <c r="K436" s="2" t="s">
        <v>1760</v>
      </c>
      <c r="L436">
        <f>COUNTIF($K$2:K436,$K436)</f>
        <v>32</v>
      </c>
    </row>
    <row r="437" ht="16.5" spans="1:12">
      <c r="A437" s="1">
        <v>436</v>
      </c>
      <c r="B437" s="8">
        <f>COUNTIF($C$2:$C437,模板!$E$2)</f>
        <v>77</v>
      </c>
      <c r="C437" s="2" t="s">
        <v>1760</v>
      </c>
      <c r="D437" s="2" t="s">
        <v>1740</v>
      </c>
      <c r="F437" s="2">
        <v>3</v>
      </c>
      <c r="G437" s="3">
        <f t="shared" si="6"/>
        <v>12</v>
      </c>
      <c r="H437" s="2">
        <v>36</v>
      </c>
      <c r="J437" s="2" t="s">
        <v>1653</v>
      </c>
      <c r="K437" s="2" t="s">
        <v>1760</v>
      </c>
      <c r="L437">
        <f>COUNTIF($K$2:K437,$K437)</f>
        <v>33</v>
      </c>
    </row>
    <row r="438" ht="16.5" spans="1:12">
      <c r="A438" s="1">
        <v>437</v>
      </c>
      <c r="B438" s="8">
        <f>COUNTIF($C$2:$C438,模板!$E$2)</f>
        <v>77</v>
      </c>
      <c r="C438" s="2" t="s">
        <v>1760</v>
      </c>
      <c r="D438" s="2" t="s">
        <v>1649</v>
      </c>
      <c r="F438" s="2">
        <v>8</v>
      </c>
      <c r="G438" s="3">
        <f t="shared" si="6"/>
        <v>0</v>
      </c>
      <c r="H438" s="2">
        <v>0</v>
      </c>
      <c r="J438" s="2" t="s">
        <v>1653</v>
      </c>
      <c r="K438" s="2" t="s">
        <v>1760</v>
      </c>
      <c r="L438">
        <f>COUNTIF($K$2:K438,$K438)</f>
        <v>34</v>
      </c>
    </row>
    <row r="439" ht="16.5" spans="1:12">
      <c r="A439" s="1">
        <v>438</v>
      </c>
      <c r="B439" s="8">
        <f>COUNTIF($C$2:$C439,模板!$E$2)</f>
        <v>77</v>
      </c>
      <c r="C439" s="2" t="s">
        <v>1763</v>
      </c>
      <c r="D439" s="2" t="s">
        <v>1585</v>
      </c>
      <c r="F439" s="2">
        <v>1</v>
      </c>
      <c r="G439" s="3">
        <f t="shared" si="6"/>
        <v>17</v>
      </c>
      <c r="H439" s="2">
        <v>17</v>
      </c>
      <c r="J439" s="2" t="s">
        <v>1578</v>
      </c>
      <c r="K439" s="2" t="s">
        <v>1763</v>
      </c>
      <c r="L439">
        <f>COUNTIF($K$2:K439,$K439)</f>
        <v>1</v>
      </c>
    </row>
    <row r="440" ht="16.5" spans="1:12">
      <c r="A440" s="1">
        <v>439</v>
      </c>
      <c r="B440" s="8">
        <f>COUNTIF($C$2:$C440,模板!$E$2)</f>
        <v>77</v>
      </c>
      <c r="C440" s="2" t="s">
        <v>1763</v>
      </c>
      <c r="D440" s="2" t="s">
        <v>1656</v>
      </c>
      <c r="F440" s="2">
        <v>2</v>
      </c>
      <c r="G440" s="3">
        <f t="shared" si="6"/>
        <v>17</v>
      </c>
      <c r="H440" s="2">
        <v>34</v>
      </c>
      <c r="J440" s="2" t="s">
        <v>1578</v>
      </c>
      <c r="K440" s="2" t="s">
        <v>1763</v>
      </c>
      <c r="L440">
        <f>COUNTIF($K$2:K440,$K440)</f>
        <v>2</v>
      </c>
    </row>
    <row r="441" ht="16.5" spans="1:12">
      <c r="A441" s="1">
        <v>440</v>
      </c>
      <c r="B441" s="8">
        <f>COUNTIF($C$2:$C441,模板!$E$2)</f>
        <v>77</v>
      </c>
      <c r="C441" s="2" t="s">
        <v>1763</v>
      </c>
      <c r="D441" s="2" t="s">
        <v>1675</v>
      </c>
      <c r="F441" s="2">
        <v>2</v>
      </c>
      <c r="G441" s="3">
        <f t="shared" si="6"/>
        <v>17</v>
      </c>
      <c r="H441" s="2">
        <v>34</v>
      </c>
      <c r="J441" s="2" t="s">
        <v>1578</v>
      </c>
      <c r="K441" s="2" t="s">
        <v>1763</v>
      </c>
      <c r="L441">
        <f>COUNTIF($K$2:K441,$K441)</f>
        <v>3</v>
      </c>
    </row>
    <row r="442" ht="16.5" spans="1:12">
      <c r="A442" s="1">
        <v>441</v>
      </c>
      <c r="B442" s="8">
        <f>COUNTIF($C$2:$C442,模板!$E$2)</f>
        <v>77</v>
      </c>
      <c r="C442" s="2" t="s">
        <v>1763</v>
      </c>
      <c r="D442" s="2" t="s">
        <v>1614</v>
      </c>
      <c r="F442" s="2">
        <v>3</v>
      </c>
      <c r="G442" s="3">
        <f t="shared" si="6"/>
        <v>17</v>
      </c>
      <c r="H442" s="2">
        <v>51</v>
      </c>
      <c r="J442" s="2" t="s">
        <v>1578</v>
      </c>
      <c r="K442" s="2" t="s">
        <v>1763</v>
      </c>
      <c r="L442">
        <f>COUNTIF($K$2:K442,$K442)</f>
        <v>4</v>
      </c>
    </row>
    <row r="443" ht="16.5" spans="1:12">
      <c r="A443" s="1">
        <v>442</v>
      </c>
      <c r="B443" s="8">
        <f>COUNTIF($C$2:$C443,模板!$E$2)</f>
        <v>77</v>
      </c>
      <c r="C443" s="2" t="s">
        <v>1763</v>
      </c>
      <c r="D443" s="2" t="s">
        <v>1679</v>
      </c>
      <c r="F443" s="2">
        <v>2</v>
      </c>
      <c r="G443" s="3">
        <f t="shared" si="6"/>
        <v>18</v>
      </c>
      <c r="H443" s="2">
        <v>36</v>
      </c>
      <c r="J443" s="2" t="s">
        <v>1578</v>
      </c>
      <c r="K443" s="2" t="s">
        <v>1763</v>
      </c>
      <c r="L443">
        <f>COUNTIF($K$2:K443,$K443)</f>
        <v>5</v>
      </c>
    </row>
    <row r="444" ht="16.5" spans="1:12">
      <c r="A444" s="1">
        <v>443</v>
      </c>
      <c r="B444" s="8">
        <f>COUNTIF($C$2:$C444,模板!$E$2)</f>
        <v>77</v>
      </c>
      <c r="C444" s="2" t="s">
        <v>1764</v>
      </c>
      <c r="D444" s="2" t="s">
        <v>1574</v>
      </c>
      <c r="F444" s="2">
        <v>4</v>
      </c>
      <c r="G444" s="3">
        <f t="shared" si="6"/>
        <v>0</v>
      </c>
      <c r="H444" s="2">
        <v>0</v>
      </c>
      <c r="J444" s="2" t="s">
        <v>1578</v>
      </c>
      <c r="K444" s="2" t="s">
        <v>1764</v>
      </c>
      <c r="L444">
        <f>COUNTIF($K$2:K444,$K444)</f>
        <v>1</v>
      </c>
    </row>
    <row r="445" ht="16.5" spans="1:12">
      <c r="A445" s="1">
        <v>444</v>
      </c>
      <c r="B445" s="8">
        <f>COUNTIF($C$2:$C445,模板!$E$2)</f>
        <v>77</v>
      </c>
      <c r="C445" s="2" t="s">
        <v>1764</v>
      </c>
      <c r="D445" s="2" t="s">
        <v>1712</v>
      </c>
      <c r="F445" s="2">
        <v>1</v>
      </c>
      <c r="G445" s="3">
        <f t="shared" si="6"/>
        <v>14</v>
      </c>
      <c r="H445" s="2">
        <v>14</v>
      </c>
      <c r="J445" s="2" t="s">
        <v>1578</v>
      </c>
      <c r="K445" s="2" t="s">
        <v>1764</v>
      </c>
      <c r="L445">
        <f>COUNTIF($K$2:K445,$K445)</f>
        <v>2</v>
      </c>
    </row>
    <row r="446" ht="16.5" spans="1:12">
      <c r="A446" s="1">
        <v>445</v>
      </c>
      <c r="B446" s="8">
        <f>COUNTIF($C$2:$C446,模板!$E$2)</f>
        <v>77</v>
      </c>
      <c r="C446" s="2" t="s">
        <v>1764</v>
      </c>
      <c r="D446" s="2" t="s">
        <v>1579</v>
      </c>
      <c r="F446" s="2">
        <v>1</v>
      </c>
      <c r="G446" s="3">
        <f t="shared" si="6"/>
        <v>26</v>
      </c>
      <c r="H446" s="2">
        <v>26</v>
      </c>
      <c r="J446" s="2" t="s">
        <v>1578</v>
      </c>
      <c r="K446" s="2" t="s">
        <v>1764</v>
      </c>
      <c r="L446">
        <f>COUNTIF($K$2:K446,$K446)</f>
        <v>3</v>
      </c>
    </row>
    <row r="447" ht="16.5" spans="1:12">
      <c r="A447" s="1">
        <v>446</v>
      </c>
      <c r="B447" s="8">
        <f>COUNTIF($C$2:$C447,模板!$E$2)</f>
        <v>77</v>
      </c>
      <c r="C447" s="2" t="s">
        <v>1764</v>
      </c>
      <c r="D447" s="2" t="s">
        <v>1580</v>
      </c>
      <c r="F447" s="2">
        <v>1</v>
      </c>
      <c r="G447" s="3">
        <f t="shared" si="6"/>
        <v>26</v>
      </c>
      <c r="H447" s="2">
        <v>26</v>
      </c>
      <c r="J447" s="2" t="s">
        <v>1578</v>
      </c>
      <c r="K447" s="2" t="s">
        <v>1764</v>
      </c>
      <c r="L447">
        <f>COUNTIF($K$2:K447,$K447)</f>
        <v>4</v>
      </c>
    </row>
    <row r="448" ht="16.5" spans="1:12">
      <c r="A448" s="1">
        <v>447</v>
      </c>
      <c r="B448" s="8">
        <f>COUNTIF($C$2:$C448,模板!$E$2)</f>
        <v>77</v>
      </c>
      <c r="C448" s="2" t="s">
        <v>1764</v>
      </c>
      <c r="D448" s="2" t="s">
        <v>1581</v>
      </c>
      <c r="F448" s="2">
        <v>2</v>
      </c>
      <c r="G448" s="3">
        <f t="shared" si="6"/>
        <v>27</v>
      </c>
      <c r="H448" s="2">
        <v>54</v>
      </c>
      <c r="J448" s="2" t="s">
        <v>1578</v>
      </c>
      <c r="K448" s="2" t="s">
        <v>1764</v>
      </c>
      <c r="L448">
        <f>COUNTIF($K$2:K448,$K448)</f>
        <v>5</v>
      </c>
    </row>
    <row r="449" ht="16.5" spans="1:12">
      <c r="A449" s="1">
        <v>448</v>
      </c>
      <c r="B449" s="8">
        <f>COUNTIF($C$2:$C449,模板!$E$2)</f>
        <v>77</v>
      </c>
      <c r="C449" s="2" t="s">
        <v>1764</v>
      </c>
      <c r="D449" s="2" t="s">
        <v>1576</v>
      </c>
      <c r="F449" s="2">
        <v>1</v>
      </c>
      <c r="G449" s="3">
        <f t="shared" si="6"/>
        <v>26</v>
      </c>
      <c r="H449" s="2">
        <v>26</v>
      </c>
      <c r="J449" s="2" t="s">
        <v>1578</v>
      </c>
      <c r="K449" s="2" t="s">
        <v>1764</v>
      </c>
      <c r="L449">
        <f>COUNTIF($K$2:K449,$K449)</f>
        <v>6</v>
      </c>
    </row>
    <row r="450" ht="16.5" spans="1:12">
      <c r="A450" s="1">
        <v>449</v>
      </c>
      <c r="B450" s="8">
        <f>COUNTIF($C$2:$C450,模板!$E$2)</f>
        <v>77</v>
      </c>
      <c r="C450" s="2" t="s">
        <v>1764</v>
      </c>
      <c r="D450" s="2" t="s">
        <v>1583</v>
      </c>
      <c r="F450" s="2">
        <v>10</v>
      </c>
      <c r="G450" s="3">
        <f t="shared" si="6"/>
        <v>0</v>
      </c>
      <c r="H450" s="2">
        <v>0</v>
      </c>
      <c r="J450" s="2" t="s">
        <v>1578</v>
      </c>
      <c r="K450" s="2" t="s">
        <v>1764</v>
      </c>
      <c r="L450">
        <f>COUNTIF($K$2:K450,$K450)</f>
        <v>7</v>
      </c>
    </row>
    <row r="451" ht="16.5" spans="1:12">
      <c r="A451" s="1">
        <v>450</v>
      </c>
      <c r="B451" s="8">
        <f>COUNTIF($C$2:$C451,模板!$E$2)</f>
        <v>77</v>
      </c>
      <c r="C451" s="2" t="s">
        <v>1764</v>
      </c>
      <c r="D451" s="2" t="s">
        <v>1584</v>
      </c>
      <c r="F451" s="2">
        <v>9</v>
      </c>
      <c r="G451" s="3">
        <f t="shared" ref="G451:G514" si="7">IFERROR(H451/F451,"")</f>
        <v>0</v>
      </c>
      <c r="H451" s="2">
        <v>0</v>
      </c>
      <c r="J451" s="2" t="s">
        <v>1578</v>
      </c>
      <c r="K451" s="2" t="s">
        <v>1764</v>
      </c>
      <c r="L451">
        <f>COUNTIF($K$2:K451,$K451)</f>
        <v>8</v>
      </c>
    </row>
    <row r="452" ht="16.5" spans="1:12">
      <c r="A452" s="1">
        <v>451</v>
      </c>
      <c r="B452" s="8">
        <f>COUNTIF($C$2:$C452,模板!$E$2)</f>
        <v>77</v>
      </c>
      <c r="C452" s="2" t="s">
        <v>1764</v>
      </c>
      <c r="D452" s="2" t="s">
        <v>1585</v>
      </c>
      <c r="F452" s="2">
        <v>1</v>
      </c>
      <c r="G452" s="3">
        <f t="shared" si="7"/>
        <v>18.5</v>
      </c>
      <c r="H452" s="2">
        <v>18.5</v>
      </c>
      <c r="J452" s="2" t="s">
        <v>1578</v>
      </c>
      <c r="K452" s="2" t="s">
        <v>1764</v>
      </c>
      <c r="L452">
        <f>COUNTIF($K$2:K452,$K452)</f>
        <v>9</v>
      </c>
    </row>
    <row r="453" ht="16.5" spans="1:12">
      <c r="A453" s="1">
        <v>452</v>
      </c>
      <c r="B453" s="8">
        <f>COUNTIF($C$2:$C453,模板!$E$2)</f>
        <v>77</v>
      </c>
      <c r="C453" s="2" t="s">
        <v>1764</v>
      </c>
      <c r="D453" s="2" t="s">
        <v>1656</v>
      </c>
      <c r="F453" s="2">
        <v>2</v>
      </c>
      <c r="G453" s="3">
        <f t="shared" si="7"/>
        <v>22</v>
      </c>
      <c r="H453" s="2">
        <v>44</v>
      </c>
      <c r="J453" s="2" t="s">
        <v>1578</v>
      </c>
      <c r="K453" s="2" t="s">
        <v>1764</v>
      </c>
      <c r="L453">
        <f>COUNTIF($K$2:K453,$K453)</f>
        <v>10</v>
      </c>
    </row>
    <row r="454" ht="16.5" spans="1:12">
      <c r="A454" s="1">
        <v>453</v>
      </c>
      <c r="B454" s="8">
        <f>COUNTIF($C$2:$C454,模板!$E$2)</f>
        <v>77</v>
      </c>
      <c r="C454" s="2" t="s">
        <v>1764</v>
      </c>
      <c r="D454" s="2" t="s">
        <v>1658</v>
      </c>
      <c r="F454" s="2">
        <v>4</v>
      </c>
      <c r="G454" s="3">
        <f t="shared" si="7"/>
        <v>21.125</v>
      </c>
      <c r="H454" s="2">
        <v>84.5</v>
      </c>
      <c r="J454" s="2" t="s">
        <v>1578</v>
      </c>
      <c r="K454" s="2" t="s">
        <v>1764</v>
      </c>
      <c r="L454">
        <f>COUNTIF($K$2:K454,$K454)</f>
        <v>11</v>
      </c>
    </row>
    <row r="455" ht="16.5" spans="1:12">
      <c r="A455" s="1">
        <v>454</v>
      </c>
      <c r="B455" s="8">
        <f>COUNTIF($C$2:$C455,模板!$E$2)</f>
        <v>77</v>
      </c>
      <c r="C455" s="2" t="s">
        <v>1764</v>
      </c>
      <c r="D455" s="2" t="s">
        <v>1744</v>
      </c>
      <c r="F455" s="2">
        <v>2</v>
      </c>
      <c r="G455" s="3">
        <f t="shared" si="7"/>
        <v>14</v>
      </c>
      <c r="H455" s="2">
        <v>28</v>
      </c>
      <c r="J455" s="2" t="s">
        <v>1578</v>
      </c>
      <c r="K455" s="2" t="s">
        <v>1764</v>
      </c>
      <c r="L455">
        <f>COUNTIF($K$2:K455,$K455)</f>
        <v>12</v>
      </c>
    </row>
    <row r="456" ht="16.5" spans="1:12">
      <c r="A456" s="1">
        <v>455</v>
      </c>
      <c r="B456" s="8">
        <f>COUNTIF($C$2:$C456,模板!$E$2)</f>
        <v>77</v>
      </c>
      <c r="C456" s="2" t="s">
        <v>1764</v>
      </c>
      <c r="D456" s="2" t="s">
        <v>1587</v>
      </c>
      <c r="F456" s="2">
        <v>4</v>
      </c>
      <c r="G456" s="3">
        <f t="shared" si="7"/>
        <v>0</v>
      </c>
      <c r="H456" s="2">
        <v>0</v>
      </c>
      <c r="J456" s="2" t="s">
        <v>1578</v>
      </c>
      <c r="K456" s="2" t="s">
        <v>1764</v>
      </c>
      <c r="L456">
        <f>COUNTIF($K$2:K456,$K456)</f>
        <v>13</v>
      </c>
    </row>
    <row r="457" ht="16.5" spans="1:12">
      <c r="A457" s="1">
        <v>456</v>
      </c>
      <c r="B457" s="8">
        <f>COUNTIF($C$2:$C457,模板!$E$2)</f>
        <v>77</v>
      </c>
      <c r="C457" s="2" t="s">
        <v>1764</v>
      </c>
      <c r="D457" s="2" t="s">
        <v>1588</v>
      </c>
      <c r="F457" s="2">
        <v>5</v>
      </c>
      <c r="G457" s="3">
        <f t="shared" si="7"/>
        <v>8</v>
      </c>
      <c r="H457" s="2">
        <v>40</v>
      </c>
      <c r="J457" s="2" t="s">
        <v>1578</v>
      </c>
      <c r="K457" s="2" t="s">
        <v>1764</v>
      </c>
      <c r="L457">
        <f>COUNTIF($K$2:K457,$K457)</f>
        <v>14</v>
      </c>
    </row>
    <row r="458" ht="16.5" spans="1:12">
      <c r="A458" s="1">
        <v>457</v>
      </c>
      <c r="B458" s="8">
        <f>COUNTIF($C$2:$C458,模板!$E$2)</f>
        <v>77</v>
      </c>
      <c r="C458" s="2" t="s">
        <v>1764</v>
      </c>
      <c r="D458" s="2" t="s">
        <v>1664</v>
      </c>
      <c r="F458" s="2">
        <v>5</v>
      </c>
      <c r="G458" s="3">
        <f t="shared" si="7"/>
        <v>7.5</v>
      </c>
      <c r="H458" s="2">
        <v>37.5</v>
      </c>
      <c r="J458" s="2" t="s">
        <v>1578</v>
      </c>
      <c r="K458" s="2" t="s">
        <v>1764</v>
      </c>
      <c r="L458">
        <f>COUNTIF($K$2:K458,$K458)</f>
        <v>15</v>
      </c>
    </row>
    <row r="459" ht="16.5" spans="1:12">
      <c r="A459" s="1">
        <v>458</v>
      </c>
      <c r="B459" s="8">
        <f>COUNTIF($C$2:$C459,模板!$E$2)</f>
        <v>77</v>
      </c>
      <c r="C459" s="2" t="s">
        <v>1764</v>
      </c>
      <c r="D459" s="2" t="s">
        <v>1589</v>
      </c>
      <c r="F459" s="2">
        <v>2</v>
      </c>
      <c r="G459" s="3">
        <f t="shared" si="7"/>
        <v>19</v>
      </c>
      <c r="H459" s="2">
        <v>38</v>
      </c>
      <c r="J459" s="2" t="s">
        <v>1578</v>
      </c>
      <c r="K459" s="2" t="s">
        <v>1764</v>
      </c>
      <c r="L459">
        <f>COUNTIF($K$2:K459,$K459)</f>
        <v>16</v>
      </c>
    </row>
    <row r="460" ht="16.5" spans="1:12">
      <c r="A460" s="1">
        <v>459</v>
      </c>
      <c r="B460" s="8">
        <f>COUNTIF($C$2:$C460,模板!$E$2)</f>
        <v>77</v>
      </c>
      <c r="C460" s="2" t="s">
        <v>1764</v>
      </c>
      <c r="D460" s="2" t="s">
        <v>1590</v>
      </c>
      <c r="F460" s="2">
        <v>5</v>
      </c>
      <c r="G460" s="3">
        <f t="shared" si="7"/>
        <v>20</v>
      </c>
      <c r="H460" s="2">
        <v>100</v>
      </c>
      <c r="J460" s="2" t="s">
        <v>1578</v>
      </c>
      <c r="K460" s="2" t="s">
        <v>1764</v>
      </c>
      <c r="L460">
        <f>COUNTIF($K$2:K460,$K460)</f>
        <v>17</v>
      </c>
    </row>
    <row r="461" ht="16.5" spans="1:12">
      <c r="A461" s="1">
        <v>460</v>
      </c>
      <c r="B461" s="8">
        <f>COUNTIF($C$2:$C461,模板!$E$2)</f>
        <v>77</v>
      </c>
      <c r="C461" s="2" t="s">
        <v>1764</v>
      </c>
      <c r="D461" s="2" t="s">
        <v>1591</v>
      </c>
      <c r="F461" s="2">
        <v>15</v>
      </c>
      <c r="G461" s="3">
        <f t="shared" si="7"/>
        <v>20</v>
      </c>
      <c r="H461" s="2">
        <v>300</v>
      </c>
      <c r="J461" s="2" t="s">
        <v>1578</v>
      </c>
      <c r="K461" s="2" t="s">
        <v>1764</v>
      </c>
      <c r="L461">
        <f>COUNTIF($K$2:K461,$K461)</f>
        <v>18</v>
      </c>
    </row>
    <row r="462" ht="16.5" spans="1:12">
      <c r="A462" s="1">
        <v>461</v>
      </c>
      <c r="B462" s="8">
        <f>COUNTIF($C$2:$C462,模板!$E$2)</f>
        <v>77</v>
      </c>
      <c r="C462" s="2" t="s">
        <v>1764</v>
      </c>
      <c r="D462" s="2" t="s">
        <v>1592</v>
      </c>
      <c r="F462" s="2">
        <v>3</v>
      </c>
      <c r="G462" s="3">
        <f t="shared" si="7"/>
        <v>20</v>
      </c>
      <c r="H462" s="2">
        <v>60</v>
      </c>
      <c r="J462" s="2" t="s">
        <v>1578</v>
      </c>
      <c r="K462" s="2" t="s">
        <v>1764</v>
      </c>
      <c r="L462">
        <f>COUNTIF($K$2:K462,$K462)</f>
        <v>19</v>
      </c>
    </row>
    <row r="463" ht="16.5" spans="1:12">
      <c r="A463" s="1">
        <v>462</v>
      </c>
      <c r="B463" s="8">
        <f>COUNTIF($C$2:$C463,模板!$E$2)</f>
        <v>77</v>
      </c>
      <c r="C463" s="2" t="s">
        <v>1764</v>
      </c>
      <c r="D463" s="2" t="s">
        <v>1593</v>
      </c>
      <c r="F463" s="2">
        <v>11</v>
      </c>
      <c r="G463" s="3">
        <f t="shared" si="7"/>
        <v>0</v>
      </c>
      <c r="H463" s="2">
        <v>0</v>
      </c>
      <c r="J463" s="2" t="s">
        <v>1578</v>
      </c>
      <c r="K463" s="2" t="s">
        <v>1764</v>
      </c>
      <c r="L463">
        <f>COUNTIF($K$2:K463,$K463)</f>
        <v>20</v>
      </c>
    </row>
    <row r="464" ht="16.5" spans="1:12">
      <c r="A464" s="1">
        <v>463</v>
      </c>
      <c r="B464" s="8">
        <f>COUNTIF($C$2:$C464,模板!$E$2)</f>
        <v>77</v>
      </c>
      <c r="C464" s="2" t="s">
        <v>1764</v>
      </c>
      <c r="D464" s="2" t="s">
        <v>1594</v>
      </c>
      <c r="F464" s="2">
        <v>1</v>
      </c>
      <c r="G464" s="3">
        <f t="shared" si="7"/>
        <v>29</v>
      </c>
      <c r="H464" s="2">
        <v>29</v>
      </c>
      <c r="J464" s="2" t="s">
        <v>1578</v>
      </c>
      <c r="K464" s="2" t="s">
        <v>1764</v>
      </c>
      <c r="L464">
        <f>COUNTIF($K$2:K464,$K464)</f>
        <v>21</v>
      </c>
    </row>
    <row r="465" ht="16.5" spans="1:12">
      <c r="A465" s="1">
        <v>464</v>
      </c>
      <c r="B465" s="8">
        <f>COUNTIF($C$2:$C465,模板!$E$2)</f>
        <v>77</v>
      </c>
      <c r="C465" s="2" t="s">
        <v>1764</v>
      </c>
      <c r="D465" s="2" t="s">
        <v>1667</v>
      </c>
      <c r="F465" s="2">
        <v>1</v>
      </c>
      <c r="G465" s="3">
        <f t="shared" si="7"/>
        <v>29</v>
      </c>
      <c r="H465" s="2">
        <v>29</v>
      </c>
      <c r="J465" s="2" t="s">
        <v>1578</v>
      </c>
      <c r="K465" s="2" t="s">
        <v>1764</v>
      </c>
      <c r="L465">
        <f>COUNTIF($K$2:K465,$K465)</f>
        <v>22</v>
      </c>
    </row>
    <row r="466" ht="16.5" spans="1:12">
      <c r="A466" s="1">
        <v>465</v>
      </c>
      <c r="B466" s="8">
        <f>COUNTIF($C$2:$C466,模板!$E$2)</f>
        <v>77</v>
      </c>
      <c r="C466" s="2" t="s">
        <v>1764</v>
      </c>
      <c r="D466" s="2" t="s">
        <v>1596</v>
      </c>
      <c r="F466" s="2">
        <v>1</v>
      </c>
      <c r="G466" s="3">
        <f t="shared" si="7"/>
        <v>18</v>
      </c>
      <c r="H466" s="2">
        <v>18</v>
      </c>
      <c r="J466" s="2" t="s">
        <v>1578</v>
      </c>
      <c r="K466" s="2" t="s">
        <v>1764</v>
      </c>
      <c r="L466">
        <f>COUNTIF($K$2:K466,$K466)</f>
        <v>23</v>
      </c>
    </row>
    <row r="467" ht="16.5" spans="1:12">
      <c r="A467" s="1">
        <v>466</v>
      </c>
      <c r="B467" s="8">
        <f>COUNTIF($C$2:$C467,模板!$E$2)</f>
        <v>77</v>
      </c>
      <c r="C467" s="2" t="s">
        <v>1764</v>
      </c>
      <c r="D467" s="2" t="s">
        <v>1597</v>
      </c>
      <c r="F467" s="2">
        <v>8</v>
      </c>
      <c r="G467" s="3">
        <f t="shared" si="7"/>
        <v>8</v>
      </c>
      <c r="H467" s="2">
        <v>64</v>
      </c>
      <c r="J467" s="2" t="s">
        <v>1578</v>
      </c>
      <c r="K467" s="2" t="s">
        <v>1764</v>
      </c>
      <c r="L467">
        <f>COUNTIF($K$2:K467,$K467)</f>
        <v>24</v>
      </c>
    </row>
    <row r="468" ht="16.5" spans="1:12">
      <c r="A468" s="1">
        <v>467</v>
      </c>
      <c r="B468" s="8">
        <f>COUNTIF($C$2:$C468,模板!$E$2)</f>
        <v>77</v>
      </c>
      <c r="C468" s="2" t="s">
        <v>1764</v>
      </c>
      <c r="D468" s="2" t="s">
        <v>1598</v>
      </c>
      <c r="F468" s="2">
        <v>1</v>
      </c>
      <c r="G468" s="3">
        <f t="shared" si="7"/>
        <v>0</v>
      </c>
      <c r="H468" s="2">
        <v>0</v>
      </c>
      <c r="J468" s="2" t="s">
        <v>1578</v>
      </c>
      <c r="K468" s="2" t="s">
        <v>1764</v>
      </c>
      <c r="L468">
        <f>COUNTIF($K$2:K468,$K468)</f>
        <v>25</v>
      </c>
    </row>
    <row r="469" ht="16.5" spans="1:12">
      <c r="A469" s="1">
        <v>468</v>
      </c>
      <c r="B469" s="8">
        <f>COUNTIF($C$2:$C469,模板!$E$2)</f>
        <v>77</v>
      </c>
      <c r="C469" s="2" t="s">
        <v>1764</v>
      </c>
      <c r="D469" s="2" t="s">
        <v>1670</v>
      </c>
      <c r="F469" s="2">
        <v>5</v>
      </c>
      <c r="G469" s="3">
        <f t="shared" si="7"/>
        <v>0</v>
      </c>
      <c r="H469" s="2">
        <v>0</v>
      </c>
      <c r="J469" s="2" t="s">
        <v>1578</v>
      </c>
      <c r="K469" s="2" t="s">
        <v>1764</v>
      </c>
      <c r="L469">
        <f>COUNTIF($K$2:K469,$K469)</f>
        <v>26</v>
      </c>
    </row>
    <row r="470" ht="16.5" spans="1:12">
      <c r="A470" s="1">
        <v>469</v>
      </c>
      <c r="B470" s="8">
        <f>COUNTIF($C$2:$C470,模板!$E$2)</f>
        <v>77</v>
      </c>
      <c r="C470" s="2" t="s">
        <v>1764</v>
      </c>
      <c r="D470" s="2" t="s">
        <v>1765</v>
      </c>
      <c r="F470" s="2">
        <v>3</v>
      </c>
      <c r="G470" s="3">
        <f t="shared" si="7"/>
        <v>45</v>
      </c>
      <c r="H470" s="2">
        <v>135</v>
      </c>
      <c r="J470" s="2" t="s">
        <v>1578</v>
      </c>
      <c r="K470" s="2" t="s">
        <v>1764</v>
      </c>
      <c r="L470">
        <f>COUNTIF($K$2:K470,$K470)</f>
        <v>27</v>
      </c>
    </row>
    <row r="471" ht="16.5" spans="1:12">
      <c r="A471" s="1">
        <v>470</v>
      </c>
      <c r="B471" s="8">
        <f>COUNTIF($C$2:$C471,模板!$E$2)</f>
        <v>77</v>
      </c>
      <c r="C471" s="2" t="s">
        <v>1764</v>
      </c>
      <c r="D471" s="2" t="s">
        <v>1766</v>
      </c>
      <c r="F471" s="2">
        <v>2</v>
      </c>
      <c r="G471" s="3">
        <f t="shared" si="7"/>
        <v>45</v>
      </c>
      <c r="H471" s="2">
        <v>90</v>
      </c>
      <c r="J471" s="2" t="s">
        <v>1578</v>
      </c>
      <c r="K471" s="2" t="s">
        <v>1764</v>
      </c>
      <c r="L471">
        <f>COUNTIF($K$2:K471,$K471)</f>
        <v>28</v>
      </c>
    </row>
    <row r="472" ht="16.5" spans="1:12">
      <c r="A472" s="1">
        <v>471</v>
      </c>
      <c r="B472" s="8">
        <f>COUNTIF($C$2:$C472,模板!$E$2)</f>
        <v>77</v>
      </c>
      <c r="C472" s="2" t="s">
        <v>1764</v>
      </c>
      <c r="D472" s="2" t="s">
        <v>1599</v>
      </c>
      <c r="F472" s="2">
        <v>2</v>
      </c>
      <c r="G472" s="3">
        <f t="shared" si="7"/>
        <v>51</v>
      </c>
      <c r="H472" s="2">
        <v>102</v>
      </c>
      <c r="J472" s="2" t="s">
        <v>1578</v>
      </c>
      <c r="K472" s="2" t="s">
        <v>1764</v>
      </c>
      <c r="L472">
        <f>COUNTIF($K$2:K472,$K472)</f>
        <v>29</v>
      </c>
    </row>
    <row r="473" ht="16.5" spans="1:12">
      <c r="A473" s="1">
        <v>472</v>
      </c>
      <c r="B473" s="8">
        <f>COUNTIF($C$2:$C473,模板!$E$2)</f>
        <v>77</v>
      </c>
      <c r="C473" s="2" t="s">
        <v>1764</v>
      </c>
      <c r="D473" s="2" t="s">
        <v>1672</v>
      </c>
      <c r="F473" s="2">
        <v>9</v>
      </c>
      <c r="G473" s="3">
        <f t="shared" si="7"/>
        <v>45</v>
      </c>
      <c r="H473" s="2">
        <v>405</v>
      </c>
      <c r="J473" s="2" t="s">
        <v>1578</v>
      </c>
      <c r="K473" s="2" t="s">
        <v>1764</v>
      </c>
      <c r="L473">
        <f>COUNTIF($K$2:K473,$K473)</f>
        <v>30</v>
      </c>
    </row>
    <row r="474" ht="16.5" spans="1:12">
      <c r="A474" s="1">
        <v>473</v>
      </c>
      <c r="B474" s="8">
        <f>COUNTIF($C$2:$C474,模板!$E$2)</f>
        <v>77</v>
      </c>
      <c r="C474" s="2" t="s">
        <v>1764</v>
      </c>
      <c r="D474" s="2" t="s">
        <v>1767</v>
      </c>
      <c r="F474" s="2">
        <v>1</v>
      </c>
      <c r="G474" s="3">
        <f t="shared" si="7"/>
        <v>45</v>
      </c>
      <c r="H474" s="2">
        <v>45</v>
      </c>
      <c r="J474" s="2" t="s">
        <v>1578</v>
      </c>
      <c r="K474" s="2" t="s">
        <v>1764</v>
      </c>
      <c r="L474">
        <f>COUNTIF($K$2:K474,$K474)</f>
        <v>31</v>
      </c>
    </row>
    <row r="475" ht="16.5" spans="1:12">
      <c r="A475" s="1">
        <v>474</v>
      </c>
      <c r="B475" s="8">
        <f>COUNTIF($C$2:$C475,模板!$E$2)</f>
        <v>77</v>
      </c>
      <c r="C475" s="2" t="s">
        <v>1764</v>
      </c>
      <c r="D475" s="2" t="s">
        <v>1719</v>
      </c>
      <c r="F475" s="2">
        <v>2</v>
      </c>
      <c r="G475" s="3">
        <f t="shared" si="7"/>
        <v>51</v>
      </c>
      <c r="H475" s="2">
        <v>102</v>
      </c>
      <c r="J475" s="2" t="s">
        <v>1578</v>
      </c>
      <c r="K475" s="2" t="s">
        <v>1764</v>
      </c>
      <c r="L475">
        <f>COUNTIF($K$2:K475,$K475)</f>
        <v>32</v>
      </c>
    </row>
    <row r="476" ht="16.5" spans="1:12">
      <c r="A476" s="1">
        <v>475</v>
      </c>
      <c r="B476" s="8">
        <f>COUNTIF($C$2:$C476,模板!$E$2)</f>
        <v>77</v>
      </c>
      <c r="C476" s="2" t="s">
        <v>1764</v>
      </c>
      <c r="D476" s="2" t="s">
        <v>1673</v>
      </c>
      <c r="F476" s="2">
        <v>2</v>
      </c>
      <c r="G476" s="3">
        <f t="shared" si="7"/>
        <v>0</v>
      </c>
      <c r="H476" s="2">
        <v>0</v>
      </c>
      <c r="J476" s="2" t="s">
        <v>1578</v>
      </c>
      <c r="K476" s="2" t="s">
        <v>1764</v>
      </c>
      <c r="L476">
        <f>COUNTIF($K$2:K476,$K476)</f>
        <v>33</v>
      </c>
    </row>
    <row r="477" ht="16.5" spans="1:12">
      <c r="A477" s="1">
        <v>476</v>
      </c>
      <c r="B477" s="8">
        <f>COUNTIF($C$2:$C477,模板!$E$2)</f>
        <v>77</v>
      </c>
      <c r="C477" s="2" t="s">
        <v>1764</v>
      </c>
      <c r="D477" s="2" t="s">
        <v>1768</v>
      </c>
      <c r="F477" s="2">
        <v>4</v>
      </c>
      <c r="G477" s="3">
        <f t="shared" si="7"/>
        <v>7</v>
      </c>
      <c r="H477" s="2">
        <v>28</v>
      </c>
      <c r="J477" s="2" t="s">
        <v>1578</v>
      </c>
      <c r="K477" s="2" t="s">
        <v>1764</v>
      </c>
      <c r="L477">
        <f>COUNTIF($K$2:K477,$K477)</f>
        <v>34</v>
      </c>
    </row>
    <row r="478" ht="16.5" spans="1:12">
      <c r="A478" s="1">
        <v>477</v>
      </c>
      <c r="B478" s="8">
        <f>COUNTIF($C$2:$C478,模板!$E$2)</f>
        <v>77</v>
      </c>
      <c r="C478" s="2" t="s">
        <v>1764</v>
      </c>
      <c r="D478" s="2" t="s">
        <v>1677</v>
      </c>
      <c r="F478" s="2">
        <v>1</v>
      </c>
      <c r="G478" s="3">
        <f t="shared" si="7"/>
        <v>35</v>
      </c>
      <c r="H478" s="2">
        <v>35</v>
      </c>
      <c r="J478" s="2" t="s">
        <v>1578</v>
      </c>
      <c r="K478" s="2" t="s">
        <v>1764</v>
      </c>
      <c r="L478">
        <f>COUNTIF($K$2:K478,$K478)</f>
        <v>35</v>
      </c>
    </row>
    <row r="479" ht="16.5" spans="1:12">
      <c r="A479" s="1">
        <v>478</v>
      </c>
      <c r="B479" s="8">
        <f>COUNTIF($C$2:$C479,模板!$E$2)</f>
        <v>77</v>
      </c>
      <c r="C479" s="2" t="s">
        <v>1764</v>
      </c>
      <c r="D479" s="2" t="s">
        <v>1747</v>
      </c>
      <c r="F479" s="2">
        <v>1</v>
      </c>
      <c r="G479" s="3">
        <f t="shared" si="7"/>
        <v>85</v>
      </c>
      <c r="H479" s="2">
        <v>85</v>
      </c>
      <c r="J479" s="2" t="s">
        <v>1578</v>
      </c>
      <c r="K479" s="2" t="s">
        <v>1764</v>
      </c>
      <c r="L479">
        <f>COUNTIF($K$2:K479,$K479)</f>
        <v>36</v>
      </c>
    </row>
    <row r="480" ht="16.5" spans="1:12">
      <c r="A480" s="1">
        <v>479</v>
      </c>
      <c r="B480" s="8">
        <f>COUNTIF($C$2:$C480,模板!$E$2)</f>
        <v>77</v>
      </c>
      <c r="C480" s="2" t="s">
        <v>1764</v>
      </c>
      <c r="D480" s="2" t="s">
        <v>1769</v>
      </c>
      <c r="F480" s="2">
        <v>1</v>
      </c>
      <c r="G480" s="3">
        <f t="shared" si="7"/>
        <v>14</v>
      </c>
      <c r="H480" s="2">
        <v>14</v>
      </c>
      <c r="J480" s="2" t="s">
        <v>1578</v>
      </c>
      <c r="K480" s="2" t="s">
        <v>1764</v>
      </c>
      <c r="L480">
        <f>COUNTIF($K$2:K480,$K480)</f>
        <v>37</v>
      </c>
    </row>
    <row r="481" ht="16.5" spans="1:12">
      <c r="A481" s="1">
        <v>480</v>
      </c>
      <c r="B481" s="8">
        <f>COUNTIF($C$2:$C481,模板!$E$2)</f>
        <v>77</v>
      </c>
      <c r="C481" s="2" t="s">
        <v>1764</v>
      </c>
      <c r="D481" s="2" t="s">
        <v>1720</v>
      </c>
      <c r="F481" s="2">
        <v>1</v>
      </c>
      <c r="G481" s="3">
        <f t="shared" si="7"/>
        <v>14</v>
      </c>
      <c r="H481" s="2">
        <v>14</v>
      </c>
      <c r="J481" s="2" t="s">
        <v>1578</v>
      </c>
      <c r="K481" s="2" t="s">
        <v>1764</v>
      </c>
      <c r="L481">
        <f>COUNTIF($K$2:K481,$K481)</f>
        <v>38</v>
      </c>
    </row>
    <row r="482" ht="16.5" spans="1:12">
      <c r="A482" s="1">
        <v>481</v>
      </c>
      <c r="B482" s="8">
        <f>COUNTIF($C$2:$C482,模板!$E$2)</f>
        <v>77</v>
      </c>
      <c r="C482" s="2" t="s">
        <v>1764</v>
      </c>
      <c r="D482" s="2" t="s">
        <v>1721</v>
      </c>
      <c r="F482" s="2">
        <v>1</v>
      </c>
      <c r="G482" s="3">
        <f t="shared" si="7"/>
        <v>14</v>
      </c>
      <c r="H482" s="2">
        <v>14</v>
      </c>
      <c r="J482" s="2" t="s">
        <v>1578</v>
      </c>
      <c r="K482" s="2" t="s">
        <v>1764</v>
      </c>
      <c r="L482">
        <f>COUNTIF($K$2:K482,$K482)</f>
        <v>39</v>
      </c>
    </row>
    <row r="483" ht="16.5" spans="1:12">
      <c r="A483" s="1">
        <v>482</v>
      </c>
      <c r="B483" s="8">
        <f>COUNTIF($C$2:$C483,模板!$E$2)</f>
        <v>77</v>
      </c>
      <c r="C483" s="2" t="s">
        <v>1764</v>
      </c>
      <c r="D483" s="2" t="s">
        <v>1603</v>
      </c>
      <c r="F483" s="2">
        <v>2</v>
      </c>
      <c r="G483" s="3">
        <f t="shared" si="7"/>
        <v>0</v>
      </c>
      <c r="H483" s="2">
        <v>0</v>
      </c>
      <c r="J483" s="2" t="s">
        <v>1578</v>
      </c>
      <c r="K483" s="2" t="s">
        <v>1764</v>
      </c>
      <c r="L483">
        <f>COUNTIF($K$2:K483,$K483)</f>
        <v>40</v>
      </c>
    </row>
    <row r="484" ht="16.5" spans="1:12">
      <c r="A484" s="1">
        <v>483</v>
      </c>
      <c r="B484" s="8">
        <f>COUNTIF($C$2:$C484,模板!$E$2)</f>
        <v>77</v>
      </c>
      <c r="C484" s="2" t="s">
        <v>1764</v>
      </c>
      <c r="D484" s="2" t="s">
        <v>1604</v>
      </c>
      <c r="F484" s="2">
        <v>3</v>
      </c>
      <c r="G484" s="3">
        <f t="shared" si="7"/>
        <v>25.6666666666667</v>
      </c>
      <c r="H484" s="2">
        <v>77</v>
      </c>
      <c r="J484" s="2" t="s">
        <v>1578</v>
      </c>
      <c r="K484" s="2" t="s">
        <v>1764</v>
      </c>
      <c r="L484">
        <f>COUNTIF($K$2:K484,$K484)</f>
        <v>41</v>
      </c>
    </row>
    <row r="485" ht="16.5" spans="1:12">
      <c r="A485" s="1">
        <v>484</v>
      </c>
      <c r="B485" s="8">
        <f>COUNTIF($C$2:$C485,模板!$E$2)</f>
        <v>77</v>
      </c>
      <c r="C485" s="2" t="s">
        <v>1764</v>
      </c>
      <c r="D485" s="2" t="s">
        <v>1605</v>
      </c>
      <c r="F485" s="2">
        <v>3</v>
      </c>
      <c r="G485" s="3">
        <f t="shared" si="7"/>
        <v>19</v>
      </c>
      <c r="H485" s="2">
        <v>57</v>
      </c>
      <c r="J485" s="2" t="s">
        <v>1578</v>
      </c>
      <c r="K485" s="2" t="s">
        <v>1764</v>
      </c>
      <c r="L485">
        <f>COUNTIF($K$2:K485,$K485)</f>
        <v>42</v>
      </c>
    </row>
    <row r="486" ht="16.5" spans="1:12">
      <c r="A486" s="1">
        <v>485</v>
      </c>
      <c r="B486" s="8">
        <f>COUNTIF($C$2:$C486,模板!$E$2)</f>
        <v>77</v>
      </c>
      <c r="C486" s="2" t="s">
        <v>1764</v>
      </c>
      <c r="D486" s="2" t="s">
        <v>1606</v>
      </c>
      <c r="F486" s="2">
        <v>3</v>
      </c>
      <c r="G486" s="3">
        <f t="shared" si="7"/>
        <v>25.6666666666667</v>
      </c>
      <c r="H486" s="2">
        <v>77</v>
      </c>
      <c r="J486" s="2" t="s">
        <v>1578</v>
      </c>
      <c r="K486" s="2" t="s">
        <v>1764</v>
      </c>
      <c r="L486">
        <f>COUNTIF($K$2:K486,$K486)</f>
        <v>43</v>
      </c>
    </row>
    <row r="487" ht="16.5" spans="1:12">
      <c r="A487" s="1">
        <v>486</v>
      </c>
      <c r="B487" s="8">
        <f>COUNTIF($C$2:$C487,模板!$E$2)</f>
        <v>77</v>
      </c>
      <c r="C487" s="2" t="s">
        <v>1764</v>
      </c>
      <c r="D487" s="2" t="s">
        <v>1607</v>
      </c>
      <c r="F487" s="2">
        <v>3</v>
      </c>
      <c r="G487" s="3">
        <f t="shared" si="7"/>
        <v>29</v>
      </c>
      <c r="H487" s="2">
        <v>87</v>
      </c>
      <c r="J487" s="2" t="s">
        <v>1578</v>
      </c>
      <c r="K487" s="2" t="s">
        <v>1764</v>
      </c>
      <c r="L487">
        <f>COUNTIF($K$2:K487,$K487)</f>
        <v>44</v>
      </c>
    </row>
    <row r="488" ht="16.5" spans="1:12">
      <c r="A488" s="1">
        <v>487</v>
      </c>
      <c r="B488" s="8">
        <f>COUNTIF($C$2:$C488,模板!$E$2)</f>
        <v>77</v>
      </c>
      <c r="C488" s="2" t="s">
        <v>1764</v>
      </c>
      <c r="D488" s="2" t="s">
        <v>1723</v>
      </c>
      <c r="F488" s="2">
        <v>1</v>
      </c>
      <c r="G488" s="3">
        <f t="shared" si="7"/>
        <v>54</v>
      </c>
      <c r="H488" s="2">
        <v>54</v>
      </c>
      <c r="J488" s="2" t="s">
        <v>1578</v>
      </c>
      <c r="K488" s="2" t="s">
        <v>1764</v>
      </c>
      <c r="L488">
        <f>COUNTIF($K$2:K488,$K488)</f>
        <v>45</v>
      </c>
    </row>
    <row r="489" ht="16.5" spans="1:12">
      <c r="A489" s="1">
        <v>488</v>
      </c>
      <c r="B489" s="8">
        <f>COUNTIF($C$2:$C489,模板!$E$2)</f>
        <v>77</v>
      </c>
      <c r="C489" s="2" t="s">
        <v>1764</v>
      </c>
      <c r="D489" s="2" t="s">
        <v>1610</v>
      </c>
      <c r="F489" s="2">
        <v>4</v>
      </c>
      <c r="G489" s="3">
        <f t="shared" si="7"/>
        <v>38.25</v>
      </c>
      <c r="H489" s="2">
        <v>153</v>
      </c>
      <c r="J489" s="2" t="s">
        <v>1578</v>
      </c>
      <c r="K489" s="2" t="s">
        <v>1764</v>
      </c>
      <c r="L489">
        <f>COUNTIF($K$2:K489,$K489)</f>
        <v>46</v>
      </c>
    </row>
    <row r="490" ht="16.5" spans="1:12">
      <c r="A490" s="1">
        <v>489</v>
      </c>
      <c r="B490" s="8">
        <f>COUNTIF($C$2:$C490,模板!$E$2)</f>
        <v>77</v>
      </c>
      <c r="C490" s="2" t="s">
        <v>1764</v>
      </c>
      <c r="D490" s="2" t="s">
        <v>1611</v>
      </c>
      <c r="F490" s="2">
        <v>11</v>
      </c>
      <c r="G490" s="3">
        <f t="shared" si="7"/>
        <v>46.6363636363636</v>
      </c>
      <c r="H490" s="2">
        <v>513</v>
      </c>
      <c r="J490" s="2" t="s">
        <v>1578</v>
      </c>
      <c r="K490" s="2" t="s">
        <v>1764</v>
      </c>
      <c r="L490">
        <f>COUNTIF($K$2:K490,$K490)</f>
        <v>47</v>
      </c>
    </row>
    <row r="491" ht="16.5" spans="1:12">
      <c r="A491" s="1">
        <v>490</v>
      </c>
      <c r="B491" s="8">
        <f>COUNTIF($C$2:$C491,模板!$E$2)</f>
        <v>77</v>
      </c>
      <c r="C491" s="2" t="s">
        <v>1764</v>
      </c>
      <c r="D491" s="2" t="s">
        <v>1724</v>
      </c>
      <c r="F491" s="2">
        <v>3</v>
      </c>
      <c r="G491" s="3">
        <f t="shared" si="7"/>
        <v>51</v>
      </c>
      <c r="H491" s="2">
        <v>153</v>
      </c>
      <c r="J491" s="2" t="s">
        <v>1578</v>
      </c>
      <c r="K491" s="2" t="s">
        <v>1764</v>
      </c>
      <c r="L491">
        <f>COUNTIF($K$2:K491,$K491)</f>
        <v>48</v>
      </c>
    </row>
    <row r="492" ht="16.5" spans="1:12">
      <c r="A492" s="1">
        <v>491</v>
      </c>
      <c r="B492" s="8">
        <f>COUNTIF($C$2:$C492,模板!$E$2)</f>
        <v>77</v>
      </c>
      <c r="C492" s="2" t="s">
        <v>1764</v>
      </c>
      <c r="D492" s="2" t="s">
        <v>1612</v>
      </c>
      <c r="F492" s="2">
        <v>2</v>
      </c>
      <c r="G492" s="3">
        <f t="shared" si="7"/>
        <v>25.5</v>
      </c>
      <c r="H492" s="2">
        <v>51</v>
      </c>
      <c r="J492" s="2" t="s">
        <v>1578</v>
      </c>
      <c r="K492" s="2" t="s">
        <v>1764</v>
      </c>
      <c r="L492">
        <f>COUNTIF($K$2:K492,$K492)</f>
        <v>49</v>
      </c>
    </row>
    <row r="493" ht="16.5" spans="1:12">
      <c r="A493" s="1">
        <v>492</v>
      </c>
      <c r="B493" s="8">
        <f>COUNTIF($C$2:$C493,模板!$E$2)</f>
        <v>77</v>
      </c>
      <c r="C493" s="2" t="s">
        <v>1764</v>
      </c>
      <c r="D493" s="2" t="s">
        <v>1613</v>
      </c>
      <c r="F493" s="2">
        <v>7</v>
      </c>
      <c r="G493" s="3">
        <f t="shared" si="7"/>
        <v>0</v>
      </c>
      <c r="H493" s="2">
        <v>0</v>
      </c>
      <c r="J493" s="2" t="s">
        <v>1578</v>
      </c>
      <c r="K493" s="2" t="s">
        <v>1764</v>
      </c>
      <c r="L493">
        <f>COUNTIF($K$2:K493,$K493)</f>
        <v>50</v>
      </c>
    </row>
    <row r="494" ht="16.5" spans="1:12">
      <c r="A494" s="1">
        <v>493</v>
      </c>
      <c r="B494" s="8">
        <f>COUNTIF($C$2:$C494,模板!$E$2)</f>
        <v>77</v>
      </c>
      <c r="C494" s="2" t="s">
        <v>1764</v>
      </c>
      <c r="D494" s="2" t="s">
        <v>1725</v>
      </c>
      <c r="F494" s="2">
        <v>2</v>
      </c>
      <c r="G494" s="3">
        <f t="shared" si="7"/>
        <v>22</v>
      </c>
      <c r="H494" s="2">
        <v>44</v>
      </c>
      <c r="J494" s="2" t="s">
        <v>1578</v>
      </c>
      <c r="K494" s="2" t="s">
        <v>1764</v>
      </c>
      <c r="L494">
        <f>COUNTIF($K$2:K494,$K494)</f>
        <v>51</v>
      </c>
    </row>
    <row r="495" ht="16.5" spans="1:12">
      <c r="A495" s="1">
        <v>494</v>
      </c>
      <c r="B495" s="8">
        <f>COUNTIF($C$2:$C495,模板!$E$2)</f>
        <v>77</v>
      </c>
      <c r="C495" s="2" t="s">
        <v>1764</v>
      </c>
      <c r="D495" s="2" t="s">
        <v>1614</v>
      </c>
      <c r="F495" s="2">
        <v>8</v>
      </c>
      <c r="G495" s="3">
        <f t="shared" si="7"/>
        <v>18.9375</v>
      </c>
      <c r="H495" s="2">
        <v>151.5</v>
      </c>
      <c r="J495" s="2" t="s">
        <v>1578</v>
      </c>
      <c r="K495" s="2" t="s">
        <v>1764</v>
      </c>
      <c r="L495">
        <f>COUNTIF($K$2:K495,$K495)</f>
        <v>52</v>
      </c>
    </row>
    <row r="496" ht="16.5" spans="1:12">
      <c r="A496" s="1">
        <v>495</v>
      </c>
      <c r="B496" s="8">
        <f>COUNTIF($C$2:$C496,模板!$E$2)</f>
        <v>77</v>
      </c>
      <c r="C496" s="2" t="s">
        <v>1764</v>
      </c>
      <c r="D496" s="2" t="s">
        <v>1615</v>
      </c>
      <c r="F496" s="2">
        <v>3</v>
      </c>
      <c r="G496" s="3">
        <f t="shared" si="7"/>
        <v>22</v>
      </c>
      <c r="H496" s="2">
        <v>66</v>
      </c>
      <c r="J496" s="2" t="s">
        <v>1578</v>
      </c>
      <c r="K496" s="2" t="s">
        <v>1764</v>
      </c>
      <c r="L496">
        <f>COUNTIF($K$2:K496,$K496)</f>
        <v>53</v>
      </c>
    </row>
    <row r="497" ht="16.5" spans="1:12">
      <c r="A497" s="1">
        <v>496</v>
      </c>
      <c r="B497" s="8">
        <f>COUNTIF($C$2:$C497,模板!$E$2)</f>
        <v>77</v>
      </c>
      <c r="C497" s="2" t="s">
        <v>1764</v>
      </c>
      <c r="D497" s="2" t="s">
        <v>1679</v>
      </c>
      <c r="F497" s="2">
        <v>9</v>
      </c>
      <c r="G497" s="3">
        <f t="shared" si="7"/>
        <v>20.0555555555556</v>
      </c>
      <c r="H497" s="2">
        <v>180.5</v>
      </c>
      <c r="J497" s="2" t="s">
        <v>1578</v>
      </c>
      <c r="K497" s="2" t="s">
        <v>1764</v>
      </c>
      <c r="L497">
        <f>COUNTIF($K$2:K497,$K497)</f>
        <v>54</v>
      </c>
    </row>
    <row r="498" ht="16.5" spans="1:12">
      <c r="A498" s="1">
        <v>497</v>
      </c>
      <c r="B498" s="8">
        <f>COUNTIF($C$2:$C498,模板!$E$2)</f>
        <v>77</v>
      </c>
      <c r="C498" s="2" t="s">
        <v>1764</v>
      </c>
      <c r="D498" s="2" t="s">
        <v>1616</v>
      </c>
      <c r="F498" s="2">
        <v>4</v>
      </c>
      <c r="G498" s="3">
        <f t="shared" si="7"/>
        <v>7</v>
      </c>
      <c r="H498" s="2">
        <v>28</v>
      </c>
      <c r="J498" s="2" t="s">
        <v>1578</v>
      </c>
      <c r="K498" s="2" t="s">
        <v>1764</v>
      </c>
      <c r="L498">
        <f>COUNTIF($K$2:K498,$K498)</f>
        <v>55</v>
      </c>
    </row>
    <row r="499" ht="16.5" spans="1:12">
      <c r="A499" s="1">
        <v>498</v>
      </c>
      <c r="B499" s="8">
        <f>COUNTIF($C$2:$C499,模板!$E$2)</f>
        <v>77</v>
      </c>
      <c r="C499" s="2" t="s">
        <v>1764</v>
      </c>
      <c r="D499" s="2" t="s">
        <v>1770</v>
      </c>
      <c r="F499" s="2">
        <v>3</v>
      </c>
      <c r="G499" s="3">
        <f t="shared" si="7"/>
        <v>6</v>
      </c>
      <c r="H499" s="2">
        <v>18</v>
      </c>
      <c r="J499" s="2" t="s">
        <v>1578</v>
      </c>
      <c r="K499" s="2" t="s">
        <v>1764</v>
      </c>
      <c r="L499">
        <f>COUNTIF($K$2:K499,$K499)</f>
        <v>56</v>
      </c>
    </row>
    <row r="500" ht="16.5" spans="1:12">
      <c r="A500" s="1">
        <v>499</v>
      </c>
      <c r="B500" s="8">
        <f>COUNTIF($C$2:$C500,模板!$E$2)</f>
        <v>77</v>
      </c>
      <c r="C500" s="2" t="s">
        <v>1764</v>
      </c>
      <c r="D500" s="2" t="s">
        <v>1618</v>
      </c>
      <c r="F500" s="2">
        <v>14</v>
      </c>
      <c r="G500" s="3">
        <f t="shared" si="7"/>
        <v>0</v>
      </c>
      <c r="H500" s="2">
        <v>0</v>
      </c>
      <c r="J500" s="2" t="s">
        <v>1578</v>
      </c>
      <c r="K500" s="2" t="s">
        <v>1764</v>
      </c>
      <c r="L500">
        <f>COUNTIF($K$2:K500,$K500)</f>
        <v>57</v>
      </c>
    </row>
    <row r="501" ht="16.5" spans="1:12">
      <c r="A501" s="1">
        <v>500</v>
      </c>
      <c r="B501" s="8">
        <f>COUNTIF($C$2:$C501,模板!$E$2)</f>
        <v>77</v>
      </c>
      <c r="C501" s="2" t="s">
        <v>1764</v>
      </c>
      <c r="D501" s="2" t="s">
        <v>1619</v>
      </c>
      <c r="F501" s="2">
        <v>9</v>
      </c>
      <c r="G501" s="3">
        <f t="shared" si="7"/>
        <v>0</v>
      </c>
      <c r="H501" s="2">
        <v>0</v>
      </c>
      <c r="J501" s="2" t="s">
        <v>1578</v>
      </c>
      <c r="K501" s="2" t="s">
        <v>1764</v>
      </c>
      <c r="L501">
        <f>COUNTIF($K$2:K501,$K501)</f>
        <v>58</v>
      </c>
    </row>
    <row r="502" ht="16.5" spans="1:12">
      <c r="A502" s="1">
        <v>501</v>
      </c>
      <c r="B502" s="8">
        <f>COUNTIF($C$2:$C502,模板!$E$2)</f>
        <v>77</v>
      </c>
      <c r="C502" s="2" t="s">
        <v>1764</v>
      </c>
      <c r="D502" s="2" t="s">
        <v>1620</v>
      </c>
      <c r="F502" s="2">
        <v>6</v>
      </c>
      <c r="G502" s="3">
        <f t="shared" si="7"/>
        <v>0</v>
      </c>
      <c r="H502" s="2">
        <v>0</v>
      </c>
      <c r="J502" s="2" t="s">
        <v>1578</v>
      </c>
      <c r="K502" s="2" t="s">
        <v>1764</v>
      </c>
      <c r="L502">
        <f>COUNTIF($K$2:K502,$K502)</f>
        <v>59</v>
      </c>
    </row>
    <row r="503" ht="16.5" spans="1:12">
      <c r="A503" s="1">
        <v>502</v>
      </c>
      <c r="B503" s="8">
        <f>COUNTIF($C$2:$C503,模板!$E$2)</f>
        <v>77</v>
      </c>
      <c r="C503" s="2" t="s">
        <v>1764</v>
      </c>
      <c r="D503" s="2" t="s">
        <v>1683</v>
      </c>
      <c r="F503" s="2">
        <v>1</v>
      </c>
      <c r="G503" s="3">
        <f t="shared" si="7"/>
        <v>26</v>
      </c>
      <c r="H503" s="2">
        <v>26</v>
      </c>
      <c r="J503" s="2" t="s">
        <v>1578</v>
      </c>
      <c r="K503" s="2" t="s">
        <v>1764</v>
      </c>
      <c r="L503">
        <f>COUNTIF($K$2:K503,$K503)</f>
        <v>60</v>
      </c>
    </row>
    <row r="504" ht="16.5" spans="1:12">
      <c r="A504" s="1">
        <v>503</v>
      </c>
      <c r="B504" s="8">
        <f>COUNTIF($C$2:$C504,模板!$E$2)</f>
        <v>77</v>
      </c>
      <c r="C504" s="2" t="s">
        <v>1764</v>
      </c>
      <c r="D504" s="2" t="s">
        <v>1771</v>
      </c>
      <c r="F504" s="2">
        <v>1</v>
      </c>
      <c r="G504" s="3">
        <f t="shared" si="7"/>
        <v>26</v>
      </c>
      <c r="H504" s="2">
        <v>26</v>
      </c>
      <c r="J504" s="2" t="s">
        <v>1578</v>
      </c>
      <c r="K504" s="2" t="s">
        <v>1764</v>
      </c>
      <c r="L504">
        <f>COUNTIF($K$2:K504,$K504)</f>
        <v>61</v>
      </c>
    </row>
    <row r="505" ht="16.5" spans="1:12">
      <c r="A505" s="1">
        <v>504</v>
      </c>
      <c r="B505" s="8">
        <f>COUNTIF($C$2:$C505,模板!$E$2)</f>
        <v>77</v>
      </c>
      <c r="C505" s="2" t="s">
        <v>1764</v>
      </c>
      <c r="D505" s="2" t="s">
        <v>1622</v>
      </c>
      <c r="F505" s="2">
        <v>12</v>
      </c>
      <c r="G505" s="3">
        <f t="shared" si="7"/>
        <v>2.66666666666667</v>
      </c>
      <c r="H505" s="2">
        <v>32</v>
      </c>
      <c r="J505" s="2" t="s">
        <v>1578</v>
      </c>
      <c r="K505" s="2" t="s">
        <v>1764</v>
      </c>
      <c r="L505">
        <f>COUNTIF($K$2:K505,$K505)</f>
        <v>62</v>
      </c>
    </row>
    <row r="506" ht="16.5" spans="1:12">
      <c r="A506" s="1">
        <v>505</v>
      </c>
      <c r="B506" s="8">
        <f>COUNTIF($C$2:$C506,模板!$E$2)</f>
        <v>77</v>
      </c>
      <c r="C506" s="2" t="s">
        <v>1764</v>
      </c>
      <c r="D506" s="2" t="s">
        <v>1623</v>
      </c>
      <c r="F506" s="2">
        <v>3</v>
      </c>
      <c r="G506" s="3">
        <f t="shared" si="7"/>
        <v>15</v>
      </c>
      <c r="H506" s="2">
        <v>45</v>
      </c>
      <c r="J506" s="2" t="s">
        <v>1578</v>
      </c>
      <c r="K506" s="2" t="s">
        <v>1764</v>
      </c>
      <c r="L506">
        <f>COUNTIF($K$2:K506,$K506)</f>
        <v>63</v>
      </c>
    </row>
    <row r="507" ht="16.5" spans="1:12">
      <c r="A507" s="1">
        <v>506</v>
      </c>
      <c r="B507" s="8">
        <f>COUNTIF($C$2:$C507,模板!$E$2)</f>
        <v>77</v>
      </c>
      <c r="C507" s="2" t="s">
        <v>1764</v>
      </c>
      <c r="D507" s="2" t="s">
        <v>1684</v>
      </c>
      <c r="F507" s="2">
        <v>1</v>
      </c>
      <c r="G507" s="3">
        <f t="shared" si="7"/>
        <v>27</v>
      </c>
      <c r="H507" s="2">
        <v>27</v>
      </c>
      <c r="J507" s="2" t="s">
        <v>1578</v>
      </c>
      <c r="K507" s="2" t="s">
        <v>1764</v>
      </c>
      <c r="L507">
        <f>COUNTIF($K$2:K507,$K507)</f>
        <v>64</v>
      </c>
    </row>
    <row r="508" ht="16.5" spans="1:12">
      <c r="A508" s="1">
        <v>507</v>
      </c>
      <c r="B508" s="8">
        <f>COUNTIF($C$2:$C508,模板!$E$2)</f>
        <v>77</v>
      </c>
      <c r="C508" s="2" t="s">
        <v>1764</v>
      </c>
      <c r="D508" s="2" t="s">
        <v>1751</v>
      </c>
      <c r="F508" s="2">
        <v>2</v>
      </c>
      <c r="G508" s="3">
        <f t="shared" si="7"/>
        <v>0</v>
      </c>
      <c r="H508" s="2">
        <v>0</v>
      </c>
      <c r="J508" s="2" t="s">
        <v>1578</v>
      </c>
      <c r="K508" s="2" t="s">
        <v>1764</v>
      </c>
      <c r="L508">
        <f>COUNTIF($K$2:K508,$K508)</f>
        <v>65</v>
      </c>
    </row>
    <row r="509" ht="16.5" spans="1:12">
      <c r="A509" s="1">
        <v>508</v>
      </c>
      <c r="B509" s="8">
        <f>COUNTIF($C$2:$C509,模板!$E$2)</f>
        <v>77</v>
      </c>
      <c r="C509" s="2" t="s">
        <v>1764</v>
      </c>
      <c r="D509" s="2" t="s">
        <v>1729</v>
      </c>
      <c r="F509" s="2">
        <v>5</v>
      </c>
      <c r="G509" s="3">
        <f t="shared" si="7"/>
        <v>0</v>
      </c>
      <c r="H509" s="2">
        <v>0</v>
      </c>
      <c r="J509" s="2" t="s">
        <v>1578</v>
      </c>
      <c r="K509" s="2" t="s">
        <v>1764</v>
      </c>
      <c r="L509">
        <f>COUNTIF($K$2:K509,$K509)</f>
        <v>66</v>
      </c>
    </row>
    <row r="510" ht="16.5" spans="1:12">
      <c r="A510" s="1">
        <v>509</v>
      </c>
      <c r="B510" s="8">
        <f>COUNTIF($C$2:$C510,模板!$E$2)</f>
        <v>77</v>
      </c>
      <c r="C510" s="2" t="s">
        <v>1764</v>
      </c>
      <c r="D510" s="2" t="s">
        <v>1685</v>
      </c>
      <c r="F510" s="2">
        <v>3</v>
      </c>
      <c r="G510" s="3">
        <f t="shared" si="7"/>
        <v>0</v>
      </c>
      <c r="H510" s="2">
        <v>0</v>
      </c>
      <c r="J510" s="2" t="s">
        <v>1578</v>
      </c>
      <c r="K510" s="2" t="s">
        <v>1764</v>
      </c>
      <c r="L510">
        <f>COUNTIF($K$2:K510,$K510)</f>
        <v>67</v>
      </c>
    </row>
    <row r="511" ht="16.5" spans="1:12">
      <c r="A511" s="1">
        <v>510</v>
      </c>
      <c r="B511" s="8">
        <f>COUNTIF($C$2:$C511,模板!$E$2)</f>
        <v>77</v>
      </c>
      <c r="C511" s="2" t="s">
        <v>1764</v>
      </c>
      <c r="D511" s="2" t="s">
        <v>1624</v>
      </c>
      <c r="F511" s="2">
        <v>9</v>
      </c>
      <c r="G511" s="3">
        <f t="shared" si="7"/>
        <v>20.1111111111111</v>
      </c>
      <c r="H511" s="2">
        <v>181</v>
      </c>
      <c r="J511" s="2" t="s">
        <v>1578</v>
      </c>
      <c r="K511" s="2" t="s">
        <v>1764</v>
      </c>
      <c r="L511">
        <f>COUNTIF($K$2:K511,$K511)</f>
        <v>68</v>
      </c>
    </row>
    <row r="512" ht="16.5" spans="1:12">
      <c r="A512" s="1">
        <v>511</v>
      </c>
      <c r="B512" s="8">
        <f>COUNTIF($C$2:$C512,模板!$E$2)</f>
        <v>77</v>
      </c>
      <c r="C512" s="2" t="s">
        <v>1764</v>
      </c>
      <c r="D512" s="2" t="s">
        <v>1730</v>
      </c>
      <c r="F512" s="2">
        <v>6</v>
      </c>
      <c r="G512" s="3">
        <f t="shared" si="7"/>
        <v>0</v>
      </c>
      <c r="H512" s="2">
        <v>0</v>
      </c>
      <c r="J512" s="2" t="s">
        <v>1578</v>
      </c>
      <c r="K512" s="2" t="s">
        <v>1764</v>
      </c>
      <c r="L512">
        <f>COUNTIF($K$2:K512,$K512)</f>
        <v>69</v>
      </c>
    </row>
    <row r="513" ht="16.5" spans="1:12">
      <c r="A513" s="1">
        <v>512</v>
      </c>
      <c r="B513" s="8">
        <f>COUNTIF($C$2:$C513,模板!$E$2)</f>
        <v>77</v>
      </c>
      <c r="C513" s="2" t="s">
        <v>1764</v>
      </c>
      <c r="D513" s="2" t="s">
        <v>1686</v>
      </c>
      <c r="F513" s="2">
        <v>1</v>
      </c>
      <c r="G513" s="3">
        <f t="shared" si="7"/>
        <v>0</v>
      </c>
      <c r="H513" s="2">
        <v>0</v>
      </c>
      <c r="J513" s="2" t="s">
        <v>1578</v>
      </c>
      <c r="K513" s="2" t="s">
        <v>1764</v>
      </c>
      <c r="L513">
        <f>COUNTIF($K$2:K513,$K513)</f>
        <v>70</v>
      </c>
    </row>
    <row r="514" ht="16.5" spans="1:12">
      <c r="A514" s="1">
        <v>513</v>
      </c>
      <c r="B514" s="8">
        <f>COUNTIF($C$2:$C514,模板!$E$2)</f>
        <v>77</v>
      </c>
      <c r="C514" s="2" t="s">
        <v>1764</v>
      </c>
      <c r="D514" s="2" t="s">
        <v>1752</v>
      </c>
      <c r="F514" s="2">
        <v>1</v>
      </c>
      <c r="G514" s="3">
        <f t="shared" si="7"/>
        <v>34</v>
      </c>
      <c r="H514" s="2">
        <v>34</v>
      </c>
      <c r="J514" s="2" t="s">
        <v>1578</v>
      </c>
      <c r="K514" s="2" t="s">
        <v>1764</v>
      </c>
      <c r="L514">
        <f>COUNTIF($K$2:K514,$K514)</f>
        <v>71</v>
      </c>
    </row>
    <row r="515" ht="16.5" spans="1:12">
      <c r="A515" s="1">
        <v>514</v>
      </c>
      <c r="B515" s="8">
        <f>COUNTIF($C$2:$C515,模板!$E$2)</f>
        <v>77</v>
      </c>
      <c r="C515" s="2" t="s">
        <v>1764</v>
      </c>
      <c r="D515" s="2" t="s">
        <v>1627</v>
      </c>
      <c r="F515" s="2">
        <v>6</v>
      </c>
      <c r="G515" s="3">
        <f t="shared" ref="G515:G578" si="8">IFERROR(H515/F515,"")</f>
        <v>14</v>
      </c>
      <c r="H515" s="2">
        <v>84</v>
      </c>
      <c r="J515" s="2" t="s">
        <v>1578</v>
      </c>
      <c r="K515" s="2" t="s">
        <v>1764</v>
      </c>
      <c r="L515">
        <f>COUNTIF($K$2:K515,$K515)</f>
        <v>72</v>
      </c>
    </row>
    <row r="516" ht="16.5" spans="1:12">
      <c r="A516" s="1">
        <v>515</v>
      </c>
      <c r="B516" s="8">
        <f>COUNTIF($C$2:$C516,模板!$E$2)</f>
        <v>77</v>
      </c>
      <c r="C516" s="2" t="s">
        <v>1764</v>
      </c>
      <c r="D516" s="2" t="s">
        <v>1772</v>
      </c>
      <c r="F516" s="2">
        <v>2</v>
      </c>
      <c r="G516" s="3">
        <f t="shared" si="8"/>
        <v>21</v>
      </c>
      <c r="H516" s="2">
        <v>42</v>
      </c>
      <c r="J516" s="2" t="s">
        <v>1578</v>
      </c>
      <c r="K516" s="2" t="s">
        <v>1764</v>
      </c>
      <c r="L516">
        <f>COUNTIF($K$2:K516,$K516)</f>
        <v>73</v>
      </c>
    </row>
    <row r="517" ht="16.5" spans="1:12">
      <c r="A517" s="1">
        <v>516</v>
      </c>
      <c r="B517" s="8">
        <f>COUNTIF($C$2:$C517,模板!$E$2)</f>
        <v>77</v>
      </c>
      <c r="C517" s="2" t="s">
        <v>1764</v>
      </c>
      <c r="D517" s="2" t="s">
        <v>1629</v>
      </c>
      <c r="F517" s="2">
        <v>1</v>
      </c>
      <c r="G517" s="3">
        <f t="shared" si="8"/>
        <v>21</v>
      </c>
      <c r="H517" s="2">
        <v>21</v>
      </c>
      <c r="J517" s="2" t="s">
        <v>1578</v>
      </c>
      <c r="K517" s="2" t="s">
        <v>1764</v>
      </c>
      <c r="L517">
        <f>COUNTIF($K$2:K517,$K517)</f>
        <v>74</v>
      </c>
    </row>
    <row r="518" ht="16.5" spans="1:12">
      <c r="A518" s="1">
        <v>517</v>
      </c>
      <c r="B518" s="8">
        <f>COUNTIF($C$2:$C518,模板!$E$2)</f>
        <v>77</v>
      </c>
      <c r="C518" s="2" t="s">
        <v>1764</v>
      </c>
      <c r="D518" s="2" t="s">
        <v>1773</v>
      </c>
      <c r="F518" s="2">
        <v>1</v>
      </c>
      <c r="G518" s="3">
        <f t="shared" si="8"/>
        <v>21</v>
      </c>
      <c r="H518" s="2">
        <v>21</v>
      </c>
      <c r="J518" s="2" t="s">
        <v>1578</v>
      </c>
      <c r="K518" s="2" t="s">
        <v>1764</v>
      </c>
      <c r="L518">
        <f>COUNTIF($K$2:K518,$K518)</f>
        <v>75</v>
      </c>
    </row>
    <row r="519" ht="16.5" spans="1:12">
      <c r="A519" s="1">
        <v>518</v>
      </c>
      <c r="B519" s="8">
        <f>COUNTIF($C$2:$C519,模板!$E$2)</f>
        <v>77</v>
      </c>
      <c r="C519" s="2" t="s">
        <v>1764</v>
      </c>
      <c r="D519" s="2" t="s">
        <v>1631</v>
      </c>
      <c r="F519" s="2">
        <v>3</v>
      </c>
      <c r="G519" s="3">
        <f t="shared" si="8"/>
        <v>7.5</v>
      </c>
      <c r="H519" s="2">
        <v>22.5</v>
      </c>
      <c r="J519" s="2" t="s">
        <v>1578</v>
      </c>
      <c r="K519" s="2" t="s">
        <v>1764</v>
      </c>
      <c r="L519">
        <f>COUNTIF($K$2:K519,$K519)</f>
        <v>76</v>
      </c>
    </row>
    <row r="520" ht="16.5" spans="1:12">
      <c r="A520" s="1">
        <v>519</v>
      </c>
      <c r="B520" s="8">
        <f>COUNTIF($C$2:$C520,模板!$E$2)</f>
        <v>77</v>
      </c>
      <c r="C520" s="2" t="s">
        <v>1764</v>
      </c>
      <c r="D520" s="2" t="s">
        <v>1706</v>
      </c>
      <c r="F520" s="2">
        <v>4</v>
      </c>
      <c r="G520" s="3">
        <f t="shared" si="8"/>
        <v>10.5</v>
      </c>
      <c r="H520" s="2">
        <v>42</v>
      </c>
      <c r="J520" s="2" t="s">
        <v>1578</v>
      </c>
      <c r="K520" s="2" t="s">
        <v>1764</v>
      </c>
      <c r="L520">
        <f>COUNTIF($K$2:K520,$K520)</f>
        <v>77</v>
      </c>
    </row>
    <row r="521" ht="16.5" spans="1:12">
      <c r="A521" s="1">
        <v>520</v>
      </c>
      <c r="B521" s="8">
        <f>COUNTIF($C$2:$C521,模板!$E$2)</f>
        <v>77</v>
      </c>
      <c r="C521" s="2" t="s">
        <v>1764</v>
      </c>
      <c r="D521" s="2" t="s">
        <v>1632</v>
      </c>
      <c r="F521" s="2">
        <v>5</v>
      </c>
      <c r="G521" s="3">
        <f t="shared" si="8"/>
        <v>2.5</v>
      </c>
      <c r="H521" s="2">
        <v>12.5</v>
      </c>
      <c r="J521" s="2" t="s">
        <v>1578</v>
      </c>
      <c r="K521" s="2" t="s">
        <v>1764</v>
      </c>
      <c r="L521">
        <f>COUNTIF($K$2:K521,$K521)</f>
        <v>78</v>
      </c>
    </row>
    <row r="522" ht="16.5" spans="1:12">
      <c r="A522" s="1">
        <v>521</v>
      </c>
      <c r="B522" s="8">
        <f>COUNTIF($C$2:$C522,模板!$E$2)</f>
        <v>77</v>
      </c>
      <c r="C522" s="2" t="s">
        <v>1764</v>
      </c>
      <c r="D522" s="2" t="s">
        <v>1633</v>
      </c>
      <c r="F522" s="2">
        <v>5</v>
      </c>
      <c r="G522" s="3">
        <f t="shared" si="8"/>
        <v>2.5</v>
      </c>
      <c r="H522" s="2">
        <v>12.5</v>
      </c>
      <c r="J522" s="2" t="s">
        <v>1578</v>
      </c>
      <c r="K522" s="2" t="s">
        <v>1764</v>
      </c>
      <c r="L522">
        <f>COUNTIF($K$2:K522,$K522)</f>
        <v>79</v>
      </c>
    </row>
    <row r="523" ht="16.5" spans="1:12">
      <c r="A523" s="1">
        <v>522</v>
      </c>
      <c r="B523" s="8">
        <f>COUNTIF($C$2:$C523,模板!$E$2)</f>
        <v>77</v>
      </c>
      <c r="C523" s="2" t="s">
        <v>1764</v>
      </c>
      <c r="D523" s="2" t="s">
        <v>1707</v>
      </c>
      <c r="F523" s="2">
        <v>1</v>
      </c>
      <c r="G523" s="3">
        <f t="shared" si="8"/>
        <v>10.5</v>
      </c>
      <c r="H523" s="2">
        <v>10.5</v>
      </c>
      <c r="J523" s="2" t="s">
        <v>1578</v>
      </c>
      <c r="K523" s="2" t="s">
        <v>1764</v>
      </c>
      <c r="L523">
        <f>COUNTIF($K$2:K523,$K523)</f>
        <v>80</v>
      </c>
    </row>
    <row r="524" ht="16.5" spans="1:12">
      <c r="A524" s="1">
        <v>523</v>
      </c>
      <c r="B524" s="8">
        <f>COUNTIF($C$2:$C524,模板!$E$2)</f>
        <v>77</v>
      </c>
      <c r="C524" s="2" t="s">
        <v>1764</v>
      </c>
      <c r="D524" s="2" t="s">
        <v>1634</v>
      </c>
      <c r="F524" s="2">
        <v>5</v>
      </c>
      <c r="G524" s="3">
        <f t="shared" si="8"/>
        <v>2.5</v>
      </c>
      <c r="H524" s="2">
        <v>12.5</v>
      </c>
      <c r="J524" s="2" t="s">
        <v>1578</v>
      </c>
      <c r="K524" s="2" t="s">
        <v>1764</v>
      </c>
      <c r="L524">
        <f>COUNTIF($K$2:K524,$K524)</f>
        <v>81</v>
      </c>
    </row>
    <row r="525" ht="16.5" spans="1:12">
      <c r="A525" s="1">
        <v>524</v>
      </c>
      <c r="B525" s="8">
        <f>COUNTIF($C$2:$C525,模板!$E$2)</f>
        <v>77</v>
      </c>
      <c r="C525" s="2" t="s">
        <v>1764</v>
      </c>
      <c r="D525" s="2" t="s">
        <v>1754</v>
      </c>
      <c r="F525" s="2">
        <v>4</v>
      </c>
      <c r="G525" s="3">
        <f t="shared" si="8"/>
        <v>2.5</v>
      </c>
      <c r="H525" s="2">
        <v>10</v>
      </c>
      <c r="J525" s="2" t="s">
        <v>1578</v>
      </c>
      <c r="K525" s="2" t="s">
        <v>1764</v>
      </c>
      <c r="L525">
        <f>COUNTIF($K$2:K525,$K525)</f>
        <v>82</v>
      </c>
    </row>
    <row r="526" ht="16.5" spans="1:12">
      <c r="A526" s="1">
        <v>525</v>
      </c>
      <c r="B526" s="8">
        <f>COUNTIF($C$2:$C526,模板!$E$2)</f>
        <v>77</v>
      </c>
      <c r="C526" s="2" t="s">
        <v>1764</v>
      </c>
      <c r="D526" s="2" t="s">
        <v>1708</v>
      </c>
      <c r="F526" s="2">
        <v>13</v>
      </c>
      <c r="G526" s="3">
        <f t="shared" si="8"/>
        <v>9.57692307692308</v>
      </c>
      <c r="H526" s="2">
        <v>124.5</v>
      </c>
      <c r="J526" s="2" t="s">
        <v>1578</v>
      </c>
      <c r="K526" s="2" t="s">
        <v>1764</v>
      </c>
      <c r="L526">
        <f>COUNTIF($K$2:K526,$K526)</f>
        <v>83</v>
      </c>
    </row>
    <row r="527" ht="16.5" spans="1:12">
      <c r="A527" s="1">
        <v>526</v>
      </c>
      <c r="B527" s="8">
        <f>COUNTIF($C$2:$C527,模板!$E$2)</f>
        <v>77</v>
      </c>
      <c r="C527" s="2" t="s">
        <v>1764</v>
      </c>
      <c r="D527" s="2" t="s">
        <v>1732</v>
      </c>
      <c r="F527" s="2">
        <v>1</v>
      </c>
      <c r="G527" s="3">
        <f t="shared" si="8"/>
        <v>10.5</v>
      </c>
      <c r="H527" s="2">
        <v>10.5</v>
      </c>
      <c r="J527" s="2" t="s">
        <v>1578</v>
      </c>
      <c r="K527" s="2" t="s">
        <v>1764</v>
      </c>
      <c r="L527">
        <f>COUNTIF($K$2:K527,$K527)</f>
        <v>84</v>
      </c>
    </row>
    <row r="528" ht="16.5" spans="1:12">
      <c r="A528" s="1">
        <v>527</v>
      </c>
      <c r="B528" s="8">
        <f>COUNTIF($C$2:$C528,模板!$E$2)</f>
        <v>77</v>
      </c>
      <c r="C528" s="2" t="s">
        <v>1764</v>
      </c>
      <c r="D528" s="2" t="s">
        <v>1690</v>
      </c>
      <c r="F528" s="2">
        <v>1</v>
      </c>
      <c r="G528" s="3">
        <f t="shared" si="8"/>
        <v>30</v>
      </c>
      <c r="H528" s="2">
        <v>30</v>
      </c>
      <c r="J528" s="2" t="s">
        <v>1578</v>
      </c>
      <c r="K528" s="2" t="s">
        <v>1764</v>
      </c>
      <c r="L528">
        <f>COUNTIF($K$2:K528,$K528)</f>
        <v>85</v>
      </c>
    </row>
    <row r="529" ht="16.5" spans="1:12">
      <c r="A529" s="1">
        <v>528</v>
      </c>
      <c r="B529" s="8">
        <f>COUNTIF($C$2:$C529,模板!$E$2)</f>
        <v>77</v>
      </c>
      <c r="C529" s="2" t="s">
        <v>1764</v>
      </c>
      <c r="D529" s="2" t="s">
        <v>1774</v>
      </c>
      <c r="F529" s="2">
        <v>2</v>
      </c>
      <c r="G529" s="3">
        <f t="shared" si="8"/>
        <v>29.5</v>
      </c>
      <c r="H529" s="2">
        <v>59</v>
      </c>
      <c r="J529" s="2" t="s">
        <v>1578</v>
      </c>
      <c r="K529" s="2" t="s">
        <v>1764</v>
      </c>
      <c r="L529">
        <f>COUNTIF($K$2:K529,$K529)</f>
        <v>86</v>
      </c>
    </row>
    <row r="530" ht="16.5" spans="1:12">
      <c r="A530" s="1">
        <v>529</v>
      </c>
      <c r="B530" s="8">
        <f>COUNTIF($C$2:$C530,模板!$E$2)</f>
        <v>77</v>
      </c>
      <c r="C530" s="2" t="s">
        <v>1764</v>
      </c>
      <c r="D530" s="2" t="s">
        <v>1775</v>
      </c>
      <c r="F530" s="2">
        <v>1</v>
      </c>
      <c r="G530" s="3">
        <f t="shared" si="8"/>
        <v>55</v>
      </c>
      <c r="H530" s="2">
        <v>55</v>
      </c>
      <c r="J530" s="2" t="s">
        <v>1578</v>
      </c>
      <c r="K530" s="2" t="s">
        <v>1764</v>
      </c>
      <c r="L530">
        <f>COUNTIF($K$2:K530,$K530)</f>
        <v>87</v>
      </c>
    </row>
    <row r="531" ht="16.5" spans="1:12">
      <c r="A531" s="1">
        <v>530</v>
      </c>
      <c r="B531" s="8">
        <f>COUNTIF($C$2:$C531,模板!$E$2)</f>
        <v>77</v>
      </c>
      <c r="C531" s="2" t="s">
        <v>1764</v>
      </c>
      <c r="D531" s="2" t="s">
        <v>1636</v>
      </c>
      <c r="F531" s="2">
        <v>1</v>
      </c>
      <c r="G531" s="3">
        <f t="shared" si="8"/>
        <v>33</v>
      </c>
      <c r="H531" s="2">
        <v>33</v>
      </c>
      <c r="J531" s="2" t="s">
        <v>1578</v>
      </c>
      <c r="K531" s="2" t="s">
        <v>1764</v>
      </c>
      <c r="L531">
        <f>COUNTIF($K$2:K531,$K531)</f>
        <v>88</v>
      </c>
    </row>
    <row r="532" ht="16.5" spans="1:12">
      <c r="A532" s="1">
        <v>531</v>
      </c>
      <c r="B532" s="8">
        <f>COUNTIF($C$2:$C532,模板!$E$2)</f>
        <v>77</v>
      </c>
      <c r="C532" s="2" t="s">
        <v>1764</v>
      </c>
      <c r="D532" s="2" t="s">
        <v>1776</v>
      </c>
      <c r="F532" s="2">
        <v>4</v>
      </c>
      <c r="G532" s="3">
        <f t="shared" si="8"/>
        <v>4</v>
      </c>
      <c r="H532" s="2">
        <v>16</v>
      </c>
      <c r="J532" s="2" t="s">
        <v>1578</v>
      </c>
      <c r="K532" s="2" t="s">
        <v>1764</v>
      </c>
      <c r="L532">
        <f>COUNTIF($K$2:K532,$K532)</f>
        <v>89</v>
      </c>
    </row>
    <row r="533" ht="16.5" spans="1:12">
      <c r="A533" s="1">
        <v>532</v>
      </c>
      <c r="B533" s="8">
        <f>COUNTIF($C$2:$C533,模板!$E$2)</f>
        <v>77</v>
      </c>
      <c r="C533" s="2" t="s">
        <v>1764</v>
      </c>
      <c r="D533" s="2" t="s">
        <v>1692</v>
      </c>
      <c r="F533" s="2">
        <v>10</v>
      </c>
      <c r="G533" s="3">
        <f t="shared" si="8"/>
        <v>7.5</v>
      </c>
      <c r="H533" s="2">
        <v>75</v>
      </c>
      <c r="J533" s="2" t="s">
        <v>1578</v>
      </c>
      <c r="K533" s="2" t="s">
        <v>1764</v>
      </c>
      <c r="L533">
        <f>COUNTIF($K$2:K533,$K533)</f>
        <v>90</v>
      </c>
    </row>
    <row r="534" ht="16.5" spans="1:12">
      <c r="A534" s="1">
        <v>533</v>
      </c>
      <c r="B534" s="8">
        <f>COUNTIF($C$2:$C534,模板!$E$2)</f>
        <v>77</v>
      </c>
      <c r="C534" s="2" t="s">
        <v>1764</v>
      </c>
      <c r="D534" s="2" t="s">
        <v>1693</v>
      </c>
      <c r="F534" s="2">
        <v>1</v>
      </c>
      <c r="G534" s="3">
        <f t="shared" si="8"/>
        <v>0</v>
      </c>
      <c r="H534" s="2">
        <v>0</v>
      </c>
      <c r="J534" s="2" t="s">
        <v>1578</v>
      </c>
      <c r="K534" s="2" t="s">
        <v>1764</v>
      </c>
      <c r="L534">
        <f>COUNTIF($K$2:K534,$K534)</f>
        <v>91</v>
      </c>
    </row>
    <row r="535" ht="16.5" spans="1:12">
      <c r="A535" s="1">
        <v>534</v>
      </c>
      <c r="B535" s="8">
        <f>COUNTIF($C$2:$C535,模板!$E$2)</f>
        <v>77</v>
      </c>
      <c r="C535" s="2" t="s">
        <v>1764</v>
      </c>
      <c r="D535" s="2" t="s">
        <v>1638</v>
      </c>
      <c r="F535" s="2">
        <v>2</v>
      </c>
      <c r="G535" s="3">
        <f t="shared" si="8"/>
        <v>19</v>
      </c>
      <c r="H535" s="2">
        <v>38</v>
      </c>
      <c r="J535" s="2" t="s">
        <v>1578</v>
      </c>
      <c r="K535" s="2" t="s">
        <v>1764</v>
      </c>
      <c r="L535">
        <f>COUNTIF($K$2:K535,$K535)</f>
        <v>92</v>
      </c>
    </row>
    <row r="536" ht="16.5" spans="1:12">
      <c r="A536" s="1">
        <v>535</v>
      </c>
      <c r="B536" s="8">
        <f>COUNTIF($C$2:$C536,模板!$E$2)</f>
        <v>77</v>
      </c>
      <c r="C536" s="2" t="s">
        <v>1764</v>
      </c>
      <c r="D536" s="2" t="s">
        <v>1640</v>
      </c>
      <c r="F536" s="2">
        <v>2</v>
      </c>
      <c r="G536" s="3">
        <f t="shared" si="8"/>
        <v>0</v>
      </c>
      <c r="H536" s="2">
        <v>0</v>
      </c>
      <c r="J536" s="2" t="s">
        <v>1578</v>
      </c>
      <c r="K536" s="2" t="s">
        <v>1764</v>
      </c>
      <c r="L536">
        <f>COUNTIF($K$2:K536,$K536)</f>
        <v>93</v>
      </c>
    </row>
    <row r="537" ht="16.5" spans="1:12">
      <c r="A537" s="1">
        <v>536</v>
      </c>
      <c r="B537" s="8">
        <f>COUNTIF($C$2:$C537,模板!$E$2)</f>
        <v>77</v>
      </c>
      <c r="C537" s="2" t="s">
        <v>1764</v>
      </c>
      <c r="D537" s="2" t="s">
        <v>1736</v>
      </c>
      <c r="F537" s="2">
        <v>5</v>
      </c>
      <c r="G537" s="3">
        <f t="shared" si="8"/>
        <v>33.2</v>
      </c>
      <c r="H537" s="2">
        <v>166</v>
      </c>
      <c r="J537" s="2" t="s">
        <v>1578</v>
      </c>
      <c r="K537" s="2" t="s">
        <v>1764</v>
      </c>
      <c r="L537">
        <f>COUNTIF($K$2:K537,$K537)</f>
        <v>94</v>
      </c>
    </row>
    <row r="538" ht="16.5" spans="1:12">
      <c r="A538" s="1">
        <v>537</v>
      </c>
      <c r="B538" s="8">
        <f>COUNTIF($C$2:$C538,模板!$E$2)</f>
        <v>77</v>
      </c>
      <c r="C538" s="2" t="s">
        <v>1764</v>
      </c>
      <c r="D538" s="2" t="s">
        <v>1737</v>
      </c>
      <c r="F538" s="2">
        <v>2</v>
      </c>
      <c r="G538" s="3">
        <f t="shared" si="8"/>
        <v>35</v>
      </c>
      <c r="H538" s="2">
        <v>70</v>
      </c>
      <c r="J538" s="2" t="s">
        <v>1578</v>
      </c>
      <c r="K538" s="2" t="s">
        <v>1764</v>
      </c>
      <c r="L538">
        <f>COUNTIF($K$2:K538,$K538)</f>
        <v>95</v>
      </c>
    </row>
    <row r="539" ht="16.5" spans="1:12">
      <c r="A539" s="1">
        <v>538</v>
      </c>
      <c r="B539" s="8">
        <f>COUNTIF($C$2:$C539,模板!$E$2)</f>
        <v>77</v>
      </c>
      <c r="C539" s="2" t="s">
        <v>1764</v>
      </c>
      <c r="D539" s="2" t="s">
        <v>1739</v>
      </c>
      <c r="F539" s="2">
        <v>2</v>
      </c>
      <c r="G539" s="3">
        <f t="shared" si="8"/>
        <v>0</v>
      </c>
      <c r="H539" s="2">
        <v>0</v>
      </c>
      <c r="J539" s="2" t="s">
        <v>1578</v>
      </c>
      <c r="K539" s="2" t="s">
        <v>1764</v>
      </c>
      <c r="L539">
        <f>COUNTIF($K$2:K539,$K539)</f>
        <v>96</v>
      </c>
    </row>
    <row r="540" ht="16.5" spans="1:12">
      <c r="A540" s="1">
        <v>539</v>
      </c>
      <c r="B540" s="8">
        <f>COUNTIF($C$2:$C540,模板!$E$2)</f>
        <v>77</v>
      </c>
      <c r="C540" s="2" t="s">
        <v>1764</v>
      </c>
      <c r="D540" s="2" t="s">
        <v>1695</v>
      </c>
      <c r="F540" s="2">
        <v>6</v>
      </c>
      <c r="G540" s="3">
        <f t="shared" si="8"/>
        <v>18</v>
      </c>
      <c r="H540" s="2">
        <v>108</v>
      </c>
      <c r="J540" s="2" t="s">
        <v>1578</v>
      </c>
      <c r="K540" s="2" t="s">
        <v>1764</v>
      </c>
      <c r="L540">
        <f>COUNTIF($K$2:K540,$K540)</f>
        <v>97</v>
      </c>
    </row>
    <row r="541" ht="16.5" spans="1:12">
      <c r="A541" s="1">
        <v>540</v>
      </c>
      <c r="B541" s="8">
        <f>COUNTIF($C$2:$C541,模板!$E$2)</f>
        <v>77</v>
      </c>
      <c r="C541" s="2" t="s">
        <v>1764</v>
      </c>
      <c r="D541" s="2" t="s">
        <v>1641</v>
      </c>
      <c r="F541" s="2">
        <v>19</v>
      </c>
      <c r="G541" s="3">
        <f t="shared" si="8"/>
        <v>0</v>
      </c>
      <c r="H541" s="2">
        <v>0</v>
      </c>
      <c r="J541" s="2" t="s">
        <v>1578</v>
      </c>
      <c r="K541" s="2" t="s">
        <v>1764</v>
      </c>
      <c r="L541">
        <f>COUNTIF($K$2:K541,$K541)</f>
        <v>98</v>
      </c>
    </row>
    <row r="542" ht="16.5" spans="1:12">
      <c r="A542" s="1">
        <v>541</v>
      </c>
      <c r="B542" s="8">
        <f>COUNTIF($C$2:$C542,模板!$E$2)</f>
        <v>77</v>
      </c>
      <c r="C542" s="2" t="s">
        <v>1764</v>
      </c>
      <c r="D542" s="2" t="s">
        <v>1696</v>
      </c>
      <c r="F542" s="2">
        <v>1</v>
      </c>
      <c r="G542" s="3">
        <f t="shared" si="8"/>
        <v>0</v>
      </c>
      <c r="H542" s="2">
        <v>0</v>
      </c>
      <c r="J542" s="2" t="s">
        <v>1578</v>
      </c>
      <c r="K542" s="2" t="s">
        <v>1764</v>
      </c>
      <c r="L542">
        <f>COUNTIF($K$2:K542,$K542)</f>
        <v>99</v>
      </c>
    </row>
    <row r="543" ht="16.5" spans="1:12">
      <c r="A543" s="1">
        <v>542</v>
      </c>
      <c r="B543" s="8">
        <f>COUNTIF($C$2:$C543,模板!$E$2)</f>
        <v>77</v>
      </c>
      <c r="C543" s="2" t="s">
        <v>1764</v>
      </c>
      <c r="D543" s="2" t="s">
        <v>1740</v>
      </c>
      <c r="F543" s="2">
        <v>1</v>
      </c>
      <c r="G543" s="3">
        <f t="shared" si="8"/>
        <v>0</v>
      </c>
      <c r="H543" s="2">
        <v>0</v>
      </c>
      <c r="J543" s="2" t="s">
        <v>1578</v>
      </c>
      <c r="K543" s="2" t="s">
        <v>1764</v>
      </c>
      <c r="L543">
        <f>COUNTIF($K$2:K543,$K543)</f>
        <v>100</v>
      </c>
    </row>
    <row r="544" ht="16.5" spans="1:12">
      <c r="A544" s="1">
        <v>543</v>
      </c>
      <c r="B544" s="8">
        <f>COUNTIF($C$2:$C544,模板!$E$2)</f>
        <v>77</v>
      </c>
      <c r="C544" s="2" t="s">
        <v>1764</v>
      </c>
      <c r="D544" s="2" t="s">
        <v>1642</v>
      </c>
      <c r="F544" s="2">
        <v>2</v>
      </c>
      <c r="G544" s="3">
        <f t="shared" si="8"/>
        <v>19</v>
      </c>
      <c r="H544" s="2">
        <v>38</v>
      </c>
      <c r="J544" s="2" t="s">
        <v>1578</v>
      </c>
      <c r="K544" s="2" t="s">
        <v>1764</v>
      </c>
      <c r="L544">
        <f>COUNTIF($K$2:K544,$K544)</f>
        <v>101</v>
      </c>
    </row>
    <row r="545" ht="16.5" spans="1:12">
      <c r="A545" s="1">
        <v>544</v>
      </c>
      <c r="B545" s="8">
        <f>COUNTIF($C$2:$C545,模板!$E$2)</f>
        <v>77</v>
      </c>
      <c r="C545" s="2" t="s">
        <v>1764</v>
      </c>
      <c r="D545" s="2" t="s">
        <v>1756</v>
      </c>
      <c r="F545" s="2">
        <v>2</v>
      </c>
      <c r="G545" s="3">
        <f t="shared" si="8"/>
        <v>19</v>
      </c>
      <c r="H545" s="2">
        <v>38</v>
      </c>
      <c r="J545" s="2" t="s">
        <v>1578</v>
      </c>
      <c r="K545" s="2" t="s">
        <v>1764</v>
      </c>
      <c r="L545">
        <f>COUNTIF($K$2:K545,$K545)</f>
        <v>102</v>
      </c>
    </row>
    <row r="546" ht="16.5" spans="1:12">
      <c r="A546" s="1">
        <v>545</v>
      </c>
      <c r="B546" s="8">
        <f>COUNTIF($C$2:$C546,模板!$E$2)</f>
        <v>77</v>
      </c>
      <c r="C546" s="2" t="s">
        <v>1764</v>
      </c>
      <c r="D546" s="2" t="s">
        <v>1698</v>
      </c>
      <c r="F546" s="2">
        <v>1</v>
      </c>
      <c r="G546" s="3">
        <f t="shared" si="8"/>
        <v>0</v>
      </c>
      <c r="H546" s="2">
        <v>0</v>
      </c>
      <c r="J546" s="2" t="s">
        <v>1578</v>
      </c>
      <c r="K546" s="2" t="s">
        <v>1764</v>
      </c>
      <c r="L546">
        <f>COUNTIF($K$2:K546,$K546)</f>
        <v>103</v>
      </c>
    </row>
    <row r="547" ht="16.5" spans="1:12">
      <c r="A547" s="1">
        <v>546</v>
      </c>
      <c r="B547" s="8">
        <f>COUNTIF($C$2:$C547,模板!$E$2)</f>
        <v>77</v>
      </c>
      <c r="C547" s="2" t="s">
        <v>1764</v>
      </c>
      <c r="D547" s="2" t="s">
        <v>1645</v>
      </c>
      <c r="F547" s="2">
        <v>1</v>
      </c>
      <c r="G547" s="3">
        <f t="shared" si="8"/>
        <v>28</v>
      </c>
      <c r="H547" s="2">
        <v>28</v>
      </c>
      <c r="J547" s="2" t="s">
        <v>1578</v>
      </c>
      <c r="K547" s="2" t="s">
        <v>1764</v>
      </c>
      <c r="L547">
        <f>COUNTIF($K$2:K547,$K547)</f>
        <v>104</v>
      </c>
    </row>
    <row r="548" ht="16.5" spans="1:12">
      <c r="A548" s="1">
        <v>547</v>
      </c>
      <c r="B548" s="8">
        <f>COUNTIF($C$2:$C548,模板!$E$2)</f>
        <v>77</v>
      </c>
      <c r="C548" s="2" t="s">
        <v>1764</v>
      </c>
      <c r="D548" s="2" t="s">
        <v>1741</v>
      </c>
      <c r="F548" s="2">
        <v>1</v>
      </c>
      <c r="G548" s="3">
        <f t="shared" si="8"/>
        <v>28</v>
      </c>
      <c r="H548" s="2">
        <v>28</v>
      </c>
      <c r="J548" s="2" t="s">
        <v>1578</v>
      </c>
      <c r="K548" s="2" t="s">
        <v>1764</v>
      </c>
      <c r="L548">
        <f>COUNTIF($K$2:K548,$K548)</f>
        <v>105</v>
      </c>
    </row>
    <row r="549" ht="16.5" spans="1:12">
      <c r="A549" s="1">
        <v>548</v>
      </c>
      <c r="B549" s="8">
        <f>COUNTIF($C$2:$C549,模板!$E$2)</f>
        <v>77</v>
      </c>
      <c r="C549" s="2" t="s">
        <v>1764</v>
      </c>
      <c r="D549" s="2" t="s">
        <v>1757</v>
      </c>
      <c r="F549" s="2">
        <v>1</v>
      </c>
      <c r="G549" s="3">
        <f t="shared" si="8"/>
        <v>19</v>
      </c>
      <c r="H549" s="2">
        <v>19</v>
      </c>
      <c r="J549" s="2" t="s">
        <v>1578</v>
      </c>
      <c r="K549" s="2" t="s">
        <v>1764</v>
      </c>
      <c r="L549">
        <f>COUNTIF($K$2:K549,$K549)</f>
        <v>106</v>
      </c>
    </row>
    <row r="550" ht="16.5" spans="1:12">
      <c r="A550" s="1">
        <v>549</v>
      </c>
      <c r="B550" s="8">
        <f>COUNTIF($C$2:$C550,模板!$E$2)</f>
        <v>77</v>
      </c>
      <c r="C550" s="2" t="s">
        <v>1764</v>
      </c>
      <c r="D550" s="2" t="s">
        <v>1758</v>
      </c>
      <c r="F550" s="2">
        <v>1</v>
      </c>
      <c r="G550" s="3">
        <f t="shared" si="8"/>
        <v>19</v>
      </c>
      <c r="H550" s="2">
        <v>19</v>
      </c>
      <c r="J550" s="2" t="s">
        <v>1578</v>
      </c>
      <c r="K550" s="2" t="s">
        <v>1764</v>
      </c>
      <c r="L550">
        <f>COUNTIF($K$2:K550,$K550)</f>
        <v>107</v>
      </c>
    </row>
    <row r="551" ht="16.5" spans="1:12">
      <c r="A551" s="1">
        <v>550</v>
      </c>
      <c r="B551" s="8">
        <f>COUNTIF($C$2:$C551,模板!$E$2)</f>
        <v>77</v>
      </c>
      <c r="C551" s="2" t="s">
        <v>1764</v>
      </c>
      <c r="D551" s="2" t="s">
        <v>1646</v>
      </c>
      <c r="F551" s="2">
        <v>8</v>
      </c>
      <c r="G551" s="3">
        <f t="shared" si="8"/>
        <v>45.5</v>
      </c>
      <c r="H551" s="2">
        <v>364</v>
      </c>
      <c r="J551" s="2" t="s">
        <v>1578</v>
      </c>
      <c r="K551" s="2" t="s">
        <v>1764</v>
      </c>
      <c r="L551">
        <f>COUNTIF($K$2:K551,$K551)</f>
        <v>108</v>
      </c>
    </row>
    <row r="552" ht="16.5" spans="1:12">
      <c r="A552" s="1">
        <v>551</v>
      </c>
      <c r="B552" s="8">
        <f>COUNTIF($C$2:$C552,模板!$E$2)</f>
        <v>77</v>
      </c>
      <c r="C552" s="2" t="s">
        <v>1764</v>
      </c>
      <c r="D552" s="2" t="s">
        <v>1647</v>
      </c>
      <c r="F552" s="2">
        <v>13</v>
      </c>
      <c r="G552" s="3">
        <f t="shared" si="8"/>
        <v>0</v>
      </c>
      <c r="H552" s="2">
        <v>0</v>
      </c>
      <c r="J552" s="2" t="s">
        <v>1578</v>
      </c>
      <c r="K552" s="2" t="s">
        <v>1764</v>
      </c>
      <c r="L552">
        <f>COUNTIF($K$2:K552,$K552)</f>
        <v>109</v>
      </c>
    </row>
    <row r="553" ht="16.5" spans="1:12">
      <c r="A553" s="1">
        <v>552</v>
      </c>
      <c r="B553" s="8">
        <f>COUNTIF($C$2:$C553,模板!$E$2)</f>
        <v>77</v>
      </c>
      <c r="C553" s="2" t="s">
        <v>1764</v>
      </c>
      <c r="D553" s="2" t="s">
        <v>1648</v>
      </c>
      <c r="F553" s="2">
        <v>13</v>
      </c>
      <c r="G553" s="3">
        <f t="shared" si="8"/>
        <v>45.0769230769231</v>
      </c>
      <c r="H553" s="2">
        <v>586</v>
      </c>
      <c r="J553" s="2" t="s">
        <v>1578</v>
      </c>
      <c r="K553" s="2" t="s">
        <v>1764</v>
      </c>
      <c r="L553">
        <f>COUNTIF($K$2:K553,$K553)</f>
        <v>110</v>
      </c>
    </row>
    <row r="554" ht="16.5" spans="1:12">
      <c r="A554" s="1">
        <v>553</v>
      </c>
      <c r="B554" s="8">
        <f>COUNTIF($C$2:$C554,模板!$E$2)</f>
        <v>77</v>
      </c>
      <c r="C554" s="2" t="s">
        <v>1764</v>
      </c>
      <c r="D554" s="2" t="s">
        <v>1649</v>
      </c>
      <c r="F554" s="2">
        <v>26</v>
      </c>
      <c r="G554" s="3">
        <f t="shared" si="8"/>
        <v>0</v>
      </c>
      <c r="H554" s="2">
        <v>0</v>
      </c>
      <c r="J554" s="2" t="s">
        <v>1578</v>
      </c>
      <c r="K554" s="2" t="s">
        <v>1764</v>
      </c>
      <c r="L554">
        <f>COUNTIF($K$2:K554,$K554)</f>
        <v>111</v>
      </c>
    </row>
    <row r="555" ht="16.5" spans="1:12">
      <c r="A555" s="1">
        <v>554</v>
      </c>
      <c r="B555" s="8">
        <f>COUNTIF($C$2:$C555,模板!$E$2)</f>
        <v>77</v>
      </c>
      <c r="C555" s="2" t="s">
        <v>1764</v>
      </c>
      <c r="D555" s="2" t="s">
        <v>1650</v>
      </c>
      <c r="F555" s="2">
        <v>1</v>
      </c>
      <c r="G555" s="3">
        <f t="shared" si="8"/>
        <v>51</v>
      </c>
      <c r="H555" s="2">
        <v>51</v>
      </c>
      <c r="J555" s="2" t="s">
        <v>1578</v>
      </c>
      <c r="K555" s="2" t="s">
        <v>1764</v>
      </c>
      <c r="L555">
        <f>COUNTIF($K$2:K555,$K555)</f>
        <v>112</v>
      </c>
    </row>
    <row r="556" ht="16.5" spans="1:12">
      <c r="A556" s="1">
        <v>555</v>
      </c>
      <c r="B556" s="8">
        <f>COUNTIF($C$2:$C556,模板!$E$2)</f>
        <v>77</v>
      </c>
      <c r="C556" s="2" t="s">
        <v>1764</v>
      </c>
      <c r="D556" s="2" t="s">
        <v>1651</v>
      </c>
      <c r="F556" s="2">
        <v>30</v>
      </c>
      <c r="G556" s="3">
        <f t="shared" si="8"/>
        <v>0</v>
      </c>
      <c r="H556" s="2">
        <v>0</v>
      </c>
      <c r="J556" s="2" t="s">
        <v>1578</v>
      </c>
      <c r="K556" s="2" t="s">
        <v>1764</v>
      </c>
      <c r="L556">
        <f>COUNTIF($K$2:K556,$K556)</f>
        <v>113</v>
      </c>
    </row>
    <row r="557" ht="16.5" spans="1:12">
      <c r="A557" s="1">
        <v>556</v>
      </c>
      <c r="B557" s="8">
        <f>COUNTIF($C$2:$C557,模板!$E$2)</f>
        <v>77</v>
      </c>
      <c r="C557" s="2" t="s">
        <v>1764</v>
      </c>
      <c r="D557" s="2" t="s">
        <v>1652</v>
      </c>
      <c r="F557" s="2">
        <v>5</v>
      </c>
      <c r="G557" s="3">
        <f t="shared" si="8"/>
        <v>51</v>
      </c>
      <c r="H557" s="2">
        <v>255</v>
      </c>
      <c r="J557" s="2" t="s">
        <v>1578</v>
      </c>
      <c r="K557" s="2" t="s">
        <v>1764</v>
      </c>
      <c r="L557">
        <f>COUNTIF($K$2:K557,$K557)</f>
        <v>114</v>
      </c>
    </row>
    <row r="558" ht="16.5" spans="1:12">
      <c r="A558" s="1">
        <v>557</v>
      </c>
      <c r="B558" s="8">
        <f>COUNTIF($C$2:$C558,模板!$E$2)</f>
        <v>77</v>
      </c>
      <c r="C558" s="2" t="s">
        <v>1777</v>
      </c>
      <c r="D558" s="2" t="s">
        <v>1588</v>
      </c>
      <c r="F558" s="2">
        <v>57</v>
      </c>
      <c r="G558" s="3">
        <f t="shared" si="8"/>
        <v>0</v>
      </c>
      <c r="H558" s="2">
        <v>0</v>
      </c>
      <c r="J558" s="2" t="s">
        <v>1578</v>
      </c>
      <c r="K558" s="2" t="s">
        <v>1777</v>
      </c>
      <c r="L558">
        <f>COUNTIF($K$2:K558,$K558)</f>
        <v>1</v>
      </c>
    </row>
    <row r="559" ht="16.5" spans="1:12">
      <c r="A559" s="1">
        <v>558</v>
      </c>
      <c r="B559" s="8">
        <f>COUNTIF($C$2:$C559,模板!$E$2)</f>
        <v>77</v>
      </c>
      <c r="C559" s="2" t="s">
        <v>1777</v>
      </c>
      <c r="D559" s="2" t="s">
        <v>1664</v>
      </c>
      <c r="F559" s="2">
        <v>116</v>
      </c>
      <c r="G559" s="3">
        <f t="shared" si="8"/>
        <v>0</v>
      </c>
      <c r="H559" s="2">
        <v>0</v>
      </c>
      <c r="J559" s="2" t="s">
        <v>1578</v>
      </c>
      <c r="K559" s="2" t="s">
        <v>1777</v>
      </c>
      <c r="L559">
        <f>COUNTIF($K$2:K559,$K559)</f>
        <v>2</v>
      </c>
    </row>
    <row r="560" ht="16.5" spans="1:12">
      <c r="A560" s="1">
        <v>559</v>
      </c>
      <c r="B560" s="8">
        <f>COUNTIF($C$2:$C560,模板!$E$2)</f>
        <v>77</v>
      </c>
      <c r="C560" s="2" t="s">
        <v>1777</v>
      </c>
      <c r="D560" s="2" t="s">
        <v>1589</v>
      </c>
      <c r="F560" s="2">
        <v>57</v>
      </c>
      <c r="G560" s="3">
        <f t="shared" si="8"/>
        <v>31</v>
      </c>
      <c r="H560" s="2">
        <v>1767</v>
      </c>
      <c r="J560" s="2" t="s">
        <v>1578</v>
      </c>
      <c r="K560" s="2" t="s">
        <v>1777</v>
      </c>
      <c r="L560">
        <f>COUNTIF($K$2:K560,$K560)</f>
        <v>3</v>
      </c>
    </row>
    <row r="561" ht="16.5" spans="1:12">
      <c r="A561" s="1">
        <v>560</v>
      </c>
      <c r="B561" s="8">
        <f>COUNTIF($C$2:$C561,模板!$E$2)</f>
        <v>77</v>
      </c>
      <c r="C561" s="2" t="s">
        <v>1777</v>
      </c>
      <c r="D561" s="2" t="s">
        <v>1665</v>
      </c>
      <c r="F561" s="2">
        <v>59</v>
      </c>
      <c r="G561" s="3">
        <f t="shared" si="8"/>
        <v>15.2372881355932</v>
      </c>
      <c r="H561" s="2">
        <v>899</v>
      </c>
      <c r="J561" s="2" t="s">
        <v>1578</v>
      </c>
      <c r="K561" s="2" t="s">
        <v>1777</v>
      </c>
      <c r="L561">
        <f>COUNTIF($K$2:K561,$K561)</f>
        <v>4</v>
      </c>
    </row>
    <row r="562" ht="16.5" spans="1:12">
      <c r="A562" s="1">
        <v>561</v>
      </c>
      <c r="B562" s="8">
        <f>COUNTIF($C$2:$C562,模板!$E$2)</f>
        <v>77</v>
      </c>
      <c r="C562" s="2" t="s">
        <v>1777</v>
      </c>
      <c r="D562" s="2" t="s">
        <v>1692</v>
      </c>
      <c r="F562" s="2">
        <v>57</v>
      </c>
      <c r="G562" s="3">
        <f t="shared" si="8"/>
        <v>0</v>
      </c>
      <c r="H562" s="2">
        <v>0</v>
      </c>
      <c r="J562" s="2" t="s">
        <v>1578</v>
      </c>
      <c r="K562" s="2" t="s">
        <v>1777</v>
      </c>
      <c r="L562">
        <f>COUNTIF($K$2:K562,$K562)</f>
        <v>5</v>
      </c>
    </row>
    <row r="563" ht="16.5" spans="1:12">
      <c r="A563" s="1">
        <v>562</v>
      </c>
      <c r="B563" s="8">
        <f>COUNTIF($C$2:$C563,模板!$E$2)</f>
        <v>77</v>
      </c>
      <c r="C563" s="2" t="s">
        <v>1777</v>
      </c>
      <c r="D563" s="2" t="s">
        <v>1638</v>
      </c>
      <c r="F563" s="2">
        <v>57</v>
      </c>
      <c r="G563" s="3">
        <f t="shared" si="8"/>
        <v>31</v>
      </c>
      <c r="H563" s="2">
        <v>1767</v>
      </c>
      <c r="J563" s="2" t="s">
        <v>1578</v>
      </c>
      <c r="K563" s="2" t="s">
        <v>1777</v>
      </c>
      <c r="L563">
        <f>COUNTIF($K$2:K563,$K563)</f>
        <v>6</v>
      </c>
    </row>
    <row r="564" ht="16.5" spans="1:12">
      <c r="A564" s="1">
        <v>563</v>
      </c>
      <c r="B564" s="8">
        <f>COUNTIF($C$2:$C564,模板!$E$2)</f>
        <v>77</v>
      </c>
      <c r="C564" s="2" t="s">
        <v>1777</v>
      </c>
      <c r="D564" s="2" t="s">
        <v>1639</v>
      </c>
      <c r="F564" s="2">
        <v>57</v>
      </c>
      <c r="G564" s="3">
        <f t="shared" si="8"/>
        <v>31</v>
      </c>
      <c r="H564" s="2">
        <v>1767</v>
      </c>
      <c r="J564" s="2" t="s">
        <v>1578</v>
      </c>
      <c r="K564" s="2" t="s">
        <v>1777</v>
      </c>
      <c r="L564">
        <f>COUNTIF($K$2:K564,$K564)</f>
        <v>7</v>
      </c>
    </row>
    <row r="565" ht="16.5" spans="1:12">
      <c r="A565" s="1">
        <v>564</v>
      </c>
      <c r="B565" s="8">
        <f>COUNTIF($C$2:$C565,模板!$E$2)</f>
        <v>77</v>
      </c>
      <c r="C565" s="2" t="s">
        <v>1778</v>
      </c>
      <c r="D565" s="2" t="s">
        <v>1588</v>
      </c>
      <c r="F565" s="2">
        <v>3</v>
      </c>
      <c r="G565" s="3">
        <f t="shared" si="8"/>
        <v>8</v>
      </c>
      <c r="H565" s="2">
        <v>24</v>
      </c>
      <c r="J565" s="2" t="s">
        <v>1578</v>
      </c>
      <c r="K565" s="2" t="s">
        <v>1778</v>
      </c>
      <c r="L565">
        <f>COUNTIF($K$2:K565,$K565)</f>
        <v>1</v>
      </c>
    </row>
    <row r="566" ht="16.5" spans="1:12">
      <c r="A566" s="1">
        <v>565</v>
      </c>
      <c r="B566" s="8">
        <f>COUNTIF($C$2:$C566,模板!$E$2)</f>
        <v>77</v>
      </c>
      <c r="C566" s="2" t="s">
        <v>1778</v>
      </c>
      <c r="D566" s="2" t="s">
        <v>1597</v>
      </c>
      <c r="F566" s="2">
        <v>1</v>
      </c>
      <c r="G566" s="3">
        <f t="shared" si="8"/>
        <v>8</v>
      </c>
      <c r="H566" s="2">
        <v>8</v>
      </c>
      <c r="J566" s="2" t="s">
        <v>1578</v>
      </c>
      <c r="K566" s="2" t="s">
        <v>1778</v>
      </c>
      <c r="L566">
        <f>COUNTIF($K$2:K566,$K566)</f>
        <v>2</v>
      </c>
    </row>
    <row r="567" ht="16.5" spans="1:12">
      <c r="A567" s="1">
        <v>566</v>
      </c>
      <c r="B567" s="8">
        <f>COUNTIF($C$2:$C567,模板!$E$2)</f>
        <v>77</v>
      </c>
      <c r="C567" s="2" t="s">
        <v>1778</v>
      </c>
      <c r="D567" s="2" t="s">
        <v>1669</v>
      </c>
      <c r="F567" s="2">
        <v>1</v>
      </c>
      <c r="G567" s="3">
        <f t="shared" si="8"/>
        <v>0</v>
      </c>
      <c r="H567" s="2">
        <v>0</v>
      </c>
      <c r="J567" s="2" t="s">
        <v>1578</v>
      </c>
      <c r="K567" s="2" t="s">
        <v>1778</v>
      </c>
      <c r="L567">
        <f>COUNTIF($K$2:K567,$K567)</f>
        <v>3</v>
      </c>
    </row>
    <row r="568" ht="16.5" spans="1:12">
      <c r="A568" s="1">
        <v>567</v>
      </c>
      <c r="B568" s="8">
        <f>COUNTIF($C$2:$C568,模板!$E$2)</f>
        <v>77</v>
      </c>
      <c r="C568" s="2" t="s">
        <v>1778</v>
      </c>
      <c r="D568" s="2" t="s">
        <v>1601</v>
      </c>
      <c r="F568" s="2">
        <v>1</v>
      </c>
      <c r="G568" s="3">
        <f t="shared" si="8"/>
        <v>0</v>
      </c>
      <c r="H568" s="2">
        <v>0</v>
      </c>
      <c r="J568" s="2" t="s">
        <v>1578</v>
      </c>
      <c r="K568" s="2" t="s">
        <v>1778</v>
      </c>
      <c r="L568">
        <f>COUNTIF($K$2:K568,$K568)</f>
        <v>4</v>
      </c>
    </row>
    <row r="569" ht="16.5" spans="1:12">
      <c r="A569" s="1">
        <v>568</v>
      </c>
      <c r="B569" s="8">
        <f>COUNTIF($C$2:$C569,模板!$E$2)</f>
        <v>77</v>
      </c>
      <c r="C569" s="2" t="s">
        <v>1778</v>
      </c>
      <c r="D569" s="2" t="s">
        <v>1602</v>
      </c>
      <c r="F569" s="2">
        <v>1</v>
      </c>
      <c r="G569" s="3">
        <f t="shared" si="8"/>
        <v>0</v>
      </c>
      <c r="H569" s="2">
        <v>0</v>
      </c>
      <c r="J569" s="2" t="s">
        <v>1578</v>
      </c>
      <c r="K569" s="2" t="s">
        <v>1778</v>
      </c>
      <c r="L569">
        <f>COUNTIF($K$2:K569,$K569)</f>
        <v>5</v>
      </c>
    </row>
    <row r="570" ht="16.5" spans="1:12">
      <c r="A570" s="1">
        <v>569</v>
      </c>
      <c r="B570" s="8">
        <f>COUNTIF($C$2:$C570,模板!$E$2)</f>
        <v>77</v>
      </c>
      <c r="C570" s="2" t="s">
        <v>1778</v>
      </c>
      <c r="D570" s="2" t="s">
        <v>1604</v>
      </c>
      <c r="F570" s="2">
        <v>2</v>
      </c>
      <c r="G570" s="3">
        <f t="shared" si="8"/>
        <v>28.5</v>
      </c>
      <c r="H570" s="2">
        <v>57</v>
      </c>
      <c r="J570" s="2" t="s">
        <v>1578</v>
      </c>
      <c r="K570" s="2" t="s">
        <v>1778</v>
      </c>
      <c r="L570">
        <f>COUNTIF($K$2:K570,$K570)</f>
        <v>6</v>
      </c>
    </row>
    <row r="571" ht="16.5" spans="1:12">
      <c r="A571" s="1">
        <v>570</v>
      </c>
      <c r="B571" s="8">
        <f>COUNTIF($C$2:$C571,模板!$E$2)</f>
        <v>77</v>
      </c>
      <c r="C571" s="2" t="s">
        <v>1778</v>
      </c>
      <c r="D571" s="2" t="s">
        <v>1605</v>
      </c>
      <c r="F571" s="2">
        <v>1</v>
      </c>
      <c r="G571" s="3">
        <f t="shared" si="8"/>
        <v>28.5</v>
      </c>
      <c r="H571" s="2">
        <v>28.5</v>
      </c>
      <c r="J571" s="2" t="s">
        <v>1578</v>
      </c>
      <c r="K571" s="2" t="s">
        <v>1778</v>
      </c>
      <c r="L571">
        <f>COUNTIF($K$2:K571,$K571)</f>
        <v>7</v>
      </c>
    </row>
    <row r="572" ht="16.5" spans="1:12">
      <c r="A572" s="1">
        <v>571</v>
      </c>
      <c r="B572" s="8">
        <f>COUNTIF($C$2:$C572,模板!$E$2)</f>
        <v>77</v>
      </c>
      <c r="C572" s="2" t="s">
        <v>1778</v>
      </c>
      <c r="D572" s="2" t="s">
        <v>1606</v>
      </c>
      <c r="F572" s="2">
        <v>2</v>
      </c>
      <c r="G572" s="3">
        <f t="shared" si="8"/>
        <v>28.5</v>
      </c>
      <c r="H572" s="2">
        <v>57</v>
      </c>
      <c r="J572" s="2" t="s">
        <v>1578</v>
      </c>
      <c r="K572" s="2" t="s">
        <v>1778</v>
      </c>
      <c r="L572">
        <f>COUNTIF($K$2:K572,$K572)</f>
        <v>8</v>
      </c>
    </row>
    <row r="573" ht="16.5" spans="1:12">
      <c r="A573" s="1">
        <v>572</v>
      </c>
      <c r="B573" s="8">
        <f>COUNTIF($C$2:$C573,模板!$E$2)</f>
        <v>77</v>
      </c>
      <c r="C573" s="2" t="s">
        <v>1778</v>
      </c>
      <c r="D573" s="2" t="s">
        <v>1607</v>
      </c>
      <c r="F573" s="2">
        <v>2</v>
      </c>
      <c r="G573" s="3">
        <f t="shared" si="8"/>
        <v>28.5</v>
      </c>
      <c r="H573" s="2">
        <v>57</v>
      </c>
      <c r="J573" s="2" t="s">
        <v>1578</v>
      </c>
      <c r="K573" s="2" t="s">
        <v>1778</v>
      </c>
      <c r="L573">
        <f>COUNTIF($K$2:K573,$K573)</f>
        <v>9</v>
      </c>
    </row>
    <row r="574" ht="16.5" spans="1:12">
      <c r="A574" s="1">
        <v>573</v>
      </c>
      <c r="B574" s="8">
        <f>COUNTIF($C$2:$C574,模板!$E$2)</f>
        <v>77</v>
      </c>
      <c r="C574" s="2" t="s">
        <v>1778</v>
      </c>
      <c r="D574" s="2" t="s">
        <v>1616</v>
      </c>
      <c r="F574" s="2">
        <v>3</v>
      </c>
      <c r="G574" s="3">
        <f t="shared" si="8"/>
        <v>7</v>
      </c>
      <c r="H574" s="2">
        <v>21</v>
      </c>
      <c r="J574" s="2" t="s">
        <v>1578</v>
      </c>
      <c r="K574" s="2" t="s">
        <v>1778</v>
      </c>
      <c r="L574">
        <f>COUNTIF($K$2:K574,$K574)</f>
        <v>10</v>
      </c>
    </row>
    <row r="575" ht="16.5" spans="1:12">
      <c r="A575" s="1">
        <v>574</v>
      </c>
      <c r="B575" s="8">
        <f>COUNTIF($C$2:$C575,模板!$E$2)</f>
        <v>77</v>
      </c>
      <c r="C575" s="2" t="s">
        <v>1778</v>
      </c>
      <c r="D575" s="2" t="s">
        <v>1622</v>
      </c>
      <c r="F575" s="2">
        <v>6</v>
      </c>
      <c r="G575" s="3">
        <f t="shared" si="8"/>
        <v>2.66666666666667</v>
      </c>
      <c r="H575" s="2">
        <v>16</v>
      </c>
      <c r="J575" s="2" t="s">
        <v>1578</v>
      </c>
      <c r="K575" s="2" t="s">
        <v>1778</v>
      </c>
      <c r="L575">
        <f>COUNTIF($K$2:K575,$K575)</f>
        <v>11</v>
      </c>
    </row>
    <row r="576" ht="16.5" spans="1:12">
      <c r="A576" s="1">
        <v>575</v>
      </c>
      <c r="B576" s="8">
        <f>COUNTIF($C$2:$C576,模板!$E$2)</f>
        <v>77</v>
      </c>
      <c r="C576" s="2" t="s">
        <v>1778</v>
      </c>
      <c r="D576" s="2" t="s">
        <v>1689</v>
      </c>
      <c r="F576" s="2">
        <v>1</v>
      </c>
      <c r="G576" s="3">
        <f t="shared" si="8"/>
        <v>21</v>
      </c>
      <c r="H576" s="2">
        <v>21</v>
      </c>
      <c r="J576" s="2" t="s">
        <v>1578</v>
      </c>
      <c r="K576" s="2" t="s">
        <v>1778</v>
      </c>
      <c r="L576">
        <f>COUNTIF($K$2:K576,$K576)</f>
        <v>12</v>
      </c>
    </row>
    <row r="577" ht="16.5" spans="1:12">
      <c r="A577" s="1">
        <v>576</v>
      </c>
      <c r="B577" s="8">
        <f>COUNTIF($C$2:$C577,模板!$E$2)</f>
        <v>77</v>
      </c>
      <c r="C577" s="2" t="s">
        <v>1778</v>
      </c>
      <c r="D577" s="2" t="s">
        <v>1704</v>
      </c>
      <c r="F577" s="2">
        <v>1</v>
      </c>
      <c r="G577" s="3">
        <f t="shared" si="8"/>
        <v>10</v>
      </c>
      <c r="H577" s="2">
        <v>10</v>
      </c>
      <c r="J577" s="2" t="s">
        <v>1578</v>
      </c>
      <c r="K577" s="2" t="s">
        <v>1778</v>
      </c>
      <c r="L577">
        <f>COUNTIF($K$2:K577,$K577)</f>
        <v>13</v>
      </c>
    </row>
    <row r="578" ht="16.5" spans="1:12">
      <c r="A578" s="1">
        <v>577</v>
      </c>
      <c r="B578" s="8">
        <f>COUNTIF($C$2:$C578,模板!$E$2)</f>
        <v>77</v>
      </c>
      <c r="C578" s="2" t="s">
        <v>1778</v>
      </c>
      <c r="D578" s="2" t="s">
        <v>1642</v>
      </c>
      <c r="F578" s="2">
        <v>1</v>
      </c>
      <c r="G578" s="3">
        <f t="shared" si="8"/>
        <v>27</v>
      </c>
      <c r="H578" s="2">
        <v>27</v>
      </c>
      <c r="J578" s="2" t="s">
        <v>1578</v>
      </c>
      <c r="K578" s="2" t="s">
        <v>1778</v>
      </c>
      <c r="L578">
        <f>COUNTIF($K$2:K578,$K578)</f>
        <v>14</v>
      </c>
    </row>
    <row r="579" ht="16.5" spans="1:12">
      <c r="A579" s="1">
        <v>578</v>
      </c>
      <c r="B579" s="8">
        <f>COUNTIF($C$2:$C579,模板!$E$2)</f>
        <v>77</v>
      </c>
      <c r="C579" s="2" t="s">
        <v>1778</v>
      </c>
      <c r="D579" s="2" t="s">
        <v>1644</v>
      </c>
      <c r="F579" s="2">
        <v>1</v>
      </c>
      <c r="G579" s="3">
        <f t="shared" ref="G579:G642" si="9">IFERROR(H579/F579,"")</f>
        <v>27</v>
      </c>
      <c r="H579" s="2">
        <v>27</v>
      </c>
      <c r="J579" s="2" t="s">
        <v>1578</v>
      </c>
      <c r="K579" s="2" t="s">
        <v>1778</v>
      </c>
      <c r="L579">
        <f>COUNTIF($K$2:K579,$K579)</f>
        <v>15</v>
      </c>
    </row>
    <row r="580" ht="16.5" spans="1:12">
      <c r="A580" s="1">
        <v>579</v>
      </c>
      <c r="B580" s="8">
        <f>COUNTIF($C$2:$C580,模板!$E$2)</f>
        <v>77</v>
      </c>
      <c r="C580" s="2" t="s">
        <v>1778</v>
      </c>
      <c r="D580" s="2" t="s">
        <v>1646</v>
      </c>
      <c r="F580" s="2">
        <v>1</v>
      </c>
      <c r="G580" s="3">
        <f t="shared" si="9"/>
        <v>50</v>
      </c>
      <c r="H580" s="2">
        <v>50</v>
      </c>
      <c r="J580" s="2" t="s">
        <v>1578</v>
      </c>
      <c r="K580" s="2" t="s">
        <v>1778</v>
      </c>
      <c r="L580">
        <f>COUNTIF($K$2:K580,$K580)</f>
        <v>16</v>
      </c>
    </row>
    <row r="581" ht="16.5" spans="1:12">
      <c r="A581" s="1">
        <v>580</v>
      </c>
      <c r="B581" s="8">
        <f>COUNTIF($C$2:$C581,模板!$E$2)</f>
        <v>77</v>
      </c>
      <c r="C581" s="2" t="s">
        <v>1778</v>
      </c>
      <c r="D581" s="2" t="s">
        <v>1647</v>
      </c>
      <c r="F581" s="2">
        <v>11</v>
      </c>
      <c r="G581" s="3">
        <f t="shared" si="9"/>
        <v>0</v>
      </c>
      <c r="H581" s="2">
        <v>0</v>
      </c>
      <c r="J581" s="2" t="s">
        <v>1578</v>
      </c>
      <c r="K581" s="2" t="s">
        <v>1778</v>
      </c>
      <c r="L581">
        <f>COUNTIF($K$2:K581,$K581)</f>
        <v>17</v>
      </c>
    </row>
    <row r="582" ht="16.5" spans="1:12">
      <c r="A582" s="1">
        <v>581</v>
      </c>
      <c r="B582" s="8">
        <f>COUNTIF($C$2:$C582,模板!$E$2)</f>
        <v>77</v>
      </c>
      <c r="C582" s="2" t="s">
        <v>1778</v>
      </c>
      <c r="D582" s="2" t="s">
        <v>1648</v>
      </c>
      <c r="F582" s="2">
        <v>3</v>
      </c>
      <c r="G582" s="3">
        <f t="shared" si="9"/>
        <v>50</v>
      </c>
      <c r="H582" s="2">
        <v>150</v>
      </c>
      <c r="J582" s="2" t="s">
        <v>1578</v>
      </c>
      <c r="K582" s="2" t="s">
        <v>1778</v>
      </c>
      <c r="L582">
        <f>COUNTIF($K$2:K582,$K582)</f>
        <v>18</v>
      </c>
    </row>
    <row r="583" ht="16.5" spans="1:12">
      <c r="A583" s="1">
        <v>582</v>
      </c>
      <c r="B583" s="8">
        <f>COUNTIF($C$2:$C583,模板!$E$2)</f>
        <v>77</v>
      </c>
      <c r="C583" s="2" t="s">
        <v>1778</v>
      </c>
      <c r="D583" s="2" t="s">
        <v>1649</v>
      </c>
      <c r="F583" s="2">
        <v>14</v>
      </c>
      <c r="G583" s="3">
        <f t="shared" si="9"/>
        <v>0</v>
      </c>
      <c r="H583" s="2">
        <v>0</v>
      </c>
      <c r="J583" s="2" t="s">
        <v>1578</v>
      </c>
      <c r="K583" s="2" t="s">
        <v>1778</v>
      </c>
      <c r="L583">
        <f>COUNTIF($K$2:K583,$K583)</f>
        <v>19</v>
      </c>
    </row>
    <row r="584" ht="16.5" spans="1:12">
      <c r="A584" s="1">
        <v>583</v>
      </c>
      <c r="B584" s="8">
        <f>COUNTIF($C$2:$C584,模板!$E$2)</f>
        <v>77</v>
      </c>
      <c r="C584" s="2" t="str">
        <f>IFERROR(VLOOKUP(K584,开票信息!$A:$C,3,0),"")</f>
        <v>Memore（专票）广州好喵(旧）</v>
      </c>
      <c r="D584" s="2" t="s">
        <v>1779</v>
      </c>
      <c r="F584" s="2">
        <v>1</v>
      </c>
      <c r="G584" s="3">
        <f t="shared" si="9"/>
        <v>34</v>
      </c>
      <c r="H584" s="2">
        <v>34</v>
      </c>
      <c r="J584" s="2" t="s">
        <v>1578</v>
      </c>
      <c r="K584" s="2" t="s">
        <v>1439</v>
      </c>
      <c r="L584">
        <f>COUNTIF($K$2:K584,$K584)</f>
        <v>1</v>
      </c>
    </row>
    <row r="585" ht="16.5" spans="1:12">
      <c r="A585" s="1">
        <v>584</v>
      </c>
      <c r="B585" s="8">
        <f>COUNTIF($C$2:$C585,模板!$E$2)</f>
        <v>77</v>
      </c>
      <c r="C585" s="2" t="str">
        <f>IFERROR(VLOOKUP(K585,开票信息!$A:$C,3,0),"")</f>
        <v>Memore（专票）广州好喵(旧）</v>
      </c>
      <c r="D585" s="2" t="s">
        <v>1574</v>
      </c>
      <c r="F585" s="2">
        <v>8</v>
      </c>
      <c r="G585" s="3">
        <f t="shared" si="9"/>
        <v>0</v>
      </c>
      <c r="H585" s="2">
        <v>0</v>
      </c>
      <c r="J585" s="2" t="s">
        <v>1578</v>
      </c>
      <c r="K585" s="2" t="s">
        <v>1439</v>
      </c>
      <c r="L585">
        <f>COUNTIF($K$2:K585,$K585)</f>
        <v>2</v>
      </c>
    </row>
    <row r="586" ht="16.5" spans="1:12">
      <c r="A586" s="1">
        <v>585</v>
      </c>
      <c r="B586" s="8">
        <f>COUNTIF($C$2:$C586,模板!$E$2)</f>
        <v>77</v>
      </c>
      <c r="C586" s="2" t="str">
        <f>IFERROR(VLOOKUP(K586,开票信息!$A:$C,3,0),"")</f>
        <v>Memore（专票）广州好喵(旧）</v>
      </c>
      <c r="D586" s="2" t="s">
        <v>1712</v>
      </c>
      <c r="F586" s="2">
        <v>15</v>
      </c>
      <c r="G586" s="3">
        <f t="shared" si="9"/>
        <v>14</v>
      </c>
      <c r="H586" s="2">
        <v>210</v>
      </c>
      <c r="J586" s="2" t="s">
        <v>1578</v>
      </c>
      <c r="K586" s="2" t="s">
        <v>1439</v>
      </c>
      <c r="L586">
        <f>COUNTIF($K$2:K586,$K586)</f>
        <v>3</v>
      </c>
    </row>
    <row r="587" ht="16.5" spans="1:12">
      <c r="A587" s="1">
        <v>586</v>
      </c>
      <c r="B587" s="8">
        <f>COUNTIF($C$2:$C587,模板!$E$2)</f>
        <v>77</v>
      </c>
      <c r="C587" s="2" t="str">
        <f>IFERROR(VLOOKUP(K587,开票信息!$A:$C,3,0),"")</f>
        <v>Memore（专票）广州好喵(旧）</v>
      </c>
      <c r="D587" s="2" t="s">
        <v>1713</v>
      </c>
      <c r="F587" s="2">
        <v>13</v>
      </c>
      <c r="G587" s="3">
        <f t="shared" si="9"/>
        <v>14</v>
      </c>
      <c r="H587" s="2">
        <v>182</v>
      </c>
      <c r="J587" s="2" t="s">
        <v>1578</v>
      </c>
      <c r="K587" s="2" t="s">
        <v>1439</v>
      </c>
      <c r="L587">
        <f>COUNTIF($K$2:K587,$K587)</f>
        <v>4</v>
      </c>
    </row>
    <row r="588" ht="16.5" spans="1:12">
      <c r="A588" s="1">
        <v>587</v>
      </c>
      <c r="B588" s="8">
        <f>COUNTIF($C$2:$C588,模板!$E$2)</f>
        <v>77</v>
      </c>
      <c r="C588" s="2" t="str">
        <f>IFERROR(VLOOKUP(K588,开票信息!$A:$C,3,0),"")</f>
        <v>Memore（专票）广州好喵(旧）</v>
      </c>
      <c r="D588" s="2" t="s">
        <v>1579</v>
      </c>
      <c r="F588" s="2">
        <v>26</v>
      </c>
      <c r="G588" s="3">
        <f t="shared" si="9"/>
        <v>25</v>
      </c>
      <c r="H588" s="2">
        <v>650</v>
      </c>
      <c r="J588" s="2" t="s">
        <v>1578</v>
      </c>
      <c r="K588" s="2" t="s">
        <v>1439</v>
      </c>
      <c r="L588">
        <f>COUNTIF($K$2:K588,$K588)</f>
        <v>5</v>
      </c>
    </row>
    <row r="589" ht="16.5" spans="1:12">
      <c r="A589" s="1">
        <v>588</v>
      </c>
      <c r="B589" s="8">
        <f>COUNTIF($C$2:$C589,模板!$E$2)</f>
        <v>77</v>
      </c>
      <c r="C589" s="2" t="str">
        <f>IFERROR(VLOOKUP(K589,开票信息!$A:$C,3,0),"")</f>
        <v>Memore（专票）广州好喵(旧）</v>
      </c>
      <c r="D589" s="2" t="s">
        <v>1580</v>
      </c>
      <c r="F589" s="2">
        <v>34</v>
      </c>
      <c r="G589" s="3">
        <f t="shared" si="9"/>
        <v>25</v>
      </c>
      <c r="H589" s="2">
        <v>850</v>
      </c>
      <c r="J589" s="2" t="s">
        <v>1578</v>
      </c>
      <c r="K589" s="2" t="s">
        <v>1439</v>
      </c>
      <c r="L589">
        <f>COUNTIF($K$2:K589,$K589)</f>
        <v>6</v>
      </c>
    </row>
    <row r="590" ht="16.5" spans="1:12">
      <c r="A590" s="1">
        <v>589</v>
      </c>
      <c r="B590" s="8">
        <f>COUNTIF($C$2:$C590,模板!$E$2)</f>
        <v>77</v>
      </c>
      <c r="C590" s="2" t="str">
        <f>IFERROR(VLOOKUP(K590,开票信息!$A:$C,3,0),"")</f>
        <v>Memore（专票）广州好喵(旧）</v>
      </c>
      <c r="D590" s="2" t="s">
        <v>1581</v>
      </c>
      <c r="F590" s="2">
        <v>42</v>
      </c>
      <c r="G590" s="3">
        <f t="shared" si="9"/>
        <v>25</v>
      </c>
      <c r="H590" s="2">
        <v>1050</v>
      </c>
      <c r="J590" s="2" t="s">
        <v>1578</v>
      </c>
      <c r="K590" s="2" t="s">
        <v>1439</v>
      </c>
      <c r="L590">
        <f>COUNTIF($K$2:K590,$K590)</f>
        <v>7</v>
      </c>
    </row>
    <row r="591" ht="16.5" spans="1:12">
      <c r="A591" s="1">
        <v>590</v>
      </c>
      <c r="B591" s="8">
        <f>COUNTIF($C$2:$C591,模板!$E$2)</f>
        <v>77</v>
      </c>
      <c r="C591" s="2" t="str">
        <f>IFERROR(VLOOKUP(K591,开票信息!$A:$C,3,0),"")</f>
        <v>Memore（专票）广州好喵(旧）</v>
      </c>
      <c r="D591" s="2" t="s">
        <v>1582</v>
      </c>
      <c r="F591" s="2">
        <v>37</v>
      </c>
      <c r="G591" s="3">
        <f t="shared" si="9"/>
        <v>25</v>
      </c>
      <c r="H591" s="2">
        <v>925</v>
      </c>
      <c r="J591" s="2" t="s">
        <v>1578</v>
      </c>
      <c r="K591" s="2" t="s">
        <v>1439</v>
      </c>
      <c r="L591">
        <f>COUNTIF($K$2:K591,$K591)</f>
        <v>8</v>
      </c>
    </row>
    <row r="592" ht="16.5" spans="1:12">
      <c r="A592" s="1">
        <v>591</v>
      </c>
      <c r="B592" s="8">
        <f>COUNTIF($C$2:$C592,模板!$E$2)</f>
        <v>77</v>
      </c>
      <c r="C592" s="2" t="str">
        <f>IFERROR(VLOOKUP(K592,开票信息!$A:$C,3,0),"")</f>
        <v>Memore（专票）广州好喵(旧）</v>
      </c>
      <c r="D592" s="2" t="s">
        <v>1576</v>
      </c>
      <c r="F592" s="2">
        <v>66</v>
      </c>
      <c r="G592" s="3">
        <f t="shared" si="9"/>
        <v>25</v>
      </c>
      <c r="H592" s="2">
        <v>1650</v>
      </c>
      <c r="J592" s="2" t="s">
        <v>1578</v>
      </c>
      <c r="K592" s="2" t="s">
        <v>1439</v>
      </c>
      <c r="L592">
        <f>COUNTIF($K$2:K592,$K592)</f>
        <v>9</v>
      </c>
    </row>
    <row r="593" ht="16.5" spans="1:12">
      <c r="A593" s="1">
        <v>592</v>
      </c>
      <c r="B593" s="8">
        <f>COUNTIF($C$2:$C593,模板!$E$2)</f>
        <v>77</v>
      </c>
      <c r="C593" s="2" t="str">
        <f>IFERROR(VLOOKUP(K593,开票信息!$A:$C,3,0),"")</f>
        <v>Memore（专票）广州好喵(旧）</v>
      </c>
      <c r="D593" s="2" t="s">
        <v>1583</v>
      </c>
      <c r="F593" s="2">
        <v>28</v>
      </c>
      <c r="G593" s="3">
        <f t="shared" si="9"/>
        <v>0</v>
      </c>
      <c r="H593" s="2">
        <v>0</v>
      </c>
      <c r="J593" s="2" t="s">
        <v>1578</v>
      </c>
      <c r="K593" s="2" t="s">
        <v>1439</v>
      </c>
      <c r="L593">
        <f>COUNTIF($K$2:K593,$K593)</f>
        <v>10</v>
      </c>
    </row>
    <row r="594" ht="16.5" spans="1:12">
      <c r="A594" s="1">
        <v>593</v>
      </c>
      <c r="B594" s="8">
        <f>COUNTIF($C$2:$C594,模板!$E$2)</f>
        <v>77</v>
      </c>
      <c r="C594" s="2" t="str">
        <f>IFERROR(VLOOKUP(K594,开票信息!$A:$C,3,0),"")</f>
        <v>Memore（专票）广州好喵(旧）</v>
      </c>
      <c r="D594" s="2" t="s">
        <v>1584</v>
      </c>
      <c r="F594" s="2">
        <v>20</v>
      </c>
      <c r="G594" s="3">
        <f t="shared" si="9"/>
        <v>0</v>
      </c>
      <c r="H594" s="2">
        <v>0</v>
      </c>
      <c r="J594" s="2" t="s">
        <v>1578</v>
      </c>
      <c r="K594" s="2" t="s">
        <v>1439</v>
      </c>
      <c r="L594">
        <f>COUNTIF($K$2:K594,$K594)</f>
        <v>11</v>
      </c>
    </row>
    <row r="595" ht="16.5" spans="1:12">
      <c r="A595" s="1">
        <v>594</v>
      </c>
      <c r="B595" s="8">
        <f>COUNTIF($C$2:$C595,模板!$E$2)</f>
        <v>77</v>
      </c>
      <c r="C595" s="2" t="str">
        <f>IFERROR(VLOOKUP(K595,开票信息!$A:$C,3,0),"")</f>
        <v>Memore（专票）广州好喵(旧）</v>
      </c>
      <c r="D595" s="2" t="s">
        <v>1655</v>
      </c>
      <c r="F595" s="2">
        <v>1</v>
      </c>
      <c r="G595" s="3">
        <f t="shared" si="9"/>
        <v>0</v>
      </c>
      <c r="H595" s="2">
        <v>0</v>
      </c>
      <c r="J595" s="2" t="s">
        <v>1578</v>
      </c>
      <c r="K595" s="2" t="s">
        <v>1439</v>
      </c>
      <c r="L595">
        <f>COUNTIF($K$2:K595,$K595)</f>
        <v>12</v>
      </c>
    </row>
    <row r="596" ht="16.5" spans="1:12">
      <c r="A596" s="1">
        <v>595</v>
      </c>
      <c r="B596" s="8">
        <f>COUNTIF($C$2:$C596,模板!$E$2)</f>
        <v>77</v>
      </c>
      <c r="C596" s="2" t="str">
        <f>IFERROR(VLOOKUP(K596,开票信息!$A:$C,3,0),"")</f>
        <v>Memore（专票）广州好喵(旧）</v>
      </c>
      <c r="D596" s="2" t="s">
        <v>1585</v>
      </c>
      <c r="F596" s="2">
        <v>38</v>
      </c>
      <c r="G596" s="3">
        <f t="shared" si="9"/>
        <v>22</v>
      </c>
      <c r="H596" s="2">
        <v>836</v>
      </c>
      <c r="J596" s="2" t="s">
        <v>1578</v>
      </c>
      <c r="K596" s="2" t="s">
        <v>1439</v>
      </c>
      <c r="L596">
        <f>COUNTIF($K$2:K596,$K596)</f>
        <v>13</v>
      </c>
    </row>
    <row r="597" ht="16.5" spans="1:12">
      <c r="A597" s="1">
        <v>596</v>
      </c>
      <c r="B597" s="8">
        <f>COUNTIF($C$2:$C597,模板!$E$2)</f>
        <v>77</v>
      </c>
      <c r="C597" s="2" t="str">
        <f>IFERROR(VLOOKUP(K597,开票信息!$A:$C,3,0),"")</f>
        <v>Memore（专票）广州好喵(旧）</v>
      </c>
      <c r="D597" s="2" t="s">
        <v>1656</v>
      </c>
      <c r="F597" s="2">
        <v>18</v>
      </c>
      <c r="G597" s="3">
        <f t="shared" si="9"/>
        <v>22</v>
      </c>
      <c r="H597" s="2">
        <v>396</v>
      </c>
      <c r="J597" s="2" t="s">
        <v>1578</v>
      </c>
      <c r="K597" s="2" t="s">
        <v>1439</v>
      </c>
      <c r="L597">
        <f>COUNTIF($K$2:K597,$K597)</f>
        <v>14</v>
      </c>
    </row>
    <row r="598" ht="16.5" spans="1:12">
      <c r="A598" s="1">
        <v>597</v>
      </c>
      <c r="B598" s="8">
        <f>COUNTIF($C$2:$C598,模板!$E$2)</f>
        <v>77</v>
      </c>
      <c r="C598" s="2" t="str">
        <f>IFERROR(VLOOKUP(K598,开票信息!$A:$C,3,0),"")</f>
        <v>Memore（专票）广州好喵(旧）</v>
      </c>
      <c r="D598" s="2" t="s">
        <v>1658</v>
      </c>
      <c r="F598" s="2">
        <v>40</v>
      </c>
      <c r="G598" s="3">
        <f t="shared" si="9"/>
        <v>22</v>
      </c>
      <c r="H598" s="2">
        <v>880</v>
      </c>
      <c r="J598" s="2" t="s">
        <v>1578</v>
      </c>
      <c r="K598" s="2" t="s">
        <v>1439</v>
      </c>
      <c r="L598">
        <f>COUNTIF($K$2:K598,$K598)</f>
        <v>15</v>
      </c>
    </row>
    <row r="599" ht="16.5" spans="1:12">
      <c r="A599" s="1">
        <v>598</v>
      </c>
      <c r="B599" s="8">
        <f>COUNTIF($C$2:$C599,模板!$E$2)</f>
        <v>77</v>
      </c>
      <c r="C599" s="2" t="str">
        <f>IFERROR(VLOOKUP(K599,开票信息!$A:$C,3,0),"")</f>
        <v>Memore（专票）广州好喵(旧）</v>
      </c>
      <c r="D599" s="2" t="s">
        <v>1780</v>
      </c>
      <c r="F599" s="2">
        <v>1</v>
      </c>
      <c r="G599" s="3">
        <f t="shared" si="9"/>
        <v>12</v>
      </c>
      <c r="H599" s="2">
        <v>12</v>
      </c>
      <c r="J599" s="2" t="s">
        <v>1578</v>
      </c>
      <c r="K599" s="2" t="s">
        <v>1439</v>
      </c>
      <c r="L599">
        <f>COUNTIF($K$2:K599,$K599)</f>
        <v>16</v>
      </c>
    </row>
    <row r="600" ht="16.5" spans="1:12">
      <c r="A600" s="1">
        <v>599</v>
      </c>
      <c r="B600" s="8">
        <f>COUNTIF($C$2:$C600,模板!$E$2)</f>
        <v>77</v>
      </c>
      <c r="C600" s="2" t="str">
        <f>IFERROR(VLOOKUP(K600,开票信息!$A:$C,3,0),"")</f>
        <v>Memore（专票）广州好喵(旧）</v>
      </c>
      <c r="D600" s="2" t="s">
        <v>1586</v>
      </c>
      <c r="F600" s="2">
        <v>3</v>
      </c>
      <c r="G600" s="3">
        <f t="shared" si="9"/>
        <v>12</v>
      </c>
      <c r="H600" s="2">
        <v>36</v>
      </c>
      <c r="J600" s="2" t="s">
        <v>1578</v>
      </c>
      <c r="K600" s="2" t="s">
        <v>1439</v>
      </c>
      <c r="L600">
        <f>COUNTIF($K$2:K600,$K600)</f>
        <v>17</v>
      </c>
    </row>
    <row r="601" ht="16.5" spans="1:12">
      <c r="A601" s="1">
        <v>600</v>
      </c>
      <c r="B601" s="8">
        <f>COUNTIF($C$2:$C601,模板!$E$2)</f>
        <v>77</v>
      </c>
      <c r="C601" s="2" t="str">
        <f>IFERROR(VLOOKUP(K601,开票信息!$A:$C,3,0),"")</f>
        <v>Memore（专票）广州好喵(旧）</v>
      </c>
      <c r="D601" s="2" t="s">
        <v>1781</v>
      </c>
      <c r="F601" s="2">
        <v>5</v>
      </c>
      <c r="G601" s="3">
        <f t="shared" si="9"/>
        <v>33</v>
      </c>
      <c r="H601" s="2">
        <v>165</v>
      </c>
      <c r="J601" s="2" t="s">
        <v>1578</v>
      </c>
      <c r="K601" s="2" t="s">
        <v>1439</v>
      </c>
      <c r="L601">
        <f>COUNTIF($K$2:K601,$K601)</f>
        <v>18</v>
      </c>
    </row>
    <row r="602" ht="16.5" spans="1:12">
      <c r="A602" s="1">
        <v>601</v>
      </c>
      <c r="B602" s="8">
        <f>COUNTIF($C$2:$C602,模板!$E$2)</f>
        <v>77</v>
      </c>
      <c r="C602" s="2" t="str">
        <f>IFERROR(VLOOKUP(K602,开票信息!$A:$C,3,0),"")</f>
        <v>Memore（专票）广州好喵(旧）</v>
      </c>
      <c r="D602" s="2" t="s">
        <v>1745</v>
      </c>
      <c r="F602" s="2">
        <v>5</v>
      </c>
      <c r="G602" s="3">
        <f t="shared" si="9"/>
        <v>13</v>
      </c>
      <c r="H602" s="2">
        <v>65</v>
      </c>
      <c r="J602" s="2" t="s">
        <v>1578</v>
      </c>
      <c r="K602" s="2" t="s">
        <v>1439</v>
      </c>
      <c r="L602">
        <f>COUNTIF($K$2:K602,$K602)</f>
        <v>19</v>
      </c>
    </row>
    <row r="603" ht="16.5" spans="1:12">
      <c r="A603" s="1">
        <v>602</v>
      </c>
      <c r="B603" s="8">
        <f>COUNTIF($C$2:$C603,模板!$E$2)</f>
        <v>77</v>
      </c>
      <c r="C603" s="2" t="str">
        <f>IFERROR(VLOOKUP(K603,开票信息!$A:$C,3,0),"")</f>
        <v>Memore（专票）广州好喵(旧）</v>
      </c>
      <c r="D603" s="2" t="s">
        <v>1587</v>
      </c>
      <c r="F603" s="2">
        <v>5</v>
      </c>
      <c r="G603" s="3">
        <f t="shared" si="9"/>
        <v>20</v>
      </c>
      <c r="H603" s="2">
        <v>100</v>
      </c>
      <c r="J603" s="2" t="s">
        <v>1578</v>
      </c>
      <c r="K603" s="2" t="s">
        <v>1439</v>
      </c>
      <c r="L603">
        <f>COUNTIF($K$2:K603,$K603)</f>
        <v>20</v>
      </c>
    </row>
    <row r="604" ht="16.5" spans="1:12">
      <c r="A604" s="1">
        <v>603</v>
      </c>
      <c r="B604" s="8">
        <f>COUNTIF($C$2:$C604,模板!$E$2)</f>
        <v>77</v>
      </c>
      <c r="C604" s="2" t="str">
        <f>IFERROR(VLOOKUP(K604,开票信息!$A:$C,3,0),"")</f>
        <v>Memore（专票）广州好喵(旧）</v>
      </c>
      <c r="D604" s="2" t="s">
        <v>1715</v>
      </c>
      <c r="F604" s="2">
        <v>2</v>
      </c>
      <c r="G604" s="3">
        <f t="shared" si="9"/>
        <v>27</v>
      </c>
      <c r="H604" s="2">
        <v>54</v>
      </c>
      <c r="J604" s="2" t="s">
        <v>1578</v>
      </c>
      <c r="K604" s="2" t="s">
        <v>1439</v>
      </c>
      <c r="L604">
        <f>COUNTIF($K$2:K604,$K604)</f>
        <v>21</v>
      </c>
    </row>
    <row r="605" ht="16.5" spans="1:12">
      <c r="A605" s="1">
        <v>604</v>
      </c>
      <c r="B605" s="8">
        <f>COUNTIF($C$2:$C605,模板!$E$2)</f>
        <v>77</v>
      </c>
      <c r="C605" s="2" t="str">
        <f>IFERROR(VLOOKUP(K605,开票信息!$A:$C,3,0),"")</f>
        <v>Memore（专票）广州好喵(旧）</v>
      </c>
      <c r="D605" s="2" t="s">
        <v>1782</v>
      </c>
      <c r="F605" s="2">
        <v>10</v>
      </c>
      <c r="G605" s="3">
        <f t="shared" si="9"/>
        <v>27</v>
      </c>
      <c r="H605" s="2">
        <v>270</v>
      </c>
      <c r="J605" s="2" t="s">
        <v>1578</v>
      </c>
      <c r="K605" s="2" t="s">
        <v>1439</v>
      </c>
      <c r="L605">
        <f>COUNTIF($K$2:K605,$K605)</f>
        <v>22</v>
      </c>
    </row>
    <row r="606" ht="16.5" spans="1:12">
      <c r="A606" s="1">
        <v>605</v>
      </c>
      <c r="B606" s="8">
        <f>COUNTIF($C$2:$C606,模板!$E$2)</f>
        <v>77</v>
      </c>
      <c r="C606" s="2" t="str">
        <f>IFERROR(VLOOKUP(K606,开票信息!$A:$C,3,0),"")</f>
        <v>Memore（专票）广州好喵(旧）</v>
      </c>
      <c r="D606" s="2" t="s">
        <v>1660</v>
      </c>
      <c r="F606" s="2">
        <v>9</v>
      </c>
      <c r="G606" s="3">
        <f t="shared" si="9"/>
        <v>20</v>
      </c>
      <c r="H606" s="2">
        <v>180</v>
      </c>
      <c r="J606" s="2" t="s">
        <v>1578</v>
      </c>
      <c r="K606" s="2" t="s">
        <v>1439</v>
      </c>
      <c r="L606">
        <f>COUNTIF($K$2:K606,$K606)</f>
        <v>23</v>
      </c>
    </row>
    <row r="607" ht="16.5" spans="1:12">
      <c r="A607" s="1">
        <v>606</v>
      </c>
      <c r="B607" s="8">
        <f>COUNTIF($C$2:$C607,模板!$E$2)</f>
        <v>77</v>
      </c>
      <c r="C607" s="2" t="str">
        <f>IFERROR(VLOOKUP(K607,开票信息!$A:$C,3,0),"")</f>
        <v>Memore（专票）广州好喵(旧）</v>
      </c>
      <c r="D607" s="2" t="s">
        <v>1661</v>
      </c>
      <c r="F607" s="2">
        <v>5</v>
      </c>
      <c r="G607" s="3">
        <f t="shared" si="9"/>
        <v>20</v>
      </c>
      <c r="H607" s="2">
        <v>100</v>
      </c>
      <c r="J607" s="2" t="s">
        <v>1578</v>
      </c>
      <c r="K607" s="2" t="s">
        <v>1439</v>
      </c>
      <c r="L607">
        <f>COUNTIF($K$2:K607,$K607)</f>
        <v>24</v>
      </c>
    </row>
    <row r="608" ht="16.5" spans="1:12">
      <c r="A608" s="1">
        <v>607</v>
      </c>
      <c r="B608" s="8">
        <f>COUNTIF($C$2:$C608,模板!$E$2)</f>
        <v>77</v>
      </c>
      <c r="C608" s="2" t="str">
        <f>IFERROR(VLOOKUP(K608,开票信息!$A:$C,3,0),"")</f>
        <v>Memore（专票）广州好喵(旧）</v>
      </c>
      <c r="D608" s="2" t="s">
        <v>1662</v>
      </c>
      <c r="F608" s="2">
        <v>1</v>
      </c>
      <c r="G608" s="3">
        <f t="shared" si="9"/>
        <v>24</v>
      </c>
      <c r="H608" s="2">
        <v>24</v>
      </c>
      <c r="J608" s="2" t="s">
        <v>1578</v>
      </c>
      <c r="K608" s="2" t="s">
        <v>1439</v>
      </c>
      <c r="L608">
        <f>COUNTIF($K$2:K608,$K608)</f>
        <v>25</v>
      </c>
    </row>
    <row r="609" ht="16.5" spans="1:12">
      <c r="A609" s="1">
        <v>608</v>
      </c>
      <c r="B609" s="8">
        <f>COUNTIF($C$2:$C609,模板!$E$2)</f>
        <v>77</v>
      </c>
      <c r="C609" s="2" t="str">
        <f>IFERROR(VLOOKUP(K609,开票信息!$A:$C,3,0),"")</f>
        <v>Memore（专票）广州好喵(旧）</v>
      </c>
      <c r="D609" s="2" t="s">
        <v>1663</v>
      </c>
      <c r="F609" s="2">
        <v>83</v>
      </c>
      <c r="G609" s="3">
        <f t="shared" si="9"/>
        <v>11</v>
      </c>
      <c r="H609" s="2">
        <v>913</v>
      </c>
      <c r="J609" s="2" t="s">
        <v>1578</v>
      </c>
      <c r="K609" s="2" t="s">
        <v>1439</v>
      </c>
      <c r="L609">
        <f>COUNTIF($K$2:K609,$K609)</f>
        <v>26</v>
      </c>
    </row>
    <row r="610" ht="16.5" spans="1:12">
      <c r="A610" s="1">
        <v>609</v>
      </c>
      <c r="B610" s="8">
        <f>COUNTIF($C$2:$C610,模板!$E$2)</f>
        <v>77</v>
      </c>
      <c r="C610" s="2" t="str">
        <f>IFERROR(VLOOKUP(K610,开票信息!$A:$C,3,0),"")</f>
        <v>Memore（专票）广州好喵(旧）</v>
      </c>
      <c r="D610" s="2" t="s">
        <v>1783</v>
      </c>
      <c r="F610" s="2">
        <v>3</v>
      </c>
      <c r="G610" s="3">
        <f t="shared" si="9"/>
        <v>8.5</v>
      </c>
      <c r="H610" s="2">
        <v>25.5</v>
      </c>
      <c r="J610" s="2" t="s">
        <v>1578</v>
      </c>
      <c r="K610" s="2" t="s">
        <v>1439</v>
      </c>
      <c r="L610">
        <f>COUNTIF($K$2:K610,$K610)</f>
        <v>27</v>
      </c>
    </row>
    <row r="611" ht="16.5" spans="1:12">
      <c r="A611" s="1">
        <v>610</v>
      </c>
      <c r="B611" s="8">
        <f>COUNTIF($C$2:$C611,模板!$E$2)</f>
        <v>77</v>
      </c>
      <c r="C611" s="2" t="str">
        <f>IFERROR(VLOOKUP(K611,开票信息!$A:$C,3,0),"")</f>
        <v>Memore（专票）广州好喵(旧）</v>
      </c>
      <c r="D611" s="2" t="s">
        <v>1784</v>
      </c>
      <c r="F611" s="2">
        <v>7</v>
      </c>
      <c r="G611" s="3">
        <f t="shared" si="9"/>
        <v>46</v>
      </c>
      <c r="H611" s="2">
        <v>322</v>
      </c>
      <c r="J611" s="2" t="s">
        <v>1578</v>
      </c>
      <c r="K611" s="2" t="s">
        <v>1439</v>
      </c>
      <c r="L611">
        <f>COUNTIF($K$2:K611,$K611)</f>
        <v>28</v>
      </c>
    </row>
    <row r="612" ht="16.5" spans="1:12">
      <c r="A612" s="1">
        <v>611</v>
      </c>
      <c r="B612" s="8">
        <f>COUNTIF($C$2:$C612,模板!$E$2)</f>
        <v>77</v>
      </c>
      <c r="C612" s="2" t="str">
        <f>IFERROR(VLOOKUP(K612,开票信息!$A:$C,3,0),"")</f>
        <v>Memore（专票）广州好喵(旧）</v>
      </c>
      <c r="D612" s="2" t="s">
        <v>1785</v>
      </c>
      <c r="F612" s="2">
        <v>5</v>
      </c>
      <c r="G612" s="3">
        <f t="shared" si="9"/>
        <v>8.5</v>
      </c>
      <c r="H612" s="2">
        <v>42.5</v>
      </c>
      <c r="J612" s="2" t="s">
        <v>1578</v>
      </c>
      <c r="K612" s="2" t="s">
        <v>1439</v>
      </c>
      <c r="L612">
        <f>COUNTIF($K$2:K612,$K612)</f>
        <v>29</v>
      </c>
    </row>
    <row r="613" ht="16.5" spans="1:12">
      <c r="A613" s="1">
        <v>612</v>
      </c>
      <c r="B613" s="8">
        <f>COUNTIF($C$2:$C613,模板!$E$2)</f>
        <v>77</v>
      </c>
      <c r="C613" s="2" t="str">
        <f>IFERROR(VLOOKUP(K613,开票信息!$A:$C,3,0),"")</f>
        <v>Memore（专票）广州好喵(旧）</v>
      </c>
      <c r="D613" s="2" t="s">
        <v>1588</v>
      </c>
      <c r="F613" s="2">
        <v>5</v>
      </c>
      <c r="G613" s="3">
        <f t="shared" si="9"/>
        <v>7.5</v>
      </c>
      <c r="H613" s="2">
        <v>37.5</v>
      </c>
      <c r="J613" s="2" t="s">
        <v>1578</v>
      </c>
      <c r="K613" s="2" t="s">
        <v>1439</v>
      </c>
      <c r="L613">
        <f>COUNTIF($K$2:K613,$K613)</f>
        <v>30</v>
      </c>
    </row>
    <row r="614" ht="16.5" spans="1:12">
      <c r="A614" s="1">
        <v>613</v>
      </c>
      <c r="B614" s="8">
        <f>COUNTIF($C$2:$C614,模板!$E$2)</f>
        <v>77</v>
      </c>
      <c r="C614" s="2" t="str">
        <f>IFERROR(VLOOKUP(K614,开票信息!$A:$C,3,0),"")</f>
        <v>Memore（专票）广州好喵(旧）</v>
      </c>
      <c r="D614" s="2" t="s">
        <v>1664</v>
      </c>
      <c r="F614" s="2">
        <v>113</v>
      </c>
      <c r="G614" s="3">
        <f t="shared" si="9"/>
        <v>7.88938053097345</v>
      </c>
      <c r="H614" s="2">
        <v>891.5</v>
      </c>
      <c r="J614" s="2" t="s">
        <v>1578</v>
      </c>
      <c r="K614" s="2" t="s">
        <v>1439</v>
      </c>
      <c r="L614">
        <f>COUNTIF($K$2:K614,$K614)</f>
        <v>31</v>
      </c>
    </row>
    <row r="615" ht="16.5" spans="1:12">
      <c r="A615" s="1">
        <v>614</v>
      </c>
      <c r="B615" s="8">
        <f>COUNTIF($C$2:$C615,模板!$E$2)</f>
        <v>77</v>
      </c>
      <c r="C615" s="2" t="str">
        <f>IFERROR(VLOOKUP(K615,开票信息!$A:$C,3,0),"")</f>
        <v>Memore（专票）广州好喵(旧）</v>
      </c>
      <c r="D615" s="2" t="s">
        <v>1589</v>
      </c>
      <c r="F615" s="2">
        <v>6</v>
      </c>
      <c r="G615" s="3">
        <f t="shared" si="9"/>
        <v>19.5</v>
      </c>
      <c r="H615" s="2">
        <v>117</v>
      </c>
      <c r="J615" s="2" t="s">
        <v>1578</v>
      </c>
      <c r="K615" s="2" t="s">
        <v>1439</v>
      </c>
      <c r="L615">
        <f>COUNTIF($K$2:K615,$K615)</f>
        <v>32</v>
      </c>
    </row>
    <row r="616" ht="16.5" spans="1:12">
      <c r="A616" s="1">
        <v>615</v>
      </c>
      <c r="B616" s="8">
        <f>COUNTIF($C$2:$C616,模板!$E$2)</f>
        <v>77</v>
      </c>
      <c r="C616" s="2" t="str">
        <f>IFERROR(VLOOKUP(K616,开票信息!$A:$C,3,0),"")</f>
        <v>Memore（专票）广州好喵(旧）</v>
      </c>
      <c r="D616" s="2" t="s">
        <v>1665</v>
      </c>
      <c r="F616" s="2">
        <v>13</v>
      </c>
      <c r="G616" s="3">
        <f t="shared" si="9"/>
        <v>19.5</v>
      </c>
      <c r="H616" s="2">
        <v>253.5</v>
      </c>
      <c r="J616" s="2" t="s">
        <v>1578</v>
      </c>
      <c r="K616" s="2" t="s">
        <v>1439</v>
      </c>
      <c r="L616">
        <f>COUNTIF($K$2:K616,$K616)</f>
        <v>33</v>
      </c>
    </row>
    <row r="617" ht="16.5" spans="1:12">
      <c r="A617" s="1">
        <v>616</v>
      </c>
      <c r="B617" s="8">
        <f>COUNTIF($C$2:$C617,模板!$E$2)</f>
        <v>77</v>
      </c>
      <c r="C617" s="2" t="str">
        <f>IFERROR(VLOOKUP(K617,开票信息!$A:$C,3,0),"")</f>
        <v>Memore（专票）广州好喵(旧）</v>
      </c>
      <c r="D617" s="2" t="s">
        <v>1590</v>
      </c>
      <c r="F617" s="2">
        <v>29</v>
      </c>
      <c r="G617" s="3">
        <f t="shared" si="9"/>
        <v>17.9310344827586</v>
      </c>
      <c r="H617" s="2">
        <v>520</v>
      </c>
      <c r="J617" s="2" t="s">
        <v>1578</v>
      </c>
      <c r="K617" s="2" t="s">
        <v>1439</v>
      </c>
      <c r="L617">
        <f>COUNTIF($K$2:K617,$K617)</f>
        <v>34</v>
      </c>
    </row>
    <row r="618" ht="16.5" spans="1:12">
      <c r="A618" s="1">
        <v>617</v>
      </c>
      <c r="B618" s="8">
        <f>COUNTIF($C$2:$C618,模板!$E$2)</f>
        <v>77</v>
      </c>
      <c r="C618" s="2" t="str">
        <f>IFERROR(VLOOKUP(K618,开票信息!$A:$C,3,0),"")</f>
        <v>Memore（专票）广州好喵(旧）</v>
      </c>
      <c r="D618" s="2" t="s">
        <v>1786</v>
      </c>
      <c r="F618" s="2">
        <v>15</v>
      </c>
      <c r="G618" s="3">
        <f t="shared" si="9"/>
        <v>20</v>
      </c>
      <c r="H618" s="2">
        <v>300</v>
      </c>
      <c r="J618" s="2" t="s">
        <v>1578</v>
      </c>
      <c r="K618" s="2" t="s">
        <v>1439</v>
      </c>
      <c r="L618">
        <f>COUNTIF($K$2:K618,$K618)</f>
        <v>35</v>
      </c>
    </row>
    <row r="619" ht="16.5" spans="1:12">
      <c r="A619" s="1">
        <v>618</v>
      </c>
      <c r="B619" s="8">
        <f>COUNTIF($C$2:$C619,模板!$E$2)</f>
        <v>77</v>
      </c>
      <c r="C619" s="2" t="str">
        <f>IFERROR(VLOOKUP(K619,开票信息!$A:$C,3,0),"")</f>
        <v>Memore（专票）广州好喵(旧）</v>
      </c>
      <c r="D619" s="2" t="s">
        <v>1591</v>
      </c>
      <c r="F619" s="2">
        <v>33</v>
      </c>
      <c r="G619" s="3">
        <f t="shared" si="9"/>
        <v>19.3939393939394</v>
      </c>
      <c r="H619" s="2">
        <v>640</v>
      </c>
      <c r="J619" s="2" t="s">
        <v>1578</v>
      </c>
      <c r="K619" s="2" t="s">
        <v>1439</v>
      </c>
      <c r="L619">
        <f>COUNTIF($K$2:K619,$K619)</f>
        <v>36</v>
      </c>
    </row>
    <row r="620" ht="16.5" spans="1:12">
      <c r="A620" s="1">
        <v>619</v>
      </c>
      <c r="B620" s="8">
        <f>COUNTIF($C$2:$C620,模板!$E$2)</f>
        <v>77</v>
      </c>
      <c r="C620" s="2" t="str">
        <f>IFERROR(VLOOKUP(K620,开票信息!$A:$C,3,0),"")</f>
        <v>Memore（专票）广州好喵(旧）</v>
      </c>
      <c r="D620" s="2" t="s">
        <v>1592</v>
      </c>
      <c r="F620" s="2">
        <v>38</v>
      </c>
      <c r="G620" s="3">
        <f t="shared" si="9"/>
        <v>20</v>
      </c>
      <c r="H620" s="2">
        <v>760</v>
      </c>
      <c r="J620" s="2" t="s">
        <v>1578</v>
      </c>
      <c r="K620" s="2" t="s">
        <v>1439</v>
      </c>
      <c r="L620">
        <f>COUNTIF($K$2:K620,$K620)</f>
        <v>37</v>
      </c>
    </row>
    <row r="621" ht="16.5" spans="1:12">
      <c r="A621" s="1">
        <v>620</v>
      </c>
      <c r="B621" s="8">
        <f>COUNTIF($C$2:$C621,模板!$E$2)</f>
        <v>77</v>
      </c>
      <c r="C621" s="2" t="str">
        <f>IFERROR(VLOOKUP(K621,开票信息!$A:$C,3,0),"")</f>
        <v>Memore（专票）广州好喵(旧）</v>
      </c>
      <c r="D621" s="2" t="s">
        <v>1787</v>
      </c>
      <c r="F621" s="2">
        <v>7</v>
      </c>
      <c r="G621" s="3">
        <f t="shared" si="9"/>
        <v>33</v>
      </c>
      <c r="H621" s="2">
        <v>231</v>
      </c>
      <c r="J621" s="2" t="s">
        <v>1578</v>
      </c>
      <c r="K621" s="2" t="s">
        <v>1439</v>
      </c>
      <c r="L621">
        <f>COUNTIF($K$2:K621,$K621)</f>
        <v>38</v>
      </c>
    </row>
    <row r="622" ht="16.5" spans="1:12">
      <c r="A622" s="1">
        <v>621</v>
      </c>
      <c r="B622" s="8">
        <f>COUNTIF($C$2:$C622,模板!$E$2)</f>
        <v>77</v>
      </c>
      <c r="C622" s="2" t="str">
        <f>IFERROR(VLOOKUP(K622,开票信息!$A:$C,3,0),"")</f>
        <v>Memore（专票）广州好喵(旧）</v>
      </c>
      <c r="D622" s="2" t="s">
        <v>1788</v>
      </c>
      <c r="F622" s="2">
        <v>3</v>
      </c>
      <c r="G622" s="3">
        <f t="shared" si="9"/>
        <v>33</v>
      </c>
      <c r="H622" s="2">
        <v>99</v>
      </c>
      <c r="J622" s="2" t="s">
        <v>1578</v>
      </c>
      <c r="K622" s="2" t="s">
        <v>1439</v>
      </c>
      <c r="L622">
        <f>COUNTIF($K$2:K622,$K622)</f>
        <v>39</v>
      </c>
    </row>
    <row r="623" ht="16.5" spans="1:12">
      <c r="A623" s="1">
        <v>622</v>
      </c>
      <c r="B623" s="8">
        <f>COUNTIF($C$2:$C623,模板!$E$2)</f>
        <v>77</v>
      </c>
      <c r="C623" s="2" t="str">
        <f>IFERROR(VLOOKUP(K623,开票信息!$A:$C,3,0),"")</f>
        <v>Memore（专票）广州好喵(旧）</v>
      </c>
      <c r="D623" s="2" t="s">
        <v>1716</v>
      </c>
      <c r="F623" s="2">
        <v>3</v>
      </c>
      <c r="G623" s="3">
        <f t="shared" si="9"/>
        <v>33</v>
      </c>
      <c r="H623" s="2">
        <v>99</v>
      </c>
      <c r="J623" s="2" t="s">
        <v>1578</v>
      </c>
      <c r="K623" s="2" t="s">
        <v>1439</v>
      </c>
      <c r="L623">
        <f>COUNTIF($K$2:K623,$K623)</f>
        <v>40</v>
      </c>
    </row>
    <row r="624" ht="16.5" spans="1:12">
      <c r="A624" s="1">
        <v>623</v>
      </c>
      <c r="B624" s="8">
        <f>COUNTIF($C$2:$C624,模板!$E$2)</f>
        <v>77</v>
      </c>
      <c r="C624" s="2" t="str">
        <f>IFERROR(VLOOKUP(K624,开票信息!$A:$C,3,0),"")</f>
        <v>Memore（专票）广州好喵(旧）</v>
      </c>
      <c r="D624" s="2" t="s">
        <v>1666</v>
      </c>
      <c r="F624" s="2">
        <v>1</v>
      </c>
      <c r="G624" s="3">
        <f t="shared" si="9"/>
        <v>15</v>
      </c>
      <c r="H624" s="2">
        <v>15</v>
      </c>
      <c r="J624" s="2" t="s">
        <v>1578</v>
      </c>
      <c r="K624" s="2" t="s">
        <v>1439</v>
      </c>
      <c r="L624">
        <f>COUNTIF($K$2:K624,$K624)</f>
        <v>41</v>
      </c>
    </row>
    <row r="625" ht="16.5" spans="1:12">
      <c r="A625" s="1">
        <v>624</v>
      </c>
      <c r="B625" s="8">
        <f>COUNTIF($C$2:$C625,模板!$E$2)</f>
        <v>77</v>
      </c>
      <c r="C625" s="2" t="str">
        <f>IFERROR(VLOOKUP(K625,开票信息!$A:$C,3,0),"")</f>
        <v>Memore（专票）广州好喵(旧）</v>
      </c>
      <c r="D625" s="2" t="s">
        <v>1594</v>
      </c>
      <c r="F625" s="2">
        <v>5</v>
      </c>
      <c r="G625" s="3">
        <f t="shared" si="9"/>
        <v>44</v>
      </c>
      <c r="H625" s="2">
        <v>220</v>
      </c>
      <c r="J625" s="2" t="s">
        <v>1578</v>
      </c>
      <c r="K625" s="2" t="s">
        <v>1439</v>
      </c>
      <c r="L625">
        <f>COUNTIF($K$2:K625,$K625)</f>
        <v>42</v>
      </c>
    </row>
    <row r="626" ht="16.5" spans="1:12">
      <c r="A626" s="1">
        <v>625</v>
      </c>
      <c r="B626" s="8">
        <f>COUNTIF($C$2:$C626,模板!$E$2)</f>
        <v>77</v>
      </c>
      <c r="C626" s="2" t="str">
        <f>IFERROR(VLOOKUP(K626,开票信息!$A:$C,3,0),"")</f>
        <v>Memore（专票）广州好喵(旧）</v>
      </c>
      <c r="D626" s="2" t="s">
        <v>1667</v>
      </c>
      <c r="F626" s="2">
        <v>3</v>
      </c>
      <c r="G626" s="3">
        <f t="shared" si="9"/>
        <v>44</v>
      </c>
      <c r="H626" s="2">
        <v>132</v>
      </c>
      <c r="J626" s="2" t="s">
        <v>1578</v>
      </c>
      <c r="K626" s="2" t="s">
        <v>1439</v>
      </c>
      <c r="L626">
        <f>COUNTIF($K$2:K626,$K626)</f>
        <v>43</v>
      </c>
    </row>
    <row r="627" ht="16.5" spans="1:12">
      <c r="A627" s="1">
        <v>626</v>
      </c>
      <c r="B627" s="8">
        <f>COUNTIF($C$2:$C627,模板!$E$2)</f>
        <v>77</v>
      </c>
      <c r="C627" s="2" t="str">
        <f>IFERROR(VLOOKUP(K627,开票信息!$A:$C,3,0),"")</f>
        <v>Memore（专票）广州好喵(旧）</v>
      </c>
      <c r="D627" s="2" t="s">
        <v>1595</v>
      </c>
      <c r="F627" s="2">
        <v>6</v>
      </c>
      <c r="G627" s="3">
        <f t="shared" si="9"/>
        <v>44</v>
      </c>
      <c r="H627" s="2">
        <v>264</v>
      </c>
      <c r="J627" s="2" t="s">
        <v>1578</v>
      </c>
      <c r="K627" s="2" t="s">
        <v>1439</v>
      </c>
      <c r="L627">
        <f>COUNTIF($K$2:K627,$K627)</f>
        <v>44</v>
      </c>
    </row>
    <row r="628" ht="16.5" spans="1:12">
      <c r="A628" s="1">
        <v>627</v>
      </c>
      <c r="B628" s="8">
        <f>COUNTIF($C$2:$C628,模板!$E$2)</f>
        <v>77</v>
      </c>
      <c r="C628" s="2" t="str">
        <f>IFERROR(VLOOKUP(K628,开票信息!$A:$C,3,0),"")</f>
        <v>Memore（专票）广州好喵(旧）</v>
      </c>
      <c r="D628" s="2" t="s">
        <v>1596</v>
      </c>
      <c r="F628" s="2">
        <v>43</v>
      </c>
      <c r="G628" s="3">
        <f t="shared" si="9"/>
        <v>13.5</v>
      </c>
      <c r="H628" s="2">
        <v>580.5</v>
      </c>
      <c r="J628" s="2" t="s">
        <v>1578</v>
      </c>
      <c r="K628" s="2" t="s">
        <v>1439</v>
      </c>
      <c r="L628">
        <f>COUNTIF($K$2:K628,$K628)</f>
        <v>45</v>
      </c>
    </row>
    <row r="629" ht="16.5" spans="1:12">
      <c r="A629" s="1">
        <v>628</v>
      </c>
      <c r="B629" s="8">
        <f>COUNTIF($C$2:$C629,模板!$E$2)</f>
        <v>77</v>
      </c>
      <c r="C629" s="2" t="str">
        <f>IFERROR(VLOOKUP(K629,开票信息!$A:$C,3,0),"")</f>
        <v>Memore（专票）广州好喵(旧）</v>
      </c>
      <c r="D629" s="2" t="s">
        <v>1597</v>
      </c>
      <c r="F629" s="2">
        <v>54</v>
      </c>
      <c r="G629" s="3">
        <f t="shared" si="9"/>
        <v>8</v>
      </c>
      <c r="H629" s="2">
        <v>432</v>
      </c>
      <c r="J629" s="2" t="s">
        <v>1578</v>
      </c>
      <c r="K629" s="2" t="s">
        <v>1439</v>
      </c>
      <c r="L629">
        <f>COUNTIF($K$2:K629,$K629)</f>
        <v>46</v>
      </c>
    </row>
    <row r="630" ht="16.5" spans="1:12">
      <c r="A630" s="1">
        <v>629</v>
      </c>
      <c r="B630" s="8">
        <f>COUNTIF($C$2:$C630,模板!$E$2)</f>
        <v>77</v>
      </c>
      <c r="C630" s="2" t="str">
        <f>IFERROR(VLOOKUP(K630,开票信息!$A:$C,3,0),"")</f>
        <v>Memore（专票）广州好喵(旧）</v>
      </c>
      <c r="D630" s="2" t="s">
        <v>1598</v>
      </c>
      <c r="F630" s="2">
        <v>28</v>
      </c>
      <c r="G630" s="3">
        <f t="shared" si="9"/>
        <v>0</v>
      </c>
      <c r="H630" s="2">
        <v>0</v>
      </c>
      <c r="J630" s="2" t="s">
        <v>1578</v>
      </c>
      <c r="K630" s="2" t="s">
        <v>1439</v>
      </c>
      <c r="L630">
        <f>COUNTIF($K$2:K630,$K630)</f>
        <v>47</v>
      </c>
    </row>
    <row r="631" ht="16.5" spans="1:12">
      <c r="A631" s="1">
        <v>630</v>
      </c>
      <c r="B631" s="8">
        <f>COUNTIF($C$2:$C631,模板!$E$2)</f>
        <v>77</v>
      </c>
      <c r="C631" s="2" t="str">
        <f>IFERROR(VLOOKUP(K631,开票信息!$A:$C,3,0),"")</f>
        <v>Memore（专票）广州好喵(旧）</v>
      </c>
      <c r="D631" s="2" t="s">
        <v>1669</v>
      </c>
      <c r="F631" s="2">
        <v>58</v>
      </c>
      <c r="G631" s="3">
        <f t="shared" si="9"/>
        <v>0</v>
      </c>
      <c r="H631" s="2">
        <v>0</v>
      </c>
      <c r="J631" s="2" t="s">
        <v>1578</v>
      </c>
      <c r="K631" s="2" t="s">
        <v>1439</v>
      </c>
      <c r="L631">
        <f>COUNTIF($K$2:K631,$K631)</f>
        <v>48</v>
      </c>
    </row>
    <row r="632" ht="16.5" spans="1:12">
      <c r="A632" s="1">
        <v>631</v>
      </c>
      <c r="B632" s="8">
        <f>COUNTIF($C$2:$C632,模板!$E$2)</f>
        <v>77</v>
      </c>
      <c r="C632" s="2" t="str">
        <f>IFERROR(VLOOKUP(K632,开票信息!$A:$C,3,0),"")</f>
        <v>Memore（专票）广州好喵(旧）</v>
      </c>
      <c r="D632" s="2" t="s">
        <v>1789</v>
      </c>
      <c r="F632" s="2">
        <v>2</v>
      </c>
      <c r="G632" s="3">
        <f t="shared" si="9"/>
        <v>110</v>
      </c>
      <c r="H632" s="2">
        <v>220</v>
      </c>
      <c r="J632" s="2" t="s">
        <v>1578</v>
      </c>
      <c r="K632" s="2" t="s">
        <v>1439</v>
      </c>
      <c r="L632">
        <f>COUNTIF($K$2:K632,$K632)</f>
        <v>49</v>
      </c>
    </row>
    <row r="633" ht="16.5" spans="1:12">
      <c r="A633" s="1">
        <v>632</v>
      </c>
      <c r="B633" s="8">
        <f>COUNTIF($C$2:$C633,模板!$E$2)</f>
        <v>77</v>
      </c>
      <c r="C633" s="2" t="str">
        <f>IFERROR(VLOOKUP(K633,开票信息!$A:$C,3,0),"")</f>
        <v>Memore（专票）广州好喵(旧）</v>
      </c>
      <c r="D633" s="2" t="s">
        <v>1790</v>
      </c>
      <c r="F633" s="2">
        <v>2</v>
      </c>
      <c r="G633" s="3">
        <f t="shared" si="9"/>
        <v>0</v>
      </c>
      <c r="H633" s="2">
        <v>0</v>
      </c>
      <c r="J633" s="2" t="s">
        <v>1578</v>
      </c>
      <c r="K633" s="2" t="s">
        <v>1439</v>
      </c>
      <c r="L633">
        <f>COUNTIF($K$2:K633,$K633)</f>
        <v>50</v>
      </c>
    </row>
    <row r="634" ht="16.5" spans="1:12">
      <c r="A634" s="1">
        <v>633</v>
      </c>
      <c r="B634" s="8">
        <f>COUNTIF($C$2:$C634,模板!$E$2)</f>
        <v>77</v>
      </c>
      <c r="C634" s="2" t="str">
        <f>IFERROR(VLOOKUP(K634,开票信息!$A:$C,3,0),"")</f>
        <v>Memore（专票）广州好喵(旧）</v>
      </c>
      <c r="D634" s="2" t="s">
        <v>1670</v>
      </c>
      <c r="F634" s="2">
        <v>28</v>
      </c>
      <c r="G634" s="3">
        <f t="shared" si="9"/>
        <v>0</v>
      </c>
      <c r="H634" s="2">
        <v>0</v>
      </c>
      <c r="J634" s="2" t="s">
        <v>1578</v>
      </c>
      <c r="K634" s="2" t="s">
        <v>1439</v>
      </c>
      <c r="L634">
        <f>COUNTIF($K$2:K634,$K634)</f>
        <v>51</v>
      </c>
    </row>
    <row r="635" ht="16.5" spans="1:12">
      <c r="A635" s="1">
        <v>634</v>
      </c>
      <c r="B635" s="8">
        <f>COUNTIF($C$2:$C635,模板!$E$2)</f>
        <v>77</v>
      </c>
      <c r="C635" s="2" t="str">
        <f>IFERROR(VLOOKUP(K635,开票信息!$A:$C,3,0),"")</f>
        <v>Memore（专票）广州好喵(旧）</v>
      </c>
      <c r="D635" s="2" t="s">
        <v>1765</v>
      </c>
      <c r="F635" s="2">
        <v>20</v>
      </c>
      <c r="G635" s="3">
        <f t="shared" si="9"/>
        <v>42</v>
      </c>
      <c r="H635" s="2">
        <v>840</v>
      </c>
      <c r="J635" s="2" t="s">
        <v>1578</v>
      </c>
      <c r="K635" s="2" t="s">
        <v>1439</v>
      </c>
      <c r="L635">
        <f>COUNTIF($K$2:K635,$K635)</f>
        <v>52</v>
      </c>
    </row>
    <row r="636" ht="16.5" spans="1:12">
      <c r="A636" s="1">
        <v>635</v>
      </c>
      <c r="B636" s="8">
        <f>COUNTIF($C$2:$C636,模板!$E$2)</f>
        <v>77</v>
      </c>
      <c r="C636" s="2" t="str">
        <f>IFERROR(VLOOKUP(K636,开票信息!$A:$C,3,0),"")</f>
        <v>Memore（专票）广州好喵(旧）</v>
      </c>
      <c r="D636" s="2" t="s">
        <v>1791</v>
      </c>
      <c r="F636" s="2">
        <v>2</v>
      </c>
      <c r="G636" s="3">
        <f t="shared" si="9"/>
        <v>42</v>
      </c>
      <c r="H636" s="2">
        <v>84</v>
      </c>
      <c r="J636" s="2" t="s">
        <v>1578</v>
      </c>
      <c r="K636" s="2" t="s">
        <v>1439</v>
      </c>
      <c r="L636">
        <f>COUNTIF($K$2:K636,$K636)</f>
        <v>53</v>
      </c>
    </row>
    <row r="637" ht="16.5" spans="1:12">
      <c r="A637" s="1">
        <v>636</v>
      </c>
      <c r="B637" s="8">
        <f>COUNTIF($C$2:$C637,模板!$E$2)</f>
        <v>77</v>
      </c>
      <c r="C637" s="2" t="str">
        <f>IFERROR(VLOOKUP(K637,开票信息!$A:$C,3,0),"")</f>
        <v>Memore（专票）广州好喵(旧）</v>
      </c>
      <c r="D637" s="2" t="s">
        <v>1792</v>
      </c>
      <c r="F637" s="2">
        <v>6</v>
      </c>
      <c r="G637" s="3">
        <f t="shared" si="9"/>
        <v>42</v>
      </c>
      <c r="H637" s="2">
        <v>252</v>
      </c>
      <c r="J637" s="2" t="s">
        <v>1578</v>
      </c>
      <c r="K637" s="2" t="s">
        <v>1439</v>
      </c>
      <c r="L637">
        <f>COUNTIF($K$2:K637,$K637)</f>
        <v>54</v>
      </c>
    </row>
    <row r="638" ht="16.5" spans="1:12">
      <c r="A638" s="1">
        <v>637</v>
      </c>
      <c r="B638" s="8">
        <f>COUNTIF($C$2:$C638,模板!$E$2)</f>
        <v>77</v>
      </c>
      <c r="C638" s="2" t="str">
        <f>IFERROR(VLOOKUP(K638,开票信息!$A:$C,3,0),"")</f>
        <v>Memore（专票）广州好喵(旧）</v>
      </c>
      <c r="D638" s="2" t="s">
        <v>1793</v>
      </c>
      <c r="F638" s="2">
        <v>2</v>
      </c>
      <c r="G638" s="3">
        <f t="shared" si="9"/>
        <v>58</v>
      </c>
      <c r="H638" s="2">
        <v>116</v>
      </c>
      <c r="J638" s="2" t="s">
        <v>1578</v>
      </c>
      <c r="K638" s="2" t="s">
        <v>1439</v>
      </c>
      <c r="L638">
        <f>COUNTIF($K$2:K638,$K638)</f>
        <v>55</v>
      </c>
    </row>
    <row r="639" ht="16.5" spans="1:12">
      <c r="A639" s="1">
        <v>638</v>
      </c>
      <c r="B639" s="8">
        <f>COUNTIF($C$2:$C639,模板!$E$2)</f>
        <v>77</v>
      </c>
      <c r="C639" s="2" t="str">
        <f>IFERROR(VLOOKUP(K639,开票信息!$A:$C,3,0),"")</f>
        <v>Memore（专票）广州好喵(旧）</v>
      </c>
      <c r="D639" s="2" t="s">
        <v>1700</v>
      </c>
      <c r="F639" s="2">
        <v>1</v>
      </c>
      <c r="G639" s="3">
        <f t="shared" si="9"/>
        <v>58</v>
      </c>
      <c r="H639" s="2">
        <v>58</v>
      </c>
      <c r="J639" s="2" t="s">
        <v>1578</v>
      </c>
      <c r="K639" s="2" t="s">
        <v>1439</v>
      </c>
      <c r="L639">
        <f>COUNTIF($K$2:K639,$K639)</f>
        <v>56</v>
      </c>
    </row>
    <row r="640" ht="16.5" spans="1:12">
      <c r="A640" s="1">
        <v>639</v>
      </c>
      <c r="B640" s="8">
        <f>COUNTIF($C$2:$C640,模板!$E$2)</f>
        <v>77</v>
      </c>
      <c r="C640" s="2" t="str">
        <f>IFERROR(VLOOKUP(K640,开票信息!$A:$C,3,0),"")</f>
        <v>Memore（专票）广州好喵(旧）</v>
      </c>
      <c r="D640" s="2" t="s">
        <v>1701</v>
      </c>
      <c r="F640" s="2">
        <v>2</v>
      </c>
      <c r="G640" s="3">
        <f t="shared" si="9"/>
        <v>58</v>
      </c>
      <c r="H640" s="2">
        <v>116</v>
      </c>
      <c r="J640" s="2" t="s">
        <v>1578</v>
      </c>
      <c r="K640" s="2" t="s">
        <v>1439</v>
      </c>
      <c r="L640">
        <f>COUNTIF($K$2:K640,$K640)</f>
        <v>57</v>
      </c>
    </row>
    <row r="641" ht="16.5" spans="1:12">
      <c r="A641" s="1">
        <v>640</v>
      </c>
      <c r="B641" s="8">
        <f>COUNTIF($C$2:$C641,模板!$E$2)</f>
        <v>77</v>
      </c>
      <c r="C641" s="2" t="str">
        <f>IFERROR(VLOOKUP(K641,开票信息!$A:$C,3,0),"")</f>
        <v>Memore（专票）广州好喵(旧）</v>
      </c>
      <c r="D641" s="2" t="s">
        <v>1702</v>
      </c>
      <c r="F641" s="2">
        <v>1</v>
      </c>
      <c r="G641" s="3">
        <f t="shared" si="9"/>
        <v>58</v>
      </c>
      <c r="H641" s="2">
        <v>58</v>
      </c>
      <c r="J641" s="2" t="s">
        <v>1578</v>
      </c>
      <c r="K641" s="2" t="s">
        <v>1439</v>
      </c>
      <c r="L641">
        <f>COUNTIF($K$2:K641,$K641)</f>
        <v>58</v>
      </c>
    </row>
    <row r="642" ht="16.5" spans="1:12">
      <c r="A642" s="1">
        <v>641</v>
      </c>
      <c r="B642" s="8">
        <f>COUNTIF($C$2:$C642,模板!$E$2)</f>
        <v>77</v>
      </c>
      <c r="C642" s="2" t="str">
        <f>IFERROR(VLOOKUP(K642,开票信息!$A:$C,3,0),"")</f>
        <v>Memore（专票）广州好喵(旧）</v>
      </c>
      <c r="D642" s="2" t="s">
        <v>1703</v>
      </c>
      <c r="F642" s="2">
        <v>7</v>
      </c>
      <c r="G642" s="3">
        <f t="shared" si="9"/>
        <v>0</v>
      </c>
      <c r="H642" s="2">
        <v>0</v>
      </c>
      <c r="J642" s="2" t="s">
        <v>1578</v>
      </c>
      <c r="K642" s="2" t="s">
        <v>1439</v>
      </c>
      <c r="L642">
        <f>COUNTIF($K$2:K642,$K642)</f>
        <v>59</v>
      </c>
    </row>
    <row r="643" ht="16.5" spans="1:12">
      <c r="A643" s="1">
        <v>642</v>
      </c>
      <c r="B643" s="8">
        <f>COUNTIF($C$2:$C643,模板!$E$2)</f>
        <v>77</v>
      </c>
      <c r="C643" s="2" t="str">
        <f>IFERROR(VLOOKUP(K643,开票信息!$A:$C,3,0),"")</f>
        <v>Memore（专票）广州好喵(旧）</v>
      </c>
      <c r="D643" s="2" t="s">
        <v>1794</v>
      </c>
      <c r="F643" s="2">
        <v>1</v>
      </c>
      <c r="G643" s="3">
        <f t="shared" ref="G643:G706" si="10">IFERROR(H643/F643,"")</f>
        <v>56</v>
      </c>
      <c r="H643" s="2">
        <v>56</v>
      </c>
      <c r="J643" s="2" t="s">
        <v>1578</v>
      </c>
      <c r="K643" s="2" t="s">
        <v>1439</v>
      </c>
      <c r="L643">
        <f>COUNTIF($K$2:K643,$K643)</f>
        <v>60</v>
      </c>
    </row>
    <row r="644" ht="16.5" spans="1:12">
      <c r="A644" s="1">
        <v>643</v>
      </c>
      <c r="B644" s="8">
        <f>COUNTIF($C$2:$C644,模板!$E$2)</f>
        <v>77</v>
      </c>
      <c r="C644" s="2" t="str">
        <f>IFERROR(VLOOKUP(K644,开票信息!$A:$C,3,0),"")</f>
        <v>Memore（专票）广州好喵(旧）</v>
      </c>
      <c r="D644" s="2" t="s">
        <v>1717</v>
      </c>
      <c r="F644" s="2">
        <v>12</v>
      </c>
      <c r="G644" s="3">
        <f t="shared" si="10"/>
        <v>56</v>
      </c>
      <c r="H644" s="2">
        <v>672</v>
      </c>
      <c r="J644" s="2" t="s">
        <v>1578</v>
      </c>
      <c r="K644" s="2" t="s">
        <v>1439</v>
      </c>
      <c r="L644">
        <f>COUNTIF($K$2:K644,$K644)</f>
        <v>61</v>
      </c>
    </row>
    <row r="645" ht="16.5" spans="1:12">
      <c r="A645" s="1">
        <v>644</v>
      </c>
      <c r="B645" s="8">
        <f>COUNTIF($C$2:$C645,模板!$E$2)</f>
        <v>77</v>
      </c>
      <c r="C645" s="2" t="str">
        <f>IFERROR(VLOOKUP(K645,开票信息!$A:$C,3,0),"")</f>
        <v>Memore（专票）广州好喵(旧）</v>
      </c>
      <c r="D645" s="2" t="s">
        <v>1718</v>
      </c>
      <c r="F645" s="2">
        <v>14</v>
      </c>
      <c r="G645" s="3">
        <f t="shared" si="10"/>
        <v>56</v>
      </c>
      <c r="H645" s="2">
        <v>784</v>
      </c>
      <c r="J645" s="2" t="s">
        <v>1578</v>
      </c>
      <c r="K645" s="2" t="s">
        <v>1439</v>
      </c>
      <c r="L645">
        <f>COUNTIF($K$2:K645,$K645)</f>
        <v>62</v>
      </c>
    </row>
    <row r="646" ht="16.5" spans="1:12">
      <c r="A646" s="1">
        <v>645</v>
      </c>
      <c r="B646" s="8">
        <f>COUNTIF($C$2:$C646,模板!$E$2)</f>
        <v>77</v>
      </c>
      <c r="C646" s="2" t="str">
        <f>IFERROR(VLOOKUP(K646,开票信息!$A:$C,3,0),"")</f>
        <v>Memore（专票）广州好喵(旧）</v>
      </c>
      <c r="D646" s="2" t="s">
        <v>1746</v>
      </c>
      <c r="F646" s="2">
        <v>4</v>
      </c>
      <c r="G646" s="3">
        <f t="shared" si="10"/>
        <v>36</v>
      </c>
      <c r="H646" s="2">
        <v>144</v>
      </c>
      <c r="J646" s="2" t="s">
        <v>1578</v>
      </c>
      <c r="K646" s="2" t="s">
        <v>1439</v>
      </c>
      <c r="L646">
        <f>COUNTIF($K$2:K646,$K646)</f>
        <v>63</v>
      </c>
    </row>
    <row r="647" ht="16.5" spans="1:12">
      <c r="A647" s="1">
        <v>646</v>
      </c>
      <c r="B647" s="8">
        <f>COUNTIF($C$2:$C647,模板!$E$2)</f>
        <v>77</v>
      </c>
      <c r="C647" s="2" t="str">
        <f>IFERROR(VLOOKUP(K647,开票信息!$A:$C,3,0),"")</f>
        <v>Memore（专票）广州好喵(旧）</v>
      </c>
      <c r="D647" s="2" t="s">
        <v>1599</v>
      </c>
      <c r="F647" s="2">
        <v>1</v>
      </c>
      <c r="G647" s="3">
        <f t="shared" si="10"/>
        <v>42</v>
      </c>
      <c r="H647" s="2">
        <v>42</v>
      </c>
      <c r="J647" s="2" t="s">
        <v>1578</v>
      </c>
      <c r="K647" s="2" t="s">
        <v>1439</v>
      </c>
      <c r="L647">
        <f>COUNTIF($K$2:K647,$K647)</f>
        <v>64</v>
      </c>
    </row>
    <row r="648" ht="16.5" spans="1:12">
      <c r="A648" s="1">
        <v>647</v>
      </c>
      <c r="B648" s="8">
        <f>COUNTIF($C$2:$C648,模板!$E$2)</f>
        <v>77</v>
      </c>
      <c r="C648" s="2" t="str">
        <f>IFERROR(VLOOKUP(K648,开票信息!$A:$C,3,0),"")</f>
        <v>Memore（专票）广州好喵(旧）</v>
      </c>
      <c r="D648" s="2" t="s">
        <v>1672</v>
      </c>
      <c r="F648" s="2">
        <v>96</v>
      </c>
      <c r="G648" s="3">
        <f t="shared" si="10"/>
        <v>40.6875</v>
      </c>
      <c r="H648" s="2">
        <v>3906</v>
      </c>
      <c r="J648" s="2" t="s">
        <v>1578</v>
      </c>
      <c r="K648" s="2" t="s">
        <v>1439</v>
      </c>
      <c r="L648">
        <f>COUNTIF($K$2:K648,$K648)</f>
        <v>65</v>
      </c>
    </row>
    <row r="649" ht="16.5" spans="1:12">
      <c r="A649" s="1">
        <v>648</v>
      </c>
      <c r="B649" s="8">
        <f>COUNTIF($C$2:$C649,模板!$E$2)</f>
        <v>77</v>
      </c>
      <c r="C649" s="2" t="str">
        <f>IFERROR(VLOOKUP(K649,开票信息!$A:$C,3,0),"")</f>
        <v>Memore（专票）广州好喵(旧）</v>
      </c>
      <c r="D649" s="2" t="s">
        <v>1767</v>
      </c>
      <c r="F649" s="2">
        <v>13</v>
      </c>
      <c r="G649" s="3">
        <f t="shared" si="10"/>
        <v>42</v>
      </c>
      <c r="H649" s="2">
        <v>546</v>
      </c>
      <c r="J649" s="2" t="s">
        <v>1578</v>
      </c>
      <c r="K649" s="2" t="s">
        <v>1439</v>
      </c>
      <c r="L649">
        <f>COUNTIF($K$2:K649,$K649)</f>
        <v>66</v>
      </c>
    </row>
    <row r="650" ht="16.5" spans="1:12">
      <c r="A650" s="1">
        <v>649</v>
      </c>
      <c r="B650" s="8">
        <f>COUNTIF($C$2:$C650,模板!$E$2)</f>
        <v>77</v>
      </c>
      <c r="C650" s="2" t="str">
        <f>IFERROR(VLOOKUP(K650,开票信息!$A:$C,3,0),"")</f>
        <v>Memore（专票）广州好喵(旧）</v>
      </c>
      <c r="D650" s="2" t="s">
        <v>1600</v>
      </c>
      <c r="F650" s="2">
        <v>1</v>
      </c>
      <c r="G650" s="3">
        <f t="shared" si="10"/>
        <v>42</v>
      </c>
      <c r="H650" s="2">
        <v>42</v>
      </c>
      <c r="J650" s="2" t="s">
        <v>1578</v>
      </c>
      <c r="K650" s="2" t="s">
        <v>1439</v>
      </c>
      <c r="L650">
        <f>COUNTIF($K$2:K650,$K650)</f>
        <v>67</v>
      </c>
    </row>
    <row r="651" ht="16.5" spans="1:12">
      <c r="A651" s="1">
        <v>650</v>
      </c>
      <c r="B651" s="8">
        <f>COUNTIF($C$2:$C651,模板!$E$2)</f>
        <v>77</v>
      </c>
      <c r="C651" s="2" t="str">
        <f>IFERROR(VLOOKUP(K651,开票信息!$A:$C,3,0),"")</f>
        <v>Memore（专票）广州好喵(旧）</v>
      </c>
      <c r="D651" s="2" t="s">
        <v>1674</v>
      </c>
      <c r="F651" s="2">
        <v>100</v>
      </c>
      <c r="G651" s="3">
        <f t="shared" si="10"/>
        <v>41.16</v>
      </c>
      <c r="H651" s="2">
        <v>4116</v>
      </c>
      <c r="J651" s="2" t="s">
        <v>1578</v>
      </c>
      <c r="K651" s="2" t="s">
        <v>1439</v>
      </c>
      <c r="L651">
        <f>COUNTIF($K$2:K651,$K651)</f>
        <v>68</v>
      </c>
    </row>
    <row r="652" ht="16.5" spans="1:12">
      <c r="A652" s="1">
        <v>651</v>
      </c>
      <c r="B652" s="8">
        <f>COUNTIF($C$2:$C652,模板!$E$2)</f>
        <v>77</v>
      </c>
      <c r="C652" s="2" t="str">
        <f>IFERROR(VLOOKUP(K652,开票信息!$A:$C,3,0),"")</f>
        <v>Memore（专票）广州好喵(旧）</v>
      </c>
      <c r="D652" s="2" t="s">
        <v>1795</v>
      </c>
      <c r="F652" s="2">
        <v>8</v>
      </c>
      <c r="G652" s="3">
        <f t="shared" si="10"/>
        <v>42</v>
      </c>
      <c r="H652" s="2">
        <v>336</v>
      </c>
      <c r="J652" s="2" t="s">
        <v>1578</v>
      </c>
      <c r="K652" s="2" t="s">
        <v>1439</v>
      </c>
      <c r="L652">
        <f>COUNTIF($K$2:K652,$K652)</f>
        <v>69</v>
      </c>
    </row>
    <row r="653" ht="16.5" spans="1:12">
      <c r="A653" s="1">
        <v>652</v>
      </c>
      <c r="B653" s="8">
        <f>COUNTIF($C$2:$C653,模板!$E$2)</f>
        <v>77</v>
      </c>
      <c r="C653" s="2" t="str">
        <f>IFERROR(VLOOKUP(K653,开票信息!$A:$C,3,0),"")</f>
        <v>Memore（专票）广州好喵(旧）</v>
      </c>
      <c r="D653" s="2" t="s">
        <v>1675</v>
      </c>
      <c r="F653" s="2">
        <v>1</v>
      </c>
      <c r="G653" s="3">
        <f t="shared" si="10"/>
        <v>22</v>
      </c>
      <c r="H653" s="2">
        <v>22</v>
      </c>
      <c r="J653" s="2" t="s">
        <v>1578</v>
      </c>
      <c r="K653" s="2" t="s">
        <v>1439</v>
      </c>
      <c r="L653">
        <f>COUNTIF($K$2:K653,$K653)</f>
        <v>70</v>
      </c>
    </row>
    <row r="654" ht="16.5" spans="1:12">
      <c r="A654" s="1">
        <v>653</v>
      </c>
      <c r="B654" s="8">
        <f>COUNTIF($C$2:$C654,模板!$E$2)</f>
        <v>77</v>
      </c>
      <c r="C654" s="2" t="str">
        <f>IFERROR(VLOOKUP(K654,开票信息!$A:$C,3,0),"")</f>
        <v>Memore（专票）广州好喵(旧）</v>
      </c>
      <c r="D654" s="2" t="s">
        <v>1676</v>
      </c>
      <c r="F654" s="2">
        <v>3</v>
      </c>
      <c r="G654" s="3">
        <f t="shared" si="10"/>
        <v>22</v>
      </c>
      <c r="H654" s="2">
        <v>66</v>
      </c>
      <c r="J654" s="2" t="s">
        <v>1578</v>
      </c>
      <c r="K654" s="2" t="s">
        <v>1439</v>
      </c>
      <c r="L654">
        <f>COUNTIF($K$2:K654,$K654)</f>
        <v>71</v>
      </c>
    </row>
    <row r="655" ht="16.5" spans="1:12">
      <c r="A655" s="1">
        <v>654</v>
      </c>
      <c r="B655" s="8">
        <f>COUNTIF($C$2:$C655,模板!$E$2)</f>
        <v>77</v>
      </c>
      <c r="C655" s="2" t="str">
        <f>IFERROR(VLOOKUP(K655,开票信息!$A:$C,3,0),"")</f>
        <v>Memore（专票）广州好喵(旧）</v>
      </c>
      <c r="D655" s="2" t="s">
        <v>1677</v>
      </c>
      <c r="F655" s="2">
        <v>9</v>
      </c>
      <c r="G655" s="3">
        <f t="shared" si="10"/>
        <v>36</v>
      </c>
      <c r="H655" s="2">
        <v>324</v>
      </c>
      <c r="J655" s="2" t="s">
        <v>1578</v>
      </c>
      <c r="K655" s="2" t="s">
        <v>1439</v>
      </c>
      <c r="L655">
        <f>COUNTIF($K$2:K655,$K655)</f>
        <v>72</v>
      </c>
    </row>
    <row r="656" ht="16.5" spans="1:12">
      <c r="A656" s="1">
        <v>655</v>
      </c>
      <c r="B656" s="8">
        <f>COUNTIF($C$2:$C656,模板!$E$2)</f>
        <v>77</v>
      </c>
      <c r="C656" s="2" t="str">
        <f>IFERROR(VLOOKUP(K656,开票信息!$A:$C,3,0),"")</f>
        <v>Memore（专票）广州好喵(旧）</v>
      </c>
      <c r="D656" s="2" t="s">
        <v>1747</v>
      </c>
      <c r="F656" s="2">
        <v>12</v>
      </c>
      <c r="G656" s="3">
        <f t="shared" si="10"/>
        <v>56</v>
      </c>
      <c r="H656" s="2">
        <v>672</v>
      </c>
      <c r="J656" s="2" t="s">
        <v>1578</v>
      </c>
      <c r="K656" s="2" t="s">
        <v>1439</v>
      </c>
      <c r="L656">
        <f>COUNTIF($K$2:K656,$K656)</f>
        <v>73</v>
      </c>
    </row>
    <row r="657" ht="16.5" spans="1:12">
      <c r="A657" s="1">
        <v>656</v>
      </c>
      <c r="B657" s="8">
        <f>COUNTIF($C$2:$C657,模板!$E$2)</f>
        <v>77</v>
      </c>
      <c r="C657" s="2" t="str">
        <f>IFERROR(VLOOKUP(K657,开票信息!$A:$C,3,0),"")</f>
        <v>Memore（专票）广州好喵(旧）</v>
      </c>
      <c r="D657" s="2" t="s">
        <v>1769</v>
      </c>
      <c r="F657" s="2">
        <v>13</v>
      </c>
      <c r="G657" s="3">
        <f t="shared" si="10"/>
        <v>14</v>
      </c>
      <c r="H657" s="2">
        <v>182</v>
      </c>
      <c r="J657" s="2" t="s">
        <v>1578</v>
      </c>
      <c r="K657" s="2" t="s">
        <v>1439</v>
      </c>
      <c r="L657">
        <f>COUNTIF($K$2:K657,$K657)</f>
        <v>74</v>
      </c>
    </row>
    <row r="658" ht="16.5" spans="1:12">
      <c r="A658" s="1">
        <v>657</v>
      </c>
      <c r="B658" s="8">
        <f>COUNTIF($C$2:$C658,模板!$E$2)</f>
        <v>77</v>
      </c>
      <c r="C658" s="2" t="str">
        <f>IFERROR(VLOOKUP(K658,开票信息!$A:$C,3,0),"")</f>
        <v>Memore（专票）广州好喵(旧）</v>
      </c>
      <c r="D658" s="2" t="s">
        <v>1720</v>
      </c>
      <c r="F658" s="2">
        <v>15</v>
      </c>
      <c r="G658" s="3">
        <f t="shared" si="10"/>
        <v>14</v>
      </c>
      <c r="H658" s="2">
        <v>210</v>
      </c>
      <c r="J658" s="2" t="s">
        <v>1578</v>
      </c>
      <c r="K658" s="2" t="s">
        <v>1439</v>
      </c>
      <c r="L658">
        <f>COUNTIF($K$2:K658,$K658)</f>
        <v>75</v>
      </c>
    </row>
    <row r="659" ht="16.5" spans="1:12">
      <c r="A659" s="1">
        <v>658</v>
      </c>
      <c r="B659" s="8">
        <f>COUNTIF($C$2:$C659,模板!$E$2)</f>
        <v>77</v>
      </c>
      <c r="C659" s="2" t="str">
        <f>IFERROR(VLOOKUP(K659,开票信息!$A:$C,3,0),"")</f>
        <v>Memore（专票）广州好喵(旧）</v>
      </c>
      <c r="D659" s="2" t="s">
        <v>1721</v>
      </c>
      <c r="F659" s="2">
        <v>8</v>
      </c>
      <c r="G659" s="3">
        <f t="shared" si="10"/>
        <v>14</v>
      </c>
      <c r="H659" s="2">
        <v>112</v>
      </c>
      <c r="J659" s="2" t="s">
        <v>1578</v>
      </c>
      <c r="K659" s="2" t="s">
        <v>1439</v>
      </c>
      <c r="L659">
        <f>COUNTIF($K$2:K659,$K659)</f>
        <v>76</v>
      </c>
    </row>
    <row r="660" ht="16.5" spans="1:12">
      <c r="A660" s="1">
        <v>659</v>
      </c>
      <c r="B660" s="8">
        <f>COUNTIF($C$2:$C660,模板!$E$2)</f>
        <v>77</v>
      </c>
      <c r="C660" s="2" t="str">
        <f>IFERROR(VLOOKUP(K660,开票信息!$A:$C,3,0),"")</f>
        <v>Memore（专票）广州好喵(旧）</v>
      </c>
      <c r="D660" s="2" t="s">
        <v>1601</v>
      </c>
      <c r="F660" s="2">
        <v>6</v>
      </c>
      <c r="G660" s="3">
        <f t="shared" si="10"/>
        <v>0</v>
      </c>
      <c r="H660" s="2">
        <v>0</v>
      </c>
      <c r="J660" s="2" t="s">
        <v>1578</v>
      </c>
      <c r="K660" s="2" t="s">
        <v>1439</v>
      </c>
      <c r="L660">
        <f>COUNTIF($K$2:K660,$K660)</f>
        <v>77</v>
      </c>
    </row>
    <row r="661" ht="16.5" spans="1:12">
      <c r="A661" s="1">
        <v>660</v>
      </c>
      <c r="B661" s="8">
        <f>COUNTIF($C$2:$C661,模板!$E$2)</f>
        <v>77</v>
      </c>
      <c r="C661" s="2" t="str">
        <f>IFERROR(VLOOKUP(K661,开票信息!$A:$C,3,0),"")</f>
        <v>Memore（专票）广州好喵(旧）</v>
      </c>
      <c r="D661" s="2" t="s">
        <v>1602</v>
      </c>
      <c r="F661" s="2">
        <v>6</v>
      </c>
      <c r="G661" s="3">
        <f t="shared" si="10"/>
        <v>0</v>
      </c>
      <c r="H661" s="2">
        <v>0</v>
      </c>
      <c r="J661" s="2" t="s">
        <v>1578</v>
      </c>
      <c r="K661" s="2" t="s">
        <v>1439</v>
      </c>
      <c r="L661">
        <f>COUNTIF($K$2:K661,$K661)</f>
        <v>78</v>
      </c>
    </row>
    <row r="662" ht="16.5" spans="1:12">
      <c r="A662" s="1">
        <v>661</v>
      </c>
      <c r="B662" s="8">
        <f>COUNTIF($C$2:$C662,模板!$E$2)</f>
        <v>77</v>
      </c>
      <c r="C662" s="2" t="str">
        <f>IFERROR(VLOOKUP(K662,开票信息!$A:$C,3,0),"")</f>
        <v>Memore（专票）广州好喵(旧）</v>
      </c>
      <c r="D662" s="2" t="s">
        <v>1603</v>
      </c>
      <c r="F662" s="2">
        <v>201</v>
      </c>
      <c r="G662" s="3">
        <f t="shared" si="10"/>
        <v>0</v>
      </c>
      <c r="H662" s="2">
        <v>0</v>
      </c>
      <c r="J662" s="2" t="s">
        <v>1578</v>
      </c>
      <c r="K662" s="2" t="s">
        <v>1439</v>
      </c>
      <c r="L662">
        <f>COUNTIF($K$2:K662,$K662)</f>
        <v>79</v>
      </c>
    </row>
    <row r="663" ht="16.5" spans="1:12">
      <c r="A663" s="1">
        <v>662</v>
      </c>
      <c r="B663" s="8">
        <f>COUNTIF($C$2:$C663,模板!$E$2)</f>
        <v>77</v>
      </c>
      <c r="C663" s="2" t="str">
        <f>IFERROR(VLOOKUP(K663,开票信息!$A:$C,3,0),"")</f>
        <v>Memore（专票）广州好喵(旧）</v>
      </c>
      <c r="D663" s="2" t="s">
        <v>1604</v>
      </c>
      <c r="F663" s="2">
        <v>61</v>
      </c>
      <c r="G663" s="3">
        <f t="shared" si="10"/>
        <v>19.5</v>
      </c>
      <c r="H663" s="2">
        <v>1189.5</v>
      </c>
      <c r="J663" s="2" t="s">
        <v>1578</v>
      </c>
      <c r="K663" s="2" t="s">
        <v>1439</v>
      </c>
      <c r="L663">
        <f>COUNTIF($K$2:K663,$K663)</f>
        <v>80</v>
      </c>
    </row>
    <row r="664" ht="16.5" spans="1:12">
      <c r="A664" s="1">
        <v>663</v>
      </c>
      <c r="B664" s="8">
        <f>COUNTIF($C$2:$C664,模板!$E$2)</f>
        <v>77</v>
      </c>
      <c r="C664" s="2" t="str">
        <f>IFERROR(VLOOKUP(K664,开票信息!$A:$C,3,0),"")</f>
        <v>Memore（专票）广州好喵(旧）</v>
      </c>
      <c r="D664" s="2" t="s">
        <v>1605</v>
      </c>
      <c r="F664" s="2">
        <v>91</v>
      </c>
      <c r="G664" s="3">
        <f t="shared" si="10"/>
        <v>19.5</v>
      </c>
      <c r="H664" s="2">
        <v>1774.5</v>
      </c>
      <c r="J664" s="2" t="s">
        <v>1578</v>
      </c>
      <c r="K664" s="2" t="s">
        <v>1439</v>
      </c>
      <c r="L664">
        <f>COUNTIF($K$2:K664,$K664)</f>
        <v>81</v>
      </c>
    </row>
    <row r="665" ht="16.5" spans="1:12">
      <c r="A665" s="1">
        <v>664</v>
      </c>
      <c r="B665" s="8">
        <f>COUNTIF($C$2:$C665,模板!$E$2)</f>
        <v>77</v>
      </c>
      <c r="C665" s="2" t="str">
        <f>IFERROR(VLOOKUP(K665,开票信息!$A:$C,3,0),"")</f>
        <v>Memore（专票）广州好喵(旧）</v>
      </c>
      <c r="D665" s="2" t="s">
        <v>1606</v>
      </c>
      <c r="F665" s="2">
        <v>46</v>
      </c>
      <c r="G665" s="3">
        <f t="shared" si="10"/>
        <v>19.5</v>
      </c>
      <c r="H665" s="2">
        <v>897</v>
      </c>
      <c r="J665" s="2" t="s">
        <v>1578</v>
      </c>
      <c r="K665" s="2" t="s">
        <v>1439</v>
      </c>
      <c r="L665">
        <f>COUNTIF($K$2:K665,$K665)</f>
        <v>82</v>
      </c>
    </row>
    <row r="666" ht="16.5" spans="1:12">
      <c r="A666" s="1">
        <v>665</v>
      </c>
      <c r="B666" s="8">
        <f>COUNTIF($C$2:$C666,模板!$E$2)</f>
        <v>77</v>
      </c>
      <c r="C666" s="2" t="str">
        <f>IFERROR(VLOOKUP(K666,开票信息!$A:$C,3,0),"")</f>
        <v>Memore（专票）广州好喵(旧）</v>
      </c>
      <c r="D666" s="2" t="s">
        <v>1607</v>
      </c>
      <c r="F666" s="2">
        <v>42</v>
      </c>
      <c r="G666" s="3">
        <f t="shared" si="10"/>
        <v>19.5</v>
      </c>
      <c r="H666" s="2">
        <v>819</v>
      </c>
      <c r="J666" s="2" t="s">
        <v>1578</v>
      </c>
      <c r="K666" s="2" t="s">
        <v>1439</v>
      </c>
      <c r="L666">
        <f>COUNTIF($K$2:K666,$K666)</f>
        <v>83</v>
      </c>
    </row>
    <row r="667" ht="16.5" spans="1:12">
      <c r="A667" s="1">
        <v>666</v>
      </c>
      <c r="B667" s="8">
        <f>COUNTIF($C$2:$C667,模板!$E$2)</f>
        <v>77</v>
      </c>
      <c r="C667" s="2" t="str">
        <f>IFERROR(VLOOKUP(K667,开票信息!$A:$C,3,0),"")</f>
        <v>Memore（专票）广州好喵(旧）</v>
      </c>
      <c r="D667" s="2" t="s">
        <v>1722</v>
      </c>
      <c r="F667" s="2">
        <v>8</v>
      </c>
      <c r="G667" s="3">
        <f t="shared" si="10"/>
        <v>56</v>
      </c>
      <c r="H667" s="2">
        <v>448</v>
      </c>
      <c r="J667" s="2" t="s">
        <v>1578</v>
      </c>
      <c r="K667" s="2" t="s">
        <v>1439</v>
      </c>
      <c r="L667">
        <f>COUNTIF($K$2:K667,$K667)</f>
        <v>84</v>
      </c>
    </row>
    <row r="668" ht="16.5" spans="1:12">
      <c r="A668" s="1">
        <v>667</v>
      </c>
      <c r="B668" s="8">
        <f>COUNTIF($C$2:$C668,模板!$E$2)</f>
        <v>77</v>
      </c>
      <c r="C668" s="2" t="str">
        <f>IFERROR(VLOOKUP(K668,开票信息!$A:$C,3,0),"")</f>
        <v>Memore（专票）广州好喵(旧）</v>
      </c>
      <c r="D668" s="2" t="s">
        <v>1723</v>
      </c>
      <c r="F668" s="2">
        <v>4</v>
      </c>
      <c r="G668" s="3">
        <f t="shared" si="10"/>
        <v>56</v>
      </c>
      <c r="H668" s="2">
        <v>224</v>
      </c>
      <c r="J668" s="2" t="s">
        <v>1578</v>
      </c>
      <c r="K668" s="2" t="s">
        <v>1439</v>
      </c>
      <c r="L668">
        <f>COUNTIF($K$2:K668,$K668)</f>
        <v>85</v>
      </c>
    </row>
    <row r="669" ht="16.5" spans="1:12">
      <c r="A669" s="1">
        <v>668</v>
      </c>
      <c r="B669" s="8">
        <f>COUNTIF($C$2:$C669,模板!$E$2)</f>
        <v>77</v>
      </c>
      <c r="C669" s="2" t="str">
        <f>IFERROR(VLOOKUP(K669,开票信息!$A:$C,3,0),"")</f>
        <v>Memore（专票）广州好喵(旧）</v>
      </c>
      <c r="D669" s="2" t="s">
        <v>1796</v>
      </c>
      <c r="F669" s="2">
        <v>1</v>
      </c>
      <c r="G669" s="3">
        <f t="shared" si="10"/>
        <v>36</v>
      </c>
      <c r="H669" s="2">
        <v>36</v>
      </c>
      <c r="J669" s="2" t="s">
        <v>1578</v>
      </c>
      <c r="K669" s="2" t="s">
        <v>1439</v>
      </c>
      <c r="L669">
        <f>COUNTIF($K$2:K669,$K669)</f>
        <v>86</v>
      </c>
    </row>
    <row r="670" ht="16.5" spans="1:12">
      <c r="A670" s="1">
        <v>669</v>
      </c>
      <c r="B670" s="8">
        <f>COUNTIF($C$2:$C670,模板!$E$2)</f>
        <v>77</v>
      </c>
      <c r="C670" s="2" t="str">
        <f>IFERROR(VLOOKUP(K670,开票信息!$A:$C,3,0),"")</f>
        <v>Memore（专票）广州好喵(旧）</v>
      </c>
      <c r="D670" s="2" t="s">
        <v>1797</v>
      </c>
      <c r="F670" s="2">
        <v>3</v>
      </c>
      <c r="G670" s="3">
        <f t="shared" si="10"/>
        <v>36</v>
      </c>
      <c r="H670" s="2">
        <v>108</v>
      </c>
      <c r="J670" s="2" t="s">
        <v>1578</v>
      </c>
      <c r="K670" s="2" t="s">
        <v>1439</v>
      </c>
      <c r="L670">
        <f>COUNTIF($K$2:K670,$K670)</f>
        <v>87</v>
      </c>
    </row>
    <row r="671" ht="16.5" spans="1:12">
      <c r="A671" s="1">
        <v>670</v>
      </c>
      <c r="B671" s="8">
        <f>COUNTIF($C$2:$C671,模板!$E$2)</f>
        <v>77</v>
      </c>
      <c r="C671" s="2" t="str">
        <f>IFERROR(VLOOKUP(K671,开票信息!$A:$C,3,0),"")</f>
        <v>Memore（专票）广州好喵(旧）</v>
      </c>
      <c r="D671" s="2" t="s">
        <v>1798</v>
      </c>
      <c r="F671" s="2">
        <v>2</v>
      </c>
      <c r="G671" s="3">
        <f t="shared" si="10"/>
        <v>56</v>
      </c>
      <c r="H671" s="2">
        <v>112</v>
      </c>
      <c r="J671" s="2" t="s">
        <v>1578</v>
      </c>
      <c r="K671" s="2" t="s">
        <v>1439</v>
      </c>
      <c r="L671">
        <f>COUNTIF($K$2:K671,$K671)</f>
        <v>88</v>
      </c>
    </row>
    <row r="672" ht="16.5" spans="1:12">
      <c r="A672" s="1">
        <v>671</v>
      </c>
      <c r="B672" s="8">
        <f>COUNTIF($C$2:$C672,模板!$E$2)</f>
        <v>77</v>
      </c>
      <c r="C672" s="2" t="str">
        <f>IFERROR(VLOOKUP(K672,开票信息!$A:$C,3,0),"")</f>
        <v>Memore（专票）广州好喵(旧）</v>
      </c>
      <c r="D672" s="2" t="s">
        <v>1748</v>
      </c>
      <c r="F672" s="2">
        <v>3</v>
      </c>
      <c r="G672" s="3">
        <f t="shared" si="10"/>
        <v>56</v>
      </c>
      <c r="H672" s="2">
        <v>168</v>
      </c>
      <c r="J672" s="2" t="s">
        <v>1578</v>
      </c>
      <c r="K672" s="2" t="s">
        <v>1439</v>
      </c>
      <c r="L672">
        <f>COUNTIF($K$2:K672,$K672)</f>
        <v>89</v>
      </c>
    </row>
    <row r="673" ht="16.5" spans="1:12">
      <c r="A673" s="1">
        <v>672</v>
      </c>
      <c r="B673" s="8">
        <f>COUNTIF($C$2:$C673,模板!$E$2)</f>
        <v>77</v>
      </c>
      <c r="C673" s="2" t="str">
        <f>IFERROR(VLOOKUP(K673,开票信息!$A:$C,3,0),"")</f>
        <v>Memore（专票）广州好喵(旧）</v>
      </c>
      <c r="D673" s="2" t="s">
        <v>1608</v>
      </c>
      <c r="F673" s="2">
        <v>11</v>
      </c>
      <c r="G673" s="3">
        <f t="shared" si="10"/>
        <v>36</v>
      </c>
      <c r="H673" s="2">
        <v>396</v>
      </c>
      <c r="J673" s="2" t="s">
        <v>1578</v>
      </c>
      <c r="K673" s="2" t="s">
        <v>1439</v>
      </c>
      <c r="L673">
        <f>COUNTIF($K$2:K673,$K673)</f>
        <v>90</v>
      </c>
    </row>
    <row r="674" ht="16.5" spans="1:12">
      <c r="A674" s="1">
        <v>673</v>
      </c>
      <c r="B674" s="8">
        <f>COUNTIF($C$2:$C674,模板!$E$2)</f>
        <v>77</v>
      </c>
      <c r="C674" s="2" t="str">
        <f>IFERROR(VLOOKUP(K674,开票信息!$A:$C,3,0),"")</f>
        <v>Memore（专票）广州好喵(旧）</v>
      </c>
      <c r="D674" s="2" t="s">
        <v>1609</v>
      </c>
      <c r="F674" s="2">
        <v>8</v>
      </c>
      <c r="G674" s="3">
        <f t="shared" si="10"/>
        <v>36</v>
      </c>
      <c r="H674" s="2">
        <v>288</v>
      </c>
      <c r="J674" s="2" t="s">
        <v>1578</v>
      </c>
      <c r="K674" s="2" t="s">
        <v>1439</v>
      </c>
      <c r="L674">
        <f>COUNTIF($K$2:K674,$K674)</f>
        <v>91</v>
      </c>
    </row>
    <row r="675" ht="16.5" spans="1:12">
      <c r="A675" s="1">
        <v>674</v>
      </c>
      <c r="B675" s="8">
        <f>COUNTIF($C$2:$C675,模板!$E$2)</f>
        <v>77</v>
      </c>
      <c r="C675" s="2" t="str">
        <f>IFERROR(VLOOKUP(K675,开票信息!$A:$C,3,0),"")</f>
        <v>Memore（专票）广州好喵(旧）</v>
      </c>
      <c r="D675" s="2" t="s">
        <v>1611</v>
      </c>
      <c r="F675" s="2">
        <v>21</v>
      </c>
      <c r="G675" s="3">
        <f t="shared" si="10"/>
        <v>42</v>
      </c>
      <c r="H675" s="2">
        <v>882</v>
      </c>
      <c r="J675" s="2" t="s">
        <v>1578</v>
      </c>
      <c r="K675" s="2" t="s">
        <v>1439</v>
      </c>
      <c r="L675">
        <f>COUNTIF($K$2:K675,$K675)</f>
        <v>92</v>
      </c>
    </row>
    <row r="676" ht="16.5" spans="1:12">
      <c r="A676" s="1">
        <v>675</v>
      </c>
      <c r="B676" s="8">
        <f>COUNTIF($C$2:$C676,模板!$E$2)</f>
        <v>77</v>
      </c>
      <c r="C676" s="2" t="str">
        <f>IFERROR(VLOOKUP(K676,开票信息!$A:$C,3,0),"")</f>
        <v>Memore（专票）广州好喵(旧）</v>
      </c>
      <c r="D676" s="2" t="s">
        <v>1724</v>
      </c>
      <c r="F676" s="2">
        <v>25</v>
      </c>
      <c r="G676" s="3">
        <f t="shared" si="10"/>
        <v>42</v>
      </c>
      <c r="H676" s="2">
        <v>1050</v>
      </c>
      <c r="J676" s="2" t="s">
        <v>1578</v>
      </c>
      <c r="K676" s="2" t="s">
        <v>1439</v>
      </c>
      <c r="L676">
        <f>COUNTIF($K$2:K676,$K676)</f>
        <v>93</v>
      </c>
    </row>
    <row r="677" ht="16.5" spans="1:12">
      <c r="A677" s="1">
        <v>676</v>
      </c>
      <c r="B677" s="8">
        <f>COUNTIF($C$2:$C677,模板!$E$2)</f>
        <v>77</v>
      </c>
      <c r="C677" s="2" t="str">
        <f>IFERROR(VLOOKUP(K677,开票信息!$A:$C,3,0),"")</f>
        <v>Memore（专票）广州好喵(旧）</v>
      </c>
      <c r="D677" s="2" t="s">
        <v>1612</v>
      </c>
      <c r="F677" s="2">
        <v>14</v>
      </c>
      <c r="G677" s="3">
        <f t="shared" si="10"/>
        <v>42</v>
      </c>
      <c r="H677" s="2">
        <v>588</v>
      </c>
      <c r="J677" s="2" t="s">
        <v>1578</v>
      </c>
      <c r="K677" s="2" t="s">
        <v>1439</v>
      </c>
      <c r="L677">
        <f>COUNTIF($K$2:K677,$K677)</f>
        <v>94</v>
      </c>
    </row>
    <row r="678" ht="16.5" spans="1:12">
      <c r="A678" s="1">
        <v>677</v>
      </c>
      <c r="B678" s="8">
        <f>COUNTIF($C$2:$C678,模板!$E$2)</f>
        <v>77</v>
      </c>
      <c r="C678" s="2" t="str">
        <f>IFERROR(VLOOKUP(K678,开票信息!$A:$C,3,0),"")</f>
        <v>Memore（专票）广州好喵(旧）</v>
      </c>
      <c r="D678" s="2" t="s">
        <v>1613</v>
      </c>
      <c r="F678" s="2">
        <v>31</v>
      </c>
      <c r="G678" s="3">
        <f t="shared" si="10"/>
        <v>0</v>
      </c>
      <c r="H678" s="2">
        <v>0</v>
      </c>
      <c r="J678" s="2" t="s">
        <v>1578</v>
      </c>
      <c r="K678" s="2" t="s">
        <v>1439</v>
      </c>
      <c r="L678">
        <f>COUNTIF($K$2:K678,$K678)</f>
        <v>95</v>
      </c>
    </row>
    <row r="679" ht="16.5" spans="1:12">
      <c r="A679" s="1">
        <v>678</v>
      </c>
      <c r="B679" s="8">
        <f>COUNTIF($C$2:$C679,模板!$E$2)</f>
        <v>77</v>
      </c>
      <c r="C679" s="2" t="str">
        <f>IFERROR(VLOOKUP(K679,开票信息!$A:$C,3,0),"")</f>
        <v>Memore（专票）广州好喵(旧）</v>
      </c>
      <c r="D679" s="2" t="s">
        <v>1678</v>
      </c>
      <c r="F679" s="2">
        <v>6</v>
      </c>
      <c r="G679" s="3">
        <f t="shared" si="10"/>
        <v>0</v>
      </c>
      <c r="H679" s="2">
        <v>0</v>
      </c>
      <c r="J679" s="2" t="s">
        <v>1578</v>
      </c>
      <c r="K679" s="2" t="s">
        <v>1439</v>
      </c>
      <c r="L679">
        <f>COUNTIF($K$2:K679,$K679)</f>
        <v>96</v>
      </c>
    </row>
    <row r="680" ht="16.5" spans="1:12">
      <c r="A680" s="1">
        <v>679</v>
      </c>
      <c r="B680" s="8">
        <f>COUNTIF($C$2:$C680,模板!$E$2)</f>
        <v>77</v>
      </c>
      <c r="C680" s="2" t="str">
        <f>IFERROR(VLOOKUP(K680,开票信息!$A:$C,3,0),"")</f>
        <v>Memore（专票）广州好喵(旧）</v>
      </c>
      <c r="D680" s="2" t="s">
        <v>1725</v>
      </c>
      <c r="F680" s="2">
        <v>16</v>
      </c>
      <c r="G680" s="3">
        <f t="shared" si="10"/>
        <v>22</v>
      </c>
      <c r="H680" s="2">
        <v>352</v>
      </c>
      <c r="J680" s="2" t="s">
        <v>1578</v>
      </c>
      <c r="K680" s="2" t="s">
        <v>1439</v>
      </c>
      <c r="L680">
        <f>COUNTIF($K$2:K680,$K680)</f>
        <v>97</v>
      </c>
    </row>
    <row r="681" ht="16.5" spans="1:12">
      <c r="A681" s="1">
        <v>680</v>
      </c>
      <c r="B681" s="8">
        <f>COUNTIF($C$2:$C681,模板!$E$2)</f>
        <v>77</v>
      </c>
      <c r="C681" s="2" t="str">
        <f>IFERROR(VLOOKUP(K681,开票信息!$A:$C,3,0),"")</f>
        <v>Memore（专票）广州好喵(旧）</v>
      </c>
      <c r="D681" s="2" t="s">
        <v>1614</v>
      </c>
      <c r="F681" s="2">
        <v>39</v>
      </c>
      <c r="G681" s="3">
        <f t="shared" si="10"/>
        <v>22</v>
      </c>
      <c r="H681" s="2">
        <v>858</v>
      </c>
      <c r="J681" s="2" t="s">
        <v>1578</v>
      </c>
      <c r="K681" s="2" t="s">
        <v>1439</v>
      </c>
      <c r="L681">
        <f>COUNTIF($K$2:K681,$K681)</f>
        <v>98</v>
      </c>
    </row>
    <row r="682" ht="16.5" spans="1:12">
      <c r="A682" s="1">
        <v>681</v>
      </c>
      <c r="B682" s="8">
        <f>COUNTIF($C$2:$C682,模板!$E$2)</f>
        <v>77</v>
      </c>
      <c r="C682" s="2" t="str">
        <f>IFERROR(VLOOKUP(K682,开票信息!$A:$C,3,0),"")</f>
        <v>Memore（专票）广州好喵(旧）</v>
      </c>
      <c r="D682" s="2" t="s">
        <v>1615</v>
      </c>
      <c r="F682" s="2">
        <v>16</v>
      </c>
      <c r="G682" s="3">
        <f t="shared" si="10"/>
        <v>22</v>
      </c>
      <c r="H682" s="2">
        <v>352</v>
      </c>
      <c r="J682" s="2" t="s">
        <v>1578</v>
      </c>
      <c r="K682" s="2" t="s">
        <v>1439</v>
      </c>
      <c r="L682">
        <f>COUNTIF($K$2:K682,$K682)</f>
        <v>99</v>
      </c>
    </row>
    <row r="683" ht="16.5" spans="1:12">
      <c r="A683" s="1">
        <v>682</v>
      </c>
      <c r="B683" s="8">
        <f>COUNTIF($C$2:$C683,模板!$E$2)</f>
        <v>77</v>
      </c>
      <c r="C683" s="2" t="str">
        <f>IFERROR(VLOOKUP(K683,开票信息!$A:$C,3,0),"")</f>
        <v>Memore（专票）广州好喵(旧）</v>
      </c>
      <c r="D683" s="2" t="s">
        <v>1679</v>
      </c>
      <c r="F683" s="2">
        <v>19</v>
      </c>
      <c r="G683" s="3">
        <f t="shared" si="10"/>
        <v>22</v>
      </c>
      <c r="H683" s="2">
        <v>418</v>
      </c>
      <c r="J683" s="2" t="s">
        <v>1578</v>
      </c>
      <c r="K683" s="2" t="s">
        <v>1439</v>
      </c>
      <c r="L683">
        <f>COUNTIF($K$2:K683,$K683)</f>
        <v>100</v>
      </c>
    </row>
    <row r="684" ht="16.5" spans="1:12">
      <c r="A684" s="1">
        <v>683</v>
      </c>
      <c r="B684" s="8">
        <f>COUNTIF($C$2:$C684,模板!$E$2)</f>
        <v>77</v>
      </c>
      <c r="C684" s="2" t="str">
        <f>IFERROR(VLOOKUP(K684,开票信息!$A:$C,3,0),"")</f>
        <v>Memore（专票）广州好喵(旧）</v>
      </c>
      <c r="D684" s="2" t="s">
        <v>1749</v>
      </c>
      <c r="F684" s="2">
        <v>16</v>
      </c>
      <c r="G684" s="3">
        <f t="shared" si="10"/>
        <v>6.25</v>
      </c>
      <c r="H684" s="2">
        <v>100</v>
      </c>
      <c r="J684" s="2" t="s">
        <v>1578</v>
      </c>
      <c r="K684" s="2" t="s">
        <v>1439</v>
      </c>
      <c r="L684">
        <f>COUNTIF($K$2:K684,$K684)</f>
        <v>101</v>
      </c>
    </row>
    <row r="685" ht="16.5" spans="1:12">
      <c r="A685" s="1">
        <v>684</v>
      </c>
      <c r="B685" s="8">
        <f>COUNTIF($C$2:$C685,模板!$E$2)</f>
        <v>77</v>
      </c>
      <c r="C685" s="2" t="str">
        <f>IFERROR(VLOOKUP(K685,开票信息!$A:$C,3,0),"")</f>
        <v>Memore（专票）广州好喵(旧）</v>
      </c>
      <c r="D685" s="2" t="s">
        <v>1680</v>
      </c>
      <c r="F685" s="2">
        <v>40</v>
      </c>
      <c r="G685" s="3">
        <f t="shared" si="10"/>
        <v>6.25</v>
      </c>
      <c r="H685" s="2">
        <v>250</v>
      </c>
      <c r="J685" s="2" t="s">
        <v>1578</v>
      </c>
      <c r="K685" s="2" t="s">
        <v>1439</v>
      </c>
      <c r="L685">
        <f>COUNTIF($K$2:K685,$K685)</f>
        <v>102</v>
      </c>
    </row>
    <row r="686" ht="16.5" spans="1:12">
      <c r="A686" s="1">
        <v>685</v>
      </c>
      <c r="B686" s="8">
        <f>COUNTIF($C$2:$C686,模板!$E$2)</f>
        <v>77</v>
      </c>
      <c r="C686" s="2" t="str">
        <f>IFERROR(VLOOKUP(K686,开票信息!$A:$C,3,0),"")</f>
        <v>Memore（专票）广州好喵(旧）</v>
      </c>
      <c r="D686" s="2" t="s">
        <v>1616</v>
      </c>
      <c r="F686" s="2">
        <v>10</v>
      </c>
      <c r="G686" s="3">
        <f t="shared" si="10"/>
        <v>7</v>
      </c>
      <c r="H686" s="2">
        <v>70</v>
      </c>
      <c r="J686" s="2" t="s">
        <v>1578</v>
      </c>
      <c r="K686" s="2" t="s">
        <v>1439</v>
      </c>
      <c r="L686">
        <f>COUNTIF($K$2:K686,$K686)</f>
        <v>103</v>
      </c>
    </row>
    <row r="687" ht="16.5" spans="1:12">
      <c r="A687" s="1">
        <v>686</v>
      </c>
      <c r="B687" s="8">
        <f>COUNTIF($C$2:$C687,模板!$E$2)</f>
        <v>77</v>
      </c>
      <c r="C687" s="2" t="str">
        <f>IFERROR(VLOOKUP(K687,开票信息!$A:$C,3,0),"")</f>
        <v>Memore（专票）广州好喵(旧）</v>
      </c>
      <c r="D687" s="2" t="s">
        <v>1682</v>
      </c>
      <c r="F687" s="2">
        <v>24</v>
      </c>
      <c r="G687" s="3">
        <f t="shared" si="10"/>
        <v>6.25</v>
      </c>
      <c r="H687" s="2">
        <v>150</v>
      </c>
      <c r="J687" s="2" t="s">
        <v>1578</v>
      </c>
      <c r="K687" s="2" t="s">
        <v>1439</v>
      </c>
      <c r="L687">
        <f>COUNTIF($K$2:K687,$K687)</f>
        <v>104</v>
      </c>
    </row>
    <row r="688" ht="16.5" spans="1:12">
      <c r="A688" s="1">
        <v>687</v>
      </c>
      <c r="B688" s="8">
        <f>COUNTIF($C$2:$C688,模板!$E$2)</f>
        <v>77</v>
      </c>
      <c r="C688" s="2" t="str">
        <f>IFERROR(VLOOKUP(K688,开票信息!$A:$C,3,0),"")</f>
        <v>Memore（专票）广州好喵(旧）</v>
      </c>
      <c r="D688" s="2" t="s">
        <v>1617</v>
      </c>
      <c r="F688" s="2">
        <v>19</v>
      </c>
      <c r="G688" s="3">
        <f t="shared" si="10"/>
        <v>6</v>
      </c>
      <c r="H688" s="2">
        <v>114</v>
      </c>
      <c r="J688" s="2" t="s">
        <v>1578</v>
      </c>
      <c r="K688" s="2" t="s">
        <v>1439</v>
      </c>
      <c r="L688">
        <f>COUNTIF($K$2:K688,$K688)</f>
        <v>105</v>
      </c>
    </row>
    <row r="689" ht="16.5" spans="1:12">
      <c r="A689" s="1">
        <v>688</v>
      </c>
      <c r="B689" s="8">
        <f>COUNTIF($C$2:$C689,模板!$E$2)</f>
        <v>77</v>
      </c>
      <c r="C689" s="2" t="str">
        <f>IFERROR(VLOOKUP(K689,开票信息!$A:$C,3,0),"")</f>
        <v>Memore（专票）广州好喵(旧）</v>
      </c>
      <c r="D689" s="2" t="s">
        <v>1618</v>
      </c>
      <c r="F689" s="2">
        <v>28</v>
      </c>
      <c r="G689" s="3">
        <f t="shared" si="10"/>
        <v>0.428571428571429</v>
      </c>
      <c r="H689" s="2">
        <v>12</v>
      </c>
      <c r="J689" s="2" t="s">
        <v>1578</v>
      </c>
      <c r="K689" s="2" t="s">
        <v>1439</v>
      </c>
      <c r="L689">
        <f>COUNTIF($K$2:K689,$K689)</f>
        <v>106</v>
      </c>
    </row>
    <row r="690" ht="16.5" spans="1:12">
      <c r="A690" s="1">
        <v>689</v>
      </c>
      <c r="B690" s="8">
        <f>COUNTIF($C$2:$C690,模板!$E$2)</f>
        <v>77</v>
      </c>
      <c r="C690" s="2" t="str">
        <f>IFERROR(VLOOKUP(K690,开票信息!$A:$C,3,0),"")</f>
        <v>Memore（专票）广州好喵(旧）</v>
      </c>
      <c r="D690" s="2" t="s">
        <v>1799</v>
      </c>
      <c r="F690" s="2">
        <v>1</v>
      </c>
      <c r="G690" s="3">
        <f t="shared" si="10"/>
        <v>12</v>
      </c>
      <c r="H690" s="2">
        <v>12</v>
      </c>
      <c r="J690" s="2" t="s">
        <v>1578</v>
      </c>
      <c r="K690" s="2" t="s">
        <v>1439</v>
      </c>
      <c r="L690">
        <f>COUNTIF($K$2:K690,$K690)</f>
        <v>107</v>
      </c>
    </row>
    <row r="691" ht="16.5" spans="1:12">
      <c r="A691" s="1">
        <v>690</v>
      </c>
      <c r="B691" s="8">
        <f>COUNTIF($C$2:$C691,模板!$E$2)</f>
        <v>77</v>
      </c>
      <c r="C691" s="2" t="str">
        <f>IFERROR(VLOOKUP(K691,开票信息!$A:$C,3,0),"")</f>
        <v>Memore（专票）广州好喵(旧）</v>
      </c>
      <c r="D691" s="2" t="s">
        <v>1727</v>
      </c>
      <c r="F691" s="2">
        <v>3</v>
      </c>
      <c r="G691" s="3">
        <f t="shared" si="10"/>
        <v>18</v>
      </c>
      <c r="H691" s="2">
        <v>54</v>
      </c>
      <c r="J691" s="2" t="s">
        <v>1578</v>
      </c>
      <c r="K691" s="2" t="s">
        <v>1439</v>
      </c>
      <c r="L691">
        <f>COUNTIF($K$2:K691,$K691)</f>
        <v>108</v>
      </c>
    </row>
    <row r="692" ht="16.5" spans="1:12">
      <c r="A692" s="1">
        <v>691</v>
      </c>
      <c r="B692" s="8">
        <f>COUNTIF($C$2:$C692,模板!$E$2)</f>
        <v>77</v>
      </c>
      <c r="C692" s="2" t="str">
        <f>IFERROR(VLOOKUP(K692,开票信息!$A:$C,3,0),"")</f>
        <v>Memore（专票）广州好喵(旧）</v>
      </c>
      <c r="D692" s="2" t="s">
        <v>1728</v>
      </c>
      <c r="F692" s="2">
        <v>4</v>
      </c>
      <c r="G692" s="3">
        <f t="shared" si="10"/>
        <v>18</v>
      </c>
      <c r="H692" s="2">
        <v>72</v>
      </c>
      <c r="J692" s="2" t="s">
        <v>1578</v>
      </c>
      <c r="K692" s="2" t="s">
        <v>1439</v>
      </c>
      <c r="L692">
        <f>COUNTIF($K$2:K692,$K692)</f>
        <v>109</v>
      </c>
    </row>
    <row r="693" ht="16.5" spans="1:12">
      <c r="A693" s="1">
        <v>692</v>
      </c>
      <c r="B693" s="8">
        <f>COUNTIF($C$2:$C693,模板!$E$2)</f>
        <v>77</v>
      </c>
      <c r="C693" s="2" t="str">
        <f>IFERROR(VLOOKUP(K693,开票信息!$A:$C,3,0),"")</f>
        <v>Memore（专票）广州好喵(旧）</v>
      </c>
      <c r="D693" s="2" t="s">
        <v>1683</v>
      </c>
      <c r="F693" s="2">
        <v>3</v>
      </c>
      <c r="G693" s="3">
        <f t="shared" si="10"/>
        <v>25</v>
      </c>
      <c r="H693" s="2">
        <v>75</v>
      </c>
      <c r="J693" s="2" t="s">
        <v>1578</v>
      </c>
      <c r="K693" s="2" t="s">
        <v>1439</v>
      </c>
      <c r="L693">
        <f>COUNTIF($K$2:K693,$K693)</f>
        <v>110</v>
      </c>
    </row>
    <row r="694" ht="16.5" spans="1:12">
      <c r="A694" s="1">
        <v>693</v>
      </c>
      <c r="B694" s="8">
        <f>COUNTIF($C$2:$C694,模板!$E$2)</f>
        <v>77</v>
      </c>
      <c r="C694" s="2" t="str">
        <f>IFERROR(VLOOKUP(K694,开票信息!$A:$C,3,0),"")</f>
        <v>Memore（专票）广州好喵(旧）</v>
      </c>
      <c r="D694" s="2" t="s">
        <v>1771</v>
      </c>
      <c r="F694" s="2">
        <v>3</v>
      </c>
      <c r="G694" s="3">
        <f t="shared" si="10"/>
        <v>25</v>
      </c>
      <c r="H694" s="2">
        <v>75</v>
      </c>
      <c r="J694" s="2" t="s">
        <v>1578</v>
      </c>
      <c r="K694" s="2" t="s">
        <v>1439</v>
      </c>
      <c r="L694">
        <f>COUNTIF($K$2:K694,$K694)</f>
        <v>111</v>
      </c>
    </row>
    <row r="695" ht="16.5" spans="1:12">
      <c r="A695" s="1">
        <v>694</v>
      </c>
      <c r="B695" s="8">
        <f>COUNTIF($C$2:$C695,模板!$E$2)</f>
        <v>77</v>
      </c>
      <c r="C695" s="2" t="str">
        <f>IFERROR(VLOOKUP(K695,开票信息!$A:$C,3,0),"")</f>
        <v>Memore（专票）广州好喵(旧）</v>
      </c>
      <c r="D695" s="2" t="s">
        <v>1800</v>
      </c>
      <c r="F695" s="2">
        <v>3</v>
      </c>
      <c r="G695" s="3">
        <f t="shared" si="10"/>
        <v>25</v>
      </c>
      <c r="H695" s="2">
        <v>75</v>
      </c>
      <c r="J695" s="2" t="s">
        <v>1578</v>
      </c>
      <c r="K695" s="2" t="s">
        <v>1439</v>
      </c>
      <c r="L695">
        <f>COUNTIF($K$2:K695,$K695)</f>
        <v>112</v>
      </c>
    </row>
    <row r="696" ht="16.5" spans="1:12">
      <c r="A696" s="1">
        <v>695</v>
      </c>
      <c r="B696" s="8">
        <f>COUNTIF($C$2:$C696,模板!$E$2)</f>
        <v>77</v>
      </c>
      <c r="C696" s="2" t="str">
        <f>IFERROR(VLOOKUP(K696,开票信息!$A:$C,3,0),"")</f>
        <v>Memore（专票）广州好喵(旧）</v>
      </c>
      <c r="D696" s="2" t="s">
        <v>1621</v>
      </c>
      <c r="F696" s="2">
        <v>11</v>
      </c>
      <c r="G696" s="3">
        <f t="shared" si="10"/>
        <v>35</v>
      </c>
      <c r="H696" s="2">
        <v>385</v>
      </c>
      <c r="J696" s="2" t="s">
        <v>1578</v>
      </c>
      <c r="K696" s="2" t="s">
        <v>1439</v>
      </c>
      <c r="L696">
        <f>COUNTIF($K$2:K696,$K696)</f>
        <v>113</v>
      </c>
    </row>
    <row r="697" ht="16.5" spans="1:12">
      <c r="A697" s="1">
        <v>696</v>
      </c>
      <c r="B697" s="8">
        <f>COUNTIF($C$2:$C697,模板!$E$2)</f>
        <v>77</v>
      </c>
      <c r="C697" s="2" t="str">
        <f>IFERROR(VLOOKUP(K697,开票信息!$A:$C,3,0),"")</f>
        <v>Memore（专票）广州好喵(旧）</v>
      </c>
      <c r="D697" s="2" t="s">
        <v>1622</v>
      </c>
      <c r="F697" s="2">
        <v>36</v>
      </c>
      <c r="G697" s="3">
        <f t="shared" si="10"/>
        <v>2.66666666666667</v>
      </c>
      <c r="H697" s="2">
        <v>96</v>
      </c>
      <c r="J697" s="2" t="s">
        <v>1578</v>
      </c>
      <c r="K697" s="2" t="s">
        <v>1439</v>
      </c>
      <c r="L697">
        <f>COUNTIF($K$2:K697,$K697)</f>
        <v>114</v>
      </c>
    </row>
    <row r="698" ht="16.5" spans="1:12">
      <c r="A698" s="1">
        <v>697</v>
      </c>
      <c r="B698" s="8">
        <f>COUNTIF($C$2:$C698,模板!$E$2)</f>
        <v>77</v>
      </c>
      <c r="C698" s="2" t="str">
        <f>IFERROR(VLOOKUP(K698,开票信息!$A:$C,3,0),"")</f>
        <v>Memore（专票）广州好喵(旧）</v>
      </c>
      <c r="D698" s="2" t="s">
        <v>1623</v>
      </c>
      <c r="F698" s="2">
        <v>32</v>
      </c>
      <c r="G698" s="3">
        <f t="shared" si="10"/>
        <v>14.125</v>
      </c>
      <c r="H698" s="2">
        <v>452</v>
      </c>
      <c r="J698" s="2" t="s">
        <v>1578</v>
      </c>
      <c r="K698" s="2" t="s">
        <v>1439</v>
      </c>
      <c r="L698">
        <f>COUNTIF($K$2:K698,$K698)</f>
        <v>115</v>
      </c>
    </row>
    <row r="699" ht="16.5" spans="1:12">
      <c r="A699" s="1">
        <v>698</v>
      </c>
      <c r="B699" s="8">
        <f>COUNTIF($C$2:$C699,模板!$E$2)</f>
        <v>77</v>
      </c>
      <c r="C699" s="2" t="str">
        <f>IFERROR(VLOOKUP(K699,开票信息!$A:$C,3,0),"")</f>
        <v>Memore（专票）广州好喵(旧）</v>
      </c>
      <c r="D699" s="2" t="s">
        <v>1750</v>
      </c>
      <c r="F699" s="2">
        <v>6</v>
      </c>
      <c r="G699" s="3">
        <f t="shared" si="10"/>
        <v>13</v>
      </c>
      <c r="H699" s="2">
        <v>78</v>
      </c>
      <c r="J699" s="2" t="s">
        <v>1578</v>
      </c>
      <c r="K699" s="2" t="s">
        <v>1439</v>
      </c>
      <c r="L699">
        <f>COUNTIF($K$2:K699,$K699)</f>
        <v>116</v>
      </c>
    </row>
    <row r="700" ht="16.5" spans="1:12">
      <c r="A700" s="1">
        <v>699</v>
      </c>
      <c r="B700" s="8">
        <f>COUNTIF($C$2:$C700,模板!$E$2)</f>
        <v>77</v>
      </c>
      <c r="C700" s="2" t="str">
        <f>IFERROR(VLOOKUP(K700,开票信息!$A:$C,3,0),"")</f>
        <v>Memore（专票）广州好喵(旧）</v>
      </c>
      <c r="D700" s="2" t="s">
        <v>1684</v>
      </c>
      <c r="F700" s="2">
        <v>2</v>
      </c>
      <c r="G700" s="3">
        <f t="shared" si="10"/>
        <v>26</v>
      </c>
      <c r="H700" s="2">
        <v>52</v>
      </c>
      <c r="J700" s="2" t="s">
        <v>1578</v>
      </c>
      <c r="K700" s="2" t="s">
        <v>1439</v>
      </c>
      <c r="L700">
        <f>COUNTIF($K$2:K700,$K700)</f>
        <v>117</v>
      </c>
    </row>
    <row r="701" ht="16.5" spans="1:12">
      <c r="A701" s="1">
        <v>700</v>
      </c>
      <c r="B701" s="8">
        <f>COUNTIF($C$2:$C701,模板!$E$2)</f>
        <v>77</v>
      </c>
      <c r="C701" s="2" t="str">
        <f>IFERROR(VLOOKUP(K701,开票信息!$A:$C,3,0),"")</f>
        <v>Memore（专票）广州好喵(旧）</v>
      </c>
      <c r="D701" s="2" t="s">
        <v>1801</v>
      </c>
      <c r="F701" s="2">
        <v>4</v>
      </c>
      <c r="G701" s="3">
        <f t="shared" si="10"/>
        <v>26</v>
      </c>
      <c r="H701" s="2">
        <v>104</v>
      </c>
      <c r="J701" s="2" t="s">
        <v>1578</v>
      </c>
      <c r="K701" s="2" t="s">
        <v>1439</v>
      </c>
      <c r="L701">
        <f>COUNTIF($K$2:K701,$K701)</f>
        <v>118</v>
      </c>
    </row>
    <row r="702" ht="16.5" spans="1:12">
      <c r="A702" s="1">
        <v>701</v>
      </c>
      <c r="B702" s="8">
        <f>COUNTIF($C$2:$C702,模板!$E$2)</f>
        <v>77</v>
      </c>
      <c r="C702" s="2" t="str">
        <f>IFERROR(VLOOKUP(K702,开票信息!$A:$C,3,0),"")</f>
        <v>Memore（专票）广州好喵(旧）</v>
      </c>
      <c r="D702" s="2" t="s">
        <v>1751</v>
      </c>
      <c r="F702" s="2">
        <v>14</v>
      </c>
      <c r="G702" s="3">
        <f t="shared" si="10"/>
        <v>0</v>
      </c>
      <c r="H702" s="2">
        <v>0</v>
      </c>
      <c r="J702" s="2" t="s">
        <v>1578</v>
      </c>
      <c r="K702" s="2" t="s">
        <v>1439</v>
      </c>
      <c r="L702">
        <f>COUNTIF($K$2:K702,$K702)</f>
        <v>119</v>
      </c>
    </row>
    <row r="703" ht="16.5" spans="1:12">
      <c r="A703" s="1">
        <v>702</v>
      </c>
      <c r="B703" s="8">
        <f>COUNTIF($C$2:$C703,模板!$E$2)</f>
        <v>77</v>
      </c>
      <c r="C703" s="2" t="str">
        <f>IFERROR(VLOOKUP(K703,开票信息!$A:$C,3,0),"")</f>
        <v>Memore（专票）广州好喵(旧）</v>
      </c>
      <c r="D703" s="2" t="s">
        <v>1729</v>
      </c>
      <c r="F703" s="2">
        <v>92</v>
      </c>
      <c r="G703" s="3">
        <f t="shared" si="10"/>
        <v>0</v>
      </c>
      <c r="H703" s="2">
        <v>0</v>
      </c>
      <c r="J703" s="2" t="s">
        <v>1578</v>
      </c>
      <c r="K703" s="2" t="s">
        <v>1439</v>
      </c>
      <c r="L703">
        <f>COUNTIF($K$2:K703,$K703)</f>
        <v>120</v>
      </c>
    </row>
    <row r="704" ht="16.5" spans="1:12">
      <c r="A704" s="1">
        <v>703</v>
      </c>
      <c r="B704" s="8">
        <f>COUNTIF($C$2:$C704,模板!$E$2)</f>
        <v>77</v>
      </c>
      <c r="C704" s="2" t="str">
        <f>IFERROR(VLOOKUP(K704,开票信息!$A:$C,3,0),"")</f>
        <v>Memore（专票）广州好喵(旧）</v>
      </c>
      <c r="D704" s="2" t="s">
        <v>1685</v>
      </c>
      <c r="F704" s="2">
        <v>6</v>
      </c>
      <c r="G704" s="3">
        <f t="shared" si="10"/>
        <v>0</v>
      </c>
      <c r="H704" s="2">
        <v>0</v>
      </c>
      <c r="J704" s="2" t="s">
        <v>1578</v>
      </c>
      <c r="K704" s="2" t="s">
        <v>1439</v>
      </c>
      <c r="L704">
        <f>COUNTIF($K$2:K704,$K704)</f>
        <v>121</v>
      </c>
    </row>
    <row r="705" ht="16.5" spans="1:12">
      <c r="A705" s="1">
        <v>704</v>
      </c>
      <c r="B705" s="8">
        <f>COUNTIF($C$2:$C705,模板!$E$2)</f>
        <v>77</v>
      </c>
      <c r="C705" s="2" t="str">
        <f>IFERROR(VLOOKUP(K705,开票信息!$A:$C,3,0),"")</f>
        <v>Memore（专票）广州好喵(旧）</v>
      </c>
      <c r="D705" s="2" t="s">
        <v>1802</v>
      </c>
      <c r="F705" s="2">
        <v>1</v>
      </c>
      <c r="G705" s="3">
        <f t="shared" si="10"/>
        <v>0</v>
      </c>
      <c r="H705" s="2">
        <v>0</v>
      </c>
      <c r="J705" s="2" t="s">
        <v>1578</v>
      </c>
      <c r="K705" s="2" t="s">
        <v>1439</v>
      </c>
      <c r="L705">
        <f>COUNTIF($K$2:K705,$K705)</f>
        <v>122</v>
      </c>
    </row>
    <row r="706" ht="16.5" spans="1:12">
      <c r="A706" s="1">
        <v>705</v>
      </c>
      <c r="B706" s="8">
        <f>COUNTIF($C$2:$C706,模板!$E$2)</f>
        <v>77</v>
      </c>
      <c r="C706" s="2" t="str">
        <f>IFERROR(VLOOKUP(K706,开票信息!$A:$C,3,0),"")</f>
        <v>Memore（专票）广州好喵(旧）</v>
      </c>
      <c r="D706" s="2" t="s">
        <v>1803</v>
      </c>
      <c r="F706" s="2">
        <v>6</v>
      </c>
      <c r="G706" s="3">
        <f t="shared" si="10"/>
        <v>27</v>
      </c>
      <c r="H706" s="2">
        <v>162</v>
      </c>
      <c r="J706" s="2" t="s">
        <v>1578</v>
      </c>
      <c r="K706" s="2" t="s">
        <v>1439</v>
      </c>
      <c r="L706">
        <f>COUNTIF($K$2:K706,$K706)</f>
        <v>123</v>
      </c>
    </row>
    <row r="707" ht="16.5" spans="1:12">
      <c r="A707" s="1">
        <v>706</v>
      </c>
      <c r="B707" s="8">
        <f>COUNTIF($C$2:$C707,模板!$E$2)</f>
        <v>77</v>
      </c>
      <c r="C707" s="2" t="str">
        <f>IFERROR(VLOOKUP(K707,开票信息!$A:$C,3,0),"")</f>
        <v>Memore（专票）广州好喵(旧）</v>
      </c>
      <c r="D707" s="2" t="s">
        <v>1804</v>
      </c>
      <c r="F707" s="2">
        <v>3</v>
      </c>
      <c r="G707" s="3">
        <f t="shared" ref="G707:G770" si="11">IFERROR(H707/F707,"")</f>
        <v>27</v>
      </c>
      <c r="H707" s="2">
        <v>81</v>
      </c>
      <c r="J707" s="2" t="s">
        <v>1578</v>
      </c>
      <c r="K707" s="2" t="s">
        <v>1439</v>
      </c>
      <c r="L707">
        <f>COUNTIF($K$2:K707,$K707)</f>
        <v>124</v>
      </c>
    </row>
    <row r="708" ht="16.5" spans="1:12">
      <c r="A708" s="1">
        <v>707</v>
      </c>
      <c r="B708" s="8">
        <f>COUNTIF($C$2:$C708,模板!$E$2)</f>
        <v>77</v>
      </c>
      <c r="C708" s="2" t="str">
        <f>IFERROR(VLOOKUP(K708,开票信息!$A:$C,3,0),"")</f>
        <v>Memore（专票）广州好喵(旧）</v>
      </c>
      <c r="D708" s="2" t="s">
        <v>1805</v>
      </c>
      <c r="F708" s="2">
        <v>3</v>
      </c>
      <c r="G708" s="3">
        <f t="shared" si="11"/>
        <v>27</v>
      </c>
      <c r="H708" s="2">
        <v>81</v>
      </c>
      <c r="J708" s="2" t="s">
        <v>1578</v>
      </c>
      <c r="K708" s="2" t="s">
        <v>1439</v>
      </c>
      <c r="L708">
        <f>COUNTIF($K$2:K708,$K708)</f>
        <v>125</v>
      </c>
    </row>
    <row r="709" ht="16.5" spans="1:12">
      <c r="A709" s="1">
        <v>708</v>
      </c>
      <c r="B709" s="8">
        <f>COUNTIF($C$2:$C709,模板!$E$2)</f>
        <v>77</v>
      </c>
      <c r="C709" s="2" t="str">
        <f>IFERROR(VLOOKUP(K709,开票信息!$A:$C,3,0),"")</f>
        <v>Memore（专票）广州好喵(旧）</v>
      </c>
      <c r="D709" s="2" t="s">
        <v>1624</v>
      </c>
      <c r="F709" s="2">
        <v>2</v>
      </c>
      <c r="G709" s="3">
        <f t="shared" si="11"/>
        <v>18</v>
      </c>
      <c r="H709" s="2">
        <v>36</v>
      </c>
      <c r="J709" s="2" t="s">
        <v>1578</v>
      </c>
      <c r="K709" s="2" t="s">
        <v>1439</v>
      </c>
      <c r="L709">
        <f>COUNTIF($K$2:K709,$K709)</f>
        <v>126</v>
      </c>
    </row>
    <row r="710" ht="16.5" spans="1:12">
      <c r="A710" s="1">
        <v>709</v>
      </c>
      <c r="B710" s="8">
        <f>COUNTIF($C$2:$C710,模板!$E$2)</f>
        <v>77</v>
      </c>
      <c r="C710" s="2" t="str">
        <f>IFERROR(VLOOKUP(K710,开票信息!$A:$C,3,0),"")</f>
        <v>Memore（专票）广州好喵(旧）</v>
      </c>
      <c r="D710" s="2" t="s">
        <v>1625</v>
      </c>
      <c r="F710" s="2">
        <v>10</v>
      </c>
      <c r="G710" s="3">
        <f t="shared" si="11"/>
        <v>0</v>
      </c>
      <c r="H710" s="2">
        <v>0</v>
      </c>
      <c r="J710" s="2" t="s">
        <v>1578</v>
      </c>
      <c r="K710" s="2" t="s">
        <v>1439</v>
      </c>
      <c r="L710">
        <f>COUNTIF($K$2:K710,$K710)</f>
        <v>127</v>
      </c>
    </row>
    <row r="711" ht="16.5" spans="1:12">
      <c r="A711" s="1">
        <v>710</v>
      </c>
      <c r="B711" s="8">
        <f>COUNTIF($C$2:$C711,模板!$E$2)</f>
        <v>77</v>
      </c>
      <c r="C711" s="2" t="str">
        <f>IFERROR(VLOOKUP(K711,开票信息!$A:$C,3,0),"")</f>
        <v>Memore（专票）广州好喵(旧）</v>
      </c>
      <c r="D711" s="2" t="s">
        <v>1806</v>
      </c>
      <c r="F711" s="2">
        <v>1</v>
      </c>
      <c r="G711" s="3">
        <f t="shared" si="11"/>
        <v>0</v>
      </c>
      <c r="H711" s="2">
        <v>0</v>
      </c>
      <c r="J711" s="2" t="s">
        <v>1578</v>
      </c>
      <c r="K711" s="2" t="s">
        <v>1439</v>
      </c>
      <c r="L711">
        <f>COUNTIF($K$2:K711,$K711)</f>
        <v>128</v>
      </c>
    </row>
    <row r="712" ht="16.5" spans="1:12">
      <c r="A712" s="1">
        <v>711</v>
      </c>
      <c r="B712" s="8">
        <f>COUNTIF($C$2:$C712,模板!$E$2)</f>
        <v>77</v>
      </c>
      <c r="C712" s="2" t="str">
        <f>IFERROR(VLOOKUP(K712,开票信息!$A:$C,3,0),"")</f>
        <v>Memore（专票）广州好喵(旧）</v>
      </c>
      <c r="D712" s="2" t="s">
        <v>1730</v>
      </c>
      <c r="F712" s="2">
        <v>58</v>
      </c>
      <c r="G712" s="3">
        <f t="shared" si="11"/>
        <v>0</v>
      </c>
      <c r="H712" s="2">
        <v>0</v>
      </c>
      <c r="J712" s="2" t="s">
        <v>1578</v>
      </c>
      <c r="K712" s="2" t="s">
        <v>1439</v>
      </c>
      <c r="L712">
        <f>COUNTIF($K$2:K712,$K712)</f>
        <v>129</v>
      </c>
    </row>
    <row r="713" ht="16.5" spans="1:12">
      <c r="A713" s="1">
        <v>712</v>
      </c>
      <c r="B713" s="8">
        <f>COUNTIF($C$2:$C713,模板!$E$2)</f>
        <v>77</v>
      </c>
      <c r="C713" s="2" t="str">
        <f>IFERROR(VLOOKUP(K713,开票信息!$A:$C,3,0),"")</f>
        <v>Memore（专票）广州好喵(旧）</v>
      </c>
      <c r="D713" s="2" t="s">
        <v>1686</v>
      </c>
      <c r="F713" s="2">
        <v>6</v>
      </c>
      <c r="G713" s="3">
        <f t="shared" si="11"/>
        <v>0</v>
      </c>
      <c r="H713" s="2">
        <v>0</v>
      </c>
      <c r="J713" s="2" t="s">
        <v>1578</v>
      </c>
      <c r="K713" s="2" t="s">
        <v>1439</v>
      </c>
      <c r="L713">
        <f>COUNTIF($K$2:K713,$K713)</f>
        <v>130</v>
      </c>
    </row>
    <row r="714" ht="16.5" spans="1:12">
      <c r="A714" s="1">
        <v>713</v>
      </c>
      <c r="B714" s="8">
        <f>COUNTIF($C$2:$C714,模板!$E$2)</f>
        <v>77</v>
      </c>
      <c r="C714" s="2" t="str">
        <f>IFERROR(VLOOKUP(K714,开票信息!$A:$C,3,0),"")</f>
        <v>Memore（专票）广州好喵(旧）</v>
      </c>
      <c r="D714" s="2" t="s">
        <v>1687</v>
      </c>
      <c r="F714" s="2">
        <v>14</v>
      </c>
      <c r="G714" s="3">
        <f t="shared" si="11"/>
        <v>17</v>
      </c>
      <c r="H714" s="2">
        <v>238</v>
      </c>
      <c r="J714" s="2" t="s">
        <v>1578</v>
      </c>
      <c r="K714" s="2" t="s">
        <v>1439</v>
      </c>
      <c r="L714">
        <f>COUNTIF($K$2:K714,$K714)</f>
        <v>131</v>
      </c>
    </row>
    <row r="715" ht="16.5" spans="1:12">
      <c r="A715" s="1">
        <v>714</v>
      </c>
      <c r="B715" s="8">
        <f>COUNTIF($C$2:$C715,模板!$E$2)</f>
        <v>77</v>
      </c>
      <c r="C715" s="2" t="str">
        <f>IFERROR(VLOOKUP(K715,开票信息!$A:$C,3,0),"")</f>
        <v>Memore（专票）广州好喵(旧）</v>
      </c>
      <c r="D715" s="2" t="s">
        <v>1688</v>
      </c>
      <c r="F715" s="2">
        <v>11</v>
      </c>
      <c r="G715" s="3">
        <f t="shared" si="11"/>
        <v>17</v>
      </c>
      <c r="H715" s="2">
        <v>187</v>
      </c>
      <c r="J715" s="2" t="s">
        <v>1578</v>
      </c>
      <c r="K715" s="2" t="s">
        <v>1439</v>
      </c>
      <c r="L715">
        <f>COUNTIF($K$2:K715,$K715)</f>
        <v>132</v>
      </c>
    </row>
    <row r="716" ht="16.5" spans="1:12">
      <c r="A716" s="1">
        <v>715</v>
      </c>
      <c r="B716" s="8">
        <f>COUNTIF($C$2:$C716,模板!$E$2)</f>
        <v>77</v>
      </c>
      <c r="C716" s="2" t="str">
        <f>IFERROR(VLOOKUP(K716,开票信息!$A:$C,3,0),"")</f>
        <v>Memore（专票）广州好喵(旧）</v>
      </c>
      <c r="D716" s="2" t="s">
        <v>1689</v>
      </c>
      <c r="F716" s="2">
        <v>30</v>
      </c>
      <c r="G716" s="3">
        <f t="shared" si="11"/>
        <v>19.1333333333333</v>
      </c>
      <c r="H716" s="2">
        <v>574</v>
      </c>
      <c r="J716" s="2" t="s">
        <v>1578</v>
      </c>
      <c r="K716" s="2" t="s">
        <v>1439</v>
      </c>
      <c r="L716">
        <f>COUNTIF($K$2:K716,$K716)</f>
        <v>133</v>
      </c>
    </row>
    <row r="717" ht="16.5" spans="1:12">
      <c r="A717" s="1">
        <v>716</v>
      </c>
      <c r="B717" s="8">
        <f>COUNTIF($C$2:$C717,模板!$E$2)</f>
        <v>77</v>
      </c>
      <c r="C717" s="2" t="str">
        <f>IFERROR(VLOOKUP(K717,开票信息!$A:$C,3,0),"")</f>
        <v>Memore（专票）广州好喵(旧）</v>
      </c>
      <c r="D717" s="2" t="s">
        <v>1704</v>
      </c>
      <c r="F717" s="2">
        <v>29</v>
      </c>
      <c r="G717" s="3">
        <f t="shared" si="11"/>
        <v>8</v>
      </c>
      <c r="H717" s="2">
        <v>232</v>
      </c>
      <c r="J717" s="2" t="s">
        <v>1578</v>
      </c>
      <c r="K717" s="2" t="s">
        <v>1439</v>
      </c>
      <c r="L717">
        <f>COUNTIF($K$2:K717,$K717)</f>
        <v>134</v>
      </c>
    </row>
    <row r="718" ht="16.5" spans="1:12">
      <c r="A718" s="1">
        <v>717</v>
      </c>
      <c r="B718" s="8">
        <f>COUNTIF($C$2:$C718,模板!$E$2)</f>
        <v>77</v>
      </c>
      <c r="C718" s="2" t="str">
        <f>IFERROR(VLOOKUP(K718,开票信息!$A:$C,3,0),"")</f>
        <v>Memore（专票）广州好喵(旧）</v>
      </c>
      <c r="D718" s="2" t="s">
        <v>1752</v>
      </c>
      <c r="F718" s="2">
        <v>1</v>
      </c>
      <c r="G718" s="3">
        <f t="shared" si="11"/>
        <v>34</v>
      </c>
      <c r="H718" s="2">
        <v>34</v>
      </c>
      <c r="J718" s="2" t="s">
        <v>1578</v>
      </c>
      <c r="K718" s="2" t="s">
        <v>1439</v>
      </c>
      <c r="L718">
        <f>COUNTIF($K$2:K718,$K718)</f>
        <v>135</v>
      </c>
    </row>
    <row r="719" ht="16.5" spans="1:12">
      <c r="A719" s="1">
        <v>718</v>
      </c>
      <c r="B719" s="8">
        <f>COUNTIF($C$2:$C719,模板!$E$2)</f>
        <v>77</v>
      </c>
      <c r="C719" s="2" t="str">
        <f>IFERROR(VLOOKUP(K719,开票信息!$A:$C,3,0),"")</f>
        <v>Memore（专票）广州好喵(旧）</v>
      </c>
      <c r="D719" s="2" t="s">
        <v>1626</v>
      </c>
      <c r="F719" s="2">
        <v>2</v>
      </c>
      <c r="G719" s="3">
        <f t="shared" si="11"/>
        <v>0</v>
      </c>
      <c r="H719" s="2">
        <v>0</v>
      </c>
      <c r="J719" s="2" t="s">
        <v>1578</v>
      </c>
      <c r="K719" s="2" t="s">
        <v>1439</v>
      </c>
      <c r="L719">
        <f>COUNTIF($K$2:K719,$K719)</f>
        <v>136</v>
      </c>
    </row>
    <row r="720" ht="16.5" spans="1:12">
      <c r="A720" s="1">
        <v>719</v>
      </c>
      <c r="B720" s="8">
        <f>COUNTIF($C$2:$C720,模板!$E$2)</f>
        <v>77</v>
      </c>
      <c r="C720" s="2" t="str">
        <f>IFERROR(VLOOKUP(K720,开票信息!$A:$C,3,0),"")</f>
        <v>Memore（专票）广州好喵(旧）</v>
      </c>
      <c r="D720" s="2" t="s">
        <v>1753</v>
      </c>
      <c r="F720" s="2">
        <v>4</v>
      </c>
      <c r="G720" s="3">
        <f t="shared" si="11"/>
        <v>34</v>
      </c>
      <c r="H720" s="2">
        <v>136</v>
      </c>
      <c r="J720" s="2" t="s">
        <v>1578</v>
      </c>
      <c r="K720" s="2" t="s">
        <v>1439</v>
      </c>
      <c r="L720">
        <f>COUNTIF($K$2:K720,$K720)</f>
        <v>137</v>
      </c>
    </row>
    <row r="721" ht="16.5" spans="1:12">
      <c r="A721" s="1">
        <v>720</v>
      </c>
      <c r="B721" s="8">
        <f>COUNTIF($C$2:$C721,模板!$E$2)</f>
        <v>77</v>
      </c>
      <c r="C721" s="2" t="str">
        <f>IFERROR(VLOOKUP(K721,开票信息!$A:$C,3,0),"")</f>
        <v>Memore（专票）广州好喵(旧）</v>
      </c>
      <c r="D721" s="2" t="s">
        <v>1807</v>
      </c>
      <c r="F721" s="2">
        <v>2</v>
      </c>
      <c r="G721" s="3">
        <f t="shared" si="11"/>
        <v>15.9</v>
      </c>
      <c r="H721" s="2">
        <v>31.8</v>
      </c>
      <c r="J721" s="2" t="s">
        <v>1578</v>
      </c>
      <c r="K721" s="2" t="s">
        <v>1439</v>
      </c>
      <c r="L721">
        <f>COUNTIF($K$2:K721,$K721)</f>
        <v>138</v>
      </c>
    </row>
    <row r="722" ht="16.5" spans="1:12">
      <c r="A722" s="1">
        <v>721</v>
      </c>
      <c r="B722" s="8">
        <f>COUNTIF($C$2:$C722,模板!$E$2)</f>
        <v>77</v>
      </c>
      <c r="C722" s="2" t="str">
        <f>IFERROR(VLOOKUP(K722,开票信息!$A:$C,3,0),"")</f>
        <v>Memore（专票）广州好喵(旧）</v>
      </c>
      <c r="D722" s="2" t="s">
        <v>1627</v>
      </c>
      <c r="F722" s="2">
        <v>12</v>
      </c>
      <c r="G722" s="3">
        <f t="shared" si="11"/>
        <v>15.9</v>
      </c>
      <c r="H722" s="2">
        <v>190.8</v>
      </c>
      <c r="J722" s="2" t="s">
        <v>1578</v>
      </c>
      <c r="K722" s="2" t="s">
        <v>1439</v>
      </c>
      <c r="L722">
        <f>COUNTIF($K$2:K722,$K722)</f>
        <v>139</v>
      </c>
    </row>
    <row r="723" ht="16.5" spans="1:12">
      <c r="A723" s="1">
        <v>722</v>
      </c>
      <c r="B723" s="8">
        <f>COUNTIF($C$2:$C723,模板!$E$2)</f>
        <v>77</v>
      </c>
      <c r="C723" s="2" t="str">
        <f>IFERROR(VLOOKUP(K723,开票信息!$A:$C,3,0),"")</f>
        <v>Memore（专票）广州好喵(旧）</v>
      </c>
      <c r="D723" s="2" t="s">
        <v>1705</v>
      </c>
      <c r="F723" s="2">
        <v>1</v>
      </c>
      <c r="G723" s="3">
        <f t="shared" si="11"/>
        <v>0</v>
      </c>
      <c r="H723" s="2">
        <v>0</v>
      </c>
      <c r="J723" s="2" t="s">
        <v>1578</v>
      </c>
      <c r="K723" s="2" t="s">
        <v>1439</v>
      </c>
      <c r="L723">
        <f>COUNTIF($K$2:K723,$K723)</f>
        <v>140</v>
      </c>
    </row>
    <row r="724" ht="16.5" spans="1:12">
      <c r="A724" s="1">
        <v>723</v>
      </c>
      <c r="B724" s="8">
        <f>COUNTIF($C$2:$C724,模板!$E$2)</f>
        <v>77</v>
      </c>
      <c r="C724" s="2" t="str">
        <f>IFERROR(VLOOKUP(K724,开票信息!$A:$C,3,0),"")</f>
        <v>Memore（专票）广州好喵(旧）</v>
      </c>
      <c r="D724" s="2" t="s">
        <v>1628</v>
      </c>
      <c r="F724" s="2">
        <v>5</v>
      </c>
      <c r="G724" s="3">
        <f t="shared" si="11"/>
        <v>21</v>
      </c>
      <c r="H724" s="2">
        <v>105</v>
      </c>
      <c r="J724" s="2" t="s">
        <v>1578</v>
      </c>
      <c r="K724" s="2" t="s">
        <v>1439</v>
      </c>
      <c r="L724">
        <f>COUNTIF($K$2:K724,$K724)</f>
        <v>141</v>
      </c>
    </row>
    <row r="725" ht="16.5" spans="1:12">
      <c r="A725" s="1">
        <v>724</v>
      </c>
      <c r="B725" s="8">
        <f>COUNTIF($C$2:$C725,模板!$E$2)</f>
        <v>77</v>
      </c>
      <c r="C725" s="2" t="str">
        <f>IFERROR(VLOOKUP(K725,开票信息!$A:$C,3,0),"")</f>
        <v>Memore（专票）广州好喵(旧）</v>
      </c>
      <c r="D725" s="2" t="s">
        <v>1772</v>
      </c>
      <c r="F725" s="2">
        <v>14</v>
      </c>
      <c r="G725" s="3">
        <f t="shared" si="11"/>
        <v>21</v>
      </c>
      <c r="H725" s="2">
        <v>294</v>
      </c>
      <c r="J725" s="2" t="s">
        <v>1578</v>
      </c>
      <c r="K725" s="2" t="s">
        <v>1439</v>
      </c>
      <c r="L725">
        <f>COUNTIF($K$2:K725,$K725)</f>
        <v>142</v>
      </c>
    </row>
    <row r="726" ht="16.5" spans="1:12">
      <c r="A726" s="1">
        <v>725</v>
      </c>
      <c r="B726" s="8">
        <f>COUNTIF($C$2:$C726,模板!$E$2)</f>
        <v>77</v>
      </c>
      <c r="C726" s="2" t="str">
        <f>IFERROR(VLOOKUP(K726,开票信息!$A:$C,3,0),"")</f>
        <v>Memore（专票）广州好喵(旧）</v>
      </c>
      <c r="D726" s="2" t="s">
        <v>1629</v>
      </c>
      <c r="F726" s="2">
        <v>1</v>
      </c>
      <c r="G726" s="3">
        <f t="shared" si="11"/>
        <v>21</v>
      </c>
      <c r="H726" s="2">
        <v>21</v>
      </c>
      <c r="J726" s="2" t="s">
        <v>1578</v>
      </c>
      <c r="K726" s="2" t="s">
        <v>1439</v>
      </c>
      <c r="L726">
        <f>COUNTIF($K$2:K726,$K726)</f>
        <v>143</v>
      </c>
    </row>
    <row r="727" ht="16.5" spans="1:12">
      <c r="A727" s="1">
        <v>726</v>
      </c>
      <c r="B727" s="8">
        <f>COUNTIF($C$2:$C727,模板!$E$2)</f>
        <v>77</v>
      </c>
      <c r="C727" s="2" t="str">
        <f>IFERROR(VLOOKUP(K727,开票信息!$A:$C,3,0),"")</f>
        <v>Memore（专票）广州好喵(旧）</v>
      </c>
      <c r="D727" s="2" t="s">
        <v>1773</v>
      </c>
      <c r="F727" s="2">
        <v>7</v>
      </c>
      <c r="G727" s="3">
        <f t="shared" si="11"/>
        <v>21</v>
      </c>
      <c r="H727" s="2">
        <v>147</v>
      </c>
      <c r="J727" s="2" t="s">
        <v>1578</v>
      </c>
      <c r="K727" s="2" t="s">
        <v>1439</v>
      </c>
      <c r="L727">
        <f>COUNTIF($K$2:K727,$K727)</f>
        <v>144</v>
      </c>
    </row>
    <row r="728" ht="16.5" spans="1:12">
      <c r="A728" s="1">
        <v>727</v>
      </c>
      <c r="B728" s="8">
        <f>COUNTIF($C$2:$C728,模板!$E$2)</f>
        <v>77</v>
      </c>
      <c r="C728" s="2" t="str">
        <f>IFERROR(VLOOKUP(K728,开票信息!$A:$C,3,0),"")</f>
        <v>Memore（专票）广州好喵(旧）</v>
      </c>
      <c r="D728" s="2" t="s">
        <v>1630</v>
      </c>
      <c r="F728" s="2">
        <v>18</v>
      </c>
      <c r="G728" s="3">
        <f t="shared" si="11"/>
        <v>2.5</v>
      </c>
      <c r="H728" s="2">
        <v>45</v>
      </c>
      <c r="J728" s="2" t="s">
        <v>1578</v>
      </c>
      <c r="K728" s="2" t="s">
        <v>1439</v>
      </c>
      <c r="L728">
        <f>COUNTIF($K$2:K728,$K728)</f>
        <v>145</v>
      </c>
    </row>
    <row r="729" ht="16.5" spans="1:12">
      <c r="A729" s="1">
        <v>728</v>
      </c>
      <c r="B729" s="8">
        <f>COUNTIF($C$2:$C729,模板!$E$2)</f>
        <v>77</v>
      </c>
      <c r="C729" s="2" t="str">
        <f>IFERROR(VLOOKUP(K729,开票信息!$A:$C,3,0),"")</f>
        <v>Memore（专票）广州好喵(旧）</v>
      </c>
      <c r="D729" s="2" t="s">
        <v>1631</v>
      </c>
      <c r="F729" s="2">
        <v>43</v>
      </c>
      <c r="G729" s="3">
        <f t="shared" si="11"/>
        <v>7.5</v>
      </c>
      <c r="H729" s="2">
        <v>322.5</v>
      </c>
      <c r="J729" s="2" t="s">
        <v>1578</v>
      </c>
      <c r="K729" s="2" t="s">
        <v>1439</v>
      </c>
      <c r="L729">
        <f>COUNTIF($K$2:K729,$K729)</f>
        <v>146</v>
      </c>
    </row>
    <row r="730" ht="16.5" spans="1:12">
      <c r="A730" s="1">
        <v>729</v>
      </c>
      <c r="B730" s="8">
        <f>COUNTIF($C$2:$C730,模板!$E$2)</f>
        <v>77</v>
      </c>
      <c r="C730" s="2" t="str">
        <f>IFERROR(VLOOKUP(K730,开票信息!$A:$C,3,0),"")</f>
        <v>Memore（专票）广州好喵(旧）</v>
      </c>
      <c r="D730" s="2" t="s">
        <v>1706</v>
      </c>
      <c r="F730" s="2">
        <v>41</v>
      </c>
      <c r="G730" s="3">
        <f t="shared" si="11"/>
        <v>7</v>
      </c>
      <c r="H730" s="2">
        <v>287</v>
      </c>
      <c r="J730" s="2" t="s">
        <v>1578</v>
      </c>
      <c r="K730" s="2" t="s">
        <v>1439</v>
      </c>
      <c r="L730">
        <f>COUNTIF($K$2:K730,$K730)</f>
        <v>147</v>
      </c>
    </row>
    <row r="731" ht="16.5" spans="1:12">
      <c r="A731" s="1">
        <v>730</v>
      </c>
      <c r="B731" s="8">
        <f>COUNTIF($C$2:$C731,模板!$E$2)</f>
        <v>77</v>
      </c>
      <c r="C731" s="2" t="str">
        <f>IFERROR(VLOOKUP(K731,开票信息!$A:$C,3,0),"")</f>
        <v>Memore（专票）广州好喵(旧）</v>
      </c>
      <c r="D731" s="2" t="s">
        <v>1632</v>
      </c>
      <c r="F731" s="2">
        <v>29</v>
      </c>
      <c r="G731" s="3">
        <f t="shared" si="11"/>
        <v>2.5</v>
      </c>
      <c r="H731" s="2">
        <v>72.5</v>
      </c>
      <c r="J731" s="2" t="s">
        <v>1578</v>
      </c>
      <c r="K731" s="2" t="s">
        <v>1439</v>
      </c>
      <c r="L731">
        <f>COUNTIF($K$2:K731,$K731)</f>
        <v>148</v>
      </c>
    </row>
    <row r="732" ht="16.5" spans="1:12">
      <c r="A732" s="1">
        <v>731</v>
      </c>
      <c r="B732" s="8">
        <f>COUNTIF($C$2:$C732,模板!$E$2)</f>
        <v>77</v>
      </c>
      <c r="C732" s="2" t="str">
        <f>IFERROR(VLOOKUP(K732,开票信息!$A:$C,3,0),"")</f>
        <v>Memore（专票）广州好喵(旧）</v>
      </c>
      <c r="D732" s="2" t="s">
        <v>1633</v>
      </c>
      <c r="F732" s="2">
        <v>29</v>
      </c>
      <c r="G732" s="3">
        <f t="shared" si="11"/>
        <v>2.5</v>
      </c>
      <c r="H732" s="2">
        <v>72.5</v>
      </c>
      <c r="J732" s="2" t="s">
        <v>1578</v>
      </c>
      <c r="K732" s="2" t="s">
        <v>1439</v>
      </c>
      <c r="L732">
        <f>COUNTIF($K$2:K732,$K732)</f>
        <v>149</v>
      </c>
    </row>
    <row r="733" ht="16.5" spans="1:12">
      <c r="A733" s="1">
        <v>732</v>
      </c>
      <c r="B733" s="8">
        <f>COUNTIF($C$2:$C733,模板!$E$2)</f>
        <v>77</v>
      </c>
      <c r="C733" s="2" t="str">
        <f>IFERROR(VLOOKUP(K733,开票信息!$A:$C,3,0),"")</f>
        <v>Memore（专票）广州好喵(旧）</v>
      </c>
      <c r="D733" s="2" t="s">
        <v>1707</v>
      </c>
      <c r="F733" s="2">
        <v>32</v>
      </c>
      <c r="G733" s="3">
        <f t="shared" si="11"/>
        <v>7</v>
      </c>
      <c r="H733" s="2">
        <v>224</v>
      </c>
      <c r="J733" s="2" t="s">
        <v>1578</v>
      </c>
      <c r="K733" s="2" t="s">
        <v>1439</v>
      </c>
      <c r="L733">
        <f>COUNTIF($K$2:K733,$K733)</f>
        <v>150</v>
      </c>
    </row>
    <row r="734" ht="16.5" spans="1:12">
      <c r="A734" s="1">
        <v>733</v>
      </c>
      <c r="B734" s="8">
        <f>COUNTIF($C$2:$C734,模板!$E$2)</f>
        <v>77</v>
      </c>
      <c r="C734" s="2" t="str">
        <f>IFERROR(VLOOKUP(K734,开票信息!$A:$C,3,0),"")</f>
        <v>Memore（专票）广州好喵(旧）</v>
      </c>
      <c r="D734" s="2" t="s">
        <v>1634</v>
      </c>
      <c r="F734" s="2">
        <v>30</v>
      </c>
      <c r="G734" s="3">
        <f t="shared" si="11"/>
        <v>2.41666666666667</v>
      </c>
      <c r="H734" s="2">
        <v>72.5</v>
      </c>
      <c r="J734" s="2" t="s">
        <v>1578</v>
      </c>
      <c r="K734" s="2" t="s">
        <v>1439</v>
      </c>
      <c r="L734">
        <f>COUNTIF($K$2:K734,$K734)</f>
        <v>151</v>
      </c>
    </row>
    <row r="735" ht="16.5" spans="1:12">
      <c r="A735" s="1">
        <v>734</v>
      </c>
      <c r="B735" s="8">
        <f>COUNTIF($C$2:$C735,模板!$E$2)</f>
        <v>77</v>
      </c>
      <c r="C735" s="2" t="str">
        <f>IFERROR(VLOOKUP(K735,开票信息!$A:$C,3,0),"")</f>
        <v>Memore（专票）广州好喵(旧）</v>
      </c>
      <c r="D735" s="2" t="s">
        <v>1754</v>
      </c>
      <c r="F735" s="2">
        <v>19</v>
      </c>
      <c r="G735" s="3">
        <f t="shared" si="11"/>
        <v>1.31578947368421</v>
      </c>
      <c r="H735" s="2">
        <v>25</v>
      </c>
      <c r="J735" s="2" t="s">
        <v>1578</v>
      </c>
      <c r="K735" s="2" t="s">
        <v>1439</v>
      </c>
      <c r="L735">
        <f>COUNTIF($K$2:K735,$K735)</f>
        <v>152</v>
      </c>
    </row>
    <row r="736" ht="16.5" spans="1:12">
      <c r="A736" s="1">
        <v>735</v>
      </c>
      <c r="B736" s="8">
        <f>COUNTIF($C$2:$C736,模板!$E$2)</f>
        <v>77</v>
      </c>
      <c r="C736" s="2" t="str">
        <f>IFERROR(VLOOKUP(K736,开票信息!$A:$C,3,0),"")</f>
        <v>Memore（专票）广州好喵(旧）</v>
      </c>
      <c r="D736" s="2" t="s">
        <v>1708</v>
      </c>
      <c r="F736" s="2">
        <v>76</v>
      </c>
      <c r="G736" s="3">
        <f t="shared" si="11"/>
        <v>7.23026315789474</v>
      </c>
      <c r="H736" s="2">
        <v>549.5</v>
      </c>
      <c r="J736" s="2" t="s">
        <v>1578</v>
      </c>
      <c r="K736" s="2" t="s">
        <v>1439</v>
      </c>
      <c r="L736">
        <f>COUNTIF($K$2:K736,$K736)</f>
        <v>153</v>
      </c>
    </row>
    <row r="737" ht="16.5" spans="1:12">
      <c r="A737" s="1">
        <v>736</v>
      </c>
      <c r="B737" s="8">
        <f>COUNTIF($C$2:$C737,模板!$E$2)</f>
        <v>77</v>
      </c>
      <c r="C737" s="2" t="str">
        <f>IFERROR(VLOOKUP(K737,开票信息!$A:$C,3,0),"")</f>
        <v>Memore（专票）广州好喵(旧）</v>
      </c>
      <c r="D737" s="2" t="s">
        <v>1732</v>
      </c>
      <c r="F737" s="2">
        <v>34</v>
      </c>
      <c r="G737" s="3">
        <f t="shared" si="11"/>
        <v>7</v>
      </c>
      <c r="H737" s="2">
        <v>238</v>
      </c>
      <c r="J737" s="2" t="s">
        <v>1578</v>
      </c>
      <c r="K737" s="2" t="s">
        <v>1439</v>
      </c>
      <c r="L737">
        <f>COUNTIF($K$2:K737,$K737)</f>
        <v>154</v>
      </c>
    </row>
    <row r="738" ht="16.5" spans="1:12">
      <c r="A738" s="1">
        <v>737</v>
      </c>
      <c r="B738" s="8">
        <f>COUNTIF($C$2:$C738,模板!$E$2)</f>
        <v>77</v>
      </c>
      <c r="C738" s="2" t="str">
        <f>IFERROR(VLOOKUP(K738,开票信息!$A:$C,3,0),"")</f>
        <v>Memore（专票）广州好喵(旧）</v>
      </c>
      <c r="D738" s="2" t="s">
        <v>1808</v>
      </c>
      <c r="F738" s="2">
        <v>4</v>
      </c>
      <c r="G738" s="3">
        <f t="shared" si="11"/>
        <v>0</v>
      </c>
      <c r="H738" s="2">
        <v>0</v>
      </c>
      <c r="J738" s="2" t="s">
        <v>1578</v>
      </c>
      <c r="K738" s="2" t="s">
        <v>1439</v>
      </c>
      <c r="L738">
        <f>COUNTIF($K$2:K738,$K738)</f>
        <v>155</v>
      </c>
    </row>
    <row r="739" ht="16.5" spans="1:12">
      <c r="A739" s="1">
        <v>738</v>
      </c>
      <c r="B739" s="8">
        <f>COUNTIF($C$2:$C739,模板!$E$2)</f>
        <v>77</v>
      </c>
      <c r="C739" s="2" t="str">
        <f>IFERROR(VLOOKUP(K739,开票信息!$A:$C,3,0),"")</f>
        <v>Memore（专票）广州好喵(旧）</v>
      </c>
      <c r="D739" s="2" t="s">
        <v>1635</v>
      </c>
      <c r="F739" s="2">
        <v>10</v>
      </c>
      <c r="G739" s="3">
        <f t="shared" si="11"/>
        <v>45</v>
      </c>
      <c r="H739" s="2">
        <v>450</v>
      </c>
      <c r="J739" s="2" t="s">
        <v>1578</v>
      </c>
      <c r="K739" s="2" t="s">
        <v>1439</v>
      </c>
      <c r="L739">
        <f>COUNTIF($K$2:K739,$K739)</f>
        <v>156</v>
      </c>
    </row>
    <row r="740" ht="16.5" spans="1:12">
      <c r="A740" s="1">
        <v>739</v>
      </c>
      <c r="B740" s="8">
        <f>COUNTIF($C$2:$C740,模板!$E$2)</f>
        <v>77</v>
      </c>
      <c r="C740" s="2" t="str">
        <f>IFERROR(VLOOKUP(K740,开票信息!$A:$C,3,0),"")</f>
        <v>Memore（专票）广州好喵(旧）</v>
      </c>
      <c r="D740" s="2" t="s">
        <v>1690</v>
      </c>
      <c r="F740" s="2">
        <v>4</v>
      </c>
      <c r="G740" s="3">
        <f t="shared" si="11"/>
        <v>30</v>
      </c>
      <c r="H740" s="2">
        <v>120</v>
      </c>
      <c r="J740" s="2" t="s">
        <v>1578</v>
      </c>
      <c r="K740" s="2" t="s">
        <v>1439</v>
      </c>
      <c r="L740">
        <f>COUNTIF($K$2:K740,$K740)</f>
        <v>157</v>
      </c>
    </row>
    <row r="741" ht="16.5" spans="1:12">
      <c r="A741" s="1">
        <v>740</v>
      </c>
      <c r="B741" s="8">
        <f>COUNTIF($C$2:$C741,模板!$E$2)</f>
        <v>77</v>
      </c>
      <c r="C741" s="2" t="str">
        <f>IFERROR(VLOOKUP(K741,开票信息!$A:$C,3,0),"")</f>
        <v>Memore（专票）广州好喵(旧）</v>
      </c>
      <c r="D741" s="2" t="s">
        <v>1774</v>
      </c>
      <c r="F741" s="2">
        <v>3</v>
      </c>
      <c r="G741" s="3">
        <f t="shared" si="11"/>
        <v>30</v>
      </c>
      <c r="H741" s="2">
        <v>90</v>
      </c>
      <c r="J741" s="2" t="s">
        <v>1578</v>
      </c>
      <c r="K741" s="2" t="s">
        <v>1439</v>
      </c>
      <c r="L741">
        <f>COUNTIF($K$2:K741,$K741)</f>
        <v>158</v>
      </c>
    </row>
    <row r="742" ht="16.5" spans="1:12">
      <c r="A742" s="1">
        <v>741</v>
      </c>
      <c r="B742" s="8">
        <f>COUNTIF($C$2:$C742,模板!$E$2)</f>
        <v>77</v>
      </c>
      <c r="C742" s="2" t="str">
        <f>IFERROR(VLOOKUP(K742,开票信息!$A:$C,3,0),"")</f>
        <v>Memore（专票）广州好喵(旧）</v>
      </c>
      <c r="D742" s="2" t="s">
        <v>1709</v>
      </c>
      <c r="F742" s="2">
        <v>3</v>
      </c>
      <c r="G742" s="3">
        <f t="shared" si="11"/>
        <v>56</v>
      </c>
      <c r="H742" s="2">
        <v>168</v>
      </c>
      <c r="J742" s="2" t="s">
        <v>1578</v>
      </c>
      <c r="K742" s="2" t="s">
        <v>1439</v>
      </c>
      <c r="L742">
        <f>COUNTIF($K$2:K742,$K742)</f>
        <v>159</v>
      </c>
    </row>
    <row r="743" ht="16.5" spans="1:12">
      <c r="A743" s="1">
        <v>742</v>
      </c>
      <c r="B743" s="8">
        <f>COUNTIF($C$2:$C743,模板!$E$2)</f>
        <v>77</v>
      </c>
      <c r="C743" s="2" t="str">
        <f>IFERROR(VLOOKUP(K743,开票信息!$A:$C,3,0),"")</f>
        <v>Memore（专票）广州好喵(旧）</v>
      </c>
      <c r="D743" s="2" t="s">
        <v>1691</v>
      </c>
      <c r="F743" s="2">
        <v>3</v>
      </c>
      <c r="G743" s="3">
        <f t="shared" si="11"/>
        <v>30</v>
      </c>
      <c r="H743" s="2">
        <v>90</v>
      </c>
      <c r="J743" s="2" t="s">
        <v>1578</v>
      </c>
      <c r="K743" s="2" t="s">
        <v>1439</v>
      </c>
      <c r="L743">
        <f>COUNTIF($K$2:K743,$K743)</f>
        <v>160</v>
      </c>
    </row>
    <row r="744" ht="16.5" spans="1:12">
      <c r="A744" s="1">
        <v>743</v>
      </c>
      <c r="B744" s="8">
        <f>COUNTIF($C$2:$C744,模板!$E$2)</f>
        <v>77</v>
      </c>
      <c r="C744" s="2" t="str">
        <f>IFERROR(VLOOKUP(K744,开票信息!$A:$C,3,0),"")</f>
        <v>Memore（专票）广州好喵(旧）</v>
      </c>
      <c r="D744" s="2" t="s">
        <v>1636</v>
      </c>
      <c r="F744" s="2">
        <v>4</v>
      </c>
      <c r="G744" s="3">
        <f t="shared" si="11"/>
        <v>33</v>
      </c>
      <c r="H744" s="2">
        <v>132</v>
      </c>
      <c r="J744" s="2" t="s">
        <v>1578</v>
      </c>
      <c r="K744" s="2" t="s">
        <v>1439</v>
      </c>
      <c r="L744">
        <f>COUNTIF($K$2:K744,$K744)</f>
        <v>161</v>
      </c>
    </row>
    <row r="745" ht="16.5" spans="1:12">
      <c r="A745" s="1">
        <v>744</v>
      </c>
      <c r="B745" s="8">
        <f>COUNTIF($C$2:$C745,模板!$E$2)</f>
        <v>77</v>
      </c>
      <c r="C745" s="2" t="str">
        <f>IFERROR(VLOOKUP(K745,开票信息!$A:$C,3,0),"")</f>
        <v>Memore（专票）广州好喵(旧）</v>
      </c>
      <c r="D745" s="2" t="s">
        <v>1734</v>
      </c>
      <c r="F745" s="2">
        <v>3</v>
      </c>
      <c r="G745" s="3">
        <f t="shared" si="11"/>
        <v>0</v>
      </c>
      <c r="H745" s="2">
        <v>0</v>
      </c>
      <c r="J745" s="2" t="s">
        <v>1578</v>
      </c>
      <c r="K745" s="2" t="s">
        <v>1439</v>
      </c>
      <c r="L745">
        <f>COUNTIF($K$2:K745,$K745)</f>
        <v>162</v>
      </c>
    </row>
    <row r="746" ht="16.5" spans="1:12">
      <c r="A746" s="1">
        <v>745</v>
      </c>
      <c r="B746" s="8">
        <f>COUNTIF($C$2:$C746,模板!$E$2)</f>
        <v>77</v>
      </c>
      <c r="C746" s="2" t="str">
        <f>IFERROR(VLOOKUP(K746,开票信息!$A:$C,3,0),"")</f>
        <v>Memore（专票）广州好喵(旧）</v>
      </c>
      <c r="D746" s="2" t="s">
        <v>1735</v>
      </c>
      <c r="F746" s="2">
        <v>3</v>
      </c>
      <c r="G746" s="3">
        <f t="shared" si="11"/>
        <v>21</v>
      </c>
      <c r="H746" s="2">
        <v>63</v>
      </c>
      <c r="J746" s="2" t="s">
        <v>1578</v>
      </c>
      <c r="K746" s="2" t="s">
        <v>1439</v>
      </c>
      <c r="L746">
        <f>COUNTIF($K$2:K746,$K746)</f>
        <v>163</v>
      </c>
    </row>
    <row r="747" ht="16.5" spans="1:12">
      <c r="A747" s="1">
        <v>746</v>
      </c>
      <c r="B747" s="8">
        <f>COUNTIF($C$2:$C747,模板!$E$2)</f>
        <v>77</v>
      </c>
      <c r="C747" s="2" t="str">
        <f>IFERROR(VLOOKUP(K747,开票信息!$A:$C,3,0),"")</f>
        <v>Memore（专票）广州好喵(旧）</v>
      </c>
      <c r="D747" s="2" t="s">
        <v>1776</v>
      </c>
      <c r="F747" s="2">
        <v>4</v>
      </c>
      <c r="G747" s="3">
        <f t="shared" si="11"/>
        <v>5</v>
      </c>
      <c r="H747" s="2">
        <v>20</v>
      </c>
      <c r="J747" s="2" t="s">
        <v>1578</v>
      </c>
      <c r="K747" s="2" t="s">
        <v>1439</v>
      </c>
      <c r="L747">
        <f>COUNTIF($K$2:K747,$K747)</f>
        <v>164</v>
      </c>
    </row>
    <row r="748" ht="16.5" spans="1:12">
      <c r="A748" s="1">
        <v>747</v>
      </c>
      <c r="B748" s="8">
        <f>COUNTIF($C$2:$C748,模板!$E$2)</f>
        <v>77</v>
      </c>
      <c r="C748" s="2" t="str">
        <f>IFERROR(VLOOKUP(K748,开票信息!$A:$C,3,0),"")</f>
        <v>Memore（专票）广州好喵(旧）</v>
      </c>
      <c r="D748" s="2" t="s">
        <v>1692</v>
      </c>
      <c r="F748" s="2">
        <v>29</v>
      </c>
      <c r="G748" s="3">
        <f t="shared" si="11"/>
        <v>3.87931034482759</v>
      </c>
      <c r="H748" s="2">
        <v>112.5</v>
      </c>
      <c r="J748" s="2" t="s">
        <v>1578</v>
      </c>
      <c r="K748" s="2" t="s">
        <v>1439</v>
      </c>
      <c r="L748">
        <f>COUNTIF($K$2:K748,$K748)</f>
        <v>165</v>
      </c>
    </row>
    <row r="749" ht="16.5" spans="1:12">
      <c r="A749" s="1">
        <v>748</v>
      </c>
      <c r="B749" s="8">
        <f>COUNTIF($C$2:$C749,模板!$E$2)</f>
        <v>77</v>
      </c>
      <c r="C749" s="2" t="str">
        <f>IFERROR(VLOOKUP(K749,开票信息!$A:$C,3,0),"")</f>
        <v>Memore（专票）广州好喵(旧）</v>
      </c>
      <c r="D749" s="2" t="s">
        <v>1693</v>
      </c>
      <c r="F749" s="2">
        <v>15</v>
      </c>
      <c r="G749" s="3">
        <f t="shared" si="11"/>
        <v>0</v>
      </c>
      <c r="H749" s="2">
        <v>0</v>
      </c>
      <c r="J749" s="2" t="s">
        <v>1578</v>
      </c>
      <c r="K749" s="2" t="s">
        <v>1439</v>
      </c>
      <c r="L749">
        <f>COUNTIF($K$2:K749,$K749)</f>
        <v>166</v>
      </c>
    </row>
    <row r="750" ht="16.5" spans="1:12">
      <c r="A750" s="1">
        <v>749</v>
      </c>
      <c r="B750" s="8">
        <f>COUNTIF($C$2:$C750,模板!$E$2)</f>
        <v>77</v>
      </c>
      <c r="C750" s="2" t="str">
        <f>IFERROR(VLOOKUP(K750,开票信息!$A:$C,3,0),"")</f>
        <v>Memore（专票）广州好喵(旧）</v>
      </c>
      <c r="D750" s="2" t="s">
        <v>1638</v>
      </c>
      <c r="F750" s="2">
        <v>13</v>
      </c>
      <c r="G750" s="3">
        <f t="shared" si="11"/>
        <v>19.5</v>
      </c>
      <c r="H750" s="2">
        <v>253.5</v>
      </c>
      <c r="J750" s="2" t="s">
        <v>1578</v>
      </c>
      <c r="K750" s="2" t="s">
        <v>1439</v>
      </c>
      <c r="L750">
        <f>COUNTIF($K$2:K750,$K750)</f>
        <v>167</v>
      </c>
    </row>
    <row r="751" ht="16.5" spans="1:12">
      <c r="A751" s="1">
        <v>750</v>
      </c>
      <c r="B751" s="8">
        <f>COUNTIF($C$2:$C751,模板!$E$2)</f>
        <v>77</v>
      </c>
      <c r="C751" s="2" t="str">
        <f>IFERROR(VLOOKUP(K751,开票信息!$A:$C,3,0),"")</f>
        <v>Memore（专票）广州好喵(旧）</v>
      </c>
      <c r="D751" s="2" t="s">
        <v>1639</v>
      </c>
      <c r="F751" s="2">
        <v>5</v>
      </c>
      <c r="G751" s="3">
        <f t="shared" si="11"/>
        <v>19.5</v>
      </c>
      <c r="H751" s="2">
        <v>97.5</v>
      </c>
      <c r="J751" s="2" t="s">
        <v>1578</v>
      </c>
      <c r="K751" s="2" t="s">
        <v>1439</v>
      </c>
      <c r="L751">
        <f>COUNTIF($K$2:K751,$K751)</f>
        <v>168</v>
      </c>
    </row>
    <row r="752" ht="16.5" spans="1:12">
      <c r="A752" s="1">
        <v>751</v>
      </c>
      <c r="B752" s="8">
        <f>COUNTIF($C$2:$C752,模板!$E$2)</f>
        <v>77</v>
      </c>
      <c r="C752" s="2" t="str">
        <f>IFERROR(VLOOKUP(K752,开票信息!$A:$C,3,0),"")</f>
        <v>Memore（专票）广州好喵(旧）</v>
      </c>
      <c r="D752" s="2" t="s">
        <v>1755</v>
      </c>
      <c r="F752" s="2">
        <v>7</v>
      </c>
      <c r="G752" s="3">
        <f t="shared" si="11"/>
        <v>56</v>
      </c>
      <c r="H752" s="2">
        <v>392</v>
      </c>
      <c r="J752" s="2" t="s">
        <v>1578</v>
      </c>
      <c r="K752" s="2" t="s">
        <v>1439</v>
      </c>
      <c r="L752">
        <f>COUNTIF($K$2:K752,$K752)</f>
        <v>169</v>
      </c>
    </row>
    <row r="753" ht="16.5" spans="1:12">
      <c r="A753" s="1">
        <v>752</v>
      </c>
      <c r="B753" s="8">
        <f>COUNTIF($C$2:$C753,模板!$E$2)</f>
        <v>77</v>
      </c>
      <c r="C753" s="2" t="str">
        <f>IFERROR(VLOOKUP(K753,开票信息!$A:$C,3,0),"")</f>
        <v>Memore（专票）广州好喵(旧）</v>
      </c>
      <c r="D753" s="2" t="s">
        <v>1694</v>
      </c>
      <c r="F753" s="2">
        <v>2</v>
      </c>
      <c r="G753" s="3">
        <f t="shared" si="11"/>
        <v>56</v>
      </c>
      <c r="H753" s="2">
        <v>112</v>
      </c>
      <c r="J753" s="2" t="s">
        <v>1578</v>
      </c>
      <c r="K753" s="2" t="s">
        <v>1439</v>
      </c>
      <c r="L753">
        <f>COUNTIF($K$2:K753,$K753)</f>
        <v>170</v>
      </c>
    </row>
    <row r="754" ht="16.5" spans="1:12">
      <c r="A754" s="1">
        <v>753</v>
      </c>
      <c r="B754" s="8">
        <f>COUNTIF($C$2:$C754,模板!$E$2)</f>
        <v>77</v>
      </c>
      <c r="C754" s="2" t="str">
        <f>IFERROR(VLOOKUP(K754,开票信息!$A:$C,3,0),"")</f>
        <v>Memore（专票）广州好喵(旧）</v>
      </c>
      <c r="D754" s="2" t="s">
        <v>1640</v>
      </c>
      <c r="F754" s="2">
        <v>4</v>
      </c>
      <c r="G754" s="3">
        <f t="shared" si="11"/>
        <v>0</v>
      </c>
      <c r="H754" s="2">
        <v>0</v>
      </c>
      <c r="J754" s="2" t="s">
        <v>1578</v>
      </c>
      <c r="K754" s="2" t="s">
        <v>1439</v>
      </c>
      <c r="L754">
        <f>COUNTIF($K$2:K754,$K754)</f>
        <v>171</v>
      </c>
    </row>
    <row r="755" ht="16.5" spans="1:12">
      <c r="A755" s="1">
        <v>754</v>
      </c>
      <c r="B755" s="8">
        <f>COUNTIF($C$2:$C755,模板!$E$2)</f>
        <v>77</v>
      </c>
      <c r="C755" s="2" t="str">
        <f>IFERROR(VLOOKUP(K755,开票信息!$A:$C,3,0),"")</f>
        <v>Memore（专票）广州好喵(旧）</v>
      </c>
      <c r="D755" s="2" t="s">
        <v>1736</v>
      </c>
      <c r="F755" s="2">
        <v>6</v>
      </c>
      <c r="G755" s="3">
        <f t="shared" si="11"/>
        <v>32</v>
      </c>
      <c r="H755" s="2">
        <v>192</v>
      </c>
      <c r="J755" s="2" t="s">
        <v>1578</v>
      </c>
      <c r="K755" s="2" t="s">
        <v>1439</v>
      </c>
      <c r="L755">
        <f>COUNTIF($K$2:K755,$K755)</f>
        <v>172</v>
      </c>
    </row>
    <row r="756" ht="16.5" spans="1:12">
      <c r="A756" s="1">
        <v>755</v>
      </c>
      <c r="B756" s="8">
        <f>COUNTIF($C$2:$C756,模板!$E$2)</f>
        <v>77</v>
      </c>
      <c r="C756" s="2" t="str">
        <f>IFERROR(VLOOKUP(K756,开票信息!$A:$C,3,0),"")</f>
        <v>Memore（专票）广州好喵(旧）</v>
      </c>
      <c r="D756" s="2" t="s">
        <v>1809</v>
      </c>
      <c r="F756" s="2">
        <v>4</v>
      </c>
      <c r="G756" s="3">
        <f t="shared" si="11"/>
        <v>32</v>
      </c>
      <c r="H756" s="2">
        <v>128</v>
      </c>
      <c r="J756" s="2" t="s">
        <v>1578</v>
      </c>
      <c r="K756" s="2" t="s">
        <v>1439</v>
      </c>
      <c r="L756">
        <f>COUNTIF($K$2:K756,$K756)</f>
        <v>173</v>
      </c>
    </row>
    <row r="757" ht="16.5" spans="1:12">
      <c r="A757" s="1">
        <v>756</v>
      </c>
      <c r="B757" s="8">
        <f>COUNTIF($C$2:$C757,模板!$E$2)</f>
        <v>77</v>
      </c>
      <c r="C757" s="2" t="str">
        <f>IFERROR(VLOOKUP(K757,开票信息!$A:$C,3,0),"")</f>
        <v>Memore（专票）广州好喵(旧）</v>
      </c>
      <c r="D757" s="2" t="s">
        <v>1737</v>
      </c>
      <c r="F757" s="2">
        <v>7</v>
      </c>
      <c r="G757" s="3">
        <f t="shared" si="11"/>
        <v>32</v>
      </c>
      <c r="H757" s="2">
        <v>224</v>
      </c>
      <c r="J757" s="2" t="s">
        <v>1578</v>
      </c>
      <c r="K757" s="2" t="s">
        <v>1439</v>
      </c>
      <c r="L757">
        <f>COUNTIF($K$2:K757,$K757)</f>
        <v>174</v>
      </c>
    </row>
    <row r="758" ht="16.5" spans="1:12">
      <c r="A758" s="1">
        <v>757</v>
      </c>
      <c r="B758" s="8">
        <f>COUNTIF($C$2:$C758,模板!$E$2)</f>
        <v>77</v>
      </c>
      <c r="C758" s="2" t="str">
        <f>IFERROR(VLOOKUP(K758,开票信息!$A:$C,3,0),"")</f>
        <v>Memore（专票）广州好喵(旧）</v>
      </c>
      <c r="D758" s="2" t="s">
        <v>1810</v>
      </c>
      <c r="F758" s="2">
        <v>1</v>
      </c>
      <c r="G758" s="3">
        <f t="shared" si="11"/>
        <v>102</v>
      </c>
      <c r="H758" s="2">
        <v>102</v>
      </c>
      <c r="J758" s="2" t="s">
        <v>1578</v>
      </c>
      <c r="K758" s="2" t="s">
        <v>1439</v>
      </c>
      <c r="L758">
        <f>COUNTIF($K$2:K758,$K758)</f>
        <v>175</v>
      </c>
    </row>
    <row r="759" ht="16.5" spans="1:12">
      <c r="A759" s="1">
        <v>758</v>
      </c>
      <c r="B759" s="8">
        <f>COUNTIF($C$2:$C759,模板!$E$2)</f>
        <v>77</v>
      </c>
      <c r="C759" s="2" t="str">
        <f>IFERROR(VLOOKUP(K759,开票信息!$A:$C,3,0),"")</f>
        <v>Memore（专票）广州好喵(旧）</v>
      </c>
      <c r="D759" s="2" t="s">
        <v>1811</v>
      </c>
      <c r="F759" s="2">
        <v>1</v>
      </c>
      <c r="G759" s="3">
        <f t="shared" si="11"/>
        <v>52</v>
      </c>
      <c r="H759" s="2">
        <v>52</v>
      </c>
      <c r="J759" s="2" t="s">
        <v>1578</v>
      </c>
      <c r="K759" s="2" t="s">
        <v>1439</v>
      </c>
      <c r="L759">
        <f>COUNTIF($K$2:K759,$K759)</f>
        <v>176</v>
      </c>
    </row>
    <row r="760" ht="16.5" spans="1:12">
      <c r="A760" s="1">
        <v>759</v>
      </c>
      <c r="B760" s="8">
        <f>COUNTIF($C$2:$C760,模板!$E$2)</f>
        <v>77</v>
      </c>
      <c r="C760" s="2" t="str">
        <f>IFERROR(VLOOKUP(K760,开票信息!$A:$C,3,0),"")</f>
        <v>Memore（专票）广州好喵(旧）</v>
      </c>
      <c r="D760" s="2" t="s">
        <v>1812</v>
      </c>
      <c r="F760" s="2">
        <v>3</v>
      </c>
      <c r="G760" s="3">
        <f t="shared" si="11"/>
        <v>52</v>
      </c>
      <c r="H760" s="2">
        <v>156</v>
      </c>
      <c r="J760" s="2" t="s">
        <v>1578</v>
      </c>
      <c r="K760" s="2" t="s">
        <v>1439</v>
      </c>
      <c r="L760">
        <f>COUNTIF($K$2:K760,$K760)</f>
        <v>177</v>
      </c>
    </row>
    <row r="761" ht="16.5" spans="1:12">
      <c r="A761" s="1">
        <v>760</v>
      </c>
      <c r="B761" s="8">
        <f>COUNTIF($C$2:$C761,模板!$E$2)</f>
        <v>77</v>
      </c>
      <c r="C761" s="2" t="str">
        <f>IFERROR(VLOOKUP(K761,开票信息!$A:$C,3,0),"")</f>
        <v>Memore（专票）广州好喵(旧）</v>
      </c>
      <c r="D761" s="2" t="s">
        <v>1695</v>
      </c>
      <c r="F761" s="2">
        <v>28</v>
      </c>
      <c r="G761" s="3">
        <f t="shared" si="11"/>
        <v>17.5</v>
      </c>
      <c r="H761" s="2">
        <v>490</v>
      </c>
      <c r="J761" s="2" t="s">
        <v>1578</v>
      </c>
      <c r="K761" s="2" t="s">
        <v>1439</v>
      </c>
      <c r="L761">
        <f>COUNTIF($K$2:K761,$K761)</f>
        <v>178</v>
      </c>
    </row>
    <row r="762" ht="16.5" spans="1:12">
      <c r="A762" s="1">
        <v>761</v>
      </c>
      <c r="B762" s="8">
        <f>COUNTIF($C$2:$C762,模板!$E$2)</f>
        <v>77</v>
      </c>
      <c r="C762" s="2" t="str">
        <f>IFERROR(VLOOKUP(K762,开票信息!$A:$C,3,0),"")</f>
        <v>Memore（专票）广州好喵(旧）</v>
      </c>
      <c r="D762" s="2" t="s">
        <v>1710</v>
      </c>
      <c r="F762" s="2">
        <v>1</v>
      </c>
      <c r="G762" s="3">
        <f t="shared" si="11"/>
        <v>0</v>
      </c>
      <c r="H762" s="2">
        <v>0</v>
      </c>
      <c r="J762" s="2" t="s">
        <v>1578</v>
      </c>
      <c r="K762" s="2" t="s">
        <v>1439</v>
      </c>
      <c r="L762">
        <f>COUNTIF($K$2:K762,$K762)</f>
        <v>179</v>
      </c>
    </row>
    <row r="763" ht="16.5" spans="1:12">
      <c r="A763" s="1">
        <v>762</v>
      </c>
      <c r="B763" s="8">
        <f>COUNTIF($C$2:$C763,模板!$E$2)</f>
        <v>77</v>
      </c>
      <c r="C763" s="2" t="str">
        <f>IFERROR(VLOOKUP(K763,开票信息!$A:$C,3,0),"")</f>
        <v>Memore（专票）广州好喵(旧）</v>
      </c>
      <c r="D763" s="2" t="s">
        <v>1641</v>
      </c>
      <c r="F763" s="2">
        <v>84</v>
      </c>
      <c r="G763" s="3">
        <f t="shared" si="11"/>
        <v>0</v>
      </c>
      <c r="H763" s="2">
        <v>0</v>
      </c>
      <c r="J763" s="2" t="s">
        <v>1578</v>
      </c>
      <c r="K763" s="2" t="s">
        <v>1439</v>
      </c>
      <c r="L763">
        <f>COUNTIF($K$2:K763,$K763)</f>
        <v>180</v>
      </c>
    </row>
    <row r="764" ht="16.5" spans="1:12">
      <c r="A764" s="1">
        <v>763</v>
      </c>
      <c r="B764" s="8">
        <f>COUNTIF($C$2:$C764,模板!$E$2)</f>
        <v>77</v>
      </c>
      <c r="C764" s="2" t="str">
        <f>IFERROR(VLOOKUP(K764,开票信息!$A:$C,3,0),"")</f>
        <v>Memore（专票）广州好喵(旧）</v>
      </c>
      <c r="D764" s="2" t="s">
        <v>1696</v>
      </c>
      <c r="F764" s="2">
        <v>6</v>
      </c>
      <c r="G764" s="3">
        <f t="shared" si="11"/>
        <v>0</v>
      </c>
      <c r="H764" s="2">
        <v>0</v>
      </c>
      <c r="J764" s="2" t="s">
        <v>1578</v>
      </c>
      <c r="K764" s="2" t="s">
        <v>1439</v>
      </c>
      <c r="L764">
        <f>COUNTIF($K$2:K764,$K764)</f>
        <v>181</v>
      </c>
    </row>
    <row r="765" ht="16.5" spans="1:12">
      <c r="A765" s="1">
        <v>764</v>
      </c>
      <c r="B765" s="8">
        <f>COUNTIF($C$2:$C765,模板!$E$2)</f>
        <v>77</v>
      </c>
      <c r="C765" s="2" t="str">
        <f>IFERROR(VLOOKUP(K765,开票信息!$A:$C,3,0),"")</f>
        <v>Memore（专票）广州好喵(旧）</v>
      </c>
      <c r="D765" s="2" t="s">
        <v>1813</v>
      </c>
      <c r="F765" s="2">
        <v>3</v>
      </c>
      <c r="G765" s="3">
        <f t="shared" si="11"/>
        <v>30</v>
      </c>
      <c r="H765" s="2">
        <v>90</v>
      </c>
      <c r="J765" s="2" t="s">
        <v>1578</v>
      </c>
      <c r="K765" s="2" t="s">
        <v>1439</v>
      </c>
      <c r="L765">
        <f>COUNTIF($K$2:K765,$K765)</f>
        <v>182</v>
      </c>
    </row>
    <row r="766" ht="16.5" spans="1:12">
      <c r="A766" s="1">
        <v>765</v>
      </c>
      <c r="B766" s="8">
        <f>COUNTIF($C$2:$C766,模板!$E$2)</f>
        <v>77</v>
      </c>
      <c r="C766" s="2" t="str">
        <f>IFERROR(VLOOKUP(K766,开票信息!$A:$C,3,0),"")</f>
        <v>Memore（专票）广州好喵(旧）</v>
      </c>
      <c r="D766" s="2" t="s">
        <v>1814</v>
      </c>
      <c r="F766" s="2">
        <v>2</v>
      </c>
      <c r="G766" s="3">
        <f t="shared" si="11"/>
        <v>30</v>
      </c>
      <c r="H766" s="2">
        <v>60</v>
      </c>
      <c r="J766" s="2" t="s">
        <v>1578</v>
      </c>
      <c r="K766" s="2" t="s">
        <v>1439</v>
      </c>
      <c r="L766">
        <f>COUNTIF($K$2:K766,$K766)</f>
        <v>183</v>
      </c>
    </row>
    <row r="767" ht="16.5" spans="1:12">
      <c r="A767" s="1">
        <v>766</v>
      </c>
      <c r="B767" s="8">
        <f>COUNTIF($C$2:$C767,模板!$E$2)</f>
        <v>77</v>
      </c>
      <c r="C767" s="2" t="str">
        <f>IFERROR(VLOOKUP(K767,开票信息!$A:$C,3,0),"")</f>
        <v>Memore（专票）广州好喵(旧）</v>
      </c>
      <c r="D767" s="2" t="s">
        <v>1697</v>
      </c>
      <c r="F767" s="2">
        <v>2</v>
      </c>
      <c r="G767" s="3">
        <f t="shared" si="11"/>
        <v>19</v>
      </c>
      <c r="H767" s="2">
        <v>38</v>
      </c>
      <c r="J767" s="2" t="s">
        <v>1578</v>
      </c>
      <c r="K767" s="2" t="s">
        <v>1439</v>
      </c>
      <c r="L767">
        <f>COUNTIF($K$2:K767,$K767)</f>
        <v>184</v>
      </c>
    </row>
    <row r="768" ht="16.5" spans="1:12">
      <c r="A768" s="1">
        <v>767</v>
      </c>
      <c r="B768" s="8">
        <f>COUNTIF($C$2:$C768,模板!$E$2)</f>
        <v>77</v>
      </c>
      <c r="C768" s="2" t="str">
        <f>IFERROR(VLOOKUP(K768,开票信息!$A:$C,3,0),"")</f>
        <v>Memore（专票）广州好喵(旧）</v>
      </c>
      <c r="D768" s="2" t="s">
        <v>1642</v>
      </c>
      <c r="F768" s="2">
        <v>7</v>
      </c>
      <c r="G768" s="3">
        <f t="shared" si="11"/>
        <v>18</v>
      </c>
      <c r="H768" s="2">
        <v>126</v>
      </c>
      <c r="J768" s="2" t="s">
        <v>1578</v>
      </c>
      <c r="K768" s="2" t="s">
        <v>1439</v>
      </c>
      <c r="L768">
        <f>COUNTIF($K$2:K768,$K768)</f>
        <v>185</v>
      </c>
    </row>
    <row r="769" ht="16.5" spans="1:12">
      <c r="A769" s="1">
        <v>768</v>
      </c>
      <c r="B769" s="8">
        <f>COUNTIF($C$2:$C769,模板!$E$2)</f>
        <v>77</v>
      </c>
      <c r="C769" s="2" t="str">
        <f>IFERROR(VLOOKUP(K769,开票信息!$A:$C,3,0),"")</f>
        <v>Memore（专票）广州好喵(旧）</v>
      </c>
      <c r="D769" s="2" t="s">
        <v>1756</v>
      </c>
      <c r="F769" s="2">
        <v>10</v>
      </c>
      <c r="G769" s="3">
        <f t="shared" si="11"/>
        <v>18</v>
      </c>
      <c r="H769" s="2">
        <v>180</v>
      </c>
      <c r="J769" s="2" t="s">
        <v>1578</v>
      </c>
      <c r="K769" s="2" t="s">
        <v>1439</v>
      </c>
      <c r="L769">
        <f>COUNTIF($K$2:K769,$K769)</f>
        <v>186</v>
      </c>
    </row>
    <row r="770" ht="16.5" spans="1:12">
      <c r="A770" s="1">
        <v>769</v>
      </c>
      <c r="B770" s="8">
        <f>COUNTIF($C$2:$C770,模板!$E$2)</f>
        <v>77</v>
      </c>
      <c r="C770" s="2" t="str">
        <f>IFERROR(VLOOKUP(K770,开票信息!$A:$C,3,0),"")</f>
        <v>Memore（专票）广州好喵(旧）</v>
      </c>
      <c r="D770" s="2" t="s">
        <v>1643</v>
      </c>
      <c r="F770" s="2">
        <v>10</v>
      </c>
      <c r="G770" s="3">
        <f t="shared" si="11"/>
        <v>45</v>
      </c>
      <c r="H770" s="2">
        <v>450</v>
      </c>
      <c r="J770" s="2" t="s">
        <v>1578</v>
      </c>
      <c r="K770" s="2" t="s">
        <v>1439</v>
      </c>
      <c r="L770">
        <f>COUNTIF($K$2:K770,$K770)</f>
        <v>187</v>
      </c>
    </row>
    <row r="771" ht="16.5" spans="1:12">
      <c r="A771" s="1">
        <v>770</v>
      </c>
      <c r="B771" s="8">
        <f>COUNTIF($C$2:$C771,模板!$E$2)</f>
        <v>77</v>
      </c>
      <c r="C771" s="2" t="str">
        <f>IFERROR(VLOOKUP(K771,开票信息!$A:$C,3,0),"")</f>
        <v>Memore（专票）广州好喵(旧）</v>
      </c>
      <c r="D771" s="2" t="s">
        <v>1644</v>
      </c>
      <c r="F771" s="2">
        <v>14</v>
      </c>
      <c r="G771" s="3">
        <f t="shared" ref="G771:G834" si="12">IFERROR(H771/F771,"")</f>
        <v>17</v>
      </c>
      <c r="H771" s="2">
        <v>238</v>
      </c>
      <c r="J771" s="2" t="s">
        <v>1578</v>
      </c>
      <c r="K771" s="2" t="s">
        <v>1439</v>
      </c>
      <c r="L771">
        <f>COUNTIF($K$2:K771,$K771)</f>
        <v>188</v>
      </c>
    </row>
    <row r="772" ht="16.5" spans="1:12">
      <c r="A772" s="1">
        <v>771</v>
      </c>
      <c r="B772" s="8">
        <f>COUNTIF($C$2:$C772,模板!$E$2)</f>
        <v>77</v>
      </c>
      <c r="C772" s="2" t="str">
        <f>IFERROR(VLOOKUP(K772,开票信息!$A:$C,3,0),"")</f>
        <v>Memore（专票）广州好喵(旧）</v>
      </c>
      <c r="D772" s="2" t="s">
        <v>1645</v>
      </c>
      <c r="F772" s="2">
        <v>22</v>
      </c>
      <c r="G772" s="3">
        <f t="shared" si="12"/>
        <v>17</v>
      </c>
      <c r="H772" s="2">
        <v>374</v>
      </c>
      <c r="J772" s="2" t="s">
        <v>1578</v>
      </c>
      <c r="K772" s="2" t="s">
        <v>1439</v>
      </c>
      <c r="L772">
        <f>COUNTIF($K$2:K772,$K772)</f>
        <v>189</v>
      </c>
    </row>
    <row r="773" ht="16.5" spans="1:12">
      <c r="A773" s="1">
        <v>772</v>
      </c>
      <c r="B773" s="8">
        <f>COUNTIF($C$2:$C773,模板!$E$2)</f>
        <v>77</v>
      </c>
      <c r="C773" s="2" t="str">
        <f>IFERROR(VLOOKUP(K773,开票信息!$A:$C,3,0),"")</f>
        <v>Memore（专票）广州好喵(旧）</v>
      </c>
      <c r="D773" s="2" t="s">
        <v>1741</v>
      </c>
      <c r="F773" s="2">
        <v>8</v>
      </c>
      <c r="G773" s="3">
        <f t="shared" si="12"/>
        <v>17</v>
      </c>
      <c r="H773" s="2">
        <v>136</v>
      </c>
      <c r="J773" s="2" t="s">
        <v>1578</v>
      </c>
      <c r="K773" s="2" t="s">
        <v>1439</v>
      </c>
      <c r="L773">
        <f>COUNTIF($K$2:K773,$K773)</f>
        <v>190</v>
      </c>
    </row>
    <row r="774" ht="16.5" spans="1:12">
      <c r="A774" s="1">
        <v>773</v>
      </c>
      <c r="B774" s="8">
        <f>COUNTIF($C$2:$C774,模板!$E$2)</f>
        <v>77</v>
      </c>
      <c r="C774" s="2" t="str">
        <f>IFERROR(VLOOKUP(K774,开票信息!$A:$C,3,0),"")</f>
        <v>Memore（专票）广州好喵(旧）</v>
      </c>
      <c r="D774" s="2" t="s">
        <v>1742</v>
      </c>
      <c r="F774" s="2">
        <v>9</v>
      </c>
      <c r="G774" s="3">
        <f t="shared" si="12"/>
        <v>17</v>
      </c>
      <c r="H774" s="2">
        <v>153</v>
      </c>
      <c r="J774" s="2" t="s">
        <v>1578</v>
      </c>
      <c r="K774" s="2" t="s">
        <v>1439</v>
      </c>
      <c r="L774">
        <f>COUNTIF($K$2:K774,$K774)</f>
        <v>191</v>
      </c>
    </row>
    <row r="775" ht="16.5" spans="1:12">
      <c r="A775" s="1">
        <v>774</v>
      </c>
      <c r="B775" s="8">
        <f>COUNTIF($C$2:$C775,模板!$E$2)</f>
        <v>77</v>
      </c>
      <c r="C775" s="2" t="str">
        <f>IFERROR(VLOOKUP(K775,开票信息!$A:$C,3,0),"")</f>
        <v>Memore（专票）广州好喵(旧）</v>
      </c>
      <c r="D775" s="2" t="s">
        <v>1757</v>
      </c>
      <c r="F775" s="2">
        <v>3</v>
      </c>
      <c r="G775" s="3">
        <f t="shared" si="12"/>
        <v>18</v>
      </c>
      <c r="H775" s="2">
        <v>54</v>
      </c>
      <c r="J775" s="2" t="s">
        <v>1578</v>
      </c>
      <c r="K775" s="2" t="s">
        <v>1439</v>
      </c>
      <c r="L775">
        <f>COUNTIF($K$2:K775,$K775)</f>
        <v>192</v>
      </c>
    </row>
    <row r="776" ht="16.5" spans="1:12">
      <c r="A776" s="1">
        <v>775</v>
      </c>
      <c r="B776" s="8">
        <f>COUNTIF($C$2:$C776,模板!$E$2)</f>
        <v>77</v>
      </c>
      <c r="C776" s="2" t="str">
        <f>IFERROR(VLOOKUP(K776,开票信息!$A:$C,3,0),"")</f>
        <v>Memore（专票）广州好喵(旧）</v>
      </c>
      <c r="D776" s="2" t="s">
        <v>1758</v>
      </c>
      <c r="F776" s="2">
        <v>4</v>
      </c>
      <c r="G776" s="3">
        <f t="shared" si="12"/>
        <v>18</v>
      </c>
      <c r="H776" s="2">
        <v>72</v>
      </c>
      <c r="J776" s="2" t="s">
        <v>1578</v>
      </c>
      <c r="K776" s="2" t="s">
        <v>1439</v>
      </c>
      <c r="L776">
        <f>COUNTIF($K$2:K776,$K776)</f>
        <v>193</v>
      </c>
    </row>
    <row r="777" ht="16.5" spans="1:12">
      <c r="A777" s="1">
        <v>776</v>
      </c>
      <c r="B777" s="8">
        <f>COUNTIF($C$2:$C777,模板!$E$2)</f>
        <v>77</v>
      </c>
      <c r="C777" s="2" t="str">
        <f>IFERROR(VLOOKUP(K777,开票信息!$A:$C,3,0),"")</f>
        <v>Memore（专票）广州好喵(旧）</v>
      </c>
      <c r="D777" s="2" t="s">
        <v>1646</v>
      </c>
      <c r="F777" s="2">
        <v>31</v>
      </c>
      <c r="G777" s="3">
        <f t="shared" si="12"/>
        <v>40</v>
      </c>
      <c r="H777" s="2">
        <v>1240</v>
      </c>
      <c r="J777" s="2" t="s">
        <v>1578</v>
      </c>
      <c r="K777" s="2" t="s">
        <v>1439</v>
      </c>
      <c r="L777">
        <f>COUNTIF($K$2:K777,$K777)</f>
        <v>194</v>
      </c>
    </row>
    <row r="778" ht="16.5" spans="1:12">
      <c r="A778" s="1">
        <v>777</v>
      </c>
      <c r="B778" s="8">
        <f>COUNTIF($C$2:$C778,模板!$E$2)</f>
        <v>77</v>
      </c>
      <c r="C778" s="2" t="str">
        <f>IFERROR(VLOOKUP(K778,开票信息!$A:$C,3,0),"")</f>
        <v>Memore（专票）广州好喵(旧）</v>
      </c>
      <c r="D778" s="2" t="s">
        <v>1647</v>
      </c>
      <c r="F778" s="2">
        <v>245</v>
      </c>
      <c r="G778" s="3">
        <f t="shared" si="12"/>
        <v>0</v>
      </c>
      <c r="H778" s="2">
        <v>0</v>
      </c>
      <c r="J778" s="2" t="s">
        <v>1578</v>
      </c>
      <c r="K778" s="2" t="s">
        <v>1439</v>
      </c>
      <c r="L778">
        <f>COUNTIF($K$2:K778,$K778)</f>
        <v>195</v>
      </c>
    </row>
    <row r="779" ht="16.5" spans="1:12">
      <c r="A779" s="1">
        <v>778</v>
      </c>
      <c r="B779" s="8">
        <f>COUNTIF($C$2:$C779,模板!$E$2)</f>
        <v>77</v>
      </c>
      <c r="C779" s="2" t="str">
        <f>IFERROR(VLOOKUP(K779,开票信息!$A:$C,3,0),"")</f>
        <v>Memore（专票）广州好喵(旧）</v>
      </c>
      <c r="D779" s="2" t="s">
        <v>1648</v>
      </c>
      <c r="F779" s="2">
        <v>55</v>
      </c>
      <c r="G779" s="3">
        <f t="shared" si="12"/>
        <v>40</v>
      </c>
      <c r="H779" s="2">
        <v>2200</v>
      </c>
      <c r="J779" s="2" t="s">
        <v>1578</v>
      </c>
      <c r="K779" s="2" t="s">
        <v>1439</v>
      </c>
      <c r="L779">
        <f>COUNTIF($K$2:K779,$K779)</f>
        <v>196</v>
      </c>
    </row>
    <row r="780" ht="16.5" spans="1:12">
      <c r="A780" s="1">
        <v>779</v>
      </c>
      <c r="B780" s="8">
        <f>COUNTIF($C$2:$C780,模板!$E$2)</f>
        <v>77</v>
      </c>
      <c r="C780" s="2" t="str">
        <f>IFERROR(VLOOKUP(K780,开票信息!$A:$C,3,0),"")</f>
        <v>Memore（专票）广州好喵(旧）</v>
      </c>
      <c r="D780" s="2" t="s">
        <v>1649</v>
      </c>
      <c r="F780" s="2">
        <v>152</v>
      </c>
      <c r="G780" s="3">
        <f t="shared" si="12"/>
        <v>0</v>
      </c>
      <c r="H780" s="2">
        <v>0</v>
      </c>
      <c r="J780" s="2" t="s">
        <v>1578</v>
      </c>
      <c r="K780" s="2" t="s">
        <v>1439</v>
      </c>
      <c r="L780">
        <f>COUNTIF($K$2:K780,$K780)</f>
        <v>197</v>
      </c>
    </row>
    <row r="781" ht="16.5" spans="1:12">
      <c r="A781" s="1">
        <v>780</v>
      </c>
      <c r="B781" s="8">
        <f>COUNTIF($C$2:$C781,模板!$E$2)</f>
        <v>77</v>
      </c>
      <c r="C781" s="2" t="str">
        <f>IFERROR(VLOOKUP(K781,开票信息!$A:$C,3,0),"")</f>
        <v>Memore（专票）广州好喵(旧）</v>
      </c>
      <c r="D781" s="2" t="s">
        <v>1650</v>
      </c>
      <c r="F781" s="2">
        <v>17</v>
      </c>
      <c r="G781" s="3">
        <f t="shared" si="12"/>
        <v>40</v>
      </c>
      <c r="H781" s="2">
        <v>680</v>
      </c>
      <c r="J781" s="2" t="s">
        <v>1578</v>
      </c>
      <c r="K781" s="2" t="s">
        <v>1439</v>
      </c>
      <c r="L781">
        <f>COUNTIF($K$2:K781,$K781)</f>
        <v>198</v>
      </c>
    </row>
    <row r="782" ht="16.5" spans="1:12">
      <c r="A782" s="1">
        <v>781</v>
      </c>
      <c r="B782" s="8">
        <f>COUNTIF($C$2:$C782,模板!$E$2)</f>
        <v>77</v>
      </c>
      <c r="C782" s="2" t="str">
        <f>IFERROR(VLOOKUP(K782,开票信息!$A:$C,3,0),"")</f>
        <v>Memore（专票）广州好喵(旧）</v>
      </c>
      <c r="D782" s="2" t="s">
        <v>1652</v>
      </c>
      <c r="F782" s="2">
        <v>17</v>
      </c>
      <c r="G782" s="3">
        <f t="shared" si="12"/>
        <v>40</v>
      </c>
      <c r="H782" s="2">
        <v>680</v>
      </c>
      <c r="J782" s="2" t="s">
        <v>1578</v>
      </c>
      <c r="K782" s="2" t="s">
        <v>1439</v>
      </c>
      <c r="L782">
        <f>COUNTIF($K$2:K782,$K782)</f>
        <v>199</v>
      </c>
    </row>
    <row r="783" ht="16.5" spans="1:12">
      <c r="A783" s="1">
        <v>782</v>
      </c>
      <c r="B783" s="8">
        <f>COUNTIF($C$2:$C783,模板!$E$2)</f>
        <v>77</v>
      </c>
      <c r="C783" s="2" t="str">
        <f>IFERROR(VLOOKUP(K783,开票信息!$A:$C,3,0),"")</f>
        <v>Memore（专票）广州好喵(旧）</v>
      </c>
      <c r="D783" s="2" t="s">
        <v>1711</v>
      </c>
      <c r="F783" s="2">
        <v>3</v>
      </c>
      <c r="G783" s="3">
        <f t="shared" si="12"/>
        <v>0</v>
      </c>
      <c r="H783" s="2">
        <v>0</v>
      </c>
      <c r="J783" s="2" t="s">
        <v>1578</v>
      </c>
      <c r="K783" s="2" t="s">
        <v>1439</v>
      </c>
      <c r="L783">
        <f>COUNTIF($K$2:K783,$K783)</f>
        <v>200</v>
      </c>
    </row>
    <row r="784" ht="16.5" spans="1:12">
      <c r="A784" s="1">
        <v>783</v>
      </c>
      <c r="B784" s="8">
        <f>COUNTIF($C$2:$C784,模板!$E$2)</f>
        <v>77</v>
      </c>
      <c r="C784" s="2" t="s">
        <v>1815</v>
      </c>
      <c r="D784" s="2" t="s">
        <v>1712</v>
      </c>
      <c r="F784" s="2">
        <v>1</v>
      </c>
      <c r="G784" s="3">
        <f t="shared" si="12"/>
        <v>14</v>
      </c>
      <c r="H784" s="2">
        <v>14</v>
      </c>
      <c r="J784" s="2" t="s">
        <v>1653</v>
      </c>
      <c r="K784" s="2" t="s">
        <v>1815</v>
      </c>
      <c r="L784">
        <f>COUNTIF($K$2:K784,$K784)</f>
        <v>1</v>
      </c>
    </row>
    <row r="785" ht="16.5" spans="1:12">
      <c r="A785" s="1">
        <v>784</v>
      </c>
      <c r="B785" s="8">
        <f>COUNTIF($C$2:$C785,模板!$E$2)</f>
        <v>77</v>
      </c>
      <c r="C785" s="2" t="s">
        <v>1815</v>
      </c>
      <c r="D785" s="2" t="s">
        <v>1713</v>
      </c>
      <c r="F785" s="2">
        <v>2</v>
      </c>
      <c r="G785" s="3">
        <f t="shared" si="12"/>
        <v>14</v>
      </c>
      <c r="H785" s="2">
        <v>28</v>
      </c>
      <c r="J785" s="2" t="s">
        <v>1653</v>
      </c>
      <c r="K785" s="2" t="s">
        <v>1815</v>
      </c>
      <c r="L785">
        <f>COUNTIF($K$2:K785,$K785)</f>
        <v>2</v>
      </c>
    </row>
    <row r="786" ht="16.5" spans="1:12">
      <c r="A786" s="1">
        <v>785</v>
      </c>
      <c r="B786" s="8">
        <f>COUNTIF($C$2:$C786,模板!$E$2)</f>
        <v>77</v>
      </c>
      <c r="C786" s="2" t="s">
        <v>1815</v>
      </c>
      <c r="D786" s="2" t="s">
        <v>1786</v>
      </c>
      <c r="F786" s="2">
        <v>2</v>
      </c>
      <c r="G786" s="3">
        <f t="shared" si="12"/>
        <v>22</v>
      </c>
      <c r="H786" s="2">
        <v>44</v>
      </c>
      <c r="J786" s="2" t="s">
        <v>1653</v>
      </c>
      <c r="K786" s="2" t="s">
        <v>1815</v>
      </c>
      <c r="L786">
        <f>COUNTIF($K$2:K786,$K786)</f>
        <v>3</v>
      </c>
    </row>
    <row r="787" ht="16.5" spans="1:12">
      <c r="A787" s="1">
        <v>786</v>
      </c>
      <c r="B787" s="8">
        <f>COUNTIF($C$2:$C787,模板!$E$2)</f>
        <v>77</v>
      </c>
      <c r="C787" s="2" t="s">
        <v>1815</v>
      </c>
      <c r="D787" s="2" t="s">
        <v>1591</v>
      </c>
      <c r="F787" s="2">
        <v>1</v>
      </c>
      <c r="G787" s="3">
        <f t="shared" si="12"/>
        <v>20</v>
      </c>
      <c r="H787" s="2">
        <v>20</v>
      </c>
      <c r="J787" s="2" t="s">
        <v>1653</v>
      </c>
      <c r="K787" s="2" t="s">
        <v>1815</v>
      </c>
      <c r="L787">
        <f>COUNTIF($K$2:K787,$K787)</f>
        <v>4</v>
      </c>
    </row>
    <row r="788" ht="16.5" spans="1:12">
      <c r="A788" s="1">
        <v>787</v>
      </c>
      <c r="B788" s="8">
        <f>COUNTIF($C$2:$C788,模板!$E$2)</f>
        <v>77</v>
      </c>
      <c r="C788" s="2" t="s">
        <v>1815</v>
      </c>
      <c r="D788" s="2" t="s">
        <v>1592</v>
      </c>
      <c r="F788" s="2">
        <v>1</v>
      </c>
      <c r="G788" s="3">
        <f t="shared" si="12"/>
        <v>20</v>
      </c>
      <c r="H788" s="2">
        <v>20</v>
      </c>
      <c r="J788" s="2" t="s">
        <v>1653</v>
      </c>
      <c r="K788" s="2" t="s">
        <v>1815</v>
      </c>
      <c r="L788">
        <f>COUNTIF($K$2:K788,$K788)</f>
        <v>5</v>
      </c>
    </row>
    <row r="789" ht="16.5" spans="1:12">
      <c r="A789" s="1">
        <v>788</v>
      </c>
      <c r="B789" s="8">
        <f>COUNTIF($C$2:$C789,模板!$E$2)</f>
        <v>77</v>
      </c>
      <c r="C789" s="2" t="s">
        <v>1815</v>
      </c>
      <c r="D789" s="2" t="s">
        <v>1767</v>
      </c>
      <c r="F789" s="2">
        <v>7</v>
      </c>
      <c r="G789" s="3">
        <f t="shared" si="12"/>
        <v>40</v>
      </c>
      <c r="H789" s="2">
        <v>280</v>
      </c>
      <c r="J789" s="2" t="s">
        <v>1653</v>
      </c>
      <c r="K789" s="2" t="s">
        <v>1815</v>
      </c>
      <c r="L789">
        <f>COUNTIF($K$2:K789,$K789)</f>
        <v>6</v>
      </c>
    </row>
    <row r="790" ht="16.5" spans="1:12">
      <c r="A790" s="1">
        <v>789</v>
      </c>
      <c r="B790" s="8">
        <f>COUNTIF($C$2:$C790,模板!$E$2)</f>
        <v>77</v>
      </c>
      <c r="C790" s="2" t="s">
        <v>1815</v>
      </c>
      <c r="D790" s="2" t="s">
        <v>1795</v>
      </c>
      <c r="F790" s="2">
        <v>4</v>
      </c>
      <c r="G790" s="3">
        <f t="shared" si="12"/>
        <v>40</v>
      </c>
      <c r="H790" s="2">
        <v>160</v>
      </c>
      <c r="J790" s="2" t="s">
        <v>1653</v>
      </c>
      <c r="K790" s="2" t="s">
        <v>1815</v>
      </c>
      <c r="L790">
        <f>COUNTIF($K$2:K790,$K790)</f>
        <v>7</v>
      </c>
    </row>
    <row r="791" ht="16.5" spans="1:12">
      <c r="A791" s="1">
        <v>790</v>
      </c>
      <c r="B791" s="8">
        <f>COUNTIF($C$2:$C791,模板!$E$2)</f>
        <v>77</v>
      </c>
      <c r="C791" s="2" t="s">
        <v>1815</v>
      </c>
      <c r="D791" s="2" t="s">
        <v>1677</v>
      </c>
      <c r="F791" s="2">
        <v>5</v>
      </c>
      <c r="G791" s="3">
        <f t="shared" si="12"/>
        <v>32</v>
      </c>
      <c r="H791" s="2">
        <v>160</v>
      </c>
      <c r="J791" s="2" t="s">
        <v>1653</v>
      </c>
      <c r="K791" s="2" t="s">
        <v>1815</v>
      </c>
      <c r="L791">
        <f>COUNTIF($K$2:K791,$K791)</f>
        <v>8</v>
      </c>
    </row>
    <row r="792" ht="16.5" spans="1:12">
      <c r="A792" s="1">
        <v>791</v>
      </c>
      <c r="B792" s="8">
        <f>COUNTIF($C$2:$C792,模板!$E$2)</f>
        <v>77</v>
      </c>
      <c r="C792" s="2" t="s">
        <v>1815</v>
      </c>
      <c r="D792" s="2" t="s">
        <v>1769</v>
      </c>
      <c r="F792" s="2">
        <v>2</v>
      </c>
      <c r="G792" s="3">
        <f t="shared" si="12"/>
        <v>14</v>
      </c>
      <c r="H792" s="2">
        <v>28</v>
      </c>
      <c r="J792" s="2" t="s">
        <v>1653</v>
      </c>
      <c r="K792" s="2" t="s">
        <v>1815</v>
      </c>
      <c r="L792">
        <f>COUNTIF($K$2:K792,$K792)</f>
        <v>9</v>
      </c>
    </row>
    <row r="793" ht="16.5" spans="1:12">
      <c r="A793" s="1">
        <v>792</v>
      </c>
      <c r="B793" s="8">
        <f>COUNTIF($C$2:$C793,模板!$E$2)</f>
        <v>77</v>
      </c>
      <c r="C793" s="2" t="s">
        <v>1815</v>
      </c>
      <c r="D793" s="2" t="s">
        <v>1720</v>
      </c>
      <c r="F793" s="2">
        <v>1</v>
      </c>
      <c r="G793" s="3">
        <f t="shared" si="12"/>
        <v>14</v>
      </c>
      <c r="H793" s="2">
        <v>14</v>
      </c>
      <c r="J793" s="2" t="s">
        <v>1653</v>
      </c>
      <c r="K793" s="2" t="s">
        <v>1815</v>
      </c>
      <c r="L793">
        <f>COUNTIF($K$2:K793,$K793)</f>
        <v>10</v>
      </c>
    </row>
    <row r="794" ht="16.5" spans="1:12">
      <c r="A794" s="1">
        <v>793</v>
      </c>
      <c r="B794" s="8">
        <f>COUNTIF($C$2:$C794,模板!$E$2)</f>
        <v>77</v>
      </c>
      <c r="C794" s="2" t="s">
        <v>1815</v>
      </c>
      <c r="D794" s="2" t="s">
        <v>1721</v>
      </c>
      <c r="F794" s="2">
        <v>2</v>
      </c>
      <c r="G794" s="3">
        <f t="shared" si="12"/>
        <v>14</v>
      </c>
      <c r="H794" s="2">
        <v>28</v>
      </c>
      <c r="J794" s="2" t="s">
        <v>1653</v>
      </c>
      <c r="K794" s="2" t="s">
        <v>1815</v>
      </c>
      <c r="L794">
        <f>COUNTIF($K$2:K794,$K794)</f>
        <v>11</v>
      </c>
    </row>
    <row r="795" ht="16.5" spans="1:12">
      <c r="A795" s="1">
        <v>794</v>
      </c>
      <c r="B795" s="8">
        <f>COUNTIF($C$2:$C795,模板!$E$2)</f>
        <v>77</v>
      </c>
      <c r="C795" s="2" t="s">
        <v>1815</v>
      </c>
      <c r="D795" s="2" t="s">
        <v>1630</v>
      </c>
      <c r="F795" s="2">
        <v>6</v>
      </c>
      <c r="G795" s="3">
        <f t="shared" si="12"/>
        <v>2.5</v>
      </c>
      <c r="H795" s="2">
        <v>15</v>
      </c>
      <c r="J795" s="2" t="s">
        <v>1653</v>
      </c>
      <c r="K795" s="2" t="s">
        <v>1815</v>
      </c>
      <c r="L795">
        <f>COUNTIF($K$2:K795,$K795)</f>
        <v>12</v>
      </c>
    </row>
    <row r="796" ht="16.5" spans="1:12">
      <c r="A796" s="1">
        <v>795</v>
      </c>
      <c r="B796" s="8">
        <f>COUNTIF($C$2:$C796,模板!$E$2)</f>
        <v>77</v>
      </c>
      <c r="C796" s="2" t="s">
        <v>1815</v>
      </c>
      <c r="D796" s="2" t="s">
        <v>1631</v>
      </c>
      <c r="F796" s="2">
        <v>2</v>
      </c>
      <c r="G796" s="3">
        <f t="shared" si="12"/>
        <v>5.25</v>
      </c>
      <c r="H796" s="2">
        <v>10.5</v>
      </c>
      <c r="J796" s="2" t="s">
        <v>1653</v>
      </c>
      <c r="K796" s="2" t="s">
        <v>1815</v>
      </c>
      <c r="L796">
        <f>COUNTIF($K$2:K796,$K796)</f>
        <v>13</v>
      </c>
    </row>
    <row r="797" ht="16.5" spans="1:12">
      <c r="A797" s="1">
        <v>796</v>
      </c>
      <c r="B797" s="8">
        <f>COUNTIF($C$2:$C797,模板!$E$2)</f>
        <v>77</v>
      </c>
      <c r="C797" s="2" t="s">
        <v>1815</v>
      </c>
      <c r="D797" s="2" t="s">
        <v>1632</v>
      </c>
      <c r="F797" s="2">
        <v>4</v>
      </c>
      <c r="G797" s="3">
        <f t="shared" si="12"/>
        <v>2.875</v>
      </c>
      <c r="H797" s="2">
        <v>11.5</v>
      </c>
      <c r="J797" s="2" t="s">
        <v>1653</v>
      </c>
      <c r="K797" s="2" t="s">
        <v>1815</v>
      </c>
      <c r="L797">
        <f>COUNTIF($K$2:K797,$K797)</f>
        <v>14</v>
      </c>
    </row>
    <row r="798" ht="16.5" spans="1:12">
      <c r="A798" s="1">
        <v>797</v>
      </c>
      <c r="B798" s="8">
        <f>COUNTIF($C$2:$C798,模板!$E$2)</f>
        <v>77</v>
      </c>
      <c r="C798" s="2" t="s">
        <v>1815</v>
      </c>
      <c r="D798" s="2" t="s">
        <v>1633</v>
      </c>
      <c r="F798" s="2">
        <v>4</v>
      </c>
      <c r="G798" s="3">
        <f t="shared" si="12"/>
        <v>2.625</v>
      </c>
      <c r="H798" s="2">
        <v>10.5</v>
      </c>
      <c r="J798" s="2" t="s">
        <v>1653</v>
      </c>
      <c r="K798" s="2" t="s">
        <v>1815</v>
      </c>
      <c r="L798">
        <f>COUNTIF($K$2:K798,$K798)</f>
        <v>15</v>
      </c>
    </row>
    <row r="799" ht="16.5" spans="1:12">
      <c r="A799" s="1">
        <v>798</v>
      </c>
      <c r="B799" s="8">
        <f>COUNTIF($C$2:$C799,模板!$E$2)</f>
        <v>77</v>
      </c>
      <c r="C799" s="2" t="s">
        <v>1815</v>
      </c>
      <c r="D799" s="2" t="s">
        <v>1634</v>
      </c>
      <c r="F799" s="2">
        <v>4</v>
      </c>
      <c r="G799" s="3">
        <f t="shared" si="12"/>
        <v>2.625</v>
      </c>
      <c r="H799" s="2">
        <v>10.5</v>
      </c>
      <c r="J799" s="2" t="s">
        <v>1653</v>
      </c>
      <c r="K799" s="2" t="s">
        <v>1815</v>
      </c>
      <c r="L799">
        <f>COUNTIF($K$2:K799,$K799)</f>
        <v>16</v>
      </c>
    </row>
    <row r="800" ht="16.5" spans="1:12">
      <c r="A800" s="1">
        <v>799</v>
      </c>
      <c r="B800" s="8">
        <f>COUNTIF($C$2:$C800,模板!$E$2)</f>
        <v>77</v>
      </c>
      <c r="C800" s="2" t="s">
        <v>1815</v>
      </c>
      <c r="D800" s="2" t="s">
        <v>1641</v>
      </c>
      <c r="F800" s="2">
        <v>2</v>
      </c>
      <c r="G800" s="3">
        <f t="shared" si="12"/>
        <v>0</v>
      </c>
      <c r="H800" s="2">
        <v>0</v>
      </c>
      <c r="J800" s="2" t="s">
        <v>1653</v>
      </c>
      <c r="K800" s="2" t="s">
        <v>1815</v>
      </c>
      <c r="L800">
        <f>COUNTIF($K$2:K800,$K800)</f>
        <v>17</v>
      </c>
    </row>
    <row r="801" ht="16.5" spans="1:12">
      <c r="A801" s="1">
        <v>800</v>
      </c>
      <c r="B801" s="8">
        <f>COUNTIF($C$2:$C801,模板!$E$2)</f>
        <v>77</v>
      </c>
      <c r="C801" s="2" t="s">
        <v>1816</v>
      </c>
      <c r="D801" s="2" t="s">
        <v>1585</v>
      </c>
      <c r="F801" s="2">
        <v>2</v>
      </c>
      <c r="G801" s="3">
        <f t="shared" si="12"/>
        <v>13</v>
      </c>
      <c r="H801" s="2">
        <v>26</v>
      </c>
      <c r="J801" s="2" t="s">
        <v>1653</v>
      </c>
      <c r="K801" s="2" t="s">
        <v>1816</v>
      </c>
      <c r="L801">
        <f>COUNTIF($K$2:K801,$K801)</f>
        <v>1</v>
      </c>
    </row>
    <row r="802" ht="16.5" spans="1:12">
      <c r="A802" s="1">
        <v>801</v>
      </c>
      <c r="B802" s="8">
        <f>COUNTIF($C$2:$C802,模板!$E$2)</f>
        <v>77</v>
      </c>
      <c r="C802" s="2" t="s">
        <v>1817</v>
      </c>
      <c r="D802" s="2" t="s">
        <v>1817</v>
      </c>
      <c r="F802" s="2">
        <v>0</v>
      </c>
      <c r="G802" s="3" t="str">
        <f t="shared" si="12"/>
        <v/>
      </c>
      <c r="H802" s="2">
        <v>0</v>
      </c>
      <c r="J802" s="2" t="s">
        <v>1818</v>
      </c>
      <c r="K802" s="2" t="s">
        <v>1817</v>
      </c>
      <c r="L802">
        <f>COUNTIF($K$2:K802,$K802)</f>
        <v>1</v>
      </c>
    </row>
    <row r="803" ht="16.5" spans="1:12">
      <c r="A803" s="1">
        <v>802</v>
      </c>
      <c r="B803" s="8">
        <f>COUNTIF($C$2:$C803,模板!$E$2)</f>
        <v>77</v>
      </c>
      <c r="C803" s="2" t="s">
        <v>1819</v>
      </c>
      <c r="D803" s="2" t="s">
        <v>1583</v>
      </c>
      <c r="F803" s="2">
        <v>153</v>
      </c>
      <c r="G803" s="3">
        <f t="shared" si="12"/>
        <v>0</v>
      </c>
      <c r="H803" s="2">
        <v>0</v>
      </c>
      <c r="J803" s="2" t="s">
        <v>1820</v>
      </c>
      <c r="K803" s="2" t="s">
        <v>1819</v>
      </c>
      <c r="L803">
        <f>COUNTIF($K$2:K803,$K803)</f>
        <v>1</v>
      </c>
    </row>
    <row r="804" ht="16.5" spans="1:12">
      <c r="A804" s="1">
        <v>803</v>
      </c>
      <c r="B804" s="8">
        <f>COUNTIF($C$2:$C804,模板!$E$2)</f>
        <v>77</v>
      </c>
      <c r="C804" s="2" t="s">
        <v>1819</v>
      </c>
      <c r="D804" s="2" t="s">
        <v>1584</v>
      </c>
      <c r="F804" s="2">
        <v>111</v>
      </c>
      <c r="G804" s="3">
        <f t="shared" si="12"/>
        <v>0</v>
      </c>
      <c r="H804" s="2">
        <v>0</v>
      </c>
      <c r="J804" s="2" t="s">
        <v>1820</v>
      </c>
      <c r="K804" s="2" t="s">
        <v>1819</v>
      </c>
      <c r="L804">
        <f>COUNTIF($K$2:K804,$K804)</f>
        <v>2</v>
      </c>
    </row>
    <row r="805" ht="16.5" spans="1:12">
      <c r="A805" s="1">
        <v>804</v>
      </c>
      <c r="B805" s="8">
        <f>COUNTIF($C$2:$C805,模板!$E$2)</f>
        <v>77</v>
      </c>
      <c r="C805" s="2" t="s">
        <v>1819</v>
      </c>
      <c r="D805" s="2" t="s">
        <v>1655</v>
      </c>
      <c r="F805" s="2">
        <v>17</v>
      </c>
      <c r="G805" s="3">
        <f t="shared" si="12"/>
        <v>0</v>
      </c>
      <c r="H805" s="2">
        <v>0</v>
      </c>
      <c r="J805" s="2" t="s">
        <v>1820</v>
      </c>
      <c r="K805" s="2" t="s">
        <v>1819</v>
      </c>
      <c r="L805">
        <f>COUNTIF($K$2:K805,$K805)</f>
        <v>3</v>
      </c>
    </row>
    <row r="806" ht="16.5" spans="1:12">
      <c r="A806" s="1">
        <v>805</v>
      </c>
      <c r="B806" s="8">
        <f>COUNTIF($C$2:$C806,模板!$E$2)</f>
        <v>77</v>
      </c>
      <c r="C806" s="2" t="s">
        <v>1819</v>
      </c>
      <c r="D806" s="2" t="s">
        <v>1585</v>
      </c>
      <c r="F806" s="2">
        <v>8</v>
      </c>
      <c r="G806" s="3">
        <f t="shared" si="12"/>
        <v>41</v>
      </c>
      <c r="H806" s="2">
        <v>328</v>
      </c>
      <c r="J806" s="2" t="s">
        <v>1820</v>
      </c>
      <c r="K806" s="2" t="s">
        <v>1819</v>
      </c>
      <c r="L806">
        <f>COUNTIF($K$2:K806,$K806)</f>
        <v>4</v>
      </c>
    </row>
    <row r="807" ht="16.5" spans="1:12">
      <c r="A807" s="1">
        <v>806</v>
      </c>
      <c r="B807" s="8">
        <f>COUNTIF($C$2:$C807,模板!$E$2)</f>
        <v>77</v>
      </c>
      <c r="C807" s="2" t="s">
        <v>1819</v>
      </c>
      <c r="D807" s="2" t="s">
        <v>1658</v>
      </c>
      <c r="F807" s="2">
        <v>55</v>
      </c>
      <c r="G807" s="3">
        <f t="shared" si="12"/>
        <v>41</v>
      </c>
      <c r="H807" s="2">
        <v>2255</v>
      </c>
      <c r="J807" s="2" t="s">
        <v>1820</v>
      </c>
      <c r="K807" s="2" t="s">
        <v>1819</v>
      </c>
      <c r="L807">
        <f>COUNTIF($K$2:K807,$K807)</f>
        <v>5</v>
      </c>
    </row>
    <row r="808" ht="16.5" spans="1:12">
      <c r="A808" s="1">
        <v>807</v>
      </c>
      <c r="B808" s="8">
        <f>COUNTIF($C$2:$C808,模板!$E$2)</f>
        <v>77</v>
      </c>
      <c r="C808" s="2" t="s">
        <v>1819</v>
      </c>
      <c r="D808" s="2" t="s">
        <v>1588</v>
      </c>
      <c r="F808" s="2">
        <v>37</v>
      </c>
      <c r="G808" s="3">
        <f t="shared" si="12"/>
        <v>8</v>
      </c>
      <c r="H808" s="2">
        <v>296</v>
      </c>
      <c r="J808" s="2" t="s">
        <v>1820</v>
      </c>
      <c r="K808" s="2" t="s">
        <v>1819</v>
      </c>
      <c r="L808">
        <f>COUNTIF($K$2:K808,$K808)</f>
        <v>6</v>
      </c>
    </row>
    <row r="809" ht="16.5" spans="1:12">
      <c r="A809" s="1">
        <v>808</v>
      </c>
      <c r="B809" s="8">
        <f>COUNTIF($C$2:$C809,模板!$E$2)</f>
        <v>77</v>
      </c>
      <c r="C809" s="2" t="s">
        <v>1819</v>
      </c>
      <c r="D809" s="2" t="s">
        <v>1589</v>
      </c>
      <c r="F809" s="2">
        <v>83</v>
      </c>
      <c r="G809" s="3">
        <f t="shared" si="12"/>
        <v>18.0843373493976</v>
      </c>
      <c r="H809" s="2">
        <v>1501</v>
      </c>
      <c r="J809" s="2" t="s">
        <v>1820</v>
      </c>
      <c r="K809" s="2" t="s">
        <v>1819</v>
      </c>
      <c r="L809">
        <f>COUNTIF($K$2:K809,$K809)</f>
        <v>7</v>
      </c>
    </row>
    <row r="810" ht="16.5" spans="1:12">
      <c r="A810" s="1">
        <v>809</v>
      </c>
      <c r="B810" s="8">
        <f>COUNTIF($C$2:$C810,模板!$E$2)</f>
        <v>77</v>
      </c>
      <c r="C810" s="2" t="s">
        <v>1819</v>
      </c>
      <c r="D810" s="2" t="s">
        <v>1665</v>
      </c>
      <c r="F810" s="2">
        <v>101</v>
      </c>
      <c r="G810" s="3">
        <f t="shared" si="12"/>
        <v>19</v>
      </c>
      <c r="H810" s="2">
        <v>1919</v>
      </c>
      <c r="J810" s="2" t="s">
        <v>1820</v>
      </c>
      <c r="K810" s="2" t="s">
        <v>1819</v>
      </c>
      <c r="L810">
        <f>COUNTIF($K$2:K810,$K810)</f>
        <v>8</v>
      </c>
    </row>
    <row r="811" ht="16.5" spans="1:12">
      <c r="A811" s="1">
        <v>810</v>
      </c>
      <c r="B811" s="8">
        <f>COUNTIF($C$2:$C811,模板!$E$2)</f>
        <v>77</v>
      </c>
      <c r="C811" s="2" t="s">
        <v>1819</v>
      </c>
      <c r="D811" s="2" t="s">
        <v>1613</v>
      </c>
      <c r="F811" s="2">
        <v>11</v>
      </c>
      <c r="G811" s="3">
        <f t="shared" si="12"/>
        <v>0</v>
      </c>
      <c r="H811" s="2">
        <v>0</v>
      </c>
      <c r="J811" s="2" t="s">
        <v>1820</v>
      </c>
      <c r="K811" s="2" t="s">
        <v>1819</v>
      </c>
      <c r="L811">
        <f>COUNTIF($K$2:K811,$K811)</f>
        <v>9</v>
      </c>
    </row>
    <row r="812" ht="16.5" spans="1:12">
      <c r="A812" s="1">
        <v>811</v>
      </c>
      <c r="B812" s="8">
        <f>COUNTIF($C$2:$C812,模板!$E$2)</f>
        <v>77</v>
      </c>
      <c r="C812" s="2" t="s">
        <v>1819</v>
      </c>
      <c r="D812" s="2" t="s">
        <v>1678</v>
      </c>
      <c r="F812" s="2">
        <v>56</v>
      </c>
      <c r="G812" s="3">
        <f t="shared" si="12"/>
        <v>0</v>
      </c>
      <c r="H812" s="2">
        <v>0</v>
      </c>
      <c r="J812" s="2" t="s">
        <v>1820</v>
      </c>
      <c r="K812" s="2" t="s">
        <v>1819</v>
      </c>
      <c r="L812">
        <f>COUNTIF($K$2:K812,$K812)</f>
        <v>10</v>
      </c>
    </row>
    <row r="813" ht="16.5" spans="1:12">
      <c r="A813" s="1">
        <v>812</v>
      </c>
      <c r="B813" s="8">
        <f>COUNTIF($C$2:$C813,模板!$E$2)</f>
        <v>77</v>
      </c>
      <c r="C813" s="2" t="s">
        <v>1819</v>
      </c>
      <c r="D813" s="2" t="s">
        <v>1725</v>
      </c>
      <c r="F813" s="2">
        <v>9</v>
      </c>
      <c r="G813" s="3">
        <f t="shared" si="12"/>
        <v>41</v>
      </c>
      <c r="H813" s="2">
        <v>369</v>
      </c>
      <c r="J813" s="2" t="s">
        <v>1820</v>
      </c>
      <c r="K813" s="2" t="s">
        <v>1819</v>
      </c>
      <c r="L813">
        <f>COUNTIF($K$2:K813,$K813)</f>
        <v>11</v>
      </c>
    </row>
    <row r="814" ht="16.5" spans="1:12">
      <c r="A814" s="1">
        <v>813</v>
      </c>
      <c r="B814" s="8">
        <f>COUNTIF($C$2:$C814,模板!$E$2)</f>
        <v>77</v>
      </c>
      <c r="C814" s="2" t="s">
        <v>1819</v>
      </c>
      <c r="D814" s="2" t="s">
        <v>1614</v>
      </c>
      <c r="F814" s="2">
        <v>37</v>
      </c>
      <c r="G814" s="3">
        <f t="shared" si="12"/>
        <v>41</v>
      </c>
      <c r="H814" s="2">
        <v>1517</v>
      </c>
      <c r="J814" s="2" t="s">
        <v>1820</v>
      </c>
      <c r="K814" s="2" t="s">
        <v>1819</v>
      </c>
      <c r="L814">
        <f>COUNTIF($K$2:K814,$K814)</f>
        <v>12</v>
      </c>
    </row>
    <row r="815" ht="16.5" spans="1:12">
      <c r="A815" s="1">
        <v>814</v>
      </c>
      <c r="B815" s="8">
        <f>COUNTIF($C$2:$C815,模板!$E$2)</f>
        <v>77</v>
      </c>
      <c r="C815" s="2" t="s">
        <v>1819</v>
      </c>
      <c r="D815" s="2" t="s">
        <v>1615</v>
      </c>
      <c r="F815" s="2">
        <v>10</v>
      </c>
      <c r="G815" s="3">
        <f t="shared" si="12"/>
        <v>36.9</v>
      </c>
      <c r="H815" s="2">
        <v>369</v>
      </c>
      <c r="J815" s="2" t="s">
        <v>1820</v>
      </c>
      <c r="K815" s="2" t="s">
        <v>1819</v>
      </c>
      <c r="L815">
        <f>COUNTIF($K$2:K815,$K815)</f>
        <v>13</v>
      </c>
    </row>
    <row r="816" ht="16.5" spans="1:12">
      <c r="A816" s="1">
        <v>815</v>
      </c>
      <c r="B816" s="8">
        <f>COUNTIF($C$2:$C816,模板!$E$2)</f>
        <v>77</v>
      </c>
      <c r="C816" s="2" t="s">
        <v>1819</v>
      </c>
      <c r="D816" s="2" t="s">
        <v>1679</v>
      </c>
      <c r="F816" s="2">
        <v>25</v>
      </c>
      <c r="G816" s="3">
        <f t="shared" si="12"/>
        <v>41</v>
      </c>
      <c r="H816" s="2">
        <v>1025</v>
      </c>
      <c r="J816" s="2" t="s">
        <v>1820</v>
      </c>
      <c r="K816" s="2" t="s">
        <v>1819</v>
      </c>
      <c r="L816">
        <f>COUNTIF($K$2:K816,$K816)</f>
        <v>14</v>
      </c>
    </row>
    <row r="817" ht="16.5" spans="1:12">
      <c r="A817" s="1">
        <v>816</v>
      </c>
      <c r="B817" s="8">
        <f>COUNTIF($C$2:$C817,模板!$E$2)</f>
        <v>77</v>
      </c>
      <c r="C817" s="2" t="s">
        <v>1819</v>
      </c>
      <c r="D817" s="2" t="s">
        <v>1616</v>
      </c>
      <c r="F817" s="2">
        <v>81</v>
      </c>
      <c r="G817" s="3">
        <f t="shared" si="12"/>
        <v>7</v>
      </c>
      <c r="H817" s="2">
        <v>567</v>
      </c>
      <c r="J817" s="2" t="s">
        <v>1820</v>
      </c>
      <c r="K817" s="2" t="s">
        <v>1819</v>
      </c>
      <c r="L817">
        <f>COUNTIF($K$2:K817,$K817)</f>
        <v>15</v>
      </c>
    </row>
    <row r="818" ht="16.5" spans="1:12">
      <c r="A818" s="1">
        <v>817</v>
      </c>
      <c r="B818" s="8">
        <f>COUNTIF($C$2:$C818,模板!$E$2)</f>
        <v>77</v>
      </c>
      <c r="C818" s="2" t="s">
        <v>1819</v>
      </c>
      <c r="D818" s="2" t="s">
        <v>1682</v>
      </c>
      <c r="F818" s="2">
        <v>1</v>
      </c>
      <c r="G818" s="3">
        <f t="shared" si="12"/>
        <v>7</v>
      </c>
      <c r="H818" s="2">
        <v>7</v>
      </c>
      <c r="J818" s="2" t="s">
        <v>1820</v>
      </c>
      <c r="K818" s="2" t="s">
        <v>1819</v>
      </c>
      <c r="L818">
        <f>COUNTIF($K$2:K818,$K818)</f>
        <v>16</v>
      </c>
    </row>
    <row r="819" ht="16.5" spans="1:12">
      <c r="A819" s="1">
        <v>818</v>
      </c>
      <c r="B819" s="8">
        <f>COUNTIF($C$2:$C819,模板!$E$2)</f>
        <v>77</v>
      </c>
      <c r="C819" s="2" t="s">
        <v>1819</v>
      </c>
      <c r="D819" s="2" t="s">
        <v>1821</v>
      </c>
      <c r="F819" s="2">
        <v>17</v>
      </c>
      <c r="G819" s="3">
        <f t="shared" si="12"/>
        <v>41</v>
      </c>
      <c r="H819" s="2">
        <v>697</v>
      </c>
      <c r="J819" s="2" t="s">
        <v>1820</v>
      </c>
      <c r="K819" s="2" t="s">
        <v>1819</v>
      </c>
      <c r="L819">
        <f>COUNTIF($K$2:K819,$K819)</f>
        <v>17</v>
      </c>
    </row>
    <row r="820" ht="16.5" spans="1:12">
      <c r="A820" s="1">
        <v>819</v>
      </c>
      <c r="B820" s="8">
        <f>COUNTIF($C$2:$C820,模板!$E$2)</f>
        <v>77</v>
      </c>
      <c r="C820" s="2" t="s">
        <v>1819</v>
      </c>
      <c r="D820" s="2" t="s">
        <v>1822</v>
      </c>
      <c r="F820" s="2">
        <v>13</v>
      </c>
      <c r="G820" s="3">
        <f t="shared" si="12"/>
        <v>41</v>
      </c>
      <c r="H820" s="2">
        <v>533</v>
      </c>
      <c r="J820" s="2" t="s">
        <v>1820</v>
      </c>
      <c r="K820" s="2" t="s">
        <v>1819</v>
      </c>
      <c r="L820">
        <f>COUNTIF($K$2:K820,$K820)</f>
        <v>18</v>
      </c>
    </row>
    <row r="821" ht="16.5" spans="1:12">
      <c r="A821" s="1">
        <v>820</v>
      </c>
      <c r="B821" s="8">
        <f>COUNTIF($C$2:$C821,模板!$E$2)</f>
        <v>77</v>
      </c>
      <c r="C821" s="2" t="s">
        <v>1819</v>
      </c>
      <c r="D821" s="2" t="s">
        <v>1617</v>
      </c>
      <c r="F821" s="2">
        <v>20</v>
      </c>
      <c r="G821" s="3">
        <f t="shared" si="12"/>
        <v>6</v>
      </c>
      <c r="H821" s="2">
        <v>120</v>
      </c>
      <c r="J821" s="2" t="s">
        <v>1820</v>
      </c>
      <c r="K821" s="2" t="s">
        <v>1819</v>
      </c>
      <c r="L821">
        <f>COUNTIF($K$2:K821,$K821)</f>
        <v>19</v>
      </c>
    </row>
    <row r="822" ht="16.5" spans="1:12">
      <c r="A822" s="1">
        <v>821</v>
      </c>
      <c r="B822" s="8">
        <f>COUNTIF($C$2:$C822,模板!$E$2)</f>
        <v>77</v>
      </c>
      <c r="C822" s="2" t="s">
        <v>1819</v>
      </c>
      <c r="D822" s="2" t="s">
        <v>1618</v>
      </c>
      <c r="F822" s="2">
        <v>1</v>
      </c>
      <c r="G822" s="3">
        <f t="shared" si="12"/>
        <v>6</v>
      </c>
      <c r="H822" s="2">
        <v>6</v>
      </c>
      <c r="J822" s="2" t="s">
        <v>1820</v>
      </c>
      <c r="K822" s="2" t="s">
        <v>1819</v>
      </c>
      <c r="L822">
        <f>COUNTIF($K$2:K822,$K822)</f>
        <v>20</v>
      </c>
    </row>
    <row r="823" ht="16.5" spans="1:12">
      <c r="A823" s="1">
        <v>822</v>
      </c>
      <c r="B823" s="8">
        <f>COUNTIF($C$2:$C823,模板!$E$2)</f>
        <v>77</v>
      </c>
      <c r="C823" s="2" t="s">
        <v>1819</v>
      </c>
      <c r="D823" s="2" t="s">
        <v>1692</v>
      </c>
      <c r="F823" s="2">
        <v>43</v>
      </c>
      <c r="G823" s="3">
        <f t="shared" si="12"/>
        <v>8</v>
      </c>
      <c r="H823" s="2">
        <v>344</v>
      </c>
      <c r="J823" s="2" t="s">
        <v>1820</v>
      </c>
      <c r="K823" s="2" t="s">
        <v>1819</v>
      </c>
      <c r="L823">
        <f>COUNTIF($K$2:K823,$K823)</f>
        <v>21</v>
      </c>
    </row>
    <row r="824" ht="16.5" spans="1:12">
      <c r="A824" s="1">
        <v>823</v>
      </c>
      <c r="B824" s="8">
        <f>COUNTIF($C$2:$C824,模板!$E$2)</f>
        <v>77</v>
      </c>
      <c r="C824" s="2" t="s">
        <v>1819</v>
      </c>
      <c r="D824" s="2" t="s">
        <v>1638</v>
      </c>
      <c r="F824" s="2">
        <v>90</v>
      </c>
      <c r="G824" s="3">
        <f t="shared" si="12"/>
        <v>19</v>
      </c>
      <c r="H824" s="2">
        <v>1710</v>
      </c>
      <c r="J824" s="2" t="s">
        <v>1820</v>
      </c>
      <c r="K824" s="2" t="s">
        <v>1819</v>
      </c>
      <c r="L824">
        <f>COUNTIF($K$2:K824,$K824)</f>
        <v>22</v>
      </c>
    </row>
    <row r="825" ht="16.5" spans="1:12">
      <c r="A825" s="1">
        <v>824</v>
      </c>
      <c r="B825" s="8">
        <f>COUNTIF($C$2:$C825,模板!$E$2)</f>
        <v>77</v>
      </c>
      <c r="C825" s="2" t="s">
        <v>1819</v>
      </c>
      <c r="D825" s="2" t="s">
        <v>1639</v>
      </c>
      <c r="F825" s="2">
        <v>111</v>
      </c>
      <c r="G825" s="3">
        <f t="shared" si="12"/>
        <v>19</v>
      </c>
      <c r="H825" s="2">
        <v>2109</v>
      </c>
      <c r="J825" s="2" t="s">
        <v>1820</v>
      </c>
      <c r="K825" s="2" t="s">
        <v>1819</v>
      </c>
      <c r="L825">
        <f>COUNTIF($K$2:K825,$K825)</f>
        <v>23</v>
      </c>
    </row>
    <row r="826" ht="16.5" spans="1:12">
      <c r="A826" s="1">
        <v>825</v>
      </c>
      <c r="B826" s="8">
        <f>COUNTIF($C$2:$C826,模板!$E$2)</f>
        <v>77</v>
      </c>
      <c r="C826" s="2" t="s">
        <v>1823</v>
      </c>
      <c r="D826" s="2" t="s">
        <v>1718</v>
      </c>
      <c r="F826" s="2">
        <v>2</v>
      </c>
      <c r="G826" s="3">
        <f t="shared" si="12"/>
        <v>56</v>
      </c>
      <c r="H826" s="2">
        <v>112</v>
      </c>
      <c r="J826" s="2" t="s">
        <v>1653</v>
      </c>
      <c r="K826" s="2" t="s">
        <v>1823</v>
      </c>
      <c r="L826">
        <f>COUNTIF($K$2:K826,$K826)</f>
        <v>1</v>
      </c>
    </row>
    <row r="827" ht="16.5" spans="1:12">
      <c r="A827" s="1">
        <v>826</v>
      </c>
      <c r="B827" s="8">
        <f>COUNTIF($C$2:$C827,模板!$E$2)</f>
        <v>77</v>
      </c>
      <c r="C827" s="2" t="s">
        <v>1823</v>
      </c>
      <c r="D827" s="2" t="s">
        <v>1692</v>
      </c>
      <c r="F827" s="2">
        <v>1</v>
      </c>
      <c r="G827" s="3">
        <f t="shared" si="12"/>
        <v>0</v>
      </c>
      <c r="H827" s="2">
        <v>0</v>
      </c>
      <c r="J827" s="2" t="s">
        <v>1653</v>
      </c>
      <c r="K827" s="2" t="s">
        <v>1823</v>
      </c>
      <c r="L827">
        <f>COUNTIF($K$2:K827,$K827)</f>
        <v>2</v>
      </c>
    </row>
    <row r="828" ht="16.5" spans="1:12">
      <c r="A828" s="1">
        <v>827</v>
      </c>
      <c r="B828" s="8">
        <f>COUNTIF($C$2:$C828,模板!$E$2)</f>
        <v>77</v>
      </c>
      <c r="C828" s="2" t="s">
        <v>1824</v>
      </c>
      <c r="D828" s="2" t="s">
        <v>1712</v>
      </c>
      <c r="F828" s="2">
        <v>1</v>
      </c>
      <c r="G828" s="3">
        <f t="shared" si="12"/>
        <v>15</v>
      </c>
      <c r="H828" s="2">
        <v>15</v>
      </c>
      <c r="J828" s="2" t="s">
        <v>1578</v>
      </c>
      <c r="K828" s="2" t="s">
        <v>1824</v>
      </c>
      <c r="L828">
        <f>COUNTIF($K$2:K828,$K828)</f>
        <v>1</v>
      </c>
    </row>
    <row r="829" ht="16.5" spans="1:12">
      <c r="A829" s="1">
        <v>828</v>
      </c>
      <c r="B829" s="8">
        <f>COUNTIF($C$2:$C829,模板!$E$2)</f>
        <v>77</v>
      </c>
      <c r="C829" s="2" t="s">
        <v>1824</v>
      </c>
      <c r="D829" s="2" t="s">
        <v>1713</v>
      </c>
      <c r="F829" s="2">
        <v>1</v>
      </c>
      <c r="G829" s="3">
        <f t="shared" si="12"/>
        <v>15</v>
      </c>
      <c r="H829" s="2">
        <v>15</v>
      </c>
      <c r="J829" s="2" t="s">
        <v>1578</v>
      </c>
      <c r="K829" s="2" t="s">
        <v>1824</v>
      </c>
      <c r="L829">
        <f>COUNTIF($K$2:K829,$K829)</f>
        <v>2</v>
      </c>
    </row>
    <row r="830" ht="16.5" spans="1:12">
      <c r="A830" s="1">
        <v>829</v>
      </c>
      <c r="B830" s="8">
        <f>COUNTIF($C$2:$C830,模板!$E$2)</f>
        <v>77</v>
      </c>
      <c r="C830" s="2" t="s">
        <v>1824</v>
      </c>
      <c r="D830" s="2" t="s">
        <v>1583</v>
      </c>
      <c r="F830" s="2">
        <v>7</v>
      </c>
      <c r="G830" s="3">
        <f t="shared" si="12"/>
        <v>0</v>
      </c>
      <c r="H830" s="2">
        <v>0</v>
      </c>
      <c r="J830" s="2" t="s">
        <v>1578</v>
      </c>
      <c r="K830" s="2" t="s">
        <v>1824</v>
      </c>
      <c r="L830">
        <f>COUNTIF($K$2:K830,$K830)</f>
        <v>3</v>
      </c>
    </row>
    <row r="831" ht="16.5" spans="1:12">
      <c r="A831" s="1">
        <v>830</v>
      </c>
      <c r="B831" s="8">
        <f>COUNTIF($C$2:$C831,模板!$E$2)</f>
        <v>77</v>
      </c>
      <c r="C831" s="2" t="s">
        <v>1824</v>
      </c>
      <c r="D831" s="2" t="s">
        <v>1584</v>
      </c>
      <c r="F831" s="2">
        <v>2</v>
      </c>
      <c r="G831" s="3">
        <f t="shared" si="12"/>
        <v>0</v>
      </c>
      <c r="H831" s="2">
        <v>0</v>
      </c>
      <c r="J831" s="2" t="s">
        <v>1578</v>
      </c>
      <c r="K831" s="2" t="s">
        <v>1824</v>
      </c>
      <c r="L831">
        <f>COUNTIF($K$2:K831,$K831)</f>
        <v>4</v>
      </c>
    </row>
    <row r="832" ht="16.5" spans="1:12">
      <c r="A832" s="1">
        <v>831</v>
      </c>
      <c r="B832" s="8">
        <f>COUNTIF($C$2:$C832,模板!$E$2)</f>
        <v>77</v>
      </c>
      <c r="C832" s="2" t="s">
        <v>1824</v>
      </c>
      <c r="D832" s="2" t="s">
        <v>1585</v>
      </c>
      <c r="F832" s="2">
        <v>2</v>
      </c>
      <c r="G832" s="3">
        <f t="shared" si="12"/>
        <v>41</v>
      </c>
      <c r="H832" s="2">
        <v>82</v>
      </c>
      <c r="J832" s="2" t="s">
        <v>1578</v>
      </c>
      <c r="K832" s="2" t="s">
        <v>1824</v>
      </c>
      <c r="L832">
        <f>COUNTIF($K$2:K832,$K832)</f>
        <v>5</v>
      </c>
    </row>
    <row r="833" ht="16.5" spans="1:12">
      <c r="A833" s="1">
        <v>832</v>
      </c>
      <c r="B833" s="8">
        <f>COUNTIF($C$2:$C833,模板!$E$2)</f>
        <v>77</v>
      </c>
      <c r="C833" s="2" t="s">
        <v>1824</v>
      </c>
      <c r="D833" s="2" t="s">
        <v>1658</v>
      </c>
      <c r="F833" s="2">
        <v>2</v>
      </c>
      <c r="G833" s="3">
        <f t="shared" si="12"/>
        <v>32</v>
      </c>
      <c r="H833" s="2">
        <v>64</v>
      </c>
      <c r="J833" s="2" t="s">
        <v>1578</v>
      </c>
      <c r="K833" s="2" t="s">
        <v>1824</v>
      </c>
      <c r="L833">
        <f>COUNTIF($K$2:K833,$K833)</f>
        <v>6</v>
      </c>
    </row>
    <row r="834" ht="16.5" spans="1:12">
      <c r="A834" s="1">
        <v>833</v>
      </c>
      <c r="B834" s="8">
        <f>COUNTIF($C$2:$C834,模板!$E$2)</f>
        <v>77</v>
      </c>
      <c r="C834" s="2" t="s">
        <v>1824</v>
      </c>
      <c r="D834" s="2" t="s">
        <v>1588</v>
      </c>
      <c r="F834" s="2">
        <v>1</v>
      </c>
      <c r="G834" s="3">
        <f t="shared" si="12"/>
        <v>8</v>
      </c>
      <c r="H834" s="2">
        <v>8</v>
      </c>
      <c r="J834" s="2" t="s">
        <v>1578</v>
      </c>
      <c r="K834" s="2" t="s">
        <v>1824</v>
      </c>
      <c r="L834">
        <f>COUNTIF($K$2:K834,$K834)</f>
        <v>7</v>
      </c>
    </row>
    <row r="835" ht="16.5" spans="1:12">
      <c r="A835" s="1">
        <v>834</v>
      </c>
      <c r="B835" s="8">
        <f>COUNTIF($C$2:$C835,模板!$E$2)</f>
        <v>77</v>
      </c>
      <c r="C835" s="2" t="s">
        <v>1824</v>
      </c>
      <c r="D835" s="2" t="s">
        <v>1676</v>
      </c>
      <c r="F835" s="2">
        <v>1</v>
      </c>
      <c r="G835" s="3">
        <f t="shared" ref="G835:G898" si="13">IFERROR(H835/F835,"")</f>
        <v>23</v>
      </c>
      <c r="H835" s="2">
        <v>23</v>
      </c>
      <c r="J835" s="2" t="s">
        <v>1578</v>
      </c>
      <c r="K835" s="2" t="s">
        <v>1824</v>
      </c>
      <c r="L835">
        <f>COUNTIF($K$2:K835,$K835)</f>
        <v>8</v>
      </c>
    </row>
    <row r="836" ht="16.5" spans="1:12">
      <c r="A836" s="1">
        <v>835</v>
      </c>
      <c r="B836" s="8">
        <f>COUNTIF($C$2:$C836,模板!$E$2)</f>
        <v>77</v>
      </c>
      <c r="C836" s="2" t="s">
        <v>1824</v>
      </c>
      <c r="D836" s="2" t="s">
        <v>1610</v>
      </c>
      <c r="F836" s="2">
        <v>1</v>
      </c>
      <c r="G836" s="3">
        <f t="shared" si="13"/>
        <v>51</v>
      </c>
      <c r="H836" s="2">
        <v>51</v>
      </c>
      <c r="J836" s="2" t="s">
        <v>1578</v>
      </c>
      <c r="K836" s="2" t="s">
        <v>1824</v>
      </c>
      <c r="L836">
        <f>COUNTIF($K$2:K836,$K836)</f>
        <v>9</v>
      </c>
    </row>
    <row r="837" ht="16.5" spans="1:12">
      <c r="A837" s="1">
        <v>836</v>
      </c>
      <c r="B837" s="8">
        <f>COUNTIF($C$2:$C837,模板!$E$2)</f>
        <v>77</v>
      </c>
      <c r="C837" s="2" t="s">
        <v>1824</v>
      </c>
      <c r="D837" s="2" t="s">
        <v>1724</v>
      </c>
      <c r="F837" s="2">
        <v>1</v>
      </c>
      <c r="G837" s="3">
        <f t="shared" si="13"/>
        <v>51</v>
      </c>
      <c r="H837" s="2">
        <v>51</v>
      </c>
      <c r="J837" s="2" t="s">
        <v>1578</v>
      </c>
      <c r="K837" s="2" t="s">
        <v>1824</v>
      </c>
      <c r="L837">
        <f>COUNTIF($K$2:K837,$K837)</f>
        <v>10</v>
      </c>
    </row>
    <row r="838" ht="16.5" spans="1:12">
      <c r="A838" s="1">
        <v>837</v>
      </c>
      <c r="B838" s="8">
        <f>COUNTIF($C$2:$C838,模板!$E$2)</f>
        <v>77</v>
      </c>
      <c r="C838" s="2" t="s">
        <v>1824</v>
      </c>
      <c r="D838" s="2" t="s">
        <v>1613</v>
      </c>
      <c r="F838" s="2">
        <v>2</v>
      </c>
      <c r="G838" s="3">
        <f t="shared" si="13"/>
        <v>0</v>
      </c>
      <c r="H838" s="2">
        <v>0</v>
      </c>
      <c r="J838" s="2" t="s">
        <v>1578</v>
      </c>
      <c r="K838" s="2" t="s">
        <v>1824</v>
      </c>
      <c r="L838">
        <f>COUNTIF($K$2:K838,$K838)</f>
        <v>11</v>
      </c>
    </row>
    <row r="839" ht="16.5" spans="1:12">
      <c r="A839" s="1">
        <v>838</v>
      </c>
      <c r="B839" s="8">
        <f>COUNTIF($C$2:$C839,模板!$E$2)</f>
        <v>77</v>
      </c>
      <c r="C839" s="2" t="s">
        <v>1824</v>
      </c>
      <c r="D839" s="2" t="s">
        <v>1725</v>
      </c>
      <c r="F839" s="2">
        <v>2</v>
      </c>
      <c r="G839" s="3">
        <f t="shared" si="13"/>
        <v>32</v>
      </c>
      <c r="H839" s="2">
        <v>64</v>
      </c>
      <c r="J839" s="2" t="s">
        <v>1578</v>
      </c>
      <c r="K839" s="2" t="s">
        <v>1824</v>
      </c>
      <c r="L839">
        <f>COUNTIF($K$2:K839,$K839)</f>
        <v>12</v>
      </c>
    </row>
    <row r="840" ht="16.5" spans="1:12">
      <c r="A840" s="1">
        <v>839</v>
      </c>
      <c r="B840" s="8">
        <f>COUNTIF($C$2:$C840,模板!$E$2)</f>
        <v>77</v>
      </c>
      <c r="C840" s="2" t="s">
        <v>1824</v>
      </c>
      <c r="D840" s="2" t="s">
        <v>1614</v>
      </c>
      <c r="F840" s="2">
        <v>2</v>
      </c>
      <c r="G840" s="3">
        <f t="shared" si="13"/>
        <v>23</v>
      </c>
      <c r="H840" s="2">
        <v>46</v>
      </c>
      <c r="J840" s="2" t="s">
        <v>1578</v>
      </c>
      <c r="K840" s="2" t="s">
        <v>1824</v>
      </c>
      <c r="L840">
        <f>COUNTIF($K$2:K840,$K840)</f>
        <v>13</v>
      </c>
    </row>
    <row r="841" ht="16.5" spans="1:12">
      <c r="A841" s="1">
        <v>840</v>
      </c>
      <c r="B841" s="8">
        <f>COUNTIF($C$2:$C841,模板!$E$2)</f>
        <v>77</v>
      </c>
      <c r="C841" s="2" t="s">
        <v>1824</v>
      </c>
      <c r="D841" s="2" t="s">
        <v>1616</v>
      </c>
      <c r="F841" s="2">
        <v>2</v>
      </c>
      <c r="G841" s="3">
        <f t="shared" si="13"/>
        <v>7</v>
      </c>
      <c r="H841" s="2">
        <v>14</v>
      </c>
      <c r="J841" s="2" t="s">
        <v>1578</v>
      </c>
      <c r="K841" s="2" t="s">
        <v>1824</v>
      </c>
      <c r="L841">
        <f>COUNTIF($K$2:K841,$K841)</f>
        <v>14</v>
      </c>
    </row>
    <row r="842" ht="16.5" spans="1:12">
      <c r="A842" s="1">
        <v>841</v>
      </c>
      <c r="B842" s="8">
        <f>COUNTIF($C$2:$C842,模板!$E$2)</f>
        <v>77</v>
      </c>
      <c r="C842" s="2" t="s">
        <v>1824</v>
      </c>
      <c r="D842" s="2" t="s">
        <v>1617</v>
      </c>
      <c r="F842" s="2">
        <v>1</v>
      </c>
      <c r="G842" s="3">
        <f t="shared" si="13"/>
        <v>6</v>
      </c>
      <c r="H842" s="2">
        <v>6</v>
      </c>
      <c r="J842" s="2" t="s">
        <v>1578</v>
      </c>
      <c r="K842" s="2" t="s">
        <v>1824</v>
      </c>
      <c r="L842">
        <f>COUNTIF($K$2:K842,$K842)</f>
        <v>15</v>
      </c>
    </row>
    <row r="843" ht="16.5" spans="1:12">
      <c r="A843" s="1">
        <v>842</v>
      </c>
      <c r="B843" s="8">
        <f>COUNTIF($C$2:$C843,模板!$E$2)</f>
        <v>77</v>
      </c>
      <c r="C843" s="2" t="s">
        <v>1824</v>
      </c>
      <c r="D843" s="2" t="s">
        <v>1618</v>
      </c>
      <c r="F843" s="2">
        <v>1</v>
      </c>
      <c r="G843" s="3">
        <f t="shared" si="13"/>
        <v>0</v>
      </c>
      <c r="H843" s="2">
        <v>0</v>
      </c>
      <c r="J843" s="2" t="s">
        <v>1578</v>
      </c>
      <c r="K843" s="2" t="s">
        <v>1824</v>
      </c>
      <c r="L843">
        <f>COUNTIF($K$2:K843,$K843)</f>
        <v>16</v>
      </c>
    </row>
    <row r="844" ht="16.5" spans="1:12">
      <c r="A844" s="1">
        <v>843</v>
      </c>
      <c r="B844" s="8">
        <f>COUNTIF($C$2:$C844,模板!$E$2)</f>
        <v>77</v>
      </c>
      <c r="C844" s="2" t="s">
        <v>1825</v>
      </c>
      <c r="D844" s="2" t="s">
        <v>1826</v>
      </c>
      <c r="F844" s="2">
        <v>1</v>
      </c>
      <c r="G844" s="3">
        <f t="shared" si="13"/>
        <v>0</v>
      </c>
      <c r="H844" s="2">
        <v>0</v>
      </c>
      <c r="J844" s="2" t="s">
        <v>1827</v>
      </c>
      <c r="K844" s="2" t="s">
        <v>1825</v>
      </c>
      <c r="L844">
        <f>COUNTIF($K$2:K844,$K844)</f>
        <v>1</v>
      </c>
    </row>
    <row r="845" ht="16.5" spans="1:12">
      <c r="A845" s="1">
        <v>844</v>
      </c>
      <c r="B845" s="8">
        <f>COUNTIF($C$2:$C845,模板!$E$2)</f>
        <v>77</v>
      </c>
      <c r="C845" s="2" t="s">
        <v>1825</v>
      </c>
      <c r="D845" s="2" t="s">
        <v>1574</v>
      </c>
      <c r="F845" s="2">
        <v>867</v>
      </c>
      <c r="G845" s="3">
        <f t="shared" si="13"/>
        <v>0</v>
      </c>
      <c r="H845" s="2">
        <v>0</v>
      </c>
      <c r="J845" s="2" t="s">
        <v>1827</v>
      </c>
      <c r="K845" s="2" t="s">
        <v>1825</v>
      </c>
      <c r="L845">
        <f>COUNTIF($K$2:K845,$K845)</f>
        <v>2</v>
      </c>
    </row>
    <row r="846" ht="16.5" spans="1:12">
      <c r="A846" s="1">
        <v>845</v>
      </c>
      <c r="B846" s="8">
        <f>COUNTIF($C$2:$C846,模板!$E$2)</f>
        <v>77</v>
      </c>
      <c r="C846" s="2" t="s">
        <v>1825</v>
      </c>
      <c r="D846" s="2" t="s">
        <v>1712</v>
      </c>
      <c r="F846" s="2">
        <v>1</v>
      </c>
      <c r="G846" s="3">
        <f t="shared" si="13"/>
        <v>14.5</v>
      </c>
      <c r="H846" s="2">
        <v>14.5</v>
      </c>
      <c r="J846" s="2" t="s">
        <v>1827</v>
      </c>
      <c r="K846" s="2" t="s">
        <v>1825</v>
      </c>
      <c r="L846">
        <f>COUNTIF($K$2:K846,$K846)</f>
        <v>3</v>
      </c>
    </row>
    <row r="847" ht="16.5" spans="1:12">
      <c r="A847" s="1">
        <v>846</v>
      </c>
      <c r="B847" s="8">
        <f>COUNTIF($C$2:$C847,模板!$E$2)</f>
        <v>77</v>
      </c>
      <c r="C847" s="2" t="s">
        <v>1825</v>
      </c>
      <c r="D847" s="2" t="s">
        <v>1713</v>
      </c>
      <c r="F847" s="2">
        <v>1</v>
      </c>
      <c r="G847" s="3">
        <f t="shared" si="13"/>
        <v>14.5</v>
      </c>
      <c r="H847" s="2">
        <v>14.5</v>
      </c>
      <c r="J847" s="2" t="s">
        <v>1827</v>
      </c>
      <c r="K847" s="2" t="s">
        <v>1825</v>
      </c>
      <c r="L847">
        <f>COUNTIF($K$2:K847,$K847)</f>
        <v>4</v>
      </c>
    </row>
    <row r="848" ht="16.5" spans="1:12">
      <c r="A848" s="1">
        <v>847</v>
      </c>
      <c r="B848" s="8">
        <f>COUNTIF($C$2:$C848,模板!$E$2)</f>
        <v>77</v>
      </c>
      <c r="C848" s="2" t="s">
        <v>1825</v>
      </c>
      <c r="D848" s="2" t="s">
        <v>1579</v>
      </c>
      <c r="F848" s="2">
        <v>43</v>
      </c>
      <c r="G848" s="3">
        <f t="shared" si="13"/>
        <v>29</v>
      </c>
      <c r="H848" s="2">
        <v>1247</v>
      </c>
      <c r="J848" s="2" t="s">
        <v>1827</v>
      </c>
      <c r="K848" s="2" t="s">
        <v>1825</v>
      </c>
      <c r="L848">
        <f>COUNTIF($K$2:K848,$K848)</f>
        <v>5</v>
      </c>
    </row>
    <row r="849" ht="16.5" spans="1:12">
      <c r="A849" s="1">
        <v>848</v>
      </c>
      <c r="B849" s="8">
        <f>COUNTIF($C$2:$C849,模板!$E$2)</f>
        <v>77</v>
      </c>
      <c r="C849" s="2" t="s">
        <v>1825</v>
      </c>
      <c r="D849" s="2" t="s">
        <v>1580</v>
      </c>
      <c r="F849" s="2">
        <v>51</v>
      </c>
      <c r="G849" s="3">
        <f t="shared" si="13"/>
        <v>29</v>
      </c>
      <c r="H849" s="2">
        <v>1479</v>
      </c>
      <c r="J849" s="2" t="s">
        <v>1827</v>
      </c>
      <c r="K849" s="2" t="s">
        <v>1825</v>
      </c>
      <c r="L849">
        <f>COUNTIF($K$2:K849,$K849)</f>
        <v>6</v>
      </c>
    </row>
    <row r="850" ht="16.5" spans="1:12">
      <c r="A850" s="1">
        <v>849</v>
      </c>
      <c r="B850" s="8">
        <f>COUNTIF($C$2:$C850,模板!$E$2)</f>
        <v>77</v>
      </c>
      <c r="C850" s="2" t="s">
        <v>1825</v>
      </c>
      <c r="D850" s="2" t="s">
        <v>1581</v>
      </c>
      <c r="F850" s="2">
        <v>74</v>
      </c>
      <c r="G850" s="3">
        <f t="shared" si="13"/>
        <v>29</v>
      </c>
      <c r="H850" s="2">
        <v>2146</v>
      </c>
      <c r="J850" s="2" t="s">
        <v>1827</v>
      </c>
      <c r="K850" s="2" t="s">
        <v>1825</v>
      </c>
      <c r="L850">
        <f>COUNTIF($K$2:K850,$K850)</f>
        <v>7</v>
      </c>
    </row>
    <row r="851" ht="16.5" spans="1:12">
      <c r="A851" s="1">
        <v>850</v>
      </c>
      <c r="B851" s="8">
        <f>COUNTIF($C$2:$C851,模板!$E$2)</f>
        <v>77</v>
      </c>
      <c r="C851" s="2" t="s">
        <v>1825</v>
      </c>
      <c r="D851" s="2" t="s">
        <v>1582</v>
      </c>
      <c r="F851" s="2">
        <v>78</v>
      </c>
      <c r="G851" s="3">
        <f t="shared" si="13"/>
        <v>29</v>
      </c>
      <c r="H851" s="2">
        <v>2262</v>
      </c>
      <c r="J851" s="2" t="s">
        <v>1827</v>
      </c>
      <c r="K851" s="2" t="s">
        <v>1825</v>
      </c>
      <c r="L851">
        <f>COUNTIF($K$2:K851,$K851)</f>
        <v>8</v>
      </c>
    </row>
    <row r="852" ht="16.5" spans="1:12">
      <c r="A852" s="1">
        <v>851</v>
      </c>
      <c r="B852" s="8">
        <f>COUNTIF($C$2:$C852,模板!$E$2)</f>
        <v>77</v>
      </c>
      <c r="C852" s="2" t="s">
        <v>1825</v>
      </c>
      <c r="D852" s="2" t="s">
        <v>1576</v>
      </c>
      <c r="F852" s="2">
        <v>195</v>
      </c>
      <c r="G852" s="3">
        <f t="shared" si="13"/>
        <v>29</v>
      </c>
      <c r="H852" s="2">
        <v>5655</v>
      </c>
      <c r="J852" s="2" t="s">
        <v>1827</v>
      </c>
      <c r="K852" s="2" t="s">
        <v>1825</v>
      </c>
      <c r="L852">
        <f>COUNTIF($K$2:K852,$K852)</f>
        <v>9</v>
      </c>
    </row>
    <row r="853" ht="16.5" spans="1:12">
      <c r="A853" s="1">
        <v>852</v>
      </c>
      <c r="B853" s="8">
        <f>COUNTIF($C$2:$C853,模板!$E$2)</f>
        <v>77</v>
      </c>
      <c r="C853" s="2" t="s">
        <v>1825</v>
      </c>
      <c r="D853" s="2" t="s">
        <v>1583</v>
      </c>
      <c r="F853" s="2">
        <v>4</v>
      </c>
      <c r="G853" s="3">
        <f t="shared" si="13"/>
        <v>0</v>
      </c>
      <c r="H853" s="2">
        <v>0</v>
      </c>
      <c r="J853" s="2" t="s">
        <v>1827</v>
      </c>
      <c r="K853" s="2" t="s">
        <v>1825</v>
      </c>
      <c r="L853">
        <f>COUNTIF($K$2:K853,$K853)</f>
        <v>10</v>
      </c>
    </row>
    <row r="854" ht="16.5" spans="1:12">
      <c r="A854" s="1">
        <v>853</v>
      </c>
      <c r="B854" s="8">
        <f>COUNTIF($C$2:$C854,模板!$E$2)</f>
        <v>77</v>
      </c>
      <c r="C854" s="2" t="s">
        <v>1825</v>
      </c>
      <c r="D854" s="2" t="s">
        <v>1584</v>
      </c>
      <c r="F854" s="2">
        <v>6</v>
      </c>
      <c r="G854" s="3">
        <f t="shared" si="13"/>
        <v>0</v>
      </c>
      <c r="H854" s="2">
        <v>0</v>
      </c>
      <c r="J854" s="2" t="s">
        <v>1827</v>
      </c>
      <c r="K854" s="2" t="s">
        <v>1825</v>
      </c>
      <c r="L854">
        <f>COUNTIF($K$2:K854,$K854)</f>
        <v>11</v>
      </c>
    </row>
    <row r="855" ht="16.5" spans="1:12">
      <c r="A855" s="1">
        <v>854</v>
      </c>
      <c r="B855" s="8">
        <f>COUNTIF($C$2:$C855,模板!$E$2)</f>
        <v>77</v>
      </c>
      <c r="C855" s="2" t="s">
        <v>1825</v>
      </c>
      <c r="D855" s="2" t="s">
        <v>1656</v>
      </c>
      <c r="F855" s="2">
        <v>1</v>
      </c>
      <c r="G855" s="3">
        <f t="shared" si="13"/>
        <v>35</v>
      </c>
      <c r="H855" s="2">
        <v>35</v>
      </c>
      <c r="J855" s="2" t="s">
        <v>1827</v>
      </c>
      <c r="K855" s="2" t="s">
        <v>1825</v>
      </c>
      <c r="L855">
        <f>COUNTIF($K$2:K855,$K855)</f>
        <v>12</v>
      </c>
    </row>
    <row r="856" ht="16.5" spans="1:12">
      <c r="A856" s="1">
        <v>855</v>
      </c>
      <c r="B856" s="8">
        <f>COUNTIF($C$2:$C856,模板!$E$2)</f>
        <v>77</v>
      </c>
      <c r="C856" s="2" t="s">
        <v>1825</v>
      </c>
      <c r="D856" s="2" t="s">
        <v>1658</v>
      </c>
      <c r="F856" s="2">
        <v>1</v>
      </c>
      <c r="G856" s="3">
        <f t="shared" si="13"/>
        <v>35</v>
      </c>
      <c r="H856" s="2">
        <v>35</v>
      </c>
      <c r="J856" s="2" t="s">
        <v>1827</v>
      </c>
      <c r="K856" s="2" t="s">
        <v>1825</v>
      </c>
      <c r="L856">
        <f>COUNTIF($K$2:K856,$K856)</f>
        <v>13</v>
      </c>
    </row>
    <row r="857" ht="16.5" spans="1:12">
      <c r="A857" s="1">
        <v>856</v>
      </c>
      <c r="B857" s="8">
        <f>COUNTIF($C$2:$C857,模板!$E$2)</f>
        <v>77</v>
      </c>
      <c r="C857" s="2" t="s">
        <v>1825</v>
      </c>
      <c r="D857" s="2" t="s">
        <v>1780</v>
      </c>
      <c r="F857" s="2">
        <v>1</v>
      </c>
      <c r="G857" s="3">
        <f t="shared" si="13"/>
        <v>0</v>
      </c>
      <c r="H857" s="2">
        <v>0</v>
      </c>
      <c r="J857" s="2" t="s">
        <v>1827</v>
      </c>
      <c r="K857" s="2" t="s">
        <v>1825</v>
      </c>
      <c r="L857">
        <f>COUNTIF($K$2:K857,$K857)</f>
        <v>14</v>
      </c>
    </row>
    <row r="858" ht="16.5" spans="1:12">
      <c r="A858" s="1">
        <v>857</v>
      </c>
      <c r="B858" s="8">
        <f>COUNTIF($C$2:$C858,模板!$E$2)</f>
        <v>77</v>
      </c>
      <c r="C858" s="2" t="s">
        <v>1825</v>
      </c>
      <c r="D858" s="2" t="s">
        <v>1586</v>
      </c>
      <c r="F858" s="2">
        <v>2</v>
      </c>
      <c r="G858" s="3">
        <f t="shared" si="13"/>
        <v>0</v>
      </c>
      <c r="H858" s="2">
        <v>0</v>
      </c>
      <c r="J858" s="2" t="s">
        <v>1827</v>
      </c>
      <c r="K858" s="2" t="s">
        <v>1825</v>
      </c>
      <c r="L858">
        <f>COUNTIF($K$2:K858,$K858)</f>
        <v>15</v>
      </c>
    </row>
    <row r="859" ht="16.5" spans="1:12">
      <c r="A859" s="1">
        <v>858</v>
      </c>
      <c r="B859" s="8">
        <f>COUNTIF($C$2:$C859,模板!$E$2)</f>
        <v>77</v>
      </c>
      <c r="C859" s="2" t="s">
        <v>1825</v>
      </c>
      <c r="D859" s="2" t="s">
        <v>1662</v>
      </c>
      <c r="F859" s="2">
        <v>1</v>
      </c>
      <c r="G859" s="3">
        <f t="shared" si="13"/>
        <v>24</v>
      </c>
      <c r="H859" s="2">
        <v>24</v>
      </c>
      <c r="J859" s="2" t="s">
        <v>1827</v>
      </c>
      <c r="K859" s="2" t="s">
        <v>1825</v>
      </c>
      <c r="L859">
        <f>COUNTIF($K$2:K859,$K859)</f>
        <v>16</v>
      </c>
    </row>
    <row r="860" ht="16.5" spans="1:12">
      <c r="A860" s="1">
        <v>859</v>
      </c>
      <c r="B860" s="8">
        <f>COUNTIF($C$2:$C860,模板!$E$2)</f>
        <v>77</v>
      </c>
      <c r="C860" s="2" t="s">
        <v>1825</v>
      </c>
      <c r="D860" s="2" t="s">
        <v>1783</v>
      </c>
      <c r="F860" s="2">
        <v>3</v>
      </c>
      <c r="G860" s="3">
        <f t="shared" si="13"/>
        <v>8</v>
      </c>
      <c r="H860" s="2">
        <v>24</v>
      </c>
      <c r="J860" s="2" t="s">
        <v>1827</v>
      </c>
      <c r="K860" s="2" t="s">
        <v>1825</v>
      </c>
      <c r="L860">
        <f>COUNTIF($K$2:K860,$K860)</f>
        <v>17</v>
      </c>
    </row>
    <row r="861" ht="16.5" spans="1:12">
      <c r="A861" s="1">
        <v>860</v>
      </c>
      <c r="B861" s="8">
        <f>COUNTIF($C$2:$C861,模板!$E$2)</f>
        <v>77</v>
      </c>
      <c r="C861" s="2" t="s">
        <v>1825</v>
      </c>
      <c r="D861" s="2" t="s">
        <v>1785</v>
      </c>
      <c r="F861" s="2">
        <v>2</v>
      </c>
      <c r="G861" s="3">
        <f t="shared" si="13"/>
        <v>8</v>
      </c>
      <c r="H861" s="2">
        <v>16</v>
      </c>
      <c r="J861" s="2" t="s">
        <v>1827</v>
      </c>
      <c r="K861" s="2" t="s">
        <v>1825</v>
      </c>
      <c r="L861">
        <f>COUNTIF($K$2:K861,$K861)</f>
        <v>18</v>
      </c>
    </row>
    <row r="862" ht="16.5" spans="1:12">
      <c r="A862" s="1">
        <v>861</v>
      </c>
      <c r="B862" s="8">
        <f>COUNTIF($C$2:$C862,模板!$E$2)</f>
        <v>77</v>
      </c>
      <c r="C862" s="2" t="s">
        <v>1825</v>
      </c>
      <c r="D862" s="2" t="s">
        <v>1588</v>
      </c>
      <c r="F862" s="2">
        <v>28</v>
      </c>
      <c r="G862" s="3">
        <f t="shared" si="13"/>
        <v>8</v>
      </c>
      <c r="H862" s="2">
        <v>224</v>
      </c>
      <c r="J862" s="2" t="s">
        <v>1827</v>
      </c>
      <c r="K862" s="2" t="s">
        <v>1825</v>
      </c>
      <c r="L862">
        <f>COUNTIF($K$2:K862,$K862)</f>
        <v>19</v>
      </c>
    </row>
    <row r="863" ht="16.5" spans="1:12">
      <c r="A863" s="1">
        <v>862</v>
      </c>
      <c r="B863" s="8">
        <f>COUNTIF($C$2:$C863,模板!$E$2)</f>
        <v>77</v>
      </c>
      <c r="C863" s="2" t="s">
        <v>1825</v>
      </c>
      <c r="D863" s="2" t="s">
        <v>1589</v>
      </c>
      <c r="F863" s="2">
        <v>2</v>
      </c>
      <c r="G863" s="3">
        <f t="shared" si="13"/>
        <v>21</v>
      </c>
      <c r="H863" s="2">
        <v>42</v>
      </c>
      <c r="J863" s="2" t="s">
        <v>1827</v>
      </c>
      <c r="K863" s="2" t="s">
        <v>1825</v>
      </c>
      <c r="L863">
        <f>COUNTIF($K$2:K863,$K863)</f>
        <v>20</v>
      </c>
    </row>
    <row r="864" ht="16.5" spans="1:12">
      <c r="A864" s="1">
        <v>863</v>
      </c>
      <c r="B864" s="8">
        <f>COUNTIF($C$2:$C864,模板!$E$2)</f>
        <v>77</v>
      </c>
      <c r="C864" s="2" t="s">
        <v>1825</v>
      </c>
      <c r="D864" s="2" t="s">
        <v>1665</v>
      </c>
      <c r="F864" s="2">
        <v>2</v>
      </c>
      <c r="G864" s="3">
        <f t="shared" si="13"/>
        <v>20.5</v>
      </c>
      <c r="H864" s="2">
        <v>41</v>
      </c>
      <c r="J864" s="2" t="s">
        <v>1827</v>
      </c>
      <c r="K864" s="2" t="s">
        <v>1825</v>
      </c>
      <c r="L864">
        <f>COUNTIF($K$2:K864,$K864)</f>
        <v>21</v>
      </c>
    </row>
    <row r="865" ht="16.5" spans="1:12">
      <c r="A865" s="1">
        <v>864</v>
      </c>
      <c r="B865" s="8">
        <f>COUNTIF($C$2:$C865,模板!$E$2)</f>
        <v>77</v>
      </c>
      <c r="C865" s="2" t="s">
        <v>1825</v>
      </c>
      <c r="D865" s="2" t="s">
        <v>1828</v>
      </c>
      <c r="F865" s="2">
        <v>3</v>
      </c>
      <c r="G865" s="3">
        <f t="shared" si="13"/>
        <v>20</v>
      </c>
      <c r="H865" s="2">
        <v>60</v>
      </c>
      <c r="J865" s="2" t="s">
        <v>1827</v>
      </c>
      <c r="K865" s="2" t="s">
        <v>1825</v>
      </c>
      <c r="L865">
        <f>COUNTIF($K$2:K865,$K865)</f>
        <v>22</v>
      </c>
    </row>
    <row r="866" ht="16.5" spans="1:12">
      <c r="A866" s="1">
        <v>865</v>
      </c>
      <c r="B866" s="8">
        <f>COUNTIF($C$2:$C866,模板!$E$2)</f>
        <v>77</v>
      </c>
      <c r="C866" s="2" t="s">
        <v>1825</v>
      </c>
      <c r="D866" s="2" t="s">
        <v>1590</v>
      </c>
      <c r="F866" s="2">
        <v>3</v>
      </c>
      <c r="G866" s="3">
        <f t="shared" si="13"/>
        <v>20</v>
      </c>
      <c r="H866" s="2">
        <v>60</v>
      </c>
      <c r="J866" s="2" t="s">
        <v>1827</v>
      </c>
      <c r="K866" s="2" t="s">
        <v>1825</v>
      </c>
      <c r="L866">
        <f>COUNTIF($K$2:K866,$K866)</f>
        <v>23</v>
      </c>
    </row>
    <row r="867" ht="16.5" spans="1:12">
      <c r="A867" s="1">
        <v>866</v>
      </c>
      <c r="B867" s="8">
        <f>COUNTIF($C$2:$C867,模板!$E$2)</f>
        <v>77</v>
      </c>
      <c r="C867" s="2" t="s">
        <v>1825</v>
      </c>
      <c r="D867" s="2" t="s">
        <v>1591</v>
      </c>
      <c r="F867" s="2">
        <v>3</v>
      </c>
      <c r="G867" s="3">
        <f t="shared" si="13"/>
        <v>20</v>
      </c>
      <c r="H867" s="2">
        <v>60</v>
      </c>
      <c r="J867" s="2" t="s">
        <v>1827</v>
      </c>
      <c r="K867" s="2" t="s">
        <v>1825</v>
      </c>
      <c r="L867">
        <f>COUNTIF($K$2:K867,$K867)</f>
        <v>24</v>
      </c>
    </row>
    <row r="868" ht="16.5" spans="1:12">
      <c r="A868" s="1">
        <v>867</v>
      </c>
      <c r="B868" s="8">
        <f>COUNTIF($C$2:$C868,模板!$E$2)</f>
        <v>77</v>
      </c>
      <c r="C868" s="2" t="s">
        <v>1825</v>
      </c>
      <c r="D868" s="2" t="s">
        <v>1592</v>
      </c>
      <c r="F868" s="2">
        <v>2</v>
      </c>
      <c r="G868" s="3">
        <f t="shared" si="13"/>
        <v>20</v>
      </c>
      <c r="H868" s="2">
        <v>40</v>
      </c>
      <c r="J868" s="2" t="s">
        <v>1827</v>
      </c>
      <c r="K868" s="2" t="s">
        <v>1825</v>
      </c>
      <c r="L868">
        <f>COUNTIF($K$2:K868,$K868)</f>
        <v>25</v>
      </c>
    </row>
    <row r="869" ht="16.5" spans="1:12">
      <c r="A869" s="1">
        <v>868</v>
      </c>
      <c r="B869" s="8">
        <f>COUNTIF($C$2:$C869,模板!$E$2)</f>
        <v>77</v>
      </c>
      <c r="C869" s="2" t="s">
        <v>1825</v>
      </c>
      <c r="D869" s="2" t="s">
        <v>1593</v>
      </c>
      <c r="F869" s="2">
        <v>8</v>
      </c>
      <c r="G869" s="3">
        <f t="shared" si="13"/>
        <v>0</v>
      </c>
      <c r="H869" s="2">
        <v>0</v>
      </c>
      <c r="J869" s="2" t="s">
        <v>1827</v>
      </c>
      <c r="K869" s="2" t="s">
        <v>1825</v>
      </c>
      <c r="L869">
        <f>COUNTIF($K$2:K869,$K869)</f>
        <v>26</v>
      </c>
    </row>
    <row r="870" ht="16.5" spans="1:12">
      <c r="A870" s="1">
        <v>869</v>
      </c>
      <c r="B870" s="8">
        <f>COUNTIF($C$2:$C870,模板!$E$2)</f>
        <v>77</v>
      </c>
      <c r="C870" s="2" t="s">
        <v>1825</v>
      </c>
      <c r="D870" s="2" t="s">
        <v>1596</v>
      </c>
      <c r="F870" s="2">
        <v>6</v>
      </c>
      <c r="G870" s="3">
        <f t="shared" si="13"/>
        <v>13</v>
      </c>
      <c r="H870" s="2">
        <v>78</v>
      </c>
      <c r="J870" s="2" t="s">
        <v>1827</v>
      </c>
      <c r="K870" s="2" t="s">
        <v>1825</v>
      </c>
      <c r="L870">
        <f>COUNTIF($K$2:K870,$K870)</f>
        <v>27</v>
      </c>
    </row>
    <row r="871" ht="16.5" spans="1:12">
      <c r="A871" s="1">
        <v>870</v>
      </c>
      <c r="B871" s="8">
        <f>COUNTIF($C$2:$C871,模板!$E$2)</f>
        <v>77</v>
      </c>
      <c r="C871" s="2" t="s">
        <v>1825</v>
      </c>
      <c r="D871" s="2" t="s">
        <v>1597</v>
      </c>
      <c r="F871" s="2">
        <v>13</v>
      </c>
      <c r="G871" s="3">
        <f t="shared" si="13"/>
        <v>8</v>
      </c>
      <c r="H871" s="2">
        <v>104</v>
      </c>
      <c r="J871" s="2" t="s">
        <v>1827</v>
      </c>
      <c r="K871" s="2" t="s">
        <v>1825</v>
      </c>
      <c r="L871">
        <f>COUNTIF($K$2:K871,$K871)</f>
        <v>28</v>
      </c>
    </row>
    <row r="872" ht="16.5" spans="1:12">
      <c r="A872" s="1">
        <v>871</v>
      </c>
      <c r="B872" s="8">
        <f>COUNTIF($C$2:$C872,模板!$E$2)</f>
        <v>77</v>
      </c>
      <c r="C872" s="2" t="s">
        <v>1825</v>
      </c>
      <c r="D872" s="2" t="s">
        <v>1718</v>
      </c>
      <c r="F872" s="2">
        <v>1</v>
      </c>
      <c r="G872" s="3">
        <f t="shared" si="13"/>
        <v>56</v>
      </c>
      <c r="H872" s="2">
        <v>56</v>
      </c>
      <c r="J872" s="2" t="s">
        <v>1827</v>
      </c>
      <c r="K872" s="2" t="s">
        <v>1825</v>
      </c>
      <c r="L872">
        <f>COUNTIF($K$2:K872,$K872)</f>
        <v>29</v>
      </c>
    </row>
    <row r="873" ht="16.5" spans="1:12">
      <c r="A873" s="1">
        <v>872</v>
      </c>
      <c r="B873" s="8">
        <f>COUNTIF($C$2:$C873,模板!$E$2)</f>
        <v>77</v>
      </c>
      <c r="C873" s="2" t="s">
        <v>1825</v>
      </c>
      <c r="D873" s="2" t="s">
        <v>1746</v>
      </c>
      <c r="F873" s="2">
        <v>3</v>
      </c>
      <c r="G873" s="3">
        <f t="shared" si="13"/>
        <v>35</v>
      </c>
      <c r="H873" s="2">
        <v>105</v>
      </c>
      <c r="J873" s="2" t="s">
        <v>1827</v>
      </c>
      <c r="K873" s="2" t="s">
        <v>1825</v>
      </c>
      <c r="L873">
        <f>COUNTIF($K$2:K873,$K873)</f>
        <v>30</v>
      </c>
    </row>
    <row r="874" ht="16.5" spans="1:12">
      <c r="A874" s="1">
        <v>873</v>
      </c>
      <c r="B874" s="8">
        <f>COUNTIF($C$2:$C874,模板!$E$2)</f>
        <v>77</v>
      </c>
      <c r="C874" s="2" t="s">
        <v>1825</v>
      </c>
      <c r="D874" s="2" t="s">
        <v>1672</v>
      </c>
      <c r="F874" s="2">
        <v>14</v>
      </c>
      <c r="G874" s="3">
        <f t="shared" si="13"/>
        <v>40</v>
      </c>
      <c r="H874" s="2">
        <v>560</v>
      </c>
      <c r="J874" s="2" t="s">
        <v>1820</v>
      </c>
      <c r="K874" s="2" t="s">
        <v>1825</v>
      </c>
      <c r="L874">
        <f>COUNTIF($K$2:K874,$K874)</f>
        <v>31</v>
      </c>
    </row>
    <row r="875" ht="16.5" spans="1:12">
      <c r="A875" s="1">
        <v>874</v>
      </c>
      <c r="B875" s="8">
        <f>COUNTIF($C$2:$C875,模板!$E$2)</f>
        <v>77</v>
      </c>
      <c r="C875" s="2" t="s">
        <v>1825</v>
      </c>
      <c r="D875" s="2" t="s">
        <v>1767</v>
      </c>
      <c r="F875" s="2">
        <v>2</v>
      </c>
      <c r="G875" s="3">
        <f t="shared" si="13"/>
        <v>40</v>
      </c>
      <c r="H875" s="2">
        <v>80</v>
      </c>
      <c r="J875" s="2" t="s">
        <v>1820</v>
      </c>
      <c r="K875" s="2" t="s">
        <v>1825</v>
      </c>
      <c r="L875">
        <f>COUNTIF($K$2:K875,$K875)</f>
        <v>32</v>
      </c>
    </row>
    <row r="876" ht="16.5" spans="1:12">
      <c r="A876" s="1">
        <v>875</v>
      </c>
      <c r="B876" s="8">
        <f>COUNTIF($C$2:$C876,模板!$E$2)</f>
        <v>77</v>
      </c>
      <c r="C876" s="2" t="s">
        <v>1825</v>
      </c>
      <c r="D876" s="2" t="s">
        <v>1674</v>
      </c>
      <c r="F876" s="2">
        <v>14</v>
      </c>
      <c r="G876" s="3">
        <f t="shared" si="13"/>
        <v>40</v>
      </c>
      <c r="H876" s="2">
        <v>560</v>
      </c>
      <c r="J876" s="2" t="s">
        <v>1820</v>
      </c>
      <c r="K876" s="2" t="s">
        <v>1825</v>
      </c>
      <c r="L876">
        <f>COUNTIF($K$2:K876,$K876)</f>
        <v>33</v>
      </c>
    </row>
    <row r="877" ht="16.5" spans="1:12">
      <c r="A877" s="1">
        <v>876</v>
      </c>
      <c r="B877" s="8">
        <f>COUNTIF($C$2:$C877,模板!$E$2)</f>
        <v>77</v>
      </c>
      <c r="C877" s="2" t="s">
        <v>1825</v>
      </c>
      <c r="D877" s="2" t="s">
        <v>1795</v>
      </c>
      <c r="F877" s="2">
        <v>2</v>
      </c>
      <c r="G877" s="3">
        <f t="shared" si="13"/>
        <v>40</v>
      </c>
      <c r="H877" s="2">
        <v>80</v>
      </c>
      <c r="J877" s="2" t="s">
        <v>1820</v>
      </c>
      <c r="K877" s="2" t="s">
        <v>1825</v>
      </c>
      <c r="L877">
        <f>COUNTIF($K$2:K877,$K877)</f>
        <v>34</v>
      </c>
    </row>
    <row r="878" ht="16.5" spans="1:12">
      <c r="A878" s="1">
        <v>877</v>
      </c>
      <c r="B878" s="8">
        <f>COUNTIF($C$2:$C878,模板!$E$2)</f>
        <v>77</v>
      </c>
      <c r="C878" s="2" t="s">
        <v>1825</v>
      </c>
      <c r="D878" s="2" t="s">
        <v>1675</v>
      </c>
      <c r="F878" s="2">
        <v>1</v>
      </c>
      <c r="G878" s="3">
        <f t="shared" si="13"/>
        <v>35</v>
      </c>
      <c r="H878" s="2">
        <v>35</v>
      </c>
      <c r="J878" s="2" t="s">
        <v>1827</v>
      </c>
      <c r="K878" s="2" t="s">
        <v>1825</v>
      </c>
      <c r="L878">
        <f>COUNTIF($K$2:K878,$K878)</f>
        <v>35</v>
      </c>
    </row>
    <row r="879" ht="16.5" spans="1:12">
      <c r="A879" s="1">
        <v>878</v>
      </c>
      <c r="B879" s="8">
        <f>COUNTIF($C$2:$C879,模板!$E$2)</f>
        <v>77</v>
      </c>
      <c r="C879" s="2" t="s">
        <v>1825</v>
      </c>
      <c r="D879" s="2" t="s">
        <v>1829</v>
      </c>
      <c r="F879" s="2">
        <v>1</v>
      </c>
      <c r="G879" s="3">
        <f t="shared" si="13"/>
        <v>14.5</v>
      </c>
      <c r="H879" s="2">
        <v>14.5</v>
      </c>
      <c r="J879" s="2" t="s">
        <v>1827</v>
      </c>
      <c r="K879" s="2" t="s">
        <v>1825</v>
      </c>
      <c r="L879">
        <f>COUNTIF($K$2:K879,$K879)</f>
        <v>36</v>
      </c>
    </row>
    <row r="880" ht="16.5" spans="1:12">
      <c r="A880" s="1">
        <v>879</v>
      </c>
      <c r="B880" s="8">
        <f>COUNTIF($C$2:$C880,模板!$E$2)</f>
        <v>77</v>
      </c>
      <c r="C880" s="2" t="s">
        <v>1825</v>
      </c>
      <c r="D880" s="2" t="s">
        <v>1720</v>
      </c>
      <c r="F880" s="2">
        <v>1</v>
      </c>
      <c r="G880" s="3">
        <f t="shared" si="13"/>
        <v>14.5</v>
      </c>
      <c r="H880" s="2">
        <v>14.5</v>
      </c>
      <c r="J880" s="2" t="s">
        <v>1827</v>
      </c>
      <c r="K880" s="2" t="s">
        <v>1825</v>
      </c>
      <c r="L880">
        <f>COUNTIF($K$2:K880,$K880)</f>
        <v>37</v>
      </c>
    </row>
    <row r="881" ht="16.5" spans="1:12">
      <c r="A881" s="1">
        <v>880</v>
      </c>
      <c r="B881" s="8">
        <f>COUNTIF($C$2:$C881,模板!$E$2)</f>
        <v>77</v>
      </c>
      <c r="C881" s="2" t="s">
        <v>1825</v>
      </c>
      <c r="D881" s="2" t="s">
        <v>1721</v>
      </c>
      <c r="F881" s="2">
        <v>2</v>
      </c>
      <c r="G881" s="3">
        <f t="shared" si="13"/>
        <v>14.5</v>
      </c>
      <c r="H881" s="2">
        <v>29</v>
      </c>
      <c r="J881" s="2" t="s">
        <v>1827</v>
      </c>
      <c r="K881" s="2" t="s">
        <v>1825</v>
      </c>
      <c r="L881">
        <f>COUNTIF($K$2:K881,$K881)</f>
        <v>38</v>
      </c>
    </row>
    <row r="882" ht="16.5" spans="1:12">
      <c r="A882" s="1">
        <v>881</v>
      </c>
      <c r="B882" s="8">
        <f>COUNTIF($C$2:$C882,模板!$E$2)</f>
        <v>77</v>
      </c>
      <c r="C882" s="2" t="s">
        <v>1825</v>
      </c>
      <c r="D882" s="2" t="s">
        <v>1601</v>
      </c>
      <c r="F882" s="2">
        <v>2</v>
      </c>
      <c r="G882" s="3">
        <f t="shared" si="13"/>
        <v>0</v>
      </c>
      <c r="H882" s="2">
        <v>0</v>
      </c>
      <c r="J882" s="2" t="s">
        <v>1827</v>
      </c>
      <c r="K882" s="2" t="s">
        <v>1825</v>
      </c>
      <c r="L882">
        <f>COUNTIF($K$2:K882,$K882)</f>
        <v>39</v>
      </c>
    </row>
    <row r="883" ht="16.5" spans="1:12">
      <c r="A883" s="1">
        <v>882</v>
      </c>
      <c r="B883" s="8">
        <f>COUNTIF($C$2:$C883,模板!$E$2)</f>
        <v>77</v>
      </c>
      <c r="C883" s="2" t="s">
        <v>1825</v>
      </c>
      <c r="D883" s="2" t="s">
        <v>1602</v>
      </c>
      <c r="F883" s="2">
        <v>2</v>
      </c>
      <c r="G883" s="3">
        <f t="shared" si="13"/>
        <v>0</v>
      </c>
      <c r="H883" s="2">
        <v>0</v>
      </c>
      <c r="J883" s="2" t="s">
        <v>1827</v>
      </c>
      <c r="K883" s="2" t="s">
        <v>1825</v>
      </c>
      <c r="L883">
        <f>COUNTIF($K$2:K883,$K883)</f>
        <v>40</v>
      </c>
    </row>
    <row r="884" ht="16.5" spans="1:12">
      <c r="A884" s="1">
        <v>883</v>
      </c>
      <c r="B884" s="8">
        <f>COUNTIF($C$2:$C884,模板!$E$2)</f>
        <v>77</v>
      </c>
      <c r="C884" s="2" t="s">
        <v>1825</v>
      </c>
      <c r="D884" s="2" t="s">
        <v>1604</v>
      </c>
      <c r="F884" s="2">
        <v>20</v>
      </c>
      <c r="G884" s="3">
        <f t="shared" si="13"/>
        <v>23.525</v>
      </c>
      <c r="H884" s="2">
        <v>470.5</v>
      </c>
      <c r="J884" s="2" t="s">
        <v>1827</v>
      </c>
      <c r="K884" s="2" t="s">
        <v>1825</v>
      </c>
      <c r="L884">
        <f>COUNTIF($K$2:K884,$K884)</f>
        <v>41</v>
      </c>
    </row>
    <row r="885" ht="16.5" spans="1:12">
      <c r="A885" s="1">
        <v>884</v>
      </c>
      <c r="B885" s="8">
        <f>COUNTIF($C$2:$C885,模板!$E$2)</f>
        <v>77</v>
      </c>
      <c r="C885" s="2" t="s">
        <v>1825</v>
      </c>
      <c r="D885" s="2" t="s">
        <v>1605</v>
      </c>
      <c r="F885" s="2">
        <v>27</v>
      </c>
      <c r="G885" s="3">
        <f t="shared" si="13"/>
        <v>23.7407407407407</v>
      </c>
      <c r="H885" s="2">
        <v>641</v>
      </c>
      <c r="J885" s="2" t="s">
        <v>1827</v>
      </c>
      <c r="K885" s="2" t="s">
        <v>1825</v>
      </c>
      <c r="L885">
        <f>COUNTIF($K$2:K885,$K885)</f>
        <v>42</v>
      </c>
    </row>
    <row r="886" ht="16.5" spans="1:12">
      <c r="A886" s="1">
        <v>885</v>
      </c>
      <c r="B886" s="8">
        <f>COUNTIF($C$2:$C886,模板!$E$2)</f>
        <v>77</v>
      </c>
      <c r="C886" s="2" t="s">
        <v>1825</v>
      </c>
      <c r="D886" s="2" t="s">
        <v>1606</v>
      </c>
      <c r="F886" s="2">
        <v>10</v>
      </c>
      <c r="G886" s="3">
        <f t="shared" si="13"/>
        <v>24.1</v>
      </c>
      <c r="H886" s="2">
        <v>241</v>
      </c>
      <c r="J886" s="2" t="s">
        <v>1827</v>
      </c>
      <c r="K886" s="2" t="s">
        <v>1825</v>
      </c>
      <c r="L886">
        <f>COUNTIF($K$2:K886,$K886)</f>
        <v>43</v>
      </c>
    </row>
    <row r="887" ht="16.5" spans="1:12">
      <c r="A887" s="1">
        <v>886</v>
      </c>
      <c r="B887" s="8">
        <f>COUNTIF($C$2:$C887,模板!$E$2)</f>
        <v>77</v>
      </c>
      <c r="C887" s="2" t="s">
        <v>1825</v>
      </c>
      <c r="D887" s="2" t="s">
        <v>1607</v>
      </c>
      <c r="F887" s="2">
        <v>15</v>
      </c>
      <c r="G887" s="3">
        <f t="shared" si="13"/>
        <v>23.5</v>
      </c>
      <c r="H887" s="2">
        <v>352.5</v>
      </c>
      <c r="J887" s="2" t="s">
        <v>1827</v>
      </c>
      <c r="K887" s="2" t="s">
        <v>1825</v>
      </c>
      <c r="L887">
        <f>COUNTIF($K$2:K887,$K887)</f>
        <v>44</v>
      </c>
    </row>
    <row r="888" ht="16.5" spans="1:12">
      <c r="A888" s="1">
        <v>887</v>
      </c>
      <c r="B888" s="8">
        <f>COUNTIF($C$2:$C888,模板!$E$2)</f>
        <v>77</v>
      </c>
      <c r="C888" s="2" t="s">
        <v>1825</v>
      </c>
      <c r="D888" s="2" t="s">
        <v>1797</v>
      </c>
      <c r="F888" s="2">
        <v>4</v>
      </c>
      <c r="G888" s="3">
        <f t="shared" si="13"/>
        <v>35</v>
      </c>
      <c r="H888" s="2">
        <v>140</v>
      </c>
      <c r="J888" s="2" t="s">
        <v>1827</v>
      </c>
      <c r="K888" s="2" t="s">
        <v>1825</v>
      </c>
      <c r="L888">
        <f>COUNTIF($K$2:K888,$K888)</f>
        <v>45</v>
      </c>
    </row>
    <row r="889" ht="16.5" spans="1:12">
      <c r="A889" s="1">
        <v>888</v>
      </c>
      <c r="B889" s="8">
        <f>COUNTIF($C$2:$C889,模板!$E$2)</f>
        <v>77</v>
      </c>
      <c r="C889" s="2" t="s">
        <v>1825</v>
      </c>
      <c r="D889" s="2" t="s">
        <v>1798</v>
      </c>
      <c r="F889" s="2">
        <v>1</v>
      </c>
      <c r="G889" s="3">
        <f t="shared" si="13"/>
        <v>56</v>
      </c>
      <c r="H889" s="2">
        <v>56</v>
      </c>
      <c r="J889" s="2" t="s">
        <v>1827</v>
      </c>
      <c r="K889" s="2" t="s">
        <v>1825</v>
      </c>
      <c r="L889">
        <f>COUNTIF($K$2:K889,$K889)</f>
        <v>46</v>
      </c>
    </row>
    <row r="890" ht="16.5" spans="1:12">
      <c r="A890" s="1">
        <v>889</v>
      </c>
      <c r="B890" s="8">
        <f>COUNTIF($C$2:$C890,模板!$E$2)</f>
        <v>77</v>
      </c>
      <c r="C890" s="2" t="s">
        <v>1825</v>
      </c>
      <c r="D890" s="2" t="s">
        <v>1608</v>
      </c>
      <c r="F890" s="2">
        <v>5</v>
      </c>
      <c r="G890" s="3">
        <f t="shared" si="13"/>
        <v>35</v>
      </c>
      <c r="H890" s="2">
        <v>175</v>
      </c>
      <c r="J890" s="2" t="s">
        <v>1827</v>
      </c>
      <c r="K890" s="2" t="s">
        <v>1825</v>
      </c>
      <c r="L890">
        <f>COUNTIF($K$2:K890,$K890)</f>
        <v>47</v>
      </c>
    </row>
    <row r="891" ht="16.5" spans="1:12">
      <c r="A891" s="1">
        <v>890</v>
      </c>
      <c r="B891" s="8">
        <f>COUNTIF($C$2:$C891,模板!$E$2)</f>
        <v>77</v>
      </c>
      <c r="C891" s="2" t="s">
        <v>1825</v>
      </c>
      <c r="D891" s="2" t="s">
        <v>1609</v>
      </c>
      <c r="F891" s="2">
        <v>2</v>
      </c>
      <c r="G891" s="3">
        <f t="shared" si="13"/>
        <v>35</v>
      </c>
      <c r="H891" s="2">
        <v>70</v>
      </c>
      <c r="J891" s="2" t="s">
        <v>1827</v>
      </c>
      <c r="K891" s="2" t="s">
        <v>1825</v>
      </c>
      <c r="L891">
        <f>COUNTIF($K$2:K891,$K891)</f>
        <v>48</v>
      </c>
    </row>
    <row r="892" ht="16.5" spans="1:12">
      <c r="A892" s="1">
        <v>891</v>
      </c>
      <c r="B892" s="8">
        <f>COUNTIF($C$2:$C892,模板!$E$2)</f>
        <v>77</v>
      </c>
      <c r="C892" s="2" t="s">
        <v>1825</v>
      </c>
      <c r="D892" s="2" t="s">
        <v>1724</v>
      </c>
      <c r="F892" s="2">
        <v>1</v>
      </c>
      <c r="G892" s="3">
        <f t="shared" si="13"/>
        <v>50</v>
      </c>
      <c r="H892" s="2">
        <v>50</v>
      </c>
      <c r="J892" s="2" t="s">
        <v>1827</v>
      </c>
      <c r="K892" s="2" t="s">
        <v>1825</v>
      </c>
      <c r="L892">
        <f>COUNTIF($K$2:K892,$K892)</f>
        <v>49</v>
      </c>
    </row>
    <row r="893" ht="16.5" spans="1:12">
      <c r="A893" s="1">
        <v>892</v>
      </c>
      <c r="B893" s="8">
        <f>COUNTIF($C$2:$C893,模板!$E$2)</f>
        <v>77</v>
      </c>
      <c r="C893" s="2" t="s">
        <v>1825</v>
      </c>
      <c r="D893" s="2" t="s">
        <v>1615</v>
      </c>
      <c r="F893" s="2">
        <v>2</v>
      </c>
      <c r="G893" s="3">
        <f t="shared" si="13"/>
        <v>35</v>
      </c>
      <c r="H893" s="2">
        <v>70</v>
      </c>
      <c r="J893" s="2" t="s">
        <v>1827</v>
      </c>
      <c r="K893" s="2" t="s">
        <v>1825</v>
      </c>
      <c r="L893">
        <f>COUNTIF($K$2:K893,$K893)</f>
        <v>50</v>
      </c>
    </row>
    <row r="894" ht="16.5" spans="1:12">
      <c r="A894" s="1">
        <v>893</v>
      </c>
      <c r="B894" s="8">
        <f>COUNTIF($C$2:$C894,模板!$E$2)</f>
        <v>77</v>
      </c>
      <c r="C894" s="2" t="s">
        <v>1825</v>
      </c>
      <c r="D894" s="2" t="s">
        <v>1679</v>
      </c>
      <c r="F894" s="2">
        <v>1</v>
      </c>
      <c r="G894" s="3">
        <f t="shared" si="13"/>
        <v>35</v>
      </c>
      <c r="H894" s="2">
        <v>35</v>
      </c>
      <c r="J894" s="2" t="s">
        <v>1827</v>
      </c>
      <c r="K894" s="2" t="s">
        <v>1825</v>
      </c>
      <c r="L894">
        <f>COUNTIF($K$2:K894,$K894)</f>
        <v>51</v>
      </c>
    </row>
    <row r="895" ht="16.5" spans="1:12">
      <c r="A895" s="1">
        <v>894</v>
      </c>
      <c r="B895" s="8">
        <f>COUNTIF($C$2:$C895,模板!$E$2)</f>
        <v>77</v>
      </c>
      <c r="C895" s="2" t="s">
        <v>1825</v>
      </c>
      <c r="D895" s="2" t="s">
        <v>1616</v>
      </c>
      <c r="F895" s="2">
        <v>40</v>
      </c>
      <c r="G895" s="3">
        <f t="shared" si="13"/>
        <v>7</v>
      </c>
      <c r="H895" s="2">
        <v>280</v>
      </c>
      <c r="J895" s="2" t="s">
        <v>1827</v>
      </c>
      <c r="K895" s="2" t="s">
        <v>1825</v>
      </c>
      <c r="L895">
        <f>COUNTIF($K$2:K895,$K895)</f>
        <v>52</v>
      </c>
    </row>
    <row r="896" ht="16.5" spans="1:12">
      <c r="A896" s="1">
        <v>895</v>
      </c>
      <c r="B896" s="8">
        <f>COUNTIF($C$2:$C896,模板!$E$2)</f>
        <v>77</v>
      </c>
      <c r="C896" s="2" t="s">
        <v>1825</v>
      </c>
      <c r="D896" s="2" t="s">
        <v>1617</v>
      </c>
      <c r="F896" s="2">
        <v>39</v>
      </c>
      <c r="G896" s="3">
        <f t="shared" si="13"/>
        <v>6</v>
      </c>
      <c r="H896" s="2">
        <v>234</v>
      </c>
      <c r="J896" s="2" t="s">
        <v>1827</v>
      </c>
      <c r="K896" s="2" t="s">
        <v>1825</v>
      </c>
      <c r="L896">
        <f>COUNTIF($K$2:K896,$K896)</f>
        <v>53</v>
      </c>
    </row>
    <row r="897" ht="16.5" spans="1:12">
      <c r="A897" s="1">
        <v>896</v>
      </c>
      <c r="B897" s="8">
        <f>COUNTIF($C$2:$C897,模板!$E$2)</f>
        <v>77</v>
      </c>
      <c r="C897" s="2" t="s">
        <v>1825</v>
      </c>
      <c r="D897" s="2" t="s">
        <v>1830</v>
      </c>
      <c r="F897" s="2">
        <v>6</v>
      </c>
      <c r="G897" s="3">
        <f t="shared" si="13"/>
        <v>0</v>
      </c>
      <c r="H897" s="2">
        <v>0</v>
      </c>
      <c r="J897" s="2" t="s">
        <v>1827</v>
      </c>
      <c r="K897" s="2" t="s">
        <v>1825</v>
      </c>
      <c r="L897">
        <f>COUNTIF($K$2:K897,$K897)</f>
        <v>54</v>
      </c>
    </row>
    <row r="898" ht="16.5" spans="1:12">
      <c r="A898" s="1">
        <v>897</v>
      </c>
      <c r="B898" s="8">
        <f>COUNTIF($C$2:$C898,模板!$E$2)</f>
        <v>77</v>
      </c>
      <c r="C898" s="2" t="s">
        <v>1825</v>
      </c>
      <c r="D898" s="2" t="s">
        <v>1619</v>
      </c>
      <c r="F898" s="2">
        <v>99</v>
      </c>
      <c r="G898" s="3">
        <f t="shared" si="13"/>
        <v>0</v>
      </c>
      <c r="H898" s="2">
        <v>0</v>
      </c>
      <c r="J898" s="2" t="s">
        <v>1827</v>
      </c>
      <c r="K898" s="2" t="s">
        <v>1825</v>
      </c>
      <c r="L898">
        <f>COUNTIF($K$2:K898,$K898)</f>
        <v>55</v>
      </c>
    </row>
    <row r="899" ht="16.5" spans="1:12">
      <c r="A899" s="1">
        <v>898</v>
      </c>
      <c r="B899" s="8">
        <f>COUNTIF($C$2:$C899,模板!$E$2)</f>
        <v>77</v>
      </c>
      <c r="C899" s="2" t="s">
        <v>1825</v>
      </c>
      <c r="D899" s="2" t="s">
        <v>1620</v>
      </c>
      <c r="F899" s="2">
        <v>9</v>
      </c>
      <c r="G899" s="3">
        <f t="shared" ref="G899:G962" si="14">IFERROR(H899/F899,"")</f>
        <v>0</v>
      </c>
      <c r="H899" s="2">
        <v>0</v>
      </c>
      <c r="J899" s="2" t="s">
        <v>1827</v>
      </c>
      <c r="K899" s="2" t="s">
        <v>1825</v>
      </c>
      <c r="L899">
        <f>COUNTIF($K$2:K899,$K899)</f>
        <v>56</v>
      </c>
    </row>
    <row r="900" ht="16.5" spans="1:12">
      <c r="A900" s="1">
        <v>899</v>
      </c>
      <c r="B900" s="8">
        <f>COUNTIF($C$2:$C900,模板!$E$2)</f>
        <v>77</v>
      </c>
      <c r="C900" s="2" t="s">
        <v>1825</v>
      </c>
      <c r="D900" s="2" t="s">
        <v>1622</v>
      </c>
      <c r="F900" s="2">
        <v>39</v>
      </c>
      <c r="G900" s="3">
        <f t="shared" si="14"/>
        <v>2.66666666666667</v>
      </c>
      <c r="H900" s="2">
        <v>104</v>
      </c>
      <c r="J900" s="2" t="s">
        <v>1827</v>
      </c>
      <c r="K900" s="2" t="s">
        <v>1825</v>
      </c>
      <c r="L900">
        <f>COUNTIF($K$2:K900,$K900)</f>
        <v>57</v>
      </c>
    </row>
    <row r="901" ht="16.5" spans="1:12">
      <c r="A901" s="1">
        <v>900</v>
      </c>
      <c r="B901" s="8">
        <f>COUNTIF($C$2:$C901,模板!$E$2)</f>
        <v>77</v>
      </c>
      <c r="C901" s="2" t="s">
        <v>1825</v>
      </c>
      <c r="D901" s="2" t="s">
        <v>1623</v>
      </c>
      <c r="F901" s="2">
        <v>22</v>
      </c>
      <c r="G901" s="3">
        <f t="shared" si="14"/>
        <v>14.5</v>
      </c>
      <c r="H901" s="2">
        <v>319</v>
      </c>
      <c r="J901" s="2" t="s">
        <v>1827</v>
      </c>
      <c r="K901" s="2" t="s">
        <v>1825</v>
      </c>
      <c r="L901">
        <f>COUNTIF($K$2:K901,$K901)</f>
        <v>58</v>
      </c>
    </row>
    <row r="902" ht="16.5" spans="1:12">
      <c r="A902" s="1">
        <v>901</v>
      </c>
      <c r="B902" s="8">
        <f>COUNTIF($C$2:$C902,模板!$E$2)</f>
        <v>77</v>
      </c>
      <c r="C902" s="2" t="s">
        <v>1825</v>
      </c>
      <c r="D902" s="2" t="s">
        <v>1751</v>
      </c>
      <c r="F902" s="2">
        <v>12</v>
      </c>
      <c r="G902" s="3">
        <f t="shared" si="14"/>
        <v>0</v>
      </c>
      <c r="H902" s="2">
        <v>0</v>
      </c>
      <c r="J902" s="2" t="s">
        <v>1820</v>
      </c>
      <c r="K902" s="2" t="s">
        <v>1825</v>
      </c>
      <c r="L902">
        <f>COUNTIF($K$2:K902,$K902)</f>
        <v>59</v>
      </c>
    </row>
    <row r="903" ht="16.5" spans="1:12">
      <c r="A903" s="1">
        <v>902</v>
      </c>
      <c r="B903" s="8">
        <f>COUNTIF($C$2:$C903,模板!$E$2)</f>
        <v>77</v>
      </c>
      <c r="C903" s="2" t="s">
        <v>1825</v>
      </c>
      <c r="D903" s="2" t="s">
        <v>1729</v>
      </c>
      <c r="F903" s="2">
        <v>14</v>
      </c>
      <c r="G903" s="3">
        <f t="shared" si="14"/>
        <v>0</v>
      </c>
      <c r="H903" s="2">
        <v>0</v>
      </c>
      <c r="J903" s="2" t="s">
        <v>1820</v>
      </c>
      <c r="K903" s="2" t="s">
        <v>1825</v>
      </c>
      <c r="L903">
        <f>COUNTIF($K$2:K903,$K903)</f>
        <v>60</v>
      </c>
    </row>
    <row r="904" ht="16.5" spans="1:12">
      <c r="A904" s="1">
        <v>903</v>
      </c>
      <c r="B904" s="8">
        <f>COUNTIF($C$2:$C904,模板!$E$2)</f>
        <v>77</v>
      </c>
      <c r="C904" s="2" t="s">
        <v>1825</v>
      </c>
      <c r="D904" s="2" t="s">
        <v>1730</v>
      </c>
      <c r="F904" s="2">
        <v>12</v>
      </c>
      <c r="G904" s="3">
        <f t="shared" si="14"/>
        <v>0</v>
      </c>
      <c r="H904" s="2">
        <v>0</v>
      </c>
      <c r="J904" s="2" t="s">
        <v>1820</v>
      </c>
      <c r="K904" s="2" t="s">
        <v>1825</v>
      </c>
      <c r="L904">
        <f>COUNTIF($K$2:K904,$K904)</f>
        <v>61</v>
      </c>
    </row>
    <row r="905" ht="16.5" spans="1:12">
      <c r="A905" s="1">
        <v>904</v>
      </c>
      <c r="B905" s="8">
        <f>COUNTIF($C$2:$C905,模板!$E$2)</f>
        <v>77</v>
      </c>
      <c r="C905" s="2" t="s">
        <v>1825</v>
      </c>
      <c r="D905" s="2" t="s">
        <v>1831</v>
      </c>
      <c r="F905" s="2">
        <v>1</v>
      </c>
      <c r="G905" s="3">
        <f t="shared" si="14"/>
        <v>0</v>
      </c>
      <c r="H905" s="2">
        <v>0</v>
      </c>
      <c r="J905" s="2" t="s">
        <v>1827</v>
      </c>
      <c r="K905" s="2" t="s">
        <v>1825</v>
      </c>
      <c r="L905">
        <f>COUNTIF($K$2:K905,$K905)</f>
        <v>62</v>
      </c>
    </row>
    <row r="906" ht="16.5" spans="1:12">
      <c r="A906" s="1">
        <v>905</v>
      </c>
      <c r="B906" s="8">
        <f>COUNTIF($C$2:$C906,模板!$E$2)</f>
        <v>77</v>
      </c>
      <c r="C906" s="2" t="s">
        <v>1825</v>
      </c>
      <c r="D906" s="2" t="s">
        <v>1627</v>
      </c>
      <c r="F906" s="2">
        <v>17</v>
      </c>
      <c r="G906" s="3">
        <f t="shared" si="14"/>
        <v>15.9</v>
      </c>
      <c r="H906" s="2">
        <v>270.3</v>
      </c>
      <c r="J906" s="2" t="s">
        <v>1827</v>
      </c>
      <c r="K906" s="2" t="s">
        <v>1825</v>
      </c>
      <c r="L906">
        <f>COUNTIF($K$2:K906,$K906)</f>
        <v>63</v>
      </c>
    </row>
    <row r="907" ht="16.5" spans="1:12">
      <c r="A907" s="1">
        <v>906</v>
      </c>
      <c r="B907" s="8">
        <f>COUNTIF($C$2:$C907,模板!$E$2)</f>
        <v>77</v>
      </c>
      <c r="C907" s="2" t="s">
        <v>1825</v>
      </c>
      <c r="D907" s="2" t="s">
        <v>1706</v>
      </c>
      <c r="F907" s="2">
        <v>31</v>
      </c>
      <c r="G907" s="3">
        <f t="shared" si="14"/>
        <v>9.93548387096774</v>
      </c>
      <c r="H907" s="2">
        <v>308</v>
      </c>
      <c r="J907" s="2" t="s">
        <v>1827</v>
      </c>
      <c r="K907" s="2" t="s">
        <v>1825</v>
      </c>
      <c r="L907">
        <f>COUNTIF($K$2:K907,$K907)</f>
        <v>64</v>
      </c>
    </row>
    <row r="908" ht="16.5" spans="1:12">
      <c r="A908" s="1">
        <v>907</v>
      </c>
      <c r="B908" s="8">
        <f>COUNTIF($C$2:$C908,模板!$E$2)</f>
        <v>77</v>
      </c>
      <c r="C908" s="2" t="s">
        <v>1825</v>
      </c>
      <c r="D908" s="2" t="s">
        <v>1707</v>
      </c>
      <c r="F908" s="2">
        <v>29</v>
      </c>
      <c r="G908" s="3">
        <f t="shared" si="14"/>
        <v>10.1379310344828</v>
      </c>
      <c r="H908" s="2">
        <v>294</v>
      </c>
      <c r="J908" s="2" t="s">
        <v>1827</v>
      </c>
      <c r="K908" s="2" t="s">
        <v>1825</v>
      </c>
      <c r="L908">
        <f>COUNTIF($K$2:K908,$K908)</f>
        <v>65</v>
      </c>
    </row>
    <row r="909" ht="16.5" spans="1:12">
      <c r="A909" s="1">
        <v>908</v>
      </c>
      <c r="B909" s="8">
        <f>COUNTIF($C$2:$C909,模板!$E$2)</f>
        <v>77</v>
      </c>
      <c r="C909" s="2" t="s">
        <v>1825</v>
      </c>
      <c r="D909" s="2" t="s">
        <v>1754</v>
      </c>
      <c r="F909" s="2">
        <v>10</v>
      </c>
      <c r="G909" s="3">
        <f t="shared" si="14"/>
        <v>0</v>
      </c>
      <c r="H909" s="2">
        <v>0</v>
      </c>
      <c r="J909" s="2" t="s">
        <v>1820</v>
      </c>
      <c r="K909" s="2" t="s">
        <v>1825</v>
      </c>
      <c r="L909">
        <f>COUNTIF($K$2:K909,$K909)</f>
        <v>66</v>
      </c>
    </row>
    <row r="910" ht="16.5" spans="1:12">
      <c r="A910" s="1">
        <v>909</v>
      </c>
      <c r="B910" s="8">
        <f>COUNTIF($C$2:$C910,模板!$E$2)</f>
        <v>77</v>
      </c>
      <c r="C910" s="2" t="s">
        <v>1825</v>
      </c>
      <c r="D910" s="2" t="s">
        <v>1708</v>
      </c>
      <c r="F910" s="2">
        <v>49</v>
      </c>
      <c r="G910" s="3">
        <f t="shared" si="14"/>
        <v>10.5204081632653</v>
      </c>
      <c r="H910" s="2">
        <v>515.5</v>
      </c>
      <c r="J910" s="2" t="s">
        <v>1827</v>
      </c>
      <c r="K910" s="2" t="s">
        <v>1825</v>
      </c>
      <c r="L910">
        <f>COUNTIF($K$2:K910,$K910)</f>
        <v>67</v>
      </c>
    </row>
    <row r="911" ht="16.5" spans="1:12">
      <c r="A911" s="1">
        <v>910</v>
      </c>
      <c r="B911" s="8">
        <f>COUNTIF($C$2:$C911,模板!$E$2)</f>
        <v>77</v>
      </c>
      <c r="C911" s="2" t="s">
        <v>1825</v>
      </c>
      <c r="D911" s="2" t="s">
        <v>1732</v>
      </c>
      <c r="F911" s="2">
        <v>21</v>
      </c>
      <c r="G911" s="3">
        <f t="shared" si="14"/>
        <v>9.83333333333333</v>
      </c>
      <c r="H911" s="2">
        <v>206.5</v>
      </c>
      <c r="J911" s="2" t="s">
        <v>1827</v>
      </c>
      <c r="K911" s="2" t="s">
        <v>1825</v>
      </c>
      <c r="L911">
        <f>COUNTIF($K$2:K911,$K911)</f>
        <v>68</v>
      </c>
    </row>
    <row r="912" ht="16.5" spans="1:12">
      <c r="A912" s="1">
        <v>911</v>
      </c>
      <c r="B912" s="8">
        <f>COUNTIF($C$2:$C912,模板!$E$2)</f>
        <v>77</v>
      </c>
      <c r="C912" s="2" t="s">
        <v>1825</v>
      </c>
      <c r="D912" s="2" t="s">
        <v>1734</v>
      </c>
      <c r="F912" s="2">
        <v>3</v>
      </c>
      <c r="G912" s="3">
        <f t="shared" si="14"/>
        <v>0</v>
      </c>
      <c r="H912" s="2">
        <v>0</v>
      </c>
      <c r="J912" s="2" t="s">
        <v>1827</v>
      </c>
      <c r="K912" s="2" t="s">
        <v>1825</v>
      </c>
      <c r="L912">
        <f>COUNTIF($K$2:K912,$K912)</f>
        <v>69</v>
      </c>
    </row>
    <row r="913" ht="16.5" spans="1:12">
      <c r="A913" s="1">
        <v>912</v>
      </c>
      <c r="B913" s="8">
        <f>COUNTIF($C$2:$C913,模板!$E$2)</f>
        <v>77</v>
      </c>
      <c r="C913" s="2" t="s">
        <v>1825</v>
      </c>
      <c r="D913" s="2" t="s">
        <v>1735</v>
      </c>
      <c r="F913" s="2">
        <v>3</v>
      </c>
      <c r="G913" s="3">
        <f t="shared" si="14"/>
        <v>21</v>
      </c>
      <c r="H913" s="2">
        <v>63</v>
      </c>
      <c r="J913" s="2" t="s">
        <v>1827</v>
      </c>
      <c r="K913" s="2" t="s">
        <v>1825</v>
      </c>
      <c r="L913">
        <f>COUNTIF($K$2:K913,$K913)</f>
        <v>70</v>
      </c>
    </row>
    <row r="914" ht="16.5" spans="1:12">
      <c r="A914" s="1">
        <v>913</v>
      </c>
      <c r="B914" s="8">
        <f>COUNTIF($C$2:$C914,模板!$E$2)</f>
        <v>77</v>
      </c>
      <c r="C914" s="2" t="s">
        <v>1825</v>
      </c>
      <c r="D914" s="2" t="s">
        <v>1692</v>
      </c>
      <c r="F914" s="2">
        <v>1</v>
      </c>
      <c r="G914" s="3">
        <f t="shared" si="14"/>
        <v>0</v>
      </c>
      <c r="H914" s="2">
        <v>0</v>
      </c>
      <c r="J914" s="2" t="s">
        <v>1827</v>
      </c>
      <c r="K914" s="2" t="s">
        <v>1825</v>
      </c>
      <c r="L914">
        <f>COUNTIF($K$2:K914,$K914)</f>
        <v>71</v>
      </c>
    </row>
    <row r="915" ht="16.5" spans="1:12">
      <c r="A915" s="1">
        <v>914</v>
      </c>
      <c r="B915" s="8">
        <f>COUNTIF($C$2:$C915,模板!$E$2)</f>
        <v>77</v>
      </c>
      <c r="C915" s="2" t="s">
        <v>1825</v>
      </c>
      <c r="D915" s="2" t="s">
        <v>1638</v>
      </c>
      <c r="F915" s="2">
        <v>4</v>
      </c>
      <c r="G915" s="3">
        <f t="shared" si="14"/>
        <v>20.25</v>
      </c>
      <c r="H915" s="2">
        <v>81</v>
      </c>
      <c r="J915" s="2" t="s">
        <v>1827</v>
      </c>
      <c r="K915" s="2" t="s">
        <v>1825</v>
      </c>
      <c r="L915">
        <f>COUNTIF($K$2:K915,$K915)</f>
        <v>72</v>
      </c>
    </row>
    <row r="916" ht="16.5" spans="1:12">
      <c r="A916" s="1">
        <v>915</v>
      </c>
      <c r="B916" s="8">
        <f>COUNTIF($C$2:$C916,模板!$E$2)</f>
        <v>77</v>
      </c>
      <c r="C916" s="2" t="s">
        <v>1825</v>
      </c>
      <c r="D916" s="2" t="s">
        <v>1639</v>
      </c>
      <c r="F916" s="2">
        <v>7</v>
      </c>
      <c r="G916" s="3">
        <f t="shared" si="14"/>
        <v>20.7142857142857</v>
      </c>
      <c r="H916" s="2">
        <v>145</v>
      </c>
      <c r="J916" s="2" t="s">
        <v>1827</v>
      </c>
      <c r="K916" s="2" t="s">
        <v>1825</v>
      </c>
      <c r="L916">
        <f>COUNTIF($K$2:K916,$K916)</f>
        <v>73</v>
      </c>
    </row>
    <row r="917" ht="16.5" spans="1:12">
      <c r="A917" s="1">
        <v>916</v>
      </c>
      <c r="B917" s="8">
        <f>COUNTIF($C$2:$C917,模板!$E$2)</f>
        <v>77</v>
      </c>
      <c r="C917" s="2" t="s">
        <v>1825</v>
      </c>
      <c r="D917" s="2" t="s">
        <v>1832</v>
      </c>
      <c r="F917" s="2">
        <v>3</v>
      </c>
      <c r="G917" s="3">
        <f t="shared" si="14"/>
        <v>0</v>
      </c>
      <c r="H917" s="2">
        <v>0</v>
      </c>
      <c r="J917" s="2" t="s">
        <v>1827</v>
      </c>
      <c r="K917" s="2" t="s">
        <v>1825</v>
      </c>
      <c r="L917">
        <f>COUNTIF($K$2:K917,$K917)</f>
        <v>74</v>
      </c>
    </row>
    <row r="918" ht="16.5" spans="1:12">
      <c r="A918" s="1">
        <v>917</v>
      </c>
      <c r="B918" s="8">
        <f>COUNTIF($C$2:$C918,模板!$E$2)</f>
        <v>77</v>
      </c>
      <c r="C918" s="2" t="s">
        <v>1825</v>
      </c>
      <c r="D918" s="2" t="s">
        <v>1736</v>
      </c>
      <c r="F918" s="2">
        <v>2</v>
      </c>
      <c r="G918" s="3">
        <f t="shared" si="14"/>
        <v>32</v>
      </c>
      <c r="H918" s="2">
        <v>64</v>
      </c>
      <c r="J918" s="2" t="s">
        <v>1827</v>
      </c>
      <c r="K918" s="2" t="s">
        <v>1825</v>
      </c>
      <c r="L918">
        <f>COUNTIF($K$2:K918,$K918)</f>
        <v>75</v>
      </c>
    </row>
    <row r="919" ht="16.5" spans="1:12">
      <c r="A919" s="1">
        <v>918</v>
      </c>
      <c r="B919" s="8">
        <f>COUNTIF($C$2:$C919,模板!$E$2)</f>
        <v>77</v>
      </c>
      <c r="C919" s="2" t="s">
        <v>1825</v>
      </c>
      <c r="D919" s="2" t="s">
        <v>1809</v>
      </c>
      <c r="F919" s="2">
        <v>2</v>
      </c>
      <c r="G919" s="3">
        <f t="shared" si="14"/>
        <v>32</v>
      </c>
      <c r="H919" s="2">
        <v>64</v>
      </c>
      <c r="J919" s="2" t="s">
        <v>1827</v>
      </c>
      <c r="K919" s="2" t="s">
        <v>1825</v>
      </c>
      <c r="L919">
        <f>COUNTIF($K$2:K919,$K919)</f>
        <v>76</v>
      </c>
    </row>
    <row r="920" ht="16.5" spans="1:12">
      <c r="A920" s="1">
        <v>919</v>
      </c>
      <c r="B920" s="8">
        <f>COUNTIF($C$2:$C920,模板!$E$2)</f>
        <v>77</v>
      </c>
      <c r="C920" s="2" t="s">
        <v>1825</v>
      </c>
      <c r="D920" s="2" t="s">
        <v>1737</v>
      </c>
      <c r="F920" s="2">
        <v>2</v>
      </c>
      <c r="G920" s="3">
        <f t="shared" si="14"/>
        <v>32</v>
      </c>
      <c r="H920" s="2">
        <v>64</v>
      </c>
      <c r="J920" s="2" t="s">
        <v>1827</v>
      </c>
      <c r="K920" s="2" t="s">
        <v>1825</v>
      </c>
      <c r="L920">
        <f>COUNTIF($K$2:K920,$K920)</f>
        <v>77</v>
      </c>
    </row>
    <row r="921" ht="16.5" spans="1:12">
      <c r="A921" s="1">
        <v>920</v>
      </c>
      <c r="B921" s="8">
        <f>COUNTIF($C$2:$C921,模板!$E$2)</f>
        <v>77</v>
      </c>
      <c r="C921" s="2" t="s">
        <v>1825</v>
      </c>
      <c r="D921" s="2" t="s">
        <v>1739</v>
      </c>
      <c r="F921" s="2">
        <v>1</v>
      </c>
      <c r="G921" s="3">
        <f t="shared" si="14"/>
        <v>0</v>
      </c>
      <c r="H921" s="2">
        <v>0</v>
      </c>
      <c r="J921" s="2" t="s">
        <v>1827</v>
      </c>
      <c r="K921" s="2" t="s">
        <v>1825</v>
      </c>
      <c r="L921">
        <f>COUNTIF($K$2:K921,$K921)</f>
        <v>78</v>
      </c>
    </row>
    <row r="922" ht="16.5" spans="1:12">
      <c r="A922" s="1">
        <v>921</v>
      </c>
      <c r="B922" s="8">
        <f>COUNTIF($C$2:$C922,模板!$E$2)</f>
        <v>77</v>
      </c>
      <c r="C922" s="2" t="s">
        <v>1825</v>
      </c>
      <c r="D922" s="2" t="s">
        <v>1833</v>
      </c>
      <c r="F922" s="2">
        <v>1</v>
      </c>
      <c r="G922" s="3">
        <f t="shared" si="14"/>
        <v>20</v>
      </c>
      <c r="H922" s="2">
        <v>20</v>
      </c>
      <c r="J922" s="2" t="s">
        <v>1827</v>
      </c>
      <c r="K922" s="2" t="s">
        <v>1825</v>
      </c>
      <c r="L922">
        <f>COUNTIF($K$2:K922,$K922)</f>
        <v>79</v>
      </c>
    </row>
    <row r="923" ht="16.5" spans="1:12">
      <c r="A923" s="1">
        <v>922</v>
      </c>
      <c r="B923" s="8">
        <f>COUNTIF($C$2:$C923,模板!$E$2)</f>
        <v>77</v>
      </c>
      <c r="C923" s="2" t="s">
        <v>1825</v>
      </c>
      <c r="D923" s="2" t="s">
        <v>1834</v>
      </c>
      <c r="F923" s="2">
        <v>1</v>
      </c>
      <c r="G923" s="3">
        <f t="shared" si="14"/>
        <v>0</v>
      </c>
      <c r="H923" s="2">
        <v>0</v>
      </c>
      <c r="J923" s="2" t="s">
        <v>1827</v>
      </c>
      <c r="K923" s="2" t="s">
        <v>1825</v>
      </c>
      <c r="L923">
        <f>COUNTIF($K$2:K923,$K923)</f>
        <v>80</v>
      </c>
    </row>
    <row r="924" ht="16.5" spans="1:12">
      <c r="A924" s="1">
        <v>923</v>
      </c>
      <c r="B924" s="8">
        <f>COUNTIF($C$2:$C924,模板!$E$2)</f>
        <v>77</v>
      </c>
      <c r="C924" s="2" t="s">
        <v>1825</v>
      </c>
      <c r="D924" s="2" t="s">
        <v>1641</v>
      </c>
      <c r="F924" s="2">
        <v>7</v>
      </c>
      <c r="G924" s="3">
        <f t="shared" si="14"/>
        <v>0</v>
      </c>
      <c r="H924" s="2">
        <v>0</v>
      </c>
      <c r="J924" s="2" t="s">
        <v>1827</v>
      </c>
      <c r="K924" s="2" t="s">
        <v>1825</v>
      </c>
      <c r="L924">
        <f>COUNTIF($K$2:K924,$K924)</f>
        <v>81</v>
      </c>
    </row>
    <row r="925" ht="16.5" spans="1:12">
      <c r="A925" s="1">
        <v>924</v>
      </c>
      <c r="B925" s="8">
        <f>COUNTIF($C$2:$C925,模板!$E$2)</f>
        <v>77</v>
      </c>
      <c r="C925" s="2" t="s">
        <v>1825</v>
      </c>
      <c r="D925" s="2" t="s">
        <v>1642</v>
      </c>
      <c r="F925" s="2">
        <v>5</v>
      </c>
      <c r="G925" s="3">
        <f t="shared" si="14"/>
        <v>22.4</v>
      </c>
      <c r="H925" s="2">
        <v>112</v>
      </c>
      <c r="J925" s="2" t="s">
        <v>1827</v>
      </c>
      <c r="K925" s="2" t="s">
        <v>1825</v>
      </c>
      <c r="L925">
        <f>COUNTIF($K$2:K925,$K925)</f>
        <v>82</v>
      </c>
    </row>
    <row r="926" ht="16.5" spans="1:12">
      <c r="A926" s="1">
        <v>925</v>
      </c>
      <c r="B926" s="8">
        <f>COUNTIF($C$2:$C926,模板!$E$2)</f>
        <v>77</v>
      </c>
      <c r="C926" s="2" t="s">
        <v>1825</v>
      </c>
      <c r="D926" s="2" t="s">
        <v>1756</v>
      </c>
      <c r="F926" s="2">
        <v>4</v>
      </c>
      <c r="G926" s="3">
        <f t="shared" si="14"/>
        <v>21.5</v>
      </c>
      <c r="H926" s="2">
        <v>86</v>
      </c>
      <c r="J926" s="2" t="s">
        <v>1827</v>
      </c>
      <c r="K926" s="2" t="s">
        <v>1825</v>
      </c>
      <c r="L926">
        <f>COUNTIF($K$2:K926,$K926)</f>
        <v>83</v>
      </c>
    </row>
    <row r="927" ht="16.5" spans="1:12">
      <c r="A927" s="1">
        <v>926</v>
      </c>
      <c r="B927" s="8">
        <f>COUNTIF($C$2:$C927,模板!$E$2)</f>
        <v>77</v>
      </c>
      <c r="C927" s="2" t="s">
        <v>1825</v>
      </c>
      <c r="D927" s="2" t="s">
        <v>1644</v>
      </c>
      <c r="F927" s="2">
        <v>4</v>
      </c>
      <c r="G927" s="3">
        <f t="shared" si="14"/>
        <v>21</v>
      </c>
      <c r="H927" s="2">
        <v>84</v>
      </c>
      <c r="J927" s="2" t="s">
        <v>1827</v>
      </c>
      <c r="K927" s="2" t="s">
        <v>1825</v>
      </c>
      <c r="L927">
        <f>COUNTIF($K$2:K927,$K927)</f>
        <v>84</v>
      </c>
    </row>
    <row r="928" ht="16.5" spans="1:12">
      <c r="A928" s="1">
        <v>927</v>
      </c>
      <c r="B928" s="8">
        <f>COUNTIF($C$2:$C928,模板!$E$2)</f>
        <v>77</v>
      </c>
      <c r="C928" s="2" t="s">
        <v>1825</v>
      </c>
      <c r="D928" s="2" t="s">
        <v>1645</v>
      </c>
      <c r="F928" s="2">
        <v>2</v>
      </c>
      <c r="G928" s="3">
        <f t="shared" si="14"/>
        <v>21</v>
      </c>
      <c r="H928" s="2">
        <v>42</v>
      </c>
      <c r="J928" s="2" t="s">
        <v>1827</v>
      </c>
      <c r="K928" s="2" t="s">
        <v>1825</v>
      </c>
      <c r="L928">
        <f>COUNTIF($K$2:K928,$K928)</f>
        <v>85</v>
      </c>
    </row>
    <row r="929" ht="16.5" spans="1:12">
      <c r="A929" s="1">
        <v>928</v>
      </c>
      <c r="B929" s="8">
        <f>COUNTIF($C$2:$C929,模板!$E$2)</f>
        <v>77</v>
      </c>
      <c r="C929" s="2" t="s">
        <v>1825</v>
      </c>
      <c r="D929" s="2" t="s">
        <v>1741</v>
      </c>
      <c r="F929" s="2">
        <v>4</v>
      </c>
      <c r="G929" s="3">
        <f t="shared" si="14"/>
        <v>18.5</v>
      </c>
      <c r="H929" s="2">
        <v>74</v>
      </c>
      <c r="J929" s="2" t="s">
        <v>1827</v>
      </c>
      <c r="K929" s="2" t="s">
        <v>1825</v>
      </c>
      <c r="L929">
        <f>COUNTIF($K$2:K929,$K929)</f>
        <v>86</v>
      </c>
    </row>
    <row r="930" ht="16.5" spans="1:12">
      <c r="A930" s="1">
        <v>929</v>
      </c>
      <c r="B930" s="8">
        <f>COUNTIF($C$2:$C930,模板!$E$2)</f>
        <v>77</v>
      </c>
      <c r="C930" s="2" t="s">
        <v>1825</v>
      </c>
      <c r="D930" s="2" t="s">
        <v>1742</v>
      </c>
      <c r="F930" s="2">
        <v>3</v>
      </c>
      <c r="G930" s="3">
        <f t="shared" si="14"/>
        <v>19.3333333333333</v>
      </c>
      <c r="H930" s="2">
        <v>58</v>
      </c>
      <c r="J930" s="2" t="s">
        <v>1827</v>
      </c>
      <c r="K930" s="2" t="s">
        <v>1825</v>
      </c>
      <c r="L930">
        <f>COUNTIF($K$2:K930,$K930)</f>
        <v>87</v>
      </c>
    </row>
    <row r="931" ht="16.5" spans="1:12">
      <c r="A931" s="1">
        <v>930</v>
      </c>
      <c r="B931" s="8">
        <f>COUNTIF($C$2:$C931,模板!$E$2)</f>
        <v>77</v>
      </c>
      <c r="C931" s="2" t="s">
        <v>1825</v>
      </c>
      <c r="D931" s="2" t="s">
        <v>1757</v>
      </c>
      <c r="F931" s="2">
        <v>1</v>
      </c>
      <c r="G931" s="3">
        <f t="shared" si="14"/>
        <v>20</v>
      </c>
      <c r="H931" s="2">
        <v>20</v>
      </c>
      <c r="J931" s="2" t="s">
        <v>1820</v>
      </c>
      <c r="K931" s="2" t="s">
        <v>1825</v>
      </c>
      <c r="L931">
        <f>COUNTIF($K$2:K931,$K931)</f>
        <v>88</v>
      </c>
    </row>
    <row r="932" ht="16.5" spans="1:12">
      <c r="A932" s="1">
        <v>931</v>
      </c>
      <c r="B932" s="8">
        <f>COUNTIF($C$2:$C932,模板!$E$2)</f>
        <v>77</v>
      </c>
      <c r="C932" s="2" t="s">
        <v>1825</v>
      </c>
      <c r="D932" s="2" t="s">
        <v>1758</v>
      </c>
      <c r="F932" s="2">
        <v>3</v>
      </c>
      <c r="G932" s="3">
        <f t="shared" si="14"/>
        <v>20</v>
      </c>
      <c r="H932" s="2">
        <v>60</v>
      </c>
      <c r="J932" s="2" t="s">
        <v>1820</v>
      </c>
      <c r="K932" s="2" t="s">
        <v>1825</v>
      </c>
      <c r="L932">
        <f>COUNTIF($K$2:K932,$K932)</f>
        <v>89</v>
      </c>
    </row>
    <row r="933" ht="16.5" spans="1:12">
      <c r="A933" s="1">
        <v>932</v>
      </c>
      <c r="B933" s="8">
        <f>COUNTIF($C$2:$C933,模板!$E$2)</f>
        <v>77</v>
      </c>
      <c r="C933" s="2" t="s">
        <v>1825</v>
      </c>
      <c r="D933" s="2" t="s">
        <v>1646</v>
      </c>
      <c r="F933" s="2">
        <v>28</v>
      </c>
      <c r="G933" s="3">
        <f t="shared" si="14"/>
        <v>41.1964285714286</v>
      </c>
      <c r="H933" s="2">
        <v>1153.5</v>
      </c>
      <c r="J933" s="2" t="s">
        <v>1827</v>
      </c>
      <c r="K933" s="2" t="s">
        <v>1825</v>
      </c>
      <c r="L933">
        <f>COUNTIF($K$2:K933,$K933)</f>
        <v>90</v>
      </c>
    </row>
    <row r="934" ht="16.5" spans="1:12">
      <c r="A934" s="1">
        <v>933</v>
      </c>
      <c r="B934" s="8">
        <f>COUNTIF($C$2:$C934,模板!$E$2)</f>
        <v>77</v>
      </c>
      <c r="C934" s="2" t="s">
        <v>1825</v>
      </c>
      <c r="D934" s="2" t="s">
        <v>1647</v>
      </c>
      <c r="F934" s="2">
        <v>84</v>
      </c>
      <c r="G934" s="3">
        <f t="shared" si="14"/>
        <v>0</v>
      </c>
      <c r="H934" s="2">
        <v>0</v>
      </c>
      <c r="J934" s="2" t="s">
        <v>1827</v>
      </c>
      <c r="K934" s="2" t="s">
        <v>1825</v>
      </c>
      <c r="L934">
        <f>COUNTIF($K$2:K934,$K934)</f>
        <v>91</v>
      </c>
    </row>
    <row r="935" ht="16.5" spans="1:12">
      <c r="A935" s="1">
        <v>934</v>
      </c>
      <c r="B935" s="8">
        <f>COUNTIF($C$2:$C935,模板!$E$2)</f>
        <v>77</v>
      </c>
      <c r="C935" s="2" t="s">
        <v>1825</v>
      </c>
      <c r="D935" s="2" t="s">
        <v>1648</v>
      </c>
      <c r="F935" s="2">
        <v>34</v>
      </c>
      <c r="G935" s="3">
        <f t="shared" si="14"/>
        <v>41.4558823529412</v>
      </c>
      <c r="H935" s="2">
        <v>1409.5</v>
      </c>
      <c r="J935" s="2" t="s">
        <v>1827</v>
      </c>
      <c r="K935" s="2" t="s">
        <v>1825</v>
      </c>
      <c r="L935">
        <f>COUNTIF($K$2:K935,$K935)</f>
        <v>92</v>
      </c>
    </row>
    <row r="936" ht="16.5" spans="1:12">
      <c r="A936" s="1">
        <v>935</v>
      </c>
      <c r="B936" s="8">
        <f>COUNTIF($C$2:$C936,模板!$E$2)</f>
        <v>77</v>
      </c>
      <c r="C936" s="2" t="s">
        <v>1825</v>
      </c>
      <c r="D936" s="2" t="s">
        <v>1649</v>
      </c>
      <c r="F936" s="2">
        <v>182</v>
      </c>
      <c r="G936" s="3">
        <f t="shared" si="14"/>
        <v>0</v>
      </c>
      <c r="H936" s="2">
        <v>0</v>
      </c>
      <c r="J936" s="2" t="s">
        <v>1827</v>
      </c>
      <c r="K936" s="2" t="s">
        <v>1825</v>
      </c>
      <c r="L936">
        <f>COUNTIF($K$2:K936,$K936)</f>
        <v>93</v>
      </c>
    </row>
    <row r="937" ht="16.5" spans="1:12">
      <c r="A937" s="1">
        <v>936</v>
      </c>
      <c r="B937" s="8">
        <f>COUNTIF($C$2:$C937,模板!$E$2)</f>
        <v>77</v>
      </c>
      <c r="C937" s="2" t="s">
        <v>1825</v>
      </c>
      <c r="D937" s="2" t="s">
        <v>1650</v>
      </c>
      <c r="F937" s="2">
        <v>12</v>
      </c>
      <c r="G937" s="3">
        <f t="shared" si="14"/>
        <v>41.0833333333333</v>
      </c>
      <c r="H937" s="2">
        <v>493</v>
      </c>
      <c r="J937" s="2" t="s">
        <v>1827</v>
      </c>
      <c r="K937" s="2" t="s">
        <v>1825</v>
      </c>
      <c r="L937">
        <f>COUNTIF($K$2:K937,$K937)</f>
        <v>94</v>
      </c>
    </row>
    <row r="938" ht="16.5" spans="1:12">
      <c r="A938" s="1">
        <v>937</v>
      </c>
      <c r="B938" s="8">
        <f>COUNTIF($C$2:$C938,模板!$E$2)</f>
        <v>77</v>
      </c>
      <c r="C938" s="2" t="s">
        <v>1825</v>
      </c>
      <c r="D938" s="2" t="s">
        <v>1652</v>
      </c>
      <c r="F938" s="2">
        <v>6</v>
      </c>
      <c r="G938" s="3">
        <f t="shared" si="14"/>
        <v>39.5</v>
      </c>
      <c r="H938" s="2">
        <v>237</v>
      </c>
      <c r="J938" s="2" t="s">
        <v>1820</v>
      </c>
      <c r="K938" s="2" t="s">
        <v>1825</v>
      </c>
      <c r="L938">
        <f>COUNTIF($K$2:K938,$K938)</f>
        <v>95</v>
      </c>
    </row>
    <row r="939" ht="16.5" spans="1:12">
      <c r="A939" s="1">
        <v>938</v>
      </c>
      <c r="B939" s="8">
        <f>COUNTIF($C$2:$C939,模板!$E$2)</f>
        <v>77</v>
      </c>
      <c r="C939" s="2" t="s">
        <v>1835</v>
      </c>
      <c r="D939" s="2" t="s">
        <v>1576</v>
      </c>
      <c r="F939" s="2">
        <v>1</v>
      </c>
      <c r="G939" s="3">
        <f t="shared" si="14"/>
        <v>28</v>
      </c>
      <c r="H939" s="2">
        <v>28</v>
      </c>
      <c r="J939" s="2" t="s">
        <v>1653</v>
      </c>
      <c r="K939" s="2" t="s">
        <v>1835</v>
      </c>
      <c r="L939">
        <f>COUNTIF($K$2:K939,$K939)</f>
        <v>1</v>
      </c>
    </row>
    <row r="940" ht="16.5" spans="1:12">
      <c r="A940" s="1">
        <v>939</v>
      </c>
      <c r="B940" s="8">
        <f>COUNTIF($C$2:$C940,模板!$E$2)</f>
        <v>77</v>
      </c>
      <c r="C940" s="2" t="s">
        <v>1835</v>
      </c>
      <c r="D940" s="2" t="s">
        <v>1658</v>
      </c>
      <c r="F940" s="2">
        <v>2</v>
      </c>
      <c r="G940" s="3">
        <f t="shared" si="14"/>
        <v>20</v>
      </c>
      <c r="H940" s="2">
        <v>40</v>
      </c>
      <c r="J940" s="2" t="s">
        <v>1653</v>
      </c>
      <c r="K940" s="2" t="s">
        <v>1835</v>
      </c>
      <c r="L940">
        <f>COUNTIF($K$2:K940,$K940)</f>
        <v>2</v>
      </c>
    </row>
    <row r="941" ht="16.5" spans="1:12">
      <c r="A941" s="1">
        <v>940</v>
      </c>
      <c r="B941" s="8">
        <f>COUNTIF($C$2:$C941,模板!$E$2)</f>
        <v>77</v>
      </c>
      <c r="C941" s="2" t="s">
        <v>1835</v>
      </c>
      <c r="D941" s="2" t="s">
        <v>1663</v>
      </c>
      <c r="F941" s="2">
        <v>2</v>
      </c>
      <c r="G941" s="3">
        <f t="shared" si="14"/>
        <v>10</v>
      </c>
      <c r="H941" s="2">
        <v>20</v>
      </c>
      <c r="J941" s="2" t="s">
        <v>1653</v>
      </c>
      <c r="K941" s="2" t="s">
        <v>1835</v>
      </c>
      <c r="L941">
        <f>COUNTIF($K$2:K941,$K941)</f>
        <v>3</v>
      </c>
    </row>
    <row r="942" ht="16.5" spans="1:12">
      <c r="A942" s="1">
        <v>941</v>
      </c>
      <c r="B942" s="8">
        <f>COUNTIF($C$2:$C942,模板!$E$2)</f>
        <v>77</v>
      </c>
      <c r="C942" s="2" t="s">
        <v>1835</v>
      </c>
      <c r="D942" s="2" t="s">
        <v>1783</v>
      </c>
      <c r="F942" s="2">
        <v>2</v>
      </c>
      <c r="G942" s="3">
        <f t="shared" si="14"/>
        <v>8</v>
      </c>
      <c r="H942" s="2">
        <v>16</v>
      </c>
      <c r="J942" s="2" t="s">
        <v>1653</v>
      </c>
      <c r="K942" s="2" t="s">
        <v>1835</v>
      </c>
      <c r="L942">
        <f>COUNTIF($K$2:K942,$K942)</f>
        <v>4</v>
      </c>
    </row>
    <row r="943" ht="16.5" spans="1:12">
      <c r="A943" s="1">
        <v>942</v>
      </c>
      <c r="B943" s="8">
        <f>COUNTIF($C$2:$C943,模板!$E$2)</f>
        <v>77</v>
      </c>
      <c r="C943" s="2" t="s">
        <v>1835</v>
      </c>
      <c r="D943" s="2" t="s">
        <v>1785</v>
      </c>
      <c r="F943" s="2">
        <v>2</v>
      </c>
      <c r="G943" s="3">
        <f t="shared" si="14"/>
        <v>9</v>
      </c>
      <c r="H943" s="2">
        <v>18</v>
      </c>
      <c r="J943" s="2" t="s">
        <v>1653</v>
      </c>
      <c r="K943" s="2" t="s">
        <v>1835</v>
      </c>
      <c r="L943">
        <f>COUNTIF($K$2:K943,$K943)</f>
        <v>5</v>
      </c>
    </row>
    <row r="944" ht="16.5" spans="1:12">
      <c r="A944" s="1">
        <v>943</v>
      </c>
      <c r="B944" s="8">
        <f>COUNTIF($C$2:$C944,模板!$E$2)</f>
        <v>77</v>
      </c>
      <c r="C944" s="2" t="s">
        <v>1835</v>
      </c>
      <c r="D944" s="2" t="s">
        <v>1669</v>
      </c>
      <c r="F944" s="2">
        <v>1</v>
      </c>
      <c r="G944" s="3">
        <f t="shared" si="14"/>
        <v>0</v>
      </c>
      <c r="H944" s="2">
        <v>0</v>
      </c>
      <c r="J944" s="2" t="s">
        <v>1653</v>
      </c>
      <c r="K944" s="2" t="s">
        <v>1835</v>
      </c>
      <c r="L944">
        <f>COUNTIF($K$2:K944,$K944)</f>
        <v>6</v>
      </c>
    </row>
    <row r="945" ht="16.5" spans="1:12">
      <c r="A945" s="1">
        <v>944</v>
      </c>
      <c r="B945" s="8">
        <f>COUNTIF($C$2:$C945,模板!$E$2)</f>
        <v>77</v>
      </c>
      <c r="C945" s="2" t="s">
        <v>1835</v>
      </c>
      <c r="D945" s="2" t="s">
        <v>1603</v>
      </c>
      <c r="F945" s="2">
        <v>1</v>
      </c>
      <c r="G945" s="3">
        <f t="shared" si="14"/>
        <v>0</v>
      </c>
      <c r="H945" s="2">
        <v>0</v>
      </c>
      <c r="J945" s="2" t="s">
        <v>1653</v>
      </c>
      <c r="K945" s="2" t="s">
        <v>1835</v>
      </c>
      <c r="L945">
        <f>COUNTIF($K$2:K945,$K945)</f>
        <v>7</v>
      </c>
    </row>
    <row r="946" ht="16.5" spans="1:12">
      <c r="A946" s="1">
        <v>945</v>
      </c>
      <c r="B946" s="8">
        <f>COUNTIF($C$2:$C946,模板!$E$2)</f>
        <v>77</v>
      </c>
      <c r="C946" s="2" t="s">
        <v>1835</v>
      </c>
      <c r="D946" s="2" t="s">
        <v>1604</v>
      </c>
      <c r="F946" s="2">
        <v>1</v>
      </c>
      <c r="G946" s="3">
        <f t="shared" si="14"/>
        <v>28</v>
      </c>
      <c r="H946" s="2">
        <v>28</v>
      </c>
      <c r="J946" s="2" t="s">
        <v>1653</v>
      </c>
      <c r="K946" s="2" t="s">
        <v>1835</v>
      </c>
      <c r="L946">
        <f>COUNTIF($K$2:K946,$K946)</f>
        <v>8</v>
      </c>
    </row>
    <row r="947" ht="16.5" spans="1:12">
      <c r="A947" s="1">
        <v>946</v>
      </c>
      <c r="B947" s="8">
        <f>COUNTIF($C$2:$C947,模板!$E$2)</f>
        <v>77</v>
      </c>
      <c r="C947" s="2" t="s">
        <v>1835</v>
      </c>
      <c r="D947" s="2" t="s">
        <v>1606</v>
      </c>
      <c r="F947" s="2">
        <v>1</v>
      </c>
      <c r="G947" s="3">
        <f t="shared" si="14"/>
        <v>28</v>
      </c>
      <c r="H947" s="2">
        <v>28</v>
      </c>
      <c r="J947" s="2" t="s">
        <v>1653</v>
      </c>
      <c r="K947" s="2" t="s">
        <v>1835</v>
      </c>
      <c r="L947">
        <f>COUNTIF($K$2:K947,$K947)</f>
        <v>9</v>
      </c>
    </row>
    <row r="948" ht="16.5" spans="1:12">
      <c r="A948" s="1">
        <v>947</v>
      </c>
      <c r="B948" s="8">
        <f>COUNTIF($C$2:$C948,模板!$E$2)</f>
        <v>77</v>
      </c>
      <c r="C948" s="2" t="s">
        <v>1835</v>
      </c>
      <c r="D948" s="2" t="s">
        <v>1614</v>
      </c>
      <c r="F948" s="2">
        <v>1</v>
      </c>
      <c r="G948" s="3">
        <f t="shared" si="14"/>
        <v>17</v>
      </c>
      <c r="H948" s="2">
        <v>17</v>
      </c>
      <c r="J948" s="2" t="s">
        <v>1653</v>
      </c>
      <c r="K948" s="2" t="s">
        <v>1835</v>
      </c>
      <c r="L948">
        <f>COUNTIF($K$2:K948,$K948)</f>
        <v>10</v>
      </c>
    </row>
    <row r="949" ht="16.5" spans="1:12">
      <c r="A949" s="1">
        <v>948</v>
      </c>
      <c r="B949" s="8">
        <f>COUNTIF($C$2:$C949,模板!$E$2)</f>
        <v>77</v>
      </c>
      <c r="C949" s="2" t="s">
        <v>1835</v>
      </c>
      <c r="D949" s="2" t="s">
        <v>1687</v>
      </c>
      <c r="F949" s="2">
        <v>1</v>
      </c>
      <c r="G949" s="3">
        <f t="shared" si="14"/>
        <v>23</v>
      </c>
      <c r="H949" s="2">
        <v>23</v>
      </c>
      <c r="J949" s="2" t="s">
        <v>1653</v>
      </c>
      <c r="K949" s="2" t="s">
        <v>1835</v>
      </c>
      <c r="L949">
        <f>COUNTIF($K$2:K949,$K949)</f>
        <v>11</v>
      </c>
    </row>
    <row r="950" ht="16.5" spans="1:12">
      <c r="A950" s="1">
        <v>949</v>
      </c>
      <c r="B950" s="8">
        <f>COUNTIF($C$2:$C950,模板!$E$2)</f>
        <v>77</v>
      </c>
      <c r="C950" s="2" t="s">
        <v>1835</v>
      </c>
      <c r="D950" s="2" t="s">
        <v>1836</v>
      </c>
      <c r="F950" s="2">
        <v>2</v>
      </c>
      <c r="G950" s="3">
        <f t="shared" si="14"/>
        <v>0</v>
      </c>
      <c r="H950" s="2">
        <v>0</v>
      </c>
      <c r="J950" s="2" t="s">
        <v>1653</v>
      </c>
      <c r="K950" s="2" t="s">
        <v>1835</v>
      </c>
      <c r="L950">
        <f>COUNTIF($K$2:K950,$K950)</f>
        <v>12</v>
      </c>
    </row>
    <row r="951" ht="16.5" spans="1:12">
      <c r="A951" s="1">
        <v>950</v>
      </c>
      <c r="B951" s="8">
        <f>COUNTIF($C$2:$C951,模板!$E$2)</f>
        <v>77</v>
      </c>
      <c r="C951" s="2" t="s">
        <v>1835</v>
      </c>
      <c r="D951" s="2" t="s">
        <v>1649</v>
      </c>
      <c r="F951" s="2">
        <v>2</v>
      </c>
      <c r="G951" s="3">
        <f t="shared" si="14"/>
        <v>0</v>
      </c>
      <c r="H951" s="2">
        <v>0</v>
      </c>
      <c r="J951" s="2" t="s">
        <v>1653</v>
      </c>
      <c r="K951" s="2" t="s">
        <v>1835</v>
      </c>
      <c r="L951">
        <f>COUNTIF($K$2:K951,$K951)</f>
        <v>13</v>
      </c>
    </row>
    <row r="952" ht="16.5" spans="1:12">
      <c r="A952" s="1">
        <v>951</v>
      </c>
      <c r="B952" s="8">
        <f>COUNTIF($C$2:$C952,模板!$E$2)</f>
        <v>77</v>
      </c>
      <c r="C952" s="2" t="s">
        <v>1837</v>
      </c>
      <c r="D952" s="2" t="s">
        <v>1584</v>
      </c>
      <c r="F952" s="2">
        <v>2</v>
      </c>
      <c r="G952" s="3">
        <f t="shared" si="14"/>
        <v>0</v>
      </c>
      <c r="H952" s="2">
        <v>0</v>
      </c>
      <c r="J952" s="2" t="s">
        <v>1653</v>
      </c>
      <c r="K952" s="2" t="s">
        <v>1837</v>
      </c>
      <c r="L952">
        <f>COUNTIF($K$2:K952,$K952)</f>
        <v>1</v>
      </c>
    </row>
    <row r="953" ht="16.5" spans="1:12">
      <c r="A953" s="1">
        <v>952</v>
      </c>
      <c r="B953" s="8">
        <f>COUNTIF($C$2:$C953,模板!$E$2)</f>
        <v>77</v>
      </c>
      <c r="C953" s="2" t="s">
        <v>1837</v>
      </c>
      <c r="D953" s="2" t="s">
        <v>1717</v>
      </c>
      <c r="F953" s="2">
        <v>1</v>
      </c>
      <c r="G953" s="3">
        <f t="shared" si="14"/>
        <v>50</v>
      </c>
      <c r="H953" s="2">
        <v>50</v>
      </c>
      <c r="J953" s="2" t="s">
        <v>1653</v>
      </c>
      <c r="K953" s="2" t="s">
        <v>1837</v>
      </c>
      <c r="L953">
        <f>COUNTIF($K$2:K953,$K953)</f>
        <v>2</v>
      </c>
    </row>
    <row r="954" ht="16.5" spans="1:12">
      <c r="A954" s="1">
        <v>953</v>
      </c>
      <c r="B954" s="8">
        <f>COUNTIF($C$2:$C954,模板!$E$2)</f>
        <v>77</v>
      </c>
      <c r="C954" s="2" t="s">
        <v>1837</v>
      </c>
      <c r="D954" s="2" t="s">
        <v>1718</v>
      </c>
      <c r="F954" s="2">
        <v>1</v>
      </c>
      <c r="G954" s="3">
        <f t="shared" si="14"/>
        <v>50</v>
      </c>
      <c r="H954" s="2">
        <v>50</v>
      </c>
      <c r="J954" s="2" t="s">
        <v>1653</v>
      </c>
      <c r="K954" s="2" t="s">
        <v>1837</v>
      </c>
      <c r="L954">
        <f>COUNTIF($K$2:K954,$K954)</f>
        <v>3</v>
      </c>
    </row>
    <row r="955" ht="16.5" spans="1:12">
      <c r="A955" s="1">
        <v>954</v>
      </c>
      <c r="B955" s="8">
        <f>COUNTIF($C$2:$C955,模板!$E$2)</f>
        <v>77</v>
      </c>
      <c r="C955" s="2" t="s">
        <v>1837</v>
      </c>
      <c r="D955" s="2" t="s">
        <v>1677</v>
      </c>
      <c r="F955" s="2">
        <v>3</v>
      </c>
      <c r="G955" s="3">
        <f t="shared" si="14"/>
        <v>34</v>
      </c>
      <c r="H955" s="2">
        <v>102</v>
      </c>
      <c r="J955" s="2" t="s">
        <v>1653</v>
      </c>
      <c r="K955" s="2" t="s">
        <v>1837</v>
      </c>
      <c r="L955">
        <f>COUNTIF($K$2:K955,$K955)</f>
        <v>4</v>
      </c>
    </row>
    <row r="956" ht="16.5" spans="1:12">
      <c r="A956" s="1">
        <v>955</v>
      </c>
      <c r="B956" s="8">
        <f>COUNTIF($C$2:$C956,模板!$E$2)</f>
        <v>77</v>
      </c>
      <c r="C956" s="2" t="s">
        <v>1837</v>
      </c>
      <c r="D956" s="2" t="s">
        <v>1610</v>
      </c>
      <c r="F956" s="2">
        <v>5</v>
      </c>
      <c r="G956" s="3">
        <f t="shared" si="14"/>
        <v>50</v>
      </c>
      <c r="H956" s="2">
        <v>250</v>
      </c>
      <c r="J956" s="2" t="s">
        <v>1653</v>
      </c>
      <c r="K956" s="2" t="s">
        <v>1837</v>
      </c>
      <c r="L956">
        <f>COUNTIF($K$2:K956,$K956)</f>
        <v>5</v>
      </c>
    </row>
    <row r="957" ht="16.5" spans="1:12">
      <c r="A957" s="1">
        <v>956</v>
      </c>
      <c r="B957" s="8">
        <f>COUNTIF($C$2:$C957,模板!$E$2)</f>
        <v>77</v>
      </c>
      <c r="C957" s="2" t="s">
        <v>1837</v>
      </c>
      <c r="D957" s="2" t="s">
        <v>1724</v>
      </c>
      <c r="F957" s="2">
        <v>3</v>
      </c>
      <c r="G957" s="3">
        <f t="shared" si="14"/>
        <v>50</v>
      </c>
      <c r="H957" s="2">
        <v>150</v>
      </c>
      <c r="J957" s="2" t="s">
        <v>1653</v>
      </c>
      <c r="K957" s="2" t="s">
        <v>1837</v>
      </c>
      <c r="L957">
        <f>COUNTIF($K$2:K957,$K957)</f>
        <v>6</v>
      </c>
    </row>
    <row r="958" ht="16.5" spans="1:12">
      <c r="A958" s="1">
        <v>957</v>
      </c>
      <c r="B958" s="8">
        <f>COUNTIF($C$2:$C958,模板!$E$2)</f>
        <v>77</v>
      </c>
      <c r="C958" s="2" t="s">
        <v>1837</v>
      </c>
      <c r="D958" s="2" t="s">
        <v>1613</v>
      </c>
      <c r="F958" s="2">
        <v>1</v>
      </c>
      <c r="G958" s="3">
        <f t="shared" si="14"/>
        <v>0</v>
      </c>
      <c r="H958" s="2">
        <v>0</v>
      </c>
      <c r="J958" s="2" t="s">
        <v>1653</v>
      </c>
      <c r="K958" s="2" t="s">
        <v>1837</v>
      </c>
      <c r="L958">
        <f>COUNTIF($K$2:K958,$K958)</f>
        <v>7</v>
      </c>
    </row>
    <row r="959" ht="16.5" spans="1:12">
      <c r="A959" s="1">
        <v>958</v>
      </c>
      <c r="B959" s="8">
        <f>COUNTIF($C$2:$C959,模板!$E$2)</f>
        <v>77</v>
      </c>
      <c r="C959" s="2" t="s">
        <v>1837</v>
      </c>
      <c r="D959" s="2" t="s">
        <v>1618</v>
      </c>
      <c r="F959" s="2">
        <v>3</v>
      </c>
      <c r="G959" s="3">
        <f t="shared" si="14"/>
        <v>0</v>
      </c>
      <c r="H959" s="2">
        <v>0</v>
      </c>
      <c r="J959" s="2" t="s">
        <v>1653</v>
      </c>
      <c r="K959" s="2" t="s">
        <v>1837</v>
      </c>
      <c r="L959">
        <f>COUNTIF($K$2:K959,$K959)</f>
        <v>8</v>
      </c>
    </row>
    <row r="960" ht="16.5" spans="1:12">
      <c r="A960" s="1">
        <v>959</v>
      </c>
      <c r="B960" s="8">
        <f>COUNTIF($C$2:$C960,模板!$E$2)</f>
        <v>77</v>
      </c>
      <c r="C960" s="2" t="s">
        <v>1837</v>
      </c>
      <c r="D960" s="2" t="s">
        <v>1624</v>
      </c>
      <c r="F960" s="2">
        <v>2</v>
      </c>
      <c r="G960" s="3">
        <f t="shared" si="14"/>
        <v>22</v>
      </c>
      <c r="H960" s="2">
        <v>44</v>
      </c>
      <c r="J960" s="2" t="s">
        <v>1653</v>
      </c>
      <c r="K960" s="2" t="s">
        <v>1837</v>
      </c>
      <c r="L960">
        <f>COUNTIF($K$2:K960,$K960)</f>
        <v>9</v>
      </c>
    </row>
    <row r="961" ht="16.5" spans="1:12">
      <c r="A961" s="1">
        <v>960</v>
      </c>
      <c r="B961" s="8">
        <f>COUNTIF($C$2:$C961,模板!$E$2)</f>
        <v>77</v>
      </c>
      <c r="C961" s="2" t="s">
        <v>1837</v>
      </c>
      <c r="D961" s="2" t="s">
        <v>1772</v>
      </c>
      <c r="F961" s="2">
        <v>1</v>
      </c>
      <c r="G961" s="3">
        <f t="shared" si="14"/>
        <v>20</v>
      </c>
      <c r="H961" s="2">
        <v>20</v>
      </c>
      <c r="J961" s="2" t="s">
        <v>1653</v>
      </c>
      <c r="K961" s="2" t="s">
        <v>1837</v>
      </c>
      <c r="L961">
        <f>COUNTIF($K$2:K961,$K961)</f>
        <v>10</v>
      </c>
    </row>
    <row r="962" ht="16.5" spans="1:12">
      <c r="A962" s="1">
        <v>961</v>
      </c>
      <c r="B962" s="8">
        <f>COUNTIF($C$2:$C962,模板!$E$2)</f>
        <v>77</v>
      </c>
      <c r="C962" s="2" t="s">
        <v>1837</v>
      </c>
      <c r="D962" s="2" t="s">
        <v>1629</v>
      </c>
      <c r="F962" s="2">
        <v>1</v>
      </c>
      <c r="G962" s="3">
        <f t="shared" si="14"/>
        <v>20</v>
      </c>
      <c r="H962" s="2">
        <v>20</v>
      </c>
      <c r="J962" s="2" t="s">
        <v>1653</v>
      </c>
      <c r="K962" s="2" t="s">
        <v>1837</v>
      </c>
      <c r="L962">
        <f>COUNTIF($K$2:K962,$K962)</f>
        <v>11</v>
      </c>
    </row>
    <row r="963" ht="16.5" spans="1:12">
      <c r="A963" s="1">
        <v>962</v>
      </c>
      <c r="B963" s="8">
        <f>COUNTIF($C$2:$C963,模板!$E$2)</f>
        <v>77</v>
      </c>
      <c r="C963" s="2" t="s">
        <v>1837</v>
      </c>
      <c r="D963" s="2" t="s">
        <v>1773</v>
      </c>
      <c r="F963" s="2">
        <v>5</v>
      </c>
      <c r="G963" s="3">
        <f t="shared" ref="G963:G1026" si="15">IFERROR(H963/F963,"")</f>
        <v>20</v>
      </c>
      <c r="H963" s="2">
        <v>100</v>
      </c>
      <c r="J963" s="2" t="s">
        <v>1653</v>
      </c>
      <c r="K963" s="2" t="s">
        <v>1837</v>
      </c>
      <c r="L963">
        <f>COUNTIF($K$2:K963,$K963)</f>
        <v>12</v>
      </c>
    </row>
    <row r="964" ht="16.5" spans="1:12">
      <c r="A964" s="1">
        <v>963</v>
      </c>
      <c r="B964" s="8">
        <f>COUNTIF($C$2:$C964,模板!$E$2)</f>
        <v>77</v>
      </c>
      <c r="C964" s="2" t="s">
        <v>1837</v>
      </c>
      <c r="D964" s="2" t="s">
        <v>1692</v>
      </c>
      <c r="F964" s="2">
        <v>3</v>
      </c>
      <c r="G964" s="3">
        <f t="shared" si="15"/>
        <v>7.5</v>
      </c>
      <c r="H964" s="2">
        <v>22.5</v>
      </c>
      <c r="J964" s="2" t="s">
        <v>1653</v>
      </c>
      <c r="K964" s="2" t="s">
        <v>1837</v>
      </c>
      <c r="L964">
        <f>COUNTIF($K$2:K964,$K964)</f>
        <v>13</v>
      </c>
    </row>
    <row r="965" ht="16.5" spans="1:12">
      <c r="A965" s="1">
        <v>964</v>
      </c>
      <c r="B965" s="8">
        <f>COUNTIF($C$2:$C965,模板!$E$2)</f>
        <v>77</v>
      </c>
      <c r="C965" s="2" t="s">
        <v>1838</v>
      </c>
      <c r="D965" s="2" t="s">
        <v>1779</v>
      </c>
      <c r="F965" s="2">
        <v>2</v>
      </c>
      <c r="G965" s="3">
        <f t="shared" si="15"/>
        <v>32</v>
      </c>
      <c r="H965" s="2">
        <v>64</v>
      </c>
      <c r="J965" s="2" t="s">
        <v>1653</v>
      </c>
      <c r="K965" s="2" t="s">
        <v>1838</v>
      </c>
      <c r="L965">
        <f>COUNTIF($K$2:K965,$K965)</f>
        <v>1</v>
      </c>
    </row>
    <row r="966" ht="16.5" spans="1:12">
      <c r="A966" s="1">
        <v>965</v>
      </c>
      <c r="B966" s="8">
        <f>COUNTIF($C$2:$C966,模板!$E$2)</f>
        <v>77</v>
      </c>
      <c r="C966" s="2" t="s">
        <v>1838</v>
      </c>
      <c r="D966" s="2" t="s">
        <v>1712</v>
      </c>
      <c r="F966" s="2">
        <v>5</v>
      </c>
      <c r="G966" s="3">
        <f t="shared" si="15"/>
        <v>14</v>
      </c>
      <c r="H966" s="2">
        <v>70</v>
      </c>
      <c r="J966" s="2" t="s">
        <v>1653</v>
      </c>
      <c r="K966" s="2" t="s">
        <v>1838</v>
      </c>
      <c r="L966">
        <f>COUNTIF($K$2:K966,$K966)</f>
        <v>2</v>
      </c>
    </row>
    <row r="967" ht="16.5" spans="1:12">
      <c r="A967" s="1">
        <v>966</v>
      </c>
      <c r="B967" s="8">
        <f>COUNTIF($C$2:$C967,模板!$E$2)</f>
        <v>77</v>
      </c>
      <c r="C967" s="2" t="s">
        <v>1838</v>
      </c>
      <c r="D967" s="2" t="s">
        <v>1713</v>
      </c>
      <c r="F967" s="2">
        <v>8</v>
      </c>
      <c r="G967" s="3">
        <f t="shared" si="15"/>
        <v>14</v>
      </c>
      <c r="H967" s="2">
        <v>112</v>
      </c>
      <c r="J967" s="2" t="s">
        <v>1653</v>
      </c>
      <c r="K967" s="2" t="s">
        <v>1838</v>
      </c>
      <c r="L967">
        <f>COUNTIF($K$2:K967,$K967)</f>
        <v>3</v>
      </c>
    </row>
    <row r="968" ht="16.5" spans="1:12">
      <c r="A968" s="1">
        <v>967</v>
      </c>
      <c r="B968" s="8">
        <f>COUNTIF($C$2:$C968,模板!$E$2)</f>
        <v>77</v>
      </c>
      <c r="C968" s="2" t="s">
        <v>1838</v>
      </c>
      <c r="D968" s="2" t="s">
        <v>1579</v>
      </c>
      <c r="F968" s="2">
        <v>2</v>
      </c>
      <c r="G968" s="3">
        <f t="shared" si="15"/>
        <v>24</v>
      </c>
      <c r="H968" s="2">
        <v>48</v>
      </c>
      <c r="J968" s="2" t="s">
        <v>1653</v>
      </c>
      <c r="K968" s="2" t="s">
        <v>1838</v>
      </c>
      <c r="L968">
        <f>COUNTIF($K$2:K968,$K968)</f>
        <v>4</v>
      </c>
    </row>
    <row r="969" ht="16.5" spans="1:12">
      <c r="A969" s="1">
        <v>968</v>
      </c>
      <c r="B969" s="8">
        <f>COUNTIF($C$2:$C969,模板!$E$2)</f>
        <v>77</v>
      </c>
      <c r="C969" s="2" t="s">
        <v>1838</v>
      </c>
      <c r="D969" s="2" t="s">
        <v>1580</v>
      </c>
      <c r="F969" s="2">
        <v>2</v>
      </c>
      <c r="G969" s="3">
        <f t="shared" si="15"/>
        <v>24</v>
      </c>
      <c r="H969" s="2">
        <v>48</v>
      </c>
      <c r="J969" s="2" t="s">
        <v>1653</v>
      </c>
      <c r="K969" s="2" t="s">
        <v>1838</v>
      </c>
      <c r="L969">
        <f>COUNTIF($K$2:K969,$K969)</f>
        <v>5</v>
      </c>
    </row>
    <row r="970" ht="16.5" spans="1:12">
      <c r="A970" s="1">
        <v>969</v>
      </c>
      <c r="B970" s="8">
        <f>COUNTIF($C$2:$C970,模板!$E$2)</f>
        <v>77</v>
      </c>
      <c r="C970" s="2" t="s">
        <v>1838</v>
      </c>
      <c r="D970" s="2" t="s">
        <v>1581</v>
      </c>
      <c r="F970" s="2">
        <v>3</v>
      </c>
      <c r="G970" s="3">
        <f t="shared" si="15"/>
        <v>24</v>
      </c>
      <c r="H970" s="2">
        <v>72</v>
      </c>
      <c r="J970" s="2" t="s">
        <v>1653</v>
      </c>
      <c r="K970" s="2" t="s">
        <v>1838</v>
      </c>
      <c r="L970">
        <f>COUNTIF($K$2:K970,$K970)</f>
        <v>6</v>
      </c>
    </row>
    <row r="971" ht="16.5" spans="1:12">
      <c r="A971" s="1">
        <v>970</v>
      </c>
      <c r="B971" s="8">
        <f>COUNTIF($C$2:$C971,模板!$E$2)</f>
        <v>77</v>
      </c>
      <c r="C971" s="2" t="s">
        <v>1838</v>
      </c>
      <c r="D971" s="2" t="s">
        <v>1582</v>
      </c>
      <c r="F971" s="2">
        <v>3</v>
      </c>
      <c r="G971" s="3">
        <f t="shared" si="15"/>
        <v>24</v>
      </c>
      <c r="H971" s="2">
        <v>72</v>
      </c>
      <c r="J971" s="2" t="s">
        <v>1653</v>
      </c>
      <c r="K971" s="2" t="s">
        <v>1838</v>
      </c>
      <c r="L971">
        <f>COUNTIF($K$2:K971,$K971)</f>
        <v>7</v>
      </c>
    </row>
    <row r="972" ht="16.5" spans="1:12">
      <c r="A972" s="1">
        <v>971</v>
      </c>
      <c r="B972" s="8">
        <f>COUNTIF($C$2:$C972,模板!$E$2)</f>
        <v>77</v>
      </c>
      <c r="C972" s="2" t="s">
        <v>1838</v>
      </c>
      <c r="D972" s="2" t="s">
        <v>1576</v>
      </c>
      <c r="F972" s="2">
        <v>2</v>
      </c>
      <c r="G972" s="3">
        <f t="shared" si="15"/>
        <v>24</v>
      </c>
      <c r="H972" s="2">
        <v>48</v>
      </c>
      <c r="J972" s="2" t="s">
        <v>1653</v>
      </c>
      <c r="K972" s="2" t="s">
        <v>1838</v>
      </c>
      <c r="L972">
        <f>COUNTIF($K$2:K972,$K972)</f>
        <v>8</v>
      </c>
    </row>
    <row r="973" ht="16.5" spans="1:12">
      <c r="A973" s="1">
        <v>972</v>
      </c>
      <c r="B973" s="8">
        <f>COUNTIF($C$2:$C973,模板!$E$2)</f>
        <v>77</v>
      </c>
      <c r="C973" s="2" t="s">
        <v>1838</v>
      </c>
      <c r="D973" s="2" t="s">
        <v>1583</v>
      </c>
      <c r="F973" s="2">
        <v>7</v>
      </c>
      <c r="G973" s="3">
        <f t="shared" si="15"/>
        <v>0</v>
      </c>
      <c r="H973" s="2">
        <v>0</v>
      </c>
      <c r="J973" s="2" t="s">
        <v>1653</v>
      </c>
      <c r="K973" s="2" t="s">
        <v>1838</v>
      </c>
      <c r="L973">
        <f>COUNTIF($K$2:K973,$K973)</f>
        <v>9</v>
      </c>
    </row>
    <row r="974" ht="16.5" spans="1:12">
      <c r="A974" s="1">
        <v>973</v>
      </c>
      <c r="B974" s="8">
        <f>COUNTIF($C$2:$C974,模板!$E$2)</f>
        <v>77</v>
      </c>
      <c r="C974" s="2" t="s">
        <v>1838</v>
      </c>
      <c r="D974" s="2" t="s">
        <v>1584</v>
      </c>
      <c r="F974" s="2">
        <v>6</v>
      </c>
      <c r="G974" s="3">
        <f t="shared" si="15"/>
        <v>0</v>
      </c>
      <c r="H974" s="2">
        <v>0</v>
      </c>
      <c r="J974" s="2" t="s">
        <v>1653</v>
      </c>
      <c r="K974" s="2" t="s">
        <v>1838</v>
      </c>
      <c r="L974">
        <f>COUNTIF($K$2:K974,$K974)</f>
        <v>10</v>
      </c>
    </row>
    <row r="975" ht="16.5" spans="1:12">
      <c r="A975" s="1">
        <v>974</v>
      </c>
      <c r="B975" s="8">
        <f>COUNTIF($C$2:$C975,模板!$E$2)</f>
        <v>77</v>
      </c>
      <c r="C975" s="2" t="s">
        <v>1838</v>
      </c>
      <c r="D975" s="2" t="s">
        <v>1585</v>
      </c>
      <c r="F975" s="2">
        <v>1</v>
      </c>
      <c r="G975" s="3">
        <f t="shared" si="15"/>
        <v>40</v>
      </c>
      <c r="H975" s="2">
        <v>40</v>
      </c>
      <c r="J975" s="2" t="s">
        <v>1653</v>
      </c>
      <c r="K975" s="2" t="s">
        <v>1838</v>
      </c>
      <c r="L975">
        <f>COUNTIF($K$2:K975,$K975)</f>
        <v>11</v>
      </c>
    </row>
    <row r="976" ht="16.5" spans="1:12">
      <c r="A976" s="1">
        <v>975</v>
      </c>
      <c r="B976" s="8">
        <f>COUNTIF($C$2:$C976,模板!$E$2)</f>
        <v>77</v>
      </c>
      <c r="C976" s="2" t="s">
        <v>1838</v>
      </c>
      <c r="D976" s="2" t="s">
        <v>1657</v>
      </c>
      <c r="F976" s="2">
        <v>2</v>
      </c>
      <c r="G976" s="3">
        <f t="shared" si="15"/>
        <v>0</v>
      </c>
      <c r="H976" s="2">
        <v>0</v>
      </c>
      <c r="J976" s="2" t="s">
        <v>1653</v>
      </c>
      <c r="K976" s="2" t="s">
        <v>1838</v>
      </c>
      <c r="L976">
        <f>COUNTIF($K$2:K976,$K976)</f>
        <v>12</v>
      </c>
    </row>
    <row r="977" ht="16.5" spans="1:12">
      <c r="A977" s="1">
        <v>976</v>
      </c>
      <c r="B977" s="8">
        <f>COUNTIF($C$2:$C977,模板!$E$2)</f>
        <v>77</v>
      </c>
      <c r="C977" s="2" t="s">
        <v>1838</v>
      </c>
      <c r="D977" s="2" t="s">
        <v>1658</v>
      </c>
      <c r="F977" s="2">
        <v>2</v>
      </c>
      <c r="G977" s="3">
        <f t="shared" si="15"/>
        <v>40</v>
      </c>
      <c r="H977" s="2">
        <v>80</v>
      </c>
      <c r="J977" s="2" t="s">
        <v>1653</v>
      </c>
      <c r="K977" s="2" t="s">
        <v>1838</v>
      </c>
      <c r="L977">
        <f>COUNTIF($K$2:K977,$K977)</f>
        <v>13</v>
      </c>
    </row>
    <row r="978" ht="16.5" spans="1:12">
      <c r="A978" s="1">
        <v>977</v>
      </c>
      <c r="B978" s="8">
        <f>COUNTIF($C$2:$C978,模板!$E$2)</f>
        <v>77</v>
      </c>
      <c r="C978" s="2" t="s">
        <v>1838</v>
      </c>
      <c r="D978" s="2" t="s">
        <v>1661</v>
      </c>
      <c r="F978" s="2">
        <v>4</v>
      </c>
      <c r="G978" s="3">
        <f t="shared" si="15"/>
        <v>17.5</v>
      </c>
      <c r="H978" s="2">
        <v>70</v>
      </c>
      <c r="J978" s="2" t="s">
        <v>1653</v>
      </c>
      <c r="K978" s="2" t="s">
        <v>1838</v>
      </c>
      <c r="L978">
        <f>COUNTIF($K$2:K978,$K978)</f>
        <v>14</v>
      </c>
    </row>
    <row r="979" ht="16.5" spans="1:12">
      <c r="A979" s="1">
        <v>978</v>
      </c>
      <c r="B979" s="8">
        <f>COUNTIF($C$2:$C979,模板!$E$2)</f>
        <v>77</v>
      </c>
      <c r="C979" s="2" t="s">
        <v>1838</v>
      </c>
      <c r="D979" s="2" t="s">
        <v>1662</v>
      </c>
      <c r="F979" s="2">
        <v>1</v>
      </c>
      <c r="G979" s="3">
        <f t="shared" si="15"/>
        <v>21</v>
      </c>
      <c r="H979" s="2">
        <v>21</v>
      </c>
      <c r="J979" s="2" t="s">
        <v>1653</v>
      </c>
      <c r="K979" s="2" t="s">
        <v>1838</v>
      </c>
      <c r="L979">
        <f>COUNTIF($K$2:K979,$K979)</f>
        <v>15</v>
      </c>
    </row>
    <row r="980" ht="16.5" spans="1:12">
      <c r="A980" s="1">
        <v>979</v>
      </c>
      <c r="B980" s="8">
        <f>COUNTIF($C$2:$C980,模板!$E$2)</f>
        <v>77</v>
      </c>
      <c r="C980" s="2" t="s">
        <v>1838</v>
      </c>
      <c r="D980" s="2" t="s">
        <v>1663</v>
      </c>
      <c r="F980" s="2">
        <v>6</v>
      </c>
      <c r="G980" s="3">
        <f t="shared" si="15"/>
        <v>10</v>
      </c>
      <c r="H980" s="2">
        <v>60</v>
      </c>
      <c r="J980" s="2" t="s">
        <v>1653</v>
      </c>
      <c r="K980" s="2" t="s">
        <v>1838</v>
      </c>
      <c r="L980">
        <f>COUNTIF($K$2:K980,$K980)</f>
        <v>16</v>
      </c>
    </row>
    <row r="981" ht="16.5" spans="1:12">
      <c r="A981" s="1">
        <v>980</v>
      </c>
      <c r="B981" s="8">
        <f>COUNTIF($C$2:$C981,模板!$E$2)</f>
        <v>77</v>
      </c>
      <c r="C981" s="2" t="s">
        <v>1838</v>
      </c>
      <c r="D981" s="2" t="s">
        <v>1588</v>
      </c>
      <c r="F981" s="2">
        <v>17</v>
      </c>
      <c r="G981" s="3">
        <f t="shared" si="15"/>
        <v>8</v>
      </c>
      <c r="H981" s="2">
        <v>136</v>
      </c>
      <c r="J981" s="2" t="s">
        <v>1653</v>
      </c>
      <c r="K981" s="2" t="s">
        <v>1838</v>
      </c>
      <c r="L981">
        <f>COUNTIF($K$2:K981,$K981)</f>
        <v>17</v>
      </c>
    </row>
    <row r="982" ht="16.5" spans="1:12">
      <c r="A982" s="1">
        <v>981</v>
      </c>
      <c r="B982" s="8">
        <f>COUNTIF($C$2:$C982,模板!$E$2)</f>
        <v>77</v>
      </c>
      <c r="C982" s="2" t="s">
        <v>1838</v>
      </c>
      <c r="D982" s="2" t="s">
        <v>1590</v>
      </c>
      <c r="F982" s="2">
        <v>5</v>
      </c>
      <c r="G982" s="3">
        <f t="shared" si="15"/>
        <v>20</v>
      </c>
      <c r="H982" s="2">
        <v>100</v>
      </c>
      <c r="J982" s="2" t="s">
        <v>1653</v>
      </c>
      <c r="K982" s="2" t="s">
        <v>1838</v>
      </c>
      <c r="L982">
        <f>COUNTIF($K$2:K982,$K982)</f>
        <v>18</v>
      </c>
    </row>
    <row r="983" ht="16.5" spans="1:12">
      <c r="A983" s="1">
        <v>982</v>
      </c>
      <c r="B983" s="8">
        <f>COUNTIF($C$2:$C983,模板!$E$2)</f>
        <v>77</v>
      </c>
      <c r="C983" s="2" t="s">
        <v>1838</v>
      </c>
      <c r="D983" s="2" t="s">
        <v>1591</v>
      </c>
      <c r="F983" s="2">
        <v>3</v>
      </c>
      <c r="G983" s="3">
        <f t="shared" si="15"/>
        <v>20</v>
      </c>
      <c r="H983" s="2">
        <v>60</v>
      </c>
      <c r="J983" s="2" t="s">
        <v>1653</v>
      </c>
      <c r="K983" s="2" t="s">
        <v>1838</v>
      </c>
      <c r="L983">
        <f>COUNTIF($K$2:K983,$K983)</f>
        <v>19</v>
      </c>
    </row>
    <row r="984" ht="16.5" spans="1:12">
      <c r="A984" s="1">
        <v>983</v>
      </c>
      <c r="B984" s="8">
        <f>COUNTIF($C$2:$C984,模板!$E$2)</f>
        <v>77</v>
      </c>
      <c r="C984" s="2" t="s">
        <v>1838</v>
      </c>
      <c r="D984" s="2" t="s">
        <v>1592</v>
      </c>
      <c r="F984" s="2">
        <v>1</v>
      </c>
      <c r="G984" s="3">
        <f t="shared" si="15"/>
        <v>20</v>
      </c>
      <c r="H984" s="2">
        <v>20</v>
      </c>
      <c r="J984" s="2" t="s">
        <v>1653</v>
      </c>
      <c r="K984" s="2" t="s">
        <v>1838</v>
      </c>
      <c r="L984">
        <f>COUNTIF($K$2:K984,$K984)</f>
        <v>20</v>
      </c>
    </row>
    <row r="985" ht="16.5" spans="1:12">
      <c r="A985" s="1">
        <v>984</v>
      </c>
      <c r="B985" s="8">
        <f>COUNTIF($C$2:$C985,模板!$E$2)</f>
        <v>77</v>
      </c>
      <c r="C985" s="2" t="s">
        <v>1838</v>
      </c>
      <c r="D985" s="2" t="s">
        <v>1669</v>
      </c>
      <c r="F985" s="2">
        <v>3</v>
      </c>
      <c r="G985" s="3">
        <f t="shared" si="15"/>
        <v>0</v>
      </c>
      <c r="H985" s="2">
        <v>0</v>
      </c>
      <c r="J985" s="2" t="s">
        <v>1653</v>
      </c>
      <c r="K985" s="2" t="s">
        <v>1838</v>
      </c>
      <c r="L985">
        <f>COUNTIF($K$2:K985,$K985)</f>
        <v>21</v>
      </c>
    </row>
    <row r="986" ht="16.5" spans="1:12">
      <c r="A986" s="1">
        <v>985</v>
      </c>
      <c r="B986" s="8">
        <f>COUNTIF($C$2:$C986,模板!$E$2)</f>
        <v>77</v>
      </c>
      <c r="C986" s="2" t="s">
        <v>1838</v>
      </c>
      <c r="D986" s="2" t="s">
        <v>1670</v>
      </c>
      <c r="F986" s="2">
        <v>3</v>
      </c>
      <c r="G986" s="3">
        <f t="shared" si="15"/>
        <v>0</v>
      </c>
      <c r="H986" s="2">
        <v>0</v>
      </c>
      <c r="J986" s="2" t="s">
        <v>1653</v>
      </c>
      <c r="K986" s="2" t="s">
        <v>1838</v>
      </c>
      <c r="L986">
        <f>COUNTIF($K$2:K986,$K986)</f>
        <v>22</v>
      </c>
    </row>
    <row r="987" ht="16.5" spans="1:12">
      <c r="A987" s="1">
        <v>986</v>
      </c>
      <c r="B987" s="8">
        <f>COUNTIF($C$2:$C987,模板!$E$2)</f>
        <v>77</v>
      </c>
      <c r="C987" s="2" t="s">
        <v>1838</v>
      </c>
      <c r="D987" s="2" t="s">
        <v>1793</v>
      </c>
      <c r="F987" s="2">
        <v>21</v>
      </c>
      <c r="G987" s="3">
        <f t="shared" si="15"/>
        <v>50</v>
      </c>
      <c r="H987" s="2">
        <v>1050</v>
      </c>
      <c r="J987" s="2" t="s">
        <v>1653</v>
      </c>
      <c r="K987" s="2" t="s">
        <v>1838</v>
      </c>
      <c r="L987">
        <f>COUNTIF($K$2:K987,$K987)</f>
        <v>23</v>
      </c>
    </row>
    <row r="988" ht="16.5" spans="1:12">
      <c r="A988" s="1">
        <v>987</v>
      </c>
      <c r="B988" s="8">
        <f>COUNTIF($C$2:$C988,模板!$E$2)</f>
        <v>77</v>
      </c>
      <c r="C988" s="2" t="s">
        <v>1838</v>
      </c>
      <c r="D988" s="2" t="s">
        <v>1700</v>
      </c>
      <c r="F988" s="2">
        <v>12</v>
      </c>
      <c r="G988" s="3">
        <f t="shared" si="15"/>
        <v>50</v>
      </c>
      <c r="H988" s="2">
        <v>600</v>
      </c>
      <c r="J988" s="2" t="s">
        <v>1653</v>
      </c>
      <c r="K988" s="2" t="s">
        <v>1838</v>
      </c>
      <c r="L988">
        <f>COUNTIF($K$2:K988,$K988)</f>
        <v>24</v>
      </c>
    </row>
    <row r="989" ht="16.5" spans="1:12">
      <c r="A989" s="1">
        <v>988</v>
      </c>
      <c r="B989" s="8">
        <f>COUNTIF($C$2:$C989,模板!$E$2)</f>
        <v>77</v>
      </c>
      <c r="C989" s="2" t="s">
        <v>1838</v>
      </c>
      <c r="D989" s="2" t="s">
        <v>1702</v>
      </c>
      <c r="F989" s="2">
        <v>12</v>
      </c>
      <c r="G989" s="3">
        <f t="shared" si="15"/>
        <v>50</v>
      </c>
      <c r="H989" s="2">
        <v>600</v>
      </c>
      <c r="J989" s="2" t="s">
        <v>1653</v>
      </c>
      <c r="K989" s="2" t="s">
        <v>1838</v>
      </c>
      <c r="L989">
        <f>COUNTIF($K$2:K989,$K989)</f>
        <v>25</v>
      </c>
    </row>
    <row r="990" ht="16.5" spans="1:12">
      <c r="A990" s="1">
        <v>989</v>
      </c>
      <c r="B990" s="8">
        <f>COUNTIF($C$2:$C990,模板!$E$2)</f>
        <v>77</v>
      </c>
      <c r="C990" s="2" t="s">
        <v>1838</v>
      </c>
      <c r="D990" s="2" t="s">
        <v>1839</v>
      </c>
      <c r="F990" s="2">
        <v>33</v>
      </c>
      <c r="G990" s="3">
        <f t="shared" si="15"/>
        <v>0</v>
      </c>
      <c r="H990" s="2">
        <v>0</v>
      </c>
      <c r="J990" s="2" t="s">
        <v>1653</v>
      </c>
      <c r="K990" s="2" t="s">
        <v>1838</v>
      </c>
      <c r="L990">
        <f>COUNTIF($K$2:K990,$K990)</f>
        <v>26</v>
      </c>
    </row>
    <row r="991" ht="16.5" spans="1:12">
      <c r="A991" s="1">
        <v>990</v>
      </c>
      <c r="B991" s="8">
        <f>COUNTIF($C$2:$C991,模板!$E$2)</f>
        <v>77</v>
      </c>
      <c r="C991" s="2" t="s">
        <v>1838</v>
      </c>
      <c r="D991" s="2" t="s">
        <v>1703</v>
      </c>
      <c r="F991" s="2">
        <v>24</v>
      </c>
      <c r="G991" s="3">
        <f t="shared" si="15"/>
        <v>0</v>
      </c>
      <c r="H991" s="2">
        <v>0</v>
      </c>
      <c r="J991" s="2" t="s">
        <v>1653</v>
      </c>
      <c r="K991" s="2" t="s">
        <v>1838</v>
      </c>
      <c r="L991">
        <f>COUNTIF($K$2:K991,$K991)</f>
        <v>27</v>
      </c>
    </row>
    <row r="992" ht="16.5" spans="1:12">
      <c r="A992" s="1">
        <v>991</v>
      </c>
      <c r="B992" s="8">
        <f>COUNTIF($C$2:$C992,模板!$E$2)</f>
        <v>77</v>
      </c>
      <c r="C992" s="2" t="s">
        <v>1838</v>
      </c>
      <c r="D992" s="2" t="s">
        <v>1840</v>
      </c>
      <c r="F992" s="2">
        <v>11</v>
      </c>
      <c r="G992" s="3">
        <f t="shared" si="15"/>
        <v>0</v>
      </c>
      <c r="H992" s="2">
        <v>0</v>
      </c>
      <c r="J992" s="2" t="s">
        <v>1653</v>
      </c>
      <c r="K992" s="2" t="s">
        <v>1838</v>
      </c>
      <c r="L992">
        <f>COUNTIF($K$2:K992,$K992)</f>
        <v>28</v>
      </c>
    </row>
    <row r="993" ht="16.5" spans="1:12">
      <c r="A993" s="1">
        <v>992</v>
      </c>
      <c r="B993" s="8">
        <f>COUNTIF($C$2:$C993,模板!$E$2)</f>
        <v>77</v>
      </c>
      <c r="C993" s="2" t="s">
        <v>1838</v>
      </c>
      <c r="D993" s="2" t="s">
        <v>1717</v>
      </c>
      <c r="F993" s="2">
        <v>4</v>
      </c>
      <c r="G993" s="3">
        <f t="shared" si="15"/>
        <v>50</v>
      </c>
      <c r="H993" s="2">
        <v>200</v>
      </c>
      <c r="J993" s="2" t="s">
        <v>1653</v>
      </c>
      <c r="K993" s="2" t="s">
        <v>1838</v>
      </c>
      <c r="L993">
        <f>COUNTIF($K$2:K993,$K993)</f>
        <v>29</v>
      </c>
    </row>
    <row r="994" ht="16.5" spans="1:12">
      <c r="A994" s="1">
        <v>993</v>
      </c>
      <c r="B994" s="8">
        <f>COUNTIF($C$2:$C994,模板!$E$2)</f>
        <v>77</v>
      </c>
      <c r="C994" s="2" t="s">
        <v>1838</v>
      </c>
      <c r="D994" s="2" t="s">
        <v>1718</v>
      </c>
      <c r="F994" s="2">
        <v>5</v>
      </c>
      <c r="G994" s="3">
        <f t="shared" si="15"/>
        <v>50</v>
      </c>
      <c r="H994" s="2">
        <v>250</v>
      </c>
      <c r="J994" s="2" t="s">
        <v>1653</v>
      </c>
      <c r="K994" s="2" t="s">
        <v>1838</v>
      </c>
      <c r="L994">
        <f>COUNTIF($K$2:K994,$K994)</f>
        <v>30</v>
      </c>
    </row>
    <row r="995" ht="16.5" spans="1:12">
      <c r="A995" s="1">
        <v>994</v>
      </c>
      <c r="B995" s="8">
        <f>COUNTIF($C$2:$C995,模板!$E$2)</f>
        <v>77</v>
      </c>
      <c r="C995" s="2" t="s">
        <v>1838</v>
      </c>
      <c r="D995" s="2" t="s">
        <v>1746</v>
      </c>
      <c r="F995" s="2">
        <v>1</v>
      </c>
      <c r="G995" s="3">
        <f t="shared" si="15"/>
        <v>35</v>
      </c>
      <c r="H995" s="2">
        <v>35</v>
      </c>
      <c r="J995" s="2" t="s">
        <v>1653</v>
      </c>
      <c r="K995" s="2" t="s">
        <v>1838</v>
      </c>
      <c r="L995">
        <f>COUNTIF($K$2:K995,$K995)</f>
        <v>31</v>
      </c>
    </row>
    <row r="996" ht="16.5" spans="1:12">
      <c r="A996" s="1">
        <v>995</v>
      </c>
      <c r="B996" s="8">
        <f>COUNTIF($C$2:$C996,模板!$E$2)</f>
        <v>77</v>
      </c>
      <c r="C996" s="2" t="s">
        <v>1838</v>
      </c>
      <c r="D996" s="2" t="s">
        <v>1672</v>
      </c>
      <c r="F996" s="2">
        <v>89</v>
      </c>
      <c r="G996" s="3">
        <f t="shared" si="15"/>
        <v>40</v>
      </c>
      <c r="H996" s="2">
        <v>3560</v>
      </c>
      <c r="J996" s="2" t="s">
        <v>1653</v>
      </c>
      <c r="K996" s="2" t="s">
        <v>1838</v>
      </c>
      <c r="L996">
        <f>COUNTIF($K$2:K996,$K996)</f>
        <v>32</v>
      </c>
    </row>
    <row r="997" ht="16.5" spans="1:12">
      <c r="A997" s="1">
        <v>996</v>
      </c>
      <c r="B997" s="8">
        <f>COUNTIF($C$2:$C997,模板!$E$2)</f>
        <v>77</v>
      </c>
      <c r="C997" s="2" t="s">
        <v>1838</v>
      </c>
      <c r="D997" s="2" t="s">
        <v>1767</v>
      </c>
      <c r="F997" s="2">
        <v>3</v>
      </c>
      <c r="G997" s="3">
        <f t="shared" si="15"/>
        <v>40</v>
      </c>
      <c r="H997" s="2">
        <v>120</v>
      </c>
      <c r="J997" s="2" t="s">
        <v>1653</v>
      </c>
      <c r="K997" s="2" t="s">
        <v>1838</v>
      </c>
      <c r="L997">
        <f>COUNTIF($K$2:K997,$K997)</f>
        <v>33</v>
      </c>
    </row>
    <row r="998" ht="16.5" spans="1:12">
      <c r="A998" s="1">
        <v>997</v>
      </c>
      <c r="B998" s="8">
        <f>COUNTIF($C$2:$C998,模板!$E$2)</f>
        <v>77</v>
      </c>
      <c r="C998" s="2" t="s">
        <v>1838</v>
      </c>
      <c r="D998" s="2" t="s">
        <v>1674</v>
      </c>
      <c r="F998" s="2">
        <v>79</v>
      </c>
      <c r="G998" s="3">
        <f t="shared" si="15"/>
        <v>40</v>
      </c>
      <c r="H998" s="2">
        <v>3160</v>
      </c>
      <c r="J998" s="2" t="s">
        <v>1653</v>
      </c>
      <c r="K998" s="2" t="s">
        <v>1838</v>
      </c>
      <c r="L998">
        <f>COUNTIF($K$2:K998,$K998)</f>
        <v>34</v>
      </c>
    </row>
    <row r="999" ht="16.5" spans="1:12">
      <c r="A999" s="1">
        <v>998</v>
      </c>
      <c r="B999" s="8">
        <f>COUNTIF($C$2:$C999,模板!$E$2)</f>
        <v>77</v>
      </c>
      <c r="C999" s="2" t="s">
        <v>1838</v>
      </c>
      <c r="D999" s="2" t="s">
        <v>1795</v>
      </c>
      <c r="F999" s="2">
        <v>5</v>
      </c>
      <c r="G999" s="3">
        <f t="shared" si="15"/>
        <v>40</v>
      </c>
      <c r="H999" s="2">
        <v>200</v>
      </c>
      <c r="J999" s="2" t="s">
        <v>1653</v>
      </c>
      <c r="K999" s="2" t="s">
        <v>1838</v>
      </c>
      <c r="L999">
        <f>COUNTIF($K$2:K999,$K999)</f>
        <v>35</v>
      </c>
    </row>
    <row r="1000" ht="16.5" spans="1:12">
      <c r="A1000" s="1">
        <v>999</v>
      </c>
      <c r="B1000" s="8">
        <f>COUNTIF($C$2:$C1000,模板!$E$2)</f>
        <v>77</v>
      </c>
      <c r="C1000" s="2" t="s">
        <v>1838</v>
      </c>
      <c r="D1000" s="2" t="s">
        <v>1676</v>
      </c>
      <c r="F1000" s="2">
        <v>1</v>
      </c>
      <c r="G1000" s="3">
        <f t="shared" si="15"/>
        <v>40</v>
      </c>
      <c r="H1000" s="2">
        <v>40</v>
      </c>
      <c r="J1000" s="2" t="s">
        <v>1653</v>
      </c>
      <c r="K1000" s="2" t="s">
        <v>1838</v>
      </c>
      <c r="L1000">
        <f>COUNTIF($K$2:K1000,$K1000)</f>
        <v>36</v>
      </c>
    </row>
    <row r="1001" ht="16.5" spans="1:12">
      <c r="A1001" s="1">
        <v>1000</v>
      </c>
      <c r="B1001" s="8">
        <f>COUNTIF($C$2:$C1001,模板!$E$2)</f>
        <v>77</v>
      </c>
      <c r="C1001" s="2" t="s">
        <v>1838</v>
      </c>
      <c r="D1001" s="2" t="s">
        <v>1720</v>
      </c>
      <c r="F1001" s="2">
        <v>6</v>
      </c>
      <c r="G1001" s="3">
        <f t="shared" si="15"/>
        <v>14</v>
      </c>
      <c r="H1001" s="2">
        <v>84</v>
      </c>
      <c r="J1001" s="2" t="s">
        <v>1653</v>
      </c>
      <c r="K1001" s="2" t="s">
        <v>1838</v>
      </c>
      <c r="L1001">
        <f>COUNTIF($K$2:K1001,$K1001)</f>
        <v>37</v>
      </c>
    </row>
    <row r="1002" ht="16.5" spans="1:12">
      <c r="A1002" s="1">
        <v>1001</v>
      </c>
      <c r="B1002" s="8">
        <f>COUNTIF($C$2:$C1002,模板!$E$2)</f>
        <v>77</v>
      </c>
      <c r="C1002" s="2" t="s">
        <v>1838</v>
      </c>
      <c r="D1002" s="2" t="s">
        <v>1721</v>
      </c>
      <c r="F1002" s="2">
        <v>5</v>
      </c>
      <c r="G1002" s="3">
        <f t="shared" si="15"/>
        <v>14</v>
      </c>
      <c r="H1002" s="2">
        <v>70</v>
      </c>
      <c r="J1002" s="2" t="s">
        <v>1653</v>
      </c>
      <c r="K1002" s="2" t="s">
        <v>1838</v>
      </c>
      <c r="L1002">
        <f>COUNTIF($K$2:K1002,$K1002)</f>
        <v>38</v>
      </c>
    </row>
    <row r="1003" ht="16.5" spans="1:12">
      <c r="A1003" s="1">
        <v>1002</v>
      </c>
      <c r="B1003" s="8">
        <f>COUNTIF($C$2:$C1003,模板!$E$2)</f>
        <v>77</v>
      </c>
      <c r="C1003" s="2" t="s">
        <v>1838</v>
      </c>
      <c r="D1003" s="2" t="s">
        <v>1603</v>
      </c>
      <c r="F1003" s="2">
        <v>12</v>
      </c>
      <c r="G1003" s="3">
        <f t="shared" si="15"/>
        <v>0</v>
      </c>
      <c r="H1003" s="2">
        <v>0</v>
      </c>
      <c r="J1003" s="2" t="s">
        <v>1653</v>
      </c>
      <c r="K1003" s="2" t="s">
        <v>1838</v>
      </c>
      <c r="L1003">
        <f>COUNTIF($K$2:K1003,$K1003)</f>
        <v>39</v>
      </c>
    </row>
    <row r="1004" ht="16.5" spans="1:12">
      <c r="A1004" s="1">
        <v>1003</v>
      </c>
      <c r="B1004" s="8">
        <f>COUNTIF($C$2:$C1004,模板!$E$2)</f>
        <v>77</v>
      </c>
      <c r="C1004" s="2" t="s">
        <v>1838</v>
      </c>
      <c r="D1004" s="2" t="s">
        <v>1722</v>
      </c>
      <c r="F1004" s="2">
        <v>1</v>
      </c>
      <c r="G1004" s="3">
        <f t="shared" si="15"/>
        <v>50</v>
      </c>
      <c r="H1004" s="2">
        <v>50</v>
      </c>
      <c r="J1004" s="2" t="s">
        <v>1653</v>
      </c>
      <c r="K1004" s="2" t="s">
        <v>1838</v>
      </c>
      <c r="L1004">
        <f>COUNTIF($K$2:K1004,$K1004)</f>
        <v>40</v>
      </c>
    </row>
    <row r="1005" ht="16.5" spans="1:12">
      <c r="A1005" s="1">
        <v>1004</v>
      </c>
      <c r="B1005" s="8">
        <f>COUNTIF($C$2:$C1005,模板!$E$2)</f>
        <v>77</v>
      </c>
      <c r="C1005" s="2" t="s">
        <v>1838</v>
      </c>
      <c r="D1005" s="2" t="s">
        <v>1723</v>
      </c>
      <c r="F1005" s="2">
        <v>2</v>
      </c>
      <c r="G1005" s="3">
        <f t="shared" si="15"/>
        <v>50</v>
      </c>
      <c r="H1005" s="2">
        <v>100</v>
      </c>
      <c r="J1005" s="2" t="s">
        <v>1653</v>
      </c>
      <c r="K1005" s="2" t="s">
        <v>1838</v>
      </c>
      <c r="L1005">
        <f>COUNTIF($K$2:K1005,$K1005)</f>
        <v>41</v>
      </c>
    </row>
    <row r="1006" ht="16.5" spans="1:12">
      <c r="A1006" s="1">
        <v>1005</v>
      </c>
      <c r="B1006" s="8">
        <f>COUNTIF($C$2:$C1006,模板!$E$2)</f>
        <v>77</v>
      </c>
      <c r="C1006" s="2" t="s">
        <v>1838</v>
      </c>
      <c r="D1006" s="2" t="s">
        <v>1609</v>
      </c>
      <c r="F1006" s="2">
        <v>1</v>
      </c>
      <c r="G1006" s="3">
        <f t="shared" si="15"/>
        <v>35</v>
      </c>
      <c r="H1006" s="2">
        <v>35</v>
      </c>
      <c r="J1006" s="2" t="s">
        <v>1653</v>
      </c>
      <c r="K1006" s="2" t="s">
        <v>1838</v>
      </c>
      <c r="L1006">
        <f>COUNTIF($K$2:K1006,$K1006)</f>
        <v>42</v>
      </c>
    </row>
    <row r="1007" ht="16.5" spans="1:12">
      <c r="A1007" s="1">
        <v>1006</v>
      </c>
      <c r="B1007" s="8">
        <f>COUNTIF($C$2:$C1007,模板!$E$2)</f>
        <v>77</v>
      </c>
      <c r="C1007" s="2" t="s">
        <v>1838</v>
      </c>
      <c r="D1007" s="2" t="s">
        <v>1610</v>
      </c>
      <c r="F1007" s="2">
        <v>2</v>
      </c>
      <c r="G1007" s="3">
        <f t="shared" si="15"/>
        <v>40</v>
      </c>
      <c r="H1007" s="2">
        <v>80</v>
      </c>
      <c r="J1007" s="2" t="s">
        <v>1653</v>
      </c>
      <c r="K1007" s="2" t="s">
        <v>1838</v>
      </c>
      <c r="L1007">
        <f>COUNTIF($K$2:K1007,$K1007)</f>
        <v>43</v>
      </c>
    </row>
    <row r="1008" ht="16.5" spans="1:12">
      <c r="A1008" s="1">
        <v>1007</v>
      </c>
      <c r="B1008" s="8">
        <f>COUNTIF($C$2:$C1008,模板!$E$2)</f>
        <v>77</v>
      </c>
      <c r="C1008" s="2" t="s">
        <v>1838</v>
      </c>
      <c r="D1008" s="2" t="s">
        <v>1611</v>
      </c>
      <c r="F1008" s="2">
        <v>1</v>
      </c>
      <c r="G1008" s="3">
        <f t="shared" si="15"/>
        <v>40</v>
      </c>
      <c r="H1008" s="2">
        <v>40</v>
      </c>
      <c r="J1008" s="2" t="s">
        <v>1653</v>
      </c>
      <c r="K1008" s="2" t="s">
        <v>1838</v>
      </c>
      <c r="L1008">
        <f>COUNTIF($K$2:K1008,$K1008)</f>
        <v>44</v>
      </c>
    </row>
    <row r="1009" ht="16.5" spans="1:12">
      <c r="A1009" s="1">
        <v>1008</v>
      </c>
      <c r="B1009" s="8">
        <f>COUNTIF($C$2:$C1009,模板!$E$2)</f>
        <v>77</v>
      </c>
      <c r="C1009" s="2" t="s">
        <v>1838</v>
      </c>
      <c r="D1009" s="2" t="s">
        <v>1724</v>
      </c>
      <c r="F1009" s="2">
        <v>2</v>
      </c>
      <c r="G1009" s="3">
        <f t="shared" si="15"/>
        <v>40</v>
      </c>
      <c r="H1009" s="2">
        <v>80</v>
      </c>
      <c r="J1009" s="2" t="s">
        <v>1653</v>
      </c>
      <c r="K1009" s="2" t="s">
        <v>1838</v>
      </c>
      <c r="L1009">
        <f>COUNTIF($K$2:K1009,$K1009)</f>
        <v>45</v>
      </c>
    </row>
    <row r="1010" ht="16.5" spans="1:12">
      <c r="A1010" s="1">
        <v>1009</v>
      </c>
      <c r="B1010" s="8">
        <f>COUNTIF($C$2:$C1010,模板!$E$2)</f>
        <v>77</v>
      </c>
      <c r="C1010" s="2" t="s">
        <v>1838</v>
      </c>
      <c r="D1010" s="2" t="s">
        <v>1612</v>
      </c>
      <c r="F1010" s="2">
        <v>1</v>
      </c>
      <c r="G1010" s="3">
        <f t="shared" si="15"/>
        <v>40</v>
      </c>
      <c r="H1010" s="2">
        <v>40</v>
      </c>
      <c r="J1010" s="2" t="s">
        <v>1653</v>
      </c>
      <c r="K1010" s="2" t="s">
        <v>1838</v>
      </c>
      <c r="L1010">
        <f>COUNTIF($K$2:K1010,$K1010)</f>
        <v>46</v>
      </c>
    </row>
    <row r="1011" ht="16.5" spans="1:12">
      <c r="A1011" s="1">
        <v>1010</v>
      </c>
      <c r="B1011" s="8">
        <f>COUNTIF($C$2:$C1011,模板!$E$2)</f>
        <v>77</v>
      </c>
      <c r="C1011" s="2" t="s">
        <v>1838</v>
      </c>
      <c r="D1011" s="2" t="s">
        <v>1613</v>
      </c>
      <c r="F1011" s="2">
        <v>7</v>
      </c>
      <c r="G1011" s="3">
        <f t="shared" si="15"/>
        <v>0</v>
      </c>
      <c r="H1011" s="2">
        <v>0</v>
      </c>
      <c r="J1011" s="2" t="s">
        <v>1653</v>
      </c>
      <c r="K1011" s="2" t="s">
        <v>1838</v>
      </c>
      <c r="L1011">
        <f>COUNTIF($K$2:K1011,$K1011)</f>
        <v>47</v>
      </c>
    </row>
    <row r="1012" ht="16.5" spans="1:12">
      <c r="A1012" s="1">
        <v>1011</v>
      </c>
      <c r="B1012" s="8">
        <f>COUNTIF($C$2:$C1012,模板!$E$2)</f>
        <v>77</v>
      </c>
      <c r="C1012" s="2" t="s">
        <v>1838</v>
      </c>
      <c r="D1012" s="2" t="s">
        <v>1678</v>
      </c>
      <c r="F1012" s="2">
        <v>3</v>
      </c>
      <c r="G1012" s="3">
        <f t="shared" si="15"/>
        <v>0</v>
      </c>
      <c r="H1012" s="2">
        <v>0</v>
      </c>
      <c r="J1012" s="2" t="s">
        <v>1653</v>
      </c>
      <c r="K1012" s="2" t="s">
        <v>1838</v>
      </c>
      <c r="L1012">
        <f>COUNTIF($K$2:K1012,$K1012)</f>
        <v>48</v>
      </c>
    </row>
    <row r="1013" ht="16.5" spans="1:12">
      <c r="A1013" s="1">
        <v>1012</v>
      </c>
      <c r="B1013" s="8">
        <f>COUNTIF($C$2:$C1013,模板!$E$2)</f>
        <v>77</v>
      </c>
      <c r="C1013" s="2" t="s">
        <v>1838</v>
      </c>
      <c r="D1013" s="2" t="s">
        <v>1614</v>
      </c>
      <c r="F1013" s="2">
        <v>3</v>
      </c>
      <c r="G1013" s="3">
        <f t="shared" si="15"/>
        <v>40</v>
      </c>
      <c r="H1013" s="2">
        <v>120</v>
      </c>
      <c r="J1013" s="2" t="s">
        <v>1653</v>
      </c>
      <c r="K1013" s="2" t="s">
        <v>1838</v>
      </c>
      <c r="L1013">
        <f>COUNTIF($K$2:K1013,$K1013)</f>
        <v>49</v>
      </c>
    </row>
    <row r="1014" ht="16.5" spans="1:12">
      <c r="A1014" s="1">
        <v>1013</v>
      </c>
      <c r="B1014" s="8">
        <f>COUNTIF($C$2:$C1014,模板!$E$2)</f>
        <v>77</v>
      </c>
      <c r="C1014" s="2" t="s">
        <v>1838</v>
      </c>
      <c r="D1014" s="2" t="s">
        <v>1615</v>
      </c>
      <c r="F1014" s="2">
        <v>2</v>
      </c>
      <c r="G1014" s="3">
        <f t="shared" si="15"/>
        <v>40</v>
      </c>
      <c r="H1014" s="2">
        <v>80</v>
      </c>
      <c r="J1014" s="2" t="s">
        <v>1653</v>
      </c>
      <c r="K1014" s="2" t="s">
        <v>1838</v>
      </c>
      <c r="L1014">
        <f>COUNTIF($K$2:K1014,$K1014)</f>
        <v>50</v>
      </c>
    </row>
    <row r="1015" ht="16.5" spans="1:12">
      <c r="A1015" s="1">
        <v>1014</v>
      </c>
      <c r="B1015" s="8">
        <f>COUNTIF($C$2:$C1015,模板!$E$2)</f>
        <v>77</v>
      </c>
      <c r="C1015" s="2" t="s">
        <v>1838</v>
      </c>
      <c r="D1015" s="2" t="s">
        <v>1616</v>
      </c>
      <c r="F1015" s="2">
        <v>10</v>
      </c>
      <c r="G1015" s="3">
        <f t="shared" si="15"/>
        <v>7</v>
      </c>
      <c r="H1015" s="2">
        <v>70</v>
      </c>
      <c r="J1015" s="2" t="s">
        <v>1653</v>
      </c>
      <c r="K1015" s="2" t="s">
        <v>1838</v>
      </c>
      <c r="L1015">
        <f>COUNTIF($K$2:K1015,$K1015)</f>
        <v>51</v>
      </c>
    </row>
    <row r="1016" ht="16.5" spans="1:12">
      <c r="A1016" s="1">
        <v>1015</v>
      </c>
      <c r="B1016" s="8">
        <f>COUNTIF($C$2:$C1016,模板!$E$2)</f>
        <v>77</v>
      </c>
      <c r="C1016" s="2" t="s">
        <v>1838</v>
      </c>
      <c r="D1016" s="2" t="s">
        <v>1617</v>
      </c>
      <c r="F1016" s="2">
        <v>8</v>
      </c>
      <c r="G1016" s="3">
        <f t="shared" si="15"/>
        <v>6</v>
      </c>
      <c r="H1016" s="2">
        <v>48</v>
      </c>
      <c r="J1016" s="2" t="s">
        <v>1653</v>
      </c>
      <c r="K1016" s="2" t="s">
        <v>1838</v>
      </c>
      <c r="L1016">
        <f>COUNTIF($K$2:K1016,$K1016)</f>
        <v>52</v>
      </c>
    </row>
    <row r="1017" ht="16.5" spans="1:12">
      <c r="A1017" s="1">
        <v>1016</v>
      </c>
      <c r="B1017" s="8">
        <f>COUNTIF($C$2:$C1017,模板!$E$2)</f>
        <v>77</v>
      </c>
      <c r="C1017" s="2" t="s">
        <v>1838</v>
      </c>
      <c r="D1017" s="2" t="s">
        <v>1618</v>
      </c>
      <c r="F1017" s="2">
        <v>5</v>
      </c>
      <c r="G1017" s="3">
        <f t="shared" si="15"/>
        <v>0</v>
      </c>
      <c r="H1017" s="2">
        <v>0</v>
      </c>
      <c r="J1017" s="2" t="s">
        <v>1653</v>
      </c>
      <c r="K1017" s="2" t="s">
        <v>1838</v>
      </c>
      <c r="L1017">
        <f>COUNTIF($K$2:K1017,$K1017)</f>
        <v>53</v>
      </c>
    </row>
    <row r="1018" ht="16.5" spans="1:12">
      <c r="A1018" s="1">
        <v>1017</v>
      </c>
      <c r="B1018" s="8">
        <f>COUNTIF($C$2:$C1018,模板!$E$2)</f>
        <v>77</v>
      </c>
      <c r="C1018" s="2" t="s">
        <v>1838</v>
      </c>
      <c r="D1018" s="2" t="s">
        <v>1622</v>
      </c>
      <c r="F1018" s="2">
        <v>15</v>
      </c>
      <c r="G1018" s="3">
        <f t="shared" si="15"/>
        <v>2</v>
      </c>
      <c r="H1018" s="2">
        <v>30</v>
      </c>
      <c r="J1018" s="2" t="s">
        <v>1653</v>
      </c>
      <c r="K1018" s="2" t="s">
        <v>1838</v>
      </c>
      <c r="L1018">
        <f>COUNTIF($K$2:K1018,$K1018)</f>
        <v>54</v>
      </c>
    </row>
    <row r="1019" ht="16.5" spans="1:12">
      <c r="A1019" s="1">
        <v>1018</v>
      </c>
      <c r="B1019" s="8">
        <f>COUNTIF($C$2:$C1019,模板!$E$2)</f>
        <v>77</v>
      </c>
      <c r="C1019" s="2" t="s">
        <v>1838</v>
      </c>
      <c r="D1019" s="2" t="s">
        <v>1623</v>
      </c>
      <c r="F1019" s="2">
        <v>6</v>
      </c>
      <c r="G1019" s="3">
        <f t="shared" si="15"/>
        <v>14.5</v>
      </c>
      <c r="H1019" s="2">
        <v>87</v>
      </c>
      <c r="J1019" s="2" t="s">
        <v>1653</v>
      </c>
      <c r="K1019" s="2" t="s">
        <v>1838</v>
      </c>
      <c r="L1019">
        <f>COUNTIF($K$2:K1019,$K1019)</f>
        <v>55</v>
      </c>
    </row>
    <row r="1020" ht="16.5" spans="1:12">
      <c r="A1020" s="1">
        <v>1019</v>
      </c>
      <c r="B1020" s="8">
        <f>COUNTIF($C$2:$C1020,模板!$E$2)</f>
        <v>77</v>
      </c>
      <c r="C1020" s="2" t="s">
        <v>1838</v>
      </c>
      <c r="D1020" s="2" t="s">
        <v>1685</v>
      </c>
      <c r="F1020" s="2">
        <v>4</v>
      </c>
      <c r="G1020" s="3">
        <f t="shared" si="15"/>
        <v>0</v>
      </c>
      <c r="H1020" s="2">
        <v>0</v>
      </c>
      <c r="J1020" s="2" t="s">
        <v>1653</v>
      </c>
      <c r="K1020" s="2" t="s">
        <v>1838</v>
      </c>
      <c r="L1020">
        <f>COUNTIF($K$2:K1020,$K1020)</f>
        <v>56</v>
      </c>
    </row>
    <row r="1021" ht="16.5" spans="1:12">
      <c r="A1021" s="1">
        <v>1020</v>
      </c>
      <c r="B1021" s="8">
        <f>COUNTIF($C$2:$C1021,模板!$E$2)</f>
        <v>77</v>
      </c>
      <c r="C1021" s="2" t="s">
        <v>1838</v>
      </c>
      <c r="D1021" s="2" t="s">
        <v>1804</v>
      </c>
      <c r="F1021" s="2">
        <v>1</v>
      </c>
      <c r="G1021" s="3">
        <f t="shared" si="15"/>
        <v>26</v>
      </c>
      <c r="H1021" s="2">
        <v>26</v>
      </c>
      <c r="J1021" s="2" t="s">
        <v>1653</v>
      </c>
      <c r="K1021" s="2" t="s">
        <v>1838</v>
      </c>
      <c r="L1021">
        <f>COUNTIF($K$2:K1021,$K1021)</f>
        <v>57</v>
      </c>
    </row>
    <row r="1022" ht="16.5" spans="1:12">
      <c r="A1022" s="1">
        <v>1021</v>
      </c>
      <c r="B1022" s="8">
        <f>COUNTIF($C$2:$C1022,模板!$E$2)</f>
        <v>77</v>
      </c>
      <c r="C1022" s="2" t="s">
        <v>1838</v>
      </c>
      <c r="D1022" s="2" t="s">
        <v>1687</v>
      </c>
      <c r="F1022" s="2">
        <v>1</v>
      </c>
      <c r="G1022" s="3">
        <f t="shared" si="15"/>
        <v>16</v>
      </c>
      <c r="H1022" s="2">
        <v>16</v>
      </c>
      <c r="J1022" s="2" t="s">
        <v>1653</v>
      </c>
      <c r="K1022" s="2" t="s">
        <v>1838</v>
      </c>
      <c r="L1022">
        <f>COUNTIF($K$2:K1022,$K1022)</f>
        <v>58</v>
      </c>
    </row>
    <row r="1023" ht="16.5" spans="1:12">
      <c r="A1023" s="1">
        <v>1022</v>
      </c>
      <c r="B1023" s="8">
        <f>COUNTIF($C$2:$C1023,模板!$E$2)</f>
        <v>77</v>
      </c>
      <c r="C1023" s="2" t="s">
        <v>1838</v>
      </c>
      <c r="D1023" s="2" t="s">
        <v>1688</v>
      </c>
      <c r="F1023" s="2">
        <v>1</v>
      </c>
      <c r="G1023" s="3">
        <f t="shared" si="15"/>
        <v>16</v>
      </c>
      <c r="H1023" s="2">
        <v>16</v>
      </c>
      <c r="J1023" s="2" t="s">
        <v>1653</v>
      </c>
      <c r="K1023" s="2" t="s">
        <v>1838</v>
      </c>
      <c r="L1023">
        <f>COUNTIF($K$2:K1023,$K1023)</f>
        <v>59</v>
      </c>
    </row>
    <row r="1024" ht="16.5" spans="1:12">
      <c r="A1024" s="1">
        <v>1023</v>
      </c>
      <c r="B1024" s="8">
        <f>COUNTIF($C$2:$C1024,模板!$E$2)</f>
        <v>77</v>
      </c>
      <c r="C1024" s="2" t="s">
        <v>1838</v>
      </c>
      <c r="D1024" s="2" t="s">
        <v>1689</v>
      </c>
      <c r="F1024" s="2">
        <v>1</v>
      </c>
      <c r="G1024" s="3">
        <f t="shared" si="15"/>
        <v>16</v>
      </c>
      <c r="H1024" s="2">
        <v>16</v>
      </c>
      <c r="J1024" s="2" t="s">
        <v>1653</v>
      </c>
      <c r="K1024" s="2" t="s">
        <v>1838</v>
      </c>
      <c r="L1024">
        <f>COUNTIF($K$2:K1024,$K1024)</f>
        <v>60</v>
      </c>
    </row>
    <row r="1025" ht="16.5" spans="1:12">
      <c r="A1025" s="1">
        <v>1024</v>
      </c>
      <c r="B1025" s="8">
        <f>COUNTIF($C$2:$C1025,模板!$E$2)</f>
        <v>77</v>
      </c>
      <c r="C1025" s="2" t="s">
        <v>1838</v>
      </c>
      <c r="D1025" s="2" t="s">
        <v>1752</v>
      </c>
      <c r="F1025" s="2">
        <v>1</v>
      </c>
      <c r="G1025" s="3">
        <f t="shared" si="15"/>
        <v>32</v>
      </c>
      <c r="H1025" s="2">
        <v>32</v>
      </c>
      <c r="J1025" s="2" t="s">
        <v>1653</v>
      </c>
      <c r="K1025" s="2" t="s">
        <v>1838</v>
      </c>
      <c r="L1025">
        <f>COUNTIF($K$2:K1025,$K1025)</f>
        <v>61</v>
      </c>
    </row>
    <row r="1026" ht="16.5" spans="1:12">
      <c r="A1026" s="1">
        <v>1025</v>
      </c>
      <c r="B1026" s="8">
        <f>COUNTIF($C$2:$C1026,模板!$E$2)</f>
        <v>77</v>
      </c>
      <c r="C1026" s="2" t="s">
        <v>1838</v>
      </c>
      <c r="D1026" s="2" t="s">
        <v>1626</v>
      </c>
      <c r="F1026" s="2">
        <v>1</v>
      </c>
      <c r="G1026" s="3">
        <f t="shared" si="15"/>
        <v>0</v>
      </c>
      <c r="H1026" s="2">
        <v>0</v>
      </c>
      <c r="J1026" s="2" t="s">
        <v>1653</v>
      </c>
      <c r="K1026" s="2" t="s">
        <v>1838</v>
      </c>
      <c r="L1026">
        <f>COUNTIF($K$2:K1026,$K1026)</f>
        <v>62</v>
      </c>
    </row>
    <row r="1027" ht="16.5" spans="1:12">
      <c r="A1027" s="1">
        <v>1026</v>
      </c>
      <c r="B1027" s="8">
        <f>COUNTIF($C$2:$C1027,模板!$E$2)</f>
        <v>77</v>
      </c>
      <c r="C1027" s="2" t="s">
        <v>1838</v>
      </c>
      <c r="D1027" s="2" t="s">
        <v>1753</v>
      </c>
      <c r="F1027" s="2">
        <v>1</v>
      </c>
      <c r="G1027" s="3">
        <f t="shared" ref="G1027:G1090" si="16">IFERROR(H1027/F1027,"")</f>
        <v>32</v>
      </c>
      <c r="H1027" s="2">
        <v>32</v>
      </c>
      <c r="J1027" s="2" t="s">
        <v>1653</v>
      </c>
      <c r="K1027" s="2" t="s">
        <v>1838</v>
      </c>
      <c r="L1027">
        <f>COUNTIF($K$2:K1027,$K1027)</f>
        <v>63</v>
      </c>
    </row>
    <row r="1028" ht="16.5" spans="1:12">
      <c r="A1028" s="1">
        <v>1027</v>
      </c>
      <c r="B1028" s="8">
        <f>COUNTIF($C$2:$C1028,模板!$E$2)</f>
        <v>77</v>
      </c>
      <c r="C1028" s="2" t="s">
        <v>1838</v>
      </c>
      <c r="D1028" s="2" t="s">
        <v>1627</v>
      </c>
      <c r="F1028" s="2">
        <v>11</v>
      </c>
      <c r="G1028" s="3">
        <f t="shared" si="16"/>
        <v>15.9</v>
      </c>
      <c r="H1028" s="2">
        <v>174.9</v>
      </c>
      <c r="J1028" s="2" t="s">
        <v>1653</v>
      </c>
      <c r="K1028" s="2" t="s">
        <v>1838</v>
      </c>
      <c r="L1028">
        <f>COUNTIF($K$2:K1028,$K1028)</f>
        <v>64</v>
      </c>
    </row>
    <row r="1029" ht="16.5" spans="1:12">
      <c r="A1029" s="1">
        <v>1028</v>
      </c>
      <c r="B1029" s="8">
        <f>COUNTIF($C$2:$C1029,模板!$E$2)</f>
        <v>77</v>
      </c>
      <c r="C1029" s="2" t="s">
        <v>1838</v>
      </c>
      <c r="D1029" s="2" t="s">
        <v>1628</v>
      </c>
      <c r="F1029" s="2">
        <v>1</v>
      </c>
      <c r="G1029" s="3">
        <f t="shared" si="16"/>
        <v>20</v>
      </c>
      <c r="H1029" s="2">
        <v>20</v>
      </c>
      <c r="J1029" s="2" t="s">
        <v>1653</v>
      </c>
      <c r="K1029" s="2" t="s">
        <v>1838</v>
      </c>
      <c r="L1029">
        <f>COUNTIF($K$2:K1029,$K1029)</f>
        <v>65</v>
      </c>
    </row>
    <row r="1030" ht="16.5" spans="1:12">
      <c r="A1030" s="1">
        <v>1029</v>
      </c>
      <c r="B1030" s="8">
        <f>COUNTIF($C$2:$C1030,模板!$E$2)</f>
        <v>77</v>
      </c>
      <c r="C1030" s="2" t="s">
        <v>1838</v>
      </c>
      <c r="D1030" s="2" t="s">
        <v>1772</v>
      </c>
      <c r="F1030" s="2">
        <v>3</v>
      </c>
      <c r="G1030" s="3">
        <f t="shared" si="16"/>
        <v>20</v>
      </c>
      <c r="H1030" s="2">
        <v>60</v>
      </c>
      <c r="J1030" s="2" t="s">
        <v>1653</v>
      </c>
      <c r="K1030" s="2" t="s">
        <v>1838</v>
      </c>
      <c r="L1030">
        <f>COUNTIF($K$2:K1030,$K1030)</f>
        <v>66</v>
      </c>
    </row>
    <row r="1031" ht="16.5" spans="1:12">
      <c r="A1031" s="1">
        <v>1030</v>
      </c>
      <c r="B1031" s="8">
        <f>COUNTIF($C$2:$C1031,模板!$E$2)</f>
        <v>77</v>
      </c>
      <c r="C1031" s="2" t="s">
        <v>1838</v>
      </c>
      <c r="D1031" s="2" t="s">
        <v>1629</v>
      </c>
      <c r="F1031" s="2">
        <v>1</v>
      </c>
      <c r="G1031" s="3">
        <f t="shared" si="16"/>
        <v>20</v>
      </c>
      <c r="H1031" s="2">
        <v>20</v>
      </c>
      <c r="J1031" s="2" t="s">
        <v>1653</v>
      </c>
      <c r="K1031" s="2" t="s">
        <v>1838</v>
      </c>
      <c r="L1031">
        <f>COUNTIF($K$2:K1031,$K1031)</f>
        <v>67</v>
      </c>
    </row>
    <row r="1032" ht="16.5" spans="1:12">
      <c r="A1032" s="1">
        <v>1031</v>
      </c>
      <c r="B1032" s="8">
        <f>COUNTIF($C$2:$C1032,模板!$E$2)</f>
        <v>77</v>
      </c>
      <c r="C1032" s="2" t="s">
        <v>1838</v>
      </c>
      <c r="D1032" s="2" t="s">
        <v>1773</v>
      </c>
      <c r="F1032" s="2">
        <v>4</v>
      </c>
      <c r="G1032" s="3">
        <f t="shared" si="16"/>
        <v>20</v>
      </c>
      <c r="H1032" s="2">
        <v>80</v>
      </c>
      <c r="J1032" s="2" t="s">
        <v>1653</v>
      </c>
      <c r="K1032" s="2" t="s">
        <v>1838</v>
      </c>
      <c r="L1032">
        <f>COUNTIF($K$2:K1032,$K1032)</f>
        <v>68</v>
      </c>
    </row>
    <row r="1033" ht="16.5" spans="1:12">
      <c r="A1033" s="1">
        <v>1032</v>
      </c>
      <c r="B1033" s="8">
        <f>COUNTIF($C$2:$C1033,模板!$E$2)</f>
        <v>77</v>
      </c>
      <c r="C1033" s="2" t="s">
        <v>1838</v>
      </c>
      <c r="D1033" s="2" t="s">
        <v>1635</v>
      </c>
      <c r="F1033" s="2">
        <v>3</v>
      </c>
      <c r="G1033" s="3">
        <f t="shared" si="16"/>
        <v>44</v>
      </c>
      <c r="H1033" s="2">
        <v>132</v>
      </c>
      <c r="J1033" s="2" t="s">
        <v>1653</v>
      </c>
      <c r="K1033" s="2" t="s">
        <v>1838</v>
      </c>
      <c r="L1033">
        <f>COUNTIF($K$2:K1033,$K1033)</f>
        <v>69</v>
      </c>
    </row>
    <row r="1034" ht="16.5" spans="1:12">
      <c r="A1034" s="1">
        <v>1033</v>
      </c>
      <c r="B1034" s="8">
        <f>COUNTIF($C$2:$C1034,模板!$E$2)</f>
        <v>77</v>
      </c>
      <c r="C1034" s="2" t="s">
        <v>1838</v>
      </c>
      <c r="D1034" s="2" t="s">
        <v>1734</v>
      </c>
      <c r="F1034" s="2">
        <v>5</v>
      </c>
      <c r="G1034" s="3">
        <f t="shared" si="16"/>
        <v>0</v>
      </c>
      <c r="H1034" s="2">
        <v>0</v>
      </c>
      <c r="J1034" s="2" t="s">
        <v>1653</v>
      </c>
      <c r="K1034" s="2" t="s">
        <v>1838</v>
      </c>
      <c r="L1034">
        <f>COUNTIF($K$2:K1034,$K1034)</f>
        <v>70</v>
      </c>
    </row>
    <row r="1035" ht="16.5" spans="1:12">
      <c r="A1035" s="1">
        <v>1034</v>
      </c>
      <c r="B1035" s="8">
        <f>COUNTIF($C$2:$C1035,模板!$E$2)</f>
        <v>77</v>
      </c>
      <c r="C1035" s="2" t="s">
        <v>1838</v>
      </c>
      <c r="D1035" s="2" t="s">
        <v>1735</v>
      </c>
      <c r="F1035" s="2">
        <v>5</v>
      </c>
      <c r="G1035" s="3">
        <f t="shared" si="16"/>
        <v>16.5</v>
      </c>
      <c r="H1035" s="2">
        <v>82.5</v>
      </c>
      <c r="J1035" s="2" t="s">
        <v>1653</v>
      </c>
      <c r="K1035" s="2" t="s">
        <v>1838</v>
      </c>
      <c r="L1035">
        <f>COUNTIF($K$2:K1035,$K1035)</f>
        <v>71</v>
      </c>
    </row>
    <row r="1036" ht="16.5" spans="1:12">
      <c r="A1036" s="1">
        <v>1035</v>
      </c>
      <c r="B1036" s="8">
        <f>COUNTIF($C$2:$C1036,模板!$E$2)</f>
        <v>77</v>
      </c>
      <c r="C1036" s="2" t="s">
        <v>1838</v>
      </c>
      <c r="D1036" s="2" t="s">
        <v>1692</v>
      </c>
      <c r="F1036" s="2">
        <v>4</v>
      </c>
      <c r="G1036" s="3">
        <f t="shared" si="16"/>
        <v>0</v>
      </c>
      <c r="H1036" s="2">
        <v>0</v>
      </c>
      <c r="J1036" s="2" t="s">
        <v>1653</v>
      </c>
      <c r="K1036" s="2" t="s">
        <v>1838</v>
      </c>
      <c r="L1036">
        <f>COUNTIF($K$2:K1036,$K1036)</f>
        <v>72</v>
      </c>
    </row>
    <row r="1037" ht="16.5" spans="1:12">
      <c r="A1037" s="1">
        <v>1036</v>
      </c>
      <c r="B1037" s="8">
        <f>COUNTIF($C$2:$C1037,模板!$E$2)</f>
        <v>77</v>
      </c>
      <c r="C1037" s="2" t="s">
        <v>1838</v>
      </c>
      <c r="D1037" s="2" t="s">
        <v>1693</v>
      </c>
      <c r="F1037" s="2">
        <v>4</v>
      </c>
      <c r="G1037" s="3">
        <f t="shared" si="16"/>
        <v>0</v>
      </c>
      <c r="H1037" s="2">
        <v>0</v>
      </c>
      <c r="J1037" s="2" t="s">
        <v>1653</v>
      </c>
      <c r="K1037" s="2" t="s">
        <v>1838</v>
      </c>
      <c r="L1037">
        <f>COUNTIF($K$2:K1037,$K1037)</f>
        <v>73</v>
      </c>
    </row>
    <row r="1038" ht="16.5" spans="1:12">
      <c r="A1038" s="1">
        <v>1037</v>
      </c>
      <c r="B1038" s="8">
        <f>COUNTIF($C$2:$C1038,模板!$E$2)</f>
        <v>77</v>
      </c>
      <c r="C1038" s="2" t="s">
        <v>1838</v>
      </c>
      <c r="D1038" s="2" t="s">
        <v>1736</v>
      </c>
      <c r="F1038" s="2">
        <v>1</v>
      </c>
      <c r="G1038" s="3">
        <f t="shared" si="16"/>
        <v>33</v>
      </c>
      <c r="H1038" s="2">
        <v>33</v>
      </c>
      <c r="J1038" s="2" t="s">
        <v>1653</v>
      </c>
      <c r="K1038" s="2" t="s">
        <v>1838</v>
      </c>
      <c r="L1038">
        <f>COUNTIF($K$2:K1038,$K1038)</f>
        <v>74</v>
      </c>
    </row>
    <row r="1039" ht="16.5" spans="1:12">
      <c r="A1039" s="1">
        <v>1038</v>
      </c>
      <c r="B1039" s="8">
        <f>COUNTIF($C$2:$C1039,模板!$E$2)</f>
        <v>77</v>
      </c>
      <c r="C1039" s="2" t="s">
        <v>1838</v>
      </c>
      <c r="D1039" s="2" t="s">
        <v>1809</v>
      </c>
      <c r="F1039" s="2">
        <v>1</v>
      </c>
      <c r="G1039" s="3">
        <f t="shared" si="16"/>
        <v>33</v>
      </c>
      <c r="H1039" s="2">
        <v>33</v>
      </c>
      <c r="J1039" s="2" t="s">
        <v>1653</v>
      </c>
      <c r="K1039" s="2" t="s">
        <v>1838</v>
      </c>
      <c r="L1039">
        <f>COUNTIF($K$2:K1039,$K1039)</f>
        <v>75</v>
      </c>
    </row>
    <row r="1040" ht="16.5" spans="1:12">
      <c r="A1040" s="1">
        <v>1039</v>
      </c>
      <c r="B1040" s="8">
        <f>COUNTIF($C$2:$C1040,模板!$E$2)</f>
        <v>77</v>
      </c>
      <c r="C1040" s="2" t="s">
        <v>1838</v>
      </c>
      <c r="D1040" s="2" t="s">
        <v>1737</v>
      </c>
      <c r="F1040" s="2">
        <v>1</v>
      </c>
      <c r="G1040" s="3">
        <f t="shared" si="16"/>
        <v>33</v>
      </c>
      <c r="H1040" s="2">
        <v>33</v>
      </c>
      <c r="J1040" s="2" t="s">
        <v>1653</v>
      </c>
      <c r="K1040" s="2" t="s">
        <v>1838</v>
      </c>
      <c r="L1040">
        <f>COUNTIF($K$2:K1040,$K1040)</f>
        <v>76</v>
      </c>
    </row>
    <row r="1041" ht="16.5" spans="1:12">
      <c r="A1041" s="1">
        <v>1040</v>
      </c>
      <c r="B1041" s="8">
        <f>COUNTIF($C$2:$C1041,模板!$E$2)</f>
        <v>77</v>
      </c>
      <c r="C1041" s="2" t="s">
        <v>1838</v>
      </c>
      <c r="D1041" s="2" t="s">
        <v>1695</v>
      </c>
      <c r="F1041" s="2">
        <v>3</v>
      </c>
      <c r="G1041" s="3">
        <f t="shared" si="16"/>
        <v>16</v>
      </c>
      <c r="H1041" s="2">
        <v>48</v>
      </c>
      <c r="J1041" s="2" t="s">
        <v>1653</v>
      </c>
      <c r="K1041" s="2" t="s">
        <v>1838</v>
      </c>
      <c r="L1041">
        <f>COUNTIF($K$2:K1041,$K1041)</f>
        <v>77</v>
      </c>
    </row>
    <row r="1042" ht="16.5" spans="1:12">
      <c r="A1042" s="1">
        <v>1041</v>
      </c>
      <c r="B1042" s="8">
        <f>COUNTIF($C$2:$C1042,模板!$E$2)</f>
        <v>77</v>
      </c>
      <c r="C1042" s="2" t="s">
        <v>1838</v>
      </c>
      <c r="D1042" s="2" t="s">
        <v>1710</v>
      </c>
      <c r="F1042" s="2">
        <v>21</v>
      </c>
      <c r="G1042" s="3">
        <f t="shared" si="16"/>
        <v>0</v>
      </c>
      <c r="H1042" s="2">
        <v>0</v>
      </c>
      <c r="J1042" s="2" t="s">
        <v>1653</v>
      </c>
      <c r="K1042" s="2" t="s">
        <v>1838</v>
      </c>
      <c r="L1042">
        <f>COUNTIF($K$2:K1042,$K1042)</f>
        <v>78</v>
      </c>
    </row>
    <row r="1043" ht="16.5" spans="1:12">
      <c r="A1043" s="1">
        <v>1042</v>
      </c>
      <c r="B1043" s="8">
        <f>COUNTIF($C$2:$C1043,模板!$E$2)</f>
        <v>77</v>
      </c>
      <c r="C1043" s="2" t="s">
        <v>1838</v>
      </c>
      <c r="D1043" s="2" t="s">
        <v>1641</v>
      </c>
      <c r="F1043" s="2">
        <v>6</v>
      </c>
      <c r="G1043" s="3">
        <f t="shared" si="16"/>
        <v>0</v>
      </c>
      <c r="H1043" s="2">
        <v>0</v>
      </c>
      <c r="J1043" s="2" t="s">
        <v>1653</v>
      </c>
      <c r="K1043" s="2" t="s">
        <v>1838</v>
      </c>
      <c r="L1043">
        <f>COUNTIF($K$2:K1043,$K1043)</f>
        <v>79</v>
      </c>
    </row>
    <row r="1044" ht="16.5" spans="1:12">
      <c r="A1044" s="1">
        <v>1043</v>
      </c>
      <c r="B1044" s="8">
        <f>COUNTIF($C$2:$C1044,模板!$E$2)</f>
        <v>77</v>
      </c>
      <c r="C1044" s="2" t="s">
        <v>1838</v>
      </c>
      <c r="D1044" s="2" t="s">
        <v>1762</v>
      </c>
      <c r="F1044" s="2">
        <v>1</v>
      </c>
      <c r="G1044" s="3">
        <f t="shared" si="16"/>
        <v>11.5</v>
      </c>
      <c r="H1044" s="2">
        <v>11.5</v>
      </c>
      <c r="J1044" s="2" t="s">
        <v>1653</v>
      </c>
      <c r="K1044" s="2" t="s">
        <v>1838</v>
      </c>
      <c r="L1044">
        <f>COUNTIF($K$2:K1044,$K1044)</f>
        <v>80</v>
      </c>
    </row>
    <row r="1045" ht="16.5" spans="1:12">
      <c r="A1045" s="1">
        <v>1044</v>
      </c>
      <c r="B1045" s="8">
        <f>COUNTIF($C$2:$C1045,模板!$E$2)</f>
        <v>77</v>
      </c>
      <c r="C1045" s="2" t="s">
        <v>1838</v>
      </c>
      <c r="D1045" s="2" t="s">
        <v>1696</v>
      </c>
      <c r="F1045" s="2">
        <v>1</v>
      </c>
      <c r="G1045" s="3">
        <f t="shared" si="16"/>
        <v>11.5</v>
      </c>
      <c r="H1045" s="2">
        <v>11.5</v>
      </c>
      <c r="J1045" s="2" t="s">
        <v>1653</v>
      </c>
      <c r="K1045" s="2" t="s">
        <v>1838</v>
      </c>
      <c r="L1045">
        <f>COUNTIF($K$2:K1045,$K1045)</f>
        <v>81</v>
      </c>
    </row>
    <row r="1046" ht="16.5" spans="1:12">
      <c r="A1046" s="1">
        <v>1045</v>
      </c>
      <c r="B1046" s="8">
        <f>COUNTIF($C$2:$C1046,模板!$E$2)</f>
        <v>77</v>
      </c>
      <c r="C1046" s="2" t="s">
        <v>1838</v>
      </c>
      <c r="D1046" s="2" t="s">
        <v>1740</v>
      </c>
      <c r="F1046" s="2">
        <v>3</v>
      </c>
      <c r="G1046" s="3">
        <f t="shared" si="16"/>
        <v>11.5</v>
      </c>
      <c r="H1046" s="2">
        <v>34.5</v>
      </c>
      <c r="J1046" s="2" t="s">
        <v>1653</v>
      </c>
      <c r="K1046" s="2" t="s">
        <v>1838</v>
      </c>
      <c r="L1046">
        <f>COUNTIF($K$2:K1046,$K1046)</f>
        <v>82</v>
      </c>
    </row>
    <row r="1047" ht="16.5" spans="1:12">
      <c r="A1047" s="1">
        <v>1046</v>
      </c>
      <c r="B1047" s="8">
        <f>COUNTIF($C$2:$C1047,模板!$E$2)</f>
        <v>77</v>
      </c>
      <c r="C1047" s="2" t="s">
        <v>1838</v>
      </c>
      <c r="D1047" s="2" t="s">
        <v>1697</v>
      </c>
      <c r="F1047" s="2">
        <v>3</v>
      </c>
      <c r="G1047" s="3">
        <f t="shared" si="16"/>
        <v>16</v>
      </c>
      <c r="H1047" s="2">
        <v>48</v>
      </c>
      <c r="J1047" s="2" t="s">
        <v>1653</v>
      </c>
      <c r="K1047" s="2" t="s">
        <v>1838</v>
      </c>
      <c r="L1047">
        <f>COUNTIF($K$2:K1047,$K1047)</f>
        <v>83</v>
      </c>
    </row>
    <row r="1048" ht="16.5" spans="1:12">
      <c r="A1048" s="1">
        <v>1047</v>
      </c>
      <c r="B1048" s="8">
        <f>COUNTIF($C$2:$C1048,模板!$E$2)</f>
        <v>77</v>
      </c>
      <c r="C1048" s="2" t="s">
        <v>1838</v>
      </c>
      <c r="D1048" s="2" t="s">
        <v>1711</v>
      </c>
      <c r="F1048" s="2">
        <v>1</v>
      </c>
      <c r="G1048" s="3">
        <f t="shared" si="16"/>
        <v>0</v>
      </c>
      <c r="H1048" s="2">
        <v>0</v>
      </c>
      <c r="J1048" s="2" t="s">
        <v>1653</v>
      </c>
      <c r="K1048" s="2" t="s">
        <v>1838</v>
      </c>
      <c r="L1048">
        <f>COUNTIF($K$2:K1048,$K1048)</f>
        <v>84</v>
      </c>
    </row>
    <row r="1049" ht="16.5" spans="1:12">
      <c r="A1049" s="1">
        <v>1048</v>
      </c>
      <c r="B1049" s="8">
        <f>COUNTIF($C$2:$C1049,模板!$E$2)</f>
        <v>77</v>
      </c>
      <c r="C1049" s="2" t="s">
        <v>1841</v>
      </c>
      <c r="D1049" s="2" t="s">
        <v>1614</v>
      </c>
      <c r="F1049" s="2">
        <v>6</v>
      </c>
      <c r="G1049" s="3">
        <f t="shared" si="16"/>
        <v>17.3333333333333</v>
      </c>
      <c r="H1049" s="2">
        <v>104</v>
      </c>
      <c r="J1049" s="2" t="s">
        <v>1578</v>
      </c>
      <c r="K1049" s="2" t="s">
        <v>1841</v>
      </c>
      <c r="L1049">
        <f>COUNTIF($K$2:K1049,$K1049)</f>
        <v>6</v>
      </c>
    </row>
    <row r="1050" ht="16.5" spans="1:12">
      <c r="A1050" s="1">
        <v>1049</v>
      </c>
      <c r="B1050" s="8">
        <f>COUNTIF($C$2:$C1050,模板!$E$2)</f>
        <v>77</v>
      </c>
      <c r="C1050" s="2" t="s">
        <v>1841</v>
      </c>
      <c r="D1050" s="2" t="s">
        <v>1615</v>
      </c>
      <c r="F1050" s="2">
        <v>1</v>
      </c>
      <c r="G1050" s="3">
        <f t="shared" si="16"/>
        <v>17</v>
      </c>
      <c r="H1050" s="2">
        <v>17</v>
      </c>
      <c r="J1050" s="2" t="s">
        <v>1578</v>
      </c>
      <c r="K1050" s="2" t="s">
        <v>1841</v>
      </c>
      <c r="L1050">
        <f>COUNTIF($K$2:K1050,$K1050)</f>
        <v>7</v>
      </c>
    </row>
    <row r="1051" ht="16.5" spans="1:12">
      <c r="A1051" s="1">
        <v>1050</v>
      </c>
      <c r="B1051" s="8">
        <f>COUNTIF($C$2:$C1051,模板!$E$2)</f>
        <v>77</v>
      </c>
      <c r="C1051" s="2" t="s">
        <v>1841</v>
      </c>
      <c r="D1051" s="2" t="s">
        <v>1679</v>
      </c>
      <c r="F1051" s="2">
        <v>5</v>
      </c>
      <c r="G1051" s="3">
        <f t="shared" si="16"/>
        <v>17</v>
      </c>
      <c r="H1051" s="2">
        <v>85</v>
      </c>
      <c r="J1051" s="2" t="s">
        <v>1578</v>
      </c>
      <c r="K1051" s="2" t="s">
        <v>1841</v>
      </c>
      <c r="L1051">
        <f>COUNTIF($K$2:K1051,$K1051)</f>
        <v>8</v>
      </c>
    </row>
    <row r="1052" ht="16.5" spans="1:12">
      <c r="A1052" s="1">
        <v>1051</v>
      </c>
      <c r="B1052" s="8">
        <f>COUNTIF($C$2:$C1052,模板!$E$2)</f>
        <v>77</v>
      </c>
      <c r="C1052" s="2" t="s">
        <v>1841</v>
      </c>
      <c r="D1052" s="2" t="s">
        <v>1842</v>
      </c>
      <c r="F1052" s="2">
        <v>4</v>
      </c>
      <c r="G1052" s="3">
        <f t="shared" si="16"/>
        <v>17</v>
      </c>
      <c r="H1052" s="2">
        <v>68</v>
      </c>
      <c r="J1052" s="2" t="s">
        <v>1578</v>
      </c>
      <c r="K1052" s="2" t="s">
        <v>1841</v>
      </c>
      <c r="L1052">
        <f>COUNTIF($K$2:K1052,$K1052)</f>
        <v>9</v>
      </c>
    </row>
    <row r="1053" ht="16.5" spans="1:12">
      <c r="A1053" s="1">
        <v>1052</v>
      </c>
      <c r="B1053" s="8">
        <f>COUNTIF($C$2:$C1053,模板!$E$2)</f>
        <v>77</v>
      </c>
      <c r="C1053" s="2" t="s">
        <v>1841</v>
      </c>
      <c r="D1053" s="2" t="s">
        <v>1843</v>
      </c>
      <c r="F1053" s="2">
        <v>2</v>
      </c>
      <c r="G1053" s="3">
        <f t="shared" si="16"/>
        <v>17</v>
      </c>
      <c r="H1053" s="2">
        <v>34</v>
      </c>
      <c r="J1053" s="2" t="s">
        <v>1578</v>
      </c>
      <c r="K1053" s="2" t="s">
        <v>1841</v>
      </c>
      <c r="L1053">
        <f>COUNTIF($K$2:K1053,$K1053)</f>
        <v>10</v>
      </c>
    </row>
    <row r="1054" ht="16.5" spans="1:12">
      <c r="A1054" s="1">
        <v>1053</v>
      </c>
      <c r="B1054" s="8">
        <f>COUNTIF($C$2:$C1054,模板!$E$2)</f>
        <v>77</v>
      </c>
      <c r="C1054" s="2" t="s">
        <v>1841</v>
      </c>
      <c r="D1054" s="2" t="s">
        <v>1762</v>
      </c>
      <c r="F1054" s="2">
        <v>2</v>
      </c>
      <c r="G1054" s="3">
        <f t="shared" si="16"/>
        <v>11.5</v>
      </c>
      <c r="H1054" s="2">
        <v>23</v>
      </c>
      <c r="J1054" s="2" t="s">
        <v>1578</v>
      </c>
      <c r="K1054" s="2" t="s">
        <v>1841</v>
      </c>
      <c r="L1054">
        <f>COUNTIF($K$2:K1054,$K1054)</f>
        <v>11</v>
      </c>
    </row>
    <row r="1055" ht="16.5" spans="1:12">
      <c r="A1055" s="1">
        <v>1054</v>
      </c>
      <c r="B1055" s="8">
        <f>COUNTIF($C$2:$C1055,模板!$E$2)</f>
        <v>77</v>
      </c>
      <c r="C1055" s="2" t="s">
        <v>1841</v>
      </c>
      <c r="D1055" s="2" t="s">
        <v>1740</v>
      </c>
      <c r="F1055" s="2">
        <v>1</v>
      </c>
      <c r="G1055" s="3">
        <f t="shared" si="16"/>
        <v>11.5</v>
      </c>
      <c r="H1055" s="2">
        <v>11.5</v>
      </c>
      <c r="J1055" s="2" t="s">
        <v>1578</v>
      </c>
      <c r="K1055" s="2" t="s">
        <v>1841</v>
      </c>
      <c r="L1055">
        <f>COUNTIF($K$2:K1055,$K1055)</f>
        <v>12</v>
      </c>
    </row>
    <row r="1056" ht="16.5" spans="1:12">
      <c r="A1056" s="1">
        <v>1055</v>
      </c>
      <c r="B1056" s="8">
        <f>COUNTIF($C$2:$C1056,模板!$E$2)</f>
        <v>77</v>
      </c>
      <c r="C1056" s="2" t="s">
        <v>1844</v>
      </c>
      <c r="D1056" s="2" t="s">
        <v>1626</v>
      </c>
      <c r="F1056" s="2">
        <v>2</v>
      </c>
      <c r="G1056" s="3">
        <f t="shared" si="16"/>
        <v>0</v>
      </c>
      <c r="H1056" s="2">
        <v>0</v>
      </c>
      <c r="J1056" s="2" t="s">
        <v>1575</v>
      </c>
      <c r="K1056" s="2" t="s">
        <v>1844</v>
      </c>
      <c r="L1056">
        <f>COUNTIF($K$2:K1056,$K1056)</f>
        <v>1</v>
      </c>
    </row>
    <row r="1057" ht="16.5" spans="1:12">
      <c r="A1057" s="1">
        <v>1056</v>
      </c>
      <c r="B1057" s="8">
        <f>COUNTIF($C$2:$C1057,模板!$E$2)</f>
        <v>77</v>
      </c>
      <c r="C1057" s="2" t="s">
        <v>1844</v>
      </c>
      <c r="D1057" s="2" t="s">
        <v>1635</v>
      </c>
      <c r="F1057" s="2">
        <v>6</v>
      </c>
      <c r="G1057" s="3">
        <f t="shared" si="16"/>
        <v>43.1666666666667</v>
      </c>
      <c r="H1057" s="2">
        <v>259</v>
      </c>
      <c r="J1057" s="2" t="s">
        <v>1575</v>
      </c>
      <c r="K1057" s="2" t="s">
        <v>1844</v>
      </c>
      <c r="L1057">
        <f>COUNTIF($K$2:K1057,$K1057)</f>
        <v>2</v>
      </c>
    </row>
    <row r="1058" ht="16.5" spans="1:12">
      <c r="A1058" s="1">
        <v>1057</v>
      </c>
      <c r="B1058" s="8">
        <f>COUNTIF($C$2:$C1058,模板!$E$2)</f>
        <v>77</v>
      </c>
      <c r="C1058" s="2" t="s">
        <v>1845</v>
      </c>
      <c r="D1058" s="2" t="s">
        <v>1712</v>
      </c>
      <c r="F1058" s="2">
        <v>2</v>
      </c>
      <c r="G1058" s="3">
        <f t="shared" si="16"/>
        <v>13.7</v>
      </c>
      <c r="H1058" s="2">
        <v>27.4</v>
      </c>
      <c r="J1058" s="2" t="s">
        <v>1578</v>
      </c>
      <c r="K1058" s="2" t="s">
        <v>1845</v>
      </c>
      <c r="L1058">
        <f>COUNTIF($K$2:K1058,$K1058)</f>
        <v>1</v>
      </c>
    </row>
    <row r="1059" ht="16.5" spans="1:12">
      <c r="A1059" s="1">
        <v>1058</v>
      </c>
      <c r="B1059" s="8">
        <f>COUNTIF($C$2:$C1059,模板!$E$2)</f>
        <v>77</v>
      </c>
      <c r="C1059" s="2" t="s">
        <v>1845</v>
      </c>
      <c r="D1059" s="2" t="s">
        <v>1713</v>
      </c>
      <c r="F1059" s="2">
        <v>4</v>
      </c>
      <c r="G1059" s="3">
        <f t="shared" si="16"/>
        <v>13.7</v>
      </c>
      <c r="H1059" s="2">
        <v>54.8</v>
      </c>
      <c r="J1059" s="2" t="s">
        <v>1578</v>
      </c>
      <c r="K1059" s="2" t="s">
        <v>1845</v>
      </c>
      <c r="L1059">
        <f>COUNTIF($K$2:K1059,$K1059)</f>
        <v>2</v>
      </c>
    </row>
    <row r="1060" ht="16.5" spans="1:12">
      <c r="A1060" s="1">
        <v>1059</v>
      </c>
      <c r="B1060" s="8">
        <f>COUNTIF($C$2:$C1060,模板!$E$2)</f>
        <v>77</v>
      </c>
      <c r="C1060" s="2" t="s">
        <v>1845</v>
      </c>
      <c r="D1060" s="2" t="s">
        <v>1579</v>
      </c>
      <c r="F1060" s="2">
        <v>3</v>
      </c>
      <c r="G1060" s="3">
        <f t="shared" si="16"/>
        <v>25</v>
      </c>
      <c r="H1060" s="2">
        <v>75</v>
      </c>
      <c r="J1060" s="2" t="s">
        <v>1578</v>
      </c>
      <c r="K1060" s="2" t="s">
        <v>1845</v>
      </c>
      <c r="L1060">
        <f>COUNTIF($K$2:K1060,$K1060)</f>
        <v>3</v>
      </c>
    </row>
    <row r="1061" ht="16.5" spans="1:12">
      <c r="A1061" s="1">
        <v>1060</v>
      </c>
      <c r="B1061" s="8">
        <f>COUNTIF($C$2:$C1061,模板!$E$2)</f>
        <v>77</v>
      </c>
      <c r="C1061" s="2" t="s">
        <v>1845</v>
      </c>
      <c r="D1061" s="2" t="s">
        <v>1580</v>
      </c>
      <c r="F1061" s="2">
        <v>3</v>
      </c>
      <c r="G1061" s="3">
        <f t="shared" si="16"/>
        <v>25</v>
      </c>
      <c r="H1061" s="2">
        <v>75</v>
      </c>
      <c r="J1061" s="2" t="s">
        <v>1578</v>
      </c>
      <c r="K1061" s="2" t="s">
        <v>1845</v>
      </c>
      <c r="L1061">
        <f>COUNTIF($K$2:K1061,$K1061)</f>
        <v>4</v>
      </c>
    </row>
    <row r="1062" ht="16.5" spans="1:12">
      <c r="A1062" s="1">
        <v>1061</v>
      </c>
      <c r="B1062" s="8">
        <f>COUNTIF($C$2:$C1062,模板!$E$2)</f>
        <v>77</v>
      </c>
      <c r="C1062" s="2" t="s">
        <v>1845</v>
      </c>
      <c r="D1062" s="2" t="s">
        <v>1581</v>
      </c>
      <c r="F1062" s="2">
        <v>6</v>
      </c>
      <c r="G1062" s="3">
        <f t="shared" si="16"/>
        <v>25</v>
      </c>
      <c r="H1062" s="2">
        <v>150</v>
      </c>
      <c r="J1062" s="2" t="s">
        <v>1578</v>
      </c>
      <c r="K1062" s="2" t="s">
        <v>1845</v>
      </c>
      <c r="L1062">
        <f>COUNTIF($K$2:K1062,$K1062)</f>
        <v>5</v>
      </c>
    </row>
    <row r="1063" ht="16.5" spans="1:12">
      <c r="A1063" s="1">
        <v>1062</v>
      </c>
      <c r="B1063" s="8">
        <f>COUNTIF($C$2:$C1063,模板!$E$2)</f>
        <v>77</v>
      </c>
      <c r="C1063" s="2" t="s">
        <v>1845</v>
      </c>
      <c r="D1063" s="2" t="s">
        <v>1582</v>
      </c>
      <c r="F1063" s="2">
        <v>3</v>
      </c>
      <c r="G1063" s="3">
        <f t="shared" si="16"/>
        <v>25</v>
      </c>
      <c r="H1063" s="2">
        <v>75</v>
      </c>
      <c r="J1063" s="2" t="s">
        <v>1578</v>
      </c>
      <c r="K1063" s="2" t="s">
        <v>1845</v>
      </c>
      <c r="L1063">
        <f>COUNTIF($K$2:K1063,$K1063)</f>
        <v>6</v>
      </c>
    </row>
    <row r="1064" ht="16.5" spans="1:12">
      <c r="A1064" s="1">
        <v>1063</v>
      </c>
      <c r="B1064" s="8">
        <f>COUNTIF($C$2:$C1064,模板!$E$2)</f>
        <v>77</v>
      </c>
      <c r="C1064" s="2" t="s">
        <v>1845</v>
      </c>
      <c r="D1064" s="2" t="s">
        <v>1576</v>
      </c>
      <c r="F1064" s="2">
        <v>7</v>
      </c>
      <c r="G1064" s="3">
        <f t="shared" si="16"/>
        <v>25</v>
      </c>
      <c r="H1064" s="2">
        <v>175</v>
      </c>
      <c r="J1064" s="2" t="s">
        <v>1578</v>
      </c>
      <c r="K1064" s="2" t="s">
        <v>1845</v>
      </c>
      <c r="L1064">
        <f>COUNTIF($K$2:K1064,$K1064)</f>
        <v>7</v>
      </c>
    </row>
    <row r="1065" ht="16.5" spans="1:12">
      <c r="A1065" s="1">
        <v>1064</v>
      </c>
      <c r="B1065" s="8">
        <f>COUNTIF($C$2:$C1065,模板!$E$2)</f>
        <v>77</v>
      </c>
      <c r="C1065" s="2" t="s">
        <v>1845</v>
      </c>
      <c r="D1065" s="2" t="s">
        <v>1583</v>
      </c>
      <c r="F1065" s="2">
        <v>1</v>
      </c>
      <c r="G1065" s="3">
        <f t="shared" si="16"/>
        <v>0</v>
      </c>
      <c r="H1065" s="2">
        <v>0</v>
      </c>
      <c r="J1065" s="2" t="s">
        <v>1578</v>
      </c>
      <c r="K1065" s="2" t="s">
        <v>1845</v>
      </c>
      <c r="L1065">
        <f>COUNTIF($K$2:K1065,$K1065)</f>
        <v>8</v>
      </c>
    </row>
    <row r="1066" ht="16.5" spans="1:12">
      <c r="A1066" s="1">
        <v>1065</v>
      </c>
      <c r="B1066" s="8">
        <f>COUNTIF($C$2:$C1066,模板!$E$2)</f>
        <v>77</v>
      </c>
      <c r="C1066" s="2" t="s">
        <v>1845</v>
      </c>
      <c r="D1066" s="2" t="s">
        <v>1658</v>
      </c>
      <c r="F1066" s="2">
        <v>1</v>
      </c>
      <c r="G1066" s="3">
        <f t="shared" si="16"/>
        <v>18</v>
      </c>
      <c r="H1066" s="2">
        <v>18</v>
      </c>
      <c r="J1066" s="2" t="s">
        <v>1578</v>
      </c>
      <c r="K1066" s="2" t="s">
        <v>1845</v>
      </c>
      <c r="L1066">
        <f>COUNTIF($K$2:K1066,$K1066)</f>
        <v>9</v>
      </c>
    </row>
    <row r="1067" ht="16.5" spans="1:12">
      <c r="A1067" s="1">
        <v>1066</v>
      </c>
      <c r="B1067" s="8">
        <f>COUNTIF($C$2:$C1067,模板!$E$2)</f>
        <v>77</v>
      </c>
      <c r="C1067" s="2" t="s">
        <v>1845</v>
      </c>
      <c r="D1067" s="2" t="s">
        <v>1587</v>
      </c>
      <c r="F1067" s="2">
        <v>1</v>
      </c>
      <c r="G1067" s="3">
        <f t="shared" si="16"/>
        <v>22</v>
      </c>
      <c r="H1067" s="2">
        <v>22</v>
      </c>
      <c r="J1067" s="2" t="s">
        <v>1578</v>
      </c>
      <c r="K1067" s="2" t="s">
        <v>1845</v>
      </c>
      <c r="L1067">
        <f>COUNTIF($K$2:K1067,$K1067)</f>
        <v>10</v>
      </c>
    </row>
    <row r="1068" ht="16.5" spans="1:12">
      <c r="A1068" s="1">
        <v>1067</v>
      </c>
      <c r="B1068" s="8">
        <f>COUNTIF($C$2:$C1068,模板!$E$2)</f>
        <v>77</v>
      </c>
      <c r="C1068" s="2" t="s">
        <v>1845</v>
      </c>
      <c r="D1068" s="2" t="s">
        <v>1660</v>
      </c>
      <c r="F1068" s="2">
        <v>1</v>
      </c>
      <c r="G1068" s="3">
        <f t="shared" si="16"/>
        <v>22</v>
      </c>
      <c r="H1068" s="2">
        <v>22</v>
      </c>
      <c r="J1068" s="2" t="s">
        <v>1578</v>
      </c>
      <c r="K1068" s="2" t="s">
        <v>1845</v>
      </c>
      <c r="L1068">
        <f>COUNTIF($K$2:K1068,$K1068)</f>
        <v>11</v>
      </c>
    </row>
    <row r="1069" ht="16.5" spans="1:12">
      <c r="A1069" s="1">
        <v>1068</v>
      </c>
      <c r="B1069" s="8">
        <f>COUNTIF($C$2:$C1069,模板!$E$2)</f>
        <v>77</v>
      </c>
      <c r="C1069" s="2" t="s">
        <v>1845</v>
      </c>
      <c r="D1069" s="2" t="s">
        <v>1661</v>
      </c>
      <c r="F1069" s="2">
        <v>1</v>
      </c>
      <c r="G1069" s="3">
        <f t="shared" si="16"/>
        <v>22</v>
      </c>
      <c r="H1069" s="2">
        <v>22</v>
      </c>
      <c r="J1069" s="2" t="s">
        <v>1578</v>
      </c>
      <c r="K1069" s="2" t="s">
        <v>1845</v>
      </c>
      <c r="L1069">
        <f>COUNTIF($K$2:K1069,$K1069)</f>
        <v>12</v>
      </c>
    </row>
    <row r="1070" ht="16.5" spans="1:12">
      <c r="A1070" s="1">
        <v>1069</v>
      </c>
      <c r="B1070" s="8">
        <f>COUNTIF($C$2:$C1070,模板!$E$2)</f>
        <v>77</v>
      </c>
      <c r="C1070" s="2" t="s">
        <v>1845</v>
      </c>
      <c r="D1070" s="2" t="s">
        <v>1663</v>
      </c>
      <c r="F1070" s="2">
        <v>41</v>
      </c>
      <c r="G1070" s="3">
        <f t="shared" si="16"/>
        <v>10</v>
      </c>
      <c r="H1070" s="2">
        <v>410</v>
      </c>
      <c r="J1070" s="2" t="s">
        <v>1578</v>
      </c>
      <c r="K1070" s="2" t="s">
        <v>1845</v>
      </c>
      <c r="L1070">
        <f>COUNTIF($K$2:K1070,$K1070)</f>
        <v>13</v>
      </c>
    </row>
    <row r="1071" ht="16.5" spans="1:12">
      <c r="A1071" s="1">
        <v>1070</v>
      </c>
      <c r="B1071" s="8">
        <f>COUNTIF($C$2:$C1071,模板!$E$2)</f>
        <v>77</v>
      </c>
      <c r="C1071" s="2" t="s">
        <v>1845</v>
      </c>
      <c r="D1071" s="2" t="s">
        <v>1783</v>
      </c>
      <c r="F1071" s="2">
        <v>4</v>
      </c>
      <c r="G1071" s="3">
        <f t="shared" si="16"/>
        <v>8</v>
      </c>
      <c r="H1071" s="2">
        <v>32</v>
      </c>
      <c r="J1071" s="2" t="s">
        <v>1578</v>
      </c>
      <c r="K1071" s="2" t="s">
        <v>1845</v>
      </c>
      <c r="L1071">
        <f>COUNTIF($K$2:K1071,$K1071)</f>
        <v>14</v>
      </c>
    </row>
    <row r="1072" ht="16.5" spans="1:12">
      <c r="A1072" s="1">
        <v>1071</v>
      </c>
      <c r="B1072" s="8">
        <f>COUNTIF($C$2:$C1072,模板!$E$2)</f>
        <v>77</v>
      </c>
      <c r="C1072" s="2" t="s">
        <v>1845</v>
      </c>
      <c r="D1072" s="2" t="s">
        <v>1785</v>
      </c>
      <c r="F1072" s="2">
        <v>2</v>
      </c>
      <c r="G1072" s="3">
        <f t="shared" si="16"/>
        <v>8</v>
      </c>
      <c r="H1072" s="2">
        <v>16</v>
      </c>
      <c r="J1072" s="2" t="s">
        <v>1578</v>
      </c>
      <c r="K1072" s="2" t="s">
        <v>1845</v>
      </c>
      <c r="L1072">
        <f>COUNTIF($K$2:K1072,$K1072)</f>
        <v>15</v>
      </c>
    </row>
    <row r="1073" ht="16.5" spans="1:12">
      <c r="A1073" s="1">
        <v>1072</v>
      </c>
      <c r="B1073" s="8">
        <f>COUNTIF($C$2:$C1073,模板!$E$2)</f>
        <v>77</v>
      </c>
      <c r="C1073" s="2" t="s">
        <v>1845</v>
      </c>
      <c r="D1073" s="2" t="s">
        <v>1589</v>
      </c>
      <c r="F1073" s="2">
        <v>3</v>
      </c>
      <c r="G1073" s="3">
        <f t="shared" si="16"/>
        <v>18.57</v>
      </c>
      <c r="H1073" s="2">
        <v>55.71</v>
      </c>
      <c r="J1073" s="2" t="s">
        <v>1578</v>
      </c>
      <c r="K1073" s="2" t="s">
        <v>1845</v>
      </c>
      <c r="L1073">
        <f>COUNTIF($K$2:K1073,$K1073)</f>
        <v>16</v>
      </c>
    </row>
    <row r="1074" ht="16.5" spans="1:12">
      <c r="A1074" s="1">
        <v>1073</v>
      </c>
      <c r="B1074" s="8">
        <f>COUNTIF($C$2:$C1074,模板!$E$2)</f>
        <v>77</v>
      </c>
      <c r="C1074" s="2" t="s">
        <v>1845</v>
      </c>
      <c r="D1074" s="2" t="s">
        <v>1665</v>
      </c>
      <c r="F1074" s="2">
        <v>6</v>
      </c>
      <c r="G1074" s="3">
        <f t="shared" si="16"/>
        <v>18.57</v>
      </c>
      <c r="H1074" s="2">
        <v>111.42</v>
      </c>
      <c r="J1074" s="2" t="s">
        <v>1578</v>
      </c>
      <c r="K1074" s="2" t="s">
        <v>1845</v>
      </c>
      <c r="L1074">
        <f>COUNTIF($K$2:K1074,$K1074)</f>
        <v>17</v>
      </c>
    </row>
    <row r="1075" ht="16.5" spans="1:12">
      <c r="A1075" s="1">
        <v>1074</v>
      </c>
      <c r="B1075" s="8">
        <f>COUNTIF($C$2:$C1075,模板!$E$2)</f>
        <v>77</v>
      </c>
      <c r="C1075" s="2" t="s">
        <v>1845</v>
      </c>
      <c r="D1075" s="2" t="s">
        <v>1590</v>
      </c>
      <c r="F1075" s="2">
        <v>2</v>
      </c>
      <c r="G1075" s="3">
        <f t="shared" si="16"/>
        <v>20</v>
      </c>
      <c r="H1075" s="2">
        <v>40</v>
      </c>
      <c r="J1075" s="2" t="s">
        <v>1578</v>
      </c>
      <c r="K1075" s="2" t="s">
        <v>1845</v>
      </c>
      <c r="L1075">
        <f>COUNTIF($K$2:K1075,$K1075)</f>
        <v>18</v>
      </c>
    </row>
    <row r="1076" ht="16.5" spans="1:12">
      <c r="A1076" s="1">
        <v>1075</v>
      </c>
      <c r="B1076" s="8">
        <f>COUNTIF($C$2:$C1076,模板!$E$2)</f>
        <v>77</v>
      </c>
      <c r="C1076" s="2" t="s">
        <v>1845</v>
      </c>
      <c r="D1076" s="2" t="s">
        <v>1786</v>
      </c>
      <c r="F1076" s="2">
        <v>4</v>
      </c>
      <c r="G1076" s="3">
        <f t="shared" si="16"/>
        <v>20</v>
      </c>
      <c r="H1076" s="2">
        <v>80</v>
      </c>
      <c r="J1076" s="2" t="s">
        <v>1578</v>
      </c>
      <c r="K1076" s="2" t="s">
        <v>1845</v>
      </c>
      <c r="L1076">
        <f>COUNTIF($K$2:K1076,$K1076)</f>
        <v>19</v>
      </c>
    </row>
    <row r="1077" ht="16.5" spans="1:12">
      <c r="A1077" s="1">
        <v>1076</v>
      </c>
      <c r="B1077" s="8">
        <f>COUNTIF($C$2:$C1077,模板!$E$2)</f>
        <v>77</v>
      </c>
      <c r="C1077" s="2" t="s">
        <v>1845</v>
      </c>
      <c r="D1077" s="2" t="s">
        <v>1591</v>
      </c>
      <c r="F1077" s="2">
        <v>3</v>
      </c>
      <c r="G1077" s="3">
        <f t="shared" si="16"/>
        <v>20</v>
      </c>
      <c r="H1077" s="2">
        <v>60</v>
      </c>
      <c r="J1077" s="2" t="s">
        <v>1578</v>
      </c>
      <c r="K1077" s="2" t="s">
        <v>1845</v>
      </c>
      <c r="L1077">
        <f>COUNTIF($K$2:K1077,$K1077)</f>
        <v>20</v>
      </c>
    </row>
    <row r="1078" ht="16.5" spans="1:12">
      <c r="A1078" s="1">
        <v>1077</v>
      </c>
      <c r="B1078" s="8">
        <f>COUNTIF($C$2:$C1078,模板!$E$2)</f>
        <v>77</v>
      </c>
      <c r="C1078" s="2" t="s">
        <v>1845</v>
      </c>
      <c r="D1078" s="2" t="s">
        <v>1592</v>
      </c>
      <c r="F1078" s="2">
        <v>5</v>
      </c>
      <c r="G1078" s="3">
        <f t="shared" si="16"/>
        <v>20</v>
      </c>
      <c r="H1078" s="2">
        <v>100</v>
      </c>
      <c r="J1078" s="2" t="s">
        <v>1578</v>
      </c>
      <c r="K1078" s="2" t="s">
        <v>1845</v>
      </c>
      <c r="L1078">
        <f>COUNTIF($K$2:K1078,$K1078)</f>
        <v>21</v>
      </c>
    </row>
    <row r="1079" ht="16.5" spans="1:12">
      <c r="A1079" s="1">
        <v>1078</v>
      </c>
      <c r="B1079" s="8">
        <f>COUNTIF($C$2:$C1079,模板!$E$2)</f>
        <v>77</v>
      </c>
      <c r="C1079" s="2" t="s">
        <v>1845</v>
      </c>
      <c r="D1079" s="2" t="s">
        <v>1594</v>
      </c>
      <c r="F1079" s="2">
        <v>2</v>
      </c>
      <c r="G1079" s="3">
        <f t="shared" si="16"/>
        <v>35</v>
      </c>
      <c r="H1079" s="2">
        <v>70</v>
      </c>
      <c r="J1079" s="2" t="s">
        <v>1578</v>
      </c>
      <c r="K1079" s="2" t="s">
        <v>1845</v>
      </c>
      <c r="L1079">
        <f>COUNTIF($K$2:K1079,$K1079)</f>
        <v>22</v>
      </c>
    </row>
    <row r="1080" ht="16.5" spans="1:12">
      <c r="A1080" s="1">
        <v>1079</v>
      </c>
      <c r="B1080" s="8">
        <f>COUNTIF($C$2:$C1080,模板!$E$2)</f>
        <v>77</v>
      </c>
      <c r="C1080" s="2" t="s">
        <v>1845</v>
      </c>
      <c r="D1080" s="2" t="s">
        <v>1595</v>
      </c>
      <c r="F1080" s="2">
        <v>4</v>
      </c>
      <c r="G1080" s="3">
        <f t="shared" si="16"/>
        <v>30</v>
      </c>
      <c r="H1080" s="2">
        <v>120</v>
      </c>
      <c r="J1080" s="2" t="s">
        <v>1578</v>
      </c>
      <c r="K1080" s="2" t="s">
        <v>1845</v>
      </c>
      <c r="L1080">
        <f>COUNTIF($K$2:K1080,$K1080)</f>
        <v>23</v>
      </c>
    </row>
    <row r="1081" ht="16.5" spans="1:12">
      <c r="A1081" s="1">
        <v>1080</v>
      </c>
      <c r="B1081" s="8">
        <f>COUNTIF($C$2:$C1081,模板!$E$2)</f>
        <v>77</v>
      </c>
      <c r="C1081" s="2" t="s">
        <v>1845</v>
      </c>
      <c r="D1081" s="2" t="s">
        <v>1596</v>
      </c>
      <c r="F1081" s="2">
        <v>50</v>
      </c>
      <c r="G1081" s="3">
        <f t="shared" si="16"/>
        <v>12.32</v>
      </c>
      <c r="H1081" s="2">
        <v>616</v>
      </c>
      <c r="J1081" s="2" t="s">
        <v>1578</v>
      </c>
      <c r="K1081" s="2" t="s">
        <v>1845</v>
      </c>
      <c r="L1081">
        <f>COUNTIF($K$2:K1081,$K1081)</f>
        <v>24</v>
      </c>
    </row>
    <row r="1082" ht="16.5" spans="1:12">
      <c r="A1082" s="1">
        <v>1081</v>
      </c>
      <c r="B1082" s="8">
        <f>COUNTIF($C$2:$C1082,模板!$E$2)</f>
        <v>77</v>
      </c>
      <c r="C1082" s="2" t="s">
        <v>1845</v>
      </c>
      <c r="D1082" s="2" t="s">
        <v>1598</v>
      </c>
      <c r="F1082" s="2">
        <v>12</v>
      </c>
      <c r="G1082" s="3">
        <f t="shared" si="16"/>
        <v>6</v>
      </c>
      <c r="H1082" s="2">
        <v>72</v>
      </c>
      <c r="J1082" s="2" t="s">
        <v>1578</v>
      </c>
      <c r="K1082" s="2" t="s">
        <v>1845</v>
      </c>
      <c r="L1082">
        <f>COUNTIF($K$2:K1082,$K1082)</f>
        <v>25</v>
      </c>
    </row>
    <row r="1083" ht="16.5" spans="1:12">
      <c r="A1083" s="1">
        <v>1082</v>
      </c>
      <c r="B1083" s="8">
        <f>COUNTIF($C$2:$C1083,模板!$E$2)</f>
        <v>77</v>
      </c>
      <c r="C1083" s="2" t="s">
        <v>1845</v>
      </c>
      <c r="D1083" s="2" t="s">
        <v>1669</v>
      </c>
      <c r="F1083" s="2">
        <v>18</v>
      </c>
      <c r="G1083" s="3">
        <f t="shared" si="16"/>
        <v>0</v>
      </c>
      <c r="H1083" s="2">
        <v>0</v>
      </c>
      <c r="J1083" s="2" t="s">
        <v>1578</v>
      </c>
      <c r="K1083" s="2" t="s">
        <v>1845</v>
      </c>
      <c r="L1083">
        <f>COUNTIF($K$2:K1083,$K1083)</f>
        <v>26</v>
      </c>
    </row>
    <row r="1084" ht="16.5" spans="1:12">
      <c r="A1084" s="1">
        <v>1083</v>
      </c>
      <c r="B1084" s="8">
        <f>COUNTIF($C$2:$C1084,模板!$E$2)</f>
        <v>77</v>
      </c>
      <c r="C1084" s="2" t="s">
        <v>1845</v>
      </c>
      <c r="D1084" s="2" t="s">
        <v>1670</v>
      </c>
      <c r="F1084" s="2">
        <v>18</v>
      </c>
      <c r="G1084" s="3">
        <f t="shared" si="16"/>
        <v>0</v>
      </c>
      <c r="H1084" s="2">
        <v>0</v>
      </c>
      <c r="J1084" s="2" t="s">
        <v>1578</v>
      </c>
      <c r="K1084" s="2" t="s">
        <v>1845</v>
      </c>
      <c r="L1084">
        <f>COUNTIF($K$2:K1084,$K1084)</f>
        <v>27</v>
      </c>
    </row>
    <row r="1085" ht="16.5" spans="1:12">
      <c r="A1085" s="1">
        <v>1084</v>
      </c>
      <c r="B1085" s="8">
        <f>COUNTIF($C$2:$C1085,模板!$E$2)</f>
        <v>77</v>
      </c>
      <c r="C1085" s="2" t="s">
        <v>1845</v>
      </c>
      <c r="D1085" s="2" t="s">
        <v>1793</v>
      </c>
      <c r="F1085" s="2">
        <v>3</v>
      </c>
      <c r="G1085" s="3">
        <f t="shared" si="16"/>
        <v>55.45</v>
      </c>
      <c r="H1085" s="2">
        <v>166.35</v>
      </c>
      <c r="J1085" s="2" t="s">
        <v>1578</v>
      </c>
      <c r="K1085" s="2" t="s">
        <v>1845</v>
      </c>
      <c r="L1085">
        <f>COUNTIF($K$2:K1085,$K1085)</f>
        <v>28</v>
      </c>
    </row>
    <row r="1086" ht="16.5" spans="1:12">
      <c r="A1086" s="1">
        <v>1085</v>
      </c>
      <c r="B1086" s="8">
        <f>COUNTIF($C$2:$C1086,模板!$E$2)</f>
        <v>77</v>
      </c>
      <c r="C1086" s="2" t="s">
        <v>1845</v>
      </c>
      <c r="D1086" s="2" t="s">
        <v>1700</v>
      </c>
      <c r="F1086" s="2">
        <v>1</v>
      </c>
      <c r="G1086" s="3">
        <f t="shared" si="16"/>
        <v>50.93</v>
      </c>
      <c r="H1086" s="2">
        <v>50.93</v>
      </c>
      <c r="J1086" s="2" t="s">
        <v>1578</v>
      </c>
      <c r="K1086" s="2" t="s">
        <v>1845</v>
      </c>
      <c r="L1086">
        <f>COUNTIF($K$2:K1086,$K1086)</f>
        <v>29</v>
      </c>
    </row>
    <row r="1087" ht="16.5" spans="1:12">
      <c r="A1087" s="1">
        <v>1086</v>
      </c>
      <c r="B1087" s="8">
        <f>COUNTIF($C$2:$C1087,模板!$E$2)</f>
        <v>77</v>
      </c>
      <c r="C1087" s="2" t="s">
        <v>1845</v>
      </c>
      <c r="D1087" s="2" t="s">
        <v>1701</v>
      </c>
      <c r="F1087" s="2">
        <v>2</v>
      </c>
      <c r="G1087" s="3">
        <f t="shared" si="16"/>
        <v>50.93</v>
      </c>
      <c r="H1087" s="2">
        <v>101.86</v>
      </c>
      <c r="J1087" s="2" t="s">
        <v>1578</v>
      </c>
      <c r="K1087" s="2" t="s">
        <v>1845</v>
      </c>
      <c r="L1087">
        <f>COUNTIF($K$2:K1087,$K1087)</f>
        <v>30</v>
      </c>
    </row>
    <row r="1088" ht="16.5" spans="1:12">
      <c r="A1088" s="1">
        <v>1087</v>
      </c>
      <c r="B1088" s="8">
        <f>COUNTIF($C$2:$C1088,模板!$E$2)</f>
        <v>77</v>
      </c>
      <c r="C1088" s="2" t="s">
        <v>1845</v>
      </c>
      <c r="D1088" s="2" t="s">
        <v>1702</v>
      </c>
      <c r="F1088" s="2">
        <v>1</v>
      </c>
      <c r="G1088" s="3">
        <f t="shared" si="16"/>
        <v>55.45</v>
      </c>
      <c r="H1088" s="2">
        <v>55.45</v>
      </c>
      <c r="J1088" s="2" t="s">
        <v>1578</v>
      </c>
      <c r="K1088" s="2" t="s">
        <v>1845</v>
      </c>
      <c r="L1088">
        <f>COUNTIF($K$2:K1088,$K1088)</f>
        <v>31</v>
      </c>
    </row>
    <row r="1089" ht="16.5" spans="1:12">
      <c r="A1089" s="1">
        <v>1088</v>
      </c>
      <c r="B1089" s="8">
        <f>COUNTIF($C$2:$C1089,模板!$E$2)</f>
        <v>77</v>
      </c>
      <c r="C1089" s="2" t="s">
        <v>1845</v>
      </c>
      <c r="D1089" s="2" t="s">
        <v>1839</v>
      </c>
      <c r="F1089" s="2">
        <v>6</v>
      </c>
      <c r="G1089" s="3">
        <f t="shared" si="16"/>
        <v>0</v>
      </c>
      <c r="H1089" s="2">
        <v>0</v>
      </c>
      <c r="J1089" s="2" t="s">
        <v>1578</v>
      </c>
      <c r="K1089" s="2" t="s">
        <v>1845</v>
      </c>
      <c r="L1089">
        <f>COUNTIF($K$2:K1089,$K1089)</f>
        <v>32</v>
      </c>
    </row>
    <row r="1090" ht="16.5" spans="1:12">
      <c r="A1090" s="1">
        <v>1089</v>
      </c>
      <c r="B1090" s="8">
        <f>COUNTIF($C$2:$C1090,模板!$E$2)</f>
        <v>77</v>
      </c>
      <c r="C1090" s="2" t="s">
        <v>1845</v>
      </c>
      <c r="D1090" s="2" t="s">
        <v>1703</v>
      </c>
      <c r="F1090" s="2">
        <v>3</v>
      </c>
      <c r="G1090" s="3">
        <f t="shared" si="16"/>
        <v>0</v>
      </c>
      <c r="H1090" s="2">
        <v>0</v>
      </c>
      <c r="J1090" s="2" t="s">
        <v>1578</v>
      </c>
      <c r="K1090" s="2" t="s">
        <v>1845</v>
      </c>
      <c r="L1090">
        <f>COUNTIF($K$2:K1090,$K1090)</f>
        <v>33</v>
      </c>
    </row>
    <row r="1091" ht="16.5" spans="1:12">
      <c r="A1091" s="1">
        <v>1090</v>
      </c>
      <c r="B1091" s="8">
        <f>COUNTIF($C$2:$C1091,模板!$E$2)</f>
        <v>77</v>
      </c>
      <c r="C1091" s="2" t="s">
        <v>1845</v>
      </c>
      <c r="D1091" s="2" t="s">
        <v>1840</v>
      </c>
      <c r="F1091" s="2">
        <v>2</v>
      </c>
      <c r="G1091" s="3">
        <f t="shared" ref="G1091:G1154" si="17">IFERROR(H1091/F1091,"")</f>
        <v>0</v>
      </c>
      <c r="H1091" s="2">
        <v>0</v>
      </c>
      <c r="J1091" s="2" t="s">
        <v>1578</v>
      </c>
      <c r="K1091" s="2" t="s">
        <v>1845</v>
      </c>
      <c r="L1091">
        <f>COUNTIF($K$2:K1091,$K1091)</f>
        <v>34</v>
      </c>
    </row>
    <row r="1092" ht="16.5" spans="1:12">
      <c r="A1092" s="1">
        <v>1091</v>
      </c>
      <c r="B1092" s="8">
        <f>COUNTIF($C$2:$C1092,模板!$E$2)</f>
        <v>77</v>
      </c>
      <c r="C1092" s="2" t="s">
        <v>1845</v>
      </c>
      <c r="D1092" s="2" t="s">
        <v>1746</v>
      </c>
      <c r="F1092" s="2">
        <v>8</v>
      </c>
      <c r="G1092" s="3">
        <f t="shared" si="17"/>
        <v>35</v>
      </c>
      <c r="H1092" s="2">
        <v>280</v>
      </c>
      <c r="J1092" s="2" t="s">
        <v>1578</v>
      </c>
      <c r="K1092" s="2" t="s">
        <v>1845</v>
      </c>
      <c r="L1092">
        <f>COUNTIF($K$2:K1092,$K1092)</f>
        <v>35</v>
      </c>
    </row>
    <row r="1093" ht="16.5" spans="1:12">
      <c r="A1093" s="1">
        <v>1092</v>
      </c>
      <c r="B1093" s="8">
        <f>COUNTIF($C$2:$C1093,模板!$E$2)</f>
        <v>77</v>
      </c>
      <c r="C1093" s="2" t="s">
        <v>1845</v>
      </c>
      <c r="D1093" s="2" t="s">
        <v>1672</v>
      </c>
      <c r="F1093" s="2">
        <v>24</v>
      </c>
      <c r="G1093" s="3">
        <f t="shared" si="17"/>
        <v>39</v>
      </c>
      <c r="H1093" s="2">
        <v>936</v>
      </c>
      <c r="J1093" s="2" t="s">
        <v>1578</v>
      </c>
      <c r="K1093" s="2" t="s">
        <v>1845</v>
      </c>
      <c r="L1093">
        <f>COUNTIF($K$2:K1093,$K1093)</f>
        <v>36</v>
      </c>
    </row>
    <row r="1094" ht="16.5" spans="1:12">
      <c r="A1094" s="1">
        <v>1093</v>
      </c>
      <c r="B1094" s="8">
        <f>COUNTIF($C$2:$C1094,模板!$E$2)</f>
        <v>77</v>
      </c>
      <c r="C1094" s="2" t="s">
        <v>1845</v>
      </c>
      <c r="D1094" s="2" t="s">
        <v>1674</v>
      </c>
      <c r="F1094" s="2">
        <v>15</v>
      </c>
      <c r="G1094" s="3">
        <f t="shared" si="17"/>
        <v>39</v>
      </c>
      <c r="H1094" s="2">
        <v>585</v>
      </c>
      <c r="J1094" s="2" t="s">
        <v>1578</v>
      </c>
      <c r="K1094" s="2" t="s">
        <v>1845</v>
      </c>
      <c r="L1094">
        <f>COUNTIF($K$2:K1094,$K1094)</f>
        <v>37</v>
      </c>
    </row>
    <row r="1095" ht="16.5" spans="1:12">
      <c r="A1095" s="1">
        <v>1094</v>
      </c>
      <c r="B1095" s="8">
        <f>COUNTIF($C$2:$C1095,模板!$E$2)</f>
        <v>77</v>
      </c>
      <c r="C1095" s="2" t="s">
        <v>1845</v>
      </c>
      <c r="D1095" s="2" t="s">
        <v>1769</v>
      </c>
      <c r="F1095" s="2">
        <v>3</v>
      </c>
      <c r="G1095" s="3">
        <f t="shared" si="17"/>
        <v>13.7</v>
      </c>
      <c r="H1095" s="2">
        <v>41.1</v>
      </c>
      <c r="J1095" s="2" t="s">
        <v>1578</v>
      </c>
      <c r="K1095" s="2" t="s">
        <v>1845</v>
      </c>
      <c r="L1095">
        <f>COUNTIF($K$2:K1095,$K1095)</f>
        <v>38</v>
      </c>
    </row>
    <row r="1096" ht="16.5" spans="1:12">
      <c r="A1096" s="1">
        <v>1095</v>
      </c>
      <c r="B1096" s="8">
        <f>COUNTIF($C$2:$C1096,模板!$E$2)</f>
        <v>77</v>
      </c>
      <c r="C1096" s="2" t="s">
        <v>1845</v>
      </c>
      <c r="D1096" s="2" t="s">
        <v>1720</v>
      </c>
      <c r="F1096" s="2">
        <v>3</v>
      </c>
      <c r="G1096" s="3">
        <f t="shared" si="17"/>
        <v>13.7</v>
      </c>
      <c r="H1096" s="2">
        <v>41.1</v>
      </c>
      <c r="J1096" s="2" t="s">
        <v>1578</v>
      </c>
      <c r="K1096" s="2" t="s">
        <v>1845</v>
      </c>
      <c r="L1096">
        <f>COUNTIF($K$2:K1096,$K1096)</f>
        <v>39</v>
      </c>
    </row>
    <row r="1097" ht="16.5" spans="1:12">
      <c r="A1097" s="1">
        <v>1096</v>
      </c>
      <c r="B1097" s="8">
        <f>COUNTIF($C$2:$C1097,模板!$E$2)</f>
        <v>77</v>
      </c>
      <c r="C1097" s="2" t="s">
        <v>1845</v>
      </c>
      <c r="D1097" s="2" t="s">
        <v>1721</v>
      </c>
      <c r="F1097" s="2">
        <v>4</v>
      </c>
      <c r="G1097" s="3">
        <f t="shared" si="17"/>
        <v>13.7</v>
      </c>
      <c r="H1097" s="2">
        <v>54.8</v>
      </c>
      <c r="J1097" s="2" t="s">
        <v>1578</v>
      </c>
      <c r="K1097" s="2" t="s">
        <v>1845</v>
      </c>
      <c r="L1097">
        <f>COUNTIF($K$2:K1097,$K1097)</f>
        <v>40</v>
      </c>
    </row>
    <row r="1098" ht="16.5" spans="1:12">
      <c r="A1098" s="1">
        <v>1097</v>
      </c>
      <c r="B1098" s="8">
        <f>COUNTIF($C$2:$C1098,模板!$E$2)</f>
        <v>77</v>
      </c>
      <c r="C1098" s="2" t="s">
        <v>1845</v>
      </c>
      <c r="D1098" s="2" t="s">
        <v>1603</v>
      </c>
      <c r="F1098" s="2">
        <v>22</v>
      </c>
      <c r="G1098" s="3">
        <f t="shared" si="17"/>
        <v>0</v>
      </c>
      <c r="H1098" s="2">
        <v>0</v>
      </c>
      <c r="J1098" s="2" t="s">
        <v>1578</v>
      </c>
      <c r="K1098" s="2" t="s">
        <v>1845</v>
      </c>
      <c r="L1098">
        <f>COUNTIF($K$2:K1098,$K1098)</f>
        <v>41</v>
      </c>
    </row>
    <row r="1099" ht="16.5" spans="1:12">
      <c r="A1099" s="1">
        <v>1098</v>
      </c>
      <c r="B1099" s="8">
        <f>COUNTIF($C$2:$C1099,模板!$E$2)</f>
        <v>77</v>
      </c>
      <c r="C1099" s="2" t="s">
        <v>1845</v>
      </c>
      <c r="D1099" s="2" t="s">
        <v>1604</v>
      </c>
      <c r="F1099" s="2">
        <v>15</v>
      </c>
      <c r="G1099" s="3">
        <f t="shared" si="17"/>
        <v>18.5</v>
      </c>
      <c r="H1099" s="2">
        <v>277.5</v>
      </c>
      <c r="J1099" s="2" t="s">
        <v>1578</v>
      </c>
      <c r="K1099" s="2" t="s">
        <v>1845</v>
      </c>
      <c r="L1099">
        <f>COUNTIF($K$2:K1099,$K1099)</f>
        <v>42</v>
      </c>
    </row>
    <row r="1100" ht="16.5" spans="1:12">
      <c r="A1100" s="1">
        <v>1099</v>
      </c>
      <c r="B1100" s="8">
        <f>COUNTIF($C$2:$C1100,模板!$E$2)</f>
        <v>77</v>
      </c>
      <c r="C1100" s="2" t="s">
        <v>1845</v>
      </c>
      <c r="D1100" s="2" t="s">
        <v>1605</v>
      </c>
      <c r="F1100" s="2">
        <v>4</v>
      </c>
      <c r="G1100" s="3">
        <f t="shared" si="17"/>
        <v>18.5</v>
      </c>
      <c r="H1100" s="2">
        <v>74</v>
      </c>
      <c r="J1100" s="2" t="s">
        <v>1578</v>
      </c>
      <c r="K1100" s="2" t="s">
        <v>1845</v>
      </c>
      <c r="L1100">
        <f>COUNTIF($K$2:K1100,$K1100)</f>
        <v>43</v>
      </c>
    </row>
    <row r="1101" ht="16.5" spans="1:12">
      <c r="A1101" s="1">
        <v>1100</v>
      </c>
      <c r="B1101" s="8">
        <f>COUNTIF($C$2:$C1101,模板!$E$2)</f>
        <v>77</v>
      </c>
      <c r="C1101" s="2" t="s">
        <v>1845</v>
      </c>
      <c r="D1101" s="2" t="s">
        <v>1606</v>
      </c>
      <c r="F1101" s="2">
        <v>5</v>
      </c>
      <c r="G1101" s="3">
        <f t="shared" si="17"/>
        <v>16.5</v>
      </c>
      <c r="H1101" s="2">
        <v>82.5</v>
      </c>
      <c r="J1101" s="2" t="s">
        <v>1578</v>
      </c>
      <c r="K1101" s="2" t="s">
        <v>1845</v>
      </c>
      <c r="L1101">
        <f>COUNTIF($K$2:K1101,$K1101)</f>
        <v>44</v>
      </c>
    </row>
    <row r="1102" ht="16.5" spans="1:12">
      <c r="A1102" s="1">
        <v>1101</v>
      </c>
      <c r="B1102" s="8">
        <f>COUNTIF($C$2:$C1102,模板!$E$2)</f>
        <v>77</v>
      </c>
      <c r="C1102" s="2" t="s">
        <v>1845</v>
      </c>
      <c r="D1102" s="2" t="s">
        <v>1607</v>
      </c>
      <c r="F1102" s="2">
        <v>7</v>
      </c>
      <c r="G1102" s="3">
        <f t="shared" si="17"/>
        <v>18.5</v>
      </c>
      <c r="H1102" s="2">
        <v>129.5</v>
      </c>
      <c r="J1102" s="2" t="s">
        <v>1578</v>
      </c>
      <c r="K1102" s="2" t="s">
        <v>1845</v>
      </c>
      <c r="L1102">
        <f>COUNTIF($K$2:K1102,$K1102)</f>
        <v>45</v>
      </c>
    </row>
    <row r="1103" ht="16.5" spans="1:12">
      <c r="A1103" s="1">
        <v>1102</v>
      </c>
      <c r="B1103" s="8">
        <f>COUNTIF($C$2:$C1103,模板!$E$2)</f>
        <v>77</v>
      </c>
      <c r="C1103" s="2" t="s">
        <v>1845</v>
      </c>
      <c r="D1103" s="2" t="s">
        <v>1796</v>
      </c>
      <c r="F1103" s="2">
        <v>4</v>
      </c>
      <c r="G1103" s="3">
        <f t="shared" si="17"/>
        <v>35</v>
      </c>
      <c r="H1103" s="2">
        <v>140</v>
      </c>
      <c r="J1103" s="2" t="s">
        <v>1578</v>
      </c>
      <c r="K1103" s="2" t="s">
        <v>1845</v>
      </c>
      <c r="L1103">
        <f>COUNTIF($K$2:K1103,$K1103)</f>
        <v>46</v>
      </c>
    </row>
    <row r="1104" ht="16.5" spans="1:12">
      <c r="A1104" s="1">
        <v>1103</v>
      </c>
      <c r="B1104" s="8">
        <f>COUNTIF($C$2:$C1104,模板!$E$2)</f>
        <v>77</v>
      </c>
      <c r="C1104" s="2" t="s">
        <v>1845</v>
      </c>
      <c r="D1104" s="2" t="s">
        <v>1797</v>
      </c>
      <c r="F1104" s="2">
        <v>9</v>
      </c>
      <c r="G1104" s="3">
        <f t="shared" si="17"/>
        <v>35</v>
      </c>
      <c r="H1104" s="2">
        <v>315</v>
      </c>
      <c r="J1104" s="2" t="s">
        <v>1578</v>
      </c>
      <c r="K1104" s="2" t="s">
        <v>1845</v>
      </c>
      <c r="L1104">
        <f>COUNTIF($K$2:K1104,$K1104)</f>
        <v>47</v>
      </c>
    </row>
    <row r="1105" ht="16.5" spans="1:12">
      <c r="A1105" s="1">
        <v>1104</v>
      </c>
      <c r="B1105" s="8">
        <f>COUNTIF($C$2:$C1105,模板!$E$2)</f>
        <v>77</v>
      </c>
      <c r="C1105" s="2" t="s">
        <v>1845</v>
      </c>
      <c r="D1105" s="2" t="s">
        <v>1608</v>
      </c>
      <c r="F1105" s="2">
        <v>5</v>
      </c>
      <c r="G1105" s="3">
        <f t="shared" si="17"/>
        <v>35</v>
      </c>
      <c r="H1105" s="2">
        <v>175</v>
      </c>
      <c r="J1105" s="2" t="s">
        <v>1578</v>
      </c>
      <c r="K1105" s="2" t="s">
        <v>1845</v>
      </c>
      <c r="L1105">
        <f>COUNTIF($K$2:K1105,$K1105)</f>
        <v>48</v>
      </c>
    </row>
    <row r="1106" ht="16.5" spans="1:12">
      <c r="A1106" s="1">
        <v>1105</v>
      </c>
      <c r="B1106" s="8">
        <f>COUNTIF($C$2:$C1106,模板!$E$2)</f>
        <v>77</v>
      </c>
      <c r="C1106" s="2" t="s">
        <v>1845</v>
      </c>
      <c r="D1106" s="2" t="s">
        <v>1609</v>
      </c>
      <c r="F1106" s="2">
        <v>2</v>
      </c>
      <c r="G1106" s="3">
        <f t="shared" si="17"/>
        <v>35</v>
      </c>
      <c r="H1106" s="2">
        <v>70</v>
      </c>
      <c r="J1106" s="2" t="s">
        <v>1578</v>
      </c>
      <c r="K1106" s="2" t="s">
        <v>1845</v>
      </c>
      <c r="L1106">
        <f>COUNTIF($K$2:K1106,$K1106)</f>
        <v>49</v>
      </c>
    </row>
    <row r="1107" ht="16.5" spans="1:12">
      <c r="A1107" s="1">
        <v>1106</v>
      </c>
      <c r="B1107" s="8">
        <f>COUNTIF($C$2:$C1107,模板!$E$2)</f>
        <v>77</v>
      </c>
      <c r="C1107" s="2" t="s">
        <v>1845</v>
      </c>
      <c r="D1107" s="2" t="s">
        <v>1610</v>
      </c>
      <c r="F1107" s="2">
        <v>6</v>
      </c>
      <c r="G1107" s="3">
        <f t="shared" si="17"/>
        <v>50</v>
      </c>
      <c r="H1107" s="2">
        <v>300</v>
      </c>
      <c r="J1107" s="2" t="s">
        <v>1578</v>
      </c>
      <c r="K1107" s="2" t="s">
        <v>1845</v>
      </c>
      <c r="L1107">
        <f>COUNTIF($K$2:K1107,$K1107)</f>
        <v>50</v>
      </c>
    </row>
    <row r="1108" ht="16.5" spans="1:12">
      <c r="A1108" s="1">
        <v>1107</v>
      </c>
      <c r="B1108" s="8">
        <f>COUNTIF($C$2:$C1108,模板!$E$2)</f>
        <v>77</v>
      </c>
      <c r="C1108" s="2" t="s">
        <v>1845</v>
      </c>
      <c r="D1108" s="2" t="s">
        <v>1611</v>
      </c>
      <c r="F1108" s="2">
        <v>5</v>
      </c>
      <c r="G1108" s="3">
        <f t="shared" si="17"/>
        <v>50</v>
      </c>
      <c r="H1108" s="2">
        <v>250</v>
      </c>
      <c r="J1108" s="2" t="s">
        <v>1578</v>
      </c>
      <c r="K1108" s="2" t="s">
        <v>1845</v>
      </c>
      <c r="L1108">
        <f>COUNTIF($K$2:K1108,$K1108)</f>
        <v>51</v>
      </c>
    </row>
    <row r="1109" ht="16.5" spans="1:12">
      <c r="A1109" s="1">
        <v>1108</v>
      </c>
      <c r="B1109" s="8">
        <f>COUNTIF($C$2:$C1109,模板!$E$2)</f>
        <v>77</v>
      </c>
      <c r="C1109" s="2" t="s">
        <v>1845</v>
      </c>
      <c r="D1109" s="2" t="s">
        <v>1724</v>
      </c>
      <c r="F1109" s="2">
        <v>4</v>
      </c>
      <c r="G1109" s="3">
        <f t="shared" si="17"/>
        <v>50</v>
      </c>
      <c r="H1109" s="2">
        <v>200</v>
      </c>
      <c r="J1109" s="2" t="s">
        <v>1578</v>
      </c>
      <c r="K1109" s="2" t="s">
        <v>1845</v>
      </c>
      <c r="L1109">
        <f>COUNTIF($K$2:K1109,$K1109)</f>
        <v>52</v>
      </c>
    </row>
    <row r="1110" ht="16.5" spans="1:12">
      <c r="A1110" s="1">
        <v>1109</v>
      </c>
      <c r="B1110" s="8">
        <f>COUNTIF($C$2:$C1110,模板!$E$2)</f>
        <v>77</v>
      </c>
      <c r="C1110" s="2" t="s">
        <v>1845</v>
      </c>
      <c r="D1110" s="2" t="s">
        <v>1613</v>
      </c>
      <c r="F1110" s="2">
        <v>4</v>
      </c>
      <c r="G1110" s="3">
        <f t="shared" si="17"/>
        <v>0</v>
      </c>
      <c r="H1110" s="2">
        <v>0</v>
      </c>
      <c r="J1110" s="2" t="s">
        <v>1578</v>
      </c>
      <c r="K1110" s="2" t="s">
        <v>1845</v>
      </c>
      <c r="L1110">
        <f>COUNTIF($K$2:K1110,$K1110)</f>
        <v>53</v>
      </c>
    </row>
    <row r="1111" ht="16.5" spans="1:12">
      <c r="A1111" s="1">
        <v>1110</v>
      </c>
      <c r="B1111" s="8">
        <f>COUNTIF($C$2:$C1111,模板!$E$2)</f>
        <v>77</v>
      </c>
      <c r="C1111" s="2" t="s">
        <v>1845</v>
      </c>
      <c r="D1111" s="2" t="s">
        <v>1614</v>
      </c>
      <c r="F1111" s="2">
        <v>1</v>
      </c>
      <c r="G1111" s="3">
        <f t="shared" si="17"/>
        <v>18</v>
      </c>
      <c r="H1111" s="2">
        <v>18</v>
      </c>
      <c r="J1111" s="2" t="s">
        <v>1578</v>
      </c>
      <c r="K1111" s="2" t="s">
        <v>1845</v>
      </c>
      <c r="L1111">
        <f>COUNTIF($K$2:K1111,$K1111)</f>
        <v>54</v>
      </c>
    </row>
    <row r="1112" ht="16.5" spans="1:12">
      <c r="A1112" s="1">
        <v>1111</v>
      </c>
      <c r="B1112" s="8">
        <f>COUNTIF($C$2:$C1112,模板!$E$2)</f>
        <v>77</v>
      </c>
      <c r="C1112" s="2" t="s">
        <v>1845</v>
      </c>
      <c r="D1112" s="2" t="s">
        <v>1679</v>
      </c>
      <c r="F1112" s="2">
        <v>2</v>
      </c>
      <c r="G1112" s="3">
        <f t="shared" si="17"/>
        <v>18</v>
      </c>
      <c r="H1112" s="2">
        <v>36</v>
      </c>
      <c r="J1112" s="2" t="s">
        <v>1578</v>
      </c>
      <c r="K1112" s="2" t="s">
        <v>1845</v>
      </c>
      <c r="L1112">
        <f>COUNTIF($K$2:K1112,$K1112)</f>
        <v>55</v>
      </c>
    </row>
    <row r="1113" ht="16.5" spans="1:12">
      <c r="A1113" s="1">
        <v>1112</v>
      </c>
      <c r="B1113" s="8">
        <f>COUNTIF($C$2:$C1113,模板!$E$2)</f>
        <v>77</v>
      </c>
      <c r="C1113" s="2" t="s">
        <v>1845</v>
      </c>
      <c r="D1113" s="2" t="s">
        <v>1821</v>
      </c>
      <c r="F1113" s="2">
        <v>2</v>
      </c>
      <c r="G1113" s="3">
        <f t="shared" si="17"/>
        <v>18</v>
      </c>
      <c r="H1113" s="2">
        <v>36</v>
      </c>
      <c r="J1113" s="2" t="s">
        <v>1578</v>
      </c>
      <c r="K1113" s="2" t="s">
        <v>1845</v>
      </c>
      <c r="L1113">
        <f>COUNTIF($K$2:K1113,$K1113)</f>
        <v>56</v>
      </c>
    </row>
    <row r="1114" ht="16.5" spans="1:12">
      <c r="A1114" s="1">
        <v>1113</v>
      </c>
      <c r="B1114" s="8">
        <f>COUNTIF($C$2:$C1114,模板!$E$2)</f>
        <v>77</v>
      </c>
      <c r="C1114" s="2" t="s">
        <v>1845</v>
      </c>
      <c r="D1114" s="2" t="s">
        <v>1618</v>
      </c>
      <c r="F1114" s="2">
        <v>5</v>
      </c>
      <c r="G1114" s="3">
        <f t="shared" si="17"/>
        <v>0</v>
      </c>
      <c r="H1114" s="2">
        <v>0</v>
      </c>
      <c r="J1114" s="2" t="s">
        <v>1578</v>
      </c>
      <c r="K1114" s="2" t="s">
        <v>1845</v>
      </c>
      <c r="L1114">
        <f>COUNTIF($K$2:K1114,$K1114)</f>
        <v>57</v>
      </c>
    </row>
    <row r="1115" ht="16.5" spans="1:12">
      <c r="A1115" s="1">
        <v>1114</v>
      </c>
      <c r="B1115" s="8">
        <f>COUNTIF($C$2:$C1115,模板!$E$2)</f>
        <v>77</v>
      </c>
      <c r="C1115" s="2" t="s">
        <v>1845</v>
      </c>
      <c r="D1115" s="2" t="s">
        <v>1684</v>
      </c>
      <c r="F1115" s="2">
        <v>1</v>
      </c>
      <c r="G1115" s="3">
        <f t="shared" si="17"/>
        <v>30</v>
      </c>
      <c r="H1115" s="2">
        <v>30</v>
      </c>
      <c r="J1115" s="2" t="s">
        <v>1578</v>
      </c>
      <c r="K1115" s="2" t="s">
        <v>1845</v>
      </c>
      <c r="L1115">
        <f>COUNTIF($K$2:K1115,$K1115)</f>
        <v>58</v>
      </c>
    </row>
    <row r="1116" ht="16.5" spans="1:12">
      <c r="A1116" s="1">
        <v>1115</v>
      </c>
      <c r="B1116" s="8">
        <f>COUNTIF($C$2:$C1116,模板!$E$2)</f>
        <v>77</v>
      </c>
      <c r="C1116" s="2" t="s">
        <v>1845</v>
      </c>
      <c r="D1116" s="2" t="s">
        <v>1751</v>
      </c>
      <c r="F1116" s="2">
        <v>1</v>
      </c>
      <c r="G1116" s="3">
        <f t="shared" si="17"/>
        <v>0</v>
      </c>
      <c r="H1116" s="2">
        <v>0</v>
      </c>
      <c r="J1116" s="2" t="s">
        <v>1578</v>
      </c>
      <c r="K1116" s="2" t="s">
        <v>1845</v>
      </c>
      <c r="L1116">
        <f>COUNTIF($K$2:K1116,$K1116)</f>
        <v>59</v>
      </c>
    </row>
    <row r="1117" ht="16.5" spans="1:12">
      <c r="A1117" s="1">
        <v>1116</v>
      </c>
      <c r="B1117" s="8">
        <f>COUNTIF($C$2:$C1117,模板!$E$2)</f>
        <v>77</v>
      </c>
      <c r="C1117" s="2" t="s">
        <v>1845</v>
      </c>
      <c r="D1117" s="2" t="s">
        <v>1729</v>
      </c>
      <c r="F1117" s="2">
        <v>16</v>
      </c>
      <c r="G1117" s="3">
        <f t="shared" si="17"/>
        <v>0</v>
      </c>
      <c r="H1117" s="2">
        <v>0</v>
      </c>
      <c r="J1117" s="2" t="s">
        <v>1578</v>
      </c>
      <c r="K1117" s="2" t="s">
        <v>1845</v>
      </c>
      <c r="L1117">
        <f>COUNTIF($K$2:K1117,$K1117)</f>
        <v>60</v>
      </c>
    </row>
    <row r="1118" ht="16.5" spans="1:12">
      <c r="A1118" s="1">
        <v>1117</v>
      </c>
      <c r="B1118" s="8">
        <f>COUNTIF($C$2:$C1118,模板!$E$2)</f>
        <v>77</v>
      </c>
      <c r="C1118" s="2" t="s">
        <v>1845</v>
      </c>
      <c r="D1118" s="2" t="s">
        <v>1686</v>
      </c>
      <c r="F1118" s="2">
        <v>1</v>
      </c>
      <c r="G1118" s="3">
        <f t="shared" si="17"/>
        <v>0</v>
      </c>
      <c r="H1118" s="2">
        <v>0</v>
      </c>
      <c r="J1118" s="2" t="s">
        <v>1578</v>
      </c>
      <c r="K1118" s="2" t="s">
        <v>1845</v>
      </c>
      <c r="L1118">
        <f>COUNTIF($K$2:K1118,$K1118)</f>
        <v>61</v>
      </c>
    </row>
    <row r="1119" ht="16.5" spans="1:12">
      <c r="A1119" s="1">
        <v>1118</v>
      </c>
      <c r="B1119" s="8">
        <f>COUNTIF($C$2:$C1119,模板!$E$2)</f>
        <v>77</v>
      </c>
      <c r="C1119" s="2" t="s">
        <v>1845</v>
      </c>
      <c r="D1119" s="2" t="s">
        <v>1687</v>
      </c>
      <c r="F1119" s="2">
        <v>8</v>
      </c>
      <c r="G1119" s="3">
        <f t="shared" si="17"/>
        <v>17.3</v>
      </c>
      <c r="H1119" s="2">
        <v>138.4</v>
      </c>
      <c r="J1119" s="2" t="s">
        <v>1578</v>
      </c>
      <c r="K1119" s="2" t="s">
        <v>1845</v>
      </c>
      <c r="L1119">
        <f>COUNTIF($K$2:K1119,$K1119)</f>
        <v>62</v>
      </c>
    </row>
    <row r="1120" ht="16.5" spans="1:12">
      <c r="A1120" s="1">
        <v>1119</v>
      </c>
      <c r="B1120" s="8">
        <f>COUNTIF($C$2:$C1120,模板!$E$2)</f>
        <v>77</v>
      </c>
      <c r="C1120" s="2" t="s">
        <v>1845</v>
      </c>
      <c r="D1120" s="2" t="s">
        <v>1688</v>
      </c>
      <c r="F1120" s="2">
        <v>5</v>
      </c>
      <c r="G1120" s="3">
        <f t="shared" si="17"/>
        <v>17.3</v>
      </c>
      <c r="H1120" s="2">
        <v>86.5</v>
      </c>
      <c r="J1120" s="2" t="s">
        <v>1578</v>
      </c>
      <c r="K1120" s="2" t="s">
        <v>1845</v>
      </c>
      <c r="L1120">
        <f>COUNTIF($K$2:K1120,$K1120)</f>
        <v>63</v>
      </c>
    </row>
    <row r="1121" ht="16.5" spans="1:12">
      <c r="A1121" s="1">
        <v>1120</v>
      </c>
      <c r="B1121" s="8">
        <f>COUNTIF($C$2:$C1121,模板!$E$2)</f>
        <v>77</v>
      </c>
      <c r="C1121" s="2" t="s">
        <v>1845</v>
      </c>
      <c r="D1121" s="2" t="s">
        <v>1689</v>
      </c>
      <c r="F1121" s="2">
        <v>5</v>
      </c>
      <c r="G1121" s="3">
        <f t="shared" si="17"/>
        <v>17.3</v>
      </c>
      <c r="H1121" s="2">
        <v>86.5</v>
      </c>
      <c r="J1121" s="2" t="s">
        <v>1578</v>
      </c>
      <c r="K1121" s="2" t="s">
        <v>1845</v>
      </c>
      <c r="L1121">
        <f>COUNTIF($K$2:K1121,$K1121)</f>
        <v>64</v>
      </c>
    </row>
    <row r="1122" ht="16.5" spans="1:12">
      <c r="A1122" s="1">
        <v>1121</v>
      </c>
      <c r="B1122" s="8">
        <f>COUNTIF($C$2:$C1122,模板!$E$2)</f>
        <v>77</v>
      </c>
      <c r="C1122" s="2" t="s">
        <v>1845</v>
      </c>
      <c r="D1122" s="2" t="s">
        <v>1626</v>
      </c>
      <c r="F1122" s="2">
        <v>2</v>
      </c>
      <c r="G1122" s="3">
        <f t="shared" si="17"/>
        <v>0</v>
      </c>
      <c r="H1122" s="2">
        <v>0</v>
      </c>
      <c r="J1122" s="2" t="s">
        <v>1578</v>
      </c>
      <c r="K1122" s="2" t="s">
        <v>1845</v>
      </c>
      <c r="L1122">
        <f>COUNTIF($K$2:K1122,$K1122)</f>
        <v>65</v>
      </c>
    </row>
    <row r="1123" ht="16.5" spans="1:12">
      <c r="A1123" s="1">
        <v>1122</v>
      </c>
      <c r="B1123" s="8">
        <f>COUNTIF($C$2:$C1123,模板!$E$2)</f>
        <v>77</v>
      </c>
      <c r="C1123" s="2" t="s">
        <v>1845</v>
      </c>
      <c r="D1123" s="2" t="s">
        <v>1628</v>
      </c>
      <c r="F1123" s="2">
        <v>13</v>
      </c>
      <c r="G1123" s="3">
        <f t="shared" si="17"/>
        <v>15</v>
      </c>
      <c r="H1123" s="2">
        <v>195</v>
      </c>
      <c r="J1123" s="2" t="s">
        <v>1578</v>
      </c>
      <c r="K1123" s="2" t="s">
        <v>1845</v>
      </c>
      <c r="L1123">
        <f>COUNTIF($K$2:K1123,$K1123)</f>
        <v>66</v>
      </c>
    </row>
    <row r="1124" ht="16.5" spans="1:12">
      <c r="A1124" s="1">
        <v>1123</v>
      </c>
      <c r="B1124" s="8">
        <f>COUNTIF($C$2:$C1124,模板!$E$2)</f>
        <v>77</v>
      </c>
      <c r="C1124" s="2" t="s">
        <v>1845</v>
      </c>
      <c r="D1124" s="2" t="s">
        <v>1772</v>
      </c>
      <c r="F1124" s="2">
        <v>10</v>
      </c>
      <c r="G1124" s="3">
        <f t="shared" si="17"/>
        <v>20</v>
      </c>
      <c r="H1124" s="2">
        <v>200</v>
      </c>
      <c r="J1124" s="2" t="s">
        <v>1578</v>
      </c>
      <c r="K1124" s="2" t="s">
        <v>1845</v>
      </c>
      <c r="L1124">
        <f>COUNTIF($K$2:K1124,$K1124)</f>
        <v>67</v>
      </c>
    </row>
    <row r="1125" ht="16.5" spans="1:12">
      <c r="A1125" s="1">
        <v>1124</v>
      </c>
      <c r="B1125" s="8">
        <f>COUNTIF($C$2:$C1125,模板!$E$2)</f>
        <v>77</v>
      </c>
      <c r="C1125" s="2" t="s">
        <v>1845</v>
      </c>
      <c r="D1125" s="2" t="s">
        <v>1629</v>
      </c>
      <c r="F1125" s="2">
        <v>7</v>
      </c>
      <c r="G1125" s="3">
        <f t="shared" si="17"/>
        <v>15</v>
      </c>
      <c r="H1125" s="2">
        <v>105</v>
      </c>
      <c r="J1125" s="2" t="s">
        <v>1578</v>
      </c>
      <c r="K1125" s="2" t="s">
        <v>1845</v>
      </c>
      <c r="L1125">
        <f>COUNTIF($K$2:K1125,$K1125)</f>
        <v>68</v>
      </c>
    </row>
    <row r="1126" ht="16.5" spans="1:12">
      <c r="A1126" s="1">
        <v>1125</v>
      </c>
      <c r="B1126" s="8">
        <f>COUNTIF($C$2:$C1126,模板!$E$2)</f>
        <v>77</v>
      </c>
      <c r="C1126" s="2" t="s">
        <v>1845</v>
      </c>
      <c r="D1126" s="2" t="s">
        <v>1773</v>
      </c>
      <c r="F1126" s="2">
        <v>11</v>
      </c>
      <c r="G1126" s="3">
        <f t="shared" si="17"/>
        <v>20</v>
      </c>
      <c r="H1126" s="2">
        <v>220</v>
      </c>
      <c r="J1126" s="2" t="s">
        <v>1578</v>
      </c>
      <c r="K1126" s="2" t="s">
        <v>1845</v>
      </c>
      <c r="L1126">
        <f>COUNTIF($K$2:K1126,$K1126)</f>
        <v>69</v>
      </c>
    </row>
    <row r="1127" ht="16.5" spans="1:12">
      <c r="A1127" s="1">
        <v>1126</v>
      </c>
      <c r="B1127" s="8">
        <f>COUNTIF($C$2:$C1127,模板!$E$2)</f>
        <v>77</v>
      </c>
      <c r="C1127" s="2" t="s">
        <v>1845</v>
      </c>
      <c r="D1127" s="2" t="s">
        <v>1630</v>
      </c>
      <c r="F1127" s="2">
        <v>18</v>
      </c>
      <c r="G1127" s="3">
        <f t="shared" si="17"/>
        <v>0</v>
      </c>
      <c r="H1127" s="2">
        <v>0</v>
      </c>
      <c r="J1127" s="2" t="s">
        <v>1578</v>
      </c>
      <c r="K1127" s="2" t="s">
        <v>1845</v>
      </c>
      <c r="L1127">
        <f>COUNTIF($K$2:K1127,$K1127)</f>
        <v>70</v>
      </c>
    </row>
    <row r="1128" ht="16.5" spans="1:12">
      <c r="A1128" s="1">
        <v>1127</v>
      </c>
      <c r="B1128" s="8">
        <f>COUNTIF($C$2:$C1128,模板!$E$2)</f>
        <v>77</v>
      </c>
      <c r="C1128" s="2" t="s">
        <v>1845</v>
      </c>
      <c r="D1128" s="2" t="s">
        <v>1631</v>
      </c>
      <c r="F1128" s="2">
        <v>10</v>
      </c>
      <c r="G1128" s="3">
        <f t="shared" si="17"/>
        <v>9</v>
      </c>
      <c r="H1128" s="2">
        <v>90</v>
      </c>
      <c r="J1128" s="2" t="s">
        <v>1578</v>
      </c>
      <c r="K1128" s="2" t="s">
        <v>1845</v>
      </c>
      <c r="L1128">
        <f>COUNTIF($K$2:K1128,$K1128)</f>
        <v>71</v>
      </c>
    </row>
    <row r="1129" ht="16.5" spans="1:12">
      <c r="A1129" s="1">
        <v>1128</v>
      </c>
      <c r="B1129" s="8">
        <f>COUNTIF($C$2:$C1129,模板!$E$2)</f>
        <v>77</v>
      </c>
      <c r="C1129" s="2" t="s">
        <v>1845</v>
      </c>
      <c r="D1129" s="2" t="s">
        <v>1706</v>
      </c>
      <c r="F1129" s="2">
        <v>28</v>
      </c>
      <c r="G1129" s="3">
        <f t="shared" si="17"/>
        <v>7</v>
      </c>
      <c r="H1129" s="2">
        <v>196</v>
      </c>
      <c r="J1129" s="2" t="s">
        <v>1578</v>
      </c>
      <c r="K1129" s="2" t="s">
        <v>1845</v>
      </c>
      <c r="L1129">
        <f>COUNTIF($K$2:K1129,$K1129)</f>
        <v>72</v>
      </c>
    </row>
    <row r="1130" ht="16.5" spans="1:12">
      <c r="A1130" s="1">
        <v>1129</v>
      </c>
      <c r="B1130" s="8">
        <f>COUNTIF($C$2:$C1130,模板!$E$2)</f>
        <v>77</v>
      </c>
      <c r="C1130" s="2" t="s">
        <v>1845</v>
      </c>
      <c r="D1130" s="2" t="s">
        <v>1632</v>
      </c>
      <c r="F1130" s="2">
        <v>10</v>
      </c>
      <c r="G1130" s="3">
        <f t="shared" si="17"/>
        <v>0</v>
      </c>
      <c r="H1130" s="2">
        <v>0</v>
      </c>
      <c r="J1130" s="2" t="s">
        <v>1578</v>
      </c>
      <c r="K1130" s="2" t="s">
        <v>1845</v>
      </c>
      <c r="L1130">
        <f>COUNTIF($K$2:K1130,$K1130)</f>
        <v>73</v>
      </c>
    </row>
    <row r="1131" ht="16.5" spans="1:12">
      <c r="A1131" s="1">
        <v>1130</v>
      </c>
      <c r="B1131" s="8">
        <f>COUNTIF($C$2:$C1131,模板!$E$2)</f>
        <v>77</v>
      </c>
      <c r="C1131" s="2" t="s">
        <v>1845</v>
      </c>
      <c r="D1131" s="2" t="s">
        <v>1633</v>
      </c>
      <c r="F1131" s="2">
        <v>10</v>
      </c>
      <c r="G1131" s="3">
        <f t="shared" si="17"/>
        <v>9</v>
      </c>
      <c r="H1131" s="2">
        <v>90</v>
      </c>
      <c r="J1131" s="2" t="s">
        <v>1578</v>
      </c>
      <c r="K1131" s="2" t="s">
        <v>1845</v>
      </c>
      <c r="L1131">
        <f>COUNTIF($K$2:K1131,$K1131)</f>
        <v>74</v>
      </c>
    </row>
    <row r="1132" ht="16.5" spans="1:12">
      <c r="A1132" s="1">
        <v>1131</v>
      </c>
      <c r="B1132" s="8">
        <f>COUNTIF($C$2:$C1132,模板!$E$2)</f>
        <v>77</v>
      </c>
      <c r="C1132" s="2" t="s">
        <v>1845</v>
      </c>
      <c r="D1132" s="2" t="s">
        <v>1707</v>
      </c>
      <c r="F1132" s="2">
        <v>13</v>
      </c>
      <c r="G1132" s="3">
        <f t="shared" si="17"/>
        <v>7</v>
      </c>
      <c r="H1132" s="2">
        <v>91</v>
      </c>
      <c r="J1132" s="2" t="s">
        <v>1578</v>
      </c>
      <c r="K1132" s="2" t="s">
        <v>1845</v>
      </c>
      <c r="L1132">
        <f>COUNTIF($K$2:K1132,$K1132)</f>
        <v>75</v>
      </c>
    </row>
    <row r="1133" ht="16.5" spans="1:12">
      <c r="A1133" s="1">
        <v>1132</v>
      </c>
      <c r="B1133" s="8">
        <f>COUNTIF($C$2:$C1133,模板!$E$2)</f>
        <v>77</v>
      </c>
      <c r="C1133" s="2" t="s">
        <v>1845</v>
      </c>
      <c r="D1133" s="2" t="s">
        <v>1634</v>
      </c>
      <c r="F1133" s="2">
        <v>10</v>
      </c>
      <c r="G1133" s="3">
        <f t="shared" si="17"/>
        <v>5.4</v>
      </c>
      <c r="H1133" s="2">
        <v>54</v>
      </c>
      <c r="J1133" s="2" t="s">
        <v>1578</v>
      </c>
      <c r="K1133" s="2" t="s">
        <v>1845</v>
      </c>
      <c r="L1133">
        <f>COUNTIF($K$2:K1133,$K1133)</f>
        <v>76</v>
      </c>
    </row>
    <row r="1134" ht="16.5" spans="1:12">
      <c r="A1134" s="1">
        <v>1133</v>
      </c>
      <c r="B1134" s="8">
        <f>COUNTIF($C$2:$C1134,模板!$E$2)</f>
        <v>77</v>
      </c>
      <c r="C1134" s="2" t="s">
        <v>1845</v>
      </c>
      <c r="D1134" s="2" t="s">
        <v>1708</v>
      </c>
      <c r="F1134" s="2">
        <v>16</v>
      </c>
      <c r="G1134" s="3">
        <f t="shared" si="17"/>
        <v>7</v>
      </c>
      <c r="H1134" s="2">
        <v>112</v>
      </c>
      <c r="J1134" s="2" t="s">
        <v>1578</v>
      </c>
      <c r="K1134" s="2" t="s">
        <v>1845</v>
      </c>
      <c r="L1134">
        <f>COUNTIF($K$2:K1134,$K1134)</f>
        <v>77</v>
      </c>
    </row>
    <row r="1135" ht="16.5" spans="1:12">
      <c r="A1135" s="1">
        <v>1134</v>
      </c>
      <c r="B1135" s="8">
        <f>COUNTIF($C$2:$C1135,模板!$E$2)</f>
        <v>77</v>
      </c>
      <c r="C1135" s="2" t="s">
        <v>1845</v>
      </c>
      <c r="D1135" s="2" t="s">
        <v>1732</v>
      </c>
      <c r="F1135" s="2">
        <v>7</v>
      </c>
      <c r="G1135" s="3">
        <f t="shared" si="17"/>
        <v>7</v>
      </c>
      <c r="H1135" s="2">
        <v>49</v>
      </c>
      <c r="J1135" s="2" t="s">
        <v>1578</v>
      </c>
      <c r="K1135" s="2" t="s">
        <v>1845</v>
      </c>
      <c r="L1135">
        <f>COUNTIF($K$2:K1135,$K1135)</f>
        <v>78</v>
      </c>
    </row>
    <row r="1136" ht="16.5" spans="1:12">
      <c r="A1136" s="1">
        <v>1135</v>
      </c>
      <c r="B1136" s="8">
        <f>COUNTIF($C$2:$C1136,模板!$E$2)</f>
        <v>77</v>
      </c>
      <c r="C1136" s="2" t="s">
        <v>1845</v>
      </c>
      <c r="D1136" s="2" t="s">
        <v>1635</v>
      </c>
      <c r="F1136" s="2">
        <v>5</v>
      </c>
      <c r="G1136" s="3">
        <f t="shared" si="17"/>
        <v>43.4</v>
      </c>
      <c r="H1136" s="2">
        <v>217</v>
      </c>
      <c r="J1136" s="2" t="s">
        <v>1578</v>
      </c>
      <c r="K1136" s="2" t="s">
        <v>1845</v>
      </c>
      <c r="L1136">
        <f>COUNTIF($K$2:K1136,$K1136)</f>
        <v>79</v>
      </c>
    </row>
    <row r="1137" ht="16.5" spans="1:12">
      <c r="A1137" s="1">
        <v>1136</v>
      </c>
      <c r="B1137" s="8">
        <f>COUNTIF($C$2:$C1137,模板!$E$2)</f>
        <v>77</v>
      </c>
      <c r="C1137" s="2" t="s">
        <v>1845</v>
      </c>
      <c r="D1137" s="2" t="s">
        <v>1690</v>
      </c>
      <c r="F1137" s="2">
        <v>1</v>
      </c>
      <c r="G1137" s="3">
        <f t="shared" si="17"/>
        <v>25</v>
      </c>
      <c r="H1137" s="2">
        <v>25</v>
      </c>
      <c r="J1137" s="2" t="s">
        <v>1578</v>
      </c>
      <c r="K1137" s="2" t="s">
        <v>1845</v>
      </c>
      <c r="L1137">
        <f>COUNTIF($K$2:K1137,$K1137)</f>
        <v>80</v>
      </c>
    </row>
    <row r="1138" ht="16.5" spans="1:12">
      <c r="A1138" s="1">
        <v>1137</v>
      </c>
      <c r="B1138" s="8">
        <f>COUNTIF($C$2:$C1138,模板!$E$2)</f>
        <v>77</v>
      </c>
      <c r="C1138" s="2" t="s">
        <v>1845</v>
      </c>
      <c r="D1138" s="2" t="s">
        <v>1691</v>
      </c>
      <c r="F1138" s="2">
        <v>1</v>
      </c>
      <c r="G1138" s="3">
        <f t="shared" si="17"/>
        <v>25</v>
      </c>
      <c r="H1138" s="2">
        <v>25</v>
      </c>
      <c r="J1138" s="2" t="s">
        <v>1578</v>
      </c>
      <c r="K1138" s="2" t="s">
        <v>1845</v>
      </c>
      <c r="L1138">
        <f>COUNTIF($K$2:K1138,$K1138)</f>
        <v>81</v>
      </c>
    </row>
    <row r="1139" ht="16.5" spans="1:12">
      <c r="A1139" s="1">
        <v>1138</v>
      </c>
      <c r="B1139" s="8">
        <f>COUNTIF($C$2:$C1139,模板!$E$2)</f>
        <v>77</v>
      </c>
      <c r="C1139" s="2" t="s">
        <v>1845</v>
      </c>
      <c r="D1139" s="2" t="s">
        <v>1638</v>
      </c>
      <c r="F1139" s="2">
        <v>3</v>
      </c>
      <c r="G1139" s="3">
        <f t="shared" si="17"/>
        <v>18.57</v>
      </c>
      <c r="H1139" s="2">
        <v>55.71</v>
      </c>
      <c r="J1139" s="2" t="s">
        <v>1578</v>
      </c>
      <c r="K1139" s="2" t="s">
        <v>1845</v>
      </c>
      <c r="L1139">
        <f>COUNTIF($K$2:K1139,$K1139)</f>
        <v>82</v>
      </c>
    </row>
    <row r="1140" ht="16.5" spans="1:12">
      <c r="A1140" s="1">
        <v>1139</v>
      </c>
      <c r="B1140" s="8">
        <f>COUNTIF($C$2:$C1140,模板!$E$2)</f>
        <v>77</v>
      </c>
      <c r="C1140" s="2" t="s">
        <v>1845</v>
      </c>
      <c r="D1140" s="2" t="s">
        <v>1639</v>
      </c>
      <c r="F1140" s="2">
        <v>4</v>
      </c>
      <c r="G1140" s="3">
        <f t="shared" si="17"/>
        <v>21.895</v>
      </c>
      <c r="H1140" s="2">
        <v>87.58</v>
      </c>
      <c r="J1140" s="2" t="s">
        <v>1578</v>
      </c>
      <c r="K1140" s="2" t="s">
        <v>1845</v>
      </c>
      <c r="L1140">
        <f>COUNTIF($K$2:K1140,$K1140)</f>
        <v>83</v>
      </c>
    </row>
    <row r="1141" ht="16.5" spans="1:12">
      <c r="A1141" s="1">
        <v>1140</v>
      </c>
      <c r="B1141" s="8">
        <f>COUNTIF($C$2:$C1141,模板!$E$2)</f>
        <v>77</v>
      </c>
      <c r="C1141" s="2" t="s">
        <v>1845</v>
      </c>
      <c r="D1141" s="2" t="s">
        <v>1736</v>
      </c>
      <c r="F1141" s="2">
        <v>6</v>
      </c>
      <c r="G1141" s="3">
        <f t="shared" si="17"/>
        <v>30.28</v>
      </c>
      <c r="H1141" s="2">
        <v>181.68</v>
      </c>
      <c r="J1141" s="2" t="s">
        <v>1578</v>
      </c>
      <c r="K1141" s="2" t="s">
        <v>1845</v>
      </c>
      <c r="L1141">
        <f>COUNTIF($K$2:K1141,$K1141)</f>
        <v>84</v>
      </c>
    </row>
    <row r="1142" ht="16.5" spans="1:12">
      <c r="A1142" s="1">
        <v>1141</v>
      </c>
      <c r="B1142" s="8">
        <f>COUNTIF($C$2:$C1142,模板!$E$2)</f>
        <v>77</v>
      </c>
      <c r="C1142" s="2" t="s">
        <v>1845</v>
      </c>
      <c r="D1142" s="2" t="s">
        <v>1809</v>
      </c>
      <c r="F1142" s="2">
        <v>1</v>
      </c>
      <c r="G1142" s="3">
        <f t="shared" si="17"/>
        <v>30.28</v>
      </c>
      <c r="H1142" s="2">
        <v>30.28</v>
      </c>
      <c r="J1142" s="2" t="s">
        <v>1578</v>
      </c>
      <c r="K1142" s="2" t="s">
        <v>1845</v>
      </c>
      <c r="L1142">
        <f>COUNTIF($K$2:K1142,$K1142)</f>
        <v>85</v>
      </c>
    </row>
    <row r="1143" ht="16.5" spans="1:12">
      <c r="A1143" s="1">
        <v>1142</v>
      </c>
      <c r="B1143" s="8">
        <f>COUNTIF($C$2:$C1143,模板!$E$2)</f>
        <v>77</v>
      </c>
      <c r="C1143" s="2" t="s">
        <v>1845</v>
      </c>
      <c r="D1143" s="2" t="s">
        <v>1737</v>
      </c>
      <c r="F1143" s="2">
        <v>3</v>
      </c>
      <c r="G1143" s="3">
        <f t="shared" si="17"/>
        <v>30.28</v>
      </c>
      <c r="H1143" s="2">
        <v>90.84</v>
      </c>
      <c r="J1143" s="2" t="s">
        <v>1578</v>
      </c>
      <c r="K1143" s="2" t="s">
        <v>1845</v>
      </c>
      <c r="L1143">
        <f>COUNTIF($K$2:K1143,$K1143)</f>
        <v>86</v>
      </c>
    </row>
    <row r="1144" ht="16.5" spans="1:12">
      <c r="A1144" s="1">
        <v>1143</v>
      </c>
      <c r="B1144" s="8">
        <f>COUNTIF($C$2:$C1144,模板!$E$2)</f>
        <v>77</v>
      </c>
      <c r="C1144" s="2" t="s">
        <v>1845</v>
      </c>
      <c r="D1144" s="2" t="s">
        <v>1695</v>
      </c>
      <c r="F1144" s="2">
        <v>18</v>
      </c>
      <c r="G1144" s="3">
        <f t="shared" si="17"/>
        <v>16.5</v>
      </c>
      <c r="H1144" s="2">
        <v>297</v>
      </c>
      <c r="J1144" s="2" t="s">
        <v>1578</v>
      </c>
      <c r="K1144" s="2" t="s">
        <v>1845</v>
      </c>
      <c r="L1144">
        <f>COUNTIF($K$2:K1144,$K1144)</f>
        <v>87</v>
      </c>
    </row>
    <row r="1145" ht="16.5" spans="1:12">
      <c r="A1145" s="1">
        <v>1144</v>
      </c>
      <c r="B1145" s="8">
        <f>COUNTIF($C$2:$C1145,模板!$E$2)</f>
        <v>77</v>
      </c>
      <c r="C1145" s="2" t="s">
        <v>1845</v>
      </c>
      <c r="D1145" s="2" t="s">
        <v>1710</v>
      </c>
      <c r="F1145" s="2">
        <v>1</v>
      </c>
      <c r="G1145" s="3">
        <f t="shared" si="17"/>
        <v>0</v>
      </c>
      <c r="H1145" s="2">
        <v>0</v>
      </c>
      <c r="J1145" s="2" t="s">
        <v>1578</v>
      </c>
      <c r="K1145" s="2" t="s">
        <v>1845</v>
      </c>
      <c r="L1145">
        <f>COUNTIF($K$2:K1145,$K1145)</f>
        <v>88</v>
      </c>
    </row>
    <row r="1146" ht="16.5" spans="1:12">
      <c r="A1146" s="1">
        <v>1145</v>
      </c>
      <c r="B1146" s="8">
        <f>COUNTIF($C$2:$C1146,模板!$E$2)</f>
        <v>77</v>
      </c>
      <c r="C1146" s="2" t="s">
        <v>1845</v>
      </c>
      <c r="D1146" s="2" t="s">
        <v>1641</v>
      </c>
      <c r="F1146" s="2">
        <v>17</v>
      </c>
      <c r="G1146" s="3">
        <f t="shared" si="17"/>
        <v>0</v>
      </c>
      <c r="H1146" s="2">
        <v>0</v>
      </c>
      <c r="J1146" s="2" t="s">
        <v>1578</v>
      </c>
      <c r="K1146" s="2" t="s">
        <v>1845</v>
      </c>
      <c r="L1146">
        <f>COUNTIF($K$2:K1146,$K1146)</f>
        <v>89</v>
      </c>
    </row>
    <row r="1147" ht="16.5" spans="1:12">
      <c r="A1147" s="1">
        <v>1146</v>
      </c>
      <c r="B1147" s="8">
        <f>COUNTIF($C$2:$C1147,模板!$E$2)</f>
        <v>77</v>
      </c>
      <c r="C1147" s="2" t="s">
        <v>1845</v>
      </c>
      <c r="D1147" s="2" t="s">
        <v>1762</v>
      </c>
      <c r="F1147" s="2">
        <v>1</v>
      </c>
      <c r="G1147" s="3">
        <f t="shared" si="17"/>
        <v>10</v>
      </c>
      <c r="H1147" s="2">
        <v>10</v>
      </c>
      <c r="J1147" s="2" t="s">
        <v>1578</v>
      </c>
      <c r="K1147" s="2" t="s">
        <v>1845</v>
      </c>
      <c r="L1147">
        <f>COUNTIF($K$2:K1147,$K1147)</f>
        <v>90</v>
      </c>
    </row>
    <row r="1148" ht="16.5" spans="1:12">
      <c r="A1148" s="1">
        <v>1147</v>
      </c>
      <c r="B1148" s="8">
        <f>COUNTIF($C$2:$C1148,模板!$E$2)</f>
        <v>77</v>
      </c>
      <c r="C1148" s="2" t="s">
        <v>1845</v>
      </c>
      <c r="D1148" s="2" t="s">
        <v>1696</v>
      </c>
      <c r="F1148" s="2">
        <v>3</v>
      </c>
      <c r="G1148" s="3">
        <f t="shared" si="17"/>
        <v>11</v>
      </c>
      <c r="H1148" s="2">
        <v>33</v>
      </c>
      <c r="J1148" s="2" t="s">
        <v>1578</v>
      </c>
      <c r="K1148" s="2" t="s">
        <v>1845</v>
      </c>
      <c r="L1148">
        <f>COUNTIF($K$2:K1148,$K1148)</f>
        <v>91</v>
      </c>
    </row>
    <row r="1149" ht="16.5" spans="1:12">
      <c r="A1149" s="1">
        <v>1148</v>
      </c>
      <c r="B1149" s="8">
        <f>COUNTIF($C$2:$C1149,模板!$E$2)</f>
        <v>77</v>
      </c>
      <c r="C1149" s="2" t="s">
        <v>1845</v>
      </c>
      <c r="D1149" s="2" t="s">
        <v>1813</v>
      </c>
      <c r="F1149" s="2">
        <v>1</v>
      </c>
      <c r="G1149" s="3">
        <f t="shared" si="17"/>
        <v>26</v>
      </c>
      <c r="H1149" s="2">
        <v>26</v>
      </c>
      <c r="J1149" s="2" t="s">
        <v>1578</v>
      </c>
      <c r="K1149" s="2" t="s">
        <v>1845</v>
      </c>
      <c r="L1149">
        <f>COUNTIF($K$2:K1149,$K1149)</f>
        <v>92</v>
      </c>
    </row>
    <row r="1150" ht="16.5" spans="1:12">
      <c r="A1150" s="1">
        <v>1149</v>
      </c>
      <c r="B1150" s="8">
        <f>COUNTIF($C$2:$C1150,模板!$E$2)</f>
        <v>77</v>
      </c>
      <c r="C1150" s="2" t="s">
        <v>1845</v>
      </c>
      <c r="D1150" s="2" t="s">
        <v>1642</v>
      </c>
      <c r="F1150" s="2">
        <v>2</v>
      </c>
      <c r="G1150" s="3">
        <f t="shared" si="17"/>
        <v>17.53</v>
      </c>
      <c r="H1150" s="2">
        <v>35.06</v>
      </c>
      <c r="J1150" s="2" t="s">
        <v>1578</v>
      </c>
      <c r="K1150" s="2" t="s">
        <v>1845</v>
      </c>
      <c r="L1150">
        <f>COUNTIF($K$2:K1150,$K1150)</f>
        <v>93</v>
      </c>
    </row>
    <row r="1151" ht="16.5" spans="1:12">
      <c r="A1151" s="1">
        <v>1150</v>
      </c>
      <c r="B1151" s="8">
        <f>COUNTIF($C$2:$C1151,模板!$E$2)</f>
        <v>77</v>
      </c>
      <c r="C1151" s="2" t="s">
        <v>1845</v>
      </c>
      <c r="D1151" s="2" t="s">
        <v>1756</v>
      </c>
      <c r="F1151" s="2">
        <v>2</v>
      </c>
      <c r="G1151" s="3">
        <f t="shared" si="17"/>
        <v>17.53</v>
      </c>
      <c r="H1151" s="2">
        <v>35.06</v>
      </c>
      <c r="J1151" s="2" t="s">
        <v>1578</v>
      </c>
      <c r="K1151" s="2" t="s">
        <v>1845</v>
      </c>
      <c r="L1151">
        <f>COUNTIF($K$2:K1151,$K1151)</f>
        <v>94</v>
      </c>
    </row>
    <row r="1152" ht="16.5" spans="1:12">
      <c r="A1152" s="1">
        <v>1151</v>
      </c>
      <c r="B1152" s="8">
        <f>COUNTIF($C$2:$C1152,模板!$E$2)</f>
        <v>77</v>
      </c>
      <c r="C1152" s="2" t="s">
        <v>1845</v>
      </c>
      <c r="D1152" s="2" t="s">
        <v>1644</v>
      </c>
      <c r="F1152" s="2">
        <v>5</v>
      </c>
      <c r="G1152" s="3">
        <f t="shared" si="17"/>
        <v>16.5</v>
      </c>
      <c r="H1152" s="2">
        <v>82.5</v>
      </c>
      <c r="J1152" s="2" t="s">
        <v>1578</v>
      </c>
      <c r="K1152" s="2" t="s">
        <v>1845</v>
      </c>
      <c r="L1152">
        <f>COUNTIF($K$2:K1152,$K1152)</f>
        <v>95</v>
      </c>
    </row>
    <row r="1153" ht="16.5" spans="1:12">
      <c r="A1153" s="1">
        <v>1152</v>
      </c>
      <c r="B1153" s="8">
        <f>COUNTIF($C$2:$C1153,模板!$E$2)</f>
        <v>77</v>
      </c>
      <c r="C1153" s="2" t="s">
        <v>1845</v>
      </c>
      <c r="D1153" s="2" t="s">
        <v>1645</v>
      </c>
      <c r="F1153" s="2">
        <v>7</v>
      </c>
      <c r="G1153" s="3">
        <f t="shared" si="17"/>
        <v>16.5</v>
      </c>
      <c r="H1153" s="2">
        <v>115.5</v>
      </c>
      <c r="J1153" s="2" t="s">
        <v>1578</v>
      </c>
      <c r="K1153" s="2" t="s">
        <v>1845</v>
      </c>
      <c r="L1153">
        <f>COUNTIF($K$2:K1153,$K1153)</f>
        <v>96</v>
      </c>
    </row>
    <row r="1154" ht="16.5" spans="1:12">
      <c r="A1154" s="1">
        <v>1153</v>
      </c>
      <c r="B1154" s="8">
        <f>COUNTIF($C$2:$C1154,模板!$E$2)</f>
        <v>77</v>
      </c>
      <c r="C1154" s="2" t="s">
        <v>1845</v>
      </c>
      <c r="D1154" s="2" t="s">
        <v>1741</v>
      </c>
      <c r="F1154" s="2">
        <v>6</v>
      </c>
      <c r="G1154" s="3">
        <f t="shared" si="17"/>
        <v>16.5</v>
      </c>
      <c r="H1154" s="2">
        <v>99</v>
      </c>
      <c r="J1154" s="2" t="s">
        <v>1578</v>
      </c>
      <c r="K1154" s="2" t="s">
        <v>1845</v>
      </c>
      <c r="L1154">
        <f>COUNTIF($K$2:K1154,$K1154)</f>
        <v>97</v>
      </c>
    </row>
    <row r="1155" ht="16.5" spans="1:12">
      <c r="A1155" s="1">
        <v>1154</v>
      </c>
      <c r="B1155" s="8">
        <f>COUNTIF($C$2:$C1155,模板!$E$2)</f>
        <v>77</v>
      </c>
      <c r="C1155" s="2" t="s">
        <v>1845</v>
      </c>
      <c r="D1155" s="2" t="s">
        <v>1742</v>
      </c>
      <c r="F1155" s="2">
        <v>7</v>
      </c>
      <c r="G1155" s="3">
        <f t="shared" ref="G1155:G1218" si="18">IFERROR(H1155/F1155,"")</f>
        <v>16.5</v>
      </c>
      <c r="H1155" s="2">
        <v>115.5</v>
      </c>
      <c r="J1155" s="2" t="s">
        <v>1578</v>
      </c>
      <c r="K1155" s="2" t="s">
        <v>1845</v>
      </c>
      <c r="L1155">
        <f>COUNTIF($K$2:K1155,$K1155)</f>
        <v>98</v>
      </c>
    </row>
    <row r="1156" ht="16.5" spans="1:12">
      <c r="A1156" s="1">
        <v>1155</v>
      </c>
      <c r="B1156" s="8">
        <f>COUNTIF($C$2:$C1156,模板!$E$2)</f>
        <v>77</v>
      </c>
      <c r="C1156" s="2" t="s">
        <v>1845</v>
      </c>
      <c r="D1156" s="2" t="s">
        <v>1758</v>
      </c>
      <c r="F1156" s="2">
        <v>3</v>
      </c>
      <c r="G1156" s="3">
        <f t="shared" si="18"/>
        <v>17.53</v>
      </c>
      <c r="H1156" s="2">
        <v>52.59</v>
      </c>
      <c r="J1156" s="2" t="s">
        <v>1578</v>
      </c>
      <c r="K1156" s="2" t="s">
        <v>1845</v>
      </c>
      <c r="L1156">
        <f>COUNTIF($K$2:K1156,$K1156)</f>
        <v>99</v>
      </c>
    </row>
    <row r="1157" ht="16.5" spans="1:12">
      <c r="A1157" s="1">
        <v>1156</v>
      </c>
      <c r="B1157" s="8">
        <f>COUNTIF($C$2:$C1157,模板!$E$2)</f>
        <v>77</v>
      </c>
      <c r="C1157" s="2" t="s">
        <v>1845</v>
      </c>
      <c r="D1157" s="2" t="s">
        <v>1646</v>
      </c>
      <c r="F1157" s="2">
        <v>15</v>
      </c>
      <c r="G1157" s="3">
        <f t="shared" si="18"/>
        <v>38.336</v>
      </c>
      <c r="H1157" s="2">
        <v>575.04</v>
      </c>
      <c r="J1157" s="2" t="s">
        <v>1578</v>
      </c>
      <c r="K1157" s="2" t="s">
        <v>1845</v>
      </c>
      <c r="L1157">
        <f>COUNTIF($K$2:K1157,$K1157)</f>
        <v>100</v>
      </c>
    </row>
    <row r="1158" ht="16.5" spans="1:12">
      <c r="A1158" s="1">
        <v>1157</v>
      </c>
      <c r="B1158" s="8">
        <f>COUNTIF($C$2:$C1158,模板!$E$2)</f>
        <v>77</v>
      </c>
      <c r="C1158" s="2" t="s">
        <v>1845</v>
      </c>
      <c r="D1158" s="2" t="s">
        <v>1647</v>
      </c>
      <c r="F1158" s="2">
        <v>33</v>
      </c>
      <c r="G1158" s="3">
        <f t="shared" si="18"/>
        <v>0</v>
      </c>
      <c r="H1158" s="2">
        <v>0</v>
      </c>
      <c r="J1158" s="2" t="s">
        <v>1578</v>
      </c>
      <c r="K1158" s="2" t="s">
        <v>1845</v>
      </c>
      <c r="L1158">
        <f>COUNTIF($K$2:K1158,$K1158)</f>
        <v>101</v>
      </c>
    </row>
    <row r="1159" ht="16.5" spans="1:12">
      <c r="A1159" s="1">
        <v>1158</v>
      </c>
      <c r="B1159" s="8">
        <f>COUNTIF($C$2:$C1159,模板!$E$2)</f>
        <v>77</v>
      </c>
      <c r="C1159" s="2" t="s">
        <v>1845</v>
      </c>
      <c r="D1159" s="2" t="s">
        <v>1648</v>
      </c>
      <c r="F1159" s="2">
        <v>10</v>
      </c>
      <c r="G1159" s="3">
        <f t="shared" si="18"/>
        <v>40</v>
      </c>
      <c r="H1159" s="2">
        <v>400</v>
      </c>
      <c r="J1159" s="2" t="s">
        <v>1578</v>
      </c>
      <c r="K1159" s="2" t="s">
        <v>1845</v>
      </c>
      <c r="L1159">
        <f>COUNTIF($K$2:K1159,$K1159)</f>
        <v>102</v>
      </c>
    </row>
    <row r="1160" ht="16.5" spans="1:12">
      <c r="A1160" s="1">
        <v>1159</v>
      </c>
      <c r="B1160" s="8">
        <f>COUNTIF($C$2:$C1160,模板!$E$2)</f>
        <v>77</v>
      </c>
      <c r="C1160" s="2" t="s">
        <v>1845</v>
      </c>
      <c r="D1160" s="2" t="s">
        <v>1649</v>
      </c>
      <c r="F1160" s="2">
        <v>68</v>
      </c>
      <c r="G1160" s="3">
        <f t="shared" si="18"/>
        <v>0</v>
      </c>
      <c r="H1160" s="2">
        <v>0</v>
      </c>
      <c r="J1160" s="2" t="s">
        <v>1578</v>
      </c>
      <c r="K1160" s="2" t="s">
        <v>1845</v>
      </c>
      <c r="L1160">
        <f>COUNTIF($K$2:K1160,$K1160)</f>
        <v>103</v>
      </c>
    </row>
    <row r="1161" ht="16.5" spans="1:12">
      <c r="A1161" s="1">
        <v>1160</v>
      </c>
      <c r="B1161" s="8">
        <f>COUNTIF($C$2:$C1161,模板!$E$2)</f>
        <v>77</v>
      </c>
      <c r="C1161" s="2" t="s">
        <v>1845</v>
      </c>
      <c r="D1161" s="2" t="s">
        <v>1650</v>
      </c>
      <c r="F1161" s="2">
        <v>7</v>
      </c>
      <c r="G1161" s="3">
        <f t="shared" si="18"/>
        <v>40</v>
      </c>
      <c r="H1161" s="2">
        <v>280</v>
      </c>
      <c r="J1161" s="2" t="s">
        <v>1578</v>
      </c>
      <c r="K1161" s="2" t="s">
        <v>1845</v>
      </c>
      <c r="L1161">
        <f>COUNTIF($K$2:K1161,$K1161)</f>
        <v>104</v>
      </c>
    </row>
    <row r="1162" ht="16.5" spans="1:12">
      <c r="A1162" s="1">
        <v>1161</v>
      </c>
      <c r="B1162" s="8">
        <f>COUNTIF($C$2:$C1162,模板!$E$2)</f>
        <v>77</v>
      </c>
      <c r="C1162" s="2" t="s">
        <v>1845</v>
      </c>
      <c r="D1162" s="2" t="s">
        <v>1652</v>
      </c>
      <c r="F1162" s="2">
        <v>7</v>
      </c>
      <c r="G1162" s="3">
        <f t="shared" si="18"/>
        <v>40</v>
      </c>
      <c r="H1162" s="2">
        <v>280</v>
      </c>
      <c r="J1162" s="2" t="s">
        <v>1578</v>
      </c>
      <c r="K1162" s="2" t="s">
        <v>1845</v>
      </c>
      <c r="L1162">
        <f>COUNTIF($K$2:K1162,$K1162)</f>
        <v>105</v>
      </c>
    </row>
    <row r="1163" ht="16.5" spans="1:12">
      <c r="A1163" s="1">
        <v>1162</v>
      </c>
      <c r="B1163" s="8">
        <f>COUNTIF($C$2:$C1163,模板!$E$2)</f>
        <v>77</v>
      </c>
      <c r="C1163" s="2" t="s">
        <v>1845</v>
      </c>
      <c r="D1163" s="2" t="s">
        <v>1711</v>
      </c>
      <c r="F1163" s="2">
        <v>4</v>
      </c>
      <c r="G1163" s="3">
        <f t="shared" si="18"/>
        <v>0</v>
      </c>
      <c r="H1163" s="2">
        <v>0</v>
      </c>
      <c r="J1163" s="2" t="s">
        <v>1578</v>
      </c>
      <c r="K1163" s="2" t="s">
        <v>1845</v>
      </c>
      <c r="L1163">
        <f>COUNTIF($K$2:K1163,$K1163)</f>
        <v>106</v>
      </c>
    </row>
    <row r="1164" ht="16.5" spans="1:12">
      <c r="A1164" s="1">
        <v>1163</v>
      </c>
      <c r="B1164" s="8">
        <f>COUNTIF($C$2:$C1164,模板!$E$2)</f>
        <v>77</v>
      </c>
      <c r="C1164" s="2" t="s">
        <v>1846</v>
      </c>
      <c r="D1164" s="2" t="s">
        <v>1579</v>
      </c>
      <c r="F1164" s="2">
        <v>2</v>
      </c>
      <c r="G1164" s="3">
        <f t="shared" si="18"/>
        <v>25</v>
      </c>
      <c r="H1164" s="2">
        <v>50</v>
      </c>
      <c r="J1164" s="2" t="s">
        <v>1820</v>
      </c>
      <c r="K1164" s="2" t="s">
        <v>1846</v>
      </c>
      <c r="L1164">
        <f>COUNTIF($K$2:K1164,$K1164)</f>
        <v>96</v>
      </c>
    </row>
    <row r="1165" ht="16.5" spans="1:12">
      <c r="A1165" s="1">
        <v>1164</v>
      </c>
      <c r="B1165" s="8">
        <f>COUNTIF($C$2:$C1165,模板!$E$2)</f>
        <v>77</v>
      </c>
      <c r="C1165" s="2" t="s">
        <v>1846</v>
      </c>
      <c r="D1165" s="2" t="s">
        <v>1582</v>
      </c>
      <c r="F1165" s="2">
        <v>4</v>
      </c>
      <c r="G1165" s="3">
        <f t="shared" si="18"/>
        <v>25</v>
      </c>
      <c r="H1165" s="2">
        <v>100</v>
      </c>
      <c r="J1165" s="2" t="s">
        <v>1820</v>
      </c>
      <c r="K1165" s="2" t="s">
        <v>1846</v>
      </c>
      <c r="L1165">
        <f>COUNTIF($K$2:K1165,$K1165)</f>
        <v>97</v>
      </c>
    </row>
    <row r="1166" ht="16.5" spans="1:12">
      <c r="A1166" s="1">
        <v>1165</v>
      </c>
      <c r="B1166" s="8">
        <f>COUNTIF($C$2:$C1166,模板!$E$2)</f>
        <v>77</v>
      </c>
      <c r="C1166" s="2" t="s">
        <v>1846</v>
      </c>
      <c r="D1166" s="2" t="s">
        <v>1576</v>
      </c>
      <c r="F1166" s="2">
        <v>3</v>
      </c>
      <c r="G1166" s="3">
        <f t="shared" si="18"/>
        <v>25</v>
      </c>
      <c r="H1166" s="2">
        <v>75</v>
      </c>
      <c r="J1166" s="2" t="s">
        <v>1820</v>
      </c>
      <c r="K1166" s="2" t="s">
        <v>1846</v>
      </c>
      <c r="L1166">
        <f>COUNTIF($K$2:K1166,$K1166)</f>
        <v>98</v>
      </c>
    </row>
    <row r="1167" ht="16.5" spans="1:12">
      <c r="A1167" s="1">
        <v>1166</v>
      </c>
      <c r="B1167" s="8">
        <f>COUNTIF($C$2:$C1167,模板!$E$2)</f>
        <v>77</v>
      </c>
      <c r="C1167" s="2" t="s">
        <v>1846</v>
      </c>
      <c r="D1167" s="2" t="s">
        <v>1588</v>
      </c>
      <c r="F1167" s="2">
        <v>6</v>
      </c>
      <c r="G1167" s="3">
        <f t="shared" si="18"/>
        <v>8</v>
      </c>
      <c r="H1167" s="2">
        <v>48</v>
      </c>
      <c r="J1167" s="2" t="s">
        <v>1820</v>
      </c>
      <c r="K1167" s="2" t="s">
        <v>1846</v>
      </c>
      <c r="L1167">
        <f>COUNTIF($K$2:K1167,$K1167)</f>
        <v>99</v>
      </c>
    </row>
    <row r="1168" ht="16.5" spans="1:12">
      <c r="A1168" s="1">
        <v>1167</v>
      </c>
      <c r="B1168" s="8">
        <f>COUNTIF($C$2:$C1168,模板!$E$2)</f>
        <v>77</v>
      </c>
      <c r="C1168" s="2" t="s">
        <v>1846</v>
      </c>
      <c r="D1168" s="2" t="s">
        <v>1847</v>
      </c>
      <c r="F1168" s="2">
        <v>2</v>
      </c>
      <c r="G1168" s="3">
        <f t="shared" si="18"/>
        <v>8</v>
      </c>
      <c r="H1168" s="2">
        <v>16</v>
      </c>
      <c r="J1168" s="2" t="s">
        <v>1820</v>
      </c>
      <c r="K1168" s="2" t="s">
        <v>1846</v>
      </c>
      <c r="L1168">
        <f>COUNTIF($K$2:K1168,$K1168)</f>
        <v>100</v>
      </c>
    </row>
    <row r="1169" ht="16.5" spans="1:12">
      <c r="A1169" s="1">
        <v>1168</v>
      </c>
      <c r="B1169" s="8">
        <f>COUNTIF($C$2:$C1169,模板!$E$2)</f>
        <v>77</v>
      </c>
      <c r="C1169" s="2" t="s">
        <v>1846</v>
      </c>
      <c r="D1169" s="2" t="s">
        <v>1597</v>
      </c>
      <c r="F1169" s="2">
        <v>1</v>
      </c>
      <c r="G1169" s="3">
        <f t="shared" si="18"/>
        <v>8</v>
      </c>
      <c r="H1169" s="2">
        <v>8</v>
      </c>
      <c r="J1169" s="2" t="s">
        <v>1820</v>
      </c>
      <c r="K1169" s="2" t="s">
        <v>1846</v>
      </c>
      <c r="L1169">
        <f>COUNTIF($K$2:K1169,$K1169)</f>
        <v>101</v>
      </c>
    </row>
    <row r="1170" ht="16.5" spans="1:12">
      <c r="A1170" s="1">
        <v>1169</v>
      </c>
      <c r="B1170" s="8">
        <f>COUNTIF($C$2:$C1170,模板!$E$2)</f>
        <v>77</v>
      </c>
      <c r="C1170" s="2" t="s">
        <v>1846</v>
      </c>
      <c r="D1170" s="2" t="s">
        <v>1669</v>
      </c>
      <c r="F1170" s="2">
        <v>6</v>
      </c>
      <c r="G1170" s="3">
        <f t="shared" si="18"/>
        <v>0</v>
      </c>
      <c r="H1170" s="2">
        <v>0</v>
      </c>
      <c r="J1170" s="2" t="s">
        <v>1820</v>
      </c>
      <c r="K1170" s="2" t="s">
        <v>1846</v>
      </c>
      <c r="L1170">
        <f>COUNTIF($K$2:K1170,$K1170)</f>
        <v>102</v>
      </c>
    </row>
    <row r="1171" ht="16.5" spans="1:12">
      <c r="A1171" s="1">
        <v>1170</v>
      </c>
      <c r="B1171" s="8">
        <f>COUNTIF($C$2:$C1171,模板!$E$2)</f>
        <v>77</v>
      </c>
      <c r="C1171" s="2" t="s">
        <v>1846</v>
      </c>
      <c r="D1171" s="2" t="s">
        <v>1746</v>
      </c>
      <c r="F1171" s="2">
        <v>1</v>
      </c>
      <c r="G1171" s="3">
        <f t="shared" si="18"/>
        <v>35</v>
      </c>
      <c r="H1171" s="2">
        <v>35</v>
      </c>
      <c r="J1171" s="2" t="s">
        <v>1820</v>
      </c>
      <c r="K1171" s="2" t="s">
        <v>1846</v>
      </c>
      <c r="L1171">
        <f>COUNTIF($K$2:K1171,$K1171)</f>
        <v>103</v>
      </c>
    </row>
    <row r="1172" ht="16.5" spans="1:12">
      <c r="A1172" s="1">
        <v>1171</v>
      </c>
      <c r="B1172" s="8">
        <f>COUNTIF($C$2:$C1172,模板!$E$2)</f>
        <v>77</v>
      </c>
      <c r="C1172" s="2" t="s">
        <v>1846</v>
      </c>
      <c r="D1172" s="2" t="s">
        <v>1601</v>
      </c>
      <c r="F1172" s="2">
        <v>1</v>
      </c>
      <c r="G1172" s="3">
        <f t="shared" si="18"/>
        <v>0</v>
      </c>
      <c r="H1172" s="2">
        <v>0</v>
      </c>
      <c r="J1172" s="2" t="s">
        <v>1820</v>
      </c>
      <c r="K1172" s="2" t="s">
        <v>1846</v>
      </c>
      <c r="L1172">
        <f>COUNTIF($K$2:K1172,$K1172)</f>
        <v>104</v>
      </c>
    </row>
    <row r="1173" ht="16.5" spans="1:12">
      <c r="A1173" s="1">
        <v>1172</v>
      </c>
      <c r="B1173" s="8">
        <f>COUNTIF($C$2:$C1173,模板!$E$2)</f>
        <v>77</v>
      </c>
      <c r="C1173" s="2" t="s">
        <v>1846</v>
      </c>
      <c r="D1173" s="2" t="s">
        <v>1602</v>
      </c>
      <c r="F1173" s="2">
        <v>1</v>
      </c>
      <c r="G1173" s="3">
        <f t="shared" si="18"/>
        <v>0</v>
      </c>
      <c r="H1173" s="2">
        <v>0</v>
      </c>
      <c r="J1173" s="2" t="s">
        <v>1820</v>
      </c>
      <c r="K1173" s="2" t="s">
        <v>1846</v>
      </c>
      <c r="L1173">
        <f>COUNTIF($K$2:K1173,$K1173)</f>
        <v>105</v>
      </c>
    </row>
    <row r="1174" ht="16.5" spans="1:12">
      <c r="A1174" s="1">
        <v>1173</v>
      </c>
      <c r="B1174" s="8">
        <f>COUNTIF($C$2:$C1174,模板!$E$2)</f>
        <v>77</v>
      </c>
      <c r="C1174" s="2" t="s">
        <v>1846</v>
      </c>
      <c r="D1174" s="2" t="s">
        <v>1603</v>
      </c>
      <c r="F1174" s="2">
        <v>9</v>
      </c>
      <c r="G1174" s="3">
        <f t="shared" si="18"/>
        <v>0</v>
      </c>
      <c r="H1174" s="2">
        <v>0</v>
      </c>
      <c r="J1174" s="2" t="s">
        <v>1820</v>
      </c>
      <c r="K1174" s="2" t="s">
        <v>1846</v>
      </c>
      <c r="L1174">
        <f>COUNTIF($K$2:K1174,$K1174)</f>
        <v>106</v>
      </c>
    </row>
    <row r="1175" ht="16.5" spans="1:12">
      <c r="A1175" s="1">
        <v>1174</v>
      </c>
      <c r="B1175" s="8">
        <f>COUNTIF($C$2:$C1175,模板!$E$2)</f>
        <v>77</v>
      </c>
      <c r="C1175" s="2" t="s">
        <v>1846</v>
      </c>
      <c r="D1175" s="2" t="s">
        <v>1604</v>
      </c>
      <c r="F1175" s="2">
        <v>5</v>
      </c>
      <c r="G1175" s="3">
        <f t="shared" si="18"/>
        <v>29</v>
      </c>
      <c r="H1175" s="2">
        <v>145</v>
      </c>
      <c r="J1175" s="2" t="s">
        <v>1820</v>
      </c>
      <c r="K1175" s="2" t="s">
        <v>1846</v>
      </c>
      <c r="L1175">
        <f>COUNTIF($K$2:K1175,$K1175)</f>
        <v>107</v>
      </c>
    </row>
    <row r="1176" ht="16.5" spans="1:12">
      <c r="A1176" s="1">
        <v>1175</v>
      </c>
      <c r="B1176" s="8">
        <f>COUNTIF($C$2:$C1176,模板!$E$2)</f>
        <v>77</v>
      </c>
      <c r="C1176" s="2" t="s">
        <v>1846</v>
      </c>
      <c r="D1176" s="2" t="s">
        <v>1605</v>
      </c>
      <c r="F1176" s="2">
        <v>4</v>
      </c>
      <c r="G1176" s="3">
        <f t="shared" si="18"/>
        <v>29</v>
      </c>
      <c r="H1176" s="2">
        <v>116</v>
      </c>
      <c r="J1176" s="2" t="s">
        <v>1820</v>
      </c>
      <c r="K1176" s="2" t="s">
        <v>1846</v>
      </c>
      <c r="L1176">
        <f>COUNTIF($K$2:K1176,$K1176)</f>
        <v>108</v>
      </c>
    </row>
    <row r="1177" ht="16.5" spans="1:12">
      <c r="A1177" s="1">
        <v>1176</v>
      </c>
      <c r="B1177" s="8">
        <f>COUNTIF($C$2:$C1177,模板!$E$2)</f>
        <v>77</v>
      </c>
      <c r="C1177" s="2" t="s">
        <v>1846</v>
      </c>
      <c r="D1177" s="2" t="s">
        <v>1606</v>
      </c>
      <c r="F1177" s="2">
        <v>2</v>
      </c>
      <c r="G1177" s="3">
        <f t="shared" si="18"/>
        <v>29</v>
      </c>
      <c r="H1177" s="2">
        <v>58</v>
      </c>
      <c r="J1177" s="2" t="s">
        <v>1820</v>
      </c>
      <c r="K1177" s="2" t="s">
        <v>1846</v>
      </c>
      <c r="L1177">
        <f>COUNTIF($K$2:K1177,$K1177)</f>
        <v>109</v>
      </c>
    </row>
    <row r="1178" ht="16.5" spans="1:12">
      <c r="A1178" s="1">
        <v>1177</v>
      </c>
      <c r="B1178" s="8">
        <f>COUNTIF($C$2:$C1178,模板!$E$2)</f>
        <v>77</v>
      </c>
      <c r="C1178" s="2" t="s">
        <v>1846</v>
      </c>
      <c r="D1178" s="2" t="s">
        <v>1607</v>
      </c>
      <c r="F1178" s="2">
        <v>2</v>
      </c>
      <c r="G1178" s="3">
        <f t="shared" si="18"/>
        <v>29</v>
      </c>
      <c r="H1178" s="2">
        <v>58</v>
      </c>
      <c r="J1178" s="2" t="s">
        <v>1820</v>
      </c>
      <c r="K1178" s="2" t="s">
        <v>1846</v>
      </c>
      <c r="L1178">
        <f>COUNTIF($K$2:K1178,$K1178)</f>
        <v>110</v>
      </c>
    </row>
    <row r="1179" ht="16.5" spans="1:12">
      <c r="A1179" s="1">
        <v>1178</v>
      </c>
      <c r="B1179" s="8">
        <f>COUNTIF($C$2:$C1179,模板!$E$2)</f>
        <v>77</v>
      </c>
      <c r="C1179" s="2" t="s">
        <v>1846</v>
      </c>
      <c r="D1179" s="2" t="s">
        <v>1797</v>
      </c>
      <c r="F1179" s="2">
        <v>2</v>
      </c>
      <c r="G1179" s="3">
        <f t="shared" si="18"/>
        <v>35</v>
      </c>
      <c r="H1179" s="2">
        <v>70</v>
      </c>
      <c r="J1179" s="2" t="s">
        <v>1820</v>
      </c>
      <c r="K1179" s="2" t="s">
        <v>1846</v>
      </c>
      <c r="L1179">
        <f>COUNTIF($K$2:K1179,$K1179)</f>
        <v>111</v>
      </c>
    </row>
    <row r="1180" ht="16.5" spans="1:12">
      <c r="A1180" s="1">
        <v>1179</v>
      </c>
      <c r="B1180" s="8">
        <f>COUNTIF($C$2:$C1180,模板!$E$2)</f>
        <v>77</v>
      </c>
      <c r="C1180" s="2" t="s">
        <v>1846</v>
      </c>
      <c r="D1180" s="2" t="s">
        <v>1608</v>
      </c>
      <c r="F1180" s="2">
        <v>2</v>
      </c>
      <c r="G1180" s="3">
        <f t="shared" si="18"/>
        <v>35</v>
      </c>
      <c r="H1180" s="2">
        <v>70</v>
      </c>
      <c r="J1180" s="2" t="s">
        <v>1820</v>
      </c>
      <c r="K1180" s="2" t="s">
        <v>1846</v>
      </c>
      <c r="L1180">
        <f>COUNTIF($K$2:K1180,$K1180)</f>
        <v>112</v>
      </c>
    </row>
    <row r="1181" ht="16.5" spans="1:12">
      <c r="A1181" s="1">
        <v>1180</v>
      </c>
      <c r="B1181" s="8">
        <f>COUNTIF($C$2:$C1181,模板!$E$2)</f>
        <v>77</v>
      </c>
      <c r="C1181" s="2" t="s">
        <v>1846</v>
      </c>
      <c r="D1181" s="2" t="s">
        <v>1609</v>
      </c>
      <c r="F1181" s="2">
        <v>2</v>
      </c>
      <c r="G1181" s="3">
        <f t="shared" si="18"/>
        <v>35</v>
      </c>
      <c r="H1181" s="2">
        <v>70</v>
      </c>
      <c r="J1181" s="2" t="s">
        <v>1820</v>
      </c>
      <c r="K1181" s="2" t="s">
        <v>1846</v>
      </c>
      <c r="L1181">
        <f>COUNTIF($K$2:K1181,$K1181)</f>
        <v>113</v>
      </c>
    </row>
    <row r="1182" ht="16.5" spans="1:12">
      <c r="A1182" s="1">
        <v>1181</v>
      </c>
      <c r="B1182" s="8">
        <f>COUNTIF($C$2:$C1182,模板!$E$2)</f>
        <v>77</v>
      </c>
      <c r="C1182" s="2" t="s">
        <v>1846</v>
      </c>
      <c r="D1182" s="2" t="s">
        <v>1680</v>
      </c>
      <c r="F1182" s="2">
        <v>1</v>
      </c>
      <c r="G1182" s="3">
        <f t="shared" si="18"/>
        <v>7</v>
      </c>
      <c r="H1182" s="2">
        <v>7</v>
      </c>
      <c r="J1182" s="2" t="s">
        <v>1820</v>
      </c>
      <c r="K1182" s="2" t="s">
        <v>1846</v>
      </c>
      <c r="L1182">
        <f>COUNTIF($K$2:K1182,$K1182)</f>
        <v>114</v>
      </c>
    </row>
    <row r="1183" ht="16.5" spans="1:12">
      <c r="A1183" s="1">
        <v>1182</v>
      </c>
      <c r="B1183" s="8">
        <f>COUNTIF($C$2:$C1183,模板!$E$2)</f>
        <v>77</v>
      </c>
      <c r="C1183" s="2" t="s">
        <v>1846</v>
      </c>
      <c r="D1183" s="2" t="s">
        <v>1616</v>
      </c>
      <c r="F1183" s="2">
        <v>4</v>
      </c>
      <c r="G1183" s="3">
        <f t="shared" si="18"/>
        <v>7</v>
      </c>
      <c r="H1183" s="2">
        <v>28</v>
      </c>
      <c r="J1183" s="2" t="s">
        <v>1820</v>
      </c>
      <c r="K1183" s="2" t="s">
        <v>1846</v>
      </c>
      <c r="L1183">
        <f>COUNTIF($K$2:K1183,$K1183)</f>
        <v>115</v>
      </c>
    </row>
    <row r="1184" ht="16.5" spans="1:12">
      <c r="A1184" s="1">
        <v>1183</v>
      </c>
      <c r="B1184" s="8">
        <f>COUNTIF($C$2:$C1184,模板!$E$2)</f>
        <v>77</v>
      </c>
      <c r="C1184" s="2" t="s">
        <v>1846</v>
      </c>
      <c r="D1184" s="2" t="s">
        <v>1617</v>
      </c>
      <c r="F1184" s="2">
        <v>4</v>
      </c>
      <c r="G1184" s="3">
        <f t="shared" si="18"/>
        <v>6</v>
      </c>
      <c r="H1184" s="2">
        <v>24</v>
      </c>
      <c r="J1184" s="2" t="s">
        <v>1820</v>
      </c>
      <c r="K1184" s="2" t="s">
        <v>1846</v>
      </c>
      <c r="L1184">
        <f>COUNTIF($K$2:K1184,$K1184)</f>
        <v>116</v>
      </c>
    </row>
    <row r="1185" ht="16.5" spans="1:12">
      <c r="A1185" s="1">
        <v>1184</v>
      </c>
      <c r="B1185" s="8">
        <f>COUNTIF($C$2:$C1185,模板!$E$2)</f>
        <v>77</v>
      </c>
      <c r="C1185" s="2" t="s">
        <v>1846</v>
      </c>
      <c r="D1185" s="2" t="s">
        <v>1621</v>
      </c>
      <c r="F1185" s="2">
        <v>1</v>
      </c>
      <c r="G1185" s="3">
        <f t="shared" si="18"/>
        <v>36</v>
      </c>
      <c r="H1185" s="2">
        <v>36</v>
      </c>
      <c r="J1185" s="2" t="s">
        <v>1820</v>
      </c>
      <c r="K1185" s="2" t="s">
        <v>1846</v>
      </c>
      <c r="L1185">
        <f>COUNTIF($K$2:K1185,$K1185)</f>
        <v>117</v>
      </c>
    </row>
    <row r="1186" ht="16.5" spans="1:12">
      <c r="A1186" s="1">
        <v>1185</v>
      </c>
      <c r="B1186" s="8">
        <f>COUNTIF($C$2:$C1186,模板!$E$2)</f>
        <v>77</v>
      </c>
      <c r="C1186" s="2" t="s">
        <v>1846</v>
      </c>
      <c r="D1186" s="2" t="s">
        <v>1622</v>
      </c>
      <c r="F1186" s="2">
        <v>6</v>
      </c>
      <c r="G1186" s="3">
        <f t="shared" si="18"/>
        <v>2.66666666666667</v>
      </c>
      <c r="H1186" s="2">
        <v>16</v>
      </c>
      <c r="J1186" s="2" t="s">
        <v>1820</v>
      </c>
      <c r="K1186" s="2" t="s">
        <v>1846</v>
      </c>
      <c r="L1186">
        <f>COUNTIF($K$2:K1186,$K1186)</f>
        <v>118</v>
      </c>
    </row>
    <row r="1187" ht="16.5" spans="1:12">
      <c r="A1187" s="1">
        <v>1186</v>
      </c>
      <c r="B1187" s="8">
        <f>COUNTIF($C$2:$C1187,模板!$E$2)</f>
        <v>77</v>
      </c>
      <c r="C1187" s="2" t="s">
        <v>1846</v>
      </c>
      <c r="D1187" s="2" t="s">
        <v>1623</v>
      </c>
      <c r="F1187" s="2">
        <v>1</v>
      </c>
      <c r="G1187" s="3">
        <f t="shared" si="18"/>
        <v>14.5</v>
      </c>
      <c r="H1187" s="2">
        <v>14.5</v>
      </c>
      <c r="J1187" s="2" t="s">
        <v>1820</v>
      </c>
      <c r="K1187" s="2" t="s">
        <v>1846</v>
      </c>
      <c r="L1187">
        <f>COUNTIF($K$2:K1187,$K1187)</f>
        <v>119</v>
      </c>
    </row>
    <row r="1188" ht="16.5" spans="1:12">
      <c r="A1188" s="1">
        <v>1187</v>
      </c>
      <c r="B1188" s="8">
        <f>COUNTIF($C$2:$C1188,模板!$E$2)</f>
        <v>77</v>
      </c>
      <c r="C1188" s="2" t="s">
        <v>1846</v>
      </c>
      <c r="D1188" s="2" t="s">
        <v>1687</v>
      </c>
      <c r="F1188" s="2">
        <v>2</v>
      </c>
      <c r="G1188" s="3">
        <f t="shared" si="18"/>
        <v>17</v>
      </c>
      <c r="H1188" s="2">
        <v>34</v>
      </c>
      <c r="J1188" s="2" t="s">
        <v>1820</v>
      </c>
      <c r="K1188" s="2" t="s">
        <v>1846</v>
      </c>
      <c r="L1188">
        <f>COUNTIF($K$2:K1188,$K1188)</f>
        <v>120</v>
      </c>
    </row>
    <row r="1189" ht="16.5" spans="1:12">
      <c r="A1189" s="1">
        <v>1188</v>
      </c>
      <c r="B1189" s="8">
        <f>COUNTIF($C$2:$C1189,模板!$E$2)</f>
        <v>77</v>
      </c>
      <c r="C1189" s="2" t="s">
        <v>1846</v>
      </c>
      <c r="D1189" s="2" t="s">
        <v>1688</v>
      </c>
      <c r="F1189" s="2">
        <v>2</v>
      </c>
      <c r="G1189" s="3">
        <f t="shared" si="18"/>
        <v>17</v>
      </c>
      <c r="H1189" s="2">
        <v>34</v>
      </c>
      <c r="J1189" s="2" t="s">
        <v>1820</v>
      </c>
      <c r="K1189" s="2" t="s">
        <v>1846</v>
      </c>
      <c r="L1189">
        <f>COUNTIF($K$2:K1189,$K1189)</f>
        <v>121</v>
      </c>
    </row>
    <row r="1190" ht="16.5" spans="1:12">
      <c r="A1190" s="1">
        <v>1189</v>
      </c>
      <c r="B1190" s="8">
        <f>COUNTIF($C$2:$C1190,模板!$E$2)</f>
        <v>77</v>
      </c>
      <c r="C1190" s="2" t="s">
        <v>1846</v>
      </c>
      <c r="D1190" s="2" t="s">
        <v>1689</v>
      </c>
      <c r="F1190" s="2">
        <v>2</v>
      </c>
      <c r="G1190" s="3">
        <f t="shared" si="18"/>
        <v>17</v>
      </c>
      <c r="H1190" s="2">
        <v>34</v>
      </c>
      <c r="J1190" s="2" t="s">
        <v>1820</v>
      </c>
      <c r="K1190" s="2" t="s">
        <v>1846</v>
      </c>
      <c r="L1190">
        <f>COUNTIF($K$2:K1190,$K1190)</f>
        <v>122</v>
      </c>
    </row>
    <row r="1191" ht="16.5" spans="1:12">
      <c r="A1191" s="1">
        <v>1190</v>
      </c>
      <c r="B1191" s="8">
        <f>COUNTIF($C$2:$C1191,模板!$E$2)</f>
        <v>77</v>
      </c>
      <c r="C1191" s="2" t="s">
        <v>1846</v>
      </c>
      <c r="D1191" s="2" t="s">
        <v>1706</v>
      </c>
      <c r="F1191" s="2">
        <v>5</v>
      </c>
      <c r="G1191" s="3">
        <f t="shared" si="18"/>
        <v>10.5</v>
      </c>
      <c r="H1191" s="2">
        <v>52.5</v>
      </c>
      <c r="J1191" s="2" t="s">
        <v>1820</v>
      </c>
      <c r="K1191" s="2" t="s">
        <v>1846</v>
      </c>
      <c r="L1191">
        <f>COUNTIF($K$2:K1191,$K1191)</f>
        <v>123</v>
      </c>
    </row>
    <row r="1192" ht="16.5" spans="1:12">
      <c r="A1192" s="1">
        <v>1191</v>
      </c>
      <c r="B1192" s="8">
        <f>COUNTIF($C$2:$C1192,模板!$E$2)</f>
        <v>77</v>
      </c>
      <c r="C1192" s="2" t="s">
        <v>1846</v>
      </c>
      <c r="D1192" s="2" t="s">
        <v>1707</v>
      </c>
      <c r="F1192" s="2">
        <v>6</v>
      </c>
      <c r="G1192" s="3">
        <f t="shared" si="18"/>
        <v>10.5</v>
      </c>
      <c r="H1192" s="2">
        <v>63</v>
      </c>
      <c r="J1192" s="2" t="s">
        <v>1820</v>
      </c>
      <c r="K1192" s="2" t="s">
        <v>1846</v>
      </c>
      <c r="L1192">
        <f>COUNTIF($K$2:K1192,$K1192)</f>
        <v>124</v>
      </c>
    </row>
    <row r="1193" ht="16.5" spans="1:12">
      <c r="A1193" s="1">
        <v>1192</v>
      </c>
      <c r="B1193" s="8">
        <f>COUNTIF($C$2:$C1193,模板!$E$2)</f>
        <v>77</v>
      </c>
      <c r="C1193" s="2" t="s">
        <v>1846</v>
      </c>
      <c r="D1193" s="2" t="s">
        <v>1708</v>
      </c>
      <c r="F1193" s="2">
        <v>11</v>
      </c>
      <c r="G1193" s="3">
        <f t="shared" si="18"/>
        <v>10.5</v>
      </c>
      <c r="H1193" s="2">
        <v>115.5</v>
      </c>
      <c r="J1193" s="2" t="s">
        <v>1820</v>
      </c>
      <c r="K1193" s="2" t="s">
        <v>1846</v>
      </c>
      <c r="L1193">
        <f>COUNTIF($K$2:K1193,$K1193)</f>
        <v>125</v>
      </c>
    </row>
    <row r="1194" ht="16.5" spans="1:12">
      <c r="A1194" s="1">
        <v>1193</v>
      </c>
      <c r="B1194" s="8">
        <f>COUNTIF($C$2:$C1194,模板!$E$2)</f>
        <v>77</v>
      </c>
      <c r="C1194" s="2" t="s">
        <v>1846</v>
      </c>
      <c r="D1194" s="2" t="s">
        <v>1732</v>
      </c>
      <c r="F1194" s="2">
        <v>2</v>
      </c>
      <c r="G1194" s="3">
        <f t="shared" si="18"/>
        <v>10.5</v>
      </c>
      <c r="H1194" s="2">
        <v>21</v>
      </c>
      <c r="J1194" s="2" t="s">
        <v>1820</v>
      </c>
      <c r="K1194" s="2" t="s">
        <v>1846</v>
      </c>
      <c r="L1194">
        <f>COUNTIF($K$2:K1194,$K1194)</f>
        <v>126</v>
      </c>
    </row>
    <row r="1195" ht="16.5" spans="1:12">
      <c r="A1195" s="1">
        <v>1194</v>
      </c>
      <c r="B1195" s="8">
        <f>COUNTIF($C$2:$C1195,模板!$E$2)</f>
        <v>77</v>
      </c>
      <c r="C1195" s="2" t="s">
        <v>1846</v>
      </c>
      <c r="D1195" s="2" t="s">
        <v>1690</v>
      </c>
      <c r="F1195" s="2">
        <v>1</v>
      </c>
      <c r="G1195" s="3">
        <f t="shared" si="18"/>
        <v>29</v>
      </c>
      <c r="H1195" s="2">
        <v>29</v>
      </c>
      <c r="J1195" s="2" t="s">
        <v>1820</v>
      </c>
      <c r="K1195" s="2" t="s">
        <v>1846</v>
      </c>
      <c r="L1195">
        <f>COUNTIF($K$2:K1195,$K1195)</f>
        <v>127</v>
      </c>
    </row>
    <row r="1196" ht="16.5" spans="1:12">
      <c r="A1196" s="1">
        <v>1195</v>
      </c>
      <c r="B1196" s="8">
        <f>COUNTIF($C$2:$C1196,模板!$E$2)</f>
        <v>77</v>
      </c>
      <c r="C1196" s="2" t="s">
        <v>1846</v>
      </c>
      <c r="D1196" s="2" t="s">
        <v>1637</v>
      </c>
      <c r="F1196" s="2">
        <v>2</v>
      </c>
      <c r="G1196" s="3">
        <f t="shared" si="18"/>
        <v>19</v>
      </c>
      <c r="H1196" s="2">
        <v>38</v>
      </c>
      <c r="J1196" s="2" t="s">
        <v>1820</v>
      </c>
      <c r="K1196" s="2" t="s">
        <v>1846</v>
      </c>
      <c r="L1196">
        <f>COUNTIF($K$2:K1196,$K1196)</f>
        <v>128</v>
      </c>
    </row>
    <row r="1197" ht="16.5" spans="1:12">
      <c r="A1197" s="1">
        <v>1196</v>
      </c>
      <c r="B1197" s="8">
        <f>COUNTIF($C$2:$C1197,模板!$E$2)</f>
        <v>77</v>
      </c>
      <c r="C1197" s="2" t="s">
        <v>1846</v>
      </c>
      <c r="D1197" s="2" t="s">
        <v>1848</v>
      </c>
      <c r="F1197" s="2">
        <v>2</v>
      </c>
      <c r="G1197" s="3">
        <f t="shared" si="18"/>
        <v>19</v>
      </c>
      <c r="H1197" s="2">
        <v>38</v>
      </c>
      <c r="J1197" s="2" t="s">
        <v>1820</v>
      </c>
      <c r="K1197" s="2" t="s">
        <v>1846</v>
      </c>
      <c r="L1197">
        <f>COUNTIF($K$2:K1197,$K1197)</f>
        <v>129</v>
      </c>
    </row>
    <row r="1198" ht="16.5" spans="1:12">
      <c r="A1198" s="1">
        <v>1197</v>
      </c>
      <c r="B1198" s="8">
        <f>COUNTIF($C$2:$C1198,模板!$E$2)</f>
        <v>77</v>
      </c>
      <c r="C1198" s="2" t="s">
        <v>1846</v>
      </c>
      <c r="D1198" s="2" t="s">
        <v>1638</v>
      </c>
      <c r="F1198" s="2">
        <v>1</v>
      </c>
      <c r="G1198" s="3">
        <f t="shared" si="18"/>
        <v>19</v>
      </c>
      <c r="H1198" s="2">
        <v>19</v>
      </c>
      <c r="J1198" s="2" t="s">
        <v>1820</v>
      </c>
      <c r="K1198" s="2" t="s">
        <v>1846</v>
      </c>
      <c r="L1198">
        <f>COUNTIF($K$2:K1198,$K1198)</f>
        <v>130</v>
      </c>
    </row>
    <row r="1199" ht="16.5" spans="1:12">
      <c r="A1199" s="1">
        <v>1198</v>
      </c>
      <c r="B1199" s="8">
        <f>COUNTIF($C$2:$C1199,模板!$E$2)</f>
        <v>77</v>
      </c>
      <c r="C1199" s="2" t="s">
        <v>1846</v>
      </c>
      <c r="D1199" s="2" t="s">
        <v>1849</v>
      </c>
      <c r="F1199" s="2">
        <v>2</v>
      </c>
      <c r="G1199" s="3">
        <f t="shared" si="18"/>
        <v>19</v>
      </c>
      <c r="H1199" s="2">
        <v>38</v>
      </c>
      <c r="J1199" s="2" t="s">
        <v>1820</v>
      </c>
      <c r="K1199" s="2" t="s">
        <v>1846</v>
      </c>
      <c r="L1199">
        <f>COUNTIF($K$2:K1199,$K1199)</f>
        <v>131</v>
      </c>
    </row>
    <row r="1200" ht="16.5" spans="1:12">
      <c r="A1200" s="1">
        <v>1199</v>
      </c>
      <c r="B1200" s="8">
        <f>COUNTIF($C$2:$C1200,模板!$E$2)</f>
        <v>77</v>
      </c>
      <c r="C1200" s="2" t="s">
        <v>1846</v>
      </c>
      <c r="D1200" s="2" t="s">
        <v>1639</v>
      </c>
      <c r="F1200" s="2">
        <v>2</v>
      </c>
      <c r="G1200" s="3">
        <f t="shared" si="18"/>
        <v>19</v>
      </c>
      <c r="H1200" s="2">
        <v>38</v>
      </c>
      <c r="J1200" s="2" t="s">
        <v>1820</v>
      </c>
      <c r="K1200" s="2" t="s">
        <v>1846</v>
      </c>
      <c r="L1200">
        <f>COUNTIF($K$2:K1200,$K1200)</f>
        <v>132</v>
      </c>
    </row>
    <row r="1201" ht="16.5" spans="1:12">
      <c r="A1201" s="1">
        <v>1200</v>
      </c>
      <c r="B1201" s="8">
        <f>COUNTIF($C$2:$C1201,模板!$E$2)</f>
        <v>77</v>
      </c>
      <c r="C1201" s="2" t="s">
        <v>1846</v>
      </c>
      <c r="D1201" s="2" t="s">
        <v>1756</v>
      </c>
      <c r="F1201" s="2">
        <v>1</v>
      </c>
      <c r="G1201" s="3">
        <f t="shared" si="18"/>
        <v>27</v>
      </c>
      <c r="H1201" s="2">
        <v>27</v>
      </c>
      <c r="J1201" s="2" t="s">
        <v>1820</v>
      </c>
      <c r="K1201" s="2" t="s">
        <v>1846</v>
      </c>
      <c r="L1201">
        <f>COUNTIF($K$2:K1201,$K1201)</f>
        <v>133</v>
      </c>
    </row>
    <row r="1202" ht="16.5" spans="1:12">
      <c r="A1202" s="1">
        <v>1201</v>
      </c>
      <c r="B1202" s="8">
        <f>COUNTIF($C$2:$C1202,模板!$E$2)</f>
        <v>77</v>
      </c>
      <c r="C1202" s="2" t="s">
        <v>1846</v>
      </c>
      <c r="D1202" s="2" t="s">
        <v>1644</v>
      </c>
      <c r="F1202" s="2">
        <v>2</v>
      </c>
      <c r="G1202" s="3">
        <f t="shared" si="18"/>
        <v>26</v>
      </c>
      <c r="H1202" s="2">
        <v>52</v>
      </c>
      <c r="J1202" s="2" t="s">
        <v>1820</v>
      </c>
      <c r="K1202" s="2" t="s">
        <v>1846</v>
      </c>
      <c r="L1202">
        <f>COUNTIF($K$2:K1202,$K1202)</f>
        <v>134</v>
      </c>
    </row>
    <row r="1203" ht="16.5" spans="1:12">
      <c r="A1203" s="1">
        <v>1202</v>
      </c>
      <c r="B1203" s="8">
        <f>COUNTIF($C$2:$C1203,模板!$E$2)</f>
        <v>77</v>
      </c>
      <c r="C1203" s="2" t="s">
        <v>1846</v>
      </c>
      <c r="D1203" s="2" t="s">
        <v>1645</v>
      </c>
      <c r="F1203" s="2">
        <v>2</v>
      </c>
      <c r="G1203" s="3">
        <f t="shared" si="18"/>
        <v>26</v>
      </c>
      <c r="H1203" s="2">
        <v>52</v>
      </c>
      <c r="J1203" s="2" t="s">
        <v>1820</v>
      </c>
      <c r="K1203" s="2" t="s">
        <v>1846</v>
      </c>
      <c r="L1203">
        <f>COUNTIF($K$2:K1203,$K1203)</f>
        <v>135</v>
      </c>
    </row>
    <row r="1204" ht="16.5" spans="1:12">
      <c r="A1204" s="1">
        <v>1203</v>
      </c>
      <c r="B1204" s="8">
        <f>COUNTIF($C$2:$C1204,模板!$E$2)</f>
        <v>77</v>
      </c>
      <c r="C1204" s="2" t="s">
        <v>1846</v>
      </c>
      <c r="D1204" s="2" t="s">
        <v>1741</v>
      </c>
      <c r="F1204" s="2">
        <v>2</v>
      </c>
      <c r="G1204" s="3">
        <f t="shared" si="18"/>
        <v>26</v>
      </c>
      <c r="H1204" s="2">
        <v>52</v>
      </c>
      <c r="J1204" s="2" t="s">
        <v>1820</v>
      </c>
      <c r="K1204" s="2" t="s">
        <v>1846</v>
      </c>
      <c r="L1204">
        <f>COUNTIF($K$2:K1204,$K1204)</f>
        <v>136</v>
      </c>
    </row>
    <row r="1205" ht="16.5" spans="1:12">
      <c r="A1205" s="1">
        <v>1204</v>
      </c>
      <c r="B1205" s="8">
        <f>COUNTIF($C$2:$C1205,模板!$E$2)</f>
        <v>77</v>
      </c>
      <c r="C1205" s="2" t="s">
        <v>1846</v>
      </c>
      <c r="D1205" s="2" t="s">
        <v>1742</v>
      </c>
      <c r="F1205" s="2">
        <v>2</v>
      </c>
      <c r="G1205" s="3">
        <f t="shared" si="18"/>
        <v>26</v>
      </c>
      <c r="H1205" s="2">
        <v>52</v>
      </c>
      <c r="J1205" s="2" t="s">
        <v>1820</v>
      </c>
      <c r="K1205" s="2" t="s">
        <v>1846</v>
      </c>
      <c r="L1205">
        <f>COUNTIF($K$2:K1205,$K1205)</f>
        <v>137</v>
      </c>
    </row>
    <row r="1206" ht="16.5" spans="1:12">
      <c r="A1206" s="1">
        <v>1205</v>
      </c>
      <c r="B1206" s="8">
        <f>COUNTIF($C$2:$C1206,模板!$E$2)</f>
        <v>77</v>
      </c>
      <c r="C1206" s="2" t="s">
        <v>1846</v>
      </c>
      <c r="D1206" s="2" t="s">
        <v>1646</v>
      </c>
      <c r="F1206" s="2">
        <v>2</v>
      </c>
      <c r="G1206" s="3">
        <f t="shared" si="18"/>
        <v>49</v>
      </c>
      <c r="H1206" s="2">
        <v>98</v>
      </c>
      <c r="J1206" s="2" t="s">
        <v>1820</v>
      </c>
      <c r="K1206" s="2" t="s">
        <v>1846</v>
      </c>
      <c r="L1206">
        <f>COUNTIF($K$2:K1206,$K1206)</f>
        <v>138</v>
      </c>
    </row>
    <row r="1207" ht="16.5" spans="1:12">
      <c r="A1207" s="1">
        <v>1206</v>
      </c>
      <c r="B1207" s="8">
        <f>COUNTIF($C$2:$C1207,模板!$E$2)</f>
        <v>77</v>
      </c>
      <c r="C1207" s="2" t="s">
        <v>1846</v>
      </c>
      <c r="D1207" s="2" t="s">
        <v>1647</v>
      </c>
      <c r="F1207" s="2">
        <v>25</v>
      </c>
      <c r="G1207" s="3">
        <f t="shared" si="18"/>
        <v>0</v>
      </c>
      <c r="H1207" s="2">
        <v>0</v>
      </c>
      <c r="J1207" s="2" t="s">
        <v>1820</v>
      </c>
      <c r="K1207" s="2" t="s">
        <v>1846</v>
      </c>
      <c r="L1207">
        <f>COUNTIF($K$2:K1207,$K1207)</f>
        <v>139</v>
      </c>
    </row>
    <row r="1208" ht="16.5" spans="1:12">
      <c r="A1208" s="1">
        <v>1207</v>
      </c>
      <c r="B1208" s="8">
        <f>COUNTIF($C$2:$C1208,模板!$E$2)</f>
        <v>77</v>
      </c>
      <c r="C1208" s="2" t="s">
        <v>1846</v>
      </c>
      <c r="D1208" s="2" t="s">
        <v>1648</v>
      </c>
      <c r="F1208" s="2">
        <v>6</v>
      </c>
      <c r="G1208" s="3">
        <f t="shared" si="18"/>
        <v>49</v>
      </c>
      <c r="H1208" s="2">
        <v>294</v>
      </c>
      <c r="J1208" s="2" t="s">
        <v>1820</v>
      </c>
      <c r="K1208" s="2" t="s">
        <v>1846</v>
      </c>
      <c r="L1208">
        <f>COUNTIF($K$2:K1208,$K1208)</f>
        <v>140</v>
      </c>
    </row>
    <row r="1209" ht="16.5" spans="1:12">
      <c r="A1209" s="1">
        <v>1208</v>
      </c>
      <c r="B1209" s="8">
        <f>COUNTIF($C$2:$C1209,模板!$E$2)</f>
        <v>77</v>
      </c>
      <c r="C1209" s="2" t="s">
        <v>1846</v>
      </c>
      <c r="D1209" s="2" t="s">
        <v>1649</v>
      </c>
      <c r="F1209" s="2">
        <v>42</v>
      </c>
      <c r="G1209" s="3">
        <f t="shared" si="18"/>
        <v>0</v>
      </c>
      <c r="H1209" s="2">
        <v>0</v>
      </c>
      <c r="J1209" s="2" t="s">
        <v>1820</v>
      </c>
      <c r="K1209" s="2" t="s">
        <v>1846</v>
      </c>
      <c r="L1209">
        <f>COUNTIF($K$2:K1209,$K1209)</f>
        <v>141</v>
      </c>
    </row>
    <row r="1210" ht="16.5" spans="1:12">
      <c r="A1210" s="1">
        <v>1209</v>
      </c>
      <c r="B1210" s="8">
        <f>COUNTIF($C$2:$C1210,模板!$E$2)</f>
        <v>77</v>
      </c>
      <c r="C1210" s="2" t="s">
        <v>1846</v>
      </c>
      <c r="D1210" s="2" t="s">
        <v>1650</v>
      </c>
      <c r="F1210" s="2">
        <v>3</v>
      </c>
      <c r="G1210" s="3">
        <f t="shared" si="18"/>
        <v>49</v>
      </c>
      <c r="H1210" s="2">
        <v>147</v>
      </c>
      <c r="J1210" s="2" t="s">
        <v>1820</v>
      </c>
      <c r="K1210" s="2" t="s">
        <v>1846</v>
      </c>
      <c r="L1210">
        <f>COUNTIF($K$2:K1210,$K1210)</f>
        <v>142</v>
      </c>
    </row>
    <row r="1211" ht="16.5" spans="1:12">
      <c r="A1211" s="1">
        <v>1210</v>
      </c>
      <c r="B1211" s="8">
        <f>COUNTIF($C$2:$C1211,模板!$E$2)</f>
        <v>77</v>
      </c>
      <c r="C1211" s="2" t="s">
        <v>1846</v>
      </c>
      <c r="D1211" s="2" t="s">
        <v>1652</v>
      </c>
      <c r="F1211" s="2">
        <v>1</v>
      </c>
      <c r="G1211" s="3">
        <f t="shared" si="18"/>
        <v>49</v>
      </c>
      <c r="H1211" s="2">
        <v>49</v>
      </c>
      <c r="J1211" s="2" t="s">
        <v>1820</v>
      </c>
      <c r="K1211" s="2" t="s">
        <v>1846</v>
      </c>
      <c r="L1211">
        <f>COUNTIF($K$2:K1211,$K1211)</f>
        <v>143</v>
      </c>
    </row>
    <row r="1212" ht="16.5" spans="1:12">
      <c r="A1212" s="1">
        <v>1211</v>
      </c>
      <c r="B1212" s="8">
        <f>COUNTIF($C$2:$C1212,模板!$E$2)</f>
        <v>77</v>
      </c>
      <c r="C1212" s="2" t="s">
        <v>1850</v>
      </c>
      <c r="D1212" s="2" t="s">
        <v>1574</v>
      </c>
      <c r="F1212" s="2">
        <v>2025</v>
      </c>
      <c r="G1212" s="3">
        <f t="shared" si="18"/>
        <v>0</v>
      </c>
      <c r="H1212" s="2">
        <v>0</v>
      </c>
      <c r="J1212" s="2" t="s">
        <v>1851</v>
      </c>
      <c r="K1212" s="2" t="s">
        <v>1850</v>
      </c>
      <c r="L1212">
        <f>COUNTIF($K$2:K1212,$K1212)</f>
        <v>1</v>
      </c>
    </row>
    <row r="1213" ht="16.5" spans="1:12">
      <c r="A1213" s="1">
        <v>1212</v>
      </c>
      <c r="B1213" s="8">
        <f>COUNTIF($C$2:$C1213,模板!$E$2)</f>
        <v>77</v>
      </c>
      <c r="C1213" s="2" t="s">
        <v>1850</v>
      </c>
      <c r="D1213" s="2" t="s">
        <v>1579</v>
      </c>
      <c r="F1213" s="2">
        <v>48</v>
      </c>
      <c r="G1213" s="3">
        <f t="shared" si="18"/>
        <v>34</v>
      </c>
      <c r="H1213" s="2">
        <v>1632</v>
      </c>
      <c r="J1213" s="2" t="s">
        <v>1851</v>
      </c>
      <c r="K1213" s="2" t="s">
        <v>1850</v>
      </c>
      <c r="L1213">
        <f>COUNTIF($K$2:K1213,$K1213)</f>
        <v>2</v>
      </c>
    </row>
    <row r="1214" ht="16.5" spans="1:12">
      <c r="A1214" s="1">
        <v>1213</v>
      </c>
      <c r="B1214" s="8">
        <f>COUNTIF($C$2:$C1214,模板!$E$2)</f>
        <v>77</v>
      </c>
      <c r="C1214" s="2" t="s">
        <v>1850</v>
      </c>
      <c r="D1214" s="2" t="s">
        <v>1580</v>
      </c>
      <c r="F1214" s="2">
        <v>64</v>
      </c>
      <c r="G1214" s="3">
        <f t="shared" si="18"/>
        <v>34</v>
      </c>
      <c r="H1214" s="2">
        <v>2176</v>
      </c>
      <c r="J1214" s="2" t="s">
        <v>1851</v>
      </c>
      <c r="K1214" s="2" t="s">
        <v>1850</v>
      </c>
      <c r="L1214">
        <f>COUNTIF($K$2:K1214,$K1214)</f>
        <v>3</v>
      </c>
    </row>
    <row r="1215" ht="16.5" spans="1:12">
      <c r="A1215" s="1">
        <v>1214</v>
      </c>
      <c r="B1215" s="8">
        <f>COUNTIF($C$2:$C1215,模板!$E$2)</f>
        <v>77</v>
      </c>
      <c r="C1215" s="2" t="s">
        <v>1850</v>
      </c>
      <c r="D1215" s="2" t="s">
        <v>1581</v>
      </c>
      <c r="F1215" s="2">
        <v>242</v>
      </c>
      <c r="G1215" s="3">
        <f t="shared" si="18"/>
        <v>34</v>
      </c>
      <c r="H1215" s="2">
        <v>8228</v>
      </c>
      <c r="J1215" s="2" t="s">
        <v>1851</v>
      </c>
      <c r="K1215" s="2" t="s">
        <v>1850</v>
      </c>
      <c r="L1215">
        <f>COUNTIF($K$2:K1215,$K1215)</f>
        <v>4</v>
      </c>
    </row>
    <row r="1216" ht="16.5" spans="1:12">
      <c r="A1216" s="1">
        <v>1215</v>
      </c>
      <c r="B1216" s="8">
        <f>COUNTIF($C$2:$C1216,模板!$E$2)</f>
        <v>77</v>
      </c>
      <c r="C1216" s="2" t="s">
        <v>1850</v>
      </c>
      <c r="D1216" s="2" t="s">
        <v>1582</v>
      </c>
      <c r="F1216" s="2">
        <v>27</v>
      </c>
      <c r="G1216" s="3">
        <f t="shared" si="18"/>
        <v>34</v>
      </c>
      <c r="H1216" s="2">
        <v>918</v>
      </c>
      <c r="J1216" s="2" t="s">
        <v>1851</v>
      </c>
      <c r="K1216" s="2" t="s">
        <v>1850</v>
      </c>
      <c r="L1216">
        <f>COUNTIF($K$2:K1216,$K1216)</f>
        <v>5</v>
      </c>
    </row>
    <row r="1217" ht="16.5" spans="1:12">
      <c r="A1217" s="1">
        <v>1216</v>
      </c>
      <c r="B1217" s="8">
        <f>COUNTIF($C$2:$C1217,模板!$E$2)</f>
        <v>77</v>
      </c>
      <c r="C1217" s="2" t="s">
        <v>1850</v>
      </c>
      <c r="D1217" s="2" t="s">
        <v>1576</v>
      </c>
      <c r="F1217" s="2">
        <v>294</v>
      </c>
      <c r="G1217" s="3">
        <f t="shared" si="18"/>
        <v>34</v>
      </c>
      <c r="H1217" s="2">
        <v>9996</v>
      </c>
      <c r="J1217" s="2" t="s">
        <v>1851</v>
      </c>
      <c r="K1217" s="2" t="s">
        <v>1850</v>
      </c>
      <c r="L1217">
        <f>COUNTIF($K$2:K1217,$K1217)</f>
        <v>6</v>
      </c>
    </row>
    <row r="1218" ht="16.5" spans="1:12">
      <c r="A1218" s="1">
        <v>1217</v>
      </c>
      <c r="B1218" s="8">
        <f>COUNTIF($C$2:$C1218,模板!$E$2)</f>
        <v>77</v>
      </c>
      <c r="C1218" s="2" t="s">
        <v>1850</v>
      </c>
      <c r="D1218" s="2" t="s">
        <v>1590</v>
      </c>
      <c r="F1218" s="2">
        <v>479</v>
      </c>
      <c r="G1218" s="3">
        <f t="shared" si="18"/>
        <v>16.5</v>
      </c>
      <c r="H1218" s="2">
        <v>7903.5</v>
      </c>
      <c r="J1218" s="2" t="s">
        <v>1851</v>
      </c>
      <c r="K1218" s="2" t="s">
        <v>1850</v>
      </c>
      <c r="L1218">
        <f>COUNTIF($K$2:K1218,$K1218)</f>
        <v>7</v>
      </c>
    </row>
    <row r="1219" ht="16.5" spans="1:12">
      <c r="A1219" s="1">
        <v>1218</v>
      </c>
      <c r="B1219" s="8">
        <f>COUNTIF($C$2:$C1219,模板!$E$2)</f>
        <v>77</v>
      </c>
      <c r="C1219" s="2" t="s">
        <v>1850</v>
      </c>
      <c r="D1219" s="2" t="s">
        <v>1786</v>
      </c>
      <c r="F1219" s="2">
        <v>333</v>
      </c>
      <c r="G1219" s="3">
        <f t="shared" ref="G1219:G1282" si="19">IFERROR(H1219/F1219,"")</f>
        <v>16.5</v>
      </c>
      <c r="H1219" s="2">
        <v>5494.5</v>
      </c>
      <c r="J1219" s="2" t="s">
        <v>1851</v>
      </c>
      <c r="K1219" s="2" t="s">
        <v>1850</v>
      </c>
      <c r="L1219">
        <f>COUNTIF($K$2:K1219,$K1219)</f>
        <v>8</v>
      </c>
    </row>
    <row r="1220" ht="16.5" spans="1:12">
      <c r="A1220" s="1">
        <v>1219</v>
      </c>
      <c r="B1220" s="8">
        <f>COUNTIF($C$2:$C1220,模板!$E$2)</f>
        <v>77</v>
      </c>
      <c r="C1220" s="2" t="s">
        <v>1850</v>
      </c>
      <c r="D1220" s="2" t="s">
        <v>1591</v>
      </c>
      <c r="F1220" s="2">
        <v>621</v>
      </c>
      <c r="G1220" s="3">
        <f t="shared" si="19"/>
        <v>16.5</v>
      </c>
      <c r="H1220" s="2">
        <v>10246.5</v>
      </c>
      <c r="J1220" s="2" t="s">
        <v>1851</v>
      </c>
      <c r="K1220" s="2" t="s">
        <v>1850</v>
      </c>
      <c r="L1220">
        <f>COUNTIF($K$2:K1220,$K1220)</f>
        <v>9</v>
      </c>
    </row>
    <row r="1221" ht="16.5" spans="1:12">
      <c r="A1221" s="1">
        <v>1220</v>
      </c>
      <c r="B1221" s="8">
        <f>COUNTIF($C$2:$C1221,模板!$E$2)</f>
        <v>77</v>
      </c>
      <c r="C1221" s="2" t="s">
        <v>1850</v>
      </c>
      <c r="D1221" s="2" t="s">
        <v>1592</v>
      </c>
      <c r="F1221" s="2">
        <v>502</v>
      </c>
      <c r="G1221" s="3">
        <f t="shared" si="19"/>
        <v>16.5</v>
      </c>
      <c r="H1221" s="2">
        <v>8283</v>
      </c>
      <c r="J1221" s="2" t="s">
        <v>1851</v>
      </c>
      <c r="K1221" s="2" t="s">
        <v>1850</v>
      </c>
      <c r="L1221">
        <f>COUNTIF($K$2:K1221,$K1221)</f>
        <v>10</v>
      </c>
    </row>
    <row r="1222" ht="16.5" spans="1:12">
      <c r="A1222" s="1">
        <v>1221</v>
      </c>
      <c r="B1222" s="8">
        <f>COUNTIF($C$2:$C1222,模板!$E$2)</f>
        <v>77</v>
      </c>
      <c r="C1222" s="2" t="s">
        <v>1850</v>
      </c>
      <c r="D1222" s="2" t="s">
        <v>1766</v>
      </c>
      <c r="F1222" s="2">
        <v>990</v>
      </c>
      <c r="G1222" s="3">
        <f t="shared" si="19"/>
        <v>29</v>
      </c>
      <c r="H1222" s="2">
        <v>28710</v>
      </c>
      <c r="J1222" s="2" t="s">
        <v>1851</v>
      </c>
      <c r="K1222" s="2" t="s">
        <v>1850</v>
      </c>
      <c r="L1222">
        <f>COUNTIF($K$2:K1222,$K1222)</f>
        <v>11</v>
      </c>
    </row>
    <row r="1223" ht="16.5" spans="1:12">
      <c r="A1223" s="1">
        <v>1222</v>
      </c>
      <c r="B1223" s="8">
        <f>COUNTIF($C$2:$C1223,模板!$E$2)</f>
        <v>77</v>
      </c>
      <c r="C1223" s="2" t="s">
        <v>1850</v>
      </c>
      <c r="D1223" s="2" t="s">
        <v>1673</v>
      </c>
      <c r="F1223" s="2">
        <v>988</v>
      </c>
      <c r="G1223" s="3">
        <f t="shared" si="19"/>
        <v>29</v>
      </c>
      <c r="H1223" s="2">
        <v>28652</v>
      </c>
      <c r="J1223" s="2" t="s">
        <v>1851</v>
      </c>
      <c r="K1223" s="2" t="s">
        <v>1850</v>
      </c>
      <c r="L1223">
        <f>COUNTIF($K$2:K1223,$K1223)</f>
        <v>12</v>
      </c>
    </row>
    <row r="1224" ht="16.5" spans="1:12">
      <c r="A1224" s="1">
        <v>1223</v>
      </c>
      <c r="B1224" s="8">
        <f>COUNTIF($C$2:$C1224,模板!$E$2)</f>
        <v>77</v>
      </c>
      <c r="C1224" s="2" t="s">
        <v>1850</v>
      </c>
      <c r="D1224" s="2" t="s">
        <v>1620</v>
      </c>
      <c r="F1224" s="2">
        <v>1150</v>
      </c>
      <c r="G1224" s="3">
        <f t="shared" si="19"/>
        <v>0</v>
      </c>
      <c r="H1224" s="2">
        <v>0</v>
      </c>
      <c r="J1224" s="2" t="s">
        <v>1851</v>
      </c>
      <c r="K1224" s="2" t="s">
        <v>1850</v>
      </c>
      <c r="L1224">
        <f>COUNTIF($K$2:K1224,$K1224)</f>
        <v>13</v>
      </c>
    </row>
    <row r="1225" ht="16.5" spans="1:12">
      <c r="A1225" s="1">
        <v>1224</v>
      </c>
      <c r="B1225" s="8">
        <f>COUNTIF($C$2:$C1225,模板!$E$2)</f>
        <v>77</v>
      </c>
      <c r="C1225" s="2" t="s">
        <v>1850</v>
      </c>
      <c r="D1225" s="2" t="s">
        <v>1772</v>
      </c>
      <c r="F1225" s="2">
        <v>487</v>
      </c>
      <c r="G1225" s="3">
        <f t="shared" si="19"/>
        <v>17.5</v>
      </c>
      <c r="H1225" s="2">
        <v>8522.5</v>
      </c>
      <c r="J1225" s="2" t="s">
        <v>1851</v>
      </c>
      <c r="K1225" s="2" t="s">
        <v>1850</v>
      </c>
      <c r="L1225">
        <f>COUNTIF($K$2:K1225,$K1225)</f>
        <v>14</v>
      </c>
    </row>
    <row r="1226" ht="16.5" spans="1:12">
      <c r="A1226" s="1">
        <v>1225</v>
      </c>
      <c r="B1226" s="8">
        <f>COUNTIF($C$2:$C1226,模板!$E$2)</f>
        <v>77</v>
      </c>
      <c r="C1226" s="2" t="s">
        <v>1850</v>
      </c>
      <c r="D1226" s="2" t="s">
        <v>1629</v>
      </c>
      <c r="F1226" s="2">
        <v>407</v>
      </c>
      <c r="G1226" s="3">
        <f t="shared" si="19"/>
        <v>17.5</v>
      </c>
      <c r="H1226" s="2">
        <v>7122.5</v>
      </c>
      <c r="J1226" s="2" t="s">
        <v>1851</v>
      </c>
      <c r="K1226" s="2" t="s">
        <v>1850</v>
      </c>
      <c r="L1226">
        <f>COUNTIF($K$2:K1226,$K1226)</f>
        <v>15</v>
      </c>
    </row>
    <row r="1227" ht="16.5" spans="1:12">
      <c r="A1227" s="1">
        <v>1226</v>
      </c>
      <c r="B1227" s="8">
        <f>COUNTIF($C$2:$C1227,模板!$E$2)</f>
        <v>77</v>
      </c>
      <c r="C1227" s="2" t="s">
        <v>1850</v>
      </c>
      <c r="D1227" s="2" t="s">
        <v>1773</v>
      </c>
      <c r="F1227" s="2">
        <v>478</v>
      </c>
      <c r="G1227" s="3">
        <f t="shared" si="19"/>
        <v>17.5</v>
      </c>
      <c r="H1227" s="2">
        <v>8365</v>
      </c>
      <c r="J1227" s="2" t="s">
        <v>1851</v>
      </c>
      <c r="K1227" s="2" t="s">
        <v>1850</v>
      </c>
      <c r="L1227">
        <f>COUNTIF($K$2:K1227,$K1227)</f>
        <v>16</v>
      </c>
    </row>
    <row r="1228" ht="16.5" spans="1:12">
      <c r="A1228" s="1">
        <v>1227</v>
      </c>
      <c r="B1228" s="8">
        <f>COUNTIF($C$2:$C1228,模板!$E$2)</f>
        <v>77</v>
      </c>
      <c r="C1228" s="2" t="s">
        <v>1850</v>
      </c>
      <c r="D1228" s="2" t="s">
        <v>1641</v>
      </c>
      <c r="F1228" s="2">
        <v>915</v>
      </c>
      <c r="G1228" s="3">
        <f t="shared" si="19"/>
        <v>0</v>
      </c>
      <c r="H1228" s="2">
        <v>0</v>
      </c>
      <c r="J1228" s="2" t="s">
        <v>1851</v>
      </c>
      <c r="K1228" s="2" t="s">
        <v>1850</v>
      </c>
      <c r="L1228">
        <f>COUNTIF($K$2:K1228,$K1228)</f>
        <v>17</v>
      </c>
    </row>
    <row r="1229" ht="16.5" spans="1:12">
      <c r="A1229" s="1">
        <v>1228</v>
      </c>
      <c r="B1229" s="8">
        <f>COUNTIF($C$2:$C1229,模板!$E$2)</f>
        <v>77</v>
      </c>
      <c r="C1229" s="2" t="s">
        <v>1852</v>
      </c>
      <c r="D1229" s="2" t="s">
        <v>1574</v>
      </c>
      <c r="F1229" s="2">
        <v>6</v>
      </c>
      <c r="G1229" s="3">
        <f t="shared" si="19"/>
        <v>0</v>
      </c>
      <c r="H1229" s="2">
        <v>0</v>
      </c>
      <c r="J1229" s="2" t="s">
        <v>1653</v>
      </c>
      <c r="K1229" s="2" t="s">
        <v>1852</v>
      </c>
      <c r="L1229">
        <f>COUNTIF($K$2:K1229,$K1229)</f>
        <v>1</v>
      </c>
    </row>
    <row r="1230" ht="16.5" spans="1:12">
      <c r="A1230" s="1">
        <v>1229</v>
      </c>
      <c r="B1230" s="8">
        <f>COUNTIF($C$2:$C1230,模板!$E$2)</f>
        <v>77</v>
      </c>
      <c r="C1230" s="2" t="s">
        <v>1852</v>
      </c>
      <c r="D1230" s="2" t="s">
        <v>1579</v>
      </c>
      <c r="F1230" s="2">
        <v>2</v>
      </c>
      <c r="G1230" s="3">
        <f t="shared" si="19"/>
        <v>25</v>
      </c>
      <c r="H1230" s="2">
        <v>50</v>
      </c>
      <c r="J1230" s="2" t="s">
        <v>1653</v>
      </c>
      <c r="K1230" s="2" t="s">
        <v>1852</v>
      </c>
      <c r="L1230">
        <f>COUNTIF($K$2:K1230,$K1230)</f>
        <v>2</v>
      </c>
    </row>
    <row r="1231" ht="16.5" spans="1:12">
      <c r="A1231" s="1">
        <v>1230</v>
      </c>
      <c r="B1231" s="8">
        <f>COUNTIF($C$2:$C1231,模板!$E$2)</f>
        <v>77</v>
      </c>
      <c r="C1231" s="2" t="s">
        <v>1852</v>
      </c>
      <c r="D1231" s="2" t="s">
        <v>1580</v>
      </c>
      <c r="F1231" s="2">
        <v>1</v>
      </c>
      <c r="G1231" s="3">
        <f t="shared" si="19"/>
        <v>25</v>
      </c>
      <c r="H1231" s="2">
        <v>25</v>
      </c>
      <c r="J1231" s="2" t="s">
        <v>1653</v>
      </c>
      <c r="K1231" s="2" t="s">
        <v>1852</v>
      </c>
      <c r="L1231">
        <f>COUNTIF($K$2:K1231,$K1231)</f>
        <v>3</v>
      </c>
    </row>
    <row r="1232" ht="16.5" spans="1:12">
      <c r="A1232" s="1">
        <v>1231</v>
      </c>
      <c r="B1232" s="8">
        <f>COUNTIF($C$2:$C1232,模板!$E$2)</f>
        <v>77</v>
      </c>
      <c r="C1232" s="2" t="s">
        <v>1852</v>
      </c>
      <c r="D1232" s="2" t="s">
        <v>1581</v>
      </c>
      <c r="F1232" s="2">
        <v>3</v>
      </c>
      <c r="G1232" s="3">
        <f t="shared" si="19"/>
        <v>25</v>
      </c>
      <c r="H1232" s="2">
        <v>75</v>
      </c>
      <c r="J1232" s="2" t="s">
        <v>1653</v>
      </c>
      <c r="K1232" s="2" t="s">
        <v>1852</v>
      </c>
      <c r="L1232">
        <f>COUNTIF($K$2:K1232,$K1232)</f>
        <v>4</v>
      </c>
    </row>
    <row r="1233" ht="16.5" spans="1:12">
      <c r="A1233" s="1">
        <v>1232</v>
      </c>
      <c r="B1233" s="8">
        <f>COUNTIF($C$2:$C1233,模板!$E$2)</f>
        <v>77</v>
      </c>
      <c r="C1233" s="2" t="s">
        <v>1852</v>
      </c>
      <c r="D1233" s="2" t="s">
        <v>1582</v>
      </c>
      <c r="F1233" s="2">
        <v>2</v>
      </c>
      <c r="G1233" s="3">
        <f t="shared" si="19"/>
        <v>25</v>
      </c>
      <c r="H1233" s="2">
        <v>50</v>
      </c>
      <c r="J1233" s="2" t="s">
        <v>1653</v>
      </c>
      <c r="K1233" s="2" t="s">
        <v>1852</v>
      </c>
      <c r="L1233">
        <f>COUNTIF($K$2:K1233,$K1233)</f>
        <v>5</v>
      </c>
    </row>
    <row r="1234" ht="16.5" spans="1:12">
      <c r="A1234" s="1">
        <v>1233</v>
      </c>
      <c r="B1234" s="8">
        <f>COUNTIF($C$2:$C1234,模板!$E$2)</f>
        <v>77</v>
      </c>
      <c r="C1234" s="2" t="s">
        <v>1852</v>
      </c>
      <c r="D1234" s="2" t="s">
        <v>1576</v>
      </c>
      <c r="F1234" s="2">
        <v>1</v>
      </c>
      <c r="G1234" s="3">
        <f t="shared" si="19"/>
        <v>25</v>
      </c>
      <c r="H1234" s="2">
        <v>25</v>
      </c>
      <c r="J1234" s="2" t="s">
        <v>1653</v>
      </c>
      <c r="K1234" s="2" t="s">
        <v>1852</v>
      </c>
      <c r="L1234">
        <f>COUNTIF($K$2:K1234,$K1234)</f>
        <v>6</v>
      </c>
    </row>
    <row r="1235" ht="16.5" spans="1:12">
      <c r="A1235" s="1">
        <v>1234</v>
      </c>
      <c r="B1235" s="8">
        <f>COUNTIF($C$2:$C1235,模板!$E$2)</f>
        <v>77</v>
      </c>
      <c r="C1235" s="2" t="s">
        <v>1852</v>
      </c>
      <c r="D1235" s="2" t="s">
        <v>1657</v>
      </c>
      <c r="F1235" s="2">
        <v>2</v>
      </c>
      <c r="G1235" s="3">
        <f t="shared" si="19"/>
        <v>0</v>
      </c>
      <c r="H1235" s="2">
        <v>0</v>
      </c>
      <c r="J1235" s="2" t="s">
        <v>1653</v>
      </c>
      <c r="K1235" s="2" t="s">
        <v>1852</v>
      </c>
      <c r="L1235">
        <f>COUNTIF($K$2:K1235,$K1235)</f>
        <v>7</v>
      </c>
    </row>
    <row r="1236" ht="16.5" spans="1:12">
      <c r="A1236" s="1">
        <v>1235</v>
      </c>
      <c r="B1236" s="8">
        <f>COUNTIF($C$2:$C1236,模板!$E$2)</f>
        <v>77</v>
      </c>
      <c r="C1236" s="2" t="s">
        <v>1852</v>
      </c>
      <c r="D1236" s="2" t="s">
        <v>1744</v>
      </c>
      <c r="F1236" s="2">
        <v>1</v>
      </c>
      <c r="G1236" s="3">
        <f t="shared" si="19"/>
        <v>0</v>
      </c>
      <c r="H1236" s="2">
        <v>0</v>
      </c>
      <c r="J1236" s="2" t="s">
        <v>1653</v>
      </c>
      <c r="K1236" s="2" t="s">
        <v>1852</v>
      </c>
      <c r="L1236">
        <f>COUNTIF($K$2:K1236,$K1236)</f>
        <v>8</v>
      </c>
    </row>
    <row r="1237" ht="16.5" spans="1:12">
      <c r="A1237" s="1">
        <v>1236</v>
      </c>
      <c r="B1237" s="8">
        <f>COUNTIF($C$2:$C1237,模板!$E$2)</f>
        <v>77</v>
      </c>
      <c r="C1237" s="2" t="s">
        <v>1852</v>
      </c>
      <c r="D1237" s="2" t="s">
        <v>1662</v>
      </c>
      <c r="F1237" s="2">
        <v>1</v>
      </c>
      <c r="G1237" s="3">
        <f t="shared" si="19"/>
        <v>0</v>
      </c>
      <c r="H1237" s="2">
        <v>0</v>
      </c>
      <c r="J1237" s="2" t="s">
        <v>1653</v>
      </c>
      <c r="K1237" s="2" t="s">
        <v>1852</v>
      </c>
      <c r="L1237">
        <f>COUNTIF($K$2:K1237,$K1237)</f>
        <v>9</v>
      </c>
    </row>
    <row r="1238" ht="16.5" spans="1:12">
      <c r="A1238" s="1">
        <v>1237</v>
      </c>
      <c r="B1238" s="8">
        <f>COUNTIF($C$2:$C1238,模板!$E$2)</f>
        <v>77</v>
      </c>
      <c r="C1238" s="2" t="s">
        <v>1852</v>
      </c>
      <c r="D1238" s="2" t="s">
        <v>1588</v>
      </c>
      <c r="F1238" s="2">
        <v>2</v>
      </c>
      <c r="G1238" s="3">
        <f t="shared" si="19"/>
        <v>8</v>
      </c>
      <c r="H1238" s="2">
        <v>16</v>
      </c>
      <c r="J1238" s="2" t="s">
        <v>1653</v>
      </c>
      <c r="K1238" s="2" t="s">
        <v>1852</v>
      </c>
      <c r="L1238">
        <f>COUNTIF($K$2:K1238,$K1238)</f>
        <v>10</v>
      </c>
    </row>
    <row r="1239" ht="16.5" spans="1:12">
      <c r="A1239" s="1">
        <v>1238</v>
      </c>
      <c r="B1239" s="8">
        <f>COUNTIF($C$2:$C1239,模板!$E$2)</f>
        <v>77</v>
      </c>
      <c r="C1239" s="2" t="s">
        <v>1852</v>
      </c>
      <c r="D1239" s="2" t="s">
        <v>1589</v>
      </c>
      <c r="F1239" s="2">
        <v>7</v>
      </c>
      <c r="G1239" s="3">
        <f t="shared" si="19"/>
        <v>22</v>
      </c>
      <c r="H1239" s="2">
        <v>154</v>
      </c>
      <c r="J1239" s="2" t="s">
        <v>1653</v>
      </c>
      <c r="K1239" s="2" t="s">
        <v>1852</v>
      </c>
      <c r="L1239">
        <f>COUNTIF($K$2:K1239,$K1239)</f>
        <v>11</v>
      </c>
    </row>
    <row r="1240" ht="16.5" spans="1:12">
      <c r="A1240" s="1">
        <v>1239</v>
      </c>
      <c r="B1240" s="8">
        <f>COUNTIF($C$2:$C1240,模板!$E$2)</f>
        <v>77</v>
      </c>
      <c r="C1240" s="2" t="s">
        <v>1852</v>
      </c>
      <c r="D1240" s="2" t="s">
        <v>1665</v>
      </c>
      <c r="F1240" s="2">
        <v>5</v>
      </c>
      <c r="G1240" s="3">
        <f t="shared" si="19"/>
        <v>22</v>
      </c>
      <c r="H1240" s="2">
        <v>110</v>
      </c>
      <c r="J1240" s="2" t="s">
        <v>1653</v>
      </c>
      <c r="K1240" s="2" t="s">
        <v>1852</v>
      </c>
      <c r="L1240">
        <f>COUNTIF($K$2:K1240,$K1240)</f>
        <v>12</v>
      </c>
    </row>
    <row r="1241" ht="16.5" spans="1:12">
      <c r="A1241" s="1">
        <v>1240</v>
      </c>
      <c r="B1241" s="8">
        <f>COUNTIF($C$2:$C1241,模板!$E$2)</f>
        <v>77</v>
      </c>
      <c r="C1241" s="2" t="s">
        <v>1852</v>
      </c>
      <c r="D1241" s="2" t="s">
        <v>1592</v>
      </c>
      <c r="F1241" s="2">
        <v>1</v>
      </c>
      <c r="G1241" s="3">
        <f t="shared" si="19"/>
        <v>21</v>
      </c>
      <c r="H1241" s="2">
        <v>21</v>
      </c>
      <c r="J1241" s="2" t="s">
        <v>1653</v>
      </c>
      <c r="K1241" s="2" t="s">
        <v>1852</v>
      </c>
      <c r="L1241">
        <f>COUNTIF($K$2:K1241,$K1241)</f>
        <v>13</v>
      </c>
    </row>
    <row r="1242" ht="16.5" spans="1:12">
      <c r="A1242" s="1">
        <v>1241</v>
      </c>
      <c r="B1242" s="8">
        <f>COUNTIF($C$2:$C1242,模板!$E$2)</f>
        <v>77</v>
      </c>
      <c r="C1242" s="2" t="s">
        <v>1852</v>
      </c>
      <c r="D1242" s="2" t="s">
        <v>1593</v>
      </c>
      <c r="F1242" s="2">
        <v>1</v>
      </c>
      <c r="G1242" s="3">
        <f t="shared" si="19"/>
        <v>0</v>
      </c>
      <c r="H1242" s="2">
        <v>0</v>
      </c>
      <c r="J1242" s="2" t="s">
        <v>1653</v>
      </c>
      <c r="K1242" s="2" t="s">
        <v>1852</v>
      </c>
      <c r="L1242">
        <f>COUNTIF($K$2:K1242,$K1242)</f>
        <v>14</v>
      </c>
    </row>
    <row r="1243" ht="16.5" spans="1:12">
      <c r="A1243" s="1">
        <v>1242</v>
      </c>
      <c r="B1243" s="8">
        <f>COUNTIF($C$2:$C1243,模板!$E$2)</f>
        <v>77</v>
      </c>
      <c r="C1243" s="2" t="s">
        <v>1852</v>
      </c>
      <c r="D1243" s="2" t="s">
        <v>1603</v>
      </c>
      <c r="F1243" s="2">
        <v>4</v>
      </c>
      <c r="G1243" s="3">
        <f t="shared" si="19"/>
        <v>0</v>
      </c>
      <c r="H1243" s="2">
        <v>0</v>
      </c>
      <c r="J1243" s="2" t="s">
        <v>1653</v>
      </c>
      <c r="K1243" s="2" t="s">
        <v>1852</v>
      </c>
      <c r="L1243">
        <f>COUNTIF($K$2:K1243,$K1243)</f>
        <v>15</v>
      </c>
    </row>
    <row r="1244" ht="16.5" spans="1:12">
      <c r="A1244" s="1">
        <v>1243</v>
      </c>
      <c r="B1244" s="8">
        <f>COUNTIF($C$2:$C1244,模板!$E$2)</f>
        <v>77</v>
      </c>
      <c r="C1244" s="2" t="s">
        <v>1852</v>
      </c>
      <c r="D1244" s="2" t="s">
        <v>1797</v>
      </c>
      <c r="F1244" s="2">
        <v>1</v>
      </c>
      <c r="G1244" s="3">
        <f t="shared" si="19"/>
        <v>35</v>
      </c>
      <c r="H1244" s="2">
        <v>35</v>
      </c>
      <c r="J1244" s="2" t="s">
        <v>1653</v>
      </c>
      <c r="K1244" s="2" t="s">
        <v>1852</v>
      </c>
      <c r="L1244">
        <f>COUNTIF($K$2:K1244,$K1244)</f>
        <v>16</v>
      </c>
    </row>
    <row r="1245" ht="16.5" spans="1:12">
      <c r="A1245" s="1">
        <v>1244</v>
      </c>
      <c r="B1245" s="8">
        <f>COUNTIF($C$2:$C1245,模板!$E$2)</f>
        <v>77</v>
      </c>
      <c r="C1245" s="2" t="s">
        <v>1852</v>
      </c>
      <c r="D1245" s="2" t="s">
        <v>1608</v>
      </c>
      <c r="F1245" s="2">
        <v>1</v>
      </c>
      <c r="G1245" s="3">
        <f t="shared" si="19"/>
        <v>35</v>
      </c>
      <c r="H1245" s="2">
        <v>35</v>
      </c>
      <c r="J1245" s="2" t="s">
        <v>1653</v>
      </c>
      <c r="K1245" s="2" t="s">
        <v>1852</v>
      </c>
      <c r="L1245">
        <f>COUNTIF($K$2:K1245,$K1245)</f>
        <v>17</v>
      </c>
    </row>
    <row r="1246" ht="16.5" spans="1:12">
      <c r="A1246" s="1">
        <v>1245</v>
      </c>
      <c r="B1246" s="8">
        <f>COUNTIF($C$2:$C1246,模板!$E$2)</f>
        <v>77</v>
      </c>
      <c r="C1246" s="2" t="s">
        <v>1852</v>
      </c>
      <c r="D1246" s="2" t="s">
        <v>1679</v>
      </c>
      <c r="F1246" s="2">
        <v>1</v>
      </c>
      <c r="G1246" s="3">
        <f t="shared" si="19"/>
        <v>30</v>
      </c>
      <c r="H1246" s="2">
        <v>30</v>
      </c>
      <c r="J1246" s="2" t="s">
        <v>1653</v>
      </c>
      <c r="K1246" s="2" t="s">
        <v>1852</v>
      </c>
      <c r="L1246">
        <f>COUNTIF($K$2:K1246,$K1246)</f>
        <v>18</v>
      </c>
    </row>
    <row r="1247" ht="16.5" spans="1:12">
      <c r="A1247" s="1">
        <v>1246</v>
      </c>
      <c r="B1247" s="8">
        <f>COUNTIF($C$2:$C1247,模板!$E$2)</f>
        <v>77</v>
      </c>
      <c r="C1247" s="2" t="s">
        <v>1852</v>
      </c>
      <c r="D1247" s="2" t="s">
        <v>1616</v>
      </c>
      <c r="F1247" s="2">
        <v>2</v>
      </c>
      <c r="G1247" s="3">
        <f t="shared" si="19"/>
        <v>7</v>
      </c>
      <c r="H1247" s="2">
        <v>14</v>
      </c>
      <c r="J1247" s="2" t="s">
        <v>1653</v>
      </c>
      <c r="K1247" s="2" t="s">
        <v>1852</v>
      </c>
      <c r="L1247">
        <f>COUNTIF($K$2:K1247,$K1247)</f>
        <v>19</v>
      </c>
    </row>
    <row r="1248" ht="16.5" spans="1:12">
      <c r="A1248" s="1">
        <v>1247</v>
      </c>
      <c r="B1248" s="8">
        <f>COUNTIF($C$2:$C1248,模板!$E$2)</f>
        <v>77</v>
      </c>
      <c r="C1248" s="2" t="s">
        <v>1852</v>
      </c>
      <c r="D1248" s="2" t="s">
        <v>1617</v>
      </c>
      <c r="F1248" s="2">
        <v>5</v>
      </c>
      <c r="G1248" s="3">
        <f t="shared" si="19"/>
        <v>6</v>
      </c>
      <c r="H1248" s="2">
        <v>30</v>
      </c>
      <c r="J1248" s="2" t="s">
        <v>1653</v>
      </c>
      <c r="K1248" s="2" t="s">
        <v>1852</v>
      </c>
      <c r="L1248">
        <f>COUNTIF($K$2:K1248,$K1248)</f>
        <v>20</v>
      </c>
    </row>
    <row r="1249" ht="16.5" spans="1:12">
      <c r="A1249" s="1">
        <v>1248</v>
      </c>
      <c r="B1249" s="8">
        <f>COUNTIF($C$2:$C1249,模板!$E$2)</f>
        <v>77</v>
      </c>
      <c r="C1249" s="2" t="s">
        <v>1852</v>
      </c>
      <c r="D1249" s="2" t="s">
        <v>1619</v>
      </c>
      <c r="F1249" s="2">
        <v>12</v>
      </c>
      <c r="G1249" s="3">
        <f t="shared" si="19"/>
        <v>0</v>
      </c>
      <c r="H1249" s="2">
        <v>0</v>
      </c>
      <c r="J1249" s="2" t="s">
        <v>1653</v>
      </c>
      <c r="K1249" s="2" t="s">
        <v>1852</v>
      </c>
      <c r="L1249">
        <f>COUNTIF($K$2:K1249,$K1249)</f>
        <v>21</v>
      </c>
    </row>
    <row r="1250" ht="16.5" spans="1:12">
      <c r="A1250" s="1">
        <v>1249</v>
      </c>
      <c r="B1250" s="8">
        <f>COUNTIF($C$2:$C1250,模板!$E$2)</f>
        <v>77</v>
      </c>
      <c r="C1250" s="2" t="s">
        <v>1852</v>
      </c>
      <c r="D1250" s="2" t="s">
        <v>1620</v>
      </c>
      <c r="F1250" s="2">
        <v>3</v>
      </c>
      <c r="G1250" s="3">
        <f t="shared" si="19"/>
        <v>0</v>
      </c>
      <c r="H1250" s="2">
        <v>0</v>
      </c>
      <c r="J1250" s="2" t="s">
        <v>1653</v>
      </c>
      <c r="K1250" s="2" t="s">
        <v>1852</v>
      </c>
      <c r="L1250">
        <f>COUNTIF($K$2:K1250,$K1250)</f>
        <v>22</v>
      </c>
    </row>
    <row r="1251" ht="16.5" spans="1:12">
      <c r="A1251" s="1">
        <v>1250</v>
      </c>
      <c r="B1251" s="8">
        <f>COUNTIF($C$2:$C1251,模板!$E$2)</f>
        <v>77</v>
      </c>
      <c r="C1251" s="2" t="s">
        <v>1852</v>
      </c>
      <c r="D1251" s="2" t="s">
        <v>1685</v>
      </c>
      <c r="F1251" s="2">
        <v>2</v>
      </c>
      <c r="G1251" s="3">
        <f t="shared" si="19"/>
        <v>0</v>
      </c>
      <c r="H1251" s="2">
        <v>0</v>
      </c>
      <c r="J1251" s="2" t="s">
        <v>1653</v>
      </c>
      <c r="K1251" s="2" t="s">
        <v>1852</v>
      </c>
      <c r="L1251">
        <f>COUNTIF($K$2:K1251,$K1251)</f>
        <v>23</v>
      </c>
    </row>
    <row r="1252" ht="16.5" spans="1:12">
      <c r="A1252" s="1">
        <v>1251</v>
      </c>
      <c r="B1252" s="8">
        <f>COUNTIF($C$2:$C1252,模板!$E$2)</f>
        <v>77</v>
      </c>
      <c r="C1252" s="2" t="s">
        <v>1852</v>
      </c>
      <c r="D1252" s="2" t="s">
        <v>1803</v>
      </c>
      <c r="F1252" s="2">
        <v>1</v>
      </c>
      <c r="G1252" s="3">
        <f t="shared" si="19"/>
        <v>50</v>
      </c>
      <c r="H1252" s="2">
        <v>50</v>
      </c>
      <c r="J1252" s="2" t="s">
        <v>1653</v>
      </c>
      <c r="K1252" s="2" t="s">
        <v>1852</v>
      </c>
      <c r="L1252">
        <f>COUNTIF($K$2:K1252,$K1252)</f>
        <v>24</v>
      </c>
    </row>
    <row r="1253" ht="16.5" spans="1:12">
      <c r="A1253" s="1">
        <v>1252</v>
      </c>
      <c r="B1253" s="8">
        <f>COUNTIF($C$2:$C1253,模板!$E$2)</f>
        <v>77</v>
      </c>
      <c r="C1253" s="2" t="s">
        <v>1852</v>
      </c>
      <c r="D1253" s="2" t="s">
        <v>1624</v>
      </c>
      <c r="F1253" s="2">
        <v>10</v>
      </c>
      <c r="G1253" s="3">
        <f t="shared" si="19"/>
        <v>20.5</v>
      </c>
      <c r="H1253" s="2">
        <v>205</v>
      </c>
      <c r="J1253" s="2" t="s">
        <v>1653</v>
      </c>
      <c r="K1253" s="2" t="s">
        <v>1852</v>
      </c>
      <c r="L1253">
        <f>COUNTIF($K$2:K1253,$K1253)</f>
        <v>25</v>
      </c>
    </row>
    <row r="1254" ht="16.5" spans="1:12">
      <c r="A1254" s="1">
        <v>1253</v>
      </c>
      <c r="B1254" s="8">
        <f>COUNTIF($C$2:$C1254,模板!$E$2)</f>
        <v>77</v>
      </c>
      <c r="C1254" s="2" t="s">
        <v>1852</v>
      </c>
      <c r="D1254" s="2" t="s">
        <v>1632</v>
      </c>
      <c r="F1254" s="2">
        <v>2</v>
      </c>
      <c r="G1254" s="3">
        <f t="shared" si="19"/>
        <v>3</v>
      </c>
      <c r="H1254" s="2">
        <v>6</v>
      </c>
      <c r="J1254" s="2" t="s">
        <v>1653</v>
      </c>
      <c r="K1254" s="2" t="s">
        <v>1852</v>
      </c>
      <c r="L1254">
        <f>COUNTIF($K$2:K1254,$K1254)</f>
        <v>26</v>
      </c>
    </row>
    <row r="1255" ht="16.5" spans="1:12">
      <c r="A1255" s="1">
        <v>1254</v>
      </c>
      <c r="B1255" s="8">
        <f>COUNTIF($C$2:$C1255,模板!$E$2)</f>
        <v>77</v>
      </c>
      <c r="C1255" s="2" t="s">
        <v>1852</v>
      </c>
      <c r="D1255" s="2" t="s">
        <v>1633</v>
      </c>
      <c r="F1255" s="2">
        <v>2</v>
      </c>
      <c r="G1255" s="3">
        <f t="shared" si="19"/>
        <v>3</v>
      </c>
      <c r="H1255" s="2">
        <v>6</v>
      </c>
      <c r="J1255" s="2" t="s">
        <v>1653</v>
      </c>
      <c r="K1255" s="2" t="s">
        <v>1852</v>
      </c>
      <c r="L1255">
        <f>COUNTIF($K$2:K1255,$K1255)</f>
        <v>27</v>
      </c>
    </row>
    <row r="1256" ht="16.5" spans="1:12">
      <c r="A1256" s="1">
        <v>1255</v>
      </c>
      <c r="B1256" s="8">
        <f>COUNTIF($C$2:$C1256,模板!$E$2)</f>
        <v>77</v>
      </c>
      <c r="C1256" s="2" t="s">
        <v>1852</v>
      </c>
      <c r="D1256" s="2" t="s">
        <v>1634</v>
      </c>
      <c r="F1256" s="2">
        <v>2</v>
      </c>
      <c r="G1256" s="3">
        <f t="shared" si="19"/>
        <v>3</v>
      </c>
      <c r="H1256" s="2">
        <v>6</v>
      </c>
      <c r="J1256" s="2" t="s">
        <v>1653</v>
      </c>
      <c r="K1256" s="2" t="s">
        <v>1852</v>
      </c>
      <c r="L1256">
        <f>COUNTIF($K$2:K1256,$K1256)</f>
        <v>28</v>
      </c>
    </row>
    <row r="1257" ht="16.5" spans="1:12">
      <c r="A1257" s="1">
        <v>1256</v>
      </c>
      <c r="B1257" s="8">
        <f>COUNTIF($C$2:$C1257,模板!$E$2)</f>
        <v>77</v>
      </c>
      <c r="C1257" s="2" t="s">
        <v>1852</v>
      </c>
      <c r="D1257" s="2" t="s">
        <v>1774</v>
      </c>
      <c r="F1257" s="2">
        <v>3</v>
      </c>
      <c r="G1257" s="3">
        <f t="shared" si="19"/>
        <v>29</v>
      </c>
      <c r="H1257" s="2">
        <v>87</v>
      </c>
      <c r="J1257" s="2" t="s">
        <v>1653</v>
      </c>
      <c r="K1257" s="2" t="s">
        <v>1852</v>
      </c>
      <c r="L1257">
        <f>COUNTIF($K$2:K1257,$K1257)</f>
        <v>29</v>
      </c>
    </row>
    <row r="1258" ht="16.5" spans="1:12">
      <c r="A1258" s="1">
        <v>1257</v>
      </c>
      <c r="B1258" s="8">
        <f>COUNTIF($C$2:$C1258,模板!$E$2)</f>
        <v>77</v>
      </c>
      <c r="C1258" s="2" t="s">
        <v>1852</v>
      </c>
      <c r="D1258" s="2" t="s">
        <v>1637</v>
      </c>
      <c r="F1258" s="2">
        <v>9</v>
      </c>
      <c r="G1258" s="3">
        <f t="shared" si="19"/>
        <v>17.6666666666667</v>
      </c>
      <c r="H1258" s="2">
        <v>159</v>
      </c>
      <c r="J1258" s="2" t="s">
        <v>1653</v>
      </c>
      <c r="K1258" s="2" t="s">
        <v>1852</v>
      </c>
      <c r="L1258">
        <f>COUNTIF($K$2:K1258,$K1258)</f>
        <v>30</v>
      </c>
    </row>
    <row r="1259" ht="16.5" spans="1:12">
      <c r="A1259" s="1">
        <v>1258</v>
      </c>
      <c r="B1259" s="8">
        <f>COUNTIF($C$2:$C1259,模板!$E$2)</f>
        <v>77</v>
      </c>
      <c r="C1259" s="2" t="s">
        <v>1852</v>
      </c>
      <c r="D1259" s="2" t="s">
        <v>1848</v>
      </c>
      <c r="F1259" s="2">
        <v>4</v>
      </c>
      <c r="G1259" s="3">
        <f t="shared" si="19"/>
        <v>15.5</v>
      </c>
      <c r="H1259" s="2">
        <v>62</v>
      </c>
      <c r="J1259" s="2" t="s">
        <v>1653</v>
      </c>
      <c r="K1259" s="2" t="s">
        <v>1852</v>
      </c>
      <c r="L1259">
        <f>COUNTIF($K$2:K1259,$K1259)</f>
        <v>31</v>
      </c>
    </row>
    <row r="1260" ht="16.5" spans="1:12">
      <c r="A1260" s="1">
        <v>1259</v>
      </c>
      <c r="B1260" s="8">
        <f>COUNTIF($C$2:$C1260,模板!$E$2)</f>
        <v>77</v>
      </c>
      <c r="C1260" s="2" t="s">
        <v>1852</v>
      </c>
      <c r="D1260" s="2" t="s">
        <v>1638</v>
      </c>
      <c r="F1260" s="2">
        <v>5</v>
      </c>
      <c r="G1260" s="3">
        <f t="shared" si="19"/>
        <v>16.8</v>
      </c>
      <c r="H1260" s="2">
        <v>84</v>
      </c>
      <c r="J1260" s="2" t="s">
        <v>1653</v>
      </c>
      <c r="K1260" s="2" t="s">
        <v>1852</v>
      </c>
      <c r="L1260">
        <f>COUNTIF($K$2:K1260,$K1260)</f>
        <v>32</v>
      </c>
    </row>
    <row r="1261" ht="16.5" spans="1:12">
      <c r="A1261" s="1">
        <v>1260</v>
      </c>
      <c r="B1261" s="8">
        <f>COUNTIF($C$2:$C1261,模板!$E$2)</f>
        <v>77</v>
      </c>
      <c r="C1261" s="2" t="s">
        <v>1852</v>
      </c>
      <c r="D1261" s="2" t="s">
        <v>1640</v>
      </c>
      <c r="F1261" s="2">
        <v>1</v>
      </c>
      <c r="G1261" s="3">
        <f t="shared" si="19"/>
        <v>0</v>
      </c>
      <c r="H1261" s="2">
        <v>0</v>
      </c>
      <c r="J1261" s="2" t="s">
        <v>1653</v>
      </c>
      <c r="K1261" s="2" t="s">
        <v>1852</v>
      </c>
      <c r="L1261">
        <f>COUNTIF($K$2:K1261,$K1261)</f>
        <v>33</v>
      </c>
    </row>
    <row r="1262" ht="16.5" spans="1:12">
      <c r="A1262" s="1">
        <v>1261</v>
      </c>
      <c r="B1262" s="8">
        <f>COUNTIF($C$2:$C1262,模板!$E$2)</f>
        <v>77</v>
      </c>
      <c r="C1262" s="2" t="s">
        <v>1852</v>
      </c>
      <c r="D1262" s="2" t="s">
        <v>1736</v>
      </c>
      <c r="F1262" s="2">
        <v>1</v>
      </c>
      <c r="G1262" s="3">
        <f t="shared" si="19"/>
        <v>31</v>
      </c>
      <c r="H1262" s="2">
        <v>31</v>
      </c>
      <c r="J1262" s="2" t="s">
        <v>1653</v>
      </c>
      <c r="K1262" s="2" t="s">
        <v>1852</v>
      </c>
      <c r="L1262">
        <f>COUNTIF($K$2:K1262,$K1262)</f>
        <v>34</v>
      </c>
    </row>
    <row r="1263" ht="16.5" spans="1:12">
      <c r="A1263" s="1">
        <v>1262</v>
      </c>
      <c r="B1263" s="8">
        <f>COUNTIF($C$2:$C1263,模板!$E$2)</f>
        <v>77</v>
      </c>
      <c r="C1263" s="2" t="s">
        <v>1852</v>
      </c>
      <c r="D1263" s="2" t="s">
        <v>1809</v>
      </c>
      <c r="F1263" s="2">
        <v>1</v>
      </c>
      <c r="G1263" s="3">
        <f t="shared" si="19"/>
        <v>31</v>
      </c>
      <c r="H1263" s="2">
        <v>31</v>
      </c>
      <c r="J1263" s="2" t="s">
        <v>1653</v>
      </c>
      <c r="K1263" s="2" t="s">
        <v>1852</v>
      </c>
      <c r="L1263">
        <f>COUNTIF($K$2:K1263,$K1263)</f>
        <v>35</v>
      </c>
    </row>
    <row r="1264" ht="16.5" spans="1:12">
      <c r="A1264" s="1">
        <v>1263</v>
      </c>
      <c r="B1264" s="8">
        <f>COUNTIF($C$2:$C1264,模板!$E$2)</f>
        <v>77</v>
      </c>
      <c r="C1264" s="2" t="s">
        <v>1852</v>
      </c>
      <c r="D1264" s="2" t="s">
        <v>1737</v>
      </c>
      <c r="F1264" s="2">
        <v>1</v>
      </c>
      <c r="G1264" s="3">
        <f t="shared" si="19"/>
        <v>31</v>
      </c>
      <c r="H1264" s="2">
        <v>31</v>
      </c>
      <c r="J1264" s="2" t="s">
        <v>1653</v>
      </c>
      <c r="K1264" s="2" t="s">
        <v>1852</v>
      </c>
      <c r="L1264">
        <f>COUNTIF($K$2:K1264,$K1264)</f>
        <v>36</v>
      </c>
    </row>
    <row r="1265" ht="16.5" spans="1:12">
      <c r="A1265" s="1">
        <v>1264</v>
      </c>
      <c r="B1265" s="8">
        <f>COUNTIF($C$2:$C1265,模板!$E$2)</f>
        <v>77</v>
      </c>
      <c r="C1265" s="2" t="s">
        <v>1852</v>
      </c>
      <c r="D1265" s="2" t="s">
        <v>1739</v>
      </c>
      <c r="F1265" s="2">
        <v>2</v>
      </c>
      <c r="G1265" s="3">
        <f t="shared" si="19"/>
        <v>0</v>
      </c>
      <c r="H1265" s="2">
        <v>0</v>
      </c>
      <c r="J1265" s="2" t="s">
        <v>1653</v>
      </c>
      <c r="K1265" s="2" t="s">
        <v>1852</v>
      </c>
      <c r="L1265">
        <f>COUNTIF($K$2:K1265,$K1265)</f>
        <v>37</v>
      </c>
    </row>
    <row r="1266" ht="16.5" spans="1:12">
      <c r="A1266" s="1">
        <v>1265</v>
      </c>
      <c r="B1266" s="8">
        <f>COUNTIF($C$2:$C1266,模板!$E$2)</f>
        <v>77</v>
      </c>
      <c r="C1266" s="2" t="s">
        <v>1852</v>
      </c>
      <c r="D1266" s="2" t="s">
        <v>1641</v>
      </c>
      <c r="F1266" s="2">
        <v>1</v>
      </c>
      <c r="G1266" s="3">
        <f t="shared" si="19"/>
        <v>0</v>
      </c>
      <c r="H1266" s="2">
        <v>0</v>
      </c>
      <c r="J1266" s="2" t="s">
        <v>1653</v>
      </c>
      <c r="K1266" s="2" t="s">
        <v>1852</v>
      </c>
      <c r="L1266">
        <f>COUNTIF($K$2:K1266,$K1266)</f>
        <v>38</v>
      </c>
    </row>
    <row r="1267" ht="16.5" spans="1:12">
      <c r="A1267" s="1">
        <v>1266</v>
      </c>
      <c r="B1267" s="8">
        <f>COUNTIF($C$2:$C1267,模板!$E$2)</f>
        <v>77</v>
      </c>
      <c r="C1267" s="2" t="s">
        <v>1852</v>
      </c>
      <c r="D1267" s="2" t="s">
        <v>1762</v>
      </c>
      <c r="F1267" s="2">
        <v>1</v>
      </c>
      <c r="G1267" s="3">
        <f t="shared" si="19"/>
        <v>12</v>
      </c>
      <c r="H1267" s="2">
        <v>12</v>
      </c>
      <c r="J1267" s="2" t="s">
        <v>1653</v>
      </c>
      <c r="K1267" s="2" t="s">
        <v>1852</v>
      </c>
      <c r="L1267">
        <f>COUNTIF($K$2:K1267,$K1267)</f>
        <v>39</v>
      </c>
    </row>
    <row r="1268" ht="16.5" spans="1:12">
      <c r="A1268" s="1">
        <v>1267</v>
      </c>
      <c r="B1268" s="8">
        <f>COUNTIF($C$2:$C1268,模板!$E$2)</f>
        <v>77</v>
      </c>
      <c r="C1268" s="2" t="s">
        <v>1852</v>
      </c>
      <c r="D1268" s="2" t="s">
        <v>1696</v>
      </c>
      <c r="F1268" s="2">
        <v>1</v>
      </c>
      <c r="G1268" s="3">
        <f t="shared" si="19"/>
        <v>0</v>
      </c>
      <c r="H1268" s="2">
        <v>0</v>
      </c>
      <c r="J1268" s="2" t="s">
        <v>1653</v>
      </c>
      <c r="K1268" s="2" t="s">
        <v>1852</v>
      </c>
      <c r="L1268">
        <f>COUNTIF($K$2:K1268,$K1268)</f>
        <v>40</v>
      </c>
    </row>
    <row r="1269" ht="16.5" spans="1:12">
      <c r="A1269" s="1">
        <v>1268</v>
      </c>
      <c r="B1269" s="8">
        <f>COUNTIF($C$2:$C1269,模板!$E$2)</f>
        <v>77</v>
      </c>
      <c r="C1269" s="2" t="s">
        <v>1852</v>
      </c>
      <c r="D1269" s="2" t="s">
        <v>1740</v>
      </c>
      <c r="F1269" s="2">
        <v>2</v>
      </c>
      <c r="G1269" s="3">
        <f t="shared" si="19"/>
        <v>6</v>
      </c>
      <c r="H1269" s="2">
        <v>12</v>
      </c>
      <c r="J1269" s="2" t="s">
        <v>1653</v>
      </c>
      <c r="K1269" s="2" t="s">
        <v>1852</v>
      </c>
      <c r="L1269">
        <f>COUNTIF($K$2:K1269,$K1269)</f>
        <v>41</v>
      </c>
    </row>
    <row r="1270" ht="16.5" spans="1:12">
      <c r="A1270" s="1">
        <v>1269</v>
      </c>
      <c r="B1270" s="8">
        <f>COUNTIF($C$2:$C1270,模板!$E$2)</f>
        <v>77</v>
      </c>
      <c r="C1270" s="2" t="s">
        <v>1852</v>
      </c>
      <c r="D1270" s="2" t="s">
        <v>1853</v>
      </c>
      <c r="F1270" s="2">
        <v>1</v>
      </c>
      <c r="G1270" s="3">
        <f t="shared" si="19"/>
        <v>29</v>
      </c>
      <c r="H1270" s="2">
        <v>29</v>
      </c>
      <c r="J1270" s="2" t="s">
        <v>1653</v>
      </c>
      <c r="K1270" s="2" t="s">
        <v>1852</v>
      </c>
      <c r="L1270">
        <f>COUNTIF($K$2:K1270,$K1270)</f>
        <v>42</v>
      </c>
    </row>
    <row r="1271" ht="16.5" spans="1:12">
      <c r="A1271" s="1">
        <v>1270</v>
      </c>
      <c r="B1271" s="8">
        <f>COUNTIF($C$2:$C1271,模板!$E$2)</f>
        <v>77</v>
      </c>
      <c r="C1271" s="2" t="s">
        <v>1852</v>
      </c>
      <c r="D1271" s="2" t="s">
        <v>1698</v>
      </c>
      <c r="F1271" s="2">
        <v>1</v>
      </c>
      <c r="G1271" s="3">
        <f t="shared" si="19"/>
        <v>24</v>
      </c>
      <c r="H1271" s="2">
        <v>24</v>
      </c>
      <c r="J1271" s="2" t="s">
        <v>1653</v>
      </c>
      <c r="K1271" s="2" t="s">
        <v>1852</v>
      </c>
      <c r="L1271">
        <f>COUNTIF($K$2:K1271,$K1271)</f>
        <v>43</v>
      </c>
    </row>
    <row r="1272" ht="16.5" spans="1:12">
      <c r="A1272" s="1">
        <v>1271</v>
      </c>
      <c r="B1272" s="8">
        <f>COUNTIF($C$2:$C1272,模板!$E$2)</f>
        <v>77</v>
      </c>
      <c r="C1272" s="2" t="s">
        <v>1854</v>
      </c>
      <c r="D1272" s="2" t="s">
        <v>1590</v>
      </c>
      <c r="F1272" s="2">
        <v>7</v>
      </c>
      <c r="G1272" s="3">
        <f t="shared" si="19"/>
        <v>20</v>
      </c>
      <c r="H1272" s="2">
        <v>140</v>
      </c>
      <c r="J1272" s="2" t="s">
        <v>1653</v>
      </c>
      <c r="K1272" s="2" t="s">
        <v>1854</v>
      </c>
      <c r="L1272">
        <f>COUNTIF($K$2:K1272,$K1272)</f>
        <v>1</v>
      </c>
    </row>
    <row r="1273" ht="16.5" spans="1:12">
      <c r="A1273" s="1">
        <v>1272</v>
      </c>
      <c r="B1273" s="8">
        <f>COUNTIF($C$2:$C1273,模板!$E$2)</f>
        <v>77</v>
      </c>
      <c r="C1273" s="2" t="s">
        <v>1854</v>
      </c>
      <c r="D1273" s="2" t="s">
        <v>1591</v>
      </c>
      <c r="F1273" s="2">
        <v>6</v>
      </c>
      <c r="G1273" s="3">
        <f t="shared" si="19"/>
        <v>20</v>
      </c>
      <c r="H1273" s="2">
        <v>120</v>
      </c>
      <c r="J1273" s="2" t="s">
        <v>1653</v>
      </c>
      <c r="K1273" s="2" t="s">
        <v>1854</v>
      </c>
      <c r="L1273">
        <f>COUNTIF($K$2:K1273,$K1273)</f>
        <v>2</v>
      </c>
    </row>
    <row r="1274" ht="16.5" spans="1:12">
      <c r="A1274" s="1">
        <v>1273</v>
      </c>
      <c r="B1274" s="8">
        <f>COUNTIF($C$2:$C1274,模板!$E$2)</f>
        <v>77</v>
      </c>
      <c r="C1274" s="2" t="s">
        <v>1854</v>
      </c>
      <c r="D1274" s="2" t="s">
        <v>1592</v>
      </c>
      <c r="F1274" s="2">
        <v>10</v>
      </c>
      <c r="G1274" s="3">
        <f t="shared" si="19"/>
        <v>20</v>
      </c>
      <c r="H1274" s="2">
        <v>200</v>
      </c>
      <c r="J1274" s="2" t="s">
        <v>1653</v>
      </c>
      <c r="K1274" s="2" t="s">
        <v>1854</v>
      </c>
      <c r="L1274">
        <f>COUNTIF($K$2:K1274,$K1274)</f>
        <v>3</v>
      </c>
    </row>
    <row r="1275" ht="16.5" spans="1:12">
      <c r="A1275" s="1">
        <v>1274</v>
      </c>
      <c r="B1275" s="8">
        <f>COUNTIF($C$2:$C1275,模板!$E$2)</f>
        <v>77</v>
      </c>
      <c r="C1275" s="2" t="s">
        <v>1854</v>
      </c>
      <c r="D1275" s="2" t="s">
        <v>1669</v>
      </c>
      <c r="F1275" s="2">
        <v>6</v>
      </c>
      <c r="G1275" s="3">
        <f t="shared" si="19"/>
        <v>0</v>
      </c>
      <c r="H1275" s="2">
        <v>0</v>
      </c>
      <c r="J1275" s="2" t="s">
        <v>1653</v>
      </c>
      <c r="K1275" s="2" t="s">
        <v>1854</v>
      </c>
      <c r="L1275">
        <f>COUNTIF($K$2:K1275,$K1275)</f>
        <v>4</v>
      </c>
    </row>
    <row r="1276" ht="16.5" spans="1:12">
      <c r="A1276" s="1">
        <v>1275</v>
      </c>
      <c r="B1276" s="8">
        <f>COUNTIF($C$2:$C1276,模板!$E$2)</f>
        <v>77</v>
      </c>
      <c r="C1276" s="2" t="s">
        <v>1854</v>
      </c>
      <c r="D1276" s="2" t="s">
        <v>1855</v>
      </c>
      <c r="F1276" s="2">
        <v>2</v>
      </c>
      <c r="G1276" s="3">
        <f t="shared" si="19"/>
        <v>21</v>
      </c>
      <c r="H1276" s="2">
        <v>42</v>
      </c>
      <c r="J1276" s="2" t="s">
        <v>1653</v>
      </c>
      <c r="K1276" s="2" t="s">
        <v>1854</v>
      </c>
      <c r="L1276">
        <f>COUNTIF($K$2:K1276,$K1276)</f>
        <v>5</v>
      </c>
    </row>
    <row r="1277" ht="16.5" spans="1:12">
      <c r="A1277" s="1">
        <v>1276</v>
      </c>
      <c r="B1277" s="8">
        <f>COUNTIF($C$2:$C1277,模板!$E$2)</f>
        <v>77</v>
      </c>
      <c r="C1277" s="2" t="s">
        <v>1854</v>
      </c>
      <c r="D1277" s="2" t="s">
        <v>1804</v>
      </c>
      <c r="F1277" s="2">
        <v>1</v>
      </c>
      <c r="G1277" s="3">
        <f t="shared" si="19"/>
        <v>26</v>
      </c>
      <c r="H1277" s="2">
        <v>26</v>
      </c>
      <c r="J1277" s="2" t="s">
        <v>1653</v>
      </c>
      <c r="K1277" s="2" t="s">
        <v>1854</v>
      </c>
      <c r="L1277">
        <f>COUNTIF($K$2:K1277,$K1277)</f>
        <v>6</v>
      </c>
    </row>
    <row r="1278" ht="16.5" spans="1:12">
      <c r="A1278" s="1">
        <v>1277</v>
      </c>
      <c r="B1278" s="8">
        <f>COUNTIF($C$2:$C1278,模板!$E$2)</f>
        <v>77</v>
      </c>
      <c r="C1278" s="2" t="s">
        <v>1854</v>
      </c>
      <c r="D1278" s="2" t="s">
        <v>1805</v>
      </c>
      <c r="F1278" s="2">
        <v>1</v>
      </c>
      <c r="G1278" s="3">
        <f t="shared" si="19"/>
        <v>26</v>
      </c>
      <c r="H1278" s="2">
        <v>26</v>
      </c>
      <c r="J1278" s="2" t="s">
        <v>1653</v>
      </c>
      <c r="K1278" s="2" t="s">
        <v>1854</v>
      </c>
      <c r="L1278">
        <f>COUNTIF($K$2:K1278,$K1278)</f>
        <v>7</v>
      </c>
    </row>
    <row r="1279" ht="16.5" spans="1:12">
      <c r="A1279" s="1">
        <v>1278</v>
      </c>
      <c r="B1279" s="8">
        <f>COUNTIF($C$2:$C1279,模板!$E$2)</f>
        <v>77</v>
      </c>
      <c r="C1279" s="2" t="s">
        <v>1854</v>
      </c>
      <c r="D1279" s="2" t="s">
        <v>1687</v>
      </c>
      <c r="F1279" s="2">
        <v>3</v>
      </c>
      <c r="G1279" s="3">
        <f t="shared" si="19"/>
        <v>18</v>
      </c>
      <c r="H1279" s="2">
        <v>54</v>
      </c>
      <c r="J1279" s="2" t="s">
        <v>1653</v>
      </c>
      <c r="K1279" s="2" t="s">
        <v>1854</v>
      </c>
      <c r="L1279">
        <f>COUNTIF($K$2:K1279,$K1279)</f>
        <v>8</v>
      </c>
    </row>
    <row r="1280" ht="16.5" spans="1:12">
      <c r="A1280" s="1">
        <v>1279</v>
      </c>
      <c r="B1280" s="8">
        <f>COUNTIF($C$2:$C1280,模板!$E$2)</f>
        <v>77</v>
      </c>
      <c r="C1280" s="2" t="s">
        <v>1854</v>
      </c>
      <c r="D1280" s="2" t="s">
        <v>1689</v>
      </c>
      <c r="F1280" s="2">
        <v>3</v>
      </c>
      <c r="G1280" s="3">
        <f t="shared" si="19"/>
        <v>18</v>
      </c>
      <c r="H1280" s="2">
        <v>54</v>
      </c>
      <c r="J1280" s="2" t="s">
        <v>1653</v>
      </c>
      <c r="K1280" s="2" t="s">
        <v>1854</v>
      </c>
      <c r="L1280">
        <f>COUNTIF($K$2:K1280,$K1280)</f>
        <v>9</v>
      </c>
    </row>
    <row r="1281" ht="16.5" spans="1:12">
      <c r="A1281" s="1">
        <v>1280</v>
      </c>
      <c r="B1281" s="8">
        <f>COUNTIF($C$2:$C1281,模板!$E$2)</f>
        <v>77</v>
      </c>
      <c r="C1281" s="2" t="s">
        <v>1854</v>
      </c>
      <c r="D1281" s="2" t="s">
        <v>1641</v>
      </c>
      <c r="F1281" s="2">
        <v>10</v>
      </c>
      <c r="G1281" s="3">
        <f t="shared" si="19"/>
        <v>0</v>
      </c>
      <c r="H1281" s="2">
        <v>0</v>
      </c>
      <c r="J1281" s="2" t="s">
        <v>1653</v>
      </c>
      <c r="K1281" s="2" t="s">
        <v>1854</v>
      </c>
      <c r="L1281">
        <f>COUNTIF($K$2:K1281,$K1281)</f>
        <v>10</v>
      </c>
    </row>
    <row r="1282" ht="16.5" spans="1:12">
      <c r="A1282" s="1">
        <v>1281</v>
      </c>
      <c r="B1282" s="8">
        <f>COUNTIF($C$2:$C1282,模板!$E$2)</f>
        <v>77</v>
      </c>
      <c r="C1282" s="2" t="s">
        <v>1856</v>
      </c>
      <c r="D1282" s="2" t="s">
        <v>1779</v>
      </c>
      <c r="F1282" s="2">
        <v>3</v>
      </c>
      <c r="G1282" s="3">
        <f t="shared" si="19"/>
        <v>33</v>
      </c>
      <c r="H1282" s="2">
        <v>99</v>
      </c>
      <c r="J1282" s="2" t="s">
        <v>1653</v>
      </c>
      <c r="K1282" s="2" t="s">
        <v>1856</v>
      </c>
      <c r="L1282">
        <f>COUNTIF($K$2:K1282,$K1282)</f>
        <v>1</v>
      </c>
    </row>
    <row r="1283" ht="16.5" spans="1:12">
      <c r="A1283" s="1">
        <v>1282</v>
      </c>
      <c r="B1283" s="8">
        <f>COUNTIF($C$2:$C1283,模板!$E$2)</f>
        <v>77</v>
      </c>
      <c r="C1283" s="2" t="s">
        <v>1856</v>
      </c>
      <c r="D1283" s="2" t="s">
        <v>1712</v>
      </c>
      <c r="F1283" s="2">
        <v>2</v>
      </c>
      <c r="G1283" s="3">
        <f t="shared" ref="G1283:G1346" si="20">IFERROR(H1283/F1283,"")</f>
        <v>14</v>
      </c>
      <c r="H1283" s="2">
        <v>28</v>
      </c>
      <c r="J1283" s="2" t="s">
        <v>1653</v>
      </c>
      <c r="K1283" s="2" t="s">
        <v>1856</v>
      </c>
      <c r="L1283">
        <f>COUNTIF($K$2:K1283,$K1283)</f>
        <v>2</v>
      </c>
    </row>
    <row r="1284" ht="16.5" spans="1:12">
      <c r="A1284" s="1">
        <v>1283</v>
      </c>
      <c r="B1284" s="8">
        <f>COUNTIF($C$2:$C1284,模板!$E$2)</f>
        <v>77</v>
      </c>
      <c r="C1284" s="2" t="s">
        <v>1856</v>
      </c>
      <c r="D1284" s="2" t="s">
        <v>1713</v>
      </c>
      <c r="F1284" s="2">
        <v>2</v>
      </c>
      <c r="G1284" s="3">
        <f t="shared" si="20"/>
        <v>14</v>
      </c>
      <c r="H1284" s="2">
        <v>28</v>
      </c>
      <c r="J1284" s="2" t="s">
        <v>1653</v>
      </c>
      <c r="K1284" s="2" t="s">
        <v>1856</v>
      </c>
      <c r="L1284">
        <f>COUNTIF($K$2:K1284,$K1284)</f>
        <v>3</v>
      </c>
    </row>
    <row r="1285" ht="16.5" spans="1:12">
      <c r="A1285" s="1">
        <v>1284</v>
      </c>
      <c r="B1285" s="8">
        <f>COUNTIF($C$2:$C1285,模板!$E$2)</f>
        <v>77</v>
      </c>
      <c r="C1285" s="2" t="s">
        <v>1856</v>
      </c>
      <c r="D1285" s="2" t="s">
        <v>1583</v>
      </c>
      <c r="F1285" s="2">
        <v>63</v>
      </c>
      <c r="G1285" s="3">
        <f t="shared" si="20"/>
        <v>10</v>
      </c>
      <c r="H1285" s="2">
        <v>630</v>
      </c>
      <c r="J1285" s="2" t="s">
        <v>1653</v>
      </c>
      <c r="K1285" s="2" t="s">
        <v>1856</v>
      </c>
      <c r="L1285">
        <f>COUNTIF($K$2:K1285,$K1285)</f>
        <v>4</v>
      </c>
    </row>
    <row r="1286" ht="16.5" spans="1:12">
      <c r="A1286" s="1">
        <v>1285</v>
      </c>
      <c r="B1286" s="8">
        <f>COUNTIF($C$2:$C1286,模板!$E$2)</f>
        <v>77</v>
      </c>
      <c r="C1286" s="2" t="s">
        <v>1856</v>
      </c>
      <c r="D1286" s="2" t="s">
        <v>1584</v>
      </c>
      <c r="F1286" s="2">
        <v>10</v>
      </c>
      <c r="G1286" s="3">
        <f t="shared" si="20"/>
        <v>0</v>
      </c>
      <c r="H1286" s="2">
        <v>0</v>
      </c>
      <c r="J1286" s="2" t="s">
        <v>1653</v>
      </c>
      <c r="K1286" s="2" t="s">
        <v>1856</v>
      </c>
      <c r="L1286">
        <f>COUNTIF($K$2:K1286,$K1286)</f>
        <v>5</v>
      </c>
    </row>
    <row r="1287" ht="16.5" spans="1:12">
      <c r="A1287" s="1">
        <v>1286</v>
      </c>
      <c r="B1287" s="8">
        <f>COUNTIF($C$2:$C1287,模板!$E$2)</f>
        <v>77</v>
      </c>
      <c r="C1287" s="2" t="s">
        <v>1856</v>
      </c>
      <c r="D1287" s="2" t="s">
        <v>1655</v>
      </c>
      <c r="F1287" s="2">
        <v>4</v>
      </c>
      <c r="G1287" s="3">
        <f t="shared" si="20"/>
        <v>12.5</v>
      </c>
      <c r="H1287" s="2">
        <v>50</v>
      </c>
      <c r="J1287" s="2" t="s">
        <v>1653</v>
      </c>
      <c r="K1287" s="2" t="s">
        <v>1856</v>
      </c>
      <c r="L1287">
        <f>COUNTIF($K$2:K1287,$K1287)</f>
        <v>6</v>
      </c>
    </row>
    <row r="1288" ht="16.5" spans="1:12">
      <c r="A1288" s="1">
        <v>1287</v>
      </c>
      <c r="B1288" s="8">
        <f>COUNTIF($C$2:$C1288,模板!$E$2)</f>
        <v>77</v>
      </c>
      <c r="C1288" s="2" t="s">
        <v>1856</v>
      </c>
      <c r="D1288" s="2" t="s">
        <v>1658</v>
      </c>
      <c r="F1288" s="2">
        <v>13</v>
      </c>
      <c r="G1288" s="3">
        <f t="shared" si="20"/>
        <v>18</v>
      </c>
      <c r="H1288" s="2">
        <v>234</v>
      </c>
      <c r="J1288" s="2" t="s">
        <v>1653</v>
      </c>
      <c r="K1288" s="2" t="s">
        <v>1856</v>
      </c>
      <c r="L1288">
        <f>COUNTIF($K$2:K1288,$K1288)</f>
        <v>7</v>
      </c>
    </row>
    <row r="1289" ht="16.5" spans="1:12">
      <c r="A1289" s="1">
        <v>1288</v>
      </c>
      <c r="B1289" s="8">
        <f>COUNTIF($C$2:$C1289,模板!$E$2)</f>
        <v>77</v>
      </c>
      <c r="C1289" s="2" t="s">
        <v>1856</v>
      </c>
      <c r="D1289" s="2" t="s">
        <v>1783</v>
      </c>
      <c r="F1289" s="2">
        <v>9</v>
      </c>
      <c r="G1289" s="3">
        <f t="shared" si="20"/>
        <v>8.5</v>
      </c>
      <c r="H1289" s="2">
        <v>76.5</v>
      </c>
      <c r="J1289" s="2" t="s">
        <v>1653</v>
      </c>
      <c r="K1289" s="2" t="s">
        <v>1856</v>
      </c>
      <c r="L1289">
        <f>COUNTIF($K$2:K1289,$K1289)</f>
        <v>8</v>
      </c>
    </row>
    <row r="1290" ht="16.5" spans="1:12">
      <c r="A1290" s="1">
        <v>1289</v>
      </c>
      <c r="B1290" s="8">
        <f>COUNTIF($C$2:$C1290,模板!$E$2)</f>
        <v>77</v>
      </c>
      <c r="C1290" s="2" t="s">
        <v>1856</v>
      </c>
      <c r="D1290" s="2" t="s">
        <v>1785</v>
      </c>
      <c r="F1290" s="2">
        <v>12</v>
      </c>
      <c r="G1290" s="3">
        <f t="shared" si="20"/>
        <v>8.5</v>
      </c>
      <c r="H1290" s="2">
        <v>102</v>
      </c>
      <c r="J1290" s="2" t="s">
        <v>1653</v>
      </c>
      <c r="K1290" s="2" t="s">
        <v>1856</v>
      </c>
      <c r="L1290">
        <f>COUNTIF($K$2:K1290,$K1290)</f>
        <v>9</v>
      </c>
    </row>
    <row r="1291" ht="16.5" spans="1:12">
      <c r="A1291" s="1">
        <v>1290</v>
      </c>
      <c r="B1291" s="8">
        <f>COUNTIF($C$2:$C1291,模板!$E$2)</f>
        <v>77</v>
      </c>
      <c r="C1291" s="2" t="s">
        <v>1856</v>
      </c>
      <c r="D1291" s="2" t="s">
        <v>1588</v>
      </c>
      <c r="F1291" s="2">
        <v>31</v>
      </c>
      <c r="G1291" s="3">
        <f t="shared" si="20"/>
        <v>8</v>
      </c>
      <c r="H1291" s="2">
        <v>248</v>
      </c>
      <c r="J1291" s="2" t="s">
        <v>1653</v>
      </c>
      <c r="K1291" s="2" t="s">
        <v>1856</v>
      </c>
      <c r="L1291">
        <f>COUNTIF($K$2:K1291,$K1291)</f>
        <v>10</v>
      </c>
    </row>
    <row r="1292" ht="16.5" spans="1:12">
      <c r="A1292" s="1">
        <v>1291</v>
      </c>
      <c r="B1292" s="8">
        <f>COUNTIF($C$2:$C1292,模板!$E$2)</f>
        <v>77</v>
      </c>
      <c r="C1292" s="2" t="s">
        <v>1856</v>
      </c>
      <c r="D1292" s="2" t="s">
        <v>1590</v>
      </c>
      <c r="F1292" s="2">
        <v>3</v>
      </c>
      <c r="G1292" s="3">
        <f t="shared" si="20"/>
        <v>0</v>
      </c>
      <c r="H1292" s="2">
        <v>0</v>
      </c>
      <c r="J1292" s="2" t="s">
        <v>1653</v>
      </c>
      <c r="K1292" s="2" t="s">
        <v>1856</v>
      </c>
      <c r="L1292">
        <f>COUNTIF($K$2:K1292,$K1292)</f>
        <v>11</v>
      </c>
    </row>
    <row r="1293" ht="16.5" spans="1:12">
      <c r="A1293" s="1">
        <v>1292</v>
      </c>
      <c r="B1293" s="8">
        <f>COUNTIF($C$2:$C1293,模板!$E$2)</f>
        <v>77</v>
      </c>
      <c r="C1293" s="2" t="s">
        <v>1856</v>
      </c>
      <c r="D1293" s="2" t="s">
        <v>1591</v>
      </c>
      <c r="F1293" s="2">
        <v>6</v>
      </c>
      <c r="G1293" s="3">
        <f t="shared" si="20"/>
        <v>0</v>
      </c>
      <c r="H1293" s="2">
        <v>0</v>
      </c>
      <c r="J1293" s="2" t="s">
        <v>1653</v>
      </c>
      <c r="K1293" s="2" t="s">
        <v>1856</v>
      </c>
      <c r="L1293">
        <f>COUNTIF($K$2:K1293,$K1293)</f>
        <v>12</v>
      </c>
    </row>
    <row r="1294" ht="16.5" spans="1:12">
      <c r="A1294" s="1">
        <v>1293</v>
      </c>
      <c r="B1294" s="8">
        <f>COUNTIF($C$2:$C1294,模板!$E$2)</f>
        <v>77</v>
      </c>
      <c r="C1294" s="2" t="s">
        <v>1856</v>
      </c>
      <c r="D1294" s="2" t="s">
        <v>1668</v>
      </c>
      <c r="F1294" s="2">
        <v>1</v>
      </c>
      <c r="G1294" s="3">
        <f t="shared" si="20"/>
        <v>33</v>
      </c>
      <c r="H1294" s="2">
        <v>33</v>
      </c>
      <c r="J1294" s="2" t="s">
        <v>1653</v>
      </c>
      <c r="K1294" s="2" t="s">
        <v>1856</v>
      </c>
      <c r="L1294">
        <f>COUNTIF($K$2:K1294,$K1294)</f>
        <v>13</v>
      </c>
    </row>
    <row r="1295" ht="16.5" spans="1:12">
      <c r="A1295" s="1">
        <v>1294</v>
      </c>
      <c r="B1295" s="8">
        <f>COUNTIF($C$2:$C1295,模板!$E$2)</f>
        <v>77</v>
      </c>
      <c r="C1295" s="2" t="s">
        <v>1856</v>
      </c>
      <c r="D1295" s="2" t="s">
        <v>1597</v>
      </c>
      <c r="F1295" s="2">
        <v>12</v>
      </c>
      <c r="G1295" s="3">
        <f t="shared" si="20"/>
        <v>8</v>
      </c>
      <c r="H1295" s="2">
        <v>96</v>
      </c>
      <c r="J1295" s="2" t="s">
        <v>1653</v>
      </c>
      <c r="K1295" s="2" t="s">
        <v>1856</v>
      </c>
      <c r="L1295">
        <f>COUNTIF($K$2:K1295,$K1295)</f>
        <v>14</v>
      </c>
    </row>
    <row r="1296" ht="16.5" spans="1:12">
      <c r="A1296" s="1">
        <v>1295</v>
      </c>
      <c r="B1296" s="8">
        <f>COUNTIF($C$2:$C1296,模板!$E$2)</f>
        <v>77</v>
      </c>
      <c r="C1296" s="2" t="s">
        <v>1856</v>
      </c>
      <c r="D1296" s="2" t="s">
        <v>1669</v>
      </c>
      <c r="F1296" s="2">
        <v>25</v>
      </c>
      <c r="G1296" s="3">
        <f t="shared" si="20"/>
        <v>0</v>
      </c>
      <c r="H1296" s="2">
        <v>0</v>
      </c>
      <c r="J1296" s="2" t="s">
        <v>1653</v>
      </c>
      <c r="K1296" s="2" t="s">
        <v>1856</v>
      </c>
      <c r="L1296">
        <f>COUNTIF($K$2:K1296,$K1296)</f>
        <v>15</v>
      </c>
    </row>
    <row r="1297" ht="16.5" spans="1:12">
      <c r="A1297" s="1">
        <v>1296</v>
      </c>
      <c r="B1297" s="8">
        <f>COUNTIF($C$2:$C1297,模板!$E$2)</f>
        <v>77</v>
      </c>
      <c r="C1297" s="2" t="s">
        <v>1856</v>
      </c>
      <c r="D1297" s="2" t="s">
        <v>1670</v>
      </c>
      <c r="F1297" s="2">
        <v>12</v>
      </c>
      <c r="G1297" s="3">
        <f t="shared" si="20"/>
        <v>0</v>
      </c>
      <c r="H1297" s="2">
        <v>0</v>
      </c>
      <c r="J1297" s="2" t="s">
        <v>1653</v>
      </c>
      <c r="K1297" s="2" t="s">
        <v>1856</v>
      </c>
      <c r="L1297">
        <f>COUNTIF($K$2:K1297,$K1297)</f>
        <v>16</v>
      </c>
    </row>
    <row r="1298" ht="16.5" spans="1:12">
      <c r="A1298" s="1">
        <v>1297</v>
      </c>
      <c r="B1298" s="8">
        <f>COUNTIF($C$2:$C1298,模板!$E$2)</f>
        <v>77</v>
      </c>
      <c r="C1298" s="2" t="s">
        <v>1856</v>
      </c>
      <c r="D1298" s="2" t="s">
        <v>1672</v>
      </c>
      <c r="F1298" s="2">
        <v>1</v>
      </c>
      <c r="G1298" s="3">
        <f t="shared" si="20"/>
        <v>50</v>
      </c>
      <c r="H1298" s="2">
        <v>50</v>
      </c>
      <c r="J1298" s="2" t="s">
        <v>1653</v>
      </c>
      <c r="K1298" s="2" t="s">
        <v>1856</v>
      </c>
      <c r="L1298">
        <f>COUNTIF($K$2:K1298,$K1298)</f>
        <v>17</v>
      </c>
    </row>
    <row r="1299" ht="16.5" spans="1:12">
      <c r="A1299" s="1">
        <v>1298</v>
      </c>
      <c r="B1299" s="8">
        <f>COUNTIF($C$2:$C1299,模板!$E$2)</f>
        <v>77</v>
      </c>
      <c r="C1299" s="2" t="s">
        <v>1856</v>
      </c>
      <c r="D1299" s="2" t="s">
        <v>1767</v>
      </c>
      <c r="F1299" s="2">
        <v>2</v>
      </c>
      <c r="G1299" s="3">
        <f t="shared" si="20"/>
        <v>50</v>
      </c>
      <c r="H1299" s="2">
        <v>100</v>
      </c>
      <c r="J1299" s="2" t="s">
        <v>1653</v>
      </c>
      <c r="K1299" s="2" t="s">
        <v>1856</v>
      </c>
      <c r="L1299">
        <f>COUNTIF($K$2:K1299,$K1299)</f>
        <v>18</v>
      </c>
    </row>
    <row r="1300" ht="16.5" spans="1:12">
      <c r="A1300" s="1">
        <v>1299</v>
      </c>
      <c r="B1300" s="8">
        <f>COUNTIF($C$2:$C1300,模板!$E$2)</f>
        <v>77</v>
      </c>
      <c r="C1300" s="2" t="s">
        <v>1856</v>
      </c>
      <c r="D1300" s="2" t="s">
        <v>1674</v>
      </c>
      <c r="F1300" s="2">
        <v>6</v>
      </c>
      <c r="G1300" s="3">
        <f t="shared" si="20"/>
        <v>50</v>
      </c>
      <c r="H1300" s="2">
        <v>300</v>
      </c>
      <c r="J1300" s="2" t="s">
        <v>1653</v>
      </c>
      <c r="K1300" s="2" t="s">
        <v>1856</v>
      </c>
      <c r="L1300">
        <f>COUNTIF($K$2:K1300,$K1300)</f>
        <v>19</v>
      </c>
    </row>
    <row r="1301" ht="16.5" spans="1:12">
      <c r="A1301" s="1">
        <v>1300</v>
      </c>
      <c r="B1301" s="8">
        <f>COUNTIF($C$2:$C1301,模板!$E$2)</f>
        <v>77</v>
      </c>
      <c r="C1301" s="2" t="s">
        <v>1856</v>
      </c>
      <c r="D1301" s="2" t="s">
        <v>1795</v>
      </c>
      <c r="F1301" s="2">
        <v>4</v>
      </c>
      <c r="G1301" s="3">
        <f t="shared" si="20"/>
        <v>50</v>
      </c>
      <c r="H1301" s="2">
        <v>200</v>
      </c>
      <c r="J1301" s="2" t="s">
        <v>1653</v>
      </c>
      <c r="K1301" s="2" t="s">
        <v>1856</v>
      </c>
      <c r="L1301">
        <f>COUNTIF($K$2:K1301,$K1301)</f>
        <v>20</v>
      </c>
    </row>
    <row r="1302" ht="16.5" spans="1:12">
      <c r="A1302" s="1">
        <v>1301</v>
      </c>
      <c r="B1302" s="8">
        <f>COUNTIF($C$2:$C1302,模板!$E$2)</f>
        <v>77</v>
      </c>
      <c r="C1302" s="2" t="s">
        <v>1856</v>
      </c>
      <c r="D1302" s="2" t="s">
        <v>1676</v>
      </c>
      <c r="F1302" s="2">
        <v>7</v>
      </c>
      <c r="G1302" s="3">
        <f t="shared" si="20"/>
        <v>18</v>
      </c>
      <c r="H1302" s="2">
        <v>126</v>
      </c>
      <c r="J1302" s="2" t="s">
        <v>1653</v>
      </c>
      <c r="K1302" s="2" t="s">
        <v>1856</v>
      </c>
      <c r="L1302">
        <f>COUNTIF($K$2:K1302,$K1302)</f>
        <v>21</v>
      </c>
    </row>
    <row r="1303" ht="16.5" spans="1:12">
      <c r="A1303" s="1">
        <v>1302</v>
      </c>
      <c r="B1303" s="8">
        <f>COUNTIF($C$2:$C1303,模板!$E$2)</f>
        <v>77</v>
      </c>
      <c r="C1303" s="2" t="s">
        <v>1856</v>
      </c>
      <c r="D1303" s="2" t="s">
        <v>1769</v>
      </c>
      <c r="F1303" s="2">
        <v>3</v>
      </c>
      <c r="G1303" s="3">
        <f t="shared" si="20"/>
        <v>14</v>
      </c>
      <c r="H1303" s="2">
        <v>42</v>
      </c>
      <c r="J1303" s="2" t="s">
        <v>1653</v>
      </c>
      <c r="K1303" s="2" t="s">
        <v>1856</v>
      </c>
      <c r="L1303">
        <f>COUNTIF($K$2:K1303,$K1303)</f>
        <v>22</v>
      </c>
    </row>
    <row r="1304" ht="16.5" spans="1:12">
      <c r="A1304" s="1">
        <v>1303</v>
      </c>
      <c r="B1304" s="8">
        <f>COUNTIF($C$2:$C1304,模板!$E$2)</f>
        <v>77</v>
      </c>
      <c r="C1304" s="2" t="s">
        <v>1856</v>
      </c>
      <c r="D1304" s="2" t="s">
        <v>1720</v>
      </c>
      <c r="F1304" s="2">
        <v>1</v>
      </c>
      <c r="G1304" s="3">
        <f t="shared" si="20"/>
        <v>14</v>
      </c>
      <c r="H1304" s="2">
        <v>14</v>
      </c>
      <c r="J1304" s="2" t="s">
        <v>1653</v>
      </c>
      <c r="K1304" s="2" t="s">
        <v>1856</v>
      </c>
      <c r="L1304">
        <f>COUNTIF($K$2:K1304,$K1304)</f>
        <v>23</v>
      </c>
    </row>
    <row r="1305" ht="16.5" spans="1:12">
      <c r="A1305" s="1">
        <v>1304</v>
      </c>
      <c r="B1305" s="8">
        <f>COUNTIF($C$2:$C1305,模板!$E$2)</f>
        <v>77</v>
      </c>
      <c r="C1305" s="2" t="s">
        <v>1856</v>
      </c>
      <c r="D1305" s="2" t="s">
        <v>1721</v>
      </c>
      <c r="F1305" s="2">
        <v>2</v>
      </c>
      <c r="G1305" s="3">
        <f t="shared" si="20"/>
        <v>14</v>
      </c>
      <c r="H1305" s="2">
        <v>28</v>
      </c>
      <c r="J1305" s="2" t="s">
        <v>1653</v>
      </c>
      <c r="K1305" s="2" t="s">
        <v>1856</v>
      </c>
      <c r="L1305">
        <f>COUNTIF($K$2:K1305,$K1305)</f>
        <v>24</v>
      </c>
    </row>
    <row r="1306" ht="16.5" spans="1:12">
      <c r="A1306" s="1">
        <v>1305</v>
      </c>
      <c r="B1306" s="8">
        <f>COUNTIF($C$2:$C1306,模板!$E$2)</f>
        <v>77</v>
      </c>
      <c r="C1306" s="2" t="s">
        <v>1856</v>
      </c>
      <c r="D1306" s="2" t="s">
        <v>1608</v>
      </c>
      <c r="F1306" s="2">
        <v>45</v>
      </c>
      <c r="G1306" s="3">
        <f t="shared" si="20"/>
        <v>35</v>
      </c>
      <c r="H1306" s="2">
        <v>1575</v>
      </c>
      <c r="J1306" s="2" t="s">
        <v>1653</v>
      </c>
      <c r="K1306" s="2" t="s">
        <v>1856</v>
      </c>
      <c r="L1306">
        <f>COUNTIF($K$2:K1306,$K1306)</f>
        <v>25</v>
      </c>
    </row>
    <row r="1307" ht="16.5" spans="1:12">
      <c r="A1307" s="1">
        <v>1306</v>
      </c>
      <c r="B1307" s="8">
        <f>COUNTIF($C$2:$C1307,模板!$E$2)</f>
        <v>77</v>
      </c>
      <c r="C1307" s="2" t="s">
        <v>1856</v>
      </c>
      <c r="D1307" s="2" t="s">
        <v>1609</v>
      </c>
      <c r="F1307" s="2">
        <v>22</v>
      </c>
      <c r="G1307" s="3">
        <f t="shared" si="20"/>
        <v>35</v>
      </c>
      <c r="H1307" s="2">
        <v>770</v>
      </c>
      <c r="J1307" s="2" t="s">
        <v>1653</v>
      </c>
      <c r="K1307" s="2" t="s">
        <v>1856</v>
      </c>
      <c r="L1307">
        <f>COUNTIF($K$2:K1307,$K1307)</f>
        <v>26</v>
      </c>
    </row>
    <row r="1308" ht="16.5" spans="1:12">
      <c r="A1308" s="1">
        <v>1307</v>
      </c>
      <c r="B1308" s="8">
        <f>COUNTIF($C$2:$C1308,模板!$E$2)</f>
        <v>77</v>
      </c>
      <c r="C1308" s="2" t="s">
        <v>1856</v>
      </c>
      <c r="D1308" s="2" t="s">
        <v>1610</v>
      </c>
      <c r="F1308" s="2">
        <v>3</v>
      </c>
      <c r="G1308" s="3">
        <f t="shared" si="20"/>
        <v>50</v>
      </c>
      <c r="H1308" s="2">
        <v>150</v>
      </c>
      <c r="J1308" s="2" t="s">
        <v>1653</v>
      </c>
      <c r="K1308" s="2" t="s">
        <v>1856</v>
      </c>
      <c r="L1308">
        <f>COUNTIF($K$2:K1308,$K1308)</f>
        <v>27</v>
      </c>
    </row>
    <row r="1309" ht="16.5" spans="1:12">
      <c r="A1309" s="1">
        <v>1308</v>
      </c>
      <c r="B1309" s="8">
        <f>COUNTIF($C$2:$C1309,模板!$E$2)</f>
        <v>77</v>
      </c>
      <c r="C1309" s="2" t="s">
        <v>1856</v>
      </c>
      <c r="D1309" s="2" t="s">
        <v>1611</v>
      </c>
      <c r="F1309" s="2">
        <v>1</v>
      </c>
      <c r="G1309" s="3">
        <f t="shared" si="20"/>
        <v>50</v>
      </c>
      <c r="H1309" s="2">
        <v>50</v>
      </c>
      <c r="J1309" s="2" t="s">
        <v>1653</v>
      </c>
      <c r="K1309" s="2" t="s">
        <v>1856</v>
      </c>
      <c r="L1309">
        <f>COUNTIF($K$2:K1309,$K1309)</f>
        <v>28</v>
      </c>
    </row>
    <row r="1310" ht="16.5" spans="1:12">
      <c r="A1310" s="1">
        <v>1309</v>
      </c>
      <c r="B1310" s="8">
        <f>COUNTIF($C$2:$C1310,模板!$E$2)</f>
        <v>77</v>
      </c>
      <c r="C1310" s="2" t="s">
        <v>1856</v>
      </c>
      <c r="D1310" s="2" t="s">
        <v>1724</v>
      </c>
      <c r="F1310" s="2">
        <v>2</v>
      </c>
      <c r="G1310" s="3">
        <f t="shared" si="20"/>
        <v>50</v>
      </c>
      <c r="H1310" s="2">
        <v>100</v>
      </c>
      <c r="J1310" s="2" t="s">
        <v>1653</v>
      </c>
      <c r="K1310" s="2" t="s">
        <v>1856</v>
      </c>
      <c r="L1310">
        <f>COUNTIF($K$2:K1310,$K1310)</f>
        <v>29</v>
      </c>
    </row>
    <row r="1311" ht="16.5" spans="1:12">
      <c r="A1311" s="1">
        <v>1310</v>
      </c>
      <c r="B1311" s="8">
        <f>COUNTIF($C$2:$C1311,模板!$E$2)</f>
        <v>77</v>
      </c>
      <c r="C1311" s="2" t="s">
        <v>1856</v>
      </c>
      <c r="D1311" s="2" t="s">
        <v>1613</v>
      </c>
      <c r="F1311" s="2">
        <v>14</v>
      </c>
      <c r="G1311" s="3">
        <f t="shared" si="20"/>
        <v>10</v>
      </c>
      <c r="H1311" s="2">
        <v>140</v>
      </c>
      <c r="J1311" s="2" t="s">
        <v>1653</v>
      </c>
      <c r="K1311" s="2" t="s">
        <v>1856</v>
      </c>
      <c r="L1311">
        <f>COUNTIF($K$2:K1311,$K1311)</f>
        <v>30</v>
      </c>
    </row>
    <row r="1312" ht="16.5" spans="1:12">
      <c r="A1312" s="1">
        <v>1311</v>
      </c>
      <c r="B1312" s="8">
        <f>COUNTIF($C$2:$C1312,模板!$E$2)</f>
        <v>77</v>
      </c>
      <c r="C1312" s="2" t="s">
        <v>1856</v>
      </c>
      <c r="D1312" s="2" t="s">
        <v>1678</v>
      </c>
      <c r="F1312" s="2">
        <v>16</v>
      </c>
      <c r="G1312" s="3">
        <f t="shared" si="20"/>
        <v>10</v>
      </c>
      <c r="H1312" s="2">
        <v>160</v>
      </c>
      <c r="J1312" s="2" t="s">
        <v>1653</v>
      </c>
      <c r="K1312" s="2" t="s">
        <v>1856</v>
      </c>
      <c r="L1312">
        <f>COUNTIF($K$2:K1312,$K1312)</f>
        <v>31</v>
      </c>
    </row>
    <row r="1313" ht="16.5" spans="1:12">
      <c r="A1313" s="1">
        <v>1312</v>
      </c>
      <c r="B1313" s="8">
        <f>COUNTIF($C$2:$C1313,模板!$E$2)</f>
        <v>77</v>
      </c>
      <c r="C1313" s="2" t="s">
        <v>1856</v>
      </c>
      <c r="D1313" s="2" t="s">
        <v>1725</v>
      </c>
      <c r="F1313" s="2">
        <v>7</v>
      </c>
      <c r="G1313" s="3">
        <f t="shared" si="20"/>
        <v>18</v>
      </c>
      <c r="H1313" s="2">
        <v>126</v>
      </c>
      <c r="J1313" s="2" t="s">
        <v>1653</v>
      </c>
      <c r="K1313" s="2" t="s">
        <v>1856</v>
      </c>
      <c r="L1313">
        <f>COUNTIF($K$2:K1313,$K1313)</f>
        <v>32</v>
      </c>
    </row>
    <row r="1314" ht="16.5" spans="1:12">
      <c r="A1314" s="1">
        <v>1313</v>
      </c>
      <c r="B1314" s="8">
        <f>COUNTIF($C$2:$C1314,模板!$E$2)</f>
        <v>77</v>
      </c>
      <c r="C1314" s="2" t="s">
        <v>1856</v>
      </c>
      <c r="D1314" s="2" t="s">
        <v>1614</v>
      </c>
      <c r="F1314" s="2">
        <v>14</v>
      </c>
      <c r="G1314" s="3">
        <f t="shared" si="20"/>
        <v>18</v>
      </c>
      <c r="H1314" s="2">
        <v>252</v>
      </c>
      <c r="J1314" s="2" t="s">
        <v>1653</v>
      </c>
      <c r="K1314" s="2" t="s">
        <v>1856</v>
      </c>
      <c r="L1314">
        <f>COUNTIF($K$2:K1314,$K1314)</f>
        <v>33</v>
      </c>
    </row>
    <row r="1315" ht="16.5" spans="1:12">
      <c r="A1315" s="1">
        <v>1314</v>
      </c>
      <c r="B1315" s="8">
        <f>COUNTIF($C$2:$C1315,模板!$E$2)</f>
        <v>77</v>
      </c>
      <c r="C1315" s="2" t="s">
        <v>1856</v>
      </c>
      <c r="D1315" s="2" t="s">
        <v>1615</v>
      </c>
      <c r="F1315" s="2">
        <v>1</v>
      </c>
      <c r="G1315" s="3">
        <f t="shared" si="20"/>
        <v>18</v>
      </c>
      <c r="H1315" s="2">
        <v>18</v>
      </c>
      <c r="J1315" s="2" t="s">
        <v>1653</v>
      </c>
      <c r="K1315" s="2" t="s">
        <v>1856</v>
      </c>
      <c r="L1315">
        <f>COUNTIF($K$2:K1315,$K1315)</f>
        <v>34</v>
      </c>
    </row>
    <row r="1316" ht="16.5" spans="1:12">
      <c r="A1316" s="1">
        <v>1315</v>
      </c>
      <c r="B1316" s="8">
        <f>COUNTIF($C$2:$C1316,模板!$E$2)</f>
        <v>77</v>
      </c>
      <c r="C1316" s="2" t="s">
        <v>1856</v>
      </c>
      <c r="D1316" s="2" t="s">
        <v>1679</v>
      </c>
      <c r="F1316" s="2">
        <v>7</v>
      </c>
      <c r="G1316" s="3">
        <f t="shared" si="20"/>
        <v>18</v>
      </c>
      <c r="H1316" s="2">
        <v>126</v>
      </c>
      <c r="J1316" s="2" t="s">
        <v>1653</v>
      </c>
      <c r="K1316" s="2" t="s">
        <v>1856</v>
      </c>
      <c r="L1316">
        <f>COUNTIF($K$2:K1316,$K1316)</f>
        <v>35</v>
      </c>
    </row>
    <row r="1317" ht="16.5" spans="1:12">
      <c r="A1317" s="1">
        <v>1316</v>
      </c>
      <c r="B1317" s="8">
        <f>COUNTIF($C$2:$C1317,模板!$E$2)</f>
        <v>77</v>
      </c>
      <c r="C1317" s="2" t="s">
        <v>1856</v>
      </c>
      <c r="D1317" s="2" t="s">
        <v>1749</v>
      </c>
      <c r="F1317" s="2">
        <v>2</v>
      </c>
      <c r="G1317" s="3">
        <f t="shared" si="20"/>
        <v>7</v>
      </c>
      <c r="H1317" s="2">
        <v>14</v>
      </c>
      <c r="J1317" s="2" t="s">
        <v>1653</v>
      </c>
      <c r="K1317" s="2" t="s">
        <v>1856</v>
      </c>
      <c r="L1317">
        <f>COUNTIF($K$2:K1317,$K1317)</f>
        <v>36</v>
      </c>
    </row>
    <row r="1318" ht="16.5" spans="1:12">
      <c r="A1318" s="1">
        <v>1317</v>
      </c>
      <c r="B1318" s="8">
        <f>COUNTIF($C$2:$C1318,模板!$E$2)</f>
        <v>77</v>
      </c>
      <c r="C1318" s="2" t="s">
        <v>1856</v>
      </c>
      <c r="D1318" s="2" t="s">
        <v>1680</v>
      </c>
      <c r="F1318" s="2">
        <v>26</v>
      </c>
      <c r="G1318" s="3">
        <f t="shared" si="20"/>
        <v>7</v>
      </c>
      <c r="H1318" s="2">
        <v>182</v>
      </c>
      <c r="J1318" s="2" t="s">
        <v>1653</v>
      </c>
      <c r="K1318" s="2" t="s">
        <v>1856</v>
      </c>
      <c r="L1318">
        <f>COUNTIF($K$2:K1318,$K1318)</f>
        <v>37</v>
      </c>
    </row>
    <row r="1319" ht="16.5" spans="1:12">
      <c r="A1319" s="1">
        <v>1318</v>
      </c>
      <c r="B1319" s="8">
        <f>COUNTIF($C$2:$C1319,模板!$E$2)</f>
        <v>77</v>
      </c>
      <c r="C1319" s="2" t="s">
        <v>1856</v>
      </c>
      <c r="D1319" s="2" t="s">
        <v>1616</v>
      </c>
      <c r="F1319" s="2">
        <v>9</v>
      </c>
      <c r="G1319" s="3">
        <f t="shared" si="20"/>
        <v>7</v>
      </c>
      <c r="H1319" s="2">
        <v>63</v>
      </c>
      <c r="J1319" s="2" t="s">
        <v>1653</v>
      </c>
      <c r="K1319" s="2" t="s">
        <v>1856</v>
      </c>
      <c r="L1319">
        <f>COUNTIF($K$2:K1319,$K1319)</f>
        <v>38</v>
      </c>
    </row>
    <row r="1320" ht="16.5" spans="1:12">
      <c r="A1320" s="1">
        <v>1319</v>
      </c>
      <c r="B1320" s="8">
        <f>COUNTIF($C$2:$C1320,模板!$E$2)</f>
        <v>77</v>
      </c>
      <c r="C1320" s="2" t="s">
        <v>1856</v>
      </c>
      <c r="D1320" s="2" t="s">
        <v>1681</v>
      </c>
      <c r="F1320" s="2">
        <v>8</v>
      </c>
      <c r="G1320" s="3">
        <f t="shared" si="20"/>
        <v>7</v>
      </c>
      <c r="H1320" s="2">
        <v>56</v>
      </c>
      <c r="J1320" s="2" t="s">
        <v>1653</v>
      </c>
      <c r="K1320" s="2" t="s">
        <v>1856</v>
      </c>
      <c r="L1320">
        <f>COUNTIF($K$2:K1320,$K1320)</f>
        <v>39</v>
      </c>
    </row>
    <row r="1321" ht="16.5" spans="1:12">
      <c r="A1321" s="1">
        <v>1320</v>
      </c>
      <c r="B1321" s="8">
        <f>COUNTIF($C$2:$C1321,模板!$E$2)</f>
        <v>77</v>
      </c>
      <c r="C1321" s="2" t="s">
        <v>1856</v>
      </c>
      <c r="D1321" s="2" t="s">
        <v>1682</v>
      </c>
      <c r="F1321" s="2">
        <v>1</v>
      </c>
      <c r="G1321" s="3">
        <f t="shared" si="20"/>
        <v>7</v>
      </c>
      <c r="H1321" s="2">
        <v>7</v>
      </c>
      <c r="J1321" s="2" t="s">
        <v>1653</v>
      </c>
      <c r="K1321" s="2" t="s">
        <v>1856</v>
      </c>
      <c r="L1321">
        <f>COUNTIF($K$2:K1321,$K1321)</f>
        <v>40</v>
      </c>
    </row>
    <row r="1322" ht="16.5" spans="1:12">
      <c r="A1322" s="1">
        <v>1321</v>
      </c>
      <c r="B1322" s="8">
        <f>COUNTIF($C$2:$C1322,模板!$E$2)</f>
        <v>77</v>
      </c>
      <c r="C1322" s="2" t="s">
        <v>1856</v>
      </c>
      <c r="D1322" s="2" t="s">
        <v>1617</v>
      </c>
      <c r="F1322" s="2">
        <v>1</v>
      </c>
      <c r="G1322" s="3">
        <f t="shared" si="20"/>
        <v>0</v>
      </c>
      <c r="H1322" s="2">
        <v>0</v>
      </c>
      <c r="J1322" s="2" t="s">
        <v>1653</v>
      </c>
      <c r="K1322" s="2" t="s">
        <v>1856</v>
      </c>
      <c r="L1322">
        <f>COUNTIF($K$2:K1322,$K1322)</f>
        <v>41</v>
      </c>
    </row>
    <row r="1323" ht="16.5" spans="1:12">
      <c r="A1323" s="1">
        <v>1322</v>
      </c>
      <c r="B1323" s="8">
        <f>COUNTIF($C$2:$C1323,模板!$E$2)</f>
        <v>77</v>
      </c>
      <c r="C1323" s="2" t="s">
        <v>1856</v>
      </c>
      <c r="D1323" s="2" t="s">
        <v>1618</v>
      </c>
      <c r="F1323" s="2">
        <v>14</v>
      </c>
      <c r="G1323" s="3">
        <f t="shared" si="20"/>
        <v>2.57142857142857</v>
      </c>
      <c r="H1323" s="2">
        <v>36</v>
      </c>
      <c r="J1323" s="2" t="s">
        <v>1653</v>
      </c>
      <c r="K1323" s="2" t="s">
        <v>1856</v>
      </c>
      <c r="L1323">
        <f>COUNTIF($K$2:K1323,$K1323)</f>
        <v>42</v>
      </c>
    </row>
    <row r="1324" ht="16.5" spans="1:12">
      <c r="A1324" s="1">
        <v>1323</v>
      </c>
      <c r="B1324" s="8">
        <f>COUNTIF($C$2:$C1324,模板!$E$2)</f>
        <v>77</v>
      </c>
      <c r="C1324" s="2" t="s">
        <v>1856</v>
      </c>
      <c r="D1324" s="2" t="s">
        <v>1622</v>
      </c>
      <c r="F1324" s="2">
        <v>45</v>
      </c>
      <c r="G1324" s="3">
        <f t="shared" si="20"/>
        <v>2</v>
      </c>
      <c r="H1324" s="2">
        <v>90</v>
      </c>
      <c r="J1324" s="2" t="s">
        <v>1653</v>
      </c>
      <c r="K1324" s="2" t="s">
        <v>1856</v>
      </c>
      <c r="L1324">
        <f>COUNTIF($K$2:K1324,$K1324)</f>
        <v>43</v>
      </c>
    </row>
    <row r="1325" ht="16.5" spans="1:12">
      <c r="A1325" s="1">
        <v>1324</v>
      </c>
      <c r="B1325" s="8">
        <f>COUNTIF($C$2:$C1325,模板!$E$2)</f>
        <v>77</v>
      </c>
      <c r="C1325" s="2" t="s">
        <v>1856</v>
      </c>
      <c r="D1325" s="2" t="s">
        <v>1623</v>
      </c>
      <c r="F1325" s="2">
        <v>8</v>
      </c>
      <c r="G1325" s="3">
        <f t="shared" si="20"/>
        <v>14.5</v>
      </c>
      <c r="H1325" s="2">
        <v>116</v>
      </c>
      <c r="J1325" s="2" t="s">
        <v>1653</v>
      </c>
      <c r="K1325" s="2" t="s">
        <v>1856</v>
      </c>
      <c r="L1325">
        <f>COUNTIF($K$2:K1325,$K1325)</f>
        <v>44</v>
      </c>
    </row>
    <row r="1326" ht="16.5" spans="1:12">
      <c r="A1326" s="1">
        <v>1325</v>
      </c>
      <c r="B1326" s="8">
        <f>COUNTIF($C$2:$C1326,模板!$E$2)</f>
        <v>77</v>
      </c>
      <c r="C1326" s="2" t="s">
        <v>1856</v>
      </c>
      <c r="D1326" s="2" t="s">
        <v>1685</v>
      </c>
      <c r="F1326" s="2">
        <v>7</v>
      </c>
      <c r="G1326" s="3">
        <f t="shared" si="20"/>
        <v>0</v>
      </c>
      <c r="H1326" s="2">
        <v>0</v>
      </c>
      <c r="J1326" s="2" t="s">
        <v>1653</v>
      </c>
      <c r="K1326" s="2" t="s">
        <v>1856</v>
      </c>
      <c r="L1326">
        <f>COUNTIF($K$2:K1326,$K1326)</f>
        <v>45</v>
      </c>
    </row>
    <row r="1327" ht="16.5" spans="1:12">
      <c r="A1327" s="1">
        <v>1326</v>
      </c>
      <c r="B1327" s="8">
        <f>COUNTIF($C$2:$C1327,模板!$E$2)</f>
        <v>77</v>
      </c>
      <c r="C1327" s="2" t="s">
        <v>1856</v>
      </c>
      <c r="D1327" s="2" t="s">
        <v>1689</v>
      </c>
      <c r="F1327" s="2">
        <v>25</v>
      </c>
      <c r="G1327" s="3">
        <f t="shared" si="20"/>
        <v>21</v>
      </c>
      <c r="H1327" s="2">
        <v>525</v>
      </c>
      <c r="J1327" s="2" t="s">
        <v>1653</v>
      </c>
      <c r="K1327" s="2" t="s">
        <v>1856</v>
      </c>
      <c r="L1327">
        <f>COUNTIF($K$2:K1327,$K1327)</f>
        <v>46</v>
      </c>
    </row>
    <row r="1328" ht="16.5" spans="1:12">
      <c r="A1328" s="1">
        <v>1327</v>
      </c>
      <c r="B1328" s="8">
        <f>COUNTIF($C$2:$C1328,模板!$E$2)</f>
        <v>77</v>
      </c>
      <c r="C1328" s="2" t="s">
        <v>1856</v>
      </c>
      <c r="D1328" s="2" t="s">
        <v>1704</v>
      </c>
      <c r="F1328" s="2">
        <v>142</v>
      </c>
      <c r="G1328" s="3">
        <f t="shared" si="20"/>
        <v>8</v>
      </c>
      <c r="H1328" s="2">
        <v>1136</v>
      </c>
      <c r="J1328" s="2" t="s">
        <v>1653</v>
      </c>
      <c r="K1328" s="2" t="s">
        <v>1856</v>
      </c>
      <c r="L1328">
        <f>COUNTIF($K$2:K1328,$K1328)</f>
        <v>47</v>
      </c>
    </row>
    <row r="1329" ht="16.5" spans="1:12">
      <c r="A1329" s="1">
        <v>1328</v>
      </c>
      <c r="B1329" s="8">
        <f>COUNTIF($C$2:$C1329,模板!$E$2)</f>
        <v>77</v>
      </c>
      <c r="C1329" s="2" t="s">
        <v>1856</v>
      </c>
      <c r="D1329" s="2" t="s">
        <v>1752</v>
      </c>
      <c r="F1329" s="2">
        <v>1</v>
      </c>
      <c r="G1329" s="3">
        <f t="shared" si="20"/>
        <v>33</v>
      </c>
      <c r="H1329" s="2">
        <v>33</v>
      </c>
      <c r="J1329" s="2" t="s">
        <v>1653</v>
      </c>
      <c r="K1329" s="2" t="s">
        <v>1856</v>
      </c>
      <c r="L1329">
        <f>COUNTIF($K$2:K1329,$K1329)</f>
        <v>48</v>
      </c>
    </row>
    <row r="1330" ht="16.5" spans="1:12">
      <c r="A1330" s="1">
        <v>1329</v>
      </c>
      <c r="B1330" s="8">
        <f>COUNTIF($C$2:$C1330,模板!$E$2)</f>
        <v>77</v>
      </c>
      <c r="C1330" s="2" t="s">
        <v>1856</v>
      </c>
      <c r="D1330" s="2" t="s">
        <v>1626</v>
      </c>
      <c r="F1330" s="2">
        <v>4</v>
      </c>
      <c r="G1330" s="3">
        <f t="shared" si="20"/>
        <v>0</v>
      </c>
      <c r="H1330" s="2">
        <v>0</v>
      </c>
      <c r="J1330" s="2" t="s">
        <v>1653</v>
      </c>
      <c r="K1330" s="2" t="s">
        <v>1856</v>
      </c>
      <c r="L1330">
        <f>COUNTIF($K$2:K1330,$K1330)</f>
        <v>49</v>
      </c>
    </row>
    <row r="1331" ht="16.5" spans="1:12">
      <c r="A1331" s="1">
        <v>1330</v>
      </c>
      <c r="B1331" s="8">
        <f>COUNTIF($C$2:$C1331,模板!$E$2)</f>
        <v>77</v>
      </c>
      <c r="C1331" s="2" t="s">
        <v>1856</v>
      </c>
      <c r="D1331" s="2" t="s">
        <v>1753</v>
      </c>
      <c r="F1331" s="2">
        <v>2</v>
      </c>
      <c r="G1331" s="3">
        <f t="shared" si="20"/>
        <v>33</v>
      </c>
      <c r="H1331" s="2">
        <v>66</v>
      </c>
      <c r="J1331" s="2" t="s">
        <v>1653</v>
      </c>
      <c r="K1331" s="2" t="s">
        <v>1856</v>
      </c>
      <c r="L1331">
        <f>COUNTIF($K$2:K1331,$K1331)</f>
        <v>50</v>
      </c>
    </row>
    <row r="1332" ht="16.5" spans="1:12">
      <c r="A1332" s="1">
        <v>1331</v>
      </c>
      <c r="B1332" s="8">
        <f>COUNTIF($C$2:$C1332,模板!$E$2)</f>
        <v>77</v>
      </c>
      <c r="C1332" s="2" t="s">
        <v>1856</v>
      </c>
      <c r="D1332" s="2" t="s">
        <v>1627</v>
      </c>
      <c r="F1332" s="2">
        <v>5</v>
      </c>
      <c r="G1332" s="3">
        <f t="shared" si="20"/>
        <v>15.9</v>
      </c>
      <c r="H1332" s="2">
        <v>79.5</v>
      </c>
      <c r="J1332" s="2" t="s">
        <v>1653</v>
      </c>
      <c r="K1332" s="2" t="s">
        <v>1856</v>
      </c>
      <c r="L1332">
        <f>COUNTIF($K$2:K1332,$K1332)</f>
        <v>51</v>
      </c>
    </row>
    <row r="1333" ht="16.5" spans="1:12">
      <c r="A1333" s="1">
        <v>1332</v>
      </c>
      <c r="B1333" s="8">
        <f>COUNTIF($C$2:$C1333,模板!$E$2)</f>
        <v>77</v>
      </c>
      <c r="C1333" s="2" t="s">
        <v>1856</v>
      </c>
      <c r="D1333" s="2" t="s">
        <v>1857</v>
      </c>
      <c r="F1333" s="2">
        <v>3</v>
      </c>
      <c r="G1333" s="3">
        <f t="shared" si="20"/>
        <v>0</v>
      </c>
      <c r="H1333" s="2">
        <v>0</v>
      </c>
      <c r="J1333" s="2" t="s">
        <v>1653</v>
      </c>
      <c r="K1333" s="2" t="s">
        <v>1856</v>
      </c>
      <c r="L1333">
        <f>COUNTIF($K$2:K1333,$K1333)</f>
        <v>52</v>
      </c>
    </row>
    <row r="1334" ht="16.5" spans="1:12">
      <c r="A1334" s="1">
        <v>1333</v>
      </c>
      <c r="B1334" s="8">
        <f>COUNTIF($C$2:$C1334,模板!$E$2)</f>
        <v>77</v>
      </c>
      <c r="C1334" s="2" t="s">
        <v>1856</v>
      </c>
      <c r="D1334" s="2" t="s">
        <v>1630</v>
      </c>
      <c r="F1334" s="2">
        <v>3</v>
      </c>
      <c r="G1334" s="3">
        <f t="shared" si="20"/>
        <v>2.5</v>
      </c>
      <c r="H1334" s="2">
        <v>7.5</v>
      </c>
      <c r="J1334" s="2" t="s">
        <v>1653</v>
      </c>
      <c r="K1334" s="2" t="s">
        <v>1856</v>
      </c>
      <c r="L1334">
        <f>COUNTIF($K$2:K1334,$K1334)</f>
        <v>53</v>
      </c>
    </row>
    <row r="1335" ht="16.5" spans="1:12">
      <c r="A1335" s="1">
        <v>1334</v>
      </c>
      <c r="B1335" s="8">
        <f>COUNTIF($C$2:$C1335,模板!$E$2)</f>
        <v>77</v>
      </c>
      <c r="C1335" s="2" t="s">
        <v>1856</v>
      </c>
      <c r="D1335" s="2" t="s">
        <v>1631</v>
      </c>
      <c r="F1335" s="2">
        <v>1</v>
      </c>
      <c r="G1335" s="3">
        <f t="shared" si="20"/>
        <v>7.5</v>
      </c>
      <c r="H1335" s="2">
        <v>7.5</v>
      </c>
      <c r="J1335" s="2" t="s">
        <v>1653</v>
      </c>
      <c r="K1335" s="2" t="s">
        <v>1856</v>
      </c>
      <c r="L1335">
        <f>COUNTIF($K$2:K1335,$K1335)</f>
        <v>54</v>
      </c>
    </row>
    <row r="1336" ht="16.5" spans="1:12">
      <c r="A1336" s="1">
        <v>1335</v>
      </c>
      <c r="B1336" s="8">
        <f>COUNTIF($C$2:$C1336,模板!$E$2)</f>
        <v>77</v>
      </c>
      <c r="C1336" s="2" t="s">
        <v>1856</v>
      </c>
      <c r="D1336" s="2" t="s">
        <v>1632</v>
      </c>
      <c r="F1336" s="2">
        <v>4</v>
      </c>
      <c r="G1336" s="3">
        <f t="shared" si="20"/>
        <v>2.5</v>
      </c>
      <c r="H1336" s="2">
        <v>10</v>
      </c>
      <c r="J1336" s="2" t="s">
        <v>1653</v>
      </c>
      <c r="K1336" s="2" t="s">
        <v>1856</v>
      </c>
      <c r="L1336">
        <f>COUNTIF($K$2:K1336,$K1336)</f>
        <v>55</v>
      </c>
    </row>
    <row r="1337" ht="16.5" spans="1:12">
      <c r="A1337" s="1">
        <v>1336</v>
      </c>
      <c r="B1337" s="8">
        <f>COUNTIF($C$2:$C1337,模板!$E$2)</f>
        <v>77</v>
      </c>
      <c r="C1337" s="2" t="s">
        <v>1856</v>
      </c>
      <c r="D1337" s="2" t="s">
        <v>1633</v>
      </c>
      <c r="F1337" s="2">
        <v>4</v>
      </c>
      <c r="G1337" s="3">
        <f t="shared" si="20"/>
        <v>2.5</v>
      </c>
      <c r="H1337" s="2">
        <v>10</v>
      </c>
      <c r="J1337" s="2" t="s">
        <v>1653</v>
      </c>
      <c r="K1337" s="2" t="s">
        <v>1856</v>
      </c>
      <c r="L1337">
        <f>COUNTIF($K$2:K1337,$K1337)</f>
        <v>56</v>
      </c>
    </row>
    <row r="1338" ht="16.5" spans="1:12">
      <c r="A1338" s="1">
        <v>1337</v>
      </c>
      <c r="B1338" s="8">
        <f>COUNTIF($C$2:$C1338,模板!$E$2)</f>
        <v>77</v>
      </c>
      <c r="C1338" s="2" t="s">
        <v>1856</v>
      </c>
      <c r="D1338" s="2" t="s">
        <v>1634</v>
      </c>
      <c r="F1338" s="2">
        <v>4</v>
      </c>
      <c r="G1338" s="3">
        <f t="shared" si="20"/>
        <v>2.5</v>
      </c>
      <c r="H1338" s="2">
        <v>10</v>
      </c>
      <c r="J1338" s="2" t="s">
        <v>1653</v>
      </c>
      <c r="K1338" s="2" t="s">
        <v>1856</v>
      </c>
      <c r="L1338">
        <f>COUNTIF($K$2:K1338,$K1338)</f>
        <v>57</v>
      </c>
    </row>
    <row r="1339" ht="16.5" spans="1:12">
      <c r="A1339" s="1">
        <v>1338</v>
      </c>
      <c r="B1339" s="8">
        <f>COUNTIF($C$2:$C1339,模板!$E$2)</f>
        <v>77</v>
      </c>
      <c r="C1339" s="2" t="s">
        <v>1856</v>
      </c>
      <c r="D1339" s="2" t="s">
        <v>1708</v>
      </c>
      <c r="F1339" s="2">
        <v>2</v>
      </c>
      <c r="G1339" s="3">
        <f t="shared" si="20"/>
        <v>15</v>
      </c>
      <c r="H1339" s="2">
        <v>30</v>
      </c>
      <c r="J1339" s="2" t="s">
        <v>1653</v>
      </c>
      <c r="K1339" s="2" t="s">
        <v>1856</v>
      </c>
      <c r="L1339">
        <f>COUNTIF($K$2:K1339,$K1339)</f>
        <v>58</v>
      </c>
    </row>
    <row r="1340" ht="16.5" spans="1:12">
      <c r="A1340" s="1">
        <v>1339</v>
      </c>
      <c r="B1340" s="8">
        <f>COUNTIF($C$2:$C1340,模板!$E$2)</f>
        <v>77</v>
      </c>
      <c r="C1340" s="2" t="s">
        <v>1856</v>
      </c>
      <c r="D1340" s="2" t="s">
        <v>1635</v>
      </c>
      <c r="F1340" s="2">
        <v>11</v>
      </c>
      <c r="G1340" s="3">
        <f t="shared" si="20"/>
        <v>42.5</v>
      </c>
      <c r="H1340" s="2">
        <v>467.5</v>
      </c>
      <c r="J1340" s="2" t="s">
        <v>1653</v>
      </c>
      <c r="K1340" s="2" t="s">
        <v>1856</v>
      </c>
      <c r="L1340">
        <f>COUNTIF($K$2:K1340,$K1340)</f>
        <v>59</v>
      </c>
    </row>
    <row r="1341" ht="16.5" spans="1:12">
      <c r="A1341" s="1">
        <v>1340</v>
      </c>
      <c r="B1341" s="8">
        <f>COUNTIF($C$2:$C1341,模板!$E$2)</f>
        <v>77</v>
      </c>
      <c r="C1341" s="2" t="s">
        <v>1856</v>
      </c>
      <c r="D1341" s="2" t="s">
        <v>1775</v>
      </c>
      <c r="F1341" s="2">
        <v>10</v>
      </c>
      <c r="G1341" s="3">
        <f t="shared" si="20"/>
        <v>55</v>
      </c>
      <c r="H1341" s="2">
        <v>550</v>
      </c>
      <c r="J1341" s="2" t="s">
        <v>1653</v>
      </c>
      <c r="K1341" s="2" t="s">
        <v>1856</v>
      </c>
      <c r="L1341">
        <f>COUNTIF($K$2:K1341,$K1341)</f>
        <v>60</v>
      </c>
    </row>
    <row r="1342" ht="16.5" spans="1:12">
      <c r="A1342" s="1">
        <v>1341</v>
      </c>
      <c r="B1342" s="8">
        <f>COUNTIF($C$2:$C1342,模板!$E$2)</f>
        <v>77</v>
      </c>
      <c r="C1342" s="2" t="s">
        <v>1856</v>
      </c>
      <c r="D1342" s="2" t="s">
        <v>1636</v>
      </c>
      <c r="F1342" s="2">
        <v>2</v>
      </c>
      <c r="G1342" s="3">
        <f t="shared" si="20"/>
        <v>33</v>
      </c>
      <c r="H1342" s="2">
        <v>66</v>
      </c>
      <c r="J1342" s="2" t="s">
        <v>1653</v>
      </c>
      <c r="K1342" s="2" t="s">
        <v>1856</v>
      </c>
      <c r="L1342">
        <f>COUNTIF($K$2:K1342,$K1342)</f>
        <v>61</v>
      </c>
    </row>
    <row r="1343" ht="16.5" spans="1:12">
      <c r="A1343" s="1">
        <v>1342</v>
      </c>
      <c r="B1343" s="8">
        <f>COUNTIF($C$2:$C1343,模板!$E$2)</f>
        <v>77</v>
      </c>
      <c r="C1343" s="2" t="s">
        <v>1856</v>
      </c>
      <c r="D1343" s="2" t="s">
        <v>1692</v>
      </c>
      <c r="F1343" s="2">
        <v>13</v>
      </c>
      <c r="G1343" s="3">
        <f t="shared" si="20"/>
        <v>8</v>
      </c>
      <c r="H1343" s="2">
        <v>104</v>
      </c>
      <c r="J1343" s="2" t="s">
        <v>1653</v>
      </c>
      <c r="K1343" s="2" t="s">
        <v>1856</v>
      </c>
      <c r="L1343">
        <f>COUNTIF($K$2:K1343,$K1343)</f>
        <v>62</v>
      </c>
    </row>
    <row r="1344" ht="16.5" spans="1:12">
      <c r="A1344" s="1">
        <v>1343</v>
      </c>
      <c r="B1344" s="8">
        <f>COUNTIF($C$2:$C1344,模板!$E$2)</f>
        <v>77</v>
      </c>
      <c r="C1344" s="2" t="s">
        <v>1856</v>
      </c>
      <c r="D1344" s="2" t="s">
        <v>1640</v>
      </c>
      <c r="F1344" s="2">
        <v>2</v>
      </c>
      <c r="G1344" s="3">
        <f t="shared" si="20"/>
        <v>0</v>
      </c>
      <c r="H1344" s="2">
        <v>0</v>
      </c>
      <c r="J1344" s="2" t="s">
        <v>1653</v>
      </c>
      <c r="K1344" s="2" t="s">
        <v>1856</v>
      </c>
      <c r="L1344">
        <f>COUNTIF($K$2:K1344,$K1344)</f>
        <v>63</v>
      </c>
    </row>
    <row r="1345" ht="16.5" spans="1:12">
      <c r="A1345" s="1">
        <v>1344</v>
      </c>
      <c r="B1345" s="8">
        <f>COUNTIF($C$2:$C1345,模板!$E$2)</f>
        <v>77</v>
      </c>
      <c r="C1345" s="2" t="s">
        <v>1856</v>
      </c>
      <c r="D1345" s="2" t="s">
        <v>1695</v>
      </c>
      <c r="F1345" s="2">
        <v>12</v>
      </c>
      <c r="G1345" s="3">
        <f t="shared" si="20"/>
        <v>16</v>
      </c>
      <c r="H1345" s="2">
        <v>192</v>
      </c>
      <c r="J1345" s="2" t="s">
        <v>1653</v>
      </c>
      <c r="K1345" s="2" t="s">
        <v>1856</v>
      </c>
      <c r="L1345">
        <f>COUNTIF($K$2:K1345,$K1345)</f>
        <v>64</v>
      </c>
    </row>
    <row r="1346" ht="16.5" spans="1:12">
      <c r="A1346" s="1">
        <v>1345</v>
      </c>
      <c r="B1346" s="8">
        <f>COUNTIF($C$2:$C1346,模板!$E$2)</f>
        <v>77</v>
      </c>
      <c r="C1346" s="2" t="s">
        <v>1856</v>
      </c>
      <c r="D1346" s="2" t="s">
        <v>1641</v>
      </c>
      <c r="F1346" s="2">
        <v>9</v>
      </c>
      <c r="G1346" s="3">
        <f t="shared" si="20"/>
        <v>0</v>
      </c>
      <c r="H1346" s="2">
        <v>0</v>
      </c>
      <c r="J1346" s="2" t="s">
        <v>1653</v>
      </c>
      <c r="K1346" s="2" t="s">
        <v>1856</v>
      </c>
      <c r="L1346">
        <f>COUNTIF($K$2:K1346,$K1346)</f>
        <v>65</v>
      </c>
    </row>
    <row r="1347" ht="16.5" spans="1:12">
      <c r="A1347" s="1">
        <v>1346</v>
      </c>
      <c r="B1347" s="8">
        <f>COUNTIF($C$2:$C1347,模板!$E$2)</f>
        <v>77</v>
      </c>
      <c r="C1347" s="2" t="s">
        <v>1856</v>
      </c>
      <c r="D1347" s="2" t="s">
        <v>1696</v>
      </c>
      <c r="F1347" s="2">
        <v>4</v>
      </c>
      <c r="G1347" s="3">
        <f t="shared" ref="G1347:G1410" si="21">IFERROR(H1347/F1347,"")</f>
        <v>12</v>
      </c>
      <c r="H1347" s="2">
        <v>48</v>
      </c>
      <c r="J1347" s="2" t="s">
        <v>1653</v>
      </c>
      <c r="K1347" s="2" t="s">
        <v>1856</v>
      </c>
      <c r="L1347">
        <f>COUNTIF($K$2:K1347,$K1347)</f>
        <v>66</v>
      </c>
    </row>
    <row r="1348" ht="16.5" spans="1:12">
      <c r="A1348" s="1">
        <v>1347</v>
      </c>
      <c r="B1348" s="8">
        <f>COUNTIF($C$2:$C1348,模板!$E$2)</f>
        <v>77</v>
      </c>
      <c r="C1348" s="2" t="s">
        <v>1856</v>
      </c>
      <c r="D1348" s="2" t="s">
        <v>1740</v>
      </c>
      <c r="F1348" s="2">
        <v>2</v>
      </c>
      <c r="G1348" s="3">
        <f t="shared" si="21"/>
        <v>12</v>
      </c>
      <c r="H1348" s="2">
        <v>24</v>
      </c>
      <c r="J1348" s="2" t="s">
        <v>1653</v>
      </c>
      <c r="K1348" s="2" t="s">
        <v>1856</v>
      </c>
      <c r="L1348">
        <f>COUNTIF($K$2:K1348,$K1348)</f>
        <v>67</v>
      </c>
    </row>
    <row r="1349" ht="16.5" spans="1:12">
      <c r="A1349" s="1">
        <v>1348</v>
      </c>
      <c r="B1349" s="8">
        <f>COUNTIF($C$2:$C1349,模板!$E$2)</f>
        <v>77</v>
      </c>
      <c r="C1349" s="2" t="s">
        <v>1858</v>
      </c>
      <c r="D1349" s="2" t="s">
        <v>1672</v>
      </c>
      <c r="F1349" s="2">
        <v>218</v>
      </c>
      <c r="G1349" s="3">
        <f t="shared" si="21"/>
        <v>39.5</v>
      </c>
      <c r="H1349" s="2">
        <v>8611</v>
      </c>
      <c r="J1349" s="2" t="s">
        <v>1820</v>
      </c>
      <c r="K1349" s="2" t="s">
        <v>1858</v>
      </c>
      <c r="L1349">
        <f>COUNTIF($K$2:K1349,$K1349)</f>
        <v>1</v>
      </c>
    </row>
    <row r="1350" ht="16.5" spans="1:12">
      <c r="A1350" s="1">
        <v>1349</v>
      </c>
      <c r="B1350" s="8">
        <f>COUNTIF($C$2:$C1350,模板!$E$2)</f>
        <v>77</v>
      </c>
      <c r="C1350" s="2" t="s">
        <v>1858</v>
      </c>
      <c r="D1350" s="2" t="s">
        <v>1767</v>
      </c>
      <c r="F1350" s="2">
        <v>79</v>
      </c>
      <c r="G1350" s="3">
        <f t="shared" si="21"/>
        <v>39.5</v>
      </c>
      <c r="H1350" s="2">
        <v>3120.5</v>
      </c>
      <c r="J1350" s="2" t="s">
        <v>1820</v>
      </c>
      <c r="K1350" s="2" t="s">
        <v>1858</v>
      </c>
      <c r="L1350">
        <f>COUNTIF($K$2:K1350,$K1350)</f>
        <v>2</v>
      </c>
    </row>
    <row r="1351" ht="16.5" spans="1:12">
      <c r="A1351" s="1">
        <v>1350</v>
      </c>
      <c r="B1351" s="8">
        <f>COUNTIF($C$2:$C1351,模板!$E$2)</f>
        <v>77</v>
      </c>
      <c r="C1351" s="2" t="s">
        <v>1858</v>
      </c>
      <c r="D1351" s="2" t="s">
        <v>1674</v>
      </c>
      <c r="F1351" s="2">
        <v>163</v>
      </c>
      <c r="G1351" s="3">
        <f t="shared" si="21"/>
        <v>39.5</v>
      </c>
      <c r="H1351" s="2">
        <v>6438.5</v>
      </c>
      <c r="J1351" s="2" t="s">
        <v>1820</v>
      </c>
      <c r="K1351" s="2" t="s">
        <v>1858</v>
      </c>
      <c r="L1351">
        <f>COUNTIF($K$2:K1351,$K1351)</f>
        <v>3</v>
      </c>
    </row>
    <row r="1352" ht="16.5" spans="1:12">
      <c r="A1352" s="1">
        <v>1351</v>
      </c>
      <c r="B1352" s="8">
        <f>COUNTIF($C$2:$C1352,模板!$E$2)</f>
        <v>77</v>
      </c>
      <c r="C1352" s="2" t="s">
        <v>1858</v>
      </c>
      <c r="D1352" s="2" t="s">
        <v>1795</v>
      </c>
      <c r="F1352" s="2">
        <v>43</v>
      </c>
      <c r="G1352" s="3">
        <f t="shared" si="21"/>
        <v>39.5</v>
      </c>
      <c r="H1352" s="2">
        <v>1698.5</v>
      </c>
      <c r="J1352" s="2" t="s">
        <v>1820</v>
      </c>
      <c r="K1352" s="2" t="s">
        <v>1858</v>
      </c>
      <c r="L1352">
        <f>COUNTIF($K$2:K1352,$K1352)</f>
        <v>4</v>
      </c>
    </row>
    <row r="1353" ht="16.5" spans="1:12">
      <c r="A1353" s="1">
        <v>1352</v>
      </c>
      <c r="B1353" s="8">
        <f>COUNTIF($C$2:$C1353,模板!$E$2)</f>
        <v>77</v>
      </c>
      <c r="C1353" s="2" t="s">
        <v>1858</v>
      </c>
      <c r="D1353" s="2" t="s">
        <v>1604</v>
      </c>
      <c r="F1353" s="2">
        <v>14</v>
      </c>
      <c r="G1353" s="3">
        <f t="shared" si="21"/>
        <v>19</v>
      </c>
      <c r="H1353" s="2">
        <v>266</v>
      </c>
      <c r="J1353" s="2" t="s">
        <v>1820</v>
      </c>
      <c r="K1353" s="2" t="s">
        <v>1858</v>
      </c>
      <c r="L1353">
        <f>COUNTIF($K$2:K1353,$K1353)</f>
        <v>5</v>
      </c>
    </row>
    <row r="1354" ht="16.5" spans="1:12">
      <c r="A1354" s="1">
        <v>1353</v>
      </c>
      <c r="B1354" s="8">
        <f>COUNTIF($C$2:$C1354,模板!$E$2)</f>
        <v>77</v>
      </c>
      <c r="C1354" s="2" t="s">
        <v>1858</v>
      </c>
      <c r="D1354" s="2" t="s">
        <v>1605</v>
      </c>
      <c r="F1354" s="2">
        <v>12</v>
      </c>
      <c r="G1354" s="3">
        <f t="shared" si="21"/>
        <v>19</v>
      </c>
      <c r="H1354" s="2">
        <v>228</v>
      </c>
      <c r="J1354" s="2" t="s">
        <v>1820</v>
      </c>
      <c r="K1354" s="2" t="s">
        <v>1858</v>
      </c>
      <c r="L1354">
        <f>COUNTIF($K$2:K1354,$K1354)</f>
        <v>6</v>
      </c>
    </row>
    <row r="1355" ht="16.5" spans="1:12">
      <c r="A1355" s="1">
        <v>1354</v>
      </c>
      <c r="B1355" s="8">
        <f>COUNTIF($C$2:$C1355,模板!$E$2)</f>
        <v>77</v>
      </c>
      <c r="C1355" s="2" t="s">
        <v>1858</v>
      </c>
      <c r="D1355" s="2" t="s">
        <v>1606</v>
      </c>
      <c r="F1355" s="2">
        <v>10</v>
      </c>
      <c r="G1355" s="3">
        <f t="shared" si="21"/>
        <v>19</v>
      </c>
      <c r="H1355" s="2">
        <v>190</v>
      </c>
      <c r="J1355" s="2" t="s">
        <v>1820</v>
      </c>
      <c r="K1355" s="2" t="s">
        <v>1858</v>
      </c>
      <c r="L1355">
        <f>COUNTIF($K$2:K1355,$K1355)</f>
        <v>7</v>
      </c>
    </row>
    <row r="1356" ht="16.5" spans="1:12">
      <c r="A1356" s="1">
        <v>1355</v>
      </c>
      <c r="B1356" s="8">
        <f>COUNTIF($C$2:$C1356,模板!$E$2)</f>
        <v>77</v>
      </c>
      <c r="C1356" s="2" t="s">
        <v>1858</v>
      </c>
      <c r="D1356" s="2" t="s">
        <v>1607</v>
      </c>
      <c r="F1356" s="2">
        <v>11</v>
      </c>
      <c r="G1356" s="3">
        <f t="shared" si="21"/>
        <v>19</v>
      </c>
      <c r="H1356" s="2">
        <v>209</v>
      </c>
      <c r="J1356" s="2" t="s">
        <v>1820</v>
      </c>
      <c r="K1356" s="2" t="s">
        <v>1858</v>
      </c>
      <c r="L1356">
        <f>COUNTIF($K$2:K1356,$K1356)</f>
        <v>8</v>
      </c>
    </row>
    <row r="1357" ht="16.5" spans="1:12">
      <c r="A1357" s="1">
        <v>1356</v>
      </c>
      <c r="B1357" s="8">
        <f>COUNTIF($C$2:$C1357,模板!$E$2)</f>
        <v>77</v>
      </c>
      <c r="C1357" s="2" t="s">
        <v>1858</v>
      </c>
      <c r="D1357" s="2" t="s">
        <v>1751</v>
      </c>
      <c r="F1357" s="2">
        <v>22</v>
      </c>
      <c r="G1357" s="3">
        <f t="shared" si="21"/>
        <v>0</v>
      </c>
      <c r="H1357" s="2">
        <v>0</v>
      </c>
      <c r="J1357" s="2" t="s">
        <v>1820</v>
      </c>
      <c r="K1357" s="2" t="s">
        <v>1858</v>
      </c>
      <c r="L1357">
        <f>COUNTIF($K$2:K1357,$K1357)</f>
        <v>9</v>
      </c>
    </row>
    <row r="1358" ht="16.5" spans="1:12">
      <c r="A1358" s="1">
        <v>1357</v>
      </c>
      <c r="B1358" s="8">
        <f>COUNTIF($C$2:$C1358,模板!$E$2)</f>
        <v>77</v>
      </c>
      <c r="C1358" s="2" t="s">
        <v>1858</v>
      </c>
      <c r="D1358" s="2" t="s">
        <v>1729</v>
      </c>
      <c r="F1358" s="2">
        <v>25</v>
      </c>
      <c r="G1358" s="3">
        <f t="shared" si="21"/>
        <v>0</v>
      </c>
      <c r="H1358" s="2">
        <v>0</v>
      </c>
      <c r="J1358" s="2" t="s">
        <v>1820</v>
      </c>
      <c r="K1358" s="2" t="s">
        <v>1858</v>
      </c>
      <c r="L1358">
        <f>COUNTIF($K$2:K1358,$K1358)</f>
        <v>10</v>
      </c>
    </row>
    <row r="1359" ht="16.5" spans="1:12">
      <c r="A1359" s="1">
        <v>1358</v>
      </c>
      <c r="B1359" s="8">
        <f>COUNTIF($C$2:$C1359,模板!$E$2)</f>
        <v>77</v>
      </c>
      <c r="C1359" s="2" t="s">
        <v>1858</v>
      </c>
      <c r="D1359" s="2" t="s">
        <v>1730</v>
      </c>
      <c r="F1359" s="2">
        <v>23</v>
      </c>
      <c r="G1359" s="3">
        <f t="shared" si="21"/>
        <v>0</v>
      </c>
      <c r="H1359" s="2">
        <v>0</v>
      </c>
      <c r="J1359" s="2" t="s">
        <v>1820</v>
      </c>
      <c r="K1359" s="2" t="s">
        <v>1858</v>
      </c>
      <c r="L1359">
        <f>COUNTIF($K$2:K1359,$K1359)</f>
        <v>11</v>
      </c>
    </row>
    <row r="1360" ht="16.5" spans="1:12">
      <c r="A1360" s="1">
        <v>1359</v>
      </c>
      <c r="B1360" s="8">
        <f>COUNTIF($C$2:$C1360,模板!$E$2)</f>
        <v>77</v>
      </c>
      <c r="C1360" s="2" t="s">
        <v>1858</v>
      </c>
      <c r="D1360" s="2" t="s">
        <v>1706</v>
      </c>
      <c r="F1360" s="2">
        <v>22</v>
      </c>
      <c r="G1360" s="3">
        <f t="shared" si="21"/>
        <v>7</v>
      </c>
      <c r="H1360" s="2">
        <v>154</v>
      </c>
      <c r="J1360" s="2" t="s">
        <v>1820</v>
      </c>
      <c r="K1360" s="2" t="s">
        <v>1858</v>
      </c>
      <c r="L1360">
        <f>COUNTIF($K$2:K1360,$K1360)</f>
        <v>12</v>
      </c>
    </row>
    <row r="1361" ht="16.5" spans="1:12">
      <c r="A1361" s="1">
        <v>1360</v>
      </c>
      <c r="B1361" s="8">
        <f>COUNTIF($C$2:$C1361,模板!$E$2)</f>
        <v>77</v>
      </c>
      <c r="C1361" s="2" t="s">
        <v>1858</v>
      </c>
      <c r="D1361" s="2" t="s">
        <v>1707</v>
      </c>
      <c r="F1361" s="2">
        <v>18</v>
      </c>
      <c r="G1361" s="3">
        <f t="shared" si="21"/>
        <v>7</v>
      </c>
      <c r="H1361" s="2">
        <v>126</v>
      </c>
      <c r="J1361" s="2" t="s">
        <v>1820</v>
      </c>
      <c r="K1361" s="2" t="s">
        <v>1858</v>
      </c>
      <c r="L1361">
        <f>COUNTIF($K$2:K1361,$K1361)</f>
        <v>13</v>
      </c>
    </row>
    <row r="1362" ht="16.5" spans="1:12">
      <c r="A1362" s="1">
        <v>1361</v>
      </c>
      <c r="B1362" s="8">
        <f>COUNTIF($C$2:$C1362,模板!$E$2)</f>
        <v>77</v>
      </c>
      <c r="C1362" s="2" t="s">
        <v>1858</v>
      </c>
      <c r="D1362" s="2" t="s">
        <v>1754</v>
      </c>
      <c r="F1362" s="2">
        <v>22</v>
      </c>
      <c r="G1362" s="3">
        <f t="shared" si="21"/>
        <v>0</v>
      </c>
      <c r="H1362" s="2">
        <v>0</v>
      </c>
      <c r="J1362" s="2" t="s">
        <v>1820</v>
      </c>
      <c r="K1362" s="2" t="s">
        <v>1858</v>
      </c>
      <c r="L1362">
        <f>COUNTIF($K$2:K1362,$K1362)</f>
        <v>14</v>
      </c>
    </row>
    <row r="1363" ht="16.5" spans="1:12">
      <c r="A1363" s="1">
        <v>1362</v>
      </c>
      <c r="B1363" s="8">
        <f>COUNTIF($C$2:$C1363,模板!$E$2)</f>
        <v>77</v>
      </c>
      <c r="C1363" s="2" t="s">
        <v>1858</v>
      </c>
      <c r="D1363" s="2" t="s">
        <v>1708</v>
      </c>
      <c r="F1363" s="2">
        <v>20</v>
      </c>
      <c r="G1363" s="3">
        <f t="shared" si="21"/>
        <v>7</v>
      </c>
      <c r="H1363" s="2">
        <v>140</v>
      </c>
      <c r="J1363" s="2" t="s">
        <v>1820</v>
      </c>
      <c r="K1363" s="2" t="s">
        <v>1858</v>
      </c>
      <c r="L1363">
        <f>COUNTIF($K$2:K1363,$K1363)</f>
        <v>15</v>
      </c>
    </row>
    <row r="1364" ht="16.5" spans="1:12">
      <c r="A1364" s="1">
        <v>1363</v>
      </c>
      <c r="B1364" s="8">
        <f>COUNTIF($C$2:$C1364,模板!$E$2)</f>
        <v>77</v>
      </c>
      <c r="C1364" s="2" t="s">
        <v>1858</v>
      </c>
      <c r="D1364" s="2" t="s">
        <v>1732</v>
      </c>
      <c r="F1364" s="2">
        <v>20</v>
      </c>
      <c r="G1364" s="3">
        <f t="shared" si="21"/>
        <v>7</v>
      </c>
      <c r="H1364" s="2">
        <v>140</v>
      </c>
      <c r="J1364" s="2" t="s">
        <v>1820</v>
      </c>
      <c r="K1364" s="2" t="s">
        <v>1858</v>
      </c>
      <c r="L1364">
        <f>COUNTIF($K$2:K1364,$K1364)</f>
        <v>16</v>
      </c>
    </row>
    <row r="1365" ht="16.5" spans="1:12">
      <c r="A1365" s="1">
        <v>1364</v>
      </c>
      <c r="B1365" s="8">
        <f>COUNTIF($C$2:$C1365,模板!$E$2)</f>
        <v>77</v>
      </c>
      <c r="C1365" s="2" t="s">
        <v>1858</v>
      </c>
      <c r="D1365" s="2" t="s">
        <v>1642</v>
      </c>
      <c r="F1365" s="2">
        <v>4</v>
      </c>
      <c r="G1365" s="3">
        <f t="shared" si="21"/>
        <v>18</v>
      </c>
      <c r="H1365" s="2">
        <v>72</v>
      </c>
      <c r="J1365" s="2" t="s">
        <v>1820</v>
      </c>
      <c r="K1365" s="2" t="s">
        <v>1858</v>
      </c>
      <c r="L1365">
        <f>COUNTIF($K$2:K1365,$K1365)</f>
        <v>17</v>
      </c>
    </row>
    <row r="1366" ht="16.5" spans="1:12">
      <c r="A1366" s="1">
        <v>1365</v>
      </c>
      <c r="B1366" s="8">
        <f>COUNTIF($C$2:$C1366,模板!$E$2)</f>
        <v>77</v>
      </c>
      <c r="C1366" s="2" t="s">
        <v>1858</v>
      </c>
      <c r="D1366" s="2" t="s">
        <v>1756</v>
      </c>
      <c r="F1366" s="2">
        <v>1</v>
      </c>
      <c r="G1366" s="3">
        <f t="shared" si="21"/>
        <v>18</v>
      </c>
      <c r="H1366" s="2">
        <v>18</v>
      </c>
      <c r="J1366" s="2" t="s">
        <v>1820</v>
      </c>
      <c r="K1366" s="2" t="s">
        <v>1858</v>
      </c>
      <c r="L1366">
        <f>COUNTIF($K$2:K1366,$K1366)</f>
        <v>18</v>
      </c>
    </row>
    <row r="1367" ht="16.5" spans="1:12">
      <c r="A1367" s="1">
        <v>1366</v>
      </c>
      <c r="B1367" s="8">
        <f>COUNTIF($C$2:$C1367,模板!$E$2)</f>
        <v>77</v>
      </c>
      <c r="C1367" s="2" t="s">
        <v>1858</v>
      </c>
      <c r="D1367" s="2" t="s">
        <v>1644</v>
      </c>
      <c r="F1367" s="2">
        <v>7</v>
      </c>
      <c r="G1367" s="3">
        <f t="shared" si="21"/>
        <v>16</v>
      </c>
      <c r="H1367" s="2">
        <v>112</v>
      </c>
      <c r="J1367" s="2" t="s">
        <v>1820</v>
      </c>
      <c r="K1367" s="2" t="s">
        <v>1858</v>
      </c>
      <c r="L1367">
        <f>COUNTIF($K$2:K1367,$K1367)</f>
        <v>19</v>
      </c>
    </row>
    <row r="1368" ht="16.5" spans="1:12">
      <c r="A1368" s="1">
        <v>1367</v>
      </c>
      <c r="B1368" s="8">
        <f>COUNTIF($C$2:$C1368,模板!$E$2)</f>
        <v>77</v>
      </c>
      <c r="C1368" s="2" t="s">
        <v>1858</v>
      </c>
      <c r="D1368" s="2" t="s">
        <v>1645</v>
      </c>
      <c r="F1368" s="2">
        <v>5</v>
      </c>
      <c r="G1368" s="3">
        <f t="shared" si="21"/>
        <v>16</v>
      </c>
      <c r="H1368" s="2">
        <v>80</v>
      </c>
      <c r="J1368" s="2" t="s">
        <v>1820</v>
      </c>
      <c r="K1368" s="2" t="s">
        <v>1858</v>
      </c>
      <c r="L1368">
        <f>COUNTIF($K$2:K1368,$K1368)</f>
        <v>20</v>
      </c>
    </row>
    <row r="1369" ht="16.5" spans="1:12">
      <c r="A1369" s="1">
        <v>1368</v>
      </c>
      <c r="B1369" s="8">
        <f>COUNTIF($C$2:$C1369,模板!$E$2)</f>
        <v>77</v>
      </c>
      <c r="C1369" s="2" t="s">
        <v>1858</v>
      </c>
      <c r="D1369" s="2" t="s">
        <v>1741</v>
      </c>
      <c r="F1369" s="2">
        <v>8</v>
      </c>
      <c r="G1369" s="3">
        <f t="shared" si="21"/>
        <v>16</v>
      </c>
      <c r="H1369" s="2">
        <v>128</v>
      </c>
      <c r="J1369" s="2" t="s">
        <v>1820</v>
      </c>
      <c r="K1369" s="2" t="s">
        <v>1858</v>
      </c>
      <c r="L1369">
        <f>COUNTIF($K$2:K1369,$K1369)</f>
        <v>21</v>
      </c>
    </row>
    <row r="1370" ht="16.5" spans="1:12">
      <c r="A1370" s="1">
        <v>1369</v>
      </c>
      <c r="B1370" s="8">
        <f>COUNTIF($C$2:$C1370,模板!$E$2)</f>
        <v>77</v>
      </c>
      <c r="C1370" s="2" t="s">
        <v>1858</v>
      </c>
      <c r="D1370" s="2" t="s">
        <v>1742</v>
      </c>
      <c r="F1370" s="2">
        <v>3</v>
      </c>
      <c r="G1370" s="3">
        <f t="shared" si="21"/>
        <v>16</v>
      </c>
      <c r="H1370" s="2">
        <v>48</v>
      </c>
      <c r="J1370" s="2" t="s">
        <v>1820</v>
      </c>
      <c r="K1370" s="2" t="s">
        <v>1858</v>
      </c>
      <c r="L1370">
        <f>COUNTIF($K$2:K1370,$K1370)</f>
        <v>22</v>
      </c>
    </row>
    <row r="1371" ht="16.5" spans="1:12">
      <c r="A1371" s="1">
        <v>1370</v>
      </c>
      <c r="B1371" s="8">
        <f>COUNTIF($C$2:$C1371,模板!$E$2)</f>
        <v>77</v>
      </c>
      <c r="C1371" s="2" t="s">
        <v>1858</v>
      </c>
      <c r="D1371" s="2" t="s">
        <v>1757</v>
      </c>
      <c r="F1371" s="2">
        <v>3</v>
      </c>
      <c r="G1371" s="3">
        <f t="shared" si="21"/>
        <v>18</v>
      </c>
      <c r="H1371" s="2">
        <v>54</v>
      </c>
      <c r="J1371" s="2" t="s">
        <v>1820</v>
      </c>
      <c r="K1371" s="2" t="s">
        <v>1858</v>
      </c>
      <c r="L1371">
        <f>COUNTIF($K$2:K1371,$K1371)</f>
        <v>23</v>
      </c>
    </row>
    <row r="1372" ht="16.5" spans="1:12">
      <c r="A1372" s="1">
        <v>1371</v>
      </c>
      <c r="B1372" s="8">
        <f>COUNTIF($C$2:$C1372,模板!$E$2)</f>
        <v>77</v>
      </c>
      <c r="C1372" s="2" t="s">
        <v>1858</v>
      </c>
      <c r="D1372" s="2" t="s">
        <v>1758</v>
      </c>
      <c r="F1372" s="2">
        <v>3</v>
      </c>
      <c r="G1372" s="3">
        <f t="shared" si="21"/>
        <v>18</v>
      </c>
      <c r="H1372" s="2">
        <v>54</v>
      </c>
      <c r="J1372" s="2" t="s">
        <v>1820</v>
      </c>
      <c r="K1372" s="2" t="s">
        <v>1858</v>
      </c>
      <c r="L1372">
        <f>COUNTIF($K$2:K1372,$K1372)</f>
        <v>24</v>
      </c>
    </row>
    <row r="1373" ht="16.5" spans="1:12">
      <c r="A1373" s="1">
        <v>1372</v>
      </c>
      <c r="B1373" s="8">
        <f>COUNTIF($C$2:$C1373,模板!$E$2)</f>
        <v>77</v>
      </c>
      <c r="C1373" s="2" t="s">
        <v>1858</v>
      </c>
      <c r="D1373" s="2" t="s">
        <v>1646</v>
      </c>
      <c r="F1373" s="2">
        <v>12</v>
      </c>
      <c r="G1373" s="3">
        <f t="shared" si="21"/>
        <v>39.5</v>
      </c>
      <c r="H1373" s="2">
        <v>474</v>
      </c>
      <c r="J1373" s="2" t="s">
        <v>1820</v>
      </c>
      <c r="K1373" s="2" t="s">
        <v>1858</v>
      </c>
      <c r="L1373">
        <f>COUNTIF($K$2:K1373,$K1373)</f>
        <v>25</v>
      </c>
    </row>
    <row r="1374" ht="16.5" spans="1:12">
      <c r="A1374" s="1">
        <v>1373</v>
      </c>
      <c r="B1374" s="8">
        <f>COUNTIF($C$2:$C1374,模板!$E$2)</f>
        <v>77</v>
      </c>
      <c r="C1374" s="2" t="s">
        <v>1858</v>
      </c>
      <c r="D1374" s="2" t="s">
        <v>1647</v>
      </c>
      <c r="F1374" s="2">
        <v>31</v>
      </c>
      <c r="G1374" s="3">
        <f t="shared" si="21"/>
        <v>0</v>
      </c>
      <c r="H1374" s="2">
        <v>0</v>
      </c>
      <c r="J1374" s="2" t="s">
        <v>1820</v>
      </c>
      <c r="K1374" s="2" t="s">
        <v>1858</v>
      </c>
      <c r="L1374">
        <f>COUNTIF($K$2:K1374,$K1374)</f>
        <v>26</v>
      </c>
    </row>
    <row r="1375" ht="16.5" spans="1:12">
      <c r="A1375" s="1">
        <v>1374</v>
      </c>
      <c r="B1375" s="8">
        <f>COUNTIF($C$2:$C1375,模板!$E$2)</f>
        <v>77</v>
      </c>
      <c r="C1375" s="2" t="s">
        <v>1858</v>
      </c>
      <c r="D1375" s="2" t="s">
        <v>1648</v>
      </c>
      <c r="F1375" s="2">
        <v>8</v>
      </c>
      <c r="G1375" s="3">
        <f t="shared" si="21"/>
        <v>39.5</v>
      </c>
      <c r="H1375" s="2">
        <v>316</v>
      </c>
      <c r="J1375" s="2" t="s">
        <v>1820</v>
      </c>
      <c r="K1375" s="2" t="s">
        <v>1858</v>
      </c>
      <c r="L1375">
        <f>COUNTIF($K$2:K1375,$K1375)</f>
        <v>27</v>
      </c>
    </row>
    <row r="1376" ht="16.5" spans="1:12">
      <c r="A1376" s="1">
        <v>1375</v>
      </c>
      <c r="B1376" s="8">
        <f>COUNTIF($C$2:$C1376,模板!$E$2)</f>
        <v>77</v>
      </c>
      <c r="C1376" s="2" t="s">
        <v>1858</v>
      </c>
      <c r="D1376" s="2" t="s">
        <v>1649</v>
      </c>
      <c r="F1376" s="2">
        <v>72</v>
      </c>
      <c r="G1376" s="3">
        <f t="shared" si="21"/>
        <v>0</v>
      </c>
      <c r="H1376" s="2">
        <v>0</v>
      </c>
      <c r="J1376" s="2" t="s">
        <v>1820</v>
      </c>
      <c r="K1376" s="2" t="s">
        <v>1858</v>
      </c>
      <c r="L1376">
        <f>COUNTIF($K$2:K1376,$K1376)</f>
        <v>28</v>
      </c>
    </row>
    <row r="1377" ht="16.5" spans="1:12">
      <c r="A1377" s="1">
        <v>1376</v>
      </c>
      <c r="B1377" s="8">
        <f>COUNTIF($C$2:$C1377,模板!$E$2)</f>
        <v>77</v>
      </c>
      <c r="C1377" s="2" t="s">
        <v>1858</v>
      </c>
      <c r="D1377" s="2" t="s">
        <v>1650</v>
      </c>
      <c r="F1377" s="2">
        <v>11</v>
      </c>
      <c r="G1377" s="3">
        <f t="shared" si="21"/>
        <v>39.5</v>
      </c>
      <c r="H1377" s="2">
        <v>434.5</v>
      </c>
      <c r="J1377" s="2" t="s">
        <v>1820</v>
      </c>
      <c r="K1377" s="2" t="s">
        <v>1858</v>
      </c>
      <c r="L1377">
        <f>COUNTIF($K$2:K1377,$K1377)</f>
        <v>29</v>
      </c>
    </row>
    <row r="1378" ht="16.5" spans="1:12">
      <c r="A1378" s="1">
        <v>1377</v>
      </c>
      <c r="B1378" s="8">
        <f>COUNTIF($C$2:$C1378,模板!$E$2)</f>
        <v>77</v>
      </c>
      <c r="C1378" s="2" t="s">
        <v>1858</v>
      </c>
      <c r="D1378" s="2" t="s">
        <v>1652</v>
      </c>
      <c r="F1378" s="2">
        <v>10</v>
      </c>
      <c r="G1378" s="3">
        <f t="shared" si="21"/>
        <v>39.5</v>
      </c>
      <c r="H1378" s="2">
        <v>395</v>
      </c>
      <c r="J1378" s="2" t="s">
        <v>1820</v>
      </c>
      <c r="K1378" s="2" t="s">
        <v>1858</v>
      </c>
      <c r="L1378">
        <f>COUNTIF($K$2:K1378,$K1378)</f>
        <v>30</v>
      </c>
    </row>
    <row r="1379" ht="16.5" spans="1:12">
      <c r="A1379" s="1">
        <v>1378</v>
      </c>
      <c r="B1379" s="8">
        <f>COUNTIF($C$2:$C1379,模板!$E$2)</f>
        <v>77</v>
      </c>
      <c r="C1379" s="2" t="s">
        <v>1859</v>
      </c>
      <c r="D1379" s="2" t="s">
        <v>1677</v>
      </c>
      <c r="F1379" s="2">
        <v>2</v>
      </c>
      <c r="G1379" s="3">
        <f t="shared" si="21"/>
        <v>36</v>
      </c>
      <c r="H1379" s="2">
        <v>72</v>
      </c>
      <c r="J1379" s="2" t="s">
        <v>1653</v>
      </c>
      <c r="K1379" s="2" t="s">
        <v>1859</v>
      </c>
      <c r="L1379">
        <f>COUNTIF($K$2:K1379,$K1379)</f>
        <v>1</v>
      </c>
    </row>
    <row r="1380" ht="16.5" spans="1:12">
      <c r="A1380" s="1">
        <v>1379</v>
      </c>
      <c r="B1380" s="8">
        <f>COUNTIF($C$2:$C1380,模板!$E$2)</f>
        <v>77</v>
      </c>
      <c r="C1380" s="2" t="s">
        <v>1859</v>
      </c>
      <c r="D1380" s="2" t="s">
        <v>1619</v>
      </c>
      <c r="F1380" s="2">
        <v>3</v>
      </c>
      <c r="G1380" s="3">
        <f t="shared" si="21"/>
        <v>0</v>
      </c>
      <c r="H1380" s="2">
        <v>0</v>
      </c>
      <c r="J1380" s="2" t="s">
        <v>1653</v>
      </c>
      <c r="K1380" s="2" t="s">
        <v>1859</v>
      </c>
      <c r="L1380">
        <f>COUNTIF($K$2:K1380,$K1380)</f>
        <v>2</v>
      </c>
    </row>
    <row r="1381" ht="16.5" spans="1:12">
      <c r="A1381" s="1">
        <v>1380</v>
      </c>
      <c r="B1381" s="8">
        <f>COUNTIF($C$2:$C1381,模板!$E$2)</f>
        <v>77</v>
      </c>
      <c r="C1381" s="2" t="s">
        <v>1860</v>
      </c>
      <c r="D1381" s="2" t="s">
        <v>1574</v>
      </c>
      <c r="F1381" s="2">
        <v>1</v>
      </c>
      <c r="G1381" s="3">
        <f t="shared" si="21"/>
        <v>0</v>
      </c>
      <c r="H1381" s="2">
        <v>0</v>
      </c>
      <c r="J1381" s="2" t="s">
        <v>1653</v>
      </c>
      <c r="K1381" s="2" t="s">
        <v>1860</v>
      </c>
      <c r="L1381">
        <f>COUNTIF($K$2:K1381,$K1381)</f>
        <v>1</v>
      </c>
    </row>
    <row r="1382" ht="16.5" spans="1:12">
      <c r="A1382" s="1">
        <v>1381</v>
      </c>
      <c r="B1382" s="8">
        <f>COUNTIF($C$2:$C1382,模板!$E$2)</f>
        <v>77</v>
      </c>
      <c r="C1382" s="2" t="s">
        <v>1860</v>
      </c>
      <c r="D1382" s="2" t="s">
        <v>1576</v>
      </c>
      <c r="F1382" s="2">
        <v>1</v>
      </c>
      <c r="G1382" s="3">
        <f t="shared" si="21"/>
        <v>30</v>
      </c>
      <c r="H1382" s="2">
        <v>30</v>
      </c>
      <c r="J1382" s="2" t="s">
        <v>1653</v>
      </c>
      <c r="K1382" s="2" t="s">
        <v>1860</v>
      </c>
      <c r="L1382">
        <f>COUNTIF($K$2:K1382,$K1382)</f>
        <v>2</v>
      </c>
    </row>
    <row r="1383" ht="16.5" spans="1:12">
      <c r="A1383" s="1">
        <v>1382</v>
      </c>
      <c r="B1383" s="8">
        <f>COUNTIF($C$2:$C1383,模板!$E$2)</f>
        <v>77</v>
      </c>
      <c r="C1383" s="2" t="s">
        <v>1860</v>
      </c>
      <c r="D1383" s="2" t="s">
        <v>1658</v>
      </c>
      <c r="F1383" s="2">
        <v>1</v>
      </c>
      <c r="G1383" s="3">
        <f t="shared" si="21"/>
        <v>26</v>
      </c>
      <c r="H1383" s="2">
        <v>26</v>
      </c>
      <c r="J1383" s="2" t="s">
        <v>1653</v>
      </c>
      <c r="K1383" s="2" t="s">
        <v>1860</v>
      </c>
      <c r="L1383">
        <f>COUNTIF($K$2:K1383,$K1383)</f>
        <v>3</v>
      </c>
    </row>
    <row r="1384" ht="16.5" spans="1:12">
      <c r="A1384" s="1">
        <v>1383</v>
      </c>
      <c r="B1384" s="8">
        <f>COUNTIF($C$2:$C1384,模板!$E$2)</f>
        <v>77</v>
      </c>
      <c r="C1384" s="2" t="s">
        <v>1860</v>
      </c>
      <c r="D1384" s="2" t="s">
        <v>1660</v>
      </c>
      <c r="F1384" s="2">
        <v>1</v>
      </c>
      <c r="G1384" s="3">
        <f t="shared" si="21"/>
        <v>20</v>
      </c>
      <c r="H1384" s="2">
        <v>20</v>
      </c>
      <c r="J1384" s="2" t="s">
        <v>1653</v>
      </c>
      <c r="K1384" s="2" t="s">
        <v>1860</v>
      </c>
      <c r="L1384">
        <f>COUNTIF($K$2:K1384,$K1384)</f>
        <v>4</v>
      </c>
    </row>
    <row r="1385" ht="16.5" spans="1:12">
      <c r="A1385" s="1">
        <v>1384</v>
      </c>
      <c r="B1385" s="8">
        <f>COUNTIF($C$2:$C1385,模板!$E$2)</f>
        <v>77</v>
      </c>
      <c r="C1385" s="2" t="s">
        <v>1860</v>
      </c>
      <c r="D1385" s="2" t="s">
        <v>1591</v>
      </c>
      <c r="F1385" s="2">
        <v>1</v>
      </c>
      <c r="G1385" s="3">
        <f t="shared" si="21"/>
        <v>20</v>
      </c>
      <c r="H1385" s="2">
        <v>20</v>
      </c>
      <c r="J1385" s="2" t="s">
        <v>1653</v>
      </c>
      <c r="K1385" s="2" t="s">
        <v>1860</v>
      </c>
      <c r="L1385">
        <f>COUNTIF($K$2:K1385,$K1385)</f>
        <v>5</v>
      </c>
    </row>
    <row r="1386" ht="16.5" spans="1:12">
      <c r="A1386" s="1">
        <v>1385</v>
      </c>
      <c r="B1386" s="8">
        <f>COUNTIF($C$2:$C1386,模板!$E$2)</f>
        <v>77</v>
      </c>
      <c r="C1386" s="2" t="s">
        <v>1860</v>
      </c>
      <c r="D1386" s="2" t="s">
        <v>1746</v>
      </c>
      <c r="F1386" s="2">
        <v>1</v>
      </c>
      <c r="G1386" s="3">
        <f t="shared" si="21"/>
        <v>38</v>
      </c>
      <c r="H1386" s="2">
        <v>38</v>
      </c>
      <c r="J1386" s="2" t="s">
        <v>1653</v>
      </c>
      <c r="K1386" s="2" t="s">
        <v>1860</v>
      </c>
      <c r="L1386">
        <f>COUNTIF($K$2:K1386,$K1386)</f>
        <v>6</v>
      </c>
    </row>
    <row r="1387" ht="16.5" spans="1:12">
      <c r="A1387" s="1">
        <v>1386</v>
      </c>
      <c r="B1387" s="8">
        <f>COUNTIF($C$2:$C1387,模板!$E$2)</f>
        <v>77</v>
      </c>
      <c r="C1387" s="2" t="s">
        <v>1860</v>
      </c>
      <c r="D1387" s="2" t="s">
        <v>1728</v>
      </c>
      <c r="F1387" s="2">
        <v>1</v>
      </c>
      <c r="G1387" s="3">
        <f t="shared" si="21"/>
        <v>22</v>
      </c>
      <c r="H1387" s="2">
        <v>22</v>
      </c>
      <c r="J1387" s="2" t="s">
        <v>1653</v>
      </c>
      <c r="K1387" s="2" t="s">
        <v>1860</v>
      </c>
      <c r="L1387">
        <f>COUNTIF($K$2:K1387,$K1387)</f>
        <v>7</v>
      </c>
    </row>
    <row r="1388" ht="16.5" spans="1:12">
      <c r="A1388" s="1">
        <v>1387</v>
      </c>
      <c r="B1388" s="8">
        <f>COUNTIF($C$2:$C1388,模板!$E$2)</f>
        <v>77</v>
      </c>
      <c r="C1388" s="2" t="s">
        <v>1860</v>
      </c>
      <c r="D1388" s="2" t="s">
        <v>1630</v>
      </c>
      <c r="F1388" s="2">
        <v>1</v>
      </c>
      <c r="G1388" s="3">
        <f t="shared" si="21"/>
        <v>0</v>
      </c>
      <c r="H1388" s="2">
        <v>0</v>
      </c>
      <c r="J1388" s="2" t="s">
        <v>1653</v>
      </c>
      <c r="K1388" s="2" t="s">
        <v>1860</v>
      </c>
      <c r="L1388">
        <f>COUNTIF($K$2:K1388,$K1388)</f>
        <v>8</v>
      </c>
    </row>
    <row r="1389" ht="16.5" spans="1:12">
      <c r="A1389" s="1">
        <v>1388</v>
      </c>
      <c r="B1389" s="8">
        <f>COUNTIF($C$2:$C1389,模板!$E$2)</f>
        <v>77</v>
      </c>
      <c r="C1389" s="2" t="s">
        <v>1860</v>
      </c>
      <c r="D1389" s="2" t="s">
        <v>1641</v>
      </c>
      <c r="F1389" s="2">
        <v>1</v>
      </c>
      <c r="G1389" s="3">
        <f t="shared" si="21"/>
        <v>0</v>
      </c>
      <c r="H1389" s="2">
        <v>0</v>
      </c>
      <c r="J1389" s="2" t="s">
        <v>1653</v>
      </c>
      <c r="K1389" s="2" t="s">
        <v>1860</v>
      </c>
      <c r="L1389">
        <f>COUNTIF($K$2:K1389,$K1389)</f>
        <v>9</v>
      </c>
    </row>
    <row r="1390" ht="16.5" spans="1:12">
      <c r="A1390" s="1">
        <v>1389</v>
      </c>
      <c r="B1390" s="8">
        <f>COUNTIF($C$2:$C1390,模板!$E$2)</f>
        <v>77</v>
      </c>
      <c r="C1390" s="2" t="s">
        <v>1860</v>
      </c>
      <c r="D1390" s="2" t="s">
        <v>1696</v>
      </c>
      <c r="F1390" s="2">
        <v>1</v>
      </c>
      <c r="G1390" s="3">
        <f t="shared" si="21"/>
        <v>10</v>
      </c>
      <c r="H1390" s="2">
        <v>10</v>
      </c>
      <c r="J1390" s="2" t="s">
        <v>1653</v>
      </c>
      <c r="K1390" s="2" t="s">
        <v>1860</v>
      </c>
      <c r="L1390">
        <f>COUNTIF($K$2:K1390,$K1390)</f>
        <v>10</v>
      </c>
    </row>
    <row r="1391" ht="16.5" spans="1:12">
      <c r="A1391" s="1">
        <v>1390</v>
      </c>
      <c r="B1391" s="8">
        <f>COUNTIF($C$2:$C1391,模板!$E$2)</f>
        <v>77</v>
      </c>
      <c r="C1391" s="2" t="s">
        <v>1861</v>
      </c>
      <c r="D1391" s="2" t="s">
        <v>1663</v>
      </c>
      <c r="F1391" s="2">
        <v>50</v>
      </c>
      <c r="G1391" s="3">
        <f t="shared" si="21"/>
        <v>9.04</v>
      </c>
      <c r="H1391" s="2">
        <v>452</v>
      </c>
      <c r="J1391" s="2" t="s">
        <v>1578</v>
      </c>
      <c r="K1391" s="2" t="s">
        <v>1861</v>
      </c>
      <c r="L1391">
        <f>COUNTIF($K$2:K1391,$K1391)</f>
        <v>1</v>
      </c>
    </row>
    <row r="1392" ht="16.5" spans="1:12">
      <c r="A1392" s="1">
        <v>1391</v>
      </c>
      <c r="B1392" s="8">
        <f>COUNTIF($C$2:$C1392,模板!$E$2)</f>
        <v>77</v>
      </c>
      <c r="C1392" s="2" t="s">
        <v>1861</v>
      </c>
      <c r="D1392" s="2" t="s">
        <v>1590</v>
      </c>
      <c r="F1392" s="2">
        <v>1</v>
      </c>
      <c r="G1392" s="3">
        <f t="shared" si="21"/>
        <v>18.25</v>
      </c>
      <c r="H1392" s="2">
        <v>18.25</v>
      </c>
      <c r="J1392" s="2" t="s">
        <v>1578</v>
      </c>
      <c r="K1392" s="2" t="s">
        <v>1861</v>
      </c>
      <c r="L1392">
        <f>COUNTIF($K$2:K1392,$K1392)</f>
        <v>2</v>
      </c>
    </row>
    <row r="1393" ht="16.5" spans="1:12">
      <c r="A1393" s="1">
        <v>1392</v>
      </c>
      <c r="B1393" s="8">
        <f>COUNTIF($C$2:$C1393,模板!$E$2)</f>
        <v>77</v>
      </c>
      <c r="C1393" s="2" t="s">
        <v>1861</v>
      </c>
      <c r="D1393" s="2" t="s">
        <v>1786</v>
      </c>
      <c r="F1393" s="2">
        <v>1</v>
      </c>
      <c r="G1393" s="3">
        <f t="shared" si="21"/>
        <v>18.25</v>
      </c>
      <c r="H1393" s="2">
        <v>18.25</v>
      </c>
      <c r="J1393" s="2" t="s">
        <v>1578</v>
      </c>
      <c r="K1393" s="2" t="s">
        <v>1861</v>
      </c>
      <c r="L1393">
        <f>COUNTIF($K$2:K1393,$K1393)</f>
        <v>3</v>
      </c>
    </row>
    <row r="1394" ht="16.5" spans="1:12">
      <c r="A1394" s="1">
        <v>1393</v>
      </c>
      <c r="B1394" s="8">
        <f>COUNTIF($C$2:$C1394,模板!$E$2)</f>
        <v>77</v>
      </c>
      <c r="C1394" s="2" t="s">
        <v>1861</v>
      </c>
      <c r="D1394" s="2" t="s">
        <v>1599</v>
      </c>
      <c r="F1394" s="2">
        <v>1</v>
      </c>
      <c r="G1394" s="3">
        <f t="shared" si="21"/>
        <v>36</v>
      </c>
      <c r="H1394" s="2">
        <v>36</v>
      </c>
      <c r="J1394" s="2" t="s">
        <v>1578</v>
      </c>
      <c r="K1394" s="2" t="s">
        <v>1861</v>
      </c>
      <c r="L1394">
        <f>COUNTIF($K$2:K1394,$K1394)</f>
        <v>4</v>
      </c>
    </row>
    <row r="1395" ht="16.5" spans="1:12">
      <c r="A1395" s="1">
        <v>1394</v>
      </c>
      <c r="B1395" s="8">
        <f>COUNTIF($C$2:$C1395,模板!$E$2)</f>
        <v>77</v>
      </c>
      <c r="C1395" s="2" t="s">
        <v>1861</v>
      </c>
      <c r="D1395" s="2" t="s">
        <v>1672</v>
      </c>
      <c r="F1395" s="2">
        <v>4</v>
      </c>
      <c r="G1395" s="3">
        <f t="shared" si="21"/>
        <v>36</v>
      </c>
      <c r="H1395" s="2">
        <v>144</v>
      </c>
      <c r="J1395" s="2" t="s">
        <v>1578</v>
      </c>
      <c r="K1395" s="2" t="s">
        <v>1861</v>
      </c>
      <c r="L1395">
        <f>COUNTIF($K$2:K1395,$K1395)</f>
        <v>5</v>
      </c>
    </row>
    <row r="1396" ht="16.5" spans="1:12">
      <c r="A1396" s="1">
        <v>1395</v>
      </c>
      <c r="B1396" s="8">
        <f>COUNTIF($C$2:$C1396,模板!$E$2)</f>
        <v>77</v>
      </c>
      <c r="C1396" s="2" t="s">
        <v>1861</v>
      </c>
      <c r="D1396" s="2" t="s">
        <v>1767</v>
      </c>
      <c r="F1396" s="2">
        <v>1</v>
      </c>
      <c r="G1396" s="3">
        <f t="shared" si="21"/>
        <v>36</v>
      </c>
      <c r="H1396" s="2">
        <v>36</v>
      </c>
      <c r="J1396" s="2" t="s">
        <v>1578</v>
      </c>
      <c r="K1396" s="2" t="s">
        <v>1861</v>
      </c>
      <c r="L1396">
        <f>COUNTIF($K$2:K1396,$K1396)</f>
        <v>6</v>
      </c>
    </row>
    <row r="1397" ht="16.5" spans="1:12">
      <c r="A1397" s="1">
        <v>1396</v>
      </c>
      <c r="B1397" s="8">
        <f>COUNTIF($C$2:$C1397,模板!$E$2)</f>
        <v>77</v>
      </c>
      <c r="C1397" s="2" t="s">
        <v>1861</v>
      </c>
      <c r="D1397" s="2" t="s">
        <v>1600</v>
      </c>
      <c r="F1397" s="2">
        <v>2</v>
      </c>
      <c r="G1397" s="3">
        <f t="shared" si="21"/>
        <v>36</v>
      </c>
      <c r="H1397" s="2">
        <v>72</v>
      </c>
      <c r="J1397" s="2" t="s">
        <v>1578</v>
      </c>
      <c r="K1397" s="2" t="s">
        <v>1861</v>
      </c>
      <c r="L1397">
        <f>COUNTIF($K$2:K1397,$K1397)</f>
        <v>7</v>
      </c>
    </row>
    <row r="1398" ht="16.5" spans="1:12">
      <c r="A1398" s="1">
        <v>1397</v>
      </c>
      <c r="B1398" s="8">
        <f>COUNTIF($C$2:$C1398,模板!$E$2)</f>
        <v>77</v>
      </c>
      <c r="C1398" s="2" t="s">
        <v>1861</v>
      </c>
      <c r="D1398" s="2" t="s">
        <v>1674</v>
      </c>
      <c r="F1398" s="2">
        <v>4</v>
      </c>
      <c r="G1398" s="3">
        <f t="shared" si="21"/>
        <v>36</v>
      </c>
      <c r="H1398" s="2">
        <v>144</v>
      </c>
      <c r="J1398" s="2" t="s">
        <v>1578</v>
      </c>
      <c r="K1398" s="2" t="s">
        <v>1861</v>
      </c>
      <c r="L1398">
        <f>COUNTIF($K$2:K1398,$K1398)</f>
        <v>8</v>
      </c>
    </row>
    <row r="1399" ht="16.5" spans="1:12">
      <c r="A1399" s="1">
        <v>1398</v>
      </c>
      <c r="B1399" s="8">
        <f>COUNTIF($C$2:$C1399,模板!$E$2)</f>
        <v>77</v>
      </c>
      <c r="C1399" s="2" t="s">
        <v>1861</v>
      </c>
      <c r="D1399" s="2" t="s">
        <v>1795</v>
      </c>
      <c r="F1399" s="2">
        <v>3</v>
      </c>
      <c r="G1399" s="3">
        <f t="shared" si="21"/>
        <v>36</v>
      </c>
      <c r="H1399" s="2">
        <v>108</v>
      </c>
      <c r="J1399" s="2" t="s">
        <v>1578</v>
      </c>
      <c r="K1399" s="2" t="s">
        <v>1861</v>
      </c>
      <c r="L1399">
        <f>COUNTIF($K$2:K1399,$K1399)</f>
        <v>9</v>
      </c>
    </row>
    <row r="1400" ht="16.5" spans="1:12">
      <c r="A1400" s="1">
        <v>1399</v>
      </c>
      <c r="B1400" s="8">
        <f>COUNTIF($C$2:$C1400,模板!$E$2)</f>
        <v>77</v>
      </c>
      <c r="C1400" s="2" t="s">
        <v>1861</v>
      </c>
      <c r="D1400" s="2" t="s">
        <v>1641</v>
      </c>
      <c r="F1400" s="2">
        <v>1</v>
      </c>
      <c r="G1400" s="3">
        <f t="shared" si="21"/>
        <v>0</v>
      </c>
      <c r="H1400" s="2">
        <v>0</v>
      </c>
      <c r="J1400" s="2" t="s">
        <v>1578</v>
      </c>
      <c r="K1400" s="2" t="s">
        <v>1861</v>
      </c>
      <c r="L1400">
        <f>COUNTIF($K$2:K1400,$K1400)</f>
        <v>10</v>
      </c>
    </row>
    <row r="1401" ht="16.5" spans="1:12">
      <c r="A1401" s="1">
        <v>1400</v>
      </c>
      <c r="B1401" s="8">
        <f>COUNTIF($C$2:$C1401,模板!$E$2)</f>
        <v>77</v>
      </c>
      <c r="C1401" s="2" t="s">
        <v>296</v>
      </c>
      <c r="D1401" s="2" t="s">
        <v>1587</v>
      </c>
      <c r="F1401" s="2">
        <v>2778</v>
      </c>
      <c r="G1401" s="3">
        <f t="shared" si="21"/>
        <v>14</v>
      </c>
      <c r="H1401" s="2">
        <v>38892</v>
      </c>
      <c r="J1401" s="2" t="s">
        <v>1820</v>
      </c>
      <c r="K1401" s="2" t="s">
        <v>296</v>
      </c>
      <c r="L1401">
        <f>COUNTIF($K$2:K1401,$K1401)</f>
        <v>1</v>
      </c>
    </row>
    <row r="1402" ht="16.5" spans="1:12">
      <c r="A1402" s="1">
        <v>1401</v>
      </c>
      <c r="B1402" s="8">
        <f>COUNTIF($C$2:$C1402,模板!$E$2)</f>
        <v>77</v>
      </c>
      <c r="C1402" s="2" t="s">
        <v>296</v>
      </c>
      <c r="D1402" s="2" t="s">
        <v>1660</v>
      </c>
      <c r="F1402" s="2">
        <v>2000</v>
      </c>
      <c r="G1402" s="3">
        <f t="shared" si="21"/>
        <v>14</v>
      </c>
      <c r="H1402" s="2">
        <v>28000</v>
      </c>
      <c r="J1402" s="2" t="s">
        <v>1820</v>
      </c>
      <c r="K1402" s="2" t="s">
        <v>296</v>
      </c>
      <c r="L1402">
        <f>COUNTIF($K$2:K1402,$K1402)</f>
        <v>2</v>
      </c>
    </row>
    <row r="1403" ht="16.5" spans="1:12">
      <c r="A1403" s="1">
        <v>1402</v>
      </c>
      <c r="B1403" s="8">
        <f>COUNTIF($C$2:$C1403,模板!$E$2)</f>
        <v>77</v>
      </c>
      <c r="C1403" s="2" t="s">
        <v>296</v>
      </c>
      <c r="D1403" s="2" t="s">
        <v>1661</v>
      </c>
      <c r="F1403" s="2">
        <v>2972</v>
      </c>
      <c r="G1403" s="3">
        <f t="shared" si="21"/>
        <v>14</v>
      </c>
      <c r="H1403" s="2">
        <v>41608</v>
      </c>
      <c r="J1403" s="2" t="s">
        <v>1820</v>
      </c>
      <c r="K1403" s="2" t="s">
        <v>296</v>
      </c>
      <c r="L1403">
        <f>COUNTIF($K$2:K1403,$K1403)</f>
        <v>3</v>
      </c>
    </row>
    <row r="1404" ht="16.5" spans="1:12">
      <c r="A1404" s="1">
        <v>1403</v>
      </c>
      <c r="B1404" s="8">
        <f>COUNTIF($C$2:$C1404,模板!$E$2)</f>
        <v>77</v>
      </c>
      <c r="C1404" s="2" t="s">
        <v>296</v>
      </c>
      <c r="D1404" s="2" t="s">
        <v>1588</v>
      </c>
      <c r="F1404" s="2">
        <v>8000</v>
      </c>
      <c r="G1404" s="3">
        <f t="shared" si="21"/>
        <v>7</v>
      </c>
      <c r="H1404" s="2">
        <v>56000</v>
      </c>
      <c r="J1404" s="2" t="s">
        <v>1820</v>
      </c>
      <c r="K1404" s="2" t="s">
        <v>296</v>
      </c>
      <c r="L1404">
        <f>COUNTIF($K$2:K1404,$K1404)</f>
        <v>4</v>
      </c>
    </row>
    <row r="1405" ht="16.5" spans="1:12">
      <c r="A1405" s="1">
        <v>1404</v>
      </c>
      <c r="B1405" s="8">
        <f>COUNTIF($C$2:$C1405,模板!$E$2)</f>
        <v>77</v>
      </c>
      <c r="C1405" s="2" t="s">
        <v>296</v>
      </c>
      <c r="D1405" s="2" t="s">
        <v>1591</v>
      </c>
      <c r="F1405" s="2">
        <v>336</v>
      </c>
      <c r="G1405" s="3">
        <f t="shared" si="21"/>
        <v>18</v>
      </c>
      <c r="H1405" s="2">
        <v>6048</v>
      </c>
      <c r="J1405" s="2" t="s">
        <v>1820</v>
      </c>
      <c r="K1405" s="2" t="s">
        <v>296</v>
      </c>
      <c r="L1405">
        <f>COUNTIF($K$2:K1405,$K1405)</f>
        <v>5</v>
      </c>
    </row>
    <row r="1406" ht="16.5" spans="1:12">
      <c r="A1406" s="1">
        <v>1405</v>
      </c>
      <c r="B1406" s="8">
        <f>COUNTIF($C$2:$C1406,模板!$E$2)</f>
        <v>77</v>
      </c>
      <c r="C1406" s="2" t="s">
        <v>296</v>
      </c>
      <c r="D1406" s="2" t="s">
        <v>1862</v>
      </c>
      <c r="F1406" s="2">
        <v>901</v>
      </c>
      <c r="G1406" s="3">
        <f t="shared" si="21"/>
        <v>37.9578246392897</v>
      </c>
      <c r="H1406" s="2">
        <v>34200</v>
      </c>
      <c r="J1406" s="2" t="s">
        <v>1820</v>
      </c>
      <c r="K1406" s="2" t="s">
        <v>296</v>
      </c>
      <c r="L1406">
        <f>COUNTIF($K$2:K1406,$K1406)</f>
        <v>6</v>
      </c>
    </row>
    <row r="1407" ht="16.5" spans="1:12">
      <c r="A1407" s="1">
        <v>1406</v>
      </c>
      <c r="B1407" s="8">
        <f>COUNTIF($C$2:$C1407,模板!$E$2)</f>
        <v>77</v>
      </c>
      <c r="C1407" s="2" t="s">
        <v>296</v>
      </c>
      <c r="D1407" s="2" t="s">
        <v>1792</v>
      </c>
      <c r="F1407" s="2">
        <v>3500</v>
      </c>
      <c r="G1407" s="3">
        <f t="shared" si="21"/>
        <v>30</v>
      </c>
      <c r="H1407" s="2">
        <v>105000</v>
      </c>
      <c r="J1407" s="2" t="s">
        <v>1820</v>
      </c>
      <c r="K1407" s="2" t="s">
        <v>296</v>
      </c>
      <c r="L1407">
        <f>COUNTIF($K$2:K1407,$K1407)</f>
        <v>7</v>
      </c>
    </row>
    <row r="1408" ht="16.5" spans="1:12">
      <c r="A1408" s="1">
        <v>1407</v>
      </c>
      <c r="B1408" s="8">
        <f>COUNTIF($C$2:$C1408,模板!$E$2)</f>
        <v>77</v>
      </c>
      <c r="C1408" s="2" t="s">
        <v>296</v>
      </c>
      <c r="D1408" s="2" t="s">
        <v>1863</v>
      </c>
      <c r="F1408" s="2">
        <v>500</v>
      </c>
      <c r="G1408" s="3">
        <f t="shared" si="21"/>
        <v>30</v>
      </c>
      <c r="H1408" s="2">
        <v>15000</v>
      </c>
      <c r="J1408" s="2" t="s">
        <v>1820</v>
      </c>
      <c r="K1408" s="2" t="s">
        <v>296</v>
      </c>
      <c r="L1408">
        <f>COUNTIF($K$2:K1408,$K1408)</f>
        <v>8</v>
      </c>
    </row>
    <row r="1409" ht="16.5" spans="1:12">
      <c r="A1409" s="1">
        <v>1408</v>
      </c>
      <c r="B1409" s="8">
        <f>COUNTIF($C$2:$C1409,模板!$E$2)</f>
        <v>77</v>
      </c>
      <c r="C1409" s="2" t="s">
        <v>296</v>
      </c>
      <c r="D1409" s="2" t="s">
        <v>1793</v>
      </c>
      <c r="F1409" s="2">
        <v>361</v>
      </c>
      <c r="G1409" s="3">
        <f t="shared" si="21"/>
        <v>37.8947368421053</v>
      </c>
      <c r="H1409" s="2">
        <v>13680</v>
      </c>
      <c r="J1409" s="2" t="s">
        <v>1820</v>
      </c>
      <c r="K1409" s="2" t="s">
        <v>296</v>
      </c>
      <c r="L1409">
        <f>COUNTIF($K$2:K1409,$K1409)</f>
        <v>9</v>
      </c>
    </row>
    <row r="1410" ht="16.5" spans="1:12">
      <c r="A1410" s="1">
        <v>1409</v>
      </c>
      <c r="B1410" s="8">
        <f>COUNTIF($C$2:$C1410,模板!$E$2)</f>
        <v>77</v>
      </c>
      <c r="C1410" s="2" t="s">
        <v>296</v>
      </c>
      <c r="D1410" s="2" t="s">
        <v>1700</v>
      </c>
      <c r="F1410" s="2">
        <v>1441</v>
      </c>
      <c r="G1410" s="3">
        <f t="shared" si="21"/>
        <v>37.9736294240111</v>
      </c>
      <c r="H1410" s="2">
        <v>54720</v>
      </c>
      <c r="J1410" s="2" t="s">
        <v>1820</v>
      </c>
      <c r="K1410" s="2" t="s">
        <v>296</v>
      </c>
      <c r="L1410">
        <f>COUNTIF($K$2:K1410,$K1410)</f>
        <v>10</v>
      </c>
    </row>
    <row r="1411" ht="16.5" spans="1:12">
      <c r="A1411" s="1">
        <v>1410</v>
      </c>
      <c r="B1411" s="8">
        <f>COUNTIF($C$2:$C1411,模板!$E$2)</f>
        <v>77</v>
      </c>
      <c r="C1411" s="2" t="s">
        <v>296</v>
      </c>
      <c r="D1411" s="2" t="s">
        <v>1702</v>
      </c>
      <c r="F1411" s="2">
        <v>361</v>
      </c>
      <c r="G1411" s="3">
        <f t="shared" ref="G1411:G1474" si="22">IFERROR(H1411/F1411,"")</f>
        <v>37.8947368421053</v>
      </c>
      <c r="H1411" s="2">
        <v>13680</v>
      </c>
      <c r="J1411" s="2" t="s">
        <v>1820</v>
      </c>
      <c r="K1411" s="2" t="s">
        <v>296</v>
      </c>
      <c r="L1411">
        <f>COUNTIF($K$2:K1411,$K1411)</f>
        <v>11</v>
      </c>
    </row>
    <row r="1412" ht="16.5" spans="1:12">
      <c r="A1412" s="1">
        <v>1411</v>
      </c>
      <c r="B1412" s="8">
        <f>COUNTIF($C$2:$C1412,模板!$E$2)</f>
        <v>77</v>
      </c>
      <c r="C1412" s="2" t="s">
        <v>296</v>
      </c>
      <c r="D1412" s="2" t="s">
        <v>1839</v>
      </c>
      <c r="F1412" s="2">
        <v>552</v>
      </c>
      <c r="G1412" s="3">
        <f t="shared" si="22"/>
        <v>6.47644927536232</v>
      </c>
      <c r="H1412" s="2">
        <v>3575</v>
      </c>
      <c r="J1412" s="2" t="s">
        <v>1820</v>
      </c>
      <c r="K1412" s="2" t="s">
        <v>296</v>
      </c>
      <c r="L1412">
        <f>COUNTIF($K$2:K1412,$K1412)</f>
        <v>12</v>
      </c>
    </row>
    <row r="1413" ht="16.5" spans="1:12">
      <c r="A1413" s="1">
        <v>1412</v>
      </c>
      <c r="B1413" s="8">
        <f>COUNTIF($C$2:$C1413,模板!$E$2)</f>
        <v>77</v>
      </c>
      <c r="C1413" s="2" t="s">
        <v>296</v>
      </c>
      <c r="D1413" s="2" t="s">
        <v>1864</v>
      </c>
      <c r="F1413" s="2">
        <v>651</v>
      </c>
      <c r="G1413" s="3">
        <f t="shared" si="22"/>
        <v>6.4900153609831</v>
      </c>
      <c r="H1413" s="2">
        <v>4225</v>
      </c>
      <c r="J1413" s="2" t="s">
        <v>1820</v>
      </c>
      <c r="K1413" s="2" t="s">
        <v>296</v>
      </c>
      <c r="L1413">
        <f>COUNTIF($K$2:K1413,$K1413)</f>
        <v>13</v>
      </c>
    </row>
    <row r="1414" ht="16.5" spans="1:12">
      <c r="A1414" s="1">
        <v>1413</v>
      </c>
      <c r="B1414" s="8">
        <f>COUNTIF($C$2:$C1414,模板!$E$2)</f>
        <v>77</v>
      </c>
      <c r="C1414" s="2" t="s">
        <v>296</v>
      </c>
      <c r="D1414" s="2" t="s">
        <v>1703</v>
      </c>
      <c r="F1414" s="2">
        <v>501</v>
      </c>
      <c r="G1414" s="3">
        <f t="shared" si="22"/>
        <v>6.48702594810379</v>
      </c>
      <c r="H1414" s="2">
        <v>3250</v>
      </c>
      <c r="J1414" s="2" t="s">
        <v>1820</v>
      </c>
      <c r="K1414" s="2" t="s">
        <v>296</v>
      </c>
      <c r="L1414">
        <f>COUNTIF($K$2:K1414,$K1414)</f>
        <v>14</v>
      </c>
    </row>
    <row r="1415" ht="16.5" spans="1:12">
      <c r="A1415" s="1">
        <v>1414</v>
      </c>
      <c r="B1415" s="8">
        <f>COUNTIF($C$2:$C1415,模板!$E$2)</f>
        <v>77</v>
      </c>
      <c r="C1415" s="2" t="s">
        <v>296</v>
      </c>
      <c r="D1415" s="2" t="s">
        <v>1767</v>
      </c>
      <c r="F1415" s="2">
        <v>5000</v>
      </c>
      <c r="G1415" s="3">
        <f t="shared" si="22"/>
        <v>30</v>
      </c>
      <c r="H1415" s="2">
        <v>150000</v>
      </c>
      <c r="J1415" s="2" t="s">
        <v>1820</v>
      </c>
      <c r="K1415" s="2" t="s">
        <v>296</v>
      </c>
      <c r="L1415">
        <f>COUNTIF($K$2:K1415,$K1415)</f>
        <v>15</v>
      </c>
    </row>
    <row r="1416" ht="16.5" spans="1:12">
      <c r="A1416" s="1">
        <v>1415</v>
      </c>
      <c r="B1416" s="8">
        <f>COUNTIF($C$2:$C1416,模板!$E$2)</f>
        <v>77</v>
      </c>
      <c r="C1416" s="2" t="s">
        <v>296</v>
      </c>
      <c r="D1416" s="2" t="s">
        <v>1795</v>
      </c>
      <c r="F1416" s="2">
        <v>2000</v>
      </c>
      <c r="G1416" s="3">
        <f t="shared" si="22"/>
        <v>30</v>
      </c>
      <c r="H1416" s="2">
        <v>60000</v>
      </c>
      <c r="J1416" s="2" t="s">
        <v>1820</v>
      </c>
      <c r="K1416" s="2" t="s">
        <v>296</v>
      </c>
      <c r="L1416">
        <f>COUNTIF($K$2:K1416,$K1416)</f>
        <v>16</v>
      </c>
    </row>
    <row r="1417" ht="16.5" spans="1:12">
      <c r="A1417" s="1">
        <v>1416</v>
      </c>
      <c r="B1417" s="8">
        <f>COUNTIF($C$2:$C1417,模板!$E$2)</f>
        <v>77</v>
      </c>
      <c r="C1417" s="2" t="s">
        <v>296</v>
      </c>
      <c r="D1417" s="2" t="s">
        <v>1720</v>
      </c>
      <c r="F1417" s="2">
        <v>888</v>
      </c>
      <c r="G1417" s="3">
        <f t="shared" si="22"/>
        <v>14.5</v>
      </c>
      <c r="H1417" s="2">
        <v>12876</v>
      </c>
      <c r="J1417" s="2" t="s">
        <v>1820</v>
      </c>
      <c r="K1417" s="2" t="s">
        <v>296</v>
      </c>
      <c r="L1417">
        <f>COUNTIF($K$2:K1417,$K1417)</f>
        <v>17</v>
      </c>
    </row>
    <row r="1418" ht="16.5" spans="1:12">
      <c r="A1418" s="1">
        <v>1417</v>
      </c>
      <c r="B1418" s="8">
        <f>COUNTIF($C$2:$C1418,模板!$E$2)</f>
        <v>77</v>
      </c>
      <c r="C1418" s="2" t="s">
        <v>296</v>
      </c>
      <c r="D1418" s="2" t="s">
        <v>1806</v>
      </c>
      <c r="F1418" s="2">
        <v>3064</v>
      </c>
      <c r="G1418" s="3">
        <f t="shared" si="22"/>
        <v>0</v>
      </c>
      <c r="H1418" s="2">
        <v>0</v>
      </c>
      <c r="J1418" s="2" t="s">
        <v>1820</v>
      </c>
      <c r="K1418" s="2" t="s">
        <v>296</v>
      </c>
      <c r="L1418">
        <f>COUNTIF($K$2:K1418,$K1418)</f>
        <v>18</v>
      </c>
    </row>
    <row r="1419" ht="16.5" spans="1:12">
      <c r="A1419" s="1">
        <v>1418</v>
      </c>
      <c r="B1419" s="8">
        <f>COUNTIF($C$2:$C1419,模板!$E$2)</f>
        <v>77</v>
      </c>
      <c r="C1419" s="2" t="s">
        <v>296</v>
      </c>
      <c r="D1419" s="2" t="s">
        <v>1704</v>
      </c>
      <c r="F1419" s="2">
        <v>17000</v>
      </c>
      <c r="G1419" s="3">
        <f t="shared" si="22"/>
        <v>8.3</v>
      </c>
      <c r="H1419" s="2">
        <v>141100</v>
      </c>
      <c r="J1419" s="2" t="s">
        <v>1820</v>
      </c>
      <c r="K1419" s="2" t="s">
        <v>296</v>
      </c>
      <c r="L1419">
        <f>COUNTIF($K$2:K1419,$K1419)</f>
        <v>19</v>
      </c>
    </row>
    <row r="1420" ht="16.5" spans="1:12">
      <c r="A1420" s="1">
        <v>1419</v>
      </c>
      <c r="B1420" s="8">
        <f>COUNTIF($C$2:$C1420,模板!$E$2)</f>
        <v>77</v>
      </c>
      <c r="C1420" s="2" t="s">
        <v>296</v>
      </c>
      <c r="D1420" s="2" t="s">
        <v>1641</v>
      </c>
      <c r="F1420" s="2">
        <v>336</v>
      </c>
      <c r="G1420" s="3">
        <f t="shared" si="22"/>
        <v>0</v>
      </c>
      <c r="H1420" s="2">
        <v>0</v>
      </c>
      <c r="J1420" s="2" t="s">
        <v>1820</v>
      </c>
      <c r="K1420" s="2" t="s">
        <v>296</v>
      </c>
      <c r="L1420">
        <f>COUNTIF($K$2:K1420,$K1420)</f>
        <v>20</v>
      </c>
    </row>
    <row r="1421" ht="16.5" spans="1:12">
      <c r="A1421" s="1">
        <v>1420</v>
      </c>
      <c r="B1421" s="8">
        <f>COUNTIF($C$2:$C1421,模板!$E$2)</f>
        <v>77</v>
      </c>
      <c r="C1421" s="2" t="s">
        <v>1865</v>
      </c>
      <c r="D1421" s="2" t="s">
        <v>1797</v>
      </c>
      <c r="F1421" s="2">
        <v>2</v>
      </c>
      <c r="G1421" s="3">
        <f t="shared" si="22"/>
        <v>35</v>
      </c>
      <c r="H1421" s="2">
        <v>70</v>
      </c>
      <c r="J1421" s="2" t="s">
        <v>1653</v>
      </c>
      <c r="K1421" s="2" t="s">
        <v>1865</v>
      </c>
      <c r="L1421">
        <f>COUNTIF($K$2:K1421,$K1421)</f>
        <v>1</v>
      </c>
    </row>
    <row r="1422" ht="16.5" spans="1:12">
      <c r="A1422" s="1">
        <v>1421</v>
      </c>
      <c r="B1422" s="8">
        <f>COUNTIF($C$2:$C1422,模板!$E$2)</f>
        <v>77</v>
      </c>
      <c r="C1422" s="2" t="s">
        <v>1865</v>
      </c>
      <c r="D1422" s="2" t="s">
        <v>1608</v>
      </c>
      <c r="F1422" s="2">
        <v>2</v>
      </c>
      <c r="G1422" s="3">
        <f t="shared" si="22"/>
        <v>35</v>
      </c>
      <c r="H1422" s="2">
        <v>70</v>
      </c>
      <c r="J1422" s="2" t="s">
        <v>1653</v>
      </c>
      <c r="K1422" s="2" t="s">
        <v>1865</v>
      </c>
      <c r="L1422">
        <f>COUNTIF($K$2:K1422,$K1422)</f>
        <v>2</v>
      </c>
    </row>
    <row r="1423" ht="16.5" spans="1:12">
      <c r="A1423" s="1">
        <v>1422</v>
      </c>
      <c r="B1423" s="8">
        <f>COUNTIF($C$2:$C1423,模板!$E$2)</f>
        <v>77</v>
      </c>
      <c r="C1423" s="2" t="s">
        <v>1865</v>
      </c>
      <c r="D1423" s="2" t="s">
        <v>1729</v>
      </c>
      <c r="F1423" s="2">
        <v>5</v>
      </c>
      <c r="G1423" s="3">
        <f t="shared" si="22"/>
        <v>0</v>
      </c>
      <c r="H1423" s="2">
        <v>0</v>
      </c>
      <c r="J1423" s="2" t="s">
        <v>1653</v>
      </c>
      <c r="K1423" s="2" t="s">
        <v>1865</v>
      </c>
      <c r="L1423">
        <f>COUNTIF($K$2:K1423,$K1423)</f>
        <v>3</v>
      </c>
    </row>
    <row r="1424" ht="16.5" spans="1:12">
      <c r="A1424" s="1">
        <v>1423</v>
      </c>
      <c r="B1424" s="8">
        <f>COUNTIF($C$2:$C1424,模板!$E$2)</f>
        <v>77</v>
      </c>
      <c r="C1424" s="2" t="s">
        <v>1865</v>
      </c>
      <c r="D1424" s="2" t="s">
        <v>1644</v>
      </c>
      <c r="F1424" s="2">
        <v>4</v>
      </c>
      <c r="G1424" s="3">
        <f t="shared" si="22"/>
        <v>16</v>
      </c>
      <c r="H1424" s="2">
        <v>64</v>
      </c>
      <c r="J1424" s="2" t="s">
        <v>1653</v>
      </c>
      <c r="K1424" s="2" t="s">
        <v>1865</v>
      </c>
      <c r="L1424">
        <f>COUNTIF($K$2:K1424,$K1424)</f>
        <v>4</v>
      </c>
    </row>
    <row r="1425" ht="16.5" spans="1:12">
      <c r="A1425" s="1">
        <v>1424</v>
      </c>
      <c r="B1425" s="8">
        <f>COUNTIF($C$2:$C1425,模板!$E$2)</f>
        <v>77</v>
      </c>
      <c r="C1425" s="2" t="s">
        <v>1865</v>
      </c>
      <c r="D1425" s="2" t="s">
        <v>1741</v>
      </c>
      <c r="F1425" s="2">
        <v>2</v>
      </c>
      <c r="G1425" s="3">
        <f t="shared" si="22"/>
        <v>16</v>
      </c>
      <c r="H1425" s="2">
        <v>32</v>
      </c>
      <c r="J1425" s="2" t="s">
        <v>1653</v>
      </c>
      <c r="K1425" s="2" t="s">
        <v>1865</v>
      </c>
      <c r="L1425">
        <f>COUNTIF($K$2:K1425,$K1425)</f>
        <v>5</v>
      </c>
    </row>
    <row r="1426" ht="16.5" spans="1:12">
      <c r="A1426" s="1">
        <v>1425</v>
      </c>
      <c r="B1426" s="8">
        <f>COUNTIF($C$2:$C1426,模板!$E$2)</f>
        <v>77</v>
      </c>
      <c r="C1426" s="2" t="s">
        <v>1865</v>
      </c>
      <c r="D1426" s="2" t="s">
        <v>1742</v>
      </c>
      <c r="F1426" s="2">
        <v>4</v>
      </c>
      <c r="G1426" s="3">
        <f t="shared" si="22"/>
        <v>16</v>
      </c>
      <c r="H1426" s="2">
        <v>64</v>
      </c>
      <c r="J1426" s="2" t="s">
        <v>1653</v>
      </c>
      <c r="K1426" s="2" t="s">
        <v>1865</v>
      </c>
      <c r="L1426">
        <f>COUNTIF($K$2:K1426,$K1426)</f>
        <v>6</v>
      </c>
    </row>
    <row r="1427" ht="16.5" spans="1:12">
      <c r="A1427" s="1">
        <v>1426</v>
      </c>
      <c r="B1427" s="8">
        <f>COUNTIF($C$2:$C1427,模板!$E$2)</f>
        <v>77</v>
      </c>
      <c r="C1427" s="2" t="str">
        <f>IFERROR(VLOOKUP(K1427,开票信息!$A:$C,3,0),"")</f>
        <v>乐酱好物（专票）</v>
      </c>
      <c r="D1427" s="2" t="s">
        <v>1574</v>
      </c>
      <c r="F1427" s="2">
        <v>6</v>
      </c>
      <c r="G1427" s="3">
        <f t="shared" si="22"/>
        <v>0</v>
      </c>
      <c r="H1427" s="2">
        <v>0</v>
      </c>
      <c r="J1427" s="2" t="s">
        <v>1653</v>
      </c>
      <c r="K1427" s="2" t="s">
        <v>1533</v>
      </c>
      <c r="L1427">
        <f>COUNTIF($K$2:K1427,$K1427)</f>
        <v>1</v>
      </c>
    </row>
    <row r="1428" ht="16.5" spans="1:12">
      <c r="A1428" s="1">
        <v>1427</v>
      </c>
      <c r="B1428" s="8">
        <f>COUNTIF($C$2:$C1428,模板!$E$2)</f>
        <v>77</v>
      </c>
      <c r="C1428" s="2" t="str">
        <f>IFERROR(VLOOKUP(K1428,开票信息!$A:$C,3,0),"")</f>
        <v>乐酱好物（专票）</v>
      </c>
      <c r="D1428" s="2" t="s">
        <v>1712</v>
      </c>
      <c r="F1428" s="2">
        <v>3</v>
      </c>
      <c r="G1428" s="3">
        <f t="shared" si="22"/>
        <v>14</v>
      </c>
      <c r="H1428" s="2">
        <v>42</v>
      </c>
      <c r="J1428" s="2" t="s">
        <v>1653</v>
      </c>
      <c r="K1428" s="2" t="s">
        <v>1533</v>
      </c>
      <c r="L1428">
        <f>COUNTIF($K$2:K1428,$K1428)</f>
        <v>2</v>
      </c>
    </row>
    <row r="1429" ht="16.5" spans="1:12">
      <c r="A1429" s="1">
        <v>1428</v>
      </c>
      <c r="B1429" s="8">
        <f>COUNTIF($C$2:$C1429,模板!$E$2)</f>
        <v>77</v>
      </c>
      <c r="C1429" s="2" t="str">
        <f>IFERROR(VLOOKUP(K1429,开票信息!$A:$C,3,0),"")</f>
        <v>乐酱好物（专票）</v>
      </c>
      <c r="D1429" s="2" t="s">
        <v>1579</v>
      </c>
      <c r="F1429" s="2">
        <v>2</v>
      </c>
      <c r="G1429" s="3">
        <f t="shared" si="22"/>
        <v>26</v>
      </c>
      <c r="H1429" s="2">
        <v>52</v>
      </c>
      <c r="J1429" s="2" t="s">
        <v>1653</v>
      </c>
      <c r="K1429" s="2" t="s">
        <v>1533</v>
      </c>
      <c r="L1429">
        <f>COUNTIF($K$2:K1429,$K1429)</f>
        <v>3</v>
      </c>
    </row>
    <row r="1430" ht="16.5" spans="1:12">
      <c r="A1430" s="1">
        <v>1429</v>
      </c>
      <c r="B1430" s="8">
        <f>COUNTIF($C$2:$C1430,模板!$E$2)</f>
        <v>77</v>
      </c>
      <c r="C1430" s="2" t="str">
        <f>IFERROR(VLOOKUP(K1430,开票信息!$A:$C,3,0),"")</f>
        <v>乐酱好物（专票）</v>
      </c>
      <c r="D1430" s="2" t="s">
        <v>1580</v>
      </c>
      <c r="F1430" s="2">
        <v>2</v>
      </c>
      <c r="G1430" s="3">
        <f t="shared" si="22"/>
        <v>26</v>
      </c>
      <c r="H1430" s="2">
        <v>52</v>
      </c>
      <c r="J1430" s="2" t="s">
        <v>1653</v>
      </c>
      <c r="K1430" s="2" t="s">
        <v>1533</v>
      </c>
      <c r="L1430">
        <f>COUNTIF($K$2:K1430,$K1430)</f>
        <v>4</v>
      </c>
    </row>
    <row r="1431" ht="16.5" spans="1:12">
      <c r="A1431" s="1">
        <v>1430</v>
      </c>
      <c r="B1431" s="8">
        <f>COUNTIF($C$2:$C1431,模板!$E$2)</f>
        <v>77</v>
      </c>
      <c r="C1431" s="2" t="str">
        <f>IFERROR(VLOOKUP(K1431,开票信息!$A:$C,3,0),"")</f>
        <v>乐酱好物（专票）</v>
      </c>
      <c r="D1431" s="2" t="s">
        <v>1576</v>
      </c>
      <c r="F1431" s="2">
        <v>2</v>
      </c>
      <c r="G1431" s="3">
        <f t="shared" si="22"/>
        <v>26</v>
      </c>
      <c r="H1431" s="2">
        <v>52</v>
      </c>
      <c r="J1431" s="2" t="s">
        <v>1653</v>
      </c>
      <c r="K1431" s="2" t="s">
        <v>1533</v>
      </c>
      <c r="L1431">
        <f>COUNTIF($K$2:K1431,$K1431)</f>
        <v>5</v>
      </c>
    </row>
    <row r="1432" ht="16.5" spans="1:12">
      <c r="A1432" s="1">
        <v>1431</v>
      </c>
      <c r="B1432" s="8">
        <f>COUNTIF($C$2:$C1432,模板!$E$2)</f>
        <v>77</v>
      </c>
      <c r="C1432" s="2" t="str">
        <f>IFERROR(VLOOKUP(K1432,开票信息!$A:$C,3,0),"")</f>
        <v>乐酱好物（专票）</v>
      </c>
      <c r="D1432" s="2" t="s">
        <v>1583</v>
      </c>
      <c r="F1432" s="2">
        <v>1</v>
      </c>
      <c r="G1432" s="3">
        <f t="shared" si="22"/>
        <v>0</v>
      </c>
      <c r="H1432" s="2">
        <v>0</v>
      </c>
      <c r="J1432" s="2" t="s">
        <v>1653</v>
      </c>
      <c r="K1432" s="2" t="s">
        <v>1533</v>
      </c>
      <c r="L1432">
        <f>COUNTIF($K$2:K1432,$K1432)</f>
        <v>6</v>
      </c>
    </row>
    <row r="1433" ht="16.5" spans="1:12">
      <c r="A1433" s="1">
        <v>1432</v>
      </c>
      <c r="B1433" s="8">
        <f>COUNTIF($C$2:$C1433,模板!$E$2)</f>
        <v>77</v>
      </c>
      <c r="C1433" s="2" t="str">
        <f>IFERROR(VLOOKUP(K1433,开票信息!$A:$C,3,0),"")</f>
        <v>乐酱好物（专票）</v>
      </c>
      <c r="D1433" s="2" t="s">
        <v>1584</v>
      </c>
      <c r="F1433" s="2">
        <v>3</v>
      </c>
      <c r="G1433" s="3">
        <f t="shared" si="22"/>
        <v>0</v>
      </c>
      <c r="H1433" s="2">
        <v>0</v>
      </c>
      <c r="J1433" s="2" t="s">
        <v>1653</v>
      </c>
      <c r="K1433" s="2" t="s">
        <v>1533</v>
      </c>
      <c r="L1433">
        <f>COUNTIF($K$2:K1433,$K1433)</f>
        <v>7</v>
      </c>
    </row>
    <row r="1434" ht="16.5" spans="1:12">
      <c r="A1434" s="1">
        <v>1433</v>
      </c>
      <c r="B1434" s="8">
        <f>COUNTIF($C$2:$C1434,模板!$E$2)</f>
        <v>77</v>
      </c>
      <c r="C1434" s="2" t="str">
        <f>IFERROR(VLOOKUP(K1434,开票信息!$A:$C,3,0),"")</f>
        <v>乐酱好物（专票）</v>
      </c>
      <c r="D1434" s="2" t="s">
        <v>1657</v>
      </c>
      <c r="F1434" s="2">
        <v>8</v>
      </c>
      <c r="G1434" s="3">
        <f t="shared" si="22"/>
        <v>0</v>
      </c>
      <c r="H1434" s="2">
        <v>0</v>
      </c>
      <c r="J1434" s="2" t="s">
        <v>1653</v>
      </c>
      <c r="K1434" s="2" t="s">
        <v>1533</v>
      </c>
      <c r="L1434">
        <f>COUNTIF($K$2:K1434,$K1434)</f>
        <v>8</v>
      </c>
    </row>
    <row r="1435" ht="16.5" spans="1:12">
      <c r="A1435" s="1">
        <v>1434</v>
      </c>
      <c r="B1435" s="8">
        <f>COUNTIF($C$2:$C1435,模板!$E$2)</f>
        <v>77</v>
      </c>
      <c r="C1435" s="2" t="str">
        <f>IFERROR(VLOOKUP(K1435,开票信息!$A:$C,3,0),"")</f>
        <v>乐酱好物（专票）</v>
      </c>
      <c r="D1435" s="2" t="s">
        <v>1587</v>
      </c>
      <c r="F1435" s="2">
        <v>2</v>
      </c>
      <c r="G1435" s="3">
        <f t="shared" si="22"/>
        <v>0</v>
      </c>
      <c r="H1435" s="2">
        <v>0</v>
      </c>
      <c r="J1435" s="2" t="s">
        <v>1653</v>
      </c>
      <c r="K1435" s="2" t="s">
        <v>1533</v>
      </c>
      <c r="L1435">
        <f>COUNTIF($K$2:K1435,$K1435)</f>
        <v>9</v>
      </c>
    </row>
    <row r="1436" ht="16.5" spans="1:12">
      <c r="A1436" s="1">
        <v>1435</v>
      </c>
      <c r="B1436" s="8">
        <f>COUNTIF($C$2:$C1436,模板!$E$2)</f>
        <v>77</v>
      </c>
      <c r="C1436" s="2" t="str">
        <f>IFERROR(VLOOKUP(K1436,开票信息!$A:$C,3,0),"")</f>
        <v>乐酱好物（专票）</v>
      </c>
      <c r="D1436" s="2" t="s">
        <v>1588</v>
      </c>
      <c r="F1436" s="2">
        <v>11</v>
      </c>
      <c r="G1436" s="3">
        <f t="shared" si="22"/>
        <v>8</v>
      </c>
      <c r="H1436" s="2">
        <v>88</v>
      </c>
      <c r="J1436" s="2" t="s">
        <v>1653</v>
      </c>
      <c r="K1436" s="2" t="s">
        <v>1533</v>
      </c>
      <c r="L1436">
        <f>COUNTIF($K$2:K1436,$K1436)</f>
        <v>10</v>
      </c>
    </row>
    <row r="1437" ht="16.5" spans="1:12">
      <c r="A1437" s="1">
        <v>1436</v>
      </c>
      <c r="B1437" s="8">
        <f>COUNTIF($C$2:$C1437,模板!$E$2)</f>
        <v>77</v>
      </c>
      <c r="C1437" s="2" t="str">
        <f>IFERROR(VLOOKUP(K1437,开票信息!$A:$C,3,0),"")</f>
        <v>乐酱好物（专票）</v>
      </c>
      <c r="D1437" s="2" t="s">
        <v>1847</v>
      </c>
      <c r="F1437" s="2">
        <v>1</v>
      </c>
      <c r="G1437" s="3">
        <f t="shared" si="22"/>
        <v>8</v>
      </c>
      <c r="H1437" s="2">
        <v>8</v>
      </c>
      <c r="J1437" s="2" t="s">
        <v>1653</v>
      </c>
      <c r="K1437" s="2" t="s">
        <v>1533</v>
      </c>
      <c r="L1437">
        <f>COUNTIF($K$2:K1437,$K1437)</f>
        <v>11</v>
      </c>
    </row>
    <row r="1438" ht="16.5" spans="1:12">
      <c r="A1438" s="1">
        <v>1437</v>
      </c>
      <c r="B1438" s="8">
        <f>COUNTIF($C$2:$C1438,模板!$E$2)</f>
        <v>77</v>
      </c>
      <c r="C1438" s="2" t="str">
        <f>IFERROR(VLOOKUP(K1438,开票信息!$A:$C,3,0),"")</f>
        <v>乐酱好物（专票）</v>
      </c>
      <c r="D1438" s="2" t="s">
        <v>1664</v>
      </c>
      <c r="F1438" s="2">
        <v>3</v>
      </c>
      <c r="G1438" s="3">
        <f t="shared" si="22"/>
        <v>0</v>
      </c>
      <c r="H1438" s="2">
        <v>0</v>
      </c>
      <c r="J1438" s="2" t="s">
        <v>1653</v>
      </c>
      <c r="K1438" s="2" t="s">
        <v>1533</v>
      </c>
      <c r="L1438">
        <f>COUNTIF($K$2:K1438,$K1438)</f>
        <v>12</v>
      </c>
    </row>
    <row r="1439" ht="16.5" spans="1:12">
      <c r="A1439" s="1">
        <v>1438</v>
      </c>
      <c r="B1439" s="8">
        <f>COUNTIF($C$2:$C1439,模板!$E$2)</f>
        <v>77</v>
      </c>
      <c r="C1439" s="2" t="str">
        <f>IFERROR(VLOOKUP(K1439,开票信息!$A:$C,3,0),"")</f>
        <v>乐酱好物（专票）</v>
      </c>
      <c r="D1439" s="2" t="s">
        <v>1589</v>
      </c>
      <c r="F1439" s="2">
        <v>1</v>
      </c>
      <c r="G1439" s="3">
        <f t="shared" si="22"/>
        <v>26</v>
      </c>
      <c r="H1439" s="2">
        <v>26</v>
      </c>
      <c r="J1439" s="2" t="s">
        <v>1653</v>
      </c>
      <c r="K1439" s="2" t="s">
        <v>1533</v>
      </c>
      <c r="L1439">
        <f>COUNTIF($K$2:K1439,$K1439)</f>
        <v>13</v>
      </c>
    </row>
    <row r="1440" ht="16.5" spans="1:12">
      <c r="A1440" s="1">
        <v>1439</v>
      </c>
      <c r="B1440" s="8">
        <f>COUNTIF($C$2:$C1440,模板!$E$2)</f>
        <v>77</v>
      </c>
      <c r="C1440" s="2" t="str">
        <f>IFERROR(VLOOKUP(K1440,开票信息!$A:$C,3,0),"")</f>
        <v>乐酱好物（专票）</v>
      </c>
      <c r="D1440" s="2" t="s">
        <v>1665</v>
      </c>
      <c r="F1440" s="2">
        <v>1</v>
      </c>
      <c r="G1440" s="3">
        <f t="shared" si="22"/>
        <v>26</v>
      </c>
      <c r="H1440" s="2">
        <v>26</v>
      </c>
      <c r="J1440" s="2" t="s">
        <v>1653</v>
      </c>
      <c r="K1440" s="2" t="s">
        <v>1533</v>
      </c>
      <c r="L1440">
        <f>COUNTIF($K$2:K1440,$K1440)</f>
        <v>14</v>
      </c>
    </row>
    <row r="1441" ht="16.5" spans="1:12">
      <c r="A1441" s="1">
        <v>1440</v>
      </c>
      <c r="B1441" s="8">
        <f>COUNTIF($C$2:$C1441,模板!$E$2)</f>
        <v>77</v>
      </c>
      <c r="C1441" s="2" t="str">
        <f>IFERROR(VLOOKUP(K1441,开票信息!$A:$C,3,0),"")</f>
        <v>乐酱好物（专票）</v>
      </c>
      <c r="D1441" s="2" t="s">
        <v>1717</v>
      </c>
      <c r="F1441" s="2">
        <v>1</v>
      </c>
      <c r="G1441" s="3">
        <f t="shared" si="22"/>
        <v>56</v>
      </c>
      <c r="H1441" s="2">
        <v>56</v>
      </c>
      <c r="J1441" s="2" t="s">
        <v>1653</v>
      </c>
      <c r="K1441" s="2" t="s">
        <v>1533</v>
      </c>
      <c r="L1441">
        <f>COUNTIF($K$2:K1441,$K1441)</f>
        <v>15</v>
      </c>
    </row>
    <row r="1442" ht="16.5" spans="1:12">
      <c r="A1442" s="1">
        <v>1441</v>
      </c>
      <c r="B1442" s="8">
        <f>COUNTIF($C$2:$C1442,模板!$E$2)</f>
        <v>77</v>
      </c>
      <c r="C1442" s="2" t="str">
        <f>IFERROR(VLOOKUP(K1442,开票信息!$A:$C,3,0),"")</f>
        <v>乐酱好物（专票）</v>
      </c>
      <c r="D1442" s="2" t="s">
        <v>1718</v>
      </c>
      <c r="F1442" s="2">
        <v>1</v>
      </c>
      <c r="G1442" s="3">
        <f t="shared" si="22"/>
        <v>56</v>
      </c>
      <c r="H1442" s="2">
        <v>56</v>
      </c>
      <c r="J1442" s="2" t="s">
        <v>1653</v>
      </c>
      <c r="K1442" s="2" t="s">
        <v>1533</v>
      </c>
      <c r="L1442">
        <f>COUNTIF($K$2:K1442,$K1442)</f>
        <v>16</v>
      </c>
    </row>
    <row r="1443" ht="16.5" spans="1:12">
      <c r="A1443" s="1">
        <v>1442</v>
      </c>
      <c r="B1443" s="8">
        <f>COUNTIF($C$2:$C1443,模板!$E$2)</f>
        <v>77</v>
      </c>
      <c r="C1443" s="2" t="str">
        <f>IFERROR(VLOOKUP(K1443,开票信息!$A:$C,3,0),"")</f>
        <v>乐酱好物（专票）</v>
      </c>
      <c r="D1443" s="2" t="s">
        <v>1599</v>
      </c>
      <c r="F1443" s="2">
        <v>2</v>
      </c>
      <c r="G1443" s="3">
        <f t="shared" si="22"/>
        <v>51</v>
      </c>
      <c r="H1443" s="2">
        <v>102</v>
      </c>
      <c r="J1443" s="2" t="s">
        <v>1653</v>
      </c>
      <c r="K1443" s="2" t="s">
        <v>1533</v>
      </c>
      <c r="L1443">
        <f>COUNTIF($K$2:K1443,$K1443)</f>
        <v>17</v>
      </c>
    </row>
    <row r="1444" ht="16.5" spans="1:12">
      <c r="A1444" s="1">
        <v>1443</v>
      </c>
      <c r="B1444" s="8">
        <f>COUNTIF($C$2:$C1444,模板!$E$2)</f>
        <v>77</v>
      </c>
      <c r="C1444" s="2" t="str">
        <f>IFERROR(VLOOKUP(K1444,开票信息!$A:$C,3,0),"")</f>
        <v>乐酱好物（专票）</v>
      </c>
      <c r="D1444" s="2" t="s">
        <v>1719</v>
      </c>
      <c r="F1444" s="2">
        <v>2</v>
      </c>
      <c r="G1444" s="3">
        <f t="shared" si="22"/>
        <v>51</v>
      </c>
      <c r="H1444" s="2">
        <v>102</v>
      </c>
      <c r="J1444" s="2" t="s">
        <v>1653</v>
      </c>
      <c r="K1444" s="2" t="s">
        <v>1533</v>
      </c>
      <c r="L1444">
        <f>COUNTIF($K$2:K1444,$K1444)</f>
        <v>18</v>
      </c>
    </row>
    <row r="1445" ht="16.5" spans="1:12">
      <c r="A1445" s="1">
        <v>1444</v>
      </c>
      <c r="B1445" s="8">
        <f>COUNTIF($C$2:$C1445,模板!$E$2)</f>
        <v>77</v>
      </c>
      <c r="C1445" s="2" t="str">
        <f>IFERROR(VLOOKUP(K1445,开票信息!$A:$C,3,0),"")</f>
        <v>乐酱好物（专票）</v>
      </c>
      <c r="D1445" s="2" t="s">
        <v>1600</v>
      </c>
      <c r="F1445" s="2">
        <v>1</v>
      </c>
      <c r="G1445" s="3">
        <f t="shared" si="22"/>
        <v>51</v>
      </c>
      <c r="H1445" s="2">
        <v>51</v>
      </c>
      <c r="J1445" s="2" t="s">
        <v>1653</v>
      </c>
      <c r="K1445" s="2" t="s">
        <v>1533</v>
      </c>
      <c r="L1445">
        <f>COUNTIF($K$2:K1445,$K1445)</f>
        <v>19</v>
      </c>
    </row>
    <row r="1446" ht="16.5" spans="1:12">
      <c r="A1446" s="1">
        <v>1445</v>
      </c>
      <c r="B1446" s="8">
        <f>COUNTIF($C$2:$C1446,模板!$E$2)</f>
        <v>77</v>
      </c>
      <c r="C1446" s="2" t="str">
        <f>IFERROR(VLOOKUP(K1446,开票信息!$A:$C,3,0),"")</f>
        <v>乐酱好物（专票）</v>
      </c>
      <c r="D1446" s="2" t="s">
        <v>1866</v>
      </c>
      <c r="F1446" s="2">
        <v>2</v>
      </c>
      <c r="G1446" s="3">
        <f t="shared" si="22"/>
        <v>14</v>
      </c>
      <c r="H1446" s="2">
        <v>28</v>
      </c>
      <c r="J1446" s="2" t="s">
        <v>1653</v>
      </c>
      <c r="K1446" s="2" t="s">
        <v>1533</v>
      </c>
      <c r="L1446">
        <f>COUNTIF($K$2:K1446,$K1446)</f>
        <v>20</v>
      </c>
    </row>
    <row r="1447" ht="16.5" spans="1:12">
      <c r="A1447" s="1">
        <v>1446</v>
      </c>
      <c r="B1447" s="8">
        <f>COUNTIF($C$2:$C1447,模板!$E$2)</f>
        <v>77</v>
      </c>
      <c r="C1447" s="2" t="str">
        <f>IFERROR(VLOOKUP(K1447,开票信息!$A:$C,3,0),"")</f>
        <v>乐酱好物（专票）</v>
      </c>
      <c r="D1447" s="2" t="s">
        <v>1829</v>
      </c>
      <c r="F1447" s="2">
        <v>6</v>
      </c>
      <c r="G1447" s="3">
        <f t="shared" si="22"/>
        <v>14</v>
      </c>
      <c r="H1447" s="2">
        <v>84</v>
      </c>
      <c r="J1447" s="2" t="s">
        <v>1653</v>
      </c>
      <c r="K1447" s="2" t="s">
        <v>1533</v>
      </c>
      <c r="L1447">
        <f>COUNTIF($K$2:K1447,$K1447)</f>
        <v>21</v>
      </c>
    </row>
    <row r="1448" ht="16.5" spans="1:12">
      <c r="A1448" s="1">
        <v>1447</v>
      </c>
      <c r="B1448" s="8">
        <f>COUNTIF($C$2:$C1448,模板!$E$2)</f>
        <v>77</v>
      </c>
      <c r="C1448" s="2" t="str">
        <f>IFERROR(VLOOKUP(K1448,开票信息!$A:$C,3,0),"")</f>
        <v>乐酱好物（专票）</v>
      </c>
      <c r="D1448" s="2" t="s">
        <v>1720</v>
      </c>
      <c r="F1448" s="2">
        <v>8</v>
      </c>
      <c r="G1448" s="3">
        <f t="shared" si="22"/>
        <v>14</v>
      </c>
      <c r="H1448" s="2">
        <v>112</v>
      </c>
      <c r="J1448" s="2" t="s">
        <v>1653</v>
      </c>
      <c r="K1448" s="2" t="s">
        <v>1533</v>
      </c>
      <c r="L1448">
        <f>COUNTIF($K$2:K1448,$K1448)</f>
        <v>22</v>
      </c>
    </row>
    <row r="1449" ht="16.5" spans="1:12">
      <c r="A1449" s="1">
        <v>1448</v>
      </c>
      <c r="B1449" s="8">
        <f>COUNTIF($C$2:$C1449,模板!$E$2)</f>
        <v>77</v>
      </c>
      <c r="C1449" s="2" t="str">
        <f>IFERROR(VLOOKUP(K1449,开票信息!$A:$C,3,0),"")</f>
        <v>乐酱好物（专票）</v>
      </c>
      <c r="D1449" s="2" t="s">
        <v>1721</v>
      </c>
      <c r="F1449" s="2">
        <v>9</v>
      </c>
      <c r="G1449" s="3">
        <f t="shared" si="22"/>
        <v>14</v>
      </c>
      <c r="H1449" s="2">
        <v>126</v>
      </c>
      <c r="J1449" s="2" t="s">
        <v>1653</v>
      </c>
      <c r="K1449" s="2" t="s">
        <v>1533</v>
      </c>
      <c r="L1449">
        <f>COUNTIF($K$2:K1449,$K1449)</f>
        <v>23</v>
      </c>
    </row>
    <row r="1450" ht="16.5" spans="1:12">
      <c r="A1450" s="1">
        <v>1449</v>
      </c>
      <c r="B1450" s="8">
        <f>COUNTIF($C$2:$C1450,模板!$E$2)</f>
        <v>77</v>
      </c>
      <c r="C1450" s="2" t="str">
        <f>IFERROR(VLOOKUP(K1450,开票信息!$A:$C,3,0),"")</f>
        <v>乐酱好物（专票）</v>
      </c>
      <c r="D1450" s="2" t="s">
        <v>1604</v>
      </c>
      <c r="F1450" s="2">
        <v>1</v>
      </c>
      <c r="G1450" s="3">
        <f t="shared" si="22"/>
        <v>29</v>
      </c>
      <c r="H1450" s="2">
        <v>29</v>
      </c>
      <c r="J1450" s="2" t="s">
        <v>1653</v>
      </c>
      <c r="K1450" s="2" t="s">
        <v>1533</v>
      </c>
      <c r="L1450">
        <f>COUNTIF($K$2:K1450,$K1450)</f>
        <v>24</v>
      </c>
    </row>
    <row r="1451" ht="16.5" spans="1:12">
      <c r="A1451" s="1">
        <v>1450</v>
      </c>
      <c r="B1451" s="8">
        <f>COUNTIF($C$2:$C1451,模板!$E$2)</f>
        <v>77</v>
      </c>
      <c r="C1451" s="2" t="str">
        <f>IFERROR(VLOOKUP(K1451,开票信息!$A:$C,3,0),"")</f>
        <v>乐酱好物（专票）</v>
      </c>
      <c r="D1451" s="2" t="s">
        <v>1605</v>
      </c>
      <c r="F1451" s="2">
        <v>1</v>
      </c>
      <c r="G1451" s="3">
        <f t="shared" si="22"/>
        <v>29</v>
      </c>
      <c r="H1451" s="2">
        <v>29</v>
      </c>
      <c r="J1451" s="2" t="s">
        <v>1653</v>
      </c>
      <c r="K1451" s="2" t="s">
        <v>1533</v>
      </c>
      <c r="L1451">
        <f>COUNTIF($K$2:K1451,$K1451)</f>
        <v>25</v>
      </c>
    </row>
    <row r="1452" ht="16.5" spans="1:12">
      <c r="A1452" s="1">
        <v>1451</v>
      </c>
      <c r="B1452" s="8">
        <f>COUNTIF($C$2:$C1452,模板!$E$2)</f>
        <v>77</v>
      </c>
      <c r="C1452" s="2" t="str">
        <f>IFERROR(VLOOKUP(K1452,开票信息!$A:$C,3,0),"")</f>
        <v>乐酱好物（专票）</v>
      </c>
      <c r="D1452" s="2" t="s">
        <v>1722</v>
      </c>
      <c r="F1452" s="2">
        <v>3</v>
      </c>
      <c r="G1452" s="3">
        <f t="shared" si="22"/>
        <v>56</v>
      </c>
      <c r="H1452" s="2">
        <v>168</v>
      </c>
      <c r="J1452" s="2" t="s">
        <v>1653</v>
      </c>
      <c r="K1452" s="2" t="s">
        <v>1533</v>
      </c>
      <c r="L1452">
        <f>COUNTIF($K$2:K1452,$K1452)</f>
        <v>26</v>
      </c>
    </row>
    <row r="1453" ht="16.5" spans="1:12">
      <c r="A1453" s="1">
        <v>1452</v>
      </c>
      <c r="B1453" s="8">
        <f>COUNTIF($C$2:$C1453,模板!$E$2)</f>
        <v>77</v>
      </c>
      <c r="C1453" s="2" t="str">
        <f>IFERROR(VLOOKUP(K1453,开票信息!$A:$C,3,0),"")</f>
        <v>乐酱好物（专票）</v>
      </c>
      <c r="D1453" s="2" t="s">
        <v>1723</v>
      </c>
      <c r="F1453" s="2">
        <v>1</v>
      </c>
      <c r="G1453" s="3">
        <f t="shared" si="22"/>
        <v>56</v>
      </c>
      <c r="H1453" s="2">
        <v>56</v>
      </c>
      <c r="J1453" s="2" t="s">
        <v>1653</v>
      </c>
      <c r="K1453" s="2" t="s">
        <v>1533</v>
      </c>
      <c r="L1453">
        <f>COUNTIF($K$2:K1453,$K1453)</f>
        <v>27</v>
      </c>
    </row>
    <row r="1454" ht="16.5" spans="1:12">
      <c r="A1454" s="1">
        <v>1453</v>
      </c>
      <c r="B1454" s="8">
        <f>COUNTIF($C$2:$C1454,模板!$E$2)</f>
        <v>77</v>
      </c>
      <c r="C1454" s="2" t="str">
        <f>IFERROR(VLOOKUP(K1454,开票信息!$A:$C,3,0),"")</f>
        <v>乐酱好物（专票）</v>
      </c>
      <c r="D1454" s="2" t="s">
        <v>1748</v>
      </c>
      <c r="F1454" s="2">
        <v>1</v>
      </c>
      <c r="G1454" s="3">
        <f t="shared" si="22"/>
        <v>56</v>
      </c>
      <c r="H1454" s="2">
        <v>56</v>
      </c>
      <c r="J1454" s="2" t="s">
        <v>1653</v>
      </c>
      <c r="K1454" s="2" t="s">
        <v>1533</v>
      </c>
      <c r="L1454">
        <f>COUNTIF($K$2:K1454,$K1454)</f>
        <v>28</v>
      </c>
    </row>
    <row r="1455" ht="16.5" spans="1:12">
      <c r="A1455" s="1">
        <v>1454</v>
      </c>
      <c r="B1455" s="8">
        <f>COUNTIF($C$2:$C1455,模板!$E$2)</f>
        <v>77</v>
      </c>
      <c r="C1455" s="2" t="str">
        <f>IFERROR(VLOOKUP(K1455,开票信息!$A:$C,3,0),"")</f>
        <v>乐酱好物（专票）</v>
      </c>
      <c r="D1455" s="2" t="s">
        <v>1610</v>
      </c>
      <c r="F1455" s="2">
        <v>2</v>
      </c>
      <c r="G1455" s="3">
        <f t="shared" si="22"/>
        <v>51</v>
      </c>
      <c r="H1455" s="2">
        <v>102</v>
      </c>
      <c r="J1455" s="2" t="s">
        <v>1653</v>
      </c>
      <c r="K1455" s="2" t="s">
        <v>1533</v>
      </c>
      <c r="L1455">
        <f>COUNTIF($K$2:K1455,$K1455)</f>
        <v>29</v>
      </c>
    </row>
    <row r="1456" ht="16.5" spans="1:12">
      <c r="A1456" s="1">
        <v>1455</v>
      </c>
      <c r="B1456" s="8">
        <f>COUNTIF($C$2:$C1456,模板!$E$2)</f>
        <v>77</v>
      </c>
      <c r="C1456" s="2" t="str">
        <f>IFERROR(VLOOKUP(K1456,开票信息!$A:$C,3,0),"")</f>
        <v>乐酱好物（专票）</v>
      </c>
      <c r="D1456" s="2" t="s">
        <v>1616</v>
      </c>
      <c r="F1456" s="2">
        <v>4</v>
      </c>
      <c r="G1456" s="3">
        <f t="shared" si="22"/>
        <v>7</v>
      </c>
      <c r="H1456" s="2">
        <v>28</v>
      </c>
      <c r="J1456" s="2" t="s">
        <v>1653</v>
      </c>
      <c r="K1456" s="2" t="s">
        <v>1533</v>
      </c>
      <c r="L1456">
        <f>COUNTIF($K$2:K1456,$K1456)</f>
        <v>30</v>
      </c>
    </row>
    <row r="1457" ht="16.5" spans="1:12">
      <c r="A1457" s="1">
        <v>1456</v>
      </c>
      <c r="B1457" s="8">
        <f>COUNTIF($C$2:$C1457,模板!$E$2)</f>
        <v>77</v>
      </c>
      <c r="C1457" s="2" t="str">
        <f>IFERROR(VLOOKUP(K1457,开票信息!$A:$C,3,0),"")</f>
        <v>乐酱好物（专票）</v>
      </c>
      <c r="D1457" s="2" t="s">
        <v>1617</v>
      </c>
      <c r="F1457" s="2">
        <v>2</v>
      </c>
      <c r="G1457" s="3">
        <f t="shared" si="22"/>
        <v>6</v>
      </c>
      <c r="H1457" s="2">
        <v>12</v>
      </c>
      <c r="J1457" s="2" t="s">
        <v>1653</v>
      </c>
      <c r="K1457" s="2" t="s">
        <v>1533</v>
      </c>
      <c r="L1457">
        <f>COUNTIF($K$2:K1457,$K1457)</f>
        <v>31</v>
      </c>
    </row>
    <row r="1458" ht="16.5" spans="1:12">
      <c r="A1458" s="1">
        <v>1457</v>
      </c>
      <c r="B1458" s="8">
        <f>COUNTIF($C$2:$C1458,模板!$E$2)</f>
        <v>77</v>
      </c>
      <c r="C1458" s="2" t="str">
        <f>IFERROR(VLOOKUP(K1458,开票信息!$A:$C,3,0),"")</f>
        <v>乐酱好物（专票）</v>
      </c>
      <c r="D1458" s="2" t="s">
        <v>1618</v>
      </c>
      <c r="F1458" s="2">
        <v>2</v>
      </c>
      <c r="G1458" s="3">
        <f t="shared" si="22"/>
        <v>0</v>
      </c>
      <c r="H1458" s="2">
        <v>0</v>
      </c>
      <c r="J1458" s="2" t="s">
        <v>1653</v>
      </c>
      <c r="K1458" s="2" t="s">
        <v>1533</v>
      </c>
      <c r="L1458">
        <f>COUNTIF($K$2:K1458,$K1458)</f>
        <v>32</v>
      </c>
    </row>
    <row r="1459" ht="16.5" spans="1:12">
      <c r="A1459" s="1">
        <v>1458</v>
      </c>
      <c r="B1459" s="8">
        <f>COUNTIF($C$2:$C1459,模板!$E$2)</f>
        <v>77</v>
      </c>
      <c r="C1459" s="2" t="str">
        <f>IFERROR(VLOOKUP(K1459,开票信息!$A:$C,3,0),"")</f>
        <v>乐酱好物（专票）</v>
      </c>
      <c r="D1459" s="2" t="s">
        <v>1619</v>
      </c>
      <c r="F1459" s="2">
        <v>18</v>
      </c>
      <c r="G1459" s="3">
        <f t="shared" si="22"/>
        <v>0</v>
      </c>
      <c r="H1459" s="2">
        <v>0</v>
      </c>
      <c r="J1459" s="2" t="s">
        <v>1653</v>
      </c>
      <c r="K1459" s="2" t="s">
        <v>1533</v>
      </c>
      <c r="L1459">
        <f>COUNTIF($K$2:K1459,$K1459)</f>
        <v>33</v>
      </c>
    </row>
    <row r="1460" ht="16.5" spans="1:12">
      <c r="A1460" s="1">
        <v>1459</v>
      </c>
      <c r="B1460" s="8">
        <f>COUNTIF($C$2:$C1460,模板!$E$2)</f>
        <v>77</v>
      </c>
      <c r="C1460" s="2" t="str">
        <f>IFERROR(VLOOKUP(K1460,开票信息!$A:$C,3,0),"")</f>
        <v>乐酱好物（专票）</v>
      </c>
      <c r="D1460" s="2" t="s">
        <v>1761</v>
      </c>
      <c r="F1460" s="2">
        <v>1</v>
      </c>
      <c r="G1460" s="3">
        <f t="shared" si="22"/>
        <v>0</v>
      </c>
      <c r="H1460" s="2">
        <v>0</v>
      </c>
      <c r="J1460" s="2" t="s">
        <v>1653</v>
      </c>
      <c r="K1460" s="2" t="s">
        <v>1533</v>
      </c>
      <c r="L1460">
        <f>COUNTIF($K$2:K1460,$K1460)</f>
        <v>34</v>
      </c>
    </row>
    <row r="1461" ht="16.5" spans="1:12">
      <c r="A1461" s="1">
        <v>1460</v>
      </c>
      <c r="B1461" s="8">
        <f>COUNTIF($C$2:$C1461,模板!$E$2)</f>
        <v>77</v>
      </c>
      <c r="C1461" s="2" t="str">
        <f>IFERROR(VLOOKUP(K1461,开票信息!$A:$C,3,0),"")</f>
        <v>乐酱好物（专票）</v>
      </c>
      <c r="D1461" s="2" t="s">
        <v>1623</v>
      </c>
      <c r="F1461" s="2">
        <v>1</v>
      </c>
      <c r="G1461" s="3">
        <f t="shared" si="22"/>
        <v>14.5</v>
      </c>
      <c r="H1461" s="2">
        <v>14.5</v>
      </c>
      <c r="J1461" s="2" t="s">
        <v>1653</v>
      </c>
      <c r="K1461" s="2" t="s">
        <v>1533</v>
      </c>
      <c r="L1461">
        <f>COUNTIF($K$2:K1461,$K1461)</f>
        <v>35</v>
      </c>
    </row>
    <row r="1462" ht="16.5" spans="1:12">
      <c r="A1462" s="1">
        <v>1461</v>
      </c>
      <c r="B1462" s="8">
        <f>COUNTIF($C$2:$C1462,模板!$E$2)</f>
        <v>77</v>
      </c>
      <c r="C1462" s="2" t="str">
        <f>IFERROR(VLOOKUP(K1462,开票信息!$A:$C,3,0),"")</f>
        <v>乐酱好物（专票）</v>
      </c>
      <c r="D1462" s="2" t="s">
        <v>1626</v>
      </c>
      <c r="F1462" s="2">
        <v>2</v>
      </c>
      <c r="G1462" s="3">
        <f t="shared" si="22"/>
        <v>0</v>
      </c>
      <c r="H1462" s="2">
        <v>0</v>
      </c>
      <c r="J1462" s="2" t="s">
        <v>1653</v>
      </c>
      <c r="K1462" s="2" t="s">
        <v>1533</v>
      </c>
      <c r="L1462">
        <f>COUNTIF($K$2:K1462,$K1462)</f>
        <v>36</v>
      </c>
    </row>
    <row r="1463" ht="16.5" spans="1:12">
      <c r="A1463" s="1">
        <v>1462</v>
      </c>
      <c r="B1463" s="8">
        <f>COUNTIF($C$2:$C1463,模板!$E$2)</f>
        <v>77</v>
      </c>
      <c r="C1463" s="2" t="str">
        <f>IFERROR(VLOOKUP(K1463,开票信息!$A:$C,3,0),"")</f>
        <v>乐酱好物（专票）</v>
      </c>
      <c r="D1463" s="2" t="s">
        <v>1627</v>
      </c>
      <c r="F1463" s="2">
        <v>4</v>
      </c>
      <c r="G1463" s="3">
        <f t="shared" si="22"/>
        <v>15.9</v>
      </c>
      <c r="H1463" s="2">
        <v>63.6</v>
      </c>
      <c r="J1463" s="2" t="s">
        <v>1653</v>
      </c>
      <c r="K1463" s="2" t="s">
        <v>1533</v>
      </c>
      <c r="L1463">
        <f>COUNTIF($K$2:K1463,$K1463)</f>
        <v>37</v>
      </c>
    </row>
    <row r="1464" ht="16.5" spans="1:12">
      <c r="A1464" s="1">
        <v>1463</v>
      </c>
      <c r="B1464" s="8">
        <f>COUNTIF($C$2:$C1464,模板!$E$2)</f>
        <v>77</v>
      </c>
      <c r="C1464" s="2" t="str">
        <f>IFERROR(VLOOKUP(K1464,开票信息!$A:$C,3,0),"")</f>
        <v>乐酱好物（专票）</v>
      </c>
      <c r="D1464" s="2" t="s">
        <v>1635</v>
      </c>
      <c r="F1464" s="2">
        <v>5</v>
      </c>
      <c r="G1464" s="3">
        <f t="shared" si="22"/>
        <v>44</v>
      </c>
      <c r="H1464" s="2">
        <v>220</v>
      </c>
      <c r="J1464" s="2" t="s">
        <v>1653</v>
      </c>
      <c r="K1464" s="2" t="s">
        <v>1533</v>
      </c>
      <c r="L1464">
        <f>COUNTIF($K$2:K1464,$K1464)</f>
        <v>38</v>
      </c>
    </row>
    <row r="1465" ht="16.5" spans="1:12">
      <c r="A1465" s="1">
        <v>1464</v>
      </c>
      <c r="B1465" s="8">
        <f>COUNTIF($C$2:$C1465,模板!$E$2)</f>
        <v>77</v>
      </c>
      <c r="C1465" s="2" t="str">
        <f>IFERROR(VLOOKUP(K1465,开票信息!$A:$C,3,0),"")</f>
        <v>乐酱好物（专票）</v>
      </c>
      <c r="D1465" s="2" t="s">
        <v>1692</v>
      </c>
      <c r="F1465" s="2">
        <v>3</v>
      </c>
      <c r="G1465" s="3">
        <f t="shared" si="22"/>
        <v>0</v>
      </c>
      <c r="H1465" s="2">
        <v>0</v>
      </c>
      <c r="J1465" s="2" t="s">
        <v>1653</v>
      </c>
      <c r="K1465" s="2" t="s">
        <v>1533</v>
      </c>
      <c r="L1465">
        <f>COUNTIF($K$2:K1465,$K1465)</f>
        <v>39</v>
      </c>
    </row>
    <row r="1466" ht="16.5" spans="1:12">
      <c r="A1466" s="1">
        <v>1465</v>
      </c>
      <c r="B1466" s="8">
        <f>COUNTIF($C$2:$C1466,模板!$E$2)</f>
        <v>77</v>
      </c>
      <c r="C1466" s="2" t="str">
        <f>IFERROR(VLOOKUP(K1466,开票信息!$A:$C,3,0),"")</f>
        <v>乐酱好物（专票）</v>
      </c>
      <c r="D1466" s="2" t="s">
        <v>1693</v>
      </c>
      <c r="F1466" s="2">
        <v>1</v>
      </c>
      <c r="G1466" s="3">
        <f t="shared" si="22"/>
        <v>0</v>
      </c>
      <c r="H1466" s="2">
        <v>0</v>
      </c>
      <c r="J1466" s="2" t="s">
        <v>1653</v>
      </c>
      <c r="K1466" s="2" t="s">
        <v>1533</v>
      </c>
      <c r="L1466">
        <f>COUNTIF($K$2:K1466,$K1466)</f>
        <v>40</v>
      </c>
    </row>
    <row r="1467" ht="16.5" spans="1:12">
      <c r="A1467" s="1">
        <v>1466</v>
      </c>
      <c r="B1467" s="8">
        <f>COUNTIF($C$2:$C1467,模板!$E$2)</f>
        <v>77</v>
      </c>
      <c r="C1467" s="2" t="str">
        <f>IFERROR(VLOOKUP(K1467,开票信息!$A:$C,3,0),"")</f>
        <v>乐酱好物（专票）</v>
      </c>
      <c r="D1467" s="2" t="s">
        <v>1638</v>
      </c>
      <c r="F1467" s="2">
        <v>6</v>
      </c>
      <c r="G1467" s="3">
        <f t="shared" si="22"/>
        <v>26</v>
      </c>
      <c r="H1467" s="2">
        <v>156</v>
      </c>
      <c r="J1467" s="2" t="s">
        <v>1653</v>
      </c>
      <c r="K1467" s="2" t="s">
        <v>1533</v>
      </c>
      <c r="L1467">
        <f>COUNTIF($K$2:K1467,$K1467)</f>
        <v>41</v>
      </c>
    </row>
    <row r="1468" ht="16.5" spans="1:12">
      <c r="A1468" s="1">
        <v>1467</v>
      </c>
      <c r="B1468" s="8">
        <f>COUNTIF($C$2:$C1468,模板!$E$2)</f>
        <v>77</v>
      </c>
      <c r="C1468" s="2" t="str">
        <f>IFERROR(VLOOKUP(K1468,开票信息!$A:$C,3,0),"")</f>
        <v>乐酱好物（专票）</v>
      </c>
      <c r="D1468" s="2" t="s">
        <v>1649</v>
      </c>
      <c r="F1468" s="2">
        <v>4</v>
      </c>
      <c r="G1468" s="3">
        <f t="shared" si="22"/>
        <v>0</v>
      </c>
      <c r="H1468" s="2">
        <v>0</v>
      </c>
      <c r="J1468" s="2" t="s">
        <v>1653</v>
      </c>
      <c r="K1468" s="2" t="s">
        <v>1533</v>
      </c>
      <c r="L1468">
        <f>COUNTIF($K$2:K1468,$K1468)</f>
        <v>42</v>
      </c>
    </row>
    <row r="1469" ht="16.5" spans="1:12">
      <c r="A1469" s="1">
        <v>1468</v>
      </c>
      <c r="B1469" s="8">
        <f>COUNTIF($C$2:$C1469,模板!$E$2)</f>
        <v>77</v>
      </c>
      <c r="C1469" s="2" t="s">
        <v>1867</v>
      </c>
      <c r="D1469" s="2" t="s">
        <v>1585</v>
      </c>
      <c r="F1469" s="2">
        <v>2</v>
      </c>
      <c r="G1469" s="3">
        <f t="shared" si="22"/>
        <v>17</v>
      </c>
      <c r="H1469" s="2">
        <v>34</v>
      </c>
      <c r="J1469" s="2" t="s">
        <v>1578</v>
      </c>
      <c r="K1469" s="2" t="s">
        <v>1867</v>
      </c>
      <c r="L1469">
        <f>COUNTIF($K$2:K1469,$K1469)</f>
        <v>1</v>
      </c>
    </row>
    <row r="1470" ht="16.5" spans="1:12">
      <c r="A1470" s="1">
        <v>1469</v>
      </c>
      <c r="B1470" s="8">
        <f>COUNTIF($C$2:$C1470,模板!$E$2)</f>
        <v>77</v>
      </c>
      <c r="C1470" s="2" t="s">
        <v>1867</v>
      </c>
      <c r="D1470" s="2" t="s">
        <v>1656</v>
      </c>
      <c r="F1470" s="2">
        <v>2</v>
      </c>
      <c r="G1470" s="3">
        <f t="shared" si="22"/>
        <v>17</v>
      </c>
      <c r="H1470" s="2">
        <v>34</v>
      </c>
      <c r="J1470" s="2" t="s">
        <v>1578</v>
      </c>
      <c r="K1470" s="2" t="s">
        <v>1867</v>
      </c>
      <c r="L1470">
        <f>COUNTIF($K$2:K1470,$K1470)</f>
        <v>2</v>
      </c>
    </row>
    <row r="1471" ht="16.5" spans="1:12">
      <c r="A1471" s="1">
        <v>1470</v>
      </c>
      <c r="B1471" s="8">
        <f>COUNTIF($C$2:$C1471,模板!$E$2)</f>
        <v>77</v>
      </c>
      <c r="C1471" s="2" t="s">
        <v>1867</v>
      </c>
      <c r="D1471" s="2" t="s">
        <v>1658</v>
      </c>
      <c r="F1471" s="2">
        <v>6</v>
      </c>
      <c r="G1471" s="3">
        <f t="shared" si="22"/>
        <v>17</v>
      </c>
      <c r="H1471" s="2">
        <v>102</v>
      </c>
      <c r="J1471" s="2" t="s">
        <v>1578</v>
      </c>
      <c r="K1471" s="2" t="s">
        <v>1867</v>
      </c>
      <c r="L1471">
        <f>COUNTIF($K$2:K1471,$K1471)</f>
        <v>3</v>
      </c>
    </row>
    <row r="1472" ht="16.5" spans="1:12">
      <c r="A1472" s="1">
        <v>1471</v>
      </c>
      <c r="B1472" s="8">
        <f>COUNTIF($C$2:$C1472,模板!$E$2)</f>
        <v>77</v>
      </c>
      <c r="C1472" s="2" t="s">
        <v>1867</v>
      </c>
      <c r="D1472" s="2" t="s">
        <v>1675</v>
      </c>
      <c r="F1472" s="2">
        <v>2</v>
      </c>
      <c r="G1472" s="3">
        <f t="shared" si="22"/>
        <v>17</v>
      </c>
      <c r="H1472" s="2">
        <v>34</v>
      </c>
      <c r="J1472" s="2" t="s">
        <v>1578</v>
      </c>
      <c r="K1472" s="2" t="s">
        <v>1867</v>
      </c>
      <c r="L1472">
        <f>COUNTIF($K$2:K1472,$K1472)</f>
        <v>4</v>
      </c>
    </row>
    <row r="1473" ht="16.5" spans="1:12">
      <c r="A1473" s="1">
        <v>1472</v>
      </c>
      <c r="B1473" s="8">
        <f>COUNTIF($C$2:$C1473,模板!$E$2)</f>
        <v>77</v>
      </c>
      <c r="C1473" s="2" t="s">
        <v>1867</v>
      </c>
      <c r="D1473" s="2" t="s">
        <v>1868</v>
      </c>
      <c r="F1473" s="2">
        <v>4</v>
      </c>
      <c r="G1473" s="3">
        <f t="shared" si="22"/>
        <v>17.5</v>
      </c>
      <c r="H1473" s="2">
        <v>70</v>
      </c>
      <c r="J1473" s="2" t="s">
        <v>1578</v>
      </c>
      <c r="K1473" s="2" t="s">
        <v>1867</v>
      </c>
      <c r="L1473">
        <f>COUNTIF($K$2:K1473,$K1473)</f>
        <v>5</v>
      </c>
    </row>
    <row r="1474" ht="16.5" spans="1:12">
      <c r="A1474" s="1">
        <v>1473</v>
      </c>
      <c r="B1474" s="8">
        <f>COUNTIF($C$2:$C1474,模板!$E$2)</f>
        <v>77</v>
      </c>
      <c r="C1474" s="2" t="s">
        <v>1867</v>
      </c>
      <c r="D1474" s="2" t="s">
        <v>1614</v>
      </c>
      <c r="F1474" s="2">
        <v>13</v>
      </c>
      <c r="G1474" s="3">
        <f t="shared" si="22"/>
        <v>17.4615384615385</v>
      </c>
      <c r="H1474" s="2">
        <v>227</v>
      </c>
      <c r="J1474" s="2" t="s">
        <v>1578</v>
      </c>
      <c r="K1474" s="2" t="s">
        <v>1867</v>
      </c>
      <c r="L1474">
        <f>COUNTIF($K$2:K1474,$K1474)</f>
        <v>6</v>
      </c>
    </row>
    <row r="1475" ht="16.5" spans="1:12">
      <c r="A1475" s="1">
        <v>1474</v>
      </c>
      <c r="B1475" s="8">
        <f>COUNTIF($C$2:$C1475,模板!$E$2)</f>
        <v>77</v>
      </c>
      <c r="C1475" s="2" t="s">
        <v>1867</v>
      </c>
      <c r="D1475" s="2" t="s">
        <v>1679</v>
      </c>
      <c r="F1475" s="2">
        <v>9</v>
      </c>
      <c r="G1475" s="3">
        <f t="shared" ref="G1475:G1538" si="23">IFERROR(H1475/F1475,"")</f>
        <v>17.2222222222222</v>
      </c>
      <c r="H1475" s="2">
        <v>155</v>
      </c>
      <c r="J1475" s="2" t="s">
        <v>1578</v>
      </c>
      <c r="K1475" s="2" t="s">
        <v>1867</v>
      </c>
      <c r="L1475">
        <f>COUNTIF($K$2:K1475,$K1475)</f>
        <v>7</v>
      </c>
    </row>
    <row r="1476" ht="16.5" spans="1:12">
      <c r="A1476" s="1">
        <v>1475</v>
      </c>
      <c r="B1476" s="8">
        <f>COUNTIF($C$2:$C1476,模板!$E$2)</f>
        <v>77</v>
      </c>
      <c r="C1476" s="2" t="s">
        <v>1867</v>
      </c>
      <c r="D1476" s="2" t="s">
        <v>1842</v>
      </c>
      <c r="F1476" s="2">
        <v>6</v>
      </c>
      <c r="G1476" s="3">
        <f t="shared" si="23"/>
        <v>18</v>
      </c>
      <c r="H1476" s="2">
        <v>108</v>
      </c>
      <c r="J1476" s="2" t="s">
        <v>1578</v>
      </c>
      <c r="K1476" s="2" t="s">
        <v>1867</v>
      </c>
      <c r="L1476">
        <f>COUNTIF($K$2:K1476,$K1476)</f>
        <v>8</v>
      </c>
    </row>
    <row r="1477" ht="16.5" spans="1:12">
      <c r="A1477" s="1">
        <v>1476</v>
      </c>
      <c r="B1477" s="8">
        <f>COUNTIF($C$2:$C1477,模板!$E$2)</f>
        <v>77</v>
      </c>
      <c r="C1477" s="2" t="s">
        <v>1869</v>
      </c>
      <c r="D1477" s="2" t="s">
        <v>1579</v>
      </c>
      <c r="F1477" s="2">
        <v>1</v>
      </c>
      <c r="G1477" s="3">
        <f t="shared" si="23"/>
        <v>22</v>
      </c>
      <c r="H1477" s="2">
        <v>22</v>
      </c>
      <c r="J1477" s="2" t="s">
        <v>1820</v>
      </c>
      <c r="K1477" s="2" t="s">
        <v>1869</v>
      </c>
      <c r="L1477">
        <f>COUNTIF($K$2:K1477,$K1477)</f>
        <v>1</v>
      </c>
    </row>
    <row r="1478" ht="16.5" spans="1:12">
      <c r="A1478" s="1">
        <v>1477</v>
      </c>
      <c r="B1478" s="8">
        <f>COUNTIF($C$2:$C1478,模板!$E$2)</f>
        <v>77</v>
      </c>
      <c r="C1478" s="2" t="s">
        <v>1869</v>
      </c>
      <c r="D1478" s="2" t="s">
        <v>1580</v>
      </c>
      <c r="F1478" s="2">
        <v>2</v>
      </c>
      <c r="G1478" s="3">
        <f t="shared" si="23"/>
        <v>20</v>
      </c>
      <c r="H1478" s="2">
        <v>40</v>
      </c>
      <c r="J1478" s="2" t="s">
        <v>1820</v>
      </c>
      <c r="K1478" s="2" t="s">
        <v>1869</v>
      </c>
      <c r="L1478">
        <f>COUNTIF($K$2:K1478,$K1478)</f>
        <v>2</v>
      </c>
    </row>
    <row r="1479" ht="16.5" spans="1:12">
      <c r="A1479" s="1">
        <v>1478</v>
      </c>
      <c r="B1479" s="8">
        <f>COUNTIF($C$2:$C1479,模板!$E$2)</f>
        <v>77</v>
      </c>
      <c r="C1479" s="2" t="s">
        <v>1869</v>
      </c>
      <c r="D1479" s="2" t="s">
        <v>1581</v>
      </c>
      <c r="F1479" s="2">
        <v>1</v>
      </c>
      <c r="G1479" s="3">
        <f t="shared" si="23"/>
        <v>22</v>
      </c>
      <c r="H1479" s="2">
        <v>22</v>
      </c>
      <c r="J1479" s="2" t="s">
        <v>1820</v>
      </c>
      <c r="K1479" s="2" t="s">
        <v>1869</v>
      </c>
      <c r="L1479">
        <f>COUNTIF($K$2:K1479,$K1479)</f>
        <v>3</v>
      </c>
    </row>
    <row r="1480" ht="16.5" spans="1:12">
      <c r="A1480" s="1">
        <v>1479</v>
      </c>
      <c r="B1480" s="8">
        <f>COUNTIF($C$2:$C1480,模板!$E$2)</f>
        <v>77</v>
      </c>
      <c r="C1480" s="2" t="s">
        <v>1869</v>
      </c>
      <c r="D1480" s="2" t="s">
        <v>1582</v>
      </c>
      <c r="F1480" s="2">
        <v>3</v>
      </c>
      <c r="G1480" s="3">
        <f t="shared" si="23"/>
        <v>20.6666666666667</v>
      </c>
      <c r="H1480" s="2">
        <v>62</v>
      </c>
      <c r="J1480" s="2" t="s">
        <v>1820</v>
      </c>
      <c r="K1480" s="2" t="s">
        <v>1869</v>
      </c>
      <c r="L1480">
        <f>COUNTIF($K$2:K1480,$K1480)</f>
        <v>4</v>
      </c>
    </row>
    <row r="1481" ht="16.5" spans="1:12">
      <c r="A1481" s="1">
        <v>1480</v>
      </c>
      <c r="B1481" s="8">
        <f>COUNTIF($C$2:$C1481,模板!$E$2)</f>
        <v>77</v>
      </c>
      <c r="C1481" s="2" t="s">
        <v>1869</v>
      </c>
      <c r="D1481" s="2" t="s">
        <v>1576</v>
      </c>
      <c r="F1481" s="2">
        <v>2</v>
      </c>
      <c r="G1481" s="3">
        <f t="shared" si="23"/>
        <v>22</v>
      </c>
      <c r="H1481" s="2">
        <v>44</v>
      </c>
      <c r="J1481" s="2" t="s">
        <v>1820</v>
      </c>
      <c r="K1481" s="2" t="s">
        <v>1869</v>
      </c>
      <c r="L1481">
        <f>COUNTIF($K$2:K1481,$K1481)</f>
        <v>5</v>
      </c>
    </row>
    <row r="1482" ht="16.5" spans="1:12">
      <c r="A1482" s="1">
        <v>1481</v>
      </c>
      <c r="B1482" s="8">
        <f>COUNTIF($C$2:$C1482,模板!$E$2)</f>
        <v>77</v>
      </c>
      <c r="C1482" s="2" t="s">
        <v>1869</v>
      </c>
      <c r="D1482" s="2" t="s">
        <v>1664</v>
      </c>
      <c r="F1482" s="2">
        <v>1</v>
      </c>
      <c r="G1482" s="3">
        <f t="shared" si="23"/>
        <v>0</v>
      </c>
      <c r="H1482" s="2">
        <v>0</v>
      </c>
      <c r="J1482" s="2" t="s">
        <v>1578</v>
      </c>
      <c r="K1482" s="2" t="s">
        <v>1869</v>
      </c>
      <c r="L1482">
        <f>COUNTIF($K$2:K1482,$K1482)</f>
        <v>6</v>
      </c>
    </row>
    <row r="1483" ht="16.5" spans="1:12">
      <c r="A1483" s="1">
        <v>1482</v>
      </c>
      <c r="B1483" s="8">
        <f>COUNTIF($C$2:$C1483,模板!$E$2)</f>
        <v>77</v>
      </c>
      <c r="C1483" s="2" t="s">
        <v>1869</v>
      </c>
      <c r="D1483" s="2" t="s">
        <v>1870</v>
      </c>
      <c r="F1483" s="2">
        <v>3</v>
      </c>
      <c r="G1483" s="3">
        <f t="shared" si="23"/>
        <v>0</v>
      </c>
      <c r="H1483" s="2">
        <v>0</v>
      </c>
      <c r="J1483" s="2" t="s">
        <v>1820</v>
      </c>
      <c r="K1483" s="2" t="s">
        <v>1869</v>
      </c>
      <c r="L1483">
        <f>COUNTIF($K$2:K1483,$K1483)</f>
        <v>7</v>
      </c>
    </row>
    <row r="1484" ht="16.5" spans="1:12">
      <c r="A1484" s="1">
        <v>1483</v>
      </c>
      <c r="B1484" s="8">
        <f>COUNTIF($C$2:$C1484,模板!$E$2)</f>
        <v>77</v>
      </c>
      <c r="C1484" s="2" t="s">
        <v>1869</v>
      </c>
      <c r="D1484" s="2" t="s">
        <v>1792</v>
      </c>
      <c r="F1484" s="2">
        <v>3</v>
      </c>
      <c r="G1484" s="3">
        <f t="shared" si="23"/>
        <v>32.7</v>
      </c>
      <c r="H1484" s="2">
        <v>98.1</v>
      </c>
      <c r="J1484" s="2" t="s">
        <v>1578</v>
      </c>
      <c r="K1484" s="2" t="s">
        <v>1869</v>
      </c>
      <c r="L1484">
        <f>COUNTIF($K$2:K1484,$K1484)</f>
        <v>8</v>
      </c>
    </row>
    <row r="1485" ht="16.5" spans="1:12">
      <c r="A1485" s="1">
        <v>1484</v>
      </c>
      <c r="B1485" s="8">
        <f>COUNTIF($C$2:$C1485,模板!$E$2)</f>
        <v>77</v>
      </c>
      <c r="C1485" s="2" t="s">
        <v>1869</v>
      </c>
      <c r="D1485" s="2" t="s">
        <v>1871</v>
      </c>
      <c r="F1485" s="2">
        <v>1</v>
      </c>
      <c r="G1485" s="3">
        <f t="shared" si="23"/>
        <v>40.1</v>
      </c>
      <c r="H1485" s="2">
        <v>40.1</v>
      </c>
      <c r="J1485" s="2" t="s">
        <v>1578</v>
      </c>
      <c r="K1485" s="2" t="s">
        <v>1869</v>
      </c>
      <c r="L1485">
        <f>COUNTIF($K$2:K1485,$K1485)</f>
        <v>9</v>
      </c>
    </row>
    <row r="1486" ht="16.5" spans="1:12">
      <c r="A1486" s="1">
        <v>1485</v>
      </c>
      <c r="B1486" s="8">
        <f>COUNTIF($C$2:$C1486,模板!$E$2)</f>
        <v>77</v>
      </c>
      <c r="C1486" s="2" t="s">
        <v>1869</v>
      </c>
      <c r="D1486" s="2" t="s">
        <v>1872</v>
      </c>
      <c r="F1486" s="2">
        <v>7</v>
      </c>
      <c r="G1486" s="3">
        <f t="shared" si="23"/>
        <v>30.3571428571429</v>
      </c>
      <c r="H1486" s="2">
        <v>212.5</v>
      </c>
      <c r="J1486" s="2" t="s">
        <v>1578</v>
      </c>
      <c r="K1486" s="2" t="s">
        <v>1869</v>
      </c>
      <c r="L1486">
        <f>COUNTIF($K$2:K1486,$K1486)</f>
        <v>10</v>
      </c>
    </row>
    <row r="1487" ht="16.5" spans="1:12">
      <c r="A1487" s="1">
        <v>1486</v>
      </c>
      <c r="B1487" s="8">
        <f>COUNTIF($C$2:$C1487,模板!$E$2)</f>
        <v>77</v>
      </c>
      <c r="C1487" s="2" t="s">
        <v>1869</v>
      </c>
      <c r="D1487" s="2" t="s">
        <v>1717</v>
      </c>
      <c r="F1487" s="2">
        <v>1</v>
      </c>
      <c r="G1487" s="3">
        <f t="shared" si="23"/>
        <v>54.5</v>
      </c>
      <c r="H1487" s="2">
        <v>54.5</v>
      </c>
      <c r="J1487" s="2" t="s">
        <v>1578</v>
      </c>
      <c r="K1487" s="2" t="s">
        <v>1869</v>
      </c>
      <c r="L1487">
        <f>COUNTIF($K$2:K1487,$K1487)</f>
        <v>11</v>
      </c>
    </row>
    <row r="1488" ht="16.5" spans="1:12">
      <c r="A1488" s="1">
        <v>1487</v>
      </c>
      <c r="B1488" s="8">
        <f>COUNTIF($C$2:$C1488,模板!$E$2)</f>
        <v>77</v>
      </c>
      <c r="C1488" s="2" t="s">
        <v>1869</v>
      </c>
      <c r="D1488" s="2" t="s">
        <v>1718</v>
      </c>
      <c r="F1488" s="2">
        <v>1</v>
      </c>
      <c r="G1488" s="3">
        <f t="shared" si="23"/>
        <v>54.5</v>
      </c>
      <c r="H1488" s="2">
        <v>54.5</v>
      </c>
      <c r="J1488" s="2" t="s">
        <v>1578</v>
      </c>
      <c r="K1488" s="2" t="s">
        <v>1869</v>
      </c>
      <c r="L1488">
        <f>COUNTIF($K$2:K1488,$K1488)</f>
        <v>12</v>
      </c>
    </row>
    <row r="1489" ht="16.5" spans="1:12">
      <c r="A1489" s="1">
        <v>1488</v>
      </c>
      <c r="B1489" s="8">
        <f>COUNTIF($C$2:$C1489,模板!$E$2)</f>
        <v>77</v>
      </c>
      <c r="C1489" s="2" t="s">
        <v>1869</v>
      </c>
      <c r="D1489" s="2" t="s">
        <v>1767</v>
      </c>
      <c r="F1489" s="2">
        <v>4</v>
      </c>
      <c r="G1489" s="3">
        <f t="shared" si="23"/>
        <v>35.4</v>
      </c>
      <c r="H1489" s="2">
        <v>141.6</v>
      </c>
      <c r="J1489" s="2" t="s">
        <v>1578</v>
      </c>
      <c r="K1489" s="2" t="s">
        <v>1869</v>
      </c>
      <c r="L1489">
        <f>COUNTIF($K$2:K1489,$K1489)</f>
        <v>13</v>
      </c>
    </row>
    <row r="1490" ht="16.5" spans="1:12">
      <c r="A1490" s="1">
        <v>1489</v>
      </c>
      <c r="B1490" s="8">
        <f>COUNTIF($C$2:$C1490,模板!$E$2)</f>
        <v>77</v>
      </c>
      <c r="C1490" s="2" t="s">
        <v>1869</v>
      </c>
      <c r="D1490" s="2" t="s">
        <v>1795</v>
      </c>
      <c r="F1490" s="2">
        <v>2</v>
      </c>
      <c r="G1490" s="3">
        <f t="shared" si="23"/>
        <v>40.8</v>
      </c>
      <c r="H1490" s="2">
        <v>81.6</v>
      </c>
      <c r="J1490" s="2" t="s">
        <v>1578</v>
      </c>
      <c r="K1490" s="2" t="s">
        <v>1869</v>
      </c>
      <c r="L1490">
        <f>COUNTIF($K$2:K1490,$K1490)</f>
        <v>14</v>
      </c>
    </row>
    <row r="1491" ht="16.5" spans="1:12">
      <c r="A1491" s="1">
        <v>1490</v>
      </c>
      <c r="B1491" s="8">
        <f>COUNTIF($C$2:$C1491,模板!$E$2)</f>
        <v>77</v>
      </c>
      <c r="C1491" s="2" t="s">
        <v>1869</v>
      </c>
      <c r="D1491" s="2" t="s">
        <v>1604</v>
      </c>
      <c r="F1491" s="2">
        <v>2</v>
      </c>
      <c r="G1491" s="3">
        <f t="shared" si="23"/>
        <v>18.5</v>
      </c>
      <c r="H1491" s="2">
        <v>37</v>
      </c>
      <c r="J1491" s="2" t="s">
        <v>1578</v>
      </c>
      <c r="K1491" s="2" t="s">
        <v>1869</v>
      </c>
      <c r="L1491">
        <f>COUNTIF($K$2:K1491,$K1491)</f>
        <v>15</v>
      </c>
    </row>
    <row r="1492" ht="16.5" spans="1:12">
      <c r="A1492" s="1">
        <v>1491</v>
      </c>
      <c r="B1492" s="8">
        <f>COUNTIF($C$2:$C1492,模板!$E$2)</f>
        <v>77</v>
      </c>
      <c r="C1492" s="2" t="s">
        <v>1869</v>
      </c>
      <c r="D1492" s="2" t="s">
        <v>1609</v>
      </c>
      <c r="F1492" s="2">
        <v>1</v>
      </c>
      <c r="G1492" s="3">
        <f t="shared" si="23"/>
        <v>29</v>
      </c>
      <c r="H1492" s="2">
        <v>29</v>
      </c>
      <c r="J1492" s="2" t="s">
        <v>1820</v>
      </c>
      <c r="K1492" s="2" t="s">
        <v>1869</v>
      </c>
      <c r="L1492">
        <f>COUNTIF($K$2:K1492,$K1492)</f>
        <v>16</v>
      </c>
    </row>
    <row r="1493" ht="16.5" spans="1:12">
      <c r="A1493" s="1">
        <v>1492</v>
      </c>
      <c r="B1493" s="8">
        <f>COUNTIF($C$2:$C1493,模板!$E$2)</f>
        <v>77</v>
      </c>
      <c r="C1493" s="2" t="s">
        <v>1869</v>
      </c>
      <c r="D1493" s="2" t="s">
        <v>1610</v>
      </c>
      <c r="F1493" s="2">
        <v>1</v>
      </c>
      <c r="G1493" s="3">
        <f t="shared" si="23"/>
        <v>41.5</v>
      </c>
      <c r="H1493" s="2">
        <v>41.5</v>
      </c>
      <c r="J1493" s="2" t="s">
        <v>1578</v>
      </c>
      <c r="K1493" s="2" t="s">
        <v>1869</v>
      </c>
      <c r="L1493">
        <f>COUNTIF($K$2:K1493,$K1493)</f>
        <v>17</v>
      </c>
    </row>
    <row r="1494" ht="16.5" spans="1:12">
      <c r="A1494" s="1">
        <v>1493</v>
      </c>
      <c r="B1494" s="8">
        <f>COUNTIF($C$2:$C1494,模板!$E$2)</f>
        <v>77</v>
      </c>
      <c r="C1494" s="2" t="s">
        <v>1869</v>
      </c>
      <c r="D1494" s="2" t="s">
        <v>1873</v>
      </c>
      <c r="F1494" s="2">
        <v>11</v>
      </c>
      <c r="G1494" s="3">
        <f t="shared" si="23"/>
        <v>50</v>
      </c>
      <c r="H1494" s="2">
        <v>550</v>
      </c>
      <c r="J1494" s="2" t="s">
        <v>1575</v>
      </c>
      <c r="K1494" s="2" t="s">
        <v>1869</v>
      </c>
      <c r="L1494">
        <f>COUNTIF($K$2:K1494,$K1494)</f>
        <v>18</v>
      </c>
    </row>
    <row r="1495" ht="16.5" spans="1:12">
      <c r="A1495" s="1">
        <v>1494</v>
      </c>
      <c r="B1495" s="8">
        <f>COUNTIF($C$2:$C1495,模板!$E$2)</f>
        <v>77</v>
      </c>
      <c r="C1495" s="2" t="s">
        <v>1869</v>
      </c>
      <c r="D1495" s="2" t="s">
        <v>1874</v>
      </c>
      <c r="F1495" s="2">
        <v>2</v>
      </c>
      <c r="G1495" s="3">
        <f t="shared" si="23"/>
        <v>10</v>
      </c>
      <c r="H1495" s="2">
        <v>20</v>
      </c>
      <c r="J1495" s="2" t="s">
        <v>1578</v>
      </c>
      <c r="K1495" s="2" t="s">
        <v>1869</v>
      </c>
      <c r="L1495">
        <f>COUNTIF($K$2:K1495,$K1495)</f>
        <v>19</v>
      </c>
    </row>
    <row r="1496" ht="16.5" spans="1:12">
      <c r="A1496" s="1">
        <v>1495</v>
      </c>
      <c r="B1496" s="8">
        <f>COUNTIF($C$2:$C1496,模板!$E$2)</f>
        <v>77</v>
      </c>
      <c r="C1496" s="2" t="s">
        <v>1869</v>
      </c>
      <c r="D1496" s="2" t="s">
        <v>1729</v>
      </c>
      <c r="F1496" s="2">
        <v>1</v>
      </c>
      <c r="G1496" s="3">
        <f t="shared" si="23"/>
        <v>0</v>
      </c>
      <c r="H1496" s="2">
        <v>0</v>
      </c>
      <c r="J1496" s="2" t="s">
        <v>1578</v>
      </c>
      <c r="K1496" s="2" t="s">
        <v>1869</v>
      </c>
      <c r="L1496">
        <f>COUNTIF($K$2:K1496,$K1496)</f>
        <v>20</v>
      </c>
    </row>
    <row r="1497" ht="16.5" spans="1:12">
      <c r="A1497" s="1">
        <v>1496</v>
      </c>
      <c r="B1497" s="8">
        <f>COUNTIF($C$2:$C1497,模板!$E$2)</f>
        <v>77</v>
      </c>
      <c r="C1497" s="2" t="s">
        <v>1869</v>
      </c>
      <c r="D1497" s="2" t="s">
        <v>1875</v>
      </c>
      <c r="F1497" s="2">
        <v>1</v>
      </c>
      <c r="G1497" s="3">
        <f t="shared" si="23"/>
        <v>11</v>
      </c>
      <c r="H1497" s="2">
        <v>11</v>
      </c>
      <c r="J1497" s="2" t="s">
        <v>1820</v>
      </c>
      <c r="K1497" s="2" t="s">
        <v>1869</v>
      </c>
      <c r="L1497">
        <f>COUNTIF($K$2:K1497,$K1497)</f>
        <v>21</v>
      </c>
    </row>
    <row r="1498" ht="16.5" spans="1:12">
      <c r="A1498" s="1">
        <v>1497</v>
      </c>
      <c r="B1498" s="8">
        <f>COUNTIF($C$2:$C1498,模板!$E$2)</f>
        <v>77</v>
      </c>
      <c r="C1498" s="2" t="s">
        <v>1869</v>
      </c>
      <c r="D1498" s="2" t="s">
        <v>1876</v>
      </c>
      <c r="F1498" s="2">
        <v>2</v>
      </c>
      <c r="G1498" s="3">
        <f t="shared" si="23"/>
        <v>11</v>
      </c>
      <c r="H1498" s="2">
        <v>22</v>
      </c>
      <c r="J1498" s="2" t="s">
        <v>1653</v>
      </c>
      <c r="K1498" s="2" t="s">
        <v>1869</v>
      </c>
      <c r="L1498">
        <f>COUNTIF($K$2:K1498,$K1498)</f>
        <v>22</v>
      </c>
    </row>
    <row r="1499" ht="16.5" spans="1:12">
      <c r="A1499" s="1">
        <v>1498</v>
      </c>
      <c r="B1499" s="8">
        <f>COUNTIF($C$2:$C1499,模板!$E$2)</f>
        <v>77</v>
      </c>
      <c r="C1499" s="2" t="s">
        <v>1869</v>
      </c>
      <c r="D1499" s="2" t="s">
        <v>1836</v>
      </c>
      <c r="F1499" s="2">
        <v>2</v>
      </c>
      <c r="G1499" s="3">
        <f t="shared" si="23"/>
        <v>0</v>
      </c>
      <c r="H1499" s="2">
        <v>0</v>
      </c>
      <c r="J1499" s="2" t="s">
        <v>1578</v>
      </c>
      <c r="K1499" s="2" t="s">
        <v>1869</v>
      </c>
      <c r="L1499">
        <f>COUNTIF($K$2:K1499,$K1499)</f>
        <v>23</v>
      </c>
    </row>
    <row r="1500" ht="16.5" spans="1:12">
      <c r="A1500" s="1">
        <v>1499</v>
      </c>
      <c r="B1500" s="8">
        <f>COUNTIF($C$2:$C1500,模板!$E$2)</f>
        <v>77</v>
      </c>
      <c r="C1500" s="2" t="s">
        <v>1869</v>
      </c>
      <c r="D1500" s="2" t="s">
        <v>1647</v>
      </c>
      <c r="F1500" s="2">
        <v>1</v>
      </c>
      <c r="G1500" s="3">
        <f t="shared" si="23"/>
        <v>0</v>
      </c>
      <c r="H1500" s="2">
        <v>0</v>
      </c>
      <c r="J1500" s="2" t="s">
        <v>1578</v>
      </c>
      <c r="K1500" s="2" t="s">
        <v>1869</v>
      </c>
      <c r="L1500">
        <f>COUNTIF($K$2:K1500,$K1500)</f>
        <v>24</v>
      </c>
    </row>
    <row r="1501" ht="16.5" spans="1:12">
      <c r="A1501" s="1">
        <v>1500</v>
      </c>
      <c r="B1501" s="8">
        <f>COUNTIF($C$2:$C1501,模板!$E$2)</f>
        <v>77</v>
      </c>
      <c r="C1501" s="2" t="s">
        <v>1869</v>
      </c>
      <c r="D1501" s="2" t="s">
        <v>1650</v>
      </c>
      <c r="F1501" s="2">
        <v>1</v>
      </c>
      <c r="G1501" s="3">
        <f t="shared" si="23"/>
        <v>40.3</v>
      </c>
      <c r="H1501" s="2">
        <v>40.3</v>
      </c>
      <c r="J1501" s="2" t="s">
        <v>1578</v>
      </c>
      <c r="K1501" s="2" t="s">
        <v>1869</v>
      </c>
      <c r="L1501">
        <f>COUNTIF($K$2:K1501,$K1501)</f>
        <v>25</v>
      </c>
    </row>
    <row r="1502" ht="16.5" spans="1:12">
      <c r="A1502" s="1">
        <v>1501</v>
      </c>
      <c r="B1502" s="8">
        <f>COUNTIF($C$2:$C1502,模板!$E$2)</f>
        <v>77</v>
      </c>
      <c r="C1502" s="2" t="s">
        <v>1877</v>
      </c>
      <c r="D1502" s="2" t="s">
        <v>1767</v>
      </c>
      <c r="F1502" s="2">
        <v>1</v>
      </c>
      <c r="G1502" s="3">
        <f t="shared" si="23"/>
        <v>49.3</v>
      </c>
      <c r="H1502" s="2">
        <v>49.3</v>
      </c>
      <c r="J1502" s="2" t="s">
        <v>1653</v>
      </c>
      <c r="K1502" s="2" t="s">
        <v>1877</v>
      </c>
      <c r="L1502">
        <f>COUNTIF($K$2:K1502,$K1502)</f>
        <v>1</v>
      </c>
    </row>
    <row r="1503" ht="16.5" spans="1:12">
      <c r="A1503" s="1">
        <v>1502</v>
      </c>
      <c r="B1503" s="8">
        <f>COUNTIF($C$2:$C1503,模板!$E$2)</f>
        <v>77</v>
      </c>
      <c r="C1503" s="2" t="str">
        <f>IFERROR(VLOOKUP(K1503,开票信息!$A:$C,3,0),"")</f>
        <v>南京秋秋麦实贸易有限公司</v>
      </c>
      <c r="D1503" s="2" t="s">
        <v>1583</v>
      </c>
      <c r="F1503" s="2">
        <v>11</v>
      </c>
      <c r="G1503" s="3">
        <f t="shared" si="23"/>
        <v>0</v>
      </c>
      <c r="H1503" s="2">
        <v>0</v>
      </c>
      <c r="J1503" s="2" t="s">
        <v>1578</v>
      </c>
      <c r="K1503" s="2" t="s">
        <v>641</v>
      </c>
      <c r="L1503">
        <f>COUNTIF($K$2:K1503,$K1503)</f>
        <v>1</v>
      </c>
    </row>
    <row r="1504" ht="16.5" spans="1:12">
      <c r="A1504" s="1">
        <v>1503</v>
      </c>
      <c r="B1504" s="8">
        <f>COUNTIF($C$2:$C1504,模板!$E$2)</f>
        <v>77</v>
      </c>
      <c r="C1504" s="2" t="str">
        <f>IFERROR(VLOOKUP(K1504,开票信息!$A:$C,3,0),"")</f>
        <v>南京秋秋麦实贸易有限公司</v>
      </c>
      <c r="D1504" s="2" t="s">
        <v>1585</v>
      </c>
      <c r="F1504" s="2">
        <v>5</v>
      </c>
      <c r="G1504" s="3">
        <f t="shared" si="23"/>
        <v>41</v>
      </c>
      <c r="H1504" s="2">
        <v>205</v>
      </c>
      <c r="J1504" s="2" t="s">
        <v>1578</v>
      </c>
      <c r="K1504" s="2" t="s">
        <v>641</v>
      </c>
      <c r="L1504">
        <f>COUNTIF($K$2:K1504,$K1504)</f>
        <v>2</v>
      </c>
    </row>
    <row r="1505" ht="16.5" spans="1:12">
      <c r="A1505" s="1">
        <v>1504</v>
      </c>
      <c r="B1505" s="8">
        <f>COUNTIF($C$2:$C1505,模板!$E$2)</f>
        <v>77</v>
      </c>
      <c r="C1505" s="2" t="str">
        <f>IFERROR(VLOOKUP(K1505,开票信息!$A:$C,3,0),"")</f>
        <v>南京秋秋麦实贸易有限公司</v>
      </c>
      <c r="D1505" s="2" t="s">
        <v>1656</v>
      </c>
      <c r="F1505" s="2">
        <v>2</v>
      </c>
      <c r="G1505" s="3">
        <f t="shared" si="23"/>
        <v>41</v>
      </c>
      <c r="H1505" s="2">
        <v>82</v>
      </c>
      <c r="J1505" s="2" t="s">
        <v>1578</v>
      </c>
      <c r="K1505" s="2" t="s">
        <v>641</v>
      </c>
      <c r="L1505">
        <f>COUNTIF($K$2:K1505,$K1505)</f>
        <v>3</v>
      </c>
    </row>
    <row r="1506" ht="16.5" spans="1:12">
      <c r="A1506" s="1">
        <v>1505</v>
      </c>
      <c r="B1506" s="8">
        <f>COUNTIF($C$2:$C1506,模板!$E$2)</f>
        <v>77</v>
      </c>
      <c r="C1506" s="2" t="str">
        <f>IFERROR(VLOOKUP(K1506,开票信息!$A:$C,3,0),"")</f>
        <v>南京秋秋麦实贸易有限公司</v>
      </c>
      <c r="D1506" s="2" t="s">
        <v>1658</v>
      </c>
      <c r="F1506" s="2">
        <v>7</v>
      </c>
      <c r="G1506" s="3">
        <f t="shared" si="23"/>
        <v>41</v>
      </c>
      <c r="H1506" s="2">
        <v>287</v>
      </c>
      <c r="J1506" s="2" t="s">
        <v>1578</v>
      </c>
      <c r="K1506" s="2" t="s">
        <v>641</v>
      </c>
      <c r="L1506">
        <f>COUNTIF($K$2:K1506,$K1506)</f>
        <v>4</v>
      </c>
    </row>
    <row r="1507" ht="16.5" spans="1:12">
      <c r="A1507" s="1">
        <v>1506</v>
      </c>
      <c r="B1507" s="8">
        <f>COUNTIF($C$2:$C1507,模板!$E$2)</f>
        <v>77</v>
      </c>
      <c r="C1507" s="2" t="str">
        <f>IFERROR(VLOOKUP(K1507,开票信息!$A:$C,3,0),"")</f>
        <v>南京秋秋麦实贸易有限公司</v>
      </c>
      <c r="D1507" s="2" t="s">
        <v>1599</v>
      </c>
      <c r="F1507" s="2">
        <v>1</v>
      </c>
      <c r="G1507" s="3">
        <f t="shared" si="23"/>
        <v>51</v>
      </c>
      <c r="H1507" s="2">
        <v>51</v>
      </c>
      <c r="J1507" s="2" t="s">
        <v>1578</v>
      </c>
      <c r="K1507" s="2" t="s">
        <v>641</v>
      </c>
      <c r="L1507">
        <f>COUNTIF($K$2:K1507,$K1507)</f>
        <v>5</v>
      </c>
    </row>
    <row r="1508" ht="16.5" spans="1:12">
      <c r="A1508" s="1">
        <v>1507</v>
      </c>
      <c r="B1508" s="8">
        <f>COUNTIF($C$2:$C1508,模板!$E$2)</f>
        <v>77</v>
      </c>
      <c r="C1508" s="2" t="str">
        <f>IFERROR(VLOOKUP(K1508,开票信息!$A:$C,3,0),"")</f>
        <v>南京秋秋麦实贸易有限公司</v>
      </c>
      <c r="D1508" s="2" t="s">
        <v>1673</v>
      </c>
      <c r="F1508" s="2">
        <v>1</v>
      </c>
      <c r="G1508" s="3">
        <f t="shared" si="23"/>
        <v>51</v>
      </c>
      <c r="H1508" s="2">
        <v>51</v>
      </c>
      <c r="J1508" s="2" t="s">
        <v>1578</v>
      </c>
      <c r="K1508" s="2" t="s">
        <v>641</v>
      </c>
      <c r="L1508">
        <f>COUNTIF($K$2:K1508,$K1508)</f>
        <v>6</v>
      </c>
    </row>
    <row r="1509" ht="16.5" spans="1:12">
      <c r="A1509" s="1">
        <v>1508</v>
      </c>
      <c r="B1509" s="8">
        <f>COUNTIF($C$2:$C1509,模板!$E$2)</f>
        <v>77</v>
      </c>
      <c r="C1509" s="2" t="str">
        <f>IFERROR(VLOOKUP(K1509,开票信息!$A:$C,3,0),"")</f>
        <v>南京秋秋麦实贸易有限公司</v>
      </c>
      <c r="D1509" s="2" t="s">
        <v>1600</v>
      </c>
      <c r="F1509" s="2">
        <v>2</v>
      </c>
      <c r="G1509" s="3">
        <f t="shared" si="23"/>
        <v>51</v>
      </c>
      <c r="H1509" s="2">
        <v>102</v>
      </c>
      <c r="J1509" s="2" t="s">
        <v>1578</v>
      </c>
      <c r="K1509" s="2" t="s">
        <v>641</v>
      </c>
      <c r="L1509">
        <f>COUNTIF($K$2:K1509,$K1509)</f>
        <v>7</v>
      </c>
    </row>
    <row r="1510" ht="16.5" spans="1:12">
      <c r="A1510" s="1">
        <v>1509</v>
      </c>
      <c r="B1510" s="8">
        <f>COUNTIF($C$2:$C1510,模板!$E$2)</f>
        <v>77</v>
      </c>
      <c r="C1510" s="2" t="str">
        <f>IFERROR(VLOOKUP(K1510,开票信息!$A:$C,3,0),"")</f>
        <v>南京秋秋麦实贸易有限公司</v>
      </c>
      <c r="D1510" s="2" t="s">
        <v>1604</v>
      </c>
      <c r="F1510" s="2">
        <v>15</v>
      </c>
      <c r="G1510" s="3">
        <f t="shared" si="23"/>
        <v>19.5</v>
      </c>
      <c r="H1510" s="2">
        <v>292.5</v>
      </c>
      <c r="J1510" s="2" t="s">
        <v>1578</v>
      </c>
      <c r="K1510" s="2" t="s">
        <v>641</v>
      </c>
      <c r="L1510">
        <f>COUNTIF($K$2:K1510,$K1510)</f>
        <v>8</v>
      </c>
    </row>
    <row r="1511" ht="16.5" spans="1:12">
      <c r="A1511" s="1">
        <v>1510</v>
      </c>
      <c r="B1511" s="8">
        <f>COUNTIF($C$2:$C1511,模板!$E$2)</f>
        <v>77</v>
      </c>
      <c r="C1511" s="2" t="str">
        <f>IFERROR(VLOOKUP(K1511,开票信息!$A:$C,3,0),"")</f>
        <v>南京秋秋麦实贸易有限公司</v>
      </c>
      <c r="D1511" s="2" t="s">
        <v>1605</v>
      </c>
      <c r="F1511" s="2">
        <v>12</v>
      </c>
      <c r="G1511" s="3">
        <f t="shared" si="23"/>
        <v>19.5</v>
      </c>
      <c r="H1511" s="2">
        <v>234</v>
      </c>
      <c r="J1511" s="2" t="s">
        <v>1578</v>
      </c>
      <c r="K1511" s="2" t="s">
        <v>641</v>
      </c>
      <c r="L1511">
        <f>COUNTIF($K$2:K1511,$K1511)</f>
        <v>9</v>
      </c>
    </row>
    <row r="1512" ht="16.5" spans="1:12">
      <c r="A1512" s="1">
        <v>1511</v>
      </c>
      <c r="B1512" s="8">
        <f>COUNTIF($C$2:$C1512,模板!$E$2)</f>
        <v>77</v>
      </c>
      <c r="C1512" s="2" t="str">
        <f>IFERROR(VLOOKUP(K1512,开票信息!$A:$C,3,0),"")</f>
        <v>南京秋秋麦实贸易有限公司</v>
      </c>
      <c r="D1512" s="2" t="s">
        <v>1606</v>
      </c>
      <c r="F1512" s="2">
        <v>10</v>
      </c>
      <c r="G1512" s="3">
        <f t="shared" si="23"/>
        <v>19.5</v>
      </c>
      <c r="H1512" s="2">
        <v>195</v>
      </c>
      <c r="J1512" s="2" t="s">
        <v>1578</v>
      </c>
      <c r="K1512" s="2" t="s">
        <v>641</v>
      </c>
      <c r="L1512">
        <f>COUNTIF($K$2:K1512,$K1512)</f>
        <v>10</v>
      </c>
    </row>
    <row r="1513" ht="16.5" spans="1:12">
      <c r="A1513" s="1">
        <v>1512</v>
      </c>
      <c r="B1513" s="8">
        <f>COUNTIF($C$2:$C1513,模板!$E$2)</f>
        <v>77</v>
      </c>
      <c r="C1513" s="2" t="str">
        <f>IFERROR(VLOOKUP(K1513,开票信息!$A:$C,3,0),"")</f>
        <v>南京秋秋麦实贸易有限公司</v>
      </c>
      <c r="D1513" s="2" t="s">
        <v>1607</v>
      </c>
      <c r="F1513" s="2">
        <v>8</v>
      </c>
      <c r="G1513" s="3">
        <f t="shared" si="23"/>
        <v>19.5</v>
      </c>
      <c r="H1513" s="2">
        <v>156</v>
      </c>
      <c r="J1513" s="2" t="s">
        <v>1578</v>
      </c>
      <c r="K1513" s="2" t="s">
        <v>641</v>
      </c>
      <c r="L1513">
        <f>COUNTIF($K$2:K1513,$K1513)</f>
        <v>11</v>
      </c>
    </row>
    <row r="1514" ht="16.5" spans="1:12">
      <c r="A1514" s="1">
        <v>1513</v>
      </c>
      <c r="B1514" s="8">
        <f>COUNTIF($C$2:$C1514,模板!$E$2)</f>
        <v>77</v>
      </c>
      <c r="C1514" s="2" t="str">
        <f>IFERROR(VLOOKUP(K1514,开票信息!$A:$C,3,0),"")</f>
        <v>南京秋秋麦实贸易有限公司</v>
      </c>
      <c r="D1514" s="2" t="s">
        <v>1613</v>
      </c>
      <c r="F1514" s="2">
        <v>45</v>
      </c>
      <c r="G1514" s="3">
        <f t="shared" si="23"/>
        <v>0</v>
      </c>
      <c r="H1514" s="2">
        <v>0</v>
      </c>
      <c r="J1514" s="2" t="s">
        <v>1578</v>
      </c>
      <c r="K1514" s="2" t="s">
        <v>641</v>
      </c>
      <c r="L1514">
        <f>COUNTIF($K$2:K1514,$K1514)</f>
        <v>12</v>
      </c>
    </row>
    <row r="1515" ht="16.5" spans="1:12">
      <c r="A1515" s="1">
        <v>1514</v>
      </c>
      <c r="B1515" s="8">
        <f>COUNTIF($C$2:$C1515,模板!$E$2)</f>
        <v>77</v>
      </c>
      <c r="C1515" s="2" t="str">
        <f>IFERROR(VLOOKUP(K1515,开票信息!$A:$C,3,0),"")</f>
        <v>南京秋秋麦实贸易有限公司</v>
      </c>
      <c r="D1515" s="2" t="s">
        <v>1614</v>
      </c>
      <c r="F1515" s="2">
        <v>6</v>
      </c>
      <c r="G1515" s="3">
        <f t="shared" si="23"/>
        <v>41</v>
      </c>
      <c r="H1515" s="2">
        <v>246</v>
      </c>
      <c r="J1515" s="2" t="s">
        <v>1578</v>
      </c>
      <c r="K1515" s="2" t="s">
        <v>641</v>
      </c>
      <c r="L1515">
        <f>COUNTIF($K$2:K1515,$K1515)</f>
        <v>13</v>
      </c>
    </row>
    <row r="1516" ht="16.5" spans="1:12">
      <c r="A1516" s="1">
        <v>1515</v>
      </c>
      <c r="B1516" s="8">
        <f>COUNTIF($C$2:$C1516,模板!$E$2)</f>
        <v>77</v>
      </c>
      <c r="C1516" s="2" t="str">
        <f>IFERROR(VLOOKUP(K1516,开票信息!$A:$C,3,0),"")</f>
        <v>南京秋秋麦实贸易有限公司</v>
      </c>
      <c r="D1516" s="2" t="s">
        <v>1615</v>
      </c>
      <c r="F1516" s="2">
        <v>1</v>
      </c>
      <c r="G1516" s="3">
        <f t="shared" si="23"/>
        <v>41</v>
      </c>
      <c r="H1516" s="2">
        <v>41</v>
      </c>
      <c r="J1516" s="2" t="s">
        <v>1578</v>
      </c>
      <c r="K1516" s="2" t="s">
        <v>641</v>
      </c>
      <c r="L1516">
        <f>COUNTIF($K$2:K1516,$K1516)</f>
        <v>14</v>
      </c>
    </row>
    <row r="1517" ht="16.5" spans="1:12">
      <c r="A1517" s="1">
        <v>1516</v>
      </c>
      <c r="B1517" s="8">
        <f>COUNTIF($C$2:$C1517,模板!$E$2)</f>
        <v>77</v>
      </c>
      <c r="C1517" s="2" t="str">
        <f>IFERROR(VLOOKUP(K1517,开票信息!$A:$C,3,0),"")</f>
        <v>南京秋秋麦实贸易有限公司</v>
      </c>
      <c r="D1517" s="2" t="s">
        <v>1679</v>
      </c>
      <c r="F1517" s="2">
        <v>6</v>
      </c>
      <c r="G1517" s="3">
        <f t="shared" si="23"/>
        <v>41</v>
      </c>
      <c r="H1517" s="2">
        <v>246</v>
      </c>
      <c r="J1517" s="2" t="s">
        <v>1578</v>
      </c>
      <c r="K1517" s="2" t="s">
        <v>641</v>
      </c>
      <c r="L1517">
        <f>COUNTIF($K$2:K1517,$K1517)</f>
        <v>15</v>
      </c>
    </row>
    <row r="1518" ht="16.5" spans="1:12">
      <c r="A1518" s="1">
        <v>1517</v>
      </c>
      <c r="B1518" s="8">
        <f>COUNTIF($C$2:$C1518,模板!$E$2)</f>
        <v>77</v>
      </c>
      <c r="C1518" s="2" t="str">
        <f>IFERROR(VLOOKUP(K1518,开票信息!$A:$C,3,0),"")</f>
        <v>南京秋秋麦实贸易有限公司</v>
      </c>
      <c r="D1518" s="2" t="s">
        <v>1618</v>
      </c>
      <c r="F1518" s="2">
        <v>2</v>
      </c>
      <c r="G1518" s="3">
        <f t="shared" si="23"/>
        <v>0</v>
      </c>
      <c r="H1518" s="2">
        <v>0</v>
      </c>
      <c r="J1518" s="2" t="s">
        <v>1578</v>
      </c>
      <c r="K1518" s="2" t="s">
        <v>641</v>
      </c>
      <c r="L1518">
        <f>COUNTIF($K$2:K1518,$K1518)</f>
        <v>16</v>
      </c>
    </row>
    <row r="1519" ht="16.5" spans="1:12">
      <c r="A1519" s="1">
        <v>1518</v>
      </c>
      <c r="B1519" s="8">
        <f>COUNTIF($C$2:$C1519,模板!$E$2)</f>
        <v>77</v>
      </c>
      <c r="C1519" s="2" t="str">
        <f>IFERROR(VLOOKUP(K1519,开票信息!$A:$C,3,0),"")</f>
        <v>南京秋秋麦实贸易有限公司</v>
      </c>
      <c r="D1519" s="2" t="s">
        <v>1751</v>
      </c>
      <c r="F1519" s="2">
        <v>12</v>
      </c>
      <c r="G1519" s="3">
        <f t="shared" si="23"/>
        <v>0</v>
      </c>
      <c r="H1519" s="2">
        <v>0</v>
      </c>
      <c r="J1519" s="2" t="s">
        <v>1578</v>
      </c>
      <c r="K1519" s="2" t="s">
        <v>641</v>
      </c>
      <c r="L1519">
        <f>COUNTIF($K$2:K1519,$K1519)</f>
        <v>17</v>
      </c>
    </row>
    <row r="1520" ht="16.5" spans="1:12">
      <c r="A1520" s="1">
        <v>1519</v>
      </c>
      <c r="B1520" s="8">
        <f>COUNTIF($C$2:$C1520,模板!$E$2)</f>
        <v>77</v>
      </c>
      <c r="C1520" s="2" t="str">
        <f>IFERROR(VLOOKUP(K1520,开票信息!$A:$C,3,0),"")</f>
        <v>南京秋秋麦实贸易有限公司</v>
      </c>
      <c r="D1520" s="2" t="s">
        <v>1729</v>
      </c>
      <c r="F1520" s="2">
        <v>30</v>
      </c>
      <c r="G1520" s="3">
        <f t="shared" si="23"/>
        <v>0</v>
      </c>
      <c r="H1520" s="2">
        <v>0</v>
      </c>
      <c r="J1520" s="2" t="s">
        <v>1578</v>
      </c>
      <c r="K1520" s="2" t="s">
        <v>641</v>
      </c>
      <c r="L1520">
        <f>COUNTIF($K$2:K1520,$K1520)</f>
        <v>18</v>
      </c>
    </row>
    <row r="1521" ht="16.5" spans="1:12">
      <c r="A1521" s="1">
        <v>1520</v>
      </c>
      <c r="B1521" s="8">
        <f>COUNTIF($C$2:$C1521,模板!$E$2)</f>
        <v>77</v>
      </c>
      <c r="C1521" s="2" t="str">
        <f>IFERROR(VLOOKUP(K1521,开票信息!$A:$C,3,0),"")</f>
        <v>南京秋秋麦实贸易有限公司</v>
      </c>
      <c r="D1521" s="2" t="s">
        <v>1730</v>
      </c>
      <c r="F1521" s="2">
        <v>24</v>
      </c>
      <c r="G1521" s="3">
        <f t="shared" si="23"/>
        <v>0</v>
      </c>
      <c r="H1521" s="2">
        <v>0</v>
      </c>
      <c r="J1521" s="2" t="s">
        <v>1578</v>
      </c>
      <c r="K1521" s="2" t="s">
        <v>641</v>
      </c>
      <c r="L1521">
        <f>COUNTIF($K$2:K1521,$K1521)</f>
        <v>19</v>
      </c>
    </row>
    <row r="1522" ht="16.5" spans="1:12">
      <c r="A1522" s="1">
        <v>1521</v>
      </c>
      <c r="B1522" s="8">
        <f>COUNTIF($C$2:$C1522,模板!$E$2)</f>
        <v>77</v>
      </c>
      <c r="C1522" s="2" t="str">
        <f>IFERROR(VLOOKUP(K1522,开票信息!$A:$C,3,0),"")</f>
        <v>南京秋秋麦实贸易有限公司</v>
      </c>
      <c r="D1522" s="2" t="s">
        <v>1704</v>
      </c>
      <c r="F1522" s="2">
        <v>271</v>
      </c>
      <c r="G1522" s="3">
        <f t="shared" si="23"/>
        <v>7.9520295202952</v>
      </c>
      <c r="H1522" s="2">
        <v>2155</v>
      </c>
      <c r="J1522" s="2" t="s">
        <v>1578</v>
      </c>
      <c r="K1522" s="2" t="s">
        <v>641</v>
      </c>
      <c r="L1522">
        <f>COUNTIF($K$2:K1522,$K1522)</f>
        <v>20</v>
      </c>
    </row>
    <row r="1523" ht="16.5" spans="1:12">
      <c r="A1523" s="1">
        <v>1522</v>
      </c>
      <c r="B1523" s="8">
        <f>COUNTIF($C$2:$C1523,模板!$E$2)</f>
        <v>77</v>
      </c>
      <c r="C1523" s="2" t="str">
        <f>IFERROR(VLOOKUP(K1523,开票信息!$A:$C,3,0),"")</f>
        <v>南京秋秋麦实贸易有限公司</v>
      </c>
      <c r="D1523" s="2" t="s">
        <v>1706</v>
      </c>
      <c r="F1523" s="2">
        <v>5</v>
      </c>
      <c r="G1523" s="3">
        <f t="shared" si="23"/>
        <v>7</v>
      </c>
      <c r="H1523" s="2">
        <v>35</v>
      </c>
      <c r="J1523" s="2" t="s">
        <v>1578</v>
      </c>
      <c r="K1523" s="2" t="s">
        <v>641</v>
      </c>
      <c r="L1523">
        <f>COUNTIF($K$2:K1523,$K1523)</f>
        <v>21</v>
      </c>
    </row>
    <row r="1524" ht="16.5" spans="1:12">
      <c r="A1524" s="1">
        <v>1523</v>
      </c>
      <c r="B1524" s="8">
        <f>COUNTIF($C$2:$C1524,模板!$E$2)</f>
        <v>77</v>
      </c>
      <c r="C1524" s="2" t="str">
        <f>IFERROR(VLOOKUP(K1524,开票信息!$A:$C,3,0),"")</f>
        <v>南京秋秋麦实贸易有限公司</v>
      </c>
      <c r="D1524" s="2" t="s">
        <v>1707</v>
      </c>
      <c r="F1524" s="2">
        <v>3</v>
      </c>
      <c r="G1524" s="3">
        <f t="shared" si="23"/>
        <v>7</v>
      </c>
      <c r="H1524" s="2">
        <v>21</v>
      </c>
      <c r="J1524" s="2" t="s">
        <v>1578</v>
      </c>
      <c r="K1524" s="2" t="s">
        <v>641</v>
      </c>
      <c r="L1524">
        <f>COUNTIF($K$2:K1524,$K1524)</f>
        <v>22</v>
      </c>
    </row>
    <row r="1525" ht="16.5" spans="1:12">
      <c r="A1525" s="1">
        <v>1524</v>
      </c>
      <c r="B1525" s="8">
        <f>COUNTIF($C$2:$C1525,模板!$E$2)</f>
        <v>77</v>
      </c>
      <c r="C1525" s="2" t="str">
        <f>IFERROR(VLOOKUP(K1525,开票信息!$A:$C,3,0),"")</f>
        <v>南京秋秋麦实贸易有限公司</v>
      </c>
      <c r="D1525" s="2" t="s">
        <v>1754</v>
      </c>
      <c r="F1525" s="2">
        <v>12</v>
      </c>
      <c r="G1525" s="3">
        <f t="shared" si="23"/>
        <v>0</v>
      </c>
      <c r="H1525" s="2">
        <v>0</v>
      </c>
      <c r="J1525" s="2" t="s">
        <v>1578</v>
      </c>
      <c r="K1525" s="2" t="s">
        <v>641</v>
      </c>
      <c r="L1525">
        <f>COUNTIF($K$2:K1525,$K1525)</f>
        <v>23</v>
      </c>
    </row>
    <row r="1526" ht="16.5" spans="1:12">
      <c r="A1526" s="1">
        <v>1525</v>
      </c>
      <c r="B1526" s="8">
        <f>COUNTIF($C$2:$C1526,模板!$E$2)</f>
        <v>77</v>
      </c>
      <c r="C1526" s="2" t="str">
        <f>IFERROR(VLOOKUP(K1526,开票信息!$A:$C,3,0),"")</f>
        <v>南京秋秋麦实贸易有限公司</v>
      </c>
      <c r="D1526" s="2" t="s">
        <v>1708</v>
      </c>
      <c r="F1526" s="2">
        <v>2</v>
      </c>
      <c r="G1526" s="3">
        <f t="shared" si="23"/>
        <v>7</v>
      </c>
      <c r="H1526" s="2">
        <v>14</v>
      </c>
      <c r="J1526" s="2" t="s">
        <v>1578</v>
      </c>
      <c r="K1526" s="2" t="s">
        <v>641</v>
      </c>
      <c r="L1526">
        <f>COUNTIF($K$2:K1526,$K1526)</f>
        <v>24</v>
      </c>
    </row>
    <row r="1527" ht="16.5" spans="1:12">
      <c r="A1527" s="1">
        <v>1526</v>
      </c>
      <c r="B1527" s="8">
        <f>COUNTIF($C$2:$C1527,模板!$E$2)</f>
        <v>77</v>
      </c>
      <c r="C1527" s="2" t="str">
        <f>IFERROR(VLOOKUP(K1527,开票信息!$A:$C,3,0),"")</f>
        <v>南京秋秋麦实贸易有限公司</v>
      </c>
      <c r="D1527" s="2" t="s">
        <v>1732</v>
      </c>
      <c r="F1527" s="2">
        <v>2</v>
      </c>
      <c r="G1527" s="3">
        <f t="shared" si="23"/>
        <v>7</v>
      </c>
      <c r="H1527" s="2">
        <v>14</v>
      </c>
      <c r="J1527" s="2" t="s">
        <v>1578</v>
      </c>
      <c r="K1527" s="2" t="s">
        <v>641</v>
      </c>
      <c r="L1527">
        <f>COUNTIF($K$2:K1527,$K1527)</f>
        <v>25</v>
      </c>
    </row>
    <row r="1528" ht="16.5" spans="1:12">
      <c r="A1528" s="1">
        <v>1527</v>
      </c>
      <c r="B1528" s="8">
        <f>COUNTIF($C$2:$C1528,模板!$E$2)</f>
        <v>77</v>
      </c>
      <c r="C1528" s="2" t="str">
        <f>IFERROR(VLOOKUP(K1528,开票信息!$A:$C,3,0),"")</f>
        <v>南京秋秋麦实贸易有限公司</v>
      </c>
      <c r="D1528" s="2" t="s">
        <v>1642</v>
      </c>
      <c r="F1528" s="2">
        <v>10</v>
      </c>
      <c r="G1528" s="3">
        <f t="shared" si="23"/>
        <v>19</v>
      </c>
      <c r="H1528" s="2">
        <v>190</v>
      </c>
      <c r="J1528" s="2" t="s">
        <v>1578</v>
      </c>
      <c r="K1528" s="2" t="s">
        <v>641</v>
      </c>
      <c r="L1528">
        <f>COUNTIF($K$2:K1528,$K1528)</f>
        <v>26</v>
      </c>
    </row>
    <row r="1529" ht="16.5" spans="1:12">
      <c r="A1529" s="1">
        <v>1528</v>
      </c>
      <c r="B1529" s="8">
        <f>COUNTIF($C$2:$C1529,模板!$E$2)</f>
        <v>77</v>
      </c>
      <c r="C1529" s="2" t="str">
        <f>IFERROR(VLOOKUP(K1529,开票信息!$A:$C,3,0),"")</f>
        <v>南京秋秋麦实贸易有限公司</v>
      </c>
      <c r="D1529" s="2" t="s">
        <v>1756</v>
      </c>
      <c r="F1529" s="2">
        <v>6</v>
      </c>
      <c r="G1529" s="3">
        <f t="shared" si="23"/>
        <v>19</v>
      </c>
      <c r="H1529" s="2">
        <v>114</v>
      </c>
      <c r="J1529" s="2" t="s">
        <v>1578</v>
      </c>
      <c r="K1529" s="2" t="s">
        <v>641</v>
      </c>
      <c r="L1529">
        <f>COUNTIF($K$2:K1529,$K1529)</f>
        <v>27</v>
      </c>
    </row>
    <row r="1530" ht="16.5" spans="1:12">
      <c r="A1530" s="1">
        <v>1529</v>
      </c>
      <c r="B1530" s="8">
        <f>COUNTIF($C$2:$C1530,模板!$E$2)</f>
        <v>77</v>
      </c>
      <c r="C1530" s="2" t="str">
        <f>IFERROR(VLOOKUP(K1530,开票信息!$A:$C,3,0),"")</f>
        <v>南京秋秋麦实贸易有限公司</v>
      </c>
      <c r="D1530" s="2" t="s">
        <v>1644</v>
      </c>
      <c r="F1530" s="2">
        <v>7</v>
      </c>
      <c r="G1530" s="3">
        <f t="shared" si="23"/>
        <v>18</v>
      </c>
      <c r="H1530" s="2">
        <v>126</v>
      </c>
      <c r="J1530" s="2" t="s">
        <v>1578</v>
      </c>
      <c r="K1530" s="2" t="s">
        <v>641</v>
      </c>
      <c r="L1530">
        <f>COUNTIF($K$2:K1530,$K1530)</f>
        <v>28</v>
      </c>
    </row>
    <row r="1531" ht="16.5" spans="1:12">
      <c r="A1531" s="1">
        <v>1530</v>
      </c>
      <c r="B1531" s="8">
        <f>COUNTIF($C$2:$C1531,模板!$E$2)</f>
        <v>77</v>
      </c>
      <c r="C1531" s="2" t="str">
        <f>IFERROR(VLOOKUP(K1531,开票信息!$A:$C,3,0),"")</f>
        <v>南京秋秋麦实贸易有限公司</v>
      </c>
      <c r="D1531" s="2" t="s">
        <v>1645</v>
      </c>
      <c r="F1531" s="2">
        <v>6</v>
      </c>
      <c r="G1531" s="3">
        <f t="shared" si="23"/>
        <v>18</v>
      </c>
      <c r="H1531" s="2">
        <v>108</v>
      </c>
      <c r="J1531" s="2" t="s">
        <v>1578</v>
      </c>
      <c r="K1531" s="2" t="s">
        <v>641</v>
      </c>
      <c r="L1531">
        <f>COUNTIF($K$2:K1531,$K1531)</f>
        <v>29</v>
      </c>
    </row>
    <row r="1532" ht="16.5" spans="1:12">
      <c r="A1532" s="1">
        <v>1531</v>
      </c>
      <c r="B1532" s="8">
        <f>COUNTIF($C$2:$C1532,模板!$E$2)</f>
        <v>77</v>
      </c>
      <c r="C1532" s="2" t="str">
        <f>IFERROR(VLOOKUP(K1532,开票信息!$A:$C,3,0),"")</f>
        <v>南京秋秋麦实贸易有限公司</v>
      </c>
      <c r="D1532" s="2" t="s">
        <v>1741</v>
      </c>
      <c r="F1532" s="2">
        <v>2</v>
      </c>
      <c r="G1532" s="3">
        <f t="shared" si="23"/>
        <v>18</v>
      </c>
      <c r="H1532" s="2">
        <v>36</v>
      </c>
      <c r="J1532" s="2" t="s">
        <v>1578</v>
      </c>
      <c r="K1532" s="2" t="s">
        <v>641</v>
      </c>
      <c r="L1532">
        <f>COUNTIF($K$2:K1532,$K1532)</f>
        <v>30</v>
      </c>
    </row>
    <row r="1533" ht="16.5" spans="1:12">
      <c r="A1533" s="1">
        <v>1532</v>
      </c>
      <c r="B1533" s="8">
        <f>COUNTIF($C$2:$C1533,模板!$E$2)</f>
        <v>77</v>
      </c>
      <c r="C1533" s="2" t="str">
        <f>IFERROR(VLOOKUP(K1533,开票信息!$A:$C,3,0),"")</f>
        <v>南京秋秋麦实贸易有限公司</v>
      </c>
      <c r="D1533" s="2" t="s">
        <v>1742</v>
      </c>
      <c r="F1533" s="2">
        <v>2</v>
      </c>
      <c r="G1533" s="3">
        <f t="shared" si="23"/>
        <v>18</v>
      </c>
      <c r="H1533" s="2">
        <v>36</v>
      </c>
      <c r="J1533" s="2" t="s">
        <v>1578</v>
      </c>
      <c r="K1533" s="2" t="s">
        <v>641</v>
      </c>
      <c r="L1533">
        <f>COUNTIF($K$2:K1533,$K1533)</f>
        <v>31</v>
      </c>
    </row>
    <row r="1534" ht="16.5" spans="1:12">
      <c r="A1534" s="1">
        <v>1533</v>
      </c>
      <c r="B1534" s="8">
        <f>COUNTIF($C$2:$C1534,模板!$E$2)</f>
        <v>77</v>
      </c>
      <c r="C1534" s="2" t="str">
        <f>IFERROR(VLOOKUP(K1534,开票信息!$A:$C,3,0),"")</f>
        <v>南京秋秋麦实贸易有限公司</v>
      </c>
      <c r="D1534" s="2" t="s">
        <v>1757</v>
      </c>
      <c r="F1534" s="2">
        <v>7</v>
      </c>
      <c r="G1534" s="3">
        <f t="shared" si="23"/>
        <v>19</v>
      </c>
      <c r="H1534" s="2">
        <v>133</v>
      </c>
      <c r="J1534" s="2" t="s">
        <v>1578</v>
      </c>
      <c r="K1534" s="2" t="s">
        <v>641</v>
      </c>
      <c r="L1534">
        <f>COUNTIF($K$2:K1534,$K1534)</f>
        <v>32</v>
      </c>
    </row>
    <row r="1535" ht="16.5" spans="1:12">
      <c r="A1535" s="1">
        <v>1534</v>
      </c>
      <c r="B1535" s="8">
        <f>COUNTIF($C$2:$C1535,模板!$E$2)</f>
        <v>77</v>
      </c>
      <c r="C1535" s="2" t="str">
        <f>IFERROR(VLOOKUP(K1535,开票信息!$A:$C,3,0),"")</f>
        <v>南京秋秋麦实贸易有限公司</v>
      </c>
      <c r="D1535" s="2" t="s">
        <v>1758</v>
      </c>
      <c r="F1535" s="2">
        <v>7</v>
      </c>
      <c r="G1535" s="3">
        <f t="shared" si="23"/>
        <v>19</v>
      </c>
      <c r="H1535" s="2">
        <v>133</v>
      </c>
      <c r="J1535" s="2" t="s">
        <v>1578</v>
      </c>
      <c r="K1535" s="2" t="s">
        <v>641</v>
      </c>
      <c r="L1535">
        <f>COUNTIF($K$2:K1535,$K1535)</f>
        <v>33</v>
      </c>
    </row>
    <row r="1536" ht="16.5" spans="1:12">
      <c r="A1536" s="1">
        <v>1535</v>
      </c>
      <c r="B1536" s="8">
        <f>COUNTIF($C$2:$C1536,模板!$E$2)</f>
        <v>77</v>
      </c>
      <c r="C1536" s="2" t="str">
        <f>IFERROR(VLOOKUP(K1536,开票信息!$A:$C,3,0),"")</f>
        <v>南京秋秋麦实贸易有限公司</v>
      </c>
      <c r="D1536" s="2" t="s">
        <v>1646</v>
      </c>
      <c r="F1536" s="2">
        <v>12</v>
      </c>
      <c r="G1536" s="3">
        <f t="shared" si="23"/>
        <v>41</v>
      </c>
      <c r="H1536" s="2">
        <v>492</v>
      </c>
      <c r="J1536" s="2" t="s">
        <v>1578</v>
      </c>
      <c r="K1536" s="2" t="s">
        <v>641</v>
      </c>
      <c r="L1536">
        <f>COUNTIF($K$2:K1536,$K1536)</f>
        <v>34</v>
      </c>
    </row>
    <row r="1537" ht="16.5" spans="1:12">
      <c r="A1537" s="1">
        <v>1536</v>
      </c>
      <c r="B1537" s="8">
        <f>COUNTIF($C$2:$C1537,模板!$E$2)</f>
        <v>77</v>
      </c>
      <c r="C1537" s="2" t="str">
        <f>IFERROR(VLOOKUP(K1537,开票信息!$A:$C,3,0),"")</f>
        <v>南京秋秋麦实贸易有限公司</v>
      </c>
      <c r="D1537" s="2" t="s">
        <v>1647</v>
      </c>
      <c r="F1537" s="2">
        <v>72</v>
      </c>
      <c r="G1537" s="3">
        <f t="shared" si="23"/>
        <v>0</v>
      </c>
      <c r="H1537" s="2">
        <v>0</v>
      </c>
      <c r="J1537" s="2" t="s">
        <v>1578</v>
      </c>
      <c r="K1537" s="2" t="s">
        <v>641</v>
      </c>
      <c r="L1537">
        <f>COUNTIF($K$2:K1537,$K1537)</f>
        <v>35</v>
      </c>
    </row>
    <row r="1538" ht="16.5" spans="1:12">
      <c r="A1538" s="1">
        <v>1537</v>
      </c>
      <c r="B1538" s="8">
        <f>COUNTIF($C$2:$C1538,模板!$E$2)</f>
        <v>77</v>
      </c>
      <c r="C1538" s="2" t="str">
        <f>IFERROR(VLOOKUP(K1538,开票信息!$A:$C,3,0),"")</f>
        <v>南京秋秋麦实贸易有限公司</v>
      </c>
      <c r="D1538" s="2" t="s">
        <v>1648</v>
      </c>
      <c r="F1538" s="2">
        <v>20</v>
      </c>
      <c r="G1538" s="3">
        <f t="shared" si="23"/>
        <v>41</v>
      </c>
      <c r="H1538" s="2">
        <v>820</v>
      </c>
      <c r="J1538" s="2" t="s">
        <v>1578</v>
      </c>
      <c r="K1538" s="2" t="s">
        <v>641</v>
      </c>
      <c r="L1538">
        <f>COUNTIF($K$2:K1538,$K1538)</f>
        <v>36</v>
      </c>
    </row>
    <row r="1539" ht="16.5" spans="1:12">
      <c r="A1539" s="1">
        <v>1538</v>
      </c>
      <c r="B1539" s="8">
        <f>COUNTIF($C$2:$C1539,模板!$E$2)</f>
        <v>77</v>
      </c>
      <c r="C1539" s="2" t="str">
        <f>IFERROR(VLOOKUP(K1539,开票信息!$A:$C,3,0),"")</f>
        <v>南京秋秋麦实贸易有限公司</v>
      </c>
      <c r="D1539" s="2" t="s">
        <v>1649</v>
      </c>
      <c r="F1539" s="2">
        <v>68</v>
      </c>
      <c r="G1539" s="3">
        <f t="shared" ref="G1539:G1602" si="24">IFERROR(H1539/F1539,"")</f>
        <v>0</v>
      </c>
      <c r="H1539" s="2">
        <v>0</v>
      </c>
      <c r="J1539" s="2" t="s">
        <v>1578</v>
      </c>
      <c r="K1539" s="2" t="s">
        <v>641</v>
      </c>
      <c r="L1539">
        <f>COUNTIF($K$2:K1539,$K1539)</f>
        <v>37</v>
      </c>
    </row>
    <row r="1540" ht="16.5" spans="1:12">
      <c r="A1540" s="1">
        <v>1539</v>
      </c>
      <c r="B1540" s="8">
        <f>COUNTIF($C$2:$C1540,模板!$E$2)</f>
        <v>77</v>
      </c>
      <c r="C1540" s="2" t="str">
        <f>IFERROR(VLOOKUP(K1540,开票信息!$A:$C,3,0),"")</f>
        <v>南京秋秋麦实贸易有限公司</v>
      </c>
      <c r="D1540" s="2" t="s">
        <v>1650</v>
      </c>
      <c r="F1540" s="2">
        <v>9</v>
      </c>
      <c r="G1540" s="3">
        <f t="shared" si="24"/>
        <v>41</v>
      </c>
      <c r="H1540" s="2">
        <v>369</v>
      </c>
      <c r="J1540" s="2" t="s">
        <v>1578</v>
      </c>
      <c r="K1540" s="2" t="s">
        <v>641</v>
      </c>
      <c r="L1540">
        <f>COUNTIF($K$2:K1540,$K1540)</f>
        <v>38</v>
      </c>
    </row>
    <row r="1541" ht="16.5" spans="1:12">
      <c r="A1541" s="1">
        <v>1540</v>
      </c>
      <c r="B1541" s="8">
        <f>COUNTIF($C$2:$C1541,模板!$E$2)</f>
        <v>77</v>
      </c>
      <c r="C1541" s="2" t="str">
        <f>IFERROR(VLOOKUP(K1541,开票信息!$A:$C,3,0),"")</f>
        <v>南京秋秋麦实贸易有限公司</v>
      </c>
      <c r="D1541" s="2" t="s">
        <v>1652</v>
      </c>
      <c r="F1541" s="2">
        <v>13</v>
      </c>
      <c r="G1541" s="3">
        <f t="shared" si="24"/>
        <v>41</v>
      </c>
      <c r="H1541" s="2">
        <v>533</v>
      </c>
      <c r="J1541" s="2" t="s">
        <v>1578</v>
      </c>
      <c r="K1541" s="2" t="s">
        <v>641</v>
      </c>
      <c r="L1541">
        <f>COUNTIF($K$2:K1541,$K1541)</f>
        <v>39</v>
      </c>
    </row>
    <row r="1542" ht="16.5" spans="1:12">
      <c r="A1542" s="1">
        <v>1541</v>
      </c>
      <c r="B1542" s="8">
        <f>COUNTIF($C$2:$C1542,模板!$E$2)</f>
        <v>77</v>
      </c>
      <c r="C1542" s="2" t="s">
        <v>1878</v>
      </c>
      <c r="D1542" s="2" t="s">
        <v>1879</v>
      </c>
      <c r="F1542" s="2">
        <v>4</v>
      </c>
      <c r="G1542" s="3">
        <f t="shared" si="24"/>
        <v>22</v>
      </c>
      <c r="H1542" s="2">
        <v>88</v>
      </c>
      <c r="J1542" s="2" t="s">
        <v>1653</v>
      </c>
      <c r="K1542" s="2" t="s">
        <v>1878</v>
      </c>
      <c r="L1542">
        <f>COUNTIF($K$2:K1542,$K1542)</f>
        <v>1</v>
      </c>
    </row>
    <row r="1543" ht="16.5" spans="1:12">
      <c r="A1543" s="1">
        <v>1542</v>
      </c>
      <c r="B1543" s="8">
        <f>COUNTIF($C$2:$C1543,模板!$E$2)</f>
        <v>77</v>
      </c>
      <c r="C1543" s="2" t="s">
        <v>1880</v>
      </c>
      <c r="D1543" s="2" t="s">
        <v>1706</v>
      </c>
      <c r="F1543" s="2">
        <v>1</v>
      </c>
      <c r="G1543" s="3">
        <f t="shared" si="24"/>
        <v>7</v>
      </c>
      <c r="H1543" s="2">
        <v>7</v>
      </c>
      <c r="J1543" s="2" t="s">
        <v>1578</v>
      </c>
      <c r="K1543" s="2" t="s">
        <v>1880</v>
      </c>
      <c r="L1543">
        <f>COUNTIF($K$2:K1543,$K1543)</f>
        <v>1</v>
      </c>
    </row>
    <row r="1544" ht="16.5" spans="1:12">
      <c r="A1544" s="1">
        <v>1543</v>
      </c>
      <c r="B1544" s="8">
        <f>COUNTIF($C$2:$C1544,模板!$E$2)</f>
        <v>77</v>
      </c>
      <c r="C1544" s="2" t="s">
        <v>1880</v>
      </c>
      <c r="D1544" s="2" t="s">
        <v>1732</v>
      </c>
      <c r="F1544" s="2">
        <v>1</v>
      </c>
      <c r="G1544" s="3">
        <f t="shared" si="24"/>
        <v>7</v>
      </c>
      <c r="H1544" s="2">
        <v>7</v>
      </c>
      <c r="J1544" s="2" t="s">
        <v>1578</v>
      </c>
      <c r="K1544" s="2" t="s">
        <v>1880</v>
      </c>
      <c r="L1544">
        <f>COUNTIF($K$2:K1544,$K1544)</f>
        <v>2</v>
      </c>
    </row>
    <row r="1545" ht="16.5" spans="1:12">
      <c r="A1545" s="1">
        <v>1544</v>
      </c>
      <c r="B1545" s="8">
        <f>COUNTIF($C$2:$C1545,模板!$E$2)</f>
        <v>77</v>
      </c>
      <c r="C1545" s="2" t="s">
        <v>1881</v>
      </c>
      <c r="D1545" s="2" t="s">
        <v>1574</v>
      </c>
      <c r="F1545" s="2">
        <v>3</v>
      </c>
      <c r="G1545" s="3">
        <f t="shared" si="24"/>
        <v>0</v>
      </c>
      <c r="H1545" s="2">
        <v>0</v>
      </c>
      <c r="J1545" s="2" t="s">
        <v>1578</v>
      </c>
      <c r="K1545" s="2" t="s">
        <v>1881</v>
      </c>
      <c r="L1545">
        <f>COUNTIF($K$2:K1545,$K1545)</f>
        <v>1</v>
      </c>
    </row>
    <row r="1546" ht="16.5" spans="1:12">
      <c r="A1546" s="1">
        <v>1545</v>
      </c>
      <c r="B1546" s="8">
        <f>COUNTIF($C$2:$C1546,模板!$E$2)</f>
        <v>77</v>
      </c>
      <c r="C1546" s="2" t="s">
        <v>1881</v>
      </c>
      <c r="D1546" s="2" t="s">
        <v>1579</v>
      </c>
      <c r="F1546" s="2">
        <v>1</v>
      </c>
      <c r="G1546" s="3">
        <f t="shared" si="24"/>
        <v>25</v>
      </c>
      <c r="H1546" s="2">
        <v>25</v>
      </c>
      <c r="J1546" s="2" t="s">
        <v>1578</v>
      </c>
      <c r="K1546" s="2" t="s">
        <v>1881</v>
      </c>
      <c r="L1546">
        <f>COUNTIF($K$2:K1546,$K1546)</f>
        <v>2</v>
      </c>
    </row>
    <row r="1547" ht="16.5" spans="1:12">
      <c r="A1547" s="1">
        <v>1546</v>
      </c>
      <c r="B1547" s="8">
        <f>COUNTIF($C$2:$C1547,模板!$E$2)</f>
        <v>77</v>
      </c>
      <c r="C1547" s="2" t="s">
        <v>1881</v>
      </c>
      <c r="D1547" s="2" t="s">
        <v>1581</v>
      </c>
      <c r="F1547" s="2">
        <v>2</v>
      </c>
      <c r="G1547" s="3">
        <f t="shared" si="24"/>
        <v>25</v>
      </c>
      <c r="H1547" s="2">
        <v>50</v>
      </c>
      <c r="J1547" s="2" t="s">
        <v>1578</v>
      </c>
      <c r="K1547" s="2" t="s">
        <v>1881</v>
      </c>
      <c r="L1547">
        <f>COUNTIF($K$2:K1547,$K1547)</f>
        <v>3</v>
      </c>
    </row>
    <row r="1548" ht="16.5" spans="1:12">
      <c r="A1548" s="1">
        <v>1547</v>
      </c>
      <c r="B1548" s="8">
        <f>COUNTIF($C$2:$C1548,模板!$E$2)</f>
        <v>77</v>
      </c>
      <c r="C1548" s="2" t="s">
        <v>1881</v>
      </c>
      <c r="D1548" s="2" t="s">
        <v>1582</v>
      </c>
      <c r="F1548" s="2">
        <v>4</v>
      </c>
      <c r="G1548" s="3">
        <f t="shared" si="24"/>
        <v>25</v>
      </c>
      <c r="H1548" s="2">
        <v>100</v>
      </c>
      <c r="J1548" s="2" t="s">
        <v>1578</v>
      </c>
      <c r="K1548" s="2" t="s">
        <v>1881</v>
      </c>
      <c r="L1548">
        <f>COUNTIF($K$2:K1548,$K1548)</f>
        <v>4</v>
      </c>
    </row>
    <row r="1549" ht="16.5" spans="1:12">
      <c r="A1549" s="1">
        <v>1548</v>
      </c>
      <c r="B1549" s="8">
        <f>COUNTIF($C$2:$C1549,模板!$E$2)</f>
        <v>77</v>
      </c>
      <c r="C1549" s="2" t="s">
        <v>1881</v>
      </c>
      <c r="D1549" s="2" t="s">
        <v>1576</v>
      </c>
      <c r="F1549" s="2">
        <v>2</v>
      </c>
      <c r="G1549" s="3">
        <f t="shared" si="24"/>
        <v>25</v>
      </c>
      <c r="H1549" s="2">
        <v>50</v>
      </c>
      <c r="J1549" s="2" t="s">
        <v>1578</v>
      </c>
      <c r="K1549" s="2" t="s">
        <v>1881</v>
      </c>
      <c r="L1549">
        <f>COUNTIF($K$2:K1549,$K1549)</f>
        <v>5</v>
      </c>
    </row>
    <row r="1550" ht="16.5" spans="1:12">
      <c r="A1550" s="1">
        <v>1549</v>
      </c>
      <c r="B1550" s="8">
        <f>COUNTIF($C$2:$C1550,模板!$E$2)</f>
        <v>77</v>
      </c>
      <c r="C1550" s="2" t="s">
        <v>1881</v>
      </c>
      <c r="D1550" s="2" t="s">
        <v>1584</v>
      </c>
      <c r="F1550" s="2">
        <v>2</v>
      </c>
      <c r="G1550" s="3">
        <f t="shared" si="24"/>
        <v>0</v>
      </c>
      <c r="H1550" s="2">
        <v>0</v>
      </c>
      <c r="J1550" s="2" t="s">
        <v>1578</v>
      </c>
      <c r="K1550" s="2" t="s">
        <v>1881</v>
      </c>
      <c r="L1550">
        <f>COUNTIF($K$2:K1550,$K1550)</f>
        <v>6</v>
      </c>
    </row>
    <row r="1551" ht="16.5" spans="1:12">
      <c r="A1551" s="1">
        <v>1550</v>
      </c>
      <c r="B1551" s="8">
        <f>COUNTIF($C$2:$C1551,模板!$E$2)</f>
        <v>77</v>
      </c>
      <c r="C1551" s="2" t="s">
        <v>1881</v>
      </c>
      <c r="D1551" s="2" t="s">
        <v>1585</v>
      </c>
      <c r="F1551" s="2">
        <v>1</v>
      </c>
      <c r="G1551" s="3">
        <f t="shared" si="24"/>
        <v>31</v>
      </c>
      <c r="H1551" s="2">
        <v>31</v>
      </c>
      <c r="J1551" s="2" t="s">
        <v>1578</v>
      </c>
      <c r="K1551" s="2" t="s">
        <v>1881</v>
      </c>
      <c r="L1551">
        <f>COUNTIF($K$2:K1551,$K1551)</f>
        <v>7</v>
      </c>
    </row>
    <row r="1552" ht="16.5" spans="1:12">
      <c r="A1552" s="1">
        <v>1551</v>
      </c>
      <c r="B1552" s="8">
        <f>COUNTIF($C$2:$C1552,模板!$E$2)</f>
        <v>77</v>
      </c>
      <c r="C1552" s="2" t="s">
        <v>1881</v>
      </c>
      <c r="D1552" s="2" t="s">
        <v>1744</v>
      </c>
      <c r="F1552" s="2">
        <v>1</v>
      </c>
      <c r="G1552" s="3">
        <f t="shared" si="24"/>
        <v>0</v>
      </c>
      <c r="H1552" s="2">
        <v>0</v>
      </c>
      <c r="J1552" s="2" t="s">
        <v>1578</v>
      </c>
      <c r="K1552" s="2" t="s">
        <v>1881</v>
      </c>
      <c r="L1552">
        <f>COUNTIF($K$2:K1552,$K1552)</f>
        <v>8</v>
      </c>
    </row>
    <row r="1553" ht="16.5" spans="1:12">
      <c r="A1553" s="1">
        <v>1552</v>
      </c>
      <c r="B1553" s="8">
        <f>COUNTIF($C$2:$C1553,模板!$E$2)</f>
        <v>77</v>
      </c>
      <c r="C1553" s="2" t="s">
        <v>1881</v>
      </c>
      <c r="D1553" s="2" t="s">
        <v>1587</v>
      </c>
      <c r="F1553" s="2">
        <v>2</v>
      </c>
      <c r="G1553" s="3">
        <f t="shared" si="24"/>
        <v>0</v>
      </c>
      <c r="H1553" s="2">
        <v>0</v>
      </c>
      <c r="J1553" s="2" t="s">
        <v>1578</v>
      </c>
      <c r="K1553" s="2" t="s">
        <v>1881</v>
      </c>
      <c r="L1553">
        <f>COUNTIF($K$2:K1553,$K1553)</f>
        <v>9</v>
      </c>
    </row>
    <row r="1554" ht="16.5" spans="1:12">
      <c r="A1554" s="1">
        <v>1553</v>
      </c>
      <c r="B1554" s="8">
        <f>COUNTIF($C$2:$C1554,模板!$E$2)</f>
        <v>77</v>
      </c>
      <c r="C1554" s="2" t="s">
        <v>1881</v>
      </c>
      <c r="D1554" s="2" t="s">
        <v>1714</v>
      </c>
      <c r="F1554" s="2">
        <v>1</v>
      </c>
      <c r="G1554" s="3">
        <f t="shared" si="24"/>
        <v>24</v>
      </c>
      <c r="H1554" s="2">
        <v>24</v>
      </c>
      <c r="J1554" s="2" t="s">
        <v>1578</v>
      </c>
      <c r="K1554" s="2" t="s">
        <v>1881</v>
      </c>
      <c r="L1554">
        <f>COUNTIF($K$2:K1554,$K1554)</f>
        <v>10</v>
      </c>
    </row>
    <row r="1555" ht="16.5" spans="1:12">
      <c r="A1555" s="1">
        <v>1554</v>
      </c>
      <c r="B1555" s="8">
        <f>COUNTIF($C$2:$C1555,模板!$E$2)</f>
        <v>77</v>
      </c>
      <c r="C1555" s="2" t="s">
        <v>1881</v>
      </c>
      <c r="D1555" s="2" t="s">
        <v>1782</v>
      </c>
      <c r="F1555" s="2">
        <v>1</v>
      </c>
      <c r="G1555" s="3">
        <f t="shared" si="24"/>
        <v>36</v>
      </c>
      <c r="H1555" s="2">
        <v>36</v>
      </c>
      <c r="J1555" s="2" t="s">
        <v>1578</v>
      </c>
      <c r="K1555" s="2" t="s">
        <v>1881</v>
      </c>
      <c r="L1555">
        <f>COUNTIF($K$2:K1555,$K1555)</f>
        <v>11</v>
      </c>
    </row>
    <row r="1556" ht="16.5" spans="1:12">
      <c r="A1556" s="1">
        <v>1555</v>
      </c>
      <c r="B1556" s="8">
        <f>COUNTIF($C$2:$C1556,模板!$E$2)</f>
        <v>77</v>
      </c>
      <c r="C1556" s="2" t="s">
        <v>1881</v>
      </c>
      <c r="D1556" s="2" t="s">
        <v>1662</v>
      </c>
      <c r="F1556" s="2">
        <v>1</v>
      </c>
      <c r="G1556" s="3">
        <f t="shared" si="24"/>
        <v>0</v>
      </c>
      <c r="H1556" s="2">
        <v>0</v>
      </c>
      <c r="J1556" s="2" t="s">
        <v>1578</v>
      </c>
      <c r="K1556" s="2" t="s">
        <v>1881</v>
      </c>
      <c r="L1556">
        <f>COUNTIF($K$2:K1556,$K1556)</f>
        <v>12</v>
      </c>
    </row>
    <row r="1557" ht="16.5" spans="1:12">
      <c r="A1557" s="1">
        <v>1556</v>
      </c>
      <c r="B1557" s="8">
        <f>COUNTIF($C$2:$C1557,模板!$E$2)</f>
        <v>77</v>
      </c>
      <c r="C1557" s="2" t="s">
        <v>1881</v>
      </c>
      <c r="D1557" s="2" t="s">
        <v>1663</v>
      </c>
      <c r="F1557" s="2">
        <v>4</v>
      </c>
      <c r="G1557" s="3">
        <f t="shared" si="24"/>
        <v>10</v>
      </c>
      <c r="H1557" s="2">
        <v>40</v>
      </c>
      <c r="J1557" s="2" t="s">
        <v>1578</v>
      </c>
      <c r="K1557" s="2" t="s">
        <v>1881</v>
      </c>
      <c r="L1557">
        <f>COUNTIF($K$2:K1557,$K1557)</f>
        <v>13</v>
      </c>
    </row>
    <row r="1558" ht="16.5" spans="1:12">
      <c r="A1558" s="1">
        <v>1557</v>
      </c>
      <c r="B1558" s="8">
        <f>COUNTIF($C$2:$C1558,模板!$E$2)</f>
        <v>77</v>
      </c>
      <c r="C1558" s="2" t="s">
        <v>1881</v>
      </c>
      <c r="D1558" s="2" t="s">
        <v>1588</v>
      </c>
      <c r="F1558" s="2">
        <v>1</v>
      </c>
      <c r="G1558" s="3">
        <f t="shared" si="24"/>
        <v>8</v>
      </c>
      <c r="H1558" s="2">
        <v>8</v>
      </c>
      <c r="J1558" s="2" t="s">
        <v>1578</v>
      </c>
      <c r="K1558" s="2" t="s">
        <v>1881</v>
      </c>
      <c r="L1558">
        <f>COUNTIF($K$2:K1558,$K1558)</f>
        <v>14</v>
      </c>
    </row>
    <row r="1559" ht="16.5" spans="1:12">
      <c r="A1559" s="1">
        <v>1558</v>
      </c>
      <c r="B1559" s="8">
        <f>COUNTIF($C$2:$C1559,模板!$E$2)</f>
        <v>77</v>
      </c>
      <c r="C1559" s="2" t="s">
        <v>1881</v>
      </c>
      <c r="D1559" s="2" t="s">
        <v>1589</v>
      </c>
      <c r="F1559" s="2">
        <v>3</v>
      </c>
      <c r="G1559" s="3">
        <f t="shared" si="24"/>
        <v>20</v>
      </c>
      <c r="H1559" s="2">
        <v>60</v>
      </c>
      <c r="J1559" s="2" t="s">
        <v>1578</v>
      </c>
      <c r="K1559" s="2" t="s">
        <v>1881</v>
      </c>
      <c r="L1559">
        <f>COUNTIF($K$2:K1559,$K1559)</f>
        <v>15</v>
      </c>
    </row>
    <row r="1560" ht="16.5" spans="1:12">
      <c r="A1560" s="1">
        <v>1559</v>
      </c>
      <c r="B1560" s="8">
        <f>COUNTIF($C$2:$C1560,模板!$E$2)</f>
        <v>77</v>
      </c>
      <c r="C1560" s="2" t="s">
        <v>1881</v>
      </c>
      <c r="D1560" s="2" t="s">
        <v>1591</v>
      </c>
      <c r="F1560" s="2">
        <v>1</v>
      </c>
      <c r="G1560" s="3">
        <f t="shared" si="24"/>
        <v>21</v>
      </c>
      <c r="H1560" s="2">
        <v>21</v>
      </c>
      <c r="J1560" s="2" t="s">
        <v>1578</v>
      </c>
      <c r="K1560" s="2" t="s">
        <v>1881</v>
      </c>
      <c r="L1560">
        <f>COUNTIF($K$2:K1560,$K1560)</f>
        <v>16</v>
      </c>
    </row>
    <row r="1561" ht="16.5" spans="1:12">
      <c r="A1561" s="1">
        <v>1560</v>
      </c>
      <c r="B1561" s="8">
        <f>COUNTIF($C$2:$C1561,模板!$E$2)</f>
        <v>77</v>
      </c>
      <c r="C1561" s="2" t="s">
        <v>1881</v>
      </c>
      <c r="D1561" s="2" t="s">
        <v>1592</v>
      </c>
      <c r="F1561" s="2">
        <v>1</v>
      </c>
      <c r="G1561" s="3">
        <f t="shared" si="24"/>
        <v>21</v>
      </c>
      <c r="H1561" s="2">
        <v>21</v>
      </c>
      <c r="J1561" s="2" t="s">
        <v>1578</v>
      </c>
      <c r="K1561" s="2" t="s">
        <v>1881</v>
      </c>
      <c r="L1561">
        <f>COUNTIF($K$2:K1561,$K1561)</f>
        <v>17</v>
      </c>
    </row>
    <row r="1562" ht="16.5" spans="1:12">
      <c r="A1562" s="1">
        <v>1561</v>
      </c>
      <c r="B1562" s="8">
        <f>COUNTIF($C$2:$C1562,模板!$E$2)</f>
        <v>77</v>
      </c>
      <c r="C1562" s="2" t="s">
        <v>1881</v>
      </c>
      <c r="D1562" s="2" t="s">
        <v>1593</v>
      </c>
      <c r="F1562" s="2">
        <v>2</v>
      </c>
      <c r="G1562" s="3">
        <f t="shared" si="24"/>
        <v>0</v>
      </c>
      <c r="H1562" s="2">
        <v>0</v>
      </c>
      <c r="J1562" s="2" t="s">
        <v>1578</v>
      </c>
      <c r="K1562" s="2" t="s">
        <v>1881</v>
      </c>
      <c r="L1562">
        <f>COUNTIF($K$2:K1562,$K1562)</f>
        <v>18</v>
      </c>
    </row>
    <row r="1563" ht="16.5" spans="1:12">
      <c r="A1563" s="1">
        <v>1562</v>
      </c>
      <c r="B1563" s="8">
        <f>COUNTIF($C$2:$C1563,模板!$E$2)</f>
        <v>77</v>
      </c>
      <c r="C1563" s="2" t="s">
        <v>1881</v>
      </c>
      <c r="D1563" s="2" t="s">
        <v>1594</v>
      </c>
      <c r="F1563" s="2">
        <v>3</v>
      </c>
      <c r="G1563" s="3">
        <f t="shared" si="24"/>
        <v>44</v>
      </c>
      <c r="H1563" s="2">
        <v>132</v>
      </c>
      <c r="J1563" s="2" t="s">
        <v>1578</v>
      </c>
      <c r="K1563" s="2" t="s">
        <v>1881</v>
      </c>
      <c r="L1563">
        <f>COUNTIF($K$2:K1563,$K1563)</f>
        <v>19</v>
      </c>
    </row>
    <row r="1564" ht="16.5" spans="1:12">
      <c r="A1564" s="1">
        <v>1563</v>
      </c>
      <c r="B1564" s="8">
        <f>COUNTIF($C$2:$C1564,模板!$E$2)</f>
        <v>77</v>
      </c>
      <c r="C1564" s="2" t="s">
        <v>1881</v>
      </c>
      <c r="D1564" s="2" t="s">
        <v>1667</v>
      </c>
      <c r="F1564" s="2">
        <v>2</v>
      </c>
      <c r="G1564" s="3">
        <f t="shared" si="24"/>
        <v>44</v>
      </c>
      <c r="H1564" s="2">
        <v>88</v>
      </c>
      <c r="J1564" s="2" t="s">
        <v>1578</v>
      </c>
      <c r="K1564" s="2" t="s">
        <v>1881</v>
      </c>
      <c r="L1564">
        <f>COUNTIF($K$2:K1564,$K1564)</f>
        <v>20</v>
      </c>
    </row>
    <row r="1565" ht="16.5" spans="1:12">
      <c r="A1565" s="1">
        <v>1564</v>
      </c>
      <c r="B1565" s="8">
        <f>COUNTIF($C$2:$C1565,模板!$E$2)</f>
        <v>77</v>
      </c>
      <c r="C1565" s="2" t="s">
        <v>1881</v>
      </c>
      <c r="D1565" s="2" t="s">
        <v>1596</v>
      </c>
      <c r="F1565" s="2">
        <v>1</v>
      </c>
      <c r="G1565" s="3">
        <f t="shared" si="24"/>
        <v>18</v>
      </c>
      <c r="H1565" s="2">
        <v>18</v>
      </c>
      <c r="J1565" s="2" t="s">
        <v>1578</v>
      </c>
      <c r="K1565" s="2" t="s">
        <v>1881</v>
      </c>
      <c r="L1565">
        <f>COUNTIF($K$2:K1565,$K1565)</f>
        <v>21</v>
      </c>
    </row>
    <row r="1566" ht="16.5" spans="1:12">
      <c r="A1566" s="1">
        <v>1565</v>
      </c>
      <c r="B1566" s="8">
        <f>COUNTIF($C$2:$C1566,模板!$E$2)</f>
        <v>77</v>
      </c>
      <c r="C1566" s="2" t="s">
        <v>1881</v>
      </c>
      <c r="D1566" s="2" t="s">
        <v>1597</v>
      </c>
      <c r="F1566" s="2">
        <v>2</v>
      </c>
      <c r="G1566" s="3">
        <f t="shared" si="24"/>
        <v>8</v>
      </c>
      <c r="H1566" s="2">
        <v>16</v>
      </c>
      <c r="J1566" s="2" t="s">
        <v>1578</v>
      </c>
      <c r="K1566" s="2" t="s">
        <v>1881</v>
      </c>
      <c r="L1566">
        <f>COUNTIF($K$2:K1566,$K1566)</f>
        <v>22</v>
      </c>
    </row>
    <row r="1567" ht="16.5" spans="1:12">
      <c r="A1567" s="1">
        <v>1566</v>
      </c>
      <c r="B1567" s="8">
        <f>COUNTIF($C$2:$C1567,模板!$E$2)</f>
        <v>77</v>
      </c>
      <c r="C1567" s="2" t="s">
        <v>1881</v>
      </c>
      <c r="D1567" s="2" t="s">
        <v>1598</v>
      </c>
      <c r="F1567" s="2">
        <v>10</v>
      </c>
      <c r="G1567" s="3">
        <f t="shared" si="24"/>
        <v>0</v>
      </c>
      <c r="H1567" s="2">
        <v>0</v>
      </c>
      <c r="J1567" s="2" t="s">
        <v>1578</v>
      </c>
      <c r="K1567" s="2" t="s">
        <v>1881</v>
      </c>
      <c r="L1567">
        <f>COUNTIF($K$2:K1567,$K1567)</f>
        <v>23</v>
      </c>
    </row>
    <row r="1568" ht="16.5" spans="1:12">
      <c r="A1568" s="1">
        <v>1567</v>
      </c>
      <c r="B1568" s="8">
        <f>COUNTIF($C$2:$C1568,模板!$E$2)</f>
        <v>77</v>
      </c>
      <c r="C1568" s="2" t="s">
        <v>1881</v>
      </c>
      <c r="D1568" s="2" t="s">
        <v>1669</v>
      </c>
      <c r="F1568" s="2">
        <v>6</v>
      </c>
      <c r="G1568" s="3">
        <f t="shared" si="24"/>
        <v>0</v>
      </c>
      <c r="H1568" s="2">
        <v>0</v>
      </c>
      <c r="J1568" s="2" t="s">
        <v>1578</v>
      </c>
      <c r="K1568" s="2" t="s">
        <v>1881</v>
      </c>
      <c r="L1568">
        <f>COUNTIF($K$2:K1568,$K1568)</f>
        <v>24</v>
      </c>
    </row>
    <row r="1569" ht="16.5" spans="1:12">
      <c r="A1569" s="1">
        <v>1568</v>
      </c>
      <c r="B1569" s="8">
        <f>COUNTIF($C$2:$C1569,模板!$E$2)</f>
        <v>77</v>
      </c>
      <c r="C1569" s="2" t="s">
        <v>1881</v>
      </c>
      <c r="D1569" s="2" t="s">
        <v>1765</v>
      </c>
      <c r="F1569" s="2">
        <v>4</v>
      </c>
      <c r="G1569" s="3">
        <f t="shared" si="24"/>
        <v>40</v>
      </c>
      <c r="H1569" s="2">
        <v>160</v>
      </c>
      <c r="J1569" s="2" t="s">
        <v>1578</v>
      </c>
      <c r="K1569" s="2" t="s">
        <v>1881</v>
      </c>
      <c r="L1569">
        <f>COUNTIF($K$2:K1569,$K1569)</f>
        <v>25</v>
      </c>
    </row>
    <row r="1570" ht="16.5" spans="1:12">
      <c r="A1570" s="1">
        <v>1569</v>
      </c>
      <c r="B1570" s="8">
        <f>COUNTIF($C$2:$C1570,模板!$E$2)</f>
        <v>77</v>
      </c>
      <c r="C1570" s="2" t="s">
        <v>1881</v>
      </c>
      <c r="D1570" s="2" t="s">
        <v>1871</v>
      </c>
      <c r="F1570" s="2">
        <v>2</v>
      </c>
      <c r="G1570" s="3">
        <f t="shared" si="24"/>
        <v>40</v>
      </c>
      <c r="H1570" s="2">
        <v>80</v>
      </c>
      <c r="J1570" s="2" t="s">
        <v>1578</v>
      </c>
      <c r="K1570" s="2" t="s">
        <v>1881</v>
      </c>
      <c r="L1570">
        <f>COUNTIF($K$2:K1570,$K1570)</f>
        <v>26</v>
      </c>
    </row>
    <row r="1571" ht="16.5" spans="1:12">
      <c r="A1571" s="1">
        <v>1570</v>
      </c>
      <c r="B1571" s="8">
        <f>COUNTIF($C$2:$C1571,模板!$E$2)</f>
        <v>77</v>
      </c>
      <c r="C1571" s="2" t="s">
        <v>1881</v>
      </c>
      <c r="D1571" s="2" t="s">
        <v>1882</v>
      </c>
      <c r="F1571" s="2">
        <v>1</v>
      </c>
      <c r="G1571" s="3">
        <f t="shared" si="24"/>
        <v>51</v>
      </c>
      <c r="H1571" s="2">
        <v>51</v>
      </c>
      <c r="J1571" s="2" t="s">
        <v>1578</v>
      </c>
      <c r="K1571" s="2" t="s">
        <v>1881</v>
      </c>
      <c r="L1571">
        <f>COUNTIF($K$2:K1571,$K1571)</f>
        <v>27</v>
      </c>
    </row>
    <row r="1572" ht="16.5" spans="1:12">
      <c r="A1572" s="1">
        <v>1571</v>
      </c>
      <c r="B1572" s="8">
        <f>COUNTIF($C$2:$C1572,模板!$E$2)</f>
        <v>77</v>
      </c>
      <c r="C1572" s="2" t="s">
        <v>1881</v>
      </c>
      <c r="D1572" s="2" t="s">
        <v>1672</v>
      </c>
      <c r="F1572" s="2">
        <v>9</v>
      </c>
      <c r="G1572" s="3">
        <f t="shared" si="24"/>
        <v>40</v>
      </c>
      <c r="H1572" s="2">
        <v>360</v>
      </c>
      <c r="J1572" s="2" t="s">
        <v>1578</v>
      </c>
      <c r="K1572" s="2" t="s">
        <v>1881</v>
      </c>
      <c r="L1572">
        <f>COUNTIF($K$2:K1572,$K1572)</f>
        <v>28</v>
      </c>
    </row>
    <row r="1573" ht="16.5" spans="1:12">
      <c r="A1573" s="1">
        <v>1572</v>
      </c>
      <c r="B1573" s="8">
        <f>COUNTIF($C$2:$C1573,模板!$E$2)</f>
        <v>77</v>
      </c>
      <c r="C1573" s="2" t="s">
        <v>1881</v>
      </c>
      <c r="D1573" s="2" t="s">
        <v>1767</v>
      </c>
      <c r="F1573" s="2">
        <v>1</v>
      </c>
      <c r="G1573" s="3">
        <f t="shared" si="24"/>
        <v>40</v>
      </c>
      <c r="H1573" s="2">
        <v>40</v>
      </c>
      <c r="J1573" s="2" t="s">
        <v>1578</v>
      </c>
      <c r="K1573" s="2" t="s">
        <v>1881</v>
      </c>
      <c r="L1573">
        <f>COUNTIF($K$2:K1573,$K1573)</f>
        <v>29</v>
      </c>
    </row>
    <row r="1574" ht="16.5" spans="1:12">
      <c r="A1574" s="1">
        <v>1573</v>
      </c>
      <c r="B1574" s="8">
        <f>COUNTIF($C$2:$C1574,模板!$E$2)</f>
        <v>77</v>
      </c>
      <c r="C1574" s="2" t="s">
        <v>1881</v>
      </c>
      <c r="D1574" s="2" t="s">
        <v>1600</v>
      </c>
      <c r="F1574" s="2">
        <v>1</v>
      </c>
      <c r="G1574" s="3">
        <f t="shared" si="24"/>
        <v>51</v>
      </c>
      <c r="H1574" s="2">
        <v>51</v>
      </c>
      <c r="J1574" s="2" t="s">
        <v>1578</v>
      </c>
      <c r="K1574" s="2" t="s">
        <v>1881</v>
      </c>
      <c r="L1574">
        <f>COUNTIF($K$2:K1574,$K1574)</f>
        <v>30</v>
      </c>
    </row>
    <row r="1575" ht="16.5" spans="1:12">
      <c r="A1575" s="1">
        <v>1574</v>
      </c>
      <c r="B1575" s="8">
        <f>COUNTIF($C$2:$C1575,模板!$E$2)</f>
        <v>77</v>
      </c>
      <c r="C1575" s="2" t="s">
        <v>1881</v>
      </c>
      <c r="D1575" s="2" t="s">
        <v>1674</v>
      </c>
      <c r="F1575" s="2">
        <v>10</v>
      </c>
      <c r="G1575" s="3">
        <f t="shared" si="24"/>
        <v>40</v>
      </c>
      <c r="H1575" s="2">
        <v>400</v>
      </c>
      <c r="J1575" s="2" t="s">
        <v>1578</v>
      </c>
      <c r="K1575" s="2" t="s">
        <v>1881</v>
      </c>
      <c r="L1575">
        <f>COUNTIF($K$2:K1575,$K1575)</f>
        <v>31</v>
      </c>
    </row>
    <row r="1576" ht="16.5" spans="1:12">
      <c r="A1576" s="1">
        <v>1575</v>
      </c>
      <c r="B1576" s="8">
        <f>COUNTIF($C$2:$C1576,模板!$E$2)</f>
        <v>77</v>
      </c>
      <c r="C1576" s="2" t="s">
        <v>1881</v>
      </c>
      <c r="D1576" s="2" t="s">
        <v>1795</v>
      </c>
      <c r="F1576" s="2">
        <v>1</v>
      </c>
      <c r="G1576" s="3">
        <f t="shared" si="24"/>
        <v>40</v>
      </c>
      <c r="H1576" s="2">
        <v>40</v>
      </c>
      <c r="J1576" s="2" t="s">
        <v>1578</v>
      </c>
      <c r="K1576" s="2" t="s">
        <v>1881</v>
      </c>
      <c r="L1576">
        <f>COUNTIF($K$2:K1576,$K1576)</f>
        <v>32</v>
      </c>
    </row>
    <row r="1577" ht="16.5" spans="1:12">
      <c r="A1577" s="1">
        <v>1576</v>
      </c>
      <c r="B1577" s="8">
        <f>COUNTIF($C$2:$C1577,模板!$E$2)</f>
        <v>77</v>
      </c>
      <c r="C1577" s="2" t="s">
        <v>1881</v>
      </c>
      <c r="D1577" s="2" t="s">
        <v>1829</v>
      </c>
      <c r="F1577" s="2">
        <v>1</v>
      </c>
      <c r="G1577" s="3">
        <f t="shared" si="24"/>
        <v>15</v>
      </c>
      <c r="H1577" s="2">
        <v>15</v>
      </c>
      <c r="J1577" s="2" t="s">
        <v>1578</v>
      </c>
      <c r="K1577" s="2" t="s">
        <v>1881</v>
      </c>
      <c r="L1577">
        <f>COUNTIF($K$2:K1577,$K1577)</f>
        <v>33</v>
      </c>
    </row>
    <row r="1578" ht="16.5" spans="1:12">
      <c r="A1578" s="1">
        <v>1577</v>
      </c>
      <c r="B1578" s="8">
        <f>COUNTIF($C$2:$C1578,模板!$E$2)</f>
        <v>77</v>
      </c>
      <c r="C1578" s="2" t="s">
        <v>1881</v>
      </c>
      <c r="D1578" s="2" t="s">
        <v>1720</v>
      </c>
      <c r="F1578" s="2">
        <v>1</v>
      </c>
      <c r="G1578" s="3">
        <f t="shared" si="24"/>
        <v>15</v>
      </c>
      <c r="H1578" s="2">
        <v>15</v>
      </c>
      <c r="J1578" s="2" t="s">
        <v>1578</v>
      </c>
      <c r="K1578" s="2" t="s">
        <v>1881</v>
      </c>
      <c r="L1578">
        <f>COUNTIF($K$2:K1578,$K1578)</f>
        <v>34</v>
      </c>
    </row>
    <row r="1579" ht="16.5" spans="1:12">
      <c r="A1579" s="1">
        <v>1578</v>
      </c>
      <c r="B1579" s="8">
        <f>COUNTIF($C$2:$C1579,模板!$E$2)</f>
        <v>77</v>
      </c>
      <c r="C1579" s="2" t="s">
        <v>1881</v>
      </c>
      <c r="D1579" s="2" t="s">
        <v>1603</v>
      </c>
      <c r="F1579" s="2">
        <v>6</v>
      </c>
      <c r="G1579" s="3">
        <f t="shared" si="24"/>
        <v>0</v>
      </c>
      <c r="H1579" s="2">
        <v>0</v>
      </c>
      <c r="J1579" s="2" t="s">
        <v>1578</v>
      </c>
      <c r="K1579" s="2" t="s">
        <v>1881</v>
      </c>
      <c r="L1579">
        <f>COUNTIF($K$2:K1579,$K1579)</f>
        <v>35</v>
      </c>
    </row>
    <row r="1580" ht="16.5" spans="1:12">
      <c r="A1580" s="1">
        <v>1579</v>
      </c>
      <c r="B1580" s="8">
        <f>COUNTIF($C$2:$C1580,模板!$E$2)</f>
        <v>77</v>
      </c>
      <c r="C1580" s="2" t="s">
        <v>1881</v>
      </c>
      <c r="D1580" s="2" t="s">
        <v>1722</v>
      </c>
      <c r="F1580" s="2">
        <v>1</v>
      </c>
      <c r="G1580" s="3">
        <f t="shared" si="24"/>
        <v>56</v>
      </c>
      <c r="H1580" s="2">
        <v>56</v>
      </c>
      <c r="J1580" s="2" t="s">
        <v>1578</v>
      </c>
      <c r="K1580" s="2" t="s">
        <v>1881</v>
      </c>
      <c r="L1580">
        <f>COUNTIF($K$2:K1580,$K1580)</f>
        <v>36</v>
      </c>
    </row>
    <row r="1581" ht="16.5" spans="1:12">
      <c r="A1581" s="1">
        <v>1580</v>
      </c>
      <c r="B1581" s="8">
        <f>COUNTIF($C$2:$C1581,模板!$E$2)</f>
        <v>77</v>
      </c>
      <c r="C1581" s="2" t="s">
        <v>1881</v>
      </c>
      <c r="D1581" s="2" t="s">
        <v>1723</v>
      </c>
      <c r="F1581" s="2">
        <v>1</v>
      </c>
      <c r="G1581" s="3">
        <f t="shared" si="24"/>
        <v>56</v>
      </c>
      <c r="H1581" s="2">
        <v>56</v>
      </c>
      <c r="J1581" s="2" t="s">
        <v>1578</v>
      </c>
      <c r="K1581" s="2" t="s">
        <v>1881</v>
      </c>
      <c r="L1581">
        <f>COUNTIF($K$2:K1581,$K1581)</f>
        <v>37</v>
      </c>
    </row>
    <row r="1582" ht="16.5" spans="1:12">
      <c r="A1582" s="1">
        <v>1581</v>
      </c>
      <c r="B1582" s="8">
        <f>COUNTIF($C$2:$C1582,模板!$E$2)</f>
        <v>77</v>
      </c>
      <c r="C1582" s="2" t="s">
        <v>1881</v>
      </c>
      <c r="D1582" s="2" t="s">
        <v>1608</v>
      </c>
      <c r="F1582" s="2">
        <v>1</v>
      </c>
      <c r="G1582" s="3">
        <f t="shared" si="24"/>
        <v>35</v>
      </c>
      <c r="H1582" s="2">
        <v>35</v>
      </c>
      <c r="J1582" s="2" t="s">
        <v>1578</v>
      </c>
      <c r="K1582" s="2" t="s">
        <v>1881</v>
      </c>
      <c r="L1582">
        <f>COUNTIF($K$2:K1582,$K1582)</f>
        <v>38</v>
      </c>
    </row>
    <row r="1583" ht="16.5" spans="1:12">
      <c r="A1583" s="1">
        <v>1582</v>
      </c>
      <c r="B1583" s="8">
        <f>COUNTIF($C$2:$C1583,模板!$E$2)</f>
        <v>77</v>
      </c>
      <c r="C1583" s="2" t="s">
        <v>1881</v>
      </c>
      <c r="D1583" s="2" t="s">
        <v>1609</v>
      </c>
      <c r="F1583" s="2">
        <v>1</v>
      </c>
      <c r="G1583" s="3">
        <f t="shared" si="24"/>
        <v>35</v>
      </c>
      <c r="H1583" s="2">
        <v>35</v>
      </c>
      <c r="J1583" s="2" t="s">
        <v>1578</v>
      </c>
      <c r="K1583" s="2" t="s">
        <v>1881</v>
      </c>
      <c r="L1583">
        <f>COUNTIF($K$2:K1583,$K1583)</f>
        <v>39</v>
      </c>
    </row>
    <row r="1584" ht="16.5" spans="1:12">
      <c r="A1584" s="1">
        <v>1583</v>
      </c>
      <c r="B1584" s="8">
        <f>COUNTIF($C$2:$C1584,模板!$E$2)</f>
        <v>77</v>
      </c>
      <c r="C1584" s="2" t="s">
        <v>1881</v>
      </c>
      <c r="D1584" s="2" t="s">
        <v>1679</v>
      </c>
      <c r="F1584" s="2">
        <v>1</v>
      </c>
      <c r="G1584" s="3">
        <f t="shared" si="24"/>
        <v>31</v>
      </c>
      <c r="H1584" s="2">
        <v>31</v>
      </c>
      <c r="J1584" s="2" t="s">
        <v>1578</v>
      </c>
      <c r="K1584" s="2" t="s">
        <v>1881</v>
      </c>
      <c r="L1584">
        <f>COUNTIF($K$2:K1584,$K1584)</f>
        <v>40</v>
      </c>
    </row>
    <row r="1585" ht="16.5" spans="1:12">
      <c r="A1585" s="1">
        <v>1584</v>
      </c>
      <c r="B1585" s="8">
        <f>COUNTIF($C$2:$C1585,模板!$E$2)</f>
        <v>77</v>
      </c>
      <c r="C1585" s="2" t="s">
        <v>1881</v>
      </c>
      <c r="D1585" s="2" t="s">
        <v>1616</v>
      </c>
      <c r="F1585" s="2">
        <v>1</v>
      </c>
      <c r="G1585" s="3">
        <f t="shared" si="24"/>
        <v>7</v>
      </c>
      <c r="H1585" s="2">
        <v>7</v>
      </c>
      <c r="J1585" s="2" t="s">
        <v>1578</v>
      </c>
      <c r="K1585" s="2" t="s">
        <v>1881</v>
      </c>
      <c r="L1585">
        <f>COUNTIF($K$2:K1585,$K1585)</f>
        <v>41</v>
      </c>
    </row>
    <row r="1586" ht="16.5" spans="1:12">
      <c r="A1586" s="1">
        <v>1585</v>
      </c>
      <c r="B1586" s="8">
        <f>COUNTIF($C$2:$C1586,模板!$E$2)</f>
        <v>77</v>
      </c>
      <c r="C1586" s="2" t="s">
        <v>1881</v>
      </c>
      <c r="D1586" s="2" t="s">
        <v>1617</v>
      </c>
      <c r="F1586" s="2">
        <v>14</v>
      </c>
      <c r="G1586" s="3">
        <f t="shared" si="24"/>
        <v>6</v>
      </c>
      <c r="H1586" s="2">
        <v>84</v>
      </c>
      <c r="J1586" s="2" t="s">
        <v>1578</v>
      </c>
      <c r="K1586" s="2" t="s">
        <v>1881</v>
      </c>
      <c r="L1586">
        <f>COUNTIF($K$2:K1586,$K1586)</f>
        <v>42</v>
      </c>
    </row>
    <row r="1587" ht="16.5" spans="1:12">
      <c r="A1587" s="1">
        <v>1586</v>
      </c>
      <c r="B1587" s="8">
        <f>COUNTIF($C$2:$C1587,模板!$E$2)</f>
        <v>77</v>
      </c>
      <c r="C1587" s="2" t="s">
        <v>1881</v>
      </c>
      <c r="D1587" s="2" t="s">
        <v>1618</v>
      </c>
      <c r="F1587" s="2">
        <v>1</v>
      </c>
      <c r="G1587" s="3">
        <f t="shared" si="24"/>
        <v>0</v>
      </c>
      <c r="H1587" s="2">
        <v>0</v>
      </c>
      <c r="J1587" s="2" t="s">
        <v>1578</v>
      </c>
      <c r="K1587" s="2" t="s">
        <v>1881</v>
      </c>
      <c r="L1587">
        <f>COUNTIF($K$2:K1587,$K1587)</f>
        <v>43</v>
      </c>
    </row>
    <row r="1588" ht="16.5" spans="1:12">
      <c r="A1588" s="1">
        <v>1587</v>
      </c>
      <c r="B1588" s="8">
        <f>COUNTIF($C$2:$C1588,模板!$E$2)</f>
        <v>77</v>
      </c>
      <c r="C1588" s="2" t="s">
        <v>1881</v>
      </c>
      <c r="D1588" s="2" t="s">
        <v>1799</v>
      </c>
      <c r="F1588" s="2">
        <v>1</v>
      </c>
      <c r="G1588" s="3">
        <f t="shared" si="24"/>
        <v>0</v>
      </c>
      <c r="H1588" s="2">
        <v>0</v>
      </c>
      <c r="J1588" s="2" t="s">
        <v>1578</v>
      </c>
      <c r="K1588" s="2" t="s">
        <v>1881</v>
      </c>
      <c r="L1588">
        <f>COUNTIF($K$2:K1588,$K1588)</f>
        <v>44</v>
      </c>
    </row>
    <row r="1589" ht="16.5" spans="1:12">
      <c r="A1589" s="1">
        <v>1588</v>
      </c>
      <c r="B1589" s="8">
        <f>COUNTIF($C$2:$C1589,模板!$E$2)</f>
        <v>77</v>
      </c>
      <c r="C1589" s="2" t="s">
        <v>1881</v>
      </c>
      <c r="D1589" s="2" t="s">
        <v>1619</v>
      </c>
      <c r="F1589" s="2">
        <v>6</v>
      </c>
      <c r="G1589" s="3">
        <f t="shared" si="24"/>
        <v>0</v>
      </c>
      <c r="H1589" s="2">
        <v>0</v>
      </c>
      <c r="J1589" s="2" t="s">
        <v>1578</v>
      </c>
      <c r="K1589" s="2" t="s">
        <v>1881</v>
      </c>
      <c r="L1589">
        <f>COUNTIF($K$2:K1589,$K1589)</f>
        <v>45</v>
      </c>
    </row>
    <row r="1590" ht="16.5" spans="1:12">
      <c r="A1590" s="1">
        <v>1589</v>
      </c>
      <c r="B1590" s="8">
        <f>COUNTIF($C$2:$C1590,模板!$E$2)</f>
        <v>77</v>
      </c>
      <c r="C1590" s="2" t="s">
        <v>1881</v>
      </c>
      <c r="D1590" s="2" t="s">
        <v>1761</v>
      </c>
      <c r="F1590" s="2">
        <v>1</v>
      </c>
      <c r="G1590" s="3">
        <f t="shared" si="24"/>
        <v>0</v>
      </c>
      <c r="H1590" s="2">
        <v>0</v>
      </c>
      <c r="J1590" s="2" t="s">
        <v>1578</v>
      </c>
      <c r="K1590" s="2" t="s">
        <v>1881</v>
      </c>
      <c r="L1590">
        <f>COUNTIF($K$2:K1590,$K1590)</f>
        <v>46</v>
      </c>
    </row>
    <row r="1591" ht="16.5" spans="1:12">
      <c r="A1591" s="1">
        <v>1590</v>
      </c>
      <c r="B1591" s="8">
        <f>COUNTIF($C$2:$C1591,模板!$E$2)</f>
        <v>77</v>
      </c>
      <c r="C1591" s="2" t="s">
        <v>1881</v>
      </c>
      <c r="D1591" s="2" t="s">
        <v>1622</v>
      </c>
      <c r="F1591" s="2">
        <v>6</v>
      </c>
      <c r="G1591" s="3">
        <f t="shared" si="24"/>
        <v>2.66666666666667</v>
      </c>
      <c r="H1591" s="2">
        <v>16</v>
      </c>
      <c r="J1591" s="2" t="s">
        <v>1578</v>
      </c>
      <c r="K1591" s="2" t="s">
        <v>1881</v>
      </c>
      <c r="L1591">
        <f>COUNTIF($K$2:K1591,$K1591)</f>
        <v>47</v>
      </c>
    </row>
    <row r="1592" ht="16.5" spans="1:12">
      <c r="A1592" s="1">
        <v>1591</v>
      </c>
      <c r="B1592" s="8">
        <f>COUNTIF($C$2:$C1592,模板!$E$2)</f>
        <v>77</v>
      </c>
      <c r="C1592" s="2" t="s">
        <v>1881</v>
      </c>
      <c r="D1592" s="2" t="s">
        <v>1623</v>
      </c>
      <c r="F1592" s="2">
        <v>2</v>
      </c>
      <c r="G1592" s="3">
        <f t="shared" si="24"/>
        <v>14.5</v>
      </c>
      <c r="H1592" s="2">
        <v>29</v>
      </c>
      <c r="J1592" s="2" t="s">
        <v>1578</v>
      </c>
      <c r="K1592" s="2" t="s">
        <v>1881</v>
      </c>
      <c r="L1592">
        <f>COUNTIF($K$2:K1592,$K1592)</f>
        <v>48</v>
      </c>
    </row>
    <row r="1593" ht="16.5" spans="1:12">
      <c r="A1593" s="1">
        <v>1592</v>
      </c>
      <c r="B1593" s="8">
        <f>COUNTIF($C$2:$C1593,模板!$E$2)</f>
        <v>77</v>
      </c>
      <c r="C1593" s="2" t="s">
        <v>1881</v>
      </c>
      <c r="D1593" s="2" t="s">
        <v>1804</v>
      </c>
      <c r="F1593" s="2">
        <v>2</v>
      </c>
      <c r="G1593" s="3">
        <f t="shared" si="24"/>
        <v>36</v>
      </c>
      <c r="H1593" s="2">
        <v>72</v>
      </c>
      <c r="J1593" s="2" t="s">
        <v>1578</v>
      </c>
      <c r="K1593" s="2" t="s">
        <v>1881</v>
      </c>
      <c r="L1593">
        <f>COUNTIF($K$2:K1593,$K1593)</f>
        <v>49</v>
      </c>
    </row>
    <row r="1594" ht="16.5" spans="1:12">
      <c r="A1594" s="1">
        <v>1593</v>
      </c>
      <c r="B1594" s="8">
        <f>COUNTIF($C$2:$C1594,模板!$E$2)</f>
        <v>77</v>
      </c>
      <c r="C1594" s="2" t="s">
        <v>1881</v>
      </c>
      <c r="D1594" s="2" t="s">
        <v>1624</v>
      </c>
      <c r="F1594" s="2">
        <v>2</v>
      </c>
      <c r="G1594" s="3">
        <f t="shared" si="24"/>
        <v>20</v>
      </c>
      <c r="H1594" s="2">
        <v>40</v>
      </c>
      <c r="J1594" s="2" t="s">
        <v>1578</v>
      </c>
      <c r="K1594" s="2" t="s">
        <v>1881</v>
      </c>
      <c r="L1594">
        <f>COUNTIF($K$2:K1594,$K1594)</f>
        <v>50</v>
      </c>
    </row>
    <row r="1595" ht="16.5" spans="1:12">
      <c r="A1595" s="1">
        <v>1594</v>
      </c>
      <c r="B1595" s="8">
        <f>COUNTIF($C$2:$C1595,模板!$E$2)</f>
        <v>77</v>
      </c>
      <c r="C1595" s="2" t="s">
        <v>1881</v>
      </c>
      <c r="D1595" s="2" t="s">
        <v>1687</v>
      </c>
      <c r="F1595" s="2">
        <v>2</v>
      </c>
      <c r="G1595" s="3">
        <f t="shared" si="24"/>
        <v>17</v>
      </c>
      <c r="H1595" s="2">
        <v>34</v>
      </c>
      <c r="J1595" s="2" t="s">
        <v>1578</v>
      </c>
      <c r="K1595" s="2" t="s">
        <v>1881</v>
      </c>
      <c r="L1595">
        <f>COUNTIF($K$2:K1595,$K1595)</f>
        <v>51</v>
      </c>
    </row>
    <row r="1596" ht="16.5" spans="1:12">
      <c r="A1596" s="1">
        <v>1595</v>
      </c>
      <c r="B1596" s="8">
        <f>COUNTIF($C$2:$C1596,模板!$E$2)</f>
        <v>77</v>
      </c>
      <c r="C1596" s="2" t="s">
        <v>1881</v>
      </c>
      <c r="D1596" s="2" t="s">
        <v>1688</v>
      </c>
      <c r="F1596" s="2">
        <v>2</v>
      </c>
      <c r="G1596" s="3">
        <f t="shared" si="24"/>
        <v>17</v>
      </c>
      <c r="H1596" s="2">
        <v>34</v>
      </c>
      <c r="J1596" s="2" t="s">
        <v>1578</v>
      </c>
      <c r="K1596" s="2" t="s">
        <v>1881</v>
      </c>
      <c r="L1596">
        <f>COUNTIF($K$2:K1596,$K1596)</f>
        <v>52</v>
      </c>
    </row>
    <row r="1597" ht="16.5" spans="1:12">
      <c r="A1597" s="1">
        <v>1596</v>
      </c>
      <c r="B1597" s="8">
        <f>COUNTIF($C$2:$C1597,模板!$E$2)</f>
        <v>77</v>
      </c>
      <c r="C1597" s="2" t="s">
        <v>1881</v>
      </c>
      <c r="D1597" s="2" t="s">
        <v>1689</v>
      </c>
      <c r="F1597" s="2">
        <v>2</v>
      </c>
      <c r="G1597" s="3">
        <f t="shared" si="24"/>
        <v>17</v>
      </c>
      <c r="H1597" s="2">
        <v>34</v>
      </c>
      <c r="J1597" s="2" t="s">
        <v>1578</v>
      </c>
      <c r="K1597" s="2" t="s">
        <v>1881</v>
      </c>
      <c r="L1597">
        <f>COUNTIF($K$2:K1597,$K1597)</f>
        <v>53</v>
      </c>
    </row>
    <row r="1598" ht="16.5" spans="1:12">
      <c r="A1598" s="1">
        <v>1597</v>
      </c>
      <c r="B1598" s="8">
        <f>COUNTIF($C$2:$C1598,模板!$E$2)</f>
        <v>77</v>
      </c>
      <c r="C1598" s="2" t="s">
        <v>1881</v>
      </c>
      <c r="D1598" s="2" t="s">
        <v>1627</v>
      </c>
      <c r="F1598" s="2">
        <v>2</v>
      </c>
      <c r="G1598" s="3">
        <f t="shared" si="24"/>
        <v>15.9</v>
      </c>
      <c r="H1598" s="2">
        <v>31.8</v>
      </c>
      <c r="J1598" s="2" t="s">
        <v>1578</v>
      </c>
      <c r="K1598" s="2" t="s">
        <v>1881</v>
      </c>
      <c r="L1598">
        <f>COUNTIF($K$2:K1598,$K1598)</f>
        <v>54</v>
      </c>
    </row>
    <row r="1599" ht="16.5" spans="1:12">
      <c r="A1599" s="1">
        <v>1598</v>
      </c>
      <c r="B1599" s="8">
        <f>COUNTIF($C$2:$C1599,模板!$E$2)</f>
        <v>77</v>
      </c>
      <c r="C1599" s="2" t="s">
        <v>1881</v>
      </c>
      <c r="D1599" s="2" t="s">
        <v>1628</v>
      </c>
      <c r="F1599" s="2">
        <v>1</v>
      </c>
      <c r="G1599" s="3">
        <f t="shared" si="24"/>
        <v>17.5</v>
      </c>
      <c r="H1599" s="2">
        <v>17.5</v>
      </c>
      <c r="J1599" s="2" t="s">
        <v>1578</v>
      </c>
      <c r="K1599" s="2" t="s">
        <v>1881</v>
      </c>
      <c r="L1599">
        <f>COUNTIF($K$2:K1599,$K1599)</f>
        <v>55</v>
      </c>
    </row>
    <row r="1600" ht="16.5" spans="1:12">
      <c r="A1600" s="1">
        <v>1599</v>
      </c>
      <c r="B1600" s="8">
        <f>COUNTIF($C$2:$C1600,模板!$E$2)</f>
        <v>77</v>
      </c>
      <c r="C1600" s="2" t="s">
        <v>1881</v>
      </c>
      <c r="D1600" s="2" t="s">
        <v>1772</v>
      </c>
      <c r="F1600" s="2">
        <v>2</v>
      </c>
      <c r="G1600" s="3">
        <f t="shared" si="24"/>
        <v>17.5</v>
      </c>
      <c r="H1600" s="2">
        <v>35</v>
      </c>
      <c r="J1600" s="2" t="s">
        <v>1578</v>
      </c>
      <c r="K1600" s="2" t="s">
        <v>1881</v>
      </c>
      <c r="L1600">
        <f>COUNTIF($K$2:K1600,$K1600)</f>
        <v>56</v>
      </c>
    </row>
    <row r="1601" ht="16.5" spans="1:12">
      <c r="A1601" s="1">
        <v>1600</v>
      </c>
      <c r="B1601" s="8">
        <f>COUNTIF($C$2:$C1601,模板!$E$2)</f>
        <v>77</v>
      </c>
      <c r="C1601" s="2" t="s">
        <v>1881</v>
      </c>
      <c r="D1601" s="2" t="s">
        <v>1629</v>
      </c>
      <c r="F1601" s="2">
        <v>1</v>
      </c>
      <c r="G1601" s="3">
        <f t="shared" si="24"/>
        <v>17.5</v>
      </c>
      <c r="H1601" s="2">
        <v>17.5</v>
      </c>
      <c r="J1601" s="2" t="s">
        <v>1578</v>
      </c>
      <c r="K1601" s="2" t="s">
        <v>1881</v>
      </c>
      <c r="L1601">
        <f>COUNTIF($K$2:K1601,$K1601)</f>
        <v>57</v>
      </c>
    </row>
    <row r="1602" ht="16.5" spans="1:12">
      <c r="A1602" s="1">
        <v>1601</v>
      </c>
      <c r="B1602" s="8">
        <f>COUNTIF($C$2:$C1602,模板!$E$2)</f>
        <v>77</v>
      </c>
      <c r="C1602" s="2" t="s">
        <v>1881</v>
      </c>
      <c r="D1602" s="2" t="s">
        <v>1773</v>
      </c>
      <c r="F1602" s="2">
        <v>2</v>
      </c>
      <c r="G1602" s="3">
        <f t="shared" si="24"/>
        <v>17.5</v>
      </c>
      <c r="H1602" s="2">
        <v>35</v>
      </c>
      <c r="J1602" s="2" t="s">
        <v>1578</v>
      </c>
      <c r="K1602" s="2" t="s">
        <v>1881</v>
      </c>
      <c r="L1602">
        <f>COUNTIF($K$2:K1602,$K1602)</f>
        <v>58</v>
      </c>
    </row>
    <row r="1603" ht="16.5" spans="1:12">
      <c r="A1603" s="1">
        <v>1602</v>
      </c>
      <c r="B1603" s="8">
        <f>COUNTIF($C$2:$C1603,模板!$E$2)</f>
        <v>77</v>
      </c>
      <c r="C1603" s="2" t="s">
        <v>1881</v>
      </c>
      <c r="D1603" s="2" t="s">
        <v>1706</v>
      </c>
      <c r="F1603" s="2">
        <v>2</v>
      </c>
      <c r="G1603" s="3">
        <f t="shared" ref="G1603:G1666" si="25">IFERROR(H1603/F1603,"")</f>
        <v>10.5</v>
      </c>
      <c r="H1603" s="2">
        <v>21</v>
      </c>
      <c r="J1603" s="2" t="s">
        <v>1578</v>
      </c>
      <c r="K1603" s="2" t="s">
        <v>1881</v>
      </c>
      <c r="L1603">
        <f>COUNTIF($K$2:K1603,$K1603)</f>
        <v>59</v>
      </c>
    </row>
    <row r="1604" ht="16.5" spans="1:12">
      <c r="A1604" s="1">
        <v>1603</v>
      </c>
      <c r="B1604" s="8">
        <f>COUNTIF($C$2:$C1604,模板!$E$2)</f>
        <v>77</v>
      </c>
      <c r="C1604" s="2" t="s">
        <v>1881</v>
      </c>
      <c r="D1604" s="2" t="s">
        <v>1707</v>
      </c>
      <c r="F1604" s="2">
        <v>2</v>
      </c>
      <c r="G1604" s="3">
        <f t="shared" si="25"/>
        <v>10.5</v>
      </c>
      <c r="H1604" s="2">
        <v>21</v>
      </c>
      <c r="J1604" s="2" t="s">
        <v>1578</v>
      </c>
      <c r="K1604" s="2" t="s">
        <v>1881</v>
      </c>
      <c r="L1604">
        <f>COUNTIF($K$2:K1604,$K1604)</f>
        <v>60</v>
      </c>
    </row>
    <row r="1605" ht="16.5" spans="1:12">
      <c r="A1605" s="1">
        <v>1604</v>
      </c>
      <c r="B1605" s="8">
        <f>COUNTIF($C$2:$C1605,模板!$E$2)</f>
        <v>77</v>
      </c>
      <c r="C1605" s="2" t="s">
        <v>1881</v>
      </c>
      <c r="D1605" s="2" t="s">
        <v>1708</v>
      </c>
      <c r="F1605" s="2">
        <v>2</v>
      </c>
      <c r="G1605" s="3">
        <f t="shared" si="25"/>
        <v>10.5</v>
      </c>
      <c r="H1605" s="2">
        <v>21</v>
      </c>
      <c r="J1605" s="2" t="s">
        <v>1578</v>
      </c>
      <c r="K1605" s="2" t="s">
        <v>1881</v>
      </c>
      <c r="L1605">
        <f>COUNTIF($K$2:K1605,$K1605)</f>
        <v>61</v>
      </c>
    </row>
    <row r="1606" ht="16.5" spans="1:12">
      <c r="A1606" s="1">
        <v>1605</v>
      </c>
      <c r="B1606" s="8">
        <f>COUNTIF($C$2:$C1606,模板!$E$2)</f>
        <v>77</v>
      </c>
      <c r="C1606" s="2" t="s">
        <v>1881</v>
      </c>
      <c r="D1606" s="2" t="s">
        <v>1732</v>
      </c>
      <c r="F1606" s="2">
        <v>2</v>
      </c>
      <c r="G1606" s="3">
        <f t="shared" si="25"/>
        <v>10.5</v>
      </c>
      <c r="H1606" s="2">
        <v>21</v>
      </c>
      <c r="J1606" s="2" t="s">
        <v>1578</v>
      </c>
      <c r="K1606" s="2" t="s">
        <v>1881</v>
      </c>
      <c r="L1606">
        <f>COUNTIF($K$2:K1606,$K1606)</f>
        <v>62</v>
      </c>
    </row>
    <row r="1607" ht="16.5" spans="1:12">
      <c r="A1607" s="1">
        <v>1606</v>
      </c>
      <c r="B1607" s="8">
        <f>COUNTIF($C$2:$C1607,模板!$E$2)</f>
        <v>77</v>
      </c>
      <c r="C1607" s="2" t="s">
        <v>1881</v>
      </c>
      <c r="D1607" s="2" t="s">
        <v>1692</v>
      </c>
      <c r="F1607" s="2">
        <v>1</v>
      </c>
      <c r="G1607" s="3">
        <f t="shared" si="25"/>
        <v>0</v>
      </c>
      <c r="H1607" s="2">
        <v>0</v>
      </c>
      <c r="J1607" s="2" t="s">
        <v>1578</v>
      </c>
      <c r="K1607" s="2" t="s">
        <v>1881</v>
      </c>
      <c r="L1607">
        <f>COUNTIF($K$2:K1607,$K1607)</f>
        <v>63</v>
      </c>
    </row>
    <row r="1608" ht="16.5" spans="1:12">
      <c r="A1608" s="1">
        <v>1607</v>
      </c>
      <c r="B1608" s="8">
        <f>COUNTIF($C$2:$C1608,模板!$E$2)</f>
        <v>77</v>
      </c>
      <c r="C1608" s="2" t="s">
        <v>1881</v>
      </c>
      <c r="D1608" s="2" t="s">
        <v>1639</v>
      </c>
      <c r="F1608" s="2">
        <v>2</v>
      </c>
      <c r="G1608" s="3">
        <f t="shared" si="25"/>
        <v>20</v>
      </c>
      <c r="H1608" s="2">
        <v>40</v>
      </c>
      <c r="J1608" s="2" t="s">
        <v>1578</v>
      </c>
      <c r="K1608" s="2" t="s">
        <v>1881</v>
      </c>
      <c r="L1608">
        <f>COUNTIF($K$2:K1608,$K1608)</f>
        <v>64</v>
      </c>
    </row>
    <row r="1609" ht="16.5" spans="1:12">
      <c r="A1609" s="1">
        <v>1608</v>
      </c>
      <c r="B1609" s="8">
        <f>COUNTIF($C$2:$C1609,模板!$E$2)</f>
        <v>77</v>
      </c>
      <c r="C1609" s="2" t="s">
        <v>1881</v>
      </c>
      <c r="D1609" s="2" t="s">
        <v>1694</v>
      </c>
      <c r="F1609" s="2">
        <v>2</v>
      </c>
      <c r="G1609" s="3">
        <f t="shared" si="25"/>
        <v>58</v>
      </c>
      <c r="H1609" s="2">
        <v>116</v>
      </c>
      <c r="J1609" s="2" t="s">
        <v>1578</v>
      </c>
      <c r="K1609" s="2" t="s">
        <v>1881</v>
      </c>
      <c r="L1609">
        <f>COUNTIF($K$2:K1609,$K1609)</f>
        <v>65</v>
      </c>
    </row>
    <row r="1610" ht="16.5" spans="1:12">
      <c r="A1610" s="1">
        <v>1609</v>
      </c>
      <c r="B1610" s="8">
        <f>COUNTIF($C$2:$C1610,模板!$E$2)</f>
        <v>77</v>
      </c>
      <c r="C1610" s="2" t="s">
        <v>1881</v>
      </c>
      <c r="D1610" s="2" t="s">
        <v>1641</v>
      </c>
      <c r="F1610" s="2">
        <v>2</v>
      </c>
      <c r="G1610" s="3">
        <f t="shared" si="25"/>
        <v>0</v>
      </c>
      <c r="H1610" s="2">
        <v>0</v>
      </c>
      <c r="J1610" s="2" t="s">
        <v>1578</v>
      </c>
      <c r="K1610" s="2" t="s">
        <v>1881</v>
      </c>
      <c r="L1610">
        <f>COUNTIF($K$2:K1610,$K1610)</f>
        <v>66</v>
      </c>
    </row>
    <row r="1611" ht="16.5" spans="1:12">
      <c r="A1611" s="1">
        <v>1610</v>
      </c>
      <c r="B1611" s="8">
        <f>COUNTIF($C$2:$C1611,模板!$E$2)</f>
        <v>77</v>
      </c>
      <c r="C1611" s="2" t="s">
        <v>1881</v>
      </c>
      <c r="D1611" s="2" t="s">
        <v>1644</v>
      </c>
      <c r="F1611" s="2">
        <v>1</v>
      </c>
      <c r="G1611" s="3">
        <f t="shared" si="25"/>
        <v>26</v>
      </c>
      <c r="H1611" s="2">
        <v>26</v>
      </c>
      <c r="J1611" s="2" t="s">
        <v>1578</v>
      </c>
      <c r="K1611" s="2" t="s">
        <v>1881</v>
      </c>
      <c r="L1611">
        <f>COUNTIF($K$2:K1611,$K1611)</f>
        <v>67</v>
      </c>
    </row>
    <row r="1612" ht="16.5" spans="1:12">
      <c r="A1612" s="1">
        <v>1611</v>
      </c>
      <c r="B1612" s="8">
        <f>COUNTIF($C$2:$C1612,模板!$E$2)</f>
        <v>77</v>
      </c>
      <c r="C1612" s="2" t="s">
        <v>1881</v>
      </c>
      <c r="D1612" s="2" t="s">
        <v>1742</v>
      </c>
      <c r="F1612" s="2">
        <v>1</v>
      </c>
      <c r="G1612" s="3">
        <f t="shared" si="25"/>
        <v>26</v>
      </c>
      <c r="H1612" s="2">
        <v>26</v>
      </c>
      <c r="J1612" s="2" t="s">
        <v>1578</v>
      </c>
      <c r="K1612" s="2" t="s">
        <v>1881</v>
      </c>
      <c r="L1612">
        <f>COUNTIF($K$2:K1612,$K1612)</f>
        <v>68</v>
      </c>
    </row>
    <row r="1613" ht="16.5" spans="1:12">
      <c r="A1613" s="1">
        <v>1612</v>
      </c>
      <c r="B1613" s="8">
        <f>COUNTIF($C$2:$C1613,模板!$E$2)</f>
        <v>77</v>
      </c>
      <c r="C1613" s="2" t="s">
        <v>1881</v>
      </c>
      <c r="D1613" s="2" t="s">
        <v>1646</v>
      </c>
      <c r="F1613" s="2">
        <v>1</v>
      </c>
      <c r="G1613" s="3">
        <f t="shared" si="25"/>
        <v>49</v>
      </c>
      <c r="H1613" s="2">
        <v>49</v>
      </c>
      <c r="J1613" s="2" t="s">
        <v>1578</v>
      </c>
      <c r="K1613" s="2" t="s">
        <v>1881</v>
      </c>
      <c r="L1613">
        <f>COUNTIF($K$2:K1613,$K1613)</f>
        <v>69</v>
      </c>
    </row>
    <row r="1614" ht="16.5" spans="1:12">
      <c r="A1614" s="1">
        <v>1613</v>
      </c>
      <c r="B1614" s="8">
        <f>COUNTIF($C$2:$C1614,模板!$E$2)</f>
        <v>77</v>
      </c>
      <c r="C1614" s="2" t="s">
        <v>1881</v>
      </c>
      <c r="D1614" s="2" t="s">
        <v>1647</v>
      </c>
      <c r="F1614" s="2">
        <v>4</v>
      </c>
      <c r="G1614" s="3">
        <f t="shared" si="25"/>
        <v>0</v>
      </c>
      <c r="H1614" s="2">
        <v>0</v>
      </c>
      <c r="J1614" s="2" t="s">
        <v>1578</v>
      </c>
      <c r="K1614" s="2" t="s">
        <v>1881</v>
      </c>
      <c r="L1614">
        <f>COUNTIF($K$2:K1614,$K1614)</f>
        <v>70</v>
      </c>
    </row>
    <row r="1615" ht="16.5" spans="1:12">
      <c r="A1615" s="1">
        <v>1614</v>
      </c>
      <c r="B1615" s="8">
        <f>COUNTIF($C$2:$C1615,模板!$E$2)</f>
        <v>77</v>
      </c>
      <c r="C1615" s="2" t="s">
        <v>1881</v>
      </c>
      <c r="D1615" s="2" t="s">
        <v>1648</v>
      </c>
      <c r="F1615" s="2">
        <v>1</v>
      </c>
      <c r="G1615" s="3">
        <f t="shared" si="25"/>
        <v>49</v>
      </c>
      <c r="H1615" s="2">
        <v>49</v>
      </c>
      <c r="J1615" s="2" t="s">
        <v>1578</v>
      </c>
      <c r="K1615" s="2" t="s">
        <v>1881</v>
      </c>
      <c r="L1615">
        <f>COUNTIF($K$2:K1615,$K1615)</f>
        <v>71</v>
      </c>
    </row>
    <row r="1616" ht="16.5" spans="1:12">
      <c r="A1616" s="1">
        <v>1615</v>
      </c>
      <c r="B1616" s="8">
        <f>COUNTIF($C$2:$C1616,模板!$E$2)</f>
        <v>77</v>
      </c>
      <c r="C1616" s="2" t="s">
        <v>1881</v>
      </c>
      <c r="D1616" s="2" t="s">
        <v>1649</v>
      </c>
      <c r="F1616" s="2">
        <v>12</v>
      </c>
      <c r="G1616" s="3">
        <f t="shared" si="25"/>
        <v>0</v>
      </c>
      <c r="H1616" s="2">
        <v>0</v>
      </c>
      <c r="J1616" s="2" t="s">
        <v>1578</v>
      </c>
      <c r="K1616" s="2" t="s">
        <v>1881</v>
      </c>
      <c r="L1616">
        <f>COUNTIF($K$2:K1616,$K1616)</f>
        <v>72</v>
      </c>
    </row>
    <row r="1617" ht="16.5" spans="1:12">
      <c r="A1617" s="1">
        <v>1616</v>
      </c>
      <c r="B1617" s="8">
        <f>COUNTIF($C$2:$C1617,模板!$E$2)</f>
        <v>77</v>
      </c>
      <c r="C1617" s="2" t="s">
        <v>1881</v>
      </c>
      <c r="D1617" s="2" t="s">
        <v>1650</v>
      </c>
      <c r="F1617" s="2">
        <v>2</v>
      </c>
      <c r="G1617" s="3">
        <f t="shared" si="25"/>
        <v>49</v>
      </c>
      <c r="H1617" s="2">
        <v>98</v>
      </c>
      <c r="J1617" s="2" t="s">
        <v>1578</v>
      </c>
      <c r="K1617" s="2" t="s">
        <v>1881</v>
      </c>
      <c r="L1617">
        <f>COUNTIF($K$2:K1617,$K1617)</f>
        <v>73</v>
      </c>
    </row>
    <row r="1618" ht="16.5" spans="1:12">
      <c r="A1618" s="1">
        <v>1617</v>
      </c>
      <c r="B1618" s="8">
        <f>COUNTIF($C$2:$C1618,模板!$E$2)</f>
        <v>77</v>
      </c>
      <c r="C1618" s="2" t="s">
        <v>1881</v>
      </c>
      <c r="D1618" s="2" t="s">
        <v>1652</v>
      </c>
      <c r="F1618" s="2">
        <v>2</v>
      </c>
      <c r="G1618" s="3">
        <f t="shared" si="25"/>
        <v>49</v>
      </c>
      <c r="H1618" s="2">
        <v>98</v>
      </c>
      <c r="J1618" s="2" t="s">
        <v>1578</v>
      </c>
      <c r="K1618" s="2" t="s">
        <v>1881</v>
      </c>
      <c r="L1618">
        <f>COUNTIF($K$2:K1618,$K1618)</f>
        <v>74</v>
      </c>
    </row>
    <row r="1619" ht="16.5" spans="1:12">
      <c r="A1619" s="1">
        <v>1618</v>
      </c>
      <c r="B1619" s="8">
        <f>COUNTIF($C$2:$C1619,模板!$E$2)</f>
        <v>77</v>
      </c>
      <c r="C1619" s="2" t="s">
        <v>1883</v>
      </c>
      <c r="D1619" s="2" t="s">
        <v>1786</v>
      </c>
      <c r="F1619" s="2">
        <v>1</v>
      </c>
      <c r="G1619" s="3">
        <f t="shared" si="25"/>
        <v>20</v>
      </c>
      <c r="H1619" s="2">
        <v>20</v>
      </c>
      <c r="J1619" s="2" t="s">
        <v>1653</v>
      </c>
      <c r="K1619" s="2" t="s">
        <v>1883</v>
      </c>
      <c r="L1619">
        <f>COUNTIF($K$2:K1619,$K1619)</f>
        <v>1</v>
      </c>
    </row>
    <row r="1620" ht="16.5" spans="1:12">
      <c r="A1620" s="1">
        <v>1619</v>
      </c>
      <c r="B1620" s="8">
        <f>COUNTIF($C$2:$C1620,模板!$E$2)</f>
        <v>77</v>
      </c>
      <c r="C1620" s="2" t="s">
        <v>1883</v>
      </c>
      <c r="D1620" s="2" t="s">
        <v>1592</v>
      </c>
      <c r="F1620" s="2">
        <v>1</v>
      </c>
      <c r="G1620" s="3">
        <f t="shared" si="25"/>
        <v>20</v>
      </c>
      <c r="H1620" s="2">
        <v>20</v>
      </c>
      <c r="J1620" s="2" t="s">
        <v>1653</v>
      </c>
      <c r="K1620" s="2" t="s">
        <v>1883</v>
      </c>
      <c r="L1620">
        <f>COUNTIF($K$2:K1620,$K1620)</f>
        <v>2</v>
      </c>
    </row>
    <row r="1621" ht="16.5" spans="1:12">
      <c r="A1621" s="1">
        <v>1620</v>
      </c>
      <c r="B1621" s="8">
        <f>COUNTIF($C$2:$C1621,模板!$E$2)</f>
        <v>77</v>
      </c>
      <c r="C1621" s="2" t="s">
        <v>1883</v>
      </c>
      <c r="D1621" s="2" t="s">
        <v>1641</v>
      </c>
      <c r="F1621" s="2">
        <v>1</v>
      </c>
      <c r="G1621" s="3">
        <f t="shared" si="25"/>
        <v>0</v>
      </c>
      <c r="H1621" s="2">
        <v>0</v>
      </c>
      <c r="J1621" s="2" t="s">
        <v>1653</v>
      </c>
      <c r="K1621" s="2" t="s">
        <v>1883</v>
      </c>
      <c r="L1621">
        <f>COUNTIF($K$2:K1621,$K1621)</f>
        <v>3</v>
      </c>
    </row>
    <row r="1622" ht="16.5" spans="1:12">
      <c r="A1622" s="1">
        <v>1621</v>
      </c>
      <c r="B1622" s="8">
        <f>COUNTIF($C$2:$C1622,模板!$E$2)</f>
        <v>77</v>
      </c>
      <c r="C1622" s="2" t="s">
        <v>1884</v>
      </c>
      <c r="D1622" s="2" t="s">
        <v>1712</v>
      </c>
      <c r="F1622" s="2">
        <v>5</v>
      </c>
      <c r="G1622" s="3">
        <f t="shared" si="25"/>
        <v>14</v>
      </c>
      <c r="H1622" s="2">
        <v>70</v>
      </c>
      <c r="J1622" s="2" t="s">
        <v>1653</v>
      </c>
      <c r="K1622" s="2" t="s">
        <v>1884</v>
      </c>
      <c r="L1622">
        <f>COUNTIF($K$2:K1622,$K1622)</f>
        <v>1</v>
      </c>
    </row>
    <row r="1623" ht="16.5" spans="1:12">
      <c r="A1623" s="1">
        <v>1622</v>
      </c>
      <c r="B1623" s="8">
        <f>COUNTIF($C$2:$C1623,模板!$E$2)</f>
        <v>77</v>
      </c>
      <c r="C1623" s="2" t="s">
        <v>1884</v>
      </c>
      <c r="D1623" s="2" t="s">
        <v>1713</v>
      </c>
      <c r="F1623" s="2">
        <v>3</v>
      </c>
      <c r="G1623" s="3">
        <f t="shared" si="25"/>
        <v>14</v>
      </c>
      <c r="H1623" s="2">
        <v>42</v>
      </c>
      <c r="J1623" s="2" t="s">
        <v>1653</v>
      </c>
      <c r="K1623" s="2" t="s">
        <v>1884</v>
      </c>
      <c r="L1623">
        <f>COUNTIF($K$2:K1623,$K1623)</f>
        <v>2</v>
      </c>
    </row>
    <row r="1624" ht="16.5" spans="1:12">
      <c r="A1624" s="1">
        <v>1623</v>
      </c>
      <c r="B1624" s="8">
        <f>COUNTIF($C$2:$C1624,模板!$E$2)</f>
        <v>77</v>
      </c>
      <c r="C1624" s="2" t="s">
        <v>1884</v>
      </c>
      <c r="D1624" s="2" t="s">
        <v>1579</v>
      </c>
      <c r="F1624" s="2">
        <v>1</v>
      </c>
      <c r="G1624" s="3">
        <f t="shared" si="25"/>
        <v>25</v>
      </c>
      <c r="H1624" s="2">
        <v>25</v>
      </c>
      <c r="J1624" s="2" t="s">
        <v>1653</v>
      </c>
      <c r="K1624" s="2" t="s">
        <v>1884</v>
      </c>
      <c r="L1624">
        <f>COUNTIF($K$2:K1624,$K1624)</f>
        <v>3</v>
      </c>
    </row>
    <row r="1625" ht="16.5" spans="1:12">
      <c r="A1625" s="1">
        <v>1624</v>
      </c>
      <c r="B1625" s="8">
        <f>COUNTIF($C$2:$C1625,模板!$E$2)</f>
        <v>77</v>
      </c>
      <c r="C1625" s="2" t="s">
        <v>1884</v>
      </c>
      <c r="D1625" s="2" t="s">
        <v>1580</v>
      </c>
      <c r="F1625" s="2">
        <v>2</v>
      </c>
      <c r="G1625" s="3">
        <f t="shared" si="25"/>
        <v>25</v>
      </c>
      <c r="H1625" s="2">
        <v>50</v>
      </c>
      <c r="J1625" s="2" t="s">
        <v>1653</v>
      </c>
      <c r="K1625" s="2" t="s">
        <v>1884</v>
      </c>
      <c r="L1625">
        <f>COUNTIF($K$2:K1625,$K1625)</f>
        <v>4</v>
      </c>
    </row>
    <row r="1626" ht="16.5" spans="1:12">
      <c r="A1626" s="1">
        <v>1625</v>
      </c>
      <c r="B1626" s="8">
        <f>COUNTIF($C$2:$C1626,模板!$E$2)</f>
        <v>77</v>
      </c>
      <c r="C1626" s="2" t="s">
        <v>1884</v>
      </c>
      <c r="D1626" s="2" t="s">
        <v>1581</v>
      </c>
      <c r="F1626" s="2">
        <v>1</v>
      </c>
      <c r="G1626" s="3">
        <f t="shared" si="25"/>
        <v>25</v>
      </c>
      <c r="H1626" s="2">
        <v>25</v>
      </c>
      <c r="J1626" s="2" t="s">
        <v>1653</v>
      </c>
      <c r="K1626" s="2" t="s">
        <v>1884</v>
      </c>
      <c r="L1626">
        <f>COUNTIF($K$2:K1626,$K1626)</f>
        <v>5</v>
      </c>
    </row>
    <row r="1627" ht="16.5" spans="1:12">
      <c r="A1627" s="1">
        <v>1626</v>
      </c>
      <c r="B1627" s="8">
        <f>COUNTIF($C$2:$C1627,模板!$E$2)</f>
        <v>77</v>
      </c>
      <c r="C1627" s="2" t="s">
        <v>1884</v>
      </c>
      <c r="D1627" s="2" t="s">
        <v>1582</v>
      </c>
      <c r="F1627" s="2">
        <v>1</v>
      </c>
      <c r="G1627" s="3">
        <f t="shared" si="25"/>
        <v>25</v>
      </c>
      <c r="H1627" s="2">
        <v>25</v>
      </c>
      <c r="J1627" s="2" t="s">
        <v>1653</v>
      </c>
      <c r="K1627" s="2" t="s">
        <v>1884</v>
      </c>
      <c r="L1627">
        <f>COUNTIF($K$2:K1627,$K1627)</f>
        <v>6</v>
      </c>
    </row>
    <row r="1628" ht="16.5" spans="1:12">
      <c r="A1628" s="1">
        <v>1627</v>
      </c>
      <c r="B1628" s="8">
        <f>COUNTIF($C$2:$C1628,模板!$E$2)</f>
        <v>77</v>
      </c>
      <c r="C1628" s="2" t="s">
        <v>1884</v>
      </c>
      <c r="D1628" s="2" t="s">
        <v>1576</v>
      </c>
      <c r="F1628" s="2">
        <v>3</v>
      </c>
      <c r="G1628" s="3">
        <f t="shared" si="25"/>
        <v>25</v>
      </c>
      <c r="H1628" s="2">
        <v>75</v>
      </c>
      <c r="J1628" s="2" t="s">
        <v>1653</v>
      </c>
      <c r="K1628" s="2" t="s">
        <v>1884</v>
      </c>
      <c r="L1628">
        <f>COUNTIF($K$2:K1628,$K1628)</f>
        <v>7</v>
      </c>
    </row>
    <row r="1629" ht="16.5" spans="1:12">
      <c r="A1629" s="1">
        <v>1628</v>
      </c>
      <c r="B1629" s="8">
        <f>COUNTIF($C$2:$C1629,模板!$E$2)</f>
        <v>77</v>
      </c>
      <c r="C1629" s="2" t="s">
        <v>1884</v>
      </c>
      <c r="D1629" s="2" t="s">
        <v>1585</v>
      </c>
      <c r="F1629" s="2">
        <v>1</v>
      </c>
      <c r="G1629" s="3">
        <f t="shared" si="25"/>
        <v>18</v>
      </c>
      <c r="H1629" s="2">
        <v>18</v>
      </c>
      <c r="J1629" s="2" t="s">
        <v>1653</v>
      </c>
      <c r="K1629" s="2" t="s">
        <v>1884</v>
      </c>
      <c r="L1629">
        <f>COUNTIF($K$2:K1629,$K1629)</f>
        <v>8</v>
      </c>
    </row>
    <row r="1630" ht="16.5" spans="1:12">
      <c r="A1630" s="1">
        <v>1629</v>
      </c>
      <c r="B1630" s="8">
        <f>COUNTIF($C$2:$C1630,模板!$E$2)</f>
        <v>77</v>
      </c>
      <c r="C1630" s="2" t="s">
        <v>1884</v>
      </c>
      <c r="D1630" s="2" t="s">
        <v>1663</v>
      </c>
      <c r="F1630" s="2">
        <v>11</v>
      </c>
      <c r="G1630" s="3">
        <f t="shared" si="25"/>
        <v>10</v>
      </c>
      <c r="H1630" s="2">
        <v>110</v>
      </c>
      <c r="J1630" s="2" t="s">
        <v>1653</v>
      </c>
      <c r="K1630" s="2" t="s">
        <v>1884</v>
      </c>
      <c r="L1630">
        <f>COUNTIF($K$2:K1630,$K1630)</f>
        <v>9</v>
      </c>
    </row>
    <row r="1631" ht="16.5" spans="1:12">
      <c r="A1631" s="1">
        <v>1630</v>
      </c>
      <c r="B1631" s="8">
        <f>COUNTIF($C$2:$C1631,模板!$E$2)</f>
        <v>77</v>
      </c>
      <c r="C1631" s="2" t="s">
        <v>1884</v>
      </c>
      <c r="D1631" s="2" t="s">
        <v>1716</v>
      </c>
      <c r="F1631" s="2">
        <v>1</v>
      </c>
      <c r="G1631" s="3">
        <f t="shared" si="25"/>
        <v>33</v>
      </c>
      <c r="H1631" s="2">
        <v>33</v>
      </c>
      <c r="J1631" s="2" t="s">
        <v>1653</v>
      </c>
      <c r="K1631" s="2" t="s">
        <v>1884</v>
      </c>
      <c r="L1631">
        <f>COUNTIF($K$2:K1631,$K1631)</f>
        <v>10</v>
      </c>
    </row>
    <row r="1632" ht="16.5" spans="1:12">
      <c r="A1632" s="1">
        <v>1631</v>
      </c>
      <c r="B1632" s="8">
        <f>COUNTIF($C$2:$C1632,模板!$E$2)</f>
        <v>77</v>
      </c>
      <c r="C1632" s="2" t="s">
        <v>1884</v>
      </c>
      <c r="D1632" s="2" t="s">
        <v>1596</v>
      </c>
      <c r="F1632" s="2">
        <v>8</v>
      </c>
      <c r="G1632" s="3">
        <f t="shared" si="25"/>
        <v>12.5</v>
      </c>
      <c r="H1632" s="2">
        <v>100</v>
      </c>
      <c r="J1632" s="2" t="s">
        <v>1653</v>
      </c>
      <c r="K1632" s="2" t="s">
        <v>1884</v>
      </c>
      <c r="L1632">
        <f>COUNTIF($K$2:K1632,$K1632)</f>
        <v>11</v>
      </c>
    </row>
    <row r="1633" ht="16.5" spans="1:12">
      <c r="A1633" s="1">
        <v>1632</v>
      </c>
      <c r="B1633" s="8">
        <f>COUNTIF($C$2:$C1633,模板!$E$2)</f>
        <v>77</v>
      </c>
      <c r="C1633" s="2" t="s">
        <v>1884</v>
      </c>
      <c r="D1633" s="2" t="s">
        <v>1669</v>
      </c>
      <c r="F1633" s="2">
        <v>1</v>
      </c>
      <c r="G1633" s="3">
        <f t="shared" si="25"/>
        <v>0</v>
      </c>
      <c r="H1633" s="2">
        <v>0</v>
      </c>
      <c r="J1633" s="2" t="s">
        <v>1653</v>
      </c>
      <c r="K1633" s="2" t="s">
        <v>1884</v>
      </c>
      <c r="L1633">
        <f>COUNTIF($K$2:K1633,$K1633)</f>
        <v>12</v>
      </c>
    </row>
    <row r="1634" ht="16.5" spans="1:12">
      <c r="A1634" s="1">
        <v>1633</v>
      </c>
      <c r="B1634" s="8">
        <f>COUNTIF($C$2:$C1634,模板!$E$2)</f>
        <v>77</v>
      </c>
      <c r="C1634" s="2" t="s">
        <v>1884</v>
      </c>
      <c r="D1634" s="2" t="s">
        <v>1670</v>
      </c>
      <c r="F1634" s="2">
        <v>1</v>
      </c>
      <c r="G1634" s="3">
        <f t="shared" si="25"/>
        <v>0</v>
      </c>
      <c r="H1634" s="2">
        <v>0</v>
      </c>
      <c r="J1634" s="2" t="s">
        <v>1653</v>
      </c>
      <c r="K1634" s="2" t="s">
        <v>1884</v>
      </c>
      <c r="L1634">
        <f>COUNTIF($K$2:K1634,$K1634)</f>
        <v>13</v>
      </c>
    </row>
    <row r="1635" ht="16.5" spans="1:12">
      <c r="A1635" s="1">
        <v>1634</v>
      </c>
      <c r="B1635" s="8">
        <f>COUNTIF($C$2:$C1635,模板!$E$2)</f>
        <v>77</v>
      </c>
      <c r="C1635" s="2" t="s">
        <v>1884</v>
      </c>
      <c r="D1635" s="2" t="s">
        <v>1717</v>
      </c>
      <c r="F1635" s="2">
        <v>2</v>
      </c>
      <c r="G1635" s="3">
        <f t="shared" si="25"/>
        <v>55</v>
      </c>
      <c r="H1635" s="2">
        <v>110</v>
      </c>
      <c r="J1635" s="2" t="s">
        <v>1653</v>
      </c>
      <c r="K1635" s="2" t="s">
        <v>1884</v>
      </c>
      <c r="L1635">
        <f>COUNTIF($K$2:K1635,$K1635)</f>
        <v>14</v>
      </c>
    </row>
    <row r="1636" ht="16.5" spans="1:12">
      <c r="A1636" s="1">
        <v>1635</v>
      </c>
      <c r="B1636" s="8">
        <f>COUNTIF($C$2:$C1636,模板!$E$2)</f>
        <v>77</v>
      </c>
      <c r="C1636" s="2" t="s">
        <v>1884</v>
      </c>
      <c r="D1636" s="2" t="s">
        <v>1672</v>
      </c>
      <c r="F1636" s="2">
        <v>1</v>
      </c>
      <c r="G1636" s="3">
        <f t="shared" si="25"/>
        <v>40</v>
      </c>
      <c r="H1636" s="2">
        <v>40</v>
      </c>
      <c r="J1636" s="2" t="s">
        <v>1653</v>
      </c>
      <c r="K1636" s="2" t="s">
        <v>1884</v>
      </c>
      <c r="L1636">
        <f>COUNTIF($K$2:K1636,$K1636)</f>
        <v>15</v>
      </c>
    </row>
    <row r="1637" ht="16.5" spans="1:12">
      <c r="A1637" s="1">
        <v>1636</v>
      </c>
      <c r="B1637" s="8">
        <f>COUNTIF($C$2:$C1637,模板!$E$2)</f>
        <v>77</v>
      </c>
      <c r="C1637" s="2" t="s">
        <v>1884</v>
      </c>
      <c r="D1637" s="2" t="s">
        <v>1674</v>
      </c>
      <c r="F1637" s="2">
        <v>1</v>
      </c>
      <c r="G1637" s="3">
        <f t="shared" si="25"/>
        <v>40</v>
      </c>
      <c r="H1637" s="2">
        <v>40</v>
      </c>
      <c r="J1637" s="2" t="s">
        <v>1653</v>
      </c>
      <c r="K1637" s="2" t="s">
        <v>1884</v>
      </c>
      <c r="L1637">
        <f>COUNTIF($K$2:K1637,$K1637)</f>
        <v>16</v>
      </c>
    </row>
    <row r="1638" ht="16.5" spans="1:12">
      <c r="A1638" s="1">
        <v>1637</v>
      </c>
      <c r="B1638" s="8">
        <f>COUNTIF($C$2:$C1638,模板!$E$2)</f>
        <v>77</v>
      </c>
      <c r="C1638" s="2" t="s">
        <v>1884</v>
      </c>
      <c r="D1638" s="2" t="s">
        <v>1675</v>
      </c>
      <c r="F1638" s="2">
        <v>1</v>
      </c>
      <c r="G1638" s="3">
        <f t="shared" si="25"/>
        <v>18</v>
      </c>
      <c r="H1638" s="2">
        <v>18</v>
      </c>
      <c r="J1638" s="2" t="s">
        <v>1653</v>
      </c>
      <c r="K1638" s="2" t="s">
        <v>1884</v>
      </c>
      <c r="L1638">
        <f>COUNTIF($K$2:K1638,$K1638)</f>
        <v>17</v>
      </c>
    </row>
    <row r="1639" ht="16.5" spans="1:12">
      <c r="A1639" s="1">
        <v>1638</v>
      </c>
      <c r="B1639" s="8">
        <f>COUNTIF($C$2:$C1639,模板!$E$2)</f>
        <v>77</v>
      </c>
      <c r="C1639" s="2" t="s">
        <v>1884</v>
      </c>
      <c r="D1639" s="2" t="s">
        <v>1676</v>
      </c>
      <c r="F1639" s="2">
        <v>1</v>
      </c>
      <c r="G1639" s="3">
        <f t="shared" si="25"/>
        <v>18</v>
      </c>
      <c r="H1639" s="2">
        <v>18</v>
      </c>
      <c r="J1639" s="2" t="s">
        <v>1653</v>
      </c>
      <c r="K1639" s="2" t="s">
        <v>1884</v>
      </c>
      <c r="L1639">
        <f>COUNTIF($K$2:K1639,$K1639)</f>
        <v>18</v>
      </c>
    </row>
    <row r="1640" ht="16.5" spans="1:12">
      <c r="A1640" s="1">
        <v>1639</v>
      </c>
      <c r="B1640" s="8">
        <f>COUNTIF($C$2:$C1640,模板!$E$2)</f>
        <v>77</v>
      </c>
      <c r="C1640" s="2" t="s">
        <v>1884</v>
      </c>
      <c r="D1640" s="2" t="s">
        <v>1677</v>
      </c>
      <c r="F1640" s="2">
        <v>4</v>
      </c>
      <c r="G1640" s="3">
        <f t="shared" si="25"/>
        <v>35</v>
      </c>
      <c r="H1640" s="2">
        <v>140</v>
      </c>
      <c r="J1640" s="2" t="s">
        <v>1653</v>
      </c>
      <c r="K1640" s="2" t="s">
        <v>1884</v>
      </c>
      <c r="L1640">
        <f>COUNTIF($K$2:K1640,$K1640)</f>
        <v>19</v>
      </c>
    </row>
    <row r="1641" ht="16.5" spans="1:12">
      <c r="A1641" s="1">
        <v>1640</v>
      </c>
      <c r="B1641" s="8">
        <f>COUNTIF($C$2:$C1641,模板!$E$2)</f>
        <v>77</v>
      </c>
      <c r="C1641" s="2" t="s">
        <v>1884</v>
      </c>
      <c r="D1641" s="2" t="s">
        <v>1720</v>
      </c>
      <c r="F1641" s="2">
        <v>1</v>
      </c>
      <c r="G1641" s="3">
        <f t="shared" si="25"/>
        <v>14</v>
      </c>
      <c r="H1641" s="2">
        <v>14</v>
      </c>
      <c r="J1641" s="2" t="s">
        <v>1653</v>
      </c>
      <c r="K1641" s="2" t="s">
        <v>1884</v>
      </c>
      <c r="L1641">
        <f>COUNTIF($K$2:K1641,$K1641)</f>
        <v>20</v>
      </c>
    </row>
    <row r="1642" ht="16.5" spans="1:12">
      <c r="A1642" s="1">
        <v>1641</v>
      </c>
      <c r="B1642" s="8">
        <f>COUNTIF($C$2:$C1642,模板!$E$2)</f>
        <v>77</v>
      </c>
      <c r="C1642" s="2" t="s">
        <v>1884</v>
      </c>
      <c r="D1642" s="2" t="s">
        <v>1721</v>
      </c>
      <c r="F1642" s="2">
        <v>1</v>
      </c>
      <c r="G1642" s="3">
        <f t="shared" si="25"/>
        <v>14</v>
      </c>
      <c r="H1642" s="2">
        <v>14</v>
      </c>
      <c r="J1642" s="2" t="s">
        <v>1653</v>
      </c>
      <c r="K1642" s="2" t="s">
        <v>1884</v>
      </c>
      <c r="L1642">
        <f>COUNTIF($K$2:K1642,$K1642)</f>
        <v>21</v>
      </c>
    </row>
    <row r="1643" ht="16.5" spans="1:12">
      <c r="A1643" s="1">
        <v>1642</v>
      </c>
      <c r="B1643" s="8">
        <f>COUNTIF($C$2:$C1643,模板!$E$2)</f>
        <v>77</v>
      </c>
      <c r="C1643" s="2" t="s">
        <v>1884</v>
      </c>
      <c r="D1643" s="2" t="s">
        <v>1603</v>
      </c>
      <c r="F1643" s="2">
        <v>8</v>
      </c>
      <c r="G1643" s="3">
        <f t="shared" si="25"/>
        <v>0</v>
      </c>
      <c r="H1643" s="2">
        <v>0</v>
      </c>
      <c r="J1643" s="2" t="s">
        <v>1653</v>
      </c>
      <c r="K1643" s="2" t="s">
        <v>1884</v>
      </c>
      <c r="L1643">
        <f>COUNTIF($K$2:K1643,$K1643)</f>
        <v>22</v>
      </c>
    </row>
    <row r="1644" ht="16.5" spans="1:12">
      <c r="A1644" s="1">
        <v>1643</v>
      </c>
      <c r="B1644" s="8">
        <f>COUNTIF($C$2:$C1644,模板!$E$2)</f>
        <v>77</v>
      </c>
      <c r="C1644" s="2" t="s">
        <v>1884</v>
      </c>
      <c r="D1644" s="2" t="s">
        <v>1722</v>
      </c>
      <c r="F1644" s="2">
        <v>1</v>
      </c>
      <c r="G1644" s="3">
        <f t="shared" si="25"/>
        <v>55</v>
      </c>
      <c r="H1644" s="2">
        <v>55</v>
      </c>
      <c r="J1644" s="2" t="s">
        <v>1653</v>
      </c>
      <c r="K1644" s="2" t="s">
        <v>1884</v>
      </c>
      <c r="L1644">
        <f>COUNTIF($K$2:K1644,$K1644)</f>
        <v>23</v>
      </c>
    </row>
    <row r="1645" ht="16.5" spans="1:12">
      <c r="A1645" s="1">
        <v>1644</v>
      </c>
      <c r="B1645" s="8">
        <f>COUNTIF($C$2:$C1645,模板!$E$2)</f>
        <v>77</v>
      </c>
      <c r="C1645" s="2" t="s">
        <v>1884</v>
      </c>
      <c r="D1645" s="2" t="s">
        <v>1748</v>
      </c>
      <c r="F1645" s="2">
        <v>1</v>
      </c>
      <c r="G1645" s="3">
        <f t="shared" si="25"/>
        <v>55</v>
      </c>
      <c r="H1645" s="2">
        <v>55</v>
      </c>
      <c r="J1645" s="2" t="s">
        <v>1653</v>
      </c>
      <c r="K1645" s="2" t="s">
        <v>1884</v>
      </c>
      <c r="L1645">
        <f>COUNTIF($K$2:K1645,$K1645)</f>
        <v>24</v>
      </c>
    </row>
    <row r="1646" ht="16.5" spans="1:12">
      <c r="A1646" s="1">
        <v>1645</v>
      </c>
      <c r="B1646" s="8">
        <f>COUNTIF($C$2:$C1646,模板!$E$2)</f>
        <v>77</v>
      </c>
      <c r="C1646" s="2" t="s">
        <v>1884</v>
      </c>
      <c r="D1646" s="2" t="s">
        <v>1608</v>
      </c>
      <c r="F1646" s="2">
        <v>1</v>
      </c>
      <c r="G1646" s="3">
        <f t="shared" si="25"/>
        <v>36</v>
      </c>
      <c r="H1646" s="2">
        <v>36</v>
      </c>
      <c r="J1646" s="2" t="s">
        <v>1653</v>
      </c>
      <c r="K1646" s="2" t="s">
        <v>1884</v>
      </c>
      <c r="L1646">
        <f>COUNTIF($K$2:K1646,$K1646)</f>
        <v>25</v>
      </c>
    </row>
    <row r="1647" ht="16.5" spans="1:12">
      <c r="A1647" s="1">
        <v>1646</v>
      </c>
      <c r="B1647" s="8">
        <f>COUNTIF($C$2:$C1647,模板!$E$2)</f>
        <v>77</v>
      </c>
      <c r="C1647" s="2" t="s">
        <v>1884</v>
      </c>
      <c r="D1647" s="2" t="s">
        <v>1611</v>
      </c>
      <c r="F1647" s="2">
        <v>1</v>
      </c>
      <c r="G1647" s="3">
        <f t="shared" si="25"/>
        <v>40</v>
      </c>
      <c r="H1647" s="2">
        <v>40</v>
      </c>
      <c r="J1647" s="2" t="s">
        <v>1653</v>
      </c>
      <c r="K1647" s="2" t="s">
        <v>1884</v>
      </c>
      <c r="L1647">
        <f>COUNTIF($K$2:K1647,$K1647)</f>
        <v>26</v>
      </c>
    </row>
    <row r="1648" ht="16.5" spans="1:12">
      <c r="A1648" s="1">
        <v>1647</v>
      </c>
      <c r="B1648" s="8">
        <f>COUNTIF($C$2:$C1648,模板!$E$2)</f>
        <v>77</v>
      </c>
      <c r="C1648" s="2" t="s">
        <v>1884</v>
      </c>
      <c r="D1648" s="2" t="s">
        <v>1614</v>
      </c>
      <c r="F1648" s="2">
        <v>3</v>
      </c>
      <c r="G1648" s="3">
        <f t="shared" si="25"/>
        <v>18</v>
      </c>
      <c r="H1648" s="2">
        <v>54</v>
      </c>
      <c r="J1648" s="2" t="s">
        <v>1653</v>
      </c>
      <c r="K1648" s="2" t="s">
        <v>1884</v>
      </c>
      <c r="L1648">
        <f>COUNTIF($K$2:K1648,$K1648)</f>
        <v>27</v>
      </c>
    </row>
    <row r="1649" ht="16.5" spans="1:12">
      <c r="A1649" s="1">
        <v>1648</v>
      </c>
      <c r="B1649" s="8">
        <f>COUNTIF($C$2:$C1649,模板!$E$2)</f>
        <v>77</v>
      </c>
      <c r="C1649" s="2" t="s">
        <v>1884</v>
      </c>
      <c r="D1649" s="2" t="s">
        <v>1679</v>
      </c>
      <c r="F1649" s="2">
        <v>2</v>
      </c>
      <c r="G1649" s="3">
        <f t="shared" si="25"/>
        <v>18</v>
      </c>
      <c r="H1649" s="2">
        <v>36</v>
      </c>
      <c r="J1649" s="2" t="s">
        <v>1653</v>
      </c>
      <c r="K1649" s="2" t="s">
        <v>1884</v>
      </c>
      <c r="L1649">
        <f>COUNTIF($K$2:K1649,$K1649)</f>
        <v>28</v>
      </c>
    </row>
    <row r="1650" ht="16.5" spans="1:12">
      <c r="A1650" s="1">
        <v>1649</v>
      </c>
      <c r="B1650" s="8">
        <f>COUNTIF($C$2:$C1650,模板!$E$2)</f>
        <v>77</v>
      </c>
      <c r="C1650" s="2" t="s">
        <v>1884</v>
      </c>
      <c r="D1650" s="2" t="s">
        <v>1683</v>
      </c>
      <c r="F1650" s="2">
        <v>1</v>
      </c>
      <c r="G1650" s="3">
        <f t="shared" si="25"/>
        <v>20</v>
      </c>
      <c r="H1650" s="2">
        <v>20</v>
      </c>
      <c r="J1650" s="2" t="s">
        <v>1653</v>
      </c>
      <c r="K1650" s="2" t="s">
        <v>1884</v>
      </c>
      <c r="L1650">
        <f>COUNTIF($K$2:K1650,$K1650)</f>
        <v>29</v>
      </c>
    </row>
    <row r="1651" ht="16.5" spans="1:12">
      <c r="A1651" s="1">
        <v>1650</v>
      </c>
      <c r="B1651" s="8">
        <f>COUNTIF($C$2:$C1651,模板!$E$2)</f>
        <v>77</v>
      </c>
      <c r="C1651" s="2" t="s">
        <v>1884</v>
      </c>
      <c r="D1651" s="2" t="s">
        <v>1684</v>
      </c>
      <c r="F1651" s="2">
        <v>1</v>
      </c>
      <c r="G1651" s="3">
        <f t="shared" si="25"/>
        <v>23.5</v>
      </c>
      <c r="H1651" s="2">
        <v>23.5</v>
      </c>
      <c r="J1651" s="2" t="s">
        <v>1653</v>
      </c>
      <c r="K1651" s="2" t="s">
        <v>1884</v>
      </c>
      <c r="L1651">
        <f>COUNTIF($K$2:K1651,$K1651)</f>
        <v>30</v>
      </c>
    </row>
    <row r="1652" ht="16.5" spans="1:12">
      <c r="A1652" s="1">
        <v>1651</v>
      </c>
      <c r="B1652" s="8">
        <f>COUNTIF($C$2:$C1652,模板!$E$2)</f>
        <v>77</v>
      </c>
      <c r="C1652" s="2" t="s">
        <v>1884</v>
      </c>
      <c r="D1652" s="2" t="s">
        <v>1801</v>
      </c>
      <c r="F1652" s="2">
        <v>1</v>
      </c>
      <c r="G1652" s="3">
        <f t="shared" si="25"/>
        <v>23.5</v>
      </c>
      <c r="H1652" s="2">
        <v>23.5</v>
      </c>
      <c r="J1652" s="2" t="s">
        <v>1653</v>
      </c>
      <c r="K1652" s="2" t="s">
        <v>1884</v>
      </c>
      <c r="L1652">
        <f>COUNTIF($K$2:K1652,$K1652)</f>
        <v>31</v>
      </c>
    </row>
    <row r="1653" ht="16.5" spans="1:12">
      <c r="A1653" s="1">
        <v>1652</v>
      </c>
      <c r="B1653" s="8">
        <f>COUNTIF($C$2:$C1653,模板!$E$2)</f>
        <v>77</v>
      </c>
      <c r="C1653" s="2" t="s">
        <v>1884</v>
      </c>
      <c r="D1653" s="2" t="s">
        <v>1624</v>
      </c>
      <c r="F1653" s="2">
        <v>6</v>
      </c>
      <c r="G1653" s="3">
        <f t="shared" si="25"/>
        <v>18</v>
      </c>
      <c r="H1653" s="2">
        <v>108</v>
      </c>
      <c r="J1653" s="2" t="s">
        <v>1653</v>
      </c>
      <c r="K1653" s="2" t="s">
        <v>1884</v>
      </c>
      <c r="L1653">
        <f>COUNTIF($K$2:K1653,$K1653)</f>
        <v>32</v>
      </c>
    </row>
    <row r="1654" ht="16.5" spans="1:12">
      <c r="A1654" s="1">
        <v>1653</v>
      </c>
      <c r="B1654" s="8">
        <f>COUNTIF($C$2:$C1654,模板!$E$2)</f>
        <v>77</v>
      </c>
      <c r="C1654" s="2" t="s">
        <v>1884</v>
      </c>
      <c r="D1654" s="2" t="s">
        <v>1686</v>
      </c>
      <c r="F1654" s="2">
        <v>2</v>
      </c>
      <c r="G1654" s="3">
        <f t="shared" si="25"/>
        <v>0</v>
      </c>
      <c r="H1654" s="2">
        <v>0</v>
      </c>
      <c r="J1654" s="2" t="s">
        <v>1653</v>
      </c>
      <c r="K1654" s="2" t="s">
        <v>1884</v>
      </c>
      <c r="L1654">
        <f>COUNTIF($K$2:K1654,$K1654)</f>
        <v>33</v>
      </c>
    </row>
    <row r="1655" ht="16.5" spans="1:12">
      <c r="A1655" s="1">
        <v>1654</v>
      </c>
      <c r="B1655" s="8">
        <f>COUNTIF($C$2:$C1655,模板!$E$2)</f>
        <v>77</v>
      </c>
      <c r="C1655" s="2" t="s">
        <v>1884</v>
      </c>
      <c r="D1655" s="2" t="s">
        <v>1687</v>
      </c>
      <c r="F1655" s="2">
        <v>1</v>
      </c>
      <c r="G1655" s="3">
        <f t="shared" si="25"/>
        <v>20</v>
      </c>
      <c r="H1655" s="2">
        <v>20</v>
      </c>
      <c r="J1655" s="2" t="s">
        <v>1653</v>
      </c>
      <c r="K1655" s="2" t="s">
        <v>1884</v>
      </c>
      <c r="L1655">
        <f>COUNTIF($K$2:K1655,$K1655)</f>
        <v>34</v>
      </c>
    </row>
    <row r="1656" ht="16.5" spans="1:12">
      <c r="A1656" s="1">
        <v>1655</v>
      </c>
      <c r="B1656" s="8">
        <f>COUNTIF($C$2:$C1656,模板!$E$2)</f>
        <v>77</v>
      </c>
      <c r="C1656" s="2" t="s">
        <v>1884</v>
      </c>
      <c r="D1656" s="2" t="s">
        <v>1635</v>
      </c>
      <c r="F1656" s="2">
        <v>3</v>
      </c>
      <c r="G1656" s="3">
        <f t="shared" si="25"/>
        <v>46</v>
      </c>
      <c r="H1656" s="2">
        <v>138</v>
      </c>
      <c r="J1656" s="2" t="s">
        <v>1653</v>
      </c>
      <c r="K1656" s="2" t="s">
        <v>1884</v>
      </c>
      <c r="L1656">
        <f>COUNTIF($K$2:K1656,$K1656)</f>
        <v>35</v>
      </c>
    </row>
    <row r="1657" ht="16.5" spans="1:12">
      <c r="A1657" s="1">
        <v>1656</v>
      </c>
      <c r="B1657" s="8">
        <f>COUNTIF($C$2:$C1657,模板!$E$2)</f>
        <v>77</v>
      </c>
      <c r="C1657" s="2" t="s">
        <v>1884</v>
      </c>
      <c r="D1657" s="2" t="s">
        <v>1692</v>
      </c>
      <c r="F1657" s="2">
        <v>1</v>
      </c>
      <c r="G1657" s="3">
        <f t="shared" si="25"/>
        <v>0</v>
      </c>
      <c r="H1657" s="2">
        <v>0</v>
      </c>
      <c r="J1657" s="2" t="s">
        <v>1653</v>
      </c>
      <c r="K1657" s="2" t="s">
        <v>1884</v>
      </c>
      <c r="L1657">
        <f>COUNTIF($K$2:K1657,$K1657)</f>
        <v>36</v>
      </c>
    </row>
    <row r="1658" ht="16.5" spans="1:12">
      <c r="A1658" s="1">
        <v>1657</v>
      </c>
      <c r="B1658" s="8">
        <f>COUNTIF($C$2:$C1658,模板!$E$2)</f>
        <v>77</v>
      </c>
      <c r="C1658" s="2" t="s">
        <v>1884</v>
      </c>
      <c r="D1658" s="2" t="s">
        <v>1693</v>
      </c>
      <c r="F1658" s="2">
        <v>2</v>
      </c>
      <c r="G1658" s="3">
        <f t="shared" si="25"/>
        <v>0</v>
      </c>
      <c r="H1658" s="2">
        <v>0</v>
      </c>
      <c r="J1658" s="2" t="s">
        <v>1653</v>
      </c>
      <c r="K1658" s="2" t="s">
        <v>1884</v>
      </c>
      <c r="L1658">
        <f>COUNTIF($K$2:K1658,$K1658)</f>
        <v>37</v>
      </c>
    </row>
    <row r="1659" ht="16.5" spans="1:12">
      <c r="A1659" s="1">
        <v>1658</v>
      </c>
      <c r="B1659" s="8">
        <f>COUNTIF($C$2:$C1659,模板!$E$2)</f>
        <v>77</v>
      </c>
      <c r="C1659" s="2" t="s">
        <v>1884</v>
      </c>
      <c r="D1659" s="2" t="s">
        <v>1694</v>
      </c>
      <c r="F1659" s="2">
        <v>1</v>
      </c>
      <c r="G1659" s="3">
        <f t="shared" si="25"/>
        <v>55</v>
      </c>
      <c r="H1659" s="2">
        <v>55</v>
      </c>
      <c r="J1659" s="2" t="s">
        <v>1653</v>
      </c>
      <c r="K1659" s="2" t="s">
        <v>1884</v>
      </c>
      <c r="L1659">
        <f>COUNTIF($K$2:K1659,$K1659)</f>
        <v>38</v>
      </c>
    </row>
    <row r="1660" ht="16.5" spans="1:12">
      <c r="A1660" s="1">
        <v>1659</v>
      </c>
      <c r="B1660" s="8">
        <f>COUNTIF($C$2:$C1660,模板!$E$2)</f>
        <v>77</v>
      </c>
      <c r="C1660" s="2" t="s">
        <v>1884</v>
      </c>
      <c r="D1660" s="2" t="s">
        <v>1809</v>
      </c>
      <c r="F1660" s="2">
        <v>1</v>
      </c>
      <c r="G1660" s="3">
        <f t="shared" si="25"/>
        <v>30</v>
      </c>
      <c r="H1660" s="2">
        <v>30</v>
      </c>
      <c r="J1660" s="2" t="s">
        <v>1653</v>
      </c>
      <c r="K1660" s="2" t="s">
        <v>1884</v>
      </c>
      <c r="L1660">
        <f>COUNTIF($K$2:K1660,$K1660)</f>
        <v>39</v>
      </c>
    </row>
    <row r="1661" ht="16.5" spans="1:12">
      <c r="A1661" s="1">
        <v>1660</v>
      </c>
      <c r="B1661" s="8">
        <f>COUNTIF($C$2:$C1661,模板!$E$2)</f>
        <v>77</v>
      </c>
      <c r="C1661" s="2" t="s">
        <v>1884</v>
      </c>
      <c r="D1661" s="2" t="s">
        <v>1695</v>
      </c>
      <c r="F1661" s="2">
        <v>1</v>
      </c>
      <c r="G1661" s="3">
        <f t="shared" si="25"/>
        <v>20</v>
      </c>
      <c r="H1661" s="2">
        <v>20</v>
      </c>
      <c r="J1661" s="2" t="s">
        <v>1653</v>
      </c>
      <c r="K1661" s="2" t="s">
        <v>1884</v>
      </c>
      <c r="L1661">
        <f>COUNTIF($K$2:K1661,$K1661)</f>
        <v>40</v>
      </c>
    </row>
    <row r="1662" ht="16.5" spans="1:12">
      <c r="A1662" s="1">
        <v>1661</v>
      </c>
      <c r="B1662" s="8">
        <f>COUNTIF($C$2:$C1662,模板!$E$2)</f>
        <v>77</v>
      </c>
      <c r="C1662" s="2" t="s">
        <v>1884</v>
      </c>
      <c r="D1662" s="2" t="s">
        <v>1641</v>
      </c>
      <c r="F1662" s="2">
        <v>2</v>
      </c>
      <c r="G1662" s="3">
        <f t="shared" si="25"/>
        <v>0</v>
      </c>
      <c r="H1662" s="2">
        <v>0</v>
      </c>
      <c r="J1662" s="2" t="s">
        <v>1653</v>
      </c>
      <c r="K1662" s="2" t="s">
        <v>1884</v>
      </c>
      <c r="L1662">
        <f>COUNTIF($K$2:K1662,$K1662)</f>
        <v>41</v>
      </c>
    </row>
    <row r="1663" ht="16.5" spans="1:12">
      <c r="A1663" s="1">
        <v>1662</v>
      </c>
      <c r="B1663" s="8">
        <f>COUNTIF($C$2:$C1663,模板!$E$2)</f>
        <v>77</v>
      </c>
      <c r="C1663" s="2" t="s">
        <v>1885</v>
      </c>
      <c r="D1663" s="2" t="s">
        <v>1580</v>
      </c>
      <c r="F1663" s="2">
        <v>1</v>
      </c>
      <c r="G1663" s="3">
        <f t="shared" si="25"/>
        <v>26</v>
      </c>
      <c r="H1663" s="2">
        <v>26</v>
      </c>
      <c r="J1663" s="2" t="s">
        <v>1820</v>
      </c>
      <c r="K1663" s="2" t="s">
        <v>1885</v>
      </c>
      <c r="L1663">
        <f>COUNTIF($K$2:K1663,$K1663)</f>
        <v>1</v>
      </c>
    </row>
    <row r="1664" ht="16.5" spans="1:12">
      <c r="A1664" s="1">
        <v>1663</v>
      </c>
      <c r="B1664" s="8">
        <f>COUNTIF($C$2:$C1664,模板!$E$2)</f>
        <v>77</v>
      </c>
      <c r="C1664" s="2" t="s">
        <v>1885</v>
      </c>
      <c r="D1664" s="2" t="s">
        <v>1582</v>
      </c>
      <c r="F1664" s="2">
        <v>2</v>
      </c>
      <c r="G1664" s="3">
        <f t="shared" si="25"/>
        <v>26</v>
      </c>
      <c r="H1664" s="2">
        <v>52</v>
      </c>
      <c r="J1664" s="2" t="s">
        <v>1820</v>
      </c>
      <c r="K1664" s="2" t="s">
        <v>1885</v>
      </c>
      <c r="L1664">
        <f>COUNTIF($K$2:K1664,$K1664)</f>
        <v>2</v>
      </c>
    </row>
    <row r="1665" ht="16.5" spans="1:12">
      <c r="A1665" s="1">
        <v>1664</v>
      </c>
      <c r="B1665" s="8">
        <f>COUNTIF($C$2:$C1665,模板!$E$2)</f>
        <v>77</v>
      </c>
      <c r="C1665" s="2" t="s">
        <v>1885</v>
      </c>
      <c r="D1665" s="2" t="s">
        <v>1583</v>
      </c>
      <c r="F1665" s="2">
        <v>2</v>
      </c>
      <c r="G1665" s="3">
        <f t="shared" si="25"/>
        <v>0</v>
      </c>
      <c r="H1665" s="2">
        <v>0</v>
      </c>
      <c r="J1665" s="2" t="s">
        <v>1820</v>
      </c>
      <c r="K1665" s="2" t="s">
        <v>1885</v>
      </c>
      <c r="L1665">
        <f>COUNTIF($K$2:K1665,$K1665)</f>
        <v>3</v>
      </c>
    </row>
    <row r="1666" ht="16.5" spans="1:12">
      <c r="A1666" s="1">
        <v>1665</v>
      </c>
      <c r="B1666" s="8">
        <f>COUNTIF($C$2:$C1666,模板!$E$2)</f>
        <v>77</v>
      </c>
      <c r="C1666" s="2" t="s">
        <v>1885</v>
      </c>
      <c r="D1666" s="2" t="s">
        <v>1584</v>
      </c>
      <c r="F1666" s="2">
        <v>2</v>
      </c>
      <c r="G1666" s="3">
        <f t="shared" si="25"/>
        <v>0</v>
      </c>
      <c r="H1666" s="2">
        <v>0</v>
      </c>
      <c r="J1666" s="2" t="s">
        <v>1820</v>
      </c>
      <c r="K1666" s="2" t="s">
        <v>1885</v>
      </c>
      <c r="L1666">
        <f>COUNTIF($K$2:K1666,$K1666)</f>
        <v>4</v>
      </c>
    </row>
    <row r="1667" ht="16.5" spans="1:12">
      <c r="A1667" s="1">
        <v>1666</v>
      </c>
      <c r="B1667" s="8">
        <f>COUNTIF($C$2:$C1667,模板!$E$2)</f>
        <v>77</v>
      </c>
      <c r="C1667" s="2" t="s">
        <v>1885</v>
      </c>
      <c r="D1667" s="2" t="s">
        <v>1585</v>
      </c>
      <c r="F1667" s="2">
        <v>3</v>
      </c>
      <c r="G1667" s="3">
        <f t="shared" ref="G1667:G1730" si="26">IFERROR(H1667/F1667,"")</f>
        <v>23</v>
      </c>
      <c r="H1667" s="2">
        <v>69</v>
      </c>
      <c r="J1667" s="2" t="s">
        <v>1820</v>
      </c>
      <c r="K1667" s="2" t="s">
        <v>1885</v>
      </c>
      <c r="L1667">
        <f>COUNTIF($K$2:K1667,$K1667)</f>
        <v>5</v>
      </c>
    </row>
    <row r="1668" ht="16.5" spans="1:12">
      <c r="A1668" s="1">
        <v>1667</v>
      </c>
      <c r="B1668" s="8">
        <f>COUNTIF($C$2:$C1668,模板!$E$2)</f>
        <v>77</v>
      </c>
      <c r="C1668" s="2" t="s">
        <v>1885</v>
      </c>
      <c r="D1668" s="2" t="s">
        <v>1658</v>
      </c>
      <c r="F1668" s="2">
        <v>2</v>
      </c>
      <c r="G1668" s="3">
        <f t="shared" si="26"/>
        <v>23</v>
      </c>
      <c r="H1668" s="2">
        <v>46</v>
      </c>
      <c r="J1668" s="2" t="s">
        <v>1820</v>
      </c>
      <c r="K1668" s="2" t="s">
        <v>1885</v>
      </c>
      <c r="L1668">
        <f>COUNTIF($K$2:K1668,$K1668)</f>
        <v>6</v>
      </c>
    </row>
    <row r="1669" ht="16.5" spans="1:12">
      <c r="A1669" s="1">
        <v>1668</v>
      </c>
      <c r="B1669" s="8">
        <f>COUNTIF($C$2:$C1669,模板!$E$2)</f>
        <v>77</v>
      </c>
      <c r="C1669" s="2" t="s">
        <v>1885</v>
      </c>
      <c r="D1669" s="2" t="s">
        <v>1745</v>
      </c>
      <c r="F1669" s="2">
        <v>1</v>
      </c>
      <c r="G1669" s="3">
        <f t="shared" si="26"/>
        <v>13</v>
      </c>
      <c r="H1669" s="2">
        <v>13</v>
      </c>
      <c r="J1669" s="2" t="s">
        <v>1820</v>
      </c>
      <c r="K1669" s="2" t="s">
        <v>1885</v>
      </c>
      <c r="L1669">
        <f>COUNTIF($K$2:K1669,$K1669)</f>
        <v>7</v>
      </c>
    </row>
    <row r="1670" ht="16.5" spans="1:12">
      <c r="A1670" s="1">
        <v>1669</v>
      </c>
      <c r="B1670" s="8">
        <f>COUNTIF($C$2:$C1670,模板!$E$2)</f>
        <v>77</v>
      </c>
      <c r="C1670" s="2" t="s">
        <v>1885</v>
      </c>
      <c r="D1670" s="2" t="s">
        <v>1588</v>
      </c>
      <c r="F1670" s="2">
        <v>5</v>
      </c>
      <c r="G1670" s="3">
        <f t="shared" si="26"/>
        <v>8</v>
      </c>
      <c r="H1670" s="2">
        <v>40</v>
      </c>
      <c r="J1670" s="2" t="s">
        <v>1820</v>
      </c>
      <c r="K1670" s="2" t="s">
        <v>1885</v>
      </c>
      <c r="L1670">
        <f>COUNTIF($K$2:K1670,$K1670)</f>
        <v>8</v>
      </c>
    </row>
    <row r="1671" ht="16.5" spans="1:12">
      <c r="A1671" s="1">
        <v>1670</v>
      </c>
      <c r="B1671" s="8">
        <f>COUNTIF($C$2:$C1671,模板!$E$2)</f>
        <v>77</v>
      </c>
      <c r="C1671" s="2" t="s">
        <v>1885</v>
      </c>
      <c r="D1671" s="2" t="s">
        <v>1670</v>
      </c>
      <c r="F1671" s="2">
        <v>2</v>
      </c>
      <c r="G1671" s="3">
        <f t="shared" si="26"/>
        <v>0</v>
      </c>
      <c r="H1671" s="2">
        <v>0</v>
      </c>
      <c r="J1671" s="2" t="s">
        <v>1820</v>
      </c>
      <c r="K1671" s="2" t="s">
        <v>1885</v>
      </c>
      <c r="L1671">
        <f>COUNTIF($K$2:K1671,$K1671)</f>
        <v>9</v>
      </c>
    </row>
    <row r="1672" ht="16.5" spans="1:12">
      <c r="A1672" s="1">
        <v>1671</v>
      </c>
      <c r="B1672" s="8">
        <f>COUNTIF($C$2:$C1672,模板!$E$2)</f>
        <v>77</v>
      </c>
      <c r="C1672" s="2" t="s">
        <v>1885</v>
      </c>
      <c r="D1672" s="2" t="s">
        <v>1677</v>
      </c>
      <c r="F1672" s="2">
        <v>1</v>
      </c>
      <c r="G1672" s="3">
        <f t="shared" si="26"/>
        <v>34</v>
      </c>
      <c r="H1672" s="2">
        <v>34</v>
      </c>
      <c r="J1672" s="2" t="s">
        <v>1820</v>
      </c>
      <c r="K1672" s="2" t="s">
        <v>1885</v>
      </c>
      <c r="L1672">
        <f>COUNTIF($K$2:K1672,$K1672)</f>
        <v>10</v>
      </c>
    </row>
    <row r="1673" ht="16.5" spans="1:12">
      <c r="A1673" s="1">
        <v>1672</v>
      </c>
      <c r="B1673" s="8">
        <f>COUNTIF($C$2:$C1673,模板!$E$2)</f>
        <v>77</v>
      </c>
      <c r="C1673" s="2" t="s">
        <v>1885</v>
      </c>
      <c r="D1673" s="2" t="s">
        <v>1603</v>
      </c>
      <c r="F1673" s="2">
        <v>3</v>
      </c>
      <c r="G1673" s="3">
        <f t="shared" si="26"/>
        <v>0</v>
      </c>
      <c r="H1673" s="2">
        <v>0</v>
      </c>
      <c r="J1673" s="2" t="s">
        <v>1820</v>
      </c>
      <c r="K1673" s="2" t="s">
        <v>1885</v>
      </c>
      <c r="L1673">
        <f>COUNTIF($K$2:K1673,$K1673)</f>
        <v>11</v>
      </c>
    </row>
    <row r="1674" ht="16.5" spans="1:12">
      <c r="A1674" s="1">
        <v>1673</v>
      </c>
      <c r="B1674" s="8">
        <f>COUNTIF($C$2:$C1674,模板!$E$2)</f>
        <v>77</v>
      </c>
      <c r="C1674" s="2" t="s">
        <v>1885</v>
      </c>
      <c r="D1674" s="2" t="s">
        <v>1604</v>
      </c>
      <c r="F1674" s="2">
        <v>3</v>
      </c>
      <c r="G1674" s="3">
        <f t="shared" si="26"/>
        <v>18</v>
      </c>
      <c r="H1674" s="2">
        <v>54</v>
      </c>
      <c r="J1674" s="2" t="s">
        <v>1820</v>
      </c>
      <c r="K1674" s="2" t="s">
        <v>1885</v>
      </c>
      <c r="L1674">
        <f>COUNTIF($K$2:K1674,$K1674)</f>
        <v>12</v>
      </c>
    </row>
    <row r="1675" ht="16.5" spans="1:12">
      <c r="A1675" s="1">
        <v>1674</v>
      </c>
      <c r="B1675" s="8">
        <f>COUNTIF($C$2:$C1675,模板!$E$2)</f>
        <v>77</v>
      </c>
      <c r="C1675" s="2" t="s">
        <v>1885</v>
      </c>
      <c r="D1675" s="2" t="s">
        <v>1605</v>
      </c>
      <c r="F1675" s="2">
        <v>5</v>
      </c>
      <c r="G1675" s="3">
        <f t="shared" si="26"/>
        <v>18</v>
      </c>
      <c r="H1675" s="2">
        <v>90</v>
      </c>
      <c r="J1675" s="2" t="s">
        <v>1820</v>
      </c>
      <c r="K1675" s="2" t="s">
        <v>1885</v>
      </c>
      <c r="L1675">
        <f>COUNTIF($K$2:K1675,$K1675)</f>
        <v>13</v>
      </c>
    </row>
    <row r="1676" ht="16.5" spans="1:12">
      <c r="A1676" s="1">
        <v>1675</v>
      </c>
      <c r="B1676" s="8">
        <f>COUNTIF($C$2:$C1676,模板!$E$2)</f>
        <v>77</v>
      </c>
      <c r="C1676" s="2" t="s">
        <v>1885</v>
      </c>
      <c r="D1676" s="2" t="s">
        <v>1606</v>
      </c>
      <c r="F1676" s="2">
        <v>3</v>
      </c>
      <c r="G1676" s="3">
        <f t="shared" si="26"/>
        <v>18</v>
      </c>
      <c r="H1676" s="2">
        <v>54</v>
      </c>
      <c r="J1676" s="2" t="s">
        <v>1820</v>
      </c>
      <c r="K1676" s="2" t="s">
        <v>1885</v>
      </c>
      <c r="L1676">
        <f>COUNTIF($K$2:K1676,$K1676)</f>
        <v>14</v>
      </c>
    </row>
    <row r="1677" ht="16.5" spans="1:12">
      <c r="A1677" s="1">
        <v>1676</v>
      </c>
      <c r="B1677" s="8">
        <f>COUNTIF($C$2:$C1677,模板!$E$2)</f>
        <v>77</v>
      </c>
      <c r="C1677" s="2" t="s">
        <v>1885</v>
      </c>
      <c r="D1677" s="2" t="s">
        <v>1607</v>
      </c>
      <c r="F1677" s="2">
        <v>3</v>
      </c>
      <c r="G1677" s="3">
        <f t="shared" si="26"/>
        <v>18</v>
      </c>
      <c r="H1677" s="2">
        <v>54</v>
      </c>
      <c r="J1677" s="2" t="s">
        <v>1820</v>
      </c>
      <c r="K1677" s="2" t="s">
        <v>1885</v>
      </c>
      <c r="L1677">
        <f>COUNTIF($K$2:K1677,$K1677)</f>
        <v>15</v>
      </c>
    </row>
    <row r="1678" ht="16.5" spans="1:12">
      <c r="A1678" s="1">
        <v>1677</v>
      </c>
      <c r="B1678" s="8">
        <f>COUNTIF($C$2:$C1678,模板!$E$2)</f>
        <v>77</v>
      </c>
      <c r="C1678" s="2" t="s">
        <v>1885</v>
      </c>
      <c r="D1678" s="2" t="s">
        <v>1614</v>
      </c>
      <c r="F1678" s="2">
        <v>3</v>
      </c>
      <c r="G1678" s="3">
        <f t="shared" si="26"/>
        <v>23</v>
      </c>
      <c r="H1678" s="2">
        <v>69</v>
      </c>
      <c r="J1678" s="2" t="s">
        <v>1820</v>
      </c>
      <c r="K1678" s="2" t="s">
        <v>1885</v>
      </c>
      <c r="L1678">
        <f>COUNTIF($K$2:K1678,$K1678)</f>
        <v>16</v>
      </c>
    </row>
    <row r="1679" ht="16.5" spans="1:12">
      <c r="A1679" s="1">
        <v>1678</v>
      </c>
      <c r="B1679" s="8">
        <f>COUNTIF($C$2:$C1679,模板!$E$2)</f>
        <v>77</v>
      </c>
      <c r="C1679" s="2" t="s">
        <v>1885</v>
      </c>
      <c r="D1679" s="2" t="s">
        <v>1680</v>
      </c>
      <c r="F1679" s="2">
        <v>3</v>
      </c>
      <c r="G1679" s="3">
        <f t="shared" si="26"/>
        <v>7</v>
      </c>
      <c r="H1679" s="2">
        <v>21</v>
      </c>
      <c r="J1679" s="2" t="s">
        <v>1820</v>
      </c>
      <c r="K1679" s="2" t="s">
        <v>1885</v>
      </c>
      <c r="L1679">
        <f>COUNTIF($K$2:K1679,$K1679)</f>
        <v>17</v>
      </c>
    </row>
    <row r="1680" ht="16.5" spans="1:12">
      <c r="A1680" s="1">
        <v>1679</v>
      </c>
      <c r="B1680" s="8">
        <f>COUNTIF($C$2:$C1680,模板!$E$2)</f>
        <v>77</v>
      </c>
      <c r="C1680" s="2" t="s">
        <v>1885</v>
      </c>
      <c r="D1680" s="2" t="s">
        <v>1617</v>
      </c>
      <c r="F1680" s="2">
        <v>2</v>
      </c>
      <c r="G1680" s="3">
        <f t="shared" si="26"/>
        <v>6</v>
      </c>
      <c r="H1680" s="2">
        <v>12</v>
      </c>
      <c r="J1680" s="2" t="s">
        <v>1820</v>
      </c>
      <c r="K1680" s="2" t="s">
        <v>1885</v>
      </c>
      <c r="L1680">
        <f>COUNTIF($K$2:K1680,$K1680)</f>
        <v>18</v>
      </c>
    </row>
    <row r="1681" ht="16.5" spans="1:12">
      <c r="A1681" s="1">
        <v>1680</v>
      </c>
      <c r="B1681" s="8">
        <f>COUNTIF($C$2:$C1681,模板!$E$2)</f>
        <v>77</v>
      </c>
      <c r="C1681" s="2" t="s">
        <v>1885</v>
      </c>
      <c r="D1681" s="2" t="s">
        <v>1618</v>
      </c>
      <c r="F1681" s="2">
        <v>1</v>
      </c>
      <c r="G1681" s="3">
        <f t="shared" si="26"/>
        <v>6</v>
      </c>
      <c r="H1681" s="2">
        <v>6</v>
      </c>
      <c r="J1681" s="2" t="s">
        <v>1820</v>
      </c>
      <c r="K1681" s="2" t="s">
        <v>1885</v>
      </c>
      <c r="L1681">
        <f>COUNTIF($K$2:K1681,$K1681)</f>
        <v>19</v>
      </c>
    </row>
    <row r="1682" ht="16.5" spans="1:12">
      <c r="A1682" s="1">
        <v>1681</v>
      </c>
      <c r="B1682" s="8">
        <f>COUNTIF($C$2:$C1682,模板!$E$2)</f>
        <v>77</v>
      </c>
      <c r="C1682" s="2" t="s">
        <v>1885</v>
      </c>
      <c r="D1682" s="2" t="s">
        <v>1728</v>
      </c>
      <c r="F1682" s="2">
        <v>4</v>
      </c>
      <c r="G1682" s="3">
        <f t="shared" si="26"/>
        <v>18</v>
      </c>
      <c r="H1682" s="2">
        <v>72</v>
      </c>
      <c r="J1682" s="2" t="s">
        <v>1820</v>
      </c>
      <c r="K1682" s="2" t="s">
        <v>1885</v>
      </c>
      <c r="L1682">
        <f>COUNTIF($K$2:K1682,$K1682)</f>
        <v>20</v>
      </c>
    </row>
    <row r="1683" ht="16.5" spans="1:12">
      <c r="A1683" s="1">
        <v>1682</v>
      </c>
      <c r="B1683" s="8">
        <f>COUNTIF($C$2:$C1683,模板!$E$2)</f>
        <v>77</v>
      </c>
      <c r="C1683" s="2" t="s">
        <v>1885</v>
      </c>
      <c r="D1683" s="2" t="s">
        <v>1623</v>
      </c>
      <c r="F1683" s="2">
        <v>3</v>
      </c>
      <c r="G1683" s="3">
        <f t="shared" si="26"/>
        <v>13</v>
      </c>
      <c r="H1683" s="2">
        <v>39</v>
      </c>
      <c r="J1683" s="2" t="s">
        <v>1820</v>
      </c>
      <c r="K1683" s="2" t="s">
        <v>1885</v>
      </c>
      <c r="L1683">
        <f>COUNTIF($K$2:K1683,$K1683)</f>
        <v>21</v>
      </c>
    </row>
    <row r="1684" ht="16.5" spans="1:12">
      <c r="A1684" s="1">
        <v>1683</v>
      </c>
      <c r="B1684" s="8">
        <f>COUNTIF($C$2:$C1684,模板!$E$2)</f>
        <v>77</v>
      </c>
      <c r="C1684" s="2" t="s">
        <v>1885</v>
      </c>
      <c r="D1684" s="2" t="s">
        <v>1750</v>
      </c>
      <c r="F1684" s="2">
        <v>1</v>
      </c>
      <c r="G1684" s="3">
        <f t="shared" si="26"/>
        <v>13</v>
      </c>
      <c r="H1684" s="2">
        <v>13</v>
      </c>
      <c r="J1684" s="2" t="s">
        <v>1820</v>
      </c>
      <c r="K1684" s="2" t="s">
        <v>1885</v>
      </c>
      <c r="L1684">
        <f>COUNTIF($K$2:K1684,$K1684)</f>
        <v>22</v>
      </c>
    </row>
    <row r="1685" ht="16.5" spans="1:12">
      <c r="A1685" s="1">
        <v>1684</v>
      </c>
      <c r="B1685" s="8">
        <f>COUNTIF($C$2:$C1685,模板!$E$2)</f>
        <v>77</v>
      </c>
      <c r="C1685" s="2" t="s">
        <v>1885</v>
      </c>
      <c r="D1685" s="2" t="s">
        <v>1751</v>
      </c>
      <c r="F1685" s="2">
        <v>2</v>
      </c>
      <c r="G1685" s="3">
        <f t="shared" si="26"/>
        <v>0</v>
      </c>
      <c r="H1685" s="2">
        <v>0</v>
      </c>
      <c r="J1685" s="2" t="s">
        <v>1820</v>
      </c>
      <c r="K1685" s="2" t="s">
        <v>1885</v>
      </c>
      <c r="L1685">
        <f>COUNTIF($K$2:K1685,$K1685)</f>
        <v>23</v>
      </c>
    </row>
    <row r="1686" ht="16.5" spans="1:12">
      <c r="A1686" s="1">
        <v>1685</v>
      </c>
      <c r="B1686" s="8">
        <f>COUNTIF($C$2:$C1686,模板!$E$2)</f>
        <v>77</v>
      </c>
      <c r="C1686" s="2" t="s">
        <v>1885</v>
      </c>
      <c r="D1686" s="2" t="s">
        <v>1729</v>
      </c>
      <c r="F1686" s="2">
        <v>5</v>
      </c>
      <c r="G1686" s="3">
        <f t="shared" si="26"/>
        <v>0</v>
      </c>
      <c r="H1686" s="2">
        <v>0</v>
      </c>
      <c r="J1686" s="2" t="s">
        <v>1820</v>
      </c>
      <c r="K1686" s="2" t="s">
        <v>1885</v>
      </c>
      <c r="L1686">
        <f>COUNTIF($K$2:K1686,$K1686)</f>
        <v>24</v>
      </c>
    </row>
    <row r="1687" ht="16.5" spans="1:12">
      <c r="A1687" s="1">
        <v>1686</v>
      </c>
      <c r="B1687" s="8">
        <f>COUNTIF($C$2:$C1687,模板!$E$2)</f>
        <v>77</v>
      </c>
      <c r="C1687" s="2" t="s">
        <v>1885</v>
      </c>
      <c r="D1687" s="2" t="s">
        <v>1624</v>
      </c>
      <c r="F1687" s="2">
        <v>1</v>
      </c>
      <c r="G1687" s="3">
        <f t="shared" si="26"/>
        <v>17</v>
      </c>
      <c r="H1687" s="2">
        <v>17</v>
      </c>
      <c r="J1687" s="2" t="s">
        <v>1820</v>
      </c>
      <c r="K1687" s="2" t="s">
        <v>1885</v>
      </c>
      <c r="L1687">
        <f>COUNTIF($K$2:K1687,$K1687)</f>
        <v>25</v>
      </c>
    </row>
    <row r="1688" ht="16.5" spans="1:12">
      <c r="A1688" s="1">
        <v>1687</v>
      </c>
      <c r="B1688" s="8">
        <f>COUNTIF($C$2:$C1688,模板!$E$2)</f>
        <v>77</v>
      </c>
      <c r="C1688" s="2" t="s">
        <v>1885</v>
      </c>
      <c r="D1688" s="2" t="s">
        <v>1730</v>
      </c>
      <c r="F1688" s="2">
        <v>3</v>
      </c>
      <c r="G1688" s="3">
        <f t="shared" si="26"/>
        <v>0</v>
      </c>
      <c r="H1688" s="2">
        <v>0</v>
      </c>
      <c r="J1688" s="2" t="s">
        <v>1820</v>
      </c>
      <c r="K1688" s="2" t="s">
        <v>1885</v>
      </c>
      <c r="L1688">
        <f>COUNTIF($K$2:K1688,$K1688)</f>
        <v>26</v>
      </c>
    </row>
    <row r="1689" ht="16.5" spans="1:12">
      <c r="A1689" s="1">
        <v>1688</v>
      </c>
      <c r="B1689" s="8">
        <f>COUNTIF($C$2:$C1689,模板!$E$2)</f>
        <v>77</v>
      </c>
      <c r="C1689" s="2" t="s">
        <v>1885</v>
      </c>
      <c r="D1689" s="2" t="s">
        <v>1807</v>
      </c>
      <c r="F1689" s="2">
        <v>1</v>
      </c>
      <c r="G1689" s="3">
        <f t="shared" si="26"/>
        <v>15.9</v>
      </c>
      <c r="H1689" s="2">
        <v>15.9</v>
      </c>
      <c r="J1689" s="2" t="s">
        <v>1820</v>
      </c>
      <c r="K1689" s="2" t="s">
        <v>1885</v>
      </c>
      <c r="L1689">
        <f>COUNTIF($K$2:K1689,$K1689)</f>
        <v>27</v>
      </c>
    </row>
    <row r="1690" ht="16.5" spans="1:12">
      <c r="A1690" s="1">
        <v>1689</v>
      </c>
      <c r="B1690" s="8">
        <f>COUNTIF($C$2:$C1690,模板!$E$2)</f>
        <v>77</v>
      </c>
      <c r="C1690" s="2" t="s">
        <v>1885</v>
      </c>
      <c r="D1690" s="2" t="s">
        <v>1627</v>
      </c>
      <c r="F1690" s="2">
        <v>1</v>
      </c>
      <c r="G1690" s="3">
        <f t="shared" si="26"/>
        <v>15.9</v>
      </c>
      <c r="H1690" s="2">
        <v>15.9</v>
      </c>
      <c r="J1690" s="2" t="s">
        <v>1820</v>
      </c>
      <c r="K1690" s="2" t="s">
        <v>1885</v>
      </c>
      <c r="L1690">
        <f>COUNTIF($K$2:K1690,$K1690)</f>
        <v>28</v>
      </c>
    </row>
    <row r="1691" ht="16.5" spans="1:12">
      <c r="A1691" s="1">
        <v>1690</v>
      </c>
      <c r="B1691" s="8">
        <f>COUNTIF($C$2:$C1691,模板!$E$2)</f>
        <v>77</v>
      </c>
      <c r="C1691" s="2" t="s">
        <v>1885</v>
      </c>
      <c r="D1691" s="2" t="s">
        <v>1628</v>
      </c>
      <c r="F1691" s="2">
        <v>2</v>
      </c>
      <c r="G1691" s="3">
        <f t="shared" si="26"/>
        <v>16</v>
      </c>
      <c r="H1691" s="2">
        <v>32</v>
      </c>
      <c r="J1691" s="2" t="s">
        <v>1820</v>
      </c>
      <c r="K1691" s="2" t="s">
        <v>1885</v>
      </c>
      <c r="L1691">
        <f>COUNTIF($K$2:K1691,$K1691)</f>
        <v>29</v>
      </c>
    </row>
    <row r="1692" ht="16.5" spans="1:12">
      <c r="A1692" s="1">
        <v>1691</v>
      </c>
      <c r="B1692" s="8">
        <f>COUNTIF($C$2:$C1692,模板!$E$2)</f>
        <v>77</v>
      </c>
      <c r="C1692" s="2" t="s">
        <v>1885</v>
      </c>
      <c r="D1692" s="2" t="s">
        <v>1772</v>
      </c>
      <c r="F1692" s="2">
        <v>2</v>
      </c>
      <c r="G1692" s="3">
        <f t="shared" si="26"/>
        <v>16</v>
      </c>
      <c r="H1692" s="2">
        <v>32</v>
      </c>
      <c r="J1692" s="2" t="s">
        <v>1820</v>
      </c>
      <c r="K1692" s="2" t="s">
        <v>1885</v>
      </c>
      <c r="L1692">
        <f>COUNTIF($K$2:K1692,$K1692)</f>
        <v>30</v>
      </c>
    </row>
    <row r="1693" ht="16.5" spans="1:12">
      <c r="A1693" s="1">
        <v>1692</v>
      </c>
      <c r="B1693" s="8">
        <f>COUNTIF($C$2:$C1693,模板!$E$2)</f>
        <v>77</v>
      </c>
      <c r="C1693" s="2" t="s">
        <v>1885</v>
      </c>
      <c r="D1693" s="2" t="s">
        <v>1773</v>
      </c>
      <c r="F1693" s="2">
        <v>1</v>
      </c>
      <c r="G1693" s="3">
        <f t="shared" si="26"/>
        <v>16</v>
      </c>
      <c r="H1693" s="2">
        <v>16</v>
      </c>
      <c r="J1693" s="2" t="s">
        <v>1820</v>
      </c>
      <c r="K1693" s="2" t="s">
        <v>1885</v>
      </c>
      <c r="L1693">
        <f>COUNTIF($K$2:K1693,$K1693)</f>
        <v>31</v>
      </c>
    </row>
    <row r="1694" ht="16.5" spans="1:12">
      <c r="A1694" s="1">
        <v>1693</v>
      </c>
      <c r="B1694" s="8">
        <f>COUNTIF($C$2:$C1694,模板!$E$2)</f>
        <v>77</v>
      </c>
      <c r="C1694" s="2" t="s">
        <v>1885</v>
      </c>
      <c r="D1694" s="2" t="s">
        <v>1631</v>
      </c>
      <c r="F1694" s="2">
        <v>9</v>
      </c>
      <c r="G1694" s="3">
        <f t="shared" si="26"/>
        <v>12</v>
      </c>
      <c r="H1694" s="2">
        <v>108</v>
      </c>
      <c r="J1694" s="2" t="s">
        <v>1820</v>
      </c>
      <c r="K1694" s="2" t="s">
        <v>1885</v>
      </c>
      <c r="L1694">
        <f>COUNTIF($K$2:K1694,$K1694)</f>
        <v>32</v>
      </c>
    </row>
    <row r="1695" ht="16.5" spans="1:12">
      <c r="A1695" s="1">
        <v>1694</v>
      </c>
      <c r="B1695" s="8">
        <f>COUNTIF($C$2:$C1695,模板!$E$2)</f>
        <v>77</v>
      </c>
      <c r="C1695" s="2" t="s">
        <v>1885</v>
      </c>
      <c r="D1695" s="2" t="s">
        <v>1706</v>
      </c>
      <c r="F1695" s="2">
        <v>3</v>
      </c>
      <c r="G1695" s="3">
        <f t="shared" si="26"/>
        <v>4</v>
      </c>
      <c r="H1695" s="2">
        <v>12</v>
      </c>
      <c r="J1695" s="2" t="s">
        <v>1820</v>
      </c>
      <c r="K1695" s="2" t="s">
        <v>1885</v>
      </c>
      <c r="L1695">
        <f>COUNTIF($K$2:K1695,$K1695)</f>
        <v>33</v>
      </c>
    </row>
    <row r="1696" ht="16.5" spans="1:12">
      <c r="A1696" s="1">
        <v>1695</v>
      </c>
      <c r="B1696" s="8">
        <f>COUNTIF($C$2:$C1696,模板!$E$2)</f>
        <v>77</v>
      </c>
      <c r="C1696" s="2" t="s">
        <v>1885</v>
      </c>
      <c r="D1696" s="2" t="s">
        <v>1632</v>
      </c>
      <c r="F1696" s="2">
        <v>1</v>
      </c>
      <c r="G1696" s="3">
        <f t="shared" si="26"/>
        <v>4</v>
      </c>
      <c r="H1696" s="2">
        <v>4</v>
      </c>
      <c r="J1696" s="2" t="s">
        <v>1820</v>
      </c>
      <c r="K1696" s="2" t="s">
        <v>1885</v>
      </c>
      <c r="L1696">
        <f>COUNTIF($K$2:K1696,$K1696)</f>
        <v>34</v>
      </c>
    </row>
    <row r="1697" ht="16.5" spans="1:12">
      <c r="A1697" s="1">
        <v>1696</v>
      </c>
      <c r="B1697" s="8">
        <f>COUNTIF($C$2:$C1697,模板!$E$2)</f>
        <v>77</v>
      </c>
      <c r="C1697" s="2" t="s">
        <v>1885</v>
      </c>
      <c r="D1697" s="2" t="s">
        <v>1633</v>
      </c>
      <c r="F1697" s="2">
        <v>1</v>
      </c>
      <c r="G1697" s="3">
        <f t="shared" si="26"/>
        <v>4</v>
      </c>
      <c r="H1697" s="2">
        <v>4</v>
      </c>
      <c r="J1697" s="2" t="s">
        <v>1820</v>
      </c>
      <c r="K1697" s="2" t="s">
        <v>1885</v>
      </c>
      <c r="L1697">
        <f>COUNTIF($K$2:K1697,$K1697)</f>
        <v>35</v>
      </c>
    </row>
    <row r="1698" ht="16.5" spans="1:12">
      <c r="A1698" s="1">
        <v>1697</v>
      </c>
      <c r="B1698" s="8">
        <f>COUNTIF($C$2:$C1698,模板!$E$2)</f>
        <v>77</v>
      </c>
      <c r="C1698" s="2" t="s">
        <v>1885</v>
      </c>
      <c r="D1698" s="2" t="s">
        <v>1707</v>
      </c>
      <c r="F1698" s="2">
        <v>2</v>
      </c>
      <c r="G1698" s="3">
        <f t="shared" si="26"/>
        <v>4</v>
      </c>
      <c r="H1698" s="2">
        <v>8</v>
      </c>
      <c r="J1698" s="2" t="s">
        <v>1820</v>
      </c>
      <c r="K1698" s="2" t="s">
        <v>1885</v>
      </c>
      <c r="L1698">
        <f>COUNTIF($K$2:K1698,$K1698)</f>
        <v>36</v>
      </c>
    </row>
    <row r="1699" ht="16.5" spans="1:12">
      <c r="A1699" s="1">
        <v>1698</v>
      </c>
      <c r="B1699" s="8">
        <f>COUNTIF($C$2:$C1699,模板!$E$2)</f>
        <v>77</v>
      </c>
      <c r="C1699" s="2" t="s">
        <v>1885</v>
      </c>
      <c r="D1699" s="2" t="s">
        <v>1634</v>
      </c>
      <c r="F1699" s="2">
        <v>1</v>
      </c>
      <c r="G1699" s="3">
        <f t="shared" si="26"/>
        <v>4</v>
      </c>
      <c r="H1699" s="2">
        <v>4</v>
      </c>
      <c r="J1699" s="2" t="s">
        <v>1820</v>
      </c>
      <c r="K1699" s="2" t="s">
        <v>1885</v>
      </c>
      <c r="L1699">
        <f>COUNTIF($K$2:K1699,$K1699)</f>
        <v>37</v>
      </c>
    </row>
    <row r="1700" ht="16.5" spans="1:12">
      <c r="A1700" s="1">
        <v>1699</v>
      </c>
      <c r="B1700" s="8">
        <f>COUNTIF($C$2:$C1700,模板!$E$2)</f>
        <v>77</v>
      </c>
      <c r="C1700" s="2" t="s">
        <v>1885</v>
      </c>
      <c r="D1700" s="2" t="s">
        <v>1754</v>
      </c>
      <c r="F1700" s="2">
        <v>2</v>
      </c>
      <c r="G1700" s="3">
        <f t="shared" si="26"/>
        <v>0</v>
      </c>
      <c r="H1700" s="2">
        <v>0</v>
      </c>
      <c r="J1700" s="2" t="s">
        <v>1820</v>
      </c>
      <c r="K1700" s="2" t="s">
        <v>1885</v>
      </c>
      <c r="L1700">
        <f>COUNTIF($K$2:K1700,$K1700)</f>
        <v>38</v>
      </c>
    </row>
    <row r="1701" ht="16.5" spans="1:12">
      <c r="A1701" s="1">
        <v>1700</v>
      </c>
      <c r="B1701" s="8">
        <f>COUNTIF($C$2:$C1701,模板!$E$2)</f>
        <v>77</v>
      </c>
      <c r="C1701" s="2" t="s">
        <v>1885</v>
      </c>
      <c r="D1701" s="2" t="s">
        <v>1708</v>
      </c>
      <c r="F1701" s="2">
        <v>7</v>
      </c>
      <c r="G1701" s="3">
        <f t="shared" si="26"/>
        <v>4</v>
      </c>
      <c r="H1701" s="2">
        <v>28</v>
      </c>
      <c r="J1701" s="2" t="s">
        <v>1820</v>
      </c>
      <c r="K1701" s="2" t="s">
        <v>1885</v>
      </c>
      <c r="L1701">
        <f>COUNTIF($K$2:K1701,$K1701)</f>
        <v>39</v>
      </c>
    </row>
    <row r="1702" ht="16.5" spans="1:12">
      <c r="A1702" s="1">
        <v>1701</v>
      </c>
      <c r="B1702" s="8">
        <f>COUNTIF($C$2:$C1702,模板!$E$2)</f>
        <v>77</v>
      </c>
      <c r="C1702" s="2" t="s">
        <v>1885</v>
      </c>
      <c r="D1702" s="2" t="s">
        <v>1732</v>
      </c>
      <c r="F1702" s="2">
        <v>2</v>
      </c>
      <c r="G1702" s="3">
        <f t="shared" si="26"/>
        <v>4</v>
      </c>
      <c r="H1702" s="2">
        <v>8</v>
      </c>
      <c r="J1702" s="2" t="s">
        <v>1820</v>
      </c>
      <c r="K1702" s="2" t="s">
        <v>1885</v>
      </c>
      <c r="L1702">
        <f>COUNTIF($K$2:K1702,$K1702)</f>
        <v>40</v>
      </c>
    </row>
    <row r="1703" ht="16.5" spans="1:12">
      <c r="A1703" s="1">
        <v>1702</v>
      </c>
      <c r="B1703" s="8">
        <f>COUNTIF($C$2:$C1703,模板!$E$2)</f>
        <v>77</v>
      </c>
      <c r="C1703" s="2" t="s">
        <v>1885</v>
      </c>
      <c r="D1703" s="2" t="s">
        <v>1639</v>
      </c>
      <c r="F1703" s="2">
        <v>1</v>
      </c>
      <c r="G1703" s="3">
        <f t="shared" si="26"/>
        <v>23</v>
      </c>
      <c r="H1703" s="2">
        <v>23</v>
      </c>
      <c r="J1703" s="2" t="s">
        <v>1820</v>
      </c>
      <c r="K1703" s="2" t="s">
        <v>1885</v>
      </c>
      <c r="L1703">
        <f>COUNTIF($K$2:K1703,$K1703)</f>
        <v>41</v>
      </c>
    </row>
    <row r="1704" ht="16.5" spans="1:12">
      <c r="A1704" s="1">
        <v>1703</v>
      </c>
      <c r="B1704" s="8">
        <f>COUNTIF($C$2:$C1704,模板!$E$2)</f>
        <v>77</v>
      </c>
      <c r="C1704" s="2" t="s">
        <v>1885</v>
      </c>
      <c r="D1704" s="2" t="s">
        <v>1695</v>
      </c>
      <c r="F1704" s="2">
        <v>2</v>
      </c>
      <c r="G1704" s="3">
        <f t="shared" si="26"/>
        <v>18</v>
      </c>
      <c r="H1704" s="2">
        <v>36</v>
      </c>
      <c r="J1704" s="2" t="s">
        <v>1820</v>
      </c>
      <c r="K1704" s="2" t="s">
        <v>1885</v>
      </c>
      <c r="L1704">
        <f>COUNTIF($K$2:K1704,$K1704)</f>
        <v>42</v>
      </c>
    </row>
    <row r="1705" ht="16.5" spans="1:12">
      <c r="A1705" s="1">
        <v>1704</v>
      </c>
      <c r="B1705" s="8">
        <f>COUNTIF($C$2:$C1705,模板!$E$2)</f>
        <v>77</v>
      </c>
      <c r="C1705" s="2" t="s">
        <v>1885</v>
      </c>
      <c r="D1705" s="2" t="s">
        <v>1756</v>
      </c>
      <c r="F1705" s="2">
        <v>1</v>
      </c>
      <c r="G1705" s="3">
        <f t="shared" si="26"/>
        <v>17.53</v>
      </c>
      <c r="H1705" s="2">
        <v>17.53</v>
      </c>
      <c r="J1705" s="2" t="s">
        <v>1820</v>
      </c>
      <c r="K1705" s="2" t="s">
        <v>1885</v>
      </c>
      <c r="L1705">
        <f>COUNTIF($K$2:K1705,$K1705)</f>
        <v>43</v>
      </c>
    </row>
    <row r="1706" ht="16.5" spans="1:12">
      <c r="A1706" s="1">
        <v>1705</v>
      </c>
      <c r="B1706" s="8">
        <f>COUNTIF($C$2:$C1706,模板!$E$2)</f>
        <v>77</v>
      </c>
      <c r="C1706" s="2" t="s">
        <v>1885</v>
      </c>
      <c r="D1706" s="2" t="s">
        <v>1645</v>
      </c>
      <c r="F1706" s="2">
        <v>3</v>
      </c>
      <c r="G1706" s="3">
        <f t="shared" si="26"/>
        <v>16</v>
      </c>
      <c r="H1706" s="2">
        <v>48</v>
      </c>
      <c r="J1706" s="2" t="s">
        <v>1820</v>
      </c>
      <c r="K1706" s="2" t="s">
        <v>1885</v>
      </c>
      <c r="L1706">
        <f>COUNTIF($K$2:K1706,$K1706)</f>
        <v>44</v>
      </c>
    </row>
    <row r="1707" ht="16.5" spans="1:12">
      <c r="A1707" s="1">
        <v>1706</v>
      </c>
      <c r="B1707" s="8">
        <f>COUNTIF($C$2:$C1707,模板!$E$2)</f>
        <v>77</v>
      </c>
      <c r="C1707" s="2" t="s">
        <v>1885</v>
      </c>
      <c r="D1707" s="2" t="s">
        <v>1741</v>
      </c>
      <c r="F1707" s="2">
        <v>1</v>
      </c>
      <c r="G1707" s="3">
        <f t="shared" si="26"/>
        <v>16</v>
      </c>
      <c r="H1707" s="2">
        <v>16</v>
      </c>
      <c r="J1707" s="2" t="s">
        <v>1820</v>
      </c>
      <c r="K1707" s="2" t="s">
        <v>1885</v>
      </c>
      <c r="L1707">
        <f>COUNTIF($K$2:K1707,$K1707)</f>
        <v>45</v>
      </c>
    </row>
    <row r="1708" ht="16.5" spans="1:12">
      <c r="A1708" s="1">
        <v>1707</v>
      </c>
      <c r="B1708" s="8">
        <f>COUNTIF($C$2:$C1708,模板!$E$2)</f>
        <v>77</v>
      </c>
      <c r="C1708" s="2" t="s">
        <v>1885</v>
      </c>
      <c r="D1708" s="2" t="s">
        <v>1742</v>
      </c>
      <c r="F1708" s="2">
        <v>1</v>
      </c>
      <c r="G1708" s="3">
        <f t="shared" si="26"/>
        <v>16</v>
      </c>
      <c r="H1708" s="2">
        <v>16</v>
      </c>
      <c r="J1708" s="2" t="s">
        <v>1820</v>
      </c>
      <c r="K1708" s="2" t="s">
        <v>1885</v>
      </c>
      <c r="L1708">
        <f>COUNTIF($K$2:K1708,$K1708)</f>
        <v>46</v>
      </c>
    </row>
    <row r="1709" ht="16.5" spans="1:12">
      <c r="A1709" s="1">
        <v>1708</v>
      </c>
      <c r="B1709" s="8">
        <f>COUNTIF($C$2:$C1709,模板!$E$2)</f>
        <v>77</v>
      </c>
      <c r="C1709" s="2" t="s">
        <v>1885</v>
      </c>
      <c r="D1709" s="2" t="s">
        <v>1646</v>
      </c>
      <c r="F1709" s="2">
        <v>2</v>
      </c>
      <c r="G1709" s="3">
        <f t="shared" si="26"/>
        <v>40</v>
      </c>
      <c r="H1709" s="2">
        <v>80</v>
      </c>
      <c r="J1709" s="2" t="s">
        <v>1820</v>
      </c>
      <c r="K1709" s="2" t="s">
        <v>1885</v>
      </c>
      <c r="L1709">
        <f>COUNTIF($K$2:K1709,$K1709)</f>
        <v>47</v>
      </c>
    </row>
    <row r="1710" ht="16.5" spans="1:12">
      <c r="A1710" s="1">
        <v>1709</v>
      </c>
      <c r="B1710" s="8">
        <f>COUNTIF($C$2:$C1710,模板!$E$2)</f>
        <v>77</v>
      </c>
      <c r="C1710" s="2" t="s">
        <v>1885</v>
      </c>
      <c r="D1710" s="2" t="s">
        <v>1647</v>
      </c>
      <c r="F1710" s="2">
        <v>8</v>
      </c>
      <c r="G1710" s="3">
        <f t="shared" si="26"/>
        <v>0</v>
      </c>
      <c r="H1710" s="2">
        <v>0</v>
      </c>
      <c r="J1710" s="2" t="s">
        <v>1820</v>
      </c>
      <c r="K1710" s="2" t="s">
        <v>1885</v>
      </c>
      <c r="L1710">
        <f>COUNTIF($K$2:K1710,$K1710)</f>
        <v>48</v>
      </c>
    </row>
    <row r="1711" ht="16.5" spans="1:12">
      <c r="A1711" s="1">
        <v>1710</v>
      </c>
      <c r="B1711" s="8">
        <f>COUNTIF($C$2:$C1711,模板!$E$2)</f>
        <v>77</v>
      </c>
      <c r="C1711" s="2" t="s">
        <v>1885</v>
      </c>
      <c r="D1711" s="2" t="s">
        <v>1648</v>
      </c>
      <c r="F1711" s="2">
        <v>2</v>
      </c>
      <c r="G1711" s="3">
        <f t="shared" si="26"/>
        <v>40</v>
      </c>
      <c r="H1711" s="2">
        <v>80</v>
      </c>
      <c r="J1711" s="2" t="s">
        <v>1820</v>
      </c>
      <c r="K1711" s="2" t="s">
        <v>1885</v>
      </c>
      <c r="L1711">
        <f>COUNTIF($K$2:K1711,$K1711)</f>
        <v>49</v>
      </c>
    </row>
    <row r="1712" ht="16.5" spans="1:12">
      <c r="A1712" s="1">
        <v>1711</v>
      </c>
      <c r="B1712" s="8">
        <f>COUNTIF($C$2:$C1712,模板!$E$2)</f>
        <v>77</v>
      </c>
      <c r="C1712" s="2" t="s">
        <v>1885</v>
      </c>
      <c r="D1712" s="2" t="s">
        <v>1649</v>
      </c>
      <c r="F1712" s="2">
        <v>8</v>
      </c>
      <c r="G1712" s="3">
        <f t="shared" si="26"/>
        <v>0</v>
      </c>
      <c r="H1712" s="2">
        <v>0</v>
      </c>
      <c r="J1712" s="2" t="s">
        <v>1820</v>
      </c>
      <c r="K1712" s="2" t="s">
        <v>1885</v>
      </c>
      <c r="L1712">
        <f>COUNTIF($K$2:K1712,$K1712)</f>
        <v>50</v>
      </c>
    </row>
    <row r="1713" ht="16.5" spans="1:12">
      <c r="A1713" s="1">
        <v>1712</v>
      </c>
      <c r="B1713" s="8">
        <f>COUNTIF($C$2:$C1713,模板!$E$2)</f>
        <v>77</v>
      </c>
      <c r="C1713" s="2" t="s">
        <v>473</v>
      </c>
      <c r="D1713" s="2" t="s">
        <v>1886</v>
      </c>
      <c r="F1713" s="2">
        <v>396</v>
      </c>
      <c r="G1713" s="3">
        <f t="shared" si="26"/>
        <v>0</v>
      </c>
      <c r="H1713" s="2">
        <v>0</v>
      </c>
      <c r="J1713" s="2" t="s">
        <v>1820</v>
      </c>
      <c r="K1713" s="2" t="s">
        <v>473</v>
      </c>
      <c r="L1713">
        <f>COUNTIF($K$2:K1713,$K1713)</f>
        <v>1</v>
      </c>
    </row>
    <row r="1714" ht="16.5" spans="1:12">
      <c r="A1714" s="1">
        <v>1713</v>
      </c>
      <c r="B1714" s="8">
        <f>COUNTIF($C$2:$C1714,模板!$E$2)</f>
        <v>77</v>
      </c>
      <c r="C1714" s="2" t="s">
        <v>473</v>
      </c>
      <c r="D1714" s="2" t="s">
        <v>1887</v>
      </c>
      <c r="F1714" s="2">
        <v>1</v>
      </c>
      <c r="G1714" s="3">
        <f t="shared" si="26"/>
        <v>10</v>
      </c>
      <c r="H1714" s="2">
        <v>10</v>
      </c>
      <c r="J1714" s="2" t="s">
        <v>1820</v>
      </c>
      <c r="K1714" s="2" t="s">
        <v>473</v>
      </c>
      <c r="L1714">
        <f>COUNTIF($K$2:K1714,$K1714)</f>
        <v>2</v>
      </c>
    </row>
    <row r="1715" ht="16.5" spans="1:12">
      <c r="A1715" s="1">
        <v>1714</v>
      </c>
      <c r="B1715" s="8">
        <f>COUNTIF($C$2:$C1715,模板!$E$2)</f>
        <v>77</v>
      </c>
      <c r="C1715" s="2" t="s">
        <v>473</v>
      </c>
      <c r="D1715" s="2" t="s">
        <v>1574</v>
      </c>
      <c r="F1715" s="2">
        <v>54</v>
      </c>
      <c r="G1715" s="3">
        <f t="shared" si="26"/>
        <v>0</v>
      </c>
      <c r="H1715" s="2">
        <v>0</v>
      </c>
      <c r="J1715" s="2" t="s">
        <v>1820</v>
      </c>
      <c r="K1715" s="2" t="s">
        <v>473</v>
      </c>
      <c r="L1715">
        <f>COUNTIF($K$2:K1715,$K1715)</f>
        <v>3</v>
      </c>
    </row>
    <row r="1716" ht="16.5" spans="1:12">
      <c r="A1716" s="1">
        <v>1715</v>
      </c>
      <c r="B1716" s="8">
        <f>COUNTIF($C$2:$C1716,模板!$E$2)</f>
        <v>77</v>
      </c>
      <c r="C1716" s="2" t="s">
        <v>473</v>
      </c>
      <c r="D1716" s="2" t="s">
        <v>1712</v>
      </c>
      <c r="F1716" s="2">
        <v>138</v>
      </c>
      <c r="G1716" s="3">
        <f t="shared" si="26"/>
        <v>14</v>
      </c>
      <c r="H1716" s="2">
        <v>1932</v>
      </c>
      <c r="J1716" s="2" t="s">
        <v>1820</v>
      </c>
      <c r="K1716" s="2" t="s">
        <v>473</v>
      </c>
      <c r="L1716">
        <f>COUNTIF($K$2:K1716,$K1716)</f>
        <v>4</v>
      </c>
    </row>
    <row r="1717" ht="16.5" spans="1:12">
      <c r="A1717" s="1">
        <v>1716</v>
      </c>
      <c r="B1717" s="8">
        <f>COUNTIF($C$2:$C1717,模板!$E$2)</f>
        <v>77</v>
      </c>
      <c r="C1717" s="2" t="s">
        <v>473</v>
      </c>
      <c r="D1717" s="2" t="s">
        <v>1713</v>
      </c>
      <c r="F1717" s="2">
        <v>163</v>
      </c>
      <c r="G1717" s="3">
        <f t="shared" si="26"/>
        <v>14</v>
      </c>
      <c r="H1717" s="2">
        <v>2282</v>
      </c>
      <c r="J1717" s="2" t="s">
        <v>1820</v>
      </c>
      <c r="K1717" s="2" t="s">
        <v>473</v>
      </c>
      <c r="L1717">
        <f>COUNTIF($K$2:K1717,$K1717)</f>
        <v>5</v>
      </c>
    </row>
    <row r="1718" ht="16.5" spans="1:12">
      <c r="A1718" s="1">
        <v>1717</v>
      </c>
      <c r="B1718" s="8">
        <f>COUNTIF($C$2:$C1718,模板!$E$2)</f>
        <v>77</v>
      </c>
      <c r="C1718" s="2" t="s">
        <v>473</v>
      </c>
      <c r="D1718" s="2" t="s">
        <v>1888</v>
      </c>
      <c r="F1718" s="2">
        <v>138</v>
      </c>
      <c r="G1718" s="3">
        <f t="shared" si="26"/>
        <v>10</v>
      </c>
      <c r="H1718" s="2">
        <v>1380</v>
      </c>
      <c r="J1718" s="2" t="s">
        <v>1820</v>
      </c>
      <c r="K1718" s="2" t="s">
        <v>473</v>
      </c>
      <c r="L1718">
        <f>COUNTIF($K$2:K1718,$K1718)</f>
        <v>6</v>
      </c>
    </row>
    <row r="1719" ht="16.5" spans="1:12">
      <c r="A1719" s="1">
        <v>1718</v>
      </c>
      <c r="B1719" s="8">
        <f>COUNTIF($C$2:$C1719,模板!$E$2)</f>
        <v>77</v>
      </c>
      <c r="C1719" s="2" t="s">
        <v>473</v>
      </c>
      <c r="D1719" s="2" t="s">
        <v>1579</v>
      </c>
      <c r="F1719" s="2">
        <v>3</v>
      </c>
      <c r="G1719" s="3">
        <f t="shared" si="26"/>
        <v>27</v>
      </c>
      <c r="H1719" s="2">
        <v>81</v>
      </c>
      <c r="J1719" s="2" t="s">
        <v>1820</v>
      </c>
      <c r="K1719" s="2" t="s">
        <v>473</v>
      </c>
      <c r="L1719">
        <f>COUNTIF($K$2:K1719,$K1719)</f>
        <v>7</v>
      </c>
    </row>
    <row r="1720" ht="16.5" spans="1:12">
      <c r="A1720" s="1">
        <v>1719</v>
      </c>
      <c r="B1720" s="8">
        <f>COUNTIF($C$2:$C1720,模板!$E$2)</f>
        <v>77</v>
      </c>
      <c r="C1720" s="2" t="s">
        <v>473</v>
      </c>
      <c r="D1720" s="2" t="s">
        <v>1580</v>
      </c>
      <c r="F1720" s="2">
        <v>4</v>
      </c>
      <c r="G1720" s="3">
        <f t="shared" si="26"/>
        <v>27</v>
      </c>
      <c r="H1720" s="2">
        <v>108</v>
      </c>
      <c r="J1720" s="2" t="s">
        <v>1820</v>
      </c>
      <c r="K1720" s="2" t="s">
        <v>473</v>
      </c>
      <c r="L1720">
        <f>COUNTIF($K$2:K1720,$K1720)</f>
        <v>8</v>
      </c>
    </row>
    <row r="1721" ht="16.5" spans="1:12">
      <c r="A1721" s="1">
        <v>1720</v>
      </c>
      <c r="B1721" s="8">
        <f>COUNTIF($C$2:$C1721,模板!$E$2)</f>
        <v>77</v>
      </c>
      <c r="C1721" s="2" t="s">
        <v>473</v>
      </c>
      <c r="D1721" s="2" t="s">
        <v>1581</v>
      </c>
      <c r="F1721" s="2">
        <v>5</v>
      </c>
      <c r="G1721" s="3">
        <f t="shared" si="26"/>
        <v>27</v>
      </c>
      <c r="H1721" s="2">
        <v>135</v>
      </c>
      <c r="J1721" s="2" t="s">
        <v>1820</v>
      </c>
      <c r="K1721" s="2" t="s">
        <v>473</v>
      </c>
      <c r="L1721">
        <f>COUNTIF($K$2:K1721,$K1721)</f>
        <v>9</v>
      </c>
    </row>
    <row r="1722" ht="16.5" spans="1:12">
      <c r="A1722" s="1">
        <v>1721</v>
      </c>
      <c r="B1722" s="8">
        <f>COUNTIF($C$2:$C1722,模板!$E$2)</f>
        <v>77</v>
      </c>
      <c r="C1722" s="2" t="s">
        <v>473</v>
      </c>
      <c r="D1722" s="2" t="s">
        <v>1582</v>
      </c>
      <c r="F1722" s="2">
        <v>7</v>
      </c>
      <c r="G1722" s="3">
        <f t="shared" si="26"/>
        <v>26.4285714285714</v>
      </c>
      <c r="H1722" s="2">
        <v>185</v>
      </c>
      <c r="J1722" s="2" t="s">
        <v>1820</v>
      </c>
      <c r="K1722" s="2" t="s">
        <v>473</v>
      </c>
      <c r="L1722">
        <f>COUNTIF($K$2:K1722,$K1722)</f>
        <v>10</v>
      </c>
    </row>
    <row r="1723" ht="16.5" spans="1:12">
      <c r="A1723" s="1">
        <v>1722</v>
      </c>
      <c r="B1723" s="8">
        <f>COUNTIF($C$2:$C1723,模板!$E$2)</f>
        <v>77</v>
      </c>
      <c r="C1723" s="2" t="s">
        <v>473</v>
      </c>
      <c r="D1723" s="2" t="s">
        <v>1576</v>
      </c>
      <c r="F1723" s="2">
        <v>14</v>
      </c>
      <c r="G1723" s="3">
        <f t="shared" si="26"/>
        <v>26.8571428571429</v>
      </c>
      <c r="H1723" s="2">
        <v>376</v>
      </c>
      <c r="J1723" s="2" t="s">
        <v>1820</v>
      </c>
      <c r="K1723" s="2" t="s">
        <v>473</v>
      </c>
      <c r="L1723">
        <f>COUNTIF($K$2:K1723,$K1723)</f>
        <v>11</v>
      </c>
    </row>
    <row r="1724" ht="16.5" spans="1:12">
      <c r="A1724" s="1">
        <v>1723</v>
      </c>
      <c r="B1724" s="8">
        <f>COUNTIF($C$2:$C1724,模板!$E$2)</f>
        <v>77</v>
      </c>
      <c r="C1724" s="2" t="s">
        <v>473</v>
      </c>
      <c r="D1724" s="2" t="s">
        <v>1889</v>
      </c>
      <c r="F1724" s="2">
        <v>396</v>
      </c>
      <c r="G1724" s="3">
        <f t="shared" si="26"/>
        <v>15</v>
      </c>
      <c r="H1724" s="2">
        <v>5940</v>
      </c>
      <c r="J1724" s="2" t="s">
        <v>1820</v>
      </c>
      <c r="K1724" s="2" t="s">
        <v>473</v>
      </c>
      <c r="L1724">
        <f>COUNTIF($K$2:K1724,$K1724)</f>
        <v>12</v>
      </c>
    </row>
    <row r="1725" ht="16.5" spans="1:12">
      <c r="A1725" s="1">
        <v>1724</v>
      </c>
      <c r="B1725" s="8">
        <f>COUNTIF($C$2:$C1725,模板!$E$2)</f>
        <v>77</v>
      </c>
      <c r="C1725" s="2" t="s">
        <v>473</v>
      </c>
      <c r="D1725" s="2" t="s">
        <v>1583</v>
      </c>
      <c r="F1725" s="2">
        <v>179</v>
      </c>
      <c r="G1725" s="3">
        <f t="shared" si="26"/>
        <v>0</v>
      </c>
      <c r="H1725" s="2">
        <v>0</v>
      </c>
      <c r="J1725" s="2" t="s">
        <v>1820</v>
      </c>
      <c r="K1725" s="2" t="s">
        <v>473</v>
      </c>
      <c r="L1725">
        <f>COUNTIF($K$2:K1725,$K1725)</f>
        <v>13</v>
      </c>
    </row>
    <row r="1726" ht="16.5" spans="1:12">
      <c r="A1726" s="1">
        <v>1725</v>
      </c>
      <c r="B1726" s="8">
        <f>COUNTIF($C$2:$C1726,模板!$E$2)</f>
        <v>77</v>
      </c>
      <c r="C1726" s="2" t="s">
        <v>473</v>
      </c>
      <c r="D1726" s="2" t="s">
        <v>1584</v>
      </c>
      <c r="F1726" s="2">
        <v>19</v>
      </c>
      <c r="G1726" s="3">
        <f t="shared" si="26"/>
        <v>0</v>
      </c>
      <c r="H1726" s="2">
        <v>0</v>
      </c>
      <c r="J1726" s="2" t="s">
        <v>1820</v>
      </c>
      <c r="K1726" s="2" t="s">
        <v>473</v>
      </c>
      <c r="L1726">
        <f>COUNTIF($K$2:K1726,$K1726)</f>
        <v>14</v>
      </c>
    </row>
    <row r="1727" ht="16.5" spans="1:12">
      <c r="A1727" s="1">
        <v>1726</v>
      </c>
      <c r="B1727" s="8">
        <f>COUNTIF($C$2:$C1727,模板!$E$2)</f>
        <v>77</v>
      </c>
      <c r="C1727" s="2" t="s">
        <v>473</v>
      </c>
      <c r="D1727" s="2" t="s">
        <v>1655</v>
      </c>
      <c r="F1727" s="2">
        <v>12</v>
      </c>
      <c r="G1727" s="3">
        <f t="shared" si="26"/>
        <v>0</v>
      </c>
      <c r="H1727" s="2">
        <v>0</v>
      </c>
      <c r="J1727" s="2" t="s">
        <v>1820</v>
      </c>
      <c r="K1727" s="2" t="s">
        <v>473</v>
      </c>
      <c r="L1727">
        <f>COUNTIF($K$2:K1727,$K1727)</f>
        <v>15</v>
      </c>
    </row>
    <row r="1728" ht="16.5" spans="1:12">
      <c r="A1728" s="1">
        <v>1727</v>
      </c>
      <c r="B1728" s="8">
        <f>COUNTIF($C$2:$C1728,模板!$E$2)</f>
        <v>77</v>
      </c>
      <c r="C1728" s="2" t="s">
        <v>473</v>
      </c>
      <c r="D1728" s="2" t="s">
        <v>1585</v>
      </c>
      <c r="F1728" s="2">
        <v>24</v>
      </c>
      <c r="G1728" s="3">
        <f t="shared" si="26"/>
        <v>38.8333333333333</v>
      </c>
      <c r="H1728" s="2">
        <v>932</v>
      </c>
      <c r="J1728" s="2" t="s">
        <v>1820</v>
      </c>
      <c r="K1728" s="2" t="s">
        <v>473</v>
      </c>
      <c r="L1728">
        <f>COUNTIF($K$2:K1728,$K1728)</f>
        <v>16</v>
      </c>
    </row>
    <row r="1729" ht="16.5" spans="1:12">
      <c r="A1729" s="1">
        <v>1728</v>
      </c>
      <c r="B1729" s="8">
        <f>COUNTIF($C$2:$C1729,模板!$E$2)</f>
        <v>77</v>
      </c>
      <c r="C1729" s="2" t="s">
        <v>473</v>
      </c>
      <c r="D1729" s="2" t="s">
        <v>1656</v>
      </c>
      <c r="F1729" s="2">
        <v>8</v>
      </c>
      <c r="G1729" s="3">
        <f t="shared" si="26"/>
        <v>40.5</v>
      </c>
      <c r="H1729" s="2">
        <v>324</v>
      </c>
      <c r="J1729" s="2" t="s">
        <v>1820</v>
      </c>
      <c r="K1729" s="2" t="s">
        <v>473</v>
      </c>
      <c r="L1729">
        <f>COUNTIF($K$2:K1729,$K1729)</f>
        <v>17</v>
      </c>
    </row>
    <row r="1730" ht="16.5" spans="1:12">
      <c r="A1730" s="1">
        <v>1729</v>
      </c>
      <c r="B1730" s="8">
        <f>COUNTIF($C$2:$C1730,模板!$E$2)</f>
        <v>77</v>
      </c>
      <c r="C1730" s="2" t="s">
        <v>473</v>
      </c>
      <c r="D1730" s="2" t="s">
        <v>1657</v>
      </c>
      <c r="F1730" s="2">
        <v>5</v>
      </c>
      <c r="G1730" s="3">
        <f t="shared" si="26"/>
        <v>0</v>
      </c>
      <c r="H1730" s="2">
        <v>0</v>
      </c>
      <c r="J1730" s="2" t="s">
        <v>1820</v>
      </c>
      <c r="K1730" s="2" t="s">
        <v>473</v>
      </c>
      <c r="L1730">
        <f>COUNTIF($K$2:K1730,$K1730)</f>
        <v>18</v>
      </c>
    </row>
    <row r="1731" ht="16.5" spans="1:12">
      <c r="A1731" s="1">
        <v>1730</v>
      </c>
      <c r="B1731" s="8">
        <f>COUNTIF($C$2:$C1731,模板!$E$2)</f>
        <v>77</v>
      </c>
      <c r="C1731" s="2" t="s">
        <v>473</v>
      </c>
      <c r="D1731" s="2" t="s">
        <v>1658</v>
      </c>
      <c r="F1731" s="2">
        <v>29</v>
      </c>
      <c r="G1731" s="3">
        <f t="shared" ref="G1731:G1794" si="27">IFERROR(H1731/F1731,"")</f>
        <v>40.448275862069</v>
      </c>
      <c r="H1731" s="2">
        <v>1173</v>
      </c>
      <c r="J1731" s="2" t="s">
        <v>1820</v>
      </c>
      <c r="K1731" s="2" t="s">
        <v>473</v>
      </c>
      <c r="L1731">
        <f>COUNTIF($K$2:K1731,$K1731)</f>
        <v>19</v>
      </c>
    </row>
    <row r="1732" ht="16.5" spans="1:12">
      <c r="A1732" s="1">
        <v>1731</v>
      </c>
      <c r="B1732" s="8">
        <f>COUNTIF($C$2:$C1732,模板!$E$2)</f>
        <v>77</v>
      </c>
      <c r="C1732" s="2" t="s">
        <v>473</v>
      </c>
      <c r="D1732" s="2" t="s">
        <v>1744</v>
      </c>
      <c r="F1732" s="2">
        <v>4</v>
      </c>
      <c r="G1732" s="3">
        <f t="shared" si="27"/>
        <v>11.5</v>
      </c>
      <c r="H1732" s="2">
        <v>46</v>
      </c>
      <c r="J1732" s="2" t="s">
        <v>1820</v>
      </c>
      <c r="K1732" s="2" t="s">
        <v>473</v>
      </c>
      <c r="L1732">
        <f>COUNTIF($K$2:K1732,$K1732)</f>
        <v>20</v>
      </c>
    </row>
    <row r="1733" ht="16.5" spans="1:12">
      <c r="A1733" s="1">
        <v>1732</v>
      </c>
      <c r="B1733" s="8">
        <f>COUNTIF($C$2:$C1733,模板!$E$2)</f>
        <v>77</v>
      </c>
      <c r="C1733" s="2" t="s">
        <v>473</v>
      </c>
      <c r="D1733" s="2" t="s">
        <v>1586</v>
      </c>
      <c r="F1733" s="2">
        <v>5</v>
      </c>
      <c r="G1733" s="3">
        <f t="shared" si="27"/>
        <v>11.6</v>
      </c>
      <c r="H1733" s="2">
        <v>58</v>
      </c>
      <c r="J1733" s="2" t="s">
        <v>1820</v>
      </c>
      <c r="K1733" s="2" t="s">
        <v>473</v>
      </c>
      <c r="L1733">
        <f>COUNTIF($K$2:K1733,$K1733)</f>
        <v>21</v>
      </c>
    </row>
    <row r="1734" ht="16.5" spans="1:12">
      <c r="A1734" s="1">
        <v>1733</v>
      </c>
      <c r="B1734" s="8">
        <f>COUNTIF($C$2:$C1734,模板!$E$2)</f>
        <v>77</v>
      </c>
      <c r="C1734" s="2" t="s">
        <v>473</v>
      </c>
      <c r="D1734" s="2" t="s">
        <v>1890</v>
      </c>
      <c r="F1734" s="2">
        <v>99</v>
      </c>
      <c r="G1734" s="3">
        <f t="shared" si="27"/>
        <v>9</v>
      </c>
      <c r="H1734" s="2">
        <v>891</v>
      </c>
      <c r="J1734" s="2" t="s">
        <v>1820</v>
      </c>
      <c r="K1734" s="2" t="s">
        <v>473</v>
      </c>
      <c r="L1734">
        <f>COUNTIF($K$2:K1734,$K1734)</f>
        <v>22</v>
      </c>
    </row>
    <row r="1735" ht="16.5" spans="1:12">
      <c r="A1735" s="1">
        <v>1734</v>
      </c>
      <c r="B1735" s="8">
        <f>COUNTIF($C$2:$C1735,模板!$E$2)</f>
        <v>77</v>
      </c>
      <c r="C1735" s="2" t="s">
        <v>473</v>
      </c>
      <c r="D1735" s="2" t="s">
        <v>1587</v>
      </c>
      <c r="F1735" s="2">
        <v>1</v>
      </c>
      <c r="G1735" s="3">
        <f t="shared" si="27"/>
        <v>17</v>
      </c>
      <c r="H1735" s="2">
        <v>17</v>
      </c>
      <c r="J1735" s="2" t="s">
        <v>1820</v>
      </c>
      <c r="K1735" s="2" t="s">
        <v>473</v>
      </c>
      <c r="L1735">
        <f>COUNTIF($K$2:K1735,$K1735)</f>
        <v>23</v>
      </c>
    </row>
    <row r="1736" ht="16.5" spans="1:12">
      <c r="A1736" s="1">
        <v>1735</v>
      </c>
      <c r="B1736" s="8">
        <f>COUNTIF($C$2:$C1736,模板!$E$2)</f>
        <v>77</v>
      </c>
      <c r="C1736" s="2" t="s">
        <v>473</v>
      </c>
      <c r="D1736" s="2" t="s">
        <v>1659</v>
      </c>
      <c r="F1736" s="2">
        <v>2</v>
      </c>
      <c r="G1736" s="3">
        <f t="shared" si="27"/>
        <v>0</v>
      </c>
      <c r="H1736" s="2">
        <v>0</v>
      </c>
      <c r="J1736" s="2" t="s">
        <v>1820</v>
      </c>
      <c r="K1736" s="2" t="s">
        <v>473</v>
      </c>
      <c r="L1736">
        <f>COUNTIF($K$2:K1736,$K1736)</f>
        <v>24</v>
      </c>
    </row>
    <row r="1737" ht="16.5" spans="1:12">
      <c r="A1737" s="1">
        <v>1736</v>
      </c>
      <c r="B1737" s="8">
        <f>COUNTIF($C$2:$C1737,模板!$E$2)</f>
        <v>77</v>
      </c>
      <c r="C1737" s="2" t="s">
        <v>473</v>
      </c>
      <c r="D1737" s="2" t="s">
        <v>1782</v>
      </c>
      <c r="F1737" s="2">
        <v>2</v>
      </c>
      <c r="G1737" s="3">
        <f t="shared" si="27"/>
        <v>50</v>
      </c>
      <c r="H1737" s="2">
        <v>100</v>
      </c>
      <c r="J1737" s="2" t="s">
        <v>1820</v>
      </c>
      <c r="K1737" s="2" t="s">
        <v>473</v>
      </c>
      <c r="L1737">
        <f>COUNTIF($K$2:K1737,$K1737)</f>
        <v>25</v>
      </c>
    </row>
    <row r="1738" ht="16.5" spans="1:12">
      <c r="A1738" s="1">
        <v>1737</v>
      </c>
      <c r="B1738" s="8">
        <f>COUNTIF($C$2:$C1738,模板!$E$2)</f>
        <v>77</v>
      </c>
      <c r="C1738" s="2" t="s">
        <v>473</v>
      </c>
      <c r="D1738" s="2" t="s">
        <v>1660</v>
      </c>
      <c r="F1738" s="2">
        <v>1</v>
      </c>
      <c r="G1738" s="3">
        <f t="shared" si="27"/>
        <v>17</v>
      </c>
      <c r="H1738" s="2">
        <v>17</v>
      </c>
      <c r="J1738" s="2" t="s">
        <v>1820</v>
      </c>
      <c r="K1738" s="2" t="s">
        <v>473</v>
      </c>
      <c r="L1738">
        <f>COUNTIF($K$2:K1738,$K1738)</f>
        <v>26</v>
      </c>
    </row>
    <row r="1739" ht="16.5" spans="1:12">
      <c r="A1739" s="1">
        <v>1738</v>
      </c>
      <c r="B1739" s="8">
        <f>COUNTIF($C$2:$C1739,模板!$E$2)</f>
        <v>77</v>
      </c>
      <c r="C1739" s="2" t="s">
        <v>473</v>
      </c>
      <c r="D1739" s="2" t="s">
        <v>1661</v>
      </c>
      <c r="F1739" s="2">
        <v>1</v>
      </c>
      <c r="G1739" s="3">
        <f t="shared" si="27"/>
        <v>17</v>
      </c>
      <c r="H1739" s="2">
        <v>17</v>
      </c>
      <c r="J1739" s="2" t="s">
        <v>1820</v>
      </c>
      <c r="K1739" s="2" t="s">
        <v>473</v>
      </c>
      <c r="L1739">
        <f>COUNTIF($K$2:K1739,$K1739)</f>
        <v>27</v>
      </c>
    </row>
    <row r="1740" ht="16.5" spans="1:12">
      <c r="A1740" s="1">
        <v>1739</v>
      </c>
      <c r="B1740" s="8">
        <f>COUNTIF($C$2:$C1740,模板!$E$2)</f>
        <v>77</v>
      </c>
      <c r="C1740" s="2" t="s">
        <v>473</v>
      </c>
      <c r="D1740" s="2" t="s">
        <v>1662</v>
      </c>
      <c r="F1740" s="2">
        <v>3</v>
      </c>
      <c r="G1740" s="3">
        <f t="shared" si="27"/>
        <v>0</v>
      </c>
      <c r="H1740" s="2">
        <v>0</v>
      </c>
      <c r="J1740" s="2" t="s">
        <v>1820</v>
      </c>
      <c r="K1740" s="2" t="s">
        <v>473</v>
      </c>
      <c r="L1740">
        <f>COUNTIF($K$2:K1740,$K1740)</f>
        <v>28</v>
      </c>
    </row>
    <row r="1741" ht="16.5" spans="1:12">
      <c r="A1741" s="1">
        <v>1740</v>
      </c>
      <c r="B1741" s="8">
        <f>COUNTIF($C$2:$C1741,模板!$E$2)</f>
        <v>77</v>
      </c>
      <c r="C1741" s="2" t="s">
        <v>473</v>
      </c>
      <c r="D1741" s="2" t="s">
        <v>1663</v>
      </c>
      <c r="F1741" s="2">
        <v>98</v>
      </c>
      <c r="G1741" s="3">
        <f t="shared" si="27"/>
        <v>10.5</v>
      </c>
      <c r="H1741" s="2">
        <v>1029</v>
      </c>
      <c r="J1741" s="2" t="s">
        <v>1820</v>
      </c>
      <c r="K1741" s="2" t="s">
        <v>473</v>
      </c>
      <c r="L1741">
        <f>COUNTIF($K$2:K1741,$K1741)</f>
        <v>29</v>
      </c>
    </row>
    <row r="1742" ht="16.5" spans="1:12">
      <c r="A1742" s="1">
        <v>1741</v>
      </c>
      <c r="B1742" s="8">
        <f>COUNTIF($C$2:$C1742,模板!$E$2)</f>
        <v>77</v>
      </c>
      <c r="C1742" s="2" t="s">
        <v>473</v>
      </c>
      <c r="D1742" s="2" t="s">
        <v>1891</v>
      </c>
      <c r="F1742" s="2">
        <v>94</v>
      </c>
      <c r="G1742" s="3">
        <f t="shared" si="27"/>
        <v>9</v>
      </c>
      <c r="H1742" s="2">
        <v>846</v>
      </c>
      <c r="J1742" s="2" t="s">
        <v>1820</v>
      </c>
      <c r="K1742" s="2" t="s">
        <v>473</v>
      </c>
      <c r="L1742">
        <f>COUNTIF($K$2:K1742,$K1742)</f>
        <v>30</v>
      </c>
    </row>
    <row r="1743" ht="16.5" spans="1:12">
      <c r="A1743" s="1">
        <v>1742</v>
      </c>
      <c r="B1743" s="8">
        <f>COUNTIF($C$2:$C1743,模板!$E$2)</f>
        <v>77</v>
      </c>
      <c r="C1743" s="2" t="s">
        <v>473</v>
      </c>
      <c r="D1743" s="2" t="s">
        <v>1588</v>
      </c>
      <c r="F1743" s="2">
        <v>875</v>
      </c>
      <c r="G1743" s="3">
        <f t="shared" si="27"/>
        <v>7.5</v>
      </c>
      <c r="H1743" s="2">
        <v>6562.5</v>
      </c>
      <c r="J1743" s="2" t="s">
        <v>1820</v>
      </c>
      <c r="K1743" s="2" t="s">
        <v>473</v>
      </c>
      <c r="L1743">
        <f>COUNTIF($K$2:K1743,$K1743)</f>
        <v>31</v>
      </c>
    </row>
    <row r="1744" ht="16.5" spans="1:12">
      <c r="A1744" s="1">
        <v>1743</v>
      </c>
      <c r="B1744" s="8">
        <f>COUNTIF($C$2:$C1744,模板!$E$2)</f>
        <v>77</v>
      </c>
      <c r="C1744" s="2" t="s">
        <v>473</v>
      </c>
      <c r="D1744" s="2" t="s">
        <v>1847</v>
      </c>
      <c r="F1744" s="2">
        <v>1</v>
      </c>
      <c r="G1744" s="3">
        <f t="shared" si="27"/>
        <v>8</v>
      </c>
      <c r="H1744" s="2">
        <v>8</v>
      </c>
      <c r="J1744" s="2" t="s">
        <v>1820</v>
      </c>
      <c r="K1744" s="2" t="s">
        <v>473</v>
      </c>
      <c r="L1744">
        <f>COUNTIF($K$2:K1744,$K1744)</f>
        <v>32</v>
      </c>
    </row>
    <row r="1745" ht="16.5" spans="1:12">
      <c r="A1745" s="1">
        <v>1744</v>
      </c>
      <c r="B1745" s="8">
        <f>COUNTIF($C$2:$C1745,模板!$E$2)</f>
        <v>77</v>
      </c>
      <c r="C1745" s="2" t="s">
        <v>473</v>
      </c>
      <c r="D1745" s="2" t="s">
        <v>1664</v>
      </c>
      <c r="F1745" s="2">
        <v>1270</v>
      </c>
      <c r="G1745" s="3">
        <f t="shared" si="27"/>
        <v>7.5</v>
      </c>
      <c r="H1745" s="2">
        <v>9525</v>
      </c>
      <c r="J1745" s="2" t="s">
        <v>1820</v>
      </c>
      <c r="K1745" s="2" t="s">
        <v>473</v>
      </c>
      <c r="L1745">
        <f>COUNTIF($K$2:K1745,$K1745)</f>
        <v>33</v>
      </c>
    </row>
    <row r="1746" ht="16.5" spans="1:12">
      <c r="A1746" s="1">
        <v>1745</v>
      </c>
      <c r="B1746" s="8">
        <f>COUNTIF($C$2:$C1746,模板!$E$2)</f>
        <v>77</v>
      </c>
      <c r="C1746" s="2" t="s">
        <v>473</v>
      </c>
      <c r="D1746" s="2" t="s">
        <v>1589</v>
      </c>
      <c r="F1746" s="2">
        <v>326</v>
      </c>
      <c r="G1746" s="3">
        <f t="shared" si="27"/>
        <v>18.4386503067485</v>
      </c>
      <c r="H1746" s="2">
        <v>6011</v>
      </c>
      <c r="J1746" s="2" t="s">
        <v>1820</v>
      </c>
      <c r="K1746" s="2" t="s">
        <v>473</v>
      </c>
      <c r="L1746">
        <f>COUNTIF($K$2:K1746,$K1746)</f>
        <v>34</v>
      </c>
    </row>
    <row r="1747" ht="16.5" spans="1:12">
      <c r="A1747" s="1">
        <v>1746</v>
      </c>
      <c r="B1747" s="8">
        <f>COUNTIF($C$2:$C1747,模板!$E$2)</f>
        <v>77</v>
      </c>
      <c r="C1747" s="2" t="s">
        <v>473</v>
      </c>
      <c r="D1747" s="2" t="s">
        <v>1665</v>
      </c>
      <c r="F1747" s="2">
        <v>337</v>
      </c>
      <c r="G1747" s="3">
        <f t="shared" si="27"/>
        <v>18.9940652818991</v>
      </c>
      <c r="H1747" s="2">
        <v>6401</v>
      </c>
      <c r="J1747" s="2" t="s">
        <v>1820</v>
      </c>
      <c r="K1747" s="2" t="s">
        <v>473</v>
      </c>
      <c r="L1747">
        <f>COUNTIF($K$2:K1747,$K1747)</f>
        <v>35</v>
      </c>
    </row>
    <row r="1748" ht="16.5" spans="1:12">
      <c r="A1748" s="1">
        <v>1747</v>
      </c>
      <c r="B1748" s="8">
        <f>COUNTIF($C$2:$C1748,模板!$E$2)</f>
        <v>77</v>
      </c>
      <c r="C1748" s="2" t="s">
        <v>473</v>
      </c>
      <c r="D1748" s="2" t="s">
        <v>1590</v>
      </c>
      <c r="F1748" s="2">
        <v>39</v>
      </c>
      <c r="G1748" s="3">
        <f t="shared" si="27"/>
        <v>20</v>
      </c>
      <c r="H1748" s="2">
        <v>780</v>
      </c>
      <c r="J1748" s="2" t="s">
        <v>1820</v>
      </c>
      <c r="K1748" s="2" t="s">
        <v>473</v>
      </c>
      <c r="L1748">
        <f>COUNTIF($K$2:K1748,$K1748)</f>
        <v>36</v>
      </c>
    </row>
    <row r="1749" ht="16.5" spans="1:12">
      <c r="A1749" s="1">
        <v>1748</v>
      </c>
      <c r="B1749" s="8">
        <f>COUNTIF($C$2:$C1749,模板!$E$2)</f>
        <v>77</v>
      </c>
      <c r="C1749" s="2" t="s">
        <v>473</v>
      </c>
      <c r="D1749" s="2" t="s">
        <v>1591</v>
      </c>
      <c r="F1749" s="2">
        <v>62</v>
      </c>
      <c r="G1749" s="3">
        <f t="shared" si="27"/>
        <v>20</v>
      </c>
      <c r="H1749" s="2">
        <v>1240</v>
      </c>
      <c r="J1749" s="2" t="s">
        <v>1820</v>
      </c>
      <c r="K1749" s="2" t="s">
        <v>473</v>
      </c>
      <c r="L1749">
        <f>COUNTIF($K$2:K1749,$K1749)</f>
        <v>37</v>
      </c>
    </row>
    <row r="1750" ht="16.5" spans="1:12">
      <c r="A1750" s="1">
        <v>1749</v>
      </c>
      <c r="B1750" s="8">
        <f>COUNTIF($C$2:$C1750,模板!$E$2)</f>
        <v>77</v>
      </c>
      <c r="C1750" s="2" t="s">
        <v>473</v>
      </c>
      <c r="D1750" s="2" t="s">
        <v>1592</v>
      </c>
      <c r="F1750" s="2">
        <v>47</v>
      </c>
      <c r="G1750" s="3">
        <f t="shared" si="27"/>
        <v>20</v>
      </c>
      <c r="H1750" s="2">
        <v>940</v>
      </c>
      <c r="J1750" s="2" t="s">
        <v>1820</v>
      </c>
      <c r="K1750" s="2" t="s">
        <v>473</v>
      </c>
      <c r="L1750">
        <f>COUNTIF($K$2:K1750,$K1750)</f>
        <v>38</v>
      </c>
    </row>
    <row r="1751" ht="16.5" spans="1:12">
      <c r="A1751" s="1">
        <v>1750</v>
      </c>
      <c r="B1751" s="8">
        <f>COUNTIF($C$2:$C1751,模板!$E$2)</f>
        <v>77</v>
      </c>
      <c r="C1751" s="2" t="s">
        <v>473</v>
      </c>
      <c r="D1751" s="2" t="s">
        <v>1593</v>
      </c>
      <c r="F1751" s="2">
        <v>4</v>
      </c>
      <c r="G1751" s="3">
        <f t="shared" si="27"/>
        <v>0</v>
      </c>
      <c r="H1751" s="2">
        <v>0</v>
      </c>
      <c r="J1751" s="2" t="s">
        <v>1820</v>
      </c>
      <c r="K1751" s="2" t="s">
        <v>473</v>
      </c>
      <c r="L1751">
        <f>COUNTIF($K$2:K1751,$K1751)</f>
        <v>39</v>
      </c>
    </row>
    <row r="1752" ht="16.5" spans="1:12">
      <c r="A1752" s="1">
        <v>1751</v>
      </c>
      <c r="B1752" s="8">
        <f>COUNTIF($C$2:$C1752,模板!$E$2)</f>
        <v>77</v>
      </c>
      <c r="C1752" s="2" t="s">
        <v>473</v>
      </c>
      <c r="D1752" s="2" t="s">
        <v>1596</v>
      </c>
      <c r="F1752" s="2">
        <v>84</v>
      </c>
      <c r="G1752" s="3">
        <f t="shared" si="27"/>
        <v>12.5</v>
      </c>
      <c r="H1752" s="2">
        <v>1050</v>
      </c>
      <c r="J1752" s="2" t="s">
        <v>1820</v>
      </c>
      <c r="K1752" s="2" t="s">
        <v>473</v>
      </c>
      <c r="L1752">
        <f>COUNTIF($K$2:K1752,$K1752)</f>
        <v>40</v>
      </c>
    </row>
    <row r="1753" ht="16.5" spans="1:12">
      <c r="A1753" s="1">
        <v>1752</v>
      </c>
      <c r="B1753" s="8">
        <f>COUNTIF($C$2:$C1753,模板!$E$2)</f>
        <v>77</v>
      </c>
      <c r="C1753" s="2" t="s">
        <v>473</v>
      </c>
      <c r="D1753" s="2" t="s">
        <v>1669</v>
      </c>
      <c r="F1753" s="2">
        <v>104</v>
      </c>
      <c r="G1753" s="3">
        <f t="shared" si="27"/>
        <v>0</v>
      </c>
      <c r="H1753" s="2">
        <v>0</v>
      </c>
      <c r="J1753" s="2" t="s">
        <v>1820</v>
      </c>
      <c r="K1753" s="2" t="s">
        <v>473</v>
      </c>
      <c r="L1753">
        <f>COUNTIF($K$2:K1753,$K1753)</f>
        <v>41</v>
      </c>
    </row>
    <row r="1754" ht="16.5" spans="1:12">
      <c r="A1754" s="1">
        <v>1753</v>
      </c>
      <c r="B1754" s="8">
        <f>COUNTIF($C$2:$C1754,模板!$E$2)</f>
        <v>77</v>
      </c>
      <c r="C1754" s="2" t="s">
        <v>473</v>
      </c>
      <c r="D1754" s="2" t="s">
        <v>1892</v>
      </c>
      <c r="F1754" s="2">
        <v>44</v>
      </c>
      <c r="G1754" s="3">
        <f t="shared" si="27"/>
        <v>13</v>
      </c>
      <c r="H1754" s="2">
        <v>572</v>
      </c>
      <c r="J1754" s="2" t="s">
        <v>1820</v>
      </c>
      <c r="K1754" s="2" t="s">
        <v>473</v>
      </c>
      <c r="L1754">
        <f>COUNTIF($K$2:K1754,$K1754)</f>
        <v>42</v>
      </c>
    </row>
    <row r="1755" ht="16.5" spans="1:12">
      <c r="A1755" s="1">
        <v>1754</v>
      </c>
      <c r="B1755" s="8">
        <f>COUNTIF($C$2:$C1755,模板!$E$2)</f>
        <v>77</v>
      </c>
      <c r="C1755" s="2" t="s">
        <v>473</v>
      </c>
      <c r="D1755" s="2" t="s">
        <v>1670</v>
      </c>
      <c r="F1755" s="2">
        <v>3</v>
      </c>
      <c r="G1755" s="3">
        <f t="shared" si="27"/>
        <v>0</v>
      </c>
      <c r="H1755" s="2">
        <v>0</v>
      </c>
      <c r="J1755" s="2" t="s">
        <v>1820</v>
      </c>
      <c r="K1755" s="2" t="s">
        <v>473</v>
      </c>
      <c r="L1755">
        <f>COUNTIF($K$2:K1755,$K1755)</f>
        <v>43</v>
      </c>
    </row>
    <row r="1756" ht="16.5" spans="1:12">
      <c r="A1756" s="1">
        <v>1755</v>
      </c>
      <c r="B1756" s="8">
        <f>COUNTIF($C$2:$C1756,模板!$E$2)</f>
        <v>77</v>
      </c>
      <c r="C1756" s="2" t="s">
        <v>473</v>
      </c>
      <c r="D1756" s="2" t="s">
        <v>1765</v>
      </c>
      <c r="F1756" s="2">
        <v>35</v>
      </c>
      <c r="G1756" s="3">
        <f t="shared" si="27"/>
        <v>40</v>
      </c>
      <c r="H1756" s="2">
        <v>1400</v>
      </c>
      <c r="J1756" s="2" t="s">
        <v>1820</v>
      </c>
      <c r="K1756" s="2" t="s">
        <v>473</v>
      </c>
      <c r="L1756">
        <f>COUNTIF($K$2:K1756,$K1756)</f>
        <v>44</v>
      </c>
    </row>
    <row r="1757" ht="16.5" spans="1:12">
      <c r="A1757" s="1">
        <v>1756</v>
      </c>
      <c r="B1757" s="8">
        <f>COUNTIF($C$2:$C1757,模板!$E$2)</f>
        <v>77</v>
      </c>
      <c r="C1757" s="2" t="s">
        <v>473</v>
      </c>
      <c r="D1757" s="2" t="s">
        <v>1791</v>
      </c>
      <c r="F1757" s="2">
        <v>5</v>
      </c>
      <c r="G1757" s="3">
        <f t="shared" si="27"/>
        <v>40</v>
      </c>
      <c r="H1757" s="2">
        <v>200</v>
      </c>
      <c r="J1757" s="2" t="s">
        <v>1820</v>
      </c>
      <c r="K1757" s="2" t="s">
        <v>473</v>
      </c>
      <c r="L1757">
        <f>COUNTIF($K$2:K1757,$K1757)</f>
        <v>45</v>
      </c>
    </row>
    <row r="1758" ht="16.5" spans="1:12">
      <c r="A1758" s="1">
        <v>1757</v>
      </c>
      <c r="B1758" s="8">
        <f>COUNTIF($C$2:$C1758,模板!$E$2)</f>
        <v>77</v>
      </c>
      <c r="C1758" s="2" t="s">
        <v>473</v>
      </c>
      <c r="D1758" s="2" t="s">
        <v>1792</v>
      </c>
      <c r="F1758" s="2">
        <v>16</v>
      </c>
      <c r="G1758" s="3">
        <f t="shared" si="27"/>
        <v>40</v>
      </c>
      <c r="H1758" s="2">
        <v>640</v>
      </c>
      <c r="J1758" s="2" t="s">
        <v>1820</v>
      </c>
      <c r="K1758" s="2" t="s">
        <v>473</v>
      </c>
      <c r="L1758">
        <f>COUNTIF($K$2:K1758,$K1758)</f>
        <v>46</v>
      </c>
    </row>
    <row r="1759" ht="16.5" spans="1:12">
      <c r="A1759" s="1">
        <v>1758</v>
      </c>
      <c r="B1759" s="8">
        <f>COUNTIF($C$2:$C1759,模板!$E$2)</f>
        <v>77</v>
      </c>
      <c r="C1759" s="2" t="s">
        <v>473</v>
      </c>
      <c r="D1759" s="2" t="s">
        <v>1793</v>
      </c>
      <c r="F1759" s="2">
        <v>5</v>
      </c>
      <c r="G1759" s="3">
        <f t="shared" si="27"/>
        <v>55</v>
      </c>
      <c r="H1759" s="2">
        <v>275</v>
      </c>
      <c r="J1759" s="2" t="s">
        <v>1820</v>
      </c>
      <c r="K1759" s="2" t="s">
        <v>473</v>
      </c>
      <c r="L1759">
        <f>COUNTIF($K$2:K1759,$K1759)</f>
        <v>47</v>
      </c>
    </row>
    <row r="1760" ht="16.5" spans="1:12">
      <c r="A1760" s="1">
        <v>1759</v>
      </c>
      <c r="B1760" s="8">
        <f>COUNTIF($C$2:$C1760,模板!$E$2)</f>
        <v>77</v>
      </c>
      <c r="C1760" s="2" t="s">
        <v>473</v>
      </c>
      <c r="D1760" s="2" t="s">
        <v>1700</v>
      </c>
      <c r="F1760" s="2">
        <v>13</v>
      </c>
      <c r="G1760" s="3">
        <f t="shared" si="27"/>
        <v>55</v>
      </c>
      <c r="H1760" s="2">
        <v>715</v>
      </c>
      <c r="J1760" s="2" t="s">
        <v>1820</v>
      </c>
      <c r="K1760" s="2" t="s">
        <v>473</v>
      </c>
      <c r="L1760">
        <f>COUNTIF($K$2:K1760,$K1760)</f>
        <v>48</v>
      </c>
    </row>
    <row r="1761" ht="16.5" spans="1:12">
      <c r="A1761" s="1">
        <v>1760</v>
      </c>
      <c r="B1761" s="8">
        <f>COUNTIF($C$2:$C1761,模板!$E$2)</f>
        <v>77</v>
      </c>
      <c r="C1761" s="2" t="s">
        <v>473</v>
      </c>
      <c r="D1761" s="2" t="s">
        <v>1702</v>
      </c>
      <c r="F1761" s="2">
        <v>12</v>
      </c>
      <c r="G1761" s="3">
        <f t="shared" si="27"/>
        <v>56.6666666666667</v>
      </c>
      <c r="H1761" s="2">
        <v>680</v>
      </c>
      <c r="J1761" s="2" t="s">
        <v>1820</v>
      </c>
      <c r="K1761" s="2" t="s">
        <v>473</v>
      </c>
      <c r="L1761">
        <f>COUNTIF($K$2:K1761,$K1761)</f>
        <v>49</v>
      </c>
    </row>
    <row r="1762" ht="16.5" spans="1:12">
      <c r="A1762" s="1">
        <v>1761</v>
      </c>
      <c r="B1762" s="8">
        <f>COUNTIF($C$2:$C1762,模板!$E$2)</f>
        <v>77</v>
      </c>
      <c r="C1762" s="2" t="s">
        <v>473</v>
      </c>
      <c r="D1762" s="2" t="s">
        <v>1839</v>
      </c>
      <c r="F1762" s="2">
        <v>24</v>
      </c>
      <c r="G1762" s="3">
        <f t="shared" si="27"/>
        <v>0</v>
      </c>
      <c r="H1762" s="2">
        <v>0</v>
      </c>
      <c r="J1762" s="2" t="s">
        <v>1820</v>
      </c>
      <c r="K1762" s="2" t="s">
        <v>473</v>
      </c>
      <c r="L1762">
        <f>COUNTIF($K$2:K1762,$K1762)</f>
        <v>50</v>
      </c>
    </row>
    <row r="1763" ht="16.5" spans="1:12">
      <c r="A1763" s="1">
        <v>1762</v>
      </c>
      <c r="B1763" s="8">
        <f>COUNTIF($C$2:$C1763,模板!$E$2)</f>
        <v>77</v>
      </c>
      <c r="C1763" s="2" t="s">
        <v>473</v>
      </c>
      <c r="D1763" s="2" t="s">
        <v>1864</v>
      </c>
      <c r="F1763" s="2">
        <v>2</v>
      </c>
      <c r="G1763" s="3">
        <f t="shared" si="27"/>
        <v>0</v>
      </c>
      <c r="H1763" s="2">
        <v>0</v>
      </c>
      <c r="J1763" s="2" t="s">
        <v>1820</v>
      </c>
      <c r="K1763" s="2" t="s">
        <v>473</v>
      </c>
      <c r="L1763">
        <f>COUNTIF($K$2:K1763,$K1763)</f>
        <v>51</v>
      </c>
    </row>
    <row r="1764" ht="16.5" spans="1:12">
      <c r="A1764" s="1">
        <v>1763</v>
      </c>
      <c r="B1764" s="8">
        <f>COUNTIF($C$2:$C1764,模板!$E$2)</f>
        <v>77</v>
      </c>
      <c r="C1764" s="2" t="s">
        <v>473</v>
      </c>
      <c r="D1764" s="2" t="s">
        <v>1703</v>
      </c>
      <c r="F1764" s="2">
        <v>13</v>
      </c>
      <c r="G1764" s="3">
        <f t="shared" si="27"/>
        <v>0</v>
      </c>
      <c r="H1764" s="2">
        <v>0</v>
      </c>
      <c r="J1764" s="2" t="s">
        <v>1820</v>
      </c>
      <c r="K1764" s="2" t="s">
        <v>473</v>
      </c>
      <c r="L1764">
        <f>COUNTIF($K$2:K1764,$K1764)</f>
        <v>52</v>
      </c>
    </row>
    <row r="1765" ht="16.5" spans="1:12">
      <c r="A1765" s="1">
        <v>1764</v>
      </c>
      <c r="B1765" s="8">
        <f>COUNTIF($C$2:$C1765,模板!$E$2)</f>
        <v>77</v>
      </c>
      <c r="C1765" s="2" t="s">
        <v>473</v>
      </c>
      <c r="D1765" s="2" t="s">
        <v>1840</v>
      </c>
      <c r="F1765" s="2">
        <v>8</v>
      </c>
      <c r="G1765" s="3">
        <f t="shared" si="27"/>
        <v>0</v>
      </c>
      <c r="H1765" s="2">
        <v>0</v>
      </c>
      <c r="J1765" s="2" t="s">
        <v>1820</v>
      </c>
      <c r="K1765" s="2" t="s">
        <v>473</v>
      </c>
      <c r="L1765">
        <f>COUNTIF($K$2:K1765,$K1765)</f>
        <v>53</v>
      </c>
    </row>
    <row r="1766" ht="16.5" spans="1:12">
      <c r="A1766" s="1">
        <v>1765</v>
      </c>
      <c r="B1766" s="8">
        <f>COUNTIF($C$2:$C1766,模板!$E$2)</f>
        <v>77</v>
      </c>
      <c r="C1766" s="2" t="s">
        <v>473</v>
      </c>
      <c r="D1766" s="2" t="s">
        <v>1671</v>
      </c>
      <c r="F1766" s="2">
        <v>1</v>
      </c>
      <c r="G1766" s="3">
        <f t="shared" si="27"/>
        <v>56</v>
      </c>
      <c r="H1766" s="2">
        <v>56</v>
      </c>
      <c r="J1766" s="2" t="s">
        <v>1820</v>
      </c>
      <c r="K1766" s="2" t="s">
        <v>473</v>
      </c>
      <c r="L1766">
        <f>COUNTIF($K$2:K1766,$K1766)</f>
        <v>54</v>
      </c>
    </row>
    <row r="1767" ht="16.5" spans="1:12">
      <c r="A1767" s="1">
        <v>1766</v>
      </c>
      <c r="B1767" s="8">
        <f>COUNTIF($C$2:$C1767,模板!$E$2)</f>
        <v>77</v>
      </c>
      <c r="C1767" s="2" t="s">
        <v>473</v>
      </c>
      <c r="D1767" s="2" t="s">
        <v>1717</v>
      </c>
      <c r="F1767" s="2">
        <v>17</v>
      </c>
      <c r="G1767" s="3">
        <f t="shared" si="27"/>
        <v>56</v>
      </c>
      <c r="H1767" s="2">
        <v>952</v>
      </c>
      <c r="J1767" s="2" t="s">
        <v>1820</v>
      </c>
      <c r="K1767" s="2" t="s">
        <v>473</v>
      </c>
      <c r="L1767">
        <f>COUNTIF($K$2:K1767,$K1767)</f>
        <v>55</v>
      </c>
    </row>
    <row r="1768" ht="16.5" spans="1:12">
      <c r="A1768" s="1">
        <v>1767</v>
      </c>
      <c r="B1768" s="8">
        <f>COUNTIF($C$2:$C1768,模板!$E$2)</f>
        <v>77</v>
      </c>
      <c r="C1768" s="2" t="s">
        <v>473</v>
      </c>
      <c r="D1768" s="2" t="s">
        <v>1718</v>
      </c>
      <c r="F1768" s="2">
        <v>17</v>
      </c>
      <c r="G1768" s="3">
        <f t="shared" si="27"/>
        <v>56</v>
      </c>
      <c r="H1768" s="2">
        <v>952</v>
      </c>
      <c r="J1768" s="2" t="s">
        <v>1820</v>
      </c>
      <c r="K1768" s="2" t="s">
        <v>473</v>
      </c>
      <c r="L1768">
        <f>COUNTIF($K$2:K1768,$K1768)</f>
        <v>56</v>
      </c>
    </row>
    <row r="1769" ht="16.5" spans="1:12">
      <c r="A1769" s="1">
        <v>1768</v>
      </c>
      <c r="B1769" s="8">
        <f>COUNTIF($C$2:$C1769,模板!$E$2)</f>
        <v>77</v>
      </c>
      <c r="C1769" s="2" t="s">
        <v>473</v>
      </c>
      <c r="D1769" s="2" t="s">
        <v>1599</v>
      </c>
      <c r="F1769" s="2">
        <v>91</v>
      </c>
      <c r="G1769" s="3">
        <f t="shared" si="27"/>
        <v>40</v>
      </c>
      <c r="H1769" s="2">
        <v>3640</v>
      </c>
      <c r="J1769" s="2" t="s">
        <v>1820</v>
      </c>
      <c r="K1769" s="2" t="s">
        <v>473</v>
      </c>
      <c r="L1769">
        <f>COUNTIF($K$2:K1769,$K1769)</f>
        <v>57</v>
      </c>
    </row>
    <row r="1770" ht="16.5" spans="1:12">
      <c r="A1770" s="1">
        <v>1769</v>
      </c>
      <c r="B1770" s="8">
        <f>COUNTIF($C$2:$C1770,模板!$E$2)</f>
        <v>77</v>
      </c>
      <c r="C1770" s="2" t="s">
        <v>473</v>
      </c>
      <c r="D1770" s="2" t="s">
        <v>1672</v>
      </c>
      <c r="F1770" s="2">
        <v>687</v>
      </c>
      <c r="G1770" s="3">
        <f t="shared" si="27"/>
        <v>40</v>
      </c>
      <c r="H1770" s="2">
        <v>27480</v>
      </c>
      <c r="J1770" s="2" t="s">
        <v>1820</v>
      </c>
      <c r="K1770" s="2" t="s">
        <v>473</v>
      </c>
      <c r="L1770">
        <f>COUNTIF($K$2:K1770,$K1770)</f>
        <v>58</v>
      </c>
    </row>
    <row r="1771" ht="16.5" spans="1:12">
      <c r="A1771" s="1">
        <v>1770</v>
      </c>
      <c r="B1771" s="8">
        <f>COUNTIF($C$2:$C1771,模板!$E$2)</f>
        <v>77</v>
      </c>
      <c r="C1771" s="2" t="s">
        <v>473</v>
      </c>
      <c r="D1771" s="2" t="s">
        <v>1767</v>
      </c>
      <c r="F1771" s="2">
        <v>68</v>
      </c>
      <c r="G1771" s="3">
        <f t="shared" si="27"/>
        <v>40</v>
      </c>
      <c r="H1771" s="2">
        <v>2720</v>
      </c>
      <c r="J1771" s="2" t="s">
        <v>1820</v>
      </c>
      <c r="K1771" s="2" t="s">
        <v>473</v>
      </c>
      <c r="L1771">
        <f>COUNTIF($K$2:K1771,$K1771)</f>
        <v>59</v>
      </c>
    </row>
    <row r="1772" ht="16.5" spans="1:12">
      <c r="A1772" s="1">
        <v>1771</v>
      </c>
      <c r="B1772" s="8">
        <f>COUNTIF($C$2:$C1772,模板!$E$2)</f>
        <v>77</v>
      </c>
      <c r="C1772" s="2" t="s">
        <v>473</v>
      </c>
      <c r="D1772" s="2" t="s">
        <v>1600</v>
      </c>
      <c r="F1772" s="2">
        <v>67</v>
      </c>
      <c r="G1772" s="3">
        <f t="shared" si="27"/>
        <v>40</v>
      </c>
      <c r="H1772" s="2">
        <v>2680</v>
      </c>
      <c r="J1772" s="2" t="s">
        <v>1820</v>
      </c>
      <c r="K1772" s="2" t="s">
        <v>473</v>
      </c>
      <c r="L1772">
        <f>COUNTIF($K$2:K1772,$K1772)</f>
        <v>60</v>
      </c>
    </row>
    <row r="1773" ht="16.5" spans="1:12">
      <c r="A1773" s="1">
        <v>1772</v>
      </c>
      <c r="B1773" s="8">
        <f>COUNTIF($C$2:$C1773,模板!$E$2)</f>
        <v>77</v>
      </c>
      <c r="C1773" s="2" t="s">
        <v>473</v>
      </c>
      <c r="D1773" s="2" t="s">
        <v>1674</v>
      </c>
      <c r="F1773" s="2">
        <v>770</v>
      </c>
      <c r="G1773" s="3">
        <f t="shared" si="27"/>
        <v>39.8961038961039</v>
      </c>
      <c r="H1773" s="2">
        <v>30720</v>
      </c>
      <c r="J1773" s="2" t="s">
        <v>1820</v>
      </c>
      <c r="K1773" s="2" t="s">
        <v>473</v>
      </c>
      <c r="L1773">
        <f>COUNTIF($K$2:K1773,$K1773)</f>
        <v>61</v>
      </c>
    </row>
    <row r="1774" ht="16.5" spans="1:12">
      <c r="A1774" s="1">
        <v>1773</v>
      </c>
      <c r="B1774" s="8">
        <f>COUNTIF($C$2:$C1774,模板!$E$2)</f>
        <v>77</v>
      </c>
      <c r="C1774" s="2" t="s">
        <v>473</v>
      </c>
      <c r="D1774" s="2" t="s">
        <v>1795</v>
      </c>
      <c r="F1774" s="2">
        <v>78</v>
      </c>
      <c r="G1774" s="3">
        <f t="shared" si="27"/>
        <v>40</v>
      </c>
      <c r="H1774" s="2">
        <v>3120</v>
      </c>
      <c r="J1774" s="2" t="s">
        <v>1820</v>
      </c>
      <c r="K1774" s="2" t="s">
        <v>473</v>
      </c>
      <c r="L1774">
        <f>COUNTIF($K$2:K1774,$K1774)</f>
        <v>62</v>
      </c>
    </row>
    <row r="1775" ht="16.5" spans="1:12">
      <c r="A1775" s="1">
        <v>1774</v>
      </c>
      <c r="B1775" s="8">
        <f>COUNTIF($C$2:$C1775,模板!$E$2)</f>
        <v>77</v>
      </c>
      <c r="C1775" s="2" t="s">
        <v>473</v>
      </c>
      <c r="D1775" s="2" t="s">
        <v>1675</v>
      </c>
      <c r="F1775" s="2">
        <v>14</v>
      </c>
      <c r="G1775" s="3">
        <f t="shared" si="27"/>
        <v>40.5714285714286</v>
      </c>
      <c r="H1775" s="2">
        <v>568</v>
      </c>
      <c r="J1775" s="2" t="s">
        <v>1820</v>
      </c>
      <c r="K1775" s="2" t="s">
        <v>473</v>
      </c>
      <c r="L1775">
        <f>COUNTIF($K$2:K1775,$K1775)</f>
        <v>63</v>
      </c>
    </row>
    <row r="1776" ht="16.5" spans="1:12">
      <c r="A1776" s="1">
        <v>1775</v>
      </c>
      <c r="B1776" s="8">
        <f>COUNTIF($C$2:$C1776,模板!$E$2)</f>
        <v>77</v>
      </c>
      <c r="C1776" s="2" t="s">
        <v>473</v>
      </c>
      <c r="D1776" s="2" t="s">
        <v>1676</v>
      </c>
      <c r="F1776" s="2">
        <v>7</v>
      </c>
      <c r="G1776" s="3">
        <f t="shared" si="27"/>
        <v>40.5714285714286</v>
      </c>
      <c r="H1776" s="2">
        <v>284</v>
      </c>
      <c r="J1776" s="2" t="s">
        <v>1820</v>
      </c>
      <c r="K1776" s="2" t="s">
        <v>473</v>
      </c>
      <c r="L1776">
        <f>COUNTIF($K$2:K1776,$K1776)</f>
        <v>64</v>
      </c>
    </row>
    <row r="1777" ht="16.5" spans="1:12">
      <c r="A1777" s="1">
        <v>1776</v>
      </c>
      <c r="B1777" s="8">
        <f>COUNTIF($C$2:$C1777,模板!$E$2)</f>
        <v>77</v>
      </c>
      <c r="C1777" s="2" t="s">
        <v>473</v>
      </c>
      <c r="D1777" s="2" t="s">
        <v>1720</v>
      </c>
      <c r="F1777" s="2">
        <v>147</v>
      </c>
      <c r="G1777" s="3">
        <f t="shared" si="27"/>
        <v>14</v>
      </c>
      <c r="H1777" s="2">
        <v>2058</v>
      </c>
      <c r="J1777" s="2" t="s">
        <v>1820</v>
      </c>
      <c r="K1777" s="2" t="s">
        <v>473</v>
      </c>
      <c r="L1777">
        <f>COUNTIF($K$2:K1777,$K1777)</f>
        <v>65</v>
      </c>
    </row>
    <row r="1778" ht="16.5" spans="1:12">
      <c r="A1778" s="1">
        <v>1777</v>
      </c>
      <c r="B1778" s="8">
        <f>COUNTIF($C$2:$C1778,模板!$E$2)</f>
        <v>77</v>
      </c>
      <c r="C1778" s="2" t="s">
        <v>473</v>
      </c>
      <c r="D1778" s="2" t="s">
        <v>1721</v>
      </c>
      <c r="F1778" s="2">
        <v>156</v>
      </c>
      <c r="G1778" s="3">
        <f t="shared" si="27"/>
        <v>14</v>
      </c>
      <c r="H1778" s="2">
        <v>2184</v>
      </c>
      <c r="J1778" s="2" t="s">
        <v>1820</v>
      </c>
      <c r="K1778" s="2" t="s">
        <v>473</v>
      </c>
      <c r="L1778">
        <f>COUNTIF($K$2:K1778,$K1778)</f>
        <v>66</v>
      </c>
    </row>
    <row r="1779" ht="16.5" spans="1:12">
      <c r="A1779" s="1">
        <v>1778</v>
      </c>
      <c r="B1779" s="8">
        <f>COUNTIF($C$2:$C1779,模板!$E$2)</f>
        <v>77</v>
      </c>
      <c r="C1779" s="2" t="s">
        <v>473</v>
      </c>
      <c r="D1779" s="2" t="s">
        <v>1893</v>
      </c>
      <c r="F1779" s="2">
        <v>45</v>
      </c>
      <c r="G1779" s="3">
        <f t="shared" si="27"/>
        <v>12</v>
      </c>
      <c r="H1779" s="2">
        <v>540</v>
      </c>
      <c r="J1779" s="2" t="s">
        <v>1820</v>
      </c>
      <c r="K1779" s="2" t="s">
        <v>473</v>
      </c>
      <c r="L1779">
        <f>COUNTIF($K$2:K1779,$K1779)</f>
        <v>67</v>
      </c>
    </row>
    <row r="1780" ht="16.5" spans="1:12">
      <c r="A1780" s="1">
        <v>1779</v>
      </c>
      <c r="B1780" s="8">
        <f>COUNTIF($C$2:$C1780,模板!$E$2)</f>
        <v>77</v>
      </c>
      <c r="C1780" s="2" t="s">
        <v>473</v>
      </c>
      <c r="D1780" s="2" t="s">
        <v>1894</v>
      </c>
      <c r="F1780" s="2">
        <v>57</v>
      </c>
      <c r="G1780" s="3">
        <f t="shared" si="27"/>
        <v>12</v>
      </c>
      <c r="H1780" s="2">
        <v>684</v>
      </c>
      <c r="J1780" s="2" t="s">
        <v>1820</v>
      </c>
      <c r="K1780" s="2" t="s">
        <v>473</v>
      </c>
      <c r="L1780">
        <f>COUNTIF($K$2:K1780,$K1780)</f>
        <v>68</v>
      </c>
    </row>
    <row r="1781" ht="16.5" spans="1:12">
      <c r="A1781" s="1">
        <v>1780</v>
      </c>
      <c r="B1781" s="8">
        <f>COUNTIF($C$2:$C1781,模板!$E$2)</f>
        <v>77</v>
      </c>
      <c r="C1781" s="2" t="s">
        <v>473</v>
      </c>
      <c r="D1781" s="2" t="s">
        <v>1895</v>
      </c>
      <c r="F1781" s="2">
        <v>4</v>
      </c>
      <c r="G1781" s="3">
        <f t="shared" si="27"/>
        <v>13</v>
      </c>
      <c r="H1781" s="2">
        <v>52</v>
      </c>
      <c r="J1781" s="2" t="s">
        <v>1820</v>
      </c>
      <c r="K1781" s="2" t="s">
        <v>473</v>
      </c>
      <c r="L1781">
        <f>COUNTIF($K$2:K1781,$K1781)</f>
        <v>69</v>
      </c>
    </row>
    <row r="1782" ht="16.5" spans="1:12">
      <c r="A1782" s="1">
        <v>1781</v>
      </c>
      <c r="B1782" s="8">
        <f>COUNTIF($C$2:$C1782,模板!$E$2)</f>
        <v>77</v>
      </c>
      <c r="C1782" s="2" t="s">
        <v>473</v>
      </c>
      <c r="D1782" s="2" t="s">
        <v>1896</v>
      </c>
      <c r="F1782" s="2">
        <v>42</v>
      </c>
      <c r="G1782" s="3">
        <f t="shared" si="27"/>
        <v>13</v>
      </c>
      <c r="H1782" s="2">
        <v>546</v>
      </c>
      <c r="J1782" s="2" t="s">
        <v>1820</v>
      </c>
      <c r="K1782" s="2" t="s">
        <v>473</v>
      </c>
      <c r="L1782">
        <f>COUNTIF($K$2:K1782,$K1782)</f>
        <v>70</v>
      </c>
    </row>
    <row r="1783" ht="16.5" spans="1:12">
      <c r="A1783" s="1">
        <v>1782</v>
      </c>
      <c r="B1783" s="8">
        <f>COUNTIF($C$2:$C1783,模板!$E$2)</f>
        <v>77</v>
      </c>
      <c r="C1783" s="2" t="s">
        <v>473</v>
      </c>
      <c r="D1783" s="2" t="s">
        <v>1603</v>
      </c>
      <c r="F1783" s="2">
        <v>6</v>
      </c>
      <c r="G1783" s="3">
        <f t="shared" si="27"/>
        <v>0</v>
      </c>
      <c r="H1783" s="2">
        <v>0</v>
      </c>
      <c r="J1783" s="2" t="s">
        <v>1820</v>
      </c>
      <c r="K1783" s="2" t="s">
        <v>473</v>
      </c>
      <c r="L1783">
        <f>COUNTIF($K$2:K1783,$K1783)</f>
        <v>71</v>
      </c>
    </row>
    <row r="1784" ht="16.5" spans="1:12">
      <c r="A1784" s="1">
        <v>1783</v>
      </c>
      <c r="B1784" s="8">
        <f>COUNTIF($C$2:$C1784,模板!$E$2)</f>
        <v>77</v>
      </c>
      <c r="C1784" s="2" t="s">
        <v>473</v>
      </c>
      <c r="D1784" s="2" t="s">
        <v>1604</v>
      </c>
      <c r="F1784" s="2">
        <v>92</v>
      </c>
      <c r="G1784" s="3">
        <f t="shared" si="27"/>
        <v>20</v>
      </c>
      <c r="H1784" s="2">
        <v>1840</v>
      </c>
      <c r="J1784" s="2" t="s">
        <v>1820</v>
      </c>
      <c r="K1784" s="2" t="s">
        <v>473</v>
      </c>
      <c r="L1784">
        <f>COUNTIF($K$2:K1784,$K1784)</f>
        <v>72</v>
      </c>
    </row>
    <row r="1785" ht="16.5" spans="1:12">
      <c r="A1785" s="1">
        <v>1784</v>
      </c>
      <c r="B1785" s="8">
        <f>COUNTIF($C$2:$C1785,模板!$E$2)</f>
        <v>77</v>
      </c>
      <c r="C1785" s="2" t="s">
        <v>473</v>
      </c>
      <c r="D1785" s="2" t="s">
        <v>1605</v>
      </c>
      <c r="F1785" s="2">
        <v>112</v>
      </c>
      <c r="G1785" s="3">
        <f t="shared" si="27"/>
        <v>20</v>
      </c>
      <c r="H1785" s="2">
        <v>2240</v>
      </c>
      <c r="J1785" s="2" t="s">
        <v>1820</v>
      </c>
      <c r="K1785" s="2" t="s">
        <v>473</v>
      </c>
      <c r="L1785">
        <f>COUNTIF($K$2:K1785,$K1785)</f>
        <v>73</v>
      </c>
    </row>
    <row r="1786" ht="16.5" spans="1:12">
      <c r="A1786" s="1">
        <v>1785</v>
      </c>
      <c r="B1786" s="8">
        <f>COUNTIF($C$2:$C1786,模板!$E$2)</f>
        <v>77</v>
      </c>
      <c r="C1786" s="2" t="s">
        <v>473</v>
      </c>
      <c r="D1786" s="2" t="s">
        <v>1606</v>
      </c>
      <c r="F1786" s="2">
        <v>57</v>
      </c>
      <c r="G1786" s="3">
        <f t="shared" si="27"/>
        <v>20</v>
      </c>
      <c r="H1786" s="2">
        <v>1140</v>
      </c>
      <c r="J1786" s="2" t="s">
        <v>1820</v>
      </c>
      <c r="K1786" s="2" t="s">
        <v>473</v>
      </c>
      <c r="L1786">
        <f>COUNTIF($K$2:K1786,$K1786)</f>
        <v>74</v>
      </c>
    </row>
    <row r="1787" ht="16.5" spans="1:12">
      <c r="A1787" s="1">
        <v>1786</v>
      </c>
      <c r="B1787" s="8">
        <f>COUNTIF($C$2:$C1787,模板!$E$2)</f>
        <v>77</v>
      </c>
      <c r="C1787" s="2" t="s">
        <v>473</v>
      </c>
      <c r="D1787" s="2" t="s">
        <v>1607</v>
      </c>
      <c r="F1787" s="2">
        <v>61</v>
      </c>
      <c r="G1787" s="3">
        <f t="shared" si="27"/>
        <v>20</v>
      </c>
      <c r="H1787" s="2">
        <v>1220</v>
      </c>
      <c r="J1787" s="2" t="s">
        <v>1820</v>
      </c>
      <c r="K1787" s="2" t="s">
        <v>473</v>
      </c>
      <c r="L1787">
        <f>COUNTIF($K$2:K1787,$K1787)</f>
        <v>75</v>
      </c>
    </row>
    <row r="1788" ht="16.5" spans="1:12">
      <c r="A1788" s="1">
        <v>1787</v>
      </c>
      <c r="B1788" s="8">
        <f>COUNTIF($C$2:$C1788,模板!$E$2)</f>
        <v>77</v>
      </c>
      <c r="C1788" s="2" t="s">
        <v>473</v>
      </c>
      <c r="D1788" s="2" t="s">
        <v>1897</v>
      </c>
      <c r="F1788" s="2">
        <v>9373</v>
      </c>
      <c r="G1788" s="3">
        <f t="shared" si="27"/>
        <v>23</v>
      </c>
      <c r="H1788" s="2">
        <v>215579</v>
      </c>
      <c r="J1788" s="2" t="s">
        <v>1820</v>
      </c>
      <c r="K1788" s="2" t="s">
        <v>473</v>
      </c>
      <c r="L1788">
        <f>COUNTIF($K$2:K1788,$K1788)</f>
        <v>76</v>
      </c>
    </row>
    <row r="1789" ht="16.5" spans="1:12">
      <c r="A1789" s="1">
        <v>1788</v>
      </c>
      <c r="B1789" s="8">
        <f>COUNTIF($C$2:$C1789,模板!$E$2)</f>
        <v>77</v>
      </c>
      <c r="C1789" s="2" t="s">
        <v>473</v>
      </c>
      <c r="D1789" s="2" t="s">
        <v>1898</v>
      </c>
      <c r="F1789" s="2">
        <v>8536</v>
      </c>
      <c r="G1789" s="3">
        <f t="shared" si="27"/>
        <v>23</v>
      </c>
      <c r="H1789" s="2">
        <v>196328</v>
      </c>
      <c r="J1789" s="2" t="s">
        <v>1820</v>
      </c>
      <c r="K1789" s="2" t="s">
        <v>473</v>
      </c>
      <c r="L1789">
        <f>COUNTIF($K$2:K1789,$K1789)</f>
        <v>77</v>
      </c>
    </row>
    <row r="1790" ht="16.5" spans="1:12">
      <c r="A1790" s="1">
        <v>1789</v>
      </c>
      <c r="B1790" s="8">
        <f>COUNTIF($C$2:$C1790,模板!$E$2)</f>
        <v>77</v>
      </c>
      <c r="C1790" s="2" t="s">
        <v>473</v>
      </c>
      <c r="D1790" s="2" t="s">
        <v>1722</v>
      </c>
      <c r="F1790" s="2">
        <v>18</v>
      </c>
      <c r="G1790" s="3">
        <f t="shared" si="27"/>
        <v>56</v>
      </c>
      <c r="H1790" s="2">
        <v>1008</v>
      </c>
      <c r="J1790" s="2" t="s">
        <v>1820</v>
      </c>
      <c r="K1790" s="2" t="s">
        <v>473</v>
      </c>
      <c r="L1790">
        <f>COUNTIF($K$2:K1790,$K1790)</f>
        <v>78</v>
      </c>
    </row>
    <row r="1791" ht="16.5" spans="1:12">
      <c r="A1791" s="1">
        <v>1790</v>
      </c>
      <c r="B1791" s="8">
        <f>COUNTIF($C$2:$C1791,模板!$E$2)</f>
        <v>77</v>
      </c>
      <c r="C1791" s="2" t="s">
        <v>473</v>
      </c>
      <c r="D1791" s="2" t="s">
        <v>1723</v>
      </c>
      <c r="F1791" s="2">
        <v>8</v>
      </c>
      <c r="G1791" s="3">
        <f t="shared" si="27"/>
        <v>56</v>
      </c>
      <c r="H1791" s="2">
        <v>448</v>
      </c>
      <c r="J1791" s="2" t="s">
        <v>1820</v>
      </c>
      <c r="K1791" s="2" t="s">
        <v>473</v>
      </c>
      <c r="L1791">
        <f>COUNTIF($K$2:K1791,$K1791)</f>
        <v>79</v>
      </c>
    </row>
    <row r="1792" ht="16.5" spans="1:12">
      <c r="A1792" s="1">
        <v>1791</v>
      </c>
      <c r="B1792" s="8">
        <f>COUNTIF($C$2:$C1792,模板!$E$2)</f>
        <v>77</v>
      </c>
      <c r="C1792" s="2" t="s">
        <v>473</v>
      </c>
      <c r="D1792" s="2" t="s">
        <v>1748</v>
      </c>
      <c r="F1792" s="2">
        <v>9</v>
      </c>
      <c r="G1792" s="3">
        <f t="shared" si="27"/>
        <v>56</v>
      </c>
      <c r="H1792" s="2">
        <v>504</v>
      </c>
      <c r="J1792" s="2" t="s">
        <v>1820</v>
      </c>
      <c r="K1792" s="2" t="s">
        <v>473</v>
      </c>
      <c r="L1792">
        <f>COUNTIF($K$2:K1792,$K1792)</f>
        <v>80</v>
      </c>
    </row>
    <row r="1793" ht="16.5" spans="1:12">
      <c r="A1793" s="1">
        <v>1792</v>
      </c>
      <c r="B1793" s="8">
        <f>COUNTIF($C$2:$C1793,模板!$E$2)</f>
        <v>77</v>
      </c>
      <c r="C1793" s="2" t="s">
        <v>473</v>
      </c>
      <c r="D1793" s="2" t="s">
        <v>1610</v>
      </c>
      <c r="F1793" s="2">
        <v>40</v>
      </c>
      <c r="G1793" s="3">
        <f t="shared" si="27"/>
        <v>44.675</v>
      </c>
      <c r="H1793" s="2">
        <v>1787</v>
      </c>
      <c r="J1793" s="2" t="s">
        <v>1820</v>
      </c>
      <c r="K1793" s="2" t="s">
        <v>473</v>
      </c>
      <c r="L1793">
        <f>COUNTIF($K$2:K1793,$K1793)</f>
        <v>81</v>
      </c>
    </row>
    <row r="1794" ht="16.5" spans="1:12">
      <c r="A1794" s="1">
        <v>1793</v>
      </c>
      <c r="B1794" s="8">
        <f>COUNTIF($C$2:$C1794,模板!$E$2)</f>
        <v>77</v>
      </c>
      <c r="C1794" s="2" t="s">
        <v>473</v>
      </c>
      <c r="D1794" s="2" t="s">
        <v>1611</v>
      </c>
      <c r="F1794" s="2">
        <v>35</v>
      </c>
      <c r="G1794" s="3">
        <f t="shared" si="27"/>
        <v>44.7142857142857</v>
      </c>
      <c r="H1794" s="2">
        <v>1565</v>
      </c>
      <c r="J1794" s="2" t="s">
        <v>1820</v>
      </c>
      <c r="K1794" s="2" t="s">
        <v>473</v>
      </c>
      <c r="L1794">
        <f>COUNTIF($K$2:K1794,$K1794)</f>
        <v>82</v>
      </c>
    </row>
    <row r="1795" ht="16.5" spans="1:12">
      <c r="A1795" s="1">
        <v>1794</v>
      </c>
      <c r="B1795" s="8">
        <f>COUNTIF($C$2:$C1795,模板!$E$2)</f>
        <v>77</v>
      </c>
      <c r="C1795" s="2" t="s">
        <v>473</v>
      </c>
      <c r="D1795" s="2" t="s">
        <v>1724</v>
      </c>
      <c r="F1795" s="2">
        <v>27</v>
      </c>
      <c r="G1795" s="3">
        <f t="shared" ref="G1795:G1858" si="28">IFERROR(H1795/F1795,"")</f>
        <v>45.2962962962963</v>
      </c>
      <c r="H1795" s="2">
        <v>1223</v>
      </c>
      <c r="J1795" s="2" t="s">
        <v>1820</v>
      </c>
      <c r="K1795" s="2" t="s">
        <v>473</v>
      </c>
      <c r="L1795">
        <f>COUNTIF($K$2:K1795,$K1795)</f>
        <v>83</v>
      </c>
    </row>
    <row r="1796" ht="16.5" spans="1:12">
      <c r="A1796" s="1">
        <v>1795</v>
      </c>
      <c r="B1796" s="8">
        <f>COUNTIF($C$2:$C1796,模板!$E$2)</f>
        <v>77</v>
      </c>
      <c r="C1796" s="2" t="s">
        <v>473</v>
      </c>
      <c r="D1796" s="2" t="s">
        <v>1612</v>
      </c>
      <c r="F1796" s="2">
        <v>26</v>
      </c>
      <c r="G1796" s="3">
        <f t="shared" si="28"/>
        <v>45.5</v>
      </c>
      <c r="H1796" s="2">
        <v>1183</v>
      </c>
      <c r="J1796" s="2" t="s">
        <v>1820</v>
      </c>
      <c r="K1796" s="2" t="s">
        <v>473</v>
      </c>
      <c r="L1796">
        <f>COUNTIF($K$2:K1796,$K1796)</f>
        <v>84</v>
      </c>
    </row>
    <row r="1797" ht="16.5" spans="1:12">
      <c r="A1797" s="1">
        <v>1796</v>
      </c>
      <c r="B1797" s="8">
        <f>COUNTIF($C$2:$C1797,模板!$E$2)</f>
        <v>77</v>
      </c>
      <c r="C1797" s="2" t="s">
        <v>473</v>
      </c>
      <c r="D1797" s="2" t="s">
        <v>1613</v>
      </c>
      <c r="F1797" s="2">
        <v>291</v>
      </c>
      <c r="G1797" s="3">
        <f t="shared" si="28"/>
        <v>0</v>
      </c>
      <c r="H1797" s="2">
        <v>0</v>
      </c>
      <c r="J1797" s="2" t="s">
        <v>1820</v>
      </c>
      <c r="K1797" s="2" t="s">
        <v>473</v>
      </c>
      <c r="L1797">
        <f>COUNTIF($K$2:K1797,$K1797)</f>
        <v>85</v>
      </c>
    </row>
    <row r="1798" ht="16.5" spans="1:12">
      <c r="A1798" s="1">
        <v>1797</v>
      </c>
      <c r="B1798" s="8">
        <f>COUNTIF($C$2:$C1798,模板!$E$2)</f>
        <v>77</v>
      </c>
      <c r="C1798" s="2" t="s">
        <v>473</v>
      </c>
      <c r="D1798" s="2" t="s">
        <v>1678</v>
      </c>
      <c r="F1798" s="2">
        <v>11</v>
      </c>
      <c r="G1798" s="3">
        <f t="shared" si="28"/>
        <v>0</v>
      </c>
      <c r="H1798" s="2">
        <v>0</v>
      </c>
      <c r="J1798" s="2" t="s">
        <v>1820</v>
      </c>
      <c r="K1798" s="2" t="s">
        <v>473</v>
      </c>
      <c r="L1798">
        <f>COUNTIF($K$2:K1798,$K1798)</f>
        <v>86</v>
      </c>
    </row>
    <row r="1799" ht="16.5" spans="1:12">
      <c r="A1799" s="1">
        <v>1798</v>
      </c>
      <c r="B1799" s="8">
        <f>COUNTIF($C$2:$C1799,模板!$E$2)</f>
        <v>77</v>
      </c>
      <c r="C1799" s="2" t="s">
        <v>473</v>
      </c>
      <c r="D1799" s="2" t="s">
        <v>1725</v>
      </c>
      <c r="F1799" s="2">
        <v>46</v>
      </c>
      <c r="G1799" s="3">
        <f t="shared" si="28"/>
        <v>40.3478260869565</v>
      </c>
      <c r="H1799" s="2">
        <v>1856</v>
      </c>
      <c r="J1799" s="2" t="s">
        <v>1820</v>
      </c>
      <c r="K1799" s="2" t="s">
        <v>473</v>
      </c>
      <c r="L1799">
        <f>COUNTIF($K$2:K1799,$K1799)</f>
        <v>87</v>
      </c>
    </row>
    <row r="1800" ht="16.5" spans="1:12">
      <c r="A1800" s="1">
        <v>1799</v>
      </c>
      <c r="B1800" s="8">
        <f>COUNTIF($C$2:$C1800,模板!$E$2)</f>
        <v>77</v>
      </c>
      <c r="C1800" s="2" t="s">
        <v>473</v>
      </c>
      <c r="D1800" s="2" t="s">
        <v>1614</v>
      </c>
      <c r="F1800" s="2">
        <v>49</v>
      </c>
      <c r="G1800" s="3">
        <f t="shared" si="28"/>
        <v>40.4285714285714</v>
      </c>
      <c r="H1800" s="2">
        <v>1981</v>
      </c>
      <c r="J1800" s="2" t="s">
        <v>1820</v>
      </c>
      <c r="K1800" s="2" t="s">
        <v>473</v>
      </c>
      <c r="L1800">
        <f>COUNTIF($K$2:K1800,$K1800)</f>
        <v>88</v>
      </c>
    </row>
    <row r="1801" ht="16.5" spans="1:12">
      <c r="A1801" s="1">
        <v>1800</v>
      </c>
      <c r="B1801" s="8">
        <f>COUNTIF($C$2:$C1801,模板!$E$2)</f>
        <v>77</v>
      </c>
      <c r="C1801" s="2" t="s">
        <v>473</v>
      </c>
      <c r="D1801" s="2" t="s">
        <v>1615</v>
      </c>
      <c r="F1801" s="2">
        <v>17</v>
      </c>
      <c r="G1801" s="3">
        <f t="shared" si="28"/>
        <v>40.5294117647059</v>
      </c>
      <c r="H1801" s="2">
        <v>689</v>
      </c>
      <c r="J1801" s="2" t="s">
        <v>1820</v>
      </c>
      <c r="K1801" s="2" t="s">
        <v>473</v>
      </c>
      <c r="L1801">
        <f>COUNTIF($K$2:K1801,$K1801)</f>
        <v>89</v>
      </c>
    </row>
    <row r="1802" ht="16.5" spans="1:12">
      <c r="A1802" s="1">
        <v>1801</v>
      </c>
      <c r="B1802" s="8">
        <f>COUNTIF($C$2:$C1802,模板!$E$2)</f>
        <v>77</v>
      </c>
      <c r="C1802" s="2" t="s">
        <v>473</v>
      </c>
      <c r="D1802" s="2" t="s">
        <v>1679</v>
      </c>
      <c r="F1802" s="2">
        <v>36</v>
      </c>
      <c r="G1802" s="3">
        <f t="shared" si="28"/>
        <v>40.4166666666667</v>
      </c>
      <c r="H1802" s="2">
        <v>1455</v>
      </c>
      <c r="J1802" s="2" t="s">
        <v>1820</v>
      </c>
      <c r="K1802" s="2" t="s">
        <v>473</v>
      </c>
      <c r="L1802">
        <f>COUNTIF($K$2:K1802,$K1802)</f>
        <v>90</v>
      </c>
    </row>
    <row r="1803" ht="16.5" spans="1:12">
      <c r="A1803" s="1">
        <v>1802</v>
      </c>
      <c r="B1803" s="8">
        <f>COUNTIF($C$2:$C1803,模板!$E$2)</f>
        <v>77</v>
      </c>
      <c r="C1803" s="2" t="s">
        <v>473</v>
      </c>
      <c r="D1803" s="2" t="s">
        <v>1899</v>
      </c>
      <c r="F1803" s="2">
        <v>2</v>
      </c>
      <c r="G1803" s="3">
        <f t="shared" si="28"/>
        <v>0</v>
      </c>
      <c r="H1803" s="2">
        <v>0</v>
      </c>
      <c r="J1803" s="2" t="s">
        <v>1820</v>
      </c>
      <c r="K1803" s="2" t="s">
        <v>473</v>
      </c>
      <c r="L1803">
        <f>COUNTIF($K$2:K1803,$K1803)</f>
        <v>91</v>
      </c>
    </row>
    <row r="1804" ht="16.5" spans="1:12">
      <c r="A1804" s="1">
        <v>1803</v>
      </c>
      <c r="B1804" s="8">
        <f>COUNTIF($C$2:$C1804,模板!$E$2)</f>
        <v>77</v>
      </c>
      <c r="C1804" s="2" t="s">
        <v>473</v>
      </c>
      <c r="D1804" s="2" t="s">
        <v>1749</v>
      </c>
      <c r="F1804" s="2">
        <v>2</v>
      </c>
      <c r="G1804" s="3">
        <f t="shared" si="28"/>
        <v>12.5</v>
      </c>
      <c r="H1804" s="2">
        <v>25</v>
      </c>
      <c r="J1804" s="2" t="s">
        <v>1820</v>
      </c>
      <c r="K1804" s="2" t="s">
        <v>473</v>
      </c>
      <c r="L1804">
        <f>COUNTIF($K$2:K1804,$K1804)</f>
        <v>92</v>
      </c>
    </row>
    <row r="1805" ht="16.5" spans="1:12">
      <c r="A1805" s="1">
        <v>1804</v>
      </c>
      <c r="B1805" s="8">
        <f>COUNTIF($C$2:$C1805,模板!$E$2)</f>
        <v>77</v>
      </c>
      <c r="C1805" s="2" t="s">
        <v>473</v>
      </c>
      <c r="D1805" s="2" t="s">
        <v>1618</v>
      </c>
      <c r="F1805" s="2">
        <v>49</v>
      </c>
      <c r="G1805" s="3">
        <f t="shared" si="28"/>
        <v>0</v>
      </c>
      <c r="H1805" s="2">
        <v>0</v>
      </c>
      <c r="J1805" s="2" t="s">
        <v>1820</v>
      </c>
      <c r="K1805" s="2" t="s">
        <v>473</v>
      </c>
      <c r="L1805">
        <f>COUNTIF($K$2:K1805,$K1805)</f>
        <v>93</v>
      </c>
    </row>
    <row r="1806" ht="16.5" spans="1:12">
      <c r="A1806" s="1">
        <v>1805</v>
      </c>
      <c r="B1806" s="8">
        <f>COUNTIF($C$2:$C1806,模板!$E$2)</f>
        <v>77</v>
      </c>
      <c r="C1806" s="2" t="s">
        <v>473</v>
      </c>
      <c r="D1806" s="2" t="s">
        <v>1751</v>
      </c>
      <c r="F1806" s="2">
        <v>6</v>
      </c>
      <c r="G1806" s="3">
        <f t="shared" si="28"/>
        <v>0</v>
      </c>
      <c r="H1806" s="2">
        <v>0</v>
      </c>
      <c r="J1806" s="2" t="s">
        <v>1820</v>
      </c>
      <c r="K1806" s="2" t="s">
        <v>473</v>
      </c>
      <c r="L1806">
        <f>COUNTIF($K$2:K1806,$K1806)</f>
        <v>94</v>
      </c>
    </row>
    <row r="1807" ht="16.5" spans="1:12">
      <c r="A1807" s="1">
        <v>1806</v>
      </c>
      <c r="B1807" s="8">
        <f>COUNTIF($C$2:$C1807,模板!$E$2)</f>
        <v>77</v>
      </c>
      <c r="C1807" s="2" t="s">
        <v>473</v>
      </c>
      <c r="D1807" s="2" t="s">
        <v>1729</v>
      </c>
      <c r="F1807" s="2">
        <v>150</v>
      </c>
      <c r="G1807" s="3">
        <f t="shared" si="28"/>
        <v>0</v>
      </c>
      <c r="H1807" s="2">
        <v>0</v>
      </c>
      <c r="J1807" s="2" t="s">
        <v>1820</v>
      </c>
      <c r="K1807" s="2" t="s">
        <v>473</v>
      </c>
      <c r="L1807">
        <f>COUNTIF($K$2:K1807,$K1807)</f>
        <v>95</v>
      </c>
    </row>
    <row r="1808" ht="16.5" spans="1:12">
      <c r="A1808" s="1">
        <v>1807</v>
      </c>
      <c r="B1808" s="8">
        <f>COUNTIF($C$2:$C1808,模板!$E$2)</f>
        <v>77</v>
      </c>
      <c r="C1808" s="2" t="s">
        <v>473</v>
      </c>
      <c r="D1808" s="2" t="s">
        <v>1805</v>
      </c>
      <c r="F1808" s="2">
        <v>3</v>
      </c>
      <c r="G1808" s="3">
        <f t="shared" si="28"/>
        <v>50</v>
      </c>
      <c r="H1808" s="2">
        <v>150</v>
      </c>
      <c r="J1808" s="2" t="s">
        <v>1820</v>
      </c>
      <c r="K1808" s="2" t="s">
        <v>473</v>
      </c>
      <c r="L1808">
        <f>COUNTIF($K$2:K1808,$K1808)</f>
        <v>96</v>
      </c>
    </row>
    <row r="1809" ht="16.5" spans="1:12">
      <c r="A1809" s="1">
        <v>1808</v>
      </c>
      <c r="B1809" s="8">
        <f>COUNTIF($C$2:$C1809,模板!$E$2)</f>
        <v>77</v>
      </c>
      <c r="C1809" s="2" t="s">
        <v>473</v>
      </c>
      <c r="D1809" s="2" t="s">
        <v>1730</v>
      </c>
      <c r="F1809" s="2">
        <v>6</v>
      </c>
      <c r="G1809" s="3">
        <f t="shared" si="28"/>
        <v>0</v>
      </c>
      <c r="H1809" s="2">
        <v>0</v>
      </c>
      <c r="J1809" s="2" t="s">
        <v>1820</v>
      </c>
      <c r="K1809" s="2" t="s">
        <v>473</v>
      </c>
      <c r="L1809">
        <f>COUNTIF($K$2:K1809,$K1809)</f>
        <v>97</v>
      </c>
    </row>
    <row r="1810" ht="16.5" spans="1:12">
      <c r="A1810" s="1">
        <v>1809</v>
      </c>
      <c r="B1810" s="8">
        <f>COUNTIF($C$2:$C1810,模板!$E$2)</f>
        <v>77</v>
      </c>
      <c r="C1810" s="2" t="s">
        <v>473</v>
      </c>
      <c r="D1810" s="2" t="s">
        <v>1687</v>
      </c>
      <c r="F1810" s="2">
        <v>9</v>
      </c>
      <c r="G1810" s="3">
        <f t="shared" si="28"/>
        <v>16.6666666666667</v>
      </c>
      <c r="H1810" s="2">
        <v>150</v>
      </c>
      <c r="J1810" s="2" t="s">
        <v>1820</v>
      </c>
      <c r="K1810" s="2" t="s">
        <v>473</v>
      </c>
      <c r="L1810">
        <f>COUNTIF($K$2:K1810,$K1810)</f>
        <v>98</v>
      </c>
    </row>
    <row r="1811" ht="16.5" spans="1:12">
      <c r="A1811" s="1">
        <v>1810</v>
      </c>
      <c r="B1811" s="8">
        <f>COUNTIF($C$2:$C1811,模板!$E$2)</f>
        <v>77</v>
      </c>
      <c r="C1811" s="2" t="s">
        <v>473</v>
      </c>
      <c r="D1811" s="2" t="s">
        <v>1688</v>
      </c>
      <c r="F1811" s="2">
        <v>36</v>
      </c>
      <c r="G1811" s="3">
        <f t="shared" si="28"/>
        <v>20.9166666666667</v>
      </c>
      <c r="H1811" s="2">
        <v>753</v>
      </c>
      <c r="J1811" s="2" t="s">
        <v>1820</v>
      </c>
      <c r="K1811" s="2" t="s">
        <v>473</v>
      </c>
      <c r="L1811">
        <f>COUNTIF($K$2:K1811,$K1811)</f>
        <v>99</v>
      </c>
    </row>
    <row r="1812" ht="16.5" spans="1:12">
      <c r="A1812" s="1">
        <v>1811</v>
      </c>
      <c r="B1812" s="8">
        <f>COUNTIF($C$2:$C1812,模板!$E$2)</f>
        <v>77</v>
      </c>
      <c r="C1812" s="2" t="s">
        <v>473</v>
      </c>
      <c r="D1812" s="2" t="s">
        <v>1689</v>
      </c>
      <c r="F1812" s="2">
        <v>59</v>
      </c>
      <c r="G1812" s="3">
        <f t="shared" si="28"/>
        <v>19.6101694915254</v>
      </c>
      <c r="H1812" s="2">
        <v>1157</v>
      </c>
      <c r="J1812" s="2" t="s">
        <v>1820</v>
      </c>
      <c r="K1812" s="2" t="s">
        <v>473</v>
      </c>
      <c r="L1812">
        <f>COUNTIF($K$2:K1812,$K1812)</f>
        <v>100</v>
      </c>
    </row>
    <row r="1813" ht="16.5" spans="1:12">
      <c r="A1813" s="1">
        <v>1812</v>
      </c>
      <c r="B1813" s="8">
        <f>COUNTIF($C$2:$C1813,模板!$E$2)</f>
        <v>77</v>
      </c>
      <c r="C1813" s="2" t="s">
        <v>473</v>
      </c>
      <c r="D1813" s="2" t="s">
        <v>1704</v>
      </c>
      <c r="F1813" s="2">
        <v>402</v>
      </c>
      <c r="G1813" s="3">
        <f t="shared" si="28"/>
        <v>7.98009950248756</v>
      </c>
      <c r="H1813" s="2">
        <v>3208</v>
      </c>
      <c r="J1813" s="2" t="s">
        <v>1820</v>
      </c>
      <c r="K1813" s="2" t="s">
        <v>473</v>
      </c>
      <c r="L1813">
        <f>COUNTIF($K$2:K1813,$K1813)</f>
        <v>101</v>
      </c>
    </row>
    <row r="1814" ht="16.5" spans="1:12">
      <c r="A1814" s="1">
        <v>1813</v>
      </c>
      <c r="B1814" s="8">
        <f>COUNTIF($C$2:$C1814,模板!$E$2)</f>
        <v>77</v>
      </c>
      <c r="C1814" s="2" t="s">
        <v>473</v>
      </c>
      <c r="D1814" s="2" t="s">
        <v>1626</v>
      </c>
      <c r="F1814" s="2">
        <v>6</v>
      </c>
      <c r="G1814" s="3">
        <f t="shared" si="28"/>
        <v>0</v>
      </c>
      <c r="H1814" s="2">
        <v>0</v>
      </c>
      <c r="J1814" s="2" t="s">
        <v>1820</v>
      </c>
      <c r="K1814" s="2" t="s">
        <v>473</v>
      </c>
      <c r="L1814">
        <f>COUNTIF($K$2:K1814,$K1814)</f>
        <v>102</v>
      </c>
    </row>
    <row r="1815" ht="16.5" spans="1:12">
      <c r="A1815" s="1">
        <v>1814</v>
      </c>
      <c r="B1815" s="8">
        <f>COUNTIF($C$2:$C1815,模板!$E$2)</f>
        <v>77</v>
      </c>
      <c r="C1815" s="2" t="s">
        <v>473</v>
      </c>
      <c r="D1815" s="2" t="s">
        <v>1627</v>
      </c>
      <c r="F1815" s="2">
        <v>14</v>
      </c>
      <c r="G1815" s="3">
        <f t="shared" si="28"/>
        <v>15.8571428571429</v>
      </c>
      <c r="H1815" s="2">
        <v>222</v>
      </c>
      <c r="J1815" s="2" t="s">
        <v>1820</v>
      </c>
      <c r="K1815" s="2" t="s">
        <v>473</v>
      </c>
      <c r="L1815">
        <f>COUNTIF($K$2:K1815,$K1815)</f>
        <v>103</v>
      </c>
    </row>
    <row r="1816" ht="16.5" spans="1:12">
      <c r="A1816" s="1">
        <v>1815</v>
      </c>
      <c r="B1816" s="8">
        <f>COUNTIF($C$2:$C1816,模板!$E$2)</f>
        <v>77</v>
      </c>
      <c r="C1816" s="2" t="s">
        <v>473</v>
      </c>
      <c r="D1816" s="2" t="s">
        <v>1731</v>
      </c>
      <c r="F1816" s="2">
        <v>1</v>
      </c>
      <c r="G1816" s="3">
        <f t="shared" si="28"/>
        <v>0</v>
      </c>
      <c r="H1816" s="2">
        <v>0</v>
      </c>
      <c r="J1816" s="2" t="s">
        <v>1820</v>
      </c>
      <c r="K1816" s="2" t="s">
        <v>473</v>
      </c>
      <c r="L1816">
        <f>COUNTIF($K$2:K1816,$K1816)</f>
        <v>104</v>
      </c>
    </row>
    <row r="1817" ht="16.5" spans="1:12">
      <c r="A1817" s="1">
        <v>1816</v>
      </c>
      <c r="B1817" s="8">
        <f>COUNTIF($C$2:$C1817,模板!$E$2)</f>
        <v>77</v>
      </c>
      <c r="C1817" s="2" t="s">
        <v>473</v>
      </c>
      <c r="D1817" s="2" t="s">
        <v>1705</v>
      </c>
      <c r="F1817" s="2">
        <v>4</v>
      </c>
      <c r="G1817" s="3">
        <f t="shared" si="28"/>
        <v>0</v>
      </c>
      <c r="H1817" s="2">
        <v>0</v>
      </c>
      <c r="J1817" s="2" t="s">
        <v>1820</v>
      </c>
      <c r="K1817" s="2" t="s">
        <v>473</v>
      </c>
      <c r="L1817">
        <f>COUNTIF($K$2:K1817,$K1817)</f>
        <v>105</v>
      </c>
    </row>
    <row r="1818" ht="16.5" spans="1:12">
      <c r="A1818" s="1">
        <v>1817</v>
      </c>
      <c r="B1818" s="8">
        <f>COUNTIF($C$2:$C1818,模板!$E$2)</f>
        <v>77</v>
      </c>
      <c r="C1818" s="2" t="s">
        <v>473</v>
      </c>
      <c r="D1818" s="2" t="s">
        <v>1628</v>
      </c>
      <c r="F1818" s="2">
        <v>1</v>
      </c>
      <c r="G1818" s="3">
        <f t="shared" si="28"/>
        <v>18</v>
      </c>
      <c r="H1818" s="2">
        <v>18</v>
      </c>
      <c r="J1818" s="2" t="s">
        <v>1820</v>
      </c>
      <c r="K1818" s="2" t="s">
        <v>473</v>
      </c>
      <c r="L1818">
        <f>COUNTIF($K$2:K1818,$K1818)</f>
        <v>106</v>
      </c>
    </row>
    <row r="1819" ht="16.5" spans="1:12">
      <c r="A1819" s="1">
        <v>1818</v>
      </c>
      <c r="B1819" s="8">
        <f>COUNTIF($C$2:$C1819,模板!$E$2)</f>
        <v>77</v>
      </c>
      <c r="C1819" s="2" t="s">
        <v>473</v>
      </c>
      <c r="D1819" s="2" t="s">
        <v>1629</v>
      </c>
      <c r="F1819" s="2">
        <v>1</v>
      </c>
      <c r="G1819" s="3">
        <f t="shared" si="28"/>
        <v>18</v>
      </c>
      <c r="H1819" s="2">
        <v>18</v>
      </c>
      <c r="J1819" s="2" t="s">
        <v>1820</v>
      </c>
      <c r="K1819" s="2" t="s">
        <v>473</v>
      </c>
      <c r="L1819">
        <f>COUNTIF($K$2:K1819,$K1819)</f>
        <v>107</v>
      </c>
    </row>
    <row r="1820" ht="16.5" spans="1:12">
      <c r="A1820" s="1">
        <v>1819</v>
      </c>
      <c r="B1820" s="8">
        <f>COUNTIF($C$2:$C1820,模板!$E$2)</f>
        <v>77</v>
      </c>
      <c r="C1820" s="2" t="s">
        <v>473</v>
      </c>
      <c r="D1820" s="2" t="s">
        <v>1630</v>
      </c>
      <c r="F1820" s="2">
        <v>109</v>
      </c>
      <c r="G1820" s="3">
        <f t="shared" si="28"/>
        <v>2.5</v>
      </c>
      <c r="H1820" s="2">
        <v>272.5</v>
      </c>
      <c r="J1820" s="2" t="s">
        <v>1820</v>
      </c>
      <c r="K1820" s="2" t="s">
        <v>473</v>
      </c>
      <c r="L1820">
        <f>COUNTIF($K$2:K1820,$K1820)</f>
        <v>108</v>
      </c>
    </row>
    <row r="1821" ht="16.5" spans="1:12">
      <c r="A1821" s="1">
        <v>1820</v>
      </c>
      <c r="B1821" s="8">
        <f>COUNTIF($C$2:$C1821,模板!$E$2)</f>
        <v>77</v>
      </c>
      <c r="C1821" s="2" t="s">
        <v>473</v>
      </c>
      <c r="D1821" s="2" t="s">
        <v>1631</v>
      </c>
      <c r="F1821" s="2">
        <v>89</v>
      </c>
      <c r="G1821" s="3">
        <f t="shared" si="28"/>
        <v>7.5</v>
      </c>
      <c r="H1821" s="2">
        <v>667.5</v>
      </c>
      <c r="J1821" s="2" t="s">
        <v>1820</v>
      </c>
      <c r="K1821" s="2" t="s">
        <v>473</v>
      </c>
      <c r="L1821">
        <f>COUNTIF($K$2:K1821,$K1821)</f>
        <v>109</v>
      </c>
    </row>
    <row r="1822" ht="16.5" spans="1:12">
      <c r="A1822" s="1">
        <v>1821</v>
      </c>
      <c r="B1822" s="8">
        <f>COUNTIF($C$2:$C1822,模板!$E$2)</f>
        <v>77</v>
      </c>
      <c r="C1822" s="2" t="s">
        <v>473</v>
      </c>
      <c r="D1822" s="2" t="s">
        <v>1706</v>
      </c>
      <c r="F1822" s="2">
        <v>57</v>
      </c>
      <c r="G1822" s="3">
        <f t="shared" si="28"/>
        <v>7.30701754385965</v>
      </c>
      <c r="H1822" s="2">
        <v>416.5</v>
      </c>
      <c r="J1822" s="2" t="s">
        <v>1820</v>
      </c>
      <c r="K1822" s="2" t="s">
        <v>473</v>
      </c>
      <c r="L1822">
        <f>COUNTIF($K$2:K1822,$K1822)</f>
        <v>110</v>
      </c>
    </row>
    <row r="1823" ht="16.5" spans="1:12">
      <c r="A1823" s="1">
        <v>1822</v>
      </c>
      <c r="B1823" s="8">
        <f>COUNTIF($C$2:$C1823,模板!$E$2)</f>
        <v>77</v>
      </c>
      <c r="C1823" s="2" t="s">
        <v>473</v>
      </c>
      <c r="D1823" s="2" t="s">
        <v>1632</v>
      </c>
      <c r="F1823" s="2">
        <v>76</v>
      </c>
      <c r="G1823" s="3">
        <f t="shared" si="28"/>
        <v>2.5</v>
      </c>
      <c r="H1823" s="2">
        <v>190</v>
      </c>
      <c r="J1823" s="2" t="s">
        <v>1820</v>
      </c>
      <c r="K1823" s="2" t="s">
        <v>473</v>
      </c>
      <c r="L1823">
        <f>COUNTIF($K$2:K1823,$K1823)</f>
        <v>111</v>
      </c>
    </row>
    <row r="1824" ht="16.5" spans="1:12">
      <c r="A1824" s="1">
        <v>1823</v>
      </c>
      <c r="B1824" s="8">
        <f>COUNTIF($C$2:$C1824,模板!$E$2)</f>
        <v>77</v>
      </c>
      <c r="C1824" s="2" t="s">
        <v>473</v>
      </c>
      <c r="D1824" s="2" t="s">
        <v>1633</v>
      </c>
      <c r="F1824" s="2">
        <v>78</v>
      </c>
      <c r="G1824" s="3">
        <f t="shared" si="28"/>
        <v>2.5</v>
      </c>
      <c r="H1824" s="2">
        <v>195</v>
      </c>
      <c r="J1824" s="2" t="s">
        <v>1820</v>
      </c>
      <c r="K1824" s="2" t="s">
        <v>473</v>
      </c>
      <c r="L1824">
        <f>COUNTIF($K$2:K1824,$K1824)</f>
        <v>112</v>
      </c>
    </row>
    <row r="1825" ht="16.5" spans="1:12">
      <c r="A1825" s="1">
        <v>1824</v>
      </c>
      <c r="B1825" s="8">
        <f>COUNTIF($C$2:$C1825,模板!$E$2)</f>
        <v>77</v>
      </c>
      <c r="C1825" s="2" t="s">
        <v>473</v>
      </c>
      <c r="D1825" s="2" t="s">
        <v>1707</v>
      </c>
      <c r="F1825" s="2">
        <v>42</v>
      </c>
      <c r="G1825" s="3">
        <f t="shared" si="28"/>
        <v>7.5</v>
      </c>
      <c r="H1825" s="2">
        <v>315</v>
      </c>
      <c r="J1825" s="2" t="s">
        <v>1820</v>
      </c>
      <c r="K1825" s="2" t="s">
        <v>473</v>
      </c>
      <c r="L1825">
        <f>COUNTIF($K$2:K1825,$K1825)</f>
        <v>113</v>
      </c>
    </row>
    <row r="1826" ht="16.5" spans="1:12">
      <c r="A1826" s="1">
        <v>1825</v>
      </c>
      <c r="B1826" s="8">
        <f>COUNTIF($C$2:$C1826,模板!$E$2)</f>
        <v>77</v>
      </c>
      <c r="C1826" s="2" t="s">
        <v>473</v>
      </c>
      <c r="D1826" s="2" t="s">
        <v>1634</v>
      </c>
      <c r="F1826" s="2">
        <v>76</v>
      </c>
      <c r="G1826" s="3">
        <f t="shared" si="28"/>
        <v>2.5</v>
      </c>
      <c r="H1826" s="2">
        <v>190</v>
      </c>
      <c r="J1826" s="2" t="s">
        <v>1820</v>
      </c>
      <c r="K1826" s="2" t="s">
        <v>473</v>
      </c>
      <c r="L1826">
        <f>COUNTIF($K$2:K1826,$K1826)</f>
        <v>114</v>
      </c>
    </row>
    <row r="1827" ht="16.5" spans="1:12">
      <c r="A1827" s="1">
        <v>1826</v>
      </c>
      <c r="B1827" s="8">
        <f>COUNTIF($C$2:$C1827,模板!$E$2)</f>
        <v>77</v>
      </c>
      <c r="C1827" s="2" t="s">
        <v>473</v>
      </c>
      <c r="D1827" s="2" t="s">
        <v>1708</v>
      </c>
      <c r="F1827" s="2">
        <v>62</v>
      </c>
      <c r="G1827" s="3">
        <f t="shared" si="28"/>
        <v>7.39516129032258</v>
      </c>
      <c r="H1827" s="2">
        <v>458.5</v>
      </c>
      <c r="J1827" s="2" t="s">
        <v>1820</v>
      </c>
      <c r="K1827" s="2" t="s">
        <v>473</v>
      </c>
      <c r="L1827">
        <f>COUNTIF($K$2:K1827,$K1827)</f>
        <v>115</v>
      </c>
    </row>
    <row r="1828" ht="16.5" spans="1:12">
      <c r="A1828" s="1">
        <v>1827</v>
      </c>
      <c r="B1828" s="8">
        <f>COUNTIF($C$2:$C1828,模板!$E$2)</f>
        <v>77</v>
      </c>
      <c r="C1828" s="2" t="s">
        <v>473</v>
      </c>
      <c r="D1828" s="2" t="s">
        <v>1732</v>
      </c>
      <c r="F1828" s="2">
        <v>41</v>
      </c>
      <c r="G1828" s="3">
        <f t="shared" si="28"/>
        <v>7.51219512195122</v>
      </c>
      <c r="H1828" s="2">
        <v>308</v>
      </c>
      <c r="J1828" s="2" t="s">
        <v>1820</v>
      </c>
      <c r="K1828" s="2" t="s">
        <v>473</v>
      </c>
      <c r="L1828">
        <f>COUNTIF($K$2:K1828,$K1828)</f>
        <v>116</v>
      </c>
    </row>
    <row r="1829" ht="16.5" spans="1:12">
      <c r="A1829" s="1">
        <v>1828</v>
      </c>
      <c r="B1829" s="8">
        <f>COUNTIF($C$2:$C1829,模板!$E$2)</f>
        <v>77</v>
      </c>
      <c r="C1829" s="2" t="s">
        <v>473</v>
      </c>
      <c r="D1829" s="2" t="s">
        <v>1635</v>
      </c>
      <c r="F1829" s="2">
        <v>16</v>
      </c>
      <c r="G1829" s="3">
        <f t="shared" si="28"/>
        <v>43.625</v>
      </c>
      <c r="H1829" s="2">
        <v>698</v>
      </c>
      <c r="J1829" s="2" t="s">
        <v>1820</v>
      </c>
      <c r="K1829" s="2" t="s">
        <v>473</v>
      </c>
      <c r="L1829">
        <f>COUNTIF($K$2:K1829,$K1829)</f>
        <v>117</v>
      </c>
    </row>
    <row r="1830" ht="16.5" spans="1:12">
      <c r="A1830" s="1">
        <v>1829</v>
      </c>
      <c r="B1830" s="8">
        <f>COUNTIF($C$2:$C1830,模板!$E$2)</f>
        <v>77</v>
      </c>
      <c r="C1830" s="2" t="s">
        <v>473</v>
      </c>
      <c r="D1830" s="2" t="s">
        <v>1733</v>
      </c>
      <c r="F1830" s="2">
        <v>4</v>
      </c>
      <c r="G1830" s="3">
        <f t="shared" si="28"/>
        <v>56</v>
      </c>
      <c r="H1830" s="2">
        <v>224</v>
      </c>
      <c r="J1830" s="2" t="s">
        <v>1820</v>
      </c>
      <c r="K1830" s="2" t="s">
        <v>473</v>
      </c>
      <c r="L1830">
        <f>COUNTIF($K$2:K1830,$K1830)</f>
        <v>118</v>
      </c>
    </row>
    <row r="1831" ht="16.5" spans="1:12">
      <c r="A1831" s="1">
        <v>1830</v>
      </c>
      <c r="B1831" s="8">
        <f>COUNTIF($C$2:$C1831,模板!$E$2)</f>
        <v>77</v>
      </c>
      <c r="C1831" s="2" t="s">
        <v>473</v>
      </c>
      <c r="D1831" s="2" t="s">
        <v>1709</v>
      </c>
      <c r="F1831" s="2">
        <v>11</v>
      </c>
      <c r="G1831" s="3">
        <f t="shared" si="28"/>
        <v>56</v>
      </c>
      <c r="H1831" s="2">
        <v>616</v>
      </c>
      <c r="J1831" s="2" t="s">
        <v>1820</v>
      </c>
      <c r="K1831" s="2" t="s">
        <v>473</v>
      </c>
      <c r="L1831">
        <f>COUNTIF($K$2:K1831,$K1831)</f>
        <v>119</v>
      </c>
    </row>
    <row r="1832" ht="16.5" spans="1:12">
      <c r="A1832" s="1">
        <v>1831</v>
      </c>
      <c r="B1832" s="8">
        <f>COUNTIF($C$2:$C1832,模板!$E$2)</f>
        <v>77</v>
      </c>
      <c r="C1832" s="2" t="s">
        <v>473</v>
      </c>
      <c r="D1832" s="2" t="s">
        <v>1692</v>
      </c>
      <c r="F1832" s="2">
        <v>825</v>
      </c>
      <c r="G1832" s="3">
        <f t="shared" si="28"/>
        <v>7.27272727272727</v>
      </c>
      <c r="H1832" s="2">
        <v>6000</v>
      </c>
      <c r="J1832" s="2" t="s">
        <v>1820</v>
      </c>
      <c r="K1832" s="2" t="s">
        <v>473</v>
      </c>
      <c r="L1832">
        <f>COUNTIF($K$2:K1832,$K1832)</f>
        <v>120</v>
      </c>
    </row>
    <row r="1833" ht="16.5" spans="1:12">
      <c r="A1833" s="1">
        <v>1832</v>
      </c>
      <c r="B1833" s="8">
        <f>COUNTIF($C$2:$C1833,模板!$E$2)</f>
        <v>77</v>
      </c>
      <c r="C1833" s="2" t="s">
        <v>473</v>
      </c>
      <c r="D1833" s="2" t="s">
        <v>1693</v>
      </c>
      <c r="F1833" s="2">
        <v>20</v>
      </c>
      <c r="G1833" s="3">
        <f t="shared" si="28"/>
        <v>0</v>
      </c>
      <c r="H1833" s="2">
        <v>0</v>
      </c>
      <c r="J1833" s="2" t="s">
        <v>1820</v>
      </c>
      <c r="K1833" s="2" t="s">
        <v>473</v>
      </c>
      <c r="L1833">
        <f>COUNTIF($K$2:K1833,$K1833)</f>
        <v>121</v>
      </c>
    </row>
    <row r="1834" ht="16.5" spans="1:12">
      <c r="A1834" s="1">
        <v>1833</v>
      </c>
      <c r="B1834" s="8">
        <f>COUNTIF($C$2:$C1834,模板!$E$2)</f>
        <v>77</v>
      </c>
      <c r="C1834" s="2" t="s">
        <v>473</v>
      </c>
      <c r="D1834" s="2" t="s">
        <v>1637</v>
      </c>
      <c r="F1834" s="2">
        <v>189</v>
      </c>
      <c r="G1834" s="3">
        <f t="shared" si="28"/>
        <v>18.4285714285714</v>
      </c>
      <c r="H1834" s="2">
        <v>3483</v>
      </c>
      <c r="J1834" s="2" t="s">
        <v>1820</v>
      </c>
      <c r="K1834" s="2" t="s">
        <v>473</v>
      </c>
      <c r="L1834">
        <f>COUNTIF($K$2:K1834,$K1834)</f>
        <v>122</v>
      </c>
    </row>
    <row r="1835" ht="16.5" spans="1:12">
      <c r="A1835" s="1">
        <v>1834</v>
      </c>
      <c r="B1835" s="8">
        <f>COUNTIF($C$2:$C1835,模板!$E$2)</f>
        <v>77</v>
      </c>
      <c r="C1835" s="2" t="s">
        <v>473</v>
      </c>
      <c r="D1835" s="2" t="s">
        <v>1848</v>
      </c>
      <c r="F1835" s="2">
        <v>116</v>
      </c>
      <c r="G1835" s="3">
        <f t="shared" si="28"/>
        <v>20</v>
      </c>
      <c r="H1835" s="2">
        <v>2320</v>
      </c>
      <c r="J1835" s="2" t="s">
        <v>1820</v>
      </c>
      <c r="K1835" s="2" t="s">
        <v>473</v>
      </c>
      <c r="L1835">
        <f>COUNTIF($K$2:K1835,$K1835)</f>
        <v>123</v>
      </c>
    </row>
    <row r="1836" ht="16.5" spans="1:12">
      <c r="A1836" s="1">
        <v>1835</v>
      </c>
      <c r="B1836" s="8">
        <f>COUNTIF($C$2:$C1836,模板!$E$2)</f>
        <v>77</v>
      </c>
      <c r="C1836" s="2" t="s">
        <v>473</v>
      </c>
      <c r="D1836" s="2" t="s">
        <v>1638</v>
      </c>
      <c r="F1836" s="2">
        <v>330</v>
      </c>
      <c r="G1836" s="3">
        <f t="shared" si="28"/>
        <v>18.6075757575758</v>
      </c>
      <c r="H1836" s="2">
        <v>6140.5</v>
      </c>
      <c r="J1836" s="2" t="s">
        <v>1820</v>
      </c>
      <c r="K1836" s="2" t="s">
        <v>473</v>
      </c>
      <c r="L1836">
        <f>COUNTIF($K$2:K1836,$K1836)</f>
        <v>124</v>
      </c>
    </row>
    <row r="1837" ht="16.5" spans="1:12">
      <c r="A1837" s="1">
        <v>1836</v>
      </c>
      <c r="B1837" s="8">
        <f>COUNTIF($C$2:$C1837,模板!$E$2)</f>
        <v>77</v>
      </c>
      <c r="C1837" s="2" t="s">
        <v>473</v>
      </c>
      <c r="D1837" s="2" t="s">
        <v>1849</v>
      </c>
      <c r="F1837" s="2">
        <v>114</v>
      </c>
      <c r="G1837" s="3">
        <f t="shared" si="28"/>
        <v>20</v>
      </c>
      <c r="H1837" s="2">
        <v>2280</v>
      </c>
      <c r="J1837" s="2" t="s">
        <v>1820</v>
      </c>
      <c r="K1837" s="2" t="s">
        <v>473</v>
      </c>
      <c r="L1837">
        <f>COUNTIF($K$2:K1837,$K1837)</f>
        <v>125</v>
      </c>
    </row>
    <row r="1838" ht="16.5" spans="1:12">
      <c r="A1838" s="1">
        <v>1837</v>
      </c>
      <c r="B1838" s="8">
        <f>COUNTIF($C$2:$C1838,模板!$E$2)</f>
        <v>77</v>
      </c>
      <c r="C1838" s="2" t="s">
        <v>473</v>
      </c>
      <c r="D1838" s="2" t="s">
        <v>1639</v>
      </c>
      <c r="F1838" s="2">
        <v>553</v>
      </c>
      <c r="G1838" s="3">
        <f t="shared" si="28"/>
        <v>19.7242314647378</v>
      </c>
      <c r="H1838" s="2">
        <v>10907.5</v>
      </c>
      <c r="J1838" s="2" t="s">
        <v>1820</v>
      </c>
      <c r="K1838" s="2" t="s">
        <v>473</v>
      </c>
      <c r="L1838">
        <f>COUNTIF($K$2:K1838,$K1838)</f>
        <v>126</v>
      </c>
    </row>
    <row r="1839" ht="16.5" spans="1:12">
      <c r="A1839" s="1">
        <v>1838</v>
      </c>
      <c r="B1839" s="8">
        <f>COUNTIF($C$2:$C1839,模板!$E$2)</f>
        <v>77</v>
      </c>
      <c r="C1839" s="2" t="s">
        <v>473</v>
      </c>
      <c r="D1839" s="2" t="s">
        <v>1736</v>
      </c>
      <c r="F1839" s="2">
        <v>7</v>
      </c>
      <c r="G1839" s="3">
        <f t="shared" si="28"/>
        <v>31</v>
      </c>
      <c r="H1839" s="2">
        <v>217</v>
      </c>
      <c r="J1839" s="2" t="s">
        <v>1820</v>
      </c>
      <c r="K1839" s="2" t="s">
        <v>473</v>
      </c>
      <c r="L1839">
        <f>COUNTIF($K$2:K1839,$K1839)</f>
        <v>127</v>
      </c>
    </row>
    <row r="1840" ht="16.5" spans="1:12">
      <c r="A1840" s="1">
        <v>1839</v>
      </c>
      <c r="B1840" s="8">
        <f>COUNTIF($C$2:$C1840,模板!$E$2)</f>
        <v>77</v>
      </c>
      <c r="C1840" s="2" t="s">
        <v>473</v>
      </c>
      <c r="D1840" s="2" t="s">
        <v>1809</v>
      </c>
      <c r="F1840" s="2">
        <v>4</v>
      </c>
      <c r="G1840" s="3">
        <f t="shared" si="28"/>
        <v>31.25</v>
      </c>
      <c r="H1840" s="2">
        <v>125</v>
      </c>
      <c r="J1840" s="2" t="s">
        <v>1820</v>
      </c>
      <c r="K1840" s="2" t="s">
        <v>473</v>
      </c>
      <c r="L1840">
        <f>COUNTIF($K$2:K1840,$K1840)</f>
        <v>128</v>
      </c>
    </row>
    <row r="1841" ht="16.5" spans="1:12">
      <c r="A1841" s="1">
        <v>1840</v>
      </c>
      <c r="B1841" s="8">
        <f>COUNTIF($C$2:$C1841,模板!$E$2)</f>
        <v>77</v>
      </c>
      <c r="C1841" s="2" t="s">
        <v>473</v>
      </c>
      <c r="D1841" s="2" t="s">
        <v>1737</v>
      </c>
      <c r="F1841" s="2">
        <v>9</v>
      </c>
      <c r="G1841" s="3">
        <f t="shared" si="28"/>
        <v>31</v>
      </c>
      <c r="H1841" s="2">
        <v>279</v>
      </c>
      <c r="J1841" s="2" t="s">
        <v>1820</v>
      </c>
      <c r="K1841" s="2" t="s">
        <v>473</v>
      </c>
      <c r="L1841">
        <f>COUNTIF($K$2:K1841,$K1841)</f>
        <v>129</v>
      </c>
    </row>
    <row r="1842" ht="16.5" spans="1:12">
      <c r="A1842" s="1">
        <v>1841</v>
      </c>
      <c r="B1842" s="8">
        <f>COUNTIF($C$2:$C1842,模板!$E$2)</f>
        <v>77</v>
      </c>
      <c r="C1842" s="2" t="s">
        <v>473</v>
      </c>
      <c r="D1842" s="2" t="s">
        <v>1739</v>
      </c>
      <c r="F1842" s="2">
        <v>16</v>
      </c>
      <c r="G1842" s="3">
        <f t="shared" si="28"/>
        <v>0</v>
      </c>
      <c r="H1842" s="2">
        <v>0</v>
      </c>
      <c r="J1842" s="2" t="s">
        <v>1820</v>
      </c>
      <c r="K1842" s="2" t="s">
        <v>473</v>
      </c>
      <c r="L1842">
        <f>COUNTIF($K$2:K1842,$K1842)</f>
        <v>130</v>
      </c>
    </row>
    <row r="1843" ht="16.5" spans="1:12">
      <c r="A1843" s="1">
        <v>1842</v>
      </c>
      <c r="B1843" s="8">
        <f>COUNTIF($C$2:$C1843,模板!$E$2)</f>
        <v>77</v>
      </c>
      <c r="C1843" s="2" t="s">
        <v>473</v>
      </c>
      <c r="D1843" s="2" t="s">
        <v>1695</v>
      </c>
      <c r="F1843" s="2">
        <v>3</v>
      </c>
      <c r="G1843" s="3">
        <f t="shared" si="28"/>
        <v>16</v>
      </c>
      <c r="H1843" s="2">
        <v>48</v>
      </c>
      <c r="J1843" s="2" t="s">
        <v>1820</v>
      </c>
      <c r="K1843" s="2" t="s">
        <v>473</v>
      </c>
      <c r="L1843">
        <f>COUNTIF($K$2:K1843,$K1843)</f>
        <v>131</v>
      </c>
    </row>
    <row r="1844" ht="16.5" spans="1:12">
      <c r="A1844" s="1">
        <v>1843</v>
      </c>
      <c r="B1844" s="8">
        <f>COUNTIF($C$2:$C1844,模板!$E$2)</f>
        <v>77</v>
      </c>
      <c r="C1844" s="2" t="s">
        <v>473</v>
      </c>
      <c r="D1844" s="2" t="s">
        <v>1710</v>
      </c>
      <c r="F1844" s="2">
        <v>18</v>
      </c>
      <c r="G1844" s="3">
        <f t="shared" si="28"/>
        <v>0</v>
      </c>
      <c r="H1844" s="2">
        <v>0</v>
      </c>
      <c r="J1844" s="2" t="s">
        <v>1820</v>
      </c>
      <c r="K1844" s="2" t="s">
        <v>473</v>
      </c>
      <c r="L1844">
        <f>COUNTIF($K$2:K1844,$K1844)</f>
        <v>132</v>
      </c>
    </row>
    <row r="1845" ht="16.5" spans="1:12">
      <c r="A1845" s="1">
        <v>1844</v>
      </c>
      <c r="B1845" s="8">
        <f>COUNTIF($C$2:$C1845,模板!$E$2)</f>
        <v>77</v>
      </c>
      <c r="C1845" s="2" t="s">
        <v>473</v>
      </c>
      <c r="D1845" s="2" t="s">
        <v>1641</v>
      </c>
      <c r="F1845" s="2">
        <v>79</v>
      </c>
      <c r="G1845" s="3">
        <f t="shared" si="28"/>
        <v>0</v>
      </c>
      <c r="H1845" s="2">
        <v>0</v>
      </c>
      <c r="J1845" s="2" t="s">
        <v>1820</v>
      </c>
      <c r="K1845" s="2" t="s">
        <v>473</v>
      </c>
      <c r="L1845">
        <f>COUNTIF($K$2:K1845,$K1845)</f>
        <v>133</v>
      </c>
    </row>
    <row r="1846" ht="16.5" spans="1:12">
      <c r="A1846" s="1">
        <v>1845</v>
      </c>
      <c r="B1846" s="8">
        <f>COUNTIF($C$2:$C1846,模板!$E$2)</f>
        <v>77</v>
      </c>
      <c r="C1846" s="2" t="s">
        <v>473</v>
      </c>
      <c r="D1846" s="2" t="s">
        <v>1642</v>
      </c>
      <c r="F1846" s="2">
        <v>50</v>
      </c>
      <c r="G1846" s="3">
        <f t="shared" si="28"/>
        <v>18</v>
      </c>
      <c r="H1846" s="2">
        <v>900</v>
      </c>
      <c r="J1846" s="2" t="s">
        <v>1820</v>
      </c>
      <c r="K1846" s="2" t="s">
        <v>473</v>
      </c>
      <c r="L1846">
        <f>COUNTIF($K$2:K1846,$K1846)</f>
        <v>134</v>
      </c>
    </row>
    <row r="1847" ht="16.5" spans="1:12">
      <c r="A1847" s="1">
        <v>1846</v>
      </c>
      <c r="B1847" s="8">
        <f>COUNTIF($C$2:$C1847,模板!$E$2)</f>
        <v>77</v>
      </c>
      <c r="C1847" s="2" t="s">
        <v>473</v>
      </c>
      <c r="D1847" s="2" t="s">
        <v>1756</v>
      </c>
      <c r="F1847" s="2">
        <v>56</v>
      </c>
      <c r="G1847" s="3">
        <f t="shared" si="28"/>
        <v>18</v>
      </c>
      <c r="H1847" s="2">
        <v>1008</v>
      </c>
      <c r="J1847" s="2" t="s">
        <v>1820</v>
      </c>
      <c r="K1847" s="2" t="s">
        <v>473</v>
      </c>
      <c r="L1847">
        <f>COUNTIF($K$2:K1847,$K1847)</f>
        <v>135</v>
      </c>
    </row>
    <row r="1848" ht="16.5" spans="1:12">
      <c r="A1848" s="1">
        <v>1847</v>
      </c>
      <c r="B1848" s="8">
        <f>COUNTIF($C$2:$C1848,模板!$E$2)</f>
        <v>77</v>
      </c>
      <c r="C1848" s="2" t="s">
        <v>473</v>
      </c>
      <c r="D1848" s="2" t="s">
        <v>1757</v>
      </c>
      <c r="F1848" s="2">
        <v>25</v>
      </c>
      <c r="G1848" s="3">
        <f t="shared" si="28"/>
        <v>18</v>
      </c>
      <c r="H1848" s="2">
        <v>450</v>
      </c>
      <c r="J1848" s="2" t="s">
        <v>1820</v>
      </c>
      <c r="K1848" s="2" t="s">
        <v>473</v>
      </c>
      <c r="L1848">
        <f>COUNTIF($K$2:K1848,$K1848)</f>
        <v>136</v>
      </c>
    </row>
    <row r="1849" ht="16.5" spans="1:12">
      <c r="A1849" s="1">
        <v>1848</v>
      </c>
      <c r="B1849" s="8">
        <f>COUNTIF($C$2:$C1849,模板!$E$2)</f>
        <v>77</v>
      </c>
      <c r="C1849" s="2" t="s">
        <v>473</v>
      </c>
      <c r="D1849" s="2" t="s">
        <v>1758</v>
      </c>
      <c r="F1849" s="2">
        <v>30</v>
      </c>
      <c r="G1849" s="3">
        <f t="shared" si="28"/>
        <v>18</v>
      </c>
      <c r="H1849" s="2">
        <v>540</v>
      </c>
      <c r="J1849" s="2" t="s">
        <v>1820</v>
      </c>
      <c r="K1849" s="2" t="s">
        <v>473</v>
      </c>
      <c r="L1849">
        <f>COUNTIF($K$2:K1849,$K1849)</f>
        <v>137</v>
      </c>
    </row>
    <row r="1850" ht="16.5" spans="1:12">
      <c r="A1850" s="1">
        <v>1849</v>
      </c>
      <c r="B1850" s="8">
        <f>COUNTIF($C$2:$C1850,模板!$E$2)</f>
        <v>77</v>
      </c>
      <c r="C1850" s="2" t="s">
        <v>473</v>
      </c>
      <c r="D1850" s="2" t="s">
        <v>1647</v>
      </c>
      <c r="F1850" s="2">
        <v>156</v>
      </c>
      <c r="G1850" s="3">
        <f t="shared" si="28"/>
        <v>0</v>
      </c>
      <c r="H1850" s="2">
        <v>0</v>
      </c>
      <c r="J1850" s="2" t="s">
        <v>1820</v>
      </c>
      <c r="K1850" s="2" t="s">
        <v>473</v>
      </c>
      <c r="L1850">
        <f>COUNTIF($K$2:K1850,$K1850)</f>
        <v>138</v>
      </c>
    </row>
    <row r="1851" ht="16.5" spans="1:12">
      <c r="A1851" s="1">
        <v>1850</v>
      </c>
      <c r="B1851" s="8">
        <f>COUNTIF($C$2:$C1851,模板!$E$2)</f>
        <v>77</v>
      </c>
      <c r="C1851" s="2" t="s">
        <v>473</v>
      </c>
      <c r="D1851" s="2" t="s">
        <v>1649</v>
      </c>
      <c r="F1851" s="2">
        <v>20</v>
      </c>
      <c r="G1851" s="3">
        <f t="shared" si="28"/>
        <v>0</v>
      </c>
      <c r="H1851" s="2">
        <v>0</v>
      </c>
      <c r="J1851" s="2" t="s">
        <v>1820</v>
      </c>
      <c r="K1851" s="2" t="s">
        <v>473</v>
      </c>
      <c r="L1851">
        <f>COUNTIF($K$2:K1851,$K1851)</f>
        <v>139</v>
      </c>
    </row>
    <row r="1852" ht="16.5" spans="1:12">
      <c r="A1852" s="1">
        <v>1851</v>
      </c>
      <c r="B1852" s="8">
        <f>COUNTIF($C$2:$C1852,模板!$E$2)</f>
        <v>77</v>
      </c>
      <c r="C1852" s="2" t="s">
        <v>473</v>
      </c>
      <c r="D1852" s="2" t="s">
        <v>1711</v>
      </c>
      <c r="F1852" s="2">
        <v>1</v>
      </c>
      <c r="G1852" s="3">
        <f t="shared" si="28"/>
        <v>0</v>
      </c>
      <c r="H1852" s="2">
        <v>0</v>
      </c>
      <c r="J1852" s="2" t="s">
        <v>1820</v>
      </c>
      <c r="K1852" s="2" t="s">
        <v>473</v>
      </c>
      <c r="L1852">
        <f>COUNTIF($K$2:K1852,$K1852)</f>
        <v>140</v>
      </c>
    </row>
    <row r="1853" ht="16.5" spans="1:12">
      <c r="A1853" s="1">
        <v>1852</v>
      </c>
      <c r="B1853" s="8">
        <f>COUNTIF($C$2:$C1853,模板!$E$2)</f>
        <v>77</v>
      </c>
      <c r="C1853" s="2" t="s">
        <v>1900</v>
      </c>
      <c r="D1853" s="2" t="s">
        <v>1574</v>
      </c>
      <c r="F1853" s="2">
        <v>2</v>
      </c>
      <c r="G1853" s="3">
        <f t="shared" si="28"/>
        <v>0</v>
      </c>
      <c r="H1853" s="2">
        <v>0</v>
      </c>
      <c r="J1853" s="2" t="s">
        <v>1653</v>
      </c>
      <c r="K1853" s="2" t="s">
        <v>1900</v>
      </c>
      <c r="L1853">
        <f>COUNTIF($K$2:K1853,$K1853)</f>
        <v>1</v>
      </c>
    </row>
    <row r="1854" ht="16.5" spans="1:12">
      <c r="A1854" s="1">
        <v>1853</v>
      </c>
      <c r="B1854" s="8">
        <f>COUNTIF($C$2:$C1854,模板!$E$2)</f>
        <v>77</v>
      </c>
      <c r="C1854" s="2" t="s">
        <v>1900</v>
      </c>
      <c r="D1854" s="2" t="s">
        <v>1712</v>
      </c>
      <c r="F1854" s="2">
        <v>4</v>
      </c>
      <c r="G1854" s="3">
        <f t="shared" si="28"/>
        <v>14.25</v>
      </c>
      <c r="H1854" s="2">
        <v>57</v>
      </c>
      <c r="J1854" s="2" t="s">
        <v>1653</v>
      </c>
      <c r="K1854" s="2" t="s">
        <v>1900</v>
      </c>
      <c r="L1854">
        <f>COUNTIF($K$2:K1854,$K1854)</f>
        <v>2</v>
      </c>
    </row>
    <row r="1855" ht="16.5" spans="1:12">
      <c r="A1855" s="1">
        <v>1854</v>
      </c>
      <c r="B1855" s="8">
        <f>COUNTIF($C$2:$C1855,模板!$E$2)</f>
        <v>77</v>
      </c>
      <c r="C1855" s="2" t="s">
        <v>1900</v>
      </c>
      <c r="D1855" s="2" t="s">
        <v>1713</v>
      </c>
      <c r="F1855" s="2">
        <v>2</v>
      </c>
      <c r="G1855" s="3">
        <f t="shared" si="28"/>
        <v>14.5</v>
      </c>
      <c r="H1855" s="2">
        <v>29</v>
      </c>
      <c r="J1855" s="2" t="s">
        <v>1653</v>
      </c>
      <c r="K1855" s="2" t="s">
        <v>1900</v>
      </c>
      <c r="L1855">
        <f>COUNTIF($K$2:K1855,$K1855)</f>
        <v>3</v>
      </c>
    </row>
    <row r="1856" ht="16.5" spans="1:12">
      <c r="A1856" s="1">
        <v>1855</v>
      </c>
      <c r="B1856" s="8">
        <f>COUNTIF($C$2:$C1856,模板!$E$2)</f>
        <v>77</v>
      </c>
      <c r="C1856" s="2" t="s">
        <v>1900</v>
      </c>
      <c r="D1856" s="2" t="s">
        <v>1580</v>
      </c>
      <c r="F1856" s="2">
        <v>1</v>
      </c>
      <c r="G1856" s="3">
        <f t="shared" si="28"/>
        <v>26</v>
      </c>
      <c r="H1856" s="2">
        <v>26</v>
      </c>
      <c r="J1856" s="2" t="s">
        <v>1653</v>
      </c>
      <c r="K1856" s="2" t="s">
        <v>1900</v>
      </c>
      <c r="L1856">
        <f>COUNTIF($K$2:K1856,$K1856)</f>
        <v>4</v>
      </c>
    </row>
    <row r="1857" ht="16.5" spans="1:12">
      <c r="A1857" s="1">
        <v>1856</v>
      </c>
      <c r="B1857" s="8">
        <f>COUNTIF($C$2:$C1857,模板!$E$2)</f>
        <v>77</v>
      </c>
      <c r="C1857" s="2" t="s">
        <v>1900</v>
      </c>
      <c r="D1857" s="2" t="s">
        <v>1576</v>
      </c>
      <c r="F1857" s="2">
        <v>1</v>
      </c>
      <c r="G1857" s="3">
        <f t="shared" si="28"/>
        <v>26</v>
      </c>
      <c r="H1857" s="2">
        <v>26</v>
      </c>
      <c r="J1857" s="2" t="s">
        <v>1653</v>
      </c>
      <c r="K1857" s="2" t="s">
        <v>1900</v>
      </c>
      <c r="L1857">
        <f>COUNTIF($K$2:K1857,$K1857)</f>
        <v>5</v>
      </c>
    </row>
    <row r="1858" ht="16.5" spans="1:12">
      <c r="A1858" s="1">
        <v>1857</v>
      </c>
      <c r="B1858" s="8">
        <f>COUNTIF($C$2:$C1858,模板!$E$2)</f>
        <v>77</v>
      </c>
      <c r="C1858" s="2" t="s">
        <v>1900</v>
      </c>
      <c r="D1858" s="2" t="s">
        <v>1583</v>
      </c>
      <c r="F1858" s="2">
        <v>4</v>
      </c>
      <c r="G1858" s="3">
        <f t="shared" si="28"/>
        <v>0</v>
      </c>
      <c r="H1858" s="2">
        <v>0</v>
      </c>
      <c r="J1858" s="2" t="s">
        <v>1653</v>
      </c>
      <c r="K1858" s="2" t="s">
        <v>1900</v>
      </c>
      <c r="L1858">
        <f>COUNTIF($K$2:K1858,$K1858)</f>
        <v>6</v>
      </c>
    </row>
    <row r="1859" ht="16.5" spans="1:12">
      <c r="A1859" s="1">
        <v>1858</v>
      </c>
      <c r="B1859" s="8">
        <f>COUNTIF($C$2:$C1859,模板!$E$2)</f>
        <v>77</v>
      </c>
      <c r="C1859" s="2" t="s">
        <v>1900</v>
      </c>
      <c r="D1859" s="2" t="s">
        <v>1584</v>
      </c>
      <c r="F1859" s="2">
        <v>5</v>
      </c>
      <c r="G1859" s="3">
        <f t="shared" ref="G1859:G1922" si="29">IFERROR(H1859/F1859,"")</f>
        <v>0</v>
      </c>
      <c r="H1859" s="2">
        <v>0</v>
      </c>
      <c r="J1859" s="2" t="s">
        <v>1653</v>
      </c>
      <c r="K1859" s="2" t="s">
        <v>1900</v>
      </c>
      <c r="L1859">
        <f>COUNTIF($K$2:K1859,$K1859)</f>
        <v>7</v>
      </c>
    </row>
    <row r="1860" ht="16.5" spans="1:12">
      <c r="A1860" s="1">
        <v>1859</v>
      </c>
      <c r="B1860" s="8">
        <f>COUNTIF($C$2:$C1860,模板!$E$2)</f>
        <v>77</v>
      </c>
      <c r="C1860" s="2" t="s">
        <v>1900</v>
      </c>
      <c r="D1860" s="2" t="s">
        <v>1585</v>
      </c>
      <c r="F1860" s="2">
        <v>1</v>
      </c>
      <c r="G1860" s="3">
        <f t="shared" si="29"/>
        <v>21</v>
      </c>
      <c r="H1860" s="2">
        <v>21</v>
      </c>
      <c r="J1860" s="2" t="s">
        <v>1653</v>
      </c>
      <c r="K1860" s="2" t="s">
        <v>1900</v>
      </c>
      <c r="L1860">
        <f>COUNTIF($K$2:K1860,$K1860)</f>
        <v>8</v>
      </c>
    </row>
    <row r="1861" ht="16.5" spans="1:12">
      <c r="A1861" s="1">
        <v>1860</v>
      </c>
      <c r="B1861" s="8">
        <f>COUNTIF($C$2:$C1861,模板!$E$2)</f>
        <v>77</v>
      </c>
      <c r="C1861" s="2" t="s">
        <v>1900</v>
      </c>
      <c r="D1861" s="2" t="s">
        <v>1658</v>
      </c>
      <c r="F1861" s="2">
        <v>3</v>
      </c>
      <c r="G1861" s="3">
        <f t="shared" si="29"/>
        <v>21</v>
      </c>
      <c r="H1861" s="2">
        <v>63</v>
      </c>
      <c r="J1861" s="2" t="s">
        <v>1653</v>
      </c>
      <c r="K1861" s="2" t="s">
        <v>1900</v>
      </c>
      <c r="L1861">
        <f>COUNTIF($K$2:K1861,$K1861)</f>
        <v>9</v>
      </c>
    </row>
    <row r="1862" ht="16.5" spans="1:12">
      <c r="A1862" s="1">
        <v>1861</v>
      </c>
      <c r="B1862" s="8">
        <f>COUNTIF($C$2:$C1862,模板!$E$2)</f>
        <v>77</v>
      </c>
      <c r="C1862" s="2" t="s">
        <v>1900</v>
      </c>
      <c r="D1862" s="2" t="s">
        <v>1587</v>
      </c>
      <c r="F1862" s="2">
        <v>2</v>
      </c>
      <c r="G1862" s="3">
        <f t="shared" si="29"/>
        <v>0</v>
      </c>
      <c r="H1862" s="2">
        <v>0</v>
      </c>
      <c r="J1862" s="2" t="s">
        <v>1653</v>
      </c>
      <c r="K1862" s="2" t="s">
        <v>1900</v>
      </c>
      <c r="L1862">
        <f>COUNTIF($K$2:K1862,$K1862)</f>
        <v>10</v>
      </c>
    </row>
    <row r="1863" ht="16.5" spans="1:12">
      <c r="A1863" s="1">
        <v>1862</v>
      </c>
      <c r="B1863" s="8">
        <f>COUNTIF($C$2:$C1863,模板!$E$2)</f>
        <v>77</v>
      </c>
      <c r="C1863" s="2" t="s">
        <v>1900</v>
      </c>
      <c r="D1863" s="2" t="s">
        <v>1663</v>
      </c>
      <c r="F1863" s="2">
        <v>2</v>
      </c>
      <c r="G1863" s="3">
        <f t="shared" si="29"/>
        <v>14</v>
      </c>
      <c r="H1863" s="2">
        <v>28</v>
      </c>
      <c r="J1863" s="2" t="s">
        <v>1653</v>
      </c>
      <c r="K1863" s="2" t="s">
        <v>1900</v>
      </c>
      <c r="L1863">
        <f>COUNTIF($K$2:K1863,$K1863)</f>
        <v>11</v>
      </c>
    </row>
    <row r="1864" ht="16.5" spans="1:12">
      <c r="A1864" s="1">
        <v>1863</v>
      </c>
      <c r="B1864" s="8">
        <f>COUNTIF($C$2:$C1864,模板!$E$2)</f>
        <v>77</v>
      </c>
      <c r="C1864" s="2" t="s">
        <v>1900</v>
      </c>
      <c r="D1864" s="2" t="s">
        <v>1588</v>
      </c>
      <c r="F1864" s="2">
        <v>5</v>
      </c>
      <c r="G1864" s="3">
        <f t="shared" si="29"/>
        <v>8</v>
      </c>
      <c r="H1864" s="2">
        <v>40</v>
      </c>
      <c r="J1864" s="2" t="s">
        <v>1653</v>
      </c>
      <c r="K1864" s="2" t="s">
        <v>1900</v>
      </c>
      <c r="L1864">
        <f>COUNTIF($K$2:K1864,$K1864)</f>
        <v>12</v>
      </c>
    </row>
    <row r="1865" ht="16.5" spans="1:12">
      <c r="A1865" s="1">
        <v>1864</v>
      </c>
      <c r="B1865" s="8">
        <f>COUNTIF($C$2:$C1865,模板!$E$2)</f>
        <v>77</v>
      </c>
      <c r="C1865" s="2" t="s">
        <v>1900</v>
      </c>
      <c r="D1865" s="2" t="s">
        <v>1788</v>
      </c>
      <c r="F1865" s="2">
        <v>1</v>
      </c>
      <c r="G1865" s="3">
        <f t="shared" si="29"/>
        <v>32</v>
      </c>
      <c r="H1865" s="2">
        <v>32</v>
      </c>
      <c r="J1865" s="2" t="s">
        <v>1653</v>
      </c>
      <c r="K1865" s="2" t="s">
        <v>1900</v>
      </c>
      <c r="L1865">
        <f>COUNTIF($K$2:K1865,$K1865)</f>
        <v>13</v>
      </c>
    </row>
    <row r="1866" ht="16.5" spans="1:12">
      <c r="A1866" s="1">
        <v>1865</v>
      </c>
      <c r="B1866" s="8">
        <f>COUNTIF($C$2:$C1866,模板!$E$2)</f>
        <v>77</v>
      </c>
      <c r="C1866" s="2" t="s">
        <v>1900</v>
      </c>
      <c r="D1866" s="2" t="s">
        <v>1716</v>
      </c>
      <c r="F1866" s="2">
        <v>1</v>
      </c>
      <c r="G1866" s="3">
        <f t="shared" si="29"/>
        <v>32</v>
      </c>
      <c r="H1866" s="2">
        <v>32</v>
      </c>
      <c r="J1866" s="2" t="s">
        <v>1653</v>
      </c>
      <c r="K1866" s="2" t="s">
        <v>1900</v>
      </c>
      <c r="L1866">
        <f>COUNTIF($K$2:K1866,$K1866)</f>
        <v>14</v>
      </c>
    </row>
    <row r="1867" ht="16.5" spans="1:12">
      <c r="A1867" s="1">
        <v>1866</v>
      </c>
      <c r="B1867" s="8">
        <f>COUNTIF($C$2:$C1867,模板!$E$2)</f>
        <v>77</v>
      </c>
      <c r="C1867" s="2" t="s">
        <v>1900</v>
      </c>
      <c r="D1867" s="2" t="s">
        <v>1595</v>
      </c>
      <c r="F1867" s="2">
        <v>1</v>
      </c>
      <c r="G1867" s="3">
        <f t="shared" si="29"/>
        <v>31</v>
      </c>
      <c r="H1867" s="2">
        <v>31</v>
      </c>
      <c r="J1867" s="2" t="s">
        <v>1653</v>
      </c>
      <c r="K1867" s="2" t="s">
        <v>1900</v>
      </c>
      <c r="L1867">
        <f>COUNTIF($K$2:K1867,$K1867)</f>
        <v>15</v>
      </c>
    </row>
    <row r="1868" ht="16.5" spans="1:12">
      <c r="A1868" s="1">
        <v>1867</v>
      </c>
      <c r="B1868" s="8">
        <f>COUNTIF($C$2:$C1868,模板!$E$2)</f>
        <v>77</v>
      </c>
      <c r="C1868" s="2" t="s">
        <v>1900</v>
      </c>
      <c r="D1868" s="2" t="s">
        <v>1596</v>
      </c>
      <c r="F1868" s="2">
        <v>2</v>
      </c>
      <c r="G1868" s="3">
        <f t="shared" si="29"/>
        <v>12</v>
      </c>
      <c r="H1868" s="2">
        <v>24</v>
      </c>
      <c r="J1868" s="2" t="s">
        <v>1653</v>
      </c>
      <c r="K1868" s="2" t="s">
        <v>1900</v>
      </c>
      <c r="L1868">
        <f>COUNTIF($K$2:K1868,$K1868)</f>
        <v>16</v>
      </c>
    </row>
    <row r="1869" ht="16.5" spans="1:12">
      <c r="A1869" s="1">
        <v>1868</v>
      </c>
      <c r="B1869" s="8">
        <f>COUNTIF($C$2:$C1869,模板!$E$2)</f>
        <v>77</v>
      </c>
      <c r="C1869" s="2" t="s">
        <v>1900</v>
      </c>
      <c r="D1869" s="2" t="s">
        <v>1669</v>
      </c>
      <c r="F1869" s="2">
        <v>4</v>
      </c>
      <c r="G1869" s="3">
        <f t="shared" si="29"/>
        <v>0</v>
      </c>
      <c r="H1869" s="2">
        <v>0</v>
      </c>
      <c r="J1869" s="2" t="s">
        <v>1653</v>
      </c>
      <c r="K1869" s="2" t="s">
        <v>1900</v>
      </c>
      <c r="L1869">
        <f>COUNTIF($K$2:K1869,$K1869)</f>
        <v>17</v>
      </c>
    </row>
    <row r="1870" ht="16.5" spans="1:12">
      <c r="A1870" s="1">
        <v>1869</v>
      </c>
      <c r="B1870" s="8">
        <f>COUNTIF($C$2:$C1870,模板!$E$2)</f>
        <v>77</v>
      </c>
      <c r="C1870" s="2" t="s">
        <v>1900</v>
      </c>
      <c r="D1870" s="2" t="s">
        <v>1670</v>
      </c>
      <c r="F1870" s="2">
        <v>2</v>
      </c>
      <c r="G1870" s="3">
        <f t="shared" si="29"/>
        <v>0</v>
      </c>
      <c r="H1870" s="2">
        <v>0</v>
      </c>
      <c r="J1870" s="2" t="s">
        <v>1653</v>
      </c>
      <c r="K1870" s="2" t="s">
        <v>1900</v>
      </c>
      <c r="L1870">
        <f>COUNTIF($K$2:K1870,$K1870)</f>
        <v>18</v>
      </c>
    </row>
    <row r="1871" ht="16.5" spans="1:12">
      <c r="A1871" s="1">
        <v>1870</v>
      </c>
      <c r="B1871" s="8">
        <f>COUNTIF($C$2:$C1871,模板!$E$2)</f>
        <v>77</v>
      </c>
      <c r="C1871" s="2" t="s">
        <v>1900</v>
      </c>
      <c r="D1871" s="2" t="s">
        <v>1717</v>
      </c>
      <c r="F1871" s="2">
        <v>2</v>
      </c>
      <c r="G1871" s="3">
        <f t="shared" si="29"/>
        <v>56</v>
      </c>
      <c r="H1871" s="2">
        <v>112</v>
      </c>
      <c r="J1871" s="2" t="s">
        <v>1653</v>
      </c>
      <c r="K1871" s="2" t="s">
        <v>1900</v>
      </c>
      <c r="L1871">
        <f>COUNTIF($K$2:K1871,$K1871)</f>
        <v>19</v>
      </c>
    </row>
    <row r="1872" ht="16.5" spans="1:12">
      <c r="A1872" s="1">
        <v>1871</v>
      </c>
      <c r="B1872" s="8">
        <f>COUNTIF($C$2:$C1872,模板!$E$2)</f>
        <v>77</v>
      </c>
      <c r="C1872" s="2" t="s">
        <v>1900</v>
      </c>
      <c r="D1872" s="2" t="s">
        <v>1718</v>
      </c>
      <c r="F1872" s="2">
        <v>2</v>
      </c>
      <c r="G1872" s="3">
        <f t="shared" si="29"/>
        <v>56</v>
      </c>
      <c r="H1872" s="2">
        <v>112</v>
      </c>
      <c r="J1872" s="2" t="s">
        <v>1653</v>
      </c>
      <c r="K1872" s="2" t="s">
        <v>1900</v>
      </c>
      <c r="L1872">
        <f>COUNTIF($K$2:K1872,$K1872)</f>
        <v>20</v>
      </c>
    </row>
    <row r="1873" ht="16.5" spans="1:12">
      <c r="A1873" s="1">
        <v>1872</v>
      </c>
      <c r="B1873" s="8">
        <f>COUNTIF($C$2:$C1873,模板!$E$2)</f>
        <v>77</v>
      </c>
      <c r="C1873" s="2" t="s">
        <v>1900</v>
      </c>
      <c r="D1873" s="2" t="s">
        <v>1720</v>
      </c>
      <c r="F1873" s="2">
        <v>1</v>
      </c>
      <c r="G1873" s="3">
        <f t="shared" si="29"/>
        <v>14</v>
      </c>
      <c r="H1873" s="2">
        <v>14</v>
      </c>
      <c r="J1873" s="2" t="s">
        <v>1653</v>
      </c>
      <c r="K1873" s="2" t="s">
        <v>1900</v>
      </c>
      <c r="L1873">
        <f>COUNTIF($K$2:K1873,$K1873)</f>
        <v>21</v>
      </c>
    </row>
    <row r="1874" ht="16.5" spans="1:12">
      <c r="A1874" s="1">
        <v>1873</v>
      </c>
      <c r="B1874" s="8">
        <f>COUNTIF($C$2:$C1874,模板!$E$2)</f>
        <v>77</v>
      </c>
      <c r="C1874" s="2" t="s">
        <v>1900</v>
      </c>
      <c r="D1874" s="2" t="s">
        <v>1721</v>
      </c>
      <c r="F1874" s="2">
        <v>3</v>
      </c>
      <c r="G1874" s="3">
        <f t="shared" si="29"/>
        <v>14</v>
      </c>
      <c r="H1874" s="2">
        <v>42</v>
      </c>
      <c r="J1874" s="2" t="s">
        <v>1653</v>
      </c>
      <c r="K1874" s="2" t="s">
        <v>1900</v>
      </c>
      <c r="L1874">
        <f>COUNTIF($K$2:K1874,$K1874)</f>
        <v>22</v>
      </c>
    </row>
    <row r="1875" ht="16.5" spans="1:12">
      <c r="A1875" s="1">
        <v>1874</v>
      </c>
      <c r="B1875" s="8">
        <f>COUNTIF($C$2:$C1875,模板!$E$2)</f>
        <v>77</v>
      </c>
      <c r="C1875" s="2" t="s">
        <v>1900</v>
      </c>
      <c r="D1875" s="2" t="s">
        <v>1603</v>
      </c>
      <c r="F1875" s="2">
        <v>1</v>
      </c>
      <c r="G1875" s="3">
        <f t="shared" si="29"/>
        <v>0</v>
      </c>
      <c r="H1875" s="2">
        <v>0</v>
      </c>
      <c r="J1875" s="2" t="s">
        <v>1653</v>
      </c>
      <c r="K1875" s="2" t="s">
        <v>1900</v>
      </c>
      <c r="L1875">
        <f>COUNTIF($K$2:K1875,$K1875)</f>
        <v>23</v>
      </c>
    </row>
    <row r="1876" ht="16.5" spans="1:12">
      <c r="A1876" s="1">
        <v>1875</v>
      </c>
      <c r="B1876" s="8">
        <f>COUNTIF($C$2:$C1876,模板!$E$2)</f>
        <v>77</v>
      </c>
      <c r="C1876" s="2" t="s">
        <v>1900</v>
      </c>
      <c r="D1876" s="2" t="s">
        <v>1604</v>
      </c>
      <c r="F1876" s="2">
        <v>4</v>
      </c>
      <c r="G1876" s="3">
        <f t="shared" si="29"/>
        <v>27.5</v>
      </c>
      <c r="H1876" s="2">
        <v>110</v>
      </c>
      <c r="J1876" s="2" t="s">
        <v>1653</v>
      </c>
      <c r="K1876" s="2" t="s">
        <v>1900</v>
      </c>
      <c r="L1876">
        <f>COUNTIF($K$2:K1876,$K1876)</f>
        <v>24</v>
      </c>
    </row>
    <row r="1877" ht="16.5" spans="1:12">
      <c r="A1877" s="1">
        <v>1876</v>
      </c>
      <c r="B1877" s="8">
        <f>COUNTIF($C$2:$C1877,模板!$E$2)</f>
        <v>77</v>
      </c>
      <c r="C1877" s="2" t="s">
        <v>1900</v>
      </c>
      <c r="D1877" s="2" t="s">
        <v>1605</v>
      </c>
      <c r="F1877" s="2">
        <v>4</v>
      </c>
      <c r="G1877" s="3">
        <f t="shared" si="29"/>
        <v>27.5</v>
      </c>
      <c r="H1877" s="2">
        <v>110</v>
      </c>
      <c r="J1877" s="2" t="s">
        <v>1653</v>
      </c>
      <c r="K1877" s="2" t="s">
        <v>1900</v>
      </c>
      <c r="L1877">
        <f>COUNTIF($K$2:K1877,$K1877)</f>
        <v>25</v>
      </c>
    </row>
    <row r="1878" ht="16.5" spans="1:12">
      <c r="A1878" s="1">
        <v>1877</v>
      </c>
      <c r="B1878" s="8">
        <f>COUNTIF($C$2:$C1878,模板!$E$2)</f>
        <v>77</v>
      </c>
      <c r="C1878" s="2" t="s">
        <v>1900</v>
      </c>
      <c r="D1878" s="2" t="s">
        <v>1606</v>
      </c>
      <c r="F1878" s="2">
        <v>2</v>
      </c>
      <c r="G1878" s="3">
        <f t="shared" si="29"/>
        <v>25</v>
      </c>
      <c r="H1878" s="2">
        <v>50</v>
      </c>
      <c r="J1878" s="2" t="s">
        <v>1653</v>
      </c>
      <c r="K1878" s="2" t="s">
        <v>1900</v>
      </c>
      <c r="L1878">
        <f>COUNTIF($K$2:K1878,$K1878)</f>
        <v>26</v>
      </c>
    </row>
    <row r="1879" ht="16.5" spans="1:12">
      <c r="A1879" s="1">
        <v>1878</v>
      </c>
      <c r="B1879" s="8">
        <f>COUNTIF($C$2:$C1879,模板!$E$2)</f>
        <v>77</v>
      </c>
      <c r="C1879" s="2" t="s">
        <v>1900</v>
      </c>
      <c r="D1879" s="2" t="s">
        <v>1607</v>
      </c>
      <c r="F1879" s="2">
        <v>3</v>
      </c>
      <c r="G1879" s="3">
        <f t="shared" si="29"/>
        <v>25</v>
      </c>
      <c r="H1879" s="2">
        <v>75</v>
      </c>
      <c r="J1879" s="2" t="s">
        <v>1653</v>
      </c>
      <c r="K1879" s="2" t="s">
        <v>1900</v>
      </c>
      <c r="L1879">
        <f>COUNTIF($K$2:K1879,$K1879)</f>
        <v>27</v>
      </c>
    </row>
    <row r="1880" ht="16.5" spans="1:12">
      <c r="A1880" s="1">
        <v>1879</v>
      </c>
      <c r="B1880" s="8">
        <f>COUNTIF($C$2:$C1880,模板!$E$2)</f>
        <v>77</v>
      </c>
      <c r="C1880" s="2" t="s">
        <v>1900</v>
      </c>
      <c r="D1880" s="2" t="s">
        <v>1722</v>
      </c>
      <c r="F1880" s="2">
        <v>1</v>
      </c>
      <c r="G1880" s="3">
        <f t="shared" si="29"/>
        <v>56</v>
      </c>
      <c r="H1880" s="2">
        <v>56</v>
      </c>
      <c r="J1880" s="2" t="s">
        <v>1653</v>
      </c>
      <c r="K1880" s="2" t="s">
        <v>1900</v>
      </c>
      <c r="L1880">
        <f>COUNTIF($K$2:K1880,$K1880)</f>
        <v>28</v>
      </c>
    </row>
    <row r="1881" ht="16.5" spans="1:12">
      <c r="A1881" s="1">
        <v>1880</v>
      </c>
      <c r="B1881" s="8">
        <f>COUNTIF($C$2:$C1881,模板!$E$2)</f>
        <v>77</v>
      </c>
      <c r="C1881" s="2" t="s">
        <v>1900</v>
      </c>
      <c r="D1881" s="2" t="s">
        <v>1723</v>
      </c>
      <c r="F1881" s="2">
        <v>2</v>
      </c>
      <c r="G1881" s="3">
        <f t="shared" si="29"/>
        <v>56</v>
      </c>
      <c r="H1881" s="2">
        <v>112</v>
      </c>
      <c r="J1881" s="2" t="s">
        <v>1653</v>
      </c>
      <c r="K1881" s="2" t="s">
        <v>1900</v>
      </c>
      <c r="L1881">
        <f>COUNTIF($K$2:K1881,$K1881)</f>
        <v>29</v>
      </c>
    </row>
    <row r="1882" ht="16.5" spans="1:12">
      <c r="A1882" s="1">
        <v>1881</v>
      </c>
      <c r="B1882" s="8">
        <f>COUNTIF($C$2:$C1882,模板!$E$2)</f>
        <v>77</v>
      </c>
      <c r="C1882" s="2" t="s">
        <v>1900</v>
      </c>
      <c r="D1882" s="2" t="s">
        <v>1748</v>
      </c>
      <c r="F1882" s="2">
        <v>1</v>
      </c>
      <c r="G1882" s="3">
        <f t="shared" si="29"/>
        <v>56</v>
      </c>
      <c r="H1882" s="2">
        <v>56</v>
      </c>
      <c r="J1882" s="2" t="s">
        <v>1653</v>
      </c>
      <c r="K1882" s="2" t="s">
        <v>1900</v>
      </c>
      <c r="L1882">
        <f>COUNTIF($K$2:K1882,$K1882)</f>
        <v>30</v>
      </c>
    </row>
    <row r="1883" ht="16.5" spans="1:12">
      <c r="A1883" s="1">
        <v>1882</v>
      </c>
      <c r="B1883" s="8">
        <f>COUNTIF($C$2:$C1883,模板!$E$2)</f>
        <v>77</v>
      </c>
      <c r="C1883" s="2" t="s">
        <v>1900</v>
      </c>
      <c r="D1883" s="2" t="s">
        <v>1610</v>
      </c>
      <c r="F1883" s="2">
        <v>6</v>
      </c>
      <c r="G1883" s="3">
        <f t="shared" si="29"/>
        <v>51</v>
      </c>
      <c r="H1883" s="2">
        <v>306</v>
      </c>
      <c r="J1883" s="2" t="s">
        <v>1653</v>
      </c>
      <c r="K1883" s="2" t="s">
        <v>1900</v>
      </c>
      <c r="L1883">
        <f>COUNTIF($K$2:K1883,$K1883)</f>
        <v>31</v>
      </c>
    </row>
    <row r="1884" ht="16.5" spans="1:12">
      <c r="A1884" s="1">
        <v>1883</v>
      </c>
      <c r="B1884" s="8">
        <f>COUNTIF($C$2:$C1884,模板!$E$2)</f>
        <v>77</v>
      </c>
      <c r="C1884" s="2" t="s">
        <v>1900</v>
      </c>
      <c r="D1884" s="2" t="s">
        <v>1611</v>
      </c>
      <c r="F1884" s="2">
        <v>2</v>
      </c>
      <c r="G1884" s="3">
        <f t="shared" si="29"/>
        <v>51</v>
      </c>
      <c r="H1884" s="2">
        <v>102</v>
      </c>
      <c r="J1884" s="2" t="s">
        <v>1653</v>
      </c>
      <c r="K1884" s="2" t="s">
        <v>1900</v>
      </c>
      <c r="L1884">
        <f>COUNTIF($K$2:K1884,$K1884)</f>
        <v>32</v>
      </c>
    </row>
    <row r="1885" ht="16.5" spans="1:12">
      <c r="A1885" s="1">
        <v>1884</v>
      </c>
      <c r="B1885" s="8">
        <f>COUNTIF($C$2:$C1885,模板!$E$2)</f>
        <v>77</v>
      </c>
      <c r="C1885" s="2" t="s">
        <v>1900</v>
      </c>
      <c r="D1885" s="2" t="s">
        <v>1724</v>
      </c>
      <c r="F1885" s="2">
        <v>1</v>
      </c>
      <c r="G1885" s="3">
        <f t="shared" si="29"/>
        <v>51</v>
      </c>
      <c r="H1885" s="2">
        <v>51</v>
      </c>
      <c r="J1885" s="2" t="s">
        <v>1653</v>
      </c>
      <c r="K1885" s="2" t="s">
        <v>1900</v>
      </c>
      <c r="L1885">
        <f>COUNTIF($K$2:K1885,$K1885)</f>
        <v>33</v>
      </c>
    </row>
    <row r="1886" ht="16.5" spans="1:12">
      <c r="A1886" s="1">
        <v>1885</v>
      </c>
      <c r="B1886" s="8">
        <f>COUNTIF($C$2:$C1886,模板!$E$2)</f>
        <v>77</v>
      </c>
      <c r="C1886" s="2" t="s">
        <v>1900</v>
      </c>
      <c r="D1886" s="2" t="s">
        <v>1612</v>
      </c>
      <c r="F1886" s="2">
        <v>1</v>
      </c>
      <c r="G1886" s="3">
        <f t="shared" si="29"/>
        <v>51</v>
      </c>
      <c r="H1886" s="2">
        <v>51</v>
      </c>
      <c r="J1886" s="2" t="s">
        <v>1653</v>
      </c>
      <c r="K1886" s="2" t="s">
        <v>1900</v>
      </c>
      <c r="L1886">
        <f>COUNTIF($K$2:K1886,$K1886)</f>
        <v>34</v>
      </c>
    </row>
    <row r="1887" ht="16.5" spans="1:12">
      <c r="A1887" s="1">
        <v>1886</v>
      </c>
      <c r="B1887" s="8">
        <f>COUNTIF($C$2:$C1887,模板!$E$2)</f>
        <v>77</v>
      </c>
      <c r="C1887" s="2" t="s">
        <v>1900</v>
      </c>
      <c r="D1887" s="2" t="s">
        <v>1678</v>
      </c>
      <c r="F1887" s="2">
        <v>1</v>
      </c>
      <c r="G1887" s="3">
        <f t="shared" si="29"/>
        <v>0</v>
      </c>
      <c r="H1887" s="2">
        <v>0</v>
      </c>
      <c r="J1887" s="2" t="s">
        <v>1653</v>
      </c>
      <c r="K1887" s="2" t="s">
        <v>1900</v>
      </c>
      <c r="L1887">
        <f>COUNTIF($K$2:K1887,$K1887)</f>
        <v>35</v>
      </c>
    </row>
    <row r="1888" ht="16.5" spans="1:12">
      <c r="A1888" s="1">
        <v>1887</v>
      </c>
      <c r="B1888" s="8">
        <f>COUNTIF($C$2:$C1888,模板!$E$2)</f>
        <v>77</v>
      </c>
      <c r="C1888" s="2" t="s">
        <v>1900</v>
      </c>
      <c r="D1888" s="2" t="s">
        <v>1614</v>
      </c>
      <c r="F1888" s="2">
        <v>5</v>
      </c>
      <c r="G1888" s="3">
        <f t="shared" si="29"/>
        <v>21</v>
      </c>
      <c r="H1888" s="2">
        <v>105</v>
      </c>
      <c r="J1888" s="2" t="s">
        <v>1653</v>
      </c>
      <c r="K1888" s="2" t="s">
        <v>1900</v>
      </c>
      <c r="L1888">
        <f>COUNTIF($K$2:K1888,$K1888)</f>
        <v>36</v>
      </c>
    </row>
    <row r="1889" ht="16.5" spans="1:12">
      <c r="A1889" s="1">
        <v>1888</v>
      </c>
      <c r="B1889" s="8">
        <f>COUNTIF($C$2:$C1889,模板!$E$2)</f>
        <v>77</v>
      </c>
      <c r="C1889" s="2" t="s">
        <v>1900</v>
      </c>
      <c r="D1889" s="2" t="s">
        <v>1615</v>
      </c>
      <c r="F1889" s="2">
        <v>2</v>
      </c>
      <c r="G1889" s="3">
        <f t="shared" si="29"/>
        <v>21</v>
      </c>
      <c r="H1889" s="2">
        <v>42</v>
      </c>
      <c r="J1889" s="2" t="s">
        <v>1653</v>
      </c>
      <c r="K1889" s="2" t="s">
        <v>1900</v>
      </c>
      <c r="L1889">
        <f>COUNTIF($K$2:K1889,$K1889)</f>
        <v>37</v>
      </c>
    </row>
    <row r="1890" ht="16.5" spans="1:12">
      <c r="A1890" s="1">
        <v>1889</v>
      </c>
      <c r="B1890" s="8">
        <f>COUNTIF($C$2:$C1890,模板!$E$2)</f>
        <v>77</v>
      </c>
      <c r="C1890" s="2" t="s">
        <v>1900</v>
      </c>
      <c r="D1890" s="2" t="s">
        <v>1679</v>
      </c>
      <c r="F1890" s="2">
        <v>7</v>
      </c>
      <c r="G1890" s="3">
        <f t="shared" si="29"/>
        <v>21</v>
      </c>
      <c r="H1890" s="2">
        <v>147</v>
      </c>
      <c r="J1890" s="2" t="s">
        <v>1653</v>
      </c>
      <c r="K1890" s="2" t="s">
        <v>1900</v>
      </c>
      <c r="L1890">
        <f>COUNTIF($K$2:K1890,$K1890)</f>
        <v>38</v>
      </c>
    </row>
    <row r="1891" ht="16.5" spans="1:12">
      <c r="A1891" s="1">
        <v>1890</v>
      </c>
      <c r="B1891" s="8">
        <f>COUNTIF($C$2:$C1891,模板!$E$2)</f>
        <v>77</v>
      </c>
      <c r="C1891" s="2" t="s">
        <v>1900</v>
      </c>
      <c r="D1891" s="2" t="s">
        <v>1749</v>
      </c>
      <c r="F1891" s="2">
        <v>2</v>
      </c>
      <c r="G1891" s="3">
        <f t="shared" si="29"/>
        <v>6.25</v>
      </c>
      <c r="H1891" s="2">
        <v>12.5</v>
      </c>
      <c r="J1891" s="2" t="s">
        <v>1653</v>
      </c>
      <c r="K1891" s="2" t="s">
        <v>1900</v>
      </c>
      <c r="L1891">
        <f>COUNTIF($K$2:K1891,$K1891)</f>
        <v>39</v>
      </c>
    </row>
    <row r="1892" ht="16.5" spans="1:12">
      <c r="A1892" s="1">
        <v>1891</v>
      </c>
      <c r="B1892" s="8">
        <f>COUNTIF($C$2:$C1892,模板!$E$2)</f>
        <v>77</v>
      </c>
      <c r="C1892" s="2" t="s">
        <v>1900</v>
      </c>
      <c r="D1892" s="2" t="s">
        <v>1680</v>
      </c>
      <c r="F1892" s="2">
        <v>6</v>
      </c>
      <c r="G1892" s="3">
        <f t="shared" si="29"/>
        <v>6.25</v>
      </c>
      <c r="H1892" s="2">
        <v>37.5</v>
      </c>
      <c r="J1892" s="2" t="s">
        <v>1653</v>
      </c>
      <c r="K1892" s="2" t="s">
        <v>1900</v>
      </c>
      <c r="L1892">
        <f>COUNTIF($K$2:K1892,$K1892)</f>
        <v>40</v>
      </c>
    </row>
    <row r="1893" ht="16.5" spans="1:12">
      <c r="A1893" s="1">
        <v>1892</v>
      </c>
      <c r="B1893" s="8">
        <f>COUNTIF($C$2:$C1893,模板!$E$2)</f>
        <v>77</v>
      </c>
      <c r="C1893" s="2" t="s">
        <v>1900</v>
      </c>
      <c r="D1893" s="2" t="s">
        <v>1616</v>
      </c>
      <c r="F1893" s="2">
        <v>2</v>
      </c>
      <c r="G1893" s="3">
        <f t="shared" si="29"/>
        <v>7</v>
      </c>
      <c r="H1893" s="2">
        <v>14</v>
      </c>
      <c r="J1893" s="2" t="s">
        <v>1653</v>
      </c>
      <c r="K1893" s="2" t="s">
        <v>1900</v>
      </c>
      <c r="L1893">
        <f>COUNTIF($K$2:K1893,$K1893)</f>
        <v>41</v>
      </c>
    </row>
    <row r="1894" ht="16.5" spans="1:12">
      <c r="A1894" s="1">
        <v>1893</v>
      </c>
      <c r="B1894" s="8">
        <f>COUNTIF($C$2:$C1894,模板!$E$2)</f>
        <v>77</v>
      </c>
      <c r="C1894" s="2" t="s">
        <v>1900</v>
      </c>
      <c r="D1894" s="2" t="s">
        <v>1682</v>
      </c>
      <c r="F1894" s="2">
        <v>4</v>
      </c>
      <c r="G1894" s="3">
        <f t="shared" si="29"/>
        <v>6.25</v>
      </c>
      <c r="H1894" s="2">
        <v>25</v>
      </c>
      <c r="J1894" s="2" t="s">
        <v>1653</v>
      </c>
      <c r="K1894" s="2" t="s">
        <v>1900</v>
      </c>
      <c r="L1894">
        <f>COUNTIF($K$2:K1894,$K1894)</f>
        <v>42</v>
      </c>
    </row>
    <row r="1895" ht="16.5" spans="1:12">
      <c r="A1895" s="1">
        <v>1894</v>
      </c>
      <c r="B1895" s="8">
        <f>COUNTIF($C$2:$C1895,模板!$E$2)</f>
        <v>77</v>
      </c>
      <c r="C1895" s="2" t="s">
        <v>1900</v>
      </c>
      <c r="D1895" s="2" t="s">
        <v>1617</v>
      </c>
      <c r="F1895" s="2">
        <v>1</v>
      </c>
      <c r="G1895" s="3">
        <f t="shared" si="29"/>
        <v>6</v>
      </c>
      <c r="H1895" s="2">
        <v>6</v>
      </c>
      <c r="J1895" s="2" t="s">
        <v>1653</v>
      </c>
      <c r="K1895" s="2" t="s">
        <v>1900</v>
      </c>
      <c r="L1895">
        <f>COUNTIF($K$2:K1895,$K1895)</f>
        <v>43</v>
      </c>
    </row>
    <row r="1896" ht="16.5" spans="1:12">
      <c r="A1896" s="1">
        <v>1895</v>
      </c>
      <c r="B1896" s="8">
        <f>COUNTIF($C$2:$C1896,模板!$E$2)</f>
        <v>77</v>
      </c>
      <c r="C1896" s="2" t="s">
        <v>1900</v>
      </c>
      <c r="D1896" s="2" t="s">
        <v>1618</v>
      </c>
      <c r="F1896" s="2">
        <v>5</v>
      </c>
      <c r="G1896" s="3">
        <f t="shared" si="29"/>
        <v>2.4</v>
      </c>
      <c r="H1896" s="2">
        <v>12</v>
      </c>
      <c r="J1896" s="2" t="s">
        <v>1653</v>
      </c>
      <c r="K1896" s="2" t="s">
        <v>1900</v>
      </c>
      <c r="L1896">
        <f>COUNTIF($K$2:K1896,$K1896)</f>
        <v>44</v>
      </c>
    </row>
    <row r="1897" ht="16.5" spans="1:12">
      <c r="A1897" s="1">
        <v>1896</v>
      </c>
      <c r="B1897" s="8">
        <f>COUNTIF($C$2:$C1897,模板!$E$2)</f>
        <v>77</v>
      </c>
      <c r="C1897" s="2" t="s">
        <v>1900</v>
      </c>
      <c r="D1897" s="2" t="s">
        <v>1619</v>
      </c>
      <c r="F1897" s="2">
        <v>3</v>
      </c>
      <c r="G1897" s="3">
        <f t="shared" si="29"/>
        <v>0</v>
      </c>
      <c r="H1897" s="2">
        <v>0</v>
      </c>
      <c r="J1897" s="2" t="s">
        <v>1653</v>
      </c>
      <c r="K1897" s="2" t="s">
        <v>1900</v>
      </c>
      <c r="L1897">
        <f>COUNTIF($K$2:K1897,$K1897)</f>
        <v>45</v>
      </c>
    </row>
    <row r="1898" ht="16.5" spans="1:12">
      <c r="A1898" s="1">
        <v>1897</v>
      </c>
      <c r="B1898" s="8">
        <f>COUNTIF($C$2:$C1898,模板!$E$2)</f>
        <v>77</v>
      </c>
      <c r="C1898" s="2" t="s">
        <v>1900</v>
      </c>
      <c r="D1898" s="2" t="s">
        <v>1620</v>
      </c>
      <c r="F1898" s="2">
        <v>9</v>
      </c>
      <c r="G1898" s="3">
        <f t="shared" si="29"/>
        <v>0</v>
      </c>
      <c r="H1898" s="2">
        <v>0</v>
      </c>
      <c r="J1898" s="2" t="s">
        <v>1653</v>
      </c>
      <c r="K1898" s="2" t="s">
        <v>1900</v>
      </c>
      <c r="L1898">
        <f>COUNTIF($K$2:K1898,$K1898)</f>
        <v>46</v>
      </c>
    </row>
    <row r="1899" ht="16.5" spans="1:12">
      <c r="A1899" s="1">
        <v>1898</v>
      </c>
      <c r="B1899" s="8">
        <f>COUNTIF($C$2:$C1899,模板!$E$2)</f>
        <v>77</v>
      </c>
      <c r="C1899" s="2" t="s">
        <v>1900</v>
      </c>
      <c r="D1899" s="2" t="s">
        <v>1622</v>
      </c>
      <c r="F1899" s="2">
        <v>3</v>
      </c>
      <c r="G1899" s="3">
        <f t="shared" si="29"/>
        <v>2.66666666666667</v>
      </c>
      <c r="H1899" s="2">
        <v>8</v>
      </c>
      <c r="J1899" s="2" t="s">
        <v>1653</v>
      </c>
      <c r="K1899" s="2" t="s">
        <v>1900</v>
      </c>
      <c r="L1899">
        <f>COUNTIF($K$2:K1899,$K1899)</f>
        <v>47</v>
      </c>
    </row>
    <row r="1900" ht="16.5" spans="1:12">
      <c r="A1900" s="1">
        <v>1899</v>
      </c>
      <c r="B1900" s="8">
        <f>COUNTIF($C$2:$C1900,模板!$E$2)</f>
        <v>77</v>
      </c>
      <c r="C1900" s="2" t="s">
        <v>1900</v>
      </c>
      <c r="D1900" s="2" t="s">
        <v>1623</v>
      </c>
      <c r="F1900" s="2">
        <v>5</v>
      </c>
      <c r="G1900" s="3">
        <f t="shared" si="29"/>
        <v>14.5</v>
      </c>
      <c r="H1900" s="2">
        <v>72.5</v>
      </c>
      <c r="J1900" s="2" t="s">
        <v>1653</v>
      </c>
      <c r="K1900" s="2" t="s">
        <v>1900</v>
      </c>
      <c r="L1900">
        <f>COUNTIF($K$2:K1900,$K1900)</f>
        <v>48</v>
      </c>
    </row>
    <row r="1901" ht="16.5" spans="1:12">
      <c r="A1901" s="1">
        <v>1900</v>
      </c>
      <c r="B1901" s="8">
        <f>COUNTIF($C$2:$C1901,模板!$E$2)</f>
        <v>77</v>
      </c>
      <c r="C1901" s="2" t="s">
        <v>1900</v>
      </c>
      <c r="D1901" s="2" t="s">
        <v>1751</v>
      </c>
      <c r="F1901" s="2">
        <v>4</v>
      </c>
      <c r="G1901" s="3">
        <f t="shared" si="29"/>
        <v>0</v>
      </c>
      <c r="H1901" s="2">
        <v>0</v>
      </c>
      <c r="J1901" s="2" t="s">
        <v>1653</v>
      </c>
      <c r="K1901" s="2" t="s">
        <v>1900</v>
      </c>
      <c r="L1901">
        <f>COUNTIF($K$2:K1901,$K1901)</f>
        <v>49</v>
      </c>
    </row>
    <row r="1902" ht="16.5" spans="1:12">
      <c r="A1902" s="1">
        <v>1901</v>
      </c>
      <c r="B1902" s="8">
        <f>COUNTIF($C$2:$C1902,模板!$E$2)</f>
        <v>77</v>
      </c>
      <c r="C1902" s="2" t="s">
        <v>1900</v>
      </c>
      <c r="D1902" s="2" t="s">
        <v>1729</v>
      </c>
      <c r="F1902" s="2">
        <v>2</v>
      </c>
      <c r="G1902" s="3">
        <f t="shared" si="29"/>
        <v>0</v>
      </c>
      <c r="H1902" s="2">
        <v>0</v>
      </c>
      <c r="J1902" s="2" t="s">
        <v>1653</v>
      </c>
      <c r="K1902" s="2" t="s">
        <v>1900</v>
      </c>
      <c r="L1902">
        <f>COUNTIF($K$2:K1902,$K1902)</f>
        <v>50</v>
      </c>
    </row>
    <row r="1903" ht="16.5" spans="1:12">
      <c r="A1903" s="1">
        <v>1902</v>
      </c>
      <c r="B1903" s="8">
        <f>COUNTIF($C$2:$C1903,模板!$E$2)</f>
        <v>77</v>
      </c>
      <c r="C1903" s="2" t="s">
        <v>1900</v>
      </c>
      <c r="D1903" s="2" t="s">
        <v>1685</v>
      </c>
      <c r="F1903" s="2">
        <v>2</v>
      </c>
      <c r="G1903" s="3">
        <f t="shared" si="29"/>
        <v>0</v>
      </c>
      <c r="H1903" s="2">
        <v>0</v>
      </c>
      <c r="J1903" s="2" t="s">
        <v>1653</v>
      </c>
      <c r="K1903" s="2" t="s">
        <v>1900</v>
      </c>
      <c r="L1903">
        <f>COUNTIF($K$2:K1903,$K1903)</f>
        <v>51</v>
      </c>
    </row>
    <row r="1904" ht="16.5" spans="1:12">
      <c r="A1904" s="1">
        <v>1903</v>
      </c>
      <c r="B1904" s="8">
        <f>COUNTIF($C$2:$C1904,模板!$E$2)</f>
        <v>77</v>
      </c>
      <c r="C1904" s="2" t="s">
        <v>1900</v>
      </c>
      <c r="D1904" s="2" t="s">
        <v>1624</v>
      </c>
      <c r="F1904" s="2">
        <v>1</v>
      </c>
      <c r="G1904" s="3">
        <f t="shared" si="29"/>
        <v>24</v>
      </c>
      <c r="H1904" s="2">
        <v>24</v>
      </c>
      <c r="J1904" s="2" t="s">
        <v>1653</v>
      </c>
      <c r="K1904" s="2" t="s">
        <v>1900</v>
      </c>
      <c r="L1904">
        <f>COUNTIF($K$2:K1904,$K1904)</f>
        <v>52</v>
      </c>
    </row>
    <row r="1905" ht="16.5" spans="1:12">
      <c r="A1905" s="1">
        <v>1904</v>
      </c>
      <c r="B1905" s="8">
        <f>COUNTIF($C$2:$C1905,模板!$E$2)</f>
        <v>77</v>
      </c>
      <c r="C1905" s="2" t="s">
        <v>1900</v>
      </c>
      <c r="D1905" s="2" t="s">
        <v>1625</v>
      </c>
      <c r="F1905" s="2">
        <v>1</v>
      </c>
      <c r="G1905" s="3">
        <f t="shared" si="29"/>
        <v>0</v>
      </c>
      <c r="H1905" s="2">
        <v>0</v>
      </c>
      <c r="J1905" s="2" t="s">
        <v>1653</v>
      </c>
      <c r="K1905" s="2" t="s">
        <v>1900</v>
      </c>
      <c r="L1905">
        <f>COUNTIF($K$2:K1905,$K1905)</f>
        <v>53</v>
      </c>
    </row>
    <row r="1906" ht="16.5" spans="1:12">
      <c r="A1906" s="1">
        <v>1905</v>
      </c>
      <c r="B1906" s="8">
        <f>COUNTIF($C$2:$C1906,模板!$E$2)</f>
        <v>77</v>
      </c>
      <c r="C1906" s="2" t="s">
        <v>1900</v>
      </c>
      <c r="D1906" s="2" t="s">
        <v>1730</v>
      </c>
      <c r="F1906" s="2">
        <v>4</v>
      </c>
      <c r="G1906" s="3">
        <f t="shared" si="29"/>
        <v>0</v>
      </c>
      <c r="H1906" s="2">
        <v>0</v>
      </c>
      <c r="J1906" s="2" t="s">
        <v>1653</v>
      </c>
      <c r="K1906" s="2" t="s">
        <v>1900</v>
      </c>
      <c r="L1906">
        <f>COUNTIF($K$2:K1906,$K1906)</f>
        <v>54</v>
      </c>
    </row>
    <row r="1907" ht="16.5" spans="1:12">
      <c r="A1907" s="1">
        <v>1906</v>
      </c>
      <c r="B1907" s="8">
        <f>COUNTIF($C$2:$C1907,模板!$E$2)</f>
        <v>77</v>
      </c>
      <c r="C1907" s="2" t="s">
        <v>1900</v>
      </c>
      <c r="D1907" s="2" t="s">
        <v>1687</v>
      </c>
      <c r="F1907" s="2">
        <v>1</v>
      </c>
      <c r="G1907" s="3">
        <f t="shared" si="29"/>
        <v>21</v>
      </c>
      <c r="H1907" s="2">
        <v>21</v>
      </c>
      <c r="J1907" s="2" t="s">
        <v>1653</v>
      </c>
      <c r="K1907" s="2" t="s">
        <v>1900</v>
      </c>
      <c r="L1907">
        <f>COUNTIF($K$2:K1907,$K1907)</f>
        <v>55</v>
      </c>
    </row>
    <row r="1908" ht="16.5" spans="1:12">
      <c r="A1908" s="1">
        <v>1907</v>
      </c>
      <c r="B1908" s="8">
        <f>COUNTIF($C$2:$C1908,模板!$E$2)</f>
        <v>77</v>
      </c>
      <c r="C1908" s="2" t="s">
        <v>1900</v>
      </c>
      <c r="D1908" s="2" t="s">
        <v>1689</v>
      </c>
      <c r="F1908" s="2">
        <v>3</v>
      </c>
      <c r="G1908" s="3">
        <f t="shared" si="29"/>
        <v>21</v>
      </c>
      <c r="H1908" s="2">
        <v>63</v>
      </c>
      <c r="J1908" s="2" t="s">
        <v>1653</v>
      </c>
      <c r="K1908" s="2" t="s">
        <v>1900</v>
      </c>
      <c r="L1908">
        <f>COUNTIF($K$2:K1908,$K1908)</f>
        <v>56</v>
      </c>
    </row>
    <row r="1909" ht="16.5" spans="1:12">
      <c r="A1909" s="1">
        <v>1908</v>
      </c>
      <c r="B1909" s="8">
        <f>COUNTIF($C$2:$C1909,模板!$E$2)</f>
        <v>77</v>
      </c>
      <c r="C1909" s="2" t="s">
        <v>1900</v>
      </c>
      <c r="D1909" s="2" t="s">
        <v>1627</v>
      </c>
      <c r="F1909" s="2">
        <v>1</v>
      </c>
      <c r="G1909" s="3">
        <f t="shared" si="29"/>
        <v>15.9</v>
      </c>
      <c r="H1909" s="2">
        <v>15.9</v>
      </c>
      <c r="J1909" s="2" t="s">
        <v>1653</v>
      </c>
      <c r="K1909" s="2" t="s">
        <v>1900</v>
      </c>
      <c r="L1909">
        <f>COUNTIF($K$2:K1909,$K1909)</f>
        <v>57</v>
      </c>
    </row>
    <row r="1910" ht="16.5" spans="1:12">
      <c r="A1910" s="1">
        <v>1909</v>
      </c>
      <c r="B1910" s="8">
        <f>COUNTIF($C$2:$C1910,模板!$E$2)</f>
        <v>77</v>
      </c>
      <c r="C1910" s="2" t="s">
        <v>1900</v>
      </c>
      <c r="D1910" s="2" t="s">
        <v>1754</v>
      </c>
      <c r="F1910" s="2">
        <v>4</v>
      </c>
      <c r="G1910" s="3">
        <f t="shared" si="29"/>
        <v>0</v>
      </c>
      <c r="H1910" s="2">
        <v>0</v>
      </c>
      <c r="J1910" s="2" t="s">
        <v>1653</v>
      </c>
      <c r="K1910" s="2" t="s">
        <v>1900</v>
      </c>
      <c r="L1910">
        <f>COUNTIF($K$2:K1910,$K1910)</f>
        <v>58</v>
      </c>
    </row>
    <row r="1911" ht="16.5" spans="1:12">
      <c r="A1911" s="1">
        <v>1910</v>
      </c>
      <c r="B1911" s="8">
        <f>COUNTIF($C$2:$C1911,模板!$E$2)</f>
        <v>77</v>
      </c>
      <c r="C1911" s="2" t="s">
        <v>1900</v>
      </c>
      <c r="D1911" s="2" t="s">
        <v>1692</v>
      </c>
      <c r="F1911" s="2">
        <v>4</v>
      </c>
      <c r="G1911" s="3">
        <f t="shared" si="29"/>
        <v>0</v>
      </c>
      <c r="H1911" s="2">
        <v>0</v>
      </c>
      <c r="J1911" s="2" t="s">
        <v>1653</v>
      </c>
      <c r="K1911" s="2" t="s">
        <v>1900</v>
      </c>
      <c r="L1911">
        <f>COUNTIF($K$2:K1911,$K1911)</f>
        <v>59</v>
      </c>
    </row>
    <row r="1912" ht="16.5" spans="1:12">
      <c r="A1912" s="1">
        <v>1911</v>
      </c>
      <c r="B1912" s="8">
        <f>COUNTIF($C$2:$C1912,模板!$E$2)</f>
        <v>77</v>
      </c>
      <c r="C1912" s="2" t="s">
        <v>1900</v>
      </c>
      <c r="D1912" s="2" t="s">
        <v>1755</v>
      </c>
      <c r="F1912" s="2">
        <v>1</v>
      </c>
      <c r="G1912" s="3">
        <f t="shared" si="29"/>
        <v>58</v>
      </c>
      <c r="H1912" s="2">
        <v>58</v>
      </c>
      <c r="J1912" s="2" t="s">
        <v>1653</v>
      </c>
      <c r="K1912" s="2" t="s">
        <v>1900</v>
      </c>
      <c r="L1912">
        <f>COUNTIF($K$2:K1912,$K1912)</f>
        <v>60</v>
      </c>
    </row>
    <row r="1913" ht="16.5" spans="1:12">
      <c r="A1913" s="1">
        <v>1912</v>
      </c>
      <c r="B1913" s="8">
        <f>COUNTIF($C$2:$C1913,模板!$E$2)</f>
        <v>77</v>
      </c>
      <c r="C1913" s="2" t="s">
        <v>1900</v>
      </c>
      <c r="D1913" s="2" t="s">
        <v>1640</v>
      </c>
      <c r="F1913" s="2">
        <v>1</v>
      </c>
      <c r="G1913" s="3">
        <f t="shared" si="29"/>
        <v>0</v>
      </c>
      <c r="H1913" s="2">
        <v>0</v>
      </c>
      <c r="J1913" s="2" t="s">
        <v>1653</v>
      </c>
      <c r="K1913" s="2" t="s">
        <v>1900</v>
      </c>
      <c r="L1913">
        <f>COUNTIF($K$2:K1913,$K1913)</f>
        <v>61</v>
      </c>
    </row>
    <row r="1914" ht="16.5" spans="1:12">
      <c r="A1914" s="1">
        <v>1913</v>
      </c>
      <c r="B1914" s="8">
        <f>COUNTIF($C$2:$C1914,模板!$E$2)</f>
        <v>77</v>
      </c>
      <c r="C1914" s="2" t="s">
        <v>1900</v>
      </c>
      <c r="D1914" s="2" t="s">
        <v>1695</v>
      </c>
      <c r="F1914" s="2">
        <v>2</v>
      </c>
      <c r="G1914" s="3">
        <f t="shared" si="29"/>
        <v>18</v>
      </c>
      <c r="H1914" s="2">
        <v>36</v>
      </c>
      <c r="J1914" s="2" t="s">
        <v>1653</v>
      </c>
      <c r="K1914" s="2" t="s">
        <v>1900</v>
      </c>
      <c r="L1914">
        <f>COUNTIF($K$2:K1914,$K1914)</f>
        <v>62</v>
      </c>
    </row>
    <row r="1915" ht="16.5" spans="1:12">
      <c r="A1915" s="1">
        <v>1914</v>
      </c>
      <c r="B1915" s="8">
        <f>COUNTIF($C$2:$C1915,模板!$E$2)</f>
        <v>77</v>
      </c>
      <c r="C1915" s="2" t="s">
        <v>1900</v>
      </c>
      <c r="D1915" s="2" t="s">
        <v>1641</v>
      </c>
      <c r="F1915" s="2">
        <v>1</v>
      </c>
      <c r="G1915" s="3">
        <f t="shared" si="29"/>
        <v>0</v>
      </c>
      <c r="H1915" s="2">
        <v>0</v>
      </c>
      <c r="J1915" s="2" t="s">
        <v>1653</v>
      </c>
      <c r="K1915" s="2" t="s">
        <v>1900</v>
      </c>
      <c r="L1915">
        <f>COUNTIF($K$2:K1915,$K1915)</f>
        <v>63</v>
      </c>
    </row>
    <row r="1916" ht="16.5" spans="1:12">
      <c r="A1916" s="1">
        <v>1915</v>
      </c>
      <c r="B1916" s="8">
        <f>COUNTIF($C$2:$C1916,模板!$E$2)</f>
        <v>77</v>
      </c>
      <c r="C1916" s="2" t="s">
        <v>1900</v>
      </c>
      <c r="D1916" s="2" t="s">
        <v>1740</v>
      </c>
      <c r="F1916" s="2">
        <v>1</v>
      </c>
      <c r="G1916" s="3">
        <f t="shared" si="29"/>
        <v>0</v>
      </c>
      <c r="H1916" s="2">
        <v>0</v>
      </c>
      <c r="J1916" s="2" t="s">
        <v>1653</v>
      </c>
      <c r="K1916" s="2" t="s">
        <v>1900</v>
      </c>
      <c r="L1916">
        <f>COUNTIF($K$2:K1916,$K1916)</f>
        <v>64</v>
      </c>
    </row>
    <row r="1917" ht="16.5" spans="1:12">
      <c r="A1917" s="1">
        <v>1916</v>
      </c>
      <c r="B1917" s="8">
        <f>COUNTIF($C$2:$C1917,模板!$E$2)</f>
        <v>77</v>
      </c>
      <c r="C1917" s="2" t="s">
        <v>1900</v>
      </c>
      <c r="D1917" s="2" t="s">
        <v>1643</v>
      </c>
      <c r="F1917" s="2">
        <v>1</v>
      </c>
      <c r="G1917" s="3">
        <f t="shared" si="29"/>
        <v>51</v>
      </c>
      <c r="H1917" s="2">
        <v>51</v>
      </c>
      <c r="J1917" s="2" t="s">
        <v>1653</v>
      </c>
      <c r="K1917" s="2" t="s">
        <v>1900</v>
      </c>
      <c r="L1917">
        <f>COUNTIF($K$2:K1917,$K1917)</f>
        <v>65</v>
      </c>
    </row>
    <row r="1918" ht="16.5" spans="1:12">
      <c r="A1918" s="1">
        <v>1917</v>
      </c>
      <c r="B1918" s="8">
        <f>COUNTIF($C$2:$C1918,模板!$E$2)</f>
        <v>77</v>
      </c>
      <c r="C1918" s="2" t="s">
        <v>1900</v>
      </c>
      <c r="D1918" s="2" t="s">
        <v>1698</v>
      </c>
      <c r="F1918" s="2">
        <v>1</v>
      </c>
      <c r="G1918" s="3">
        <f t="shared" si="29"/>
        <v>23</v>
      </c>
      <c r="H1918" s="2">
        <v>23</v>
      </c>
      <c r="J1918" s="2" t="s">
        <v>1653</v>
      </c>
      <c r="K1918" s="2" t="s">
        <v>1900</v>
      </c>
      <c r="L1918">
        <f>COUNTIF($K$2:K1918,$K1918)</f>
        <v>66</v>
      </c>
    </row>
    <row r="1919" ht="16.5" spans="1:12">
      <c r="A1919" s="1">
        <v>1918</v>
      </c>
      <c r="B1919" s="8">
        <f>COUNTIF($C$2:$C1919,模板!$E$2)</f>
        <v>77</v>
      </c>
      <c r="C1919" s="2" t="s">
        <v>1900</v>
      </c>
      <c r="D1919" s="2" t="s">
        <v>1758</v>
      </c>
      <c r="F1919" s="2">
        <v>1</v>
      </c>
      <c r="G1919" s="3">
        <f t="shared" si="29"/>
        <v>27</v>
      </c>
      <c r="H1919" s="2">
        <v>27</v>
      </c>
      <c r="J1919" s="2" t="s">
        <v>1653</v>
      </c>
      <c r="K1919" s="2" t="s">
        <v>1900</v>
      </c>
      <c r="L1919">
        <f>COUNTIF($K$2:K1919,$K1919)</f>
        <v>67</v>
      </c>
    </row>
    <row r="1920" ht="16.5" spans="1:12">
      <c r="A1920" s="1">
        <v>1919</v>
      </c>
      <c r="B1920" s="8">
        <f>COUNTIF($C$2:$C1920,模板!$E$2)</f>
        <v>77</v>
      </c>
      <c r="C1920" s="2" t="s">
        <v>1900</v>
      </c>
      <c r="D1920" s="2" t="s">
        <v>1646</v>
      </c>
      <c r="F1920" s="2">
        <v>7</v>
      </c>
      <c r="G1920" s="3">
        <f t="shared" si="29"/>
        <v>41.5714285714286</v>
      </c>
      <c r="H1920" s="2">
        <v>291</v>
      </c>
      <c r="J1920" s="2" t="s">
        <v>1653</v>
      </c>
      <c r="K1920" s="2" t="s">
        <v>1900</v>
      </c>
      <c r="L1920">
        <f>COUNTIF($K$2:K1920,$K1920)</f>
        <v>68</v>
      </c>
    </row>
    <row r="1921" ht="16.5" spans="1:12">
      <c r="A1921" s="1">
        <v>1920</v>
      </c>
      <c r="B1921" s="8">
        <f>COUNTIF($C$2:$C1921,模板!$E$2)</f>
        <v>77</v>
      </c>
      <c r="C1921" s="2" t="s">
        <v>1900</v>
      </c>
      <c r="D1921" s="2" t="s">
        <v>1647</v>
      </c>
      <c r="F1921" s="2">
        <v>16</v>
      </c>
      <c r="G1921" s="3">
        <f t="shared" si="29"/>
        <v>0</v>
      </c>
      <c r="H1921" s="2">
        <v>0</v>
      </c>
      <c r="J1921" s="2" t="s">
        <v>1653</v>
      </c>
      <c r="K1921" s="2" t="s">
        <v>1900</v>
      </c>
      <c r="L1921">
        <f>COUNTIF($K$2:K1921,$K1921)</f>
        <v>69</v>
      </c>
    </row>
    <row r="1922" ht="16.5" spans="1:12">
      <c r="A1922" s="1">
        <v>1921</v>
      </c>
      <c r="B1922" s="8">
        <f>COUNTIF($C$2:$C1922,模板!$E$2)</f>
        <v>77</v>
      </c>
      <c r="C1922" s="2" t="s">
        <v>1900</v>
      </c>
      <c r="D1922" s="2" t="s">
        <v>1648</v>
      </c>
      <c r="F1922" s="2">
        <v>8</v>
      </c>
      <c r="G1922" s="3">
        <f t="shared" si="29"/>
        <v>44.125</v>
      </c>
      <c r="H1922" s="2">
        <v>353</v>
      </c>
      <c r="J1922" s="2" t="s">
        <v>1653</v>
      </c>
      <c r="K1922" s="2" t="s">
        <v>1900</v>
      </c>
      <c r="L1922">
        <f>COUNTIF($K$2:K1922,$K1922)</f>
        <v>70</v>
      </c>
    </row>
    <row r="1923" ht="16.5" spans="1:12">
      <c r="A1923" s="1">
        <v>1922</v>
      </c>
      <c r="B1923" s="8">
        <f>COUNTIF($C$2:$C1923,模板!$E$2)</f>
        <v>77</v>
      </c>
      <c r="C1923" s="2" t="s">
        <v>1900</v>
      </c>
      <c r="D1923" s="2" t="s">
        <v>1649</v>
      </c>
      <c r="F1923" s="2">
        <v>39</v>
      </c>
      <c r="G1923" s="3">
        <f t="shared" ref="G1923:G1986" si="30">IFERROR(H1923/F1923,"")</f>
        <v>0</v>
      </c>
      <c r="H1923" s="2">
        <v>0</v>
      </c>
      <c r="J1923" s="2" t="s">
        <v>1653</v>
      </c>
      <c r="K1923" s="2" t="s">
        <v>1900</v>
      </c>
      <c r="L1923">
        <f>COUNTIF($K$2:K1923,$K1923)</f>
        <v>71</v>
      </c>
    </row>
    <row r="1924" ht="16.5" spans="1:12">
      <c r="A1924" s="1">
        <v>1923</v>
      </c>
      <c r="B1924" s="8">
        <f>COUNTIF($C$2:$C1924,模板!$E$2)</f>
        <v>77</v>
      </c>
      <c r="C1924" s="2" t="s">
        <v>1900</v>
      </c>
      <c r="D1924" s="2" t="s">
        <v>1650</v>
      </c>
      <c r="F1924" s="2">
        <v>4</v>
      </c>
      <c r="G1924" s="3">
        <f t="shared" si="30"/>
        <v>45.5</v>
      </c>
      <c r="H1924" s="2">
        <v>182</v>
      </c>
      <c r="J1924" s="2" t="s">
        <v>1653</v>
      </c>
      <c r="K1924" s="2" t="s">
        <v>1900</v>
      </c>
      <c r="L1924">
        <f>COUNTIF($K$2:K1924,$K1924)</f>
        <v>72</v>
      </c>
    </row>
    <row r="1925" ht="16.5" spans="1:12">
      <c r="A1925" s="1">
        <v>1924</v>
      </c>
      <c r="B1925" s="8">
        <f>COUNTIF($C$2:$C1925,模板!$E$2)</f>
        <v>77</v>
      </c>
      <c r="C1925" s="2" t="s">
        <v>1900</v>
      </c>
      <c r="D1925" s="2" t="s">
        <v>1651</v>
      </c>
      <c r="F1925" s="2">
        <v>10</v>
      </c>
      <c r="G1925" s="3">
        <f t="shared" si="30"/>
        <v>0</v>
      </c>
      <c r="H1925" s="2">
        <v>0</v>
      </c>
      <c r="J1925" s="2" t="s">
        <v>1653</v>
      </c>
      <c r="K1925" s="2" t="s">
        <v>1900</v>
      </c>
      <c r="L1925">
        <f>COUNTIF($K$2:K1925,$K1925)</f>
        <v>73</v>
      </c>
    </row>
    <row r="1926" ht="16.5" spans="1:12">
      <c r="A1926" s="1">
        <v>1925</v>
      </c>
      <c r="B1926" s="8">
        <f>COUNTIF($C$2:$C1926,模板!$E$2)</f>
        <v>77</v>
      </c>
      <c r="C1926" s="2" t="s">
        <v>1900</v>
      </c>
      <c r="D1926" s="2" t="s">
        <v>1652</v>
      </c>
      <c r="F1926" s="2">
        <v>3</v>
      </c>
      <c r="G1926" s="3">
        <f t="shared" si="30"/>
        <v>43.6666666666667</v>
      </c>
      <c r="H1926" s="2">
        <v>131</v>
      </c>
      <c r="J1926" s="2" t="s">
        <v>1653</v>
      </c>
      <c r="K1926" s="2" t="s">
        <v>1900</v>
      </c>
      <c r="L1926">
        <f>COUNTIF($K$2:K1926,$K1926)</f>
        <v>74</v>
      </c>
    </row>
    <row r="1927" ht="16.5" spans="1:12">
      <c r="A1927" s="1">
        <v>1926</v>
      </c>
      <c r="B1927" s="8">
        <f>COUNTIF($C$2:$C1927,模板!$E$2)</f>
        <v>77</v>
      </c>
      <c r="C1927" s="2" t="s">
        <v>1901</v>
      </c>
      <c r="D1927" s="2" t="s">
        <v>1574</v>
      </c>
      <c r="F1927" s="2">
        <v>24</v>
      </c>
      <c r="G1927" s="3">
        <f t="shared" si="30"/>
        <v>0</v>
      </c>
      <c r="H1927" s="2">
        <v>0</v>
      </c>
      <c r="J1927" s="2" t="s">
        <v>1653</v>
      </c>
      <c r="K1927" s="2" t="s">
        <v>1901</v>
      </c>
      <c r="L1927">
        <f>COUNTIF($K$2:K1927,$K1927)</f>
        <v>1</v>
      </c>
    </row>
    <row r="1928" ht="16.5" spans="1:12">
      <c r="A1928" s="1">
        <v>1927</v>
      </c>
      <c r="B1928" s="8">
        <f>COUNTIF($C$2:$C1928,模板!$E$2)</f>
        <v>77</v>
      </c>
      <c r="C1928" s="2" t="s">
        <v>1901</v>
      </c>
      <c r="D1928" s="2" t="s">
        <v>1579</v>
      </c>
      <c r="F1928" s="2">
        <v>12</v>
      </c>
      <c r="G1928" s="3">
        <f t="shared" si="30"/>
        <v>25</v>
      </c>
      <c r="H1928" s="2">
        <v>300</v>
      </c>
      <c r="J1928" s="2" t="s">
        <v>1653</v>
      </c>
      <c r="K1928" s="2" t="s">
        <v>1901</v>
      </c>
      <c r="L1928">
        <f>COUNTIF($K$2:K1928,$K1928)</f>
        <v>2</v>
      </c>
    </row>
    <row r="1929" ht="16.5" spans="1:12">
      <c r="A1929" s="1">
        <v>1928</v>
      </c>
      <c r="B1929" s="8">
        <f>COUNTIF($C$2:$C1929,模板!$E$2)</f>
        <v>77</v>
      </c>
      <c r="C1929" s="2" t="s">
        <v>1901</v>
      </c>
      <c r="D1929" s="2" t="s">
        <v>1582</v>
      </c>
      <c r="F1929" s="2">
        <v>12</v>
      </c>
      <c r="G1929" s="3">
        <f t="shared" si="30"/>
        <v>25</v>
      </c>
      <c r="H1929" s="2">
        <v>300</v>
      </c>
      <c r="J1929" s="2" t="s">
        <v>1653</v>
      </c>
      <c r="K1929" s="2" t="s">
        <v>1901</v>
      </c>
      <c r="L1929">
        <f>COUNTIF($K$2:K1929,$K1929)</f>
        <v>3</v>
      </c>
    </row>
    <row r="1930" ht="16.5" spans="1:12">
      <c r="A1930" s="1">
        <v>1929</v>
      </c>
      <c r="B1930" s="8">
        <f>COUNTIF($C$2:$C1930,模板!$E$2)</f>
        <v>77</v>
      </c>
      <c r="C1930" s="2" t="s">
        <v>1901</v>
      </c>
      <c r="D1930" s="2" t="s">
        <v>1793</v>
      </c>
      <c r="F1930" s="2">
        <v>2</v>
      </c>
      <c r="G1930" s="3">
        <f t="shared" si="30"/>
        <v>51.93</v>
      </c>
      <c r="H1930" s="2">
        <v>103.86</v>
      </c>
      <c r="J1930" s="2" t="s">
        <v>1653</v>
      </c>
      <c r="K1930" s="2" t="s">
        <v>1901</v>
      </c>
      <c r="L1930">
        <f>COUNTIF($K$2:K1930,$K1930)</f>
        <v>4</v>
      </c>
    </row>
    <row r="1931" ht="16.5" spans="1:12">
      <c r="A1931" s="1">
        <v>1930</v>
      </c>
      <c r="B1931" s="8">
        <f>COUNTIF($C$2:$C1931,模板!$E$2)</f>
        <v>77</v>
      </c>
      <c r="C1931" s="2" t="s">
        <v>1901</v>
      </c>
      <c r="D1931" s="2" t="s">
        <v>1700</v>
      </c>
      <c r="F1931" s="2">
        <v>2</v>
      </c>
      <c r="G1931" s="3">
        <f t="shared" si="30"/>
        <v>51.93</v>
      </c>
      <c r="H1931" s="2">
        <v>103.86</v>
      </c>
      <c r="J1931" s="2" t="s">
        <v>1653</v>
      </c>
      <c r="K1931" s="2" t="s">
        <v>1901</v>
      </c>
      <c r="L1931">
        <f>COUNTIF($K$2:K1931,$K1931)</f>
        <v>5</v>
      </c>
    </row>
    <row r="1932" ht="16.5" spans="1:12">
      <c r="A1932" s="1">
        <v>1931</v>
      </c>
      <c r="B1932" s="8">
        <f>COUNTIF($C$2:$C1932,模板!$E$2)</f>
        <v>77</v>
      </c>
      <c r="C1932" s="2" t="s">
        <v>1901</v>
      </c>
      <c r="D1932" s="2" t="s">
        <v>1702</v>
      </c>
      <c r="F1932" s="2">
        <v>2</v>
      </c>
      <c r="G1932" s="3">
        <f t="shared" si="30"/>
        <v>51.93</v>
      </c>
      <c r="H1932" s="2">
        <v>103.86</v>
      </c>
      <c r="J1932" s="2" t="s">
        <v>1653</v>
      </c>
      <c r="K1932" s="2" t="s">
        <v>1901</v>
      </c>
      <c r="L1932">
        <f>COUNTIF($K$2:K1932,$K1932)</f>
        <v>6</v>
      </c>
    </row>
    <row r="1933" ht="16.5" spans="1:12">
      <c r="A1933" s="1">
        <v>1932</v>
      </c>
      <c r="B1933" s="8">
        <f>COUNTIF($C$2:$C1933,模板!$E$2)</f>
        <v>77</v>
      </c>
      <c r="C1933" s="2" t="s">
        <v>1901</v>
      </c>
      <c r="D1933" s="2" t="s">
        <v>1839</v>
      </c>
      <c r="F1933" s="2">
        <v>2</v>
      </c>
      <c r="G1933" s="3">
        <f t="shared" si="30"/>
        <v>0</v>
      </c>
      <c r="H1933" s="2">
        <v>0</v>
      </c>
      <c r="J1933" s="2" t="s">
        <v>1653</v>
      </c>
      <c r="K1933" s="2" t="s">
        <v>1901</v>
      </c>
      <c r="L1933">
        <f>COUNTIF($K$2:K1933,$K1933)</f>
        <v>7</v>
      </c>
    </row>
    <row r="1934" ht="16.5" spans="1:12">
      <c r="A1934" s="1">
        <v>1933</v>
      </c>
      <c r="B1934" s="8">
        <f>COUNTIF($C$2:$C1934,模板!$E$2)</f>
        <v>77</v>
      </c>
      <c r="C1934" s="2" t="s">
        <v>1901</v>
      </c>
      <c r="D1934" s="2" t="s">
        <v>1864</v>
      </c>
      <c r="F1934" s="2">
        <v>2</v>
      </c>
      <c r="G1934" s="3">
        <f t="shared" si="30"/>
        <v>0</v>
      </c>
      <c r="H1934" s="2">
        <v>0</v>
      </c>
      <c r="J1934" s="2" t="s">
        <v>1653</v>
      </c>
      <c r="K1934" s="2" t="s">
        <v>1901</v>
      </c>
      <c r="L1934">
        <f>COUNTIF($K$2:K1934,$K1934)</f>
        <v>8</v>
      </c>
    </row>
    <row r="1935" ht="16.5" spans="1:12">
      <c r="A1935" s="1">
        <v>1934</v>
      </c>
      <c r="B1935" s="8">
        <f>COUNTIF($C$2:$C1935,模板!$E$2)</f>
        <v>77</v>
      </c>
      <c r="C1935" s="2" t="s">
        <v>1901</v>
      </c>
      <c r="D1935" s="2" t="s">
        <v>1703</v>
      </c>
      <c r="F1935" s="2">
        <v>2</v>
      </c>
      <c r="G1935" s="3">
        <f t="shared" si="30"/>
        <v>0</v>
      </c>
      <c r="H1935" s="2">
        <v>0</v>
      </c>
      <c r="J1935" s="2" t="s">
        <v>1653</v>
      </c>
      <c r="K1935" s="2" t="s">
        <v>1901</v>
      </c>
      <c r="L1935">
        <f>COUNTIF($K$2:K1935,$K1935)</f>
        <v>9</v>
      </c>
    </row>
    <row r="1936" ht="16.5" spans="1:12">
      <c r="A1936" s="1">
        <v>1935</v>
      </c>
      <c r="B1936" s="8">
        <f>COUNTIF($C$2:$C1936,模板!$E$2)</f>
        <v>77</v>
      </c>
      <c r="C1936" s="2" t="s">
        <v>1901</v>
      </c>
      <c r="D1936" s="2" t="s">
        <v>1746</v>
      </c>
      <c r="F1936" s="2">
        <v>5</v>
      </c>
      <c r="G1936" s="3">
        <f t="shared" si="30"/>
        <v>36</v>
      </c>
      <c r="H1936" s="2">
        <v>180</v>
      </c>
      <c r="J1936" s="2" t="s">
        <v>1653</v>
      </c>
      <c r="K1936" s="2" t="s">
        <v>1901</v>
      </c>
      <c r="L1936">
        <f>COUNTIF($K$2:K1936,$K1936)</f>
        <v>10</v>
      </c>
    </row>
    <row r="1937" ht="16.5" spans="1:12">
      <c r="A1937" s="1">
        <v>1936</v>
      </c>
      <c r="B1937" s="8">
        <f>COUNTIF($C$2:$C1937,模板!$E$2)</f>
        <v>77</v>
      </c>
      <c r="C1937" s="2" t="s">
        <v>1901</v>
      </c>
      <c r="D1937" s="2" t="s">
        <v>1797</v>
      </c>
      <c r="F1937" s="2">
        <v>5</v>
      </c>
      <c r="G1937" s="3">
        <f t="shared" si="30"/>
        <v>36</v>
      </c>
      <c r="H1937" s="2">
        <v>180</v>
      </c>
      <c r="J1937" s="2" t="s">
        <v>1653</v>
      </c>
      <c r="K1937" s="2" t="s">
        <v>1901</v>
      </c>
      <c r="L1937">
        <f>COUNTIF($K$2:K1937,$K1937)</f>
        <v>11</v>
      </c>
    </row>
    <row r="1938" ht="16.5" spans="1:12">
      <c r="A1938" s="1">
        <v>1937</v>
      </c>
      <c r="B1938" s="8">
        <f>COUNTIF($C$2:$C1938,模板!$E$2)</f>
        <v>77</v>
      </c>
      <c r="C1938" s="2" t="s">
        <v>1901</v>
      </c>
      <c r="D1938" s="2" t="s">
        <v>1806</v>
      </c>
      <c r="F1938" s="2">
        <v>6</v>
      </c>
      <c r="G1938" s="3">
        <f t="shared" si="30"/>
        <v>0</v>
      </c>
      <c r="H1938" s="2">
        <v>0</v>
      </c>
      <c r="J1938" s="2" t="s">
        <v>1653</v>
      </c>
      <c r="K1938" s="2" t="s">
        <v>1901</v>
      </c>
      <c r="L1938">
        <f>COUNTIF($K$2:K1938,$K1938)</f>
        <v>12</v>
      </c>
    </row>
    <row r="1939" ht="16.5" spans="1:12">
      <c r="A1939" s="1">
        <v>1938</v>
      </c>
      <c r="B1939" s="8">
        <f>COUNTIF($C$2:$C1939,模板!$E$2)</f>
        <v>77</v>
      </c>
      <c r="C1939" s="2" t="s">
        <v>1901</v>
      </c>
      <c r="D1939" s="2" t="s">
        <v>1628</v>
      </c>
      <c r="F1939" s="2">
        <v>5</v>
      </c>
      <c r="G1939" s="3">
        <f t="shared" si="30"/>
        <v>19.5</v>
      </c>
      <c r="H1939" s="2">
        <v>97.5</v>
      </c>
      <c r="J1939" s="2" t="s">
        <v>1653</v>
      </c>
      <c r="K1939" s="2" t="s">
        <v>1901</v>
      </c>
      <c r="L1939">
        <f>COUNTIF($K$2:K1939,$K1939)</f>
        <v>13</v>
      </c>
    </row>
    <row r="1940" ht="16.5" spans="1:12">
      <c r="A1940" s="1">
        <v>1939</v>
      </c>
      <c r="B1940" s="8">
        <f>COUNTIF($C$2:$C1940,模板!$E$2)</f>
        <v>77</v>
      </c>
      <c r="C1940" s="2" t="s">
        <v>1901</v>
      </c>
      <c r="D1940" s="2" t="s">
        <v>1772</v>
      </c>
      <c r="F1940" s="2">
        <v>5</v>
      </c>
      <c r="G1940" s="3">
        <f t="shared" si="30"/>
        <v>19.5</v>
      </c>
      <c r="H1940" s="2">
        <v>97.5</v>
      </c>
      <c r="J1940" s="2" t="s">
        <v>1653</v>
      </c>
      <c r="K1940" s="2" t="s">
        <v>1901</v>
      </c>
      <c r="L1940">
        <f>COUNTIF($K$2:K1940,$K1940)</f>
        <v>14</v>
      </c>
    </row>
    <row r="1941" ht="16.5" spans="1:12">
      <c r="A1941" s="1">
        <v>1940</v>
      </c>
      <c r="B1941" s="8">
        <f>COUNTIF($C$2:$C1941,模板!$E$2)</f>
        <v>77</v>
      </c>
      <c r="C1941" s="2" t="s">
        <v>1901</v>
      </c>
      <c r="D1941" s="2" t="s">
        <v>1629</v>
      </c>
      <c r="F1941" s="2">
        <v>5</v>
      </c>
      <c r="G1941" s="3">
        <f t="shared" si="30"/>
        <v>19.5</v>
      </c>
      <c r="H1941" s="2">
        <v>97.5</v>
      </c>
      <c r="J1941" s="2" t="s">
        <v>1653</v>
      </c>
      <c r="K1941" s="2" t="s">
        <v>1901</v>
      </c>
      <c r="L1941">
        <f>COUNTIF($K$2:K1941,$K1941)</f>
        <v>15</v>
      </c>
    </row>
    <row r="1942" ht="16.5" spans="1:12">
      <c r="A1942" s="1">
        <v>1941</v>
      </c>
      <c r="B1942" s="8">
        <f>COUNTIF($C$2:$C1942,模板!$E$2)</f>
        <v>77</v>
      </c>
      <c r="C1942" s="2" t="s">
        <v>1901</v>
      </c>
      <c r="D1942" s="2" t="s">
        <v>1773</v>
      </c>
      <c r="F1942" s="2">
        <v>5</v>
      </c>
      <c r="G1942" s="3">
        <f t="shared" si="30"/>
        <v>19.5</v>
      </c>
      <c r="H1942" s="2">
        <v>97.5</v>
      </c>
      <c r="J1942" s="2" t="s">
        <v>1653</v>
      </c>
      <c r="K1942" s="2" t="s">
        <v>1901</v>
      </c>
      <c r="L1942">
        <f>COUNTIF($K$2:K1942,$K1942)</f>
        <v>16</v>
      </c>
    </row>
    <row r="1943" ht="16.5" spans="1:12">
      <c r="A1943" s="1">
        <v>1942</v>
      </c>
      <c r="B1943" s="8">
        <f>COUNTIF($C$2:$C1943,模板!$E$2)</f>
        <v>77</v>
      </c>
      <c r="C1943" s="2" t="s">
        <v>1902</v>
      </c>
      <c r="D1943" s="2" t="s">
        <v>1792</v>
      </c>
      <c r="F1943" s="2">
        <v>500</v>
      </c>
      <c r="G1943" s="3">
        <f t="shared" si="30"/>
        <v>32</v>
      </c>
      <c r="H1943" s="2">
        <v>16000</v>
      </c>
      <c r="J1943" s="2" t="s">
        <v>1827</v>
      </c>
      <c r="K1943" s="2" t="s">
        <v>1902</v>
      </c>
      <c r="L1943">
        <f>COUNTIF($K$2:K1943,$K1943)</f>
        <v>1</v>
      </c>
    </row>
    <row r="1944" ht="16.5" spans="1:12">
      <c r="A1944" s="1">
        <v>1943</v>
      </c>
      <c r="B1944" s="8">
        <f>COUNTIF($C$2:$C1944,模板!$E$2)</f>
        <v>77</v>
      </c>
      <c r="C1944" s="2" t="s">
        <v>1902</v>
      </c>
      <c r="D1944" s="2" t="s">
        <v>1872</v>
      </c>
      <c r="F1944" s="2">
        <v>500</v>
      </c>
      <c r="G1944" s="3">
        <f t="shared" si="30"/>
        <v>32</v>
      </c>
      <c r="H1944" s="2">
        <v>16000</v>
      </c>
      <c r="J1944" s="2" t="s">
        <v>1827</v>
      </c>
      <c r="K1944" s="2" t="s">
        <v>1902</v>
      </c>
      <c r="L1944">
        <f>COUNTIF($K$2:K1944,$K1944)</f>
        <v>2</v>
      </c>
    </row>
    <row r="1945" ht="16.5" spans="1:12">
      <c r="A1945" s="1">
        <v>1944</v>
      </c>
      <c r="B1945" s="8">
        <f>COUNTIF($C$2:$C1945,模板!$E$2)</f>
        <v>77</v>
      </c>
      <c r="C1945" s="2" t="s">
        <v>1902</v>
      </c>
      <c r="D1945" s="2" t="s">
        <v>1767</v>
      </c>
      <c r="F1945" s="2">
        <v>1000</v>
      </c>
      <c r="G1945" s="3">
        <f t="shared" si="30"/>
        <v>32</v>
      </c>
      <c r="H1945" s="2">
        <v>32000</v>
      </c>
      <c r="J1945" s="2" t="s">
        <v>1827</v>
      </c>
      <c r="K1945" s="2" t="s">
        <v>1902</v>
      </c>
      <c r="L1945">
        <f>COUNTIF($K$2:K1945,$K1945)</f>
        <v>3</v>
      </c>
    </row>
    <row r="1946" ht="16.5" spans="1:12">
      <c r="A1946" s="1">
        <v>1945</v>
      </c>
      <c r="B1946" s="8">
        <f>COUNTIF($C$2:$C1946,模板!$E$2)</f>
        <v>77</v>
      </c>
      <c r="C1946" s="2" t="s">
        <v>1902</v>
      </c>
      <c r="D1946" s="2" t="s">
        <v>1795</v>
      </c>
      <c r="F1946" s="2">
        <v>500</v>
      </c>
      <c r="G1946" s="3">
        <f t="shared" si="30"/>
        <v>32</v>
      </c>
      <c r="H1946" s="2">
        <v>16000</v>
      </c>
      <c r="J1946" s="2" t="s">
        <v>1827</v>
      </c>
      <c r="K1946" s="2" t="s">
        <v>1902</v>
      </c>
      <c r="L1946">
        <f>COUNTIF($K$2:K1946,$K1946)</f>
        <v>4</v>
      </c>
    </row>
    <row r="1947" ht="16.5" spans="1:12">
      <c r="A1947" s="1">
        <v>1946</v>
      </c>
      <c r="B1947" s="8">
        <f>COUNTIF($C$2:$C1947,模板!$E$2)</f>
        <v>77</v>
      </c>
      <c r="C1947" s="2" t="s">
        <v>1903</v>
      </c>
      <c r="D1947" s="2" t="s">
        <v>1588</v>
      </c>
      <c r="F1947" s="2">
        <v>7</v>
      </c>
      <c r="G1947" s="3">
        <f t="shared" si="30"/>
        <v>8</v>
      </c>
      <c r="H1947" s="2">
        <v>56</v>
      </c>
      <c r="J1947" s="2" t="s">
        <v>1820</v>
      </c>
      <c r="K1947" s="2" t="s">
        <v>1903</v>
      </c>
      <c r="L1947">
        <f>COUNTIF($K$2:K1947,$K1947)</f>
        <v>1</v>
      </c>
    </row>
    <row r="1948" ht="16.5" spans="1:12">
      <c r="A1948" s="1">
        <v>1947</v>
      </c>
      <c r="B1948" s="8">
        <f>COUNTIF($C$2:$C1948,模板!$E$2)</f>
        <v>77</v>
      </c>
      <c r="C1948" s="2" t="s">
        <v>1903</v>
      </c>
      <c r="D1948" s="2" t="s">
        <v>1589</v>
      </c>
      <c r="F1948" s="2">
        <v>6</v>
      </c>
      <c r="G1948" s="3">
        <f t="shared" si="30"/>
        <v>19</v>
      </c>
      <c r="H1948" s="2">
        <v>114</v>
      </c>
      <c r="J1948" s="2" t="s">
        <v>1820</v>
      </c>
      <c r="K1948" s="2" t="s">
        <v>1903</v>
      </c>
      <c r="L1948">
        <f>COUNTIF($K$2:K1948,$K1948)</f>
        <v>2</v>
      </c>
    </row>
    <row r="1949" ht="16.5" spans="1:12">
      <c r="A1949" s="1">
        <v>1948</v>
      </c>
      <c r="B1949" s="8">
        <f>COUNTIF($C$2:$C1949,模板!$E$2)</f>
        <v>77</v>
      </c>
      <c r="C1949" s="2" t="s">
        <v>1903</v>
      </c>
      <c r="D1949" s="2" t="s">
        <v>1665</v>
      </c>
      <c r="F1949" s="2">
        <v>1</v>
      </c>
      <c r="G1949" s="3">
        <f t="shared" si="30"/>
        <v>19</v>
      </c>
      <c r="H1949" s="2">
        <v>19</v>
      </c>
      <c r="J1949" s="2" t="s">
        <v>1820</v>
      </c>
      <c r="K1949" s="2" t="s">
        <v>1903</v>
      </c>
      <c r="L1949">
        <f>COUNTIF($K$2:K1949,$K1949)</f>
        <v>3</v>
      </c>
    </row>
    <row r="1950" ht="16.5" spans="1:12">
      <c r="A1950" s="1">
        <v>1949</v>
      </c>
      <c r="B1950" s="8">
        <f>COUNTIF($C$2:$C1950,模板!$E$2)</f>
        <v>77</v>
      </c>
      <c r="C1950" s="2" t="s">
        <v>1903</v>
      </c>
      <c r="D1950" s="2" t="s">
        <v>1768</v>
      </c>
      <c r="F1950" s="2">
        <v>1</v>
      </c>
      <c r="G1950" s="3">
        <f t="shared" si="30"/>
        <v>7</v>
      </c>
      <c r="H1950" s="2">
        <v>7</v>
      </c>
      <c r="J1950" s="2" t="s">
        <v>1820</v>
      </c>
      <c r="K1950" s="2" t="s">
        <v>1903</v>
      </c>
      <c r="L1950">
        <f>COUNTIF($K$2:K1950,$K1950)</f>
        <v>4</v>
      </c>
    </row>
    <row r="1951" ht="16.5" spans="1:12">
      <c r="A1951" s="1">
        <v>1950</v>
      </c>
      <c r="B1951" s="8">
        <f>COUNTIF($C$2:$C1951,模板!$E$2)</f>
        <v>77</v>
      </c>
      <c r="C1951" s="2" t="s">
        <v>1903</v>
      </c>
      <c r="D1951" s="2" t="s">
        <v>1604</v>
      </c>
      <c r="F1951" s="2">
        <v>1</v>
      </c>
      <c r="G1951" s="3">
        <f t="shared" si="30"/>
        <v>31</v>
      </c>
      <c r="H1951" s="2">
        <v>31</v>
      </c>
      <c r="J1951" s="2" t="s">
        <v>1820</v>
      </c>
      <c r="K1951" s="2" t="s">
        <v>1903</v>
      </c>
      <c r="L1951">
        <f>COUNTIF($K$2:K1951,$K1951)</f>
        <v>5</v>
      </c>
    </row>
    <row r="1952" ht="16.5" spans="1:12">
      <c r="A1952" s="1">
        <v>1951</v>
      </c>
      <c r="B1952" s="8">
        <f>COUNTIF($C$2:$C1952,模板!$E$2)</f>
        <v>77</v>
      </c>
      <c r="C1952" s="2" t="s">
        <v>1903</v>
      </c>
      <c r="D1952" s="2" t="s">
        <v>1616</v>
      </c>
      <c r="F1952" s="2">
        <v>9</v>
      </c>
      <c r="G1952" s="3">
        <f t="shared" si="30"/>
        <v>7</v>
      </c>
      <c r="H1952" s="2">
        <v>63</v>
      </c>
      <c r="J1952" s="2" t="s">
        <v>1820</v>
      </c>
      <c r="K1952" s="2" t="s">
        <v>1903</v>
      </c>
      <c r="L1952">
        <f>COUNTIF($K$2:K1952,$K1952)</f>
        <v>6</v>
      </c>
    </row>
    <row r="1953" ht="16.5" spans="1:12">
      <c r="A1953" s="1">
        <v>1952</v>
      </c>
      <c r="B1953" s="8">
        <f>COUNTIF($C$2:$C1953,模板!$E$2)</f>
        <v>77</v>
      </c>
      <c r="C1953" s="2" t="s">
        <v>1903</v>
      </c>
      <c r="D1953" s="2" t="s">
        <v>1617</v>
      </c>
      <c r="F1953" s="2">
        <v>9</v>
      </c>
      <c r="G1953" s="3">
        <f t="shared" si="30"/>
        <v>6</v>
      </c>
      <c r="H1953" s="2">
        <v>54</v>
      </c>
      <c r="J1953" s="2" t="s">
        <v>1820</v>
      </c>
      <c r="K1953" s="2" t="s">
        <v>1903</v>
      </c>
      <c r="L1953">
        <f>COUNTIF($K$2:K1953,$K1953)</f>
        <v>7</v>
      </c>
    </row>
    <row r="1954" ht="16.5" spans="1:12">
      <c r="A1954" s="1">
        <v>1953</v>
      </c>
      <c r="B1954" s="8">
        <f>COUNTIF($C$2:$C1954,模板!$E$2)</f>
        <v>77</v>
      </c>
      <c r="C1954" s="2" t="s">
        <v>1903</v>
      </c>
      <c r="D1954" s="2" t="s">
        <v>1622</v>
      </c>
      <c r="F1954" s="2">
        <v>3</v>
      </c>
      <c r="G1954" s="3">
        <f t="shared" si="30"/>
        <v>2.66666666666667</v>
      </c>
      <c r="H1954" s="2">
        <v>8</v>
      </c>
      <c r="J1954" s="2" t="s">
        <v>1820</v>
      </c>
      <c r="K1954" s="2" t="s">
        <v>1903</v>
      </c>
      <c r="L1954">
        <f>COUNTIF($K$2:K1954,$K1954)</f>
        <v>8</v>
      </c>
    </row>
    <row r="1955" ht="16.5" spans="1:12">
      <c r="A1955" s="1">
        <v>1954</v>
      </c>
      <c r="B1955" s="8">
        <f>COUNTIF($C$2:$C1955,模板!$E$2)</f>
        <v>77</v>
      </c>
      <c r="C1955" s="2" t="s">
        <v>1903</v>
      </c>
      <c r="D1955" s="2" t="s">
        <v>1623</v>
      </c>
      <c r="F1955" s="2">
        <v>5</v>
      </c>
      <c r="G1955" s="3">
        <f t="shared" si="30"/>
        <v>14.5</v>
      </c>
      <c r="H1955" s="2">
        <v>72.5</v>
      </c>
      <c r="J1955" s="2" t="s">
        <v>1820</v>
      </c>
      <c r="K1955" s="2" t="s">
        <v>1903</v>
      </c>
      <c r="L1955">
        <f>COUNTIF($K$2:K1955,$K1955)</f>
        <v>9</v>
      </c>
    </row>
    <row r="1956" ht="16.5" spans="1:12">
      <c r="A1956" s="1">
        <v>1955</v>
      </c>
      <c r="B1956" s="8">
        <f>COUNTIF($C$2:$C1956,模板!$E$2)</f>
        <v>77</v>
      </c>
      <c r="C1956" s="2" t="s">
        <v>1903</v>
      </c>
      <c r="D1956" s="2" t="s">
        <v>1627</v>
      </c>
      <c r="F1956" s="2">
        <v>1</v>
      </c>
      <c r="G1956" s="3">
        <f t="shared" si="30"/>
        <v>15.9</v>
      </c>
      <c r="H1956" s="2">
        <v>15.9</v>
      </c>
      <c r="J1956" s="2" t="s">
        <v>1820</v>
      </c>
      <c r="K1956" s="2" t="s">
        <v>1903</v>
      </c>
      <c r="L1956">
        <f>COUNTIF($K$2:K1956,$K1956)</f>
        <v>10</v>
      </c>
    </row>
    <row r="1957" ht="16.5" spans="1:12">
      <c r="A1957" s="1">
        <v>1956</v>
      </c>
      <c r="B1957" s="8">
        <f>COUNTIF($C$2:$C1957,模板!$E$2)</f>
        <v>77</v>
      </c>
      <c r="C1957" s="2" t="s">
        <v>1903</v>
      </c>
      <c r="D1957" s="2" t="s">
        <v>1692</v>
      </c>
      <c r="F1957" s="2">
        <v>11</v>
      </c>
      <c r="G1957" s="3">
        <f t="shared" si="30"/>
        <v>8</v>
      </c>
      <c r="H1957" s="2">
        <v>88</v>
      </c>
      <c r="J1957" s="2" t="s">
        <v>1820</v>
      </c>
      <c r="K1957" s="2" t="s">
        <v>1903</v>
      </c>
      <c r="L1957">
        <f>COUNTIF($K$2:K1957,$K1957)</f>
        <v>11</v>
      </c>
    </row>
    <row r="1958" ht="16.5" spans="1:12">
      <c r="A1958" s="1">
        <v>1957</v>
      </c>
      <c r="B1958" s="8">
        <f>COUNTIF($C$2:$C1958,模板!$E$2)</f>
        <v>77</v>
      </c>
      <c r="C1958" s="2" t="s">
        <v>1903</v>
      </c>
      <c r="D1958" s="2" t="s">
        <v>1904</v>
      </c>
      <c r="F1958" s="2">
        <v>3</v>
      </c>
      <c r="G1958" s="3">
        <f t="shared" si="30"/>
        <v>8</v>
      </c>
      <c r="H1958" s="2">
        <v>24</v>
      </c>
      <c r="J1958" s="2" t="s">
        <v>1820</v>
      </c>
      <c r="K1958" s="2" t="s">
        <v>1903</v>
      </c>
      <c r="L1958">
        <f>COUNTIF($K$2:K1958,$K1958)</f>
        <v>12</v>
      </c>
    </row>
    <row r="1959" ht="16.5" spans="1:12">
      <c r="A1959" s="1">
        <v>1958</v>
      </c>
      <c r="B1959" s="8">
        <f>COUNTIF($C$2:$C1959,模板!$E$2)</f>
        <v>77</v>
      </c>
      <c r="C1959" s="2" t="s">
        <v>1903</v>
      </c>
      <c r="D1959" s="2" t="s">
        <v>1637</v>
      </c>
      <c r="F1959" s="2">
        <v>4</v>
      </c>
      <c r="G1959" s="3">
        <f t="shared" si="30"/>
        <v>19</v>
      </c>
      <c r="H1959" s="2">
        <v>76</v>
      </c>
      <c r="J1959" s="2" t="s">
        <v>1820</v>
      </c>
      <c r="K1959" s="2" t="s">
        <v>1903</v>
      </c>
      <c r="L1959">
        <f>COUNTIF($K$2:K1959,$K1959)</f>
        <v>13</v>
      </c>
    </row>
    <row r="1960" ht="16.5" spans="1:12">
      <c r="A1960" s="1">
        <v>1959</v>
      </c>
      <c r="B1960" s="8">
        <f>COUNTIF($C$2:$C1960,模板!$E$2)</f>
        <v>77</v>
      </c>
      <c r="C1960" s="2" t="s">
        <v>1903</v>
      </c>
      <c r="D1960" s="2" t="s">
        <v>1848</v>
      </c>
      <c r="F1960" s="2">
        <v>2</v>
      </c>
      <c r="G1960" s="3">
        <f t="shared" si="30"/>
        <v>19</v>
      </c>
      <c r="H1960" s="2">
        <v>38</v>
      </c>
      <c r="J1960" s="2" t="s">
        <v>1820</v>
      </c>
      <c r="K1960" s="2" t="s">
        <v>1903</v>
      </c>
      <c r="L1960">
        <f>COUNTIF($K$2:K1960,$K1960)</f>
        <v>14</v>
      </c>
    </row>
    <row r="1961" ht="16.5" spans="1:12">
      <c r="A1961" s="1">
        <v>1960</v>
      </c>
      <c r="B1961" s="8">
        <f>COUNTIF($C$2:$C1961,模板!$E$2)</f>
        <v>77</v>
      </c>
      <c r="C1961" s="2" t="s">
        <v>1903</v>
      </c>
      <c r="D1961" s="2" t="s">
        <v>1638</v>
      </c>
      <c r="F1961" s="2">
        <v>18</v>
      </c>
      <c r="G1961" s="3">
        <f t="shared" si="30"/>
        <v>19</v>
      </c>
      <c r="H1961" s="2">
        <v>342</v>
      </c>
      <c r="J1961" s="2" t="s">
        <v>1820</v>
      </c>
      <c r="K1961" s="2" t="s">
        <v>1903</v>
      </c>
      <c r="L1961">
        <f>COUNTIF($K$2:K1961,$K1961)</f>
        <v>15</v>
      </c>
    </row>
    <row r="1962" ht="16.5" spans="1:12">
      <c r="A1962" s="1">
        <v>1961</v>
      </c>
      <c r="B1962" s="8">
        <f>COUNTIF($C$2:$C1962,模板!$E$2)</f>
        <v>77</v>
      </c>
      <c r="C1962" s="2" t="s">
        <v>1903</v>
      </c>
      <c r="D1962" s="2" t="s">
        <v>1849</v>
      </c>
      <c r="F1962" s="2">
        <v>2</v>
      </c>
      <c r="G1962" s="3">
        <f t="shared" si="30"/>
        <v>19</v>
      </c>
      <c r="H1962" s="2">
        <v>38</v>
      </c>
      <c r="J1962" s="2" t="s">
        <v>1820</v>
      </c>
      <c r="K1962" s="2" t="s">
        <v>1903</v>
      </c>
      <c r="L1962">
        <f>COUNTIF($K$2:K1962,$K1962)</f>
        <v>16</v>
      </c>
    </row>
    <row r="1963" ht="16.5" spans="1:12">
      <c r="A1963" s="1">
        <v>1962</v>
      </c>
      <c r="B1963" s="8">
        <f>COUNTIF($C$2:$C1963,模板!$E$2)</f>
        <v>77</v>
      </c>
      <c r="C1963" s="2" t="s">
        <v>1903</v>
      </c>
      <c r="D1963" s="2" t="s">
        <v>1639</v>
      </c>
      <c r="F1963" s="2">
        <v>18</v>
      </c>
      <c r="G1963" s="3">
        <f t="shared" si="30"/>
        <v>19</v>
      </c>
      <c r="H1963" s="2">
        <v>342</v>
      </c>
      <c r="J1963" s="2" t="s">
        <v>1820</v>
      </c>
      <c r="K1963" s="2" t="s">
        <v>1903</v>
      </c>
      <c r="L1963">
        <f>COUNTIF($K$2:K1963,$K1963)</f>
        <v>17</v>
      </c>
    </row>
    <row r="1964" ht="16.5" spans="1:12">
      <c r="A1964" s="1">
        <v>1963</v>
      </c>
      <c r="B1964" s="8">
        <f>COUNTIF($C$2:$C1964,模板!$E$2)</f>
        <v>77</v>
      </c>
      <c r="C1964" s="2" t="s">
        <v>1903</v>
      </c>
      <c r="D1964" s="2" t="s">
        <v>1756</v>
      </c>
      <c r="F1964" s="2">
        <v>2</v>
      </c>
      <c r="G1964" s="3">
        <f t="shared" si="30"/>
        <v>25</v>
      </c>
      <c r="H1964" s="2">
        <v>50</v>
      </c>
      <c r="J1964" s="2" t="s">
        <v>1820</v>
      </c>
      <c r="K1964" s="2" t="s">
        <v>1903</v>
      </c>
      <c r="L1964">
        <f>COUNTIF($K$2:K1964,$K1964)</f>
        <v>18</v>
      </c>
    </row>
    <row r="1965" ht="16.5" spans="1:12">
      <c r="A1965" s="1">
        <v>1964</v>
      </c>
      <c r="B1965" s="8">
        <f>COUNTIF($C$2:$C1965,模板!$E$2)</f>
        <v>77</v>
      </c>
      <c r="C1965" s="2" t="s">
        <v>1903</v>
      </c>
      <c r="D1965" s="2" t="s">
        <v>1757</v>
      </c>
      <c r="F1965" s="2">
        <v>1</v>
      </c>
      <c r="G1965" s="3">
        <f t="shared" si="30"/>
        <v>25</v>
      </c>
      <c r="H1965" s="2">
        <v>25</v>
      </c>
      <c r="J1965" s="2" t="s">
        <v>1820</v>
      </c>
      <c r="K1965" s="2" t="s">
        <v>1903</v>
      </c>
      <c r="L1965">
        <f>COUNTIF($K$2:K1965,$K1965)</f>
        <v>19</v>
      </c>
    </row>
    <row r="1966" ht="16.5" spans="1:12">
      <c r="A1966" s="1">
        <v>1965</v>
      </c>
      <c r="B1966" s="8">
        <f>COUNTIF($C$2:$C1966,模板!$E$2)</f>
        <v>77</v>
      </c>
      <c r="C1966" s="2" t="s">
        <v>1903</v>
      </c>
      <c r="D1966" s="2" t="s">
        <v>1758</v>
      </c>
      <c r="F1966" s="2">
        <v>2</v>
      </c>
      <c r="G1966" s="3">
        <f t="shared" si="30"/>
        <v>25</v>
      </c>
      <c r="H1966" s="2">
        <v>50</v>
      </c>
      <c r="J1966" s="2" t="s">
        <v>1820</v>
      </c>
      <c r="K1966" s="2" t="s">
        <v>1903</v>
      </c>
      <c r="L1966">
        <f>COUNTIF($K$2:K1966,$K1966)</f>
        <v>20</v>
      </c>
    </row>
    <row r="1967" ht="16.5" spans="1:12">
      <c r="A1967" s="1">
        <v>1966</v>
      </c>
      <c r="B1967" s="8">
        <f>COUNTIF($C$2:$C1967,模板!$E$2)</f>
        <v>77</v>
      </c>
      <c r="C1967" s="2" t="s">
        <v>1903</v>
      </c>
      <c r="D1967" s="2" t="s">
        <v>1646</v>
      </c>
      <c r="F1967" s="2">
        <v>3</v>
      </c>
      <c r="G1967" s="3">
        <f t="shared" si="30"/>
        <v>49</v>
      </c>
      <c r="H1967" s="2">
        <v>147</v>
      </c>
      <c r="J1967" s="2" t="s">
        <v>1820</v>
      </c>
      <c r="K1967" s="2" t="s">
        <v>1903</v>
      </c>
      <c r="L1967">
        <f>COUNTIF($K$2:K1967,$K1967)</f>
        <v>21</v>
      </c>
    </row>
    <row r="1968" ht="16.5" spans="1:12">
      <c r="A1968" s="1">
        <v>1967</v>
      </c>
      <c r="B1968" s="8">
        <f>COUNTIF($C$2:$C1968,模板!$E$2)</f>
        <v>77</v>
      </c>
      <c r="C1968" s="2" t="s">
        <v>1903</v>
      </c>
      <c r="D1968" s="2" t="s">
        <v>1647</v>
      </c>
      <c r="F1968" s="2">
        <v>6</v>
      </c>
      <c r="G1968" s="3">
        <f t="shared" si="30"/>
        <v>0</v>
      </c>
      <c r="H1968" s="2">
        <v>0</v>
      </c>
      <c r="J1968" s="2" t="s">
        <v>1820</v>
      </c>
      <c r="K1968" s="2" t="s">
        <v>1903</v>
      </c>
      <c r="L1968">
        <f>COUNTIF($K$2:K1968,$K1968)</f>
        <v>22</v>
      </c>
    </row>
    <row r="1969" ht="16.5" spans="1:12">
      <c r="A1969" s="1">
        <v>1968</v>
      </c>
      <c r="B1969" s="8">
        <f>COUNTIF($C$2:$C1969,模板!$E$2)</f>
        <v>77</v>
      </c>
      <c r="C1969" s="2" t="s">
        <v>1903</v>
      </c>
      <c r="D1969" s="2" t="s">
        <v>1648</v>
      </c>
      <c r="F1969" s="2">
        <v>2</v>
      </c>
      <c r="G1969" s="3">
        <f t="shared" si="30"/>
        <v>49</v>
      </c>
      <c r="H1969" s="2">
        <v>98</v>
      </c>
      <c r="J1969" s="2" t="s">
        <v>1820</v>
      </c>
      <c r="K1969" s="2" t="s">
        <v>1903</v>
      </c>
      <c r="L1969">
        <f>COUNTIF($K$2:K1969,$K1969)</f>
        <v>23</v>
      </c>
    </row>
    <row r="1970" ht="16.5" spans="1:12">
      <c r="A1970" s="1">
        <v>1969</v>
      </c>
      <c r="B1970" s="8">
        <f>COUNTIF($C$2:$C1970,模板!$E$2)</f>
        <v>77</v>
      </c>
      <c r="C1970" s="2" t="s">
        <v>1903</v>
      </c>
      <c r="D1970" s="2" t="s">
        <v>1649</v>
      </c>
      <c r="F1970" s="2">
        <v>17</v>
      </c>
      <c r="G1970" s="3">
        <f t="shared" si="30"/>
        <v>0</v>
      </c>
      <c r="H1970" s="2">
        <v>0</v>
      </c>
      <c r="J1970" s="2" t="s">
        <v>1820</v>
      </c>
      <c r="K1970" s="2" t="s">
        <v>1903</v>
      </c>
      <c r="L1970">
        <f>COUNTIF($K$2:K1970,$K1970)</f>
        <v>24</v>
      </c>
    </row>
    <row r="1971" ht="16.5" spans="1:12">
      <c r="A1971" s="1">
        <v>1970</v>
      </c>
      <c r="B1971" s="8">
        <f>COUNTIF($C$2:$C1971,模板!$E$2)</f>
        <v>77</v>
      </c>
      <c r="C1971" s="2" t="s">
        <v>1903</v>
      </c>
      <c r="D1971" s="2" t="s">
        <v>1650</v>
      </c>
      <c r="F1971" s="2">
        <v>1</v>
      </c>
      <c r="G1971" s="3">
        <f t="shared" si="30"/>
        <v>49</v>
      </c>
      <c r="H1971" s="2">
        <v>49</v>
      </c>
      <c r="J1971" s="2" t="s">
        <v>1820</v>
      </c>
      <c r="K1971" s="2" t="s">
        <v>1903</v>
      </c>
      <c r="L1971">
        <f>COUNTIF($K$2:K1971,$K1971)</f>
        <v>25</v>
      </c>
    </row>
    <row r="1972" ht="16.5" spans="1:12">
      <c r="A1972" s="1">
        <v>1971</v>
      </c>
      <c r="B1972" s="8">
        <f>COUNTIF($C$2:$C1972,模板!$E$2)</f>
        <v>77</v>
      </c>
      <c r="C1972" s="2" t="s">
        <v>1903</v>
      </c>
      <c r="D1972" s="2" t="s">
        <v>1652</v>
      </c>
      <c r="F1972" s="2">
        <v>2</v>
      </c>
      <c r="G1972" s="3">
        <f t="shared" si="30"/>
        <v>49</v>
      </c>
      <c r="H1972" s="2">
        <v>98</v>
      </c>
      <c r="J1972" s="2" t="s">
        <v>1820</v>
      </c>
      <c r="K1972" s="2" t="s">
        <v>1903</v>
      </c>
      <c r="L1972">
        <f>COUNTIF($K$2:K1972,$K1972)</f>
        <v>26</v>
      </c>
    </row>
    <row r="1973" ht="16.5" spans="1:12">
      <c r="A1973" s="1">
        <v>1972</v>
      </c>
      <c r="B1973" s="8">
        <f>COUNTIF($C$2:$C1973,模板!$E$2)</f>
        <v>77</v>
      </c>
      <c r="C1973" s="2" t="str">
        <f>IFERROR(VLOOKUP(K1973,开票信息!$A:$C,3,0),"")</f>
        <v>大王</v>
      </c>
      <c r="D1973" s="2" t="s">
        <v>1672</v>
      </c>
      <c r="F1973" s="2">
        <v>2</v>
      </c>
      <c r="G1973" s="3">
        <f t="shared" si="30"/>
        <v>40</v>
      </c>
      <c r="H1973" s="2">
        <v>80</v>
      </c>
      <c r="J1973" s="2" t="s">
        <v>1653</v>
      </c>
      <c r="K1973" s="2" t="s">
        <v>1541</v>
      </c>
      <c r="L1973">
        <f>COUNTIF($K$2:K1973,$K1973)</f>
        <v>1</v>
      </c>
    </row>
    <row r="1974" ht="16.5" spans="1:12">
      <c r="A1974" s="1">
        <v>1973</v>
      </c>
      <c r="B1974" s="8">
        <f>COUNTIF($C$2:$C1974,模板!$E$2)</f>
        <v>77</v>
      </c>
      <c r="C1974" s="2" t="str">
        <f>IFERROR(VLOOKUP(K1974,开票信息!$A:$C,3,0),"")</f>
        <v>大王</v>
      </c>
      <c r="D1974" s="2" t="s">
        <v>1674</v>
      </c>
      <c r="F1974" s="2">
        <v>1</v>
      </c>
      <c r="G1974" s="3">
        <f t="shared" si="30"/>
        <v>40</v>
      </c>
      <c r="H1974" s="2">
        <v>40</v>
      </c>
      <c r="J1974" s="2" t="s">
        <v>1653</v>
      </c>
      <c r="K1974" s="2" t="s">
        <v>1541</v>
      </c>
      <c r="L1974">
        <f>COUNTIF($K$2:K1974,$K1974)</f>
        <v>2</v>
      </c>
    </row>
    <row r="1975" ht="16.5" spans="1:12">
      <c r="A1975" s="1">
        <v>1974</v>
      </c>
      <c r="B1975" s="8">
        <f>COUNTIF($C$2:$C1975,模板!$E$2)</f>
        <v>77</v>
      </c>
      <c r="C1975" s="2" t="s">
        <v>1905</v>
      </c>
      <c r="D1975" s="2" t="s">
        <v>1588</v>
      </c>
      <c r="F1975" s="2">
        <v>1</v>
      </c>
      <c r="G1975" s="3">
        <f t="shared" si="30"/>
        <v>8</v>
      </c>
      <c r="H1975" s="2">
        <v>8</v>
      </c>
      <c r="J1975" s="2" t="s">
        <v>1820</v>
      </c>
      <c r="K1975" s="2" t="s">
        <v>1905</v>
      </c>
      <c r="L1975">
        <f>COUNTIF($K$2:K1975,$K1975)</f>
        <v>1</v>
      </c>
    </row>
    <row r="1976" ht="16.5" spans="1:12">
      <c r="A1976" s="1">
        <v>1975</v>
      </c>
      <c r="B1976" s="8">
        <f>COUNTIF($C$2:$C1976,模板!$E$2)</f>
        <v>77</v>
      </c>
      <c r="C1976" s="2" t="s">
        <v>1905</v>
      </c>
      <c r="D1976" s="2" t="s">
        <v>1669</v>
      </c>
      <c r="F1976" s="2">
        <v>1</v>
      </c>
      <c r="G1976" s="3">
        <f t="shared" si="30"/>
        <v>0</v>
      </c>
      <c r="H1976" s="2">
        <v>0</v>
      </c>
      <c r="J1976" s="2" t="s">
        <v>1820</v>
      </c>
      <c r="K1976" s="2" t="s">
        <v>1905</v>
      </c>
      <c r="L1976">
        <f>COUNTIF($K$2:K1976,$K1976)</f>
        <v>2</v>
      </c>
    </row>
    <row r="1977" ht="16.5" spans="1:12">
      <c r="A1977" s="1">
        <v>1976</v>
      </c>
      <c r="B1977" s="8">
        <f>COUNTIF($C$2:$C1977,模板!$E$2)</f>
        <v>77</v>
      </c>
      <c r="C1977" s="2" t="s">
        <v>1905</v>
      </c>
      <c r="D1977" s="2" t="s">
        <v>1604</v>
      </c>
      <c r="F1977" s="2">
        <v>1</v>
      </c>
      <c r="G1977" s="3">
        <f t="shared" si="30"/>
        <v>21</v>
      </c>
      <c r="H1977" s="2">
        <v>21</v>
      </c>
      <c r="J1977" s="2" t="s">
        <v>1820</v>
      </c>
      <c r="K1977" s="2" t="s">
        <v>1905</v>
      </c>
      <c r="L1977">
        <f>COUNTIF($K$2:K1977,$K1977)</f>
        <v>3</v>
      </c>
    </row>
    <row r="1978" ht="16.5" spans="1:12">
      <c r="A1978" s="1">
        <v>1977</v>
      </c>
      <c r="B1978" s="8">
        <f>COUNTIF($C$2:$C1978,模板!$E$2)</f>
        <v>77</v>
      </c>
      <c r="C1978" s="2" t="s">
        <v>1905</v>
      </c>
      <c r="D1978" s="2" t="s">
        <v>1616</v>
      </c>
      <c r="F1978" s="2">
        <v>1</v>
      </c>
      <c r="G1978" s="3">
        <f t="shared" si="30"/>
        <v>7</v>
      </c>
      <c r="H1978" s="2">
        <v>7</v>
      </c>
      <c r="J1978" s="2" t="s">
        <v>1820</v>
      </c>
      <c r="K1978" s="2" t="s">
        <v>1905</v>
      </c>
      <c r="L1978">
        <f>COUNTIF($K$2:K1978,$K1978)</f>
        <v>4</v>
      </c>
    </row>
    <row r="1979" ht="16.5" spans="1:12">
      <c r="A1979" s="1">
        <v>1978</v>
      </c>
      <c r="B1979" s="8">
        <f>COUNTIF($C$2:$C1979,模板!$E$2)</f>
        <v>77</v>
      </c>
      <c r="C1979" s="2" t="s">
        <v>1905</v>
      </c>
      <c r="D1979" s="2" t="s">
        <v>1622</v>
      </c>
      <c r="F1979" s="2">
        <v>6</v>
      </c>
      <c r="G1979" s="3">
        <f t="shared" si="30"/>
        <v>2.66666666666667</v>
      </c>
      <c r="H1979" s="2">
        <v>16</v>
      </c>
      <c r="J1979" s="2" t="s">
        <v>1820</v>
      </c>
      <c r="K1979" s="2" t="s">
        <v>1905</v>
      </c>
      <c r="L1979">
        <f>COUNTIF($K$2:K1979,$K1979)</f>
        <v>5</v>
      </c>
    </row>
    <row r="1980" ht="16.5" spans="1:12">
      <c r="A1980" s="1">
        <v>1979</v>
      </c>
      <c r="B1980" s="8">
        <f>COUNTIF($C$2:$C1980,模板!$E$2)</f>
        <v>77</v>
      </c>
      <c r="C1980" s="2" t="s">
        <v>1905</v>
      </c>
      <c r="D1980" s="2" t="s">
        <v>1689</v>
      </c>
      <c r="F1980" s="2">
        <v>1</v>
      </c>
      <c r="G1980" s="3">
        <f t="shared" si="30"/>
        <v>21</v>
      </c>
      <c r="H1980" s="2">
        <v>21</v>
      </c>
      <c r="J1980" s="2" t="s">
        <v>1820</v>
      </c>
      <c r="K1980" s="2" t="s">
        <v>1905</v>
      </c>
      <c r="L1980">
        <f>COUNTIF($K$2:K1980,$K1980)</f>
        <v>6</v>
      </c>
    </row>
    <row r="1981" ht="16.5" spans="1:12">
      <c r="A1981" s="1">
        <v>1980</v>
      </c>
      <c r="B1981" s="8">
        <f>COUNTIF($C$2:$C1981,模板!$E$2)</f>
        <v>77</v>
      </c>
      <c r="C1981" s="2" t="s">
        <v>1905</v>
      </c>
      <c r="D1981" s="2" t="s">
        <v>1704</v>
      </c>
      <c r="F1981" s="2">
        <v>1</v>
      </c>
      <c r="G1981" s="3">
        <f t="shared" si="30"/>
        <v>10</v>
      </c>
      <c r="H1981" s="2">
        <v>10</v>
      </c>
      <c r="J1981" s="2" t="s">
        <v>1820</v>
      </c>
      <c r="K1981" s="2" t="s">
        <v>1905</v>
      </c>
      <c r="L1981">
        <f>COUNTIF($K$2:K1981,$K1981)</f>
        <v>7</v>
      </c>
    </row>
    <row r="1982" ht="16.5" spans="1:12">
      <c r="A1982" s="1">
        <v>1981</v>
      </c>
      <c r="B1982" s="8">
        <f>COUNTIF($C$2:$C1982,模板!$E$2)</f>
        <v>77</v>
      </c>
      <c r="C1982" s="2" t="s">
        <v>1905</v>
      </c>
      <c r="D1982" s="2" t="s">
        <v>1708</v>
      </c>
      <c r="F1982" s="2">
        <v>2</v>
      </c>
      <c r="G1982" s="3">
        <f t="shared" si="30"/>
        <v>15</v>
      </c>
      <c r="H1982" s="2">
        <v>30</v>
      </c>
      <c r="J1982" s="2" t="s">
        <v>1820</v>
      </c>
      <c r="K1982" s="2" t="s">
        <v>1905</v>
      </c>
      <c r="L1982">
        <f>COUNTIF($K$2:K1982,$K1982)</f>
        <v>8</v>
      </c>
    </row>
    <row r="1983" ht="16.5" spans="1:12">
      <c r="A1983" s="1">
        <v>1982</v>
      </c>
      <c r="B1983" s="8">
        <f>COUNTIF($C$2:$C1983,模板!$E$2)</f>
        <v>77</v>
      </c>
      <c r="C1983" s="2" t="s">
        <v>1906</v>
      </c>
      <c r="D1983" s="2" t="s">
        <v>1672</v>
      </c>
      <c r="F1983" s="2">
        <v>13</v>
      </c>
      <c r="G1983" s="3">
        <f t="shared" si="30"/>
        <v>40</v>
      </c>
      <c r="H1983" s="2">
        <v>520</v>
      </c>
      <c r="J1983" s="2" t="s">
        <v>1653</v>
      </c>
      <c r="K1983" s="2" t="s">
        <v>1906</v>
      </c>
      <c r="L1983">
        <f>COUNTIF($K$2:K1983,$K1983)</f>
        <v>1</v>
      </c>
    </row>
    <row r="1984" ht="16.5" spans="1:12">
      <c r="A1984" s="1">
        <v>1983</v>
      </c>
      <c r="B1984" s="8">
        <f>COUNTIF($C$2:$C1984,模板!$E$2)</f>
        <v>77</v>
      </c>
      <c r="C1984" s="2" t="s">
        <v>1906</v>
      </c>
      <c r="D1984" s="2" t="s">
        <v>1767</v>
      </c>
      <c r="F1984" s="2">
        <v>6</v>
      </c>
      <c r="G1984" s="3">
        <f t="shared" si="30"/>
        <v>40</v>
      </c>
      <c r="H1984" s="2">
        <v>240</v>
      </c>
      <c r="J1984" s="2" t="s">
        <v>1653</v>
      </c>
      <c r="K1984" s="2" t="s">
        <v>1906</v>
      </c>
      <c r="L1984">
        <f>COUNTIF($K$2:K1984,$K1984)</f>
        <v>2</v>
      </c>
    </row>
    <row r="1985" ht="16.5" spans="1:12">
      <c r="A1985" s="1">
        <v>1984</v>
      </c>
      <c r="B1985" s="8">
        <f>COUNTIF($C$2:$C1985,模板!$E$2)</f>
        <v>77</v>
      </c>
      <c r="C1985" s="2" t="s">
        <v>1906</v>
      </c>
      <c r="D1985" s="2" t="s">
        <v>1674</v>
      </c>
      <c r="F1985" s="2">
        <v>16</v>
      </c>
      <c r="G1985" s="3">
        <f t="shared" si="30"/>
        <v>40</v>
      </c>
      <c r="H1985" s="2">
        <v>640</v>
      </c>
      <c r="J1985" s="2" t="s">
        <v>1653</v>
      </c>
      <c r="K1985" s="2" t="s">
        <v>1906</v>
      </c>
      <c r="L1985">
        <f>COUNTIF($K$2:K1985,$K1985)</f>
        <v>3</v>
      </c>
    </row>
    <row r="1986" ht="16.5" spans="1:12">
      <c r="A1986" s="1">
        <v>1985</v>
      </c>
      <c r="B1986" s="8">
        <f>COUNTIF($C$2:$C1986,模板!$E$2)</f>
        <v>77</v>
      </c>
      <c r="C1986" s="2" t="s">
        <v>1906</v>
      </c>
      <c r="D1986" s="2" t="s">
        <v>1795</v>
      </c>
      <c r="F1986" s="2">
        <v>6</v>
      </c>
      <c r="G1986" s="3">
        <f t="shared" si="30"/>
        <v>40</v>
      </c>
      <c r="H1986" s="2">
        <v>240</v>
      </c>
      <c r="J1986" s="2" t="s">
        <v>1653</v>
      </c>
      <c r="K1986" s="2" t="s">
        <v>1906</v>
      </c>
      <c r="L1986">
        <f>COUNTIF($K$2:K1986,$K1986)</f>
        <v>4</v>
      </c>
    </row>
    <row r="1987" ht="16.5" spans="1:12">
      <c r="A1987" s="1">
        <v>1986</v>
      </c>
      <c r="B1987" s="8">
        <f>COUNTIF($C$2:$C1987,模板!$E$2)</f>
        <v>77</v>
      </c>
      <c r="C1987" s="2" t="s">
        <v>1907</v>
      </c>
      <c r="D1987" s="2" t="s">
        <v>1591</v>
      </c>
      <c r="F1987" s="2">
        <v>1</v>
      </c>
      <c r="G1987" s="3">
        <f t="shared" ref="G1987:G2050" si="31">IFERROR(H1987/F1987,"")</f>
        <v>20</v>
      </c>
      <c r="H1987" s="2">
        <v>20</v>
      </c>
      <c r="J1987" s="2" t="s">
        <v>1653</v>
      </c>
      <c r="K1987" s="2" t="s">
        <v>1907</v>
      </c>
      <c r="L1987">
        <f>COUNTIF($K$2:K1987,$K1987)</f>
        <v>1</v>
      </c>
    </row>
    <row r="1988" ht="16.5" spans="1:12">
      <c r="A1988" s="1">
        <v>1987</v>
      </c>
      <c r="B1988" s="8">
        <f>COUNTIF($C$2:$C1988,模板!$E$2)</f>
        <v>77</v>
      </c>
      <c r="C1988" s="2" t="s">
        <v>1907</v>
      </c>
      <c r="D1988" s="2" t="s">
        <v>1787</v>
      </c>
      <c r="F1988" s="2">
        <v>1</v>
      </c>
      <c r="G1988" s="3">
        <f t="shared" si="31"/>
        <v>32</v>
      </c>
      <c r="H1988" s="2">
        <v>32</v>
      </c>
      <c r="J1988" s="2" t="s">
        <v>1653</v>
      </c>
      <c r="K1988" s="2" t="s">
        <v>1907</v>
      </c>
      <c r="L1988">
        <f>COUNTIF($K$2:K1988,$K1988)</f>
        <v>2</v>
      </c>
    </row>
    <row r="1989" ht="16.5" spans="1:12">
      <c r="A1989" s="1">
        <v>1988</v>
      </c>
      <c r="B1989" s="8">
        <f>COUNTIF($C$2:$C1989,模板!$E$2)</f>
        <v>77</v>
      </c>
      <c r="C1989" s="2" t="s">
        <v>1907</v>
      </c>
      <c r="D1989" s="2" t="s">
        <v>1788</v>
      </c>
      <c r="F1989" s="2">
        <v>1</v>
      </c>
      <c r="G1989" s="3">
        <f t="shared" si="31"/>
        <v>32</v>
      </c>
      <c r="H1989" s="2">
        <v>32</v>
      </c>
      <c r="J1989" s="2" t="s">
        <v>1653</v>
      </c>
      <c r="K1989" s="2" t="s">
        <v>1907</v>
      </c>
      <c r="L1989">
        <f>COUNTIF($K$2:K1989,$K1989)</f>
        <v>3</v>
      </c>
    </row>
    <row r="1990" ht="16.5" spans="1:12">
      <c r="A1990" s="1">
        <v>1989</v>
      </c>
      <c r="B1990" s="8">
        <f>COUNTIF($C$2:$C1990,模板!$E$2)</f>
        <v>77</v>
      </c>
      <c r="C1990" s="2" t="s">
        <v>1907</v>
      </c>
      <c r="D1990" s="2" t="s">
        <v>1593</v>
      </c>
      <c r="F1990" s="2">
        <v>1</v>
      </c>
      <c r="G1990" s="3">
        <f t="shared" si="31"/>
        <v>0</v>
      </c>
      <c r="H1990" s="2">
        <v>0</v>
      </c>
      <c r="J1990" s="2" t="s">
        <v>1653</v>
      </c>
      <c r="K1990" s="2" t="s">
        <v>1907</v>
      </c>
      <c r="L1990">
        <f>COUNTIF($K$2:K1990,$K1990)</f>
        <v>4</v>
      </c>
    </row>
    <row r="1991" ht="16.5" spans="1:12">
      <c r="A1991" s="1">
        <v>1990</v>
      </c>
      <c r="B1991" s="8">
        <f>COUNTIF($C$2:$C1991,模板!$E$2)</f>
        <v>77</v>
      </c>
      <c r="C1991" s="2" t="s">
        <v>1907</v>
      </c>
      <c r="D1991" s="2" t="s">
        <v>1615</v>
      </c>
      <c r="F1991" s="2">
        <v>1</v>
      </c>
      <c r="G1991" s="3">
        <f t="shared" si="31"/>
        <v>18</v>
      </c>
      <c r="H1991" s="2">
        <v>18</v>
      </c>
      <c r="J1991" s="2" t="s">
        <v>1653</v>
      </c>
      <c r="K1991" s="2" t="s">
        <v>1907</v>
      </c>
      <c r="L1991">
        <f>COUNTIF($K$2:K1991,$K1991)</f>
        <v>5</v>
      </c>
    </row>
    <row r="1992" ht="16.5" spans="1:12">
      <c r="A1992" s="1">
        <v>1991</v>
      </c>
      <c r="B1992" s="8">
        <f>COUNTIF($C$2:$C1992,模板!$E$2)</f>
        <v>77</v>
      </c>
      <c r="C1992" s="2" t="s">
        <v>1907</v>
      </c>
      <c r="D1992" s="2" t="s">
        <v>1679</v>
      </c>
      <c r="F1992" s="2">
        <v>1</v>
      </c>
      <c r="G1992" s="3">
        <f t="shared" si="31"/>
        <v>18</v>
      </c>
      <c r="H1992" s="2">
        <v>18</v>
      </c>
      <c r="J1992" s="2" t="s">
        <v>1653</v>
      </c>
      <c r="K1992" s="2" t="s">
        <v>1907</v>
      </c>
      <c r="L1992">
        <f>COUNTIF($K$2:K1992,$K1992)</f>
        <v>6</v>
      </c>
    </row>
    <row r="1993" ht="16.5" spans="1:12">
      <c r="A1993" s="1">
        <v>1992</v>
      </c>
      <c r="B1993" s="8">
        <f>COUNTIF($C$2:$C1993,模板!$E$2)</f>
        <v>77</v>
      </c>
      <c r="C1993" s="2" t="s">
        <v>1907</v>
      </c>
      <c r="D1993" s="2" t="s">
        <v>1641</v>
      </c>
      <c r="F1993" s="2">
        <v>2</v>
      </c>
      <c r="G1993" s="3">
        <f t="shared" si="31"/>
        <v>0</v>
      </c>
      <c r="H1993" s="2">
        <v>0</v>
      </c>
      <c r="J1993" s="2" t="s">
        <v>1653</v>
      </c>
      <c r="K1993" s="2" t="s">
        <v>1907</v>
      </c>
      <c r="L1993">
        <f>COUNTIF($K$2:K1993,$K1993)</f>
        <v>7</v>
      </c>
    </row>
    <row r="1994" ht="16.5" spans="1:12">
      <c r="A1994" s="1">
        <v>1993</v>
      </c>
      <c r="B1994" s="8">
        <f>COUNTIF($C$2:$C1994,模板!$E$2)</f>
        <v>77</v>
      </c>
      <c r="C1994" s="2" t="s">
        <v>1907</v>
      </c>
      <c r="D1994" s="2" t="s">
        <v>1648</v>
      </c>
      <c r="F1994" s="2">
        <v>1</v>
      </c>
      <c r="G1994" s="3">
        <f t="shared" si="31"/>
        <v>50</v>
      </c>
      <c r="H1994" s="2">
        <v>50</v>
      </c>
      <c r="J1994" s="2" t="s">
        <v>1653</v>
      </c>
      <c r="K1994" s="2" t="s">
        <v>1907</v>
      </c>
      <c r="L1994">
        <f>COUNTIF($K$2:K1994,$K1994)</f>
        <v>8</v>
      </c>
    </row>
    <row r="1995" ht="16.5" spans="1:12">
      <c r="A1995" s="1">
        <v>1994</v>
      </c>
      <c r="B1995" s="8">
        <f>COUNTIF($C$2:$C1995,模板!$E$2)</f>
        <v>77</v>
      </c>
      <c r="C1995" s="2" t="s">
        <v>1907</v>
      </c>
      <c r="D1995" s="2" t="s">
        <v>1651</v>
      </c>
      <c r="F1995" s="2">
        <v>2</v>
      </c>
      <c r="G1995" s="3">
        <f t="shared" si="31"/>
        <v>0</v>
      </c>
      <c r="H1995" s="2">
        <v>0</v>
      </c>
      <c r="J1995" s="2" t="s">
        <v>1653</v>
      </c>
      <c r="K1995" s="2" t="s">
        <v>1907</v>
      </c>
      <c r="L1995">
        <f>COUNTIF($K$2:K1995,$K1995)</f>
        <v>9</v>
      </c>
    </row>
    <row r="1996" ht="16.5" spans="1:12">
      <c r="A1996" s="1">
        <v>1995</v>
      </c>
      <c r="B1996" s="8">
        <f>COUNTIF($C$2:$C1996,模板!$E$2)</f>
        <v>77</v>
      </c>
      <c r="C1996" s="2" t="s">
        <v>1908</v>
      </c>
      <c r="D1996" s="2" t="s">
        <v>1574</v>
      </c>
      <c r="F1996" s="2">
        <v>1</v>
      </c>
      <c r="G1996" s="3">
        <f t="shared" si="31"/>
        <v>0</v>
      </c>
      <c r="H1996" s="2">
        <v>0</v>
      </c>
      <c r="J1996" s="2" t="s">
        <v>1653</v>
      </c>
      <c r="K1996" s="2" t="s">
        <v>1908</v>
      </c>
      <c r="L1996">
        <f>COUNTIF($K$2:K1996,$K1996)</f>
        <v>1</v>
      </c>
    </row>
    <row r="1997" ht="16.5" spans="1:12">
      <c r="A1997" s="1">
        <v>1996</v>
      </c>
      <c r="B1997" s="8">
        <f>COUNTIF($C$2:$C1997,模板!$E$2)</f>
        <v>77</v>
      </c>
      <c r="C1997" s="2" t="s">
        <v>1908</v>
      </c>
      <c r="D1997" s="2" t="s">
        <v>1581</v>
      </c>
      <c r="F1997" s="2">
        <v>1</v>
      </c>
      <c r="G1997" s="3">
        <f t="shared" si="31"/>
        <v>25</v>
      </c>
      <c r="H1997" s="2">
        <v>25</v>
      </c>
      <c r="J1997" s="2" t="s">
        <v>1653</v>
      </c>
      <c r="K1997" s="2" t="s">
        <v>1908</v>
      </c>
      <c r="L1997">
        <f>COUNTIF($K$2:K1997,$K1997)</f>
        <v>2</v>
      </c>
    </row>
    <row r="1998" ht="16.5" spans="1:12">
      <c r="A1998" s="1">
        <v>1997</v>
      </c>
      <c r="B1998" s="8">
        <f>COUNTIF($C$2:$C1998,模板!$E$2)</f>
        <v>77</v>
      </c>
      <c r="C1998" s="2" t="s">
        <v>1908</v>
      </c>
      <c r="D1998" s="2" t="s">
        <v>1576</v>
      </c>
      <c r="F1998" s="2">
        <v>2</v>
      </c>
      <c r="G1998" s="3">
        <f t="shared" si="31"/>
        <v>27.5</v>
      </c>
      <c r="H1998" s="2">
        <v>55</v>
      </c>
      <c r="J1998" s="2" t="s">
        <v>1653</v>
      </c>
      <c r="K1998" s="2" t="s">
        <v>1908</v>
      </c>
      <c r="L1998">
        <f>COUNTIF($K$2:K1998,$K1998)</f>
        <v>3</v>
      </c>
    </row>
    <row r="1999" ht="16.5" spans="1:12">
      <c r="A1999" s="1">
        <v>1998</v>
      </c>
      <c r="B1999" s="8">
        <f>COUNTIF($C$2:$C1999,模板!$E$2)</f>
        <v>77</v>
      </c>
      <c r="C1999" s="2" t="s">
        <v>1908</v>
      </c>
      <c r="D1999" s="2" t="s">
        <v>1583</v>
      </c>
      <c r="F1999" s="2">
        <v>4</v>
      </c>
      <c r="G1999" s="3">
        <f t="shared" si="31"/>
        <v>10</v>
      </c>
      <c r="H1999" s="2">
        <v>40</v>
      </c>
      <c r="J1999" s="2" t="s">
        <v>1653</v>
      </c>
      <c r="K1999" s="2" t="s">
        <v>1908</v>
      </c>
      <c r="L1999">
        <f>COUNTIF($K$2:K1999,$K1999)</f>
        <v>4</v>
      </c>
    </row>
    <row r="2000" ht="16.5" spans="1:12">
      <c r="A2000" s="1">
        <v>1999</v>
      </c>
      <c r="B2000" s="8">
        <f>COUNTIF($C$2:$C2000,模板!$E$2)</f>
        <v>77</v>
      </c>
      <c r="C2000" s="2" t="s">
        <v>1908</v>
      </c>
      <c r="D2000" s="2" t="s">
        <v>1655</v>
      </c>
      <c r="F2000" s="2">
        <v>1</v>
      </c>
      <c r="G2000" s="3">
        <f t="shared" si="31"/>
        <v>0</v>
      </c>
      <c r="H2000" s="2">
        <v>0</v>
      </c>
      <c r="J2000" s="2" t="s">
        <v>1653</v>
      </c>
      <c r="K2000" s="2" t="s">
        <v>1908</v>
      </c>
      <c r="L2000">
        <f>COUNTIF($K$2:K2000,$K2000)</f>
        <v>5</v>
      </c>
    </row>
    <row r="2001" ht="16.5" spans="1:12">
      <c r="A2001" s="1">
        <v>2000</v>
      </c>
      <c r="B2001" s="8">
        <f>COUNTIF($C$2:$C2001,模板!$E$2)</f>
        <v>77</v>
      </c>
      <c r="C2001" s="2" t="s">
        <v>1908</v>
      </c>
      <c r="D2001" s="2" t="s">
        <v>1585</v>
      </c>
      <c r="F2001" s="2">
        <v>1</v>
      </c>
      <c r="G2001" s="3">
        <f t="shared" si="31"/>
        <v>17</v>
      </c>
      <c r="H2001" s="2">
        <v>17</v>
      </c>
      <c r="J2001" s="2" t="s">
        <v>1653</v>
      </c>
      <c r="K2001" s="2" t="s">
        <v>1908</v>
      </c>
      <c r="L2001">
        <f>COUNTIF($K$2:K2001,$K2001)</f>
        <v>6</v>
      </c>
    </row>
    <row r="2002" ht="16.5" spans="1:12">
      <c r="A2002" s="1">
        <v>2001</v>
      </c>
      <c r="B2002" s="8">
        <f>COUNTIF($C$2:$C2002,模板!$E$2)</f>
        <v>77</v>
      </c>
      <c r="C2002" s="2" t="s">
        <v>1908</v>
      </c>
      <c r="D2002" s="2" t="s">
        <v>1656</v>
      </c>
      <c r="F2002" s="2">
        <v>1</v>
      </c>
      <c r="G2002" s="3">
        <f t="shared" si="31"/>
        <v>17</v>
      </c>
      <c r="H2002" s="2">
        <v>17</v>
      </c>
      <c r="J2002" s="2" t="s">
        <v>1653</v>
      </c>
      <c r="K2002" s="2" t="s">
        <v>1908</v>
      </c>
      <c r="L2002">
        <f>COUNTIF($K$2:K2002,$K2002)</f>
        <v>7</v>
      </c>
    </row>
    <row r="2003" ht="16.5" spans="1:12">
      <c r="A2003" s="1">
        <v>2002</v>
      </c>
      <c r="B2003" s="8">
        <f>COUNTIF($C$2:$C2003,模板!$E$2)</f>
        <v>77</v>
      </c>
      <c r="C2003" s="2" t="s">
        <v>1908</v>
      </c>
      <c r="D2003" s="2" t="s">
        <v>1587</v>
      </c>
      <c r="F2003" s="2">
        <v>2</v>
      </c>
      <c r="G2003" s="3">
        <f t="shared" si="31"/>
        <v>7.5</v>
      </c>
      <c r="H2003" s="2">
        <v>15</v>
      </c>
      <c r="J2003" s="2" t="s">
        <v>1653</v>
      </c>
      <c r="K2003" s="2" t="s">
        <v>1908</v>
      </c>
      <c r="L2003">
        <f>COUNTIF($K$2:K2003,$K2003)</f>
        <v>8</v>
      </c>
    </row>
    <row r="2004" ht="16.5" spans="1:12">
      <c r="A2004" s="1">
        <v>2003</v>
      </c>
      <c r="B2004" s="8">
        <f>COUNTIF($C$2:$C2004,模板!$E$2)</f>
        <v>77</v>
      </c>
      <c r="C2004" s="2" t="s">
        <v>1908</v>
      </c>
      <c r="D2004" s="2" t="s">
        <v>1660</v>
      </c>
      <c r="F2004" s="2">
        <v>1</v>
      </c>
      <c r="G2004" s="3">
        <f t="shared" si="31"/>
        <v>15</v>
      </c>
      <c r="H2004" s="2">
        <v>15</v>
      </c>
      <c r="J2004" s="2" t="s">
        <v>1653</v>
      </c>
      <c r="K2004" s="2" t="s">
        <v>1908</v>
      </c>
      <c r="L2004">
        <f>COUNTIF($K$2:K2004,$K2004)</f>
        <v>9</v>
      </c>
    </row>
    <row r="2005" ht="16.5" spans="1:12">
      <c r="A2005" s="1">
        <v>2004</v>
      </c>
      <c r="B2005" s="8">
        <f>COUNTIF($C$2:$C2005,模板!$E$2)</f>
        <v>77</v>
      </c>
      <c r="C2005" s="2" t="s">
        <v>1908</v>
      </c>
      <c r="D2005" s="2" t="s">
        <v>1661</v>
      </c>
      <c r="F2005" s="2">
        <v>1</v>
      </c>
      <c r="G2005" s="3">
        <f t="shared" si="31"/>
        <v>15</v>
      </c>
      <c r="H2005" s="2">
        <v>15</v>
      </c>
      <c r="J2005" s="2" t="s">
        <v>1653</v>
      </c>
      <c r="K2005" s="2" t="s">
        <v>1908</v>
      </c>
      <c r="L2005">
        <f>COUNTIF($K$2:K2005,$K2005)</f>
        <v>10</v>
      </c>
    </row>
    <row r="2006" ht="16.5" spans="1:12">
      <c r="A2006" s="1">
        <v>2005</v>
      </c>
      <c r="B2006" s="8">
        <f>COUNTIF($C$2:$C2006,模板!$E$2)</f>
        <v>77</v>
      </c>
      <c r="C2006" s="2" t="s">
        <v>1908</v>
      </c>
      <c r="D2006" s="2" t="s">
        <v>1663</v>
      </c>
      <c r="F2006" s="2">
        <v>10</v>
      </c>
      <c r="G2006" s="3">
        <f t="shared" si="31"/>
        <v>10</v>
      </c>
      <c r="H2006" s="2">
        <v>100</v>
      </c>
      <c r="J2006" s="2" t="s">
        <v>1653</v>
      </c>
      <c r="K2006" s="2" t="s">
        <v>1908</v>
      </c>
      <c r="L2006">
        <f>COUNTIF($K$2:K2006,$K2006)</f>
        <v>11</v>
      </c>
    </row>
    <row r="2007" ht="16.5" spans="1:12">
      <c r="A2007" s="1">
        <v>2006</v>
      </c>
      <c r="B2007" s="8">
        <f>COUNTIF($C$2:$C2007,模板!$E$2)</f>
        <v>77</v>
      </c>
      <c r="C2007" s="2" t="s">
        <v>1908</v>
      </c>
      <c r="D2007" s="2" t="s">
        <v>1783</v>
      </c>
      <c r="F2007" s="2">
        <v>8</v>
      </c>
      <c r="G2007" s="3">
        <f t="shared" si="31"/>
        <v>8</v>
      </c>
      <c r="H2007" s="2">
        <v>64</v>
      </c>
      <c r="J2007" s="2" t="s">
        <v>1653</v>
      </c>
      <c r="K2007" s="2" t="s">
        <v>1908</v>
      </c>
      <c r="L2007">
        <f>COUNTIF($K$2:K2007,$K2007)</f>
        <v>12</v>
      </c>
    </row>
    <row r="2008" ht="16.5" spans="1:12">
      <c r="A2008" s="1">
        <v>2007</v>
      </c>
      <c r="B2008" s="8">
        <f>COUNTIF($C$2:$C2008,模板!$E$2)</f>
        <v>77</v>
      </c>
      <c r="C2008" s="2" t="s">
        <v>1908</v>
      </c>
      <c r="D2008" s="2" t="s">
        <v>1785</v>
      </c>
      <c r="F2008" s="2">
        <v>4</v>
      </c>
      <c r="G2008" s="3">
        <f t="shared" si="31"/>
        <v>8</v>
      </c>
      <c r="H2008" s="2">
        <v>32</v>
      </c>
      <c r="J2008" s="2" t="s">
        <v>1653</v>
      </c>
      <c r="K2008" s="2" t="s">
        <v>1908</v>
      </c>
      <c r="L2008">
        <f>COUNTIF($K$2:K2008,$K2008)</f>
        <v>13</v>
      </c>
    </row>
    <row r="2009" ht="16.5" spans="1:12">
      <c r="A2009" s="1">
        <v>2008</v>
      </c>
      <c r="B2009" s="8">
        <f>COUNTIF($C$2:$C2009,模板!$E$2)</f>
        <v>77</v>
      </c>
      <c r="C2009" s="2" t="s">
        <v>1908</v>
      </c>
      <c r="D2009" s="2" t="s">
        <v>1588</v>
      </c>
      <c r="F2009" s="2">
        <v>3</v>
      </c>
      <c r="G2009" s="3">
        <f t="shared" si="31"/>
        <v>8</v>
      </c>
      <c r="H2009" s="2">
        <v>24</v>
      </c>
      <c r="J2009" s="2" t="s">
        <v>1653</v>
      </c>
      <c r="K2009" s="2" t="s">
        <v>1908</v>
      </c>
      <c r="L2009">
        <f>COUNTIF($K$2:K2009,$K2009)</f>
        <v>14</v>
      </c>
    </row>
    <row r="2010" ht="16.5" spans="1:12">
      <c r="A2010" s="1">
        <v>2009</v>
      </c>
      <c r="B2010" s="8">
        <f>COUNTIF($C$2:$C2010,模板!$E$2)</f>
        <v>77</v>
      </c>
      <c r="C2010" s="2" t="s">
        <v>1908</v>
      </c>
      <c r="D2010" s="2" t="s">
        <v>1664</v>
      </c>
      <c r="F2010" s="2">
        <v>4</v>
      </c>
      <c r="G2010" s="3">
        <f t="shared" si="31"/>
        <v>6</v>
      </c>
      <c r="H2010" s="2">
        <v>24</v>
      </c>
      <c r="J2010" s="2" t="s">
        <v>1653</v>
      </c>
      <c r="K2010" s="2" t="s">
        <v>1908</v>
      </c>
      <c r="L2010">
        <f>COUNTIF($K$2:K2010,$K2010)</f>
        <v>15</v>
      </c>
    </row>
    <row r="2011" ht="16.5" spans="1:12">
      <c r="A2011" s="1">
        <v>2010</v>
      </c>
      <c r="B2011" s="8">
        <f>COUNTIF($C$2:$C2011,模板!$E$2)</f>
        <v>77</v>
      </c>
      <c r="C2011" s="2" t="s">
        <v>1908</v>
      </c>
      <c r="D2011" s="2" t="s">
        <v>1590</v>
      </c>
      <c r="F2011" s="2">
        <v>1</v>
      </c>
      <c r="G2011" s="3">
        <f t="shared" si="31"/>
        <v>20</v>
      </c>
      <c r="H2011" s="2">
        <v>20</v>
      </c>
      <c r="J2011" s="2" t="s">
        <v>1653</v>
      </c>
      <c r="K2011" s="2" t="s">
        <v>1908</v>
      </c>
      <c r="L2011">
        <f>COUNTIF($K$2:K2011,$K2011)</f>
        <v>16</v>
      </c>
    </row>
    <row r="2012" ht="16.5" spans="1:12">
      <c r="A2012" s="1">
        <v>2011</v>
      </c>
      <c r="B2012" s="8">
        <f>COUNTIF($C$2:$C2012,模板!$E$2)</f>
        <v>77</v>
      </c>
      <c r="C2012" s="2" t="s">
        <v>1908</v>
      </c>
      <c r="D2012" s="2" t="s">
        <v>1591</v>
      </c>
      <c r="F2012" s="2">
        <v>1</v>
      </c>
      <c r="G2012" s="3">
        <f t="shared" si="31"/>
        <v>20</v>
      </c>
      <c r="H2012" s="2">
        <v>20</v>
      </c>
      <c r="J2012" s="2" t="s">
        <v>1653</v>
      </c>
      <c r="K2012" s="2" t="s">
        <v>1908</v>
      </c>
      <c r="L2012">
        <f>COUNTIF($K$2:K2012,$K2012)</f>
        <v>17</v>
      </c>
    </row>
    <row r="2013" ht="16.5" spans="1:12">
      <c r="A2013" s="1">
        <v>2012</v>
      </c>
      <c r="B2013" s="8">
        <f>COUNTIF($C$2:$C2013,模板!$E$2)</f>
        <v>77</v>
      </c>
      <c r="C2013" s="2" t="s">
        <v>1908</v>
      </c>
      <c r="D2013" s="2" t="s">
        <v>1592</v>
      </c>
      <c r="F2013" s="2">
        <v>1</v>
      </c>
      <c r="G2013" s="3">
        <f t="shared" si="31"/>
        <v>20</v>
      </c>
      <c r="H2013" s="2">
        <v>20</v>
      </c>
      <c r="J2013" s="2" t="s">
        <v>1653</v>
      </c>
      <c r="K2013" s="2" t="s">
        <v>1908</v>
      </c>
      <c r="L2013">
        <f>COUNTIF($K$2:K2013,$K2013)</f>
        <v>18</v>
      </c>
    </row>
    <row r="2014" ht="16.5" spans="1:12">
      <c r="A2014" s="1">
        <v>2013</v>
      </c>
      <c r="B2014" s="8">
        <f>COUNTIF($C$2:$C2014,模板!$E$2)</f>
        <v>77</v>
      </c>
      <c r="C2014" s="2" t="s">
        <v>1908</v>
      </c>
      <c r="D2014" s="2" t="s">
        <v>1596</v>
      </c>
      <c r="F2014" s="2">
        <v>1</v>
      </c>
      <c r="G2014" s="3">
        <f t="shared" si="31"/>
        <v>12</v>
      </c>
      <c r="H2014" s="2">
        <v>12</v>
      </c>
      <c r="J2014" s="2" t="s">
        <v>1653</v>
      </c>
      <c r="K2014" s="2" t="s">
        <v>1908</v>
      </c>
      <c r="L2014">
        <f>COUNTIF($K$2:K2014,$K2014)</f>
        <v>19</v>
      </c>
    </row>
    <row r="2015" ht="16.5" spans="1:12">
      <c r="A2015" s="1">
        <v>2014</v>
      </c>
      <c r="B2015" s="8">
        <f>COUNTIF($C$2:$C2015,模板!$E$2)</f>
        <v>77</v>
      </c>
      <c r="C2015" s="2" t="s">
        <v>1908</v>
      </c>
      <c r="D2015" s="2" t="s">
        <v>1597</v>
      </c>
      <c r="F2015" s="2">
        <v>1</v>
      </c>
      <c r="G2015" s="3">
        <f t="shared" si="31"/>
        <v>8</v>
      </c>
      <c r="H2015" s="2">
        <v>8</v>
      </c>
      <c r="J2015" s="2" t="s">
        <v>1653</v>
      </c>
      <c r="K2015" s="2" t="s">
        <v>1908</v>
      </c>
      <c r="L2015">
        <f>COUNTIF($K$2:K2015,$K2015)</f>
        <v>20</v>
      </c>
    </row>
    <row r="2016" ht="16.5" spans="1:12">
      <c r="A2016" s="1">
        <v>2015</v>
      </c>
      <c r="B2016" s="8">
        <f>COUNTIF($C$2:$C2016,模板!$E$2)</f>
        <v>77</v>
      </c>
      <c r="C2016" s="2" t="s">
        <v>1908</v>
      </c>
      <c r="D2016" s="2" t="s">
        <v>1598</v>
      </c>
      <c r="F2016" s="2">
        <v>1</v>
      </c>
      <c r="G2016" s="3">
        <f t="shared" si="31"/>
        <v>12</v>
      </c>
      <c r="H2016" s="2">
        <v>12</v>
      </c>
      <c r="J2016" s="2" t="s">
        <v>1653</v>
      </c>
      <c r="K2016" s="2" t="s">
        <v>1908</v>
      </c>
      <c r="L2016">
        <f>COUNTIF($K$2:K2016,$K2016)</f>
        <v>21</v>
      </c>
    </row>
    <row r="2017" ht="16.5" spans="1:12">
      <c r="A2017" s="1">
        <v>2016</v>
      </c>
      <c r="B2017" s="8">
        <f>COUNTIF($C$2:$C2017,模板!$E$2)</f>
        <v>77</v>
      </c>
      <c r="C2017" s="2" t="s">
        <v>1908</v>
      </c>
      <c r="D2017" s="2" t="s">
        <v>1702</v>
      </c>
      <c r="F2017" s="2">
        <v>2</v>
      </c>
      <c r="G2017" s="3">
        <f t="shared" si="31"/>
        <v>58</v>
      </c>
      <c r="H2017" s="2">
        <v>116</v>
      </c>
      <c r="J2017" s="2" t="s">
        <v>1653</v>
      </c>
      <c r="K2017" s="2" t="s">
        <v>1908</v>
      </c>
      <c r="L2017">
        <f>COUNTIF($K$2:K2017,$K2017)</f>
        <v>22</v>
      </c>
    </row>
    <row r="2018" ht="16.5" spans="1:12">
      <c r="A2018" s="1">
        <v>2017</v>
      </c>
      <c r="B2018" s="8">
        <f>COUNTIF($C$2:$C2018,模板!$E$2)</f>
        <v>77</v>
      </c>
      <c r="C2018" s="2" t="s">
        <v>1908</v>
      </c>
      <c r="D2018" s="2" t="s">
        <v>1703</v>
      </c>
      <c r="F2018" s="2">
        <v>3</v>
      </c>
      <c r="G2018" s="3">
        <f t="shared" si="31"/>
        <v>0</v>
      </c>
      <c r="H2018" s="2">
        <v>0</v>
      </c>
      <c r="J2018" s="2" t="s">
        <v>1653</v>
      </c>
      <c r="K2018" s="2" t="s">
        <v>1908</v>
      </c>
      <c r="L2018">
        <f>COUNTIF($K$2:K2018,$K2018)</f>
        <v>23</v>
      </c>
    </row>
    <row r="2019" ht="16.5" spans="1:12">
      <c r="A2019" s="1">
        <v>2018</v>
      </c>
      <c r="B2019" s="8">
        <f>COUNTIF($C$2:$C2019,模板!$E$2)</f>
        <v>77</v>
      </c>
      <c r="C2019" s="2" t="s">
        <v>1908</v>
      </c>
      <c r="D2019" s="2" t="s">
        <v>1717</v>
      </c>
      <c r="F2019" s="2">
        <v>5</v>
      </c>
      <c r="G2019" s="3">
        <f t="shared" si="31"/>
        <v>55</v>
      </c>
      <c r="H2019" s="2">
        <v>275</v>
      </c>
      <c r="J2019" s="2" t="s">
        <v>1653</v>
      </c>
      <c r="K2019" s="2" t="s">
        <v>1908</v>
      </c>
      <c r="L2019">
        <f>COUNTIF($K$2:K2019,$K2019)</f>
        <v>24</v>
      </c>
    </row>
    <row r="2020" ht="16.5" spans="1:12">
      <c r="A2020" s="1">
        <v>2019</v>
      </c>
      <c r="B2020" s="8">
        <f>COUNTIF($C$2:$C2020,模板!$E$2)</f>
        <v>77</v>
      </c>
      <c r="C2020" s="2" t="s">
        <v>1908</v>
      </c>
      <c r="D2020" s="2" t="s">
        <v>1718</v>
      </c>
      <c r="F2020" s="2">
        <v>4</v>
      </c>
      <c r="G2020" s="3">
        <f t="shared" si="31"/>
        <v>53.75</v>
      </c>
      <c r="H2020" s="2">
        <v>215</v>
      </c>
      <c r="J2020" s="2" t="s">
        <v>1653</v>
      </c>
      <c r="K2020" s="2" t="s">
        <v>1908</v>
      </c>
      <c r="L2020">
        <f>COUNTIF($K$2:K2020,$K2020)</f>
        <v>25</v>
      </c>
    </row>
    <row r="2021" ht="16.5" spans="1:12">
      <c r="A2021" s="1">
        <v>2020</v>
      </c>
      <c r="B2021" s="8">
        <f>COUNTIF($C$2:$C2021,模板!$E$2)</f>
        <v>77</v>
      </c>
      <c r="C2021" s="2" t="s">
        <v>1908</v>
      </c>
      <c r="D2021" s="2" t="s">
        <v>1767</v>
      </c>
      <c r="F2021" s="2">
        <v>4</v>
      </c>
      <c r="G2021" s="3">
        <f t="shared" si="31"/>
        <v>40</v>
      </c>
      <c r="H2021" s="2">
        <v>160</v>
      </c>
      <c r="J2021" s="2" t="s">
        <v>1653</v>
      </c>
      <c r="K2021" s="2" t="s">
        <v>1908</v>
      </c>
      <c r="L2021">
        <f>COUNTIF($K$2:K2021,$K2021)</f>
        <v>26</v>
      </c>
    </row>
    <row r="2022" ht="16.5" spans="1:12">
      <c r="A2022" s="1">
        <v>2021</v>
      </c>
      <c r="B2022" s="8">
        <f>COUNTIF($C$2:$C2022,模板!$E$2)</f>
        <v>77</v>
      </c>
      <c r="C2022" s="2" t="s">
        <v>1908</v>
      </c>
      <c r="D2022" s="2" t="s">
        <v>1795</v>
      </c>
      <c r="F2022" s="2">
        <v>4</v>
      </c>
      <c r="G2022" s="3">
        <f t="shared" si="31"/>
        <v>40</v>
      </c>
      <c r="H2022" s="2">
        <v>160</v>
      </c>
      <c r="J2022" s="2" t="s">
        <v>1653</v>
      </c>
      <c r="K2022" s="2" t="s">
        <v>1908</v>
      </c>
      <c r="L2022">
        <f>COUNTIF($K$2:K2022,$K2022)</f>
        <v>27</v>
      </c>
    </row>
    <row r="2023" ht="16.5" spans="1:12">
      <c r="A2023" s="1">
        <v>2022</v>
      </c>
      <c r="B2023" s="8">
        <f>COUNTIF($C$2:$C2023,模板!$E$2)</f>
        <v>77</v>
      </c>
      <c r="C2023" s="2" t="s">
        <v>1908</v>
      </c>
      <c r="D2023" s="2" t="s">
        <v>1677</v>
      </c>
      <c r="F2023" s="2">
        <v>1</v>
      </c>
      <c r="G2023" s="3">
        <f t="shared" si="31"/>
        <v>35</v>
      </c>
      <c r="H2023" s="2">
        <v>35</v>
      </c>
      <c r="J2023" s="2" t="s">
        <v>1653</v>
      </c>
      <c r="K2023" s="2" t="s">
        <v>1908</v>
      </c>
      <c r="L2023">
        <f>COUNTIF($K$2:K2023,$K2023)</f>
        <v>28</v>
      </c>
    </row>
    <row r="2024" ht="16.5" spans="1:12">
      <c r="A2024" s="1">
        <v>2023</v>
      </c>
      <c r="B2024" s="8">
        <f>COUNTIF($C$2:$C2024,模板!$E$2)</f>
        <v>77</v>
      </c>
      <c r="C2024" s="2" t="s">
        <v>1908</v>
      </c>
      <c r="D2024" s="2" t="s">
        <v>1603</v>
      </c>
      <c r="F2024" s="2">
        <v>2</v>
      </c>
      <c r="G2024" s="3">
        <f t="shared" si="31"/>
        <v>0</v>
      </c>
      <c r="H2024" s="2">
        <v>0</v>
      </c>
      <c r="J2024" s="2" t="s">
        <v>1653</v>
      </c>
      <c r="K2024" s="2" t="s">
        <v>1908</v>
      </c>
      <c r="L2024">
        <f>COUNTIF($K$2:K2024,$K2024)</f>
        <v>29</v>
      </c>
    </row>
    <row r="2025" ht="16.5" spans="1:12">
      <c r="A2025" s="1">
        <v>2024</v>
      </c>
      <c r="B2025" s="8">
        <f>COUNTIF($C$2:$C2025,模板!$E$2)</f>
        <v>77</v>
      </c>
      <c r="C2025" s="2" t="s">
        <v>1908</v>
      </c>
      <c r="D2025" s="2" t="s">
        <v>1604</v>
      </c>
      <c r="F2025" s="2">
        <v>1</v>
      </c>
      <c r="G2025" s="3">
        <f t="shared" si="31"/>
        <v>20</v>
      </c>
      <c r="H2025" s="2">
        <v>20</v>
      </c>
      <c r="J2025" s="2" t="s">
        <v>1653</v>
      </c>
      <c r="K2025" s="2" t="s">
        <v>1908</v>
      </c>
      <c r="L2025">
        <f>COUNTIF($K$2:K2025,$K2025)</f>
        <v>30</v>
      </c>
    </row>
    <row r="2026" ht="16.5" spans="1:12">
      <c r="A2026" s="1">
        <v>2025</v>
      </c>
      <c r="B2026" s="8">
        <f>COUNTIF($C$2:$C2026,模板!$E$2)</f>
        <v>77</v>
      </c>
      <c r="C2026" s="2" t="s">
        <v>1908</v>
      </c>
      <c r="D2026" s="2" t="s">
        <v>1607</v>
      </c>
      <c r="F2026" s="2">
        <v>1</v>
      </c>
      <c r="G2026" s="3">
        <f t="shared" si="31"/>
        <v>20</v>
      </c>
      <c r="H2026" s="2">
        <v>20</v>
      </c>
      <c r="J2026" s="2" t="s">
        <v>1653</v>
      </c>
      <c r="K2026" s="2" t="s">
        <v>1908</v>
      </c>
      <c r="L2026">
        <f>COUNTIF($K$2:K2026,$K2026)</f>
        <v>31</v>
      </c>
    </row>
    <row r="2027" ht="16.5" spans="1:12">
      <c r="A2027" s="1">
        <v>2026</v>
      </c>
      <c r="B2027" s="8">
        <f>COUNTIF($C$2:$C2027,模板!$E$2)</f>
        <v>77</v>
      </c>
      <c r="C2027" s="2" t="s">
        <v>1908</v>
      </c>
      <c r="D2027" s="2" t="s">
        <v>1722</v>
      </c>
      <c r="F2027" s="2">
        <v>1</v>
      </c>
      <c r="G2027" s="3">
        <f t="shared" si="31"/>
        <v>55</v>
      </c>
      <c r="H2027" s="2">
        <v>55</v>
      </c>
      <c r="J2027" s="2" t="s">
        <v>1653</v>
      </c>
      <c r="K2027" s="2" t="s">
        <v>1908</v>
      </c>
      <c r="L2027">
        <f>COUNTIF($K$2:K2027,$K2027)</f>
        <v>32</v>
      </c>
    </row>
    <row r="2028" ht="16.5" spans="1:12">
      <c r="A2028" s="1">
        <v>2027</v>
      </c>
      <c r="B2028" s="8">
        <f>COUNTIF($C$2:$C2028,模板!$E$2)</f>
        <v>77</v>
      </c>
      <c r="C2028" s="2" t="s">
        <v>1908</v>
      </c>
      <c r="D2028" s="2" t="s">
        <v>1796</v>
      </c>
      <c r="F2028" s="2">
        <v>1</v>
      </c>
      <c r="G2028" s="3">
        <f t="shared" si="31"/>
        <v>35</v>
      </c>
      <c r="H2028" s="2">
        <v>35</v>
      </c>
      <c r="J2028" s="2" t="s">
        <v>1653</v>
      </c>
      <c r="K2028" s="2" t="s">
        <v>1908</v>
      </c>
      <c r="L2028">
        <f>COUNTIF($K$2:K2028,$K2028)</f>
        <v>33</v>
      </c>
    </row>
    <row r="2029" ht="16.5" spans="1:12">
      <c r="A2029" s="1">
        <v>2028</v>
      </c>
      <c r="B2029" s="8">
        <f>COUNTIF($C$2:$C2029,模板!$E$2)</f>
        <v>77</v>
      </c>
      <c r="C2029" s="2" t="s">
        <v>1908</v>
      </c>
      <c r="D2029" s="2" t="s">
        <v>1609</v>
      </c>
      <c r="F2029" s="2">
        <v>1</v>
      </c>
      <c r="G2029" s="3">
        <f t="shared" si="31"/>
        <v>35</v>
      </c>
      <c r="H2029" s="2">
        <v>35</v>
      </c>
      <c r="J2029" s="2" t="s">
        <v>1653</v>
      </c>
      <c r="K2029" s="2" t="s">
        <v>1908</v>
      </c>
      <c r="L2029">
        <f>COUNTIF($K$2:K2029,$K2029)</f>
        <v>34</v>
      </c>
    </row>
    <row r="2030" ht="16.5" spans="1:12">
      <c r="A2030" s="1">
        <v>2029</v>
      </c>
      <c r="B2030" s="8">
        <f>COUNTIF($C$2:$C2030,模板!$E$2)</f>
        <v>77</v>
      </c>
      <c r="C2030" s="2" t="s">
        <v>1908</v>
      </c>
      <c r="D2030" s="2" t="s">
        <v>1610</v>
      </c>
      <c r="F2030" s="2">
        <v>1</v>
      </c>
      <c r="G2030" s="3">
        <f t="shared" si="31"/>
        <v>50</v>
      </c>
      <c r="H2030" s="2">
        <v>50</v>
      </c>
      <c r="J2030" s="2" t="s">
        <v>1653</v>
      </c>
      <c r="K2030" s="2" t="s">
        <v>1908</v>
      </c>
      <c r="L2030">
        <f>COUNTIF($K$2:K2030,$K2030)</f>
        <v>35</v>
      </c>
    </row>
    <row r="2031" ht="16.5" spans="1:12">
      <c r="A2031" s="1">
        <v>2030</v>
      </c>
      <c r="B2031" s="8">
        <f>COUNTIF($C$2:$C2031,模板!$E$2)</f>
        <v>77</v>
      </c>
      <c r="C2031" s="2" t="s">
        <v>1908</v>
      </c>
      <c r="D2031" s="2" t="s">
        <v>1611</v>
      </c>
      <c r="F2031" s="2">
        <v>1</v>
      </c>
      <c r="G2031" s="3">
        <f t="shared" si="31"/>
        <v>50</v>
      </c>
      <c r="H2031" s="2">
        <v>50</v>
      </c>
      <c r="J2031" s="2" t="s">
        <v>1653</v>
      </c>
      <c r="K2031" s="2" t="s">
        <v>1908</v>
      </c>
      <c r="L2031">
        <f>COUNTIF($K$2:K2031,$K2031)</f>
        <v>36</v>
      </c>
    </row>
    <row r="2032" ht="16.5" spans="1:12">
      <c r="A2032" s="1">
        <v>2031</v>
      </c>
      <c r="B2032" s="8">
        <f>COUNTIF($C$2:$C2032,模板!$E$2)</f>
        <v>77</v>
      </c>
      <c r="C2032" s="2" t="s">
        <v>1908</v>
      </c>
      <c r="D2032" s="2" t="s">
        <v>1724</v>
      </c>
      <c r="F2032" s="2">
        <v>2</v>
      </c>
      <c r="G2032" s="3">
        <f t="shared" si="31"/>
        <v>50</v>
      </c>
      <c r="H2032" s="2">
        <v>100</v>
      </c>
      <c r="J2032" s="2" t="s">
        <v>1653</v>
      </c>
      <c r="K2032" s="2" t="s">
        <v>1908</v>
      </c>
      <c r="L2032">
        <f>COUNTIF($K$2:K2032,$K2032)</f>
        <v>37</v>
      </c>
    </row>
    <row r="2033" ht="16.5" spans="1:12">
      <c r="A2033" s="1">
        <v>2032</v>
      </c>
      <c r="B2033" s="8">
        <f>COUNTIF($C$2:$C2033,模板!$E$2)</f>
        <v>77</v>
      </c>
      <c r="C2033" s="2" t="s">
        <v>1908</v>
      </c>
      <c r="D2033" s="2" t="s">
        <v>1725</v>
      </c>
      <c r="F2033" s="2">
        <v>2</v>
      </c>
      <c r="G2033" s="3">
        <f t="shared" si="31"/>
        <v>18</v>
      </c>
      <c r="H2033" s="2">
        <v>36</v>
      </c>
      <c r="J2033" s="2" t="s">
        <v>1653</v>
      </c>
      <c r="K2033" s="2" t="s">
        <v>1908</v>
      </c>
      <c r="L2033">
        <f>COUNTIF($K$2:K2033,$K2033)</f>
        <v>38</v>
      </c>
    </row>
    <row r="2034" ht="16.5" spans="1:12">
      <c r="A2034" s="1">
        <v>2033</v>
      </c>
      <c r="B2034" s="8">
        <f>COUNTIF($C$2:$C2034,模板!$E$2)</f>
        <v>77</v>
      </c>
      <c r="C2034" s="2" t="s">
        <v>1908</v>
      </c>
      <c r="D2034" s="2" t="s">
        <v>1909</v>
      </c>
      <c r="F2034" s="2">
        <v>5</v>
      </c>
      <c r="G2034" s="3">
        <f t="shared" si="31"/>
        <v>0</v>
      </c>
      <c r="H2034" s="2">
        <v>0</v>
      </c>
      <c r="J2034" s="2" t="s">
        <v>1653</v>
      </c>
      <c r="K2034" s="2" t="s">
        <v>1908</v>
      </c>
      <c r="L2034">
        <f>COUNTIF($K$2:K2034,$K2034)</f>
        <v>39</v>
      </c>
    </row>
    <row r="2035" ht="16.5" spans="1:12">
      <c r="A2035" s="1">
        <v>2034</v>
      </c>
      <c r="B2035" s="8">
        <f>COUNTIF($C$2:$C2035,模板!$E$2)</f>
        <v>77</v>
      </c>
      <c r="C2035" s="2" t="s">
        <v>1908</v>
      </c>
      <c r="D2035" s="2" t="s">
        <v>1617</v>
      </c>
      <c r="F2035" s="2">
        <v>3</v>
      </c>
      <c r="G2035" s="3">
        <f t="shared" si="31"/>
        <v>4</v>
      </c>
      <c r="H2035" s="2">
        <v>12</v>
      </c>
      <c r="J2035" s="2" t="s">
        <v>1653</v>
      </c>
      <c r="K2035" s="2" t="s">
        <v>1908</v>
      </c>
      <c r="L2035">
        <f>COUNTIF($K$2:K2035,$K2035)</f>
        <v>40</v>
      </c>
    </row>
    <row r="2036" ht="16.5" spans="1:12">
      <c r="A2036" s="1">
        <v>2035</v>
      </c>
      <c r="B2036" s="8">
        <f>COUNTIF($C$2:$C2036,模板!$E$2)</f>
        <v>77</v>
      </c>
      <c r="C2036" s="2" t="s">
        <v>1908</v>
      </c>
      <c r="D2036" s="2" t="s">
        <v>1618</v>
      </c>
      <c r="F2036" s="2">
        <v>2</v>
      </c>
      <c r="G2036" s="3">
        <f t="shared" si="31"/>
        <v>3</v>
      </c>
      <c r="H2036" s="2">
        <v>6</v>
      </c>
      <c r="J2036" s="2" t="s">
        <v>1653</v>
      </c>
      <c r="K2036" s="2" t="s">
        <v>1908</v>
      </c>
      <c r="L2036">
        <f>COUNTIF($K$2:K2036,$K2036)</f>
        <v>41</v>
      </c>
    </row>
    <row r="2037" ht="16.5" spans="1:12">
      <c r="A2037" s="1">
        <v>2036</v>
      </c>
      <c r="B2037" s="8">
        <f>COUNTIF($C$2:$C2037,模板!$E$2)</f>
        <v>77</v>
      </c>
      <c r="C2037" s="2" t="s">
        <v>1908</v>
      </c>
      <c r="D2037" s="2" t="s">
        <v>1728</v>
      </c>
      <c r="F2037" s="2">
        <v>1</v>
      </c>
      <c r="G2037" s="3">
        <f t="shared" si="31"/>
        <v>0</v>
      </c>
      <c r="H2037" s="2">
        <v>0</v>
      </c>
      <c r="J2037" s="2" t="s">
        <v>1653</v>
      </c>
      <c r="K2037" s="2" t="s">
        <v>1908</v>
      </c>
      <c r="L2037">
        <f>COUNTIF($K$2:K2037,$K2037)</f>
        <v>42</v>
      </c>
    </row>
    <row r="2038" ht="16.5" spans="1:12">
      <c r="A2038" s="1">
        <v>2037</v>
      </c>
      <c r="B2038" s="8">
        <f>COUNTIF($C$2:$C2038,模板!$E$2)</f>
        <v>77</v>
      </c>
      <c r="C2038" s="2" t="s">
        <v>1908</v>
      </c>
      <c r="D2038" s="2" t="s">
        <v>1623</v>
      </c>
      <c r="F2038" s="2">
        <v>3</v>
      </c>
      <c r="G2038" s="3">
        <f t="shared" si="31"/>
        <v>14.5</v>
      </c>
      <c r="H2038" s="2">
        <v>43.5</v>
      </c>
      <c r="J2038" s="2" t="s">
        <v>1653</v>
      </c>
      <c r="K2038" s="2" t="s">
        <v>1908</v>
      </c>
      <c r="L2038">
        <f>COUNTIF($K$2:K2038,$K2038)</f>
        <v>43</v>
      </c>
    </row>
    <row r="2039" ht="16.5" spans="1:12">
      <c r="A2039" s="1">
        <v>2038</v>
      </c>
      <c r="B2039" s="8">
        <f>COUNTIF($C$2:$C2039,模板!$E$2)</f>
        <v>77</v>
      </c>
      <c r="C2039" s="2" t="s">
        <v>1908</v>
      </c>
      <c r="D2039" s="2" t="s">
        <v>1750</v>
      </c>
      <c r="F2039" s="2">
        <v>3</v>
      </c>
      <c r="G2039" s="3">
        <f t="shared" si="31"/>
        <v>13</v>
      </c>
      <c r="H2039" s="2">
        <v>39</v>
      </c>
      <c r="J2039" s="2" t="s">
        <v>1653</v>
      </c>
      <c r="K2039" s="2" t="s">
        <v>1908</v>
      </c>
      <c r="L2039">
        <f>COUNTIF($K$2:K2039,$K2039)</f>
        <v>44</v>
      </c>
    </row>
    <row r="2040" ht="16.5" spans="1:12">
      <c r="A2040" s="1">
        <v>2039</v>
      </c>
      <c r="B2040" s="8">
        <f>COUNTIF($C$2:$C2040,模板!$E$2)</f>
        <v>77</v>
      </c>
      <c r="C2040" s="2" t="s">
        <v>1908</v>
      </c>
      <c r="D2040" s="2" t="s">
        <v>1684</v>
      </c>
      <c r="F2040" s="2">
        <v>1</v>
      </c>
      <c r="G2040" s="3">
        <f t="shared" si="31"/>
        <v>25</v>
      </c>
      <c r="H2040" s="2">
        <v>25</v>
      </c>
      <c r="J2040" s="2" t="s">
        <v>1653</v>
      </c>
      <c r="K2040" s="2" t="s">
        <v>1908</v>
      </c>
      <c r="L2040">
        <f>COUNTIF($K$2:K2040,$K2040)</f>
        <v>45</v>
      </c>
    </row>
    <row r="2041" ht="16.5" spans="1:12">
      <c r="A2041" s="1">
        <v>2040</v>
      </c>
      <c r="B2041" s="8">
        <f>COUNTIF($C$2:$C2041,模板!$E$2)</f>
        <v>77</v>
      </c>
      <c r="C2041" s="2" t="s">
        <v>1908</v>
      </c>
      <c r="D2041" s="2" t="s">
        <v>1801</v>
      </c>
      <c r="F2041" s="2">
        <v>1</v>
      </c>
      <c r="G2041" s="3">
        <f t="shared" si="31"/>
        <v>25</v>
      </c>
      <c r="H2041" s="2">
        <v>25</v>
      </c>
      <c r="J2041" s="2" t="s">
        <v>1653</v>
      </c>
      <c r="K2041" s="2" t="s">
        <v>1908</v>
      </c>
      <c r="L2041">
        <f>COUNTIF($K$2:K2041,$K2041)</f>
        <v>46</v>
      </c>
    </row>
    <row r="2042" ht="16.5" spans="1:12">
      <c r="A2042" s="1">
        <v>2041</v>
      </c>
      <c r="B2042" s="8">
        <f>COUNTIF($C$2:$C2042,模板!$E$2)</f>
        <v>77</v>
      </c>
      <c r="C2042" s="2" t="s">
        <v>1908</v>
      </c>
      <c r="D2042" s="2" t="s">
        <v>1751</v>
      </c>
      <c r="F2042" s="2">
        <v>2</v>
      </c>
      <c r="G2042" s="3">
        <f t="shared" si="31"/>
        <v>0</v>
      </c>
      <c r="H2042" s="2">
        <v>0</v>
      </c>
      <c r="J2042" s="2" t="s">
        <v>1653</v>
      </c>
      <c r="K2042" s="2" t="s">
        <v>1908</v>
      </c>
      <c r="L2042">
        <f>COUNTIF($K$2:K2042,$K2042)</f>
        <v>47</v>
      </c>
    </row>
    <row r="2043" ht="16.5" spans="1:12">
      <c r="A2043" s="1">
        <v>2042</v>
      </c>
      <c r="B2043" s="8">
        <f>COUNTIF($C$2:$C2043,模板!$E$2)</f>
        <v>77</v>
      </c>
      <c r="C2043" s="2" t="s">
        <v>1908</v>
      </c>
      <c r="D2043" s="2" t="s">
        <v>1624</v>
      </c>
      <c r="F2043" s="2">
        <v>1</v>
      </c>
      <c r="G2043" s="3">
        <f t="shared" si="31"/>
        <v>18</v>
      </c>
      <c r="H2043" s="2">
        <v>18</v>
      </c>
      <c r="J2043" s="2" t="s">
        <v>1653</v>
      </c>
      <c r="K2043" s="2" t="s">
        <v>1908</v>
      </c>
      <c r="L2043">
        <f>COUNTIF($K$2:K2043,$K2043)</f>
        <v>48</v>
      </c>
    </row>
    <row r="2044" ht="16.5" spans="1:12">
      <c r="A2044" s="1">
        <v>2043</v>
      </c>
      <c r="B2044" s="8">
        <f>COUNTIF($C$2:$C2044,模板!$E$2)</f>
        <v>77</v>
      </c>
      <c r="C2044" s="2" t="s">
        <v>1908</v>
      </c>
      <c r="D2044" s="2" t="s">
        <v>1625</v>
      </c>
      <c r="F2044" s="2">
        <v>3</v>
      </c>
      <c r="G2044" s="3">
        <f t="shared" si="31"/>
        <v>0</v>
      </c>
      <c r="H2044" s="2">
        <v>0</v>
      </c>
      <c r="J2044" s="2" t="s">
        <v>1653</v>
      </c>
      <c r="K2044" s="2" t="s">
        <v>1908</v>
      </c>
      <c r="L2044">
        <f>COUNTIF($K$2:K2044,$K2044)</f>
        <v>49</v>
      </c>
    </row>
    <row r="2045" ht="16.5" spans="1:12">
      <c r="A2045" s="1">
        <v>2044</v>
      </c>
      <c r="B2045" s="8">
        <f>COUNTIF($C$2:$C2045,模板!$E$2)</f>
        <v>77</v>
      </c>
      <c r="C2045" s="2" t="s">
        <v>1908</v>
      </c>
      <c r="D2045" s="2" t="s">
        <v>1806</v>
      </c>
      <c r="F2045" s="2">
        <v>1</v>
      </c>
      <c r="G2045" s="3">
        <f t="shared" si="31"/>
        <v>0</v>
      </c>
      <c r="H2045" s="2">
        <v>0</v>
      </c>
      <c r="J2045" s="2" t="s">
        <v>1653</v>
      </c>
      <c r="K2045" s="2" t="s">
        <v>1908</v>
      </c>
      <c r="L2045">
        <f>COUNTIF($K$2:K2045,$K2045)</f>
        <v>50</v>
      </c>
    </row>
    <row r="2046" ht="16.5" spans="1:12">
      <c r="A2046" s="1">
        <v>2045</v>
      </c>
      <c r="B2046" s="8">
        <f>COUNTIF($C$2:$C2046,模板!$E$2)</f>
        <v>77</v>
      </c>
      <c r="C2046" s="2" t="s">
        <v>1908</v>
      </c>
      <c r="D2046" s="2" t="s">
        <v>1730</v>
      </c>
      <c r="F2046" s="2">
        <v>1</v>
      </c>
      <c r="G2046" s="3">
        <f t="shared" si="31"/>
        <v>0</v>
      </c>
      <c r="H2046" s="2">
        <v>0</v>
      </c>
      <c r="J2046" s="2" t="s">
        <v>1653</v>
      </c>
      <c r="K2046" s="2" t="s">
        <v>1908</v>
      </c>
      <c r="L2046">
        <f>COUNTIF($K$2:K2046,$K2046)</f>
        <v>51</v>
      </c>
    </row>
    <row r="2047" ht="16.5" spans="1:12">
      <c r="A2047" s="1">
        <v>2046</v>
      </c>
      <c r="B2047" s="8">
        <f>COUNTIF($C$2:$C2047,模板!$E$2)</f>
        <v>77</v>
      </c>
      <c r="C2047" s="2" t="s">
        <v>1908</v>
      </c>
      <c r="D2047" s="2" t="s">
        <v>1686</v>
      </c>
      <c r="F2047" s="2">
        <v>2</v>
      </c>
      <c r="G2047" s="3">
        <f t="shared" si="31"/>
        <v>0</v>
      </c>
      <c r="H2047" s="2">
        <v>0</v>
      </c>
      <c r="J2047" s="2" t="s">
        <v>1653</v>
      </c>
      <c r="K2047" s="2" t="s">
        <v>1908</v>
      </c>
      <c r="L2047">
        <f>COUNTIF($K$2:K2047,$K2047)</f>
        <v>52</v>
      </c>
    </row>
    <row r="2048" ht="16.5" spans="1:12">
      <c r="A2048" s="1">
        <v>2047</v>
      </c>
      <c r="B2048" s="8">
        <f>COUNTIF($C$2:$C2048,模板!$E$2)</f>
        <v>77</v>
      </c>
      <c r="C2048" s="2" t="s">
        <v>1908</v>
      </c>
      <c r="D2048" s="2" t="s">
        <v>1627</v>
      </c>
      <c r="F2048" s="2">
        <v>1</v>
      </c>
      <c r="G2048" s="3">
        <f t="shared" si="31"/>
        <v>15.9</v>
      </c>
      <c r="H2048" s="2">
        <v>15.9</v>
      </c>
      <c r="J2048" s="2" t="s">
        <v>1653</v>
      </c>
      <c r="K2048" s="2" t="s">
        <v>1908</v>
      </c>
      <c r="L2048">
        <f>COUNTIF($K$2:K2048,$K2048)</f>
        <v>53</v>
      </c>
    </row>
    <row r="2049" ht="16.5" spans="1:12">
      <c r="A2049" s="1">
        <v>2048</v>
      </c>
      <c r="B2049" s="8">
        <f>COUNTIF($C$2:$C2049,模板!$E$2)</f>
        <v>77</v>
      </c>
      <c r="C2049" s="2" t="s">
        <v>1908</v>
      </c>
      <c r="D2049" s="2" t="s">
        <v>1628</v>
      </c>
      <c r="F2049" s="2">
        <v>1</v>
      </c>
      <c r="G2049" s="3">
        <f t="shared" si="31"/>
        <v>20</v>
      </c>
      <c r="H2049" s="2">
        <v>20</v>
      </c>
      <c r="J2049" s="2" t="s">
        <v>1653</v>
      </c>
      <c r="K2049" s="2" t="s">
        <v>1908</v>
      </c>
      <c r="L2049">
        <f>COUNTIF($K$2:K2049,$K2049)</f>
        <v>54</v>
      </c>
    </row>
    <row r="2050" ht="16.5" spans="1:12">
      <c r="A2050" s="1">
        <v>2049</v>
      </c>
      <c r="B2050" s="8">
        <f>COUNTIF($C$2:$C2050,模板!$E$2)</f>
        <v>77</v>
      </c>
      <c r="C2050" s="2" t="s">
        <v>1908</v>
      </c>
      <c r="D2050" s="2" t="s">
        <v>1772</v>
      </c>
      <c r="F2050" s="2">
        <v>2</v>
      </c>
      <c r="G2050" s="3">
        <f t="shared" si="31"/>
        <v>20.5</v>
      </c>
      <c r="H2050" s="2">
        <v>41</v>
      </c>
      <c r="J2050" s="2" t="s">
        <v>1653</v>
      </c>
      <c r="K2050" s="2" t="s">
        <v>1908</v>
      </c>
      <c r="L2050">
        <f>COUNTIF($K$2:K2050,$K2050)</f>
        <v>55</v>
      </c>
    </row>
    <row r="2051" ht="16.5" spans="1:12">
      <c r="A2051" s="1">
        <v>2050</v>
      </c>
      <c r="B2051" s="8">
        <f>COUNTIF($C$2:$C2051,模板!$E$2)</f>
        <v>77</v>
      </c>
      <c r="C2051" s="2" t="s">
        <v>1908</v>
      </c>
      <c r="D2051" s="2" t="s">
        <v>1773</v>
      </c>
      <c r="F2051" s="2">
        <v>1</v>
      </c>
      <c r="G2051" s="3">
        <f t="shared" ref="G2051:G2114" si="32">IFERROR(H2051/F2051,"")</f>
        <v>21</v>
      </c>
      <c r="H2051" s="2">
        <v>21</v>
      </c>
      <c r="J2051" s="2" t="s">
        <v>1653</v>
      </c>
      <c r="K2051" s="2" t="s">
        <v>1908</v>
      </c>
      <c r="L2051">
        <f>COUNTIF($K$2:K2051,$K2051)</f>
        <v>56</v>
      </c>
    </row>
    <row r="2052" ht="16.5" spans="1:12">
      <c r="A2052" s="1">
        <v>2051</v>
      </c>
      <c r="B2052" s="8">
        <f>COUNTIF($C$2:$C2052,模板!$E$2)</f>
        <v>77</v>
      </c>
      <c r="C2052" s="2" t="s">
        <v>1908</v>
      </c>
      <c r="D2052" s="2" t="s">
        <v>1630</v>
      </c>
      <c r="F2052" s="2">
        <v>6</v>
      </c>
      <c r="G2052" s="3">
        <f t="shared" si="32"/>
        <v>0</v>
      </c>
      <c r="H2052" s="2">
        <v>0</v>
      </c>
      <c r="J2052" s="2" t="s">
        <v>1653</v>
      </c>
      <c r="K2052" s="2" t="s">
        <v>1908</v>
      </c>
      <c r="L2052">
        <f>COUNTIF($K$2:K2052,$K2052)</f>
        <v>57</v>
      </c>
    </row>
    <row r="2053" ht="16.5" spans="1:12">
      <c r="A2053" s="1">
        <v>2052</v>
      </c>
      <c r="B2053" s="8">
        <f>COUNTIF($C$2:$C2053,模板!$E$2)</f>
        <v>77</v>
      </c>
      <c r="C2053" s="2" t="s">
        <v>1908</v>
      </c>
      <c r="D2053" s="2" t="s">
        <v>1706</v>
      </c>
      <c r="F2053" s="2">
        <v>5</v>
      </c>
      <c r="G2053" s="3">
        <f t="shared" si="32"/>
        <v>7.3</v>
      </c>
      <c r="H2053" s="2">
        <v>36.5</v>
      </c>
      <c r="J2053" s="2" t="s">
        <v>1653</v>
      </c>
      <c r="K2053" s="2" t="s">
        <v>1908</v>
      </c>
      <c r="L2053">
        <f>COUNTIF($K$2:K2053,$K2053)</f>
        <v>58</v>
      </c>
    </row>
    <row r="2054" ht="16.5" spans="1:12">
      <c r="A2054" s="1">
        <v>2053</v>
      </c>
      <c r="B2054" s="8">
        <f>COUNTIF($C$2:$C2054,模板!$E$2)</f>
        <v>77</v>
      </c>
      <c r="C2054" s="2" t="s">
        <v>1908</v>
      </c>
      <c r="D2054" s="2" t="s">
        <v>1632</v>
      </c>
      <c r="F2054" s="2">
        <v>2</v>
      </c>
      <c r="G2054" s="3">
        <f t="shared" si="32"/>
        <v>2.5</v>
      </c>
      <c r="H2054" s="2">
        <v>5</v>
      </c>
      <c r="J2054" s="2" t="s">
        <v>1653</v>
      </c>
      <c r="K2054" s="2" t="s">
        <v>1908</v>
      </c>
      <c r="L2054">
        <f>COUNTIF($K$2:K2054,$K2054)</f>
        <v>59</v>
      </c>
    </row>
    <row r="2055" ht="16.5" spans="1:12">
      <c r="A2055" s="1">
        <v>2054</v>
      </c>
      <c r="B2055" s="8">
        <f>COUNTIF($C$2:$C2055,模板!$E$2)</f>
        <v>77</v>
      </c>
      <c r="C2055" s="2" t="s">
        <v>1908</v>
      </c>
      <c r="D2055" s="2" t="s">
        <v>1633</v>
      </c>
      <c r="F2055" s="2">
        <v>2</v>
      </c>
      <c r="G2055" s="3">
        <f t="shared" si="32"/>
        <v>2.5</v>
      </c>
      <c r="H2055" s="2">
        <v>5</v>
      </c>
      <c r="J2055" s="2" t="s">
        <v>1653</v>
      </c>
      <c r="K2055" s="2" t="s">
        <v>1908</v>
      </c>
      <c r="L2055">
        <f>COUNTIF($K$2:K2055,$K2055)</f>
        <v>60</v>
      </c>
    </row>
    <row r="2056" ht="16.5" spans="1:12">
      <c r="A2056" s="1">
        <v>2055</v>
      </c>
      <c r="B2056" s="8">
        <f>COUNTIF($C$2:$C2056,模板!$E$2)</f>
        <v>77</v>
      </c>
      <c r="C2056" s="2" t="s">
        <v>1908</v>
      </c>
      <c r="D2056" s="2" t="s">
        <v>1707</v>
      </c>
      <c r="F2056" s="2">
        <v>3</v>
      </c>
      <c r="G2056" s="3">
        <f t="shared" si="32"/>
        <v>7</v>
      </c>
      <c r="H2056" s="2">
        <v>21</v>
      </c>
      <c r="J2056" s="2" t="s">
        <v>1653</v>
      </c>
      <c r="K2056" s="2" t="s">
        <v>1908</v>
      </c>
      <c r="L2056">
        <f>COUNTIF($K$2:K2056,$K2056)</f>
        <v>61</v>
      </c>
    </row>
    <row r="2057" ht="16.5" spans="1:12">
      <c r="A2057" s="1">
        <v>2056</v>
      </c>
      <c r="B2057" s="8">
        <f>COUNTIF($C$2:$C2057,模板!$E$2)</f>
        <v>77</v>
      </c>
      <c r="C2057" s="2" t="s">
        <v>1908</v>
      </c>
      <c r="D2057" s="2" t="s">
        <v>1634</v>
      </c>
      <c r="F2057" s="2">
        <v>2</v>
      </c>
      <c r="G2057" s="3">
        <f t="shared" si="32"/>
        <v>2.5</v>
      </c>
      <c r="H2057" s="2">
        <v>5</v>
      </c>
      <c r="J2057" s="2" t="s">
        <v>1653</v>
      </c>
      <c r="K2057" s="2" t="s">
        <v>1908</v>
      </c>
      <c r="L2057">
        <f>COUNTIF($K$2:K2057,$K2057)</f>
        <v>62</v>
      </c>
    </row>
    <row r="2058" ht="16.5" spans="1:12">
      <c r="A2058" s="1">
        <v>2057</v>
      </c>
      <c r="B2058" s="8">
        <f>COUNTIF($C$2:$C2058,模板!$E$2)</f>
        <v>77</v>
      </c>
      <c r="C2058" s="2" t="s">
        <v>1908</v>
      </c>
      <c r="D2058" s="2" t="s">
        <v>1754</v>
      </c>
      <c r="F2058" s="2">
        <v>2</v>
      </c>
      <c r="G2058" s="3">
        <f t="shared" si="32"/>
        <v>0</v>
      </c>
      <c r="H2058" s="2">
        <v>0</v>
      </c>
      <c r="J2058" s="2" t="s">
        <v>1653</v>
      </c>
      <c r="K2058" s="2" t="s">
        <v>1908</v>
      </c>
      <c r="L2058">
        <f>COUNTIF($K$2:K2058,$K2058)</f>
        <v>63</v>
      </c>
    </row>
    <row r="2059" ht="16.5" spans="1:12">
      <c r="A2059" s="1">
        <v>2058</v>
      </c>
      <c r="B2059" s="8">
        <f>COUNTIF($C$2:$C2059,模板!$E$2)</f>
        <v>77</v>
      </c>
      <c r="C2059" s="2" t="s">
        <v>1908</v>
      </c>
      <c r="D2059" s="2" t="s">
        <v>1708</v>
      </c>
      <c r="F2059" s="2">
        <v>9</v>
      </c>
      <c r="G2059" s="3">
        <f t="shared" si="32"/>
        <v>7.16666666666667</v>
      </c>
      <c r="H2059" s="2">
        <v>64.5</v>
      </c>
      <c r="J2059" s="2" t="s">
        <v>1653</v>
      </c>
      <c r="K2059" s="2" t="s">
        <v>1908</v>
      </c>
      <c r="L2059">
        <f>COUNTIF($K$2:K2059,$K2059)</f>
        <v>64</v>
      </c>
    </row>
    <row r="2060" ht="16.5" spans="1:12">
      <c r="A2060" s="1">
        <v>2059</v>
      </c>
      <c r="B2060" s="8">
        <f>COUNTIF($C$2:$C2060,模板!$E$2)</f>
        <v>77</v>
      </c>
      <c r="C2060" s="2" t="s">
        <v>1908</v>
      </c>
      <c r="D2060" s="2" t="s">
        <v>1732</v>
      </c>
      <c r="F2060" s="2">
        <v>3</v>
      </c>
      <c r="G2060" s="3">
        <f t="shared" si="32"/>
        <v>7</v>
      </c>
      <c r="H2060" s="2">
        <v>21</v>
      </c>
      <c r="J2060" s="2" t="s">
        <v>1653</v>
      </c>
      <c r="K2060" s="2" t="s">
        <v>1908</v>
      </c>
      <c r="L2060">
        <f>COUNTIF($K$2:K2060,$K2060)</f>
        <v>65</v>
      </c>
    </row>
    <row r="2061" ht="16.5" spans="1:12">
      <c r="A2061" s="1">
        <v>2060</v>
      </c>
      <c r="B2061" s="8">
        <f>COUNTIF($C$2:$C2061,模板!$E$2)</f>
        <v>77</v>
      </c>
      <c r="C2061" s="2" t="s">
        <v>1908</v>
      </c>
      <c r="D2061" s="2" t="s">
        <v>1709</v>
      </c>
      <c r="F2061" s="2">
        <v>1</v>
      </c>
      <c r="G2061" s="3">
        <f t="shared" si="32"/>
        <v>55</v>
      </c>
      <c r="H2061" s="2">
        <v>55</v>
      </c>
      <c r="J2061" s="2" t="s">
        <v>1653</v>
      </c>
      <c r="K2061" s="2" t="s">
        <v>1908</v>
      </c>
      <c r="L2061">
        <f>COUNTIF($K$2:K2061,$K2061)</f>
        <v>66</v>
      </c>
    </row>
    <row r="2062" ht="16.5" spans="1:12">
      <c r="A2062" s="1">
        <v>2061</v>
      </c>
      <c r="B2062" s="8">
        <f>COUNTIF($C$2:$C2062,模板!$E$2)</f>
        <v>77</v>
      </c>
      <c r="C2062" s="2" t="s">
        <v>1908</v>
      </c>
      <c r="D2062" s="2" t="s">
        <v>1775</v>
      </c>
      <c r="F2062" s="2">
        <v>1</v>
      </c>
      <c r="G2062" s="3">
        <f t="shared" si="32"/>
        <v>55</v>
      </c>
      <c r="H2062" s="2">
        <v>55</v>
      </c>
      <c r="J2062" s="2" t="s">
        <v>1653</v>
      </c>
      <c r="K2062" s="2" t="s">
        <v>1908</v>
      </c>
      <c r="L2062">
        <f>COUNTIF($K$2:K2062,$K2062)</f>
        <v>67</v>
      </c>
    </row>
    <row r="2063" ht="16.5" spans="1:12">
      <c r="A2063" s="1">
        <v>2062</v>
      </c>
      <c r="B2063" s="8">
        <f>COUNTIF($C$2:$C2063,模板!$E$2)</f>
        <v>77</v>
      </c>
      <c r="C2063" s="2" t="s">
        <v>1908</v>
      </c>
      <c r="D2063" s="2" t="s">
        <v>1692</v>
      </c>
      <c r="F2063" s="2">
        <v>3</v>
      </c>
      <c r="G2063" s="3">
        <f t="shared" si="32"/>
        <v>0</v>
      </c>
      <c r="H2063" s="2">
        <v>0</v>
      </c>
      <c r="J2063" s="2" t="s">
        <v>1653</v>
      </c>
      <c r="K2063" s="2" t="s">
        <v>1908</v>
      </c>
      <c r="L2063">
        <f>COUNTIF($K$2:K2063,$K2063)</f>
        <v>68</v>
      </c>
    </row>
    <row r="2064" ht="16.5" spans="1:12">
      <c r="A2064" s="1">
        <v>2063</v>
      </c>
      <c r="B2064" s="8">
        <f>COUNTIF($C$2:$C2064,模板!$E$2)</f>
        <v>77</v>
      </c>
      <c r="C2064" s="2" t="s">
        <v>1908</v>
      </c>
      <c r="D2064" s="2" t="s">
        <v>1693</v>
      </c>
      <c r="F2064" s="2">
        <v>4</v>
      </c>
      <c r="G2064" s="3">
        <f t="shared" si="32"/>
        <v>0</v>
      </c>
      <c r="H2064" s="2">
        <v>0</v>
      </c>
      <c r="J2064" s="2" t="s">
        <v>1653</v>
      </c>
      <c r="K2064" s="2" t="s">
        <v>1908</v>
      </c>
      <c r="L2064">
        <f>COUNTIF($K$2:K2064,$K2064)</f>
        <v>69</v>
      </c>
    </row>
    <row r="2065" ht="16.5" spans="1:12">
      <c r="A2065" s="1">
        <v>2064</v>
      </c>
      <c r="B2065" s="8">
        <f>COUNTIF($C$2:$C2065,模板!$E$2)</f>
        <v>77</v>
      </c>
      <c r="C2065" s="2" t="s">
        <v>1908</v>
      </c>
      <c r="D2065" s="2" t="s">
        <v>1910</v>
      </c>
      <c r="F2065" s="2">
        <v>1</v>
      </c>
      <c r="G2065" s="3">
        <f t="shared" si="32"/>
        <v>55</v>
      </c>
      <c r="H2065" s="2">
        <v>55</v>
      </c>
      <c r="J2065" s="2" t="s">
        <v>1653</v>
      </c>
      <c r="K2065" s="2" t="s">
        <v>1908</v>
      </c>
      <c r="L2065">
        <f>COUNTIF($K$2:K2065,$K2065)</f>
        <v>70</v>
      </c>
    </row>
    <row r="2066" ht="16.5" spans="1:12">
      <c r="A2066" s="1">
        <v>2065</v>
      </c>
      <c r="B2066" s="8">
        <f>COUNTIF($C$2:$C2066,模板!$E$2)</f>
        <v>77</v>
      </c>
      <c r="C2066" s="2" t="s">
        <v>1908</v>
      </c>
      <c r="D2066" s="2" t="s">
        <v>1694</v>
      </c>
      <c r="F2066" s="2">
        <v>1</v>
      </c>
      <c r="G2066" s="3">
        <f t="shared" si="32"/>
        <v>55</v>
      </c>
      <c r="H2066" s="2">
        <v>55</v>
      </c>
      <c r="J2066" s="2" t="s">
        <v>1653</v>
      </c>
      <c r="K2066" s="2" t="s">
        <v>1908</v>
      </c>
      <c r="L2066">
        <f>COUNTIF($K$2:K2066,$K2066)</f>
        <v>71</v>
      </c>
    </row>
    <row r="2067" ht="16.5" spans="1:12">
      <c r="A2067" s="1">
        <v>2066</v>
      </c>
      <c r="B2067" s="8">
        <f>COUNTIF($C$2:$C2067,模板!$E$2)</f>
        <v>77</v>
      </c>
      <c r="C2067" s="2" t="s">
        <v>1908</v>
      </c>
      <c r="D2067" s="2" t="s">
        <v>1736</v>
      </c>
      <c r="F2067" s="2">
        <v>3</v>
      </c>
      <c r="G2067" s="3">
        <f t="shared" si="32"/>
        <v>30</v>
      </c>
      <c r="H2067" s="2">
        <v>90</v>
      </c>
      <c r="J2067" s="2" t="s">
        <v>1653</v>
      </c>
      <c r="K2067" s="2" t="s">
        <v>1908</v>
      </c>
      <c r="L2067">
        <f>COUNTIF($K$2:K2067,$K2067)</f>
        <v>72</v>
      </c>
    </row>
    <row r="2068" ht="16.5" spans="1:12">
      <c r="A2068" s="1">
        <v>2067</v>
      </c>
      <c r="B2068" s="8">
        <f>COUNTIF($C$2:$C2068,模板!$E$2)</f>
        <v>77</v>
      </c>
      <c r="C2068" s="2" t="s">
        <v>1908</v>
      </c>
      <c r="D2068" s="2" t="s">
        <v>1809</v>
      </c>
      <c r="F2068" s="2">
        <v>2</v>
      </c>
      <c r="G2068" s="3">
        <f t="shared" si="32"/>
        <v>30</v>
      </c>
      <c r="H2068" s="2">
        <v>60</v>
      </c>
      <c r="J2068" s="2" t="s">
        <v>1653</v>
      </c>
      <c r="K2068" s="2" t="s">
        <v>1908</v>
      </c>
      <c r="L2068">
        <f>COUNTIF($K$2:K2068,$K2068)</f>
        <v>73</v>
      </c>
    </row>
    <row r="2069" ht="16.5" spans="1:12">
      <c r="A2069" s="1">
        <v>2068</v>
      </c>
      <c r="B2069" s="8">
        <f>COUNTIF($C$2:$C2069,模板!$E$2)</f>
        <v>77</v>
      </c>
      <c r="C2069" s="2" t="s">
        <v>1908</v>
      </c>
      <c r="D2069" s="2" t="s">
        <v>1737</v>
      </c>
      <c r="F2069" s="2">
        <v>2</v>
      </c>
      <c r="G2069" s="3">
        <f t="shared" si="32"/>
        <v>30</v>
      </c>
      <c r="H2069" s="2">
        <v>60</v>
      </c>
      <c r="J2069" s="2" t="s">
        <v>1653</v>
      </c>
      <c r="K2069" s="2" t="s">
        <v>1908</v>
      </c>
      <c r="L2069">
        <f>COUNTIF($K$2:K2069,$K2069)</f>
        <v>74</v>
      </c>
    </row>
    <row r="2070" ht="16.5" spans="1:12">
      <c r="A2070" s="1">
        <v>2069</v>
      </c>
      <c r="B2070" s="8">
        <f>COUNTIF($C$2:$C2070,模板!$E$2)</f>
        <v>77</v>
      </c>
      <c r="C2070" s="2" t="s">
        <v>1908</v>
      </c>
      <c r="D2070" s="2" t="s">
        <v>1641</v>
      </c>
      <c r="F2070" s="2">
        <v>5</v>
      </c>
      <c r="G2070" s="3">
        <f t="shared" si="32"/>
        <v>0</v>
      </c>
      <c r="H2070" s="2">
        <v>0</v>
      </c>
      <c r="J2070" s="2" t="s">
        <v>1653</v>
      </c>
      <c r="K2070" s="2" t="s">
        <v>1908</v>
      </c>
      <c r="L2070">
        <f>COUNTIF($K$2:K2070,$K2070)</f>
        <v>75</v>
      </c>
    </row>
    <row r="2071" ht="16.5" spans="1:12">
      <c r="A2071" s="1">
        <v>2070</v>
      </c>
      <c r="B2071" s="8">
        <f>COUNTIF($C$2:$C2071,模板!$E$2)</f>
        <v>77</v>
      </c>
      <c r="C2071" s="2" t="s">
        <v>1908</v>
      </c>
      <c r="D2071" s="2" t="s">
        <v>1762</v>
      </c>
      <c r="F2071" s="2">
        <v>2</v>
      </c>
      <c r="G2071" s="3">
        <f t="shared" si="32"/>
        <v>6</v>
      </c>
      <c r="H2071" s="2">
        <v>12</v>
      </c>
      <c r="J2071" s="2" t="s">
        <v>1653</v>
      </c>
      <c r="K2071" s="2" t="s">
        <v>1908</v>
      </c>
      <c r="L2071">
        <f>COUNTIF($K$2:K2071,$K2071)</f>
        <v>76</v>
      </c>
    </row>
    <row r="2072" ht="16.5" spans="1:12">
      <c r="A2072" s="1">
        <v>2071</v>
      </c>
      <c r="B2072" s="8">
        <f>COUNTIF($C$2:$C2072,模板!$E$2)</f>
        <v>77</v>
      </c>
      <c r="C2072" s="2" t="s">
        <v>1908</v>
      </c>
      <c r="D2072" s="2" t="s">
        <v>1696</v>
      </c>
      <c r="F2072" s="2">
        <v>1</v>
      </c>
      <c r="G2072" s="3">
        <f t="shared" si="32"/>
        <v>12</v>
      </c>
      <c r="H2072" s="2">
        <v>12</v>
      </c>
      <c r="J2072" s="2" t="s">
        <v>1653</v>
      </c>
      <c r="K2072" s="2" t="s">
        <v>1908</v>
      </c>
      <c r="L2072">
        <f>COUNTIF($K$2:K2072,$K2072)</f>
        <v>77</v>
      </c>
    </row>
    <row r="2073" ht="16.5" spans="1:12">
      <c r="A2073" s="1">
        <v>2072</v>
      </c>
      <c r="B2073" s="8">
        <f>COUNTIF($C$2:$C2073,模板!$E$2)</f>
        <v>77</v>
      </c>
      <c r="C2073" s="2" t="s">
        <v>1908</v>
      </c>
      <c r="D2073" s="2" t="s">
        <v>1740</v>
      </c>
      <c r="F2073" s="2">
        <v>2</v>
      </c>
      <c r="G2073" s="3">
        <f t="shared" si="32"/>
        <v>12</v>
      </c>
      <c r="H2073" s="2">
        <v>24</v>
      </c>
      <c r="J2073" s="2" t="s">
        <v>1653</v>
      </c>
      <c r="K2073" s="2" t="s">
        <v>1908</v>
      </c>
      <c r="L2073">
        <f>COUNTIF($K$2:K2073,$K2073)</f>
        <v>78</v>
      </c>
    </row>
    <row r="2074" ht="16.5" spans="1:12">
      <c r="A2074" s="1">
        <v>2073</v>
      </c>
      <c r="B2074" s="8">
        <f>COUNTIF($C$2:$C2074,模板!$E$2)</f>
        <v>77</v>
      </c>
      <c r="C2074" s="2" t="s">
        <v>1908</v>
      </c>
      <c r="D2074" s="2" t="s">
        <v>1756</v>
      </c>
      <c r="F2074" s="2">
        <v>1</v>
      </c>
      <c r="G2074" s="3">
        <f t="shared" si="32"/>
        <v>15</v>
      </c>
      <c r="H2074" s="2">
        <v>15</v>
      </c>
      <c r="J2074" s="2" t="s">
        <v>1653</v>
      </c>
      <c r="K2074" s="2" t="s">
        <v>1908</v>
      </c>
      <c r="L2074">
        <f>COUNTIF($K$2:K2074,$K2074)</f>
        <v>79</v>
      </c>
    </row>
    <row r="2075" ht="16.5" spans="1:12">
      <c r="A2075" s="1">
        <v>2074</v>
      </c>
      <c r="B2075" s="8">
        <f>COUNTIF($C$2:$C2075,模板!$E$2)</f>
        <v>77</v>
      </c>
      <c r="C2075" s="2" t="s">
        <v>1908</v>
      </c>
      <c r="D2075" s="2" t="s">
        <v>1643</v>
      </c>
      <c r="F2075" s="2">
        <v>3</v>
      </c>
      <c r="G2075" s="3">
        <f t="shared" si="32"/>
        <v>43.6666666666667</v>
      </c>
      <c r="H2075" s="2">
        <v>131</v>
      </c>
      <c r="J2075" s="2" t="s">
        <v>1653</v>
      </c>
      <c r="K2075" s="2" t="s">
        <v>1908</v>
      </c>
      <c r="L2075">
        <f>COUNTIF($K$2:K2075,$K2075)</f>
        <v>80</v>
      </c>
    </row>
    <row r="2076" ht="16.5" spans="1:12">
      <c r="A2076" s="1">
        <v>2075</v>
      </c>
      <c r="B2076" s="8">
        <f>COUNTIF($C$2:$C2076,模板!$E$2)</f>
        <v>77</v>
      </c>
      <c r="C2076" s="2" t="s">
        <v>1908</v>
      </c>
      <c r="D2076" s="2" t="s">
        <v>1646</v>
      </c>
      <c r="F2076" s="2">
        <v>2</v>
      </c>
      <c r="G2076" s="3">
        <f t="shared" si="32"/>
        <v>38.75</v>
      </c>
      <c r="H2076" s="2">
        <v>77.5</v>
      </c>
      <c r="J2076" s="2" t="s">
        <v>1653</v>
      </c>
      <c r="K2076" s="2" t="s">
        <v>1908</v>
      </c>
      <c r="L2076">
        <f>COUNTIF($K$2:K2076,$K2076)</f>
        <v>81</v>
      </c>
    </row>
    <row r="2077" ht="16.5" spans="1:12">
      <c r="A2077" s="1">
        <v>2076</v>
      </c>
      <c r="B2077" s="8">
        <f>COUNTIF($C$2:$C2077,模板!$E$2)</f>
        <v>77</v>
      </c>
      <c r="C2077" s="2" t="s">
        <v>1908</v>
      </c>
      <c r="D2077" s="2" t="s">
        <v>1647</v>
      </c>
      <c r="F2077" s="2">
        <v>2</v>
      </c>
      <c r="G2077" s="3">
        <f t="shared" si="32"/>
        <v>0</v>
      </c>
      <c r="H2077" s="2">
        <v>0</v>
      </c>
      <c r="J2077" s="2" t="s">
        <v>1653</v>
      </c>
      <c r="K2077" s="2" t="s">
        <v>1908</v>
      </c>
      <c r="L2077">
        <f>COUNTIF($K$2:K2077,$K2077)</f>
        <v>82</v>
      </c>
    </row>
    <row r="2078" ht="16.5" spans="1:12">
      <c r="A2078" s="1">
        <v>2077</v>
      </c>
      <c r="B2078" s="8">
        <f>COUNTIF($C$2:$C2078,模板!$E$2)</f>
        <v>77</v>
      </c>
      <c r="C2078" s="2" t="s">
        <v>1908</v>
      </c>
      <c r="D2078" s="2" t="s">
        <v>1648</v>
      </c>
      <c r="F2078" s="2">
        <v>1</v>
      </c>
      <c r="G2078" s="3">
        <f t="shared" si="32"/>
        <v>37.5</v>
      </c>
      <c r="H2078" s="2">
        <v>37.5</v>
      </c>
      <c r="J2078" s="2" t="s">
        <v>1653</v>
      </c>
      <c r="K2078" s="2" t="s">
        <v>1908</v>
      </c>
      <c r="L2078">
        <f>COUNTIF($K$2:K2078,$K2078)</f>
        <v>83</v>
      </c>
    </row>
    <row r="2079" ht="16.5" spans="1:12">
      <c r="A2079" s="1">
        <v>2078</v>
      </c>
      <c r="B2079" s="8">
        <f>COUNTIF($C$2:$C2079,模板!$E$2)</f>
        <v>77</v>
      </c>
      <c r="C2079" s="2" t="s">
        <v>1908</v>
      </c>
      <c r="D2079" s="2" t="s">
        <v>1649</v>
      </c>
      <c r="F2079" s="2">
        <v>12</v>
      </c>
      <c r="G2079" s="3">
        <f t="shared" si="32"/>
        <v>0</v>
      </c>
      <c r="H2079" s="2">
        <v>0</v>
      </c>
      <c r="J2079" s="2" t="s">
        <v>1653</v>
      </c>
      <c r="K2079" s="2" t="s">
        <v>1908</v>
      </c>
      <c r="L2079">
        <f>COUNTIF($K$2:K2079,$K2079)</f>
        <v>84</v>
      </c>
    </row>
    <row r="2080" ht="16.5" spans="1:12">
      <c r="A2080" s="1">
        <v>2079</v>
      </c>
      <c r="B2080" s="8">
        <f>COUNTIF($C$2:$C2080,模板!$E$2)</f>
        <v>77</v>
      </c>
      <c r="C2080" s="2" t="s">
        <v>1908</v>
      </c>
      <c r="D2080" s="2" t="s">
        <v>1650</v>
      </c>
      <c r="F2080" s="2">
        <v>2</v>
      </c>
      <c r="G2080" s="3">
        <f t="shared" si="32"/>
        <v>38.75</v>
      </c>
      <c r="H2080" s="2">
        <v>77.5</v>
      </c>
      <c r="J2080" s="2" t="s">
        <v>1653</v>
      </c>
      <c r="K2080" s="2" t="s">
        <v>1908</v>
      </c>
      <c r="L2080">
        <f>COUNTIF($K$2:K2080,$K2080)</f>
        <v>85</v>
      </c>
    </row>
    <row r="2081" ht="16.5" spans="1:12">
      <c r="A2081" s="1">
        <v>2080</v>
      </c>
      <c r="B2081" s="8">
        <f>COUNTIF($C$2:$C2081,模板!$E$2)</f>
        <v>77</v>
      </c>
      <c r="C2081" s="2" t="s">
        <v>1908</v>
      </c>
      <c r="D2081" s="2" t="s">
        <v>1652</v>
      </c>
      <c r="F2081" s="2">
        <v>2</v>
      </c>
      <c r="G2081" s="3">
        <f t="shared" si="32"/>
        <v>38.75</v>
      </c>
      <c r="H2081" s="2">
        <v>77.5</v>
      </c>
      <c r="J2081" s="2" t="s">
        <v>1653</v>
      </c>
      <c r="K2081" s="2" t="s">
        <v>1908</v>
      </c>
      <c r="L2081">
        <f>COUNTIF($K$2:K2081,$K2081)</f>
        <v>86</v>
      </c>
    </row>
    <row r="2082" ht="16.5" spans="1:12">
      <c r="A2082" s="1">
        <v>2081</v>
      </c>
      <c r="B2082" s="8">
        <f>COUNTIF($C$2:$C2082,模板!$E$2)</f>
        <v>77</v>
      </c>
      <c r="C2082" s="2" t="s">
        <v>1911</v>
      </c>
      <c r="D2082" s="2" t="s">
        <v>1574</v>
      </c>
      <c r="F2082" s="2">
        <v>9</v>
      </c>
      <c r="G2082" s="3">
        <f t="shared" si="32"/>
        <v>0</v>
      </c>
      <c r="H2082" s="2">
        <v>0</v>
      </c>
      <c r="J2082" s="2" t="s">
        <v>1578</v>
      </c>
      <c r="K2082" s="2" t="s">
        <v>1911</v>
      </c>
      <c r="L2082">
        <f>COUNTIF($K$2:K2082,$K2082)</f>
        <v>1</v>
      </c>
    </row>
    <row r="2083" ht="16.5" spans="1:12">
      <c r="A2083" s="1">
        <v>2082</v>
      </c>
      <c r="B2083" s="8">
        <f>COUNTIF($C$2:$C2083,模板!$E$2)</f>
        <v>77</v>
      </c>
      <c r="C2083" s="2" t="s">
        <v>1911</v>
      </c>
      <c r="D2083" s="2" t="s">
        <v>1580</v>
      </c>
      <c r="F2083" s="2">
        <v>1</v>
      </c>
      <c r="G2083" s="3">
        <f t="shared" si="32"/>
        <v>26</v>
      </c>
      <c r="H2083" s="2">
        <v>26</v>
      </c>
      <c r="J2083" s="2" t="s">
        <v>1578</v>
      </c>
      <c r="K2083" s="2" t="s">
        <v>1911</v>
      </c>
      <c r="L2083">
        <f>COUNTIF($K$2:K2083,$K2083)</f>
        <v>2</v>
      </c>
    </row>
    <row r="2084" ht="16.5" spans="1:12">
      <c r="A2084" s="1">
        <v>2083</v>
      </c>
      <c r="B2084" s="8">
        <f>COUNTIF($C$2:$C2084,模板!$E$2)</f>
        <v>77</v>
      </c>
      <c r="C2084" s="2" t="s">
        <v>1911</v>
      </c>
      <c r="D2084" s="2" t="s">
        <v>1581</v>
      </c>
      <c r="F2084" s="2">
        <v>4</v>
      </c>
      <c r="G2084" s="3">
        <f t="shared" si="32"/>
        <v>25.75</v>
      </c>
      <c r="H2084" s="2">
        <v>103</v>
      </c>
      <c r="J2084" s="2" t="s">
        <v>1578</v>
      </c>
      <c r="K2084" s="2" t="s">
        <v>1911</v>
      </c>
      <c r="L2084">
        <f>COUNTIF($K$2:K2084,$K2084)</f>
        <v>3</v>
      </c>
    </row>
    <row r="2085" ht="16.5" spans="1:12">
      <c r="A2085" s="1">
        <v>2084</v>
      </c>
      <c r="B2085" s="8">
        <f>COUNTIF($C$2:$C2085,模板!$E$2)</f>
        <v>77</v>
      </c>
      <c r="C2085" s="2" t="s">
        <v>1911</v>
      </c>
      <c r="D2085" s="2" t="s">
        <v>1582</v>
      </c>
      <c r="F2085" s="2">
        <v>3</v>
      </c>
      <c r="G2085" s="3">
        <f t="shared" si="32"/>
        <v>27.6666666666667</v>
      </c>
      <c r="H2085" s="2">
        <v>83</v>
      </c>
      <c r="J2085" s="2" t="s">
        <v>1578</v>
      </c>
      <c r="K2085" s="2" t="s">
        <v>1911</v>
      </c>
      <c r="L2085">
        <f>COUNTIF($K$2:K2085,$K2085)</f>
        <v>4</v>
      </c>
    </row>
    <row r="2086" ht="16.5" spans="1:12">
      <c r="A2086" s="1">
        <v>2085</v>
      </c>
      <c r="B2086" s="8">
        <f>COUNTIF($C$2:$C2086,模板!$E$2)</f>
        <v>77</v>
      </c>
      <c r="C2086" s="2" t="s">
        <v>1911</v>
      </c>
      <c r="D2086" s="2" t="s">
        <v>1576</v>
      </c>
      <c r="F2086" s="2">
        <v>1</v>
      </c>
      <c r="G2086" s="3">
        <f t="shared" si="32"/>
        <v>25</v>
      </c>
      <c r="H2086" s="2">
        <v>25</v>
      </c>
      <c r="J2086" s="2" t="s">
        <v>1578</v>
      </c>
      <c r="K2086" s="2" t="s">
        <v>1911</v>
      </c>
      <c r="L2086">
        <f>COUNTIF($K$2:K2086,$K2086)</f>
        <v>5</v>
      </c>
    </row>
    <row r="2087" ht="16.5" spans="1:12">
      <c r="A2087" s="1">
        <v>2086</v>
      </c>
      <c r="B2087" s="8">
        <f>COUNTIF($C$2:$C2087,模板!$E$2)</f>
        <v>77</v>
      </c>
      <c r="C2087" s="2" t="s">
        <v>1911</v>
      </c>
      <c r="D2087" s="2" t="s">
        <v>1583</v>
      </c>
      <c r="F2087" s="2">
        <v>1</v>
      </c>
      <c r="G2087" s="3">
        <f t="shared" si="32"/>
        <v>0</v>
      </c>
      <c r="H2087" s="2">
        <v>0</v>
      </c>
      <c r="J2087" s="2" t="s">
        <v>1578</v>
      </c>
      <c r="K2087" s="2" t="s">
        <v>1911</v>
      </c>
      <c r="L2087">
        <f>COUNTIF($K$2:K2087,$K2087)</f>
        <v>6</v>
      </c>
    </row>
    <row r="2088" ht="16.5" spans="1:12">
      <c r="A2088" s="1">
        <v>2087</v>
      </c>
      <c r="B2088" s="8">
        <f>COUNTIF($C$2:$C2088,模板!$E$2)</f>
        <v>77</v>
      </c>
      <c r="C2088" s="2" t="s">
        <v>1911</v>
      </c>
      <c r="D2088" s="2" t="s">
        <v>1655</v>
      </c>
      <c r="F2088" s="2">
        <v>8</v>
      </c>
      <c r="G2088" s="3">
        <f t="shared" si="32"/>
        <v>4.25</v>
      </c>
      <c r="H2088" s="2">
        <v>34</v>
      </c>
      <c r="J2088" s="2" t="s">
        <v>1578</v>
      </c>
      <c r="K2088" s="2" t="s">
        <v>1911</v>
      </c>
      <c r="L2088">
        <f>COUNTIF($K$2:K2088,$K2088)</f>
        <v>7</v>
      </c>
    </row>
    <row r="2089" ht="16.5" spans="1:12">
      <c r="A2089" s="1">
        <v>2088</v>
      </c>
      <c r="B2089" s="8">
        <f>COUNTIF($C$2:$C2089,模板!$E$2)</f>
        <v>77</v>
      </c>
      <c r="C2089" s="2" t="s">
        <v>1911</v>
      </c>
      <c r="D2089" s="2" t="s">
        <v>1585</v>
      </c>
      <c r="F2089" s="2">
        <v>2</v>
      </c>
      <c r="G2089" s="3">
        <f t="shared" si="32"/>
        <v>18.5</v>
      </c>
      <c r="H2089" s="2">
        <v>37</v>
      </c>
      <c r="J2089" s="2" t="s">
        <v>1578</v>
      </c>
      <c r="K2089" s="2" t="s">
        <v>1911</v>
      </c>
      <c r="L2089">
        <f>COUNTIF($K$2:K2089,$K2089)</f>
        <v>8</v>
      </c>
    </row>
    <row r="2090" ht="16.5" spans="1:12">
      <c r="A2090" s="1">
        <v>2089</v>
      </c>
      <c r="B2090" s="8">
        <f>COUNTIF($C$2:$C2090,模板!$E$2)</f>
        <v>77</v>
      </c>
      <c r="C2090" s="2" t="s">
        <v>1911</v>
      </c>
      <c r="D2090" s="2" t="s">
        <v>1656</v>
      </c>
      <c r="F2090" s="2">
        <v>3</v>
      </c>
      <c r="G2090" s="3">
        <f t="shared" si="32"/>
        <v>18.4333333333333</v>
      </c>
      <c r="H2090" s="2">
        <v>55.3</v>
      </c>
      <c r="J2090" s="2" t="s">
        <v>1578</v>
      </c>
      <c r="K2090" s="2" t="s">
        <v>1911</v>
      </c>
      <c r="L2090">
        <f>COUNTIF($K$2:K2090,$K2090)</f>
        <v>9</v>
      </c>
    </row>
    <row r="2091" ht="16.5" spans="1:12">
      <c r="A2091" s="1">
        <v>2090</v>
      </c>
      <c r="B2091" s="8">
        <f>COUNTIF($C$2:$C2091,模板!$E$2)</f>
        <v>77</v>
      </c>
      <c r="C2091" s="2" t="s">
        <v>1911</v>
      </c>
      <c r="D2091" s="2" t="s">
        <v>1658</v>
      </c>
      <c r="F2091" s="2">
        <v>4</v>
      </c>
      <c r="G2091" s="3">
        <f t="shared" si="32"/>
        <v>19.575</v>
      </c>
      <c r="H2091" s="2">
        <v>78.3</v>
      </c>
      <c r="J2091" s="2" t="s">
        <v>1578</v>
      </c>
      <c r="K2091" s="2" t="s">
        <v>1911</v>
      </c>
      <c r="L2091">
        <f>COUNTIF($K$2:K2091,$K2091)</f>
        <v>10</v>
      </c>
    </row>
    <row r="2092" ht="16.5" spans="1:12">
      <c r="A2092" s="1">
        <v>2091</v>
      </c>
      <c r="B2092" s="8">
        <f>COUNTIF($C$2:$C2092,模板!$E$2)</f>
        <v>77</v>
      </c>
      <c r="C2092" s="2" t="s">
        <v>1911</v>
      </c>
      <c r="D2092" s="2" t="s">
        <v>1744</v>
      </c>
      <c r="F2092" s="2">
        <v>1</v>
      </c>
      <c r="G2092" s="3">
        <f t="shared" si="32"/>
        <v>15</v>
      </c>
      <c r="H2092" s="2">
        <v>15</v>
      </c>
      <c r="J2092" s="2" t="s">
        <v>1578</v>
      </c>
      <c r="K2092" s="2" t="s">
        <v>1911</v>
      </c>
      <c r="L2092">
        <f>COUNTIF($K$2:K2092,$K2092)</f>
        <v>11</v>
      </c>
    </row>
    <row r="2093" ht="16.5" spans="1:12">
      <c r="A2093" s="1">
        <v>2092</v>
      </c>
      <c r="B2093" s="8">
        <f>COUNTIF($C$2:$C2093,模板!$E$2)</f>
        <v>77</v>
      </c>
      <c r="C2093" s="2" t="s">
        <v>1911</v>
      </c>
      <c r="D2093" s="2" t="s">
        <v>1780</v>
      </c>
      <c r="F2093" s="2">
        <v>1</v>
      </c>
      <c r="G2093" s="3">
        <f t="shared" si="32"/>
        <v>15</v>
      </c>
      <c r="H2093" s="2">
        <v>15</v>
      </c>
      <c r="J2093" s="2" t="s">
        <v>1578</v>
      </c>
      <c r="K2093" s="2" t="s">
        <v>1911</v>
      </c>
      <c r="L2093">
        <f>COUNTIF($K$2:K2093,$K2093)</f>
        <v>12</v>
      </c>
    </row>
    <row r="2094" ht="16.5" spans="1:12">
      <c r="A2094" s="1">
        <v>2093</v>
      </c>
      <c r="B2094" s="8">
        <f>COUNTIF($C$2:$C2094,模板!$E$2)</f>
        <v>77</v>
      </c>
      <c r="C2094" s="2" t="s">
        <v>1911</v>
      </c>
      <c r="D2094" s="2" t="s">
        <v>1745</v>
      </c>
      <c r="F2094" s="2">
        <v>1</v>
      </c>
      <c r="G2094" s="3">
        <f t="shared" si="32"/>
        <v>18.32</v>
      </c>
      <c r="H2094" s="2">
        <v>18.32</v>
      </c>
      <c r="J2094" s="2" t="s">
        <v>1578</v>
      </c>
      <c r="K2094" s="2" t="s">
        <v>1911</v>
      </c>
      <c r="L2094">
        <f>COUNTIF($K$2:K2094,$K2094)</f>
        <v>13</v>
      </c>
    </row>
    <row r="2095" ht="16.5" spans="1:12">
      <c r="A2095" s="1">
        <v>2094</v>
      </c>
      <c r="B2095" s="8">
        <f>COUNTIF($C$2:$C2095,模板!$E$2)</f>
        <v>77</v>
      </c>
      <c r="C2095" s="2" t="s">
        <v>1911</v>
      </c>
      <c r="D2095" s="2" t="s">
        <v>1590</v>
      </c>
      <c r="F2095" s="2">
        <v>1</v>
      </c>
      <c r="G2095" s="3">
        <f t="shared" si="32"/>
        <v>20</v>
      </c>
      <c r="H2095" s="2">
        <v>20</v>
      </c>
      <c r="J2095" s="2" t="s">
        <v>1578</v>
      </c>
      <c r="K2095" s="2" t="s">
        <v>1911</v>
      </c>
      <c r="L2095">
        <f>COUNTIF($K$2:K2095,$K2095)</f>
        <v>14</v>
      </c>
    </row>
    <row r="2096" ht="16.5" spans="1:12">
      <c r="A2096" s="1">
        <v>2095</v>
      </c>
      <c r="B2096" s="8">
        <f>COUNTIF($C$2:$C2096,模板!$E$2)</f>
        <v>77</v>
      </c>
      <c r="C2096" s="2" t="s">
        <v>1911</v>
      </c>
      <c r="D2096" s="2" t="s">
        <v>1591</v>
      </c>
      <c r="F2096" s="2">
        <v>2</v>
      </c>
      <c r="G2096" s="3">
        <f t="shared" si="32"/>
        <v>20</v>
      </c>
      <c r="H2096" s="2">
        <v>40</v>
      </c>
      <c r="J2096" s="2" t="s">
        <v>1578</v>
      </c>
      <c r="K2096" s="2" t="s">
        <v>1911</v>
      </c>
      <c r="L2096">
        <f>COUNTIF($K$2:K2096,$K2096)</f>
        <v>15</v>
      </c>
    </row>
    <row r="2097" ht="16.5" spans="1:12">
      <c r="A2097" s="1">
        <v>2096</v>
      </c>
      <c r="B2097" s="8">
        <f>COUNTIF($C$2:$C2097,模板!$E$2)</f>
        <v>77</v>
      </c>
      <c r="C2097" s="2" t="s">
        <v>1911</v>
      </c>
      <c r="D2097" s="2" t="s">
        <v>1592</v>
      </c>
      <c r="F2097" s="2">
        <v>5</v>
      </c>
      <c r="G2097" s="3">
        <f t="shared" si="32"/>
        <v>20.1</v>
      </c>
      <c r="H2097" s="2">
        <v>100.5</v>
      </c>
      <c r="J2097" s="2" t="s">
        <v>1578</v>
      </c>
      <c r="K2097" s="2" t="s">
        <v>1911</v>
      </c>
      <c r="L2097">
        <f>COUNTIF($K$2:K2097,$K2097)</f>
        <v>16</v>
      </c>
    </row>
    <row r="2098" ht="16.5" spans="1:12">
      <c r="A2098" s="1">
        <v>2097</v>
      </c>
      <c r="B2098" s="8">
        <f>COUNTIF($C$2:$C2098,模板!$E$2)</f>
        <v>77</v>
      </c>
      <c r="C2098" s="2" t="s">
        <v>1911</v>
      </c>
      <c r="D2098" s="2" t="s">
        <v>1596</v>
      </c>
      <c r="F2098" s="2">
        <v>2</v>
      </c>
      <c r="G2098" s="3">
        <f t="shared" si="32"/>
        <v>12.25</v>
      </c>
      <c r="H2098" s="2">
        <v>24.5</v>
      </c>
      <c r="J2098" s="2" t="s">
        <v>1578</v>
      </c>
      <c r="K2098" s="2" t="s">
        <v>1911</v>
      </c>
      <c r="L2098">
        <f>COUNTIF($K$2:K2098,$K2098)</f>
        <v>17</v>
      </c>
    </row>
    <row r="2099" ht="16.5" spans="1:12">
      <c r="A2099" s="1">
        <v>2098</v>
      </c>
      <c r="B2099" s="8">
        <f>COUNTIF($C$2:$C2099,模板!$E$2)</f>
        <v>77</v>
      </c>
      <c r="C2099" s="2" t="s">
        <v>1911</v>
      </c>
      <c r="D2099" s="2" t="s">
        <v>1717</v>
      </c>
      <c r="F2099" s="2">
        <v>1</v>
      </c>
      <c r="G2099" s="3">
        <f t="shared" si="32"/>
        <v>56</v>
      </c>
      <c r="H2099" s="2">
        <v>56</v>
      </c>
      <c r="J2099" s="2" t="s">
        <v>1578</v>
      </c>
      <c r="K2099" s="2" t="s">
        <v>1911</v>
      </c>
      <c r="L2099">
        <f>COUNTIF($K$2:K2099,$K2099)</f>
        <v>18</v>
      </c>
    </row>
    <row r="2100" ht="16.5" spans="1:12">
      <c r="A2100" s="1">
        <v>2099</v>
      </c>
      <c r="B2100" s="8">
        <f>COUNTIF($C$2:$C2100,模板!$E$2)</f>
        <v>77</v>
      </c>
      <c r="C2100" s="2" t="s">
        <v>1911</v>
      </c>
      <c r="D2100" s="2" t="s">
        <v>1677</v>
      </c>
      <c r="F2100" s="2">
        <v>1</v>
      </c>
      <c r="G2100" s="3">
        <f t="shared" si="32"/>
        <v>38</v>
      </c>
      <c r="H2100" s="2">
        <v>38</v>
      </c>
      <c r="J2100" s="2" t="s">
        <v>1578</v>
      </c>
      <c r="K2100" s="2" t="s">
        <v>1911</v>
      </c>
      <c r="L2100">
        <f>COUNTIF($K$2:K2100,$K2100)</f>
        <v>19</v>
      </c>
    </row>
    <row r="2101" ht="16.5" spans="1:12">
      <c r="A2101" s="1">
        <v>2100</v>
      </c>
      <c r="B2101" s="8">
        <f>COUNTIF($C$2:$C2101,模板!$E$2)</f>
        <v>77</v>
      </c>
      <c r="C2101" s="2" t="s">
        <v>1911</v>
      </c>
      <c r="D2101" s="2" t="s">
        <v>1796</v>
      </c>
      <c r="F2101" s="2">
        <v>3</v>
      </c>
      <c r="G2101" s="3">
        <f t="shared" si="32"/>
        <v>35.3333333333333</v>
      </c>
      <c r="H2101" s="2">
        <v>106</v>
      </c>
      <c r="J2101" s="2" t="s">
        <v>1578</v>
      </c>
      <c r="K2101" s="2" t="s">
        <v>1911</v>
      </c>
      <c r="L2101">
        <f>COUNTIF($K$2:K2101,$K2101)</f>
        <v>20</v>
      </c>
    </row>
    <row r="2102" ht="16.5" spans="1:12">
      <c r="A2102" s="1">
        <v>2101</v>
      </c>
      <c r="B2102" s="8">
        <f>COUNTIF($C$2:$C2102,模板!$E$2)</f>
        <v>77</v>
      </c>
      <c r="C2102" s="2" t="s">
        <v>1911</v>
      </c>
      <c r="D2102" s="2" t="s">
        <v>1797</v>
      </c>
      <c r="F2102" s="2">
        <v>1</v>
      </c>
      <c r="G2102" s="3">
        <f t="shared" si="32"/>
        <v>35</v>
      </c>
      <c r="H2102" s="2">
        <v>35</v>
      </c>
      <c r="J2102" s="2" t="s">
        <v>1578</v>
      </c>
      <c r="K2102" s="2" t="s">
        <v>1911</v>
      </c>
      <c r="L2102">
        <f>COUNTIF($K$2:K2102,$K2102)</f>
        <v>21</v>
      </c>
    </row>
    <row r="2103" ht="16.5" spans="1:12">
      <c r="A2103" s="1">
        <v>2102</v>
      </c>
      <c r="B2103" s="8">
        <f>COUNTIF($C$2:$C2103,模板!$E$2)</f>
        <v>77</v>
      </c>
      <c r="C2103" s="2" t="s">
        <v>1911</v>
      </c>
      <c r="D2103" s="2" t="s">
        <v>1608</v>
      </c>
      <c r="F2103" s="2">
        <v>2</v>
      </c>
      <c r="G2103" s="3">
        <f t="shared" si="32"/>
        <v>35</v>
      </c>
      <c r="H2103" s="2">
        <v>70</v>
      </c>
      <c r="J2103" s="2" t="s">
        <v>1578</v>
      </c>
      <c r="K2103" s="2" t="s">
        <v>1911</v>
      </c>
      <c r="L2103">
        <f>COUNTIF($K$2:K2103,$K2103)</f>
        <v>22</v>
      </c>
    </row>
    <row r="2104" ht="16.5" spans="1:12">
      <c r="A2104" s="1">
        <v>2103</v>
      </c>
      <c r="B2104" s="8">
        <f>COUNTIF($C$2:$C2104,模板!$E$2)</f>
        <v>77</v>
      </c>
      <c r="C2104" s="2" t="s">
        <v>1911</v>
      </c>
      <c r="D2104" s="2" t="s">
        <v>1609</v>
      </c>
      <c r="F2104" s="2">
        <v>3</v>
      </c>
      <c r="G2104" s="3">
        <f t="shared" si="32"/>
        <v>35.3333333333333</v>
      </c>
      <c r="H2104" s="2">
        <v>106</v>
      </c>
      <c r="J2104" s="2" t="s">
        <v>1578</v>
      </c>
      <c r="K2104" s="2" t="s">
        <v>1911</v>
      </c>
      <c r="L2104">
        <f>COUNTIF($K$2:K2104,$K2104)</f>
        <v>23</v>
      </c>
    </row>
    <row r="2105" ht="16.5" spans="1:12">
      <c r="A2105" s="1">
        <v>2104</v>
      </c>
      <c r="B2105" s="8">
        <f>COUNTIF($C$2:$C2105,模板!$E$2)</f>
        <v>77</v>
      </c>
      <c r="C2105" s="2" t="s">
        <v>1911</v>
      </c>
      <c r="D2105" s="2" t="s">
        <v>1610</v>
      </c>
      <c r="F2105" s="2">
        <v>2</v>
      </c>
      <c r="G2105" s="3">
        <f t="shared" si="32"/>
        <v>50.28</v>
      </c>
      <c r="H2105" s="2">
        <v>100.56</v>
      </c>
      <c r="J2105" s="2" t="s">
        <v>1578</v>
      </c>
      <c r="K2105" s="2" t="s">
        <v>1911</v>
      </c>
      <c r="L2105">
        <f>COUNTIF($K$2:K2105,$K2105)</f>
        <v>24</v>
      </c>
    </row>
    <row r="2106" ht="16.5" spans="1:12">
      <c r="A2106" s="1">
        <v>2105</v>
      </c>
      <c r="B2106" s="8">
        <f>COUNTIF($C$2:$C2106,模板!$E$2)</f>
        <v>77</v>
      </c>
      <c r="C2106" s="2" t="s">
        <v>1911</v>
      </c>
      <c r="D2106" s="2" t="s">
        <v>1611</v>
      </c>
      <c r="F2106" s="2">
        <v>4</v>
      </c>
      <c r="G2106" s="3">
        <f t="shared" si="32"/>
        <v>50.215</v>
      </c>
      <c r="H2106" s="2">
        <v>200.86</v>
      </c>
      <c r="J2106" s="2" t="s">
        <v>1578</v>
      </c>
      <c r="K2106" s="2" t="s">
        <v>1911</v>
      </c>
      <c r="L2106">
        <f>COUNTIF($K$2:K2106,$K2106)</f>
        <v>25</v>
      </c>
    </row>
    <row r="2107" ht="16.5" spans="1:12">
      <c r="A2107" s="1">
        <v>2106</v>
      </c>
      <c r="B2107" s="8">
        <f>COUNTIF($C$2:$C2107,模板!$E$2)</f>
        <v>77</v>
      </c>
      <c r="C2107" s="2" t="s">
        <v>1911</v>
      </c>
      <c r="D2107" s="2" t="s">
        <v>1724</v>
      </c>
      <c r="F2107" s="2">
        <v>4</v>
      </c>
      <c r="G2107" s="3">
        <f t="shared" si="32"/>
        <v>50.285</v>
      </c>
      <c r="H2107" s="2">
        <v>201.14</v>
      </c>
      <c r="J2107" s="2" t="s">
        <v>1578</v>
      </c>
      <c r="K2107" s="2" t="s">
        <v>1911</v>
      </c>
      <c r="L2107">
        <f>COUNTIF($K$2:K2107,$K2107)</f>
        <v>26</v>
      </c>
    </row>
    <row r="2108" ht="16.5" spans="1:12">
      <c r="A2108" s="1">
        <v>2107</v>
      </c>
      <c r="B2108" s="8">
        <f>COUNTIF($C$2:$C2108,模板!$E$2)</f>
        <v>77</v>
      </c>
      <c r="C2108" s="2" t="s">
        <v>1911</v>
      </c>
      <c r="D2108" s="2" t="s">
        <v>1612</v>
      </c>
      <c r="F2108" s="2">
        <v>1</v>
      </c>
      <c r="G2108" s="3">
        <f t="shared" si="32"/>
        <v>50.28</v>
      </c>
      <c r="H2108" s="2">
        <v>50.28</v>
      </c>
      <c r="J2108" s="2" t="s">
        <v>1578</v>
      </c>
      <c r="K2108" s="2" t="s">
        <v>1911</v>
      </c>
      <c r="L2108">
        <f>COUNTIF($K$2:K2108,$K2108)</f>
        <v>27</v>
      </c>
    </row>
    <row r="2109" ht="16.5" spans="1:12">
      <c r="A2109" s="1">
        <v>2108</v>
      </c>
      <c r="B2109" s="8">
        <f>COUNTIF($C$2:$C2109,模板!$E$2)</f>
        <v>77</v>
      </c>
      <c r="C2109" s="2" t="s">
        <v>1911</v>
      </c>
      <c r="D2109" s="2" t="s">
        <v>1613</v>
      </c>
      <c r="F2109" s="2">
        <v>9</v>
      </c>
      <c r="G2109" s="3">
        <f t="shared" si="32"/>
        <v>11.3333333333333</v>
      </c>
      <c r="H2109" s="2">
        <v>102</v>
      </c>
      <c r="J2109" s="2" t="s">
        <v>1578</v>
      </c>
      <c r="K2109" s="2" t="s">
        <v>1911</v>
      </c>
      <c r="L2109">
        <f>COUNTIF($K$2:K2109,$K2109)</f>
        <v>28</v>
      </c>
    </row>
    <row r="2110" ht="16.5" spans="1:12">
      <c r="A2110" s="1">
        <v>2109</v>
      </c>
      <c r="B2110" s="8">
        <f>COUNTIF($C$2:$C2110,模板!$E$2)</f>
        <v>77</v>
      </c>
      <c r="C2110" s="2" t="s">
        <v>1911</v>
      </c>
      <c r="D2110" s="2" t="s">
        <v>1725</v>
      </c>
      <c r="F2110" s="2">
        <v>1</v>
      </c>
      <c r="G2110" s="3">
        <f t="shared" si="32"/>
        <v>17</v>
      </c>
      <c r="H2110" s="2">
        <v>17</v>
      </c>
      <c r="J2110" s="2" t="s">
        <v>1578</v>
      </c>
      <c r="K2110" s="2" t="s">
        <v>1911</v>
      </c>
      <c r="L2110">
        <f>COUNTIF($K$2:K2110,$K2110)</f>
        <v>29</v>
      </c>
    </row>
    <row r="2111" ht="16.5" spans="1:12">
      <c r="A2111" s="1">
        <v>2110</v>
      </c>
      <c r="B2111" s="8">
        <f>COUNTIF($C$2:$C2111,模板!$E$2)</f>
        <v>77</v>
      </c>
      <c r="C2111" s="2" t="s">
        <v>1911</v>
      </c>
      <c r="D2111" s="2" t="s">
        <v>1614</v>
      </c>
      <c r="F2111" s="2">
        <v>3</v>
      </c>
      <c r="G2111" s="3">
        <f t="shared" si="32"/>
        <v>18</v>
      </c>
      <c r="H2111" s="2">
        <v>54</v>
      </c>
      <c r="J2111" s="2" t="s">
        <v>1578</v>
      </c>
      <c r="K2111" s="2" t="s">
        <v>1911</v>
      </c>
      <c r="L2111">
        <f>COUNTIF($K$2:K2111,$K2111)</f>
        <v>30</v>
      </c>
    </row>
    <row r="2112" ht="16.5" spans="1:12">
      <c r="A2112" s="1">
        <v>2111</v>
      </c>
      <c r="B2112" s="8">
        <f>COUNTIF($C$2:$C2112,模板!$E$2)</f>
        <v>77</v>
      </c>
      <c r="C2112" s="2" t="s">
        <v>1911</v>
      </c>
      <c r="D2112" s="2" t="s">
        <v>1615</v>
      </c>
      <c r="F2112" s="2">
        <v>1</v>
      </c>
      <c r="G2112" s="3">
        <f t="shared" si="32"/>
        <v>17</v>
      </c>
      <c r="H2112" s="2">
        <v>17</v>
      </c>
      <c r="J2112" s="2" t="s">
        <v>1578</v>
      </c>
      <c r="K2112" s="2" t="s">
        <v>1911</v>
      </c>
      <c r="L2112">
        <f>COUNTIF($K$2:K2112,$K2112)</f>
        <v>31</v>
      </c>
    </row>
    <row r="2113" ht="16.5" spans="1:12">
      <c r="A2113" s="1">
        <v>2112</v>
      </c>
      <c r="B2113" s="8">
        <f>COUNTIF($C$2:$C2113,模板!$E$2)</f>
        <v>77</v>
      </c>
      <c r="C2113" s="2" t="s">
        <v>1911</v>
      </c>
      <c r="D2113" s="2" t="s">
        <v>1679</v>
      </c>
      <c r="F2113" s="2">
        <v>4</v>
      </c>
      <c r="G2113" s="3">
        <f t="shared" si="32"/>
        <v>23.325</v>
      </c>
      <c r="H2113" s="2">
        <v>93.3</v>
      </c>
      <c r="J2113" s="2" t="s">
        <v>1578</v>
      </c>
      <c r="K2113" s="2" t="s">
        <v>1911</v>
      </c>
      <c r="L2113">
        <f>COUNTIF($K$2:K2113,$K2113)</f>
        <v>32</v>
      </c>
    </row>
    <row r="2114" ht="16.5" spans="1:12">
      <c r="A2114" s="1">
        <v>2113</v>
      </c>
      <c r="B2114" s="8">
        <f>COUNTIF($C$2:$C2114,模板!$E$2)</f>
        <v>77</v>
      </c>
      <c r="C2114" s="2" t="s">
        <v>1911</v>
      </c>
      <c r="D2114" s="2" t="s">
        <v>1618</v>
      </c>
      <c r="F2114" s="2">
        <v>4</v>
      </c>
      <c r="G2114" s="3">
        <f t="shared" si="32"/>
        <v>0</v>
      </c>
      <c r="H2114" s="2">
        <v>0</v>
      </c>
      <c r="J2114" s="2" t="s">
        <v>1578</v>
      </c>
      <c r="K2114" s="2" t="s">
        <v>1911</v>
      </c>
      <c r="L2114">
        <f>COUNTIF($K$2:K2114,$K2114)</f>
        <v>33</v>
      </c>
    </row>
    <row r="2115" ht="16.5" spans="1:12">
      <c r="A2115" s="1">
        <v>2114</v>
      </c>
      <c r="B2115" s="8">
        <f>COUNTIF($C$2:$C2115,模板!$E$2)</f>
        <v>77</v>
      </c>
      <c r="C2115" s="2" t="s">
        <v>1911</v>
      </c>
      <c r="D2115" s="2" t="s">
        <v>1912</v>
      </c>
      <c r="F2115" s="2">
        <v>1</v>
      </c>
      <c r="G2115" s="3">
        <f t="shared" ref="G2115:G2178" si="33">IFERROR(H2115/F2115,"")</f>
        <v>12</v>
      </c>
      <c r="H2115" s="2">
        <v>12</v>
      </c>
      <c r="J2115" s="2" t="s">
        <v>1578</v>
      </c>
      <c r="K2115" s="2" t="s">
        <v>1911</v>
      </c>
      <c r="L2115">
        <f>COUNTIF($K$2:K2115,$K2115)</f>
        <v>34</v>
      </c>
    </row>
    <row r="2116" ht="16.5" spans="1:12">
      <c r="A2116" s="1">
        <v>2115</v>
      </c>
      <c r="B2116" s="8">
        <f>COUNTIF($C$2:$C2116,模板!$E$2)</f>
        <v>77</v>
      </c>
      <c r="C2116" s="2" t="s">
        <v>1911</v>
      </c>
      <c r="D2116" s="2" t="s">
        <v>1799</v>
      </c>
      <c r="F2116" s="2">
        <v>2</v>
      </c>
      <c r="G2116" s="3">
        <f t="shared" si="33"/>
        <v>8</v>
      </c>
      <c r="H2116" s="2">
        <v>16</v>
      </c>
      <c r="J2116" s="2" t="s">
        <v>1578</v>
      </c>
      <c r="K2116" s="2" t="s">
        <v>1911</v>
      </c>
      <c r="L2116">
        <f>COUNTIF($K$2:K2116,$K2116)</f>
        <v>35</v>
      </c>
    </row>
    <row r="2117" ht="16.5" spans="1:12">
      <c r="A2117" s="1">
        <v>2116</v>
      </c>
      <c r="B2117" s="8">
        <f>COUNTIF($C$2:$C2117,模板!$E$2)</f>
        <v>77</v>
      </c>
      <c r="C2117" s="2" t="s">
        <v>1911</v>
      </c>
      <c r="D2117" s="2" t="s">
        <v>1683</v>
      </c>
      <c r="F2117" s="2">
        <v>8</v>
      </c>
      <c r="G2117" s="3">
        <f t="shared" si="33"/>
        <v>24.5</v>
      </c>
      <c r="H2117" s="2">
        <v>196</v>
      </c>
      <c r="J2117" s="2" t="s">
        <v>1578</v>
      </c>
      <c r="K2117" s="2" t="s">
        <v>1911</v>
      </c>
      <c r="L2117">
        <f>COUNTIF($K$2:K2117,$K2117)</f>
        <v>36</v>
      </c>
    </row>
    <row r="2118" ht="16.5" spans="1:12">
      <c r="A2118" s="1">
        <v>2117</v>
      </c>
      <c r="B2118" s="8">
        <f>COUNTIF($C$2:$C2118,模板!$E$2)</f>
        <v>77</v>
      </c>
      <c r="C2118" s="2" t="s">
        <v>1911</v>
      </c>
      <c r="D2118" s="2" t="s">
        <v>1628</v>
      </c>
      <c r="F2118" s="2">
        <v>1</v>
      </c>
      <c r="G2118" s="3">
        <f t="shared" si="33"/>
        <v>21.53</v>
      </c>
      <c r="H2118" s="2">
        <v>21.53</v>
      </c>
      <c r="J2118" s="2" t="s">
        <v>1578</v>
      </c>
      <c r="K2118" s="2" t="s">
        <v>1911</v>
      </c>
      <c r="L2118">
        <f>COUNTIF($K$2:K2118,$K2118)</f>
        <v>37</v>
      </c>
    </row>
    <row r="2119" ht="16.5" spans="1:12">
      <c r="A2119" s="1">
        <v>2118</v>
      </c>
      <c r="B2119" s="8">
        <f>COUNTIF($C$2:$C2119,模板!$E$2)</f>
        <v>77</v>
      </c>
      <c r="C2119" s="2" t="s">
        <v>1911</v>
      </c>
      <c r="D2119" s="2" t="s">
        <v>1629</v>
      </c>
      <c r="F2119" s="2">
        <v>1</v>
      </c>
      <c r="G2119" s="3">
        <f t="shared" si="33"/>
        <v>21.53</v>
      </c>
      <c r="H2119" s="2">
        <v>21.53</v>
      </c>
      <c r="J2119" s="2" t="s">
        <v>1578</v>
      </c>
      <c r="K2119" s="2" t="s">
        <v>1911</v>
      </c>
      <c r="L2119">
        <f>COUNTIF($K$2:K2119,$K2119)</f>
        <v>38</v>
      </c>
    </row>
    <row r="2120" ht="16.5" spans="1:12">
      <c r="A2120" s="1">
        <v>2119</v>
      </c>
      <c r="B2120" s="8">
        <f>COUNTIF($C$2:$C2120,模板!$E$2)</f>
        <v>77</v>
      </c>
      <c r="C2120" s="2" t="s">
        <v>1911</v>
      </c>
      <c r="D2120" s="2" t="s">
        <v>1773</v>
      </c>
      <c r="F2120" s="2">
        <v>1</v>
      </c>
      <c r="G2120" s="3">
        <f t="shared" si="33"/>
        <v>21.53</v>
      </c>
      <c r="H2120" s="2">
        <v>21.53</v>
      </c>
      <c r="J2120" s="2" t="s">
        <v>1578</v>
      </c>
      <c r="K2120" s="2" t="s">
        <v>1911</v>
      </c>
      <c r="L2120">
        <f>COUNTIF($K$2:K2120,$K2120)</f>
        <v>39</v>
      </c>
    </row>
    <row r="2121" ht="16.5" spans="1:12">
      <c r="A2121" s="1">
        <v>2120</v>
      </c>
      <c r="B2121" s="8">
        <f>COUNTIF($C$2:$C2121,模板!$E$2)</f>
        <v>77</v>
      </c>
      <c r="C2121" s="2" t="s">
        <v>1911</v>
      </c>
      <c r="D2121" s="2" t="s">
        <v>1842</v>
      </c>
      <c r="F2121" s="2">
        <v>1</v>
      </c>
      <c r="G2121" s="3">
        <f t="shared" si="33"/>
        <v>17</v>
      </c>
      <c r="H2121" s="2">
        <v>17</v>
      </c>
      <c r="J2121" s="2" t="s">
        <v>1578</v>
      </c>
      <c r="K2121" s="2" t="s">
        <v>1911</v>
      </c>
      <c r="L2121">
        <f>COUNTIF($K$2:K2121,$K2121)</f>
        <v>40</v>
      </c>
    </row>
    <row r="2122" ht="16.5" spans="1:12">
      <c r="A2122" s="1">
        <v>2121</v>
      </c>
      <c r="B2122" s="8">
        <f>COUNTIF($C$2:$C2122,模板!$E$2)</f>
        <v>77</v>
      </c>
      <c r="C2122" s="2" t="s">
        <v>1911</v>
      </c>
      <c r="D2122" s="2" t="s">
        <v>1693</v>
      </c>
      <c r="F2122" s="2">
        <v>1</v>
      </c>
      <c r="G2122" s="3">
        <f t="shared" si="33"/>
        <v>0</v>
      </c>
      <c r="H2122" s="2">
        <v>0</v>
      </c>
      <c r="J2122" s="2" t="s">
        <v>1578</v>
      </c>
      <c r="K2122" s="2" t="s">
        <v>1911</v>
      </c>
      <c r="L2122">
        <f>COUNTIF($K$2:K2122,$K2122)</f>
        <v>41</v>
      </c>
    </row>
    <row r="2123" ht="16.5" spans="1:12">
      <c r="A2123" s="1">
        <v>2122</v>
      </c>
      <c r="B2123" s="8">
        <f>COUNTIF($C$2:$C2123,模板!$E$2)</f>
        <v>77</v>
      </c>
      <c r="C2123" s="2" t="s">
        <v>1911</v>
      </c>
      <c r="D2123" s="2" t="s">
        <v>1755</v>
      </c>
      <c r="F2123" s="2">
        <v>1</v>
      </c>
      <c r="G2123" s="3">
        <f t="shared" si="33"/>
        <v>58</v>
      </c>
      <c r="H2123" s="2">
        <v>58</v>
      </c>
      <c r="J2123" s="2" t="s">
        <v>1578</v>
      </c>
      <c r="K2123" s="2" t="s">
        <v>1911</v>
      </c>
      <c r="L2123">
        <f>COUNTIF($K$2:K2123,$K2123)</f>
        <v>42</v>
      </c>
    </row>
    <row r="2124" ht="16.5" spans="1:12">
      <c r="A2124" s="1">
        <v>2123</v>
      </c>
      <c r="B2124" s="8">
        <f>COUNTIF($C$2:$C2124,模板!$E$2)</f>
        <v>77</v>
      </c>
      <c r="C2124" s="2" t="s">
        <v>1911</v>
      </c>
      <c r="D2124" s="2" t="s">
        <v>1694</v>
      </c>
      <c r="F2124" s="2">
        <v>5</v>
      </c>
      <c r="G2124" s="3">
        <f t="shared" si="33"/>
        <v>58.4</v>
      </c>
      <c r="H2124" s="2">
        <v>292</v>
      </c>
      <c r="J2124" s="2" t="s">
        <v>1578</v>
      </c>
      <c r="K2124" s="2" t="s">
        <v>1911</v>
      </c>
      <c r="L2124">
        <f>COUNTIF($K$2:K2124,$K2124)</f>
        <v>43</v>
      </c>
    </row>
    <row r="2125" ht="16.5" spans="1:12">
      <c r="A2125" s="1">
        <v>2124</v>
      </c>
      <c r="B2125" s="8">
        <f>COUNTIF($C$2:$C2125,模板!$E$2)</f>
        <v>77</v>
      </c>
      <c r="C2125" s="2" t="s">
        <v>1911</v>
      </c>
      <c r="D2125" s="2" t="s">
        <v>1810</v>
      </c>
      <c r="F2125" s="2">
        <v>1</v>
      </c>
      <c r="G2125" s="3">
        <f t="shared" si="33"/>
        <v>100</v>
      </c>
      <c r="H2125" s="2">
        <v>100</v>
      </c>
      <c r="J2125" s="2" t="s">
        <v>1578</v>
      </c>
      <c r="K2125" s="2" t="s">
        <v>1911</v>
      </c>
      <c r="L2125">
        <f>COUNTIF($K$2:K2125,$K2125)</f>
        <v>44</v>
      </c>
    </row>
    <row r="2126" ht="16.5" spans="1:12">
      <c r="A2126" s="1">
        <v>2125</v>
      </c>
      <c r="B2126" s="8">
        <f>COUNTIF($C$2:$C2126,模板!$E$2)</f>
        <v>77</v>
      </c>
      <c r="C2126" s="2" t="s">
        <v>1911</v>
      </c>
      <c r="D2126" s="2" t="s">
        <v>1811</v>
      </c>
      <c r="F2126" s="2">
        <v>1</v>
      </c>
      <c r="G2126" s="3">
        <f t="shared" si="33"/>
        <v>54</v>
      </c>
      <c r="H2126" s="2">
        <v>54</v>
      </c>
      <c r="J2126" s="2" t="s">
        <v>1578</v>
      </c>
      <c r="K2126" s="2" t="s">
        <v>1911</v>
      </c>
      <c r="L2126">
        <f>COUNTIF($K$2:K2126,$K2126)</f>
        <v>45</v>
      </c>
    </row>
    <row r="2127" ht="16.5" spans="1:12">
      <c r="A2127" s="1">
        <v>2126</v>
      </c>
      <c r="B2127" s="8">
        <f>COUNTIF($C$2:$C2127,模板!$E$2)</f>
        <v>77</v>
      </c>
      <c r="C2127" s="2" t="s">
        <v>1911</v>
      </c>
      <c r="D2127" s="2" t="s">
        <v>1913</v>
      </c>
      <c r="F2127" s="2">
        <v>1</v>
      </c>
      <c r="G2127" s="3">
        <f t="shared" si="33"/>
        <v>101</v>
      </c>
      <c r="H2127" s="2">
        <v>101</v>
      </c>
      <c r="J2127" s="2" t="s">
        <v>1578</v>
      </c>
      <c r="K2127" s="2" t="s">
        <v>1911</v>
      </c>
      <c r="L2127">
        <f>COUNTIF($K$2:K2127,$K2127)</f>
        <v>46</v>
      </c>
    </row>
    <row r="2128" ht="16.5" spans="1:12">
      <c r="A2128" s="1">
        <v>2127</v>
      </c>
      <c r="B2128" s="8">
        <f>COUNTIF($C$2:$C2128,模板!$E$2)</f>
        <v>77</v>
      </c>
      <c r="C2128" s="2" t="s">
        <v>1911</v>
      </c>
      <c r="D2128" s="2" t="s">
        <v>1641</v>
      </c>
      <c r="F2128" s="2">
        <v>6</v>
      </c>
      <c r="G2128" s="3">
        <f t="shared" si="33"/>
        <v>0</v>
      </c>
      <c r="H2128" s="2">
        <v>0</v>
      </c>
      <c r="J2128" s="2" t="s">
        <v>1578</v>
      </c>
      <c r="K2128" s="2" t="s">
        <v>1911</v>
      </c>
      <c r="L2128">
        <f>COUNTIF($K$2:K2128,$K2128)</f>
        <v>47</v>
      </c>
    </row>
    <row r="2129" ht="16.5" spans="1:12">
      <c r="A2129" s="1">
        <v>2128</v>
      </c>
      <c r="B2129" s="8">
        <f>COUNTIF($C$2:$C2129,模板!$E$2)</f>
        <v>77</v>
      </c>
      <c r="C2129" s="2" t="s">
        <v>1914</v>
      </c>
      <c r="D2129" s="2" t="s">
        <v>1574</v>
      </c>
      <c r="F2129" s="2">
        <v>2</v>
      </c>
      <c r="G2129" s="3">
        <f t="shared" si="33"/>
        <v>0</v>
      </c>
      <c r="H2129" s="2">
        <v>0</v>
      </c>
      <c r="J2129" s="2" t="s">
        <v>1820</v>
      </c>
      <c r="K2129" s="2" t="s">
        <v>1914</v>
      </c>
      <c r="L2129">
        <f>COUNTIF($K$2:K2129,$K2129)</f>
        <v>1</v>
      </c>
    </row>
    <row r="2130" ht="16.5" spans="1:12">
      <c r="A2130" s="1">
        <v>2129</v>
      </c>
      <c r="B2130" s="8">
        <f>COUNTIF($C$2:$C2130,模板!$E$2)</f>
        <v>77</v>
      </c>
      <c r="C2130" s="2" t="s">
        <v>1914</v>
      </c>
      <c r="D2130" s="2" t="s">
        <v>1581</v>
      </c>
      <c r="F2130" s="2">
        <v>4</v>
      </c>
      <c r="G2130" s="3">
        <f t="shared" si="33"/>
        <v>25.5</v>
      </c>
      <c r="H2130" s="2">
        <v>102</v>
      </c>
      <c r="J2130" s="2" t="s">
        <v>1820</v>
      </c>
      <c r="K2130" s="2" t="s">
        <v>1914</v>
      </c>
      <c r="L2130">
        <f>COUNTIF($K$2:K2130,$K2130)</f>
        <v>2</v>
      </c>
    </row>
    <row r="2131" ht="16.5" spans="1:12">
      <c r="A2131" s="1">
        <v>2130</v>
      </c>
      <c r="B2131" s="8">
        <f>COUNTIF($C$2:$C2131,模板!$E$2)</f>
        <v>77</v>
      </c>
      <c r="C2131" s="2" t="s">
        <v>1914</v>
      </c>
      <c r="D2131" s="2" t="s">
        <v>1915</v>
      </c>
      <c r="F2131" s="2">
        <v>1</v>
      </c>
      <c r="G2131" s="3">
        <f t="shared" si="33"/>
        <v>45</v>
      </c>
      <c r="H2131" s="2">
        <v>45</v>
      </c>
      <c r="J2131" s="2" t="s">
        <v>1820</v>
      </c>
      <c r="K2131" s="2" t="s">
        <v>1914</v>
      </c>
      <c r="L2131">
        <f>COUNTIF($K$2:K2131,$K2131)</f>
        <v>3</v>
      </c>
    </row>
    <row r="2132" ht="16.5" spans="1:12">
      <c r="A2132" s="1">
        <v>2131</v>
      </c>
      <c r="B2132" s="8">
        <f>COUNTIF($C$2:$C2132,模板!$E$2)</f>
        <v>77</v>
      </c>
      <c r="C2132" s="2" t="s">
        <v>1914</v>
      </c>
      <c r="D2132" s="2" t="s">
        <v>1583</v>
      </c>
      <c r="F2132" s="2">
        <v>3</v>
      </c>
      <c r="G2132" s="3">
        <f t="shared" si="33"/>
        <v>0</v>
      </c>
      <c r="H2132" s="2">
        <v>0</v>
      </c>
      <c r="J2132" s="2" t="s">
        <v>1820</v>
      </c>
      <c r="K2132" s="2" t="s">
        <v>1914</v>
      </c>
      <c r="L2132">
        <f>COUNTIF($K$2:K2132,$K2132)</f>
        <v>4</v>
      </c>
    </row>
    <row r="2133" ht="16.5" spans="1:12">
      <c r="A2133" s="1">
        <v>2132</v>
      </c>
      <c r="B2133" s="8">
        <f>COUNTIF($C$2:$C2133,模板!$E$2)</f>
        <v>77</v>
      </c>
      <c r="C2133" s="2" t="s">
        <v>1914</v>
      </c>
      <c r="D2133" s="2" t="s">
        <v>1585</v>
      </c>
      <c r="F2133" s="2">
        <v>2</v>
      </c>
      <c r="G2133" s="3">
        <f t="shared" si="33"/>
        <v>18</v>
      </c>
      <c r="H2133" s="2">
        <v>36</v>
      </c>
      <c r="J2133" s="2" t="s">
        <v>1820</v>
      </c>
      <c r="K2133" s="2" t="s">
        <v>1914</v>
      </c>
      <c r="L2133">
        <f>COUNTIF($K$2:K2133,$K2133)</f>
        <v>5</v>
      </c>
    </row>
    <row r="2134" ht="16.5" spans="1:12">
      <c r="A2134" s="1">
        <v>2133</v>
      </c>
      <c r="B2134" s="8">
        <f>COUNTIF($C$2:$C2134,模板!$E$2)</f>
        <v>77</v>
      </c>
      <c r="C2134" s="2" t="s">
        <v>1914</v>
      </c>
      <c r="D2134" s="2" t="s">
        <v>1663</v>
      </c>
      <c r="F2134" s="2">
        <v>3</v>
      </c>
      <c r="G2134" s="3">
        <f t="shared" si="33"/>
        <v>11</v>
      </c>
      <c r="H2134" s="2">
        <v>33</v>
      </c>
      <c r="J2134" s="2" t="s">
        <v>1820</v>
      </c>
      <c r="K2134" s="2" t="s">
        <v>1914</v>
      </c>
      <c r="L2134">
        <f>COUNTIF($K$2:K2134,$K2134)</f>
        <v>6</v>
      </c>
    </row>
    <row r="2135" ht="16.5" spans="1:12">
      <c r="A2135" s="1">
        <v>2134</v>
      </c>
      <c r="B2135" s="8">
        <f>COUNTIF($C$2:$C2135,模板!$E$2)</f>
        <v>77</v>
      </c>
      <c r="C2135" s="2" t="s">
        <v>1914</v>
      </c>
      <c r="D2135" s="2" t="s">
        <v>1588</v>
      </c>
      <c r="F2135" s="2">
        <v>7</v>
      </c>
      <c r="G2135" s="3">
        <f t="shared" si="33"/>
        <v>8</v>
      </c>
      <c r="H2135" s="2">
        <v>56</v>
      </c>
      <c r="J2135" s="2" t="s">
        <v>1820</v>
      </c>
      <c r="K2135" s="2" t="s">
        <v>1914</v>
      </c>
      <c r="L2135">
        <f>COUNTIF($K$2:K2135,$K2135)</f>
        <v>7</v>
      </c>
    </row>
    <row r="2136" ht="16.5" spans="1:12">
      <c r="A2136" s="1">
        <v>2135</v>
      </c>
      <c r="B2136" s="8">
        <f>COUNTIF($C$2:$C2136,模板!$E$2)</f>
        <v>77</v>
      </c>
      <c r="C2136" s="2" t="s">
        <v>1914</v>
      </c>
      <c r="D2136" s="2" t="s">
        <v>1590</v>
      </c>
      <c r="F2136" s="2">
        <v>5</v>
      </c>
      <c r="G2136" s="3">
        <f t="shared" si="33"/>
        <v>18</v>
      </c>
      <c r="H2136" s="2">
        <v>90</v>
      </c>
      <c r="J2136" s="2" t="s">
        <v>1820</v>
      </c>
      <c r="K2136" s="2" t="s">
        <v>1914</v>
      </c>
      <c r="L2136">
        <f>COUNTIF($K$2:K2136,$K2136)</f>
        <v>8</v>
      </c>
    </row>
    <row r="2137" ht="16.5" spans="1:12">
      <c r="A2137" s="1">
        <v>2136</v>
      </c>
      <c r="B2137" s="8">
        <f>COUNTIF($C$2:$C2137,模板!$E$2)</f>
        <v>77</v>
      </c>
      <c r="C2137" s="2" t="s">
        <v>1914</v>
      </c>
      <c r="D2137" s="2" t="s">
        <v>1591</v>
      </c>
      <c r="F2137" s="2">
        <v>4</v>
      </c>
      <c r="G2137" s="3">
        <f t="shared" si="33"/>
        <v>18.125</v>
      </c>
      <c r="H2137" s="2">
        <v>72.5</v>
      </c>
      <c r="J2137" s="2" t="s">
        <v>1820</v>
      </c>
      <c r="K2137" s="2" t="s">
        <v>1914</v>
      </c>
      <c r="L2137">
        <f>COUNTIF($K$2:K2137,$K2137)</f>
        <v>9</v>
      </c>
    </row>
    <row r="2138" ht="16.5" spans="1:12">
      <c r="A2138" s="1">
        <v>2137</v>
      </c>
      <c r="B2138" s="8">
        <f>COUNTIF($C$2:$C2138,模板!$E$2)</f>
        <v>77</v>
      </c>
      <c r="C2138" s="2" t="s">
        <v>1914</v>
      </c>
      <c r="D2138" s="2" t="s">
        <v>1592</v>
      </c>
      <c r="F2138" s="2">
        <v>1</v>
      </c>
      <c r="G2138" s="3">
        <f t="shared" si="33"/>
        <v>17.5</v>
      </c>
      <c r="H2138" s="2">
        <v>17.5</v>
      </c>
      <c r="J2138" s="2" t="s">
        <v>1820</v>
      </c>
      <c r="K2138" s="2" t="s">
        <v>1914</v>
      </c>
      <c r="L2138">
        <f>COUNTIF($K$2:K2138,$K2138)</f>
        <v>10</v>
      </c>
    </row>
    <row r="2139" ht="16.5" spans="1:12">
      <c r="A2139" s="1">
        <v>2138</v>
      </c>
      <c r="B2139" s="8">
        <f>COUNTIF($C$2:$C2139,模板!$E$2)</f>
        <v>77</v>
      </c>
      <c r="C2139" s="2" t="s">
        <v>1914</v>
      </c>
      <c r="D2139" s="2" t="s">
        <v>1672</v>
      </c>
      <c r="F2139" s="2">
        <v>1</v>
      </c>
      <c r="G2139" s="3">
        <f t="shared" si="33"/>
        <v>45</v>
      </c>
      <c r="H2139" s="2">
        <v>45</v>
      </c>
      <c r="J2139" s="2" t="s">
        <v>1820</v>
      </c>
      <c r="K2139" s="2" t="s">
        <v>1914</v>
      </c>
      <c r="L2139">
        <f>COUNTIF($K$2:K2139,$K2139)</f>
        <v>11</v>
      </c>
    </row>
    <row r="2140" ht="16.5" spans="1:12">
      <c r="A2140" s="1">
        <v>2139</v>
      </c>
      <c r="B2140" s="8">
        <f>COUNTIF($C$2:$C2140,模板!$E$2)</f>
        <v>77</v>
      </c>
      <c r="C2140" s="2" t="s">
        <v>1914</v>
      </c>
      <c r="D2140" s="2" t="s">
        <v>1767</v>
      </c>
      <c r="F2140" s="2">
        <v>3</v>
      </c>
      <c r="G2140" s="3">
        <f t="shared" si="33"/>
        <v>49</v>
      </c>
      <c r="H2140" s="2">
        <v>147</v>
      </c>
      <c r="J2140" s="2" t="s">
        <v>1820</v>
      </c>
      <c r="K2140" s="2" t="s">
        <v>1914</v>
      </c>
      <c r="L2140">
        <f>COUNTIF($K$2:K2140,$K2140)</f>
        <v>12</v>
      </c>
    </row>
    <row r="2141" ht="16.5" spans="1:12">
      <c r="A2141" s="1">
        <v>2140</v>
      </c>
      <c r="B2141" s="8">
        <f>COUNTIF($C$2:$C2141,模板!$E$2)</f>
        <v>77</v>
      </c>
      <c r="C2141" s="2" t="s">
        <v>1914</v>
      </c>
      <c r="D2141" s="2" t="s">
        <v>1673</v>
      </c>
      <c r="F2141" s="2">
        <v>1</v>
      </c>
      <c r="G2141" s="3">
        <f t="shared" si="33"/>
        <v>51</v>
      </c>
      <c r="H2141" s="2">
        <v>51</v>
      </c>
      <c r="J2141" s="2" t="s">
        <v>1820</v>
      </c>
      <c r="K2141" s="2" t="s">
        <v>1914</v>
      </c>
      <c r="L2141">
        <f>COUNTIF($K$2:K2141,$K2141)</f>
        <v>13</v>
      </c>
    </row>
    <row r="2142" ht="16.5" spans="1:12">
      <c r="A2142" s="1">
        <v>2141</v>
      </c>
      <c r="B2142" s="8">
        <f>COUNTIF($C$2:$C2142,模板!$E$2)</f>
        <v>77</v>
      </c>
      <c r="C2142" s="2" t="s">
        <v>1914</v>
      </c>
      <c r="D2142" s="2" t="s">
        <v>1674</v>
      </c>
      <c r="F2142" s="2">
        <v>3</v>
      </c>
      <c r="G2142" s="3">
        <f t="shared" si="33"/>
        <v>45</v>
      </c>
      <c r="H2142" s="2">
        <v>135</v>
      </c>
      <c r="J2142" s="2" t="s">
        <v>1820</v>
      </c>
      <c r="K2142" s="2" t="s">
        <v>1914</v>
      </c>
      <c r="L2142">
        <f>COUNTIF($K$2:K2142,$K2142)</f>
        <v>14</v>
      </c>
    </row>
    <row r="2143" ht="16.5" spans="1:12">
      <c r="A2143" s="1">
        <v>2142</v>
      </c>
      <c r="B2143" s="8">
        <f>COUNTIF($C$2:$C2143,模板!$E$2)</f>
        <v>77</v>
      </c>
      <c r="C2143" s="2" t="s">
        <v>1914</v>
      </c>
      <c r="D2143" s="2" t="s">
        <v>1795</v>
      </c>
      <c r="F2143" s="2">
        <v>5</v>
      </c>
      <c r="G2143" s="3">
        <f t="shared" si="33"/>
        <v>51</v>
      </c>
      <c r="H2143" s="2">
        <v>255</v>
      </c>
      <c r="J2143" s="2" t="s">
        <v>1820</v>
      </c>
      <c r="K2143" s="2" t="s">
        <v>1914</v>
      </c>
      <c r="L2143">
        <f>COUNTIF($K$2:K2143,$K2143)</f>
        <v>15</v>
      </c>
    </row>
    <row r="2144" ht="16.5" spans="1:12">
      <c r="A2144" s="1">
        <v>2143</v>
      </c>
      <c r="B2144" s="8">
        <f>COUNTIF($C$2:$C2144,模板!$E$2)</f>
        <v>77</v>
      </c>
      <c r="C2144" s="2" t="s">
        <v>1914</v>
      </c>
      <c r="D2144" s="2" t="s">
        <v>1603</v>
      </c>
      <c r="F2144" s="2">
        <v>3</v>
      </c>
      <c r="G2144" s="3">
        <f t="shared" si="33"/>
        <v>0</v>
      </c>
      <c r="H2144" s="2">
        <v>0</v>
      </c>
      <c r="J2144" s="2" t="s">
        <v>1820</v>
      </c>
      <c r="K2144" s="2" t="s">
        <v>1914</v>
      </c>
      <c r="L2144">
        <f>COUNTIF($K$2:K2144,$K2144)</f>
        <v>16</v>
      </c>
    </row>
    <row r="2145" ht="16.5" spans="1:12">
      <c r="A2145" s="1">
        <v>2144</v>
      </c>
      <c r="B2145" s="8">
        <f>COUNTIF($C$2:$C2145,模板!$E$2)</f>
        <v>77</v>
      </c>
      <c r="C2145" s="2" t="s">
        <v>1914</v>
      </c>
      <c r="D2145" s="2" t="s">
        <v>1916</v>
      </c>
      <c r="F2145" s="2">
        <v>1</v>
      </c>
      <c r="G2145" s="3">
        <f t="shared" si="33"/>
        <v>38</v>
      </c>
      <c r="H2145" s="2">
        <v>38</v>
      </c>
      <c r="J2145" s="2" t="s">
        <v>1820</v>
      </c>
      <c r="K2145" s="2" t="s">
        <v>1914</v>
      </c>
      <c r="L2145">
        <f>COUNTIF($K$2:K2145,$K2145)</f>
        <v>17</v>
      </c>
    </row>
    <row r="2146" ht="16.5" spans="1:12">
      <c r="A2146" s="1">
        <v>2145</v>
      </c>
      <c r="B2146" s="8">
        <f>COUNTIF($C$2:$C2146,模板!$E$2)</f>
        <v>77</v>
      </c>
      <c r="C2146" s="2" t="s">
        <v>1914</v>
      </c>
      <c r="D2146" s="2" t="s">
        <v>1612</v>
      </c>
      <c r="F2146" s="2">
        <v>2</v>
      </c>
      <c r="G2146" s="3">
        <f t="shared" si="33"/>
        <v>51</v>
      </c>
      <c r="H2146" s="2">
        <v>102</v>
      </c>
      <c r="J2146" s="2" t="s">
        <v>1820</v>
      </c>
      <c r="K2146" s="2" t="s">
        <v>1914</v>
      </c>
      <c r="L2146">
        <f>COUNTIF($K$2:K2146,$K2146)</f>
        <v>18</v>
      </c>
    </row>
    <row r="2147" ht="16.5" spans="1:12">
      <c r="A2147" s="1">
        <v>2146</v>
      </c>
      <c r="B2147" s="8">
        <f>COUNTIF($C$2:$C2147,模板!$E$2)</f>
        <v>77</v>
      </c>
      <c r="C2147" s="2" t="s">
        <v>1914</v>
      </c>
      <c r="D2147" s="2" t="s">
        <v>1614</v>
      </c>
      <c r="F2147" s="2">
        <v>2</v>
      </c>
      <c r="G2147" s="3">
        <f t="shared" si="33"/>
        <v>18</v>
      </c>
      <c r="H2147" s="2">
        <v>36</v>
      </c>
      <c r="J2147" s="2" t="s">
        <v>1820</v>
      </c>
      <c r="K2147" s="2" t="s">
        <v>1914</v>
      </c>
      <c r="L2147">
        <f>COUNTIF($K$2:K2147,$K2147)</f>
        <v>19</v>
      </c>
    </row>
    <row r="2148" ht="16.5" spans="1:12">
      <c r="A2148" s="1">
        <v>2147</v>
      </c>
      <c r="B2148" s="8">
        <f>COUNTIF($C$2:$C2148,模板!$E$2)</f>
        <v>77</v>
      </c>
      <c r="C2148" s="2" t="s">
        <v>1914</v>
      </c>
      <c r="D2148" s="2" t="s">
        <v>1679</v>
      </c>
      <c r="F2148" s="2">
        <v>6</v>
      </c>
      <c r="G2148" s="3">
        <f t="shared" si="33"/>
        <v>18</v>
      </c>
      <c r="H2148" s="2">
        <v>108</v>
      </c>
      <c r="J2148" s="2" t="s">
        <v>1820</v>
      </c>
      <c r="K2148" s="2" t="s">
        <v>1914</v>
      </c>
      <c r="L2148">
        <f>COUNTIF($K$2:K2148,$K2148)</f>
        <v>20</v>
      </c>
    </row>
    <row r="2149" ht="16.5" spans="1:12">
      <c r="A2149" s="1">
        <v>2148</v>
      </c>
      <c r="B2149" s="8">
        <f>COUNTIF($C$2:$C2149,模板!$E$2)</f>
        <v>77</v>
      </c>
      <c r="C2149" s="2" t="s">
        <v>1914</v>
      </c>
      <c r="D2149" s="2" t="s">
        <v>1617</v>
      </c>
      <c r="F2149" s="2">
        <v>1</v>
      </c>
      <c r="G2149" s="3">
        <f t="shared" si="33"/>
        <v>0</v>
      </c>
      <c r="H2149" s="2">
        <v>0</v>
      </c>
      <c r="J2149" s="2" t="s">
        <v>1820</v>
      </c>
      <c r="K2149" s="2" t="s">
        <v>1914</v>
      </c>
      <c r="L2149">
        <f>COUNTIF($K$2:K2149,$K2149)</f>
        <v>21</v>
      </c>
    </row>
    <row r="2150" ht="16.5" spans="1:12">
      <c r="A2150" s="1">
        <v>2149</v>
      </c>
      <c r="B2150" s="8">
        <f>COUNTIF($C$2:$C2150,模板!$E$2)</f>
        <v>77</v>
      </c>
      <c r="C2150" s="2" t="s">
        <v>1914</v>
      </c>
      <c r="D2150" s="2" t="s">
        <v>1618</v>
      </c>
      <c r="F2150" s="2">
        <v>4</v>
      </c>
      <c r="G2150" s="3">
        <f t="shared" si="33"/>
        <v>0</v>
      </c>
      <c r="H2150" s="2">
        <v>0</v>
      </c>
      <c r="J2150" s="2" t="s">
        <v>1820</v>
      </c>
      <c r="K2150" s="2" t="s">
        <v>1914</v>
      </c>
      <c r="L2150">
        <f>COUNTIF($K$2:K2150,$K2150)</f>
        <v>22</v>
      </c>
    </row>
    <row r="2151" ht="16.5" spans="1:12">
      <c r="A2151" s="1">
        <v>2150</v>
      </c>
      <c r="B2151" s="8">
        <f>COUNTIF($C$2:$C2151,模板!$E$2)</f>
        <v>77</v>
      </c>
      <c r="C2151" s="2" t="s">
        <v>1914</v>
      </c>
      <c r="D2151" s="2" t="s">
        <v>1917</v>
      </c>
      <c r="F2151" s="2">
        <v>2</v>
      </c>
      <c r="G2151" s="3">
        <f t="shared" si="33"/>
        <v>0</v>
      </c>
      <c r="H2151" s="2">
        <v>0</v>
      </c>
      <c r="J2151" s="2" t="s">
        <v>1820</v>
      </c>
      <c r="K2151" s="2" t="s">
        <v>1914</v>
      </c>
      <c r="L2151">
        <f>COUNTIF($K$2:K2151,$K2151)</f>
        <v>23</v>
      </c>
    </row>
    <row r="2152" ht="16.5" spans="1:12">
      <c r="A2152" s="1">
        <v>2151</v>
      </c>
      <c r="B2152" s="8">
        <f>COUNTIF($C$2:$C2152,模板!$E$2)</f>
        <v>77</v>
      </c>
      <c r="C2152" s="2" t="s">
        <v>1914</v>
      </c>
      <c r="D2152" s="2" t="s">
        <v>1622</v>
      </c>
      <c r="F2152" s="2">
        <v>3</v>
      </c>
      <c r="G2152" s="3">
        <f t="shared" si="33"/>
        <v>1</v>
      </c>
      <c r="H2152" s="2">
        <v>3</v>
      </c>
      <c r="J2152" s="2" t="s">
        <v>1820</v>
      </c>
      <c r="K2152" s="2" t="s">
        <v>1914</v>
      </c>
      <c r="L2152">
        <f>COUNTIF($K$2:K2152,$K2152)</f>
        <v>24</v>
      </c>
    </row>
    <row r="2153" ht="16.5" spans="1:12">
      <c r="A2153" s="1">
        <v>2152</v>
      </c>
      <c r="B2153" s="8">
        <f>COUNTIF($C$2:$C2153,模板!$E$2)</f>
        <v>77</v>
      </c>
      <c r="C2153" s="2" t="s">
        <v>1914</v>
      </c>
      <c r="D2153" s="2" t="s">
        <v>1623</v>
      </c>
      <c r="F2153" s="2">
        <v>1</v>
      </c>
      <c r="G2153" s="3">
        <f t="shared" si="33"/>
        <v>14.5</v>
      </c>
      <c r="H2153" s="2">
        <v>14.5</v>
      </c>
      <c r="J2153" s="2" t="s">
        <v>1820</v>
      </c>
      <c r="K2153" s="2" t="s">
        <v>1914</v>
      </c>
      <c r="L2153">
        <f>COUNTIF($K$2:K2153,$K2153)</f>
        <v>25</v>
      </c>
    </row>
    <row r="2154" ht="16.5" spans="1:12">
      <c r="A2154" s="1">
        <v>2153</v>
      </c>
      <c r="B2154" s="8">
        <f>COUNTIF($C$2:$C2154,模板!$E$2)</f>
        <v>77</v>
      </c>
      <c r="C2154" s="2" t="s">
        <v>1914</v>
      </c>
      <c r="D2154" s="2" t="s">
        <v>1627</v>
      </c>
      <c r="F2154" s="2">
        <v>3</v>
      </c>
      <c r="G2154" s="3">
        <f t="shared" si="33"/>
        <v>15.9</v>
      </c>
      <c r="H2154" s="2">
        <v>47.7</v>
      </c>
      <c r="J2154" s="2" t="s">
        <v>1820</v>
      </c>
      <c r="K2154" s="2" t="s">
        <v>1914</v>
      </c>
      <c r="L2154">
        <f>COUNTIF($K$2:K2154,$K2154)</f>
        <v>26</v>
      </c>
    </row>
    <row r="2155" ht="16.5" spans="1:12">
      <c r="A2155" s="1">
        <v>2154</v>
      </c>
      <c r="B2155" s="8">
        <f>COUNTIF($C$2:$C2155,模板!$E$2)</f>
        <v>77</v>
      </c>
      <c r="C2155" s="2" t="s">
        <v>1914</v>
      </c>
      <c r="D2155" s="2" t="s">
        <v>1641</v>
      </c>
      <c r="F2155" s="2">
        <v>5</v>
      </c>
      <c r="G2155" s="3">
        <f t="shared" si="33"/>
        <v>0</v>
      </c>
      <c r="H2155" s="2">
        <v>0</v>
      </c>
      <c r="J2155" s="2" t="s">
        <v>1820</v>
      </c>
      <c r="K2155" s="2" t="s">
        <v>1914</v>
      </c>
      <c r="L2155">
        <f>COUNTIF($K$2:K2155,$K2155)</f>
        <v>27</v>
      </c>
    </row>
    <row r="2156" ht="16.5" spans="1:12">
      <c r="A2156" s="1">
        <v>2155</v>
      </c>
      <c r="B2156" s="8">
        <f>COUNTIF($C$2:$C2156,模板!$E$2)</f>
        <v>77</v>
      </c>
      <c r="C2156" s="2" t="s">
        <v>1918</v>
      </c>
      <c r="D2156" s="2" t="s">
        <v>1604</v>
      </c>
      <c r="F2156" s="2">
        <v>1</v>
      </c>
      <c r="G2156" s="3">
        <f t="shared" si="33"/>
        <v>31</v>
      </c>
      <c r="H2156" s="2">
        <v>31</v>
      </c>
      <c r="J2156" s="2" t="s">
        <v>1820</v>
      </c>
      <c r="K2156" s="2" t="s">
        <v>1918</v>
      </c>
      <c r="L2156">
        <f>COUNTIF($K$2:K2156,$K2156)</f>
        <v>1</v>
      </c>
    </row>
    <row r="2157" ht="16.5" spans="1:12">
      <c r="A2157" s="1">
        <v>2156</v>
      </c>
      <c r="B2157" s="8">
        <f>COUNTIF($C$2:$C2157,模板!$E$2)</f>
        <v>77</v>
      </c>
      <c r="C2157" s="2" t="s">
        <v>1918</v>
      </c>
      <c r="D2157" s="2" t="s">
        <v>1616</v>
      </c>
      <c r="F2157" s="2">
        <v>2</v>
      </c>
      <c r="G2157" s="3">
        <f t="shared" si="33"/>
        <v>7</v>
      </c>
      <c r="H2157" s="2">
        <v>14</v>
      </c>
      <c r="J2157" s="2" t="s">
        <v>1820</v>
      </c>
      <c r="K2157" s="2" t="s">
        <v>1918</v>
      </c>
      <c r="L2157">
        <f>COUNTIF($K$2:K2157,$K2157)</f>
        <v>2</v>
      </c>
    </row>
    <row r="2158" ht="16.5" spans="1:12">
      <c r="A2158" s="1">
        <v>2157</v>
      </c>
      <c r="B2158" s="8">
        <f>COUNTIF($C$2:$C2158,模板!$E$2)</f>
        <v>77</v>
      </c>
      <c r="C2158" s="2" t="s">
        <v>1918</v>
      </c>
      <c r="D2158" s="2" t="s">
        <v>1617</v>
      </c>
      <c r="F2158" s="2">
        <v>1</v>
      </c>
      <c r="G2158" s="3">
        <f t="shared" si="33"/>
        <v>6</v>
      </c>
      <c r="H2158" s="2">
        <v>6</v>
      </c>
      <c r="J2158" s="2" t="s">
        <v>1820</v>
      </c>
      <c r="K2158" s="2" t="s">
        <v>1918</v>
      </c>
      <c r="L2158">
        <f>COUNTIF($K$2:K2158,$K2158)</f>
        <v>3</v>
      </c>
    </row>
    <row r="2159" ht="16.5" spans="1:12">
      <c r="A2159" s="1">
        <v>2158</v>
      </c>
      <c r="B2159" s="8">
        <f>COUNTIF($C$2:$C2159,模板!$E$2)</f>
        <v>77</v>
      </c>
      <c r="C2159" s="2" t="s">
        <v>1918</v>
      </c>
      <c r="D2159" s="2" t="s">
        <v>1622</v>
      </c>
      <c r="F2159" s="2">
        <v>3</v>
      </c>
      <c r="G2159" s="3">
        <f t="shared" si="33"/>
        <v>2.66666666666667</v>
      </c>
      <c r="H2159" s="2">
        <v>8</v>
      </c>
      <c r="J2159" s="2" t="s">
        <v>1820</v>
      </c>
      <c r="K2159" s="2" t="s">
        <v>1918</v>
      </c>
      <c r="L2159">
        <f>COUNTIF($K$2:K2159,$K2159)</f>
        <v>4</v>
      </c>
    </row>
    <row r="2160" ht="16.5" spans="1:12">
      <c r="A2160" s="1">
        <v>2159</v>
      </c>
      <c r="B2160" s="8">
        <f>COUNTIF($C$2:$C2160,模板!$E$2)</f>
        <v>77</v>
      </c>
      <c r="C2160" s="2" t="s">
        <v>1918</v>
      </c>
      <c r="D2160" s="2" t="s">
        <v>1644</v>
      </c>
      <c r="F2160" s="2">
        <v>1</v>
      </c>
      <c r="G2160" s="3">
        <f t="shared" si="33"/>
        <v>26</v>
      </c>
      <c r="H2160" s="2">
        <v>26</v>
      </c>
      <c r="J2160" s="2" t="s">
        <v>1820</v>
      </c>
      <c r="K2160" s="2" t="s">
        <v>1918</v>
      </c>
      <c r="L2160">
        <f>COUNTIF($K$2:K2160,$K2160)</f>
        <v>5</v>
      </c>
    </row>
    <row r="2161" ht="16.5" spans="1:12">
      <c r="A2161" s="1">
        <v>2160</v>
      </c>
      <c r="B2161" s="8">
        <f>COUNTIF($C$2:$C2161,模板!$E$2)</f>
        <v>77</v>
      </c>
      <c r="C2161" s="2" t="s">
        <v>1918</v>
      </c>
      <c r="D2161" s="2" t="s">
        <v>1741</v>
      </c>
      <c r="F2161" s="2">
        <v>1</v>
      </c>
      <c r="G2161" s="3">
        <f t="shared" si="33"/>
        <v>26</v>
      </c>
      <c r="H2161" s="2">
        <v>26</v>
      </c>
      <c r="J2161" s="2" t="s">
        <v>1820</v>
      </c>
      <c r="K2161" s="2" t="s">
        <v>1918</v>
      </c>
      <c r="L2161">
        <f>COUNTIF($K$2:K2161,$K2161)</f>
        <v>6</v>
      </c>
    </row>
    <row r="2162" ht="16.5" spans="1:12">
      <c r="A2162" s="1">
        <v>2161</v>
      </c>
      <c r="B2162" s="8">
        <f>COUNTIF($C$2:$C2162,模板!$E$2)</f>
        <v>77</v>
      </c>
      <c r="C2162" s="2" t="s">
        <v>1918</v>
      </c>
      <c r="D2162" s="2" t="s">
        <v>1647</v>
      </c>
      <c r="F2162" s="2">
        <v>8</v>
      </c>
      <c r="G2162" s="3">
        <f t="shared" si="33"/>
        <v>0</v>
      </c>
      <c r="H2162" s="2">
        <v>0</v>
      </c>
      <c r="J2162" s="2" t="s">
        <v>1820</v>
      </c>
      <c r="K2162" s="2" t="s">
        <v>1918</v>
      </c>
      <c r="L2162">
        <f>COUNTIF($K$2:K2162,$K2162)</f>
        <v>7</v>
      </c>
    </row>
    <row r="2163" ht="16.5" spans="1:12">
      <c r="A2163" s="1">
        <v>2162</v>
      </c>
      <c r="B2163" s="8">
        <f>COUNTIF($C$2:$C2163,模板!$E$2)</f>
        <v>77</v>
      </c>
      <c r="C2163" s="2" t="s">
        <v>1918</v>
      </c>
      <c r="D2163" s="2" t="s">
        <v>1648</v>
      </c>
      <c r="F2163" s="2">
        <v>2</v>
      </c>
      <c r="G2163" s="3">
        <f t="shared" si="33"/>
        <v>49</v>
      </c>
      <c r="H2163" s="2">
        <v>98</v>
      </c>
      <c r="J2163" s="2" t="s">
        <v>1820</v>
      </c>
      <c r="K2163" s="2" t="s">
        <v>1918</v>
      </c>
      <c r="L2163">
        <f>COUNTIF($K$2:K2163,$K2163)</f>
        <v>8</v>
      </c>
    </row>
    <row r="2164" ht="16.5" spans="1:12">
      <c r="A2164" s="1">
        <v>2163</v>
      </c>
      <c r="B2164" s="8">
        <f>COUNTIF($C$2:$C2164,模板!$E$2)</f>
        <v>77</v>
      </c>
      <c r="C2164" s="2" t="s">
        <v>1918</v>
      </c>
      <c r="D2164" s="2" t="s">
        <v>1649</v>
      </c>
      <c r="F2164" s="2">
        <v>2</v>
      </c>
      <c r="G2164" s="3">
        <f t="shared" si="33"/>
        <v>0</v>
      </c>
      <c r="H2164" s="2">
        <v>0</v>
      </c>
      <c r="J2164" s="2" t="s">
        <v>1820</v>
      </c>
      <c r="K2164" s="2" t="s">
        <v>1918</v>
      </c>
      <c r="L2164">
        <f>COUNTIF($K$2:K2164,$K2164)</f>
        <v>9</v>
      </c>
    </row>
    <row r="2165" ht="16.5" spans="1:12">
      <c r="A2165" s="1">
        <v>2164</v>
      </c>
      <c r="B2165" s="8">
        <f>COUNTIF($C$2:$C2165,模板!$E$2)</f>
        <v>77</v>
      </c>
      <c r="C2165" s="2" t="s">
        <v>1919</v>
      </c>
      <c r="D2165" s="2" t="s">
        <v>1588</v>
      </c>
      <c r="F2165" s="2">
        <v>1</v>
      </c>
      <c r="G2165" s="3">
        <f t="shared" si="33"/>
        <v>8</v>
      </c>
      <c r="H2165" s="2">
        <v>8</v>
      </c>
      <c r="J2165" s="2" t="s">
        <v>1820</v>
      </c>
      <c r="K2165" s="2" t="s">
        <v>1919</v>
      </c>
      <c r="L2165">
        <f>COUNTIF($K$2:K2165,$K2165)</f>
        <v>1</v>
      </c>
    </row>
    <row r="2166" ht="16.5" spans="1:12">
      <c r="A2166" s="1">
        <v>2165</v>
      </c>
      <c r="B2166" s="8">
        <f>COUNTIF($C$2:$C2166,模板!$E$2)</f>
        <v>77</v>
      </c>
      <c r="C2166" s="2" t="s">
        <v>1919</v>
      </c>
      <c r="D2166" s="2" t="s">
        <v>1669</v>
      </c>
      <c r="F2166" s="2">
        <v>1</v>
      </c>
      <c r="G2166" s="3">
        <f t="shared" si="33"/>
        <v>0</v>
      </c>
      <c r="H2166" s="2">
        <v>0</v>
      </c>
      <c r="J2166" s="2" t="s">
        <v>1820</v>
      </c>
      <c r="K2166" s="2" t="s">
        <v>1919</v>
      </c>
      <c r="L2166">
        <f>COUNTIF($K$2:K2166,$K2166)</f>
        <v>2</v>
      </c>
    </row>
    <row r="2167" ht="16.5" spans="1:12">
      <c r="A2167" s="1">
        <v>2166</v>
      </c>
      <c r="B2167" s="8">
        <f>COUNTIF($C$2:$C2167,模板!$E$2)</f>
        <v>77</v>
      </c>
      <c r="C2167" s="2" t="s">
        <v>1919</v>
      </c>
      <c r="D2167" s="2" t="s">
        <v>1604</v>
      </c>
      <c r="F2167" s="2">
        <v>1</v>
      </c>
      <c r="G2167" s="3">
        <f t="shared" si="33"/>
        <v>21</v>
      </c>
      <c r="H2167" s="2">
        <v>21</v>
      </c>
      <c r="J2167" s="2" t="s">
        <v>1820</v>
      </c>
      <c r="K2167" s="2" t="s">
        <v>1919</v>
      </c>
      <c r="L2167">
        <f>COUNTIF($K$2:K2167,$K2167)</f>
        <v>3</v>
      </c>
    </row>
    <row r="2168" ht="16.5" spans="1:12">
      <c r="A2168" s="1">
        <v>2167</v>
      </c>
      <c r="B2168" s="8">
        <f>COUNTIF($C$2:$C2168,模板!$E$2)</f>
        <v>77</v>
      </c>
      <c r="C2168" s="2" t="s">
        <v>1919</v>
      </c>
      <c r="D2168" s="2" t="s">
        <v>1617</v>
      </c>
      <c r="F2168" s="2">
        <v>1</v>
      </c>
      <c r="G2168" s="3">
        <f t="shared" si="33"/>
        <v>6</v>
      </c>
      <c r="H2168" s="2">
        <v>6</v>
      </c>
      <c r="J2168" s="2" t="s">
        <v>1820</v>
      </c>
      <c r="K2168" s="2" t="s">
        <v>1919</v>
      </c>
      <c r="L2168">
        <f>COUNTIF($K$2:K2168,$K2168)</f>
        <v>4</v>
      </c>
    </row>
    <row r="2169" ht="16.5" spans="1:12">
      <c r="A2169" s="1">
        <v>2168</v>
      </c>
      <c r="B2169" s="8">
        <f>COUNTIF($C$2:$C2169,模板!$E$2)</f>
        <v>77</v>
      </c>
      <c r="C2169" s="2" t="s">
        <v>1919</v>
      </c>
      <c r="D2169" s="2" t="s">
        <v>1622</v>
      </c>
      <c r="F2169" s="2">
        <v>3</v>
      </c>
      <c r="G2169" s="3">
        <f t="shared" si="33"/>
        <v>2.66666666666667</v>
      </c>
      <c r="H2169" s="2">
        <v>8</v>
      </c>
      <c r="J2169" s="2" t="s">
        <v>1820</v>
      </c>
      <c r="K2169" s="2" t="s">
        <v>1919</v>
      </c>
      <c r="L2169">
        <f>COUNTIF($K$2:K2169,$K2169)</f>
        <v>5</v>
      </c>
    </row>
    <row r="2170" ht="16.5" spans="1:12">
      <c r="A2170" s="1">
        <v>2169</v>
      </c>
      <c r="B2170" s="8">
        <f>COUNTIF($C$2:$C2170,模板!$E$2)</f>
        <v>77</v>
      </c>
      <c r="C2170" s="2" t="s">
        <v>1919</v>
      </c>
      <c r="D2170" s="2" t="s">
        <v>1689</v>
      </c>
      <c r="F2170" s="2">
        <v>1</v>
      </c>
      <c r="G2170" s="3">
        <f t="shared" si="33"/>
        <v>21</v>
      </c>
      <c r="H2170" s="2">
        <v>21</v>
      </c>
      <c r="J2170" s="2" t="s">
        <v>1820</v>
      </c>
      <c r="K2170" s="2" t="s">
        <v>1919</v>
      </c>
      <c r="L2170">
        <f>COUNTIF($K$2:K2170,$K2170)</f>
        <v>6</v>
      </c>
    </row>
    <row r="2171" ht="16.5" spans="1:12">
      <c r="A2171" s="1">
        <v>2170</v>
      </c>
      <c r="B2171" s="8">
        <f>COUNTIF($C$2:$C2171,模板!$E$2)</f>
        <v>77</v>
      </c>
      <c r="C2171" s="2" t="s">
        <v>1919</v>
      </c>
      <c r="D2171" s="2" t="s">
        <v>1704</v>
      </c>
      <c r="F2171" s="2">
        <v>2</v>
      </c>
      <c r="G2171" s="3">
        <f t="shared" si="33"/>
        <v>10</v>
      </c>
      <c r="H2171" s="2">
        <v>20</v>
      </c>
      <c r="J2171" s="2" t="s">
        <v>1820</v>
      </c>
      <c r="K2171" s="2" t="s">
        <v>1919</v>
      </c>
      <c r="L2171">
        <f>COUNTIF($K$2:K2171,$K2171)</f>
        <v>7</v>
      </c>
    </row>
    <row r="2172" ht="16.5" spans="1:12">
      <c r="A2172" s="1">
        <v>2171</v>
      </c>
      <c r="B2172" s="8">
        <f>COUNTIF($C$2:$C2172,模板!$E$2)</f>
        <v>77</v>
      </c>
      <c r="C2172" s="2" t="s">
        <v>1919</v>
      </c>
      <c r="D2172" s="2" t="s">
        <v>1758</v>
      </c>
      <c r="F2172" s="2">
        <v>1</v>
      </c>
      <c r="G2172" s="3">
        <f t="shared" si="33"/>
        <v>27</v>
      </c>
      <c r="H2172" s="2">
        <v>27</v>
      </c>
      <c r="J2172" s="2" t="s">
        <v>1820</v>
      </c>
      <c r="K2172" s="2" t="s">
        <v>1919</v>
      </c>
      <c r="L2172">
        <f>COUNTIF($K$2:K2172,$K2172)</f>
        <v>8</v>
      </c>
    </row>
    <row r="2173" ht="16.5" spans="1:12">
      <c r="A2173" s="1">
        <v>2172</v>
      </c>
      <c r="B2173" s="8">
        <f>COUNTIF($C$2:$C2173,模板!$E$2)</f>
        <v>77</v>
      </c>
      <c r="C2173" s="2" t="s">
        <v>1919</v>
      </c>
      <c r="D2173" s="2" t="s">
        <v>1646</v>
      </c>
      <c r="F2173" s="2">
        <v>1</v>
      </c>
      <c r="G2173" s="3">
        <f t="shared" si="33"/>
        <v>48</v>
      </c>
      <c r="H2173" s="2">
        <v>48</v>
      </c>
      <c r="J2173" s="2" t="s">
        <v>1820</v>
      </c>
      <c r="K2173" s="2" t="s">
        <v>1919</v>
      </c>
      <c r="L2173">
        <f>COUNTIF($K$2:K2173,$K2173)</f>
        <v>9</v>
      </c>
    </row>
    <row r="2174" ht="16.5" spans="1:12">
      <c r="A2174" s="1">
        <v>2173</v>
      </c>
      <c r="B2174" s="8">
        <f>COUNTIF($C$2:$C2174,模板!$E$2)</f>
        <v>77</v>
      </c>
      <c r="C2174" s="2" t="s">
        <v>1919</v>
      </c>
      <c r="D2174" s="2" t="s">
        <v>1648</v>
      </c>
      <c r="F2174" s="2">
        <v>1</v>
      </c>
      <c r="G2174" s="3">
        <f t="shared" si="33"/>
        <v>48</v>
      </c>
      <c r="H2174" s="2">
        <v>48</v>
      </c>
      <c r="J2174" s="2" t="s">
        <v>1820</v>
      </c>
      <c r="K2174" s="2" t="s">
        <v>1919</v>
      </c>
      <c r="L2174">
        <f>COUNTIF($K$2:K2174,$K2174)</f>
        <v>10</v>
      </c>
    </row>
    <row r="2175" ht="16.5" spans="1:12">
      <c r="A2175" s="1">
        <v>2174</v>
      </c>
      <c r="B2175" s="8">
        <f>COUNTIF($C$2:$C2175,模板!$E$2)</f>
        <v>77</v>
      </c>
      <c r="C2175" s="2" t="s">
        <v>1919</v>
      </c>
      <c r="D2175" s="2" t="s">
        <v>1649</v>
      </c>
      <c r="F2175" s="2">
        <v>9</v>
      </c>
      <c r="G2175" s="3">
        <f t="shared" si="33"/>
        <v>0</v>
      </c>
      <c r="H2175" s="2">
        <v>0</v>
      </c>
      <c r="J2175" s="2" t="s">
        <v>1820</v>
      </c>
      <c r="K2175" s="2" t="s">
        <v>1919</v>
      </c>
      <c r="L2175">
        <f>COUNTIF($K$2:K2175,$K2175)</f>
        <v>11</v>
      </c>
    </row>
    <row r="2176" ht="16.5" spans="1:12">
      <c r="A2176" s="1">
        <v>2175</v>
      </c>
      <c r="B2176" s="8">
        <f>COUNTIF($C$2:$C2176,模板!$E$2)</f>
        <v>77</v>
      </c>
      <c r="C2176" s="2" t="s">
        <v>1919</v>
      </c>
      <c r="D2176" s="2" t="s">
        <v>1650</v>
      </c>
      <c r="F2176" s="2">
        <v>1</v>
      </c>
      <c r="G2176" s="3">
        <f t="shared" si="33"/>
        <v>48</v>
      </c>
      <c r="H2176" s="2">
        <v>48</v>
      </c>
      <c r="J2176" s="2" t="s">
        <v>1820</v>
      </c>
      <c r="K2176" s="2" t="s">
        <v>1919</v>
      </c>
      <c r="L2176">
        <f>COUNTIF($K$2:K2176,$K2176)</f>
        <v>12</v>
      </c>
    </row>
    <row r="2177" ht="16.5" spans="1:12">
      <c r="A2177" s="1">
        <v>2176</v>
      </c>
      <c r="B2177" s="8">
        <f>COUNTIF($C$2:$C2177,模板!$E$2)</f>
        <v>77</v>
      </c>
      <c r="C2177" s="2" t="s">
        <v>1919</v>
      </c>
      <c r="D2177" s="2" t="s">
        <v>1652</v>
      </c>
      <c r="F2177" s="2">
        <v>1</v>
      </c>
      <c r="G2177" s="3">
        <f t="shared" si="33"/>
        <v>48</v>
      </c>
      <c r="H2177" s="2">
        <v>48</v>
      </c>
      <c r="J2177" s="2" t="s">
        <v>1820</v>
      </c>
      <c r="K2177" s="2" t="s">
        <v>1919</v>
      </c>
      <c r="L2177">
        <f>COUNTIF($K$2:K2177,$K2177)</f>
        <v>13</v>
      </c>
    </row>
    <row r="2178" ht="16.5" spans="1:12">
      <c r="A2178" s="1">
        <v>2177</v>
      </c>
      <c r="B2178" s="8">
        <f>COUNTIF($C$2:$C2178,模板!$E$2)</f>
        <v>77</v>
      </c>
      <c r="C2178" s="2" t="s">
        <v>1920</v>
      </c>
      <c r="D2178" s="2" t="s">
        <v>1712</v>
      </c>
      <c r="F2178" s="2">
        <v>3</v>
      </c>
      <c r="G2178" s="3">
        <f t="shared" si="33"/>
        <v>14.3333333333333</v>
      </c>
      <c r="H2178" s="2">
        <v>43</v>
      </c>
      <c r="J2178" s="2" t="s">
        <v>1578</v>
      </c>
      <c r="K2178" s="2" t="s">
        <v>1920</v>
      </c>
      <c r="L2178">
        <f>COUNTIF($K$2:K2178,$K2178)</f>
        <v>1</v>
      </c>
    </row>
    <row r="2179" ht="16.5" spans="1:12">
      <c r="A2179" s="1">
        <v>2178</v>
      </c>
      <c r="B2179" s="8">
        <f>COUNTIF($C$2:$C2179,模板!$E$2)</f>
        <v>77</v>
      </c>
      <c r="C2179" s="2" t="s">
        <v>1920</v>
      </c>
      <c r="D2179" s="2" t="s">
        <v>1713</v>
      </c>
      <c r="F2179" s="2">
        <v>3</v>
      </c>
      <c r="G2179" s="3">
        <f t="shared" ref="G2179:G2242" si="34">IFERROR(H2179/F2179,"")</f>
        <v>14.3333333333333</v>
      </c>
      <c r="H2179" s="2">
        <v>43</v>
      </c>
      <c r="J2179" s="2" t="s">
        <v>1578</v>
      </c>
      <c r="K2179" s="2" t="s">
        <v>1920</v>
      </c>
      <c r="L2179">
        <f>COUNTIF($K$2:K2179,$K2179)</f>
        <v>2</v>
      </c>
    </row>
    <row r="2180" ht="16.5" spans="1:12">
      <c r="A2180" s="1">
        <v>2179</v>
      </c>
      <c r="B2180" s="8">
        <f>COUNTIF($C$2:$C2180,模板!$E$2)</f>
        <v>77</v>
      </c>
      <c r="C2180" s="2" t="s">
        <v>1920</v>
      </c>
      <c r="D2180" s="2" t="s">
        <v>1583</v>
      </c>
      <c r="F2180" s="2">
        <v>5</v>
      </c>
      <c r="G2180" s="3">
        <f t="shared" si="34"/>
        <v>0</v>
      </c>
      <c r="H2180" s="2">
        <v>0</v>
      </c>
      <c r="J2180" s="2" t="s">
        <v>1578</v>
      </c>
      <c r="K2180" s="2" t="s">
        <v>1920</v>
      </c>
      <c r="L2180">
        <f>COUNTIF($K$2:K2180,$K2180)</f>
        <v>3</v>
      </c>
    </row>
    <row r="2181" ht="16.5" spans="1:12">
      <c r="A2181" s="1">
        <v>2180</v>
      </c>
      <c r="B2181" s="8">
        <f>COUNTIF($C$2:$C2181,模板!$E$2)</f>
        <v>77</v>
      </c>
      <c r="C2181" s="2" t="s">
        <v>1920</v>
      </c>
      <c r="D2181" s="2" t="s">
        <v>1585</v>
      </c>
      <c r="F2181" s="2">
        <v>1</v>
      </c>
      <c r="G2181" s="3">
        <f t="shared" si="34"/>
        <v>32</v>
      </c>
      <c r="H2181" s="2">
        <v>32</v>
      </c>
      <c r="J2181" s="2" t="s">
        <v>1578</v>
      </c>
      <c r="K2181" s="2" t="s">
        <v>1920</v>
      </c>
      <c r="L2181">
        <f>COUNTIF($K$2:K2181,$K2181)</f>
        <v>4</v>
      </c>
    </row>
    <row r="2182" ht="16.5" spans="1:12">
      <c r="A2182" s="1">
        <v>2181</v>
      </c>
      <c r="B2182" s="8">
        <f>COUNTIF($C$2:$C2182,模板!$E$2)</f>
        <v>77</v>
      </c>
      <c r="C2182" s="2" t="s">
        <v>1920</v>
      </c>
      <c r="D2182" s="2" t="s">
        <v>1656</v>
      </c>
      <c r="F2182" s="2">
        <v>1</v>
      </c>
      <c r="G2182" s="3">
        <f t="shared" si="34"/>
        <v>32</v>
      </c>
      <c r="H2182" s="2">
        <v>32</v>
      </c>
      <c r="J2182" s="2" t="s">
        <v>1578</v>
      </c>
      <c r="K2182" s="2" t="s">
        <v>1920</v>
      </c>
      <c r="L2182">
        <f>COUNTIF($K$2:K2182,$K2182)</f>
        <v>5</v>
      </c>
    </row>
    <row r="2183" ht="16.5" spans="1:12">
      <c r="A2183" s="1">
        <v>2182</v>
      </c>
      <c r="B2183" s="8">
        <f>COUNTIF($C$2:$C2183,模板!$E$2)</f>
        <v>77</v>
      </c>
      <c r="C2183" s="2" t="s">
        <v>1920</v>
      </c>
      <c r="D2183" s="2" t="s">
        <v>1658</v>
      </c>
      <c r="F2183" s="2">
        <v>3</v>
      </c>
      <c r="G2183" s="3">
        <f t="shared" si="34"/>
        <v>31</v>
      </c>
      <c r="H2183" s="2">
        <v>93</v>
      </c>
      <c r="J2183" s="2" t="s">
        <v>1578</v>
      </c>
      <c r="K2183" s="2" t="s">
        <v>1920</v>
      </c>
      <c r="L2183">
        <f>COUNTIF($K$2:K2183,$K2183)</f>
        <v>6</v>
      </c>
    </row>
    <row r="2184" ht="16.5" spans="1:12">
      <c r="A2184" s="1">
        <v>2183</v>
      </c>
      <c r="B2184" s="8">
        <f>COUNTIF($C$2:$C2184,模板!$E$2)</f>
        <v>77</v>
      </c>
      <c r="C2184" s="2" t="s">
        <v>1920</v>
      </c>
      <c r="D2184" s="2" t="s">
        <v>1588</v>
      </c>
      <c r="F2184" s="2">
        <v>2</v>
      </c>
      <c r="G2184" s="3">
        <f t="shared" si="34"/>
        <v>8</v>
      </c>
      <c r="H2184" s="2">
        <v>16</v>
      </c>
      <c r="J2184" s="2" t="s">
        <v>1578</v>
      </c>
      <c r="K2184" s="2" t="s">
        <v>1920</v>
      </c>
      <c r="L2184">
        <f>COUNTIF($K$2:K2184,$K2184)</f>
        <v>7</v>
      </c>
    </row>
    <row r="2185" ht="16.5" spans="1:12">
      <c r="A2185" s="1">
        <v>2184</v>
      </c>
      <c r="B2185" s="8">
        <f>COUNTIF($C$2:$C2185,模板!$E$2)</f>
        <v>77</v>
      </c>
      <c r="C2185" s="2" t="s">
        <v>1920</v>
      </c>
      <c r="D2185" s="2" t="s">
        <v>1597</v>
      </c>
      <c r="F2185" s="2">
        <v>3</v>
      </c>
      <c r="G2185" s="3">
        <f t="shared" si="34"/>
        <v>8</v>
      </c>
      <c r="H2185" s="2">
        <v>24</v>
      </c>
      <c r="J2185" s="2" t="s">
        <v>1578</v>
      </c>
      <c r="K2185" s="2" t="s">
        <v>1920</v>
      </c>
      <c r="L2185">
        <f>COUNTIF($K$2:K2185,$K2185)</f>
        <v>8</v>
      </c>
    </row>
    <row r="2186" ht="16.5" spans="1:12">
      <c r="A2186" s="1">
        <v>2185</v>
      </c>
      <c r="B2186" s="8">
        <f>COUNTIF($C$2:$C2186,模板!$E$2)</f>
        <v>77</v>
      </c>
      <c r="C2186" s="2" t="s">
        <v>1920</v>
      </c>
      <c r="D2186" s="2" t="s">
        <v>1669</v>
      </c>
      <c r="F2186" s="2">
        <v>2</v>
      </c>
      <c r="G2186" s="3">
        <f t="shared" si="34"/>
        <v>0</v>
      </c>
      <c r="H2186" s="2">
        <v>0</v>
      </c>
      <c r="J2186" s="2" t="s">
        <v>1578</v>
      </c>
      <c r="K2186" s="2" t="s">
        <v>1920</v>
      </c>
      <c r="L2186">
        <f>COUNTIF($K$2:K2186,$K2186)</f>
        <v>9</v>
      </c>
    </row>
    <row r="2187" ht="16.5" spans="1:12">
      <c r="A2187" s="1">
        <v>2186</v>
      </c>
      <c r="B2187" s="8">
        <f>COUNTIF($C$2:$C2187,模板!$E$2)</f>
        <v>77</v>
      </c>
      <c r="C2187" s="2" t="s">
        <v>1920</v>
      </c>
      <c r="D2187" s="2" t="s">
        <v>1769</v>
      </c>
      <c r="F2187" s="2">
        <v>1</v>
      </c>
      <c r="G2187" s="3">
        <f t="shared" si="34"/>
        <v>14</v>
      </c>
      <c r="H2187" s="2">
        <v>14</v>
      </c>
      <c r="J2187" s="2" t="s">
        <v>1578</v>
      </c>
      <c r="K2187" s="2" t="s">
        <v>1920</v>
      </c>
      <c r="L2187">
        <f>COUNTIF($K$2:K2187,$K2187)</f>
        <v>10</v>
      </c>
    </row>
    <row r="2188" ht="16.5" spans="1:12">
      <c r="A2188" s="1">
        <v>2187</v>
      </c>
      <c r="B2188" s="8">
        <f>COUNTIF($C$2:$C2188,模板!$E$2)</f>
        <v>77</v>
      </c>
      <c r="C2188" s="2" t="s">
        <v>1920</v>
      </c>
      <c r="D2188" s="2" t="s">
        <v>1720</v>
      </c>
      <c r="F2188" s="2">
        <v>1</v>
      </c>
      <c r="G2188" s="3">
        <f t="shared" si="34"/>
        <v>14.5</v>
      </c>
      <c r="H2188" s="2">
        <v>14.5</v>
      </c>
      <c r="J2188" s="2" t="s">
        <v>1578</v>
      </c>
      <c r="K2188" s="2" t="s">
        <v>1920</v>
      </c>
      <c r="L2188">
        <f>COUNTIF($K$2:K2188,$K2188)</f>
        <v>11</v>
      </c>
    </row>
    <row r="2189" ht="16.5" spans="1:12">
      <c r="A2189" s="1">
        <v>2188</v>
      </c>
      <c r="B2189" s="8">
        <f>COUNTIF($C$2:$C2189,模板!$E$2)</f>
        <v>77</v>
      </c>
      <c r="C2189" s="2" t="s">
        <v>1920</v>
      </c>
      <c r="D2189" s="2" t="s">
        <v>1721</v>
      </c>
      <c r="F2189" s="2">
        <v>2</v>
      </c>
      <c r="G2189" s="3">
        <f t="shared" si="34"/>
        <v>14.25</v>
      </c>
      <c r="H2189" s="2">
        <v>28.5</v>
      </c>
      <c r="J2189" s="2" t="s">
        <v>1578</v>
      </c>
      <c r="K2189" s="2" t="s">
        <v>1920</v>
      </c>
      <c r="L2189">
        <f>COUNTIF($K$2:K2189,$K2189)</f>
        <v>12</v>
      </c>
    </row>
    <row r="2190" ht="16.5" spans="1:12">
      <c r="A2190" s="1">
        <v>2189</v>
      </c>
      <c r="B2190" s="8">
        <f>COUNTIF($C$2:$C2190,模板!$E$2)</f>
        <v>77</v>
      </c>
      <c r="C2190" s="2" t="s">
        <v>1920</v>
      </c>
      <c r="D2190" s="2" t="s">
        <v>1613</v>
      </c>
      <c r="F2190" s="2">
        <v>13</v>
      </c>
      <c r="G2190" s="3">
        <f t="shared" si="34"/>
        <v>0</v>
      </c>
      <c r="H2190" s="2">
        <v>0</v>
      </c>
      <c r="J2190" s="2" t="s">
        <v>1578</v>
      </c>
      <c r="K2190" s="2" t="s">
        <v>1920</v>
      </c>
      <c r="L2190">
        <f>COUNTIF($K$2:K2190,$K2190)</f>
        <v>13</v>
      </c>
    </row>
    <row r="2191" ht="16.5" spans="1:12">
      <c r="A2191" s="1">
        <v>2190</v>
      </c>
      <c r="B2191" s="8">
        <f>COUNTIF($C$2:$C2191,模板!$E$2)</f>
        <v>77</v>
      </c>
      <c r="C2191" s="2" t="s">
        <v>1920</v>
      </c>
      <c r="D2191" s="2" t="s">
        <v>1725</v>
      </c>
      <c r="F2191" s="2">
        <v>7</v>
      </c>
      <c r="G2191" s="3">
        <f t="shared" si="34"/>
        <v>30.7142857142857</v>
      </c>
      <c r="H2191" s="2">
        <v>215</v>
      </c>
      <c r="J2191" s="2" t="s">
        <v>1578</v>
      </c>
      <c r="K2191" s="2" t="s">
        <v>1920</v>
      </c>
      <c r="L2191">
        <f>COUNTIF($K$2:K2191,$K2191)</f>
        <v>14</v>
      </c>
    </row>
    <row r="2192" ht="16.5" spans="1:12">
      <c r="A2192" s="1">
        <v>2191</v>
      </c>
      <c r="B2192" s="8">
        <f>COUNTIF($C$2:$C2192,模板!$E$2)</f>
        <v>77</v>
      </c>
      <c r="C2192" s="2" t="s">
        <v>1920</v>
      </c>
      <c r="D2192" s="2" t="s">
        <v>1614</v>
      </c>
      <c r="F2192" s="2">
        <v>3</v>
      </c>
      <c r="G2192" s="3">
        <f t="shared" si="34"/>
        <v>30</v>
      </c>
      <c r="H2192" s="2">
        <v>90</v>
      </c>
      <c r="J2192" s="2" t="s">
        <v>1578</v>
      </c>
      <c r="K2192" s="2" t="s">
        <v>1920</v>
      </c>
      <c r="L2192">
        <f>COUNTIF($K$2:K2192,$K2192)</f>
        <v>15</v>
      </c>
    </row>
    <row r="2193" ht="16.5" spans="1:12">
      <c r="A2193" s="1">
        <v>2192</v>
      </c>
      <c r="B2193" s="8">
        <f>COUNTIF($C$2:$C2193,模板!$E$2)</f>
        <v>77</v>
      </c>
      <c r="C2193" s="2" t="s">
        <v>1920</v>
      </c>
      <c r="D2193" s="2" t="s">
        <v>1615</v>
      </c>
      <c r="F2193" s="2">
        <v>2</v>
      </c>
      <c r="G2193" s="3">
        <f t="shared" si="34"/>
        <v>30.5</v>
      </c>
      <c r="H2193" s="2">
        <v>61</v>
      </c>
      <c r="J2193" s="2" t="s">
        <v>1578</v>
      </c>
      <c r="K2193" s="2" t="s">
        <v>1920</v>
      </c>
      <c r="L2193">
        <f>COUNTIF($K$2:K2193,$K2193)</f>
        <v>16</v>
      </c>
    </row>
    <row r="2194" ht="16.5" spans="1:12">
      <c r="A2194" s="1">
        <v>2193</v>
      </c>
      <c r="B2194" s="8">
        <f>COUNTIF($C$2:$C2194,模板!$E$2)</f>
        <v>77</v>
      </c>
      <c r="C2194" s="2" t="s">
        <v>1920</v>
      </c>
      <c r="D2194" s="2" t="s">
        <v>1616</v>
      </c>
      <c r="F2194" s="2">
        <v>2</v>
      </c>
      <c r="G2194" s="3">
        <f t="shared" si="34"/>
        <v>7</v>
      </c>
      <c r="H2194" s="2">
        <v>14</v>
      </c>
      <c r="J2194" s="2" t="s">
        <v>1578</v>
      </c>
      <c r="K2194" s="2" t="s">
        <v>1920</v>
      </c>
      <c r="L2194">
        <f>COUNTIF($K$2:K2194,$K2194)</f>
        <v>17</v>
      </c>
    </row>
    <row r="2195" ht="16.5" spans="1:12">
      <c r="A2195" s="1">
        <v>2194</v>
      </c>
      <c r="B2195" s="8">
        <f>COUNTIF($C$2:$C2195,模板!$E$2)</f>
        <v>77</v>
      </c>
      <c r="C2195" s="2" t="s">
        <v>1920</v>
      </c>
      <c r="D2195" s="2" t="s">
        <v>1617</v>
      </c>
      <c r="F2195" s="2">
        <v>1</v>
      </c>
      <c r="G2195" s="3">
        <f t="shared" si="34"/>
        <v>6</v>
      </c>
      <c r="H2195" s="2">
        <v>6</v>
      </c>
      <c r="J2195" s="2" t="s">
        <v>1578</v>
      </c>
      <c r="K2195" s="2" t="s">
        <v>1920</v>
      </c>
      <c r="L2195">
        <f>COUNTIF($K$2:K2195,$K2195)</f>
        <v>18</v>
      </c>
    </row>
    <row r="2196" ht="16.5" spans="1:12">
      <c r="A2196" s="1">
        <v>2195</v>
      </c>
      <c r="B2196" s="8">
        <f>COUNTIF($C$2:$C2196,模板!$E$2)</f>
        <v>77</v>
      </c>
      <c r="C2196" s="2" t="s">
        <v>1920</v>
      </c>
      <c r="D2196" s="2" t="s">
        <v>1623</v>
      </c>
      <c r="F2196" s="2">
        <v>2</v>
      </c>
      <c r="G2196" s="3">
        <f t="shared" si="34"/>
        <v>14.5</v>
      </c>
      <c r="H2196" s="2">
        <v>29</v>
      </c>
      <c r="J2196" s="2" t="s">
        <v>1578</v>
      </c>
      <c r="K2196" s="2" t="s">
        <v>1920</v>
      </c>
      <c r="L2196">
        <f>COUNTIF($K$2:K2196,$K2196)</f>
        <v>19</v>
      </c>
    </row>
    <row r="2197" ht="16.5" spans="1:12">
      <c r="A2197" s="1">
        <v>2196</v>
      </c>
      <c r="B2197" s="8">
        <f>COUNTIF($C$2:$C2197,模板!$E$2)</f>
        <v>77</v>
      </c>
      <c r="C2197" s="2" t="s">
        <v>1920</v>
      </c>
      <c r="D2197" s="2" t="s">
        <v>1689</v>
      </c>
      <c r="F2197" s="2">
        <v>2</v>
      </c>
      <c r="G2197" s="3">
        <f t="shared" si="34"/>
        <v>21</v>
      </c>
      <c r="H2197" s="2">
        <v>42</v>
      </c>
      <c r="J2197" s="2" t="s">
        <v>1578</v>
      </c>
      <c r="K2197" s="2" t="s">
        <v>1920</v>
      </c>
      <c r="L2197">
        <f>COUNTIF($K$2:K2197,$K2197)</f>
        <v>20</v>
      </c>
    </row>
    <row r="2198" ht="16.5" spans="1:12">
      <c r="A2198" s="1">
        <v>2197</v>
      </c>
      <c r="B2198" s="8">
        <f>COUNTIF($C$2:$C2198,模板!$E$2)</f>
        <v>77</v>
      </c>
      <c r="C2198" s="2" t="s">
        <v>1920</v>
      </c>
      <c r="D2198" s="2" t="s">
        <v>1704</v>
      </c>
      <c r="F2198" s="2">
        <v>9</v>
      </c>
      <c r="G2198" s="3">
        <f t="shared" si="34"/>
        <v>9.11111111111111</v>
      </c>
      <c r="H2198" s="2">
        <v>82</v>
      </c>
      <c r="J2198" s="2" t="s">
        <v>1578</v>
      </c>
      <c r="K2198" s="2" t="s">
        <v>1920</v>
      </c>
      <c r="L2198">
        <f>COUNTIF($K$2:K2198,$K2198)</f>
        <v>21</v>
      </c>
    </row>
    <row r="2199" ht="16.5" spans="1:12">
      <c r="A2199" s="1">
        <v>2198</v>
      </c>
      <c r="B2199" s="8">
        <f>COUNTIF($C$2:$C2199,模板!$E$2)</f>
        <v>77</v>
      </c>
      <c r="C2199" s="2" t="s">
        <v>1921</v>
      </c>
      <c r="D2199" s="2" t="s">
        <v>1655</v>
      </c>
      <c r="F2199" s="2">
        <v>1</v>
      </c>
      <c r="G2199" s="3">
        <f t="shared" si="34"/>
        <v>0</v>
      </c>
      <c r="H2199" s="2">
        <v>0</v>
      </c>
      <c r="J2199" s="2" t="s">
        <v>1820</v>
      </c>
      <c r="K2199" s="2" t="s">
        <v>1921</v>
      </c>
      <c r="L2199">
        <f>COUNTIF($K$2:K2199,$K2199)</f>
        <v>1</v>
      </c>
    </row>
    <row r="2200" ht="16.5" spans="1:12">
      <c r="A2200" s="1">
        <v>2199</v>
      </c>
      <c r="B2200" s="8">
        <f>COUNTIF($C$2:$C2200,模板!$E$2)</f>
        <v>77</v>
      </c>
      <c r="C2200" s="2" t="s">
        <v>1921</v>
      </c>
      <c r="D2200" s="2" t="s">
        <v>1587</v>
      </c>
      <c r="F2200" s="2">
        <v>1</v>
      </c>
      <c r="G2200" s="3">
        <f t="shared" si="34"/>
        <v>0</v>
      </c>
      <c r="H2200" s="2">
        <v>0</v>
      </c>
      <c r="J2200" s="2" t="s">
        <v>1820</v>
      </c>
      <c r="K2200" s="2" t="s">
        <v>1921</v>
      </c>
      <c r="L2200">
        <f>COUNTIF($K$2:K2200,$K2200)</f>
        <v>2</v>
      </c>
    </row>
    <row r="2201" ht="16.5" spans="1:12">
      <c r="A2201" s="1">
        <v>2200</v>
      </c>
      <c r="B2201" s="8">
        <f>COUNTIF($C$2:$C2201,模板!$E$2)</f>
        <v>77</v>
      </c>
      <c r="C2201" s="2" t="s">
        <v>1921</v>
      </c>
      <c r="D2201" s="2" t="s">
        <v>1792</v>
      </c>
      <c r="F2201" s="2">
        <v>1</v>
      </c>
      <c r="G2201" s="3">
        <f t="shared" si="34"/>
        <v>40</v>
      </c>
      <c r="H2201" s="2">
        <v>40</v>
      </c>
      <c r="J2201" s="2" t="s">
        <v>1820</v>
      </c>
      <c r="K2201" s="2" t="s">
        <v>1921</v>
      </c>
      <c r="L2201">
        <f>COUNTIF($K$2:K2201,$K2201)</f>
        <v>3</v>
      </c>
    </row>
    <row r="2202" ht="16.5" spans="1:12">
      <c r="A2202" s="1">
        <v>2201</v>
      </c>
      <c r="B2202" s="8">
        <f>COUNTIF($C$2:$C2202,模板!$E$2)</f>
        <v>77</v>
      </c>
      <c r="C2202" s="2" t="s">
        <v>1921</v>
      </c>
      <c r="D2202" s="2" t="s">
        <v>1767</v>
      </c>
      <c r="F2202" s="2">
        <v>1</v>
      </c>
      <c r="G2202" s="3">
        <f t="shared" si="34"/>
        <v>40</v>
      </c>
      <c r="H2202" s="2">
        <v>40</v>
      </c>
      <c r="J2202" s="2" t="s">
        <v>1820</v>
      </c>
      <c r="K2202" s="2" t="s">
        <v>1921</v>
      </c>
      <c r="L2202">
        <f>COUNTIF($K$2:K2202,$K2202)</f>
        <v>4</v>
      </c>
    </row>
    <row r="2203" ht="16.5" spans="1:12">
      <c r="A2203" s="1">
        <v>2202</v>
      </c>
      <c r="B2203" s="8">
        <f>COUNTIF($C$2:$C2203,模板!$E$2)</f>
        <v>77</v>
      </c>
      <c r="C2203" s="2" t="s">
        <v>1921</v>
      </c>
      <c r="D2203" s="2" t="s">
        <v>1610</v>
      </c>
      <c r="F2203" s="2">
        <v>1</v>
      </c>
      <c r="G2203" s="3">
        <f t="shared" si="34"/>
        <v>52</v>
      </c>
      <c r="H2203" s="2">
        <v>52</v>
      </c>
      <c r="J2203" s="2" t="s">
        <v>1820</v>
      </c>
      <c r="K2203" s="2" t="s">
        <v>1921</v>
      </c>
      <c r="L2203">
        <f>COUNTIF($K$2:K2203,$K2203)</f>
        <v>5</v>
      </c>
    </row>
    <row r="2204" ht="16.5" spans="1:12">
      <c r="A2204" s="1">
        <v>2203</v>
      </c>
      <c r="B2204" s="8">
        <f>COUNTIF($C$2:$C2204,模板!$E$2)</f>
        <v>77</v>
      </c>
      <c r="C2204" s="2" t="s">
        <v>1921</v>
      </c>
      <c r="D2204" s="2" t="s">
        <v>1611</v>
      </c>
      <c r="F2204" s="2">
        <v>1</v>
      </c>
      <c r="G2204" s="3">
        <f t="shared" si="34"/>
        <v>52</v>
      </c>
      <c r="H2204" s="2">
        <v>52</v>
      </c>
      <c r="J2204" s="2" t="s">
        <v>1820</v>
      </c>
      <c r="K2204" s="2" t="s">
        <v>1921</v>
      </c>
      <c r="L2204">
        <f>COUNTIF($K$2:K2204,$K2204)</f>
        <v>6</v>
      </c>
    </row>
    <row r="2205" ht="16.5" spans="1:12">
      <c r="A2205" s="1">
        <v>2204</v>
      </c>
      <c r="B2205" s="8">
        <f>COUNTIF($C$2:$C2205,模板!$E$2)</f>
        <v>77</v>
      </c>
      <c r="C2205" s="2" t="s">
        <v>1921</v>
      </c>
      <c r="D2205" s="2" t="s">
        <v>1618</v>
      </c>
      <c r="F2205" s="2">
        <v>1</v>
      </c>
      <c r="G2205" s="3">
        <f t="shared" si="34"/>
        <v>0</v>
      </c>
      <c r="H2205" s="2">
        <v>0</v>
      </c>
      <c r="J2205" s="2" t="s">
        <v>1820</v>
      </c>
      <c r="K2205" s="2" t="s">
        <v>1921</v>
      </c>
      <c r="L2205">
        <f>COUNTIF($K$2:K2205,$K2205)</f>
        <v>7</v>
      </c>
    </row>
    <row r="2206" ht="16.5" spans="1:12">
      <c r="A2206" s="1">
        <v>2205</v>
      </c>
      <c r="B2206" s="8">
        <f>COUNTIF($C$2:$C2206,模板!$E$2)</f>
        <v>77</v>
      </c>
      <c r="C2206" s="2" t="s">
        <v>1921</v>
      </c>
      <c r="D2206" s="2" t="s">
        <v>1728</v>
      </c>
      <c r="F2206" s="2">
        <v>1</v>
      </c>
      <c r="G2206" s="3">
        <f t="shared" si="34"/>
        <v>0</v>
      </c>
      <c r="H2206" s="2">
        <v>0</v>
      </c>
      <c r="J2206" s="2" t="s">
        <v>1820</v>
      </c>
      <c r="K2206" s="2" t="s">
        <v>1921</v>
      </c>
      <c r="L2206">
        <f>COUNTIF($K$2:K2206,$K2206)</f>
        <v>8</v>
      </c>
    </row>
    <row r="2207" ht="16.5" spans="1:12">
      <c r="A2207" s="1">
        <v>2206</v>
      </c>
      <c r="B2207" s="8">
        <f>COUNTIF($C$2:$C2207,模板!$E$2)</f>
        <v>77</v>
      </c>
      <c r="C2207" s="2" t="s">
        <v>1921</v>
      </c>
      <c r="D2207" s="2" t="s">
        <v>1625</v>
      </c>
      <c r="F2207" s="2">
        <v>2</v>
      </c>
      <c r="G2207" s="3">
        <f t="shared" si="34"/>
        <v>0</v>
      </c>
      <c r="H2207" s="2">
        <v>0</v>
      </c>
      <c r="J2207" s="2" t="s">
        <v>1820</v>
      </c>
      <c r="K2207" s="2" t="s">
        <v>1921</v>
      </c>
      <c r="L2207">
        <f>COUNTIF($K$2:K2207,$K2207)</f>
        <v>9</v>
      </c>
    </row>
    <row r="2208" ht="16.5" spans="1:12">
      <c r="A2208" s="1">
        <v>2207</v>
      </c>
      <c r="B2208" s="8">
        <f>COUNTIF($C$2:$C2208,模板!$E$2)</f>
        <v>77</v>
      </c>
      <c r="C2208" s="2" t="s">
        <v>1921</v>
      </c>
      <c r="D2208" s="2" t="s">
        <v>1630</v>
      </c>
      <c r="F2208" s="2">
        <v>1</v>
      </c>
      <c r="G2208" s="3">
        <f t="shared" si="34"/>
        <v>0</v>
      </c>
      <c r="H2208" s="2">
        <v>0</v>
      </c>
      <c r="J2208" s="2" t="s">
        <v>1820</v>
      </c>
      <c r="K2208" s="2" t="s">
        <v>1921</v>
      </c>
      <c r="L2208">
        <f>COUNTIF($K$2:K2208,$K2208)</f>
        <v>10</v>
      </c>
    </row>
    <row r="2209" ht="16.5" spans="1:12">
      <c r="A2209" s="1">
        <v>2208</v>
      </c>
      <c r="B2209" s="8">
        <f>COUNTIF($C$2:$C2209,模板!$E$2)</f>
        <v>77</v>
      </c>
      <c r="C2209" s="2" t="s">
        <v>1921</v>
      </c>
      <c r="D2209" s="2" t="s">
        <v>1762</v>
      </c>
      <c r="F2209" s="2">
        <v>1</v>
      </c>
      <c r="G2209" s="3">
        <f t="shared" si="34"/>
        <v>0</v>
      </c>
      <c r="H2209" s="2">
        <v>0</v>
      </c>
      <c r="J2209" s="2" t="s">
        <v>1820</v>
      </c>
      <c r="K2209" s="2" t="s">
        <v>1921</v>
      </c>
      <c r="L2209">
        <f>COUNTIF($K$2:K2209,$K2209)</f>
        <v>11</v>
      </c>
    </row>
    <row r="2210" ht="16.5" spans="1:12">
      <c r="A2210" s="1">
        <v>2209</v>
      </c>
      <c r="B2210" s="8">
        <f>COUNTIF($C$2:$C2210,模板!$E$2)</f>
        <v>77</v>
      </c>
      <c r="C2210" s="2" t="s">
        <v>1921</v>
      </c>
      <c r="D2210" s="2" t="s">
        <v>1643</v>
      </c>
      <c r="F2210" s="2">
        <v>2</v>
      </c>
      <c r="G2210" s="3">
        <f t="shared" si="34"/>
        <v>45</v>
      </c>
      <c r="H2210" s="2">
        <v>90</v>
      </c>
      <c r="J2210" s="2" t="s">
        <v>1820</v>
      </c>
      <c r="K2210" s="2" t="s">
        <v>1921</v>
      </c>
      <c r="L2210">
        <f>COUNTIF($K$2:K2210,$K2210)</f>
        <v>12</v>
      </c>
    </row>
    <row r="2211" ht="16.5" spans="1:12">
      <c r="A2211" s="1">
        <v>2210</v>
      </c>
      <c r="B2211" s="8">
        <f>COUNTIF($C$2:$C2211,模板!$E$2)</f>
        <v>77</v>
      </c>
      <c r="C2211" s="2" t="s">
        <v>1922</v>
      </c>
      <c r="D2211" s="2" t="s">
        <v>1779</v>
      </c>
      <c r="F2211" s="2">
        <v>10</v>
      </c>
      <c r="G2211" s="3">
        <f t="shared" si="34"/>
        <v>32</v>
      </c>
      <c r="H2211" s="2">
        <v>320</v>
      </c>
      <c r="J2211" s="2" t="s">
        <v>1578</v>
      </c>
      <c r="K2211" s="2" t="s">
        <v>1922</v>
      </c>
      <c r="L2211">
        <f>COUNTIF($K$2:K2211,$K2211)</f>
        <v>1</v>
      </c>
    </row>
    <row r="2212" ht="16.5" spans="1:12">
      <c r="A2212" s="1">
        <v>2211</v>
      </c>
      <c r="B2212" s="8">
        <f>COUNTIF($C$2:$C2212,模板!$E$2)</f>
        <v>77</v>
      </c>
      <c r="C2212" s="2" t="s">
        <v>1922</v>
      </c>
      <c r="D2212" s="2" t="s">
        <v>1574</v>
      </c>
      <c r="F2212" s="2">
        <v>5</v>
      </c>
      <c r="G2212" s="3">
        <f t="shared" si="34"/>
        <v>0</v>
      </c>
      <c r="H2212" s="2">
        <v>0</v>
      </c>
      <c r="J2212" s="2" t="s">
        <v>1578</v>
      </c>
      <c r="K2212" s="2" t="s">
        <v>1922</v>
      </c>
      <c r="L2212">
        <f>COUNTIF($K$2:K2212,$K2212)</f>
        <v>2</v>
      </c>
    </row>
    <row r="2213" ht="16.5" spans="1:12">
      <c r="A2213" s="1">
        <v>2212</v>
      </c>
      <c r="B2213" s="8">
        <f>COUNTIF($C$2:$C2213,模板!$E$2)</f>
        <v>77</v>
      </c>
      <c r="C2213" s="2" t="s">
        <v>1922</v>
      </c>
      <c r="D2213" s="2" t="s">
        <v>1579</v>
      </c>
      <c r="F2213" s="2">
        <v>6</v>
      </c>
      <c r="G2213" s="3">
        <f t="shared" si="34"/>
        <v>24.6666666666667</v>
      </c>
      <c r="H2213" s="2">
        <v>148</v>
      </c>
      <c r="J2213" s="2" t="s">
        <v>1578</v>
      </c>
      <c r="K2213" s="2" t="s">
        <v>1922</v>
      </c>
      <c r="L2213">
        <f>COUNTIF($K$2:K2213,$K2213)</f>
        <v>3</v>
      </c>
    </row>
    <row r="2214" ht="16.5" spans="1:12">
      <c r="A2214" s="1">
        <v>2213</v>
      </c>
      <c r="B2214" s="8">
        <f>COUNTIF($C$2:$C2214,模板!$E$2)</f>
        <v>77</v>
      </c>
      <c r="C2214" s="2" t="s">
        <v>1922</v>
      </c>
      <c r="D2214" s="2" t="s">
        <v>1655</v>
      </c>
      <c r="F2214" s="2">
        <v>1</v>
      </c>
      <c r="G2214" s="3">
        <f t="shared" si="34"/>
        <v>0</v>
      </c>
      <c r="H2214" s="2">
        <v>0</v>
      </c>
      <c r="J2214" s="2" t="s">
        <v>1578</v>
      </c>
      <c r="K2214" s="2" t="s">
        <v>1922</v>
      </c>
      <c r="L2214">
        <f>COUNTIF($K$2:K2214,$K2214)</f>
        <v>4</v>
      </c>
    </row>
    <row r="2215" ht="16.5" spans="1:12">
      <c r="A2215" s="1">
        <v>2214</v>
      </c>
      <c r="B2215" s="8">
        <f>COUNTIF($C$2:$C2215,模板!$E$2)</f>
        <v>77</v>
      </c>
      <c r="C2215" s="2" t="s">
        <v>1922</v>
      </c>
      <c r="D2215" s="2" t="s">
        <v>1781</v>
      </c>
      <c r="F2215" s="2">
        <v>1</v>
      </c>
      <c r="G2215" s="3">
        <f t="shared" si="34"/>
        <v>32</v>
      </c>
      <c r="H2215" s="2">
        <v>32</v>
      </c>
      <c r="J2215" s="2" t="s">
        <v>1578</v>
      </c>
      <c r="K2215" s="2" t="s">
        <v>1922</v>
      </c>
      <c r="L2215">
        <f>COUNTIF($K$2:K2215,$K2215)</f>
        <v>5</v>
      </c>
    </row>
    <row r="2216" ht="16.5" spans="1:12">
      <c r="A2216" s="1">
        <v>2215</v>
      </c>
      <c r="B2216" s="8">
        <f>COUNTIF($C$2:$C2216,模板!$E$2)</f>
        <v>77</v>
      </c>
      <c r="C2216" s="2" t="s">
        <v>1922</v>
      </c>
      <c r="D2216" s="2" t="s">
        <v>1590</v>
      </c>
      <c r="F2216" s="2">
        <v>1</v>
      </c>
      <c r="G2216" s="3">
        <f t="shared" si="34"/>
        <v>19</v>
      </c>
      <c r="H2216" s="2">
        <v>19</v>
      </c>
      <c r="J2216" s="2" t="s">
        <v>1578</v>
      </c>
      <c r="K2216" s="2" t="s">
        <v>1922</v>
      </c>
      <c r="L2216">
        <f>COUNTIF($K$2:K2216,$K2216)</f>
        <v>6</v>
      </c>
    </row>
    <row r="2217" ht="16.5" spans="1:12">
      <c r="A2217" s="1">
        <v>2216</v>
      </c>
      <c r="B2217" s="8">
        <f>COUNTIF($C$2:$C2217,模板!$E$2)</f>
        <v>77</v>
      </c>
      <c r="C2217" s="2" t="s">
        <v>1922</v>
      </c>
      <c r="D2217" s="2" t="s">
        <v>1786</v>
      </c>
      <c r="F2217" s="2">
        <v>1</v>
      </c>
      <c r="G2217" s="3">
        <f t="shared" si="34"/>
        <v>19</v>
      </c>
      <c r="H2217" s="2">
        <v>19</v>
      </c>
      <c r="J2217" s="2" t="s">
        <v>1578</v>
      </c>
      <c r="K2217" s="2" t="s">
        <v>1922</v>
      </c>
      <c r="L2217">
        <f>COUNTIF($K$2:K2217,$K2217)</f>
        <v>7</v>
      </c>
    </row>
    <row r="2218" ht="16.5" spans="1:12">
      <c r="A2218" s="1">
        <v>2217</v>
      </c>
      <c r="B2218" s="8">
        <f>COUNTIF($C$2:$C2218,模板!$E$2)</f>
        <v>77</v>
      </c>
      <c r="C2218" s="2" t="s">
        <v>1922</v>
      </c>
      <c r="D2218" s="2" t="s">
        <v>1591</v>
      </c>
      <c r="F2218" s="2">
        <v>1</v>
      </c>
      <c r="G2218" s="3">
        <f t="shared" si="34"/>
        <v>19</v>
      </c>
      <c r="H2218" s="2">
        <v>19</v>
      </c>
      <c r="J2218" s="2" t="s">
        <v>1578</v>
      </c>
      <c r="K2218" s="2" t="s">
        <v>1922</v>
      </c>
      <c r="L2218">
        <f>COUNTIF($K$2:K2218,$K2218)</f>
        <v>8</v>
      </c>
    </row>
    <row r="2219" ht="16.5" spans="1:12">
      <c r="A2219" s="1">
        <v>2218</v>
      </c>
      <c r="B2219" s="8">
        <f>COUNTIF($C$2:$C2219,模板!$E$2)</f>
        <v>77</v>
      </c>
      <c r="C2219" s="2" t="s">
        <v>1922</v>
      </c>
      <c r="D2219" s="2" t="s">
        <v>1787</v>
      </c>
      <c r="F2219" s="2">
        <v>4</v>
      </c>
      <c r="G2219" s="3">
        <f t="shared" si="34"/>
        <v>32.25</v>
      </c>
      <c r="H2219" s="2">
        <v>129</v>
      </c>
      <c r="J2219" s="2" t="s">
        <v>1578</v>
      </c>
      <c r="K2219" s="2" t="s">
        <v>1922</v>
      </c>
      <c r="L2219">
        <f>COUNTIF($K$2:K2219,$K2219)</f>
        <v>9</v>
      </c>
    </row>
    <row r="2220" ht="16.5" spans="1:12">
      <c r="A2220" s="1">
        <v>2219</v>
      </c>
      <c r="B2220" s="8">
        <f>COUNTIF($C$2:$C2220,模板!$E$2)</f>
        <v>77</v>
      </c>
      <c r="C2220" s="2" t="s">
        <v>1922</v>
      </c>
      <c r="D2220" s="2" t="s">
        <v>1788</v>
      </c>
      <c r="F2220" s="2">
        <v>3</v>
      </c>
      <c r="G2220" s="3">
        <f t="shared" si="34"/>
        <v>31.3333333333333</v>
      </c>
      <c r="H2220" s="2">
        <v>94</v>
      </c>
      <c r="J2220" s="2" t="s">
        <v>1578</v>
      </c>
      <c r="K2220" s="2" t="s">
        <v>1922</v>
      </c>
      <c r="L2220">
        <f>COUNTIF($K$2:K2220,$K2220)</f>
        <v>10</v>
      </c>
    </row>
    <row r="2221" ht="16.5" spans="1:12">
      <c r="A2221" s="1">
        <v>2220</v>
      </c>
      <c r="B2221" s="8">
        <f>COUNTIF($C$2:$C2221,模板!$E$2)</f>
        <v>77</v>
      </c>
      <c r="C2221" s="2" t="s">
        <v>1922</v>
      </c>
      <c r="D2221" s="2" t="s">
        <v>1716</v>
      </c>
      <c r="F2221" s="2">
        <v>2</v>
      </c>
      <c r="G2221" s="3">
        <f t="shared" si="34"/>
        <v>31</v>
      </c>
      <c r="H2221" s="2">
        <v>62</v>
      </c>
      <c r="J2221" s="2" t="s">
        <v>1578</v>
      </c>
      <c r="K2221" s="2" t="s">
        <v>1922</v>
      </c>
      <c r="L2221">
        <f>COUNTIF($K$2:K2221,$K2221)</f>
        <v>11</v>
      </c>
    </row>
    <row r="2222" ht="16.5" spans="1:12">
      <c r="A2222" s="1">
        <v>2221</v>
      </c>
      <c r="B2222" s="8">
        <f>COUNTIF($C$2:$C2222,模板!$E$2)</f>
        <v>77</v>
      </c>
      <c r="C2222" s="2" t="s">
        <v>1922</v>
      </c>
      <c r="D2222" s="2" t="s">
        <v>1669</v>
      </c>
      <c r="F2222" s="2">
        <v>24</v>
      </c>
      <c r="G2222" s="3">
        <f t="shared" si="34"/>
        <v>0</v>
      </c>
      <c r="H2222" s="2">
        <v>0</v>
      </c>
      <c r="J2222" s="2" t="s">
        <v>1578</v>
      </c>
      <c r="K2222" s="2" t="s">
        <v>1922</v>
      </c>
      <c r="L2222">
        <f>COUNTIF($K$2:K2222,$K2222)</f>
        <v>12</v>
      </c>
    </row>
    <row r="2223" ht="16.5" spans="1:12">
      <c r="A2223" s="1">
        <v>2222</v>
      </c>
      <c r="B2223" s="8">
        <f>COUNTIF($C$2:$C2223,模板!$E$2)</f>
        <v>77</v>
      </c>
      <c r="C2223" s="2" t="s">
        <v>1922</v>
      </c>
      <c r="D2223" s="2" t="s">
        <v>1862</v>
      </c>
      <c r="F2223" s="2">
        <v>3</v>
      </c>
      <c r="G2223" s="3">
        <f t="shared" si="34"/>
        <v>55.45</v>
      </c>
      <c r="H2223" s="2">
        <v>166.35</v>
      </c>
      <c r="J2223" s="2" t="s">
        <v>1578</v>
      </c>
      <c r="K2223" s="2" t="s">
        <v>1922</v>
      </c>
      <c r="L2223">
        <f>COUNTIF($K$2:K2223,$K2223)</f>
        <v>13</v>
      </c>
    </row>
    <row r="2224" ht="16.5" spans="1:12">
      <c r="A2224" s="1">
        <v>2223</v>
      </c>
      <c r="B2224" s="8">
        <f>COUNTIF($C$2:$C2224,模板!$E$2)</f>
        <v>77</v>
      </c>
      <c r="C2224" s="2" t="s">
        <v>1922</v>
      </c>
      <c r="D2224" s="2" t="s">
        <v>1793</v>
      </c>
      <c r="F2224" s="2">
        <v>4</v>
      </c>
      <c r="G2224" s="3">
        <f t="shared" si="34"/>
        <v>55.45</v>
      </c>
      <c r="H2224" s="2">
        <v>221.8</v>
      </c>
      <c r="J2224" s="2" t="s">
        <v>1578</v>
      </c>
      <c r="K2224" s="2" t="s">
        <v>1922</v>
      </c>
      <c r="L2224">
        <f>COUNTIF($K$2:K2224,$K2224)</f>
        <v>14</v>
      </c>
    </row>
    <row r="2225" ht="16.5" spans="1:12">
      <c r="A2225" s="1">
        <v>2224</v>
      </c>
      <c r="B2225" s="8">
        <f>COUNTIF($C$2:$C2225,模板!$E$2)</f>
        <v>77</v>
      </c>
      <c r="C2225" s="2" t="s">
        <v>1922</v>
      </c>
      <c r="D2225" s="2" t="s">
        <v>1702</v>
      </c>
      <c r="F2225" s="2">
        <v>3</v>
      </c>
      <c r="G2225" s="3">
        <f t="shared" si="34"/>
        <v>52.9433333333333</v>
      </c>
      <c r="H2225" s="2">
        <v>158.83</v>
      </c>
      <c r="J2225" s="2" t="s">
        <v>1578</v>
      </c>
      <c r="K2225" s="2" t="s">
        <v>1922</v>
      </c>
      <c r="L2225">
        <f>COUNTIF($K$2:K2225,$K2225)</f>
        <v>15</v>
      </c>
    </row>
    <row r="2226" ht="16.5" spans="1:12">
      <c r="A2226" s="1">
        <v>2225</v>
      </c>
      <c r="B2226" s="8">
        <f>COUNTIF($C$2:$C2226,模板!$E$2)</f>
        <v>77</v>
      </c>
      <c r="C2226" s="2" t="s">
        <v>1922</v>
      </c>
      <c r="D2226" s="2" t="s">
        <v>1839</v>
      </c>
      <c r="F2226" s="2">
        <v>8</v>
      </c>
      <c r="G2226" s="3">
        <f t="shared" si="34"/>
        <v>0</v>
      </c>
      <c r="H2226" s="2">
        <v>0</v>
      </c>
      <c r="J2226" s="2" t="s">
        <v>1578</v>
      </c>
      <c r="K2226" s="2" t="s">
        <v>1922</v>
      </c>
      <c r="L2226">
        <f>COUNTIF($K$2:K2226,$K2226)</f>
        <v>16</v>
      </c>
    </row>
    <row r="2227" ht="16.5" spans="1:12">
      <c r="A2227" s="1">
        <v>2226</v>
      </c>
      <c r="B2227" s="8">
        <f>COUNTIF($C$2:$C2227,模板!$E$2)</f>
        <v>77</v>
      </c>
      <c r="C2227" s="2" t="s">
        <v>1922</v>
      </c>
      <c r="D2227" s="2" t="s">
        <v>1864</v>
      </c>
      <c r="F2227" s="2">
        <v>3</v>
      </c>
      <c r="G2227" s="3">
        <f t="shared" si="34"/>
        <v>0</v>
      </c>
      <c r="H2227" s="2">
        <v>0</v>
      </c>
      <c r="J2227" s="2" t="s">
        <v>1578</v>
      </c>
      <c r="K2227" s="2" t="s">
        <v>1922</v>
      </c>
      <c r="L2227">
        <f>COUNTIF($K$2:K2227,$K2227)</f>
        <v>17</v>
      </c>
    </row>
    <row r="2228" ht="16.5" spans="1:12">
      <c r="A2228" s="1">
        <v>2227</v>
      </c>
      <c r="B2228" s="8">
        <f>COUNTIF($C$2:$C2228,模板!$E$2)</f>
        <v>77</v>
      </c>
      <c r="C2228" s="2" t="s">
        <v>1922</v>
      </c>
      <c r="D2228" s="2" t="s">
        <v>1703</v>
      </c>
      <c r="F2228" s="2">
        <v>4</v>
      </c>
      <c r="G2228" s="3">
        <f t="shared" si="34"/>
        <v>0</v>
      </c>
      <c r="H2228" s="2">
        <v>0</v>
      </c>
      <c r="J2228" s="2" t="s">
        <v>1578</v>
      </c>
      <c r="K2228" s="2" t="s">
        <v>1922</v>
      </c>
      <c r="L2228">
        <f>COUNTIF($K$2:K2228,$K2228)</f>
        <v>18</v>
      </c>
    </row>
    <row r="2229" ht="16.5" spans="1:12">
      <c r="A2229" s="1">
        <v>2228</v>
      </c>
      <c r="B2229" s="8">
        <f>COUNTIF($C$2:$C2229,模板!$E$2)</f>
        <v>77</v>
      </c>
      <c r="C2229" s="2" t="s">
        <v>1922</v>
      </c>
      <c r="D2229" s="2" t="s">
        <v>1923</v>
      </c>
      <c r="F2229" s="2">
        <v>1</v>
      </c>
      <c r="G2229" s="3">
        <f t="shared" si="34"/>
        <v>55.45</v>
      </c>
      <c r="H2229" s="2">
        <v>55.45</v>
      </c>
      <c r="J2229" s="2" t="s">
        <v>1578</v>
      </c>
      <c r="K2229" s="2" t="s">
        <v>1922</v>
      </c>
      <c r="L2229">
        <f>COUNTIF($K$2:K2229,$K2229)</f>
        <v>19</v>
      </c>
    </row>
    <row r="2230" ht="16.5" spans="1:12">
      <c r="A2230" s="1">
        <v>2229</v>
      </c>
      <c r="B2230" s="8">
        <f>COUNTIF($C$2:$C2230,模板!$E$2)</f>
        <v>77</v>
      </c>
      <c r="C2230" s="2" t="s">
        <v>1922</v>
      </c>
      <c r="D2230" s="2" t="s">
        <v>1840</v>
      </c>
      <c r="F2230" s="2">
        <v>4</v>
      </c>
      <c r="G2230" s="3">
        <f t="shared" si="34"/>
        <v>0</v>
      </c>
      <c r="H2230" s="2">
        <v>0</v>
      </c>
      <c r="J2230" s="2" t="s">
        <v>1578</v>
      </c>
      <c r="K2230" s="2" t="s">
        <v>1922</v>
      </c>
      <c r="L2230">
        <f>COUNTIF($K$2:K2230,$K2230)</f>
        <v>20</v>
      </c>
    </row>
    <row r="2231" ht="16.5" spans="1:12">
      <c r="A2231" s="1">
        <v>2230</v>
      </c>
      <c r="B2231" s="8">
        <f>COUNTIF($C$2:$C2231,模板!$E$2)</f>
        <v>77</v>
      </c>
      <c r="C2231" s="2" t="s">
        <v>1922</v>
      </c>
      <c r="D2231" s="2" t="s">
        <v>1603</v>
      </c>
      <c r="F2231" s="2">
        <v>1</v>
      </c>
      <c r="G2231" s="3">
        <f t="shared" si="34"/>
        <v>0</v>
      </c>
      <c r="H2231" s="2">
        <v>0</v>
      </c>
      <c r="J2231" s="2" t="s">
        <v>1578</v>
      </c>
      <c r="K2231" s="2" t="s">
        <v>1922</v>
      </c>
      <c r="L2231">
        <f>COUNTIF($K$2:K2231,$K2231)</f>
        <v>21</v>
      </c>
    </row>
    <row r="2232" ht="16.5" spans="1:12">
      <c r="A2232" s="1">
        <v>2231</v>
      </c>
      <c r="B2232" s="8">
        <f>COUNTIF($C$2:$C2232,模板!$E$2)</f>
        <v>77</v>
      </c>
      <c r="C2232" s="2" t="s">
        <v>1922</v>
      </c>
      <c r="D2232" s="2" t="s">
        <v>1610</v>
      </c>
      <c r="F2232" s="2">
        <v>4</v>
      </c>
      <c r="G2232" s="3">
        <f t="shared" si="34"/>
        <v>54.145</v>
      </c>
      <c r="H2232" s="2">
        <v>216.58</v>
      </c>
      <c r="J2232" s="2" t="s">
        <v>1578</v>
      </c>
      <c r="K2232" s="2" t="s">
        <v>1922</v>
      </c>
      <c r="L2232">
        <f>COUNTIF($K$2:K2232,$K2232)</f>
        <v>22</v>
      </c>
    </row>
    <row r="2233" ht="16.5" spans="1:12">
      <c r="A2233" s="1">
        <v>2232</v>
      </c>
      <c r="B2233" s="8">
        <f>COUNTIF($C$2:$C2233,模板!$E$2)</f>
        <v>77</v>
      </c>
      <c r="C2233" s="2" t="s">
        <v>1922</v>
      </c>
      <c r="D2233" s="2" t="s">
        <v>1611</v>
      </c>
      <c r="F2233" s="2">
        <v>6</v>
      </c>
      <c r="G2233" s="3">
        <f t="shared" si="34"/>
        <v>54.1233333333333</v>
      </c>
      <c r="H2233" s="2">
        <v>324.74</v>
      </c>
      <c r="J2233" s="2" t="s">
        <v>1578</v>
      </c>
      <c r="K2233" s="2" t="s">
        <v>1922</v>
      </c>
      <c r="L2233">
        <f>COUNTIF($K$2:K2233,$K2233)</f>
        <v>23</v>
      </c>
    </row>
    <row r="2234" ht="16.5" spans="1:12">
      <c r="A2234" s="1">
        <v>2233</v>
      </c>
      <c r="B2234" s="8">
        <f>COUNTIF($C$2:$C2234,模板!$E$2)</f>
        <v>77</v>
      </c>
      <c r="C2234" s="2" t="s">
        <v>1922</v>
      </c>
      <c r="D2234" s="2" t="s">
        <v>1724</v>
      </c>
      <c r="F2234" s="2">
        <v>3</v>
      </c>
      <c r="G2234" s="3">
        <f t="shared" si="34"/>
        <v>50.78</v>
      </c>
      <c r="H2234" s="2">
        <v>152.34</v>
      </c>
      <c r="J2234" s="2" t="s">
        <v>1578</v>
      </c>
      <c r="K2234" s="2" t="s">
        <v>1922</v>
      </c>
      <c r="L2234">
        <f>COUNTIF($K$2:K2234,$K2234)</f>
        <v>24</v>
      </c>
    </row>
    <row r="2235" ht="16.5" spans="1:12">
      <c r="A2235" s="1">
        <v>2234</v>
      </c>
      <c r="B2235" s="8">
        <f>COUNTIF($C$2:$C2235,模板!$E$2)</f>
        <v>77</v>
      </c>
      <c r="C2235" s="2" t="s">
        <v>1922</v>
      </c>
      <c r="D2235" s="2" t="s">
        <v>1612</v>
      </c>
      <c r="F2235" s="2">
        <v>2</v>
      </c>
      <c r="G2235" s="3">
        <f t="shared" si="34"/>
        <v>56.39</v>
      </c>
      <c r="H2235" s="2">
        <v>112.78</v>
      </c>
      <c r="J2235" s="2" t="s">
        <v>1578</v>
      </c>
      <c r="K2235" s="2" t="s">
        <v>1922</v>
      </c>
      <c r="L2235">
        <f>COUNTIF($K$2:K2235,$K2235)</f>
        <v>25</v>
      </c>
    </row>
    <row r="2236" ht="16.5" spans="1:12">
      <c r="A2236" s="1">
        <v>2235</v>
      </c>
      <c r="B2236" s="8">
        <f>COUNTIF($C$2:$C2236,模板!$E$2)</f>
        <v>77</v>
      </c>
      <c r="C2236" s="2" t="s">
        <v>1922</v>
      </c>
      <c r="D2236" s="2" t="s">
        <v>1613</v>
      </c>
      <c r="F2236" s="2">
        <v>2</v>
      </c>
      <c r="G2236" s="3">
        <f t="shared" si="34"/>
        <v>0</v>
      </c>
      <c r="H2236" s="2">
        <v>0</v>
      </c>
      <c r="J2236" s="2" t="s">
        <v>1578</v>
      </c>
      <c r="K2236" s="2" t="s">
        <v>1922</v>
      </c>
      <c r="L2236">
        <f>COUNTIF($K$2:K2236,$K2236)</f>
        <v>26</v>
      </c>
    </row>
    <row r="2237" ht="16.5" spans="1:12">
      <c r="A2237" s="1">
        <v>2236</v>
      </c>
      <c r="B2237" s="8">
        <f>COUNTIF($C$2:$C2237,模板!$E$2)</f>
        <v>77</v>
      </c>
      <c r="C2237" s="2" t="s">
        <v>1922</v>
      </c>
      <c r="D2237" s="2" t="s">
        <v>1680</v>
      </c>
      <c r="F2237" s="2">
        <v>1</v>
      </c>
      <c r="G2237" s="3">
        <f t="shared" si="34"/>
        <v>0</v>
      </c>
      <c r="H2237" s="2">
        <v>0</v>
      </c>
      <c r="J2237" s="2" t="s">
        <v>1578</v>
      </c>
      <c r="K2237" s="2" t="s">
        <v>1922</v>
      </c>
      <c r="L2237">
        <f>COUNTIF($K$2:K2237,$K2237)</f>
        <v>27</v>
      </c>
    </row>
    <row r="2238" ht="16.5" spans="1:12">
      <c r="A2238" s="1">
        <v>2237</v>
      </c>
      <c r="B2238" s="8">
        <f>COUNTIF($C$2:$C2238,模板!$E$2)</f>
        <v>77</v>
      </c>
      <c r="C2238" s="2" t="s">
        <v>1922</v>
      </c>
      <c r="D2238" s="2" t="s">
        <v>1616</v>
      </c>
      <c r="F2238" s="2">
        <v>1</v>
      </c>
      <c r="G2238" s="3">
        <f t="shared" si="34"/>
        <v>0</v>
      </c>
      <c r="H2238" s="2">
        <v>0</v>
      </c>
      <c r="J2238" s="2" t="s">
        <v>1578</v>
      </c>
      <c r="K2238" s="2" t="s">
        <v>1922</v>
      </c>
      <c r="L2238">
        <f>COUNTIF($K$2:K2238,$K2238)</f>
        <v>28</v>
      </c>
    </row>
    <row r="2239" ht="16.5" spans="1:12">
      <c r="A2239" s="1">
        <v>2238</v>
      </c>
      <c r="B2239" s="8">
        <f>COUNTIF($C$2:$C2239,模板!$E$2)</f>
        <v>77</v>
      </c>
      <c r="C2239" s="2" t="s">
        <v>1922</v>
      </c>
      <c r="D2239" s="2" t="s">
        <v>1770</v>
      </c>
      <c r="F2239" s="2">
        <v>1</v>
      </c>
      <c r="G2239" s="3">
        <f t="shared" si="34"/>
        <v>0</v>
      </c>
      <c r="H2239" s="2">
        <v>0</v>
      </c>
      <c r="J2239" s="2" t="s">
        <v>1578</v>
      </c>
      <c r="K2239" s="2" t="s">
        <v>1922</v>
      </c>
      <c r="L2239">
        <f>COUNTIF($K$2:K2239,$K2239)</f>
        <v>29</v>
      </c>
    </row>
    <row r="2240" ht="16.5" spans="1:12">
      <c r="A2240" s="1">
        <v>2239</v>
      </c>
      <c r="B2240" s="8">
        <f>COUNTIF($C$2:$C2240,模板!$E$2)</f>
        <v>77</v>
      </c>
      <c r="C2240" s="2" t="s">
        <v>1922</v>
      </c>
      <c r="D2240" s="2" t="s">
        <v>1909</v>
      </c>
      <c r="F2240" s="2">
        <v>3</v>
      </c>
      <c r="G2240" s="3">
        <f t="shared" si="34"/>
        <v>0</v>
      </c>
      <c r="H2240" s="2">
        <v>0</v>
      </c>
      <c r="J2240" s="2" t="s">
        <v>1578</v>
      </c>
      <c r="K2240" s="2" t="s">
        <v>1922</v>
      </c>
      <c r="L2240">
        <f>COUNTIF($K$2:K2240,$K2240)</f>
        <v>30</v>
      </c>
    </row>
    <row r="2241" ht="16.5" spans="1:12">
      <c r="A2241" s="1">
        <v>2240</v>
      </c>
      <c r="B2241" s="8">
        <f>COUNTIF($C$2:$C2241,模板!$E$2)</f>
        <v>77</v>
      </c>
      <c r="C2241" s="2" t="s">
        <v>1922</v>
      </c>
      <c r="D2241" s="2" t="s">
        <v>1617</v>
      </c>
      <c r="F2241" s="2">
        <v>2</v>
      </c>
      <c r="G2241" s="3">
        <f t="shared" si="34"/>
        <v>0</v>
      </c>
      <c r="H2241" s="2">
        <v>0</v>
      </c>
      <c r="J2241" s="2" t="s">
        <v>1578</v>
      </c>
      <c r="K2241" s="2" t="s">
        <v>1922</v>
      </c>
      <c r="L2241">
        <f>COUNTIF($K$2:K2241,$K2241)</f>
        <v>31</v>
      </c>
    </row>
    <row r="2242" ht="16.5" spans="1:12">
      <c r="A2242" s="1">
        <v>2241</v>
      </c>
      <c r="B2242" s="8">
        <f>COUNTIF($C$2:$C2242,模板!$E$2)</f>
        <v>77</v>
      </c>
      <c r="C2242" s="2" t="s">
        <v>1922</v>
      </c>
      <c r="D2242" s="2" t="s">
        <v>1618</v>
      </c>
      <c r="F2242" s="2">
        <v>5</v>
      </c>
      <c r="G2242" s="3">
        <f t="shared" si="34"/>
        <v>0</v>
      </c>
      <c r="H2242" s="2">
        <v>0</v>
      </c>
      <c r="J2242" s="2" t="s">
        <v>1578</v>
      </c>
      <c r="K2242" s="2" t="s">
        <v>1922</v>
      </c>
      <c r="L2242">
        <f>COUNTIF($K$2:K2242,$K2242)</f>
        <v>32</v>
      </c>
    </row>
    <row r="2243" ht="16.5" spans="1:12">
      <c r="A2243" s="1">
        <v>2242</v>
      </c>
      <c r="B2243" s="8">
        <f>COUNTIF($C$2:$C2243,模板!$E$2)</f>
        <v>77</v>
      </c>
      <c r="C2243" s="2" t="s">
        <v>1922</v>
      </c>
      <c r="D2243" s="2" t="s">
        <v>1917</v>
      </c>
      <c r="F2243" s="2">
        <v>1</v>
      </c>
      <c r="G2243" s="3">
        <f t="shared" ref="G2243:G2306" si="35">IFERROR(H2243/F2243,"")</f>
        <v>0</v>
      </c>
      <c r="H2243" s="2">
        <v>0</v>
      </c>
      <c r="J2243" s="2" t="s">
        <v>1578</v>
      </c>
      <c r="K2243" s="2" t="s">
        <v>1922</v>
      </c>
      <c r="L2243">
        <f>COUNTIF($K$2:K2243,$K2243)</f>
        <v>33</v>
      </c>
    </row>
    <row r="2244" ht="16.5" spans="1:12">
      <c r="A2244" s="1">
        <v>2243</v>
      </c>
      <c r="B2244" s="8">
        <f>COUNTIF($C$2:$C2244,模板!$E$2)</f>
        <v>77</v>
      </c>
      <c r="C2244" s="2" t="s">
        <v>1922</v>
      </c>
      <c r="D2244" s="2" t="s">
        <v>1727</v>
      </c>
      <c r="F2244" s="2">
        <v>1</v>
      </c>
      <c r="G2244" s="3">
        <f t="shared" si="35"/>
        <v>16</v>
      </c>
      <c r="H2244" s="2">
        <v>16</v>
      </c>
      <c r="J2244" s="2" t="s">
        <v>1578</v>
      </c>
      <c r="K2244" s="2" t="s">
        <v>1922</v>
      </c>
      <c r="L2244">
        <f>COUNTIF($K$2:K2244,$K2244)</f>
        <v>34</v>
      </c>
    </row>
    <row r="2245" ht="16.5" spans="1:12">
      <c r="A2245" s="1">
        <v>2244</v>
      </c>
      <c r="B2245" s="8">
        <f>COUNTIF($C$2:$C2245,模板!$E$2)</f>
        <v>77</v>
      </c>
      <c r="C2245" s="2" t="s">
        <v>1922</v>
      </c>
      <c r="D2245" s="2" t="s">
        <v>1751</v>
      </c>
      <c r="F2245" s="2">
        <v>1</v>
      </c>
      <c r="G2245" s="3">
        <f t="shared" si="35"/>
        <v>0</v>
      </c>
      <c r="H2245" s="2">
        <v>0</v>
      </c>
      <c r="J2245" s="2" t="s">
        <v>1578</v>
      </c>
      <c r="K2245" s="2" t="s">
        <v>1922</v>
      </c>
      <c r="L2245">
        <f>COUNTIF($K$2:K2245,$K2245)</f>
        <v>35</v>
      </c>
    </row>
    <row r="2246" ht="16.5" spans="1:12">
      <c r="A2246" s="1">
        <v>2245</v>
      </c>
      <c r="B2246" s="8">
        <f>COUNTIF($C$2:$C2246,模板!$E$2)</f>
        <v>77</v>
      </c>
      <c r="C2246" s="2" t="s">
        <v>1922</v>
      </c>
      <c r="D2246" s="2" t="s">
        <v>1729</v>
      </c>
      <c r="F2246" s="2">
        <v>2</v>
      </c>
      <c r="G2246" s="3">
        <f t="shared" si="35"/>
        <v>0</v>
      </c>
      <c r="H2246" s="2">
        <v>0</v>
      </c>
      <c r="J2246" s="2" t="s">
        <v>1578</v>
      </c>
      <c r="K2246" s="2" t="s">
        <v>1922</v>
      </c>
      <c r="L2246">
        <f>COUNTIF($K$2:K2246,$K2246)</f>
        <v>36</v>
      </c>
    </row>
    <row r="2247" ht="16.5" spans="1:12">
      <c r="A2247" s="1">
        <v>2246</v>
      </c>
      <c r="B2247" s="8">
        <f>COUNTIF($C$2:$C2247,模板!$E$2)</f>
        <v>77</v>
      </c>
      <c r="C2247" s="2" t="s">
        <v>1922</v>
      </c>
      <c r="D2247" s="2" t="s">
        <v>1685</v>
      </c>
      <c r="F2247" s="2">
        <v>7</v>
      </c>
      <c r="G2247" s="3">
        <f t="shared" si="35"/>
        <v>0</v>
      </c>
      <c r="H2247" s="2">
        <v>0</v>
      </c>
      <c r="J2247" s="2" t="s">
        <v>1578</v>
      </c>
      <c r="K2247" s="2" t="s">
        <v>1922</v>
      </c>
      <c r="L2247">
        <f>COUNTIF($K$2:K2247,$K2247)</f>
        <v>37</v>
      </c>
    </row>
    <row r="2248" ht="16.5" spans="1:12">
      <c r="A2248" s="1">
        <v>2247</v>
      </c>
      <c r="B2248" s="8">
        <f>COUNTIF($C$2:$C2248,模板!$E$2)</f>
        <v>77</v>
      </c>
      <c r="C2248" s="2" t="s">
        <v>1922</v>
      </c>
      <c r="D2248" s="2" t="s">
        <v>1624</v>
      </c>
      <c r="F2248" s="2">
        <v>2</v>
      </c>
      <c r="G2248" s="3">
        <f t="shared" si="35"/>
        <v>17</v>
      </c>
      <c r="H2248" s="2">
        <v>34</v>
      </c>
      <c r="J2248" s="2" t="s">
        <v>1578</v>
      </c>
      <c r="K2248" s="2" t="s">
        <v>1922</v>
      </c>
      <c r="L2248">
        <f>COUNTIF($K$2:K2248,$K2248)</f>
        <v>38</v>
      </c>
    </row>
    <row r="2249" ht="16.5" spans="1:12">
      <c r="A2249" s="1">
        <v>2248</v>
      </c>
      <c r="B2249" s="8">
        <f>COUNTIF($C$2:$C2249,模板!$E$2)</f>
        <v>77</v>
      </c>
      <c r="C2249" s="2" t="s">
        <v>1922</v>
      </c>
      <c r="D2249" s="2" t="s">
        <v>1806</v>
      </c>
      <c r="F2249" s="2">
        <v>3</v>
      </c>
      <c r="G2249" s="3">
        <f t="shared" si="35"/>
        <v>0</v>
      </c>
      <c r="H2249" s="2">
        <v>0</v>
      </c>
      <c r="J2249" s="2" t="s">
        <v>1578</v>
      </c>
      <c r="K2249" s="2" t="s">
        <v>1922</v>
      </c>
      <c r="L2249">
        <f>COUNTIF($K$2:K2249,$K2249)</f>
        <v>39</v>
      </c>
    </row>
    <row r="2250" ht="16.5" spans="1:12">
      <c r="A2250" s="1">
        <v>2249</v>
      </c>
      <c r="B2250" s="8">
        <f>COUNTIF($C$2:$C2250,模板!$E$2)</f>
        <v>77</v>
      </c>
      <c r="C2250" s="2" t="s">
        <v>1922</v>
      </c>
      <c r="D2250" s="2" t="s">
        <v>1687</v>
      </c>
      <c r="F2250" s="2">
        <v>6</v>
      </c>
      <c r="G2250" s="3">
        <f t="shared" si="35"/>
        <v>17.3</v>
      </c>
      <c r="H2250" s="2">
        <v>103.8</v>
      </c>
      <c r="J2250" s="2" t="s">
        <v>1578</v>
      </c>
      <c r="K2250" s="2" t="s">
        <v>1922</v>
      </c>
      <c r="L2250">
        <f>COUNTIF($K$2:K2250,$K2250)</f>
        <v>40</v>
      </c>
    </row>
    <row r="2251" ht="16.5" spans="1:12">
      <c r="A2251" s="1">
        <v>2250</v>
      </c>
      <c r="B2251" s="8">
        <f>COUNTIF($C$2:$C2251,模板!$E$2)</f>
        <v>77</v>
      </c>
      <c r="C2251" s="2" t="s">
        <v>1922</v>
      </c>
      <c r="D2251" s="2" t="s">
        <v>1688</v>
      </c>
      <c r="F2251" s="2">
        <v>12</v>
      </c>
      <c r="G2251" s="3">
        <f t="shared" si="35"/>
        <v>17.3</v>
      </c>
      <c r="H2251" s="2">
        <v>207.6</v>
      </c>
      <c r="J2251" s="2" t="s">
        <v>1578</v>
      </c>
      <c r="K2251" s="2" t="s">
        <v>1922</v>
      </c>
      <c r="L2251">
        <f>COUNTIF($K$2:K2251,$K2251)</f>
        <v>41</v>
      </c>
    </row>
    <row r="2252" ht="16.5" spans="1:12">
      <c r="A2252" s="1">
        <v>2251</v>
      </c>
      <c r="B2252" s="8">
        <f>COUNTIF($C$2:$C2252,模板!$E$2)</f>
        <v>77</v>
      </c>
      <c r="C2252" s="2" t="s">
        <v>1922</v>
      </c>
      <c r="D2252" s="2" t="s">
        <v>1689</v>
      </c>
      <c r="F2252" s="2">
        <v>6</v>
      </c>
      <c r="G2252" s="3">
        <f t="shared" si="35"/>
        <v>17.3</v>
      </c>
      <c r="H2252" s="2">
        <v>103.8</v>
      </c>
      <c r="J2252" s="2" t="s">
        <v>1578</v>
      </c>
      <c r="K2252" s="2" t="s">
        <v>1922</v>
      </c>
      <c r="L2252">
        <f>COUNTIF($K$2:K2252,$K2252)</f>
        <v>42</v>
      </c>
    </row>
    <row r="2253" ht="16.5" spans="1:12">
      <c r="A2253" s="1">
        <v>2252</v>
      </c>
      <c r="B2253" s="8">
        <f>COUNTIF($C$2:$C2253,模板!$E$2)</f>
        <v>77</v>
      </c>
      <c r="C2253" s="2" t="s">
        <v>1922</v>
      </c>
      <c r="D2253" s="2" t="s">
        <v>1752</v>
      </c>
      <c r="F2253" s="2">
        <v>3</v>
      </c>
      <c r="G2253" s="3">
        <f t="shared" si="35"/>
        <v>32</v>
      </c>
      <c r="H2253" s="2">
        <v>96</v>
      </c>
      <c r="J2253" s="2" t="s">
        <v>1578</v>
      </c>
      <c r="K2253" s="2" t="s">
        <v>1922</v>
      </c>
      <c r="L2253">
        <f>COUNTIF($K$2:K2253,$K2253)</f>
        <v>43</v>
      </c>
    </row>
    <row r="2254" ht="16.5" spans="1:12">
      <c r="A2254" s="1">
        <v>2253</v>
      </c>
      <c r="B2254" s="8">
        <f>COUNTIF($C$2:$C2254,模板!$E$2)</f>
        <v>77</v>
      </c>
      <c r="C2254" s="2" t="s">
        <v>1922</v>
      </c>
      <c r="D2254" s="2" t="s">
        <v>1753</v>
      </c>
      <c r="F2254" s="2">
        <v>1</v>
      </c>
      <c r="G2254" s="3">
        <f t="shared" si="35"/>
        <v>32</v>
      </c>
      <c r="H2254" s="2">
        <v>32</v>
      </c>
      <c r="J2254" s="2" t="s">
        <v>1578</v>
      </c>
      <c r="K2254" s="2" t="s">
        <v>1922</v>
      </c>
      <c r="L2254">
        <f>COUNTIF($K$2:K2254,$K2254)</f>
        <v>44</v>
      </c>
    </row>
    <row r="2255" ht="16.5" spans="1:12">
      <c r="A2255" s="1">
        <v>2254</v>
      </c>
      <c r="B2255" s="8">
        <f>COUNTIF($C$2:$C2255,模板!$E$2)</f>
        <v>77</v>
      </c>
      <c r="C2255" s="2" t="s">
        <v>1922</v>
      </c>
      <c r="D2255" s="2" t="s">
        <v>1857</v>
      </c>
      <c r="F2255" s="2">
        <v>1</v>
      </c>
      <c r="G2255" s="3">
        <f t="shared" si="35"/>
        <v>36</v>
      </c>
      <c r="H2255" s="2">
        <v>36</v>
      </c>
      <c r="J2255" s="2" t="s">
        <v>1578</v>
      </c>
      <c r="K2255" s="2" t="s">
        <v>1922</v>
      </c>
      <c r="L2255">
        <f>COUNTIF($K$2:K2255,$K2255)</f>
        <v>45</v>
      </c>
    </row>
    <row r="2256" ht="16.5" spans="1:12">
      <c r="A2256" s="1">
        <v>2255</v>
      </c>
      <c r="B2256" s="8">
        <f>COUNTIF($C$2:$C2256,模板!$E$2)</f>
        <v>77</v>
      </c>
      <c r="C2256" s="2" t="s">
        <v>1922</v>
      </c>
      <c r="D2256" s="2" t="s">
        <v>1706</v>
      </c>
      <c r="F2256" s="2">
        <v>1</v>
      </c>
      <c r="G2256" s="3">
        <f t="shared" si="35"/>
        <v>6.5</v>
      </c>
      <c r="H2256" s="2">
        <v>6.5</v>
      </c>
      <c r="J2256" s="2" t="s">
        <v>1578</v>
      </c>
      <c r="K2256" s="2" t="s">
        <v>1922</v>
      </c>
      <c r="L2256">
        <f>COUNTIF($K$2:K2256,$K2256)</f>
        <v>46</v>
      </c>
    </row>
    <row r="2257" ht="16.5" spans="1:12">
      <c r="A2257" s="1">
        <v>2256</v>
      </c>
      <c r="B2257" s="8">
        <f>COUNTIF($C$2:$C2257,模板!$E$2)</f>
        <v>77</v>
      </c>
      <c r="C2257" s="2" t="s">
        <v>1922</v>
      </c>
      <c r="D2257" s="2" t="s">
        <v>1707</v>
      </c>
      <c r="F2257" s="2">
        <v>1</v>
      </c>
      <c r="G2257" s="3">
        <f t="shared" si="35"/>
        <v>6.5</v>
      </c>
      <c r="H2257" s="2">
        <v>6.5</v>
      </c>
      <c r="J2257" s="2" t="s">
        <v>1578</v>
      </c>
      <c r="K2257" s="2" t="s">
        <v>1922</v>
      </c>
      <c r="L2257">
        <f>COUNTIF($K$2:K2257,$K2257)</f>
        <v>47</v>
      </c>
    </row>
    <row r="2258" ht="16.5" spans="1:12">
      <c r="A2258" s="1">
        <v>2257</v>
      </c>
      <c r="B2258" s="8">
        <f>COUNTIF($C$2:$C2258,模板!$E$2)</f>
        <v>77</v>
      </c>
      <c r="C2258" s="2" t="s">
        <v>1922</v>
      </c>
      <c r="D2258" s="2" t="s">
        <v>1708</v>
      </c>
      <c r="F2258" s="2">
        <v>1</v>
      </c>
      <c r="G2258" s="3">
        <f t="shared" si="35"/>
        <v>6.5</v>
      </c>
      <c r="H2258" s="2">
        <v>6.5</v>
      </c>
      <c r="J2258" s="2" t="s">
        <v>1578</v>
      </c>
      <c r="K2258" s="2" t="s">
        <v>1922</v>
      </c>
      <c r="L2258">
        <f>COUNTIF($K$2:K2258,$K2258)</f>
        <v>48</v>
      </c>
    </row>
    <row r="2259" ht="16.5" spans="1:12">
      <c r="A2259" s="1">
        <v>2258</v>
      </c>
      <c r="B2259" s="8">
        <f>COUNTIF($C$2:$C2259,模板!$E$2)</f>
        <v>77</v>
      </c>
      <c r="C2259" s="2" t="s">
        <v>1922</v>
      </c>
      <c r="D2259" s="2" t="s">
        <v>1732</v>
      </c>
      <c r="F2259" s="2">
        <v>1</v>
      </c>
      <c r="G2259" s="3">
        <f t="shared" si="35"/>
        <v>6.5</v>
      </c>
      <c r="H2259" s="2">
        <v>6.5</v>
      </c>
      <c r="J2259" s="2" t="s">
        <v>1578</v>
      </c>
      <c r="K2259" s="2" t="s">
        <v>1922</v>
      </c>
      <c r="L2259">
        <f>COUNTIF($K$2:K2259,$K2259)</f>
        <v>49</v>
      </c>
    </row>
    <row r="2260" ht="16.5" spans="1:12">
      <c r="A2260" s="1">
        <v>2259</v>
      </c>
      <c r="B2260" s="8">
        <f>COUNTIF($C$2:$C2260,模板!$E$2)</f>
        <v>77</v>
      </c>
      <c r="C2260" s="2" t="s">
        <v>1922</v>
      </c>
      <c r="D2260" s="2" t="s">
        <v>1709</v>
      </c>
      <c r="F2260" s="2">
        <v>1</v>
      </c>
      <c r="G2260" s="3">
        <f t="shared" si="35"/>
        <v>53</v>
      </c>
      <c r="H2260" s="2">
        <v>53</v>
      </c>
      <c r="J2260" s="2" t="s">
        <v>1578</v>
      </c>
      <c r="K2260" s="2" t="s">
        <v>1922</v>
      </c>
      <c r="L2260">
        <f>COUNTIF($K$2:K2260,$K2260)</f>
        <v>50</v>
      </c>
    </row>
    <row r="2261" ht="16.5" spans="1:12">
      <c r="A2261" s="1">
        <v>2260</v>
      </c>
      <c r="B2261" s="8">
        <f>COUNTIF($C$2:$C2261,模板!$E$2)</f>
        <v>77</v>
      </c>
      <c r="C2261" s="2" t="s">
        <v>1922</v>
      </c>
      <c r="D2261" s="2" t="s">
        <v>1775</v>
      </c>
      <c r="F2261" s="2">
        <v>1</v>
      </c>
      <c r="G2261" s="3">
        <f t="shared" si="35"/>
        <v>36</v>
      </c>
      <c r="H2261" s="2">
        <v>36</v>
      </c>
      <c r="J2261" s="2" t="s">
        <v>1578</v>
      </c>
      <c r="K2261" s="2" t="s">
        <v>1922</v>
      </c>
      <c r="L2261">
        <f>COUNTIF($K$2:K2261,$K2261)</f>
        <v>51</v>
      </c>
    </row>
    <row r="2262" ht="16.5" spans="1:12">
      <c r="A2262" s="1">
        <v>2261</v>
      </c>
      <c r="B2262" s="8">
        <f>COUNTIF($C$2:$C2262,模板!$E$2)</f>
        <v>77</v>
      </c>
      <c r="C2262" s="2" t="s">
        <v>1922</v>
      </c>
      <c r="D2262" s="2" t="s">
        <v>1640</v>
      </c>
      <c r="F2262" s="2">
        <v>6</v>
      </c>
      <c r="G2262" s="3">
        <f t="shared" si="35"/>
        <v>0</v>
      </c>
      <c r="H2262" s="2">
        <v>0</v>
      </c>
      <c r="J2262" s="2" t="s">
        <v>1578</v>
      </c>
      <c r="K2262" s="2" t="s">
        <v>1922</v>
      </c>
      <c r="L2262">
        <f>COUNTIF($K$2:K2262,$K2262)</f>
        <v>52</v>
      </c>
    </row>
    <row r="2263" ht="16.5" spans="1:12">
      <c r="A2263" s="1">
        <v>2262</v>
      </c>
      <c r="B2263" s="8">
        <f>COUNTIF($C$2:$C2263,模板!$E$2)</f>
        <v>77</v>
      </c>
      <c r="C2263" s="2" t="s">
        <v>1922</v>
      </c>
      <c r="D2263" s="2" t="s">
        <v>1736</v>
      </c>
      <c r="F2263" s="2">
        <v>2</v>
      </c>
      <c r="G2263" s="3">
        <f t="shared" si="35"/>
        <v>30.64</v>
      </c>
      <c r="H2263" s="2">
        <v>61.28</v>
      </c>
      <c r="J2263" s="2" t="s">
        <v>1578</v>
      </c>
      <c r="K2263" s="2" t="s">
        <v>1922</v>
      </c>
      <c r="L2263">
        <f>COUNTIF($K$2:K2263,$K2263)</f>
        <v>53</v>
      </c>
    </row>
    <row r="2264" ht="16.5" spans="1:12">
      <c r="A2264" s="1">
        <v>2263</v>
      </c>
      <c r="B2264" s="8">
        <f>COUNTIF($C$2:$C2264,模板!$E$2)</f>
        <v>77</v>
      </c>
      <c r="C2264" s="2" t="s">
        <v>1922</v>
      </c>
      <c r="D2264" s="2" t="s">
        <v>1809</v>
      </c>
      <c r="F2264" s="2">
        <v>1</v>
      </c>
      <c r="G2264" s="3">
        <f t="shared" si="35"/>
        <v>31</v>
      </c>
      <c r="H2264" s="2">
        <v>31</v>
      </c>
      <c r="J2264" s="2" t="s">
        <v>1578</v>
      </c>
      <c r="K2264" s="2" t="s">
        <v>1922</v>
      </c>
      <c r="L2264">
        <f>COUNTIF($K$2:K2264,$K2264)</f>
        <v>54</v>
      </c>
    </row>
    <row r="2265" ht="16.5" spans="1:12">
      <c r="A2265" s="1">
        <v>2264</v>
      </c>
      <c r="B2265" s="8">
        <f>COUNTIF($C$2:$C2265,模板!$E$2)</f>
        <v>77</v>
      </c>
      <c r="C2265" s="2" t="s">
        <v>1922</v>
      </c>
      <c r="D2265" s="2" t="s">
        <v>1737</v>
      </c>
      <c r="F2265" s="2">
        <v>1</v>
      </c>
      <c r="G2265" s="3">
        <f t="shared" si="35"/>
        <v>30.28</v>
      </c>
      <c r="H2265" s="2">
        <v>30.28</v>
      </c>
      <c r="J2265" s="2" t="s">
        <v>1578</v>
      </c>
      <c r="K2265" s="2" t="s">
        <v>1922</v>
      </c>
      <c r="L2265">
        <f>COUNTIF($K$2:K2265,$K2265)</f>
        <v>55</v>
      </c>
    </row>
    <row r="2266" ht="16.5" spans="1:12">
      <c r="A2266" s="1">
        <v>2265</v>
      </c>
      <c r="B2266" s="8">
        <f>COUNTIF($C$2:$C2266,模板!$E$2)</f>
        <v>77</v>
      </c>
      <c r="C2266" s="2" t="s">
        <v>1922</v>
      </c>
      <c r="D2266" s="2" t="s">
        <v>1710</v>
      </c>
      <c r="F2266" s="2">
        <v>2</v>
      </c>
      <c r="G2266" s="3">
        <f t="shared" si="35"/>
        <v>0</v>
      </c>
      <c r="H2266" s="2">
        <v>0</v>
      </c>
      <c r="J2266" s="2" t="s">
        <v>1578</v>
      </c>
      <c r="K2266" s="2" t="s">
        <v>1922</v>
      </c>
      <c r="L2266">
        <f>COUNTIF($K$2:K2266,$K2266)</f>
        <v>56</v>
      </c>
    </row>
    <row r="2267" ht="16.5" spans="1:12">
      <c r="A2267" s="1">
        <v>2266</v>
      </c>
      <c r="B2267" s="8">
        <f>COUNTIF($C$2:$C2267,模板!$E$2)</f>
        <v>77</v>
      </c>
      <c r="C2267" s="2" t="s">
        <v>1922</v>
      </c>
      <c r="D2267" s="2" t="s">
        <v>1641</v>
      </c>
      <c r="F2267" s="2">
        <v>10</v>
      </c>
      <c r="G2267" s="3">
        <f t="shared" si="35"/>
        <v>0</v>
      </c>
      <c r="H2267" s="2">
        <v>0</v>
      </c>
      <c r="J2267" s="2" t="s">
        <v>1578</v>
      </c>
      <c r="K2267" s="2" t="s">
        <v>1922</v>
      </c>
      <c r="L2267">
        <f>COUNTIF($K$2:K2267,$K2267)</f>
        <v>57</v>
      </c>
    </row>
    <row r="2268" ht="16.5" spans="1:12">
      <c r="A2268" s="1">
        <v>2267</v>
      </c>
      <c r="B2268" s="8">
        <f>COUNTIF($C$2:$C2268,模板!$E$2)</f>
        <v>77</v>
      </c>
      <c r="C2268" s="2" t="s">
        <v>1922</v>
      </c>
      <c r="D2268" s="2" t="s">
        <v>1756</v>
      </c>
      <c r="F2268" s="2">
        <v>2</v>
      </c>
      <c r="G2268" s="3">
        <f t="shared" si="35"/>
        <v>17.385</v>
      </c>
      <c r="H2268" s="2">
        <v>34.77</v>
      </c>
      <c r="J2268" s="2" t="s">
        <v>1578</v>
      </c>
      <c r="K2268" s="2" t="s">
        <v>1922</v>
      </c>
      <c r="L2268">
        <f>COUNTIF($K$2:K2268,$K2268)</f>
        <v>58</v>
      </c>
    </row>
    <row r="2269" ht="16.5" spans="1:12">
      <c r="A2269" s="1">
        <v>2268</v>
      </c>
      <c r="B2269" s="8">
        <f>COUNTIF($C$2:$C2269,模板!$E$2)</f>
        <v>77</v>
      </c>
      <c r="C2269" s="2" t="s">
        <v>1922</v>
      </c>
      <c r="D2269" s="2" t="s">
        <v>1644</v>
      </c>
      <c r="F2269" s="2">
        <v>2</v>
      </c>
      <c r="G2269" s="3">
        <f t="shared" si="35"/>
        <v>15.625</v>
      </c>
      <c r="H2269" s="2">
        <v>31.25</v>
      </c>
      <c r="J2269" s="2" t="s">
        <v>1578</v>
      </c>
      <c r="K2269" s="2" t="s">
        <v>1922</v>
      </c>
      <c r="L2269">
        <f>COUNTIF($K$2:K2269,$K2269)</f>
        <v>59</v>
      </c>
    </row>
    <row r="2270" ht="16.5" spans="1:12">
      <c r="A2270" s="1">
        <v>2269</v>
      </c>
      <c r="B2270" s="8">
        <f>COUNTIF($C$2:$C2270,模板!$E$2)</f>
        <v>77</v>
      </c>
      <c r="C2270" s="2" t="s">
        <v>1922</v>
      </c>
      <c r="D2270" s="2" t="s">
        <v>1645</v>
      </c>
      <c r="F2270" s="2">
        <v>3</v>
      </c>
      <c r="G2270" s="3">
        <f t="shared" si="35"/>
        <v>16.4166666666667</v>
      </c>
      <c r="H2270" s="2">
        <v>49.25</v>
      </c>
      <c r="J2270" s="2" t="s">
        <v>1578</v>
      </c>
      <c r="K2270" s="2" t="s">
        <v>1922</v>
      </c>
      <c r="L2270">
        <f>COUNTIF($K$2:K2270,$K2270)</f>
        <v>60</v>
      </c>
    </row>
    <row r="2271" ht="16.5" spans="1:12">
      <c r="A2271" s="1">
        <v>2270</v>
      </c>
      <c r="B2271" s="8">
        <f>COUNTIF($C$2:$C2271,模板!$E$2)</f>
        <v>77</v>
      </c>
      <c r="C2271" s="2" t="s">
        <v>1922</v>
      </c>
      <c r="D2271" s="2" t="s">
        <v>1741</v>
      </c>
      <c r="F2271" s="2">
        <v>1</v>
      </c>
      <c r="G2271" s="3">
        <f t="shared" si="35"/>
        <v>16.25</v>
      </c>
      <c r="H2271" s="2">
        <v>16.25</v>
      </c>
      <c r="J2271" s="2" t="s">
        <v>1578</v>
      </c>
      <c r="K2271" s="2" t="s">
        <v>1922</v>
      </c>
      <c r="L2271">
        <f>COUNTIF($K$2:K2271,$K2271)</f>
        <v>61</v>
      </c>
    </row>
    <row r="2272" ht="16.5" spans="1:12">
      <c r="A2272" s="1">
        <v>2271</v>
      </c>
      <c r="B2272" s="8">
        <f>COUNTIF($C$2:$C2272,模板!$E$2)</f>
        <v>77</v>
      </c>
      <c r="C2272" s="2" t="s">
        <v>1922</v>
      </c>
      <c r="D2272" s="2" t="s">
        <v>1742</v>
      </c>
      <c r="F2272" s="2">
        <v>2</v>
      </c>
      <c r="G2272" s="3">
        <f t="shared" si="35"/>
        <v>15.625</v>
      </c>
      <c r="H2272" s="2">
        <v>31.25</v>
      </c>
      <c r="J2272" s="2" t="s">
        <v>1578</v>
      </c>
      <c r="K2272" s="2" t="s">
        <v>1922</v>
      </c>
      <c r="L2272">
        <f>COUNTIF($K$2:K2272,$K2272)</f>
        <v>62</v>
      </c>
    </row>
    <row r="2273" ht="16.5" spans="1:12">
      <c r="A2273" s="1">
        <v>2272</v>
      </c>
      <c r="B2273" s="8">
        <f>COUNTIF($C$2:$C2273,模板!$E$2)</f>
        <v>77</v>
      </c>
      <c r="C2273" s="2" t="s">
        <v>1922</v>
      </c>
      <c r="D2273" s="2" t="s">
        <v>1758</v>
      </c>
      <c r="F2273" s="2">
        <v>1</v>
      </c>
      <c r="G2273" s="3">
        <f t="shared" si="35"/>
        <v>18.24</v>
      </c>
      <c r="H2273" s="2">
        <v>18.24</v>
      </c>
      <c r="J2273" s="2" t="s">
        <v>1578</v>
      </c>
      <c r="K2273" s="2" t="s">
        <v>1922</v>
      </c>
      <c r="L2273">
        <f>COUNTIF($K$2:K2273,$K2273)</f>
        <v>63</v>
      </c>
    </row>
    <row r="2274" ht="16.5" spans="1:12">
      <c r="A2274" s="1">
        <v>2273</v>
      </c>
      <c r="B2274" s="8">
        <f>COUNTIF($C$2:$C2274,模板!$E$2)</f>
        <v>77</v>
      </c>
      <c r="C2274" s="2" t="s">
        <v>1922</v>
      </c>
      <c r="D2274" s="2" t="s">
        <v>1836</v>
      </c>
      <c r="F2274" s="2">
        <v>2</v>
      </c>
      <c r="G2274" s="3">
        <f t="shared" si="35"/>
        <v>0</v>
      </c>
      <c r="H2274" s="2">
        <v>0</v>
      </c>
      <c r="J2274" s="2" t="s">
        <v>1578</v>
      </c>
      <c r="K2274" s="2" t="s">
        <v>1922</v>
      </c>
      <c r="L2274">
        <f>COUNTIF($K$2:K2274,$K2274)</f>
        <v>64</v>
      </c>
    </row>
    <row r="2275" ht="16.5" spans="1:12">
      <c r="A2275" s="1">
        <v>2274</v>
      </c>
      <c r="B2275" s="8">
        <f>COUNTIF($C$2:$C2275,模板!$E$2)</f>
        <v>77</v>
      </c>
      <c r="C2275" s="2" t="s">
        <v>1922</v>
      </c>
      <c r="D2275" s="2" t="s">
        <v>1646</v>
      </c>
      <c r="F2275" s="2">
        <v>1</v>
      </c>
      <c r="G2275" s="3">
        <f t="shared" si="35"/>
        <v>40.29</v>
      </c>
      <c r="H2275" s="2">
        <v>40.29</v>
      </c>
      <c r="J2275" s="2" t="s">
        <v>1578</v>
      </c>
      <c r="K2275" s="2" t="s">
        <v>1922</v>
      </c>
      <c r="L2275">
        <f>COUNTIF($K$2:K2275,$K2275)</f>
        <v>65</v>
      </c>
    </row>
    <row r="2276" ht="16.5" spans="1:12">
      <c r="A2276" s="1">
        <v>2275</v>
      </c>
      <c r="B2276" s="8">
        <f>COUNTIF($C$2:$C2276,模板!$E$2)</f>
        <v>77</v>
      </c>
      <c r="C2276" s="2" t="s">
        <v>1922</v>
      </c>
      <c r="D2276" s="2" t="s">
        <v>1647</v>
      </c>
      <c r="F2276" s="2">
        <v>3</v>
      </c>
      <c r="G2276" s="3">
        <f t="shared" si="35"/>
        <v>0</v>
      </c>
      <c r="H2276" s="2">
        <v>0</v>
      </c>
      <c r="J2276" s="2" t="s">
        <v>1578</v>
      </c>
      <c r="K2276" s="2" t="s">
        <v>1922</v>
      </c>
      <c r="L2276">
        <f>COUNTIF($K$2:K2276,$K2276)</f>
        <v>66</v>
      </c>
    </row>
    <row r="2277" ht="16.5" spans="1:12">
      <c r="A2277" s="1">
        <v>2276</v>
      </c>
      <c r="B2277" s="8">
        <f>COUNTIF($C$2:$C2277,模板!$E$2)</f>
        <v>77</v>
      </c>
      <c r="C2277" s="2" t="s">
        <v>1922</v>
      </c>
      <c r="D2277" s="2" t="s">
        <v>1648</v>
      </c>
      <c r="F2277" s="2">
        <v>1</v>
      </c>
      <c r="G2277" s="3">
        <f t="shared" si="35"/>
        <v>40.29</v>
      </c>
      <c r="H2277" s="2">
        <v>40.29</v>
      </c>
      <c r="J2277" s="2" t="s">
        <v>1578</v>
      </c>
      <c r="K2277" s="2" t="s">
        <v>1922</v>
      </c>
      <c r="L2277">
        <f>COUNTIF($K$2:K2277,$K2277)</f>
        <v>67</v>
      </c>
    </row>
    <row r="2278" ht="16.5" spans="1:12">
      <c r="A2278" s="1">
        <v>2277</v>
      </c>
      <c r="B2278" s="8">
        <f>COUNTIF($C$2:$C2278,模板!$E$2)</f>
        <v>77</v>
      </c>
      <c r="C2278" s="2" t="s">
        <v>1922</v>
      </c>
      <c r="D2278" s="2" t="s">
        <v>1649</v>
      </c>
      <c r="F2278" s="2">
        <v>6</v>
      </c>
      <c r="G2278" s="3">
        <f t="shared" si="35"/>
        <v>0</v>
      </c>
      <c r="H2278" s="2">
        <v>0</v>
      </c>
      <c r="J2278" s="2" t="s">
        <v>1578</v>
      </c>
      <c r="K2278" s="2" t="s">
        <v>1922</v>
      </c>
      <c r="L2278">
        <f>COUNTIF($K$2:K2278,$K2278)</f>
        <v>68</v>
      </c>
    </row>
    <row r="2279" ht="16.5" spans="1:12">
      <c r="A2279" s="1">
        <v>2278</v>
      </c>
      <c r="B2279" s="8">
        <f>COUNTIF($C$2:$C2279,模板!$E$2)</f>
        <v>77</v>
      </c>
      <c r="C2279" s="2" t="s">
        <v>1922</v>
      </c>
      <c r="D2279" s="2" t="s">
        <v>1650</v>
      </c>
      <c r="F2279" s="2">
        <v>2</v>
      </c>
      <c r="G2279" s="3">
        <f t="shared" si="35"/>
        <v>40</v>
      </c>
      <c r="H2279" s="2">
        <v>80</v>
      </c>
      <c r="J2279" s="2" t="s">
        <v>1578</v>
      </c>
      <c r="K2279" s="2" t="s">
        <v>1922</v>
      </c>
      <c r="L2279">
        <f>COUNTIF($K$2:K2279,$K2279)</f>
        <v>69</v>
      </c>
    </row>
    <row r="2280" ht="16.5" spans="1:12">
      <c r="A2280" s="1">
        <v>2279</v>
      </c>
      <c r="B2280" s="8">
        <f>COUNTIF($C$2:$C2280,模板!$E$2)</f>
        <v>77</v>
      </c>
      <c r="C2280" s="2" t="s">
        <v>1523</v>
      </c>
      <c r="D2280" s="2" t="s">
        <v>1574</v>
      </c>
      <c r="F2280" s="2">
        <v>25</v>
      </c>
      <c r="G2280" s="3">
        <f t="shared" si="35"/>
        <v>0</v>
      </c>
      <c r="H2280" s="2">
        <v>0</v>
      </c>
      <c r="J2280" s="2" t="s">
        <v>1653</v>
      </c>
      <c r="K2280" s="2" t="s">
        <v>1523</v>
      </c>
      <c r="L2280">
        <f>COUNTIF($K$2:K2280,$K2280)</f>
        <v>1</v>
      </c>
    </row>
    <row r="2281" ht="16.5" spans="1:12">
      <c r="A2281" s="1">
        <v>2280</v>
      </c>
      <c r="B2281" s="8">
        <f>COUNTIF($C$2:$C2281,模板!$E$2)</f>
        <v>77</v>
      </c>
      <c r="C2281" s="2" t="s">
        <v>1523</v>
      </c>
      <c r="D2281" s="2" t="s">
        <v>1579</v>
      </c>
      <c r="F2281" s="2">
        <v>8</v>
      </c>
      <c r="G2281" s="3">
        <f t="shared" si="35"/>
        <v>25</v>
      </c>
      <c r="H2281" s="2">
        <v>200</v>
      </c>
      <c r="J2281" s="2" t="s">
        <v>1653</v>
      </c>
      <c r="K2281" s="2" t="s">
        <v>1523</v>
      </c>
      <c r="L2281">
        <f>COUNTIF($K$2:K2281,$K2281)</f>
        <v>2</v>
      </c>
    </row>
    <row r="2282" ht="16.5" spans="1:12">
      <c r="A2282" s="1">
        <v>2281</v>
      </c>
      <c r="B2282" s="8">
        <f>COUNTIF($C$2:$C2282,模板!$E$2)</f>
        <v>77</v>
      </c>
      <c r="C2282" s="2" t="s">
        <v>1523</v>
      </c>
      <c r="D2282" s="2" t="s">
        <v>1580</v>
      </c>
      <c r="F2282" s="2">
        <v>5</v>
      </c>
      <c r="G2282" s="3">
        <f t="shared" si="35"/>
        <v>25</v>
      </c>
      <c r="H2282" s="2">
        <v>125</v>
      </c>
      <c r="J2282" s="2" t="s">
        <v>1653</v>
      </c>
      <c r="K2282" s="2" t="s">
        <v>1523</v>
      </c>
      <c r="L2282">
        <f>COUNTIF($K$2:K2282,$K2282)</f>
        <v>3</v>
      </c>
    </row>
    <row r="2283" ht="16.5" spans="1:12">
      <c r="A2283" s="1">
        <v>2282</v>
      </c>
      <c r="B2283" s="8">
        <f>COUNTIF($C$2:$C2283,模板!$E$2)</f>
        <v>77</v>
      </c>
      <c r="C2283" s="2" t="s">
        <v>1523</v>
      </c>
      <c r="D2283" s="2" t="s">
        <v>1581</v>
      </c>
      <c r="F2283" s="2">
        <v>4</v>
      </c>
      <c r="G2283" s="3">
        <f t="shared" si="35"/>
        <v>25</v>
      </c>
      <c r="H2283" s="2">
        <v>100</v>
      </c>
      <c r="J2283" s="2" t="s">
        <v>1653</v>
      </c>
      <c r="K2283" s="2" t="s">
        <v>1523</v>
      </c>
      <c r="L2283">
        <f>COUNTIF($K$2:K2283,$K2283)</f>
        <v>4</v>
      </c>
    </row>
    <row r="2284" ht="16.5" spans="1:12">
      <c r="A2284" s="1">
        <v>2283</v>
      </c>
      <c r="B2284" s="8">
        <f>COUNTIF($C$2:$C2284,模板!$E$2)</f>
        <v>77</v>
      </c>
      <c r="C2284" s="2" t="s">
        <v>1523</v>
      </c>
      <c r="D2284" s="2" t="s">
        <v>1582</v>
      </c>
      <c r="F2284" s="2">
        <v>2</v>
      </c>
      <c r="G2284" s="3">
        <f t="shared" si="35"/>
        <v>25</v>
      </c>
      <c r="H2284" s="2">
        <v>50</v>
      </c>
      <c r="J2284" s="2" t="s">
        <v>1653</v>
      </c>
      <c r="K2284" s="2" t="s">
        <v>1523</v>
      </c>
      <c r="L2284">
        <f>COUNTIF($K$2:K2284,$K2284)</f>
        <v>5</v>
      </c>
    </row>
    <row r="2285" ht="16.5" spans="1:12">
      <c r="A2285" s="1">
        <v>2284</v>
      </c>
      <c r="B2285" s="8">
        <f>COUNTIF($C$2:$C2285,模板!$E$2)</f>
        <v>77</v>
      </c>
      <c r="C2285" s="2" t="s">
        <v>1523</v>
      </c>
      <c r="D2285" s="2" t="s">
        <v>1576</v>
      </c>
      <c r="F2285" s="2">
        <v>6</v>
      </c>
      <c r="G2285" s="3">
        <f t="shared" si="35"/>
        <v>25</v>
      </c>
      <c r="H2285" s="2">
        <v>150</v>
      </c>
      <c r="J2285" s="2" t="s">
        <v>1653</v>
      </c>
      <c r="K2285" s="2" t="s">
        <v>1523</v>
      </c>
      <c r="L2285">
        <f>COUNTIF($K$2:K2285,$K2285)</f>
        <v>6</v>
      </c>
    </row>
    <row r="2286" ht="16.5" spans="1:12">
      <c r="A2286" s="1">
        <v>2285</v>
      </c>
      <c r="B2286" s="8">
        <f>COUNTIF($C$2:$C2286,模板!$E$2)</f>
        <v>77</v>
      </c>
      <c r="C2286" s="2" t="s">
        <v>1523</v>
      </c>
      <c r="D2286" s="2" t="s">
        <v>1587</v>
      </c>
      <c r="F2286" s="2">
        <v>2</v>
      </c>
      <c r="G2286" s="3">
        <f t="shared" si="35"/>
        <v>0</v>
      </c>
      <c r="H2286" s="2">
        <v>0</v>
      </c>
      <c r="J2286" s="2" t="s">
        <v>1653</v>
      </c>
      <c r="K2286" s="2" t="s">
        <v>1523</v>
      </c>
      <c r="L2286">
        <f>COUNTIF($K$2:K2286,$K2286)</f>
        <v>7</v>
      </c>
    </row>
    <row r="2287" ht="16.5" spans="1:12">
      <c r="A2287" s="1">
        <v>2286</v>
      </c>
      <c r="B2287" s="8">
        <f>COUNTIF($C$2:$C2287,模板!$E$2)</f>
        <v>77</v>
      </c>
      <c r="C2287" s="2" t="s">
        <v>1523</v>
      </c>
      <c r="D2287" s="2" t="s">
        <v>1714</v>
      </c>
      <c r="F2287" s="2">
        <v>4</v>
      </c>
      <c r="G2287" s="3">
        <f t="shared" si="35"/>
        <v>17.5</v>
      </c>
      <c r="H2287" s="2">
        <v>70</v>
      </c>
      <c r="J2287" s="2" t="s">
        <v>1653</v>
      </c>
      <c r="K2287" s="2" t="s">
        <v>1523</v>
      </c>
      <c r="L2287">
        <f>COUNTIF($K$2:K2287,$K2287)</f>
        <v>8</v>
      </c>
    </row>
    <row r="2288" ht="16.5" spans="1:12">
      <c r="A2288" s="1">
        <v>2287</v>
      </c>
      <c r="B2288" s="8">
        <f>COUNTIF($C$2:$C2288,模板!$E$2)</f>
        <v>77</v>
      </c>
      <c r="C2288" s="2" t="s">
        <v>1523</v>
      </c>
      <c r="D2288" s="2" t="s">
        <v>1663</v>
      </c>
      <c r="F2288" s="2">
        <v>4</v>
      </c>
      <c r="G2288" s="3">
        <f t="shared" si="35"/>
        <v>10</v>
      </c>
      <c r="H2288" s="2">
        <v>40</v>
      </c>
      <c r="J2288" s="2" t="s">
        <v>1653</v>
      </c>
      <c r="K2288" s="2" t="s">
        <v>1523</v>
      </c>
      <c r="L2288">
        <f>COUNTIF($K$2:K2288,$K2288)</f>
        <v>9</v>
      </c>
    </row>
    <row r="2289" ht="16.5" spans="1:12">
      <c r="A2289" s="1">
        <v>2288</v>
      </c>
      <c r="B2289" s="8">
        <f>COUNTIF($C$2:$C2289,模板!$E$2)</f>
        <v>77</v>
      </c>
      <c r="C2289" s="2" t="s">
        <v>1523</v>
      </c>
      <c r="D2289" s="2" t="s">
        <v>1664</v>
      </c>
      <c r="F2289" s="2">
        <v>1</v>
      </c>
      <c r="G2289" s="3">
        <f t="shared" si="35"/>
        <v>8</v>
      </c>
      <c r="H2289" s="2">
        <v>8</v>
      </c>
      <c r="J2289" s="2" t="s">
        <v>1653</v>
      </c>
      <c r="K2289" s="2" t="s">
        <v>1523</v>
      </c>
      <c r="L2289">
        <f>COUNTIF($K$2:K2289,$K2289)</f>
        <v>10</v>
      </c>
    </row>
    <row r="2290" ht="16.5" spans="1:12">
      <c r="A2290" s="1">
        <v>2289</v>
      </c>
      <c r="B2290" s="8">
        <f>COUNTIF($C$2:$C2290,模板!$E$2)</f>
        <v>77</v>
      </c>
      <c r="C2290" s="2" t="s">
        <v>1523</v>
      </c>
      <c r="D2290" s="2" t="s">
        <v>1596</v>
      </c>
      <c r="F2290" s="2">
        <v>2</v>
      </c>
      <c r="G2290" s="3">
        <f t="shared" si="35"/>
        <v>12.5</v>
      </c>
      <c r="H2290" s="2">
        <v>25</v>
      </c>
      <c r="J2290" s="2" t="s">
        <v>1653</v>
      </c>
      <c r="K2290" s="2" t="s">
        <v>1523</v>
      </c>
      <c r="L2290">
        <f>COUNTIF($K$2:K2290,$K2290)</f>
        <v>11</v>
      </c>
    </row>
    <row r="2291" ht="16.5" spans="1:12">
      <c r="A2291" s="1">
        <v>2290</v>
      </c>
      <c r="B2291" s="8">
        <f>COUNTIF($C$2:$C2291,模板!$E$2)</f>
        <v>77</v>
      </c>
      <c r="C2291" s="2" t="s">
        <v>1523</v>
      </c>
      <c r="D2291" s="2" t="s">
        <v>1717</v>
      </c>
      <c r="F2291" s="2">
        <v>1</v>
      </c>
      <c r="G2291" s="3">
        <f t="shared" si="35"/>
        <v>55</v>
      </c>
      <c r="H2291" s="2">
        <v>55</v>
      </c>
      <c r="J2291" s="2" t="s">
        <v>1653</v>
      </c>
      <c r="K2291" s="2" t="s">
        <v>1523</v>
      </c>
      <c r="L2291">
        <f>COUNTIF($K$2:K2291,$K2291)</f>
        <v>12</v>
      </c>
    </row>
    <row r="2292" ht="16.5" spans="1:12">
      <c r="A2292" s="1">
        <v>2291</v>
      </c>
      <c r="B2292" s="8">
        <f>COUNTIF($C$2:$C2292,模板!$E$2)</f>
        <v>77</v>
      </c>
      <c r="C2292" s="2" t="s">
        <v>1523</v>
      </c>
      <c r="D2292" s="2" t="s">
        <v>1767</v>
      </c>
      <c r="F2292" s="2">
        <v>3</v>
      </c>
      <c r="G2292" s="3">
        <f t="shared" si="35"/>
        <v>40</v>
      </c>
      <c r="H2292" s="2">
        <v>120</v>
      </c>
      <c r="J2292" s="2" t="s">
        <v>1653</v>
      </c>
      <c r="K2292" s="2" t="s">
        <v>1523</v>
      </c>
      <c r="L2292">
        <f>COUNTIF($K$2:K2292,$K2292)</f>
        <v>13</v>
      </c>
    </row>
    <row r="2293" ht="16.5" spans="1:12">
      <c r="A2293" s="1">
        <v>2292</v>
      </c>
      <c r="B2293" s="8">
        <f>COUNTIF($C$2:$C2293,模板!$E$2)</f>
        <v>77</v>
      </c>
      <c r="C2293" s="2" t="s">
        <v>1523</v>
      </c>
      <c r="D2293" s="2" t="s">
        <v>1795</v>
      </c>
      <c r="F2293" s="2">
        <v>4</v>
      </c>
      <c r="G2293" s="3">
        <f t="shared" si="35"/>
        <v>40</v>
      </c>
      <c r="H2293" s="2">
        <v>160</v>
      </c>
      <c r="J2293" s="2" t="s">
        <v>1653</v>
      </c>
      <c r="K2293" s="2" t="s">
        <v>1523</v>
      </c>
      <c r="L2293">
        <f>COUNTIF($K$2:K2293,$K2293)</f>
        <v>14</v>
      </c>
    </row>
    <row r="2294" ht="16.5" spans="1:12">
      <c r="A2294" s="1">
        <v>2293</v>
      </c>
      <c r="B2294" s="8">
        <f>COUNTIF($C$2:$C2294,模板!$E$2)</f>
        <v>77</v>
      </c>
      <c r="C2294" s="2" t="s">
        <v>1523</v>
      </c>
      <c r="D2294" s="2" t="s">
        <v>1722</v>
      </c>
      <c r="F2294" s="2">
        <v>1</v>
      </c>
      <c r="G2294" s="3">
        <f t="shared" si="35"/>
        <v>55</v>
      </c>
      <c r="H2294" s="2">
        <v>55</v>
      </c>
      <c r="J2294" s="2" t="s">
        <v>1653</v>
      </c>
      <c r="K2294" s="2" t="s">
        <v>1523</v>
      </c>
      <c r="L2294">
        <f>COUNTIF($K$2:K2294,$K2294)</f>
        <v>15</v>
      </c>
    </row>
    <row r="2295" ht="16.5" spans="1:12">
      <c r="A2295" s="1">
        <v>2294</v>
      </c>
      <c r="B2295" s="8">
        <f>COUNTIF($C$2:$C2295,模板!$E$2)</f>
        <v>77</v>
      </c>
      <c r="C2295" s="2" t="s">
        <v>1523</v>
      </c>
      <c r="D2295" s="2" t="s">
        <v>1608</v>
      </c>
      <c r="F2295" s="2">
        <v>3</v>
      </c>
      <c r="G2295" s="3">
        <f t="shared" si="35"/>
        <v>35</v>
      </c>
      <c r="H2295" s="2">
        <v>105</v>
      </c>
      <c r="J2295" s="2" t="s">
        <v>1653</v>
      </c>
      <c r="K2295" s="2" t="s">
        <v>1523</v>
      </c>
      <c r="L2295">
        <f>COUNTIF($K$2:K2295,$K2295)</f>
        <v>16</v>
      </c>
    </row>
    <row r="2296" ht="16.5" spans="1:12">
      <c r="A2296" s="1">
        <v>2295</v>
      </c>
      <c r="B2296" s="8">
        <f>COUNTIF($C$2:$C2296,模板!$E$2)</f>
        <v>77</v>
      </c>
      <c r="C2296" s="2" t="s">
        <v>1523</v>
      </c>
      <c r="D2296" s="2" t="s">
        <v>1609</v>
      </c>
      <c r="F2296" s="2">
        <v>1</v>
      </c>
      <c r="G2296" s="3">
        <f t="shared" si="35"/>
        <v>35</v>
      </c>
      <c r="H2296" s="2">
        <v>35</v>
      </c>
      <c r="J2296" s="2" t="s">
        <v>1653</v>
      </c>
      <c r="K2296" s="2" t="s">
        <v>1523</v>
      </c>
      <c r="L2296">
        <f>COUNTIF($K$2:K2296,$K2296)</f>
        <v>17</v>
      </c>
    </row>
    <row r="2297" ht="16.5" spans="1:12">
      <c r="A2297" s="1">
        <v>2296</v>
      </c>
      <c r="B2297" s="8">
        <f>COUNTIF($C$2:$C2297,模板!$E$2)</f>
        <v>77</v>
      </c>
      <c r="C2297" s="2" t="s">
        <v>1523</v>
      </c>
      <c r="D2297" s="2" t="s">
        <v>1613</v>
      </c>
      <c r="F2297" s="2">
        <v>1</v>
      </c>
      <c r="G2297" s="3">
        <f t="shared" si="35"/>
        <v>0</v>
      </c>
      <c r="H2297" s="2">
        <v>0</v>
      </c>
      <c r="J2297" s="2" t="s">
        <v>1653</v>
      </c>
      <c r="K2297" s="2" t="s">
        <v>1523</v>
      </c>
      <c r="L2297">
        <f>COUNTIF($K$2:K2297,$K2297)</f>
        <v>18</v>
      </c>
    </row>
    <row r="2298" ht="16.5" spans="1:12">
      <c r="A2298" s="1">
        <v>2297</v>
      </c>
      <c r="B2298" s="8">
        <f>COUNTIF($C$2:$C2298,模板!$E$2)</f>
        <v>77</v>
      </c>
      <c r="C2298" s="2" t="s">
        <v>1523</v>
      </c>
      <c r="D2298" s="2" t="s">
        <v>1616</v>
      </c>
      <c r="F2298" s="2">
        <v>1</v>
      </c>
      <c r="G2298" s="3">
        <f t="shared" si="35"/>
        <v>7</v>
      </c>
      <c r="H2298" s="2">
        <v>7</v>
      </c>
      <c r="J2298" s="2" t="s">
        <v>1653</v>
      </c>
      <c r="K2298" s="2" t="s">
        <v>1523</v>
      </c>
      <c r="L2298">
        <f>COUNTIF($K$2:K2298,$K2298)</f>
        <v>19</v>
      </c>
    </row>
    <row r="2299" ht="16.5" spans="1:12">
      <c r="A2299" s="1">
        <v>2298</v>
      </c>
      <c r="B2299" s="8">
        <f>COUNTIF($C$2:$C2299,模板!$E$2)</f>
        <v>77</v>
      </c>
      <c r="C2299" s="2" t="s">
        <v>1523</v>
      </c>
      <c r="D2299" s="2" t="s">
        <v>1909</v>
      </c>
      <c r="F2299" s="2">
        <v>9</v>
      </c>
      <c r="G2299" s="3">
        <f t="shared" si="35"/>
        <v>0</v>
      </c>
      <c r="H2299" s="2">
        <v>0</v>
      </c>
      <c r="J2299" s="2" t="s">
        <v>1653</v>
      </c>
      <c r="K2299" s="2" t="s">
        <v>1523</v>
      </c>
      <c r="L2299">
        <f>COUNTIF($K$2:K2299,$K2299)</f>
        <v>20</v>
      </c>
    </row>
    <row r="2300" ht="16.5" spans="1:12">
      <c r="A2300" s="1">
        <v>2299</v>
      </c>
      <c r="B2300" s="8">
        <f>COUNTIF($C$2:$C2300,模板!$E$2)</f>
        <v>77</v>
      </c>
      <c r="C2300" s="2" t="s">
        <v>1523</v>
      </c>
      <c r="D2300" s="2" t="s">
        <v>1728</v>
      </c>
      <c r="F2300" s="2">
        <v>2</v>
      </c>
      <c r="G2300" s="3">
        <f t="shared" si="35"/>
        <v>0</v>
      </c>
      <c r="H2300" s="2">
        <v>0</v>
      </c>
      <c r="J2300" s="2" t="s">
        <v>1653</v>
      </c>
      <c r="K2300" s="2" t="s">
        <v>1523</v>
      </c>
      <c r="L2300">
        <f>COUNTIF($K$2:K2300,$K2300)</f>
        <v>21</v>
      </c>
    </row>
    <row r="2301" ht="16.5" spans="1:12">
      <c r="A2301" s="1">
        <v>2300</v>
      </c>
      <c r="B2301" s="8">
        <f>COUNTIF($C$2:$C2301,模板!$E$2)</f>
        <v>77</v>
      </c>
      <c r="C2301" s="2" t="s">
        <v>1523</v>
      </c>
      <c r="D2301" s="2" t="s">
        <v>1801</v>
      </c>
      <c r="F2301" s="2">
        <v>1</v>
      </c>
      <c r="G2301" s="3">
        <f t="shared" si="35"/>
        <v>25</v>
      </c>
      <c r="H2301" s="2">
        <v>25</v>
      </c>
      <c r="J2301" s="2" t="s">
        <v>1653</v>
      </c>
      <c r="K2301" s="2" t="s">
        <v>1523</v>
      </c>
      <c r="L2301">
        <f>COUNTIF($K$2:K2301,$K2301)</f>
        <v>22</v>
      </c>
    </row>
    <row r="2302" ht="16.5" spans="1:12">
      <c r="A2302" s="1">
        <v>2301</v>
      </c>
      <c r="B2302" s="8">
        <f>COUNTIF($C$2:$C2302,模板!$E$2)</f>
        <v>77</v>
      </c>
      <c r="C2302" s="2" t="s">
        <v>1523</v>
      </c>
      <c r="D2302" s="2" t="s">
        <v>1855</v>
      </c>
      <c r="F2302" s="2">
        <v>2</v>
      </c>
      <c r="G2302" s="3">
        <f t="shared" si="35"/>
        <v>17.5</v>
      </c>
      <c r="H2302" s="2">
        <v>35</v>
      </c>
      <c r="J2302" s="2" t="s">
        <v>1653</v>
      </c>
      <c r="K2302" s="2" t="s">
        <v>1523</v>
      </c>
      <c r="L2302">
        <f>COUNTIF($K$2:K2302,$K2302)</f>
        <v>23</v>
      </c>
    </row>
    <row r="2303" ht="16.5" spans="1:12">
      <c r="A2303" s="1">
        <v>2302</v>
      </c>
      <c r="B2303" s="8">
        <f>COUNTIF($C$2:$C2303,模板!$E$2)</f>
        <v>77</v>
      </c>
      <c r="C2303" s="2" t="s">
        <v>1523</v>
      </c>
      <c r="D2303" s="2" t="s">
        <v>1624</v>
      </c>
      <c r="F2303" s="2">
        <v>2</v>
      </c>
      <c r="G2303" s="3">
        <f t="shared" si="35"/>
        <v>18</v>
      </c>
      <c r="H2303" s="2">
        <v>36</v>
      </c>
      <c r="J2303" s="2" t="s">
        <v>1653</v>
      </c>
      <c r="K2303" s="2" t="s">
        <v>1523</v>
      </c>
      <c r="L2303">
        <f>COUNTIF($K$2:K2303,$K2303)</f>
        <v>24</v>
      </c>
    </row>
    <row r="2304" ht="16.5" spans="1:12">
      <c r="A2304" s="1">
        <v>2303</v>
      </c>
      <c r="B2304" s="8">
        <f>COUNTIF($C$2:$C2304,模板!$E$2)</f>
        <v>77</v>
      </c>
      <c r="C2304" s="2" t="s">
        <v>1523</v>
      </c>
      <c r="D2304" s="2" t="s">
        <v>1686</v>
      </c>
      <c r="F2304" s="2">
        <v>1</v>
      </c>
      <c r="G2304" s="3">
        <f t="shared" si="35"/>
        <v>0</v>
      </c>
      <c r="H2304" s="2">
        <v>0</v>
      </c>
      <c r="J2304" s="2" t="s">
        <v>1653</v>
      </c>
      <c r="K2304" s="2" t="s">
        <v>1523</v>
      </c>
      <c r="L2304">
        <f>COUNTIF($K$2:K2304,$K2304)</f>
        <v>25</v>
      </c>
    </row>
    <row r="2305" ht="16.5" spans="1:12">
      <c r="A2305" s="1">
        <v>2304</v>
      </c>
      <c r="B2305" s="8">
        <f>COUNTIF($C$2:$C2305,模板!$E$2)</f>
        <v>77</v>
      </c>
      <c r="C2305" s="2" t="s">
        <v>1523</v>
      </c>
      <c r="D2305" s="2" t="s">
        <v>1628</v>
      </c>
      <c r="F2305" s="2">
        <v>1</v>
      </c>
      <c r="G2305" s="3">
        <f t="shared" si="35"/>
        <v>16</v>
      </c>
      <c r="H2305" s="2">
        <v>16</v>
      </c>
      <c r="J2305" s="2" t="s">
        <v>1653</v>
      </c>
      <c r="K2305" s="2" t="s">
        <v>1523</v>
      </c>
      <c r="L2305">
        <f>COUNTIF($K$2:K2305,$K2305)</f>
        <v>26</v>
      </c>
    </row>
    <row r="2306" ht="16.5" spans="1:12">
      <c r="A2306" s="1">
        <v>2305</v>
      </c>
      <c r="B2306" s="8">
        <f>COUNTIF($C$2:$C2306,模板!$E$2)</f>
        <v>77</v>
      </c>
      <c r="C2306" s="2" t="s">
        <v>1523</v>
      </c>
      <c r="D2306" s="2" t="s">
        <v>1772</v>
      </c>
      <c r="F2306" s="2">
        <v>3</v>
      </c>
      <c r="G2306" s="3">
        <f t="shared" si="35"/>
        <v>16</v>
      </c>
      <c r="H2306" s="2">
        <v>48</v>
      </c>
      <c r="J2306" s="2" t="s">
        <v>1653</v>
      </c>
      <c r="K2306" s="2" t="s">
        <v>1523</v>
      </c>
      <c r="L2306">
        <f>COUNTIF($K$2:K2306,$K2306)</f>
        <v>27</v>
      </c>
    </row>
    <row r="2307" ht="16.5" spans="1:12">
      <c r="A2307" s="1">
        <v>2306</v>
      </c>
      <c r="B2307" s="8">
        <f>COUNTIF($C$2:$C2307,模板!$E$2)</f>
        <v>77</v>
      </c>
      <c r="C2307" s="2" t="s">
        <v>1523</v>
      </c>
      <c r="D2307" s="2" t="s">
        <v>1629</v>
      </c>
      <c r="F2307" s="2">
        <v>4</v>
      </c>
      <c r="G2307" s="3">
        <f t="shared" ref="G2307:G2370" si="36">IFERROR(H2307/F2307,"")</f>
        <v>16</v>
      </c>
      <c r="H2307" s="2">
        <v>64</v>
      </c>
      <c r="J2307" s="2" t="s">
        <v>1653</v>
      </c>
      <c r="K2307" s="2" t="s">
        <v>1523</v>
      </c>
      <c r="L2307">
        <f>COUNTIF($K$2:K2307,$K2307)</f>
        <v>28</v>
      </c>
    </row>
    <row r="2308" ht="16.5" spans="1:12">
      <c r="A2308" s="1">
        <v>2307</v>
      </c>
      <c r="B2308" s="8">
        <f>COUNTIF($C$2:$C2308,模板!$E$2)</f>
        <v>77</v>
      </c>
      <c r="C2308" s="2" t="s">
        <v>1523</v>
      </c>
      <c r="D2308" s="2" t="s">
        <v>1773</v>
      </c>
      <c r="F2308" s="2">
        <v>2</v>
      </c>
      <c r="G2308" s="3">
        <f t="shared" si="36"/>
        <v>16</v>
      </c>
      <c r="H2308" s="2">
        <v>32</v>
      </c>
      <c r="J2308" s="2" t="s">
        <v>1653</v>
      </c>
      <c r="K2308" s="2" t="s">
        <v>1523</v>
      </c>
      <c r="L2308">
        <f>COUNTIF($K$2:K2308,$K2308)</f>
        <v>29</v>
      </c>
    </row>
    <row r="2309" ht="16.5" spans="1:12">
      <c r="A2309" s="1">
        <v>2308</v>
      </c>
      <c r="B2309" s="8">
        <f>COUNTIF($C$2:$C2309,模板!$E$2)</f>
        <v>77</v>
      </c>
      <c r="C2309" s="2" t="s">
        <v>1523</v>
      </c>
      <c r="D2309" s="2" t="s">
        <v>1630</v>
      </c>
      <c r="F2309" s="2">
        <v>12</v>
      </c>
      <c r="G2309" s="3">
        <f t="shared" si="36"/>
        <v>0</v>
      </c>
      <c r="H2309" s="2">
        <v>0</v>
      </c>
      <c r="J2309" s="2" t="s">
        <v>1653</v>
      </c>
      <c r="K2309" s="2" t="s">
        <v>1523</v>
      </c>
      <c r="L2309">
        <f>COUNTIF($K$2:K2309,$K2309)</f>
        <v>30</v>
      </c>
    </row>
    <row r="2310" ht="16.5" spans="1:12">
      <c r="A2310" s="1">
        <v>2309</v>
      </c>
      <c r="B2310" s="8">
        <f>COUNTIF($C$2:$C2310,模板!$E$2)</f>
        <v>77</v>
      </c>
      <c r="C2310" s="2" t="s">
        <v>1523</v>
      </c>
      <c r="D2310" s="2" t="s">
        <v>1707</v>
      </c>
      <c r="F2310" s="2">
        <v>2</v>
      </c>
      <c r="G2310" s="3">
        <f t="shared" si="36"/>
        <v>7.5</v>
      </c>
      <c r="H2310" s="2">
        <v>15</v>
      </c>
      <c r="J2310" s="2" t="s">
        <v>1653</v>
      </c>
      <c r="K2310" s="2" t="s">
        <v>1523</v>
      </c>
      <c r="L2310">
        <f>COUNTIF($K$2:K2310,$K2310)</f>
        <v>31</v>
      </c>
    </row>
    <row r="2311" ht="16.5" spans="1:12">
      <c r="A2311" s="1">
        <v>2310</v>
      </c>
      <c r="B2311" s="8">
        <f>COUNTIF($C$2:$C2311,模板!$E$2)</f>
        <v>77</v>
      </c>
      <c r="C2311" s="2" t="s">
        <v>1523</v>
      </c>
      <c r="D2311" s="2" t="s">
        <v>1708</v>
      </c>
      <c r="F2311" s="2">
        <v>2</v>
      </c>
      <c r="G2311" s="3">
        <f t="shared" si="36"/>
        <v>7.5</v>
      </c>
      <c r="H2311" s="2">
        <v>15</v>
      </c>
      <c r="J2311" s="2" t="s">
        <v>1653</v>
      </c>
      <c r="K2311" s="2" t="s">
        <v>1523</v>
      </c>
      <c r="L2311">
        <f>COUNTIF($K$2:K2311,$K2311)</f>
        <v>32</v>
      </c>
    </row>
    <row r="2312" ht="16.5" spans="1:12">
      <c r="A2312" s="1">
        <v>2311</v>
      </c>
      <c r="B2312" s="8">
        <f>COUNTIF($C$2:$C2312,模板!$E$2)</f>
        <v>77</v>
      </c>
      <c r="C2312" s="2" t="s">
        <v>1523</v>
      </c>
      <c r="D2312" s="2" t="s">
        <v>1692</v>
      </c>
      <c r="F2312" s="2">
        <v>1</v>
      </c>
      <c r="G2312" s="3">
        <f t="shared" si="36"/>
        <v>0</v>
      </c>
      <c r="H2312" s="2">
        <v>0</v>
      </c>
      <c r="J2312" s="2" t="s">
        <v>1653</v>
      </c>
      <c r="K2312" s="2" t="s">
        <v>1523</v>
      </c>
      <c r="L2312">
        <f>COUNTIF($K$2:K2312,$K2312)</f>
        <v>33</v>
      </c>
    </row>
    <row r="2313" ht="16.5" spans="1:12">
      <c r="A2313" s="1">
        <v>2312</v>
      </c>
      <c r="B2313" s="8">
        <f>COUNTIF($C$2:$C2313,模板!$E$2)</f>
        <v>77</v>
      </c>
      <c r="C2313" s="2" t="s">
        <v>1523</v>
      </c>
      <c r="D2313" s="2" t="s">
        <v>1762</v>
      </c>
      <c r="F2313" s="2">
        <v>2</v>
      </c>
      <c r="G2313" s="3">
        <f t="shared" si="36"/>
        <v>0</v>
      </c>
      <c r="H2313" s="2">
        <v>0</v>
      </c>
      <c r="J2313" s="2" t="s">
        <v>1653</v>
      </c>
      <c r="K2313" s="2" t="s">
        <v>1523</v>
      </c>
      <c r="L2313">
        <f>COUNTIF($K$2:K2313,$K2313)</f>
        <v>34</v>
      </c>
    </row>
    <row r="2314" ht="16.5" spans="1:12">
      <c r="A2314" s="1">
        <v>2313</v>
      </c>
      <c r="B2314" s="8">
        <f>COUNTIF($C$2:$C2314,模板!$E$2)</f>
        <v>77</v>
      </c>
      <c r="C2314" s="2" t="s">
        <v>1924</v>
      </c>
      <c r="D2314" s="2" t="s">
        <v>1712</v>
      </c>
      <c r="F2314" s="2">
        <v>10</v>
      </c>
      <c r="G2314" s="3">
        <f t="shared" si="36"/>
        <v>16.4</v>
      </c>
      <c r="H2314" s="2">
        <v>164</v>
      </c>
      <c r="J2314" s="2" t="s">
        <v>1578</v>
      </c>
      <c r="K2314" s="2" t="s">
        <v>1924</v>
      </c>
      <c r="L2314">
        <f>COUNTIF($K$2:K2314,$K2314)</f>
        <v>1</v>
      </c>
    </row>
    <row r="2315" ht="16.5" spans="1:12">
      <c r="A2315" s="1">
        <v>2314</v>
      </c>
      <c r="B2315" s="8">
        <f>COUNTIF($C$2:$C2315,模板!$E$2)</f>
        <v>77</v>
      </c>
      <c r="C2315" s="2" t="s">
        <v>1924</v>
      </c>
      <c r="D2315" s="2" t="s">
        <v>1713</v>
      </c>
      <c r="F2315" s="2">
        <v>10</v>
      </c>
      <c r="G2315" s="3">
        <f t="shared" si="36"/>
        <v>16.4</v>
      </c>
      <c r="H2315" s="2">
        <v>164</v>
      </c>
      <c r="J2315" s="2" t="s">
        <v>1578</v>
      </c>
      <c r="K2315" s="2" t="s">
        <v>1924</v>
      </c>
      <c r="L2315">
        <f>COUNTIF($K$2:K2315,$K2315)</f>
        <v>2</v>
      </c>
    </row>
    <row r="2316" ht="16.5" spans="1:12">
      <c r="A2316" s="1">
        <v>2315</v>
      </c>
      <c r="B2316" s="8">
        <f>COUNTIF($C$2:$C2316,模板!$E$2)</f>
        <v>77</v>
      </c>
      <c r="C2316" s="2" t="s">
        <v>1924</v>
      </c>
      <c r="D2316" s="2" t="s">
        <v>1663</v>
      </c>
      <c r="F2316" s="2">
        <v>40</v>
      </c>
      <c r="G2316" s="3">
        <f t="shared" si="36"/>
        <v>15</v>
      </c>
      <c r="H2316" s="2">
        <v>600</v>
      </c>
      <c r="J2316" s="2" t="s">
        <v>1578</v>
      </c>
      <c r="K2316" s="2" t="s">
        <v>1924</v>
      </c>
      <c r="L2316">
        <f>COUNTIF($K$2:K2316,$K2316)</f>
        <v>3</v>
      </c>
    </row>
    <row r="2317" ht="16.5" spans="1:12">
      <c r="A2317" s="1">
        <v>2316</v>
      </c>
      <c r="B2317" s="8">
        <f>COUNTIF($C$2:$C2317,模板!$E$2)</f>
        <v>77</v>
      </c>
      <c r="C2317" s="2" t="s">
        <v>1924</v>
      </c>
      <c r="D2317" s="2" t="s">
        <v>1670</v>
      </c>
      <c r="F2317" s="2">
        <v>40</v>
      </c>
      <c r="G2317" s="3">
        <f t="shared" si="36"/>
        <v>0</v>
      </c>
      <c r="H2317" s="2">
        <v>0</v>
      </c>
      <c r="J2317" s="2" t="s">
        <v>1578</v>
      </c>
      <c r="K2317" s="2" t="s">
        <v>1924</v>
      </c>
      <c r="L2317">
        <f>COUNTIF($K$2:K2317,$K2317)</f>
        <v>4</v>
      </c>
    </row>
    <row r="2318" ht="16.5" spans="1:12">
      <c r="A2318" s="1">
        <v>2317</v>
      </c>
      <c r="B2318" s="8">
        <f>COUNTIF($C$2:$C2318,模板!$E$2)</f>
        <v>77</v>
      </c>
      <c r="C2318" s="2" t="s">
        <v>1924</v>
      </c>
      <c r="D2318" s="2" t="s">
        <v>1717</v>
      </c>
      <c r="F2318" s="2">
        <v>25</v>
      </c>
      <c r="G2318" s="3">
        <f t="shared" si="36"/>
        <v>54</v>
      </c>
      <c r="H2318" s="2">
        <v>1350</v>
      </c>
      <c r="J2318" s="2" t="s">
        <v>1578</v>
      </c>
      <c r="K2318" s="2" t="s">
        <v>1924</v>
      </c>
      <c r="L2318">
        <f>COUNTIF($K$2:K2318,$K2318)</f>
        <v>5</v>
      </c>
    </row>
    <row r="2319" ht="16.5" spans="1:12">
      <c r="A2319" s="1">
        <v>2318</v>
      </c>
      <c r="B2319" s="8">
        <f>COUNTIF($C$2:$C2319,模板!$E$2)</f>
        <v>77</v>
      </c>
      <c r="C2319" s="2" t="s">
        <v>1924</v>
      </c>
      <c r="D2319" s="2" t="s">
        <v>1718</v>
      </c>
      <c r="F2319" s="2">
        <v>25</v>
      </c>
      <c r="G2319" s="3">
        <f t="shared" si="36"/>
        <v>54</v>
      </c>
      <c r="H2319" s="2">
        <v>1350</v>
      </c>
      <c r="J2319" s="2" t="s">
        <v>1578</v>
      </c>
      <c r="K2319" s="2" t="s">
        <v>1924</v>
      </c>
      <c r="L2319">
        <f>COUNTIF($K$2:K2319,$K2319)</f>
        <v>6</v>
      </c>
    </row>
    <row r="2320" ht="16.5" spans="1:12">
      <c r="A2320" s="1">
        <v>2319</v>
      </c>
      <c r="B2320" s="8">
        <f>COUNTIF($C$2:$C2320,模板!$E$2)</f>
        <v>77</v>
      </c>
      <c r="C2320" s="2" t="s">
        <v>1924</v>
      </c>
      <c r="D2320" s="2" t="s">
        <v>1767</v>
      </c>
      <c r="F2320" s="2">
        <v>25</v>
      </c>
      <c r="G2320" s="3">
        <f t="shared" si="36"/>
        <v>52</v>
      </c>
      <c r="H2320" s="2">
        <v>1300</v>
      </c>
      <c r="J2320" s="2" t="s">
        <v>1578</v>
      </c>
      <c r="K2320" s="2" t="s">
        <v>1924</v>
      </c>
      <c r="L2320">
        <f>COUNTIF($K$2:K2320,$K2320)</f>
        <v>7</v>
      </c>
    </row>
    <row r="2321" ht="16.5" spans="1:12">
      <c r="A2321" s="1">
        <v>2320</v>
      </c>
      <c r="B2321" s="8">
        <f>COUNTIF($C$2:$C2321,模板!$E$2)</f>
        <v>77</v>
      </c>
      <c r="C2321" s="2" t="s">
        <v>1924</v>
      </c>
      <c r="D2321" s="2" t="s">
        <v>1795</v>
      </c>
      <c r="F2321" s="2">
        <v>25</v>
      </c>
      <c r="G2321" s="3">
        <f t="shared" si="36"/>
        <v>52</v>
      </c>
      <c r="H2321" s="2">
        <v>1300</v>
      </c>
      <c r="J2321" s="2" t="s">
        <v>1578</v>
      </c>
      <c r="K2321" s="2" t="s">
        <v>1924</v>
      </c>
      <c r="L2321">
        <f>COUNTIF($K$2:K2321,$K2321)</f>
        <v>8</v>
      </c>
    </row>
    <row r="2322" ht="16.5" spans="1:12">
      <c r="A2322" s="1">
        <v>2321</v>
      </c>
      <c r="B2322" s="8">
        <f>COUNTIF($C$2:$C2322,模板!$E$2)</f>
        <v>77</v>
      </c>
      <c r="C2322" s="2" t="s">
        <v>1924</v>
      </c>
      <c r="D2322" s="2" t="s">
        <v>1769</v>
      </c>
      <c r="F2322" s="2">
        <v>10</v>
      </c>
      <c r="G2322" s="3">
        <f t="shared" si="36"/>
        <v>16.4</v>
      </c>
      <c r="H2322" s="2">
        <v>164</v>
      </c>
      <c r="J2322" s="2" t="s">
        <v>1578</v>
      </c>
      <c r="K2322" s="2" t="s">
        <v>1924</v>
      </c>
      <c r="L2322">
        <f>COUNTIF($K$2:K2322,$K2322)</f>
        <v>9</v>
      </c>
    </row>
    <row r="2323" ht="16.5" spans="1:12">
      <c r="A2323" s="1">
        <v>2322</v>
      </c>
      <c r="B2323" s="8">
        <f>COUNTIF($C$2:$C2323,模板!$E$2)</f>
        <v>77</v>
      </c>
      <c r="C2323" s="2" t="s">
        <v>1924</v>
      </c>
      <c r="D2323" s="2" t="s">
        <v>1720</v>
      </c>
      <c r="F2323" s="2">
        <v>10</v>
      </c>
      <c r="G2323" s="3">
        <f t="shared" si="36"/>
        <v>16.4</v>
      </c>
      <c r="H2323" s="2">
        <v>164</v>
      </c>
      <c r="J2323" s="2" t="s">
        <v>1578</v>
      </c>
      <c r="K2323" s="2" t="s">
        <v>1924</v>
      </c>
      <c r="L2323">
        <f>COUNTIF($K$2:K2323,$K2323)</f>
        <v>10</v>
      </c>
    </row>
    <row r="2324" ht="16.5" spans="1:12">
      <c r="A2324" s="1">
        <v>2323</v>
      </c>
      <c r="B2324" s="8">
        <f>COUNTIF($C$2:$C2324,模板!$E$2)</f>
        <v>77</v>
      </c>
      <c r="C2324" s="2" t="s">
        <v>1924</v>
      </c>
      <c r="D2324" s="2" t="s">
        <v>1721</v>
      </c>
      <c r="F2324" s="2">
        <v>10</v>
      </c>
      <c r="G2324" s="3">
        <f t="shared" si="36"/>
        <v>16.4</v>
      </c>
      <c r="H2324" s="2">
        <v>164</v>
      </c>
      <c r="J2324" s="2" t="s">
        <v>1578</v>
      </c>
      <c r="K2324" s="2" t="s">
        <v>1924</v>
      </c>
      <c r="L2324">
        <f>COUNTIF($K$2:K2324,$K2324)</f>
        <v>11</v>
      </c>
    </row>
    <row r="2325" ht="16.5" spans="1:12">
      <c r="A2325" s="1">
        <v>2324</v>
      </c>
      <c r="B2325" s="8">
        <f>COUNTIF($C$2:$C2325,模板!$E$2)</f>
        <v>77</v>
      </c>
      <c r="C2325" s="2" t="s">
        <v>1924</v>
      </c>
      <c r="D2325" s="2" t="s">
        <v>1624</v>
      </c>
      <c r="F2325" s="2">
        <v>40</v>
      </c>
      <c r="G2325" s="3">
        <f t="shared" si="36"/>
        <v>21</v>
      </c>
      <c r="H2325" s="2">
        <v>840</v>
      </c>
      <c r="J2325" s="2" t="s">
        <v>1578</v>
      </c>
      <c r="K2325" s="2" t="s">
        <v>1924</v>
      </c>
      <c r="L2325">
        <f>COUNTIF($K$2:K2325,$K2325)</f>
        <v>12</v>
      </c>
    </row>
    <row r="2326" ht="16.5" spans="1:12">
      <c r="A2326" s="1">
        <v>2325</v>
      </c>
      <c r="B2326" s="8">
        <f>COUNTIF($C$2:$C2326,模板!$E$2)</f>
        <v>77</v>
      </c>
      <c r="C2326" s="2" t="s">
        <v>1924</v>
      </c>
      <c r="D2326" s="2" t="s">
        <v>1695</v>
      </c>
      <c r="F2326" s="2">
        <v>40</v>
      </c>
      <c r="G2326" s="3">
        <f t="shared" si="36"/>
        <v>21</v>
      </c>
      <c r="H2326" s="2">
        <v>840</v>
      </c>
      <c r="J2326" s="2" t="s">
        <v>1578</v>
      </c>
      <c r="K2326" s="2" t="s">
        <v>1924</v>
      </c>
      <c r="L2326">
        <f>COUNTIF($K$2:K2326,$K2326)</f>
        <v>13</v>
      </c>
    </row>
    <row r="2327" ht="16.5" spans="1:12">
      <c r="A2327" s="1">
        <v>2326</v>
      </c>
      <c r="B2327" s="8">
        <f>COUNTIF($C$2:$C2327,模板!$E$2)</f>
        <v>77</v>
      </c>
      <c r="C2327" s="2" t="s">
        <v>1925</v>
      </c>
      <c r="D2327" s="2" t="s">
        <v>1779</v>
      </c>
      <c r="F2327" s="2">
        <v>1</v>
      </c>
      <c r="G2327" s="3">
        <f t="shared" si="36"/>
        <v>35</v>
      </c>
      <c r="H2327" s="2">
        <v>35</v>
      </c>
      <c r="J2327" s="2" t="s">
        <v>1578</v>
      </c>
      <c r="K2327" s="2" t="s">
        <v>1925</v>
      </c>
      <c r="L2327">
        <f>COUNTIF($K$2:K2327,$K2327)</f>
        <v>1</v>
      </c>
    </row>
    <row r="2328" ht="16.5" spans="1:12">
      <c r="A2328" s="1">
        <v>2327</v>
      </c>
      <c r="B2328" s="8">
        <f>COUNTIF($C$2:$C2328,模板!$E$2)</f>
        <v>77</v>
      </c>
      <c r="C2328" s="2" t="s">
        <v>1925</v>
      </c>
      <c r="D2328" s="2" t="s">
        <v>1574</v>
      </c>
      <c r="F2328" s="2">
        <v>29</v>
      </c>
      <c r="G2328" s="3">
        <f t="shared" si="36"/>
        <v>0</v>
      </c>
      <c r="H2328" s="2">
        <v>0</v>
      </c>
      <c r="J2328" s="2" t="s">
        <v>1578</v>
      </c>
      <c r="K2328" s="2" t="s">
        <v>1925</v>
      </c>
      <c r="L2328">
        <f>COUNTIF($K$2:K2328,$K2328)</f>
        <v>2</v>
      </c>
    </row>
    <row r="2329" ht="16.5" spans="1:12">
      <c r="A2329" s="1">
        <v>2328</v>
      </c>
      <c r="B2329" s="8">
        <f>COUNTIF($C$2:$C2329,模板!$E$2)</f>
        <v>77</v>
      </c>
      <c r="C2329" s="2" t="s">
        <v>1925</v>
      </c>
      <c r="D2329" s="2" t="s">
        <v>1712</v>
      </c>
      <c r="F2329" s="2">
        <v>14</v>
      </c>
      <c r="G2329" s="3">
        <f t="shared" si="36"/>
        <v>14.1785714285714</v>
      </c>
      <c r="H2329" s="2">
        <v>198.5</v>
      </c>
      <c r="J2329" s="2" t="s">
        <v>1578</v>
      </c>
      <c r="K2329" s="2" t="s">
        <v>1925</v>
      </c>
      <c r="L2329">
        <f>COUNTIF($K$2:K2329,$K2329)</f>
        <v>3</v>
      </c>
    </row>
    <row r="2330" ht="16.5" spans="1:12">
      <c r="A2330" s="1">
        <v>2329</v>
      </c>
      <c r="B2330" s="8">
        <f>COUNTIF($C$2:$C2330,模板!$E$2)</f>
        <v>77</v>
      </c>
      <c r="C2330" s="2" t="s">
        <v>1925</v>
      </c>
      <c r="D2330" s="2" t="s">
        <v>1713</v>
      </c>
      <c r="F2330" s="2">
        <v>21</v>
      </c>
      <c r="G2330" s="3">
        <f t="shared" si="36"/>
        <v>14.2380952380952</v>
      </c>
      <c r="H2330" s="2">
        <v>299</v>
      </c>
      <c r="J2330" s="2" t="s">
        <v>1578</v>
      </c>
      <c r="K2330" s="2" t="s">
        <v>1925</v>
      </c>
      <c r="L2330">
        <f>COUNTIF($K$2:K2330,$K2330)</f>
        <v>4</v>
      </c>
    </row>
    <row r="2331" ht="16.5" spans="1:12">
      <c r="A2331" s="1">
        <v>2330</v>
      </c>
      <c r="B2331" s="8">
        <f>COUNTIF($C$2:$C2331,模板!$E$2)</f>
        <v>77</v>
      </c>
      <c r="C2331" s="2" t="s">
        <v>1925</v>
      </c>
      <c r="D2331" s="2" t="s">
        <v>1579</v>
      </c>
      <c r="F2331" s="2">
        <v>3</v>
      </c>
      <c r="G2331" s="3">
        <f t="shared" si="36"/>
        <v>26.6666666666667</v>
      </c>
      <c r="H2331" s="2">
        <v>80</v>
      </c>
      <c r="J2331" s="2" t="s">
        <v>1578</v>
      </c>
      <c r="K2331" s="2" t="s">
        <v>1925</v>
      </c>
      <c r="L2331">
        <f>COUNTIF($K$2:K2331,$K2331)</f>
        <v>5</v>
      </c>
    </row>
    <row r="2332" ht="16.5" spans="1:12">
      <c r="A2332" s="1">
        <v>2331</v>
      </c>
      <c r="B2332" s="8">
        <f>COUNTIF($C$2:$C2332,模板!$E$2)</f>
        <v>77</v>
      </c>
      <c r="C2332" s="2" t="s">
        <v>1925</v>
      </c>
      <c r="D2332" s="2" t="s">
        <v>1580</v>
      </c>
      <c r="F2332" s="2">
        <v>5</v>
      </c>
      <c r="G2332" s="3">
        <f t="shared" si="36"/>
        <v>27</v>
      </c>
      <c r="H2332" s="2">
        <v>135</v>
      </c>
      <c r="J2332" s="2" t="s">
        <v>1578</v>
      </c>
      <c r="K2332" s="2" t="s">
        <v>1925</v>
      </c>
      <c r="L2332">
        <f>COUNTIF($K$2:K2332,$K2332)</f>
        <v>6</v>
      </c>
    </row>
    <row r="2333" ht="16.5" spans="1:12">
      <c r="A2333" s="1">
        <v>2332</v>
      </c>
      <c r="B2333" s="8">
        <f>COUNTIF($C$2:$C2333,模板!$E$2)</f>
        <v>77</v>
      </c>
      <c r="C2333" s="2" t="s">
        <v>1925</v>
      </c>
      <c r="D2333" s="2" t="s">
        <v>1581</v>
      </c>
      <c r="F2333" s="2">
        <v>6</v>
      </c>
      <c r="G2333" s="3">
        <f t="shared" si="36"/>
        <v>27.5</v>
      </c>
      <c r="H2333" s="2">
        <v>165</v>
      </c>
      <c r="J2333" s="2" t="s">
        <v>1578</v>
      </c>
      <c r="K2333" s="2" t="s">
        <v>1925</v>
      </c>
      <c r="L2333">
        <f>COUNTIF($K$2:K2333,$K2333)</f>
        <v>7</v>
      </c>
    </row>
    <row r="2334" ht="16.5" spans="1:12">
      <c r="A2334" s="1">
        <v>2333</v>
      </c>
      <c r="B2334" s="8">
        <f>COUNTIF($C$2:$C2334,模板!$E$2)</f>
        <v>77</v>
      </c>
      <c r="C2334" s="2" t="s">
        <v>1925</v>
      </c>
      <c r="D2334" s="2" t="s">
        <v>1582</v>
      </c>
      <c r="F2334" s="2">
        <v>6</v>
      </c>
      <c r="G2334" s="3">
        <f t="shared" si="36"/>
        <v>26.25</v>
      </c>
      <c r="H2334" s="2">
        <v>157.5</v>
      </c>
      <c r="J2334" s="2" t="s">
        <v>1578</v>
      </c>
      <c r="K2334" s="2" t="s">
        <v>1925</v>
      </c>
      <c r="L2334">
        <f>COUNTIF($K$2:K2334,$K2334)</f>
        <v>8</v>
      </c>
    </row>
    <row r="2335" ht="16.5" spans="1:12">
      <c r="A2335" s="1">
        <v>2334</v>
      </c>
      <c r="B2335" s="8">
        <f>COUNTIF($C$2:$C2335,模板!$E$2)</f>
        <v>77</v>
      </c>
      <c r="C2335" s="2" t="s">
        <v>1925</v>
      </c>
      <c r="D2335" s="2" t="s">
        <v>1576</v>
      </c>
      <c r="F2335" s="2">
        <v>8</v>
      </c>
      <c r="G2335" s="3">
        <f t="shared" si="36"/>
        <v>27.1875</v>
      </c>
      <c r="H2335" s="2">
        <v>217.5</v>
      </c>
      <c r="J2335" s="2" t="s">
        <v>1578</v>
      </c>
      <c r="K2335" s="2" t="s">
        <v>1925</v>
      </c>
      <c r="L2335">
        <f>COUNTIF($K$2:K2335,$K2335)</f>
        <v>9</v>
      </c>
    </row>
    <row r="2336" ht="16.5" spans="1:12">
      <c r="A2336" s="1">
        <v>2335</v>
      </c>
      <c r="B2336" s="8">
        <f>COUNTIF($C$2:$C2336,模板!$E$2)</f>
        <v>77</v>
      </c>
      <c r="C2336" s="2" t="s">
        <v>1925</v>
      </c>
      <c r="D2336" s="2" t="s">
        <v>1583</v>
      </c>
      <c r="F2336" s="2">
        <v>27</v>
      </c>
      <c r="G2336" s="3">
        <f t="shared" si="36"/>
        <v>0</v>
      </c>
      <c r="H2336" s="2">
        <v>0</v>
      </c>
      <c r="J2336" s="2" t="s">
        <v>1578</v>
      </c>
      <c r="K2336" s="2" t="s">
        <v>1925</v>
      </c>
      <c r="L2336">
        <f>COUNTIF($K$2:K2336,$K2336)</f>
        <v>10</v>
      </c>
    </row>
    <row r="2337" ht="16.5" spans="1:12">
      <c r="A2337" s="1">
        <v>2336</v>
      </c>
      <c r="B2337" s="8">
        <f>COUNTIF($C$2:$C2337,模板!$E$2)</f>
        <v>77</v>
      </c>
      <c r="C2337" s="2" t="s">
        <v>1925</v>
      </c>
      <c r="D2337" s="2" t="s">
        <v>1584</v>
      </c>
      <c r="F2337" s="2">
        <v>53</v>
      </c>
      <c r="G2337" s="3">
        <f t="shared" si="36"/>
        <v>0</v>
      </c>
      <c r="H2337" s="2">
        <v>0</v>
      </c>
      <c r="J2337" s="2" t="s">
        <v>1578</v>
      </c>
      <c r="K2337" s="2" t="s">
        <v>1925</v>
      </c>
      <c r="L2337">
        <f>COUNTIF($K$2:K2337,$K2337)</f>
        <v>11</v>
      </c>
    </row>
    <row r="2338" ht="16.5" spans="1:12">
      <c r="A2338" s="1">
        <v>2337</v>
      </c>
      <c r="B2338" s="8">
        <f>COUNTIF($C$2:$C2338,模板!$E$2)</f>
        <v>77</v>
      </c>
      <c r="C2338" s="2" t="s">
        <v>1925</v>
      </c>
      <c r="D2338" s="2" t="s">
        <v>1585</v>
      </c>
      <c r="F2338" s="2">
        <v>4</v>
      </c>
      <c r="G2338" s="3">
        <f t="shared" si="36"/>
        <v>32</v>
      </c>
      <c r="H2338" s="2">
        <v>128</v>
      </c>
      <c r="J2338" s="2" t="s">
        <v>1578</v>
      </c>
      <c r="K2338" s="2" t="s">
        <v>1925</v>
      </c>
      <c r="L2338">
        <f>COUNTIF($K$2:K2338,$K2338)</f>
        <v>12</v>
      </c>
    </row>
    <row r="2339" ht="16.5" spans="1:12">
      <c r="A2339" s="1">
        <v>2338</v>
      </c>
      <c r="B2339" s="8">
        <f>COUNTIF($C$2:$C2339,模板!$E$2)</f>
        <v>77</v>
      </c>
      <c r="C2339" s="2" t="s">
        <v>1925</v>
      </c>
      <c r="D2339" s="2" t="s">
        <v>1656</v>
      </c>
      <c r="F2339" s="2">
        <v>10</v>
      </c>
      <c r="G2339" s="3">
        <f t="shared" si="36"/>
        <v>30.75</v>
      </c>
      <c r="H2339" s="2">
        <v>307.5</v>
      </c>
      <c r="J2339" s="2" t="s">
        <v>1578</v>
      </c>
      <c r="K2339" s="2" t="s">
        <v>1925</v>
      </c>
      <c r="L2339">
        <f>COUNTIF($K$2:K2339,$K2339)</f>
        <v>13</v>
      </c>
    </row>
    <row r="2340" ht="16.5" spans="1:12">
      <c r="A2340" s="1">
        <v>2339</v>
      </c>
      <c r="B2340" s="8">
        <f>COUNTIF($C$2:$C2340,模板!$E$2)</f>
        <v>77</v>
      </c>
      <c r="C2340" s="2" t="s">
        <v>1925</v>
      </c>
      <c r="D2340" s="2" t="s">
        <v>1658</v>
      </c>
      <c r="F2340" s="2">
        <v>17</v>
      </c>
      <c r="G2340" s="3">
        <f t="shared" si="36"/>
        <v>30.8235294117647</v>
      </c>
      <c r="H2340" s="2">
        <v>524</v>
      </c>
      <c r="J2340" s="2" t="s">
        <v>1578</v>
      </c>
      <c r="K2340" s="2" t="s">
        <v>1925</v>
      </c>
      <c r="L2340">
        <f>COUNTIF($K$2:K2340,$K2340)</f>
        <v>14</v>
      </c>
    </row>
    <row r="2341" ht="16.5" spans="1:12">
      <c r="A2341" s="1">
        <v>2340</v>
      </c>
      <c r="B2341" s="8">
        <f>COUNTIF($C$2:$C2341,模板!$E$2)</f>
        <v>77</v>
      </c>
      <c r="C2341" s="2" t="s">
        <v>1925</v>
      </c>
      <c r="D2341" s="2" t="s">
        <v>1744</v>
      </c>
      <c r="F2341" s="2">
        <v>1</v>
      </c>
      <c r="G2341" s="3">
        <f t="shared" si="36"/>
        <v>14.5</v>
      </c>
      <c r="H2341" s="2">
        <v>14.5</v>
      </c>
      <c r="J2341" s="2" t="s">
        <v>1578</v>
      </c>
      <c r="K2341" s="2" t="s">
        <v>1925</v>
      </c>
      <c r="L2341">
        <f>COUNTIF($K$2:K2341,$K2341)</f>
        <v>15</v>
      </c>
    </row>
    <row r="2342" ht="16.5" spans="1:12">
      <c r="A2342" s="1">
        <v>2341</v>
      </c>
      <c r="B2342" s="8">
        <f>COUNTIF($C$2:$C2342,模板!$E$2)</f>
        <v>77</v>
      </c>
      <c r="C2342" s="2" t="s">
        <v>1925</v>
      </c>
      <c r="D2342" s="2" t="s">
        <v>1780</v>
      </c>
      <c r="F2342" s="2">
        <v>4</v>
      </c>
      <c r="G2342" s="3">
        <f t="shared" si="36"/>
        <v>0</v>
      </c>
      <c r="H2342" s="2">
        <v>0</v>
      </c>
      <c r="J2342" s="2" t="s">
        <v>1578</v>
      </c>
      <c r="K2342" s="2" t="s">
        <v>1925</v>
      </c>
      <c r="L2342">
        <f>COUNTIF($K$2:K2342,$K2342)</f>
        <v>16</v>
      </c>
    </row>
    <row r="2343" ht="16.5" spans="1:12">
      <c r="A2343" s="1">
        <v>2342</v>
      </c>
      <c r="B2343" s="8">
        <f>COUNTIF($C$2:$C2343,模板!$E$2)</f>
        <v>77</v>
      </c>
      <c r="C2343" s="2" t="s">
        <v>1925</v>
      </c>
      <c r="D2343" s="2" t="s">
        <v>1781</v>
      </c>
      <c r="F2343" s="2">
        <v>2</v>
      </c>
      <c r="G2343" s="3">
        <f t="shared" si="36"/>
        <v>33</v>
      </c>
      <c r="H2343" s="2">
        <v>66</v>
      </c>
      <c r="J2343" s="2" t="s">
        <v>1578</v>
      </c>
      <c r="K2343" s="2" t="s">
        <v>1925</v>
      </c>
      <c r="L2343">
        <f>COUNTIF($K$2:K2343,$K2343)</f>
        <v>17</v>
      </c>
    </row>
    <row r="2344" ht="16.5" spans="1:12">
      <c r="A2344" s="1">
        <v>2343</v>
      </c>
      <c r="B2344" s="8">
        <f>COUNTIF($C$2:$C2344,模板!$E$2)</f>
        <v>77</v>
      </c>
      <c r="C2344" s="2" t="s">
        <v>1925</v>
      </c>
      <c r="D2344" s="2" t="s">
        <v>1745</v>
      </c>
      <c r="F2344" s="2">
        <v>1</v>
      </c>
      <c r="G2344" s="3">
        <f t="shared" si="36"/>
        <v>13</v>
      </c>
      <c r="H2344" s="2">
        <v>13</v>
      </c>
      <c r="J2344" s="2" t="s">
        <v>1578</v>
      </c>
      <c r="K2344" s="2" t="s">
        <v>1925</v>
      </c>
      <c r="L2344">
        <f>COUNTIF($K$2:K2344,$K2344)</f>
        <v>18</v>
      </c>
    </row>
    <row r="2345" ht="16.5" spans="1:12">
      <c r="A2345" s="1">
        <v>2344</v>
      </c>
      <c r="B2345" s="8">
        <f>COUNTIF($C$2:$C2345,模板!$E$2)</f>
        <v>77</v>
      </c>
      <c r="C2345" s="2" t="s">
        <v>1925</v>
      </c>
      <c r="D2345" s="2" t="s">
        <v>1587</v>
      </c>
      <c r="F2345" s="2">
        <v>8</v>
      </c>
      <c r="G2345" s="3">
        <f t="shared" si="36"/>
        <v>2.875</v>
      </c>
      <c r="H2345" s="2">
        <v>23</v>
      </c>
      <c r="J2345" s="2" t="s">
        <v>1578</v>
      </c>
      <c r="K2345" s="2" t="s">
        <v>1925</v>
      </c>
      <c r="L2345">
        <f>COUNTIF($K$2:K2345,$K2345)</f>
        <v>19</v>
      </c>
    </row>
    <row r="2346" ht="16.5" spans="1:12">
      <c r="A2346" s="1">
        <v>2345</v>
      </c>
      <c r="B2346" s="8">
        <f>COUNTIF($C$2:$C2346,模板!$E$2)</f>
        <v>77</v>
      </c>
      <c r="C2346" s="2" t="s">
        <v>1925</v>
      </c>
      <c r="D2346" s="2" t="s">
        <v>1782</v>
      </c>
      <c r="F2346" s="2">
        <v>1</v>
      </c>
      <c r="G2346" s="3">
        <f t="shared" si="36"/>
        <v>23</v>
      </c>
      <c r="H2346" s="2">
        <v>23</v>
      </c>
      <c r="J2346" s="2" t="s">
        <v>1578</v>
      </c>
      <c r="K2346" s="2" t="s">
        <v>1925</v>
      </c>
      <c r="L2346">
        <f>COUNTIF($K$2:K2346,$K2346)</f>
        <v>20</v>
      </c>
    </row>
    <row r="2347" ht="16.5" spans="1:12">
      <c r="A2347" s="1">
        <v>2346</v>
      </c>
      <c r="B2347" s="8">
        <f>COUNTIF($C$2:$C2347,模板!$E$2)</f>
        <v>77</v>
      </c>
      <c r="C2347" s="2" t="s">
        <v>1925</v>
      </c>
      <c r="D2347" s="2" t="s">
        <v>1660</v>
      </c>
      <c r="F2347" s="2">
        <v>1</v>
      </c>
      <c r="G2347" s="3">
        <f t="shared" si="36"/>
        <v>23</v>
      </c>
      <c r="H2347" s="2">
        <v>23</v>
      </c>
      <c r="J2347" s="2" t="s">
        <v>1578</v>
      </c>
      <c r="K2347" s="2" t="s">
        <v>1925</v>
      </c>
      <c r="L2347">
        <f>COUNTIF($K$2:K2347,$K2347)</f>
        <v>21</v>
      </c>
    </row>
    <row r="2348" ht="16.5" spans="1:12">
      <c r="A2348" s="1">
        <v>2347</v>
      </c>
      <c r="B2348" s="8">
        <f>COUNTIF($C$2:$C2348,模板!$E$2)</f>
        <v>77</v>
      </c>
      <c r="C2348" s="2" t="s">
        <v>1925</v>
      </c>
      <c r="D2348" s="2" t="s">
        <v>1661</v>
      </c>
      <c r="F2348" s="2">
        <v>1</v>
      </c>
      <c r="G2348" s="3">
        <f t="shared" si="36"/>
        <v>23</v>
      </c>
      <c r="H2348" s="2">
        <v>23</v>
      </c>
      <c r="J2348" s="2" t="s">
        <v>1578</v>
      </c>
      <c r="K2348" s="2" t="s">
        <v>1925</v>
      </c>
      <c r="L2348">
        <f>COUNTIF($K$2:K2348,$K2348)</f>
        <v>22</v>
      </c>
    </row>
    <row r="2349" ht="16.5" spans="1:12">
      <c r="A2349" s="1">
        <v>2348</v>
      </c>
      <c r="B2349" s="8">
        <f>COUNTIF($C$2:$C2349,模板!$E$2)</f>
        <v>77</v>
      </c>
      <c r="C2349" s="2" t="s">
        <v>1925</v>
      </c>
      <c r="D2349" s="2" t="s">
        <v>1662</v>
      </c>
      <c r="F2349" s="2">
        <v>2</v>
      </c>
      <c r="G2349" s="3">
        <f t="shared" si="36"/>
        <v>23</v>
      </c>
      <c r="H2349" s="2">
        <v>46</v>
      </c>
      <c r="J2349" s="2" t="s">
        <v>1578</v>
      </c>
      <c r="K2349" s="2" t="s">
        <v>1925</v>
      </c>
      <c r="L2349">
        <f>COUNTIF($K$2:K2349,$K2349)</f>
        <v>23</v>
      </c>
    </row>
    <row r="2350" ht="16.5" spans="1:12">
      <c r="A2350" s="1">
        <v>2349</v>
      </c>
      <c r="B2350" s="8">
        <f>COUNTIF($C$2:$C2350,模板!$E$2)</f>
        <v>77</v>
      </c>
      <c r="C2350" s="2" t="s">
        <v>1925</v>
      </c>
      <c r="D2350" s="2" t="s">
        <v>1663</v>
      </c>
      <c r="F2350" s="2">
        <v>4</v>
      </c>
      <c r="G2350" s="3">
        <f t="shared" si="36"/>
        <v>11</v>
      </c>
      <c r="H2350" s="2">
        <v>44</v>
      </c>
      <c r="J2350" s="2" t="s">
        <v>1578</v>
      </c>
      <c r="K2350" s="2" t="s">
        <v>1925</v>
      </c>
      <c r="L2350">
        <f>COUNTIF($K$2:K2350,$K2350)</f>
        <v>24</v>
      </c>
    </row>
    <row r="2351" ht="16.5" spans="1:12">
      <c r="A2351" s="1">
        <v>2350</v>
      </c>
      <c r="B2351" s="8">
        <f>COUNTIF($C$2:$C2351,模板!$E$2)</f>
        <v>77</v>
      </c>
      <c r="C2351" s="2" t="s">
        <v>1925</v>
      </c>
      <c r="D2351" s="2" t="s">
        <v>1783</v>
      </c>
      <c r="F2351" s="2">
        <v>4</v>
      </c>
      <c r="G2351" s="3">
        <f t="shared" si="36"/>
        <v>8.25</v>
      </c>
      <c r="H2351" s="2">
        <v>33</v>
      </c>
      <c r="J2351" s="2" t="s">
        <v>1578</v>
      </c>
      <c r="K2351" s="2" t="s">
        <v>1925</v>
      </c>
      <c r="L2351">
        <f>COUNTIF($K$2:K2351,$K2351)</f>
        <v>25</v>
      </c>
    </row>
    <row r="2352" ht="16.5" spans="1:12">
      <c r="A2352" s="1">
        <v>2351</v>
      </c>
      <c r="B2352" s="8">
        <f>COUNTIF($C$2:$C2352,模板!$E$2)</f>
        <v>77</v>
      </c>
      <c r="C2352" s="2" t="s">
        <v>1925</v>
      </c>
      <c r="D2352" s="2" t="s">
        <v>1785</v>
      </c>
      <c r="F2352" s="2">
        <v>3</v>
      </c>
      <c r="G2352" s="3">
        <f t="shared" si="36"/>
        <v>8.33333333333333</v>
      </c>
      <c r="H2352" s="2">
        <v>25</v>
      </c>
      <c r="J2352" s="2" t="s">
        <v>1578</v>
      </c>
      <c r="K2352" s="2" t="s">
        <v>1925</v>
      </c>
      <c r="L2352">
        <f>COUNTIF($K$2:K2352,$K2352)</f>
        <v>26</v>
      </c>
    </row>
    <row r="2353" ht="16.5" spans="1:12">
      <c r="A2353" s="1">
        <v>2352</v>
      </c>
      <c r="B2353" s="8">
        <f>COUNTIF($C$2:$C2353,模板!$E$2)</f>
        <v>77</v>
      </c>
      <c r="C2353" s="2" t="s">
        <v>1925</v>
      </c>
      <c r="D2353" s="2" t="s">
        <v>1588</v>
      </c>
      <c r="F2353" s="2">
        <v>25</v>
      </c>
      <c r="G2353" s="3">
        <f t="shared" si="36"/>
        <v>8</v>
      </c>
      <c r="H2353" s="2">
        <v>200</v>
      </c>
      <c r="J2353" s="2" t="s">
        <v>1578</v>
      </c>
      <c r="K2353" s="2" t="s">
        <v>1925</v>
      </c>
      <c r="L2353">
        <f>COUNTIF($K$2:K2353,$K2353)</f>
        <v>27</v>
      </c>
    </row>
    <row r="2354" ht="16.5" spans="1:12">
      <c r="A2354" s="1">
        <v>2353</v>
      </c>
      <c r="B2354" s="8">
        <f>COUNTIF($C$2:$C2354,模板!$E$2)</f>
        <v>77</v>
      </c>
      <c r="C2354" s="2" t="s">
        <v>1925</v>
      </c>
      <c r="D2354" s="2" t="s">
        <v>1847</v>
      </c>
      <c r="F2354" s="2">
        <v>2</v>
      </c>
      <c r="G2354" s="3">
        <f t="shared" si="36"/>
        <v>8</v>
      </c>
      <c r="H2354" s="2">
        <v>16</v>
      </c>
      <c r="J2354" s="2" t="s">
        <v>1578</v>
      </c>
      <c r="K2354" s="2" t="s">
        <v>1925</v>
      </c>
      <c r="L2354">
        <f>COUNTIF($K$2:K2354,$K2354)</f>
        <v>28</v>
      </c>
    </row>
    <row r="2355" ht="16.5" spans="1:12">
      <c r="A2355" s="1">
        <v>2354</v>
      </c>
      <c r="B2355" s="8">
        <f>COUNTIF($C$2:$C2355,模板!$E$2)</f>
        <v>77</v>
      </c>
      <c r="C2355" s="2" t="s">
        <v>1925</v>
      </c>
      <c r="D2355" s="2" t="s">
        <v>1589</v>
      </c>
      <c r="F2355" s="2">
        <v>4</v>
      </c>
      <c r="G2355" s="3">
        <f t="shared" si="36"/>
        <v>19.375</v>
      </c>
      <c r="H2355" s="2">
        <v>77.5</v>
      </c>
      <c r="J2355" s="2" t="s">
        <v>1578</v>
      </c>
      <c r="K2355" s="2" t="s">
        <v>1925</v>
      </c>
      <c r="L2355">
        <f>COUNTIF($K$2:K2355,$K2355)</f>
        <v>29</v>
      </c>
    </row>
    <row r="2356" ht="16.5" spans="1:12">
      <c r="A2356" s="1">
        <v>2355</v>
      </c>
      <c r="B2356" s="8">
        <f>COUNTIF($C$2:$C2356,模板!$E$2)</f>
        <v>77</v>
      </c>
      <c r="C2356" s="2" t="s">
        <v>1925</v>
      </c>
      <c r="D2356" s="2" t="s">
        <v>1665</v>
      </c>
      <c r="F2356" s="2">
        <v>5</v>
      </c>
      <c r="G2356" s="3">
        <f t="shared" si="36"/>
        <v>19.4</v>
      </c>
      <c r="H2356" s="2">
        <v>97</v>
      </c>
      <c r="J2356" s="2" t="s">
        <v>1578</v>
      </c>
      <c r="K2356" s="2" t="s">
        <v>1925</v>
      </c>
      <c r="L2356">
        <f>COUNTIF($K$2:K2356,$K2356)</f>
        <v>30</v>
      </c>
    </row>
    <row r="2357" ht="16.5" spans="1:12">
      <c r="A2357" s="1">
        <v>2356</v>
      </c>
      <c r="B2357" s="8">
        <f>COUNTIF($C$2:$C2357,模板!$E$2)</f>
        <v>77</v>
      </c>
      <c r="C2357" s="2" t="s">
        <v>1925</v>
      </c>
      <c r="D2357" s="2" t="s">
        <v>1590</v>
      </c>
      <c r="F2357" s="2">
        <v>15</v>
      </c>
      <c r="G2357" s="3">
        <f t="shared" si="36"/>
        <v>17.3333333333333</v>
      </c>
      <c r="H2357" s="2">
        <v>260</v>
      </c>
      <c r="J2357" s="2" t="s">
        <v>1578</v>
      </c>
      <c r="K2357" s="2" t="s">
        <v>1925</v>
      </c>
      <c r="L2357">
        <f>COUNTIF($K$2:K2357,$K2357)</f>
        <v>31</v>
      </c>
    </row>
    <row r="2358" ht="16.5" spans="1:12">
      <c r="A2358" s="1">
        <v>2357</v>
      </c>
      <c r="B2358" s="8">
        <f>COUNTIF($C$2:$C2358,模板!$E$2)</f>
        <v>77</v>
      </c>
      <c r="C2358" s="2" t="s">
        <v>1925</v>
      </c>
      <c r="D2358" s="2" t="s">
        <v>1591</v>
      </c>
      <c r="F2358" s="2">
        <v>13</v>
      </c>
      <c r="G2358" s="3">
        <f t="shared" si="36"/>
        <v>18.4615384615385</v>
      </c>
      <c r="H2358" s="2">
        <v>240</v>
      </c>
      <c r="J2358" s="2" t="s">
        <v>1578</v>
      </c>
      <c r="K2358" s="2" t="s">
        <v>1925</v>
      </c>
      <c r="L2358">
        <f>COUNTIF($K$2:K2358,$K2358)</f>
        <v>32</v>
      </c>
    </row>
    <row r="2359" ht="16.5" spans="1:12">
      <c r="A2359" s="1">
        <v>2358</v>
      </c>
      <c r="B2359" s="8">
        <f>COUNTIF($C$2:$C2359,模板!$E$2)</f>
        <v>77</v>
      </c>
      <c r="C2359" s="2" t="s">
        <v>1925</v>
      </c>
      <c r="D2359" s="2" t="s">
        <v>1592</v>
      </c>
      <c r="F2359" s="2">
        <v>14</v>
      </c>
      <c r="G2359" s="3">
        <f t="shared" si="36"/>
        <v>20</v>
      </c>
      <c r="H2359" s="2">
        <v>280</v>
      </c>
      <c r="J2359" s="2" t="s">
        <v>1578</v>
      </c>
      <c r="K2359" s="2" t="s">
        <v>1925</v>
      </c>
      <c r="L2359">
        <f>COUNTIF($K$2:K2359,$K2359)</f>
        <v>33</v>
      </c>
    </row>
    <row r="2360" ht="16.5" spans="1:12">
      <c r="A2360" s="1">
        <v>2359</v>
      </c>
      <c r="B2360" s="8">
        <f>COUNTIF($C$2:$C2360,模板!$E$2)</f>
        <v>77</v>
      </c>
      <c r="C2360" s="2" t="s">
        <v>1925</v>
      </c>
      <c r="D2360" s="2" t="s">
        <v>1787</v>
      </c>
      <c r="F2360" s="2">
        <v>2</v>
      </c>
      <c r="G2360" s="3">
        <f t="shared" si="36"/>
        <v>33</v>
      </c>
      <c r="H2360" s="2">
        <v>66</v>
      </c>
      <c r="J2360" s="2" t="s">
        <v>1578</v>
      </c>
      <c r="K2360" s="2" t="s">
        <v>1925</v>
      </c>
      <c r="L2360">
        <f>COUNTIF($K$2:K2360,$K2360)</f>
        <v>34</v>
      </c>
    </row>
    <row r="2361" ht="16.5" spans="1:12">
      <c r="A2361" s="1">
        <v>2360</v>
      </c>
      <c r="B2361" s="8">
        <f>COUNTIF($C$2:$C2361,模板!$E$2)</f>
        <v>77</v>
      </c>
      <c r="C2361" s="2" t="s">
        <v>1925</v>
      </c>
      <c r="D2361" s="2" t="s">
        <v>1716</v>
      </c>
      <c r="F2361" s="2">
        <v>1</v>
      </c>
      <c r="G2361" s="3">
        <f t="shared" si="36"/>
        <v>33</v>
      </c>
      <c r="H2361" s="2">
        <v>33</v>
      </c>
      <c r="J2361" s="2" t="s">
        <v>1578</v>
      </c>
      <c r="K2361" s="2" t="s">
        <v>1925</v>
      </c>
      <c r="L2361">
        <f>COUNTIF($K$2:K2361,$K2361)</f>
        <v>35</v>
      </c>
    </row>
    <row r="2362" ht="16.5" spans="1:12">
      <c r="A2362" s="1">
        <v>2361</v>
      </c>
      <c r="B2362" s="8">
        <f>COUNTIF($C$2:$C2362,模板!$E$2)</f>
        <v>77</v>
      </c>
      <c r="C2362" s="2" t="s">
        <v>1925</v>
      </c>
      <c r="D2362" s="2" t="s">
        <v>1593</v>
      </c>
      <c r="F2362" s="2">
        <v>25</v>
      </c>
      <c r="G2362" s="3">
        <f t="shared" si="36"/>
        <v>0</v>
      </c>
      <c r="H2362" s="2">
        <v>0</v>
      </c>
      <c r="J2362" s="2" t="s">
        <v>1578</v>
      </c>
      <c r="K2362" s="2" t="s">
        <v>1925</v>
      </c>
      <c r="L2362">
        <f>COUNTIF($K$2:K2362,$K2362)</f>
        <v>36</v>
      </c>
    </row>
    <row r="2363" ht="16.5" spans="1:12">
      <c r="A2363" s="1">
        <v>2362</v>
      </c>
      <c r="B2363" s="8">
        <f>COUNTIF($C$2:$C2363,模板!$E$2)</f>
        <v>77</v>
      </c>
      <c r="C2363" s="2" t="s">
        <v>1925</v>
      </c>
      <c r="D2363" s="2" t="s">
        <v>1594</v>
      </c>
      <c r="F2363" s="2">
        <v>1</v>
      </c>
      <c r="G2363" s="3">
        <f t="shared" si="36"/>
        <v>45</v>
      </c>
      <c r="H2363" s="2">
        <v>45</v>
      </c>
      <c r="J2363" s="2" t="s">
        <v>1578</v>
      </c>
      <c r="K2363" s="2" t="s">
        <v>1925</v>
      </c>
      <c r="L2363">
        <f>COUNTIF($K$2:K2363,$K2363)</f>
        <v>37</v>
      </c>
    </row>
    <row r="2364" ht="16.5" spans="1:12">
      <c r="A2364" s="1">
        <v>2363</v>
      </c>
      <c r="B2364" s="8">
        <f>COUNTIF($C$2:$C2364,模板!$E$2)</f>
        <v>77</v>
      </c>
      <c r="C2364" s="2" t="s">
        <v>1925</v>
      </c>
      <c r="D2364" s="2" t="s">
        <v>1667</v>
      </c>
      <c r="F2364" s="2">
        <v>2</v>
      </c>
      <c r="G2364" s="3">
        <f t="shared" si="36"/>
        <v>45</v>
      </c>
      <c r="H2364" s="2">
        <v>90</v>
      </c>
      <c r="J2364" s="2" t="s">
        <v>1578</v>
      </c>
      <c r="K2364" s="2" t="s">
        <v>1925</v>
      </c>
      <c r="L2364">
        <f>COUNTIF($K$2:K2364,$K2364)</f>
        <v>38</v>
      </c>
    </row>
    <row r="2365" ht="16.5" spans="1:12">
      <c r="A2365" s="1">
        <v>2364</v>
      </c>
      <c r="B2365" s="8">
        <f>COUNTIF($C$2:$C2365,模板!$E$2)</f>
        <v>77</v>
      </c>
      <c r="C2365" s="2" t="s">
        <v>1925</v>
      </c>
      <c r="D2365" s="2" t="s">
        <v>1595</v>
      </c>
      <c r="F2365" s="2">
        <v>3</v>
      </c>
      <c r="G2365" s="3">
        <f t="shared" si="36"/>
        <v>45</v>
      </c>
      <c r="H2365" s="2">
        <v>135</v>
      </c>
      <c r="J2365" s="2" t="s">
        <v>1578</v>
      </c>
      <c r="K2365" s="2" t="s">
        <v>1925</v>
      </c>
      <c r="L2365">
        <f>COUNTIF($K$2:K2365,$K2365)</f>
        <v>39</v>
      </c>
    </row>
    <row r="2366" ht="16.5" spans="1:12">
      <c r="A2366" s="1">
        <v>2365</v>
      </c>
      <c r="B2366" s="8">
        <f>COUNTIF($C$2:$C2366,模板!$E$2)</f>
        <v>77</v>
      </c>
      <c r="C2366" s="2" t="s">
        <v>1925</v>
      </c>
      <c r="D2366" s="2" t="s">
        <v>1596</v>
      </c>
      <c r="F2366" s="2">
        <v>5</v>
      </c>
      <c r="G2366" s="3">
        <f t="shared" si="36"/>
        <v>13.5</v>
      </c>
      <c r="H2366" s="2">
        <v>67.5</v>
      </c>
      <c r="J2366" s="2" t="s">
        <v>1578</v>
      </c>
      <c r="K2366" s="2" t="s">
        <v>1925</v>
      </c>
      <c r="L2366">
        <f>COUNTIF($K$2:K2366,$K2366)</f>
        <v>40</v>
      </c>
    </row>
    <row r="2367" ht="16.5" spans="1:12">
      <c r="A2367" s="1">
        <v>2366</v>
      </c>
      <c r="B2367" s="8">
        <f>COUNTIF($C$2:$C2367,模板!$E$2)</f>
        <v>77</v>
      </c>
      <c r="C2367" s="2" t="s">
        <v>1925</v>
      </c>
      <c r="D2367" s="2" t="s">
        <v>1597</v>
      </c>
      <c r="F2367" s="2">
        <v>1</v>
      </c>
      <c r="G2367" s="3">
        <f t="shared" si="36"/>
        <v>8</v>
      </c>
      <c r="H2367" s="2">
        <v>8</v>
      </c>
      <c r="J2367" s="2" t="s">
        <v>1578</v>
      </c>
      <c r="K2367" s="2" t="s">
        <v>1925</v>
      </c>
      <c r="L2367">
        <f>COUNTIF($K$2:K2367,$K2367)</f>
        <v>41</v>
      </c>
    </row>
    <row r="2368" ht="16.5" spans="1:12">
      <c r="A2368" s="1">
        <v>2367</v>
      </c>
      <c r="B2368" s="8">
        <f>COUNTIF($C$2:$C2368,模板!$E$2)</f>
        <v>77</v>
      </c>
      <c r="C2368" s="2" t="s">
        <v>1925</v>
      </c>
      <c r="D2368" s="2" t="s">
        <v>1598</v>
      </c>
      <c r="F2368" s="2">
        <v>12</v>
      </c>
      <c r="G2368" s="3">
        <f t="shared" si="36"/>
        <v>0</v>
      </c>
      <c r="H2368" s="2">
        <v>0</v>
      </c>
      <c r="J2368" s="2" t="s">
        <v>1578</v>
      </c>
      <c r="K2368" s="2" t="s">
        <v>1925</v>
      </c>
      <c r="L2368">
        <f>COUNTIF($K$2:K2368,$K2368)</f>
        <v>42</v>
      </c>
    </row>
    <row r="2369" ht="16.5" spans="1:12">
      <c r="A2369" s="1">
        <v>2368</v>
      </c>
      <c r="B2369" s="8">
        <f>COUNTIF($C$2:$C2369,模板!$E$2)</f>
        <v>77</v>
      </c>
      <c r="C2369" s="2" t="s">
        <v>1925</v>
      </c>
      <c r="D2369" s="2" t="s">
        <v>1669</v>
      </c>
      <c r="F2369" s="2">
        <v>3</v>
      </c>
      <c r="G2369" s="3">
        <f t="shared" si="36"/>
        <v>0</v>
      </c>
      <c r="H2369" s="2">
        <v>0</v>
      </c>
      <c r="J2369" s="2" t="s">
        <v>1578</v>
      </c>
      <c r="K2369" s="2" t="s">
        <v>1925</v>
      </c>
      <c r="L2369">
        <f>COUNTIF($K$2:K2369,$K2369)</f>
        <v>43</v>
      </c>
    </row>
    <row r="2370" ht="16.5" spans="1:12">
      <c r="A2370" s="1">
        <v>2369</v>
      </c>
      <c r="B2370" s="8">
        <f>COUNTIF($C$2:$C2370,模板!$E$2)</f>
        <v>77</v>
      </c>
      <c r="C2370" s="2" t="s">
        <v>1925</v>
      </c>
      <c r="D2370" s="2" t="s">
        <v>1671</v>
      </c>
      <c r="F2370" s="2">
        <v>1</v>
      </c>
      <c r="G2370" s="3">
        <f t="shared" si="36"/>
        <v>56</v>
      </c>
      <c r="H2370" s="2">
        <v>56</v>
      </c>
      <c r="J2370" s="2" t="s">
        <v>1578</v>
      </c>
      <c r="K2370" s="2" t="s">
        <v>1925</v>
      </c>
      <c r="L2370">
        <f>COUNTIF($K$2:K2370,$K2370)</f>
        <v>44</v>
      </c>
    </row>
    <row r="2371" ht="16.5" spans="1:12">
      <c r="A2371" s="1">
        <v>2370</v>
      </c>
      <c r="B2371" s="8">
        <f>COUNTIF($C$2:$C2371,模板!$E$2)</f>
        <v>77</v>
      </c>
      <c r="C2371" s="2" t="s">
        <v>1925</v>
      </c>
      <c r="D2371" s="2" t="s">
        <v>1717</v>
      </c>
      <c r="F2371" s="2">
        <v>3</v>
      </c>
      <c r="G2371" s="3">
        <f t="shared" ref="G2371:G2434" si="37">IFERROR(H2371/F2371,"")</f>
        <v>56</v>
      </c>
      <c r="H2371" s="2">
        <v>168</v>
      </c>
      <c r="J2371" s="2" t="s">
        <v>1578</v>
      </c>
      <c r="K2371" s="2" t="s">
        <v>1925</v>
      </c>
      <c r="L2371">
        <f>COUNTIF($K$2:K2371,$K2371)</f>
        <v>45</v>
      </c>
    </row>
    <row r="2372" ht="16.5" spans="1:12">
      <c r="A2372" s="1">
        <v>2371</v>
      </c>
      <c r="B2372" s="8">
        <f>COUNTIF($C$2:$C2372,模板!$E$2)</f>
        <v>77</v>
      </c>
      <c r="C2372" s="2" t="s">
        <v>1925</v>
      </c>
      <c r="D2372" s="2" t="s">
        <v>1746</v>
      </c>
      <c r="F2372" s="2">
        <v>3</v>
      </c>
      <c r="G2372" s="3">
        <f t="shared" si="37"/>
        <v>36.5</v>
      </c>
      <c r="H2372" s="2">
        <v>109.5</v>
      </c>
      <c r="J2372" s="2" t="s">
        <v>1578</v>
      </c>
      <c r="K2372" s="2" t="s">
        <v>1925</v>
      </c>
      <c r="L2372">
        <f>COUNTIF($K$2:K2372,$K2372)</f>
        <v>46</v>
      </c>
    </row>
    <row r="2373" ht="16.5" spans="1:12">
      <c r="A2373" s="1">
        <v>2372</v>
      </c>
      <c r="B2373" s="8">
        <f>COUNTIF($C$2:$C2373,模板!$E$2)</f>
        <v>77</v>
      </c>
      <c r="C2373" s="2" t="s">
        <v>1925</v>
      </c>
      <c r="D2373" s="2" t="s">
        <v>1766</v>
      </c>
      <c r="F2373" s="2">
        <v>2</v>
      </c>
      <c r="G2373" s="3">
        <f t="shared" si="37"/>
        <v>50</v>
      </c>
      <c r="H2373" s="2">
        <v>100</v>
      </c>
      <c r="J2373" s="2" t="s">
        <v>1578</v>
      </c>
      <c r="K2373" s="2" t="s">
        <v>1925</v>
      </c>
      <c r="L2373">
        <f>COUNTIF($K$2:K2373,$K2373)</f>
        <v>47</v>
      </c>
    </row>
    <row r="2374" ht="16.5" spans="1:12">
      <c r="A2374" s="1">
        <v>2373</v>
      </c>
      <c r="B2374" s="8">
        <f>COUNTIF($C$2:$C2374,模板!$E$2)</f>
        <v>77</v>
      </c>
      <c r="C2374" s="2" t="s">
        <v>1925</v>
      </c>
      <c r="D2374" s="2" t="s">
        <v>1599</v>
      </c>
      <c r="F2374" s="2">
        <v>23</v>
      </c>
      <c r="G2374" s="3">
        <f t="shared" si="37"/>
        <v>50</v>
      </c>
      <c r="H2374" s="2">
        <v>1150</v>
      </c>
      <c r="J2374" s="2" t="s">
        <v>1578</v>
      </c>
      <c r="K2374" s="2" t="s">
        <v>1925</v>
      </c>
      <c r="L2374">
        <f>COUNTIF($K$2:K2374,$K2374)</f>
        <v>48</v>
      </c>
    </row>
    <row r="2375" ht="16.5" spans="1:12">
      <c r="A2375" s="1">
        <v>2374</v>
      </c>
      <c r="B2375" s="8">
        <f>COUNTIF($C$2:$C2375,模板!$E$2)</f>
        <v>77</v>
      </c>
      <c r="C2375" s="2" t="s">
        <v>1925</v>
      </c>
      <c r="D2375" s="2" t="s">
        <v>1672</v>
      </c>
      <c r="F2375" s="2">
        <v>1</v>
      </c>
      <c r="G2375" s="3">
        <f t="shared" si="37"/>
        <v>41</v>
      </c>
      <c r="H2375" s="2">
        <v>41</v>
      </c>
      <c r="J2375" s="2" t="s">
        <v>1578</v>
      </c>
      <c r="K2375" s="2" t="s">
        <v>1925</v>
      </c>
      <c r="L2375">
        <f>COUNTIF($K$2:K2375,$K2375)</f>
        <v>49</v>
      </c>
    </row>
    <row r="2376" ht="16.5" spans="1:12">
      <c r="A2376" s="1">
        <v>2375</v>
      </c>
      <c r="B2376" s="8">
        <f>COUNTIF($C$2:$C2376,模板!$E$2)</f>
        <v>77</v>
      </c>
      <c r="C2376" s="2" t="s">
        <v>1925</v>
      </c>
      <c r="D2376" s="2" t="s">
        <v>1719</v>
      </c>
      <c r="F2376" s="2">
        <v>4</v>
      </c>
      <c r="G2376" s="3">
        <f t="shared" si="37"/>
        <v>50</v>
      </c>
      <c r="H2376" s="2">
        <v>200</v>
      </c>
      <c r="J2376" s="2" t="s">
        <v>1578</v>
      </c>
      <c r="K2376" s="2" t="s">
        <v>1925</v>
      </c>
      <c r="L2376">
        <f>COUNTIF($K$2:K2376,$K2376)</f>
        <v>50</v>
      </c>
    </row>
    <row r="2377" ht="16.5" spans="1:12">
      <c r="A2377" s="1">
        <v>2376</v>
      </c>
      <c r="B2377" s="8">
        <f>COUNTIF($C$2:$C2377,模板!$E$2)</f>
        <v>77</v>
      </c>
      <c r="C2377" s="2" t="s">
        <v>1925</v>
      </c>
      <c r="D2377" s="2" t="s">
        <v>1673</v>
      </c>
      <c r="F2377" s="2">
        <v>1</v>
      </c>
      <c r="G2377" s="3">
        <f t="shared" si="37"/>
        <v>50</v>
      </c>
      <c r="H2377" s="2">
        <v>50</v>
      </c>
      <c r="J2377" s="2" t="s">
        <v>1578</v>
      </c>
      <c r="K2377" s="2" t="s">
        <v>1925</v>
      </c>
      <c r="L2377">
        <f>COUNTIF($K$2:K2377,$K2377)</f>
        <v>51</v>
      </c>
    </row>
    <row r="2378" ht="16.5" spans="1:12">
      <c r="A2378" s="1">
        <v>2377</v>
      </c>
      <c r="B2378" s="8">
        <f>COUNTIF($C$2:$C2378,模板!$E$2)</f>
        <v>77</v>
      </c>
      <c r="C2378" s="2" t="s">
        <v>1925</v>
      </c>
      <c r="D2378" s="2" t="s">
        <v>1600</v>
      </c>
      <c r="F2378" s="2">
        <v>10</v>
      </c>
      <c r="G2378" s="3">
        <f t="shared" si="37"/>
        <v>50</v>
      </c>
      <c r="H2378" s="2">
        <v>500</v>
      </c>
      <c r="J2378" s="2" t="s">
        <v>1578</v>
      </c>
      <c r="K2378" s="2" t="s">
        <v>1925</v>
      </c>
      <c r="L2378">
        <f>COUNTIF($K$2:K2378,$K2378)</f>
        <v>52</v>
      </c>
    </row>
    <row r="2379" ht="16.5" spans="1:12">
      <c r="A2379" s="1">
        <v>2378</v>
      </c>
      <c r="B2379" s="8">
        <f>COUNTIF($C$2:$C2379,模板!$E$2)</f>
        <v>77</v>
      </c>
      <c r="C2379" s="2" t="s">
        <v>1925</v>
      </c>
      <c r="D2379" s="2" t="s">
        <v>1675</v>
      </c>
      <c r="F2379" s="2">
        <v>6</v>
      </c>
      <c r="G2379" s="3">
        <f t="shared" si="37"/>
        <v>30.75</v>
      </c>
      <c r="H2379" s="2">
        <v>184.5</v>
      </c>
      <c r="J2379" s="2" t="s">
        <v>1578</v>
      </c>
      <c r="K2379" s="2" t="s">
        <v>1925</v>
      </c>
      <c r="L2379">
        <f>COUNTIF($K$2:K2379,$K2379)</f>
        <v>53</v>
      </c>
    </row>
    <row r="2380" ht="16.5" spans="1:12">
      <c r="A2380" s="1">
        <v>2379</v>
      </c>
      <c r="B2380" s="8">
        <f>COUNTIF($C$2:$C2380,模板!$E$2)</f>
        <v>77</v>
      </c>
      <c r="C2380" s="2" t="s">
        <v>1925</v>
      </c>
      <c r="D2380" s="2" t="s">
        <v>1676</v>
      </c>
      <c r="F2380" s="2">
        <v>3</v>
      </c>
      <c r="G2380" s="3">
        <f t="shared" si="37"/>
        <v>30.3333333333333</v>
      </c>
      <c r="H2380" s="2">
        <v>91</v>
      </c>
      <c r="J2380" s="2" t="s">
        <v>1578</v>
      </c>
      <c r="K2380" s="2" t="s">
        <v>1925</v>
      </c>
      <c r="L2380">
        <f>COUNTIF($K$2:K2380,$K2380)</f>
        <v>54</v>
      </c>
    </row>
    <row r="2381" ht="16.5" spans="1:12">
      <c r="A2381" s="1">
        <v>2380</v>
      </c>
      <c r="B2381" s="8">
        <f>COUNTIF($C$2:$C2381,模板!$E$2)</f>
        <v>77</v>
      </c>
      <c r="C2381" s="2" t="s">
        <v>1925</v>
      </c>
      <c r="D2381" s="2" t="s">
        <v>1747</v>
      </c>
      <c r="F2381" s="2">
        <v>1</v>
      </c>
      <c r="G2381" s="3">
        <f t="shared" si="37"/>
        <v>57</v>
      </c>
      <c r="H2381" s="2">
        <v>57</v>
      </c>
      <c r="J2381" s="2" t="s">
        <v>1578</v>
      </c>
      <c r="K2381" s="2" t="s">
        <v>1925</v>
      </c>
      <c r="L2381">
        <f>COUNTIF($K$2:K2381,$K2381)</f>
        <v>55</v>
      </c>
    </row>
    <row r="2382" ht="16.5" spans="1:12">
      <c r="A2382" s="1">
        <v>2381</v>
      </c>
      <c r="B2382" s="8">
        <f>COUNTIF($C$2:$C2382,模板!$E$2)</f>
        <v>77</v>
      </c>
      <c r="C2382" s="2" t="s">
        <v>1925</v>
      </c>
      <c r="D2382" s="2" t="s">
        <v>1769</v>
      </c>
      <c r="F2382" s="2">
        <v>13</v>
      </c>
      <c r="G2382" s="3">
        <f t="shared" si="37"/>
        <v>14.1153846153846</v>
      </c>
      <c r="H2382" s="2">
        <v>183.5</v>
      </c>
      <c r="J2382" s="2" t="s">
        <v>1578</v>
      </c>
      <c r="K2382" s="2" t="s">
        <v>1925</v>
      </c>
      <c r="L2382">
        <f>COUNTIF($K$2:K2382,$K2382)</f>
        <v>56</v>
      </c>
    </row>
    <row r="2383" ht="16.5" spans="1:12">
      <c r="A2383" s="1">
        <v>2382</v>
      </c>
      <c r="B2383" s="8">
        <f>COUNTIF($C$2:$C2383,模板!$E$2)</f>
        <v>77</v>
      </c>
      <c r="C2383" s="2" t="s">
        <v>1925</v>
      </c>
      <c r="D2383" s="2" t="s">
        <v>1720</v>
      </c>
      <c r="F2383" s="2">
        <v>14</v>
      </c>
      <c r="G2383" s="3">
        <f t="shared" si="37"/>
        <v>14.1428571428571</v>
      </c>
      <c r="H2383" s="2">
        <v>198</v>
      </c>
      <c r="J2383" s="2" t="s">
        <v>1578</v>
      </c>
      <c r="K2383" s="2" t="s">
        <v>1925</v>
      </c>
      <c r="L2383">
        <f>COUNTIF($K$2:K2383,$K2383)</f>
        <v>57</v>
      </c>
    </row>
    <row r="2384" ht="16.5" spans="1:12">
      <c r="A2384" s="1">
        <v>2383</v>
      </c>
      <c r="B2384" s="8">
        <f>COUNTIF($C$2:$C2384,模板!$E$2)</f>
        <v>77</v>
      </c>
      <c r="C2384" s="2" t="s">
        <v>1925</v>
      </c>
      <c r="D2384" s="2" t="s">
        <v>1721</v>
      </c>
      <c r="F2384" s="2">
        <v>12</v>
      </c>
      <c r="G2384" s="3">
        <f t="shared" si="37"/>
        <v>14.1666666666667</v>
      </c>
      <c r="H2384" s="2">
        <v>170</v>
      </c>
      <c r="J2384" s="2" t="s">
        <v>1578</v>
      </c>
      <c r="K2384" s="2" t="s">
        <v>1925</v>
      </c>
      <c r="L2384">
        <f>COUNTIF($K$2:K2384,$K2384)</f>
        <v>58</v>
      </c>
    </row>
    <row r="2385" ht="16.5" spans="1:12">
      <c r="A2385" s="1">
        <v>2384</v>
      </c>
      <c r="B2385" s="8">
        <f>COUNTIF($C$2:$C2385,模板!$E$2)</f>
        <v>77</v>
      </c>
      <c r="C2385" s="2" t="s">
        <v>1925</v>
      </c>
      <c r="D2385" s="2" t="s">
        <v>1603</v>
      </c>
      <c r="F2385" s="2">
        <v>11</v>
      </c>
      <c r="G2385" s="3">
        <f t="shared" si="37"/>
        <v>0</v>
      </c>
      <c r="H2385" s="2">
        <v>0</v>
      </c>
      <c r="J2385" s="2" t="s">
        <v>1578</v>
      </c>
      <c r="K2385" s="2" t="s">
        <v>1925</v>
      </c>
      <c r="L2385">
        <f>COUNTIF($K$2:K2385,$K2385)</f>
        <v>59</v>
      </c>
    </row>
    <row r="2386" ht="16.5" spans="1:12">
      <c r="A2386" s="1">
        <v>2385</v>
      </c>
      <c r="B2386" s="8">
        <f>COUNTIF($C$2:$C2386,模板!$E$2)</f>
        <v>77</v>
      </c>
      <c r="C2386" s="2" t="s">
        <v>1925</v>
      </c>
      <c r="D2386" s="2" t="s">
        <v>1604</v>
      </c>
      <c r="F2386" s="2">
        <v>1</v>
      </c>
      <c r="G2386" s="3">
        <f t="shared" si="37"/>
        <v>20</v>
      </c>
      <c r="H2386" s="2">
        <v>20</v>
      </c>
      <c r="J2386" s="2" t="s">
        <v>1578</v>
      </c>
      <c r="K2386" s="2" t="s">
        <v>1925</v>
      </c>
      <c r="L2386">
        <f>COUNTIF($K$2:K2386,$K2386)</f>
        <v>60</v>
      </c>
    </row>
    <row r="2387" ht="16.5" spans="1:12">
      <c r="A2387" s="1">
        <v>2386</v>
      </c>
      <c r="B2387" s="8">
        <f>COUNTIF($C$2:$C2387,模板!$E$2)</f>
        <v>77</v>
      </c>
      <c r="C2387" s="2" t="s">
        <v>1925</v>
      </c>
      <c r="D2387" s="2" t="s">
        <v>1605</v>
      </c>
      <c r="F2387" s="2">
        <v>2</v>
      </c>
      <c r="G2387" s="3">
        <f t="shared" si="37"/>
        <v>20</v>
      </c>
      <c r="H2387" s="2">
        <v>40</v>
      </c>
      <c r="J2387" s="2" t="s">
        <v>1578</v>
      </c>
      <c r="K2387" s="2" t="s">
        <v>1925</v>
      </c>
      <c r="L2387">
        <f>COUNTIF($K$2:K2387,$K2387)</f>
        <v>61</v>
      </c>
    </row>
    <row r="2388" ht="16.5" spans="1:12">
      <c r="A2388" s="1">
        <v>2387</v>
      </c>
      <c r="B2388" s="8">
        <f>COUNTIF($C$2:$C2388,模板!$E$2)</f>
        <v>77</v>
      </c>
      <c r="C2388" s="2" t="s">
        <v>1925</v>
      </c>
      <c r="D2388" s="2" t="s">
        <v>1606</v>
      </c>
      <c r="F2388" s="2">
        <v>2</v>
      </c>
      <c r="G2388" s="3">
        <f t="shared" si="37"/>
        <v>20</v>
      </c>
      <c r="H2388" s="2">
        <v>40</v>
      </c>
      <c r="J2388" s="2" t="s">
        <v>1578</v>
      </c>
      <c r="K2388" s="2" t="s">
        <v>1925</v>
      </c>
      <c r="L2388">
        <f>COUNTIF($K$2:K2388,$K2388)</f>
        <v>62</v>
      </c>
    </row>
    <row r="2389" ht="16.5" spans="1:12">
      <c r="A2389" s="1">
        <v>2388</v>
      </c>
      <c r="B2389" s="8">
        <f>COUNTIF($C$2:$C2389,模板!$E$2)</f>
        <v>77</v>
      </c>
      <c r="C2389" s="2" t="s">
        <v>1925</v>
      </c>
      <c r="D2389" s="2" t="s">
        <v>1607</v>
      </c>
      <c r="F2389" s="2">
        <v>1</v>
      </c>
      <c r="G2389" s="3">
        <f t="shared" si="37"/>
        <v>20</v>
      </c>
      <c r="H2389" s="2">
        <v>20</v>
      </c>
      <c r="J2389" s="2" t="s">
        <v>1578</v>
      </c>
      <c r="K2389" s="2" t="s">
        <v>1925</v>
      </c>
      <c r="L2389">
        <f>COUNTIF($K$2:K2389,$K2389)</f>
        <v>63</v>
      </c>
    </row>
    <row r="2390" ht="16.5" spans="1:12">
      <c r="A2390" s="1">
        <v>2389</v>
      </c>
      <c r="B2390" s="8">
        <f>COUNTIF($C$2:$C2390,模板!$E$2)</f>
        <v>77</v>
      </c>
      <c r="C2390" s="2" t="s">
        <v>1925</v>
      </c>
      <c r="D2390" s="2" t="s">
        <v>1608</v>
      </c>
      <c r="F2390" s="2">
        <v>2</v>
      </c>
      <c r="G2390" s="3">
        <f t="shared" si="37"/>
        <v>36.5</v>
      </c>
      <c r="H2390" s="2">
        <v>73</v>
      </c>
      <c r="J2390" s="2" t="s">
        <v>1578</v>
      </c>
      <c r="K2390" s="2" t="s">
        <v>1925</v>
      </c>
      <c r="L2390">
        <f>COUNTIF($K$2:K2390,$K2390)</f>
        <v>64</v>
      </c>
    </row>
    <row r="2391" ht="16.5" spans="1:12">
      <c r="A2391" s="1">
        <v>2390</v>
      </c>
      <c r="B2391" s="8">
        <f>COUNTIF($C$2:$C2391,模板!$E$2)</f>
        <v>77</v>
      </c>
      <c r="C2391" s="2" t="s">
        <v>1925</v>
      </c>
      <c r="D2391" s="2" t="s">
        <v>1609</v>
      </c>
      <c r="F2391" s="2">
        <v>6</v>
      </c>
      <c r="G2391" s="3">
        <f t="shared" si="37"/>
        <v>36.25</v>
      </c>
      <c r="H2391" s="2">
        <v>217.5</v>
      </c>
      <c r="J2391" s="2" t="s">
        <v>1578</v>
      </c>
      <c r="K2391" s="2" t="s">
        <v>1925</v>
      </c>
      <c r="L2391">
        <f>COUNTIF($K$2:K2391,$K2391)</f>
        <v>65</v>
      </c>
    </row>
    <row r="2392" ht="16.5" spans="1:12">
      <c r="A2392" s="1">
        <v>2391</v>
      </c>
      <c r="B2392" s="8">
        <f>COUNTIF($C$2:$C2392,模板!$E$2)</f>
        <v>77</v>
      </c>
      <c r="C2392" s="2" t="s">
        <v>1925</v>
      </c>
      <c r="D2392" s="2" t="s">
        <v>1610</v>
      </c>
      <c r="F2392" s="2">
        <v>5</v>
      </c>
      <c r="G2392" s="3">
        <f t="shared" si="37"/>
        <v>50</v>
      </c>
      <c r="H2392" s="2">
        <v>250</v>
      </c>
      <c r="J2392" s="2" t="s">
        <v>1578</v>
      </c>
      <c r="K2392" s="2" t="s">
        <v>1925</v>
      </c>
      <c r="L2392">
        <f>COUNTIF($K$2:K2392,$K2392)</f>
        <v>66</v>
      </c>
    </row>
    <row r="2393" ht="16.5" spans="1:12">
      <c r="A2393" s="1">
        <v>2392</v>
      </c>
      <c r="B2393" s="8">
        <f>COUNTIF($C$2:$C2393,模板!$E$2)</f>
        <v>77</v>
      </c>
      <c r="C2393" s="2" t="s">
        <v>1925</v>
      </c>
      <c r="D2393" s="2" t="s">
        <v>1611</v>
      </c>
      <c r="F2393" s="2">
        <v>1</v>
      </c>
      <c r="G2393" s="3">
        <f t="shared" si="37"/>
        <v>50</v>
      </c>
      <c r="H2393" s="2">
        <v>50</v>
      </c>
      <c r="J2393" s="2" t="s">
        <v>1578</v>
      </c>
      <c r="K2393" s="2" t="s">
        <v>1925</v>
      </c>
      <c r="L2393">
        <f>COUNTIF($K$2:K2393,$K2393)</f>
        <v>67</v>
      </c>
    </row>
    <row r="2394" ht="16.5" spans="1:12">
      <c r="A2394" s="1">
        <v>2393</v>
      </c>
      <c r="B2394" s="8">
        <f>COUNTIF($C$2:$C2394,模板!$E$2)</f>
        <v>77</v>
      </c>
      <c r="C2394" s="2" t="s">
        <v>1925</v>
      </c>
      <c r="D2394" s="2" t="s">
        <v>1613</v>
      </c>
      <c r="F2394" s="2">
        <v>23</v>
      </c>
      <c r="G2394" s="3">
        <f t="shared" si="37"/>
        <v>0</v>
      </c>
      <c r="H2394" s="2">
        <v>0</v>
      </c>
      <c r="J2394" s="2" t="s">
        <v>1578</v>
      </c>
      <c r="K2394" s="2" t="s">
        <v>1925</v>
      </c>
      <c r="L2394">
        <f>COUNTIF($K$2:K2394,$K2394)</f>
        <v>68</v>
      </c>
    </row>
    <row r="2395" ht="16.5" spans="1:12">
      <c r="A2395" s="1">
        <v>2394</v>
      </c>
      <c r="B2395" s="8">
        <f>COUNTIF($C$2:$C2395,模板!$E$2)</f>
        <v>77</v>
      </c>
      <c r="C2395" s="2" t="s">
        <v>1925</v>
      </c>
      <c r="D2395" s="2" t="s">
        <v>1678</v>
      </c>
      <c r="F2395" s="2">
        <v>5</v>
      </c>
      <c r="G2395" s="3">
        <f t="shared" si="37"/>
        <v>0</v>
      </c>
      <c r="H2395" s="2">
        <v>0</v>
      </c>
      <c r="J2395" s="2" t="s">
        <v>1578</v>
      </c>
      <c r="K2395" s="2" t="s">
        <v>1925</v>
      </c>
      <c r="L2395">
        <f>COUNTIF($K$2:K2395,$K2395)</f>
        <v>69</v>
      </c>
    </row>
    <row r="2396" ht="16.5" spans="1:12">
      <c r="A2396" s="1">
        <v>2395</v>
      </c>
      <c r="B2396" s="8">
        <f>COUNTIF($C$2:$C2396,模板!$E$2)</f>
        <v>77</v>
      </c>
      <c r="C2396" s="2" t="s">
        <v>1925</v>
      </c>
      <c r="D2396" s="2" t="s">
        <v>1725</v>
      </c>
      <c r="F2396" s="2">
        <v>11</v>
      </c>
      <c r="G2396" s="3">
        <f t="shared" si="37"/>
        <v>30.1818181818182</v>
      </c>
      <c r="H2396" s="2">
        <v>332</v>
      </c>
      <c r="J2396" s="2" t="s">
        <v>1578</v>
      </c>
      <c r="K2396" s="2" t="s">
        <v>1925</v>
      </c>
      <c r="L2396">
        <f>COUNTIF($K$2:K2396,$K2396)</f>
        <v>70</v>
      </c>
    </row>
    <row r="2397" ht="16.5" spans="1:12">
      <c r="A2397" s="1">
        <v>2396</v>
      </c>
      <c r="B2397" s="8">
        <f>COUNTIF($C$2:$C2397,模板!$E$2)</f>
        <v>77</v>
      </c>
      <c r="C2397" s="2" t="s">
        <v>1925</v>
      </c>
      <c r="D2397" s="2" t="s">
        <v>1614</v>
      </c>
      <c r="F2397" s="2">
        <v>9</v>
      </c>
      <c r="G2397" s="3">
        <f t="shared" si="37"/>
        <v>30.3333333333333</v>
      </c>
      <c r="H2397" s="2">
        <v>273</v>
      </c>
      <c r="J2397" s="2" t="s">
        <v>1578</v>
      </c>
      <c r="K2397" s="2" t="s">
        <v>1925</v>
      </c>
      <c r="L2397">
        <f>COUNTIF($K$2:K2397,$K2397)</f>
        <v>71</v>
      </c>
    </row>
    <row r="2398" ht="16.5" spans="1:12">
      <c r="A2398" s="1">
        <v>2397</v>
      </c>
      <c r="B2398" s="8">
        <f>COUNTIF($C$2:$C2398,模板!$E$2)</f>
        <v>77</v>
      </c>
      <c r="C2398" s="2" t="s">
        <v>1925</v>
      </c>
      <c r="D2398" s="2" t="s">
        <v>1615</v>
      </c>
      <c r="F2398" s="2">
        <v>6</v>
      </c>
      <c r="G2398" s="3">
        <f t="shared" si="37"/>
        <v>31.5833333333333</v>
      </c>
      <c r="H2398" s="2">
        <v>189.5</v>
      </c>
      <c r="J2398" s="2" t="s">
        <v>1578</v>
      </c>
      <c r="K2398" s="2" t="s">
        <v>1925</v>
      </c>
      <c r="L2398">
        <f>COUNTIF($K$2:K2398,$K2398)</f>
        <v>72</v>
      </c>
    </row>
    <row r="2399" ht="16.5" spans="1:12">
      <c r="A2399" s="1">
        <v>2398</v>
      </c>
      <c r="B2399" s="8">
        <f>COUNTIF($C$2:$C2399,模板!$E$2)</f>
        <v>77</v>
      </c>
      <c r="C2399" s="2" t="s">
        <v>1925</v>
      </c>
      <c r="D2399" s="2" t="s">
        <v>1679</v>
      </c>
      <c r="F2399" s="2">
        <v>7</v>
      </c>
      <c r="G2399" s="3">
        <f t="shared" si="37"/>
        <v>31.6428571428571</v>
      </c>
      <c r="H2399" s="2">
        <v>221.5</v>
      </c>
      <c r="J2399" s="2" t="s">
        <v>1578</v>
      </c>
      <c r="K2399" s="2" t="s">
        <v>1925</v>
      </c>
      <c r="L2399">
        <f>COUNTIF($K$2:K2399,$K2399)</f>
        <v>73</v>
      </c>
    </row>
    <row r="2400" ht="16.5" spans="1:12">
      <c r="A2400" s="1">
        <v>2399</v>
      </c>
      <c r="B2400" s="8">
        <f>COUNTIF($C$2:$C2400,模板!$E$2)</f>
        <v>77</v>
      </c>
      <c r="C2400" s="2" t="s">
        <v>1925</v>
      </c>
      <c r="D2400" s="2" t="s">
        <v>1616</v>
      </c>
      <c r="F2400" s="2">
        <v>24</v>
      </c>
      <c r="G2400" s="3">
        <f t="shared" si="37"/>
        <v>7</v>
      </c>
      <c r="H2400" s="2">
        <v>168</v>
      </c>
      <c r="J2400" s="2" t="s">
        <v>1578</v>
      </c>
      <c r="K2400" s="2" t="s">
        <v>1925</v>
      </c>
      <c r="L2400">
        <f>COUNTIF($K$2:K2400,$K2400)</f>
        <v>74</v>
      </c>
    </row>
    <row r="2401" ht="16.5" spans="1:12">
      <c r="A2401" s="1">
        <v>2400</v>
      </c>
      <c r="B2401" s="8">
        <f>COUNTIF($C$2:$C2401,模板!$E$2)</f>
        <v>77</v>
      </c>
      <c r="C2401" s="2" t="s">
        <v>1925</v>
      </c>
      <c r="D2401" s="2" t="s">
        <v>1617</v>
      </c>
      <c r="F2401" s="2">
        <v>25</v>
      </c>
      <c r="G2401" s="3">
        <f t="shared" si="37"/>
        <v>6.08</v>
      </c>
      <c r="H2401" s="2">
        <v>152</v>
      </c>
      <c r="J2401" s="2" t="s">
        <v>1578</v>
      </c>
      <c r="K2401" s="2" t="s">
        <v>1925</v>
      </c>
      <c r="L2401">
        <f>COUNTIF($K$2:K2401,$K2401)</f>
        <v>75</v>
      </c>
    </row>
    <row r="2402" ht="16.5" spans="1:12">
      <c r="A2402" s="1">
        <v>2401</v>
      </c>
      <c r="B2402" s="8">
        <f>COUNTIF($C$2:$C2402,模板!$E$2)</f>
        <v>77</v>
      </c>
      <c r="C2402" s="2" t="s">
        <v>1925</v>
      </c>
      <c r="D2402" s="2" t="s">
        <v>1618</v>
      </c>
      <c r="F2402" s="2">
        <v>19</v>
      </c>
      <c r="G2402" s="3">
        <f t="shared" si="37"/>
        <v>0</v>
      </c>
      <c r="H2402" s="2">
        <v>0</v>
      </c>
      <c r="J2402" s="2" t="s">
        <v>1578</v>
      </c>
      <c r="K2402" s="2" t="s">
        <v>1925</v>
      </c>
      <c r="L2402">
        <f>COUNTIF($K$2:K2402,$K2402)</f>
        <v>76</v>
      </c>
    </row>
    <row r="2403" ht="16.5" spans="1:12">
      <c r="A2403" s="1">
        <v>2402</v>
      </c>
      <c r="B2403" s="8">
        <f>COUNTIF($C$2:$C2403,模板!$E$2)</f>
        <v>77</v>
      </c>
      <c r="C2403" s="2" t="s">
        <v>1925</v>
      </c>
      <c r="D2403" s="2" t="s">
        <v>1912</v>
      </c>
      <c r="F2403" s="2">
        <v>2</v>
      </c>
      <c r="G2403" s="3">
        <f t="shared" si="37"/>
        <v>14.5</v>
      </c>
      <c r="H2403" s="2">
        <v>29</v>
      </c>
      <c r="J2403" s="2" t="s">
        <v>1578</v>
      </c>
      <c r="K2403" s="2" t="s">
        <v>1925</v>
      </c>
      <c r="L2403">
        <f>COUNTIF($K$2:K2403,$K2403)</f>
        <v>77</v>
      </c>
    </row>
    <row r="2404" ht="16.5" spans="1:12">
      <c r="A2404" s="1">
        <v>2403</v>
      </c>
      <c r="B2404" s="8">
        <f>COUNTIF($C$2:$C2404,模板!$E$2)</f>
        <v>77</v>
      </c>
      <c r="C2404" s="2" t="s">
        <v>1925</v>
      </c>
      <c r="D2404" s="2" t="s">
        <v>1874</v>
      </c>
      <c r="F2404" s="2">
        <v>1</v>
      </c>
      <c r="G2404" s="3">
        <f t="shared" si="37"/>
        <v>14.5</v>
      </c>
      <c r="H2404" s="2">
        <v>14.5</v>
      </c>
      <c r="J2404" s="2" t="s">
        <v>1578</v>
      </c>
      <c r="K2404" s="2" t="s">
        <v>1925</v>
      </c>
      <c r="L2404">
        <f>COUNTIF($K$2:K2404,$K2404)</f>
        <v>78</v>
      </c>
    </row>
    <row r="2405" ht="16.5" spans="1:12">
      <c r="A2405" s="1">
        <v>2404</v>
      </c>
      <c r="B2405" s="8">
        <f>COUNTIF($C$2:$C2405,模板!$E$2)</f>
        <v>77</v>
      </c>
      <c r="C2405" s="2" t="s">
        <v>1925</v>
      </c>
      <c r="D2405" s="2" t="s">
        <v>1799</v>
      </c>
      <c r="F2405" s="2">
        <v>2</v>
      </c>
      <c r="G2405" s="3">
        <f t="shared" si="37"/>
        <v>7.25</v>
      </c>
      <c r="H2405" s="2">
        <v>14.5</v>
      </c>
      <c r="J2405" s="2" t="s">
        <v>1578</v>
      </c>
      <c r="K2405" s="2" t="s">
        <v>1925</v>
      </c>
      <c r="L2405">
        <f>COUNTIF($K$2:K2405,$K2405)</f>
        <v>79</v>
      </c>
    </row>
    <row r="2406" ht="16.5" spans="1:12">
      <c r="A2406" s="1">
        <v>2405</v>
      </c>
      <c r="B2406" s="8">
        <f>COUNTIF($C$2:$C2406,模板!$E$2)</f>
        <v>77</v>
      </c>
      <c r="C2406" s="2" t="s">
        <v>1925</v>
      </c>
      <c r="D2406" s="2" t="s">
        <v>1619</v>
      </c>
      <c r="F2406" s="2">
        <v>42</v>
      </c>
      <c r="G2406" s="3">
        <f t="shared" si="37"/>
        <v>0</v>
      </c>
      <c r="H2406" s="2">
        <v>0</v>
      </c>
      <c r="J2406" s="2" t="s">
        <v>1578</v>
      </c>
      <c r="K2406" s="2" t="s">
        <v>1925</v>
      </c>
      <c r="L2406">
        <f>COUNTIF($K$2:K2406,$K2406)</f>
        <v>80</v>
      </c>
    </row>
    <row r="2407" ht="16.5" spans="1:12">
      <c r="A2407" s="1">
        <v>2406</v>
      </c>
      <c r="B2407" s="8">
        <f>COUNTIF($C$2:$C2407,模板!$E$2)</f>
        <v>77</v>
      </c>
      <c r="C2407" s="2" t="s">
        <v>1925</v>
      </c>
      <c r="D2407" s="2" t="s">
        <v>1620</v>
      </c>
      <c r="F2407" s="2">
        <v>9</v>
      </c>
      <c r="G2407" s="3">
        <f t="shared" si="37"/>
        <v>0</v>
      </c>
      <c r="H2407" s="2">
        <v>0</v>
      </c>
      <c r="J2407" s="2" t="s">
        <v>1578</v>
      </c>
      <c r="K2407" s="2" t="s">
        <v>1925</v>
      </c>
      <c r="L2407">
        <f>COUNTIF($K$2:K2407,$K2407)</f>
        <v>81</v>
      </c>
    </row>
    <row r="2408" ht="16.5" spans="1:12">
      <c r="A2408" s="1">
        <v>2407</v>
      </c>
      <c r="B2408" s="8">
        <f>COUNTIF($C$2:$C2408,模板!$E$2)</f>
        <v>77</v>
      </c>
      <c r="C2408" s="2" t="s">
        <v>1925</v>
      </c>
      <c r="D2408" s="2" t="s">
        <v>1622</v>
      </c>
      <c r="F2408" s="2">
        <v>12</v>
      </c>
      <c r="G2408" s="3">
        <f t="shared" si="37"/>
        <v>2.66666666666667</v>
      </c>
      <c r="H2408" s="2">
        <v>32</v>
      </c>
      <c r="J2408" s="2" t="s">
        <v>1578</v>
      </c>
      <c r="K2408" s="2" t="s">
        <v>1925</v>
      </c>
      <c r="L2408">
        <f>COUNTIF($K$2:K2408,$K2408)</f>
        <v>82</v>
      </c>
    </row>
    <row r="2409" ht="16.5" spans="1:12">
      <c r="A2409" s="1">
        <v>2408</v>
      </c>
      <c r="B2409" s="8">
        <f>COUNTIF($C$2:$C2409,模板!$E$2)</f>
        <v>77</v>
      </c>
      <c r="C2409" s="2" t="s">
        <v>1925</v>
      </c>
      <c r="D2409" s="2" t="s">
        <v>1623</v>
      </c>
      <c r="F2409" s="2">
        <v>11</v>
      </c>
      <c r="G2409" s="3">
        <f t="shared" si="37"/>
        <v>14.3636363636364</v>
      </c>
      <c r="H2409" s="2">
        <v>158</v>
      </c>
      <c r="J2409" s="2" t="s">
        <v>1578</v>
      </c>
      <c r="K2409" s="2" t="s">
        <v>1925</v>
      </c>
      <c r="L2409">
        <f>COUNTIF($K$2:K2409,$K2409)</f>
        <v>83</v>
      </c>
    </row>
    <row r="2410" ht="16.5" spans="1:12">
      <c r="A2410" s="1">
        <v>2409</v>
      </c>
      <c r="B2410" s="8">
        <f>COUNTIF($C$2:$C2410,模板!$E$2)</f>
        <v>77</v>
      </c>
      <c r="C2410" s="2" t="s">
        <v>1925</v>
      </c>
      <c r="D2410" s="2" t="s">
        <v>1750</v>
      </c>
      <c r="F2410" s="2">
        <v>1</v>
      </c>
      <c r="G2410" s="3">
        <f t="shared" si="37"/>
        <v>13</v>
      </c>
      <c r="H2410" s="2">
        <v>13</v>
      </c>
      <c r="J2410" s="2" t="s">
        <v>1578</v>
      </c>
      <c r="K2410" s="2" t="s">
        <v>1925</v>
      </c>
      <c r="L2410">
        <f>COUNTIF($K$2:K2410,$K2410)</f>
        <v>84</v>
      </c>
    </row>
    <row r="2411" ht="16.5" spans="1:12">
      <c r="A2411" s="1">
        <v>2410</v>
      </c>
      <c r="B2411" s="8">
        <f>COUNTIF($C$2:$C2411,模板!$E$2)</f>
        <v>77</v>
      </c>
      <c r="C2411" s="2" t="s">
        <v>1925</v>
      </c>
      <c r="D2411" s="2" t="s">
        <v>1684</v>
      </c>
      <c r="F2411" s="2">
        <v>1</v>
      </c>
      <c r="G2411" s="3">
        <f t="shared" si="37"/>
        <v>29</v>
      </c>
      <c r="H2411" s="2">
        <v>29</v>
      </c>
      <c r="J2411" s="2" t="s">
        <v>1578</v>
      </c>
      <c r="K2411" s="2" t="s">
        <v>1925</v>
      </c>
      <c r="L2411">
        <f>COUNTIF($K$2:K2411,$K2411)</f>
        <v>85</v>
      </c>
    </row>
    <row r="2412" ht="16.5" spans="1:12">
      <c r="A2412" s="1">
        <v>2411</v>
      </c>
      <c r="B2412" s="8">
        <f>COUNTIF($C$2:$C2412,模板!$E$2)</f>
        <v>77</v>
      </c>
      <c r="C2412" s="2" t="s">
        <v>1925</v>
      </c>
      <c r="D2412" s="2" t="s">
        <v>1801</v>
      </c>
      <c r="F2412" s="2">
        <v>2</v>
      </c>
      <c r="G2412" s="3">
        <f t="shared" si="37"/>
        <v>29</v>
      </c>
      <c r="H2412" s="2">
        <v>58</v>
      </c>
      <c r="J2412" s="2" t="s">
        <v>1578</v>
      </c>
      <c r="K2412" s="2" t="s">
        <v>1925</v>
      </c>
      <c r="L2412">
        <f>COUNTIF($K$2:K2412,$K2412)</f>
        <v>86</v>
      </c>
    </row>
    <row r="2413" ht="16.5" spans="1:12">
      <c r="A2413" s="1">
        <v>2412</v>
      </c>
      <c r="B2413" s="8">
        <f>COUNTIF($C$2:$C2413,模板!$E$2)</f>
        <v>77</v>
      </c>
      <c r="C2413" s="2" t="s">
        <v>1925</v>
      </c>
      <c r="D2413" s="2" t="s">
        <v>1729</v>
      </c>
      <c r="F2413" s="2">
        <v>4</v>
      </c>
      <c r="G2413" s="3">
        <f t="shared" si="37"/>
        <v>0</v>
      </c>
      <c r="H2413" s="2">
        <v>0</v>
      </c>
      <c r="J2413" s="2" t="s">
        <v>1578</v>
      </c>
      <c r="K2413" s="2" t="s">
        <v>1925</v>
      </c>
      <c r="L2413">
        <f>COUNTIF($K$2:K2413,$K2413)</f>
        <v>87</v>
      </c>
    </row>
    <row r="2414" ht="16.5" spans="1:12">
      <c r="A2414" s="1">
        <v>2413</v>
      </c>
      <c r="B2414" s="8">
        <f>COUNTIF($C$2:$C2414,模板!$E$2)</f>
        <v>77</v>
      </c>
      <c r="C2414" s="2" t="s">
        <v>1925</v>
      </c>
      <c r="D2414" s="2" t="s">
        <v>1803</v>
      </c>
      <c r="F2414" s="2">
        <v>1</v>
      </c>
      <c r="G2414" s="3">
        <f t="shared" si="37"/>
        <v>23</v>
      </c>
      <c r="H2414" s="2">
        <v>23</v>
      </c>
      <c r="J2414" s="2" t="s">
        <v>1578</v>
      </c>
      <c r="K2414" s="2" t="s">
        <v>1925</v>
      </c>
      <c r="L2414">
        <f>COUNTIF($K$2:K2414,$K2414)</f>
        <v>88</v>
      </c>
    </row>
    <row r="2415" ht="16.5" spans="1:12">
      <c r="A2415" s="1">
        <v>2414</v>
      </c>
      <c r="B2415" s="8">
        <f>COUNTIF($C$2:$C2415,模板!$E$2)</f>
        <v>77</v>
      </c>
      <c r="C2415" s="2" t="s">
        <v>1925</v>
      </c>
      <c r="D2415" s="2" t="s">
        <v>1805</v>
      </c>
      <c r="F2415" s="2">
        <v>1</v>
      </c>
      <c r="G2415" s="3">
        <f t="shared" si="37"/>
        <v>23</v>
      </c>
      <c r="H2415" s="2">
        <v>23</v>
      </c>
      <c r="J2415" s="2" t="s">
        <v>1578</v>
      </c>
      <c r="K2415" s="2" t="s">
        <v>1925</v>
      </c>
      <c r="L2415">
        <f>COUNTIF($K$2:K2415,$K2415)</f>
        <v>89</v>
      </c>
    </row>
    <row r="2416" ht="16.5" spans="1:12">
      <c r="A2416" s="1">
        <v>2415</v>
      </c>
      <c r="B2416" s="8">
        <f>COUNTIF($C$2:$C2416,模板!$E$2)</f>
        <v>77</v>
      </c>
      <c r="C2416" s="2" t="s">
        <v>1925</v>
      </c>
      <c r="D2416" s="2" t="s">
        <v>1624</v>
      </c>
      <c r="F2416" s="2">
        <v>1</v>
      </c>
      <c r="G2416" s="3">
        <f t="shared" si="37"/>
        <v>25</v>
      </c>
      <c r="H2416" s="2">
        <v>25</v>
      </c>
      <c r="J2416" s="2" t="s">
        <v>1578</v>
      </c>
      <c r="K2416" s="2" t="s">
        <v>1925</v>
      </c>
      <c r="L2416">
        <f>COUNTIF($K$2:K2416,$K2416)</f>
        <v>90</v>
      </c>
    </row>
    <row r="2417" ht="16.5" spans="1:12">
      <c r="A2417" s="1">
        <v>2416</v>
      </c>
      <c r="B2417" s="8">
        <f>COUNTIF($C$2:$C2417,模板!$E$2)</f>
        <v>77</v>
      </c>
      <c r="C2417" s="2" t="s">
        <v>1925</v>
      </c>
      <c r="D2417" s="2" t="s">
        <v>1730</v>
      </c>
      <c r="F2417" s="2">
        <v>1</v>
      </c>
      <c r="G2417" s="3">
        <f t="shared" si="37"/>
        <v>0</v>
      </c>
      <c r="H2417" s="2">
        <v>0</v>
      </c>
      <c r="J2417" s="2" t="s">
        <v>1578</v>
      </c>
      <c r="K2417" s="2" t="s">
        <v>1925</v>
      </c>
      <c r="L2417">
        <f>COUNTIF($K$2:K2417,$K2417)</f>
        <v>91</v>
      </c>
    </row>
    <row r="2418" ht="16.5" spans="1:12">
      <c r="A2418" s="1">
        <v>2417</v>
      </c>
      <c r="B2418" s="8">
        <f>COUNTIF($C$2:$C2418,模板!$E$2)</f>
        <v>77</v>
      </c>
      <c r="C2418" s="2" t="s">
        <v>1925</v>
      </c>
      <c r="D2418" s="2" t="s">
        <v>1686</v>
      </c>
      <c r="F2418" s="2">
        <v>3</v>
      </c>
      <c r="G2418" s="3">
        <f t="shared" si="37"/>
        <v>0</v>
      </c>
      <c r="H2418" s="2">
        <v>0</v>
      </c>
      <c r="J2418" s="2" t="s">
        <v>1578</v>
      </c>
      <c r="K2418" s="2" t="s">
        <v>1925</v>
      </c>
      <c r="L2418">
        <f>COUNTIF($K$2:K2418,$K2418)</f>
        <v>92</v>
      </c>
    </row>
    <row r="2419" ht="16.5" spans="1:12">
      <c r="A2419" s="1">
        <v>2418</v>
      </c>
      <c r="B2419" s="8">
        <f>COUNTIF($C$2:$C2419,模板!$E$2)</f>
        <v>77</v>
      </c>
      <c r="C2419" s="2" t="s">
        <v>1925</v>
      </c>
      <c r="D2419" s="2" t="s">
        <v>1687</v>
      </c>
      <c r="F2419" s="2">
        <v>1</v>
      </c>
      <c r="G2419" s="3">
        <f t="shared" si="37"/>
        <v>17</v>
      </c>
      <c r="H2419" s="2">
        <v>17</v>
      </c>
      <c r="J2419" s="2" t="s">
        <v>1578</v>
      </c>
      <c r="K2419" s="2" t="s">
        <v>1925</v>
      </c>
      <c r="L2419">
        <f>COUNTIF($K$2:K2419,$K2419)</f>
        <v>93</v>
      </c>
    </row>
    <row r="2420" ht="16.5" spans="1:12">
      <c r="A2420" s="1">
        <v>2419</v>
      </c>
      <c r="B2420" s="8">
        <f>COUNTIF($C$2:$C2420,模板!$E$2)</f>
        <v>77</v>
      </c>
      <c r="C2420" s="2" t="s">
        <v>1925</v>
      </c>
      <c r="D2420" s="2" t="s">
        <v>1688</v>
      </c>
      <c r="F2420" s="2">
        <v>1</v>
      </c>
      <c r="G2420" s="3">
        <f t="shared" si="37"/>
        <v>17</v>
      </c>
      <c r="H2420" s="2">
        <v>17</v>
      </c>
      <c r="J2420" s="2" t="s">
        <v>1578</v>
      </c>
      <c r="K2420" s="2" t="s">
        <v>1925</v>
      </c>
      <c r="L2420">
        <f>COUNTIF($K$2:K2420,$K2420)</f>
        <v>94</v>
      </c>
    </row>
    <row r="2421" ht="16.5" spans="1:12">
      <c r="A2421" s="1">
        <v>2420</v>
      </c>
      <c r="B2421" s="8">
        <f>COUNTIF($C$2:$C2421,模板!$E$2)</f>
        <v>77</v>
      </c>
      <c r="C2421" s="2" t="s">
        <v>1925</v>
      </c>
      <c r="D2421" s="2" t="s">
        <v>1689</v>
      </c>
      <c r="F2421" s="2">
        <v>1</v>
      </c>
      <c r="G2421" s="3">
        <f t="shared" si="37"/>
        <v>17</v>
      </c>
      <c r="H2421" s="2">
        <v>17</v>
      </c>
      <c r="J2421" s="2" t="s">
        <v>1578</v>
      </c>
      <c r="K2421" s="2" t="s">
        <v>1925</v>
      </c>
      <c r="L2421">
        <f>COUNTIF($K$2:K2421,$K2421)</f>
        <v>95</v>
      </c>
    </row>
    <row r="2422" ht="16.5" spans="1:12">
      <c r="A2422" s="1">
        <v>2421</v>
      </c>
      <c r="B2422" s="8">
        <f>COUNTIF($C$2:$C2422,模板!$E$2)</f>
        <v>77</v>
      </c>
      <c r="C2422" s="2" t="s">
        <v>1925</v>
      </c>
      <c r="D2422" s="2" t="s">
        <v>1627</v>
      </c>
      <c r="F2422" s="2">
        <v>6</v>
      </c>
      <c r="G2422" s="3">
        <f t="shared" si="37"/>
        <v>15.9</v>
      </c>
      <c r="H2422" s="2">
        <v>95.4</v>
      </c>
      <c r="J2422" s="2" t="s">
        <v>1578</v>
      </c>
      <c r="K2422" s="2" t="s">
        <v>1925</v>
      </c>
      <c r="L2422">
        <f>COUNTIF($K$2:K2422,$K2422)</f>
        <v>96</v>
      </c>
    </row>
    <row r="2423" ht="16.5" spans="1:12">
      <c r="A2423" s="1">
        <v>2422</v>
      </c>
      <c r="B2423" s="8">
        <f>COUNTIF($C$2:$C2423,模板!$E$2)</f>
        <v>77</v>
      </c>
      <c r="C2423" s="2" t="s">
        <v>1925</v>
      </c>
      <c r="D2423" s="2" t="s">
        <v>1628</v>
      </c>
      <c r="F2423" s="2">
        <v>3</v>
      </c>
      <c r="G2423" s="3">
        <f t="shared" si="37"/>
        <v>18</v>
      </c>
      <c r="H2423" s="2">
        <v>54</v>
      </c>
      <c r="J2423" s="2" t="s">
        <v>1578</v>
      </c>
      <c r="K2423" s="2" t="s">
        <v>1925</v>
      </c>
      <c r="L2423">
        <f>COUNTIF($K$2:K2423,$K2423)</f>
        <v>97</v>
      </c>
    </row>
    <row r="2424" ht="16.5" spans="1:12">
      <c r="A2424" s="1">
        <v>2423</v>
      </c>
      <c r="B2424" s="8">
        <f>COUNTIF($C$2:$C2424,模板!$E$2)</f>
        <v>77</v>
      </c>
      <c r="C2424" s="2" t="s">
        <v>1925</v>
      </c>
      <c r="D2424" s="2" t="s">
        <v>1772</v>
      </c>
      <c r="F2424" s="2">
        <v>4</v>
      </c>
      <c r="G2424" s="3">
        <f t="shared" si="37"/>
        <v>18</v>
      </c>
      <c r="H2424" s="2">
        <v>72</v>
      </c>
      <c r="J2424" s="2" t="s">
        <v>1578</v>
      </c>
      <c r="K2424" s="2" t="s">
        <v>1925</v>
      </c>
      <c r="L2424">
        <f>COUNTIF($K$2:K2424,$K2424)</f>
        <v>98</v>
      </c>
    </row>
    <row r="2425" ht="16.5" spans="1:12">
      <c r="A2425" s="1">
        <v>2424</v>
      </c>
      <c r="B2425" s="8">
        <f>COUNTIF($C$2:$C2425,模板!$E$2)</f>
        <v>77</v>
      </c>
      <c r="C2425" s="2" t="s">
        <v>1925</v>
      </c>
      <c r="D2425" s="2" t="s">
        <v>1629</v>
      </c>
      <c r="F2425" s="2">
        <v>3</v>
      </c>
      <c r="G2425" s="3">
        <f t="shared" si="37"/>
        <v>18</v>
      </c>
      <c r="H2425" s="2">
        <v>54</v>
      </c>
      <c r="J2425" s="2" t="s">
        <v>1578</v>
      </c>
      <c r="K2425" s="2" t="s">
        <v>1925</v>
      </c>
      <c r="L2425">
        <f>COUNTIF($K$2:K2425,$K2425)</f>
        <v>99</v>
      </c>
    </row>
    <row r="2426" ht="16.5" spans="1:12">
      <c r="A2426" s="1">
        <v>2425</v>
      </c>
      <c r="B2426" s="8">
        <f>COUNTIF($C$2:$C2426,模板!$E$2)</f>
        <v>77</v>
      </c>
      <c r="C2426" s="2" t="s">
        <v>1925</v>
      </c>
      <c r="D2426" s="2" t="s">
        <v>1773</v>
      </c>
      <c r="F2426" s="2">
        <v>1</v>
      </c>
      <c r="G2426" s="3">
        <f t="shared" si="37"/>
        <v>18</v>
      </c>
      <c r="H2426" s="2">
        <v>18</v>
      </c>
      <c r="J2426" s="2" t="s">
        <v>1578</v>
      </c>
      <c r="K2426" s="2" t="s">
        <v>1925</v>
      </c>
      <c r="L2426">
        <f>COUNTIF($K$2:K2426,$K2426)</f>
        <v>100</v>
      </c>
    </row>
    <row r="2427" ht="16.5" spans="1:12">
      <c r="A2427" s="1">
        <v>2426</v>
      </c>
      <c r="B2427" s="8">
        <f>COUNTIF($C$2:$C2427,模板!$E$2)</f>
        <v>77</v>
      </c>
      <c r="C2427" s="2" t="s">
        <v>1925</v>
      </c>
      <c r="D2427" s="2" t="s">
        <v>1631</v>
      </c>
      <c r="F2427" s="2">
        <v>4</v>
      </c>
      <c r="G2427" s="3">
        <f t="shared" si="37"/>
        <v>10</v>
      </c>
      <c r="H2427" s="2">
        <v>40</v>
      </c>
      <c r="J2427" s="2" t="s">
        <v>1578</v>
      </c>
      <c r="K2427" s="2" t="s">
        <v>1925</v>
      </c>
      <c r="L2427">
        <f>COUNTIF($K$2:K2427,$K2427)</f>
        <v>101</v>
      </c>
    </row>
    <row r="2428" ht="16.5" spans="1:12">
      <c r="A2428" s="1">
        <v>2427</v>
      </c>
      <c r="B2428" s="8">
        <f>COUNTIF($C$2:$C2428,模板!$E$2)</f>
        <v>77</v>
      </c>
      <c r="C2428" s="2" t="s">
        <v>1925</v>
      </c>
      <c r="D2428" s="2" t="s">
        <v>1706</v>
      </c>
      <c r="F2428" s="2">
        <v>1</v>
      </c>
      <c r="G2428" s="3">
        <f t="shared" si="37"/>
        <v>7</v>
      </c>
      <c r="H2428" s="2">
        <v>7</v>
      </c>
      <c r="J2428" s="2" t="s">
        <v>1578</v>
      </c>
      <c r="K2428" s="2" t="s">
        <v>1925</v>
      </c>
      <c r="L2428">
        <f>COUNTIF($K$2:K2428,$K2428)</f>
        <v>102</v>
      </c>
    </row>
    <row r="2429" ht="16.5" spans="1:12">
      <c r="A2429" s="1">
        <v>2428</v>
      </c>
      <c r="B2429" s="8">
        <f>COUNTIF($C$2:$C2429,模板!$E$2)</f>
        <v>77</v>
      </c>
      <c r="C2429" s="2" t="s">
        <v>1925</v>
      </c>
      <c r="D2429" s="2" t="s">
        <v>1632</v>
      </c>
      <c r="F2429" s="2">
        <v>4</v>
      </c>
      <c r="G2429" s="3">
        <f t="shared" si="37"/>
        <v>2.5</v>
      </c>
      <c r="H2429" s="2">
        <v>10</v>
      </c>
      <c r="J2429" s="2" t="s">
        <v>1578</v>
      </c>
      <c r="K2429" s="2" t="s">
        <v>1925</v>
      </c>
      <c r="L2429">
        <f>COUNTIF($K$2:K2429,$K2429)</f>
        <v>103</v>
      </c>
    </row>
    <row r="2430" ht="16.5" spans="1:12">
      <c r="A2430" s="1">
        <v>2429</v>
      </c>
      <c r="B2430" s="8">
        <f>COUNTIF($C$2:$C2430,模板!$E$2)</f>
        <v>77</v>
      </c>
      <c r="C2430" s="2" t="s">
        <v>1925</v>
      </c>
      <c r="D2430" s="2" t="s">
        <v>1633</v>
      </c>
      <c r="F2430" s="2">
        <v>4</v>
      </c>
      <c r="G2430" s="3">
        <f t="shared" si="37"/>
        <v>2.5</v>
      </c>
      <c r="H2430" s="2">
        <v>10</v>
      </c>
      <c r="J2430" s="2" t="s">
        <v>1578</v>
      </c>
      <c r="K2430" s="2" t="s">
        <v>1925</v>
      </c>
      <c r="L2430">
        <f>COUNTIF($K$2:K2430,$K2430)</f>
        <v>104</v>
      </c>
    </row>
    <row r="2431" ht="16.5" spans="1:12">
      <c r="A2431" s="1">
        <v>2430</v>
      </c>
      <c r="B2431" s="8">
        <f>COUNTIF($C$2:$C2431,模板!$E$2)</f>
        <v>77</v>
      </c>
      <c r="C2431" s="2" t="s">
        <v>1925</v>
      </c>
      <c r="D2431" s="2" t="s">
        <v>1707</v>
      </c>
      <c r="F2431" s="2">
        <v>1</v>
      </c>
      <c r="G2431" s="3">
        <f t="shared" si="37"/>
        <v>7</v>
      </c>
      <c r="H2431" s="2">
        <v>7</v>
      </c>
      <c r="J2431" s="2" t="s">
        <v>1578</v>
      </c>
      <c r="K2431" s="2" t="s">
        <v>1925</v>
      </c>
      <c r="L2431">
        <f>COUNTIF($K$2:K2431,$K2431)</f>
        <v>105</v>
      </c>
    </row>
    <row r="2432" ht="16.5" spans="1:12">
      <c r="A2432" s="1">
        <v>2431</v>
      </c>
      <c r="B2432" s="8">
        <f>COUNTIF($C$2:$C2432,模板!$E$2)</f>
        <v>77</v>
      </c>
      <c r="C2432" s="2" t="s">
        <v>1925</v>
      </c>
      <c r="D2432" s="2" t="s">
        <v>1634</v>
      </c>
      <c r="F2432" s="2">
        <v>4</v>
      </c>
      <c r="G2432" s="3">
        <f t="shared" si="37"/>
        <v>2.5</v>
      </c>
      <c r="H2432" s="2">
        <v>10</v>
      </c>
      <c r="J2432" s="2" t="s">
        <v>1578</v>
      </c>
      <c r="K2432" s="2" t="s">
        <v>1925</v>
      </c>
      <c r="L2432">
        <f>COUNTIF($K$2:K2432,$K2432)</f>
        <v>106</v>
      </c>
    </row>
    <row r="2433" ht="16.5" spans="1:12">
      <c r="A2433" s="1">
        <v>2432</v>
      </c>
      <c r="B2433" s="8">
        <f>COUNTIF($C$2:$C2433,模板!$E$2)</f>
        <v>77</v>
      </c>
      <c r="C2433" s="2" t="s">
        <v>1925</v>
      </c>
      <c r="D2433" s="2" t="s">
        <v>1708</v>
      </c>
      <c r="F2433" s="2">
        <v>3</v>
      </c>
      <c r="G2433" s="3">
        <f t="shared" si="37"/>
        <v>7.33333333333333</v>
      </c>
      <c r="H2433" s="2">
        <v>22</v>
      </c>
      <c r="J2433" s="2" t="s">
        <v>1578</v>
      </c>
      <c r="K2433" s="2" t="s">
        <v>1925</v>
      </c>
      <c r="L2433">
        <f>COUNTIF($K$2:K2433,$K2433)</f>
        <v>107</v>
      </c>
    </row>
    <row r="2434" ht="16.5" spans="1:12">
      <c r="A2434" s="1">
        <v>2433</v>
      </c>
      <c r="B2434" s="8">
        <f>COUNTIF($C$2:$C2434,模板!$E$2)</f>
        <v>77</v>
      </c>
      <c r="C2434" s="2" t="s">
        <v>1925</v>
      </c>
      <c r="D2434" s="2" t="s">
        <v>1732</v>
      </c>
      <c r="F2434" s="2">
        <v>1</v>
      </c>
      <c r="G2434" s="3">
        <f t="shared" si="37"/>
        <v>7</v>
      </c>
      <c r="H2434" s="2">
        <v>7</v>
      </c>
      <c r="J2434" s="2" t="s">
        <v>1578</v>
      </c>
      <c r="K2434" s="2" t="s">
        <v>1925</v>
      </c>
      <c r="L2434">
        <f>COUNTIF($K$2:K2434,$K2434)</f>
        <v>108</v>
      </c>
    </row>
    <row r="2435" ht="16.5" spans="1:12">
      <c r="A2435" s="1">
        <v>2434</v>
      </c>
      <c r="B2435" s="8">
        <f>COUNTIF($C$2:$C2435,模板!$E$2)</f>
        <v>77</v>
      </c>
      <c r="C2435" s="2" t="s">
        <v>1925</v>
      </c>
      <c r="D2435" s="2" t="s">
        <v>1690</v>
      </c>
      <c r="F2435" s="2">
        <v>1</v>
      </c>
      <c r="G2435" s="3">
        <f t="shared" ref="G2435:G2498" si="38">IFERROR(H2435/F2435,"")</f>
        <v>30.5</v>
      </c>
      <c r="H2435" s="2">
        <v>30.5</v>
      </c>
      <c r="J2435" s="2" t="s">
        <v>1578</v>
      </c>
      <c r="K2435" s="2" t="s">
        <v>1925</v>
      </c>
      <c r="L2435">
        <f>COUNTIF($K$2:K2435,$K2435)</f>
        <v>109</v>
      </c>
    </row>
    <row r="2436" ht="16.5" spans="1:12">
      <c r="A2436" s="1">
        <v>2435</v>
      </c>
      <c r="B2436" s="8">
        <f>COUNTIF($C$2:$C2436,模板!$E$2)</f>
        <v>77</v>
      </c>
      <c r="C2436" s="2" t="s">
        <v>1925</v>
      </c>
      <c r="D2436" s="2" t="s">
        <v>1691</v>
      </c>
      <c r="F2436" s="2">
        <v>1</v>
      </c>
      <c r="G2436" s="3">
        <f t="shared" si="38"/>
        <v>30.5</v>
      </c>
      <c r="H2436" s="2">
        <v>30.5</v>
      </c>
      <c r="J2436" s="2" t="s">
        <v>1578</v>
      </c>
      <c r="K2436" s="2" t="s">
        <v>1925</v>
      </c>
      <c r="L2436">
        <f>COUNTIF($K$2:K2436,$K2436)</f>
        <v>110</v>
      </c>
    </row>
    <row r="2437" ht="16.5" spans="1:12">
      <c r="A2437" s="1">
        <v>2436</v>
      </c>
      <c r="B2437" s="8">
        <f>COUNTIF($C$2:$C2437,模板!$E$2)</f>
        <v>77</v>
      </c>
      <c r="C2437" s="2" t="s">
        <v>1925</v>
      </c>
      <c r="D2437" s="2" t="s">
        <v>1636</v>
      </c>
      <c r="F2437" s="2">
        <v>2</v>
      </c>
      <c r="G2437" s="3">
        <f t="shared" si="38"/>
        <v>33.5</v>
      </c>
      <c r="H2437" s="2">
        <v>67</v>
      </c>
      <c r="J2437" s="2" t="s">
        <v>1578</v>
      </c>
      <c r="K2437" s="2" t="s">
        <v>1925</v>
      </c>
      <c r="L2437">
        <f>COUNTIF($K$2:K2437,$K2437)</f>
        <v>111</v>
      </c>
    </row>
    <row r="2438" ht="16.5" spans="1:12">
      <c r="A2438" s="1">
        <v>2437</v>
      </c>
      <c r="B2438" s="8">
        <f>COUNTIF($C$2:$C2438,模板!$E$2)</f>
        <v>77</v>
      </c>
      <c r="C2438" s="2" t="s">
        <v>1925</v>
      </c>
      <c r="D2438" s="2" t="s">
        <v>1734</v>
      </c>
      <c r="F2438" s="2">
        <v>2</v>
      </c>
      <c r="G2438" s="3">
        <f t="shared" si="38"/>
        <v>0</v>
      </c>
      <c r="H2438" s="2">
        <v>0</v>
      </c>
      <c r="J2438" s="2" t="s">
        <v>1578</v>
      </c>
      <c r="K2438" s="2" t="s">
        <v>1925</v>
      </c>
      <c r="L2438">
        <f>COUNTIF($K$2:K2438,$K2438)</f>
        <v>112</v>
      </c>
    </row>
    <row r="2439" ht="16.5" spans="1:12">
      <c r="A2439" s="1">
        <v>2438</v>
      </c>
      <c r="B2439" s="8">
        <f>COUNTIF($C$2:$C2439,模板!$E$2)</f>
        <v>77</v>
      </c>
      <c r="C2439" s="2" t="s">
        <v>1925</v>
      </c>
      <c r="D2439" s="2" t="s">
        <v>1735</v>
      </c>
      <c r="F2439" s="2">
        <v>2</v>
      </c>
      <c r="G2439" s="3">
        <f t="shared" si="38"/>
        <v>17.5</v>
      </c>
      <c r="H2439" s="2">
        <v>35</v>
      </c>
      <c r="J2439" s="2" t="s">
        <v>1578</v>
      </c>
      <c r="K2439" s="2" t="s">
        <v>1925</v>
      </c>
      <c r="L2439">
        <f>COUNTIF($K$2:K2439,$K2439)</f>
        <v>113</v>
      </c>
    </row>
    <row r="2440" ht="16.5" spans="1:12">
      <c r="A2440" s="1">
        <v>2439</v>
      </c>
      <c r="B2440" s="8">
        <f>COUNTIF($C$2:$C2440,模板!$E$2)</f>
        <v>77</v>
      </c>
      <c r="C2440" s="2" t="s">
        <v>1925</v>
      </c>
      <c r="D2440" s="2" t="s">
        <v>1692</v>
      </c>
      <c r="F2440" s="2">
        <v>2</v>
      </c>
      <c r="G2440" s="3">
        <f t="shared" si="38"/>
        <v>0</v>
      </c>
      <c r="H2440" s="2">
        <v>0</v>
      </c>
      <c r="J2440" s="2" t="s">
        <v>1578</v>
      </c>
      <c r="K2440" s="2" t="s">
        <v>1925</v>
      </c>
      <c r="L2440">
        <f>COUNTIF($K$2:K2440,$K2440)</f>
        <v>114</v>
      </c>
    </row>
    <row r="2441" ht="16.5" spans="1:12">
      <c r="A2441" s="1">
        <v>2440</v>
      </c>
      <c r="B2441" s="8">
        <f>COUNTIF($C$2:$C2441,模板!$E$2)</f>
        <v>77</v>
      </c>
      <c r="C2441" s="2" t="s">
        <v>1925</v>
      </c>
      <c r="D2441" s="2" t="s">
        <v>1637</v>
      </c>
      <c r="F2441" s="2">
        <v>2</v>
      </c>
      <c r="G2441" s="3">
        <f t="shared" si="38"/>
        <v>19.5</v>
      </c>
      <c r="H2441" s="2">
        <v>39</v>
      </c>
      <c r="J2441" s="2" t="s">
        <v>1578</v>
      </c>
      <c r="K2441" s="2" t="s">
        <v>1925</v>
      </c>
      <c r="L2441">
        <f>COUNTIF($K$2:K2441,$K2441)</f>
        <v>115</v>
      </c>
    </row>
    <row r="2442" ht="16.5" spans="1:12">
      <c r="A2442" s="1">
        <v>2441</v>
      </c>
      <c r="B2442" s="8">
        <f>COUNTIF($C$2:$C2442,模板!$E$2)</f>
        <v>77</v>
      </c>
      <c r="C2442" s="2" t="s">
        <v>1925</v>
      </c>
      <c r="D2442" s="2" t="s">
        <v>1848</v>
      </c>
      <c r="F2442" s="2">
        <v>2</v>
      </c>
      <c r="G2442" s="3">
        <f t="shared" si="38"/>
        <v>19.5</v>
      </c>
      <c r="H2442" s="2">
        <v>39</v>
      </c>
      <c r="J2442" s="2" t="s">
        <v>1578</v>
      </c>
      <c r="K2442" s="2" t="s">
        <v>1925</v>
      </c>
      <c r="L2442">
        <f>COUNTIF($K$2:K2442,$K2442)</f>
        <v>116</v>
      </c>
    </row>
    <row r="2443" ht="16.5" spans="1:12">
      <c r="A2443" s="1">
        <v>2442</v>
      </c>
      <c r="B2443" s="8">
        <f>COUNTIF($C$2:$C2443,模板!$E$2)</f>
        <v>77</v>
      </c>
      <c r="C2443" s="2" t="s">
        <v>1925</v>
      </c>
      <c r="D2443" s="2" t="s">
        <v>1638</v>
      </c>
      <c r="F2443" s="2">
        <v>5</v>
      </c>
      <c r="G2443" s="3">
        <f t="shared" si="38"/>
        <v>19.4</v>
      </c>
      <c r="H2443" s="2">
        <v>97</v>
      </c>
      <c r="J2443" s="2" t="s">
        <v>1578</v>
      </c>
      <c r="K2443" s="2" t="s">
        <v>1925</v>
      </c>
      <c r="L2443">
        <f>COUNTIF($K$2:K2443,$K2443)</f>
        <v>117</v>
      </c>
    </row>
    <row r="2444" ht="16.5" spans="1:12">
      <c r="A2444" s="1">
        <v>2443</v>
      </c>
      <c r="B2444" s="8">
        <f>COUNTIF($C$2:$C2444,模板!$E$2)</f>
        <v>77</v>
      </c>
      <c r="C2444" s="2" t="s">
        <v>1925</v>
      </c>
      <c r="D2444" s="2" t="s">
        <v>1849</v>
      </c>
      <c r="F2444" s="2">
        <v>2</v>
      </c>
      <c r="G2444" s="3">
        <f t="shared" si="38"/>
        <v>19.5</v>
      </c>
      <c r="H2444" s="2">
        <v>39</v>
      </c>
      <c r="J2444" s="2" t="s">
        <v>1578</v>
      </c>
      <c r="K2444" s="2" t="s">
        <v>1925</v>
      </c>
      <c r="L2444">
        <f>COUNTIF($K$2:K2444,$K2444)</f>
        <v>118</v>
      </c>
    </row>
    <row r="2445" ht="16.5" spans="1:12">
      <c r="A2445" s="1">
        <v>2444</v>
      </c>
      <c r="B2445" s="8">
        <f>COUNTIF($C$2:$C2445,模板!$E$2)</f>
        <v>77</v>
      </c>
      <c r="C2445" s="2" t="s">
        <v>1925</v>
      </c>
      <c r="D2445" s="2" t="s">
        <v>1639</v>
      </c>
      <c r="F2445" s="2">
        <v>3</v>
      </c>
      <c r="G2445" s="3">
        <f t="shared" si="38"/>
        <v>19.3333333333333</v>
      </c>
      <c r="H2445" s="2">
        <v>58</v>
      </c>
      <c r="J2445" s="2" t="s">
        <v>1578</v>
      </c>
      <c r="K2445" s="2" t="s">
        <v>1925</v>
      </c>
      <c r="L2445">
        <f>COUNTIF($K$2:K2445,$K2445)</f>
        <v>119</v>
      </c>
    </row>
    <row r="2446" ht="16.5" spans="1:12">
      <c r="A2446" s="1">
        <v>2445</v>
      </c>
      <c r="B2446" s="8">
        <f>COUNTIF($C$2:$C2446,模板!$E$2)</f>
        <v>77</v>
      </c>
      <c r="C2446" s="2" t="s">
        <v>1925</v>
      </c>
      <c r="D2446" s="2" t="s">
        <v>1640</v>
      </c>
      <c r="F2446" s="2">
        <v>3</v>
      </c>
      <c r="G2446" s="3">
        <f t="shared" si="38"/>
        <v>0</v>
      </c>
      <c r="H2446" s="2">
        <v>0</v>
      </c>
      <c r="J2446" s="2" t="s">
        <v>1578</v>
      </c>
      <c r="K2446" s="2" t="s">
        <v>1925</v>
      </c>
      <c r="L2446">
        <f>COUNTIF($K$2:K2446,$K2446)</f>
        <v>120</v>
      </c>
    </row>
    <row r="2447" ht="16.5" spans="1:12">
      <c r="A2447" s="1">
        <v>2446</v>
      </c>
      <c r="B2447" s="8">
        <f>COUNTIF($C$2:$C2447,模板!$E$2)</f>
        <v>77</v>
      </c>
      <c r="C2447" s="2" t="s">
        <v>1925</v>
      </c>
      <c r="D2447" s="2" t="s">
        <v>1736</v>
      </c>
      <c r="F2447" s="2">
        <v>1</v>
      </c>
      <c r="G2447" s="3">
        <f t="shared" si="38"/>
        <v>31</v>
      </c>
      <c r="H2447" s="2">
        <v>31</v>
      </c>
      <c r="J2447" s="2" t="s">
        <v>1578</v>
      </c>
      <c r="K2447" s="2" t="s">
        <v>1925</v>
      </c>
      <c r="L2447">
        <f>COUNTIF($K$2:K2447,$K2447)</f>
        <v>121</v>
      </c>
    </row>
    <row r="2448" ht="16.5" spans="1:12">
      <c r="A2448" s="1">
        <v>2447</v>
      </c>
      <c r="B2448" s="8">
        <f>COUNTIF($C$2:$C2448,模板!$E$2)</f>
        <v>77</v>
      </c>
      <c r="C2448" s="2" t="s">
        <v>1925</v>
      </c>
      <c r="D2448" s="2" t="s">
        <v>1737</v>
      </c>
      <c r="F2448" s="2">
        <v>3</v>
      </c>
      <c r="G2448" s="3">
        <f t="shared" si="38"/>
        <v>31</v>
      </c>
      <c r="H2448" s="2">
        <v>93</v>
      </c>
      <c r="J2448" s="2" t="s">
        <v>1578</v>
      </c>
      <c r="K2448" s="2" t="s">
        <v>1925</v>
      </c>
      <c r="L2448">
        <f>COUNTIF($K$2:K2448,$K2448)</f>
        <v>122</v>
      </c>
    </row>
    <row r="2449" ht="16.5" spans="1:12">
      <c r="A2449" s="1">
        <v>2448</v>
      </c>
      <c r="B2449" s="8">
        <f>COUNTIF($C$2:$C2449,模板!$E$2)</f>
        <v>77</v>
      </c>
      <c r="C2449" s="2" t="s">
        <v>1925</v>
      </c>
      <c r="D2449" s="2" t="s">
        <v>1739</v>
      </c>
      <c r="F2449" s="2">
        <v>4</v>
      </c>
      <c r="G2449" s="3">
        <f t="shared" si="38"/>
        <v>0</v>
      </c>
      <c r="H2449" s="2">
        <v>0</v>
      </c>
      <c r="J2449" s="2" t="s">
        <v>1578</v>
      </c>
      <c r="K2449" s="2" t="s">
        <v>1925</v>
      </c>
      <c r="L2449">
        <f>COUNTIF($K$2:K2449,$K2449)</f>
        <v>123</v>
      </c>
    </row>
    <row r="2450" ht="16.5" spans="1:12">
      <c r="A2450" s="1">
        <v>2449</v>
      </c>
      <c r="B2450" s="8">
        <f>COUNTIF($C$2:$C2450,模板!$E$2)</f>
        <v>77</v>
      </c>
      <c r="C2450" s="2" t="s">
        <v>1925</v>
      </c>
      <c r="D2450" s="2" t="s">
        <v>1641</v>
      </c>
      <c r="F2450" s="2">
        <v>28</v>
      </c>
      <c r="G2450" s="3">
        <f t="shared" si="38"/>
        <v>0</v>
      </c>
      <c r="H2450" s="2">
        <v>0</v>
      </c>
      <c r="J2450" s="2" t="s">
        <v>1578</v>
      </c>
      <c r="K2450" s="2" t="s">
        <v>1925</v>
      </c>
      <c r="L2450">
        <f>COUNTIF($K$2:K2450,$K2450)</f>
        <v>124</v>
      </c>
    </row>
    <row r="2451" ht="16.5" spans="1:12">
      <c r="A2451" s="1">
        <v>2450</v>
      </c>
      <c r="B2451" s="8">
        <f>COUNTIF($C$2:$C2451,模板!$E$2)</f>
        <v>77</v>
      </c>
      <c r="C2451" s="2" t="s">
        <v>1925</v>
      </c>
      <c r="D2451" s="2" t="s">
        <v>1696</v>
      </c>
      <c r="F2451" s="2">
        <v>4</v>
      </c>
      <c r="G2451" s="3">
        <f t="shared" si="38"/>
        <v>6</v>
      </c>
      <c r="H2451" s="2">
        <v>24</v>
      </c>
      <c r="J2451" s="2" t="s">
        <v>1578</v>
      </c>
      <c r="K2451" s="2" t="s">
        <v>1925</v>
      </c>
      <c r="L2451">
        <f>COUNTIF($K$2:K2451,$K2451)</f>
        <v>125</v>
      </c>
    </row>
    <row r="2452" ht="16.5" spans="1:12">
      <c r="A2452" s="1">
        <v>2451</v>
      </c>
      <c r="B2452" s="8">
        <f>COUNTIF($C$2:$C2452,模板!$E$2)</f>
        <v>77</v>
      </c>
      <c r="C2452" s="2" t="s">
        <v>1925</v>
      </c>
      <c r="D2452" s="2" t="s">
        <v>1740</v>
      </c>
      <c r="F2452" s="2">
        <v>1</v>
      </c>
      <c r="G2452" s="3">
        <f t="shared" si="38"/>
        <v>12</v>
      </c>
      <c r="H2452" s="2">
        <v>12</v>
      </c>
      <c r="J2452" s="2" t="s">
        <v>1578</v>
      </c>
      <c r="K2452" s="2" t="s">
        <v>1925</v>
      </c>
      <c r="L2452">
        <f>COUNTIF($K$2:K2452,$K2452)</f>
        <v>126</v>
      </c>
    </row>
    <row r="2453" ht="16.5" spans="1:12">
      <c r="A2453" s="1">
        <v>2452</v>
      </c>
      <c r="B2453" s="8">
        <f>COUNTIF($C$2:$C2453,模板!$E$2)</f>
        <v>77</v>
      </c>
      <c r="C2453" s="2" t="s">
        <v>1925</v>
      </c>
      <c r="D2453" s="2" t="s">
        <v>1813</v>
      </c>
      <c r="F2453" s="2">
        <v>1</v>
      </c>
      <c r="G2453" s="3">
        <f t="shared" si="38"/>
        <v>30.5</v>
      </c>
      <c r="H2453" s="2">
        <v>30.5</v>
      </c>
      <c r="J2453" s="2" t="s">
        <v>1578</v>
      </c>
      <c r="K2453" s="2" t="s">
        <v>1925</v>
      </c>
      <c r="L2453">
        <f>COUNTIF($K$2:K2453,$K2453)</f>
        <v>127</v>
      </c>
    </row>
    <row r="2454" ht="16.5" spans="1:12">
      <c r="A2454" s="1">
        <v>2453</v>
      </c>
      <c r="B2454" s="8">
        <f>COUNTIF($C$2:$C2454,模板!$E$2)</f>
        <v>77</v>
      </c>
      <c r="C2454" s="2" t="s">
        <v>1925</v>
      </c>
      <c r="D2454" s="2" t="s">
        <v>1814</v>
      </c>
      <c r="F2454" s="2">
        <v>1</v>
      </c>
      <c r="G2454" s="3">
        <f t="shared" si="38"/>
        <v>30.5</v>
      </c>
      <c r="H2454" s="2">
        <v>30.5</v>
      </c>
      <c r="J2454" s="2" t="s">
        <v>1578</v>
      </c>
      <c r="K2454" s="2" t="s">
        <v>1925</v>
      </c>
      <c r="L2454">
        <f>COUNTIF($K$2:K2454,$K2454)</f>
        <v>128</v>
      </c>
    </row>
    <row r="2455" ht="16.5" spans="1:12">
      <c r="A2455" s="1">
        <v>2454</v>
      </c>
      <c r="B2455" s="8">
        <f>COUNTIF($C$2:$C2455,模板!$E$2)</f>
        <v>77</v>
      </c>
      <c r="C2455" s="2" t="s">
        <v>1925</v>
      </c>
      <c r="D2455" s="2" t="s">
        <v>1756</v>
      </c>
      <c r="F2455" s="2">
        <v>1</v>
      </c>
      <c r="G2455" s="3">
        <f t="shared" si="38"/>
        <v>18</v>
      </c>
      <c r="H2455" s="2">
        <v>18</v>
      </c>
      <c r="J2455" s="2" t="s">
        <v>1578</v>
      </c>
      <c r="K2455" s="2" t="s">
        <v>1925</v>
      </c>
      <c r="L2455">
        <f>COUNTIF($K$2:K2455,$K2455)</f>
        <v>129</v>
      </c>
    </row>
    <row r="2456" ht="16.5" spans="1:12">
      <c r="A2456" s="1">
        <v>2455</v>
      </c>
      <c r="B2456" s="8">
        <f>COUNTIF($C$2:$C2456,模板!$E$2)</f>
        <v>77</v>
      </c>
      <c r="C2456" s="2" t="s">
        <v>1925</v>
      </c>
      <c r="D2456" s="2" t="s">
        <v>1644</v>
      </c>
      <c r="F2456" s="2">
        <v>1</v>
      </c>
      <c r="G2456" s="3">
        <f t="shared" si="38"/>
        <v>16</v>
      </c>
      <c r="H2456" s="2">
        <v>16</v>
      </c>
      <c r="J2456" s="2" t="s">
        <v>1578</v>
      </c>
      <c r="K2456" s="2" t="s">
        <v>1925</v>
      </c>
      <c r="L2456">
        <f>COUNTIF($K$2:K2456,$K2456)</f>
        <v>130</v>
      </c>
    </row>
    <row r="2457" ht="16.5" spans="1:12">
      <c r="A2457" s="1">
        <v>2456</v>
      </c>
      <c r="B2457" s="8">
        <f>COUNTIF($C$2:$C2457,模板!$E$2)</f>
        <v>77</v>
      </c>
      <c r="C2457" s="2" t="s">
        <v>1925</v>
      </c>
      <c r="D2457" s="2" t="s">
        <v>1741</v>
      </c>
      <c r="F2457" s="2">
        <v>1</v>
      </c>
      <c r="G2457" s="3">
        <f t="shared" si="38"/>
        <v>16</v>
      </c>
      <c r="H2457" s="2">
        <v>16</v>
      </c>
      <c r="J2457" s="2" t="s">
        <v>1578</v>
      </c>
      <c r="K2457" s="2" t="s">
        <v>1925</v>
      </c>
      <c r="L2457">
        <f>COUNTIF($K$2:K2457,$K2457)</f>
        <v>131</v>
      </c>
    </row>
    <row r="2458" ht="16.5" spans="1:12">
      <c r="A2458" s="1">
        <v>2457</v>
      </c>
      <c r="B2458" s="8">
        <f>COUNTIF($C$2:$C2458,模板!$E$2)</f>
        <v>77</v>
      </c>
      <c r="C2458" s="2" t="s">
        <v>1925</v>
      </c>
      <c r="D2458" s="2" t="s">
        <v>1647</v>
      </c>
      <c r="F2458" s="2">
        <v>3</v>
      </c>
      <c r="G2458" s="3">
        <f t="shared" si="38"/>
        <v>0</v>
      </c>
      <c r="H2458" s="2">
        <v>0</v>
      </c>
      <c r="J2458" s="2" t="s">
        <v>1578</v>
      </c>
      <c r="K2458" s="2" t="s">
        <v>1925</v>
      </c>
      <c r="L2458">
        <f>COUNTIF($K$2:K2458,$K2458)</f>
        <v>132</v>
      </c>
    </row>
    <row r="2459" ht="16.5" spans="1:12">
      <c r="A2459" s="1">
        <v>2458</v>
      </c>
      <c r="B2459" s="8">
        <f>COUNTIF($C$2:$C2459,模板!$E$2)</f>
        <v>77</v>
      </c>
      <c r="C2459" s="2" t="s">
        <v>1926</v>
      </c>
      <c r="D2459" s="2" t="s">
        <v>1574</v>
      </c>
      <c r="F2459" s="2">
        <v>3</v>
      </c>
      <c r="G2459" s="3">
        <f t="shared" si="38"/>
        <v>0</v>
      </c>
      <c r="H2459" s="2">
        <v>0</v>
      </c>
      <c r="J2459" s="2" t="s">
        <v>1653</v>
      </c>
      <c r="K2459" s="2" t="s">
        <v>1926</v>
      </c>
      <c r="L2459">
        <f>COUNTIF($K$2:K2459,$K2459)</f>
        <v>1</v>
      </c>
    </row>
    <row r="2460" ht="16.5" spans="1:12">
      <c r="A2460" s="1">
        <v>2459</v>
      </c>
      <c r="B2460" s="8">
        <f>COUNTIF($C$2:$C2460,模板!$E$2)</f>
        <v>77</v>
      </c>
      <c r="C2460" s="2" t="s">
        <v>1926</v>
      </c>
      <c r="D2460" s="2" t="s">
        <v>1581</v>
      </c>
      <c r="F2460" s="2">
        <v>1</v>
      </c>
      <c r="G2460" s="3">
        <f t="shared" si="38"/>
        <v>25</v>
      </c>
      <c r="H2460" s="2">
        <v>25</v>
      </c>
      <c r="J2460" s="2" t="s">
        <v>1653</v>
      </c>
      <c r="K2460" s="2" t="s">
        <v>1926</v>
      </c>
      <c r="L2460">
        <f>COUNTIF($K$2:K2460,$K2460)</f>
        <v>2</v>
      </c>
    </row>
    <row r="2461" ht="16.5" spans="1:12">
      <c r="A2461" s="1">
        <v>2460</v>
      </c>
      <c r="B2461" s="8">
        <f>COUNTIF($C$2:$C2461,模板!$E$2)</f>
        <v>77</v>
      </c>
      <c r="C2461" s="2" t="s">
        <v>1926</v>
      </c>
      <c r="D2461" s="2" t="s">
        <v>1576</v>
      </c>
      <c r="F2461" s="2">
        <v>12</v>
      </c>
      <c r="G2461" s="3">
        <f t="shared" si="38"/>
        <v>25</v>
      </c>
      <c r="H2461" s="2">
        <v>300</v>
      </c>
      <c r="J2461" s="2" t="s">
        <v>1653</v>
      </c>
      <c r="K2461" s="2" t="s">
        <v>1926</v>
      </c>
      <c r="L2461">
        <f>COUNTIF($K$2:K2461,$K2461)</f>
        <v>3</v>
      </c>
    </row>
    <row r="2462" ht="16.5" spans="1:12">
      <c r="A2462" s="1">
        <v>2461</v>
      </c>
      <c r="B2462" s="8">
        <f>COUNTIF($C$2:$C2462,模板!$E$2)</f>
        <v>77</v>
      </c>
      <c r="C2462" s="2" t="s">
        <v>1926</v>
      </c>
      <c r="D2462" s="2" t="s">
        <v>1665</v>
      </c>
      <c r="F2462" s="2">
        <v>1</v>
      </c>
      <c r="G2462" s="3">
        <f t="shared" si="38"/>
        <v>22</v>
      </c>
      <c r="H2462" s="2">
        <v>22</v>
      </c>
      <c r="J2462" s="2" t="s">
        <v>1653</v>
      </c>
      <c r="K2462" s="2" t="s">
        <v>1926</v>
      </c>
      <c r="L2462">
        <f>COUNTIF($K$2:K2462,$K2462)</f>
        <v>4</v>
      </c>
    </row>
    <row r="2463" ht="16.5" spans="1:12">
      <c r="A2463" s="1">
        <v>2462</v>
      </c>
      <c r="B2463" s="8">
        <f>COUNTIF($C$2:$C2463,模板!$E$2)</f>
        <v>77</v>
      </c>
      <c r="C2463" s="2" t="s">
        <v>1926</v>
      </c>
      <c r="D2463" s="2" t="s">
        <v>1670</v>
      </c>
      <c r="F2463" s="2">
        <v>3</v>
      </c>
      <c r="G2463" s="3">
        <f t="shared" si="38"/>
        <v>0</v>
      </c>
      <c r="H2463" s="2">
        <v>0</v>
      </c>
      <c r="J2463" s="2" t="s">
        <v>1653</v>
      </c>
      <c r="K2463" s="2" t="s">
        <v>1926</v>
      </c>
      <c r="L2463">
        <f>COUNTIF($K$2:K2463,$K2463)</f>
        <v>5</v>
      </c>
    </row>
    <row r="2464" ht="16.5" spans="1:12">
      <c r="A2464" s="1">
        <v>2463</v>
      </c>
      <c r="B2464" s="8">
        <f>COUNTIF($C$2:$C2464,模板!$E$2)</f>
        <v>77</v>
      </c>
      <c r="C2464" s="2" t="s">
        <v>1926</v>
      </c>
      <c r="D2464" s="2" t="s">
        <v>1603</v>
      </c>
      <c r="F2464" s="2">
        <v>10</v>
      </c>
      <c r="G2464" s="3">
        <f t="shared" si="38"/>
        <v>0</v>
      </c>
      <c r="H2464" s="2">
        <v>0</v>
      </c>
      <c r="J2464" s="2" t="s">
        <v>1653</v>
      </c>
      <c r="K2464" s="2" t="s">
        <v>1926</v>
      </c>
      <c r="L2464">
        <f>COUNTIF($K$2:K2464,$K2464)</f>
        <v>6</v>
      </c>
    </row>
    <row r="2465" ht="16.5" spans="1:12">
      <c r="A2465" s="1">
        <v>2464</v>
      </c>
      <c r="B2465" s="8">
        <f>COUNTIF($C$2:$C2465,模板!$E$2)</f>
        <v>77</v>
      </c>
      <c r="C2465" s="2" t="s">
        <v>1926</v>
      </c>
      <c r="D2465" s="2" t="s">
        <v>1610</v>
      </c>
      <c r="F2465" s="2">
        <v>15</v>
      </c>
      <c r="G2465" s="3">
        <f t="shared" si="38"/>
        <v>46</v>
      </c>
      <c r="H2465" s="2">
        <v>690</v>
      </c>
      <c r="J2465" s="2" t="s">
        <v>1653</v>
      </c>
      <c r="K2465" s="2" t="s">
        <v>1926</v>
      </c>
      <c r="L2465">
        <f>COUNTIF($K$2:K2465,$K2465)</f>
        <v>7</v>
      </c>
    </row>
    <row r="2466" ht="16.5" spans="1:12">
      <c r="A2466" s="1">
        <v>2465</v>
      </c>
      <c r="B2466" s="8">
        <f>COUNTIF($C$2:$C2466,模板!$E$2)</f>
        <v>77</v>
      </c>
      <c r="C2466" s="2" t="s">
        <v>1926</v>
      </c>
      <c r="D2466" s="2" t="s">
        <v>1612</v>
      </c>
      <c r="F2466" s="2">
        <v>2</v>
      </c>
      <c r="G2466" s="3">
        <f t="shared" si="38"/>
        <v>46</v>
      </c>
      <c r="H2466" s="2">
        <v>92</v>
      </c>
      <c r="J2466" s="2" t="s">
        <v>1653</v>
      </c>
      <c r="K2466" s="2" t="s">
        <v>1926</v>
      </c>
      <c r="L2466">
        <f>COUNTIF($K$2:K2466,$K2466)</f>
        <v>8</v>
      </c>
    </row>
    <row r="2467" ht="16.5" spans="1:12">
      <c r="A2467" s="1">
        <v>2466</v>
      </c>
      <c r="B2467" s="8">
        <f>COUNTIF($C$2:$C2467,模板!$E$2)</f>
        <v>77</v>
      </c>
      <c r="C2467" s="2" t="s">
        <v>1926</v>
      </c>
      <c r="D2467" s="2" t="s">
        <v>1801</v>
      </c>
      <c r="F2467" s="2">
        <v>1</v>
      </c>
      <c r="G2467" s="3">
        <f t="shared" si="38"/>
        <v>29</v>
      </c>
      <c r="H2467" s="2">
        <v>29</v>
      </c>
      <c r="J2467" s="2" t="s">
        <v>1653</v>
      </c>
      <c r="K2467" s="2" t="s">
        <v>1926</v>
      </c>
      <c r="L2467">
        <f>COUNTIF($K$2:K2467,$K2467)</f>
        <v>9</v>
      </c>
    </row>
    <row r="2468" ht="16.5" spans="1:12">
      <c r="A2468" s="1">
        <v>2467</v>
      </c>
      <c r="B2468" s="8">
        <f>COUNTIF($C$2:$C2468,模板!$E$2)</f>
        <v>77</v>
      </c>
      <c r="C2468" s="2" t="s">
        <v>1926</v>
      </c>
      <c r="D2468" s="2" t="s">
        <v>1686</v>
      </c>
      <c r="F2468" s="2">
        <v>1</v>
      </c>
      <c r="G2468" s="3">
        <f t="shared" si="38"/>
        <v>0</v>
      </c>
      <c r="H2468" s="2">
        <v>0</v>
      </c>
      <c r="J2468" s="2" t="s">
        <v>1653</v>
      </c>
      <c r="K2468" s="2" t="s">
        <v>1926</v>
      </c>
      <c r="L2468">
        <f>COUNTIF($K$2:K2468,$K2468)</f>
        <v>10</v>
      </c>
    </row>
    <row r="2469" ht="16.5" spans="1:12">
      <c r="A2469" s="1">
        <v>2468</v>
      </c>
      <c r="B2469" s="8">
        <f>COUNTIF($C$2:$C2469,模板!$E$2)</f>
        <v>77</v>
      </c>
      <c r="C2469" s="2" t="s">
        <v>1926</v>
      </c>
      <c r="D2469" s="2" t="s">
        <v>1626</v>
      </c>
      <c r="F2469" s="2">
        <v>1</v>
      </c>
      <c r="G2469" s="3">
        <f t="shared" si="38"/>
        <v>0</v>
      </c>
      <c r="H2469" s="2">
        <v>0</v>
      </c>
      <c r="J2469" s="2" t="s">
        <v>1653</v>
      </c>
      <c r="K2469" s="2" t="s">
        <v>1926</v>
      </c>
      <c r="L2469">
        <f>COUNTIF($K$2:K2469,$K2469)</f>
        <v>11</v>
      </c>
    </row>
    <row r="2470" ht="16.5" spans="1:12">
      <c r="A2470" s="1">
        <v>2469</v>
      </c>
      <c r="B2470" s="8">
        <f>COUNTIF($C$2:$C2470,模板!$E$2)</f>
        <v>77</v>
      </c>
      <c r="C2470" s="2" t="s">
        <v>1926</v>
      </c>
      <c r="D2470" s="2" t="s">
        <v>1635</v>
      </c>
      <c r="F2470" s="2">
        <v>3</v>
      </c>
      <c r="G2470" s="3">
        <f t="shared" si="38"/>
        <v>41.3333333333333</v>
      </c>
      <c r="H2470" s="2">
        <v>124</v>
      </c>
      <c r="J2470" s="2" t="s">
        <v>1653</v>
      </c>
      <c r="K2470" s="2" t="s">
        <v>1926</v>
      </c>
      <c r="L2470">
        <f>COUNTIF($K$2:K2470,$K2470)</f>
        <v>12</v>
      </c>
    </row>
    <row r="2471" ht="16.5" spans="1:12">
      <c r="A2471" s="1">
        <v>2470</v>
      </c>
      <c r="B2471" s="8">
        <f>COUNTIF($C$2:$C2471,模板!$E$2)</f>
        <v>77</v>
      </c>
      <c r="C2471" s="2" t="s">
        <v>1926</v>
      </c>
      <c r="D2471" s="2" t="s">
        <v>1691</v>
      </c>
      <c r="F2471" s="2">
        <v>25</v>
      </c>
      <c r="G2471" s="3">
        <f t="shared" si="38"/>
        <v>27</v>
      </c>
      <c r="H2471" s="2">
        <v>675</v>
      </c>
      <c r="J2471" s="2" t="s">
        <v>1653</v>
      </c>
      <c r="K2471" s="2" t="s">
        <v>1926</v>
      </c>
      <c r="L2471">
        <f>COUNTIF($K$2:K2471,$K2471)</f>
        <v>13</v>
      </c>
    </row>
    <row r="2472" ht="16.5" spans="1:12">
      <c r="A2472" s="1">
        <v>2471</v>
      </c>
      <c r="B2472" s="8">
        <f>COUNTIF($C$2:$C2472,模板!$E$2)</f>
        <v>77</v>
      </c>
      <c r="C2472" s="2" t="s">
        <v>1926</v>
      </c>
      <c r="D2472" s="2" t="s">
        <v>1695</v>
      </c>
      <c r="F2472" s="2">
        <v>3</v>
      </c>
      <c r="G2472" s="3">
        <f t="shared" si="38"/>
        <v>19</v>
      </c>
      <c r="H2472" s="2">
        <v>57</v>
      </c>
      <c r="J2472" s="2" t="s">
        <v>1653</v>
      </c>
      <c r="K2472" s="2" t="s">
        <v>1926</v>
      </c>
      <c r="L2472">
        <f>COUNTIF($K$2:K2472,$K2472)</f>
        <v>14</v>
      </c>
    </row>
    <row r="2473" ht="16.5" spans="1:12">
      <c r="A2473" s="1">
        <v>2472</v>
      </c>
      <c r="B2473" s="8">
        <f>COUNTIF($C$2:$C2473,模板!$E$2)</f>
        <v>77</v>
      </c>
      <c r="C2473" s="2" t="s">
        <v>1927</v>
      </c>
      <c r="D2473" s="2" t="s">
        <v>1928</v>
      </c>
      <c r="F2473" s="2">
        <v>1</v>
      </c>
      <c r="G2473" s="3">
        <f t="shared" si="38"/>
        <v>14</v>
      </c>
      <c r="H2473" s="2">
        <v>14</v>
      </c>
      <c r="J2473" s="2" t="s">
        <v>1820</v>
      </c>
      <c r="K2473" s="2" t="s">
        <v>1927</v>
      </c>
      <c r="L2473">
        <f>COUNTIF($K$2:K2473,$K2473)</f>
        <v>1</v>
      </c>
    </row>
    <row r="2474" ht="16.5" spans="1:12">
      <c r="A2474" s="1">
        <v>2473</v>
      </c>
      <c r="B2474" s="8">
        <f>COUNTIF($C$2:$C2474,模板!$E$2)</f>
        <v>77</v>
      </c>
      <c r="C2474" s="2" t="s">
        <v>1927</v>
      </c>
      <c r="D2474" s="2" t="s">
        <v>1585</v>
      </c>
      <c r="F2474" s="2">
        <v>1</v>
      </c>
      <c r="G2474" s="3">
        <f t="shared" si="38"/>
        <v>18</v>
      </c>
      <c r="H2474" s="2">
        <v>18</v>
      </c>
      <c r="J2474" s="2" t="s">
        <v>1820</v>
      </c>
      <c r="K2474" s="2" t="s">
        <v>1927</v>
      </c>
      <c r="L2474">
        <f>COUNTIF($K$2:K2474,$K2474)</f>
        <v>2</v>
      </c>
    </row>
    <row r="2475" ht="16.5" spans="1:12">
      <c r="A2475" s="1">
        <v>2474</v>
      </c>
      <c r="B2475" s="8">
        <f>COUNTIF($C$2:$C2475,模板!$E$2)</f>
        <v>77</v>
      </c>
      <c r="C2475" s="2" t="s">
        <v>1927</v>
      </c>
      <c r="D2475" s="2" t="s">
        <v>1658</v>
      </c>
      <c r="F2475" s="2">
        <v>1</v>
      </c>
      <c r="G2475" s="3">
        <f t="shared" si="38"/>
        <v>18</v>
      </c>
      <c r="H2475" s="2">
        <v>18</v>
      </c>
      <c r="J2475" s="2" t="s">
        <v>1820</v>
      </c>
      <c r="K2475" s="2" t="s">
        <v>1927</v>
      </c>
      <c r="L2475">
        <f>COUNTIF($K$2:K2475,$K2475)</f>
        <v>3</v>
      </c>
    </row>
    <row r="2476" ht="16.5" spans="1:12">
      <c r="A2476" s="1">
        <v>2475</v>
      </c>
      <c r="B2476" s="8">
        <f>COUNTIF($C$2:$C2476,模板!$E$2)</f>
        <v>77</v>
      </c>
      <c r="C2476" s="2" t="s">
        <v>1927</v>
      </c>
      <c r="D2476" s="2" t="s">
        <v>1588</v>
      </c>
      <c r="F2476" s="2">
        <v>1</v>
      </c>
      <c r="G2476" s="3">
        <f t="shared" si="38"/>
        <v>8</v>
      </c>
      <c r="H2476" s="2">
        <v>8</v>
      </c>
      <c r="J2476" s="2" t="s">
        <v>1820</v>
      </c>
      <c r="K2476" s="2" t="s">
        <v>1927</v>
      </c>
      <c r="L2476">
        <f>COUNTIF($K$2:K2476,$K2476)</f>
        <v>4</v>
      </c>
    </row>
    <row r="2477" ht="16.5" spans="1:12">
      <c r="A2477" s="1">
        <v>2476</v>
      </c>
      <c r="B2477" s="8">
        <f>COUNTIF($C$2:$C2477,模板!$E$2)</f>
        <v>77</v>
      </c>
      <c r="C2477" s="2" t="s">
        <v>1927</v>
      </c>
      <c r="D2477" s="2" t="s">
        <v>1589</v>
      </c>
      <c r="F2477" s="2">
        <v>2</v>
      </c>
      <c r="G2477" s="3">
        <f t="shared" si="38"/>
        <v>19</v>
      </c>
      <c r="H2477" s="2">
        <v>38</v>
      </c>
      <c r="J2477" s="2" t="s">
        <v>1820</v>
      </c>
      <c r="K2477" s="2" t="s">
        <v>1927</v>
      </c>
      <c r="L2477">
        <f>COUNTIF($K$2:K2477,$K2477)</f>
        <v>5</v>
      </c>
    </row>
    <row r="2478" ht="16.5" spans="1:12">
      <c r="A2478" s="1">
        <v>2477</v>
      </c>
      <c r="B2478" s="8">
        <f>COUNTIF($C$2:$C2478,模板!$E$2)</f>
        <v>77</v>
      </c>
      <c r="C2478" s="2" t="s">
        <v>1927</v>
      </c>
      <c r="D2478" s="2" t="s">
        <v>1614</v>
      </c>
      <c r="F2478" s="2">
        <v>1</v>
      </c>
      <c r="G2478" s="3">
        <f t="shared" si="38"/>
        <v>18</v>
      </c>
      <c r="H2478" s="2">
        <v>18</v>
      </c>
      <c r="J2478" s="2" t="s">
        <v>1820</v>
      </c>
      <c r="K2478" s="2" t="s">
        <v>1927</v>
      </c>
      <c r="L2478">
        <f>COUNTIF($K$2:K2478,$K2478)</f>
        <v>6</v>
      </c>
    </row>
    <row r="2479" ht="16.5" spans="1:12">
      <c r="A2479" s="1">
        <v>2478</v>
      </c>
      <c r="B2479" s="8">
        <f>COUNTIF($C$2:$C2479,模板!$E$2)</f>
        <v>77</v>
      </c>
      <c r="C2479" s="2" t="s">
        <v>1927</v>
      </c>
      <c r="D2479" s="2" t="s">
        <v>1679</v>
      </c>
      <c r="F2479" s="2">
        <v>1</v>
      </c>
      <c r="G2479" s="3">
        <f t="shared" si="38"/>
        <v>18</v>
      </c>
      <c r="H2479" s="2">
        <v>18</v>
      </c>
      <c r="J2479" s="2" t="s">
        <v>1820</v>
      </c>
      <c r="K2479" s="2" t="s">
        <v>1927</v>
      </c>
      <c r="L2479">
        <f>COUNTIF($K$2:K2479,$K2479)</f>
        <v>7</v>
      </c>
    </row>
    <row r="2480" ht="16.5" spans="1:12">
      <c r="A2480" s="1">
        <v>2479</v>
      </c>
      <c r="B2480" s="8">
        <f>COUNTIF($C$2:$C2480,模板!$E$2)</f>
        <v>77</v>
      </c>
      <c r="C2480" s="2" t="s">
        <v>1927</v>
      </c>
      <c r="D2480" s="2" t="s">
        <v>1681</v>
      </c>
      <c r="F2480" s="2">
        <v>1</v>
      </c>
      <c r="G2480" s="3">
        <f t="shared" si="38"/>
        <v>7</v>
      </c>
      <c r="H2480" s="2">
        <v>7</v>
      </c>
      <c r="J2480" s="2" t="s">
        <v>1820</v>
      </c>
      <c r="K2480" s="2" t="s">
        <v>1927</v>
      </c>
      <c r="L2480">
        <f>COUNTIF($K$2:K2480,$K2480)</f>
        <v>8</v>
      </c>
    </row>
    <row r="2481" ht="16.5" spans="1:12">
      <c r="A2481" s="1">
        <v>2480</v>
      </c>
      <c r="B2481" s="8">
        <f>COUNTIF($C$2:$C2481,模板!$E$2)</f>
        <v>77</v>
      </c>
      <c r="C2481" s="2" t="s">
        <v>1927</v>
      </c>
      <c r="D2481" s="2" t="s">
        <v>1639</v>
      </c>
      <c r="F2481" s="2">
        <v>2</v>
      </c>
      <c r="G2481" s="3">
        <f t="shared" si="38"/>
        <v>19</v>
      </c>
      <c r="H2481" s="2">
        <v>38</v>
      </c>
      <c r="J2481" s="2" t="s">
        <v>1820</v>
      </c>
      <c r="K2481" s="2" t="s">
        <v>1927</v>
      </c>
      <c r="L2481">
        <f>COUNTIF($K$2:K2481,$K2481)</f>
        <v>9</v>
      </c>
    </row>
    <row r="2482" ht="16.5" spans="1:12">
      <c r="A2482" s="1">
        <v>2481</v>
      </c>
      <c r="B2482" s="8">
        <f>COUNTIF($C$2:$C2482,模板!$E$2)</f>
        <v>77</v>
      </c>
      <c r="C2482" s="2" t="s">
        <v>1929</v>
      </c>
      <c r="D2482" s="2" t="s">
        <v>1604</v>
      </c>
      <c r="F2482" s="2">
        <v>1</v>
      </c>
      <c r="G2482" s="3">
        <f t="shared" si="38"/>
        <v>30</v>
      </c>
      <c r="H2482" s="2">
        <v>30</v>
      </c>
      <c r="J2482" s="2" t="s">
        <v>1653</v>
      </c>
      <c r="K2482" s="2" t="s">
        <v>1929</v>
      </c>
      <c r="L2482">
        <f>COUNTIF($K$2:K2482,$K2482)</f>
        <v>1</v>
      </c>
    </row>
    <row r="2483" ht="16.5" spans="1:12">
      <c r="A2483" s="1">
        <v>2482</v>
      </c>
      <c r="B2483" s="8">
        <f>COUNTIF($C$2:$C2483,模板!$E$2)</f>
        <v>77</v>
      </c>
      <c r="C2483" s="2" t="s">
        <v>1929</v>
      </c>
      <c r="D2483" s="2" t="s">
        <v>1616</v>
      </c>
      <c r="F2483" s="2">
        <v>1</v>
      </c>
      <c r="G2483" s="3">
        <f t="shared" si="38"/>
        <v>7</v>
      </c>
      <c r="H2483" s="2">
        <v>7</v>
      </c>
      <c r="J2483" s="2" t="s">
        <v>1653</v>
      </c>
      <c r="K2483" s="2" t="s">
        <v>1929</v>
      </c>
      <c r="L2483">
        <f>COUNTIF($K$2:K2483,$K2483)</f>
        <v>2</v>
      </c>
    </row>
    <row r="2484" ht="16.5" spans="1:12">
      <c r="A2484" s="1">
        <v>2483</v>
      </c>
      <c r="B2484" s="8">
        <f>COUNTIF($C$2:$C2484,模板!$E$2)</f>
        <v>77</v>
      </c>
      <c r="C2484" s="2" t="s">
        <v>1929</v>
      </c>
      <c r="D2484" s="2" t="s">
        <v>1776</v>
      </c>
      <c r="F2484" s="2">
        <v>8</v>
      </c>
      <c r="G2484" s="3">
        <f t="shared" si="38"/>
        <v>4</v>
      </c>
      <c r="H2484" s="2">
        <v>32</v>
      </c>
      <c r="J2484" s="2" t="s">
        <v>1653</v>
      </c>
      <c r="K2484" s="2" t="s">
        <v>1929</v>
      </c>
      <c r="L2484">
        <f>COUNTIF($K$2:K2484,$K2484)</f>
        <v>3</v>
      </c>
    </row>
    <row r="2485" ht="16.5" spans="1:12">
      <c r="A2485" s="1">
        <v>2484</v>
      </c>
      <c r="B2485" s="8">
        <f>COUNTIF($C$2:$C2485,模板!$E$2)</f>
        <v>77</v>
      </c>
      <c r="C2485" s="2" t="s">
        <v>1929</v>
      </c>
      <c r="D2485" s="2" t="s">
        <v>1649</v>
      </c>
      <c r="F2485" s="2">
        <v>2</v>
      </c>
      <c r="G2485" s="3">
        <f t="shared" si="38"/>
        <v>0</v>
      </c>
      <c r="H2485" s="2">
        <v>0</v>
      </c>
      <c r="J2485" s="2" t="s">
        <v>1653</v>
      </c>
      <c r="K2485" s="2" t="s">
        <v>1929</v>
      </c>
      <c r="L2485">
        <f>COUNTIF($K$2:K2485,$K2485)</f>
        <v>4</v>
      </c>
    </row>
    <row r="2486" ht="16.5" spans="1:12">
      <c r="A2486" s="1">
        <v>2485</v>
      </c>
      <c r="B2486" s="8">
        <f>COUNTIF($C$2:$C2486,模板!$E$2)</f>
        <v>77</v>
      </c>
      <c r="C2486" s="2" t="s">
        <v>1930</v>
      </c>
      <c r="D2486" s="2" t="s">
        <v>1576</v>
      </c>
      <c r="F2486" s="2">
        <v>7</v>
      </c>
      <c r="G2486" s="3">
        <f t="shared" si="38"/>
        <v>28.2857142857143</v>
      </c>
      <c r="H2486" s="2">
        <v>198</v>
      </c>
      <c r="J2486" s="2" t="s">
        <v>1578</v>
      </c>
      <c r="K2486" s="2" t="s">
        <v>1930</v>
      </c>
      <c r="L2486">
        <f>COUNTIF($K$2:K2486,$K2486)</f>
        <v>1</v>
      </c>
    </row>
    <row r="2487" ht="16.5" spans="1:12">
      <c r="A2487" s="1">
        <v>2486</v>
      </c>
      <c r="B2487" s="8">
        <f>COUNTIF($C$2:$C2487,模板!$E$2)</f>
        <v>77</v>
      </c>
      <c r="C2487" s="2" t="s">
        <v>1930</v>
      </c>
      <c r="D2487" s="2" t="s">
        <v>1660</v>
      </c>
      <c r="F2487" s="2">
        <v>3</v>
      </c>
      <c r="G2487" s="3">
        <f t="shared" si="38"/>
        <v>26</v>
      </c>
      <c r="H2487" s="2">
        <v>78</v>
      </c>
      <c r="J2487" s="2" t="s">
        <v>1578</v>
      </c>
      <c r="K2487" s="2" t="s">
        <v>1930</v>
      </c>
      <c r="L2487">
        <f>COUNTIF($K$2:K2487,$K2487)</f>
        <v>2</v>
      </c>
    </row>
    <row r="2488" ht="16.5" spans="1:12">
      <c r="A2488" s="1">
        <v>2487</v>
      </c>
      <c r="B2488" s="8">
        <f>COUNTIF($C$2:$C2488,模板!$E$2)</f>
        <v>77</v>
      </c>
      <c r="C2488" s="2" t="s">
        <v>1930</v>
      </c>
      <c r="D2488" s="2" t="s">
        <v>1596</v>
      </c>
      <c r="F2488" s="2">
        <v>18</v>
      </c>
      <c r="G2488" s="3">
        <f t="shared" si="38"/>
        <v>12</v>
      </c>
      <c r="H2488" s="2">
        <v>216</v>
      </c>
      <c r="J2488" s="2" t="s">
        <v>1578</v>
      </c>
      <c r="K2488" s="2" t="s">
        <v>1930</v>
      </c>
      <c r="L2488">
        <f>COUNTIF($K$2:K2488,$K2488)</f>
        <v>3</v>
      </c>
    </row>
    <row r="2489" ht="16.5" spans="1:12">
      <c r="A2489" s="1">
        <v>2488</v>
      </c>
      <c r="B2489" s="8">
        <f>COUNTIF($C$2:$C2489,模板!$E$2)</f>
        <v>77</v>
      </c>
      <c r="C2489" s="2" t="s">
        <v>1930</v>
      </c>
      <c r="D2489" s="2" t="s">
        <v>1603</v>
      </c>
      <c r="F2489" s="2">
        <v>7</v>
      </c>
      <c r="G2489" s="3">
        <f t="shared" si="38"/>
        <v>0</v>
      </c>
      <c r="H2489" s="2">
        <v>0</v>
      </c>
      <c r="J2489" s="2" t="s">
        <v>1578</v>
      </c>
      <c r="K2489" s="2" t="s">
        <v>1930</v>
      </c>
      <c r="L2489">
        <f>COUNTIF($K$2:K2489,$K2489)</f>
        <v>4</v>
      </c>
    </row>
    <row r="2490" ht="16.5" spans="1:12">
      <c r="A2490" s="1">
        <v>2489</v>
      </c>
      <c r="B2490" s="8">
        <f>COUNTIF($C$2:$C2490,模板!$E$2)</f>
        <v>77</v>
      </c>
      <c r="C2490" s="2" t="s">
        <v>1930</v>
      </c>
      <c r="D2490" s="2" t="s">
        <v>1614</v>
      </c>
      <c r="F2490" s="2">
        <v>9</v>
      </c>
      <c r="G2490" s="3">
        <f t="shared" si="38"/>
        <v>20</v>
      </c>
      <c r="H2490" s="2">
        <v>180</v>
      </c>
      <c r="J2490" s="2" t="s">
        <v>1578</v>
      </c>
      <c r="K2490" s="2" t="s">
        <v>1930</v>
      </c>
      <c r="L2490">
        <f>COUNTIF($K$2:K2490,$K2490)</f>
        <v>5</v>
      </c>
    </row>
    <row r="2491" ht="16.5" spans="1:12">
      <c r="A2491" s="1">
        <v>2490</v>
      </c>
      <c r="B2491" s="8">
        <f>COUNTIF($C$2:$C2491,模板!$E$2)</f>
        <v>77</v>
      </c>
      <c r="C2491" s="2" t="s">
        <v>1930</v>
      </c>
      <c r="D2491" s="2" t="s">
        <v>1615</v>
      </c>
      <c r="F2491" s="2">
        <v>1</v>
      </c>
      <c r="G2491" s="3">
        <f t="shared" si="38"/>
        <v>20</v>
      </c>
      <c r="H2491" s="2">
        <v>20</v>
      </c>
      <c r="J2491" s="2" t="s">
        <v>1578</v>
      </c>
      <c r="K2491" s="2" t="s">
        <v>1930</v>
      </c>
      <c r="L2491">
        <f>COUNTIF($K$2:K2491,$K2491)</f>
        <v>6</v>
      </c>
    </row>
    <row r="2492" ht="16.5" spans="1:12">
      <c r="A2492" s="1">
        <v>2491</v>
      </c>
      <c r="B2492" s="8">
        <f>COUNTIF($C$2:$C2492,模板!$E$2)</f>
        <v>77</v>
      </c>
      <c r="C2492" s="2" t="s">
        <v>1931</v>
      </c>
      <c r="D2492" s="2" t="s">
        <v>1588</v>
      </c>
      <c r="F2492" s="2">
        <v>1</v>
      </c>
      <c r="G2492" s="3">
        <f t="shared" si="38"/>
        <v>8</v>
      </c>
      <c r="H2492" s="2">
        <v>8</v>
      </c>
      <c r="J2492" s="2" t="s">
        <v>1653</v>
      </c>
      <c r="K2492" s="2" t="s">
        <v>1931</v>
      </c>
      <c r="L2492">
        <f>COUNTIF($K$2:K2492,$K2492)</f>
        <v>1</v>
      </c>
    </row>
    <row r="2493" ht="16.5" spans="1:12">
      <c r="A2493" s="1">
        <v>2492</v>
      </c>
      <c r="B2493" s="8">
        <f>COUNTIF($C$2:$C2493,模板!$E$2)</f>
        <v>77</v>
      </c>
      <c r="C2493" s="2" t="s">
        <v>1931</v>
      </c>
      <c r="D2493" s="2" t="s">
        <v>1597</v>
      </c>
      <c r="F2493" s="2">
        <v>1</v>
      </c>
      <c r="G2493" s="3">
        <f t="shared" si="38"/>
        <v>8</v>
      </c>
      <c r="H2493" s="2">
        <v>8</v>
      </c>
      <c r="J2493" s="2" t="s">
        <v>1653</v>
      </c>
      <c r="K2493" s="2" t="s">
        <v>1931</v>
      </c>
      <c r="L2493">
        <f>COUNTIF($K$2:K2493,$K2493)</f>
        <v>2</v>
      </c>
    </row>
    <row r="2494" ht="16.5" spans="1:12">
      <c r="A2494" s="1">
        <v>2493</v>
      </c>
      <c r="B2494" s="8">
        <f>COUNTIF($C$2:$C2494,模板!$E$2)</f>
        <v>77</v>
      </c>
      <c r="C2494" s="2" t="s">
        <v>1931</v>
      </c>
      <c r="D2494" s="2" t="s">
        <v>1669</v>
      </c>
      <c r="F2494" s="2">
        <v>2</v>
      </c>
      <c r="G2494" s="3">
        <f t="shared" si="38"/>
        <v>0</v>
      </c>
      <c r="H2494" s="2">
        <v>0</v>
      </c>
      <c r="J2494" s="2" t="s">
        <v>1653</v>
      </c>
      <c r="K2494" s="2" t="s">
        <v>1931</v>
      </c>
      <c r="L2494">
        <f>COUNTIF($K$2:K2494,$K2494)</f>
        <v>3</v>
      </c>
    </row>
    <row r="2495" ht="16.5" spans="1:12">
      <c r="A2495" s="1">
        <v>2494</v>
      </c>
      <c r="B2495" s="8">
        <f>COUNTIF($C$2:$C2495,模板!$E$2)</f>
        <v>77</v>
      </c>
      <c r="C2495" s="2" t="s">
        <v>1931</v>
      </c>
      <c r="D2495" s="2" t="s">
        <v>1671</v>
      </c>
      <c r="F2495" s="2">
        <v>1</v>
      </c>
      <c r="G2495" s="3">
        <f t="shared" si="38"/>
        <v>54</v>
      </c>
      <c r="H2495" s="2">
        <v>54</v>
      </c>
      <c r="J2495" s="2" t="s">
        <v>1653</v>
      </c>
      <c r="K2495" s="2" t="s">
        <v>1931</v>
      </c>
      <c r="L2495">
        <f>COUNTIF($K$2:K2495,$K2495)</f>
        <v>4</v>
      </c>
    </row>
    <row r="2496" ht="16.5" spans="1:12">
      <c r="A2496" s="1">
        <v>2495</v>
      </c>
      <c r="B2496" s="8">
        <f>COUNTIF($C$2:$C2496,模板!$E$2)</f>
        <v>77</v>
      </c>
      <c r="C2496" s="2" t="s">
        <v>1931</v>
      </c>
      <c r="D2496" s="2" t="s">
        <v>1681</v>
      </c>
      <c r="F2496" s="2">
        <v>1</v>
      </c>
      <c r="G2496" s="3">
        <f t="shared" si="38"/>
        <v>7</v>
      </c>
      <c r="H2496" s="2">
        <v>7</v>
      </c>
      <c r="J2496" s="2" t="s">
        <v>1653</v>
      </c>
      <c r="K2496" s="2" t="s">
        <v>1931</v>
      </c>
      <c r="L2496">
        <f>COUNTIF($K$2:K2496,$K2496)</f>
        <v>5</v>
      </c>
    </row>
    <row r="2497" ht="16.5" spans="1:12">
      <c r="A2497" s="1">
        <v>2496</v>
      </c>
      <c r="B2497" s="8">
        <f>COUNTIF($C$2:$C2497,模板!$E$2)</f>
        <v>77</v>
      </c>
      <c r="C2497" s="2" t="s">
        <v>1931</v>
      </c>
      <c r="D2497" s="2" t="s">
        <v>1617</v>
      </c>
      <c r="F2497" s="2">
        <v>1</v>
      </c>
      <c r="G2497" s="3">
        <f t="shared" si="38"/>
        <v>6</v>
      </c>
      <c r="H2497" s="2">
        <v>6</v>
      </c>
      <c r="J2497" s="2" t="s">
        <v>1653</v>
      </c>
      <c r="K2497" s="2" t="s">
        <v>1931</v>
      </c>
      <c r="L2497">
        <f>COUNTIF($K$2:K2497,$K2497)</f>
        <v>6</v>
      </c>
    </row>
    <row r="2498" ht="16.5" spans="1:12">
      <c r="A2498" s="1">
        <v>2497</v>
      </c>
      <c r="B2498" s="8">
        <f>COUNTIF($C$2:$C2498,模板!$E$2)</f>
        <v>77</v>
      </c>
      <c r="C2498" s="2" t="s">
        <v>1931</v>
      </c>
      <c r="D2498" s="2" t="s">
        <v>1620</v>
      </c>
      <c r="F2498" s="2">
        <v>3</v>
      </c>
      <c r="G2498" s="3">
        <f t="shared" si="38"/>
        <v>0</v>
      </c>
      <c r="H2498" s="2">
        <v>0</v>
      </c>
      <c r="J2498" s="2" t="s">
        <v>1653</v>
      </c>
      <c r="K2498" s="2" t="s">
        <v>1931</v>
      </c>
      <c r="L2498">
        <f>COUNTIF($K$2:K2498,$K2498)</f>
        <v>7</v>
      </c>
    </row>
    <row r="2499" ht="16.5" spans="1:12">
      <c r="A2499" s="1">
        <v>2498</v>
      </c>
      <c r="B2499" s="8">
        <f>COUNTIF($C$2:$C2499,模板!$E$2)</f>
        <v>77</v>
      </c>
      <c r="C2499" s="2" t="s">
        <v>1931</v>
      </c>
      <c r="D2499" s="2" t="s">
        <v>1932</v>
      </c>
      <c r="F2499" s="2">
        <v>2</v>
      </c>
      <c r="G2499" s="3">
        <f t="shared" ref="G2499:G2562" si="39">IFERROR(H2499/F2499,"")</f>
        <v>23</v>
      </c>
      <c r="H2499" s="2">
        <v>46</v>
      </c>
      <c r="J2499" s="2" t="s">
        <v>1653</v>
      </c>
      <c r="K2499" s="2" t="s">
        <v>1931</v>
      </c>
      <c r="L2499">
        <f>COUNTIF($K$2:K2499,$K2499)</f>
        <v>8</v>
      </c>
    </row>
    <row r="2500" ht="16.5" spans="1:12">
      <c r="A2500" s="1">
        <v>2499</v>
      </c>
      <c r="B2500" s="8">
        <f>COUNTIF($C$2:$C2500,模板!$E$2)</f>
        <v>77</v>
      </c>
      <c r="C2500" s="2" t="s">
        <v>1931</v>
      </c>
      <c r="D2500" s="2" t="s">
        <v>1689</v>
      </c>
      <c r="F2500" s="2">
        <v>2</v>
      </c>
      <c r="G2500" s="3">
        <f t="shared" si="39"/>
        <v>21</v>
      </c>
      <c r="H2500" s="2">
        <v>42</v>
      </c>
      <c r="J2500" s="2" t="s">
        <v>1653</v>
      </c>
      <c r="K2500" s="2" t="s">
        <v>1931</v>
      </c>
      <c r="L2500">
        <f>COUNTIF($K$2:K2500,$K2500)</f>
        <v>9</v>
      </c>
    </row>
    <row r="2501" ht="16.5" spans="1:12">
      <c r="A2501" s="1">
        <v>2500</v>
      </c>
      <c r="B2501" s="8">
        <f>COUNTIF($C$2:$C2501,模板!$E$2)</f>
        <v>77</v>
      </c>
      <c r="C2501" s="2" t="s">
        <v>1931</v>
      </c>
      <c r="D2501" s="2" t="s">
        <v>1704</v>
      </c>
      <c r="F2501" s="2">
        <v>3</v>
      </c>
      <c r="G2501" s="3">
        <f t="shared" si="39"/>
        <v>10</v>
      </c>
      <c r="H2501" s="2">
        <v>30</v>
      </c>
      <c r="J2501" s="2" t="s">
        <v>1653</v>
      </c>
      <c r="K2501" s="2" t="s">
        <v>1931</v>
      </c>
      <c r="L2501">
        <f>COUNTIF($K$2:K2501,$K2501)</f>
        <v>10</v>
      </c>
    </row>
    <row r="2502" ht="16.5" spans="1:12">
      <c r="A2502" s="1">
        <v>2501</v>
      </c>
      <c r="B2502" s="8">
        <f>COUNTIF($C$2:$C2502,模板!$E$2)</f>
        <v>77</v>
      </c>
      <c r="C2502" s="2" t="s">
        <v>1931</v>
      </c>
      <c r="D2502" s="2" t="s">
        <v>1693</v>
      </c>
      <c r="F2502" s="2">
        <v>1</v>
      </c>
      <c r="G2502" s="3">
        <f t="shared" si="39"/>
        <v>0</v>
      </c>
      <c r="H2502" s="2">
        <v>0</v>
      </c>
      <c r="J2502" s="2" t="s">
        <v>1653</v>
      </c>
      <c r="K2502" s="2" t="s">
        <v>1931</v>
      </c>
      <c r="L2502">
        <f>COUNTIF($K$2:K2502,$K2502)</f>
        <v>11</v>
      </c>
    </row>
    <row r="2503" ht="16.5" spans="1:12">
      <c r="A2503" s="1">
        <v>2502</v>
      </c>
      <c r="B2503" s="8">
        <f>COUNTIF($C$2:$C2503,模板!$E$2)</f>
        <v>77</v>
      </c>
      <c r="C2503" s="2" t="str">
        <f>IFERROR(VLOOKUP(K2503,开票信息!$A:$C,3,0),"")</f>
        <v>小芒（专票）</v>
      </c>
      <c r="D2503" s="2" t="s">
        <v>1635</v>
      </c>
      <c r="F2503" s="2">
        <v>4</v>
      </c>
      <c r="G2503" s="3">
        <f t="shared" si="39"/>
        <v>45</v>
      </c>
      <c r="H2503" s="2">
        <v>180</v>
      </c>
      <c r="J2503" s="2" t="s">
        <v>1578</v>
      </c>
      <c r="K2503" s="2" t="s">
        <v>1435</v>
      </c>
      <c r="L2503">
        <f>COUNTIF($K$2:K2503,$K2503)</f>
        <v>1</v>
      </c>
    </row>
    <row r="2504" ht="16.5" spans="1:12">
      <c r="A2504" s="1">
        <v>2503</v>
      </c>
      <c r="B2504" s="8">
        <f>COUNTIF($C$2:$C2504,模板!$E$2)</f>
        <v>77</v>
      </c>
      <c r="C2504" s="2" t="str">
        <f>IFERROR(VLOOKUP(K2504,开票信息!$A:$C,3,0),"")</f>
        <v>小芒（专票）</v>
      </c>
      <c r="D2504" s="2" t="s">
        <v>1690</v>
      </c>
      <c r="F2504" s="2">
        <v>1</v>
      </c>
      <c r="G2504" s="3">
        <f t="shared" si="39"/>
        <v>25</v>
      </c>
      <c r="H2504" s="2">
        <v>25</v>
      </c>
      <c r="J2504" s="2" t="s">
        <v>1578</v>
      </c>
      <c r="K2504" s="2" t="s">
        <v>1435</v>
      </c>
      <c r="L2504">
        <f>COUNTIF($K$2:K2504,$K2504)</f>
        <v>2</v>
      </c>
    </row>
    <row r="2505" ht="16.5" spans="1:12">
      <c r="A2505" s="1">
        <v>2504</v>
      </c>
      <c r="B2505" s="8">
        <f>COUNTIF($C$2:$C2505,模板!$E$2)</f>
        <v>77</v>
      </c>
      <c r="C2505" s="2" t="str">
        <f>IFERROR(VLOOKUP(K2505,开票信息!$A:$C,3,0),"")</f>
        <v>小芒（专票）</v>
      </c>
      <c r="D2505" s="2" t="s">
        <v>1774</v>
      </c>
      <c r="F2505" s="2">
        <v>2</v>
      </c>
      <c r="G2505" s="3">
        <f t="shared" si="39"/>
        <v>25</v>
      </c>
      <c r="H2505" s="2">
        <v>50</v>
      </c>
      <c r="J2505" s="2" t="s">
        <v>1578</v>
      </c>
      <c r="K2505" s="2" t="s">
        <v>1435</v>
      </c>
      <c r="L2505">
        <f>COUNTIF($K$2:K2505,$K2505)</f>
        <v>3</v>
      </c>
    </row>
    <row r="2506" ht="16.5" spans="1:12">
      <c r="A2506" s="1">
        <v>2505</v>
      </c>
      <c r="B2506" s="8">
        <f>COUNTIF($C$2:$C2506,模板!$E$2)</f>
        <v>77</v>
      </c>
      <c r="C2506" s="2" t="str">
        <f>IFERROR(VLOOKUP(K2506,开票信息!$A:$C,3,0),"")</f>
        <v>小芒（专票）</v>
      </c>
      <c r="D2506" s="2" t="s">
        <v>1691</v>
      </c>
      <c r="F2506" s="2">
        <v>1</v>
      </c>
      <c r="G2506" s="3">
        <f t="shared" si="39"/>
        <v>25</v>
      </c>
      <c r="H2506" s="2">
        <v>25</v>
      </c>
      <c r="J2506" s="2" t="s">
        <v>1578</v>
      </c>
      <c r="K2506" s="2" t="s">
        <v>1435</v>
      </c>
      <c r="L2506">
        <f>COUNTIF($K$2:K2506,$K2506)</f>
        <v>4</v>
      </c>
    </row>
    <row r="2507" ht="16.5" spans="1:12">
      <c r="A2507" s="1">
        <v>2506</v>
      </c>
      <c r="B2507" s="8">
        <f>COUNTIF($C$2:$C2507,模板!$E$2)</f>
        <v>77</v>
      </c>
      <c r="C2507" s="2" t="str">
        <f>IFERROR(VLOOKUP(K2507,开票信息!$A:$C,3,0),"")</f>
        <v>小芒（专票）</v>
      </c>
      <c r="D2507" s="2" t="s">
        <v>1736</v>
      </c>
      <c r="F2507" s="2">
        <v>4</v>
      </c>
      <c r="G2507" s="3">
        <f t="shared" si="39"/>
        <v>40</v>
      </c>
      <c r="H2507" s="2">
        <v>160</v>
      </c>
      <c r="J2507" s="2" t="s">
        <v>1578</v>
      </c>
      <c r="K2507" s="2" t="s">
        <v>1435</v>
      </c>
      <c r="L2507">
        <f>COUNTIF($K$2:K2507,$K2507)</f>
        <v>5</v>
      </c>
    </row>
    <row r="2508" ht="16.5" spans="1:12">
      <c r="A2508" s="1">
        <v>2507</v>
      </c>
      <c r="B2508" s="8">
        <f>COUNTIF($C$2:$C2508,模板!$E$2)</f>
        <v>77</v>
      </c>
      <c r="C2508" s="2" t="str">
        <f>IFERROR(VLOOKUP(K2508,开票信息!$A:$C,3,0),"")</f>
        <v>小芒（专票）</v>
      </c>
      <c r="D2508" s="2" t="s">
        <v>1641</v>
      </c>
      <c r="F2508" s="2">
        <v>4</v>
      </c>
      <c r="G2508" s="3">
        <f t="shared" si="39"/>
        <v>0</v>
      </c>
      <c r="H2508" s="2">
        <v>0</v>
      </c>
      <c r="J2508" s="2" t="s">
        <v>1578</v>
      </c>
      <c r="K2508" s="2" t="s">
        <v>1435</v>
      </c>
      <c r="L2508">
        <f>COUNTIF($K$2:K2508,$K2508)</f>
        <v>6</v>
      </c>
    </row>
    <row r="2509" ht="16.5" spans="1:12">
      <c r="A2509" s="1">
        <v>2508</v>
      </c>
      <c r="B2509" s="8">
        <f>COUNTIF($C$2:$C2509,模板!$E$2)</f>
        <v>77</v>
      </c>
      <c r="C2509" s="2" t="s">
        <v>1933</v>
      </c>
      <c r="D2509" s="2" t="s">
        <v>1604</v>
      </c>
      <c r="F2509" s="2">
        <v>1</v>
      </c>
      <c r="G2509" s="3">
        <f t="shared" si="39"/>
        <v>19</v>
      </c>
      <c r="H2509" s="2">
        <v>19</v>
      </c>
      <c r="J2509" s="2" t="s">
        <v>1653</v>
      </c>
      <c r="K2509" s="2" t="s">
        <v>1933</v>
      </c>
      <c r="L2509">
        <f>COUNTIF($K$2:K2509,$K2509)</f>
        <v>1</v>
      </c>
    </row>
    <row r="2510" ht="16.5" spans="1:12">
      <c r="A2510" s="1">
        <v>2509</v>
      </c>
      <c r="B2510" s="8">
        <f>COUNTIF($C$2:$C2510,模板!$E$2)</f>
        <v>77</v>
      </c>
      <c r="C2510" s="2" t="s">
        <v>1933</v>
      </c>
      <c r="D2510" s="2" t="s">
        <v>1606</v>
      </c>
      <c r="F2510" s="2">
        <v>1</v>
      </c>
      <c r="G2510" s="3">
        <f t="shared" si="39"/>
        <v>19</v>
      </c>
      <c r="H2510" s="2">
        <v>19</v>
      </c>
      <c r="J2510" s="2" t="s">
        <v>1653</v>
      </c>
      <c r="K2510" s="2" t="s">
        <v>1933</v>
      </c>
      <c r="L2510">
        <f>COUNTIF($K$2:K2510,$K2510)</f>
        <v>2</v>
      </c>
    </row>
    <row r="2511" ht="16.5" spans="1:12">
      <c r="A2511" s="1">
        <v>2510</v>
      </c>
      <c r="B2511" s="8">
        <f>COUNTIF($C$2:$C2511,模板!$E$2)</f>
        <v>77</v>
      </c>
      <c r="C2511" s="2" t="s">
        <v>1933</v>
      </c>
      <c r="D2511" s="2" t="s">
        <v>1607</v>
      </c>
      <c r="F2511" s="2">
        <v>1</v>
      </c>
      <c r="G2511" s="3">
        <f t="shared" si="39"/>
        <v>19</v>
      </c>
      <c r="H2511" s="2">
        <v>19</v>
      </c>
      <c r="J2511" s="2" t="s">
        <v>1653</v>
      </c>
      <c r="K2511" s="2" t="s">
        <v>1933</v>
      </c>
      <c r="L2511">
        <f>COUNTIF($K$2:K2511,$K2511)</f>
        <v>3</v>
      </c>
    </row>
    <row r="2512" ht="16.5" spans="1:12">
      <c r="A2512" s="1">
        <v>2511</v>
      </c>
      <c r="B2512" s="8">
        <f>COUNTIF($C$2:$C2512,模板!$E$2)</f>
        <v>77</v>
      </c>
      <c r="C2512" s="2" t="s">
        <v>1933</v>
      </c>
      <c r="D2512" s="2" t="s">
        <v>1647</v>
      </c>
      <c r="F2512" s="2">
        <v>1</v>
      </c>
      <c r="G2512" s="3">
        <f t="shared" si="39"/>
        <v>0</v>
      </c>
      <c r="H2512" s="2">
        <v>0</v>
      </c>
      <c r="J2512" s="2" t="s">
        <v>1653</v>
      </c>
      <c r="K2512" s="2" t="s">
        <v>1933</v>
      </c>
      <c r="L2512">
        <f>COUNTIF($K$2:K2512,$K2512)</f>
        <v>4</v>
      </c>
    </row>
    <row r="2513" ht="16.5" spans="1:12">
      <c r="A2513" s="1">
        <v>2512</v>
      </c>
      <c r="B2513" s="8">
        <f>COUNTIF($C$2:$C2513,模板!$E$2)</f>
        <v>77</v>
      </c>
      <c r="C2513" s="2" t="s">
        <v>1508</v>
      </c>
      <c r="D2513" s="2" t="s">
        <v>1779</v>
      </c>
      <c r="F2513" s="2">
        <v>1</v>
      </c>
      <c r="G2513" s="3">
        <f t="shared" si="39"/>
        <v>35</v>
      </c>
      <c r="H2513" s="2">
        <v>35</v>
      </c>
      <c r="J2513" s="2" t="s">
        <v>1653</v>
      </c>
      <c r="K2513" s="2" t="s">
        <v>1508</v>
      </c>
      <c r="L2513">
        <f>COUNTIF($K$2:K2513,$K2513)</f>
        <v>1</v>
      </c>
    </row>
    <row r="2514" ht="16.5" spans="1:12">
      <c r="A2514" s="1">
        <v>2513</v>
      </c>
      <c r="B2514" s="8">
        <f>COUNTIF($C$2:$C2514,模板!$E$2)</f>
        <v>77</v>
      </c>
      <c r="C2514" s="2" t="s">
        <v>1508</v>
      </c>
      <c r="D2514" s="2" t="s">
        <v>1574</v>
      </c>
      <c r="F2514" s="2">
        <v>22</v>
      </c>
      <c r="G2514" s="3">
        <f t="shared" si="39"/>
        <v>0</v>
      </c>
      <c r="H2514" s="2">
        <v>0</v>
      </c>
      <c r="J2514" s="2" t="s">
        <v>1653</v>
      </c>
      <c r="K2514" s="2" t="s">
        <v>1508</v>
      </c>
      <c r="L2514">
        <f>COUNTIF($K$2:K2514,$K2514)</f>
        <v>2</v>
      </c>
    </row>
    <row r="2515" ht="16.5" spans="1:12">
      <c r="A2515" s="1">
        <v>2514</v>
      </c>
      <c r="B2515" s="8">
        <f>COUNTIF($C$2:$C2515,模板!$E$2)</f>
        <v>77</v>
      </c>
      <c r="C2515" s="2" t="s">
        <v>1508</v>
      </c>
      <c r="D2515" s="2" t="s">
        <v>1712</v>
      </c>
      <c r="F2515" s="2">
        <v>1</v>
      </c>
      <c r="G2515" s="3">
        <f t="shared" si="39"/>
        <v>15</v>
      </c>
      <c r="H2515" s="2">
        <v>15</v>
      </c>
      <c r="J2515" s="2" t="s">
        <v>1653</v>
      </c>
      <c r="K2515" s="2" t="s">
        <v>1508</v>
      </c>
      <c r="L2515">
        <f>COUNTIF($K$2:K2515,$K2515)</f>
        <v>3</v>
      </c>
    </row>
    <row r="2516" ht="16.5" spans="1:12">
      <c r="A2516" s="1">
        <v>2515</v>
      </c>
      <c r="B2516" s="8">
        <f>COUNTIF($C$2:$C2516,模板!$E$2)</f>
        <v>77</v>
      </c>
      <c r="C2516" s="2" t="s">
        <v>1508</v>
      </c>
      <c r="D2516" s="2" t="s">
        <v>1713</v>
      </c>
      <c r="F2516" s="2">
        <v>2</v>
      </c>
      <c r="G2516" s="3">
        <f t="shared" si="39"/>
        <v>15</v>
      </c>
      <c r="H2516" s="2">
        <v>30</v>
      </c>
      <c r="J2516" s="2" t="s">
        <v>1653</v>
      </c>
      <c r="K2516" s="2" t="s">
        <v>1508</v>
      </c>
      <c r="L2516">
        <f>COUNTIF($K$2:K2516,$K2516)</f>
        <v>4</v>
      </c>
    </row>
    <row r="2517" ht="16.5" spans="1:12">
      <c r="A2517" s="1">
        <v>2516</v>
      </c>
      <c r="B2517" s="8">
        <f>COUNTIF($C$2:$C2517,模板!$E$2)</f>
        <v>77</v>
      </c>
      <c r="C2517" s="2" t="s">
        <v>1508</v>
      </c>
      <c r="D2517" s="2" t="s">
        <v>1579</v>
      </c>
      <c r="F2517" s="2">
        <v>3</v>
      </c>
      <c r="G2517" s="3">
        <f t="shared" si="39"/>
        <v>25</v>
      </c>
      <c r="H2517" s="2">
        <v>75</v>
      </c>
      <c r="J2517" s="2" t="s">
        <v>1653</v>
      </c>
      <c r="K2517" s="2" t="s">
        <v>1508</v>
      </c>
      <c r="L2517">
        <f>COUNTIF($K$2:K2517,$K2517)</f>
        <v>5</v>
      </c>
    </row>
    <row r="2518" ht="16.5" spans="1:12">
      <c r="A2518" s="1">
        <v>2517</v>
      </c>
      <c r="B2518" s="8">
        <f>COUNTIF($C$2:$C2518,模板!$E$2)</f>
        <v>77</v>
      </c>
      <c r="C2518" s="2" t="s">
        <v>1508</v>
      </c>
      <c r="D2518" s="2" t="s">
        <v>1580</v>
      </c>
      <c r="F2518" s="2">
        <v>6</v>
      </c>
      <c r="G2518" s="3">
        <f t="shared" si="39"/>
        <v>25</v>
      </c>
      <c r="H2518" s="2">
        <v>150</v>
      </c>
      <c r="J2518" s="2" t="s">
        <v>1653</v>
      </c>
      <c r="K2518" s="2" t="s">
        <v>1508</v>
      </c>
      <c r="L2518">
        <f>COUNTIF($K$2:K2518,$K2518)</f>
        <v>6</v>
      </c>
    </row>
    <row r="2519" ht="16.5" spans="1:12">
      <c r="A2519" s="1">
        <v>2518</v>
      </c>
      <c r="B2519" s="8">
        <f>COUNTIF($C$2:$C2519,模板!$E$2)</f>
        <v>77</v>
      </c>
      <c r="C2519" s="2" t="s">
        <v>1508</v>
      </c>
      <c r="D2519" s="2" t="s">
        <v>1581</v>
      </c>
      <c r="F2519" s="2">
        <v>3</v>
      </c>
      <c r="G2519" s="3">
        <f t="shared" si="39"/>
        <v>25</v>
      </c>
      <c r="H2519" s="2">
        <v>75</v>
      </c>
      <c r="J2519" s="2" t="s">
        <v>1653</v>
      </c>
      <c r="K2519" s="2" t="s">
        <v>1508</v>
      </c>
      <c r="L2519">
        <f>COUNTIF($K$2:K2519,$K2519)</f>
        <v>7</v>
      </c>
    </row>
    <row r="2520" ht="16.5" spans="1:12">
      <c r="A2520" s="1">
        <v>2519</v>
      </c>
      <c r="B2520" s="8">
        <f>COUNTIF($C$2:$C2520,模板!$E$2)</f>
        <v>77</v>
      </c>
      <c r="C2520" s="2" t="s">
        <v>1508</v>
      </c>
      <c r="D2520" s="2" t="s">
        <v>1582</v>
      </c>
      <c r="F2520" s="2">
        <v>6</v>
      </c>
      <c r="G2520" s="3">
        <f t="shared" si="39"/>
        <v>25</v>
      </c>
      <c r="H2520" s="2">
        <v>150</v>
      </c>
      <c r="J2520" s="2" t="s">
        <v>1653</v>
      </c>
      <c r="K2520" s="2" t="s">
        <v>1508</v>
      </c>
      <c r="L2520">
        <f>COUNTIF($K$2:K2520,$K2520)</f>
        <v>8</v>
      </c>
    </row>
    <row r="2521" ht="16.5" spans="1:12">
      <c r="A2521" s="1">
        <v>2520</v>
      </c>
      <c r="B2521" s="8">
        <f>COUNTIF($C$2:$C2521,模板!$E$2)</f>
        <v>77</v>
      </c>
      <c r="C2521" s="2" t="s">
        <v>1508</v>
      </c>
      <c r="D2521" s="2" t="s">
        <v>1576</v>
      </c>
      <c r="F2521" s="2">
        <v>9</v>
      </c>
      <c r="G2521" s="3">
        <f t="shared" si="39"/>
        <v>25</v>
      </c>
      <c r="H2521" s="2">
        <v>225</v>
      </c>
      <c r="J2521" s="2" t="s">
        <v>1653</v>
      </c>
      <c r="K2521" s="2" t="s">
        <v>1508</v>
      </c>
      <c r="L2521">
        <f>COUNTIF($K$2:K2521,$K2521)</f>
        <v>9</v>
      </c>
    </row>
    <row r="2522" ht="16.5" spans="1:12">
      <c r="A2522" s="1">
        <v>2521</v>
      </c>
      <c r="B2522" s="8">
        <f>COUNTIF($C$2:$C2522,模板!$E$2)</f>
        <v>77</v>
      </c>
      <c r="C2522" s="2" t="s">
        <v>1508</v>
      </c>
      <c r="D2522" s="2" t="s">
        <v>1583</v>
      </c>
      <c r="F2522" s="2">
        <v>4</v>
      </c>
      <c r="G2522" s="3">
        <f t="shared" si="39"/>
        <v>7.5</v>
      </c>
      <c r="H2522" s="2">
        <v>30</v>
      </c>
      <c r="J2522" s="2" t="s">
        <v>1653</v>
      </c>
      <c r="K2522" s="2" t="s">
        <v>1508</v>
      </c>
      <c r="L2522">
        <f>COUNTIF($K$2:K2522,$K2522)</f>
        <v>10</v>
      </c>
    </row>
    <row r="2523" ht="16.5" spans="1:12">
      <c r="A2523" s="1">
        <v>2522</v>
      </c>
      <c r="B2523" s="8">
        <f>COUNTIF($C$2:$C2523,模板!$E$2)</f>
        <v>77</v>
      </c>
      <c r="C2523" s="2" t="s">
        <v>1508</v>
      </c>
      <c r="D2523" s="2" t="s">
        <v>1655</v>
      </c>
      <c r="F2523" s="2">
        <v>5</v>
      </c>
      <c r="G2523" s="3">
        <f t="shared" si="39"/>
        <v>0</v>
      </c>
      <c r="H2523" s="2">
        <v>0</v>
      </c>
      <c r="J2523" s="2" t="s">
        <v>1653</v>
      </c>
      <c r="K2523" s="2" t="s">
        <v>1508</v>
      </c>
      <c r="L2523">
        <f>COUNTIF($K$2:K2523,$K2523)</f>
        <v>11</v>
      </c>
    </row>
    <row r="2524" ht="16.5" spans="1:12">
      <c r="A2524" s="1">
        <v>2523</v>
      </c>
      <c r="B2524" s="8">
        <f>COUNTIF($C$2:$C2524,模板!$E$2)</f>
        <v>77</v>
      </c>
      <c r="C2524" s="2" t="s">
        <v>1508</v>
      </c>
      <c r="D2524" s="2" t="s">
        <v>1585</v>
      </c>
      <c r="F2524" s="2">
        <v>4</v>
      </c>
      <c r="G2524" s="3">
        <f t="shared" si="39"/>
        <v>18</v>
      </c>
      <c r="H2524" s="2">
        <v>72</v>
      </c>
      <c r="J2524" s="2" t="s">
        <v>1653</v>
      </c>
      <c r="K2524" s="2" t="s">
        <v>1508</v>
      </c>
      <c r="L2524">
        <f>COUNTIF($K$2:K2524,$K2524)</f>
        <v>12</v>
      </c>
    </row>
    <row r="2525" ht="16.5" spans="1:12">
      <c r="A2525" s="1">
        <v>2524</v>
      </c>
      <c r="B2525" s="8">
        <f>COUNTIF($C$2:$C2525,模板!$E$2)</f>
        <v>77</v>
      </c>
      <c r="C2525" s="2" t="s">
        <v>1508</v>
      </c>
      <c r="D2525" s="2" t="s">
        <v>1934</v>
      </c>
      <c r="F2525" s="2">
        <v>1</v>
      </c>
      <c r="G2525" s="3">
        <f t="shared" si="39"/>
        <v>0</v>
      </c>
      <c r="H2525" s="2">
        <v>0</v>
      </c>
      <c r="J2525" s="2" t="s">
        <v>1653</v>
      </c>
      <c r="K2525" s="2" t="s">
        <v>1508</v>
      </c>
      <c r="L2525">
        <f>COUNTIF($K$2:K2525,$K2525)</f>
        <v>13</v>
      </c>
    </row>
    <row r="2526" ht="16.5" spans="1:12">
      <c r="A2526" s="1">
        <v>2525</v>
      </c>
      <c r="B2526" s="8">
        <f>COUNTIF($C$2:$C2526,模板!$E$2)</f>
        <v>77</v>
      </c>
      <c r="C2526" s="2" t="s">
        <v>1508</v>
      </c>
      <c r="D2526" s="2" t="s">
        <v>1935</v>
      </c>
      <c r="F2526" s="2">
        <v>1</v>
      </c>
      <c r="G2526" s="3">
        <f t="shared" si="39"/>
        <v>0</v>
      </c>
      <c r="H2526" s="2">
        <v>0</v>
      </c>
      <c r="J2526" s="2" t="s">
        <v>1653</v>
      </c>
      <c r="K2526" s="2" t="s">
        <v>1508</v>
      </c>
      <c r="L2526">
        <f>COUNTIF($K$2:K2526,$K2526)</f>
        <v>14</v>
      </c>
    </row>
    <row r="2527" ht="16.5" spans="1:12">
      <c r="A2527" s="1">
        <v>2526</v>
      </c>
      <c r="B2527" s="8">
        <f>COUNTIF($C$2:$C2527,模板!$E$2)</f>
        <v>77</v>
      </c>
      <c r="C2527" s="2" t="s">
        <v>1508</v>
      </c>
      <c r="D2527" s="2" t="s">
        <v>1936</v>
      </c>
      <c r="F2527" s="2">
        <v>1</v>
      </c>
      <c r="G2527" s="3">
        <f t="shared" si="39"/>
        <v>0</v>
      </c>
      <c r="H2527" s="2">
        <v>0</v>
      </c>
      <c r="J2527" s="2" t="s">
        <v>1653</v>
      </c>
      <c r="K2527" s="2" t="s">
        <v>1508</v>
      </c>
      <c r="L2527">
        <f>COUNTIF($K$2:K2527,$K2527)</f>
        <v>15</v>
      </c>
    </row>
    <row r="2528" ht="16.5" spans="1:12">
      <c r="A2528" s="1">
        <v>2527</v>
      </c>
      <c r="B2528" s="8">
        <f>COUNTIF($C$2:$C2528,模板!$E$2)</f>
        <v>77</v>
      </c>
      <c r="C2528" s="2" t="s">
        <v>1508</v>
      </c>
      <c r="D2528" s="2" t="s">
        <v>1658</v>
      </c>
      <c r="F2528" s="2">
        <v>3</v>
      </c>
      <c r="G2528" s="3">
        <f t="shared" si="39"/>
        <v>18</v>
      </c>
      <c r="H2528" s="2">
        <v>54</v>
      </c>
      <c r="J2528" s="2" t="s">
        <v>1653</v>
      </c>
      <c r="K2528" s="2" t="s">
        <v>1508</v>
      </c>
      <c r="L2528">
        <f>COUNTIF($K$2:K2528,$K2528)</f>
        <v>16</v>
      </c>
    </row>
    <row r="2529" ht="16.5" spans="1:12">
      <c r="A2529" s="1">
        <v>2528</v>
      </c>
      <c r="B2529" s="8">
        <f>COUNTIF($C$2:$C2529,模板!$E$2)</f>
        <v>77</v>
      </c>
      <c r="C2529" s="2" t="s">
        <v>1508</v>
      </c>
      <c r="D2529" s="2" t="s">
        <v>1744</v>
      </c>
      <c r="F2529" s="2">
        <v>2</v>
      </c>
      <c r="G2529" s="3">
        <f t="shared" si="39"/>
        <v>14</v>
      </c>
      <c r="H2529" s="2">
        <v>28</v>
      </c>
      <c r="J2529" s="2" t="s">
        <v>1653</v>
      </c>
      <c r="K2529" s="2" t="s">
        <v>1508</v>
      </c>
      <c r="L2529">
        <f>COUNTIF($K$2:K2529,$K2529)</f>
        <v>17</v>
      </c>
    </row>
    <row r="2530" ht="16.5" spans="1:12">
      <c r="A2530" s="1">
        <v>2529</v>
      </c>
      <c r="B2530" s="8">
        <f>COUNTIF($C$2:$C2530,模板!$E$2)</f>
        <v>77</v>
      </c>
      <c r="C2530" s="2" t="s">
        <v>1508</v>
      </c>
      <c r="D2530" s="2" t="s">
        <v>1745</v>
      </c>
      <c r="F2530" s="2">
        <v>1</v>
      </c>
      <c r="G2530" s="3">
        <f t="shared" si="39"/>
        <v>14.5</v>
      </c>
      <c r="H2530" s="2">
        <v>14.5</v>
      </c>
      <c r="J2530" s="2" t="s">
        <v>1653</v>
      </c>
      <c r="K2530" s="2" t="s">
        <v>1508</v>
      </c>
      <c r="L2530">
        <f>COUNTIF($K$2:K2530,$K2530)</f>
        <v>18</v>
      </c>
    </row>
    <row r="2531" ht="16.5" spans="1:12">
      <c r="A2531" s="1">
        <v>2530</v>
      </c>
      <c r="B2531" s="8">
        <f>COUNTIF($C$2:$C2531,模板!$E$2)</f>
        <v>77</v>
      </c>
      <c r="C2531" s="2" t="s">
        <v>1508</v>
      </c>
      <c r="D2531" s="2" t="s">
        <v>1587</v>
      </c>
      <c r="F2531" s="2">
        <v>2</v>
      </c>
      <c r="G2531" s="3">
        <f t="shared" si="39"/>
        <v>0</v>
      </c>
      <c r="H2531" s="2">
        <v>0</v>
      </c>
      <c r="J2531" s="2" t="s">
        <v>1653</v>
      </c>
      <c r="K2531" s="2" t="s">
        <v>1508</v>
      </c>
      <c r="L2531">
        <f>COUNTIF($K$2:K2531,$K2531)</f>
        <v>19</v>
      </c>
    </row>
    <row r="2532" ht="16.5" spans="1:12">
      <c r="A2532" s="1">
        <v>2531</v>
      </c>
      <c r="B2532" s="8">
        <f>COUNTIF($C$2:$C2532,模板!$E$2)</f>
        <v>77</v>
      </c>
      <c r="C2532" s="2" t="s">
        <v>1508</v>
      </c>
      <c r="D2532" s="2" t="s">
        <v>1714</v>
      </c>
      <c r="F2532" s="2">
        <v>1</v>
      </c>
      <c r="G2532" s="3">
        <f t="shared" si="39"/>
        <v>21</v>
      </c>
      <c r="H2532" s="2">
        <v>21</v>
      </c>
      <c r="J2532" s="2" t="s">
        <v>1653</v>
      </c>
      <c r="K2532" s="2" t="s">
        <v>1508</v>
      </c>
      <c r="L2532">
        <f>COUNTIF($K$2:K2532,$K2532)</f>
        <v>20</v>
      </c>
    </row>
    <row r="2533" ht="16.5" spans="1:12">
      <c r="A2533" s="1">
        <v>2532</v>
      </c>
      <c r="B2533" s="8">
        <f>COUNTIF($C$2:$C2533,模板!$E$2)</f>
        <v>77</v>
      </c>
      <c r="C2533" s="2" t="s">
        <v>1508</v>
      </c>
      <c r="D2533" s="2" t="s">
        <v>1663</v>
      </c>
      <c r="F2533" s="2">
        <v>5</v>
      </c>
      <c r="G2533" s="3">
        <f t="shared" si="39"/>
        <v>10</v>
      </c>
      <c r="H2533" s="2">
        <v>50</v>
      </c>
      <c r="J2533" s="2" t="s">
        <v>1653</v>
      </c>
      <c r="K2533" s="2" t="s">
        <v>1508</v>
      </c>
      <c r="L2533">
        <f>COUNTIF($K$2:K2533,$K2533)</f>
        <v>21</v>
      </c>
    </row>
    <row r="2534" ht="16.5" spans="1:12">
      <c r="A2534" s="1">
        <v>2533</v>
      </c>
      <c r="B2534" s="8">
        <f>COUNTIF($C$2:$C2534,模板!$E$2)</f>
        <v>77</v>
      </c>
      <c r="C2534" s="2" t="s">
        <v>1508</v>
      </c>
      <c r="D2534" s="2" t="s">
        <v>1588</v>
      </c>
      <c r="F2534" s="2">
        <v>7</v>
      </c>
      <c r="G2534" s="3">
        <f t="shared" si="39"/>
        <v>0</v>
      </c>
      <c r="H2534" s="2">
        <v>0</v>
      </c>
      <c r="J2534" s="2" t="s">
        <v>1653</v>
      </c>
      <c r="K2534" s="2" t="s">
        <v>1508</v>
      </c>
      <c r="L2534">
        <f>COUNTIF($K$2:K2534,$K2534)</f>
        <v>22</v>
      </c>
    </row>
    <row r="2535" ht="16.5" spans="1:12">
      <c r="A2535" s="1">
        <v>2534</v>
      </c>
      <c r="B2535" s="8">
        <f>COUNTIF($C$2:$C2535,模板!$E$2)</f>
        <v>77</v>
      </c>
      <c r="C2535" s="2" t="s">
        <v>1508</v>
      </c>
      <c r="D2535" s="2" t="s">
        <v>1664</v>
      </c>
      <c r="F2535" s="2">
        <v>2</v>
      </c>
      <c r="G2535" s="3">
        <f t="shared" si="39"/>
        <v>0</v>
      </c>
      <c r="H2535" s="2">
        <v>0</v>
      </c>
      <c r="J2535" s="2" t="s">
        <v>1653</v>
      </c>
      <c r="K2535" s="2" t="s">
        <v>1508</v>
      </c>
      <c r="L2535">
        <f>COUNTIF($K$2:K2535,$K2535)</f>
        <v>23</v>
      </c>
    </row>
    <row r="2536" ht="16.5" spans="1:12">
      <c r="A2536" s="1">
        <v>2535</v>
      </c>
      <c r="B2536" s="8">
        <f>COUNTIF($C$2:$C2536,模板!$E$2)</f>
        <v>77</v>
      </c>
      <c r="C2536" s="2" t="s">
        <v>1508</v>
      </c>
      <c r="D2536" s="2" t="s">
        <v>1665</v>
      </c>
      <c r="F2536" s="2">
        <v>2</v>
      </c>
      <c r="G2536" s="3">
        <f t="shared" si="39"/>
        <v>23</v>
      </c>
      <c r="H2536" s="2">
        <v>46</v>
      </c>
      <c r="J2536" s="2" t="s">
        <v>1653</v>
      </c>
      <c r="K2536" s="2" t="s">
        <v>1508</v>
      </c>
      <c r="L2536">
        <f>COUNTIF($K$2:K2536,$K2536)</f>
        <v>24</v>
      </c>
    </row>
    <row r="2537" ht="16.5" spans="1:12">
      <c r="A2537" s="1">
        <v>2536</v>
      </c>
      <c r="B2537" s="8">
        <f>COUNTIF($C$2:$C2537,模板!$E$2)</f>
        <v>77</v>
      </c>
      <c r="C2537" s="2" t="s">
        <v>1508</v>
      </c>
      <c r="D2537" s="2" t="s">
        <v>1590</v>
      </c>
      <c r="F2537" s="2">
        <v>2</v>
      </c>
      <c r="G2537" s="3">
        <f t="shared" si="39"/>
        <v>20</v>
      </c>
      <c r="H2537" s="2">
        <v>40</v>
      </c>
      <c r="J2537" s="2" t="s">
        <v>1653</v>
      </c>
      <c r="K2537" s="2" t="s">
        <v>1508</v>
      </c>
      <c r="L2537">
        <f>COUNTIF($K$2:K2537,$K2537)</f>
        <v>25</v>
      </c>
    </row>
    <row r="2538" ht="16.5" spans="1:12">
      <c r="A2538" s="1">
        <v>2537</v>
      </c>
      <c r="B2538" s="8">
        <f>COUNTIF($C$2:$C2538,模板!$E$2)</f>
        <v>77</v>
      </c>
      <c r="C2538" s="2" t="s">
        <v>1508</v>
      </c>
      <c r="D2538" s="2" t="s">
        <v>1786</v>
      </c>
      <c r="F2538" s="2">
        <v>3</v>
      </c>
      <c r="G2538" s="3">
        <f t="shared" si="39"/>
        <v>20</v>
      </c>
      <c r="H2538" s="2">
        <v>60</v>
      </c>
      <c r="J2538" s="2" t="s">
        <v>1653</v>
      </c>
      <c r="K2538" s="2" t="s">
        <v>1508</v>
      </c>
      <c r="L2538">
        <f>COUNTIF($K$2:K2538,$K2538)</f>
        <v>26</v>
      </c>
    </row>
    <row r="2539" ht="16.5" spans="1:12">
      <c r="A2539" s="1">
        <v>2538</v>
      </c>
      <c r="B2539" s="8">
        <f>COUNTIF($C$2:$C2539,模板!$E$2)</f>
        <v>77</v>
      </c>
      <c r="C2539" s="2" t="s">
        <v>1508</v>
      </c>
      <c r="D2539" s="2" t="s">
        <v>1591</v>
      </c>
      <c r="F2539" s="2">
        <v>4</v>
      </c>
      <c r="G2539" s="3">
        <f t="shared" si="39"/>
        <v>15</v>
      </c>
      <c r="H2539" s="2">
        <v>60</v>
      </c>
      <c r="J2539" s="2" t="s">
        <v>1653</v>
      </c>
      <c r="K2539" s="2" t="s">
        <v>1508</v>
      </c>
      <c r="L2539">
        <f>COUNTIF($K$2:K2539,$K2539)</f>
        <v>27</v>
      </c>
    </row>
    <row r="2540" ht="16.5" spans="1:12">
      <c r="A2540" s="1">
        <v>2539</v>
      </c>
      <c r="B2540" s="8">
        <f>COUNTIF($C$2:$C2540,模板!$E$2)</f>
        <v>77</v>
      </c>
      <c r="C2540" s="2" t="s">
        <v>1508</v>
      </c>
      <c r="D2540" s="2" t="s">
        <v>1592</v>
      </c>
      <c r="F2540" s="2">
        <v>3</v>
      </c>
      <c r="G2540" s="3">
        <f t="shared" si="39"/>
        <v>20</v>
      </c>
      <c r="H2540" s="2">
        <v>60</v>
      </c>
      <c r="J2540" s="2" t="s">
        <v>1653</v>
      </c>
      <c r="K2540" s="2" t="s">
        <v>1508</v>
      </c>
      <c r="L2540">
        <f>COUNTIF($K$2:K2540,$K2540)</f>
        <v>28</v>
      </c>
    </row>
    <row r="2541" ht="16.5" spans="1:12">
      <c r="A2541" s="1">
        <v>2540</v>
      </c>
      <c r="B2541" s="8">
        <f>COUNTIF($C$2:$C2541,模板!$E$2)</f>
        <v>77</v>
      </c>
      <c r="C2541" s="2" t="s">
        <v>1508</v>
      </c>
      <c r="D2541" s="2" t="s">
        <v>1667</v>
      </c>
      <c r="F2541" s="2">
        <v>1</v>
      </c>
      <c r="G2541" s="3">
        <f t="shared" si="39"/>
        <v>40</v>
      </c>
      <c r="H2541" s="2">
        <v>40</v>
      </c>
      <c r="J2541" s="2" t="s">
        <v>1653</v>
      </c>
      <c r="K2541" s="2" t="s">
        <v>1508</v>
      </c>
      <c r="L2541">
        <f>COUNTIF($K$2:K2541,$K2541)</f>
        <v>29</v>
      </c>
    </row>
    <row r="2542" ht="16.5" spans="1:12">
      <c r="A2542" s="1">
        <v>2541</v>
      </c>
      <c r="B2542" s="8">
        <f>COUNTIF($C$2:$C2542,模板!$E$2)</f>
        <v>77</v>
      </c>
      <c r="C2542" s="2" t="s">
        <v>1508</v>
      </c>
      <c r="D2542" s="2" t="s">
        <v>1595</v>
      </c>
      <c r="F2542" s="2">
        <v>1</v>
      </c>
      <c r="G2542" s="3">
        <f t="shared" si="39"/>
        <v>40</v>
      </c>
      <c r="H2542" s="2">
        <v>40</v>
      </c>
      <c r="J2542" s="2" t="s">
        <v>1653</v>
      </c>
      <c r="K2542" s="2" t="s">
        <v>1508</v>
      </c>
      <c r="L2542">
        <f>COUNTIF($K$2:K2542,$K2542)</f>
        <v>30</v>
      </c>
    </row>
    <row r="2543" ht="16.5" spans="1:12">
      <c r="A2543" s="1">
        <v>2542</v>
      </c>
      <c r="B2543" s="8">
        <f>COUNTIF($C$2:$C2543,模板!$E$2)</f>
        <v>77</v>
      </c>
      <c r="C2543" s="2" t="s">
        <v>1508</v>
      </c>
      <c r="D2543" s="2" t="s">
        <v>1596</v>
      </c>
      <c r="F2543" s="2">
        <v>1</v>
      </c>
      <c r="G2543" s="3">
        <f t="shared" si="39"/>
        <v>12.5</v>
      </c>
      <c r="H2543" s="2">
        <v>12.5</v>
      </c>
      <c r="J2543" s="2" t="s">
        <v>1653</v>
      </c>
      <c r="K2543" s="2" t="s">
        <v>1508</v>
      </c>
      <c r="L2543">
        <f>COUNTIF($K$2:K2543,$K2543)</f>
        <v>31</v>
      </c>
    </row>
    <row r="2544" ht="16.5" spans="1:12">
      <c r="A2544" s="1">
        <v>2543</v>
      </c>
      <c r="B2544" s="8">
        <f>COUNTIF($C$2:$C2544,模板!$E$2)</f>
        <v>77</v>
      </c>
      <c r="C2544" s="2" t="s">
        <v>1508</v>
      </c>
      <c r="D2544" s="2" t="s">
        <v>1597</v>
      </c>
      <c r="F2544" s="2">
        <v>1</v>
      </c>
      <c r="G2544" s="3">
        <f t="shared" si="39"/>
        <v>8</v>
      </c>
      <c r="H2544" s="2">
        <v>8</v>
      </c>
      <c r="J2544" s="2" t="s">
        <v>1653</v>
      </c>
      <c r="K2544" s="2" t="s">
        <v>1508</v>
      </c>
      <c r="L2544">
        <f>COUNTIF($K$2:K2544,$K2544)</f>
        <v>32</v>
      </c>
    </row>
    <row r="2545" ht="16.5" spans="1:12">
      <c r="A2545" s="1">
        <v>2544</v>
      </c>
      <c r="B2545" s="8">
        <f>COUNTIF($C$2:$C2545,模板!$E$2)</f>
        <v>77</v>
      </c>
      <c r="C2545" s="2" t="s">
        <v>1508</v>
      </c>
      <c r="D2545" s="2" t="s">
        <v>1598</v>
      </c>
      <c r="F2545" s="2">
        <v>5</v>
      </c>
      <c r="G2545" s="3">
        <f t="shared" si="39"/>
        <v>0</v>
      </c>
      <c r="H2545" s="2">
        <v>0</v>
      </c>
      <c r="J2545" s="2" t="s">
        <v>1653</v>
      </c>
      <c r="K2545" s="2" t="s">
        <v>1508</v>
      </c>
      <c r="L2545">
        <f>COUNTIF($K$2:K2545,$K2545)</f>
        <v>33</v>
      </c>
    </row>
    <row r="2546" ht="16.5" spans="1:12">
      <c r="A2546" s="1">
        <v>2545</v>
      </c>
      <c r="B2546" s="8">
        <f>COUNTIF($C$2:$C2546,模板!$E$2)</f>
        <v>77</v>
      </c>
      <c r="C2546" s="2" t="s">
        <v>1508</v>
      </c>
      <c r="D2546" s="2" t="s">
        <v>1669</v>
      </c>
      <c r="F2546" s="2">
        <v>3</v>
      </c>
      <c r="G2546" s="3">
        <f t="shared" si="39"/>
        <v>0</v>
      </c>
      <c r="H2546" s="2">
        <v>0</v>
      </c>
      <c r="J2546" s="2" t="s">
        <v>1653</v>
      </c>
      <c r="K2546" s="2" t="s">
        <v>1508</v>
      </c>
      <c r="L2546">
        <f>COUNTIF($K$2:K2546,$K2546)</f>
        <v>34</v>
      </c>
    </row>
    <row r="2547" ht="16.5" spans="1:12">
      <c r="A2547" s="1">
        <v>2546</v>
      </c>
      <c r="B2547" s="8">
        <f>COUNTIF($C$2:$C2547,模板!$E$2)</f>
        <v>77</v>
      </c>
      <c r="C2547" s="2" t="s">
        <v>1508</v>
      </c>
      <c r="D2547" s="2" t="s">
        <v>1670</v>
      </c>
      <c r="F2547" s="2">
        <v>3</v>
      </c>
      <c r="G2547" s="3">
        <f t="shared" si="39"/>
        <v>0</v>
      </c>
      <c r="H2547" s="2">
        <v>0</v>
      </c>
      <c r="J2547" s="2" t="s">
        <v>1653</v>
      </c>
      <c r="K2547" s="2" t="s">
        <v>1508</v>
      </c>
      <c r="L2547">
        <f>COUNTIF($K$2:K2547,$K2547)</f>
        <v>35</v>
      </c>
    </row>
    <row r="2548" ht="16.5" spans="1:12">
      <c r="A2548" s="1">
        <v>2547</v>
      </c>
      <c r="B2548" s="8">
        <f>COUNTIF($C$2:$C2548,模板!$E$2)</f>
        <v>77</v>
      </c>
      <c r="C2548" s="2" t="s">
        <v>1508</v>
      </c>
      <c r="D2548" s="2" t="s">
        <v>1746</v>
      </c>
      <c r="F2548" s="2">
        <v>2</v>
      </c>
      <c r="G2548" s="3">
        <f t="shared" si="39"/>
        <v>35</v>
      </c>
      <c r="H2548" s="2">
        <v>70</v>
      </c>
      <c r="J2548" s="2" t="s">
        <v>1653</v>
      </c>
      <c r="K2548" s="2" t="s">
        <v>1508</v>
      </c>
      <c r="L2548">
        <f>COUNTIF($K$2:K2548,$K2548)</f>
        <v>36</v>
      </c>
    </row>
    <row r="2549" ht="16.5" spans="1:12">
      <c r="A2549" s="1">
        <v>2548</v>
      </c>
      <c r="B2549" s="8">
        <f>COUNTIF($C$2:$C2549,模板!$E$2)</f>
        <v>77</v>
      </c>
      <c r="C2549" s="2" t="s">
        <v>1508</v>
      </c>
      <c r="D2549" s="2" t="s">
        <v>1672</v>
      </c>
      <c r="F2549" s="2">
        <v>1</v>
      </c>
      <c r="G2549" s="3">
        <f t="shared" si="39"/>
        <v>40</v>
      </c>
      <c r="H2549" s="2">
        <v>40</v>
      </c>
      <c r="J2549" s="2" t="s">
        <v>1653</v>
      </c>
      <c r="K2549" s="2" t="s">
        <v>1508</v>
      </c>
      <c r="L2549">
        <f>COUNTIF($K$2:K2549,$K2549)</f>
        <v>37</v>
      </c>
    </row>
    <row r="2550" ht="16.5" spans="1:12">
      <c r="A2550" s="1">
        <v>2549</v>
      </c>
      <c r="B2550" s="8">
        <f>COUNTIF($C$2:$C2550,模板!$E$2)</f>
        <v>77</v>
      </c>
      <c r="C2550" s="2" t="s">
        <v>1508</v>
      </c>
      <c r="D2550" s="2" t="s">
        <v>1767</v>
      </c>
      <c r="F2550" s="2">
        <v>10</v>
      </c>
      <c r="G2550" s="3">
        <f t="shared" si="39"/>
        <v>40</v>
      </c>
      <c r="H2550" s="2">
        <v>400</v>
      </c>
      <c r="J2550" s="2" t="s">
        <v>1653</v>
      </c>
      <c r="K2550" s="2" t="s">
        <v>1508</v>
      </c>
      <c r="L2550">
        <f>COUNTIF($K$2:K2550,$K2550)</f>
        <v>38</v>
      </c>
    </row>
    <row r="2551" ht="16.5" spans="1:12">
      <c r="A2551" s="1">
        <v>2550</v>
      </c>
      <c r="B2551" s="8">
        <f>COUNTIF($C$2:$C2551,模板!$E$2)</f>
        <v>77</v>
      </c>
      <c r="C2551" s="2" t="s">
        <v>1508</v>
      </c>
      <c r="D2551" s="2" t="s">
        <v>1795</v>
      </c>
      <c r="F2551" s="2">
        <v>10</v>
      </c>
      <c r="G2551" s="3">
        <f t="shared" si="39"/>
        <v>40</v>
      </c>
      <c r="H2551" s="2">
        <v>400</v>
      </c>
      <c r="J2551" s="2" t="s">
        <v>1653</v>
      </c>
      <c r="K2551" s="2" t="s">
        <v>1508</v>
      </c>
      <c r="L2551">
        <f>COUNTIF($K$2:K2551,$K2551)</f>
        <v>39</v>
      </c>
    </row>
    <row r="2552" ht="16.5" spans="1:12">
      <c r="A2552" s="1">
        <v>2551</v>
      </c>
      <c r="B2552" s="8">
        <f>COUNTIF($C$2:$C2552,模板!$E$2)</f>
        <v>77</v>
      </c>
      <c r="C2552" s="2" t="s">
        <v>1508</v>
      </c>
      <c r="D2552" s="2" t="s">
        <v>1868</v>
      </c>
      <c r="F2552" s="2">
        <v>1</v>
      </c>
      <c r="G2552" s="3">
        <f t="shared" si="39"/>
        <v>18</v>
      </c>
      <c r="H2552" s="2">
        <v>18</v>
      </c>
      <c r="J2552" s="2" t="s">
        <v>1653</v>
      </c>
      <c r="K2552" s="2" t="s">
        <v>1508</v>
      </c>
      <c r="L2552">
        <f>COUNTIF($K$2:K2552,$K2552)</f>
        <v>40</v>
      </c>
    </row>
    <row r="2553" ht="16.5" spans="1:12">
      <c r="A2553" s="1">
        <v>2552</v>
      </c>
      <c r="B2553" s="8">
        <f>COUNTIF($C$2:$C2553,模板!$E$2)</f>
        <v>77</v>
      </c>
      <c r="C2553" s="2" t="s">
        <v>1508</v>
      </c>
      <c r="D2553" s="2" t="s">
        <v>1676</v>
      </c>
      <c r="F2553" s="2">
        <v>2</v>
      </c>
      <c r="G2553" s="3">
        <f t="shared" si="39"/>
        <v>18</v>
      </c>
      <c r="H2553" s="2">
        <v>36</v>
      </c>
      <c r="J2553" s="2" t="s">
        <v>1653</v>
      </c>
      <c r="K2553" s="2" t="s">
        <v>1508</v>
      </c>
      <c r="L2553">
        <f>COUNTIF($K$2:K2553,$K2553)</f>
        <v>41</v>
      </c>
    </row>
    <row r="2554" ht="16.5" spans="1:12">
      <c r="A2554" s="1">
        <v>2553</v>
      </c>
      <c r="B2554" s="8">
        <f>COUNTIF($C$2:$C2554,模板!$E$2)</f>
        <v>77</v>
      </c>
      <c r="C2554" s="2" t="s">
        <v>1508</v>
      </c>
      <c r="D2554" s="2" t="s">
        <v>1720</v>
      </c>
      <c r="F2554" s="2">
        <v>2</v>
      </c>
      <c r="G2554" s="3">
        <f t="shared" si="39"/>
        <v>15</v>
      </c>
      <c r="H2554" s="2">
        <v>30</v>
      </c>
      <c r="J2554" s="2" t="s">
        <v>1653</v>
      </c>
      <c r="K2554" s="2" t="s">
        <v>1508</v>
      </c>
      <c r="L2554">
        <f>COUNTIF($K$2:K2554,$K2554)</f>
        <v>42</v>
      </c>
    </row>
    <row r="2555" ht="16.5" spans="1:12">
      <c r="A2555" s="1">
        <v>2554</v>
      </c>
      <c r="B2555" s="8">
        <f>COUNTIF($C$2:$C2555,模板!$E$2)</f>
        <v>77</v>
      </c>
      <c r="C2555" s="2" t="s">
        <v>1508</v>
      </c>
      <c r="D2555" s="2" t="s">
        <v>1721</v>
      </c>
      <c r="F2555" s="2">
        <v>3</v>
      </c>
      <c r="G2555" s="3">
        <f t="shared" si="39"/>
        <v>15</v>
      </c>
      <c r="H2555" s="2">
        <v>45</v>
      </c>
      <c r="J2555" s="2" t="s">
        <v>1653</v>
      </c>
      <c r="K2555" s="2" t="s">
        <v>1508</v>
      </c>
      <c r="L2555">
        <f>COUNTIF($K$2:K2555,$K2555)</f>
        <v>43</v>
      </c>
    </row>
    <row r="2556" ht="16.5" spans="1:12">
      <c r="A2556" s="1">
        <v>2555</v>
      </c>
      <c r="B2556" s="8">
        <f>COUNTIF($C$2:$C2556,模板!$E$2)</f>
        <v>77</v>
      </c>
      <c r="C2556" s="2" t="s">
        <v>1508</v>
      </c>
      <c r="D2556" s="2" t="s">
        <v>1603</v>
      </c>
      <c r="F2556" s="2">
        <v>5</v>
      </c>
      <c r="G2556" s="3">
        <f t="shared" si="39"/>
        <v>0</v>
      </c>
      <c r="H2556" s="2">
        <v>0</v>
      </c>
      <c r="J2556" s="2" t="s">
        <v>1653</v>
      </c>
      <c r="K2556" s="2" t="s">
        <v>1508</v>
      </c>
      <c r="L2556">
        <f>COUNTIF($K$2:K2556,$K2556)</f>
        <v>44</v>
      </c>
    </row>
    <row r="2557" ht="16.5" spans="1:12">
      <c r="A2557" s="1">
        <v>2556</v>
      </c>
      <c r="B2557" s="8">
        <f>COUNTIF($C$2:$C2557,模板!$E$2)</f>
        <v>77</v>
      </c>
      <c r="C2557" s="2" t="s">
        <v>1508</v>
      </c>
      <c r="D2557" s="2" t="s">
        <v>1604</v>
      </c>
      <c r="F2557" s="2">
        <v>4</v>
      </c>
      <c r="G2557" s="3">
        <f t="shared" si="39"/>
        <v>18.5</v>
      </c>
      <c r="H2557" s="2">
        <v>74</v>
      </c>
      <c r="J2557" s="2" t="s">
        <v>1653</v>
      </c>
      <c r="K2557" s="2" t="s">
        <v>1508</v>
      </c>
      <c r="L2557">
        <f>COUNTIF($K$2:K2557,$K2557)</f>
        <v>45</v>
      </c>
    </row>
    <row r="2558" ht="16.5" spans="1:12">
      <c r="A2558" s="1">
        <v>2557</v>
      </c>
      <c r="B2558" s="8">
        <f>COUNTIF($C$2:$C2558,模板!$E$2)</f>
        <v>77</v>
      </c>
      <c r="C2558" s="2" t="s">
        <v>1508</v>
      </c>
      <c r="D2558" s="2" t="s">
        <v>1605</v>
      </c>
      <c r="F2558" s="2">
        <v>5</v>
      </c>
      <c r="G2558" s="3">
        <f t="shared" si="39"/>
        <v>18</v>
      </c>
      <c r="H2558" s="2">
        <v>90</v>
      </c>
      <c r="J2558" s="2" t="s">
        <v>1653</v>
      </c>
      <c r="K2558" s="2" t="s">
        <v>1508</v>
      </c>
      <c r="L2558">
        <f>COUNTIF($K$2:K2558,$K2558)</f>
        <v>46</v>
      </c>
    </row>
    <row r="2559" ht="16.5" spans="1:12">
      <c r="A2559" s="1">
        <v>2558</v>
      </c>
      <c r="B2559" s="8">
        <f>COUNTIF($C$2:$C2559,模板!$E$2)</f>
        <v>77</v>
      </c>
      <c r="C2559" s="2" t="s">
        <v>1508</v>
      </c>
      <c r="D2559" s="2" t="s">
        <v>1606</v>
      </c>
      <c r="F2559" s="2">
        <v>4</v>
      </c>
      <c r="G2559" s="3">
        <f t="shared" si="39"/>
        <v>18</v>
      </c>
      <c r="H2559" s="2">
        <v>72</v>
      </c>
      <c r="J2559" s="2" t="s">
        <v>1653</v>
      </c>
      <c r="K2559" s="2" t="s">
        <v>1508</v>
      </c>
      <c r="L2559">
        <f>COUNTIF($K$2:K2559,$K2559)</f>
        <v>47</v>
      </c>
    </row>
    <row r="2560" ht="16.5" spans="1:12">
      <c r="A2560" s="1">
        <v>2559</v>
      </c>
      <c r="B2560" s="8">
        <f>COUNTIF($C$2:$C2560,模板!$E$2)</f>
        <v>77</v>
      </c>
      <c r="C2560" s="2" t="s">
        <v>1508</v>
      </c>
      <c r="D2560" s="2" t="s">
        <v>1607</v>
      </c>
      <c r="F2560" s="2">
        <v>3</v>
      </c>
      <c r="G2560" s="3">
        <f t="shared" si="39"/>
        <v>18.6666666666667</v>
      </c>
      <c r="H2560" s="2">
        <v>56</v>
      </c>
      <c r="J2560" s="2" t="s">
        <v>1653</v>
      </c>
      <c r="K2560" s="2" t="s">
        <v>1508</v>
      </c>
      <c r="L2560">
        <f>COUNTIF($K$2:K2560,$K2560)</f>
        <v>48</v>
      </c>
    </row>
    <row r="2561" ht="16.5" spans="1:12">
      <c r="A2561" s="1">
        <v>2560</v>
      </c>
      <c r="B2561" s="8">
        <f>COUNTIF($C$2:$C2561,模板!$E$2)</f>
        <v>77</v>
      </c>
      <c r="C2561" s="2" t="s">
        <v>1508</v>
      </c>
      <c r="D2561" s="2" t="s">
        <v>1722</v>
      </c>
      <c r="F2561" s="2">
        <v>1</v>
      </c>
      <c r="G2561" s="3">
        <f t="shared" si="39"/>
        <v>55</v>
      </c>
      <c r="H2561" s="2">
        <v>55</v>
      </c>
      <c r="J2561" s="2" t="s">
        <v>1653</v>
      </c>
      <c r="K2561" s="2" t="s">
        <v>1508</v>
      </c>
      <c r="L2561">
        <f>COUNTIF($K$2:K2561,$K2561)</f>
        <v>49</v>
      </c>
    </row>
    <row r="2562" ht="16.5" spans="1:12">
      <c r="A2562" s="1">
        <v>2561</v>
      </c>
      <c r="B2562" s="8">
        <f>COUNTIF($C$2:$C2562,模板!$E$2)</f>
        <v>77</v>
      </c>
      <c r="C2562" s="2" t="s">
        <v>1508</v>
      </c>
      <c r="D2562" s="2" t="s">
        <v>1796</v>
      </c>
      <c r="F2562" s="2">
        <v>1</v>
      </c>
      <c r="G2562" s="3">
        <f t="shared" si="39"/>
        <v>35</v>
      </c>
      <c r="H2562" s="2">
        <v>35</v>
      </c>
      <c r="J2562" s="2" t="s">
        <v>1653</v>
      </c>
      <c r="K2562" s="2" t="s">
        <v>1508</v>
      </c>
      <c r="L2562">
        <f>COUNTIF($K$2:K2562,$K2562)</f>
        <v>50</v>
      </c>
    </row>
    <row r="2563" ht="16.5" spans="1:12">
      <c r="A2563" s="1">
        <v>2562</v>
      </c>
      <c r="B2563" s="8">
        <f>COUNTIF($C$2:$C2563,模板!$E$2)</f>
        <v>77</v>
      </c>
      <c r="C2563" s="2" t="s">
        <v>1508</v>
      </c>
      <c r="D2563" s="2" t="s">
        <v>1798</v>
      </c>
      <c r="F2563" s="2">
        <v>1</v>
      </c>
      <c r="G2563" s="3">
        <f t="shared" ref="G2563:G2626" si="40">IFERROR(H2563/F2563,"")</f>
        <v>55</v>
      </c>
      <c r="H2563" s="2">
        <v>55</v>
      </c>
      <c r="J2563" s="2" t="s">
        <v>1653</v>
      </c>
      <c r="K2563" s="2" t="s">
        <v>1508</v>
      </c>
      <c r="L2563">
        <f>COUNTIF($K$2:K2563,$K2563)</f>
        <v>51</v>
      </c>
    </row>
    <row r="2564" ht="16.5" spans="1:12">
      <c r="A2564" s="1">
        <v>2563</v>
      </c>
      <c r="B2564" s="8">
        <f>COUNTIF($C$2:$C2564,模板!$E$2)</f>
        <v>77</v>
      </c>
      <c r="C2564" s="2" t="s">
        <v>1508</v>
      </c>
      <c r="D2564" s="2" t="s">
        <v>1608</v>
      </c>
      <c r="F2564" s="2">
        <v>1</v>
      </c>
      <c r="G2564" s="3">
        <f t="shared" si="40"/>
        <v>35</v>
      </c>
      <c r="H2564" s="2">
        <v>35</v>
      </c>
      <c r="J2564" s="2" t="s">
        <v>1653</v>
      </c>
      <c r="K2564" s="2" t="s">
        <v>1508</v>
      </c>
      <c r="L2564">
        <f>COUNTIF($K$2:K2564,$K2564)</f>
        <v>52</v>
      </c>
    </row>
    <row r="2565" ht="16.5" spans="1:12">
      <c r="A2565" s="1">
        <v>2564</v>
      </c>
      <c r="B2565" s="8">
        <f>COUNTIF($C$2:$C2565,模板!$E$2)</f>
        <v>77</v>
      </c>
      <c r="C2565" s="2" t="s">
        <v>1508</v>
      </c>
      <c r="D2565" s="2" t="s">
        <v>1609</v>
      </c>
      <c r="F2565" s="2">
        <v>2</v>
      </c>
      <c r="G2565" s="3">
        <f t="shared" si="40"/>
        <v>35</v>
      </c>
      <c r="H2565" s="2">
        <v>70</v>
      </c>
      <c r="J2565" s="2" t="s">
        <v>1653</v>
      </c>
      <c r="K2565" s="2" t="s">
        <v>1508</v>
      </c>
      <c r="L2565">
        <f>COUNTIF($K$2:K2565,$K2565)</f>
        <v>53</v>
      </c>
    </row>
    <row r="2566" ht="16.5" spans="1:12">
      <c r="A2566" s="1">
        <v>2565</v>
      </c>
      <c r="B2566" s="8">
        <f>COUNTIF($C$2:$C2566,模板!$E$2)</f>
        <v>77</v>
      </c>
      <c r="C2566" s="2" t="s">
        <v>1508</v>
      </c>
      <c r="D2566" s="2" t="s">
        <v>1610</v>
      </c>
      <c r="F2566" s="2">
        <v>2</v>
      </c>
      <c r="G2566" s="3">
        <f t="shared" si="40"/>
        <v>40</v>
      </c>
      <c r="H2566" s="2">
        <v>80</v>
      </c>
      <c r="J2566" s="2" t="s">
        <v>1653</v>
      </c>
      <c r="K2566" s="2" t="s">
        <v>1508</v>
      </c>
      <c r="L2566">
        <f>COUNTIF($K$2:K2566,$K2566)</f>
        <v>54</v>
      </c>
    </row>
    <row r="2567" ht="16.5" spans="1:12">
      <c r="A2567" s="1">
        <v>2566</v>
      </c>
      <c r="B2567" s="8">
        <f>COUNTIF($C$2:$C2567,模板!$E$2)</f>
        <v>77</v>
      </c>
      <c r="C2567" s="2" t="s">
        <v>1508</v>
      </c>
      <c r="D2567" s="2" t="s">
        <v>1611</v>
      </c>
      <c r="F2567" s="2">
        <v>2</v>
      </c>
      <c r="G2567" s="3">
        <f t="shared" si="40"/>
        <v>50</v>
      </c>
      <c r="H2567" s="2">
        <v>100</v>
      </c>
      <c r="J2567" s="2" t="s">
        <v>1653</v>
      </c>
      <c r="K2567" s="2" t="s">
        <v>1508</v>
      </c>
      <c r="L2567">
        <f>COUNTIF($K$2:K2567,$K2567)</f>
        <v>55</v>
      </c>
    </row>
    <row r="2568" ht="16.5" spans="1:12">
      <c r="A2568" s="1">
        <v>2567</v>
      </c>
      <c r="B2568" s="8">
        <f>COUNTIF($C$2:$C2568,模板!$E$2)</f>
        <v>77</v>
      </c>
      <c r="C2568" s="2" t="s">
        <v>1508</v>
      </c>
      <c r="D2568" s="2" t="s">
        <v>1724</v>
      </c>
      <c r="F2568" s="2">
        <v>2</v>
      </c>
      <c r="G2568" s="3">
        <f t="shared" si="40"/>
        <v>50</v>
      </c>
      <c r="H2568" s="2">
        <v>100</v>
      </c>
      <c r="J2568" s="2" t="s">
        <v>1653</v>
      </c>
      <c r="K2568" s="2" t="s">
        <v>1508</v>
      </c>
      <c r="L2568">
        <f>COUNTIF($K$2:K2568,$K2568)</f>
        <v>56</v>
      </c>
    </row>
    <row r="2569" ht="16.5" spans="1:12">
      <c r="A2569" s="1">
        <v>2568</v>
      </c>
      <c r="B2569" s="8">
        <f>COUNTIF($C$2:$C2569,模板!$E$2)</f>
        <v>77</v>
      </c>
      <c r="C2569" s="2" t="s">
        <v>1508</v>
      </c>
      <c r="D2569" s="2" t="s">
        <v>1612</v>
      </c>
      <c r="F2569" s="2">
        <v>3</v>
      </c>
      <c r="G2569" s="3">
        <f t="shared" si="40"/>
        <v>40</v>
      </c>
      <c r="H2569" s="2">
        <v>120</v>
      </c>
      <c r="J2569" s="2" t="s">
        <v>1653</v>
      </c>
      <c r="K2569" s="2" t="s">
        <v>1508</v>
      </c>
      <c r="L2569">
        <f>COUNTIF($K$2:K2569,$K2569)</f>
        <v>57</v>
      </c>
    </row>
    <row r="2570" ht="16.5" spans="1:12">
      <c r="A2570" s="1">
        <v>2569</v>
      </c>
      <c r="B2570" s="8">
        <f>COUNTIF($C$2:$C2570,模板!$E$2)</f>
        <v>77</v>
      </c>
      <c r="C2570" s="2" t="s">
        <v>1508</v>
      </c>
      <c r="D2570" s="2" t="s">
        <v>1613</v>
      </c>
      <c r="F2570" s="2">
        <v>12</v>
      </c>
      <c r="G2570" s="3">
        <f t="shared" si="40"/>
        <v>8.33333333333333</v>
      </c>
      <c r="H2570" s="2">
        <v>100</v>
      </c>
      <c r="J2570" s="2" t="s">
        <v>1653</v>
      </c>
      <c r="K2570" s="2" t="s">
        <v>1508</v>
      </c>
      <c r="L2570">
        <f>COUNTIF($K$2:K2570,$K2570)</f>
        <v>58</v>
      </c>
    </row>
    <row r="2571" ht="16.5" spans="1:12">
      <c r="A2571" s="1">
        <v>2570</v>
      </c>
      <c r="B2571" s="8">
        <f>COUNTIF($C$2:$C2571,模板!$E$2)</f>
        <v>77</v>
      </c>
      <c r="C2571" s="2" t="s">
        <v>1508</v>
      </c>
      <c r="D2571" s="2" t="s">
        <v>1678</v>
      </c>
      <c r="F2571" s="2">
        <v>3</v>
      </c>
      <c r="G2571" s="3">
        <f t="shared" si="40"/>
        <v>10</v>
      </c>
      <c r="H2571" s="2">
        <v>30</v>
      </c>
      <c r="J2571" s="2" t="s">
        <v>1653</v>
      </c>
      <c r="K2571" s="2" t="s">
        <v>1508</v>
      </c>
      <c r="L2571">
        <f>COUNTIF($K$2:K2571,$K2571)</f>
        <v>59</v>
      </c>
    </row>
    <row r="2572" ht="16.5" spans="1:12">
      <c r="A2572" s="1">
        <v>2571</v>
      </c>
      <c r="B2572" s="8">
        <f>COUNTIF($C$2:$C2572,模板!$E$2)</f>
        <v>77</v>
      </c>
      <c r="C2572" s="2" t="s">
        <v>1508</v>
      </c>
      <c r="D2572" s="2" t="s">
        <v>1725</v>
      </c>
      <c r="F2572" s="2">
        <v>1</v>
      </c>
      <c r="G2572" s="3">
        <f t="shared" si="40"/>
        <v>18</v>
      </c>
      <c r="H2572" s="2">
        <v>18</v>
      </c>
      <c r="J2572" s="2" t="s">
        <v>1653</v>
      </c>
      <c r="K2572" s="2" t="s">
        <v>1508</v>
      </c>
      <c r="L2572">
        <f>COUNTIF($K$2:K2572,$K2572)</f>
        <v>60</v>
      </c>
    </row>
    <row r="2573" ht="16.5" spans="1:12">
      <c r="A2573" s="1">
        <v>2572</v>
      </c>
      <c r="B2573" s="8">
        <f>COUNTIF($C$2:$C2573,模板!$E$2)</f>
        <v>77</v>
      </c>
      <c r="C2573" s="2" t="s">
        <v>1508</v>
      </c>
      <c r="D2573" s="2" t="s">
        <v>1614</v>
      </c>
      <c r="F2573" s="2">
        <v>3</v>
      </c>
      <c r="G2573" s="3">
        <f t="shared" si="40"/>
        <v>18</v>
      </c>
      <c r="H2573" s="2">
        <v>54</v>
      </c>
      <c r="J2573" s="2" t="s">
        <v>1653</v>
      </c>
      <c r="K2573" s="2" t="s">
        <v>1508</v>
      </c>
      <c r="L2573">
        <f>COUNTIF($K$2:K2573,$K2573)</f>
        <v>61</v>
      </c>
    </row>
    <row r="2574" ht="16.5" spans="1:12">
      <c r="A2574" s="1">
        <v>2573</v>
      </c>
      <c r="B2574" s="8">
        <f>COUNTIF($C$2:$C2574,模板!$E$2)</f>
        <v>77</v>
      </c>
      <c r="C2574" s="2" t="s">
        <v>1508</v>
      </c>
      <c r="D2574" s="2" t="s">
        <v>1615</v>
      </c>
      <c r="F2574" s="2">
        <v>2</v>
      </c>
      <c r="G2574" s="3">
        <f t="shared" si="40"/>
        <v>18</v>
      </c>
      <c r="H2574" s="2">
        <v>36</v>
      </c>
      <c r="J2574" s="2" t="s">
        <v>1653</v>
      </c>
      <c r="K2574" s="2" t="s">
        <v>1508</v>
      </c>
      <c r="L2574">
        <f>COUNTIF($K$2:K2574,$K2574)</f>
        <v>62</v>
      </c>
    </row>
    <row r="2575" ht="16.5" spans="1:12">
      <c r="A2575" s="1">
        <v>2574</v>
      </c>
      <c r="B2575" s="8">
        <f>COUNTIF($C$2:$C2575,模板!$E$2)</f>
        <v>77</v>
      </c>
      <c r="C2575" s="2" t="s">
        <v>1508</v>
      </c>
      <c r="D2575" s="2" t="s">
        <v>1679</v>
      </c>
      <c r="F2575" s="2">
        <v>3</v>
      </c>
      <c r="G2575" s="3">
        <f t="shared" si="40"/>
        <v>18</v>
      </c>
      <c r="H2575" s="2">
        <v>54</v>
      </c>
      <c r="J2575" s="2" t="s">
        <v>1653</v>
      </c>
      <c r="K2575" s="2" t="s">
        <v>1508</v>
      </c>
      <c r="L2575">
        <f>COUNTIF($K$2:K2575,$K2575)</f>
        <v>63</v>
      </c>
    </row>
    <row r="2576" ht="16.5" spans="1:12">
      <c r="A2576" s="1">
        <v>2575</v>
      </c>
      <c r="B2576" s="8">
        <f>COUNTIF($C$2:$C2576,模板!$E$2)</f>
        <v>77</v>
      </c>
      <c r="C2576" s="2" t="s">
        <v>1508</v>
      </c>
      <c r="D2576" s="2" t="s">
        <v>1681</v>
      </c>
      <c r="F2576" s="2">
        <v>4</v>
      </c>
      <c r="G2576" s="3">
        <f t="shared" si="40"/>
        <v>7</v>
      </c>
      <c r="H2576" s="2">
        <v>28</v>
      </c>
      <c r="J2576" s="2" t="s">
        <v>1653</v>
      </c>
      <c r="K2576" s="2" t="s">
        <v>1508</v>
      </c>
      <c r="L2576">
        <f>COUNTIF($K$2:K2576,$K2576)</f>
        <v>64</v>
      </c>
    </row>
    <row r="2577" ht="16.5" spans="1:12">
      <c r="A2577" s="1">
        <v>2576</v>
      </c>
      <c r="B2577" s="8">
        <f>COUNTIF($C$2:$C2577,模板!$E$2)</f>
        <v>77</v>
      </c>
      <c r="C2577" s="2" t="s">
        <v>1508</v>
      </c>
      <c r="D2577" s="2" t="s">
        <v>1821</v>
      </c>
      <c r="F2577" s="2">
        <v>1</v>
      </c>
      <c r="G2577" s="3">
        <f t="shared" si="40"/>
        <v>18</v>
      </c>
      <c r="H2577" s="2">
        <v>18</v>
      </c>
      <c r="J2577" s="2" t="s">
        <v>1653</v>
      </c>
      <c r="K2577" s="2" t="s">
        <v>1508</v>
      </c>
      <c r="L2577">
        <f>COUNTIF($K$2:K2577,$K2577)</f>
        <v>65</v>
      </c>
    </row>
    <row r="2578" ht="16.5" spans="1:12">
      <c r="A2578" s="1">
        <v>2577</v>
      </c>
      <c r="B2578" s="8">
        <f>COUNTIF($C$2:$C2578,模板!$E$2)</f>
        <v>77</v>
      </c>
      <c r="C2578" s="2" t="s">
        <v>1508</v>
      </c>
      <c r="D2578" s="2" t="s">
        <v>1822</v>
      </c>
      <c r="F2578" s="2">
        <v>2</v>
      </c>
      <c r="G2578" s="3">
        <f t="shared" si="40"/>
        <v>18</v>
      </c>
      <c r="H2578" s="2">
        <v>36</v>
      </c>
      <c r="J2578" s="2" t="s">
        <v>1653</v>
      </c>
      <c r="K2578" s="2" t="s">
        <v>1508</v>
      </c>
      <c r="L2578">
        <f>COUNTIF($K$2:K2578,$K2578)</f>
        <v>66</v>
      </c>
    </row>
    <row r="2579" ht="16.5" spans="1:12">
      <c r="A2579" s="1">
        <v>2578</v>
      </c>
      <c r="B2579" s="8">
        <f>COUNTIF($C$2:$C2579,模板!$E$2)</f>
        <v>77</v>
      </c>
      <c r="C2579" s="2" t="s">
        <v>1508</v>
      </c>
      <c r="D2579" s="2" t="s">
        <v>1909</v>
      </c>
      <c r="F2579" s="2">
        <v>12</v>
      </c>
      <c r="G2579" s="3">
        <f t="shared" si="40"/>
        <v>0</v>
      </c>
      <c r="H2579" s="2">
        <v>0</v>
      </c>
      <c r="J2579" s="2" t="s">
        <v>1653</v>
      </c>
      <c r="K2579" s="2" t="s">
        <v>1508</v>
      </c>
      <c r="L2579">
        <f>COUNTIF($K$2:K2579,$K2579)</f>
        <v>67</v>
      </c>
    </row>
    <row r="2580" ht="16.5" spans="1:12">
      <c r="A2580" s="1">
        <v>2579</v>
      </c>
      <c r="B2580" s="8">
        <f>COUNTIF($C$2:$C2580,模板!$E$2)</f>
        <v>77</v>
      </c>
      <c r="C2580" s="2" t="s">
        <v>1508</v>
      </c>
      <c r="D2580" s="2" t="s">
        <v>1618</v>
      </c>
      <c r="F2580" s="2">
        <v>6</v>
      </c>
      <c r="G2580" s="3">
        <f t="shared" si="40"/>
        <v>0</v>
      </c>
      <c r="H2580" s="2">
        <v>0</v>
      </c>
      <c r="J2580" s="2" t="s">
        <v>1653</v>
      </c>
      <c r="K2580" s="2" t="s">
        <v>1508</v>
      </c>
      <c r="L2580">
        <f>COUNTIF($K$2:K2580,$K2580)</f>
        <v>68</v>
      </c>
    </row>
    <row r="2581" ht="16.5" spans="1:12">
      <c r="A2581" s="1">
        <v>2580</v>
      </c>
      <c r="B2581" s="8">
        <f>COUNTIF($C$2:$C2581,模板!$E$2)</f>
        <v>77</v>
      </c>
      <c r="C2581" s="2" t="s">
        <v>1508</v>
      </c>
      <c r="D2581" s="2" t="s">
        <v>1912</v>
      </c>
      <c r="F2581" s="2">
        <v>1</v>
      </c>
      <c r="G2581" s="3">
        <f t="shared" si="40"/>
        <v>14</v>
      </c>
      <c r="H2581" s="2">
        <v>14</v>
      </c>
      <c r="J2581" s="2" t="s">
        <v>1653</v>
      </c>
      <c r="K2581" s="2" t="s">
        <v>1508</v>
      </c>
      <c r="L2581">
        <f>COUNTIF($K$2:K2581,$K2581)</f>
        <v>69</v>
      </c>
    </row>
    <row r="2582" ht="16.5" spans="1:12">
      <c r="A2582" s="1">
        <v>2581</v>
      </c>
      <c r="B2582" s="8">
        <f>COUNTIF($C$2:$C2582,模板!$E$2)</f>
        <v>77</v>
      </c>
      <c r="C2582" s="2" t="s">
        <v>1508</v>
      </c>
      <c r="D2582" s="2" t="s">
        <v>1917</v>
      </c>
      <c r="F2582" s="2">
        <v>1</v>
      </c>
      <c r="G2582" s="3">
        <f t="shared" si="40"/>
        <v>0</v>
      </c>
      <c r="H2582" s="2">
        <v>0</v>
      </c>
      <c r="J2582" s="2" t="s">
        <v>1653</v>
      </c>
      <c r="K2582" s="2" t="s">
        <v>1508</v>
      </c>
      <c r="L2582">
        <f>COUNTIF($K$2:K2582,$K2582)</f>
        <v>70</v>
      </c>
    </row>
    <row r="2583" ht="16.5" spans="1:12">
      <c r="A2583" s="1">
        <v>2582</v>
      </c>
      <c r="B2583" s="8">
        <f>COUNTIF($C$2:$C2583,模板!$E$2)</f>
        <v>77</v>
      </c>
      <c r="C2583" s="2" t="s">
        <v>1508</v>
      </c>
      <c r="D2583" s="2" t="s">
        <v>1728</v>
      </c>
      <c r="F2583" s="2">
        <v>2</v>
      </c>
      <c r="G2583" s="3">
        <f t="shared" si="40"/>
        <v>0</v>
      </c>
      <c r="H2583" s="2">
        <v>0</v>
      </c>
      <c r="J2583" s="2" t="s">
        <v>1653</v>
      </c>
      <c r="K2583" s="2" t="s">
        <v>1508</v>
      </c>
      <c r="L2583">
        <f>COUNTIF($K$2:K2583,$K2583)</f>
        <v>71</v>
      </c>
    </row>
    <row r="2584" ht="16.5" spans="1:12">
      <c r="A2584" s="1">
        <v>2583</v>
      </c>
      <c r="B2584" s="8">
        <f>COUNTIF($C$2:$C2584,模板!$E$2)</f>
        <v>77</v>
      </c>
      <c r="C2584" s="2" t="s">
        <v>1508</v>
      </c>
      <c r="D2584" s="2" t="s">
        <v>1623</v>
      </c>
      <c r="F2584" s="2">
        <v>2</v>
      </c>
      <c r="G2584" s="3">
        <f t="shared" si="40"/>
        <v>13</v>
      </c>
      <c r="H2584" s="2">
        <v>26</v>
      </c>
      <c r="J2584" s="2" t="s">
        <v>1653</v>
      </c>
      <c r="K2584" s="2" t="s">
        <v>1508</v>
      </c>
      <c r="L2584">
        <f>COUNTIF($K$2:K2584,$K2584)</f>
        <v>72</v>
      </c>
    </row>
    <row r="2585" ht="16.5" spans="1:12">
      <c r="A2585" s="1">
        <v>2584</v>
      </c>
      <c r="B2585" s="8">
        <f>COUNTIF($C$2:$C2585,模板!$E$2)</f>
        <v>77</v>
      </c>
      <c r="C2585" s="2" t="s">
        <v>1508</v>
      </c>
      <c r="D2585" s="2" t="s">
        <v>1750</v>
      </c>
      <c r="F2585" s="2">
        <v>1</v>
      </c>
      <c r="G2585" s="3">
        <f t="shared" si="40"/>
        <v>13</v>
      </c>
      <c r="H2585" s="2">
        <v>13</v>
      </c>
      <c r="J2585" s="2" t="s">
        <v>1653</v>
      </c>
      <c r="K2585" s="2" t="s">
        <v>1508</v>
      </c>
      <c r="L2585">
        <f>COUNTIF($K$2:K2585,$K2585)</f>
        <v>73</v>
      </c>
    </row>
    <row r="2586" ht="16.5" spans="1:12">
      <c r="A2586" s="1">
        <v>2585</v>
      </c>
      <c r="B2586" s="8">
        <f>COUNTIF($C$2:$C2586,模板!$E$2)</f>
        <v>77</v>
      </c>
      <c r="C2586" s="2" t="s">
        <v>1508</v>
      </c>
      <c r="D2586" s="2" t="s">
        <v>1684</v>
      </c>
      <c r="F2586" s="2">
        <v>1</v>
      </c>
      <c r="G2586" s="3">
        <f t="shared" si="40"/>
        <v>37</v>
      </c>
      <c r="H2586" s="2">
        <v>37</v>
      </c>
      <c r="J2586" s="2" t="s">
        <v>1653</v>
      </c>
      <c r="K2586" s="2" t="s">
        <v>1508</v>
      </c>
      <c r="L2586">
        <f>COUNTIF($K$2:K2586,$K2586)</f>
        <v>74</v>
      </c>
    </row>
    <row r="2587" ht="16.5" spans="1:12">
      <c r="A2587" s="1">
        <v>2586</v>
      </c>
      <c r="B2587" s="8">
        <f>COUNTIF($C$2:$C2587,模板!$E$2)</f>
        <v>77</v>
      </c>
      <c r="C2587" s="2" t="s">
        <v>1508</v>
      </c>
      <c r="D2587" s="2" t="s">
        <v>1751</v>
      </c>
      <c r="F2587" s="2">
        <v>4</v>
      </c>
      <c r="G2587" s="3">
        <f t="shared" si="40"/>
        <v>0</v>
      </c>
      <c r="H2587" s="2">
        <v>0</v>
      </c>
      <c r="J2587" s="2" t="s">
        <v>1653</v>
      </c>
      <c r="K2587" s="2" t="s">
        <v>1508</v>
      </c>
      <c r="L2587">
        <f>COUNTIF($K$2:K2587,$K2587)</f>
        <v>75</v>
      </c>
    </row>
    <row r="2588" ht="16.5" spans="1:12">
      <c r="A2588" s="1">
        <v>2587</v>
      </c>
      <c r="B2588" s="8">
        <f>COUNTIF($C$2:$C2588,模板!$E$2)</f>
        <v>77</v>
      </c>
      <c r="C2588" s="2" t="s">
        <v>1508</v>
      </c>
      <c r="D2588" s="2" t="s">
        <v>1729</v>
      </c>
      <c r="F2588" s="2">
        <v>8</v>
      </c>
      <c r="G2588" s="3">
        <f t="shared" si="40"/>
        <v>0</v>
      </c>
      <c r="H2588" s="2">
        <v>0</v>
      </c>
      <c r="J2588" s="2" t="s">
        <v>1653</v>
      </c>
      <c r="K2588" s="2" t="s">
        <v>1508</v>
      </c>
      <c r="L2588">
        <f>COUNTIF($K$2:K2588,$K2588)</f>
        <v>76</v>
      </c>
    </row>
    <row r="2589" ht="16.5" spans="1:12">
      <c r="A2589" s="1">
        <v>2588</v>
      </c>
      <c r="B2589" s="8">
        <f>COUNTIF($C$2:$C2589,模板!$E$2)</f>
        <v>77</v>
      </c>
      <c r="C2589" s="2" t="s">
        <v>1508</v>
      </c>
      <c r="D2589" s="2" t="s">
        <v>1685</v>
      </c>
      <c r="F2589" s="2">
        <v>1</v>
      </c>
      <c r="G2589" s="3">
        <f t="shared" si="40"/>
        <v>0</v>
      </c>
      <c r="H2589" s="2">
        <v>0</v>
      </c>
      <c r="J2589" s="2" t="s">
        <v>1653</v>
      </c>
      <c r="K2589" s="2" t="s">
        <v>1508</v>
      </c>
      <c r="L2589">
        <f>COUNTIF($K$2:K2589,$K2589)</f>
        <v>77</v>
      </c>
    </row>
    <row r="2590" ht="16.5" spans="1:12">
      <c r="A2590" s="1">
        <v>2589</v>
      </c>
      <c r="B2590" s="8">
        <f>COUNTIF($C$2:$C2590,模板!$E$2)</f>
        <v>77</v>
      </c>
      <c r="C2590" s="2" t="s">
        <v>1508</v>
      </c>
      <c r="D2590" s="2" t="s">
        <v>1802</v>
      </c>
      <c r="F2590" s="2">
        <v>1</v>
      </c>
      <c r="G2590" s="3">
        <f t="shared" si="40"/>
        <v>16</v>
      </c>
      <c r="H2590" s="2">
        <v>16</v>
      </c>
      <c r="J2590" s="2" t="s">
        <v>1653</v>
      </c>
      <c r="K2590" s="2" t="s">
        <v>1508</v>
      </c>
      <c r="L2590">
        <f>COUNTIF($K$2:K2590,$K2590)</f>
        <v>78</v>
      </c>
    </row>
    <row r="2591" ht="16.5" spans="1:12">
      <c r="A2591" s="1">
        <v>2590</v>
      </c>
      <c r="B2591" s="8">
        <f>COUNTIF($C$2:$C2591,模板!$E$2)</f>
        <v>77</v>
      </c>
      <c r="C2591" s="2" t="s">
        <v>1508</v>
      </c>
      <c r="D2591" s="2" t="s">
        <v>1803</v>
      </c>
      <c r="F2591" s="2">
        <v>1</v>
      </c>
      <c r="G2591" s="3">
        <f t="shared" si="40"/>
        <v>26</v>
      </c>
      <c r="H2591" s="2">
        <v>26</v>
      </c>
      <c r="J2591" s="2" t="s">
        <v>1653</v>
      </c>
      <c r="K2591" s="2" t="s">
        <v>1508</v>
      </c>
      <c r="L2591">
        <f>COUNTIF($K$2:K2591,$K2591)</f>
        <v>79</v>
      </c>
    </row>
    <row r="2592" ht="16.5" spans="1:12">
      <c r="A2592" s="1">
        <v>2591</v>
      </c>
      <c r="B2592" s="8">
        <f>COUNTIF($C$2:$C2592,模板!$E$2)</f>
        <v>77</v>
      </c>
      <c r="C2592" s="2" t="s">
        <v>1508</v>
      </c>
      <c r="D2592" s="2" t="s">
        <v>1730</v>
      </c>
      <c r="F2592" s="2">
        <v>6</v>
      </c>
      <c r="G2592" s="3">
        <f t="shared" si="40"/>
        <v>0</v>
      </c>
      <c r="H2592" s="2">
        <v>0</v>
      </c>
      <c r="J2592" s="2" t="s">
        <v>1653</v>
      </c>
      <c r="K2592" s="2" t="s">
        <v>1508</v>
      </c>
      <c r="L2592">
        <f>COUNTIF($K$2:K2592,$K2592)</f>
        <v>80</v>
      </c>
    </row>
    <row r="2593" ht="16.5" spans="1:12">
      <c r="A2593" s="1">
        <v>2592</v>
      </c>
      <c r="B2593" s="8">
        <f>COUNTIF($C$2:$C2593,模板!$E$2)</f>
        <v>77</v>
      </c>
      <c r="C2593" s="2" t="s">
        <v>1508</v>
      </c>
      <c r="D2593" s="2" t="s">
        <v>1686</v>
      </c>
      <c r="F2593" s="2">
        <v>1</v>
      </c>
      <c r="G2593" s="3">
        <f t="shared" si="40"/>
        <v>0</v>
      </c>
      <c r="H2593" s="2">
        <v>0</v>
      </c>
      <c r="J2593" s="2" t="s">
        <v>1653</v>
      </c>
      <c r="K2593" s="2" t="s">
        <v>1508</v>
      </c>
      <c r="L2593">
        <f>COUNTIF($K$2:K2593,$K2593)</f>
        <v>81</v>
      </c>
    </row>
    <row r="2594" ht="16.5" spans="1:12">
      <c r="A2594" s="1">
        <v>2593</v>
      </c>
      <c r="B2594" s="8">
        <f>COUNTIF($C$2:$C2594,模板!$E$2)</f>
        <v>77</v>
      </c>
      <c r="C2594" s="2" t="s">
        <v>1508</v>
      </c>
      <c r="D2594" s="2" t="s">
        <v>1687</v>
      </c>
      <c r="F2594" s="2">
        <v>1</v>
      </c>
      <c r="G2594" s="3">
        <f t="shared" si="40"/>
        <v>16.5</v>
      </c>
      <c r="H2594" s="2">
        <v>16.5</v>
      </c>
      <c r="J2594" s="2" t="s">
        <v>1653</v>
      </c>
      <c r="K2594" s="2" t="s">
        <v>1508</v>
      </c>
      <c r="L2594">
        <f>COUNTIF($K$2:K2594,$K2594)</f>
        <v>82</v>
      </c>
    </row>
    <row r="2595" ht="16.5" spans="1:12">
      <c r="A2595" s="1">
        <v>2594</v>
      </c>
      <c r="B2595" s="8">
        <f>COUNTIF($C$2:$C2595,模板!$E$2)</f>
        <v>77</v>
      </c>
      <c r="C2595" s="2" t="s">
        <v>1508</v>
      </c>
      <c r="D2595" s="2" t="s">
        <v>1688</v>
      </c>
      <c r="F2595" s="2">
        <v>1</v>
      </c>
      <c r="G2595" s="3">
        <f t="shared" si="40"/>
        <v>16.5</v>
      </c>
      <c r="H2595" s="2">
        <v>16.5</v>
      </c>
      <c r="J2595" s="2" t="s">
        <v>1653</v>
      </c>
      <c r="K2595" s="2" t="s">
        <v>1508</v>
      </c>
      <c r="L2595">
        <f>COUNTIF($K$2:K2595,$K2595)</f>
        <v>83</v>
      </c>
    </row>
    <row r="2596" ht="16.5" spans="1:12">
      <c r="A2596" s="1">
        <v>2595</v>
      </c>
      <c r="B2596" s="8">
        <f>COUNTIF($C$2:$C2596,模板!$E$2)</f>
        <v>77</v>
      </c>
      <c r="C2596" s="2" t="s">
        <v>1508</v>
      </c>
      <c r="D2596" s="2" t="s">
        <v>1689</v>
      </c>
      <c r="F2596" s="2">
        <v>1</v>
      </c>
      <c r="G2596" s="3">
        <f t="shared" si="40"/>
        <v>16.5</v>
      </c>
      <c r="H2596" s="2">
        <v>16.5</v>
      </c>
      <c r="J2596" s="2" t="s">
        <v>1653</v>
      </c>
      <c r="K2596" s="2" t="s">
        <v>1508</v>
      </c>
      <c r="L2596">
        <f>COUNTIF($K$2:K2596,$K2596)</f>
        <v>84</v>
      </c>
    </row>
    <row r="2597" ht="16.5" spans="1:12">
      <c r="A2597" s="1">
        <v>2596</v>
      </c>
      <c r="B2597" s="8">
        <f>COUNTIF($C$2:$C2597,模板!$E$2)</f>
        <v>77</v>
      </c>
      <c r="C2597" s="2" t="s">
        <v>1508</v>
      </c>
      <c r="D2597" s="2" t="s">
        <v>1753</v>
      </c>
      <c r="F2597" s="2">
        <v>1</v>
      </c>
      <c r="G2597" s="3">
        <f t="shared" si="40"/>
        <v>35</v>
      </c>
      <c r="H2597" s="2">
        <v>35</v>
      </c>
      <c r="J2597" s="2" t="s">
        <v>1653</v>
      </c>
      <c r="K2597" s="2" t="s">
        <v>1508</v>
      </c>
      <c r="L2597">
        <f>COUNTIF($K$2:K2597,$K2597)</f>
        <v>85</v>
      </c>
    </row>
    <row r="2598" ht="16.5" spans="1:12">
      <c r="A2598" s="1">
        <v>2597</v>
      </c>
      <c r="B2598" s="8">
        <f>COUNTIF($C$2:$C2598,模板!$E$2)</f>
        <v>77</v>
      </c>
      <c r="C2598" s="2" t="s">
        <v>1508</v>
      </c>
      <c r="D2598" s="2" t="s">
        <v>1627</v>
      </c>
      <c r="F2598" s="2">
        <v>1</v>
      </c>
      <c r="G2598" s="3">
        <f t="shared" si="40"/>
        <v>15.9</v>
      </c>
      <c r="H2598" s="2">
        <v>15.9</v>
      </c>
      <c r="J2598" s="2" t="s">
        <v>1653</v>
      </c>
      <c r="K2598" s="2" t="s">
        <v>1508</v>
      </c>
      <c r="L2598">
        <f>COUNTIF($K$2:K2598,$K2598)</f>
        <v>86</v>
      </c>
    </row>
    <row r="2599" ht="16.5" spans="1:12">
      <c r="A2599" s="1">
        <v>2598</v>
      </c>
      <c r="B2599" s="8">
        <f>COUNTIF($C$2:$C2599,模板!$E$2)</f>
        <v>77</v>
      </c>
      <c r="C2599" s="2" t="s">
        <v>1508</v>
      </c>
      <c r="D2599" s="2" t="s">
        <v>1628</v>
      </c>
      <c r="F2599" s="2">
        <v>1</v>
      </c>
      <c r="G2599" s="3">
        <f t="shared" si="40"/>
        <v>16.5</v>
      </c>
      <c r="H2599" s="2">
        <v>16.5</v>
      </c>
      <c r="J2599" s="2" t="s">
        <v>1653</v>
      </c>
      <c r="K2599" s="2" t="s">
        <v>1508</v>
      </c>
      <c r="L2599">
        <f>COUNTIF($K$2:K2599,$K2599)</f>
        <v>87</v>
      </c>
    </row>
    <row r="2600" ht="16.5" spans="1:12">
      <c r="A2600" s="1">
        <v>2599</v>
      </c>
      <c r="B2600" s="8">
        <f>COUNTIF($C$2:$C2600,模板!$E$2)</f>
        <v>77</v>
      </c>
      <c r="C2600" s="2" t="s">
        <v>1508</v>
      </c>
      <c r="D2600" s="2" t="s">
        <v>1772</v>
      </c>
      <c r="F2600" s="2">
        <v>1</v>
      </c>
      <c r="G2600" s="3">
        <f t="shared" si="40"/>
        <v>16.5</v>
      </c>
      <c r="H2600" s="2">
        <v>16.5</v>
      </c>
      <c r="J2600" s="2" t="s">
        <v>1653</v>
      </c>
      <c r="K2600" s="2" t="s">
        <v>1508</v>
      </c>
      <c r="L2600">
        <f>COUNTIF($K$2:K2600,$K2600)</f>
        <v>88</v>
      </c>
    </row>
    <row r="2601" ht="16.5" spans="1:12">
      <c r="A2601" s="1">
        <v>2600</v>
      </c>
      <c r="B2601" s="8">
        <f>COUNTIF($C$2:$C2601,模板!$E$2)</f>
        <v>77</v>
      </c>
      <c r="C2601" s="2" t="s">
        <v>1508</v>
      </c>
      <c r="D2601" s="2" t="s">
        <v>1773</v>
      </c>
      <c r="F2601" s="2">
        <v>2</v>
      </c>
      <c r="G2601" s="3">
        <f t="shared" si="40"/>
        <v>16.5</v>
      </c>
      <c r="H2601" s="2">
        <v>33</v>
      </c>
      <c r="J2601" s="2" t="s">
        <v>1653</v>
      </c>
      <c r="K2601" s="2" t="s">
        <v>1508</v>
      </c>
      <c r="L2601">
        <f>COUNTIF($K$2:K2601,$K2601)</f>
        <v>89</v>
      </c>
    </row>
    <row r="2602" ht="16.5" spans="1:12">
      <c r="A2602" s="1">
        <v>2601</v>
      </c>
      <c r="B2602" s="8">
        <f>COUNTIF($C$2:$C2602,模板!$E$2)</f>
        <v>77</v>
      </c>
      <c r="C2602" s="2" t="s">
        <v>1508</v>
      </c>
      <c r="D2602" s="2" t="s">
        <v>1630</v>
      </c>
      <c r="F2602" s="2">
        <v>21</v>
      </c>
      <c r="G2602" s="3">
        <f t="shared" si="40"/>
        <v>0</v>
      </c>
      <c r="H2602" s="2">
        <v>0</v>
      </c>
      <c r="J2602" s="2" t="s">
        <v>1653</v>
      </c>
      <c r="K2602" s="2" t="s">
        <v>1508</v>
      </c>
      <c r="L2602">
        <f>COUNTIF($K$2:K2602,$K2602)</f>
        <v>90</v>
      </c>
    </row>
    <row r="2603" ht="16.5" spans="1:12">
      <c r="A2603" s="1">
        <v>2602</v>
      </c>
      <c r="B2603" s="8">
        <f>COUNTIF($C$2:$C2603,模板!$E$2)</f>
        <v>77</v>
      </c>
      <c r="C2603" s="2" t="s">
        <v>1508</v>
      </c>
      <c r="D2603" s="2" t="s">
        <v>1631</v>
      </c>
      <c r="F2603" s="2">
        <v>2</v>
      </c>
      <c r="G2603" s="3">
        <f t="shared" si="40"/>
        <v>7.5</v>
      </c>
      <c r="H2603" s="2">
        <v>15</v>
      </c>
      <c r="J2603" s="2" t="s">
        <v>1653</v>
      </c>
      <c r="K2603" s="2" t="s">
        <v>1508</v>
      </c>
      <c r="L2603">
        <f>COUNTIF($K$2:K2603,$K2603)</f>
        <v>91</v>
      </c>
    </row>
    <row r="2604" ht="16.5" spans="1:12">
      <c r="A2604" s="1">
        <v>2603</v>
      </c>
      <c r="B2604" s="8">
        <f>COUNTIF($C$2:$C2604,模板!$E$2)</f>
        <v>77</v>
      </c>
      <c r="C2604" s="2" t="s">
        <v>1508</v>
      </c>
      <c r="D2604" s="2" t="s">
        <v>1706</v>
      </c>
      <c r="F2604" s="2">
        <v>1</v>
      </c>
      <c r="G2604" s="3">
        <f t="shared" si="40"/>
        <v>7</v>
      </c>
      <c r="H2604" s="2">
        <v>7</v>
      </c>
      <c r="J2604" s="2" t="s">
        <v>1653</v>
      </c>
      <c r="K2604" s="2" t="s">
        <v>1508</v>
      </c>
      <c r="L2604">
        <f>COUNTIF($K$2:K2604,$K2604)</f>
        <v>92</v>
      </c>
    </row>
    <row r="2605" ht="16.5" spans="1:12">
      <c r="A2605" s="1">
        <v>2604</v>
      </c>
      <c r="B2605" s="8">
        <f>COUNTIF($C$2:$C2605,模板!$E$2)</f>
        <v>77</v>
      </c>
      <c r="C2605" s="2" t="s">
        <v>1508</v>
      </c>
      <c r="D2605" s="2" t="s">
        <v>1707</v>
      </c>
      <c r="F2605" s="2">
        <v>1</v>
      </c>
      <c r="G2605" s="3">
        <f t="shared" si="40"/>
        <v>7</v>
      </c>
      <c r="H2605" s="2">
        <v>7</v>
      </c>
      <c r="J2605" s="2" t="s">
        <v>1653</v>
      </c>
      <c r="K2605" s="2" t="s">
        <v>1508</v>
      </c>
      <c r="L2605">
        <f>COUNTIF($K$2:K2605,$K2605)</f>
        <v>93</v>
      </c>
    </row>
    <row r="2606" ht="16.5" spans="1:12">
      <c r="A2606" s="1">
        <v>2605</v>
      </c>
      <c r="B2606" s="8">
        <f>COUNTIF($C$2:$C2606,模板!$E$2)</f>
        <v>77</v>
      </c>
      <c r="C2606" s="2" t="s">
        <v>1508</v>
      </c>
      <c r="D2606" s="2" t="s">
        <v>1754</v>
      </c>
      <c r="F2606" s="2">
        <v>7</v>
      </c>
      <c r="G2606" s="3">
        <f t="shared" si="40"/>
        <v>2.14285714285714</v>
      </c>
      <c r="H2606" s="2">
        <v>15</v>
      </c>
      <c r="J2606" s="2" t="s">
        <v>1653</v>
      </c>
      <c r="K2606" s="2" t="s">
        <v>1508</v>
      </c>
      <c r="L2606">
        <f>COUNTIF($K$2:K2606,$K2606)</f>
        <v>94</v>
      </c>
    </row>
    <row r="2607" ht="16.5" spans="1:12">
      <c r="A2607" s="1">
        <v>2606</v>
      </c>
      <c r="B2607" s="8">
        <f>COUNTIF($C$2:$C2607,模板!$E$2)</f>
        <v>77</v>
      </c>
      <c r="C2607" s="2" t="s">
        <v>1508</v>
      </c>
      <c r="D2607" s="2" t="s">
        <v>1708</v>
      </c>
      <c r="F2607" s="2">
        <v>11</v>
      </c>
      <c r="G2607" s="3">
        <f t="shared" si="40"/>
        <v>7.13636363636364</v>
      </c>
      <c r="H2607" s="2">
        <v>78.5</v>
      </c>
      <c r="J2607" s="2" t="s">
        <v>1653</v>
      </c>
      <c r="K2607" s="2" t="s">
        <v>1508</v>
      </c>
      <c r="L2607">
        <f>COUNTIF($K$2:K2607,$K2607)</f>
        <v>95</v>
      </c>
    </row>
    <row r="2608" ht="16.5" spans="1:12">
      <c r="A2608" s="1">
        <v>2607</v>
      </c>
      <c r="B2608" s="8">
        <f>COUNTIF($C$2:$C2608,模板!$E$2)</f>
        <v>77</v>
      </c>
      <c r="C2608" s="2" t="s">
        <v>1508</v>
      </c>
      <c r="D2608" s="2" t="s">
        <v>1843</v>
      </c>
      <c r="F2608" s="2">
        <v>2</v>
      </c>
      <c r="G2608" s="3">
        <f t="shared" si="40"/>
        <v>18</v>
      </c>
      <c r="H2608" s="2">
        <v>36</v>
      </c>
      <c r="J2608" s="2" t="s">
        <v>1653</v>
      </c>
      <c r="K2608" s="2" t="s">
        <v>1508</v>
      </c>
      <c r="L2608">
        <f>COUNTIF($K$2:K2608,$K2608)</f>
        <v>96</v>
      </c>
    </row>
    <row r="2609" ht="16.5" spans="1:12">
      <c r="A2609" s="1">
        <v>2608</v>
      </c>
      <c r="B2609" s="8">
        <f>COUNTIF($C$2:$C2609,模板!$E$2)</f>
        <v>77</v>
      </c>
      <c r="C2609" s="2" t="s">
        <v>1508</v>
      </c>
      <c r="D2609" s="2" t="s">
        <v>1692</v>
      </c>
      <c r="F2609" s="2">
        <v>1</v>
      </c>
      <c r="G2609" s="3">
        <f t="shared" si="40"/>
        <v>8</v>
      </c>
      <c r="H2609" s="2">
        <v>8</v>
      </c>
      <c r="J2609" s="2" t="s">
        <v>1653</v>
      </c>
      <c r="K2609" s="2" t="s">
        <v>1508</v>
      </c>
      <c r="L2609">
        <f>COUNTIF($K$2:K2609,$K2609)</f>
        <v>97</v>
      </c>
    </row>
    <row r="2610" ht="16.5" spans="1:12">
      <c r="A2610" s="1">
        <v>2609</v>
      </c>
      <c r="B2610" s="8">
        <f>COUNTIF($C$2:$C2610,模板!$E$2)</f>
        <v>77</v>
      </c>
      <c r="C2610" s="2" t="s">
        <v>1508</v>
      </c>
      <c r="D2610" s="2" t="s">
        <v>1638</v>
      </c>
      <c r="F2610" s="2">
        <v>1</v>
      </c>
      <c r="G2610" s="3">
        <f t="shared" si="40"/>
        <v>23</v>
      </c>
      <c r="H2610" s="2">
        <v>23</v>
      </c>
      <c r="J2610" s="2" t="s">
        <v>1653</v>
      </c>
      <c r="K2610" s="2" t="s">
        <v>1508</v>
      </c>
      <c r="L2610">
        <f>COUNTIF($K$2:K2610,$K2610)</f>
        <v>98</v>
      </c>
    </row>
    <row r="2611" ht="16.5" spans="1:12">
      <c r="A2611" s="1">
        <v>2610</v>
      </c>
      <c r="B2611" s="8">
        <f>COUNTIF($C$2:$C2611,模板!$E$2)</f>
        <v>77</v>
      </c>
      <c r="C2611" s="2" t="s">
        <v>1508</v>
      </c>
      <c r="D2611" s="2" t="s">
        <v>1639</v>
      </c>
      <c r="F2611" s="2">
        <v>2</v>
      </c>
      <c r="G2611" s="3">
        <f t="shared" si="40"/>
        <v>35</v>
      </c>
      <c r="H2611" s="2">
        <v>70</v>
      </c>
      <c r="J2611" s="2" t="s">
        <v>1653</v>
      </c>
      <c r="K2611" s="2" t="s">
        <v>1508</v>
      </c>
      <c r="L2611">
        <f>COUNTIF($K$2:K2611,$K2611)</f>
        <v>99</v>
      </c>
    </row>
    <row r="2612" ht="16.5" spans="1:12">
      <c r="A2612" s="1">
        <v>2611</v>
      </c>
      <c r="B2612" s="8">
        <f>COUNTIF($C$2:$C2612,模板!$E$2)</f>
        <v>77</v>
      </c>
      <c r="C2612" s="2" t="s">
        <v>1508</v>
      </c>
      <c r="D2612" s="2" t="s">
        <v>1640</v>
      </c>
      <c r="F2612" s="2">
        <v>1</v>
      </c>
      <c r="G2612" s="3">
        <f t="shared" si="40"/>
        <v>0</v>
      </c>
      <c r="H2612" s="2">
        <v>0</v>
      </c>
      <c r="J2612" s="2" t="s">
        <v>1653</v>
      </c>
      <c r="K2612" s="2" t="s">
        <v>1508</v>
      </c>
      <c r="L2612">
        <f>COUNTIF($K$2:K2612,$K2612)</f>
        <v>100</v>
      </c>
    </row>
    <row r="2613" ht="16.5" spans="1:12">
      <c r="A2613" s="1">
        <v>2612</v>
      </c>
      <c r="B2613" s="8">
        <f>COUNTIF($C$2:$C2613,模板!$E$2)</f>
        <v>77</v>
      </c>
      <c r="C2613" s="2" t="s">
        <v>1508</v>
      </c>
      <c r="D2613" s="2" t="s">
        <v>1695</v>
      </c>
      <c r="F2613" s="2">
        <v>3</v>
      </c>
      <c r="G2613" s="3">
        <f t="shared" si="40"/>
        <v>17.5</v>
      </c>
      <c r="H2613" s="2">
        <v>52.5</v>
      </c>
      <c r="J2613" s="2" t="s">
        <v>1653</v>
      </c>
      <c r="K2613" s="2" t="s">
        <v>1508</v>
      </c>
      <c r="L2613">
        <f>COUNTIF($K$2:K2613,$K2613)</f>
        <v>101</v>
      </c>
    </row>
    <row r="2614" ht="16.5" spans="1:12">
      <c r="A2614" s="1">
        <v>2613</v>
      </c>
      <c r="B2614" s="8">
        <f>COUNTIF($C$2:$C2614,模板!$E$2)</f>
        <v>77</v>
      </c>
      <c r="C2614" s="2" t="s">
        <v>1508</v>
      </c>
      <c r="D2614" s="2" t="s">
        <v>1641</v>
      </c>
      <c r="F2614" s="2">
        <v>7</v>
      </c>
      <c r="G2614" s="3">
        <f t="shared" si="40"/>
        <v>0</v>
      </c>
      <c r="H2614" s="2">
        <v>0</v>
      </c>
      <c r="J2614" s="2" t="s">
        <v>1653</v>
      </c>
      <c r="K2614" s="2" t="s">
        <v>1508</v>
      </c>
      <c r="L2614">
        <f>COUNTIF($K$2:K2614,$K2614)</f>
        <v>102</v>
      </c>
    </row>
    <row r="2615" ht="16.5" spans="1:12">
      <c r="A2615" s="1">
        <v>2614</v>
      </c>
      <c r="B2615" s="8">
        <f>COUNTIF($C$2:$C2615,模板!$E$2)</f>
        <v>77</v>
      </c>
      <c r="C2615" s="2" t="s">
        <v>1508</v>
      </c>
      <c r="D2615" s="2" t="s">
        <v>1762</v>
      </c>
      <c r="F2615" s="2">
        <v>2</v>
      </c>
      <c r="G2615" s="3">
        <f t="shared" si="40"/>
        <v>0</v>
      </c>
      <c r="H2615" s="2">
        <v>0</v>
      </c>
      <c r="J2615" s="2" t="s">
        <v>1653</v>
      </c>
      <c r="K2615" s="2" t="s">
        <v>1508</v>
      </c>
      <c r="L2615">
        <f>COUNTIF($K$2:K2615,$K2615)</f>
        <v>103</v>
      </c>
    </row>
    <row r="2616" ht="16.5" spans="1:12">
      <c r="A2616" s="1">
        <v>2615</v>
      </c>
      <c r="B2616" s="8">
        <f>COUNTIF($C$2:$C2616,模板!$E$2)</f>
        <v>77</v>
      </c>
      <c r="C2616" s="2" t="s">
        <v>1508</v>
      </c>
      <c r="D2616" s="2" t="s">
        <v>1642</v>
      </c>
      <c r="F2616" s="2">
        <v>3</v>
      </c>
      <c r="G2616" s="3">
        <f t="shared" si="40"/>
        <v>19</v>
      </c>
      <c r="H2616" s="2">
        <v>57</v>
      </c>
      <c r="J2616" s="2" t="s">
        <v>1653</v>
      </c>
      <c r="K2616" s="2" t="s">
        <v>1508</v>
      </c>
      <c r="L2616">
        <f>COUNTIF($K$2:K2616,$K2616)</f>
        <v>104</v>
      </c>
    </row>
    <row r="2617" ht="16.5" spans="1:12">
      <c r="A2617" s="1">
        <v>2616</v>
      </c>
      <c r="B2617" s="8">
        <f>COUNTIF($C$2:$C2617,模板!$E$2)</f>
        <v>77</v>
      </c>
      <c r="C2617" s="2" t="s">
        <v>1508</v>
      </c>
      <c r="D2617" s="2" t="s">
        <v>1644</v>
      </c>
      <c r="F2617" s="2">
        <v>1</v>
      </c>
      <c r="G2617" s="3">
        <f t="shared" si="40"/>
        <v>16</v>
      </c>
      <c r="H2617" s="2">
        <v>16</v>
      </c>
      <c r="J2617" s="2" t="s">
        <v>1653</v>
      </c>
      <c r="K2617" s="2" t="s">
        <v>1508</v>
      </c>
      <c r="L2617">
        <f>COUNTIF($K$2:K2617,$K2617)</f>
        <v>105</v>
      </c>
    </row>
    <row r="2618" ht="16.5" spans="1:12">
      <c r="A2618" s="1">
        <v>2617</v>
      </c>
      <c r="B2618" s="8">
        <f>COUNTIF($C$2:$C2618,模板!$E$2)</f>
        <v>77</v>
      </c>
      <c r="C2618" s="2" t="s">
        <v>1508</v>
      </c>
      <c r="D2618" s="2" t="s">
        <v>1645</v>
      </c>
      <c r="F2618" s="2">
        <v>2</v>
      </c>
      <c r="G2618" s="3">
        <f t="shared" si="40"/>
        <v>16</v>
      </c>
      <c r="H2618" s="2">
        <v>32</v>
      </c>
      <c r="J2618" s="2" t="s">
        <v>1653</v>
      </c>
      <c r="K2618" s="2" t="s">
        <v>1508</v>
      </c>
      <c r="L2618">
        <f>COUNTIF($K$2:K2618,$K2618)</f>
        <v>106</v>
      </c>
    </row>
    <row r="2619" ht="16.5" spans="1:12">
      <c r="A2619" s="1">
        <v>2618</v>
      </c>
      <c r="B2619" s="8">
        <f>COUNTIF($C$2:$C2619,模板!$E$2)</f>
        <v>77</v>
      </c>
      <c r="C2619" s="2" t="s">
        <v>1508</v>
      </c>
      <c r="D2619" s="2" t="s">
        <v>1742</v>
      </c>
      <c r="F2619" s="2">
        <v>2</v>
      </c>
      <c r="G2619" s="3">
        <f t="shared" si="40"/>
        <v>16</v>
      </c>
      <c r="H2619" s="2">
        <v>32</v>
      </c>
      <c r="J2619" s="2" t="s">
        <v>1653</v>
      </c>
      <c r="K2619" s="2" t="s">
        <v>1508</v>
      </c>
      <c r="L2619">
        <f>COUNTIF($K$2:K2619,$K2619)</f>
        <v>107</v>
      </c>
    </row>
    <row r="2620" ht="16.5" spans="1:12">
      <c r="A2620" s="1">
        <v>2619</v>
      </c>
      <c r="B2620" s="8">
        <f>COUNTIF($C$2:$C2620,模板!$E$2)</f>
        <v>77</v>
      </c>
      <c r="C2620" s="2" t="s">
        <v>1508</v>
      </c>
      <c r="D2620" s="2" t="s">
        <v>1757</v>
      </c>
      <c r="F2620" s="2">
        <v>2</v>
      </c>
      <c r="G2620" s="3">
        <f t="shared" si="40"/>
        <v>18.5</v>
      </c>
      <c r="H2620" s="2">
        <v>37</v>
      </c>
      <c r="J2620" s="2" t="s">
        <v>1653</v>
      </c>
      <c r="K2620" s="2" t="s">
        <v>1508</v>
      </c>
      <c r="L2620">
        <f>COUNTIF($K$2:K2620,$K2620)</f>
        <v>108</v>
      </c>
    </row>
    <row r="2621" ht="16.5" spans="1:12">
      <c r="A2621" s="1">
        <v>2620</v>
      </c>
      <c r="B2621" s="8">
        <f>COUNTIF($C$2:$C2621,模板!$E$2)</f>
        <v>77</v>
      </c>
      <c r="C2621" s="2" t="s">
        <v>1508</v>
      </c>
      <c r="D2621" s="2" t="s">
        <v>1758</v>
      </c>
      <c r="F2621" s="2">
        <v>2</v>
      </c>
      <c r="G2621" s="3">
        <f t="shared" si="40"/>
        <v>18.5</v>
      </c>
      <c r="H2621" s="2">
        <v>37</v>
      </c>
      <c r="J2621" s="2" t="s">
        <v>1653</v>
      </c>
      <c r="K2621" s="2" t="s">
        <v>1508</v>
      </c>
      <c r="L2621">
        <f>COUNTIF($K$2:K2621,$K2621)</f>
        <v>109</v>
      </c>
    </row>
    <row r="2622" ht="16.5" spans="1:12">
      <c r="A2622" s="1">
        <v>2621</v>
      </c>
      <c r="B2622" s="8">
        <f>COUNTIF($C$2:$C2622,模板!$E$2)</f>
        <v>77</v>
      </c>
      <c r="C2622" s="2" t="s">
        <v>1508</v>
      </c>
      <c r="D2622" s="2" t="s">
        <v>1646</v>
      </c>
      <c r="F2622" s="2">
        <v>2</v>
      </c>
      <c r="G2622" s="3">
        <f t="shared" si="40"/>
        <v>37</v>
      </c>
      <c r="H2622" s="2">
        <v>74</v>
      </c>
      <c r="J2622" s="2" t="s">
        <v>1653</v>
      </c>
      <c r="K2622" s="2" t="s">
        <v>1508</v>
      </c>
      <c r="L2622">
        <f>COUNTIF($K$2:K2622,$K2622)</f>
        <v>110</v>
      </c>
    </row>
    <row r="2623" ht="16.5" spans="1:12">
      <c r="A2623" s="1">
        <v>2622</v>
      </c>
      <c r="B2623" s="8">
        <f>COUNTIF($C$2:$C2623,模板!$E$2)</f>
        <v>77</v>
      </c>
      <c r="C2623" s="2" t="s">
        <v>1508</v>
      </c>
      <c r="D2623" s="2" t="s">
        <v>1647</v>
      </c>
      <c r="F2623" s="2">
        <v>20</v>
      </c>
      <c r="G2623" s="3">
        <f t="shared" si="40"/>
        <v>0</v>
      </c>
      <c r="H2623" s="2">
        <v>0</v>
      </c>
      <c r="J2623" s="2" t="s">
        <v>1653</v>
      </c>
      <c r="K2623" s="2" t="s">
        <v>1508</v>
      </c>
      <c r="L2623">
        <f>COUNTIF($K$2:K2623,$K2623)</f>
        <v>111</v>
      </c>
    </row>
    <row r="2624" ht="16.5" spans="1:12">
      <c r="A2624" s="1">
        <v>2623</v>
      </c>
      <c r="B2624" s="8">
        <f>COUNTIF($C$2:$C2624,模板!$E$2)</f>
        <v>77</v>
      </c>
      <c r="C2624" s="2" t="s">
        <v>1508</v>
      </c>
      <c r="D2624" s="2" t="s">
        <v>1648</v>
      </c>
      <c r="F2624" s="2">
        <v>5</v>
      </c>
      <c r="G2624" s="3">
        <f t="shared" si="40"/>
        <v>39.4</v>
      </c>
      <c r="H2624" s="2">
        <v>197</v>
      </c>
      <c r="J2624" s="2" t="s">
        <v>1653</v>
      </c>
      <c r="K2624" s="2" t="s">
        <v>1508</v>
      </c>
      <c r="L2624">
        <f>COUNTIF($K$2:K2624,$K2624)</f>
        <v>112</v>
      </c>
    </row>
    <row r="2625" ht="16.5" spans="1:12">
      <c r="A2625" s="1">
        <v>2624</v>
      </c>
      <c r="B2625" s="8">
        <f>COUNTIF($C$2:$C2625,模板!$E$2)</f>
        <v>77</v>
      </c>
      <c r="C2625" s="2" t="s">
        <v>1508</v>
      </c>
      <c r="D2625" s="2" t="s">
        <v>1649</v>
      </c>
      <c r="F2625" s="2">
        <v>16</v>
      </c>
      <c r="G2625" s="3">
        <f t="shared" si="40"/>
        <v>0</v>
      </c>
      <c r="H2625" s="2">
        <v>0</v>
      </c>
      <c r="J2625" s="2" t="s">
        <v>1653</v>
      </c>
      <c r="K2625" s="2" t="s">
        <v>1508</v>
      </c>
      <c r="L2625">
        <f>COUNTIF($K$2:K2625,$K2625)</f>
        <v>113</v>
      </c>
    </row>
    <row r="2626" ht="16.5" spans="1:12">
      <c r="A2626" s="1">
        <v>2625</v>
      </c>
      <c r="B2626" s="8">
        <f>COUNTIF($C$2:$C2626,模板!$E$2)</f>
        <v>77</v>
      </c>
      <c r="C2626" s="2" t="s">
        <v>1508</v>
      </c>
      <c r="D2626" s="2" t="s">
        <v>1650</v>
      </c>
      <c r="F2626" s="2">
        <v>1</v>
      </c>
      <c r="G2626" s="3">
        <f t="shared" si="40"/>
        <v>37</v>
      </c>
      <c r="H2626" s="2">
        <v>37</v>
      </c>
      <c r="J2626" s="2" t="s">
        <v>1653</v>
      </c>
      <c r="K2626" s="2" t="s">
        <v>1508</v>
      </c>
      <c r="L2626">
        <f>COUNTIF($K$2:K2626,$K2626)</f>
        <v>114</v>
      </c>
    </row>
    <row r="2627" ht="16.5" spans="1:12">
      <c r="A2627" s="1">
        <v>2626</v>
      </c>
      <c r="B2627" s="8">
        <f>COUNTIF($C$2:$C2627,模板!$E$2)</f>
        <v>77</v>
      </c>
      <c r="C2627" s="2" t="s">
        <v>1508</v>
      </c>
      <c r="D2627" s="2" t="s">
        <v>1652</v>
      </c>
      <c r="F2627" s="2">
        <v>5</v>
      </c>
      <c r="G2627" s="3">
        <f t="shared" ref="G2627:G2690" si="41">IFERROR(H2627/F2627,"")</f>
        <v>40</v>
      </c>
      <c r="H2627" s="2">
        <v>200</v>
      </c>
      <c r="J2627" s="2" t="s">
        <v>1653</v>
      </c>
      <c r="K2627" s="2" t="s">
        <v>1508</v>
      </c>
      <c r="L2627">
        <f>COUNTIF($K$2:K2627,$K2627)</f>
        <v>115</v>
      </c>
    </row>
    <row r="2628" ht="16.5" spans="1:12">
      <c r="A2628" s="1">
        <v>2627</v>
      </c>
      <c r="B2628" s="8">
        <f>COUNTIF($C$2:$C2628,模板!$E$2)</f>
        <v>77</v>
      </c>
      <c r="C2628" s="2" t="s">
        <v>1937</v>
      </c>
      <c r="D2628" s="2" t="s">
        <v>1712</v>
      </c>
      <c r="F2628" s="2">
        <v>1</v>
      </c>
      <c r="G2628" s="3">
        <f t="shared" si="41"/>
        <v>14</v>
      </c>
      <c r="H2628" s="2">
        <v>14</v>
      </c>
      <c r="J2628" s="2" t="s">
        <v>1653</v>
      </c>
      <c r="K2628" s="2" t="s">
        <v>1937</v>
      </c>
      <c r="L2628">
        <f>COUNTIF($K$2:K2628,$K2628)</f>
        <v>1</v>
      </c>
    </row>
    <row r="2629" ht="16.5" spans="1:12">
      <c r="A2629" s="1">
        <v>2628</v>
      </c>
      <c r="B2629" s="8">
        <f>COUNTIF($C$2:$C2629,模板!$E$2)</f>
        <v>77</v>
      </c>
      <c r="C2629" s="2" t="s">
        <v>1937</v>
      </c>
      <c r="D2629" s="2" t="s">
        <v>1713</v>
      </c>
      <c r="F2629" s="2">
        <v>1</v>
      </c>
      <c r="G2629" s="3">
        <f t="shared" si="41"/>
        <v>14</v>
      </c>
      <c r="H2629" s="2">
        <v>14</v>
      </c>
      <c r="J2629" s="2" t="s">
        <v>1653</v>
      </c>
      <c r="K2629" s="2" t="s">
        <v>1937</v>
      </c>
      <c r="L2629">
        <f>COUNTIF($K$2:K2629,$K2629)</f>
        <v>2</v>
      </c>
    </row>
    <row r="2630" ht="16.5" spans="1:12">
      <c r="A2630" s="1">
        <v>2629</v>
      </c>
      <c r="B2630" s="8">
        <f>COUNTIF($C$2:$C2630,模板!$E$2)</f>
        <v>77</v>
      </c>
      <c r="C2630" s="2" t="s">
        <v>1937</v>
      </c>
      <c r="D2630" s="2" t="s">
        <v>1579</v>
      </c>
      <c r="F2630" s="2">
        <v>1</v>
      </c>
      <c r="G2630" s="3">
        <f t="shared" si="41"/>
        <v>25</v>
      </c>
      <c r="H2630" s="2">
        <v>25</v>
      </c>
      <c r="J2630" s="2" t="s">
        <v>1653</v>
      </c>
      <c r="K2630" s="2" t="s">
        <v>1937</v>
      </c>
      <c r="L2630">
        <f>COUNTIF($K$2:K2630,$K2630)</f>
        <v>3</v>
      </c>
    </row>
    <row r="2631" ht="16.5" spans="1:12">
      <c r="A2631" s="1">
        <v>2630</v>
      </c>
      <c r="B2631" s="8">
        <f>COUNTIF($C$2:$C2631,模板!$E$2)</f>
        <v>77</v>
      </c>
      <c r="C2631" s="2" t="s">
        <v>1937</v>
      </c>
      <c r="D2631" s="2" t="s">
        <v>1581</v>
      </c>
      <c r="F2631" s="2">
        <v>2</v>
      </c>
      <c r="G2631" s="3">
        <f t="shared" si="41"/>
        <v>25</v>
      </c>
      <c r="H2631" s="2">
        <v>50</v>
      </c>
      <c r="J2631" s="2" t="s">
        <v>1653</v>
      </c>
      <c r="K2631" s="2" t="s">
        <v>1937</v>
      </c>
      <c r="L2631">
        <f>COUNTIF($K$2:K2631,$K2631)</f>
        <v>4</v>
      </c>
    </row>
    <row r="2632" ht="16.5" spans="1:12">
      <c r="A2632" s="1">
        <v>2631</v>
      </c>
      <c r="B2632" s="8">
        <f>COUNTIF($C$2:$C2632,模板!$E$2)</f>
        <v>77</v>
      </c>
      <c r="C2632" s="2" t="s">
        <v>1937</v>
      </c>
      <c r="D2632" s="2" t="s">
        <v>1582</v>
      </c>
      <c r="F2632" s="2">
        <v>2</v>
      </c>
      <c r="G2632" s="3">
        <f t="shared" si="41"/>
        <v>25</v>
      </c>
      <c r="H2632" s="2">
        <v>50</v>
      </c>
      <c r="J2632" s="2" t="s">
        <v>1653</v>
      </c>
      <c r="K2632" s="2" t="s">
        <v>1937</v>
      </c>
      <c r="L2632">
        <f>COUNTIF($K$2:K2632,$K2632)</f>
        <v>5</v>
      </c>
    </row>
    <row r="2633" ht="16.5" spans="1:12">
      <c r="A2633" s="1">
        <v>2632</v>
      </c>
      <c r="B2633" s="8">
        <f>COUNTIF($C$2:$C2633,模板!$E$2)</f>
        <v>77</v>
      </c>
      <c r="C2633" s="2" t="s">
        <v>1937</v>
      </c>
      <c r="D2633" s="2" t="s">
        <v>1576</v>
      </c>
      <c r="F2633" s="2">
        <v>6</v>
      </c>
      <c r="G2633" s="3">
        <f t="shared" si="41"/>
        <v>25</v>
      </c>
      <c r="H2633" s="2">
        <v>150</v>
      </c>
      <c r="J2633" s="2" t="s">
        <v>1653</v>
      </c>
      <c r="K2633" s="2" t="s">
        <v>1937</v>
      </c>
      <c r="L2633">
        <f>COUNTIF($K$2:K2633,$K2633)</f>
        <v>6</v>
      </c>
    </row>
    <row r="2634" ht="16.5" spans="1:12">
      <c r="A2634" s="1">
        <v>2633</v>
      </c>
      <c r="B2634" s="8">
        <f>COUNTIF($C$2:$C2634,模板!$E$2)</f>
        <v>77</v>
      </c>
      <c r="C2634" s="2" t="s">
        <v>1937</v>
      </c>
      <c r="D2634" s="2" t="s">
        <v>1583</v>
      </c>
      <c r="F2634" s="2">
        <v>2</v>
      </c>
      <c r="G2634" s="3">
        <f t="shared" si="41"/>
        <v>0</v>
      </c>
      <c r="H2634" s="2">
        <v>0</v>
      </c>
      <c r="J2634" s="2" t="s">
        <v>1653</v>
      </c>
      <c r="K2634" s="2" t="s">
        <v>1937</v>
      </c>
      <c r="L2634">
        <f>COUNTIF($K$2:K2634,$K2634)</f>
        <v>7</v>
      </c>
    </row>
    <row r="2635" ht="16.5" spans="1:12">
      <c r="A2635" s="1">
        <v>2634</v>
      </c>
      <c r="B2635" s="8">
        <f>COUNTIF($C$2:$C2635,模板!$E$2)</f>
        <v>77</v>
      </c>
      <c r="C2635" s="2" t="s">
        <v>1937</v>
      </c>
      <c r="D2635" s="2" t="s">
        <v>1658</v>
      </c>
      <c r="F2635" s="2">
        <v>2</v>
      </c>
      <c r="G2635" s="3">
        <f t="shared" si="41"/>
        <v>39</v>
      </c>
      <c r="H2635" s="2">
        <v>78</v>
      </c>
      <c r="J2635" s="2" t="s">
        <v>1653</v>
      </c>
      <c r="K2635" s="2" t="s">
        <v>1937</v>
      </c>
      <c r="L2635">
        <f>COUNTIF($K$2:K2635,$K2635)</f>
        <v>8</v>
      </c>
    </row>
    <row r="2636" ht="16.5" spans="1:12">
      <c r="A2636" s="1">
        <v>2635</v>
      </c>
      <c r="B2636" s="8">
        <f>COUNTIF($C$2:$C2636,模板!$E$2)</f>
        <v>77</v>
      </c>
      <c r="C2636" s="2" t="s">
        <v>1937</v>
      </c>
      <c r="D2636" s="2" t="s">
        <v>1588</v>
      </c>
      <c r="F2636" s="2">
        <v>1</v>
      </c>
      <c r="G2636" s="3">
        <f t="shared" si="41"/>
        <v>8</v>
      </c>
      <c r="H2636" s="2">
        <v>8</v>
      </c>
      <c r="J2636" s="2" t="s">
        <v>1653</v>
      </c>
      <c r="K2636" s="2" t="s">
        <v>1937</v>
      </c>
      <c r="L2636">
        <f>COUNTIF($K$2:K2636,$K2636)</f>
        <v>9</v>
      </c>
    </row>
    <row r="2637" ht="16.5" spans="1:12">
      <c r="A2637" s="1">
        <v>2636</v>
      </c>
      <c r="B2637" s="8">
        <f>COUNTIF($C$2:$C2637,模板!$E$2)</f>
        <v>77</v>
      </c>
      <c r="C2637" s="2" t="s">
        <v>1937</v>
      </c>
      <c r="D2637" s="2" t="s">
        <v>1590</v>
      </c>
      <c r="F2637" s="2">
        <v>1</v>
      </c>
      <c r="G2637" s="3">
        <f t="shared" si="41"/>
        <v>20</v>
      </c>
      <c r="H2637" s="2">
        <v>20</v>
      </c>
      <c r="J2637" s="2" t="s">
        <v>1653</v>
      </c>
      <c r="K2637" s="2" t="s">
        <v>1937</v>
      </c>
      <c r="L2637">
        <f>COUNTIF($K$2:K2637,$K2637)</f>
        <v>10</v>
      </c>
    </row>
    <row r="2638" ht="16.5" spans="1:12">
      <c r="A2638" s="1">
        <v>2637</v>
      </c>
      <c r="B2638" s="8">
        <f>COUNTIF($C$2:$C2638,模板!$E$2)</f>
        <v>77</v>
      </c>
      <c r="C2638" s="2" t="s">
        <v>1937</v>
      </c>
      <c r="D2638" s="2" t="s">
        <v>1786</v>
      </c>
      <c r="F2638" s="2">
        <v>1</v>
      </c>
      <c r="G2638" s="3">
        <f t="shared" si="41"/>
        <v>20</v>
      </c>
      <c r="H2638" s="2">
        <v>20</v>
      </c>
      <c r="J2638" s="2" t="s">
        <v>1653</v>
      </c>
      <c r="K2638" s="2" t="s">
        <v>1937</v>
      </c>
      <c r="L2638">
        <f>COUNTIF($K$2:K2638,$K2638)</f>
        <v>11</v>
      </c>
    </row>
    <row r="2639" ht="16.5" spans="1:12">
      <c r="A2639" s="1">
        <v>2638</v>
      </c>
      <c r="B2639" s="8">
        <f>COUNTIF($C$2:$C2639,模板!$E$2)</f>
        <v>77</v>
      </c>
      <c r="C2639" s="2" t="s">
        <v>1937</v>
      </c>
      <c r="D2639" s="2" t="s">
        <v>1592</v>
      </c>
      <c r="F2639" s="2">
        <v>1</v>
      </c>
      <c r="G2639" s="3">
        <f t="shared" si="41"/>
        <v>20</v>
      </c>
      <c r="H2639" s="2">
        <v>20</v>
      </c>
      <c r="J2639" s="2" t="s">
        <v>1653</v>
      </c>
      <c r="K2639" s="2" t="s">
        <v>1937</v>
      </c>
      <c r="L2639">
        <f>COUNTIF($K$2:K2639,$K2639)</f>
        <v>12</v>
      </c>
    </row>
    <row r="2640" ht="16.5" spans="1:12">
      <c r="A2640" s="1">
        <v>2639</v>
      </c>
      <c r="B2640" s="8">
        <f>COUNTIF($C$2:$C2640,模板!$E$2)</f>
        <v>77</v>
      </c>
      <c r="C2640" s="2" t="s">
        <v>1937</v>
      </c>
      <c r="D2640" s="2" t="s">
        <v>1595</v>
      </c>
      <c r="F2640" s="2">
        <v>1</v>
      </c>
      <c r="G2640" s="3">
        <f t="shared" si="41"/>
        <v>49</v>
      </c>
      <c r="H2640" s="2">
        <v>49</v>
      </c>
      <c r="J2640" s="2" t="s">
        <v>1653</v>
      </c>
      <c r="K2640" s="2" t="s">
        <v>1937</v>
      </c>
      <c r="L2640">
        <f>COUNTIF($K$2:K2640,$K2640)</f>
        <v>13</v>
      </c>
    </row>
    <row r="2641" ht="16.5" spans="1:12">
      <c r="A2641" s="1">
        <v>2640</v>
      </c>
      <c r="B2641" s="8">
        <f>COUNTIF($C$2:$C2641,模板!$E$2)</f>
        <v>77</v>
      </c>
      <c r="C2641" s="2" t="s">
        <v>1937</v>
      </c>
      <c r="D2641" s="2" t="s">
        <v>1668</v>
      </c>
      <c r="F2641" s="2">
        <v>1</v>
      </c>
      <c r="G2641" s="3">
        <f t="shared" si="41"/>
        <v>35</v>
      </c>
      <c r="H2641" s="2">
        <v>35</v>
      </c>
      <c r="J2641" s="2" t="s">
        <v>1653</v>
      </c>
      <c r="K2641" s="2" t="s">
        <v>1937</v>
      </c>
      <c r="L2641">
        <f>COUNTIF($K$2:K2641,$K2641)</f>
        <v>14</v>
      </c>
    </row>
    <row r="2642" ht="16.5" spans="1:12">
      <c r="A2642" s="1">
        <v>2641</v>
      </c>
      <c r="B2642" s="8">
        <f>COUNTIF($C$2:$C2642,模板!$E$2)</f>
        <v>77</v>
      </c>
      <c r="C2642" s="2" t="s">
        <v>1937</v>
      </c>
      <c r="D2642" s="2" t="s">
        <v>1598</v>
      </c>
      <c r="F2642" s="2">
        <v>2</v>
      </c>
      <c r="G2642" s="3">
        <f t="shared" si="41"/>
        <v>0</v>
      </c>
      <c r="H2642" s="2">
        <v>0</v>
      </c>
      <c r="J2642" s="2" t="s">
        <v>1653</v>
      </c>
      <c r="K2642" s="2" t="s">
        <v>1937</v>
      </c>
      <c r="L2642">
        <f>COUNTIF($K$2:K2642,$K2642)</f>
        <v>15</v>
      </c>
    </row>
    <row r="2643" ht="16.5" spans="1:12">
      <c r="A2643" s="1">
        <v>2642</v>
      </c>
      <c r="B2643" s="8">
        <f>COUNTIF($C$2:$C2643,模板!$E$2)</f>
        <v>77</v>
      </c>
      <c r="C2643" s="2" t="s">
        <v>1937</v>
      </c>
      <c r="D2643" s="2" t="s">
        <v>1669</v>
      </c>
      <c r="F2643" s="2">
        <v>3</v>
      </c>
      <c r="G2643" s="3">
        <f t="shared" si="41"/>
        <v>0</v>
      </c>
      <c r="H2643" s="2">
        <v>0</v>
      </c>
      <c r="J2643" s="2" t="s">
        <v>1653</v>
      </c>
      <c r="K2643" s="2" t="s">
        <v>1937</v>
      </c>
      <c r="L2643">
        <f>COUNTIF($K$2:K2643,$K2643)</f>
        <v>16</v>
      </c>
    </row>
    <row r="2644" ht="16.5" spans="1:12">
      <c r="A2644" s="1">
        <v>2643</v>
      </c>
      <c r="B2644" s="8">
        <f>COUNTIF($C$2:$C2644,模板!$E$2)</f>
        <v>77</v>
      </c>
      <c r="C2644" s="2" t="s">
        <v>1937</v>
      </c>
      <c r="D2644" s="2" t="s">
        <v>1600</v>
      </c>
      <c r="F2644" s="2">
        <v>2</v>
      </c>
      <c r="G2644" s="3">
        <f t="shared" si="41"/>
        <v>51</v>
      </c>
      <c r="H2644" s="2">
        <v>102</v>
      </c>
      <c r="J2644" s="2" t="s">
        <v>1653</v>
      </c>
      <c r="K2644" s="2" t="s">
        <v>1937</v>
      </c>
      <c r="L2644">
        <f>COUNTIF($K$2:K2644,$K2644)</f>
        <v>17</v>
      </c>
    </row>
    <row r="2645" ht="16.5" spans="1:12">
      <c r="A2645" s="1">
        <v>2644</v>
      </c>
      <c r="B2645" s="8">
        <f>COUNTIF($C$2:$C2645,模板!$E$2)</f>
        <v>77</v>
      </c>
      <c r="C2645" s="2" t="s">
        <v>1937</v>
      </c>
      <c r="D2645" s="2" t="s">
        <v>1720</v>
      </c>
      <c r="F2645" s="2">
        <v>1</v>
      </c>
      <c r="G2645" s="3">
        <f t="shared" si="41"/>
        <v>14</v>
      </c>
      <c r="H2645" s="2">
        <v>14</v>
      </c>
      <c r="J2645" s="2" t="s">
        <v>1653</v>
      </c>
      <c r="K2645" s="2" t="s">
        <v>1937</v>
      </c>
      <c r="L2645">
        <f>COUNTIF($K$2:K2645,$K2645)</f>
        <v>18</v>
      </c>
    </row>
    <row r="2646" ht="16.5" spans="1:12">
      <c r="A2646" s="1">
        <v>2645</v>
      </c>
      <c r="B2646" s="8">
        <f>COUNTIF($C$2:$C2646,模板!$E$2)</f>
        <v>77</v>
      </c>
      <c r="C2646" s="2" t="s">
        <v>1937</v>
      </c>
      <c r="D2646" s="2" t="s">
        <v>1721</v>
      </c>
      <c r="F2646" s="2">
        <v>1</v>
      </c>
      <c r="G2646" s="3">
        <f t="shared" si="41"/>
        <v>14</v>
      </c>
      <c r="H2646" s="2">
        <v>14</v>
      </c>
      <c r="J2646" s="2" t="s">
        <v>1653</v>
      </c>
      <c r="K2646" s="2" t="s">
        <v>1937</v>
      </c>
      <c r="L2646">
        <f>COUNTIF($K$2:K2646,$K2646)</f>
        <v>19</v>
      </c>
    </row>
    <row r="2647" ht="16.5" spans="1:12">
      <c r="A2647" s="1">
        <v>2646</v>
      </c>
      <c r="B2647" s="8">
        <f>COUNTIF($C$2:$C2647,模板!$E$2)</f>
        <v>77</v>
      </c>
      <c r="C2647" s="2" t="s">
        <v>1937</v>
      </c>
      <c r="D2647" s="2" t="s">
        <v>1603</v>
      </c>
      <c r="F2647" s="2">
        <v>11</v>
      </c>
      <c r="G2647" s="3">
        <f t="shared" si="41"/>
        <v>0</v>
      </c>
      <c r="H2647" s="2">
        <v>0</v>
      </c>
      <c r="J2647" s="2" t="s">
        <v>1653</v>
      </c>
      <c r="K2647" s="2" t="s">
        <v>1937</v>
      </c>
      <c r="L2647">
        <f>COUNTIF($K$2:K2647,$K2647)</f>
        <v>20</v>
      </c>
    </row>
    <row r="2648" ht="16.5" spans="1:12">
      <c r="A2648" s="1">
        <v>2647</v>
      </c>
      <c r="B2648" s="8">
        <f>COUNTIF($C$2:$C2648,模板!$E$2)</f>
        <v>77</v>
      </c>
      <c r="C2648" s="2" t="s">
        <v>1937</v>
      </c>
      <c r="D2648" s="2" t="s">
        <v>1604</v>
      </c>
      <c r="F2648" s="2">
        <v>2</v>
      </c>
      <c r="G2648" s="3">
        <f t="shared" si="41"/>
        <v>29</v>
      </c>
      <c r="H2648" s="2">
        <v>58</v>
      </c>
      <c r="J2648" s="2" t="s">
        <v>1653</v>
      </c>
      <c r="K2648" s="2" t="s">
        <v>1937</v>
      </c>
      <c r="L2648">
        <f>COUNTIF($K$2:K2648,$K2648)</f>
        <v>21</v>
      </c>
    </row>
    <row r="2649" ht="16.5" spans="1:12">
      <c r="A2649" s="1">
        <v>2648</v>
      </c>
      <c r="B2649" s="8">
        <f>COUNTIF($C$2:$C2649,模板!$E$2)</f>
        <v>77</v>
      </c>
      <c r="C2649" s="2" t="s">
        <v>1937</v>
      </c>
      <c r="D2649" s="2" t="s">
        <v>1613</v>
      </c>
      <c r="F2649" s="2">
        <v>3</v>
      </c>
      <c r="G2649" s="3">
        <f t="shared" si="41"/>
        <v>0</v>
      </c>
      <c r="H2649" s="2">
        <v>0</v>
      </c>
      <c r="J2649" s="2" t="s">
        <v>1653</v>
      </c>
      <c r="K2649" s="2" t="s">
        <v>1937</v>
      </c>
      <c r="L2649">
        <f>COUNTIF($K$2:K2649,$K2649)</f>
        <v>22</v>
      </c>
    </row>
    <row r="2650" ht="16.5" spans="1:12">
      <c r="A2650" s="1">
        <v>2649</v>
      </c>
      <c r="B2650" s="8">
        <f>COUNTIF($C$2:$C2650,模板!$E$2)</f>
        <v>77</v>
      </c>
      <c r="C2650" s="2" t="s">
        <v>1937</v>
      </c>
      <c r="D2650" s="2" t="s">
        <v>1681</v>
      </c>
      <c r="F2650" s="2">
        <v>2</v>
      </c>
      <c r="G2650" s="3">
        <f t="shared" si="41"/>
        <v>7</v>
      </c>
      <c r="H2650" s="2">
        <v>14</v>
      </c>
      <c r="J2650" s="2" t="s">
        <v>1653</v>
      </c>
      <c r="K2650" s="2" t="s">
        <v>1937</v>
      </c>
      <c r="L2650">
        <f>COUNTIF($K$2:K2650,$K2650)</f>
        <v>23</v>
      </c>
    </row>
    <row r="2651" ht="16.5" spans="1:12">
      <c r="A2651" s="1">
        <v>2650</v>
      </c>
      <c r="B2651" s="8">
        <f>COUNTIF($C$2:$C2651,模板!$E$2)</f>
        <v>77</v>
      </c>
      <c r="C2651" s="2" t="s">
        <v>1937</v>
      </c>
      <c r="D2651" s="2" t="s">
        <v>1618</v>
      </c>
      <c r="F2651" s="2">
        <v>1</v>
      </c>
      <c r="G2651" s="3">
        <f t="shared" si="41"/>
        <v>0</v>
      </c>
      <c r="H2651" s="2">
        <v>0</v>
      </c>
      <c r="J2651" s="2" t="s">
        <v>1653</v>
      </c>
      <c r="K2651" s="2" t="s">
        <v>1937</v>
      </c>
      <c r="L2651">
        <f>COUNTIF($K$2:K2651,$K2651)</f>
        <v>24</v>
      </c>
    </row>
    <row r="2652" ht="16.5" spans="1:12">
      <c r="A2652" s="1">
        <v>2651</v>
      </c>
      <c r="B2652" s="8">
        <f>COUNTIF($C$2:$C2652,模板!$E$2)</f>
        <v>77</v>
      </c>
      <c r="C2652" s="2" t="s">
        <v>1937</v>
      </c>
      <c r="D2652" s="2" t="s">
        <v>1685</v>
      </c>
      <c r="F2652" s="2">
        <v>3</v>
      </c>
      <c r="G2652" s="3">
        <f t="shared" si="41"/>
        <v>0</v>
      </c>
      <c r="H2652" s="2">
        <v>0</v>
      </c>
      <c r="J2652" s="2" t="s">
        <v>1653</v>
      </c>
      <c r="K2652" s="2" t="s">
        <v>1937</v>
      </c>
      <c r="L2652">
        <f>COUNTIF($K$2:K2652,$K2652)</f>
        <v>25</v>
      </c>
    </row>
    <row r="2653" ht="16.5" spans="1:12">
      <c r="A2653" s="1">
        <v>2652</v>
      </c>
      <c r="B2653" s="8">
        <f>COUNTIF($C$2:$C2653,模板!$E$2)</f>
        <v>77</v>
      </c>
      <c r="C2653" s="2" t="s">
        <v>1937</v>
      </c>
      <c r="D2653" s="2" t="s">
        <v>1687</v>
      </c>
      <c r="F2653" s="2">
        <v>1</v>
      </c>
      <c r="G2653" s="3">
        <f t="shared" si="41"/>
        <v>17</v>
      </c>
      <c r="H2653" s="2">
        <v>17</v>
      </c>
      <c r="J2653" s="2" t="s">
        <v>1653</v>
      </c>
      <c r="K2653" s="2" t="s">
        <v>1937</v>
      </c>
      <c r="L2653">
        <f>COUNTIF($K$2:K2653,$K2653)</f>
        <v>26</v>
      </c>
    </row>
    <row r="2654" ht="16.5" spans="1:12">
      <c r="A2654" s="1">
        <v>2653</v>
      </c>
      <c r="B2654" s="8">
        <f>COUNTIF($C$2:$C2654,模板!$E$2)</f>
        <v>77</v>
      </c>
      <c r="C2654" s="2" t="s">
        <v>1937</v>
      </c>
      <c r="D2654" s="2" t="s">
        <v>1688</v>
      </c>
      <c r="F2654" s="2">
        <v>1</v>
      </c>
      <c r="G2654" s="3">
        <f t="shared" si="41"/>
        <v>17</v>
      </c>
      <c r="H2654" s="2">
        <v>17</v>
      </c>
      <c r="J2654" s="2" t="s">
        <v>1653</v>
      </c>
      <c r="K2654" s="2" t="s">
        <v>1937</v>
      </c>
      <c r="L2654">
        <f>COUNTIF($K$2:K2654,$K2654)</f>
        <v>27</v>
      </c>
    </row>
    <row r="2655" ht="16.5" spans="1:12">
      <c r="A2655" s="1">
        <v>2654</v>
      </c>
      <c r="B2655" s="8">
        <f>COUNTIF($C$2:$C2655,模板!$E$2)</f>
        <v>77</v>
      </c>
      <c r="C2655" s="2" t="s">
        <v>1937</v>
      </c>
      <c r="D2655" s="2" t="s">
        <v>1689</v>
      </c>
      <c r="F2655" s="2">
        <v>1</v>
      </c>
      <c r="G2655" s="3">
        <f t="shared" si="41"/>
        <v>17</v>
      </c>
      <c r="H2655" s="2">
        <v>17</v>
      </c>
      <c r="J2655" s="2" t="s">
        <v>1653</v>
      </c>
      <c r="K2655" s="2" t="s">
        <v>1937</v>
      </c>
      <c r="L2655">
        <f>COUNTIF($K$2:K2655,$K2655)</f>
        <v>28</v>
      </c>
    </row>
    <row r="2656" ht="16.5" spans="1:12">
      <c r="A2656" s="1">
        <v>2655</v>
      </c>
      <c r="B2656" s="8">
        <f>COUNTIF($C$2:$C2656,模板!$E$2)</f>
        <v>77</v>
      </c>
      <c r="C2656" s="2" t="s">
        <v>1937</v>
      </c>
      <c r="D2656" s="2" t="s">
        <v>1752</v>
      </c>
      <c r="F2656" s="2">
        <v>1</v>
      </c>
      <c r="G2656" s="3">
        <f t="shared" si="41"/>
        <v>35</v>
      </c>
      <c r="H2656" s="2">
        <v>35</v>
      </c>
      <c r="J2656" s="2" t="s">
        <v>1653</v>
      </c>
      <c r="K2656" s="2" t="s">
        <v>1937</v>
      </c>
      <c r="L2656">
        <f>COUNTIF($K$2:K2656,$K2656)</f>
        <v>29</v>
      </c>
    </row>
    <row r="2657" ht="16.5" spans="1:12">
      <c r="A2657" s="1">
        <v>2656</v>
      </c>
      <c r="B2657" s="8">
        <f>COUNTIF($C$2:$C2657,模板!$E$2)</f>
        <v>77</v>
      </c>
      <c r="C2657" s="2" t="s">
        <v>1937</v>
      </c>
      <c r="D2657" s="2" t="s">
        <v>1753</v>
      </c>
      <c r="F2657" s="2">
        <v>1</v>
      </c>
      <c r="G2657" s="3">
        <f t="shared" si="41"/>
        <v>35</v>
      </c>
      <c r="H2657" s="2">
        <v>35</v>
      </c>
      <c r="J2657" s="2" t="s">
        <v>1653</v>
      </c>
      <c r="K2657" s="2" t="s">
        <v>1937</v>
      </c>
      <c r="L2657">
        <f>COUNTIF($K$2:K2657,$K2657)</f>
        <v>30</v>
      </c>
    </row>
    <row r="2658" ht="16.5" spans="1:12">
      <c r="A2658" s="1">
        <v>2657</v>
      </c>
      <c r="B2658" s="8">
        <f>COUNTIF($C$2:$C2658,模板!$E$2)</f>
        <v>77</v>
      </c>
      <c r="C2658" s="2" t="s">
        <v>1937</v>
      </c>
      <c r="D2658" s="2" t="s">
        <v>1772</v>
      </c>
      <c r="F2658" s="2">
        <v>1</v>
      </c>
      <c r="G2658" s="3">
        <f t="shared" si="41"/>
        <v>22</v>
      </c>
      <c r="H2658" s="2">
        <v>22</v>
      </c>
      <c r="J2658" s="2" t="s">
        <v>1653</v>
      </c>
      <c r="K2658" s="2" t="s">
        <v>1937</v>
      </c>
      <c r="L2658">
        <f>COUNTIF($K$2:K2658,$K2658)</f>
        <v>31</v>
      </c>
    </row>
    <row r="2659" ht="16.5" spans="1:12">
      <c r="A2659" s="1">
        <v>2658</v>
      </c>
      <c r="B2659" s="8">
        <f>COUNTIF($C$2:$C2659,模板!$E$2)</f>
        <v>77</v>
      </c>
      <c r="C2659" s="2" t="s">
        <v>1937</v>
      </c>
      <c r="D2659" s="2" t="s">
        <v>1773</v>
      </c>
      <c r="F2659" s="2">
        <v>1</v>
      </c>
      <c r="G2659" s="3">
        <f t="shared" si="41"/>
        <v>22</v>
      </c>
      <c r="H2659" s="2">
        <v>22</v>
      </c>
      <c r="J2659" s="2" t="s">
        <v>1653</v>
      </c>
      <c r="K2659" s="2" t="s">
        <v>1937</v>
      </c>
      <c r="L2659">
        <f>COUNTIF($K$2:K2659,$K2659)</f>
        <v>32</v>
      </c>
    </row>
    <row r="2660" ht="16.5" spans="1:12">
      <c r="A2660" s="1">
        <v>2659</v>
      </c>
      <c r="B2660" s="8">
        <f>COUNTIF($C$2:$C2660,模板!$E$2)</f>
        <v>77</v>
      </c>
      <c r="C2660" s="2" t="s">
        <v>1937</v>
      </c>
      <c r="D2660" s="2" t="s">
        <v>1635</v>
      </c>
      <c r="F2660" s="2">
        <v>1</v>
      </c>
      <c r="G2660" s="3">
        <f t="shared" si="41"/>
        <v>47</v>
      </c>
      <c r="H2660" s="2">
        <v>47</v>
      </c>
      <c r="J2660" s="2" t="s">
        <v>1653</v>
      </c>
      <c r="K2660" s="2" t="s">
        <v>1937</v>
      </c>
      <c r="L2660">
        <f>COUNTIF($K$2:K2660,$K2660)</f>
        <v>33</v>
      </c>
    </row>
    <row r="2661" ht="16.5" spans="1:12">
      <c r="A2661" s="1">
        <v>2660</v>
      </c>
      <c r="B2661" s="8">
        <f>COUNTIF($C$2:$C2661,模板!$E$2)</f>
        <v>77</v>
      </c>
      <c r="C2661" s="2" t="s">
        <v>1937</v>
      </c>
      <c r="D2661" s="2" t="s">
        <v>1641</v>
      </c>
      <c r="F2661" s="2">
        <v>1</v>
      </c>
      <c r="G2661" s="3">
        <f t="shared" si="41"/>
        <v>0</v>
      </c>
      <c r="H2661" s="2">
        <v>0</v>
      </c>
      <c r="J2661" s="2" t="s">
        <v>1653</v>
      </c>
      <c r="K2661" s="2" t="s">
        <v>1937</v>
      </c>
      <c r="L2661">
        <f>COUNTIF($K$2:K2661,$K2661)</f>
        <v>34</v>
      </c>
    </row>
    <row r="2662" ht="16.5" spans="1:12">
      <c r="A2662" s="1">
        <v>2661</v>
      </c>
      <c r="B2662" s="8">
        <f>COUNTIF($C$2:$C2662,模板!$E$2)</f>
        <v>77</v>
      </c>
      <c r="C2662" s="2" t="s">
        <v>1937</v>
      </c>
      <c r="D2662" s="2" t="s">
        <v>1649</v>
      </c>
      <c r="F2662" s="2">
        <v>4</v>
      </c>
      <c r="G2662" s="3">
        <f t="shared" si="41"/>
        <v>0</v>
      </c>
      <c r="H2662" s="2">
        <v>0</v>
      </c>
      <c r="J2662" s="2" t="s">
        <v>1653</v>
      </c>
      <c r="K2662" s="2" t="s">
        <v>1937</v>
      </c>
      <c r="L2662">
        <f>COUNTIF($K$2:K2662,$K2662)</f>
        <v>35</v>
      </c>
    </row>
    <row r="2663" ht="16.5" spans="1:12">
      <c r="A2663" s="1">
        <v>2662</v>
      </c>
      <c r="B2663" s="8">
        <f>COUNTIF($C$2:$C2663,模板!$E$2)</f>
        <v>77</v>
      </c>
      <c r="C2663" s="2" t="s">
        <v>1938</v>
      </c>
      <c r="D2663" s="2" t="s">
        <v>1605</v>
      </c>
      <c r="F2663" s="2">
        <v>1</v>
      </c>
      <c r="G2663" s="3">
        <f t="shared" si="41"/>
        <v>22</v>
      </c>
      <c r="H2663" s="2">
        <v>22</v>
      </c>
      <c r="J2663" s="2" t="s">
        <v>1820</v>
      </c>
      <c r="K2663" s="2" t="s">
        <v>1938</v>
      </c>
      <c r="L2663">
        <f>COUNTIF($K$2:K2663,$K2663)</f>
        <v>1</v>
      </c>
    </row>
    <row r="2664" ht="16.5" spans="1:12">
      <c r="A2664" s="1">
        <v>2663</v>
      </c>
      <c r="B2664" s="8">
        <f>COUNTIF($C$2:$C2664,模板!$E$2)</f>
        <v>77</v>
      </c>
      <c r="C2664" s="2" t="s">
        <v>1938</v>
      </c>
      <c r="D2664" s="2" t="s">
        <v>1607</v>
      </c>
      <c r="F2664" s="2">
        <v>1</v>
      </c>
      <c r="G2664" s="3">
        <f t="shared" si="41"/>
        <v>22</v>
      </c>
      <c r="H2664" s="2">
        <v>22</v>
      </c>
      <c r="J2664" s="2" t="s">
        <v>1820</v>
      </c>
      <c r="K2664" s="2" t="s">
        <v>1938</v>
      </c>
      <c r="L2664">
        <f>COUNTIF($K$2:K2664,$K2664)</f>
        <v>2</v>
      </c>
    </row>
    <row r="2665" ht="16.5" spans="1:12">
      <c r="A2665" s="1">
        <v>2664</v>
      </c>
      <c r="B2665" s="8">
        <f>COUNTIF($C$2:$C2665,模板!$E$2)</f>
        <v>77</v>
      </c>
      <c r="C2665" s="2" t="s">
        <v>1938</v>
      </c>
      <c r="D2665" s="2" t="s">
        <v>1729</v>
      </c>
      <c r="F2665" s="2">
        <v>1</v>
      </c>
      <c r="G2665" s="3">
        <f t="shared" si="41"/>
        <v>0</v>
      </c>
      <c r="H2665" s="2">
        <v>0</v>
      </c>
      <c r="J2665" s="2" t="s">
        <v>1820</v>
      </c>
      <c r="K2665" s="2" t="s">
        <v>1938</v>
      </c>
      <c r="L2665">
        <f>COUNTIF($K$2:K2665,$K2665)</f>
        <v>3</v>
      </c>
    </row>
    <row r="2666" ht="16.5" spans="1:12">
      <c r="A2666" s="1">
        <v>2665</v>
      </c>
      <c r="B2666" s="8">
        <f>COUNTIF($C$2:$C2666,模板!$E$2)</f>
        <v>77</v>
      </c>
      <c r="C2666" s="2" t="s">
        <v>1939</v>
      </c>
      <c r="D2666" s="2" t="s">
        <v>1669</v>
      </c>
      <c r="F2666" s="2">
        <v>12</v>
      </c>
      <c r="G2666" s="3">
        <f t="shared" si="41"/>
        <v>0</v>
      </c>
      <c r="H2666" s="2">
        <v>0</v>
      </c>
      <c r="J2666" s="2" t="s">
        <v>1653</v>
      </c>
      <c r="K2666" s="2" t="s">
        <v>1939</v>
      </c>
      <c r="L2666">
        <f>COUNTIF($K$2:K2666,$K2666)</f>
        <v>1</v>
      </c>
    </row>
    <row r="2667" ht="16.5" spans="1:12">
      <c r="A2667" s="1">
        <v>2666</v>
      </c>
      <c r="B2667" s="8">
        <f>COUNTIF($C$2:$C2667,模板!$E$2)</f>
        <v>77</v>
      </c>
      <c r="C2667" s="2" t="s">
        <v>1939</v>
      </c>
      <c r="D2667" s="2" t="s">
        <v>1672</v>
      </c>
      <c r="F2667" s="2">
        <v>13</v>
      </c>
      <c r="G2667" s="3">
        <f t="shared" si="41"/>
        <v>40</v>
      </c>
      <c r="H2667" s="2">
        <v>520</v>
      </c>
      <c r="J2667" s="2" t="s">
        <v>1653</v>
      </c>
      <c r="K2667" s="2" t="s">
        <v>1939</v>
      </c>
      <c r="L2667">
        <f>COUNTIF($K$2:K2667,$K2667)</f>
        <v>2</v>
      </c>
    </row>
    <row r="2668" ht="16.5" spans="1:12">
      <c r="A2668" s="1">
        <v>2667</v>
      </c>
      <c r="B2668" s="8">
        <f>COUNTIF($C$2:$C2668,模板!$E$2)</f>
        <v>77</v>
      </c>
      <c r="C2668" s="2" t="s">
        <v>1939</v>
      </c>
      <c r="D2668" s="2" t="s">
        <v>1767</v>
      </c>
      <c r="F2668" s="2">
        <v>2</v>
      </c>
      <c r="G2668" s="3">
        <f t="shared" si="41"/>
        <v>40</v>
      </c>
      <c r="H2668" s="2">
        <v>80</v>
      </c>
      <c r="J2668" s="2" t="s">
        <v>1653</v>
      </c>
      <c r="K2668" s="2" t="s">
        <v>1939</v>
      </c>
      <c r="L2668">
        <f>COUNTIF($K$2:K2668,$K2668)</f>
        <v>3</v>
      </c>
    </row>
    <row r="2669" ht="16.5" spans="1:12">
      <c r="A2669" s="1">
        <v>2668</v>
      </c>
      <c r="B2669" s="8">
        <f>COUNTIF($C$2:$C2669,模板!$E$2)</f>
        <v>77</v>
      </c>
      <c r="C2669" s="2" t="s">
        <v>1939</v>
      </c>
      <c r="D2669" s="2" t="s">
        <v>1600</v>
      </c>
      <c r="F2669" s="2">
        <v>2</v>
      </c>
      <c r="G2669" s="3">
        <f t="shared" si="41"/>
        <v>40</v>
      </c>
      <c r="H2669" s="2">
        <v>80</v>
      </c>
      <c r="J2669" s="2" t="s">
        <v>1653</v>
      </c>
      <c r="K2669" s="2" t="s">
        <v>1939</v>
      </c>
      <c r="L2669">
        <f>COUNTIF($K$2:K2669,$K2669)</f>
        <v>4</v>
      </c>
    </row>
    <row r="2670" ht="16.5" spans="1:12">
      <c r="A2670" s="1">
        <v>2669</v>
      </c>
      <c r="B2670" s="8">
        <f>COUNTIF($C$2:$C2670,模板!$E$2)</f>
        <v>77</v>
      </c>
      <c r="C2670" s="2" t="s">
        <v>1939</v>
      </c>
      <c r="D2670" s="2" t="s">
        <v>1674</v>
      </c>
      <c r="F2670" s="2">
        <v>14</v>
      </c>
      <c r="G2670" s="3">
        <f t="shared" si="41"/>
        <v>40</v>
      </c>
      <c r="H2670" s="2">
        <v>560</v>
      </c>
      <c r="J2670" s="2" t="s">
        <v>1653</v>
      </c>
      <c r="K2670" s="2" t="s">
        <v>1939</v>
      </c>
      <c r="L2670">
        <f>COUNTIF($K$2:K2670,$K2670)</f>
        <v>5</v>
      </c>
    </row>
    <row r="2671" ht="16.5" spans="1:12">
      <c r="A2671" s="1">
        <v>2670</v>
      </c>
      <c r="B2671" s="8">
        <f>COUNTIF($C$2:$C2671,模板!$E$2)</f>
        <v>77</v>
      </c>
      <c r="C2671" s="2" t="s">
        <v>1939</v>
      </c>
      <c r="D2671" s="2" t="s">
        <v>1601</v>
      </c>
      <c r="F2671" s="2">
        <v>3</v>
      </c>
      <c r="G2671" s="3">
        <f t="shared" si="41"/>
        <v>0</v>
      </c>
      <c r="H2671" s="2">
        <v>0</v>
      </c>
      <c r="J2671" s="2" t="s">
        <v>1653</v>
      </c>
      <c r="K2671" s="2" t="s">
        <v>1939</v>
      </c>
      <c r="L2671">
        <f>COUNTIF($K$2:K2671,$K2671)</f>
        <v>6</v>
      </c>
    </row>
    <row r="2672" ht="16.5" spans="1:12">
      <c r="A2672" s="1">
        <v>2671</v>
      </c>
      <c r="B2672" s="8">
        <f>COUNTIF($C$2:$C2672,模板!$E$2)</f>
        <v>77</v>
      </c>
      <c r="C2672" s="2" t="s">
        <v>1939</v>
      </c>
      <c r="D2672" s="2" t="s">
        <v>1602</v>
      </c>
      <c r="F2672" s="2">
        <v>3</v>
      </c>
      <c r="G2672" s="3">
        <f t="shared" si="41"/>
        <v>0</v>
      </c>
      <c r="H2672" s="2">
        <v>0</v>
      </c>
      <c r="J2672" s="2" t="s">
        <v>1653</v>
      </c>
      <c r="K2672" s="2" t="s">
        <v>1939</v>
      </c>
      <c r="L2672">
        <f>COUNTIF($K$2:K2672,$K2672)</f>
        <v>7</v>
      </c>
    </row>
    <row r="2673" ht="16.5" spans="1:12">
      <c r="A2673" s="1">
        <v>2672</v>
      </c>
      <c r="B2673" s="8">
        <f>COUNTIF($C$2:$C2673,模板!$E$2)</f>
        <v>77</v>
      </c>
      <c r="C2673" s="2" t="s">
        <v>1939</v>
      </c>
      <c r="D2673" s="2" t="s">
        <v>1604</v>
      </c>
      <c r="F2673" s="2">
        <v>6</v>
      </c>
      <c r="G2673" s="3">
        <f t="shared" si="41"/>
        <v>20</v>
      </c>
      <c r="H2673" s="2">
        <v>120</v>
      </c>
      <c r="J2673" s="2" t="s">
        <v>1653</v>
      </c>
      <c r="K2673" s="2" t="s">
        <v>1939</v>
      </c>
      <c r="L2673">
        <f>COUNTIF($K$2:K2673,$K2673)</f>
        <v>8</v>
      </c>
    </row>
    <row r="2674" ht="16.5" spans="1:12">
      <c r="A2674" s="1">
        <v>2673</v>
      </c>
      <c r="B2674" s="8">
        <f>COUNTIF($C$2:$C2674,模板!$E$2)</f>
        <v>77</v>
      </c>
      <c r="C2674" s="2" t="s">
        <v>1939</v>
      </c>
      <c r="D2674" s="2" t="s">
        <v>1605</v>
      </c>
      <c r="F2674" s="2">
        <v>4</v>
      </c>
      <c r="G2674" s="3">
        <f t="shared" si="41"/>
        <v>20</v>
      </c>
      <c r="H2674" s="2">
        <v>80</v>
      </c>
      <c r="J2674" s="2" t="s">
        <v>1653</v>
      </c>
      <c r="K2674" s="2" t="s">
        <v>1939</v>
      </c>
      <c r="L2674">
        <f>COUNTIF($K$2:K2674,$K2674)</f>
        <v>9</v>
      </c>
    </row>
    <row r="2675" ht="16.5" spans="1:12">
      <c r="A2675" s="1">
        <v>2674</v>
      </c>
      <c r="B2675" s="8">
        <f>COUNTIF($C$2:$C2675,模板!$E$2)</f>
        <v>77</v>
      </c>
      <c r="C2675" s="2" t="s">
        <v>1939</v>
      </c>
      <c r="D2675" s="2" t="s">
        <v>1606</v>
      </c>
      <c r="F2675" s="2">
        <v>3</v>
      </c>
      <c r="G2675" s="3">
        <f t="shared" si="41"/>
        <v>20</v>
      </c>
      <c r="H2675" s="2">
        <v>60</v>
      </c>
      <c r="J2675" s="2" t="s">
        <v>1653</v>
      </c>
      <c r="K2675" s="2" t="s">
        <v>1939</v>
      </c>
      <c r="L2675">
        <f>COUNTIF($K$2:K2675,$K2675)</f>
        <v>10</v>
      </c>
    </row>
    <row r="2676" ht="16.5" spans="1:12">
      <c r="A2676" s="1">
        <v>2675</v>
      </c>
      <c r="B2676" s="8">
        <f>COUNTIF($C$2:$C2676,模板!$E$2)</f>
        <v>77</v>
      </c>
      <c r="C2676" s="2" t="s">
        <v>1939</v>
      </c>
      <c r="D2676" s="2" t="s">
        <v>1607</v>
      </c>
      <c r="F2676" s="2">
        <v>5</v>
      </c>
      <c r="G2676" s="3">
        <f t="shared" si="41"/>
        <v>20</v>
      </c>
      <c r="H2676" s="2">
        <v>100</v>
      </c>
      <c r="J2676" s="2" t="s">
        <v>1653</v>
      </c>
      <c r="K2676" s="2" t="s">
        <v>1939</v>
      </c>
      <c r="L2676">
        <f>COUNTIF($K$2:K2676,$K2676)</f>
        <v>11</v>
      </c>
    </row>
    <row r="2677" ht="16.5" spans="1:12">
      <c r="A2677" s="1">
        <v>2676</v>
      </c>
      <c r="B2677" s="8">
        <f>COUNTIF($C$2:$C2677,模板!$E$2)</f>
        <v>77</v>
      </c>
      <c r="C2677" s="2" t="s">
        <v>1939</v>
      </c>
      <c r="D2677" s="2" t="s">
        <v>1729</v>
      </c>
      <c r="F2677" s="2">
        <v>4</v>
      </c>
      <c r="G2677" s="3">
        <f t="shared" si="41"/>
        <v>0</v>
      </c>
      <c r="H2677" s="2">
        <v>0</v>
      </c>
      <c r="J2677" s="2" t="s">
        <v>1653</v>
      </c>
      <c r="K2677" s="2" t="s">
        <v>1939</v>
      </c>
      <c r="L2677">
        <f>COUNTIF($K$2:K2677,$K2677)</f>
        <v>12</v>
      </c>
    </row>
    <row r="2678" ht="16.5" spans="1:12">
      <c r="A2678" s="1">
        <v>2677</v>
      </c>
      <c r="B2678" s="8">
        <f>COUNTIF($C$2:$C2678,模板!$E$2)</f>
        <v>77</v>
      </c>
      <c r="C2678" s="2" t="s">
        <v>1939</v>
      </c>
      <c r="D2678" s="2" t="s">
        <v>1689</v>
      </c>
      <c r="F2678" s="2">
        <v>12</v>
      </c>
      <c r="G2678" s="3">
        <f t="shared" si="41"/>
        <v>21</v>
      </c>
      <c r="H2678" s="2">
        <v>252</v>
      </c>
      <c r="J2678" s="2" t="s">
        <v>1653</v>
      </c>
      <c r="K2678" s="2" t="s">
        <v>1939</v>
      </c>
      <c r="L2678">
        <f>COUNTIF($K$2:K2678,$K2678)</f>
        <v>13</v>
      </c>
    </row>
    <row r="2679" ht="16.5" spans="1:12">
      <c r="A2679" s="1">
        <v>2678</v>
      </c>
      <c r="B2679" s="8">
        <f>COUNTIF($C$2:$C2679,模板!$E$2)</f>
        <v>77</v>
      </c>
      <c r="C2679" s="2" t="s">
        <v>1939</v>
      </c>
      <c r="D2679" s="2" t="s">
        <v>1704</v>
      </c>
      <c r="F2679" s="2">
        <v>44</v>
      </c>
      <c r="G2679" s="3">
        <f t="shared" si="41"/>
        <v>8</v>
      </c>
      <c r="H2679" s="2">
        <v>352</v>
      </c>
      <c r="J2679" s="2" t="s">
        <v>1653</v>
      </c>
      <c r="K2679" s="2" t="s">
        <v>1939</v>
      </c>
      <c r="L2679">
        <f>COUNTIF($K$2:K2679,$K2679)</f>
        <v>14</v>
      </c>
    </row>
    <row r="2680" ht="16.5" spans="1:12">
      <c r="A2680" s="1">
        <v>2679</v>
      </c>
      <c r="B2680" s="8">
        <f>COUNTIF($C$2:$C2680,模板!$E$2)</f>
        <v>77</v>
      </c>
      <c r="C2680" s="2" t="s">
        <v>1939</v>
      </c>
      <c r="D2680" s="2" t="s">
        <v>1627</v>
      </c>
      <c r="F2680" s="2">
        <v>2</v>
      </c>
      <c r="G2680" s="3">
        <f t="shared" si="41"/>
        <v>15</v>
      </c>
      <c r="H2680" s="2">
        <v>30</v>
      </c>
      <c r="J2680" s="2" t="s">
        <v>1653</v>
      </c>
      <c r="K2680" s="2" t="s">
        <v>1939</v>
      </c>
      <c r="L2680">
        <f>COUNTIF($K$2:K2680,$K2680)</f>
        <v>15</v>
      </c>
    </row>
    <row r="2681" ht="16.5" spans="1:12">
      <c r="A2681" s="1">
        <v>2680</v>
      </c>
      <c r="B2681" s="8">
        <f>COUNTIF($C$2:$C2681,模板!$E$2)</f>
        <v>77</v>
      </c>
      <c r="C2681" s="2" t="s">
        <v>1939</v>
      </c>
      <c r="D2681" s="2" t="s">
        <v>1647</v>
      </c>
      <c r="F2681" s="2">
        <v>6</v>
      </c>
      <c r="G2681" s="3">
        <f t="shared" si="41"/>
        <v>0</v>
      </c>
      <c r="H2681" s="2">
        <v>0</v>
      </c>
      <c r="J2681" s="2" t="s">
        <v>1653</v>
      </c>
      <c r="K2681" s="2" t="s">
        <v>1939</v>
      </c>
      <c r="L2681">
        <f>COUNTIF($K$2:K2681,$K2681)</f>
        <v>16</v>
      </c>
    </row>
    <row r="2682" ht="16.5" spans="1:12">
      <c r="A2682" s="1">
        <v>2681</v>
      </c>
      <c r="B2682" s="8">
        <f>COUNTIF($C$2:$C2682,模板!$E$2)</f>
        <v>77</v>
      </c>
      <c r="C2682" s="2" t="s">
        <v>1940</v>
      </c>
      <c r="D2682" s="2" t="s">
        <v>1588</v>
      </c>
      <c r="F2682" s="2">
        <v>200</v>
      </c>
      <c r="G2682" s="3">
        <f t="shared" si="41"/>
        <v>7.6125</v>
      </c>
      <c r="H2682" s="2">
        <v>1522.5</v>
      </c>
      <c r="J2682" s="2" t="s">
        <v>1653</v>
      </c>
      <c r="K2682" s="2" t="s">
        <v>1940</v>
      </c>
      <c r="L2682">
        <f>COUNTIF($K$2:K2682,$K2682)</f>
        <v>1</v>
      </c>
    </row>
    <row r="2683" ht="16.5" spans="1:12">
      <c r="A2683" s="1">
        <v>2682</v>
      </c>
      <c r="B2683" s="8">
        <f>COUNTIF($C$2:$C2683,模板!$E$2)</f>
        <v>77</v>
      </c>
      <c r="C2683" s="2" t="s">
        <v>1940</v>
      </c>
      <c r="D2683" s="2" t="s">
        <v>1664</v>
      </c>
      <c r="F2683" s="2">
        <v>245</v>
      </c>
      <c r="G2683" s="3">
        <f t="shared" si="41"/>
        <v>7.5</v>
      </c>
      <c r="H2683" s="2">
        <v>1837.5</v>
      </c>
      <c r="J2683" s="2" t="s">
        <v>1653</v>
      </c>
      <c r="K2683" s="2" t="s">
        <v>1940</v>
      </c>
      <c r="L2683">
        <f>COUNTIF($K$2:K2683,$K2683)</f>
        <v>2</v>
      </c>
    </row>
    <row r="2684" ht="16.5" spans="1:12">
      <c r="A2684" s="1">
        <v>2683</v>
      </c>
      <c r="B2684" s="8">
        <f>COUNTIF($C$2:$C2684,模板!$E$2)</f>
        <v>77</v>
      </c>
      <c r="C2684" s="2" t="s">
        <v>1940</v>
      </c>
      <c r="D2684" s="2" t="s">
        <v>1589</v>
      </c>
      <c r="F2684" s="2">
        <v>54</v>
      </c>
      <c r="G2684" s="3">
        <f t="shared" si="41"/>
        <v>19</v>
      </c>
      <c r="H2684" s="2">
        <v>1026</v>
      </c>
      <c r="J2684" s="2" t="s">
        <v>1653</v>
      </c>
      <c r="K2684" s="2" t="s">
        <v>1940</v>
      </c>
      <c r="L2684">
        <f>COUNTIF($K$2:K2684,$K2684)</f>
        <v>3</v>
      </c>
    </row>
    <row r="2685" ht="16.5" spans="1:12">
      <c r="A2685" s="1">
        <v>2684</v>
      </c>
      <c r="B2685" s="8">
        <f>COUNTIF($C$2:$C2685,模板!$E$2)</f>
        <v>77</v>
      </c>
      <c r="C2685" s="2" t="s">
        <v>1940</v>
      </c>
      <c r="D2685" s="2" t="s">
        <v>1665</v>
      </c>
      <c r="F2685" s="2">
        <v>60</v>
      </c>
      <c r="G2685" s="3">
        <f t="shared" si="41"/>
        <v>19</v>
      </c>
      <c r="H2685" s="2">
        <v>1140</v>
      </c>
      <c r="J2685" s="2" t="s">
        <v>1653</v>
      </c>
      <c r="K2685" s="2" t="s">
        <v>1940</v>
      </c>
      <c r="L2685">
        <f>COUNTIF($K$2:K2685,$K2685)</f>
        <v>4</v>
      </c>
    </row>
    <row r="2686" ht="16.5" spans="1:12">
      <c r="A2686" s="1">
        <v>2685</v>
      </c>
      <c r="B2686" s="8">
        <f>COUNTIF($C$2:$C2686,模板!$E$2)</f>
        <v>77</v>
      </c>
      <c r="C2686" s="2" t="s">
        <v>1940</v>
      </c>
      <c r="D2686" s="2" t="s">
        <v>1669</v>
      </c>
      <c r="F2686" s="2">
        <v>17</v>
      </c>
      <c r="G2686" s="3">
        <f t="shared" si="41"/>
        <v>0</v>
      </c>
      <c r="H2686" s="2">
        <v>0</v>
      </c>
      <c r="J2686" s="2" t="s">
        <v>1653</v>
      </c>
      <c r="K2686" s="2" t="s">
        <v>1940</v>
      </c>
      <c r="L2686">
        <f>COUNTIF($K$2:K2686,$K2686)</f>
        <v>5</v>
      </c>
    </row>
    <row r="2687" ht="16.5" spans="1:12">
      <c r="A2687" s="1">
        <v>2686</v>
      </c>
      <c r="B2687" s="8">
        <f>COUNTIF($C$2:$C2687,模板!$E$2)</f>
        <v>77</v>
      </c>
      <c r="C2687" s="2" t="s">
        <v>1940</v>
      </c>
      <c r="D2687" s="2" t="s">
        <v>1672</v>
      </c>
      <c r="F2687" s="2">
        <v>55</v>
      </c>
      <c r="G2687" s="3">
        <f t="shared" si="41"/>
        <v>40</v>
      </c>
      <c r="H2687" s="2">
        <v>2200</v>
      </c>
      <c r="J2687" s="2" t="s">
        <v>1653</v>
      </c>
      <c r="K2687" s="2" t="s">
        <v>1940</v>
      </c>
      <c r="L2687">
        <f>COUNTIF($K$2:K2687,$K2687)</f>
        <v>6</v>
      </c>
    </row>
    <row r="2688" ht="16.5" spans="1:12">
      <c r="A2688" s="1">
        <v>2687</v>
      </c>
      <c r="B2688" s="8">
        <f>COUNTIF($C$2:$C2688,模板!$E$2)</f>
        <v>77</v>
      </c>
      <c r="C2688" s="2" t="s">
        <v>1940</v>
      </c>
      <c r="D2688" s="2" t="s">
        <v>1767</v>
      </c>
      <c r="F2688" s="2">
        <v>2</v>
      </c>
      <c r="G2688" s="3">
        <f t="shared" si="41"/>
        <v>40</v>
      </c>
      <c r="H2688" s="2">
        <v>80</v>
      </c>
      <c r="J2688" s="2" t="s">
        <v>1653</v>
      </c>
      <c r="K2688" s="2" t="s">
        <v>1940</v>
      </c>
      <c r="L2688">
        <f>COUNTIF($K$2:K2688,$K2688)</f>
        <v>7</v>
      </c>
    </row>
    <row r="2689" ht="16.5" spans="1:12">
      <c r="A2689" s="1">
        <v>2688</v>
      </c>
      <c r="B2689" s="8">
        <f>COUNTIF($C$2:$C2689,模板!$E$2)</f>
        <v>77</v>
      </c>
      <c r="C2689" s="2" t="s">
        <v>1940</v>
      </c>
      <c r="D2689" s="2" t="s">
        <v>1674</v>
      </c>
      <c r="F2689" s="2">
        <v>52</v>
      </c>
      <c r="G2689" s="3">
        <f t="shared" si="41"/>
        <v>40</v>
      </c>
      <c r="H2689" s="2">
        <v>2080</v>
      </c>
      <c r="J2689" s="2" t="s">
        <v>1653</v>
      </c>
      <c r="K2689" s="2" t="s">
        <v>1940</v>
      </c>
      <c r="L2689">
        <f>COUNTIF($K$2:K2689,$K2689)</f>
        <v>8</v>
      </c>
    </row>
    <row r="2690" ht="16.5" spans="1:12">
      <c r="A2690" s="1">
        <v>2689</v>
      </c>
      <c r="B2690" s="8">
        <f>COUNTIF($C$2:$C2690,模板!$E$2)</f>
        <v>77</v>
      </c>
      <c r="C2690" s="2" t="s">
        <v>1940</v>
      </c>
      <c r="D2690" s="2" t="s">
        <v>1795</v>
      </c>
      <c r="F2690" s="2">
        <v>3</v>
      </c>
      <c r="G2690" s="3">
        <f t="shared" si="41"/>
        <v>40</v>
      </c>
      <c r="H2690" s="2">
        <v>120</v>
      </c>
      <c r="J2690" s="2" t="s">
        <v>1653</v>
      </c>
      <c r="K2690" s="2" t="s">
        <v>1940</v>
      </c>
      <c r="L2690">
        <f>COUNTIF($K$2:K2690,$K2690)</f>
        <v>9</v>
      </c>
    </row>
    <row r="2691" ht="16.5" spans="1:12">
      <c r="A2691" s="1">
        <v>2690</v>
      </c>
      <c r="B2691" s="8">
        <f>COUNTIF($C$2:$C2691,模板!$E$2)</f>
        <v>77</v>
      </c>
      <c r="C2691" s="2" t="s">
        <v>1940</v>
      </c>
      <c r="D2691" s="2" t="s">
        <v>1616</v>
      </c>
      <c r="F2691" s="2">
        <v>1</v>
      </c>
      <c r="G2691" s="3">
        <f t="shared" ref="G2691:G2754" si="42">IFERROR(H2691/F2691,"")</f>
        <v>7</v>
      </c>
      <c r="H2691" s="2">
        <v>7</v>
      </c>
      <c r="J2691" s="2" t="s">
        <v>1653</v>
      </c>
      <c r="K2691" s="2" t="s">
        <v>1940</v>
      </c>
      <c r="L2691">
        <f>COUNTIF($K$2:K2691,$K2691)</f>
        <v>10</v>
      </c>
    </row>
    <row r="2692" ht="16.5" spans="1:12">
      <c r="A2692" s="1">
        <v>2691</v>
      </c>
      <c r="B2692" s="8">
        <f>COUNTIF($C$2:$C2692,模板!$E$2)</f>
        <v>77</v>
      </c>
      <c r="C2692" s="2" t="s">
        <v>1940</v>
      </c>
      <c r="D2692" s="2" t="s">
        <v>1617</v>
      </c>
      <c r="F2692" s="2">
        <v>2</v>
      </c>
      <c r="G2692" s="3">
        <f t="shared" si="42"/>
        <v>6</v>
      </c>
      <c r="H2692" s="2">
        <v>12</v>
      </c>
      <c r="J2692" s="2" t="s">
        <v>1653</v>
      </c>
      <c r="K2692" s="2" t="s">
        <v>1940</v>
      </c>
      <c r="L2692">
        <f>COUNTIF($K$2:K2692,$K2692)</f>
        <v>11</v>
      </c>
    </row>
    <row r="2693" ht="16.5" spans="1:12">
      <c r="A2693" s="1">
        <v>2692</v>
      </c>
      <c r="B2693" s="8">
        <f>COUNTIF($C$2:$C2693,模板!$E$2)</f>
        <v>77</v>
      </c>
      <c r="C2693" s="2" t="s">
        <v>1940</v>
      </c>
      <c r="D2693" s="2" t="s">
        <v>1622</v>
      </c>
      <c r="F2693" s="2">
        <v>6</v>
      </c>
      <c r="G2693" s="3">
        <f t="shared" si="42"/>
        <v>2.66666666666667</v>
      </c>
      <c r="H2693" s="2">
        <v>16</v>
      </c>
      <c r="J2693" s="2" t="s">
        <v>1653</v>
      </c>
      <c r="K2693" s="2" t="s">
        <v>1940</v>
      </c>
      <c r="L2693">
        <f>COUNTIF($K$2:K2693,$K2693)</f>
        <v>12</v>
      </c>
    </row>
    <row r="2694" ht="16.5" spans="1:12">
      <c r="A2694" s="1">
        <v>2693</v>
      </c>
      <c r="B2694" s="8">
        <f>COUNTIF($C$2:$C2694,模板!$E$2)</f>
        <v>77</v>
      </c>
      <c r="C2694" s="2" t="s">
        <v>1940</v>
      </c>
      <c r="D2694" s="2" t="s">
        <v>1623</v>
      </c>
      <c r="F2694" s="2">
        <v>1</v>
      </c>
      <c r="G2694" s="3">
        <f t="shared" si="42"/>
        <v>14.5</v>
      </c>
      <c r="H2694" s="2">
        <v>14.5</v>
      </c>
      <c r="J2694" s="2" t="s">
        <v>1653</v>
      </c>
      <c r="K2694" s="2" t="s">
        <v>1940</v>
      </c>
      <c r="L2694">
        <f>COUNTIF($K$2:K2694,$K2694)</f>
        <v>13</v>
      </c>
    </row>
    <row r="2695" ht="16.5" spans="1:12">
      <c r="A2695" s="1">
        <v>2694</v>
      </c>
      <c r="B2695" s="8">
        <f>COUNTIF($C$2:$C2695,模板!$E$2)</f>
        <v>77</v>
      </c>
      <c r="C2695" s="2" t="s">
        <v>1940</v>
      </c>
      <c r="D2695" s="2" t="s">
        <v>1689</v>
      </c>
      <c r="F2695" s="2">
        <v>18</v>
      </c>
      <c r="G2695" s="3">
        <f t="shared" si="42"/>
        <v>21</v>
      </c>
      <c r="H2695" s="2">
        <v>378</v>
      </c>
      <c r="J2695" s="2" t="s">
        <v>1653</v>
      </c>
      <c r="K2695" s="2" t="s">
        <v>1940</v>
      </c>
      <c r="L2695">
        <f>COUNTIF($K$2:K2695,$K2695)</f>
        <v>14</v>
      </c>
    </row>
    <row r="2696" ht="16.5" spans="1:12">
      <c r="A2696" s="1">
        <v>2695</v>
      </c>
      <c r="B2696" s="8">
        <f>COUNTIF($C$2:$C2696,模板!$E$2)</f>
        <v>77</v>
      </c>
      <c r="C2696" s="2" t="s">
        <v>1940</v>
      </c>
      <c r="D2696" s="2" t="s">
        <v>1704</v>
      </c>
      <c r="F2696" s="2">
        <v>76</v>
      </c>
      <c r="G2696" s="3">
        <f t="shared" si="42"/>
        <v>8.5</v>
      </c>
      <c r="H2696" s="2">
        <v>646</v>
      </c>
      <c r="J2696" s="2" t="s">
        <v>1653</v>
      </c>
      <c r="K2696" s="2" t="s">
        <v>1940</v>
      </c>
      <c r="L2696">
        <f>COUNTIF($K$2:K2696,$K2696)</f>
        <v>15</v>
      </c>
    </row>
    <row r="2697" ht="16.5" spans="1:12">
      <c r="A2697" s="1">
        <v>2696</v>
      </c>
      <c r="B2697" s="8">
        <f>COUNTIF($C$2:$C2697,模板!$E$2)</f>
        <v>77</v>
      </c>
      <c r="C2697" s="2" t="s">
        <v>1940</v>
      </c>
      <c r="D2697" s="2" t="s">
        <v>1706</v>
      </c>
      <c r="F2697" s="2">
        <v>47</v>
      </c>
      <c r="G2697" s="3">
        <f t="shared" si="42"/>
        <v>7</v>
      </c>
      <c r="H2697" s="2">
        <v>329</v>
      </c>
      <c r="J2697" s="2" t="s">
        <v>1653</v>
      </c>
      <c r="K2697" s="2" t="s">
        <v>1940</v>
      </c>
      <c r="L2697">
        <f>COUNTIF($K$2:K2697,$K2697)</f>
        <v>16</v>
      </c>
    </row>
    <row r="2698" ht="16.5" spans="1:12">
      <c r="A2698" s="1">
        <v>2697</v>
      </c>
      <c r="B2698" s="8">
        <f>COUNTIF($C$2:$C2698,模板!$E$2)</f>
        <v>77</v>
      </c>
      <c r="C2698" s="2" t="s">
        <v>1940</v>
      </c>
      <c r="D2698" s="2" t="s">
        <v>1707</v>
      </c>
      <c r="F2698" s="2">
        <v>35</v>
      </c>
      <c r="G2698" s="3">
        <f t="shared" si="42"/>
        <v>7</v>
      </c>
      <c r="H2698" s="2">
        <v>245</v>
      </c>
      <c r="J2698" s="2" t="s">
        <v>1653</v>
      </c>
      <c r="K2698" s="2" t="s">
        <v>1940</v>
      </c>
      <c r="L2698">
        <f>COUNTIF($K$2:K2698,$K2698)</f>
        <v>17</v>
      </c>
    </row>
    <row r="2699" ht="16.5" spans="1:12">
      <c r="A2699" s="1">
        <v>2698</v>
      </c>
      <c r="B2699" s="8">
        <f>COUNTIF($C$2:$C2699,模板!$E$2)</f>
        <v>77</v>
      </c>
      <c r="C2699" s="2" t="s">
        <v>1940</v>
      </c>
      <c r="D2699" s="2" t="s">
        <v>1708</v>
      </c>
      <c r="F2699" s="2">
        <v>51</v>
      </c>
      <c r="G2699" s="3">
        <f t="shared" si="42"/>
        <v>7</v>
      </c>
      <c r="H2699" s="2">
        <v>357</v>
      </c>
      <c r="J2699" s="2" t="s">
        <v>1653</v>
      </c>
      <c r="K2699" s="2" t="s">
        <v>1940</v>
      </c>
      <c r="L2699">
        <f>COUNTIF($K$2:K2699,$K2699)</f>
        <v>18</v>
      </c>
    </row>
    <row r="2700" ht="16.5" spans="1:12">
      <c r="A2700" s="1">
        <v>2699</v>
      </c>
      <c r="B2700" s="8">
        <f>COUNTIF($C$2:$C2700,模板!$E$2)</f>
        <v>77</v>
      </c>
      <c r="C2700" s="2" t="s">
        <v>1940</v>
      </c>
      <c r="D2700" s="2" t="s">
        <v>1732</v>
      </c>
      <c r="F2700" s="2">
        <v>35</v>
      </c>
      <c r="G2700" s="3">
        <f t="shared" si="42"/>
        <v>7</v>
      </c>
      <c r="H2700" s="2">
        <v>245</v>
      </c>
      <c r="J2700" s="2" t="s">
        <v>1653</v>
      </c>
      <c r="K2700" s="2" t="s">
        <v>1940</v>
      </c>
      <c r="L2700">
        <f>COUNTIF($K$2:K2700,$K2700)</f>
        <v>19</v>
      </c>
    </row>
    <row r="2701" ht="16.5" spans="1:12">
      <c r="A2701" s="1">
        <v>2700</v>
      </c>
      <c r="B2701" s="8">
        <f>COUNTIF($C$2:$C2701,模板!$E$2)</f>
        <v>77</v>
      </c>
      <c r="C2701" s="2" t="s">
        <v>1940</v>
      </c>
      <c r="D2701" s="2" t="s">
        <v>1776</v>
      </c>
      <c r="F2701" s="2">
        <v>20</v>
      </c>
      <c r="G2701" s="3">
        <f t="shared" si="42"/>
        <v>4</v>
      </c>
      <c r="H2701" s="2">
        <v>80</v>
      </c>
      <c r="J2701" s="2" t="s">
        <v>1653</v>
      </c>
      <c r="K2701" s="2" t="s">
        <v>1940</v>
      </c>
      <c r="L2701">
        <f>COUNTIF($K$2:K2701,$K2701)</f>
        <v>20</v>
      </c>
    </row>
    <row r="2702" ht="16.5" spans="1:12">
      <c r="A2702" s="1">
        <v>2701</v>
      </c>
      <c r="B2702" s="8">
        <f>COUNTIF($C$2:$C2702,模板!$E$2)</f>
        <v>77</v>
      </c>
      <c r="C2702" s="2" t="s">
        <v>1940</v>
      </c>
      <c r="D2702" s="2" t="s">
        <v>1692</v>
      </c>
      <c r="F2702" s="2">
        <v>120</v>
      </c>
      <c r="G2702" s="3">
        <f t="shared" si="42"/>
        <v>7.5</v>
      </c>
      <c r="H2702" s="2">
        <v>900</v>
      </c>
      <c r="J2702" s="2" t="s">
        <v>1653</v>
      </c>
      <c r="K2702" s="2" t="s">
        <v>1940</v>
      </c>
      <c r="L2702">
        <f>COUNTIF($K$2:K2702,$K2702)</f>
        <v>21</v>
      </c>
    </row>
    <row r="2703" ht="16.5" spans="1:12">
      <c r="A2703" s="1">
        <v>2702</v>
      </c>
      <c r="B2703" s="8">
        <f>COUNTIF($C$2:$C2703,模板!$E$2)</f>
        <v>77</v>
      </c>
      <c r="C2703" s="2" t="s">
        <v>1940</v>
      </c>
      <c r="D2703" s="2" t="s">
        <v>1638</v>
      </c>
      <c r="F2703" s="2">
        <v>62</v>
      </c>
      <c r="G2703" s="3">
        <f t="shared" si="42"/>
        <v>19</v>
      </c>
      <c r="H2703" s="2">
        <v>1178</v>
      </c>
      <c r="J2703" s="2" t="s">
        <v>1653</v>
      </c>
      <c r="K2703" s="2" t="s">
        <v>1940</v>
      </c>
      <c r="L2703">
        <f>COUNTIF($K$2:K2703,$K2703)</f>
        <v>22</v>
      </c>
    </row>
    <row r="2704" ht="16.5" spans="1:12">
      <c r="A2704" s="1">
        <v>2703</v>
      </c>
      <c r="B2704" s="8">
        <f>COUNTIF($C$2:$C2704,模板!$E$2)</f>
        <v>77</v>
      </c>
      <c r="C2704" s="2" t="s">
        <v>1940</v>
      </c>
      <c r="D2704" s="2" t="s">
        <v>1639</v>
      </c>
      <c r="F2704" s="2">
        <v>68</v>
      </c>
      <c r="G2704" s="3">
        <f t="shared" si="42"/>
        <v>19</v>
      </c>
      <c r="H2704" s="2">
        <v>1292</v>
      </c>
      <c r="J2704" s="2" t="s">
        <v>1653</v>
      </c>
      <c r="K2704" s="2" t="s">
        <v>1940</v>
      </c>
      <c r="L2704">
        <f>COUNTIF($K$2:K2704,$K2704)</f>
        <v>23</v>
      </c>
    </row>
    <row r="2705" ht="16.5" spans="1:12">
      <c r="A2705" s="1">
        <v>2704</v>
      </c>
      <c r="B2705" s="8">
        <f>COUNTIF($C$2:$C2705,模板!$E$2)</f>
        <v>77</v>
      </c>
      <c r="C2705" s="2" t="s">
        <v>1940</v>
      </c>
      <c r="D2705" s="2" t="s">
        <v>1762</v>
      </c>
      <c r="F2705" s="2">
        <v>5</v>
      </c>
      <c r="G2705" s="3">
        <f t="shared" si="42"/>
        <v>12</v>
      </c>
      <c r="H2705" s="2">
        <v>60</v>
      </c>
      <c r="J2705" s="2" t="s">
        <v>1653</v>
      </c>
      <c r="K2705" s="2" t="s">
        <v>1940</v>
      </c>
      <c r="L2705">
        <f>COUNTIF($K$2:K2705,$K2705)</f>
        <v>24</v>
      </c>
    </row>
    <row r="2706" ht="16.5" spans="1:12">
      <c r="A2706" s="1">
        <v>2705</v>
      </c>
      <c r="B2706" s="8">
        <f>COUNTIF($C$2:$C2706,模板!$E$2)</f>
        <v>77</v>
      </c>
      <c r="C2706" s="2" t="s">
        <v>1940</v>
      </c>
      <c r="D2706" s="2" t="s">
        <v>1696</v>
      </c>
      <c r="F2706" s="2">
        <v>8</v>
      </c>
      <c r="G2706" s="3">
        <f t="shared" si="42"/>
        <v>12</v>
      </c>
      <c r="H2706" s="2">
        <v>96</v>
      </c>
      <c r="J2706" s="2" t="s">
        <v>1653</v>
      </c>
      <c r="K2706" s="2" t="s">
        <v>1940</v>
      </c>
      <c r="L2706">
        <f>COUNTIF($K$2:K2706,$K2706)</f>
        <v>25</v>
      </c>
    </row>
    <row r="2707" ht="16.5" spans="1:12">
      <c r="A2707" s="1">
        <v>2706</v>
      </c>
      <c r="B2707" s="8">
        <f>COUNTIF($C$2:$C2707,模板!$E$2)</f>
        <v>77</v>
      </c>
      <c r="C2707" s="2" t="s">
        <v>1940</v>
      </c>
      <c r="D2707" s="2" t="s">
        <v>1740</v>
      </c>
      <c r="F2707" s="2">
        <v>9</v>
      </c>
      <c r="G2707" s="3">
        <f t="shared" si="42"/>
        <v>12</v>
      </c>
      <c r="H2707" s="2">
        <v>108</v>
      </c>
      <c r="J2707" s="2" t="s">
        <v>1653</v>
      </c>
      <c r="K2707" s="2" t="s">
        <v>1940</v>
      </c>
      <c r="L2707">
        <f>COUNTIF($K$2:K2707,$K2707)</f>
        <v>26</v>
      </c>
    </row>
    <row r="2708" ht="16.5" spans="1:12">
      <c r="A2708" s="1">
        <v>2707</v>
      </c>
      <c r="B2708" s="8">
        <f>COUNTIF($C$2:$C2708,模板!$E$2)</f>
        <v>77</v>
      </c>
      <c r="C2708" s="2" t="str">
        <f>IFERROR(VLOOKUP(K2708,开票信息!$A:$C,3,0),"")</f>
        <v>昆明布丁品牌管理有限公司</v>
      </c>
      <c r="D2708" s="2" t="s">
        <v>1579</v>
      </c>
      <c r="F2708" s="2">
        <v>7</v>
      </c>
      <c r="G2708" s="3">
        <f t="shared" si="42"/>
        <v>25</v>
      </c>
      <c r="H2708" s="2">
        <v>175</v>
      </c>
      <c r="J2708" s="2" t="s">
        <v>1578</v>
      </c>
      <c r="K2708" s="2" t="s">
        <v>1124</v>
      </c>
      <c r="L2708">
        <f>COUNTIF($K$2:K2708,$K2708)</f>
        <v>1</v>
      </c>
    </row>
    <row r="2709" ht="16.5" spans="1:12">
      <c r="A2709" s="1">
        <v>2708</v>
      </c>
      <c r="B2709" s="8">
        <f>COUNTIF($C$2:$C2709,模板!$E$2)</f>
        <v>77</v>
      </c>
      <c r="C2709" s="2" t="str">
        <f>IFERROR(VLOOKUP(K2709,开票信息!$A:$C,3,0),"")</f>
        <v>昆明布丁品牌管理有限公司</v>
      </c>
      <c r="D2709" s="2" t="s">
        <v>1580</v>
      </c>
      <c r="F2709" s="2">
        <v>7</v>
      </c>
      <c r="G2709" s="3">
        <f t="shared" si="42"/>
        <v>25.1428571428571</v>
      </c>
      <c r="H2709" s="2">
        <v>176</v>
      </c>
      <c r="J2709" s="2" t="s">
        <v>1578</v>
      </c>
      <c r="K2709" s="2" t="s">
        <v>1124</v>
      </c>
      <c r="L2709">
        <f>COUNTIF($K$2:K2709,$K2709)</f>
        <v>2</v>
      </c>
    </row>
    <row r="2710" ht="16.5" spans="1:12">
      <c r="A2710" s="1">
        <v>2709</v>
      </c>
      <c r="B2710" s="8">
        <f>COUNTIF($C$2:$C2710,模板!$E$2)</f>
        <v>77</v>
      </c>
      <c r="C2710" s="2" t="str">
        <f>IFERROR(VLOOKUP(K2710,开票信息!$A:$C,3,0),"")</f>
        <v>昆明布丁品牌管理有限公司</v>
      </c>
      <c r="D2710" s="2" t="s">
        <v>1581</v>
      </c>
      <c r="F2710" s="2">
        <v>8</v>
      </c>
      <c r="G2710" s="3">
        <f t="shared" si="42"/>
        <v>25</v>
      </c>
      <c r="H2710" s="2">
        <v>200</v>
      </c>
      <c r="J2710" s="2" t="s">
        <v>1578</v>
      </c>
      <c r="K2710" s="2" t="s">
        <v>1124</v>
      </c>
      <c r="L2710">
        <f>COUNTIF($K$2:K2710,$K2710)</f>
        <v>3</v>
      </c>
    </row>
    <row r="2711" ht="16.5" spans="1:12">
      <c r="A2711" s="1">
        <v>2710</v>
      </c>
      <c r="B2711" s="8">
        <f>COUNTIF($C$2:$C2711,模板!$E$2)</f>
        <v>77</v>
      </c>
      <c r="C2711" s="2" t="str">
        <f>IFERROR(VLOOKUP(K2711,开票信息!$A:$C,3,0),"")</f>
        <v>昆明布丁品牌管理有限公司</v>
      </c>
      <c r="D2711" s="2" t="s">
        <v>1582</v>
      </c>
      <c r="F2711" s="2">
        <v>5</v>
      </c>
      <c r="G2711" s="3">
        <f t="shared" si="42"/>
        <v>25</v>
      </c>
      <c r="H2711" s="2">
        <v>125</v>
      </c>
      <c r="J2711" s="2" t="s">
        <v>1578</v>
      </c>
      <c r="K2711" s="2" t="s">
        <v>1124</v>
      </c>
      <c r="L2711">
        <f>COUNTIF($K$2:K2711,$K2711)</f>
        <v>4</v>
      </c>
    </row>
    <row r="2712" ht="16.5" spans="1:12">
      <c r="A2712" s="1">
        <v>2711</v>
      </c>
      <c r="B2712" s="8">
        <f>COUNTIF($C$2:$C2712,模板!$E$2)</f>
        <v>77</v>
      </c>
      <c r="C2712" s="2" t="str">
        <f>IFERROR(VLOOKUP(K2712,开票信息!$A:$C,3,0),"")</f>
        <v>昆明布丁品牌管理有限公司</v>
      </c>
      <c r="D2712" s="2" t="s">
        <v>1576</v>
      </c>
      <c r="F2712" s="2">
        <v>18</v>
      </c>
      <c r="G2712" s="3">
        <f t="shared" si="42"/>
        <v>25.1111111111111</v>
      </c>
      <c r="H2712" s="2">
        <v>452</v>
      </c>
      <c r="J2712" s="2" t="s">
        <v>1578</v>
      </c>
      <c r="K2712" s="2" t="s">
        <v>1124</v>
      </c>
      <c r="L2712">
        <f>COUNTIF($K$2:K2712,$K2712)</f>
        <v>5</v>
      </c>
    </row>
    <row r="2713" ht="16.5" spans="1:12">
      <c r="A2713" s="1">
        <v>2712</v>
      </c>
      <c r="B2713" s="8">
        <f>COUNTIF($C$2:$C2713,模板!$E$2)</f>
        <v>77</v>
      </c>
      <c r="C2713" s="2" t="str">
        <f>IFERROR(VLOOKUP(K2713,开票信息!$A:$C,3,0),"")</f>
        <v>昆明布丁品牌管理有限公司</v>
      </c>
      <c r="D2713" s="2" t="s">
        <v>1583</v>
      </c>
      <c r="F2713" s="2">
        <v>43</v>
      </c>
      <c r="G2713" s="3">
        <f t="shared" si="42"/>
        <v>9.65116279069767</v>
      </c>
      <c r="H2713" s="2">
        <v>415</v>
      </c>
      <c r="J2713" s="2" t="s">
        <v>1578</v>
      </c>
      <c r="K2713" s="2" t="s">
        <v>1124</v>
      </c>
      <c r="L2713">
        <f>COUNTIF($K$2:K2713,$K2713)</f>
        <v>6</v>
      </c>
    </row>
    <row r="2714" ht="16.5" spans="1:12">
      <c r="A2714" s="1">
        <v>2713</v>
      </c>
      <c r="B2714" s="8">
        <f>COUNTIF($C$2:$C2714,模板!$E$2)</f>
        <v>77</v>
      </c>
      <c r="C2714" s="2" t="str">
        <f>IFERROR(VLOOKUP(K2714,开票信息!$A:$C,3,0),"")</f>
        <v>昆明布丁品牌管理有限公司</v>
      </c>
      <c r="D2714" s="2" t="s">
        <v>1584</v>
      </c>
      <c r="F2714" s="2">
        <v>42</v>
      </c>
      <c r="G2714" s="3">
        <f t="shared" si="42"/>
        <v>10</v>
      </c>
      <c r="H2714" s="2">
        <v>420</v>
      </c>
      <c r="J2714" s="2" t="s">
        <v>1578</v>
      </c>
      <c r="K2714" s="2" t="s">
        <v>1124</v>
      </c>
      <c r="L2714">
        <f>COUNTIF($K$2:K2714,$K2714)</f>
        <v>7</v>
      </c>
    </row>
    <row r="2715" ht="16.5" spans="1:12">
      <c r="A2715" s="1">
        <v>2714</v>
      </c>
      <c r="B2715" s="8">
        <f>COUNTIF($C$2:$C2715,模板!$E$2)</f>
        <v>77</v>
      </c>
      <c r="C2715" s="2" t="str">
        <f>IFERROR(VLOOKUP(K2715,开票信息!$A:$C,3,0),"")</f>
        <v>昆明布丁品牌管理有限公司</v>
      </c>
      <c r="D2715" s="2" t="s">
        <v>1655</v>
      </c>
      <c r="F2715" s="2">
        <v>9</v>
      </c>
      <c r="G2715" s="3">
        <f t="shared" si="42"/>
        <v>11.6666666666667</v>
      </c>
      <c r="H2715" s="2">
        <v>105</v>
      </c>
      <c r="J2715" s="2" t="s">
        <v>1578</v>
      </c>
      <c r="K2715" s="2" t="s">
        <v>1124</v>
      </c>
      <c r="L2715">
        <f>COUNTIF($K$2:K2715,$K2715)</f>
        <v>8</v>
      </c>
    </row>
    <row r="2716" ht="16.5" spans="1:12">
      <c r="A2716" s="1">
        <v>2715</v>
      </c>
      <c r="B2716" s="8">
        <f>COUNTIF($C$2:$C2716,模板!$E$2)</f>
        <v>77</v>
      </c>
      <c r="C2716" s="2" t="str">
        <f>IFERROR(VLOOKUP(K2716,开票信息!$A:$C,3,0),"")</f>
        <v>昆明布丁品牌管理有限公司</v>
      </c>
      <c r="D2716" s="2" t="s">
        <v>1585</v>
      </c>
      <c r="F2716" s="2">
        <v>10</v>
      </c>
      <c r="G2716" s="3">
        <f t="shared" si="42"/>
        <v>18.6</v>
      </c>
      <c r="H2716" s="2">
        <v>186</v>
      </c>
      <c r="J2716" s="2" t="s">
        <v>1578</v>
      </c>
      <c r="K2716" s="2" t="s">
        <v>1124</v>
      </c>
      <c r="L2716">
        <f>COUNTIF($K$2:K2716,$K2716)</f>
        <v>9</v>
      </c>
    </row>
    <row r="2717" ht="16.5" spans="1:12">
      <c r="A2717" s="1">
        <v>2716</v>
      </c>
      <c r="B2717" s="8">
        <f>COUNTIF($C$2:$C2717,模板!$E$2)</f>
        <v>77</v>
      </c>
      <c r="C2717" s="2" t="str">
        <f>IFERROR(VLOOKUP(K2717,开票信息!$A:$C,3,0),"")</f>
        <v>昆明布丁品牌管理有限公司</v>
      </c>
      <c r="D2717" s="2" t="s">
        <v>1656</v>
      </c>
      <c r="F2717" s="2">
        <v>1</v>
      </c>
      <c r="G2717" s="3">
        <f t="shared" si="42"/>
        <v>18</v>
      </c>
      <c r="H2717" s="2">
        <v>18</v>
      </c>
      <c r="J2717" s="2" t="s">
        <v>1578</v>
      </c>
      <c r="K2717" s="2" t="s">
        <v>1124</v>
      </c>
      <c r="L2717">
        <f>COUNTIF($K$2:K2717,$K2717)</f>
        <v>10</v>
      </c>
    </row>
    <row r="2718" ht="16.5" spans="1:12">
      <c r="A2718" s="1">
        <v>2717</v>
      </c>
      <c r="B2718" s="8">
        <f>COUNTIF($C$2:$C2718,模板!$E$2)</f>
        <v>77</v>
      </c>
      <c r="C2718" s="2" t="str">
        <f>IFERROR(VLOOKUP(K2718,开票信息!$A:$C,3,0),"")</f>
        <v>昆明布丁品牌管理有限公司</v>
      </c>
      <c r="D2718" s="2" t="s">
        <v>1658</v>
      </c>
      <c r="F2718" s="2">
        <v>6</v>
      </c>
      <c r="G2718" s="3">
        <f t="shared" si="42"/>
        <v>18.6666666666667</v>
      </c>
      <c r="H2718" s="2">
        <v>112</v>
      </c>
      <c r="J2718" s="2" t="s">
        <v>1578</v>
      </c>
      <c r="K2718" s="2" t="s">
        <v>1124</v>
      </c>
      <c r="L2718">
        <f>COUNTIF($K$2:K2718,$K2718)</f>
        <v>11</v>
      </c>
    </row>
    <row r="2719" ht="16.5" spans="1:12">
      <c r="A2719" s="1">
        <v>2718</v>
      </c>
      <c r="B2719" s="8">
        <f>COUNTIF($C$2:$C2719,模板!$E$2)</f>
        <v>77</v>
      </c>
      <c r="C2719" s="2" t="str">
        <f>IFERROR(VLOOKUP(K2719,开票信息!$A:$C,3,0),"")</f>
        <v>昆明布丁品牌管理有限公司</v>
      </c>
      <c r="D2719" s="2" t="s">
        <v>1590</v>
      </c>
      <c r="F2719" s="2">
        <v>12</v>
      </c>
      <c r="G2719" s="3">
        <f t="shared" si="42"/>
        <v>20</v>
      </c>
      <c r="H2719" s="2">
        <v>240</v>
      </c>
      <c r="J2719" s="2" t="s">
        <v>1578</v>
      </c>
      <c r="K2719" s="2" t="s">
        <v>1124</v>
      </c>
      <c r="L2719">
        <f>COUNTIF($K$2:K2719,$K2719)</f>
        <v>12</v>
      </c>
    </row>
    <row r="2720" ht="16.5" spans="1:12">
      <c r="A2720" s="1">
        <v>2719</v>
      </c>
      <c r="B2720" s="8">
        <f>COUNTIF($C$2:$C2720,模板!$E$2)</f>
        <v>77</v>
      </c>
      <c r="C2720" s="2" t="str">
        <f>IFERROR(VLOOKUP(K2720,开票信息!$A:$C,3,0),"")</f>
        <v>昆明布丁品牌管理有限公司</v>
      </c>
      <c r="D2720" s="2" t="s">
        <v>1786</v>
      </c>
      <c r="F2720" s="2">
        <v>5</v>
      </c>
      <c r="G2720" s="3">
        <f t="shared" si="42"/>
        <v>20</v>
      </c>
      <c r="H2720" s="2">
        <v>100</v>
      </c>
      <c r="J2720" s="2" t="s">
        <v>1578</v>
      </c>
      <c r="K2720" s="2" t="s">
        <v>1124</v>
      </c>
      <c r="L2720">
        <f>COUNTIF($K$2:K2720,$K2720)</f>
        <v>13</v>
      </c>
    </row>
    <row r="2721" ht="16.5" spans="1:12">
      <c r="A2721" s="1">
        <v>2720</v>
      </c>
      <c r="B2721" s="8">
        <f>COUNTIF($C$2:$C2721,模板!$E$2)</f>
        <v>77</v>
      </c>
      <c r="C2721" s="2" t="str">
        <f>IFERROR(VLOOKUP(K2721,开票信息!$A:$C,3,0),"")</f>
        <v>昆明布丁品牌管理有限公司</v>
      </c>
      <c r="D2721" s="2" t="s">
        <v>1591</v>
      </c>
      <c r="F2721" s="2">
        <v>6</v>
      </c>
      <c r="G2721" s="3">
        <f t="shared" si="42"/>
        <v>20</v>
      </c>
      <c r="H2721" s="2">
        <v>120</v>
      </c>
      <c r="J2721" s="2" t="s">
        <v>1578</v>
      </c>
      <c r="K2721" s="2" t="s">
        <v>1124</v>
      </c>
      <c r="L2721">
        <f>COUNTIF($K$2:K2721,$K2721)</f>
        <v>14</v>
      </c>
    </row>
    <row r="2722" ht="16.5" spans="1:12">
      <c r="A2722" s="1">
        <v>2721</v>
      </c>
      <c r="B2722" s="8">
        <f>COUNTIF($C$2:$C2722,模板!$E$2)</f>
        <v>77</v>
      </c>
      <c r="C2722" s="2" t="str">
        <f>IFERROR(VLOOKUP(K2722,开票信息!$A:$C,3,0),"")</f>
        <v>昆明布丁品牌管理有限公司</v>
      </c>
      <c r="D2722" s="2" t="s">
        <v>1592</v>
      </c>
      <c r="F2722" s="2">
        <v>12</v>
      </c>
      <c r="G2722" s="3">
        <f t="shared" si="42"/>
        <v>20</v>
      </c>
      <c r="H2722" s="2">
        <v>240</v>
      </c>
      <c r="J2722" s="2" t="s">
        <v>1578</v>
      </c>
      <c r="K2722" s="2" t="s">
        <v>1124</v>
      </c>
      <c r="L2722">
        <f>COUNTIF($K$2:K2722,$K2722)</f>
        <v>15</v>
      </c>
    </row>
    <row r="2723" ht="16.5" spans="1:12">
      <c r="A2723" s="1">
        <v>2722</v>
      </c>
      <c r="B2723" s="8">
        <f>COUNTIF($C$2:$C2723,模板!$E$2)</f>
        <v>77</v>
      </c>
      <c r="C2723" s="2" t="str">
        <f>IFERROR(VLOOKUP(K2723,开票信息!$A:$C,3,0),"")</f>
        <v>昆明布丁品牌管理有限公司</v>
      </c>
      <c r="D2723" s="2" t="s">
        <v>1676</v>
      </c>
      <c r="F2723" s="2">
        <v>1</v>
      </c>
      <c r="G2723" s="3">
        <f t="shared" si="42"/>
        <v>18</v>
      </c>
      <c r="H2723" s="2">
        <v>18</v>
      </c>
      <c r="J2723" s="2" t="s">
        <v>1578</v>
      </c>
      <c r="K2723" s="2" t="s">
        <v>1124</v>
      </c>
      <c r="L2723">
        <f>COUNTIF($K$2:K2723,$K2723)</f>
        <v>16</v>
      </c>
    </row>
    <row r="2724" ht="16.5" spans="1:12">
      <c r="A2724" s="1">
        <v>2723</v>
      </c>
      <c r="B2724" s="8">
        <f>COUNTIF($C$2:$C2724,模板!$E$2)</f>
        <v>77</v>
      </c>
      <c r="C2724" s="2" t="str">
        <f>IFERROR(VLOOKUP(K2724,开票信息!$A:$C,3,0),"")</f>
        <v>昆明布丁品牌管理有限公司</v>
      </c>
      <c r="D2724" s="2" t="s">
        <v>1603</v>
      </c>
      <c r="F2724" s="2">
        <v>45</v>
      </c>
      <c r="G2724" s="3">
        <f t="shared" si="42"/>
        <v>0</v>
      </c>
      <c r="H2724" s="2">
        <v>0</v>
      </c>
      <c r="J2724" s="2" t="s">
        <v>1578</v>
      </c>
      <c r="K2724" s="2" t="s">
        <v>1124</v>
      </c>
      <c r="L2724">
        <f>COUNTIF($K$2:K2724,$K2724)</f>
        <v>17</v>
      </c>
    </row>
    <row r="2725" ht="16.5" spans="1:12">
      <c r="A2725" s="1">
        <v>2724</v>
      </c>
      <c r="B2725" s="8">
        <f>COUNTIF($C$2:$C2725,模板!$E$2)</f>
        <v>77</v>
      </c>
      <c r="C2725" s="2" t="str">
        <f>IFERROR(VLOOKUP(K2725,开票信息!$A:$C,3,0),"")</f>
        <v>昆明布丁品牌管理有限公司</v>
      </c>
      <c r="D2725" s="2" t="s">
        <v>1678</v>
      </c>
      <c r="F2725" s="2">
        <v>6</v>
      </c>
      <c r="G2725" s="3">
        <f t="shared" si="42"/>
        <v>10</v>
      </c>
      <c r="H2725" s="2">
        <v>60</v>
      </c>
      <c r="J2725" s="2" t="s">
        <v>1578</v>
      </c>
      <c r="K2725" s="2" t="s">
        <v>1124</v>
      </c>
      <c r="L2725">
        <f>COUNTIF($K$2:K2725,$K2725)</f>
        <v>18</v>
      </c>
    </row>
    <row r="2726" ht="16.5" spans="1:12">
      <c r="A2726" s="1">
        <v>2725</v>
      </c>
      <c r="B2726" s="8">
        <f>COUNTIF($C$2:$C2726,模板!$E$2)</f>
        <v>77</v>
      </c>
      <c r="C2726" s="2" t="str">
        <f>IFERROR(VLOOKUP(K2726,开票信息!$A:$C,3,0),"")</f>
        <v>昆明布丁品牌管理有限公司</v>
      </c>
      <c r="D2726" s="2" t="s">
        <v>1725</v>
      </c>
      <c r="F2726" s="2">
        <v>6</v>
      </c>
      <c r="G2726" s="3">
        <f t="shared" si="42"/>
        <v>19.3333333333333</v>
      </c>
      <c r="H2726" s="2">
        <v>116</v>
      </c>
      <c r="J2726" s="2" t="s">
        <v>1578</v>
      </c>
      <c r="K2726" s="2" t="s">
        <v>1124</v>
      </c>
      <c r="L2726">
        <f>COUNTIF($K$2:K2726,$K2726)</f>
        <v>19</v>
      </c>
    </row>
    <row r="2727" ht="16.5" spans="1:12">
      <c r="A2727" s="1">
        <v>2726</v>
      </c>
      <c r="B2727" s="8">
        <f>COUNTIF($C$2:$C2727,模板!$E$2)</f>
        <v>77</v>
      </c>
      <c r="C2727" s="2" t="str">
        <f>IFERROR(VLOOKUP(K2727,开票信息!$A:$C,3,0),"")</f>
        <v>昆明布丁品牌管理有限公司</v>
      </c>
      <c r="D2727" s="2" t="s">
        <v>1614</v>
      </c>
      <c r="F2727" s="2">
        <v>10</v>
      </c>
      <c r="G2727" s="3">
        <f t="shared" si="42"/>
        <v>18.2</v>
      </c>
      <c r="H2727" s="2">
        <v>182</v>
      </c>
      <c r="J2727" s="2" t="s">
        <v>1578</v>
      </c>
      <c r="K2727" s="2" t="s">
        <v>1124</v>
      </c>
      <c r="L2727">
        <f>COUNTIF($K$2:K2727,$K2727)</f>
        <v>20</v>
      </c>
    </row>
    <row r="2728" ht="16.5" spans="1:12">
      <c r="A2728" s="1">
        <v>2727</v>
      </c>
      <c r="B2728" s="8">
        <f>COUNTIF($C$2:$C2728,模板!$E$2)</f>
        <v>77</v>
      </c>
      <c r="C2728" s="2" t="str">
        <f>IFERROR(VLOOKUP(K2728,开票信息!$A:$C,3,0),"")</f>
        <v>昆明布丁品牌管理有限公司</v>
      </c>
      <c r="D2728" s="2" t="s">
        <v>1615</v>
      </c>
      <c r="F2728" s="2">
        <v>1</v>
      </c>
      <c r="G2728" s="3">
        <f t="shared" si="42"/>
        <v>20</v>
      </c>
      <c r="H2728" s="2">
        <v>20</v>
      </c>
      <c r="J2728" s="2" t="s">
        <v>1578</v>
      </c>
      <c r="K2728" s="2" t="s">
        <v>1124</v>
      </c>
      <c r="L2728">
        <f>COUNTIF($K$2:K2728,$K2728)</f>
        <v>21</v>
      </c>
    </row>
    <row r="2729" ht="16.5" spans="1:12">
      <c r="A2729" s="1">
        <v>2728</v>
      </c>
      <c r="B2729" s="8">
        <f>COUNTIF($C$2:$C2729,模板!$E$2)</f>
        <v>77</v>
      </c>
      <c r="C2729" s="2" t="str">
        <f>IFERROR(VLOOKUP(K2729,开票信息!$A:$C,3,0),"")</f>
        <v>昆明布丁品牌管理有限公司</v>
      </c>
      <c r="D2729" s="2" t="s">
        <v>1679</v>
      </c>
      <c r="F2729" s="2">
        <v>9</v>
      </c>
      <c r="G2729" s="3">
        <f t="shared" si="42"/>
        <v>18.2222222222222</v>
      </c>
      <c r="H2729" s="2">
        <v>164</v>
      </c>
      <c r="J2729" s="2" t="s">
        <v>1578</v>
      </c>
      <c r="K2729" s="2" t="s">
        <v>1124</v>
      </c>
      <c r="L2729">
        <f>COUNTIF($K$2:K2729,$K2729)</f>
        <v>22</v>
      </c>
    </row>
    <row r="2730" ht="16.5" spans="1:12">
      <c r="A2730" s="1">
        <v>2729</v>
      </c>
      <c r="B2730" s="8">
        <f>COUNTIF($C$2:$C2730,模板!$E$2)</f>
        <v>77</v>
      </c>
      <c r="C2730" s="2" t="str">
        <f>IFERROR(VLOOKUP(K2730,开票信息!$A:$C,3,0),"")</f>
        <v>昆明布丁品牌管理有限公司</v>
      </c>
      <c r="D2730" s="2" t="s">
        <v>1821</v>
      </c>
      <c r="F2730" s="2">
        <v>3</v>
      </c>
      <c r="G2730" s="3">
        <f t="shared" si="42"/>
        <v>18</v>
      </c>
      <c r="H2730" s="2">
        <v>54</v>
      </c>
      <c r="J2730" s="2" t="s">
        <v>1578</v>
      </c>
      <c r="K2730" s="2" t="s">
        <v>1124</v>
      </c>
      <c r="L2730">
        <f>COUNTIF($K$2:K2730,$K2730)</f>
        <v>23</v>
      </c>
    </row>
    <row r="2731" ht="16.5" spans="1:12">
      <c r="A2731" s="1">
        <v>2730</v>
      </c>
      <c r="B2731" s="8">
        <f>COUNTIF($C$2:$C2731,模板!$E$2)</f>
        <v>77</v>
      </c>
      <c r="C2731" s="2" t="str">
        <f>IFERROR(VLOOKUP(K2731,开票信息!$A:$C,3,0),"")</f>
        <v>昆明布丁品牌管理有限公司</v>
      </c>
      <c r="D2731" s="2" t="s">
        <v>1822</v>
      </c>
      <c r="F2731" s="2">
        <v>3</v>
      </c>
      <c r="G2731" s="3">
        <f t="shared" si="42"/>
        <v>18</v>
      </c>
      <c r="H2731" s="2">
        <v>54</v>
      </c>
      <c r="J2731" s="2" t="s">
        <v>1578</v>
      </c>
      <c r="K2731" s="2" t="s">
        <v>1124</v>
      </c>
      <c r="L2731">
        <f>COUNTIF($K$2:K2731,$K2731)</f>
        <v>24</v>
      </c>
    </row>
    <row r="2732" ht="16.5" spans="1:12">
      <c r="A2732" s="1">
        <v>2731</v>
      </c>
      <c r="B2732" s="8">
        <f>COUNTIF($C$2:$C2732,模板!$E$2)</f>
        <v>77</v>
      </c>
      <c r="C2732" s="2" t="str">
        <f>IFERROR(VLOOKUP(K2732,开票信息!$A:$C,3,0),"")</f>
        <v>昆明布丁品牌管理有限公司</v>
      </c>
      <c r="D2732" s="2" t="s">
        <v>1690</v>
      </c>
      <c r="F2732" s="2">
        <v>2</v>
      </c>
      <c r="G2732" s="3">
        <f t="shared" si="42"/>
        <v>25</v>
      </c>
      <c r="H2732" s="2">
        <v>50</v>
      </c>
      <c r="J2732" s="2" t="s">
        <v>1578</v>
      </c>
      <c r="K2732" s="2" t="s">
        <v>1124</v>
      </c>
      <c r="L2732">
        <f>COUNTIF($K$2:K2732,$K2732)</f>
        <v>25</v>
      </c>
    </row>
    <row r="2733" ht="16.5" spans="1:12">
      <c r="A2733" s="1">
        <v>2732</v>
      </c>
      <c r="B2733" s="8">
        <f>COUNTIF($C$2:$C2733,模板!$E$2)</f>
        <v>77</v>
      </c>
      <c r="C2733" s="2" t="str">
        <f>IFERROR(VLOOKUP(K2733,开票信息!$A:$C,3,0),"")</f>
        <v>昆明布丁品牌管理有限公司</v>
      </c>
      <c r="D2733" s="2" t="s">
        <v>1774</v>
      </c>
      <c r="F2733" s="2">
        <v>2</v>
      </c>
      <c r="G2733" s="3">
        <f t="shared" si="42"/>
        <v>25</v>
      </c>
      <c r="H2733" s="2">
        <v>50</v>
      </c>
      <c r="J2733" s="2" t="s">
        <v>1578</v>
      </c>
      <c r="K2733" s="2" t="s">
        <v>1124</v>
      </c>
      <c r="L2733">
        <f>COUNTIF($K$2:K2733,$K2733)</f>
        <v>26</v>
      </c>
    </row>
    <row r="2734" ht="16.5" spans="1:12">
      <c r="A2734" s="1">
        <v>2733</v>
      </c>
      <c r="B2734" s="8">
        <f>COUNTIF($C$2:$C2734,模板!$E$2)</f>
        <v>77</v>
      </c>
      <c r="C2734" s="2" t="str">
        <f>IFERROR(VLOOKUP(K2734,开票信息!$A:$C,3,0),"")</f>
        <v>昆明布丁品牌管理有限公司</v>
      </c>
      <c r="D2734" s="2" t="s">
        <v>1691</v>
      </c>
      <c r="F2734" s="2">
        <v>1</v>
      </c>
      <c r="G2734" s="3">
        <f t="shared" si="42"/>
        <v>26</v>
      </c>
      <c r="H2734" s="2">
        <v>26</v>
      </c>
      <c r="J2734" s="2" t="s">
        <v>1578</v>
      </c>
      <c r="K2734" s="2" t="s">
        <v>1124</v>
      </c>
      <c r="L2734">
        <f>COUNTIF($K$2:K2734,$K2734)</f>
        <v>27</v>
      </c>
    </row>
    <row r="2735" ht="16.5" spans="1:12">
      <c r="A2735" s="1">
        <v>2734</v>
      </c>
      <c r="B2735" s="8">
        <f>COUNTIF($C$2:$C2735,模板!$E$2)</f>
        <v>77</v>
      </c>
      <c r="C2735" s="2" t="str">
        <f>IFERROR(VLOOKUP(K2735,开票信息!$A:$C,3,0),"")</f>
        <v>昆明布丁品牌管理有限公司</v>
      </c>
      <c r="D2735" s="2" t="s">
        <v>1641</v>
      </c>
      <c r="F2735" s="2">
        <v>20</v>
      </c>
      <c r="G2735" s="3">
        <f t="shared" si="42"/>
        <v>0</v>
      </c>
      <c r="H2735" s="2">
        <v>0</v>
      </c>
      <c r="J2735" s="2" t="s">
        <v>1578</v>
      </c>
      <c r="K2735" s="2" t="s">
        <v>1124</v>
      </c>
      <c r="L2735">
        <f>COUNTIF($K$2:K2735,$K2735)</f>
        <v>28</v>
      </c>
    </row>
    <row r="2736" ht="16.5" spans="1:12">
      <c r="A2736" s="1">
        <v>2735</v>
      </c>
      <c r="B2736" s="8">
        <f>COUNTIF($C$2:$C2736,模板!$E$2)</f>
        <v>77</v>
      </c>
      <c r="C2736" s="2" t="str">
        <f>IFERROR(VLOOKUP(K2736,开票信息!$A:$C,3,0),"")</f>
        <v>昆明布丁品牌管理有限公司</v>
      </c>
      <c r="D2736" s="2" t="s">
        <v>1696</v>
      </c>
      <c r="F2736" s="2">
        <v>3</v>
      </c>
      <c r="G2736" s="3">
        <f t="shared" si="42"/>
        <v>10</v>
      </c>
      <c r="H2736" s="2">
        <v>30</v>
      </c>
      <c r="J2736" s="2" t="s">
        <v>1578</v>
      </c>
      <c r="K2736" s="2" t="s">
        <v>1124</v>
      </c>
      <c r="L2736">
        <f>COUNTIF($K$2:K2736,$K2736)</f>
        <v>29</v>
      </c>
    </row>
    <row r="2737" ht="16.5" spans="1:12">
      <c r="A2737" s="1">
        <v>2736</v>
      </c>
      <c r="B2737" s="8">
        <f>COUNTIF($C$2:$C2737,模板!$E$2)</f>
        <v>77</v>
      </c>
      <c r="C2737" s="2" t="str">
        <f>IFERROR(VLOOKUP(K2737,开票信息!$A:$C,3,0),"")</f>
        <v>昆明布丁品牌管理有限公司</v>
      </c>
      <c r="D2737" s="2" t="s">
        <v>1813</v>
      </c>
      <c r="F2737" s="2">
        <v>2</v>
      </c>
      <c r="G2737" s="3">
        <f t="shared" si="42"/>
        <v>25</v>
      </c>
      <c r="H2737" s="2">
        <v>50</v>
      </c>
      <c r="J2737" s="2" t="s">
        <v>1578</v>
      </c>
      <c r="K2737" s="2" t="s">
        <v>1124</v>
      </c>
      <c r="L2737">
        <f>COUNTIF($K$2:K2737,$K2737)</f>
        <v>30</v>
      </c>
    </row>
    <row r="2738" ht="16.5" spans="1:12">
      <c r="A2738" s="1">
        <v>2737</v>
      </c>
      <c r="B2738" s="8">
        <f>COUNTIF($C$2:$C2738,模板!$E$2)</f>
        <v>77</v>
      </c>
      <c r="C2738" s="2" t="str">
        <f>IFERROR(VLOOKUP(K2738,开票信息!$A:$C,3,0),"")</f>
        <v>广州壹橙（普票）</v>
      </c>
      <c r="D2738" s="2" t="s">
        <v>1579</v>
      </c>
      <c r="F2738" s="2">
        <v>2</v>
      </c>
      <c r="G2738" s="3">
        <f t="shared" si="42"/>
        <v>23</v>
      </c>
      <c r="H2738" s="2">
        <v>46</v>
      </c>
      <c r="J2738" s="2" t="s">
        <v>1578</v>
      </c>
      <c r="K2738" s="2" t="s">
        <v>1312</v>
      </c>
      <c r="L2738">
        <f>COUNTIF($K$2:K2738,$K2738)</f>
        <v>1</v>
      </c>
    </row>
    <row r="2739" ht="16.5" spans="1:12">
      <c r="A2739" s="1">
        <v>2738</v>
      </c>
      <c r="B2739" s="8">
        <f>COUNTIF($C$2:$C2739,模板!$E$2)</f>
        <v>77</v>
      </c>
      <c r="C2739" s="2" t="str">
        <f>IFERROR(VLOOKUP(K2739,开票信息!$A:$C,3,0),"")</f>
        <v>广州壹橙（普票）</v>
      </c>
      <c r="D2739" s="2" t="s">
        <v>1580</v>
      </c>
      <c r="F2739" s="2">
        <v>5</v>
      </c>
      <c r="G2739" s="3">
        <f t="shared" si="42"/>
        <v>23.2</v>
      </c>
      <c r="H2739" s="2">
        <v>116</v>
      </c>
      <c r="J2739" s="2" t="s">
        <v>1578</v>
      </c>
      <c r="K2739" s="2" t="s">
        <v>1312</v>
      </c>
      <c r="L2739">
        <f>COUNTIF($K$2:K2739,$K2739)</f>
        <v>2</v>
      </c>
    </row>
    <row r="2740" ht="16.5" spans="1:12">
      <c r="A2740" s="1">
        <v>2739</v>
      </c>
      <c r="B2740" s="8">
        <f>COUNTIF($C$2:$C2740,模板!$E$2)</f>
        <v>77</v>
      </c>
      <c r="C2740" s="2" t="str">
        <f>IFERROR(VLOOKUP(K2740,开票信息!$A:$C,3,0),"")</f>
        <v>广州壹橙（普票）</v>
      </c>
      <c r="D2740" s="2" t="s">
        <v>1581</v>
      </c>
      <c r="F2740" s="2">
        <v>2</v>
      </c>
      <c r="G2740" s="3">
        <f t="shared" si="42"/>
        <v>24</v>
      </c>
      <c r="H2740" s="2">
        <v>48</v>
      </c>
      <c r="J2740" s="2" t="s">
        <v>1578</v>
      </c>
      <c r="K2740" s="2" t="s">
        <v>1312</v>
      </c>
      <c r="L2740">
        <f>COUNTIF($K$2:K2740,$K2740)</f>
        <v>3</v>
      </c>
    </row>
    <row r="2741" ht="16.5" spans="1:12">
      <c r="A2741" s="1">
        <v>2740</v>
      </c>
      <c r="B2741" s="8">
        <f>COUNTIF($C$2:$C2741,模板!$E$2)</f>
        <v>77</v>
      </c>
      <c r="C2741" s="2" t="str">
        <f>IFERROR(VLOOKUP(K2741,开票信息!$A:$C,3,0),"")</f>
        <v>广州壹橙（普票）</v>
      </c>
      <c r="D2741" s="2" t="s">
        <v>1582</v>
      </c>
      <c r="F2741" s="2">
        <v>3</v>
      </c>
      <c r="G2741" s="3">
        <f t="shared" si="42"/>
        <v>23.6666666666667</v>
      </c>
      <c r="H2741" s="2">
        <v>71</v>
      </c>
      <c r="J2741" s="2" t="s">
        <v>1578</v>
      </c>
      <c r="K2741" s="2" t="s">
        <v>1312</v>
      </c>
      <c r="L2741">
        <f>COUNTIF($K$2:K2741,$K2741)</f>
        <v>4</v>
      </c>
    </row>
    <row r="2742" ht="16.5" spans="1:12">
      <c r="A2742" s="1">
        <v>2741</v>
      </c>
      <c r="B2742" s="8">
        <f>COUNTIF($C$2:$C2742,模板!$E$2)</f>
        <v>77</v>
      </c>
      <c r="C2742" s="2" t="str">
        <f>IFERROR(VLOOKUP(K2742,开票信息!$A:$C,3,0),"")</f>
        <v>广州壹橙（普票）</v>
      </c>
      <c r="D2742" s="2" t="s">
        <v>1576</v>
      </c>
      <c r="F2742" s="2">
        <v>3</v>
      </c>
      <c r="G2742" s="3">
        <f t="shared" si="42"/>
        <v>23.3333333333333</v>
      </c>
      <c r="H2742" s="2">
        <v>70</v>
      </c>
      <c r="J2742" s="2" t="s">
        <v>1578</v>
      </c>
      <c r="K2742" s="2" t="s">
        <v>1312</v>
      </c>
      <c r="L2742">
        <f>COUNTIF($K$2:K2742,$K2742)</f>
        <v>5</v>
      </c>
    </row>
    <row r="2743" ht="16.5" spans="1:12">
      <c r="A2743" s="1">
        <v>2742</v>
      </c>
      <c r="B2743" s="8">
        <f>COUNTIF($C$2:$C2743,模板!$E$2)</f>
        <v>77</v>
      </c>
      <c r="C2743" s="2" t="str">
        <f>IFERROR(VLOOKUP(K2743,开票信息!$A:$C,3,0),"")</f>
        <v>广州壹橙（普票）</v>
      </c>
      <c r="D2743" s="2" t="s">
        <v>1584</v>
      </c>
      <c r="F2743" s="2">
        <v>1</v>
      </c>
      <c r="G2743" s="3">
        <f t="shared" si="42"/>
        <v>0</v>
      </c>
      <c r="H2743" s="2">
        <v>0</v>
      </c>
      <c r="J2743" s="2" t="s">
        <v>1578</v>
      </c>
      <c r="K2743" s="2" t="s">
        <v>1312</v>
      </c>
      <c r="L2743">
        <f>COUNTIF($K$2:K2743,$K2743)</f>
        <v>6</v>
      </c>
    </row>
    <row r="2744" ht="16.5" spans="1:12">
      <c r="A2744" s="1">
        <v>2743</v>
      </c>
      <c r="B2744" s="8">
        <f>COUNTIF($C$2:$C2744,模板!$E$2)</f>
        <v>77</v>
      </c>
      <c r="C2744" s="2" t="str">
        <f>IFERROR(VLOOKUP(K2744,开票信息!$A:$C,3,0),"")</f>
        <v>广州壹橙（普票）</v>
      </c>
      <c r="D2744" s="2" t="s">
        <v>1655</v>
      </c>
      <c r="F2744" s="2">
        <v>2</v>
      </c>
      <c r="G2744" s="3">
        <f t="shared" si="42"/>
        <v>0</v>
      </c>
      <c r="H2744" s="2">
        <v>0</v>
      </c>
      <c r="J2744" s="2" t="s">
        <v>1578</v>
      </c>
      <c r="K2744" s="2" t="s">
        <v>1312</v>
      </c>
      <c r="L2744">
        <f>COUNTIF($K$2:K2744,$K2744)</f>
        <v>7</v>
      </c>
    </row>
    <row r="2745" ht="16.5" spans="1:12">
      <c r="A2745" s="1">
        <v>2744</v>
      </c>
      <c r="B2745" s="8">
        <f>COUNTIF($C$2:$C2745,模板!$E$2)</f>
        <v>77</v>
      </c>
      <c r="C2745" s="2" t="str">
        <f>IFERROR(VLOOKUP(K2745,开票信息!$A:$C,3,0),"")</f>
        <v>广州壹橙（普票）</v>
      </c>
      <c r="D2745" s="2" t="s">
        <v>1780</v>
      </c>
      <c r="F2745" s="2">
        <v>1</v>
      </c>
      <c r="G2745" s="3">
        <f t="shared" si="42"/>
        <v>10</v>
      </c>
      <c r="H2745" s="2">
        <v>10</v>
      </c>
      <c r="J2745" s="2" t="s">
        <v>1578</v>
      </c>
      <c r="K2745" s="2" t="s">
        <v>1312</v>
      </c>
      <c r="L2745">
        <f>COUNTIF($K$2:K2745,$K2745)</f>
        <v>8</v>
      </c>
    </row>
    <row r="2746" ht="16.5" spans="1:12">
      <c r="A2746" s="1">
        <v>2745</v>
      </c>
      <c r="B2746" s="8">
        <f>COUNTIF($C$2:$C2746,模板!$E$2)</f>
        <v>77</v>
      </c>
      <c r="C2746" s="2" t="str">
        <f>IFERROR(VLOOKUP(K2746,开票信息!$A:$C,3,0),"")</f>
        <v>广州壹橙（普票）</v>
      </c>
      <c r="D2746" s="2" t="s">
        <v>1663</v>
      </c>
      <c r="F2746" s="2">
        <v>2</v>
      </c>
      <c r="G2746" s="3">
        <f t="shared" si="42"/>
        <v>10</v>
      </c>
      <c r="H2746" s="2">
        <v>20</v>
      </c>
      <c r="J2746" s="2" t="s">
        <v>1578</v>
      </c>
      <c r="K2746" s="2" t="s">
        <v>1312</v>
      </c>
      <c r="L2746">
        <f>COUNTIF($K$2:K2746,$K2746)</f>
        <v>9</v>
      </c>
    </row>
    <row r="2747" ht="16.5" spans="1:12">
      <c r="A2747" s="1">
        <v>2746</v>
      </c>
      <c r="B2747" s="8">
        <f>COUNTIF($C$2:$C2747,模板!$E$2)</f>
        <v>77</v>
      </c>
      <c r="C2747" s="2" t="str">
        <f>IFERROR(VLOOKUP(K2747,开票信息!$A:$C,3,0),"")</f>
        <v>广州壹橙（普票）</v>
      </c>
      <c r="D2747" s="2" t="s">
        <v>1589</v>
      </c>
      <c r="F2747" s="2">
        <v>1</v>
      </c>
      <c r="G2747" s="3">
        <f t="shared" si="42"/>
        <v>21</v>
      </c>
      <c r="H2747" s="2">
        <v>21</v>
      </c>
      <c r="J2747" s="2" t="s">
        <v>1578</v>
      </c>
      <c r="K2747" s="2" t="s">
        <v>1312</v>
      </c>
      <c r="L2747">
        <f>COUNTIF($K$2:K2747,$K2747)</f>
        <v>10</v>
      </c>
    </row>
    <row r="2748" ht="16.5" spans="1:12">
      <c r="A2748" s="1">
        <v>2747</v>
      </c>
      <c r="B2748" s="8">
        <f>COUNTIF($C$2:$C2748,模板!$E$2)</f>
        <v>77</v>
      </c>
      <c r="C2748" s="2" t="str">
        <f>IFERROR(VLOOKUP(K2748,开票信息!$A:$C,3,0),"")</f>
        <v>广州壹橙（普票）</v>
      </c>
      <c r="D2748" s="2" t="s">
        <v>1665</v>
      </c>
      <c r="F2748" s="2">
        <v>2</v>
      </c>
      <c r="G2748" s="3">
        <f t="shared" si="42"/>
        <v>20.5</v>
      </c>
      <c r="H2748" s="2">
        <v>41</v>
      </c>
      <c r="J2748" s="2" t="s">
        <v>1578</v>
      </c>
      <c r="K2748" s="2" t="s">
        <v>1312</v>
      </c>
      <c r="L2748">
        <f>COUNTIF($K$2:K2748,$K2748)</f>
        <v>11</v>
      </c>
    </row>
    <row r="2749" ht="16.5" spans="1:12">
      <c r="A2749" s="1">
        <v>2748</v>
      </c>
      <c r="B2749" s="8">
        <f>COUNTIF($C$2:$C2749,模板!$E$2)</f>
        <v>77</v>
      </c>
      <c r="C2749" s="2" t="str">
        <f>IFERROR(VLOOKUP(K2749,开票信息!$A:$C,3,0),"")</f>
        <v>广州壹橙（普票）</v>
      </c>
      <c r="D2749" s="2" t="s">
        <v>1590</v>
      </c>
      <c r="F2749" s="2">
        <v>7</v>
      </c>
      <c r="G2749" s="3">
        <f t="shared" si="42"/>
        <v>15.4285714285714</v>
      </c>
      <c r="H2749" s="2">
        <v>108</v>
      </c>
      <c r="J2749" s="2" t="s">
        <v>1578</v>
      </c>
      <c r="K2749" s="2" t="s">
        <v>1312</v>
      </c>
      <c r="L2749">
        <f>COUNTIF($K$2:K2749,$K2749)</f>
        <v>12</v>
      </c>
    </row>
    <row r="2750" ht="16.5" spans="1:12">
      <c r="A2750" s="1">
        <v>2749</v>
      </c>
      <c r="B2750" s="8">
        <f>COUNTIF($C$2:$C2750,模板!$E$2)</f>
        <v>77</v>
      </c>
      <c r="C2750" s="2" t="str">
        <f>IFERROR(VLOOKUP(K2750,开票信息!$A:$C,3,0),"")</f>
        <v>广州壹橙（普票）</v>
      </c>
      <c r="D2750" s="2" t="s">
        <v>1592</v>
      </c>
      <c r="F2750" s="2">
        <v>2</v>
      </c>
      <c r="G2750" s="3">
        <f t="shared" si="42"/>
        <v>9.75</v>
      </c>
      <c r="H2750" s="2">
        <v>19.5</v>
      </c>
      <c r="J2750" s="2" t="s">
        <v>1578</v>
      </c>
      <c r="K2750" s="2" t="s">
        <v>1312</v>
      </c>
      <c r="L2750">
        <f>COUNTIF($K$2:K2750,$K2750)</f>
        <v>13</v>
      </c>
    </row>
    <row r="2751" ht="16.5" spans="1:12">
      <c r="A2751" s="1">
        <v>2750</v>
      </c>
      <c r="B2751" s="8">
        <f>COUNTIF($C$2:$C2751,模板!$E$2)</f>
        <v>77</v>
      </c>
      <c r="C2751" s="2" t="str">
        <f>IFERROR(VLOOKUP(K2751,开票信息!$A:$C,3,0),"")</f>
        <v>广州壹橙（普票）</v>
      </c>
      <c r="D2751" s="2" t="s">
        <v>1596</v>
      </c>
      <c r="F2751" s="2">
        <v>7</v>
      </c>
      <c r="G2751" s="3">
        <f t="shared" si="42"/>
        <v>11</v>
      </c>
      <c r="H2751" s="2">
        <v>77</v>
      </c>
      <c r="J2751" s="2" t="s">
        <v>1578</v>
      </c>
      <c r="K2751" s="2" t="s">
        <v>1312</v>
      </c>
      <c r="L2751">
        <f>COUNTIF($K$2:K2751,$K2751)</f>
        <v>14</v>
      </c>
    </row>
    <row r="2752" ht="16.5" spans="1:12">
      <c r="A2752" s="1">
        <v>2751</v>
      </c>
      <c r="B2752" s="8">
        <f>COUNTIF($C$2:$C2752,模板!$E$2)</f>
        <v>77</v>
      </c>
      <c r="C2752" s="2" t="str">
        <f>IFERROR(VLOOKUP(K2752,开票信息!$A:$C,3,0),"")</f>
        <v>广州壹橙（普票）</v>
      </c>
      <c r="D2752" s="2" t="s">
        <v>1669</v>
      </c>
      <c r="F2752" s="2">
        <v>3</v>
      </c>
      <c r="G2752" s="3">
        <f t="shared" si="42"/>
        <v>0</v>
      </c>
      <c r="H2752" s="2">
        <v>0</v>
      </c>
      <c r="J2752" s="2" t="s">
        <v>1578</v>
      </c>
      <c r="K2752" s="2" t="s">
        <v>1312</v>
      </c>
      <c r="L2752">
        <f>COUNTIF($K$2:K2752,$K2752)</f>
        <v>15</v>
      </c>
    </row>
    <row r="2753" ht="16.5" spans="1:12">
      <c r="A2753" s="1">
        <v>2752</v>
      </c>
      <c r="B2753" s="8">
        <f>COUNTIF($C$2:$C2753,模板!$E$2)</f>
        <v>77</v>
      </c>
      <c r="C2753" s="2" t="str">
        <f>IFERROR(VLOOKUP(K2753,开票信息!$A:$C,3,0),"")</f>
        <v>广州壹橙（普票）</v>
      </c>
      <c r="D2753" s="2" t="s">
        <v>1603</v>
      </c>
      <c r="F2753" s="2">
        <v>15</v>
      </c>
      <c r="G2753" s="3">
        <f t="shared" si="42"/>
        <v>0</v>
      </c>
      <c r="H2753" s="2">
        <v>0</v>
      </c>
      <c r="J2753" s="2" t="s">
        <v>1578</v>
      </c>
      <c r="K2753" s="2" t="s">
        <v>1312</v>
      </c>
      <c r="L2753">
        <f>COUNTIF($K$2:K2753,$K2753)</f>
        <v>16</v>
      </c>
    </row>
    <row r="2754" ht="16.5" spans="1:12">
      <c r="A2754" s="1">
        <v>2753</v>
      </c>
      <c r="B2754" s="8">
        <f>COUNTIF($C$2:$C2754,模板!$E$2)</f>
        <v>77</v>
      </c>
      <c r="C2754" s="2" t="str">
        <f>IFERROR(VLOOKUP(K2754,开票信息!$A:$C,3,0),"")</f>
        <v>广州壹橙（普票）</v>
      </c>
      <c r="D2754" s="2" t="s">
        <v>1608</v>
      </c>
      <c r="F2754" s="2">
        <v>3</v>
      </c>
      <c r="G2754" s="3">
        <f t="shared" si="42"/>
        <v>36</v>
      </c>
      <c r="H2754" s="2">
        <v>108</v>
      </c>
      <c r="J2754" s="2" t="s">
        <v>1578</v>
      </c>
      <c r="K2754" s="2" t="s">
        <v>1312</v>
      </c>
      <c r="L2754">
        <f>COUNTIF($K$2:K2754,$K2754)</f>
        <v>17</v>
      </c>
    </row>
    <row r="2755" ht="16.5" spans="1:12">
      <c r="A2755" s="1">
        <v>2754</v>
      </c>
      <c r="B2755" s="8">
        <f>COUNTIF($C$2:$C2755,模板!$E$2)</f>
        <v>77</v>
      </c>
      <c r="C2755" s="2" t="str">
        <f>IFERROR(VLOOKUP(K2755,开票信息!$A:$C,3,0),"")</f>
        <v>广州壹橙（普票）</v>
      </c>
      <c r="D2755" s="2" t="s">
        <v>1609</v>
      </c>
      <c r="F2755" s="2">
        <v>3</v>
      </c>
      <c r="G2755" s="3">
        <f t="shared" ref="G2755:G2818" si="43">IFERROR(H2755/F2755,"")</f>
        <v>36</v>
      </c>
      <c r="H2755" s="2">
        <v>108</v>
      </c>
      <c r="J2755" s="2" t="s">
        <v>1578</v>
      </c>
      <c r="K2755" s="2" t="s">
        <v>1312</v>
      </c>
      <c r="L2755">
        <f>COUNTIF($K$2:K2755,$K2755)</f>
        <v>18</v>
      </c>
    </row>
    <row r="2756" ht="16.5" spans="1:12">
      <c r="A2756" s="1">
        <v>2755</v>
      </c>
      <c r="B2756" s="8">
        <f>COUNTIF($C$2:$C2756,模板!$E$2)</f>
        <v>77</v>
      </c>
      <c r="C2756" s="2" t="str">
        <f>IFERROR(VLOOKUP(K2756,开票信息!$A:$C,3,0),"")</f>
        <v>广州壹橙（普票）</v>
      </c>
      <c r="D2756" s="2" t="s">
        <v>1610</v>
      </c>
      <c r="F2756" s="2">
        <v>2</v>
      </c>
      <c r="G2756" s="3">
        <f t="shared" si="43"/>
        <v>50</v>
      </c>
      <c r="H2756" s="2">
        <v>100</v>
      </c>
      <c r="J2756" s="2" t="s">
        <v>1578</v>
      </c>
      <c r="K2756" s="2" t="s">
        <v>1312</v>
      </c>
      <c r="L2756">
        <f>COUNTIF($K$2:K2756,$K2756)</f>
        <v>19</v>
      </c>
    </row>
    <row r="2757" ht="16.5" spans="1:12">
      <c r="A2757" s="1">
        <v>2756</v>
      </c>
      <c r="B2757" s="8">
        <f>COUNTIF($C$2:$C2757,模板!$E$2)</f>
        <v>77</v>
      </c>
      <c r="C2757" s="2" t="str">
        <f>IFERROR(VLOOKUP(K2757,开票信息!$A:$C,3,0),"")</f>
        <v>广州壹橙（普票）</v>
      </c>
      <c r="D2757" s="2" t="s">
        <v>1611</v>
      </c>
      <c r="F2757" s="2">
        <v>4</v>
      </c>
      <c r="G2757" s="3">
        <f t="shared" si="43"/>
        <v>47.5</v>
      </c>
      <c r="H2757" s="2">
        <v>190</v>
      </c>
      <c r="J2757" s="2" t="s">
        <v>1578</v>
      </c>
      <c r="K2757" s="2" t="s">
        <v>1312</v>
      </c>
      <c r="L2757">
        <f>COUNTIF($K$2:K2757,$K2757)</f>
        <v>20</v>
      </c>
    </row>
    <row r="2758" ht="16.5" spans="1:12">
      <c r="A2758" s="1">
        <v>2757</v>
      </c>
      <c r="B2758" s="8">
        <f>COUNTIF($C$2:$C2758,模板!$E$2)</f>
        <v>77</v>
      </c>
      <c r="C2758" s="2" t="str">
        <f>IFERROR(VLOOKUP(K2758,开票信息!$A:$C,3,0),"")</f>
        <v>广州壹橙（普票）</v>
      </c>
      <c r="D2758" s="2" t="s">
        <v>1724</v>
      </c>
      <c r="F2758" s="2">
        <v>2</v>
      </c>
      <c r="G2758" s="3">
        <f t="shared" si="43"/>
        <v>50</v>
      </c>
      <c r="H2758" s="2">
        <v>100</v>
      </c>
      <c r="J2758" s="2" t="s">
        <v>1578</v>
      </c>
      <c r="K2758" s="2" t="s">
        <v>1312</v>
      </c>
      <c r="L2758">
        <f>COUNTIF($K$2:K2758,$K2758)</f>
        <v>21</v>
      </c>
    </row>
    <row r="2759" ht="16.5" spans="1:12">
      <c r="A2759" s="1">
        <v>2758</v>
      </c>
      <c r="B2759" s="8">
        <f>COUNTIF($C$2:$C2759,模板!$E$2)</f>
        <v>77</v>
      </c>
      <c r="C2759" s="2" t="str">
        <f>IFERROR(VLOOKUP(K2759,开票信息!$A:$C,3,0),"")</f>
        <v>广州壹橙（普票）</v>
      </c>
      <c r="D2759" s="2" t="s">
        <v>1770</v>
      </c>
      <c r="F2759" s="2">
        <v>10</v>
      </c>
      <c r="G2759" s="3">
        <f t="shared" si="43"/>
        <v>5</v>
      </c>
      <c r="H2759" s="2">
        <v>50</v>
      </c>
      <c r="J2759" s="2" t="s">
        <v>1578</v>
      </c>
      <c r="K2759" s="2" t="s">
        <v>1312</v>
      </c>
      <c r="L2759">
        <f>COUNTIF($K$2:K2759,$K2759)</f>
        <v>22</v>
      </c>
    </row>
    <row r="2760" ht="16.5" spans="1:12">
      <c r="A2760" s="1">
        <v>2759</v>
      </c>
      <c r="B2760" s="8">
        <f>COUNTIF($C$2:$C2760,模板!$E$2)</f>
        <v>77</v>
      </c>
      <c r="C2760" s="2" t="str">
        <f>IFERROR(VLOOKUP(K2760,开票信息!$A:$C,3,0),"")</f>
        <v>广州壹橙（普票）</v>
      </c>
      <c r="D2760" s="2" t="s">
        <v>1909</v>
      </c>
      <c r="F2760" s="2">
        <v>10</v>
      </c>
      <c r="G2760" s="3">
        <f t="shared" si="43"/>
        <v>5</v>
      </c>
      <c r="H2760" s="2">
        <v>50</v>
      </c>
      <c r="J2760" s="2" t="s">
        <v>1578</v>
      </c>
      <c r="K2760" s="2" t="s">
        <v>1312</v>
      </c>
      <c r="L2760">
        <f>COUNTIF($K$2:K2760,$K2760)</f>
        <v>23</v>
      </c>
    </row>
    <row r="2761" ht="16.5" spans="1:12">
      <c r="A2761" s="1">
        <v>2760</v>
      </c>
      <c r="B2761" s="8">
        <f>COUNTIF($C$2:$C2761,模板!$E$2)</f>
        <v>77</v>
      </c>
      <c r="C2761" s="2" t="str">
        <f>IFERROR(VLOOKUP(K2761,开票信息!$A:$C,3,0),"")</f>
        <v>广州壹橙（普票）</v>
      </c>
      <c r="D2761" s="2" t="s">
        <v>1941</v>
      </c>
      <c r="F2761" s="2">
        <v>30</v>
      </c>
      <c r="G2761" s="3">
        <f t="shared" si="43"/>
        <v>5</v>
      </c>
      <c r="H2761" s="2">
        <v>150</v>
      </c>
      <c r="J2761" s="2" t="s">
        <v>1578</v>
      </c>
      <c r="K2761" s="2" t="s">
        <v>1312</v>
      </c>
      <c r="L2761">
        <f>COUNTIF($K$2:K2761,$K2761)</f>
        <v>24</v>
      </c>
    </row>
    <row r="2762" ht="16.5" spans="1:12">
      <c r="A2762" s="1">
        <v>2761</v>
      </c>
      <c r="B2762" s="8">
        <f>COUNTIF($C$2:$C2762,模板!$E$2)</f>
        <v>77</v>
      </c>
      <c r="C2762" s="2" t="str">
        <f>IFERROR(VLOOKUP(K2762,开票信息!$A:$C,3,0),"")</f>
        <v>广州壹橙（普票）</v>
      </c>
      <c r="D2762" s="2" t="s">
        <v>1942</v>
      </c>
      <c r="F2762" s="2">
        <v>10</v>
      </c>
      <c r="G2762" s="3">
        <f t="shared" si="43"/>
        <v>5</v>
      </c>
      <c r="H2762" s="2">
        <v>50</v>
      </c>
      <c r="J2762" s="2" t="s">
        <v>1578</v>
      </c>
      <c r="K2762" s="2" t="s">
        <v>1312</v>
      </c>
      <c r="L2762">
        <f>COUNTIF($K$2:K2762,$K2762)</f>
        <v>25</v>
      </c>
    </row>
    <row r="2763" ht="16.5" spans="1:12">
      <c r="A2763" s="1">
        <v>2762</v>
      </c>
      <c r="B2763" s="8">
        <f>COUNTIF($C$2:$C2763,模板!$E$2)</f>
        <v>77</v>
      </c>
      <c r="C2763" s="2" t="str">
        <f>IFERROR(VLOOKUP(K2763,开票信息!$A:$C,3,0),"")</f>
        <v>广州壹橙（普票）</v>
      </c>
      <c r="D2763" s="2" t="s">
        <v>1617</v>
      </c>
      <c r="F2763" s="2">
        <v>20</v>
      </c>
      <c r="G2763" s="3">
        <f t="shared" si="43"/>
        <v>5</v>
      </c>
      <c r="H2763" s="2">
        <v>100</v>
      </c>
      <c r="J2763" s="2" t="s">
        <v>1578</v>
      </c>
      <c r="K2763" s="2" t="s">
        <v>1312</v>
      </c>
      <c r="L2763">
        <f>COUNTIF($K$2:K2763,$K2763)</f>
        <v>26</v>
      </c>
    </row>
    <row r="2764" ht="16.5" spans="1:12">
      <c r="A2764" s="1">
        <v>2763</v>
      </c>
      <c r="B2764" s="8">
        <f>COUNTIF($C$2:$C2764,模板!$E$2)</f>
        <v>77</v>
      </c>
      <c r="C2764" s="2" t="str">
        <f>IFERROR(VLOOKUP(K2764,开票信息!$A:$C,3,0),"")</f>
        <v>广州壹橙（普票）</v>
      </c>
      <c r="D2764" s="2" t="s">
        <v>1618</v>
      </c>
      <c r="F2764" s="2">
        <v>23</v>
      </c>
      <c r="G2764" s="3">
        <f t="shared" si="43"/>
        <v>4.34782608695652</v>
      </c>
      <c r="H2764" s="2">
        <v>100</v>
      </c>
      <c r="J2764" s="2" t="s">
        <v>1578</v>
      </c>
      <c r="K2764" s="2" t="s">
        <v>1312</v>
      </c>
      <c r="L2764">
        <f>COUNTIF($K$2:K2764,$K2764)</f>
        <v>27</v>
      </c>
    </row>
    <row r="2765" ht="16.5" spans="1:12">
      <c r="A2765" s="1">
        <v>2764</v>
      </c>
      <c r="B2765" s="8">
        <f>COUNTIF($C$2:$C2765,模板!$E$2)</f>
        <v>77</v>
      </c>
      <c r="C2765" s="2" t="str">
        <f>IFERROR(VLOOKUP(K2765,开票信息!$A:$C,3,0),"")</f>
        <v>广州壹橙（普票）</v>
      </c>
      <c r="D2765" s="2" t="s">
        <v>1750</v>
      </c>
      <c r="F2765" s="2">
        <v>220</v>
      </c>
      <c r="G2765" s="3">
        <f t="shared" si="43"/>
        <v>12.7272727272727</v>
      </c>
      <c r="H2765" s="2">
        <v>2800</v>
      </c>
      <c r="J2765" s="2" t="s">
        <v>1578</v>
      </c>
      <c r="K2765" s="2" t="s">
        <v>1312</v>
      </c>
      <c r="L2765">
        <f>COUNTIF($K$2:K2765,$K2765)</f>
        <v>28</v>
      </c>
    </row>
    <row r="2766" ht="16.5" spans="1:12">
      <c r="A2766" s="1">
        <v>2765</v>
      </c>
      <c r="B2766" s="8">
        <f>COUNTIF($C$2:$C2766,模板!$E$2)</f>
        <v>77</v>
      </c>
      <c r="C2766" s="2" t="str">
        <f>IFERROR(VLOOKUP(K2766,开票信息!$A:$C,3,0),"")</f>
        <v>广州壹橙（普票）</v>
      </c>
      <c r="D2766" s="2" t="s">
        <v>1687</v>
      </c>
      <c r="F2766" s="2">
        <v>1</v>
      </c>
      <c r="G2766" s="3">
        <f t="shared" si="43"/>
        <v>16.3</v>
      </c>
      <c r="H2766" s="2">
        <v>16.3</v>
      </c>
      <c r="J2766" s="2" t="s">
        <v>1578</v>
      </c>
      <c r="K2766" s="2" t="s">
        <v>1312</v>
      </c>
      <c r="L2766">
        <f>COUNTIF($K$2:K2766,$K2766)</f>
        <v>29</v>
      </c>
    </row>
    <row r="2767" ht="16.5" spans="1:12">
      <c r="A2767" s="1">
        <v>2766</v>
      </c>
      <c r="B2767" s="8">
        <f>COUNTIF($C$2:$C2767,模板!$E$2)</f>
        <v>77</v>
      </c>
      <c r="C2767" s="2" t="str">
        <f>IFERROR(VLOOKUP(K2767,开票信息!$A:$C,3,0),"")</f>
        <v>广州壹橙（普票）</v>
      </c>
      <c r="D2767" s="2" t="s">
        <v>1689</v>
      </c>
      <c r="F2767" s="2">
        <v>2</v>
      </c>
      <c r="G2767" s="3">
        <f t="shared" si="43"/>
        <v>16.3</v>
      </c>
      <c r="H2767" s="2">
        <v>32.6</v>
      </c>
      <c r="J2767" s="2" t="s">
        <v>1578</v>
      </c>
      <c r="K2767" s="2" t="s">
        <v>1312</v>
      </c>
      <c r="L2767">
        <f>COUNTIF($K$2:K2767,$K2767)</f>
        <v>30</v>
      </c>
    </row>
    <row r="2768" ht="16.5" spans="1:12">
      <c r="A2768" s="1">
        <v>2767</v>
      </c>
      <c r="B2768" s="8">
        <f>COUNTIF($C$2:$C2768,模板!$E$2)</f>
        <v>77</v>
      </c>
      <c r="C2768" s="2" t="str">
        <f>IFERROR(VLOOKUP(K2768,开票信息!$A:$C,3,0),"")</f>
        <v>广州壹橙（普票）</v>
      </c>
      <c r="D2768" s="2" t="s">
        <v>1631</v>
      </c>
      <c r="F2768" s="2">
        <v>8</v>
      </c>
      <c r="G2768" s="3">
        <f t="shared" si="43"/>
        <v>9</v>
      </c>
      <c r="H2768" s="2">
        <v>72</v>
      </c>
      <c r="J2768" s="2" t="s">
        <v>1578</v>
      </c>
      <c r="K2768" s="2" t="s">
        <v>1312</v>
      </c>
      <c r="L2768">
        <f>COUNTIF($K$2:K2768,$K2768)</f>
        <v>31</v>
      </c>
    </row>
    <row r="2769" ht="16.5" spans="1:12">
      <c r="A2769" s="1">
        <v>2768</v>
      </c>
      <c r="B2769" s="8">
        <f>COUNTIF($C$2:$C2769,模板!$E$2)</f>
        <v>77</v>
      </c>
      <c r="C2769" s="2" t="str">
        <f>IFERROR(VLOOKUP(K2769,开票信息!$A:$C,3,0),"")</f>
        <v>广州壹橙（普票）</v>
      </c>
      <c r="D2769" s="2" t="s">
        <v>1734</v>
      </c>
      <c r="F2769" s="2">
        <v>2</v>
      </c>
      <c r="G2769" s="3">
        <f t="shared" si="43"/>
        <v>0</v>
      </c>
      <c r="H2769" s="2">
        <v>0</v>
      </c>
      <c r="J2769" s="2" t="s">
        <v>1578</v>
      </c>
      <c r="K2769" s="2" t="s">
        <v>1312</v>
      </c>
      <c r="L2769">
        <f>COUNTIF($K$2:K2769,$K2769)</f>
        <v>32</v>
      </c>
    </row>
    <row r="2770" ht="16.5" spans="1:12">
      <c r="A2770" s="1">
        <v>2769</v>
      </c>
      <c r="B2770" s="8">
        <f>COUNTIF($C$2:$C2770,模板!$E$2)</f>
        <v>77</v>
      </c>
      <c r="C2770" s="2" t="str">
        <f>IFERROR(VLOOKUP(K2770,开票信息!$A:$C,3,0),"")</f>
        <v>广州壹橙（普票）</v>
      </c>
      <c r="D2770" s="2" t="s">
        <v>1735</v>
      </c>
      <c r="F2770" s="2">
        <v>2</v>
      </c>
      <c r="G2770" s="3">
        <f t="shared" si="43"/>
        <v>15</v>
      </c>
      <c r="H2770" s="2">
        <v>30</v>
      </c>
      <c r="J2770" s="2" t="s">
        <v>1578</v>
      </c>
      <c r="K2770" s="2" t="s">
        <v>1312</v>
      </c>
      <c r="L2770">
        <f>COUNTIF($K$2:K2770,$K2770)</f>
        <v>33</v>
      </c>
    </row>
    <row r="2771" ht="16.5" spans="1:12">
      <c r="A2771" s="1">
        <v>2770</v>
      </c>
      <c r="B2771" s="8">
        <f>COUNTIF($C$2:$C2771,模板!$E$2)</f>
        <v>77</v>
      </c>
      <c r="C2771" s="2" t="str">
        <f>IFERROR(VLOOKUP(K2771,开票信息!$A:$C,3,0),"")</f>
        <v>广州壹橙（普票）</v>
      </c>
      <c r="D2771" s="2" t="s">
        <v>1638</v>
      </c>
      <c r="F2771" s="2">
        <v>4</v>
      </c>
      <c r="G2771" s="3">
        <f t="shared" si="43"/>
        <v>17.75</v>
      </c>
      <c r="H2771" s="2">
        <v>71</v>
      </c>
      <c r="J2771" s="2" t="s">
        <v>1578</v>
      </c>
      <c r="K2771" s="2" t="s">
        <v>1312</v>
      </c>
      <c r="L2771">
        <f>COUNTIF($K$2:K2771,$K2771)</f>
        <v>34</v>
      </c>
    </row>
    <row r="2772" ht="16.5" spans="1:12">
      <c r="A2772" s="1">
        <v>2771</v>
      </c>
      <c r="B2772" s="8">
        <f>COUNTIF($C$2:$C2772,模板!$E$2)</f>
        <v>77</v>
      </c>
      <c r="C2772" s="2" t="str">
        <f>IFERROR(VLOOKUP(K2772,开票信息!$A:$C,3,0),"")</f>
        <v>广州壹橙（普票）</v>
      </c>
      <c r="D2772" s="2" t="s">
        <v>1639</v>
      </c>
      <c r="F2772" s="2">
        <v>1</v>
      </c>
      <c r="G2772" s="3">
        <f t="shared" si="43"/>
        <v>21</v>
      </c>
      <c r="H2772" s="2">
        <v>21</v>
      </c>
      <c r="J2772" s="2" t="s">
        <v>1578</v>
      </c>
      <c r="K2772" s="2" t="s">
        <v>1312</v>
      </c>
      <c r="L2772">
        <f>COUNTIF($K$2:K2772,$K2772)</f>
        <v>35</v>
      </c>
    </row>
    <row r="2773" ht="16.5" spans="1:12">
      <c r="A2773" s="1">
        <v>2772</v>
      </c>
      <c r="B2773" s="8">
        <f>COUNTIF($C$2:$C2773,模板!$E$2)</f>
        <v>77</v>
      </c>
      <c r="C2773" s="2" t="str">
        <f>IFERROR(VLOOKUP(K2773,开票信息!$A:$C,3,0),"")</f>
        <v>广州壹橙（普票）</v>
      </c>
      <c r="D2773" s="2" t="s">
        <v>1737</v>
      </c>
      <c r="F2773" s="2">
        <v>1</v>
      </c>
      <c r="G2773" s="3">
        <f t="shared" si="43"/>
        <v>30</v>
      </c>
      <c r="H2773" s="2">
        <v>30</v>
      </c>
      <c r="J2773" s="2" t="s">
        <v>1578</v>
      </c>
      <c r="K2773" s="2" t="s">
        <v>1312</v>
      </c>
      <c r="L2773">
        <f>COUNTIF($K$2:K2773,$K2773)</f>
        <v>36</v>
      </c>
    </row>
    <row r="2774" ht="16.5" spans="1:12">
      <c r="A2774" s="1">
        <v>2773</v>
      </c>
      <c r="B2774" s="8">
        <f>COUNTIF($C$2:$C2774,模板!$E$2)</f>
        <v>77</v>
      </c>
      <c r="C2774" s="2" t="str">
        <f>IFERROR(VLOOKUP(K2774,开票信息!$A:$C,3,0),"")</f>
        <v>广州壹橙（普票）</v>
      </c>
      <c r="D2774" s="2" t="s">
        <v>1641</v>
      </c>
      <c r="F2774" s="2">
        <v>7</v>
      </c>
      <c r="G2774" s="3">
        <f t="shared" si="43"/>
        <v>0</v>
      </c>
      <c r="H2774" s="2">
        <v>0</v>
      </c>
      <c r="J2774" s="2" t="s">
        <v>1578</v>
      </c>
      <c r="K2774" s="2" t="s">
        <v>1312</v>
      </c>
      <c r="L2774">
        <f>COUNTIF($K$2:K2774,$K2774)</f>
        <v>37</v>
      </c>
    </row>
    <row r="2775" ht="16.5" spans="1:12">
      <c r="A2775" s="1">
        <v>2774</v>
      </c>
      <c r="B2775" s="8">
        <f>COUNTIF($C$2:$C2775,模板!$E$2)</f>
        <v>77</v>
      </c>
      <c r="C2775" s="2" t="str">
        <f>IFERROR(VLOOKUP(K2775,开票信息!$A:$C,3,0),"")</f>
        <v>安徽恩嘉网络科技有限公司</v>
      </c>
      <c r="D2775" s="2" t="s">
        <v>1591</v>
      </c>
      <c r="F2775" s="2">
        <v>1</v>
      </c>
      <c r="G2775" s="3">
        <f t="shared" si="43"/>
        <v>19</v>
      </c>
      <c r="H2775" s="2">
        <v>19</v>
      </c>
      <c r="J2775" s="2" t="s">
        <v>1578</v>
      </c>
      <c r="K2775" s="2" t="s">
        <v>1135</v>
      </c>
      <c r="L2775">
        <f>COUNTIF($K$2:K2775,$K2775)</f>
        <v>1</v>
      </c>
    </row>
    <row r="2776" ht="16.5" spans="1:12">
      <c r="A2776" s="1">
        <v>2775</v>
      </c>
      <c r="B2776" s="8">
        <f>COUNTIF($C$2:$C2776,模板!$E$2)</f>
        <v>77</v>
      </c>
      <c r="C2776" s="2" t="str">
        <f>IFERROR(VLOOKUP(K2776,开票信息!$A:$C,3,0),"")</f>
        <v>安徽恩嘉网络科技有限公司</v>
      </c>
      <c r="D2776" s="2" t="s">
        <v>1592</v>
      </c>
      <c r="F2776" s="2">
        <v>2</v>
      </c>
      <c r="G2776" s="3">
        <f t="shared" si="43"/>
        <v>19</v>
      </c>
      <c r="H2776" s="2">
        <v>38</v>
      </c>
      <c r="J2776" s="2" t="s">
        <v>1578</v>
      </c>
      <c r="K2776" s="2" t="s">
        <v>1135</v>
      </c>
      <c r="L2776">
        <f>COUNTIF($K$2:K2776,$K2776)</f>
        <v>2</v>
      </c>
    </row>
    <row r="2777" ht="16.5" spans="1:12">
      <c r="A2777" s="1">
        <v>2776</v>
      </c>
      <c r="B2777" s="8">
        <f>COUNTIF($C$2:$C2777,模板!$E$2)</f>
        <v>77</v>
      </c>
      <c r="C2777" s="2" t="str">
        <f>IFERROR(VLOOKUP(K2777,开票信息!$A:$C,3,0),"")</f>
        <v>安徽恩嘉网络科技有限公司</v>
      </c>
      <c r="D2777" s="2" t="s">
        <v>1610</v>
      </c>
      <c r="F2777" s="2">
        <v>4</v>
      </c>
      <c r="G2777" s="3">
        <f t="shared" si="43"/>
        <v>45</v>
      </c>
      <c r="H2777" s="2">
        <v>180</v>
      </c>
      <c r="J2777" s="2" t="s">
        <v>1578</v>
      </c>
      <c r="K2777" s="2" t="s">
        <v>1135</v>
      </c>
      <c r="L2777">
        <f>COUNTIF($K$2:K2777,$K2777)</f>
        <v>3</v>
      </c>
    </row>
    <row r="2778" ht="16.5" spans="1:12">
      <c r="A2778" s="1">
        <v>2777</v>
      </c>
      <c r="B2778" s="8">
        <f>COUNTIF($C$2:$C2778,模板!$E$2)</f>
        <v>77</v>
      </c>
      <c r="C2778" s="2" t="str">
        <f>IFERROR(VLOOKUP(K2778,开票信息!$A:$C,3,0),"")</f>
        <v>安徽恩嘉网络科技有限公司</v>
      </c>
      <c r="D2778" s="2" t="s">
        <v>1641</v>
      </c>
      <c r="F2778" s="2">
        <v>3</v>
      </c>
      <c r="G2778" s="3">
        <f t="shared" si="43"/>
        <v>0</v>
      </c>
      <c r="H2778" s="2">
        <v>0</v>
      </c>
      <c r="J2778" s="2" t="s">
        <v>1578</v>
      </c>
      <c r="K2778" s="2" t="s">
        <v>1135</v>
      </c>
      <c r="L2778">
        <f>COUNTIF($K$2:K2778,$K2778)</f>
        <v>4</v>
      </c>
    </row>
    <row r="2779" ht="16.5" spans="1:12">
      <c r="A2779" s="1">
        <v>2778</v>
      </c>
      <c r="B2779" s="8">
        <f>COUNTIF($C$2:$C2779,模板!$E$2)</f>
        <v>77</v>
      </c>
      <c r="C2779" s="2" t="s">
        <v>1943</v>
      </c>
      <c r="D2779" s="2" t="s">
        <v>1712</v>
      </c>
      <c r="F2779" s="2">
        <v>1</v>
      </c>
      <c r="G2779" s="3">
        <f t="shared" si="43"/>
        <v>14</v>
      </c>
      <c r="H2779" s="2">
        <v>14</v>
      </c>
      <c r="J2779" s="2" t="s">
        <v>1653</v>
      </c>
      <c r="K2779" s="2" t="s">
        <v>1943</v>
      </c>
      <c r="L2779">
        <f>COUNTIF($K$2:K2779,$K2779)</f>
        <v>1</v>
      </c>
    </row>
    <row r="2780" ht="16.5" spans="1:12">
      <c r="A2780" s="1">
        <v>2779</v>
      </c>
      <c r="B2780" s="8">
        <f>COUNTIF($C$2:$C2780,模板!$E$2)</f>
        <v>77</v>
      </c>
      <c r="C2780" s="2" t="s">
        <v>1943</v>
      </c>
      <c r="D2780" s="2" t="s">
        <v>1713</v>
      </c>
      <c r="F2780" s="2">
        <v>1</v>
      </c>
      <c r="G2780" s="3">
        <f t="shared" si="43"/>
        <v>14</v>
      </c>
      <c r="H2780" s="2">
        <v>14</v>
      </c>
      <c r="J2780" s="2" t="s">
        <v>1653</v>
      </c>
      <c r="K2780" s="2" t="s">
        <v>1943</v>
      </c>
      <c r="L2780">
        <f>COUNTIF($K$2:K2780,$K2780)</f>
        <v>2</v>
      </c>
    </row>
    <row r="2781" ht="16.5" spans="1:12">
      <c r="A2781" s="1">
        <v>2780</v>
      </c>
      <c r="B2781" s="8">
        <f>COUNTIF($C$2:$C2781,模板!$E$2)</f>
        <v>77</v>
      </c>
      <c r="C2781" s="2" t="s">
        <v>1943</v>
      </c>
      <c r="D2781" s="2" t="s">
        <v>1720</v>
      </c>
      <c r="F2781" s="2">
        <v>1</v>
      </c>
      <c r="G2781" s="3">
        <f t="shared" si="43"/>
        <v>14</v>
      </c>
      <c r="H2781" s="2">
        <v>14</v>
      </c>
      <c r="J2781" s="2" t="s">
        <v>1653</v>
      </c>
      <c r="K2781" s="2" t="s">
        <v>1943</v>
      </c>
      <c r="L2781">
        <f>COUNTIF($K$2:K2781,$K2781)</f>
        <v>3</v>
      </c>
    </row>
    <row r="2782" ht="16.5" spans="1:12">
      <c r="A2782" s="1">
        <v>2781</v>
      </c>
      <c r="B2782" s="8">
        <f>COUNTIF($C$2:$C2782,模板!$E$2)</f>
        <v>77</v>
      </c>
      <c r="C2782" s="2" t="s">
        <v>1943</v>
      </c>
      <c r="D2782" s="2" t="s">
        <v>1721</v>
      </c>
      <c r="F2782" s="2">
        <v>1</v>
      </c>
      <c r="G2782" s="3">
        <f t="shared" si="43"/>
        <v>14</v>
      </c>
      <c r="H2782" s="2">
        <v>14</v>
      </c>
      <c r="J2782" s="2" t="s">
        <v>1653</v>
      </c>
      <c r="K2782" s="2" t="s">
        <v>1943</v>
      </c>
      <c r="L2782">
        <f>COUNTIF($K$2:K2782,$K2782)</f>
        <v>4</v>
      </c>
    </row>
    <row r="2783" ht="16.5" spans="1:12">
      <c r="A2783" s="1">
        <v>2782</v>
      </c>
      <c r="B2783" s="8">
        <f>COUNTIF($C$2:$C2783,模板!$E$2)</f>
        <v>77</v>
      </c>
      <c r="C2783" s="2" t="s">
        <v>1944</v>
      </c>
      <c r="D2783" s="2" t="s">
        <v>1779</v>
      </c>
      <c r="F2783" s="2">
        <v>7</v>
      </c>
      <c r="G2783" s="3">
        <f t="shared" si="43"/>
        <v>30</v>
      </c>
      <c r="H2783" s="2">
        <v>210</v>
      </c>
      <c r="J2783" s="2" t="s">
        <v>1578</v>
      </c>
      <c r="K2783" s="2" t="s">
        <v>1944</v>
      </c>
      <c r="L2783">
        <f>COUNTIF($K$2:K2783,$K2783)</f>
        <v>1</v>
      </c>
    </row>
    <row r="2784" ht="16.5" spans="1:12">
      <c r="A2784" s="1">
        <v>2783</v>
      </c>
      <c r="B2784" s="8">
        <f>COUNTIF($C$2:$C2784,模板!$E$2)</f>
        <v>77</v>
      </c>
      <c r="C2784" s="2" t="s">
        <v>1944</v>
      </c>
      <c r="D2784" s="2" t="s">
        <v>1945</v>
      </c>
      <c r="F2784" s="2">
        <v>141</v>
      </c>
      <c r="G2784" s="3">
        <f t="shared" si="43"/>
        <v>0</v>
      </c>
      <c r="H2784" s="2">
        <v>0</v>
      </c>
      <c r="J2784" s="2" t="s">
        <v>1578</v>
      </c>
      <c r="K2784" s="2" t="s">
        <v>1944</v>
      </c>
      <c r="L2784">
        <f>COUNTIF($K$2:K2784,$K2784)</f>
        <v>2</v>
      </c>
    </row>
    <row r="2785" ht="16.5" spans="1:12">
      <c r="A2785" s="1">
        <v>2784</v>
      </c>
      <c r="B2785" s="8">
        <f>COUNTIF($C$2:$C2785,模板!$E$2)</f>
        <v>77</v>
      </c>
      <c r="C2785" s="2" t="s">
        <v>1944</v>
      </c>
      <c r="D2785" s="2" t="s">
        <v>1946</v>
      </c>
      <c r="F2785" s="2">
        <v>41</v>
      </c>
      <c r="G2785" s="3">
        <f t="shared" si="43"/>
        <v>24</v>
      </c>
      <c r="H2785" s="2">
        <v>984</v>
      </c>
      <c r="J2785" s="2" t="s">
        <v>1578</v>
      </c>
      <c r="K2785" s="2" t="s">
        <v>1944</v>
      </c>
      <c r="L2785">
        <f>COUNTIF($K$2:K2785,$K2785)</f>
        <v>3</v>
      </c>
    </row>
    <row r="2786" ht="16.5" spans="1:12">
      <c r="A2786" s="1">
        <v>2785</v>
      </c>
      <c r="B2786" s="8">
        <f>COUNTIF($C$2:$C2786,模板!$E$2)</f>
        <v>77</v>
      </c>
      <c r="C2786" s="2" t="s">
        <v>1944</v>
      </c>
      <c r="D2786" s="2" t="s">
        <v>1947</v>
      </c>
      <c r="F2786" s="2">
        <v>100</v>
      </c>
      <c r="G2786" s="3">
        <f t="shared" si="43"/>
        <v>24</v>
      </c>
      <c r="H2786" s="2">
        <v>2400</v>
      </c>
      <c r="J2786" s="2" t="s">
        <v>1578</v>
      </c>
      <c r="K2786" s="2" t="s">
        <v>1944</v>
      </c>
      <c r="L2786">
        <f>COUNTIF($K$2:K2786,$K2786)</f>
        <v>4</v>
      </c>
    </row>
    <row r="2787" ht="16.5" spans="1:12">
      <c r="A2787" s="1">
        <v>2786</v>
      </c>
      <c r="B2787" s="8">
        <f>COUNTIF($C$2:$C2787,模板!$E$2)</f>
        <v>77</v>
      </c>
      <c r="C2787" s="2" t="s">
        <v>1944</v>
      </c>
      <c r="D2787" s="2" t="s">
        <v>1714</v>
      </c>
      <c r="F2787" s="2">
        <v>2</v>
      </c>
      <c r="G2787" s="3">
        <f t="shared" si="43"/>
        <v>20</v>
      </c>
      <c r="H2787" s="2">
        <v>40</v>
      </c>
      <c r="J2787" s="2" t="s">
        <v>1578</v>
      </c>
      <c r="K2787" s="2" t="s">
        <v>1944</v>
      </c>
      <c r="L2787">
        <f>COUNTIF($K$2:K2787,$K2787)</f>
        <v>5</v>
      </c>
    </row>
    <row r="2788" ht="16.5" spans="1:12">
      <c r="A2788" s="1">
        <v>2787</v>
      </c>
      <c r="B2788" s="8">
        <f>COUNTIF($C$2:$C2788,模板!$E$2)</f>
        <v>77</v>
      </c>
      <c r="C2788" s="2" t="s">
        <v>1944</v>
      </c>
      <c r="D2788" s="2" t="s">
        <v>1715</v>
      </c>
      <c r="F2788" s="2">
        <v>1</v>
      </c>
      <c r="G2788" s="3">
        <f t="shared" si="43"/>
        <v>25</v>
      </c>
      <c r="H2788" s="2">
        <v>25</v>
      </c>
      <c r="J2788" s="2" t="s">
        <v>1578</v>
      </c>
      <c r="K2788" s="2" t="s">
        <v>1944</v>
      </c>
      <c r="L2788">
        <f>COUNTIF($K$2:K2788,$K2788)</f>
        <v>6</v>
      </c>
    </row>
    <row r="2789" ht="16.5" spans="1:12">
      <c r="A2789" s="1">
        <v>2788</v>
      </c>
      <c r="B2789" s="8">
        <f>COUNTIF($C$2:$C2789,模板!$E$2)</f>
        <v>77</v>
      </c>
      <c r="C2789" s="2" t="s">
        <v>1944</v>
      </c>
      <c r="D2789" s="2" t="s">
        <v>1659</v>
      </c>
      <c r="F2789" s="2">
        <v>3</v>
      </c>
      <c r="G2789" s="3">
        <f t="shared" si="43"/>
        <v>20</v>
      </c>
      <c r="H2789" s="2">
        <v>60</v>
      </c>
      <c r="J2789" s="2" t="s">
        <v>1578</v>
      </c>
      <c r="K2789" s="2" t="s">
        <v>1944</v>
      </c>
      <c r="L2789">
        <f>COUNTIF($K$2:K2789,$K2789)</f>
        <v>7</v>
      </c>
    </row>
    <row r="2790" ht="16.5" spans="1:12">
      <c r="A2790" s="1">
        <v>2789</v>
      </c>
      <c r="B2790" s="8">
        <f>COUNTIF($C$2:$C2790,模板!$E$2)</f>
        <v>77</v>
      </c>
      <c r="C2790" s="2" t="s">
        <v>1944</v>
      </c>
      <c r="D2790" s="2" t="s">
        <v>1782</v>
      </c>
      <c r="F2790" s="2">
        <v>1</v>
      </c>
      <c r="G2790" s="3">
        <f t="shared" si="43"/>
        <v>25</v>
      </c>
      <c r="H2790" s="2">
        <v>25</v>
      </c>
      <c r="J2790" s="2" t="s">
        <v>1578</v>
      </c>
      <c r="K2790" s="2" t="s">
        <v>1944</v>
      </c>
      <c r="L2790">
        <f>COUNTIF($K$2:K2790,$K2790)</f>
        <v>8</v>
      </c>
    </row>
    <row r="2791" ht="16.5" spans="1:12">
      <c r="A2791" s="1">
        <v>2790</v>
      </c>
      <c r="B2791" s="8">
        <f>COUNTIF($C$2:$C2791,模板!$E$2)</f>
        <v>77</v>
      </c>
      <c r="C2791" s="2" t="s">
        <v>1944</v>
      </c>
      <c r="D2791" s="2" t="s">
        <v>1661</v>
      </c>
      <c r="F2791" s="2">
        <v>36</v>
      </c>
      <c r="G2791" s="3">
        <f t="shared" si="43"/>
        <v>16.6</v>
      </c>
      <c r="H2791" s="2">
        <v>597.6</v>
      </c>
      <c r="J2791" s="2" t="s">
        <v>1578</v>
      </c>
      <c r="K2791" s="2" t="s">
        <v>1944</v>
      </c>
      <c r="L2791">
        <f>COUNTIF($K$2:K2791,$K2791)</f>
        <v>9</v>
      </c>
    </row>
    <row r="2792" ht="16.5" spans="1:12">
      <c r="A2792" s="1">
        <v>2791</v>
      </c>
      <c r="B2792" s="8">
        <f>COUNTIF($C$2:$C2792,模板!$E$2)</f>
        <v>77</v>
      </c>
      <c r="C2792" s="2" t="s">
        <v>1944</v>
      </c>
      <c r="D2792" s="2" t="s">
        <v>1948</v>
      </c>
      <c r="F2792" s="2">
        <v>1</v>
      </c>
      <c r="G2792" s="3">
        <f t="shared" si="43"/>
        <v>20</v>
      </c>
      <c r="H2792" s="2">
        <v>20</v>
      </c>
      <c r="J2792" s="2" t="s">
        <v>1578</v>
      </c>
      <c r="K2792" s="2" t="s">
        <v>1944</v>
      </c>
      <c r="L2792">
        <f>COUNTIF($K$2:K2792,$K2792)</f>
        <v>10</v>
      </c>
    </row>
    <row r="2793" ht="16.5" spans="1:12">
      <c r="A2793" s="1">
        <v>2792</v>
      </c>
      <c r="B2793" s="8">
        <f>COUNTIF($C$2:$C2793,模板!$E$2)</f>
        <v>77</v>
      </c>
      <c r="C2793" s="2" t="s">
        <v>1944</v>
      </c>
      <c r="D2793" s="2" t="s">
        <v>1662</v>
      </c>
      <c r="F2793" s="2">
        <v>10</v>
      </c>
      <c r="G2793" s="3">
        <f t="shared" si="43"/>
        <v>20</v>
      </c>
      <c r="H2793" s="2">
        <v>200</v>
      </c>
      <c r="J2793" s="2" t="s">
        <v>1578</v>
      </c>
      <c r="K2793" s="2" t="s">
        <v>1944</v>
      </c>
      <c r="L2793">
        <f>COUNTIF($K$2:K2793,$K2793)</f>
        <v>11</v>
      </c>
    </row>
    <row r="2794" ht="16.5" spans="1:12">
      <c r="A2794" s="1">
        <v>2793</v>
      </c>
      <c r="B2794" s="8">
        <f>COUNTIF($C$2:$C2794,模板!$E$2)</f>
        <v>77</v>
      </c>
      <c r="C2794" s="2" t="s">
        <v>1944</v>
      </c>
      <c r="D2794" s="2" t="s">
        <v>1663</v>
      </c>
      <c r="F2794" s="2">
        <v>-1500</v>
      </c>
      <c r="G2794" s="3">
        <f t="shared" si="43"/>
        <v>8.5</v>
      </c>
      <c r="H2794" s="2">
        <v>-12750</v>
      </c>
      <c r="J2794" s="2" t="s">
        <v>1827</v>
      </c>
      <c r="K2794" s="2" t="s">
        <v>1944</v>
      </c>
      <c r="L2794">
        <f>COUNTIF($K$2:K2794,$K2794)</f>
        <v>12</v>
      </c>
    </row>
    <row r="2795" ht="16.5" spans="1:12">
      <c r="A2795" s="1">
        <v>2794</v>
      </c>
      <c r="B2795" s="8">
        <f>COUNTIF($C$2:$C2795,模板!$E$2)</f>
        <v>77</v>
      </c>
      <c r="C2795" s="2" t="s">
        <v>1944</v>
      </c>
      <c r="D2795" s="2" t="s">
        <v>1785</v>
      </c>
      <c r="F2795" s="2">
        <v>60</v>
      </c>
      <c r="G2795" s="3">
        <f t="shared" si="43"/>
        <v>7.25</v>
      </c>
      <c r="H2795" s="2">
        <v>435</v>
      </c>
      <c r="J2795" s="2" t="s">
        <v>1578</v>
      </c>
      <c r="K2795" s="2" t="s">
        <v>1944</v>
      </c>
      <c r="L2795">
        <f>COUNTIF($K$2:K2795,$K2795)</f>
        <v>13</v>
      </c>
    </row>
    <row r="2796" ht="16.5" spans="1:12">
      <c r="A2796" s="1">
        <v>2795</v>
      </c>
      <c r="B2796" s="8">
        <f>COUNTIF($C$2:$C2796,模板!$E$2)</f>
        <v>77</v>
      </c>
      <c r="C2796" s="2" t="s">
        <v>1944</v>
      </c>
      <c r="D2796" s="2" t="s">
        <v>1590</v>
      </c>
      <c r="F2796" s="2">
        <v>0</v>
      </c>
      <c r="G2796" s="3" t="str">
        <f t="shared" si="43"/>
        <v/>
      </c>
      <c r="H2796" s="2">
        <v>-550</v>
      </c>
      <c r="J2796" s="2" t="s">
        <v>1578</v>
      </c>
      <c r="K2796" s="2" t="s">
        <v>1944</v>
      </c>
      <c r="L2796">
        <f>COUNTIF($K$2:K2796,$K2796)</f>
        <v>14</v>
      </c>
    </row>
    <row r="2797" ht="16.5" spans="1:12">
      <c r="A2797" s="1">
        <v>2796</v>
      </c>
      <c r="B2797" s="8">
        <f>COUNTIF($C$2:$C2797,模板!$E$2)</f>
        <v>77</v>
      </c>
      <c r="C2797" s="2" t="s">
        <v>1944</v>
      </c>
      <c r="D2797" s="2" t="s">
        <v>1596</v>
      </c>
      <c r="F2797" s="2">
        <v>256</v>
      </c>
      <c r="G2797" s="3">
        <f t="shared" si="43"/>
        <v>12.73</v>
      </c>
      <c r="H2797" s="2">
        <v>3258.88</v>
      </c>
      <c r="J2797" s="2" t="s">
        <v>1578</v>
      </c>
      <c r="K2797" s="2" t="s">
        <v>1944</v>
      </c>
      <c r="L2797">
        <f>COUNTIF($K$2:K2797,$K2797)</f>
        <v>15</v>
      </c>
    </row>
    <row r="2798" ht="16.5" spans="1:12">
      <c r="A2798" s="1">
        <v>2797</v>
      </c>
      <c r="B2798" s="8">
        <f>COUNTIF($C$2:$C2798,模板!$E$2)</f>
        <v>77</v>
      </c>
      <c r="C2798" s="2" t="s">
        <v>1944</v>
      </c>
      <c r="D2798" s="2" t="s">
        <v>1598</v>
      </c>
      <c r="F2798" s="2">
        <v>96</v>
      </c>
      <c r="G2798" s="3">
        <f t="shared" si="43"/>
        <v>6</v>
      </c>
      <c r="H2798" s="2">
        <v>576</v>
      </c>
      <c r="J2798" s="2" t="s">
        <v>1578</v>
      </c>
      <c r="K2798" s="2" t="s">
        <v>1944</v>
      </c>
      <c r="L2798">
        <f>COUNTIF($K$2:K2798,$K2798)</f>
        <v>16</v>
      </c>
    </row>
    <row r="2799" ht="16.5" spans="1:12">
      <c r="A2799" s="1">
        <v>2798</v>
      </c>
      <c r="B2799" s="8">
        <f>COUNTIF($C$2:$C2799,模板!$E$2)</f>
        <v>77</v>
      </c>
      <c r="C2799" s="2" t="s">
        <v>1944</v>
      </c>
      <c r="D2799" s="2" t="s">
        <v>1669</v>
      </c>
      <c r="F2799" s="2">
        <v>96</v>
      </c>
      <c r="G2799" s="3">
        <f t="shared" si="43"/>
        <v>0</v>
      </c>
      <c r="H2799" s="2">
        <v>0</v>
      </c>
      <c r="J2799" s="2" t="s">
        <v>1578</v>
      </c>
      <c r="K2799" s="2" t="s">
        <v>1944</v>
      </c>
      <c r="L2799">
        <f>COUNTIF($K$2:K2799,$K2799)</f>
        <v>17</v>
      </c>
    </row>
    <row r="2800" ht="16.5" spans="1:12">
      <c r="A2800" s="1">
        <v>2799</v>
      </c>
      <c r="B2800" s="8">
        <f>COUNTIF($C$2:$C2800,模板!$E$2)</f>
        <v>77</v>
      </c>
      <c r="C2800" s="2" t="s">
        <v>1944</v>
      </c>
      <c r="D2800" s="2" t="s">
        <v>1670</v>
      </c>
      <c r="F2800" s="2">
        <v>48</v>
      </c>
      <c r="G2800" s="3">
        <f t="shared" si="43"/>
        <v>0</v>
      </c>
      <c r="H2800" s="2">
        <v>0</v>
      </c>
      <c r="J2800" s="2" t="s">
        <v>1578</v>
      </c>
      <c r="K2800" s="2" t="s">
        <v>1944</v>
      </c>
      <c r="L2800">
        <f>COUNTIF($K$2:K2800,$K2800)</f>
        <v>18</v>
      </c>
    </row>
    <row r="2801" ht="16.5" spans="1:12">
      <c r="A2801" s="1">
        <v>2800</v>
      </c>
      <c r="B2801" s="8">
        <f>COUNTIF($C$2:$C2801,模板!$E$2)</f>
        <v>77</v>
      </c>
      <c r="C2801" s="2" t="s">
        <v>1944</v>
      </c>
      <c r="D2801" s="2" t="s">
        <v>1862</v>
      </c>
      <c r="F2801" s="2">
        <v>24</v>
      </c>
      <c r="G2801" s="3">
        <f t="shared" si="43"/>
        <v>38</v>
      </c>
      <c r="H2801" s="2">
        <v>912</v>
      </c>
      <c r="J2801" s="2" t="s">
        <v>1578</v>
      </c>
      <c r="K2801" s="2" t="s">
        <v>1944</v>
      </c>
      <c r="L2801">
        <f>COUNTIF($K$2:K2801,$K2801)</f>
        <v>19</v>
      </c>
    </row>
    <row r="2802" ht="16.5" spans="1:12">
      <c r="A2802" s="1">
        <v>2801</v>
      </c>
      <c r="B2802" s="8">
        <f>COUNTIF($C$2:$C2802,模板!$E$2)</f>
        <v>77</v>
      </c>
      <c r="C2802" s="2" t="s">
        <v>1944</v>
      </c>
      <c r="D2802" s="2" t="s">
        <v>1793</v>
      </c>
      <c r="F2802" s="2">
        <v>24</v>
      </c>
      <c r="G2802" s="3">
        <f t="shared" si="43"/>
        <v>38</v>
      </c>
      <c r="H2802" s="2">
        <v>912</v>
      </c>
      <c r="J2802" s="2" t="s">
        <v>1578</v>
      </c>
      <c r="K2802" s="2" t="s">
        <v>1944</v>
      </c>
      <c r="L2802">
        <f>COUNTIF($K$2:K2802,$K2802)</f>
        <v>20</v>
      </c>
    </row>
    <row r="2803" ht="16.5" spans="1:12">
      <c r="A2803" s="1">
        <v>2802</v>
      </c>
      <c r="B2803" s="8">
        <f>COUNTIF($C$2:$C2803,模板!$E$2)</f>
        <v>77</v>
      </c>
      <c r="C2803" s="2" t="s">
        <v>1944</v>
      </c>
      <c r="D2803" s="2" t="s">
        <v>1700</v>
      </c>
      <c r="F2803" s="2">
        <v>24</v>
      </c>
      <c r="G2803" s="3">
        <f t="shared" si="43"/>
        <v>38</v>
      </c>
      <c r="H2803" s="2">
        <v>912</v>
      </c>
      <c r="J2803" s="2" t="s">
        <v>1578</v>
      </c>
      <c r="K2803" s="2" t="s">
        <v>1944</v>
      </c>
      <c r="L2803">
        <f>COUNTIF($K$2:K2803,$K2803)</f>
        <v>21</v>
      </c>
    </row>
    <row r="2804" ht="16.5" spans="1:12">
      <c r="A2804" s="1">
        <v>2803</v>
      </c>
      <c r="B2804" s="8">
        <f>COUNTIF($C$2:$C2804,模板!$E$2)</f>
        <v>77</v>
      </c>
      <c r="C2804" s="2" t="s">
        <v>1944</v>
      </c>
      <c r="D2804" s="2" t="s">
        <v>1702</v>
      </c>
      <c r="F2804" s="2">
        <v>24</v>
      </c>
      <c r="G2804" s="3">
        <f t="shared" si="43"/>
        <v>38</v>
      </c>
      <c r="H2804" s="2">
        <v>912</v>
      </c>
      <c r="J2804" s="2" t="s">
        <v>1578</v>
      </c>
      <c r="K2804" s="2" t="s">
        <v>1944</v>
      </c>
      <c r="L2804">
        <f>COUNTIF($K$2:K2804,$K2804)</f>
        <v>22</v>
      </c>
    </row>
    <row r="2805" ht="16.5" spans="1:12">
      <c r="A2805" s="1">
        <v>2804</v>
      </c>
      <c r="B2805" s="8">
        <f>COUNTIF($C$2:$C2805,模板!$E$2)</f>
        <v>77</v>
      </c>
      <c r="C2805" s="2" t="s">
        <v>1944</v>
      </c>
      <c r="D2805" s="2" t="s">
        <v>1703</v>
      </c>
      <c r="F2805" s="2">
        <v>144</v>
      </c>
      <c r="G2805" s="3">
        <f t="shared" si="43"/>
        <v>7</v>
      </c>
      <c r="H2805" s="2">
        <v>1008</v>
      </c>
      <c r="J2805" s="2" t="s">
        <v>1578</v>
      </c>
      <c r="K2805" s="2" t="s">
        <v>1944</v>
      </c>
      <c r="L2805">
        <f>COUNTIF($K$2:K2805,$K2805)</f>
        <v>23</v>
      </c>
    </row>
    <row r="2806" ht="16.5" spans="1:12">
      <c r="A2806" s="1">
        <v>2805</v>
      </c>
      <c r="B2806" s="8">
        <f>COUNTIF($C$2:$C2806,模板!$E$2)</f>
        <v>77</v>
      </c>
      <c r="C2806" s="2" t="s">
        <v>1944</v>
      </c>
      <c r="D2806" s="2" t="s">
        <v>1603</v>
      </c>
      <c r="F2806" s="2">
        <v>5</v>
      </c>
      <c r="G2806" s="3">
        <f t="shared" si="43"/>
        <v>2.5</v>
      </c>
      <c r="H2806" s="2">
        <v>12.5</v>
      </c>
      <c r="J2806" s="2" t="s">
        <v>1578</v>
      </c>
      <c r="K2806" s="2" t="s">
        <v>1944</v>
      </c>
      <c r="L2806">
        <f>COUNTIF($K$2:K2806,$K2806)</f>
        <v>24</v>
      </c>
    </row>
    <row r="2807" ht="16.5" spans="1:12">
      <c r="A2807" s="1">
        <v>2806</v>
      </c>
      <c r="B2807" s="8">
        <f>COUNTIF($C$2:$C2807,模板!$E$2)</f>
        <v>77</v>
      </c>
      <c r="C2807" s="2" t="s">
        <v>1944</v>
      </c>
      <c r="D2807" s="2" t="s">
        <v>1606</v>
      </c>
      <c r="F2807" s="2">
        <v>0</v>
      </c>
      <c r="G2807" s="3" t="str">
        <f t="shared" si="43"/>
        <v/>
      </c>
      <c r="H2807" s="2">
        <v>-1440</v>
      </c>
      <c r="J2807" s="2" t="s">
        <v>1578</v>
      </c>
      <c r="K2807" s="2" t="s">
        <v>1944</v>
      </c>
      <c r="L2807">
        <f>COUNTIF($K$2:K2807,$K2807)</f>
        <v>25</v>
      </c>
    </row>
    <row r="2808" ht="16.5" spans="1:12">
      <c r="A2808" s="1">
        <v>2807</v>
      </c>
      <c r="B2808" s="8">
        <f>COUNTIF($C$2:$C2808,模板!$E$2)</f>
        <v>77</v>
      </c>
      <c r="C2808" s="2" t="s">
        <v>1944</v>
      </c>
      <c r="D2808" s="2" t="s">
        <v>1618</v>
      </c>
      <c r="F2808" s="2">
        <v>1000</v>
      </c>
      <c r="G2808" s="3">
        <f t="shared" si="43"/>
        <v>4.5</v>
      </c>
      <c r="H2808" s="2">
        <v>4500</v>
      </c>
      <c r="J2808" s="2" t="s">
        <v>1578</v>
      </c>
      <c r="K2808" s="2" t="s">
        <v>1944</v>
      </c>
      <c r="L2808">
        <f>COUNTIF($K$2:K2808,$K2808)</f>
        <v>26</v>
      </c>
    </row>
    <row r="2809" ht="16.5" spans="1:12">
      <c r="A2809" s="1">
        <v>2808</v>
      </c>
      <c r="B2809" s="8">
        <f>COUNTIF($C$2:$C2809,模板!$E$2)</f>
        <v>77</v>
      </c>
      <c r="C2809" s="2" t="s">
        <v>1944</v>
      </c>
      <c r="D2809" s="2" t="s">
        <v>1799</v>
      </c>
      <c r="F2809" s="2">
        <v>78</v>
      </c>
      <c r="G2809" s="3">
        <f t="shared" si="43"/>
        <v>10</v>
      </c>
      <c r="H2809" s="2">
        <v>780</v>
      </c>
      <c r="J2809" s="2" t="s">
        <v>1578</v>
      </c>
      <c r="K2809" s="2" t="s">
        <v>1944</v>
      </c>
      <c r="L2809">
        <f>COUNTIF($K$2:K2809,$K2809)</f>
        <v>27</v>
      </c>
    </row>
    <row r="2810" ht="16.5" spans="1:12">
      <c r="A2810" s="1">
        <v>2809</v>
      </c>
      <c r="B2810" s="8">
        <f>COUNTIF($C$2:$C2810,模板!$E$2)</f>
        <v>77</v>
      </c>
      <c r="C2810" s="2" t="s">
        <v>1944</v>
      </c>
      <c r="D2810" s="2" t="s">
        <v>1728</v>
      </c>
      <c r="F2810" s="2">
        <v>150</v>
      </c>
      <c r="G2810" s="3">
        <f t="shared" si="43"/>
        <v>15</v>
      </c>
      <c r="H2810" s="2">
        <v>2250</v>
      </c>
      <c r="J2810" s="2" t="s">
        <v>1578</v>
      </c>
      <c r="K2810" s="2" t="s">
        <v>1944</v>
      </c>
      <c r="L2810">
        <f>COUNTIF($K$2:K2810,$K2810)</f>
        <v>28</v>
      </c>
    </row>
    <row r="2811" ht="16.5" spans="1:12">
      <c r="A2811" s="1">
        <v>2810</v>
      </c>
      <c r="B2811" s="8">
        <f>COUNTIF($C$2:$C2811,模板!$E$2)</f>
        <v>77</v>
      </c>
      <c r="C2811" s="2" t="s">
        <v>1944</v>
      </c>
      <c r="D2811" s="2" t="s">
        <v>1623</v>
      </c>
      <c r="F2811" s="2">
        <v>96</v>
      </c>
      <c r="G2811" s="3">
        <f t="shared" si="43"/>
        <v>12</v>
      </c>
      <c r="H2811" s="2">
        <v>1152</v>
      </c>
      <c r="J2811" s="2" t="s">
        <v>1578</v>
      </c>
      <c r="K2811" s="2" t="s">
        <v>1944</v>
      </c>
      <c r="L2811">
        <f>COUNTIF($K$2:K2811,$K2811)</f>
        <v>29</v>
      </c>
    </row>
    <row r="2812" ht="16.5" spans="1:12">
      <c r="A2812" s="1">
        <v>2811</v>
      </c>
      <c r="B2812" s="8">
        <f>COUNTIF($C$2:$C2812,模板!$E$2)</f>
        <v>77</v>
      </c>
      <c r="C2812" s="2" t="s">
        <v>1944</v>
      </c>
      <c r="D2812" s="2" t="s">
        <v>1949</v>
      </c>
      <c r="F2812" s="2">
        <v>300</v>
      </c>
      <c r="G2812" s="3">
        <f t="shared" si="43"/>
        <v>5</v>
      </c>
      <c r="H2812" s="2">
        <v>1500</v>
      </c>
      <c r="J2812" s="2" t="s">
        <v>1578</v>
      </c>
      <c r="K2812" s="2" t="s">
        <v>1944</v>
      </c>
      <c r="L2812">
        <f>COUNTIF($K$2:K2812,$K2812)</f>
        <v>30</v>
      </c>
    </row>
    <row r="2813" ht="16.5" spans="1:12">
      <c r="A2813" s="1">
        <v>2812</v>
      </c>
      <c r="B2813" s="8">
        <f>COUNTIF($C$2:$C2813,模板!$E$2)</f>
        <v>77</v>
      </c>
      <c r="C2813" s="2" t="s">
        <v>1944</v>
      </c>
      <c r="D2813" s="2" t="s">
        <v>1685</v>
      </c>
      <c r="F2813" s="2">
        <v>1</v>
      </c>
      <c r="G2813" s="3">
        <f t="shared" si="43"/>
        <v>3</v>
      </c>
      <c r="H2813" s="2">
        <v>3</v>
      </c>
      <c r="J2813" s="2" t="s">
        <v>1578</v>
      </c>
      <c r="K2813" s="2" t="s">
        <v>1944</v>
      </c>
      <c r="L2813">
        <f>COUNTIF($K$2:K2813,$K2813)</f>
        <v>31</v>
      </c>
    </row>
    <row r="2814" ht="16.5" spans="1:12">
      <c r="A2814" s="1">
        <v>2813</v>
      </c>
      <c r="B2814" s="8">
        <f>COUNTIF($C$2:$C2814,模板!$E$2)</f>
        <v>77</v>
      </c>
      <c r="C2814" s="2" t="s">
        <v>1944</v>
      </c>
      <c r="D2814" s="2" t="s">
        <v>1806</v>
      </c>
      <c r="F2814" s="2">
        <v>48</v>
      </c>
      <c r="G2814" s="3">
        <f t="shared" si="43"/>
        <v>4</v>
      </c>
      <c r="H2814" s="2">
        <v>192</v>
      </c>
      <c r="J2814" s="2" t="s">
        <v>1578</v>
      </c>
      <c r="K2814" s="2" t="s">
        <v>1944</v>
      </c>
      <c r="L2814">
        <f>COUNTIF($K$2:K2814,$K2814)</f>
        <v>32</v>
      </c>
    </row>
    <row r="2815" ht="16.5" spans="1:12">
      <c r="A2815" s="1">
        <v>2814</v>
      </c>
      <c r="B2815" s="8">
        <f>COUNTIF($C$2:$C2815,模板!$E$2)</f>
        <v>77</v>
      </c>
      <c r="C2815" s="2" t="s">
        <v>1944</v>
      </c>
      <c r="D2815" s="2" t="s">
        <v>1753</v>
      </c>
      <c r="F2815" s="2">
        <v>3</v>
      </c>
      <c r="G2815" s="3">
        <f t="shared" si="43"/>
        <v>30</v>
      </c>
      <c r="H2815" s="2">
        <v>90</v>
      </c>
      <c r="J2815" s="2" t="s">
        <v>1578</v>
      </c>
      <c r="K2815" s="2" t="s">
        <v>1944</v>
      </c>
      <c r="L2815">
        <f>COUNTIF($K$2:K2815,$K2815)</f>
        <v>33</v>
      </c>
    </row>
    <row r="2816" ht="16.5" spans="1:12">
      <c r="A2816" s="1">
        <v>2815</v>
      </c>
      <c r="B2816" s="8">
        <f>COUNTIF($C$2:$C2816,模板!$E$2)</f>
        <v>77</v>
      </c>
      <c r="C2816" s="2" t="s">
        <v>1944</v>
      </c>
      <c r="D2816" s="2" t="s">
        <v>1630</v>
      </c>
      <c r="F2816" s="2">
        <v>1520</v>
      </c>
      <c r="G2816" s="3">
        <f t="shared" si="43"/>
        <v>2.5</v>
      </c>
      <c r="H2816" s="2">
        <v>3800</v>
      </c>
      <c r="J2816" s="2" t="s">
        <v>1578</v>
      </c>
      <c r="K2816" s="2" t="s">
        <v>1944</v>
      </c>
      <c r="L2816">
        <f>COUNTIF($K$2:K2816,$K2816)</f>
        <v>34</v>
      </c>
    </row>
    <row r="2817" ht="16.5" spans="1:12">
      <c r="A2817" s="1">
        <v>2816</v>
      </c>
      <c r="B2817" s="8">
        <f>COUNTIF($C$2:$C2817,模板!$E$2)</f>
        <v>77</v>
      </c>
      <c r="C2817" s="2" t="s">
        <v>1944</v>
      </c>
      <c r="D2817" s="2" t="s">
        <v>1631</v>
      </c>
      <c r="F2817" s="2">
        <v>96</v>
      </c>
      <c r="G2817" s="3">
        <f t="shared" si="43"/>
        <v>7.5</v>
      </c>
      <c r="H2817" s="2">
        <v>720</v>
      </c>
      <c r="J2817" s="2" t="s">
        <v>1578</v>
      </c>
      <c r="K2817" s="2" t="s">
        <v>1944</v>
      </c>
      <c r="L2817">
        <f>COUNTIF($K$2:K2817,$K2817)</f>
        <v>35</v>
      </c>
    </row>
    <row r="2818" ht="16.5" spans="1:12">
      <c r="A2818" s="1">
        <v>2817</v>
      </c>
      <c r="B2818" s="8">
        <f>COUNTIF($C$2:$C2818,模板!$E$2)</f>
        <v>77</v>
      </c>
      <c r="C2818" s="2" t="s">
        <v>1944</v>
      </c>
      <c r="D2818" s="2" t="s">
        <v>1808</v>
      </c>
      <c r="F2818" s="2">
        <v>36</v>
      </c>
      <c r="G2818" s="3">
        <f t="shared" si="43"/>
        <v>7</v>
      </c>
      <c r="H2818" s="2">
        <v>252</v>
      </c>
      <c r="J2818" s="2" t="s">
        <v>1578</v>
      </c>
      <c r="K2818" s="2" t="s">
        <v>1944</v>
      </c>
      <c r="L2818">
        <f>COUNTIF($K$2:K2818,$K2818)</f>
        <v>36</v>
      </c>
    </row>
    <row r="2819" ht="16.5" spans="1:12">
      <c r="A2819" s="1">
        <v>2818</v>
      </c>
      <c r="B2819" s="8">
        <f>COUNTIF($C$2:$C2819,模板!$E$2)</f>
        <v>77</v>
      </c>
      <c r="C2819" s="2" t="s">
        <v>1944</v>
      </c>
      <c r="D2819" s="2" t="s">
        <v>1810</v>
      </c>
      <c r="F2819" s="2">
        <v>-23</v>
      </c>
      <c r="G2819" s="3">
        <f t="shared" ref="G2819:G2882" si="44">IFERROR(H2819/F2819,"")</f>
        <v>95</v>
      </c>
      <c r="H2819" s="2">
        <v>-2185</v>
      </c>
      <c r="J2819" s="2" t="s">
        <v>1827</v>
      </c>
      <c r="K2819" s="2" t="s">
        <v>1944</v>
      </c>
      <c r="L2819">
        <f>COUNTIF($K$2:K2819,$K2819)</f>
        <v>37</v>
      </c>
    </row>
    <row r="2820" ht="16.5" spans="1:12">
      <c r="A2820" s="1">
        <v>2819</v>
      </c>
      <c r="B2820" s="8">
        <f>COUNTIF($C$2:$C2820,模板!$E$2)</f>
        <v>77</v>
      </c>
      <c r="C2820" s="2" t="s">
        <v>1944</v>
      </c>
      <c r="D2820" s="2" t="s">
        <v>1811</v>
      </c>
      <c r="F2820" s="2">
        <v>-33</v>
      </c>
      <c r="G2820" s="3">
        <f t="shared" si="44"/>
        <v>45</v>
      </c>
      <c r="H2820" s="2">
        <v>-1485</v>
      </c>
      <c r="J2820" s="2" t="s">
        <v>1827</v>
      </c>
      <c r="K2820" s="2" t="s">
        <v>1944</v>
      </c>
      <c r="L2820">
        <f>COUNTIF($K$2:K2820,$K2820)</f>
        <v>38</v>
      </c>
    </row>
    <row r="2821" ht="16.5" spans="1:12">
      <c r="A2821" s="1">
        <v>2820</v>
      </c>
      <c r="B2821" s="8">
        <f>COUNTIF($C$2:$C2821,模板!$E$2)</f>
        <v>77</v>
      </c>
      <c r="C2821" s="2" t="s">
        <v>1944</v>
      </c>
      <c r="D2821" s="2" t="s">
        <v>1950</v>
      </c>
      <c r="F2821" s="2">
        <v>-17</v>
      </c>
      <c r="G2821" s="3">
        <f t="shared" si="44"/>
        <v>95</v>
      </c>
      <c r="H2821" s="2">
        <v>-1615</v>
      </c>
      <c r="J2821" s="2" t="s">
        <v>1827</v>
      </c>
      <c r="K2821" s="2" t="s">
        <v>1944</v>
      </c>
      <c r="L2821">
        <f>COUNTIF($K$2:K2821,$K2821)</f>
        <v>39</v>
      </c>
    </row>
    <row r="2822" ht="16.5" spans="1:12">
      <c r="A2822" s="1">
        <v>2821</v>
      </c>
      <c r="B2822" s="8">
        <f>COUNTIF($C$2:$C2822,模板!$E$2)</f>
        <v>77</v>
      </c>
      <c r="C2822" s="2" t="s">
        <v>1944</v>
      </c>
      <c r="D2822" s="2" t="s">
        <v>1951</v>
      </c>
      <c r="F2822" s="2">
        <v>-30</v>
      </c>
      <c r="G2822" s="3">
        <f t="shared" si="44"/>
        <v>45</v>
      </c>
      <c r="H2822" s="2">
        <v>-1350</v>
      </c>
      <c r="J2822" s="2" t="s">
        <v>1827</v>
      </c>
      <c r="K2822" s="2" t="s">
        <v>1944</v>
      </c>
      <c r="L2822">
        <f>COUNTIF($K$2:K2822,$K2822)</f>
        <v>40</v>
      </c>
    </row>
    <row r="2823" ht="16.5" spans="1:12">
      <c r="A2823" s="1">
        <v>2822</v>
      </c>
      <c r="B2823" s="8">
        <f>COUNTIF($C$2:$C2823,模板!$E$2)</f>
        <v>77</v>
      </c>
      <c r="C2823" s="2" t="s">
        <v>1944</v>
      </c>
      <c r="D2823" s="2" t="s">
        <v>1952</v>
      </c>
      <c r="F2823" s="2">
        <v>-18</v>
      </c>
      <c r="G2823" s="3">
        <f t="shared" si="44"/>
        <v>95</v>
      </c>
      <c r="H2823" s="2">
        <v>-1710</v>
      </c>
      <c r="J2823" s="2" t="s">
        <v>1827</v>
      </c>
      <c r="K2823" s="2" t="s">
        <v>1944</v>
      </c>
      <c r="L2823">
        <f>COUNTIF($K$2:K2823,$K2823)</f>
        <v>41</v>
      </c>
    </row>
    <row r="2824" ht="16.5" spans="1:12">
      <c r="A2824" s="1">
        <v>2823</v>
      </c>
      <c r="B2824" s="8">
        <f>COUNTIF($C$2:$C2824,模板!$E$2)</f>
        <v>77</v>
      </c>
      <c r="C2824" s="2" t="s">
        <v>1944</v>
      </c>
      <c r="D2824" s="2" t="s">
        <v>1953</v>
      </c>
      <c r="F2824" s="2">
        <v>-37</v>
      </c>
      <c r="G2824" s="3">
        <f t="shared" si="44"/>
        <v>45</v>
      </c>
      <c r="H2824" s="2">
        <v>-1665</v>
      </c>
      <c r="J2824" s="2" t="s">
        <v>1827</v>
      </c>
      <c r="K2824" s="2" t="s">
        <v>1944</v>
      </c>
      <c r="L2824">
        <f>COUNTIF($K$2:K2824,$K2824)</f>
        <v>42</v>
      </c>
    </row>
    <row r="2825" ht="16.5" spans="1:12">
      <c r="A2825" s="1">
        <v>2824</v>
      </c>
      <c r="B2825" s="8">
        <f>COUNTIF($C$2:$C2825,模板!$E$2)</f>
        <v>77</v>
      </c>
      <c r="C2825" s="2" t="s">
        <v>1944</v>
      </c>
      <c r="D2825" s="2" t="s">
        <v>1695</v>
      </c>
      <c r="F2825" s="2">
        <v>48</v>
      </c>
      <c r="G2825" s="3">
        <f t="shared" si="44"/>
        <v>18</v>
      </c>
      <c r="H2825" s="2">
        <v>864</v>
      </c>
      <c r="J2825" s="2" t="s">
        <v>1578</v>
      </c>
      <c r="K2825" s="2" t="s">
        <v>1944</v>
      </c>
      <c r="L2825">
        <f>COUNTIF($K$2:K2825,$K2825)</f>
        <v>43</v>
      </c>
    </row>
    <row r="2826" ht="16.5" spans="1:12">
      <c r="A2826" s="1">
        <v>2825</v>
      </c>
      <c r="B2826" s="8">
        <f>COUNTIF($C$2:$C2826,模板!$E$2)</f>
        <v>77</v>
      </c>
      <c r="C2826" s="2" t="s">
        <v>1944</v>
      </c>
      <c r="D2826" s="2" t="s">
        <v>1644</v>
      </c>
      <c r="F2826" s="2">
        <v>0</v>
      </c>
      <c r="G2826" s="3" t="str">
        <f t="shared" si="44"/>
        <v/>
      </c>
      <c r="H2826" s="2">
        <v>-1673</v>
      </c>
      <c r="J2826" s="2" t="s">
        <v>1578</v>
      </c>
      <c r="K2826" s="2" t="s">
        <v>1944</v>
      </c>
      <c r="L2826">
        <f>COUNTIF($K$2:K2826,$K2826)</f>
        <v>44</v>
      </c>
    </row>
    <row r="2827" ht="16.5" spans="1:12">
      <c r="A2827" s="1">
        <v>2826</v>
      </c>
      <c r="B2827" s="8">
        <f>COUNTIF($C$2:$C2827,模板!$E$2)</f>
        <v>77</v>
      </c>
      <c r="C2827" s="2" t="s">
        <v>1954</v>
      </c>
      <c r="D2827" s="2" t="s">
        <v>1583</v>
      </c>
      <c r="F2827" s="2">
        <v>1</v>
      </c>
      <c r="G2827" s="3">
        <f t="shared" si="44"/>
        <v>0</v>
      </c>
      <c r="H2827" s="2">
        <v>0</v>
      </c>
      <c r="J2827" s="2" t="s">
        <v>1653</v>
      </c>
      <c r="K2827" s="2" t="s">
        <v>1954</v>
      </c>
      <c r="L2827">
        <f>COUNTIF($K$2:K2827,$K2827)</f>
        <v>1</v>
      </c>
    </row>
    <row r="2828" ht="16.5" spans="1:12">
      <c r="A2828" s="1">
        <v>2827</v>
      </c>
      <c r="B2828" s="8">
        <f>COUNTIF($C$2:$C2828,模板!$E$2)</f>
        <v>77</v>
      </c>
      <c r="C2828" s="2" t="s">
        <v>1954</v>
      </c>
      <c r="D2828" s="2" t="s">
        <v>1781</v>
      </c>
      <c r="F2828" s="2">
        <v>1</v>
      </c>
      <c r="G2828" s="3">
        <f t="shared" si="44"/>
        <v>34</v>
      </c>
      <c r="H2828" s="2">
        <v>34</v>
      </c>
      <c r="J2828" s="2" t="s">
        <v>1653</v>
      </c>
      <c r="K2828" s="2" t="s">
        <v>1954</v>
      </c>
      <c r="L2828">
        <f>COUNTIF($K$2:K2828,$K2828)</f>
        <v>2</v>
      </c>
    </row>
    <row r="2829" ht="16.5" spans="1:12">
      <c r="A2829" s="1">
        <v>2828</v>
      </c>
      <c r="B2829" s="8">
        <f>COUNTIF($C$2:$C2829,模板!$E$2)</f>
        <v>77</v>
      </c>
      <c r="C2829" s="2" t="s">
        <v>1954</v>
      </c>
      <c r="D2829" s="2" t="s">
        <v>1663</v>
      </c>
      <c r="F2829" s="2">
        <v>4</v>
      </c>
      <c r="G2829" s="3">
        <f t="shared" si="44"/>
        <v>10</v>
      </c>
      <c r="H2829" s="2">
        <v>40</v>
      </c>
      <c r="J2829" s="2" t="s">
        <v>1653</v>
      </c>
      <c r="K2829" s="2" t="s">
        <v>1954</v>
      </c>
      <c r="L2829">
        <f>COUNTIF($K$2:K2829,$K2829)</f>
        <v>3</v>
      </c>
    </row>
    <row r="2830" ht="16.5" spans="1:12">
      <c r="A2830" s="1">
        <v>2829</v>
      </c>
      <c r="B2830" s="8">
        <f>COUNTIF($C$2:$C2830,模板!$E$2)</f>
        <v>77</v>
      </c>
      <c r="C2830" s="2" t="s">
        <v>1954</v>
      </c>
      <c r="D2830" s="2" t="s">
        <v>1591</v>
      </c>
      <c r="F2830" s="2">
        <v>2</v>
      </c>
      <c r="G2830" s="3">
        <f t="shared" si="44"/>
        <v>20</v>
      </c>
      <c r="H2830" s="2">
        <v>40</v>
      </c>
      <c r="J2830" s="2" t="s">
        <v>1653</v>
      </c>
      <c r="K2830" s="2" t="s">
        <v>1954</v>
      </c>
      <c r="L2830">
        <f>COUNTIF($K$2:K2830,$K2830)</f>
        <v>4</v>
      </c>
    </row>
    <row r="2831" ht="16.5" spans="1:12">
      <c r="A2831" s="1">
        <v>2830</v>
      </c>
      <c r="B2831" s="8">
        <f>COUNTIF($C$2:$C2831,模板!$E$2)</f>
        <v>77</v>
      </c>
      <c r="C2831" s="2" t="s">
        <v>1954</v>
      </c>
      <c r="D2831" s="2" t="s">
        <v>1593</v>
      </c>
      <c r="F2831" s="2">
        <v>2</v>
      </c>
      <c r="G2831" s="3">
        <f t="shared" si="44"/>
        <v>0</v>
      </c>
      <c r="H2831" s="2">
        <v>0</v>
      </c>
      <c r="J2831" s="2" t="s">
        <v>1653</v>
      </c>
      <c r="K2831" s="2" t="s">
        <v>1954</v>
      </c>
      <c r="L2831">
        <f>COUNTIF($K$2:K2831,$K2831)</f>
        <v>5</v>
      </c>
    </row>
    <row r="2832" ht="16.5" spans="1:12">
      <c r="A2832" s="1">
        <v>2831</v>
      </c>
      <c r="B2832" s="8">
        <f>COUNTIF($C$2:$C2832,模板!$E$2)</f>
        <v>77</v>
      </c>
      <c r="C2832" s="2" t="s">
        <v>1954</v>
      </c>
      <c r="D2832" s="2" t="s">
        <v>1669</v>
      </c>
      <c r="F2832" s="2">
        <v>3</v>
      </c>
      <c r="G2832" s="3">
        <f t="shared" si="44"/>
        <v>0</v>
      </c>
      <c r="H2832" s="2">
        <v>0</v>
      </c>
      <c r="J2832" s="2" t="s">
        <v>1653</v>
      </c>
      <c r="K2832" s="2" t="s">
        <v>1954</v>
      </c>
      <c r="L2832">
        <f>COUNTIF($K$2:K2832,$K2832)</f>
        <v>6</v>
      </c>
    </row>
    <row r="2833" ht="16.5" spans="1:12">
      <c r="A2833" s="1">
        <v>2832</v>
      </c>
      <c r="B2833" s="8">
        <f>COUNTIF($C$2:$C2833,模板!$E$2)</f>
        <v>77</v>
      </c>
      <c r="C2833" s="2" t="s">
        <v>1954</v>
      </c>
      <c r="D2833" s="2" t="s">
        <v>1619</v>
      </c>
      <c r="F2833" s="2">
        <v>3</v>
      </c>
      <c r="G2833" s="3">
        <f t="shared" si="44"/>
        <v>0</v>
      </c>
      <c r="H2833" s="2">
        <v>0</v>
      </c>
      <c r="J2833" s="2" t="s">
        <v>1653</v>
      </c>
      <c r="K2833" s="2" t="s">
        <v>1954</v>
      </c>
      <c r="L2833">
        <f>COUNTIF($K$2:K2833,$K2833)</f>
        <v>7</v>
      </c>
    </row>
    <row r="2834" ht="16.5" spans="1:12">
      <c r="A2834" s="1">
        <v>2833</v>
      </c>
      <c r="B2834" s="8">
        <f>COUNTIF($C$2:$C2834,模板!$E$2)</f>
        <v>77</v>
      </c>
      <c r="C2834" s="2" t="s">
        <v>1954</v>
      </c>
      <c r="D2834" s="2" t="s">
        <v>1624</v>
      </c>
      <c r="F2834" s="2">
        <v>1</v>
      </c>
      <c r="G2834" s="3">
        <f t="shared" si="44"/>
        <v>25</v>
      </c>
      <c r="H2834" s="2">
        <v>25</v>
      </c>
      <c r="J2834" s="2" t="s">
        <v>1653</v>
      </c>
      <c r="K2834" s="2" t="s">
        <v>1954</v>
      </c>
      <c r="L2834">
        <f>COUNTIF($K$2:K2834,$K2834)</f>
        <v>8</v>
      </c>
    </row>
    <row r="2835" ht="16.5" spans="1:12">
      <c r="A2835" s="1">
        <v>2834</v>
      </c>
      <c r="B2835" s="8">
        <f>COUNTIF($C$2:$C2835,模板!$E$2)</f>
        <v>77</v>
      </c>
      <c r="C2835" s="2" t="s">
        <v>1954</v>
      </c>
      <c r="D2835" s="2" t="s">
        <v>1689</v>
      </c>
      <c r="F2835" s="2">
        <v>3</v>
      </c>
      <c r="G2835" s="3">
        <f t="shared" si="44"/>
        <v>17</v>
      </c>
      <c r="H2835" s="2">
        <v>51</v>
      </c>
      <c r="J2835" s="2" t="s">
        <v>1653</v>
      </c>
      <c r="K2835" s="2" t="s">
        <v>1954</v>
      </c>
      <c r="L2835">
        <f>COUNTIF($K$2:K2835,$K2835)</f>
        <v>9</v>
      </c>
    </row>
    <row r="2836" ht="16.5" spans="1:12">
      <c r="A2836" s="1">
        <v>2835</v>
      </c>
      <c r="B2836" s="8">
        <f>COUNTIF($C$2:$C2836,模板!$E$2)</f>
        <v>77</v>
      </c>
      <c r="C2836" s="2" t="s">
        <v>1954</v>
      </c>
      <c r="D2836" s="2" t="s">
        <v>1628</v>
      </c>
      <c r="F2836" s="2">
        <v>1</v>
      </c>
      <c r="G2836" s="3">
        <f t="shared" si="44"/>
        <v>17.5</v>
      </c>
      <c r="H2836" s="2">
        <v>17.5</v>
      </c>
      <c r="J2836" s="2" t="s">
        <v>1653</v>
      </c>
      <c r="K2836" s="2" t="s">
        <v>1954</v>
      </c>
      <c r="L2836">
        <f>COUNTIF($K$2:K2836,$K2836)</f>
        <v>10</v>
      </c>
    </row>
    <row r="2837" ht="16.5" spans="1:12">
      <c r="A2837" s="1">
        <v>2836</v>
      </c>
      <c r="B2837" s="8">
        <f>COUNTIF($C$2:$C2837,模板!$E$2)</f>
        <v>77</v>
      </c>
      <c r="C2837" s="2" t="s">
        <v>1954</v>
      </c>
      <c r="D2837" s="2" t="s">
        <v>1772</v>
      </c>
      <c r="F2837" s="2">
        <v>1</v>
      </c>
      <c r="G2837" s="3">
        <f t="shared" si="44"/>
        <v>17.5</v>
      </c>
      <c r="H2837" s="2">
        <v>17.5</v>
      </c>
      <c r="J2837" s="2" t="s">
        <v>1653</v>
      </c>
      <c r="K2837" s="2" t="s">
        <v>1954</v>
      </c>
      <c r="L2837">
        <f>COUNTIF($K$2:K2837,$K2837)</f>
        <v>11</v>
      </c>
    </row>
    <row r="2838" ht="16.5" spans="1:12">
      <c r="A2838" s="1">
        <v>2837</v>
      </c>
      <c r="B2838" s="8">
        <f>COUNTIF($C$2:$C2838,模板!$E$2)</f>
        <v>77</v>
      </c>
      <c r="C2838" s="2" t="s">
        <v>1954</v>
      </c>
      <c r="D2838" s="2" t="s">
        <v>1629</v>
      </c>
      <c r="F2838" s="2">
        <v>1</v>
      </c>
      <c r="G2838" s="3">
        <f t="shared" si="44"/>
        <v>17.5</v>
      </c>
      <c r="H2838" s="2">
        <v>17.5</v>
      </c>
      <c r="J2838" s="2" t="s">
        <v>1653</v>
      </c>
      <c r="K2838" s="2" t="s">
        <v>1954</v>
      </c>
      <c r="L2838">
        <f>COUNTIF($K$2:K2838,$K2838)</f>
        <v>12</v>
      </c>
    </row>
    <row r="2839" ht="16.5" spans="1:12">
      <c r="A2839" s="1">
        <v>2838</v>
      </c>
      <c r="B2839" s="8">
        <f>COUNTIF($C$2:$C2839,模板!$E$2)</f>
        <v>77</v>
      </c>
      <c r="C2839" s="2" t="s">
        <v>1954</v>
      </c>
      <c r="D2839" s="2" t="s">
        <v>1773</v>
      </c>
      <c r="F2839" s="2">
        <v>1</v>
      </c>
      <c r="G2839" s="3">
        <f t="shared" si="44"/>
        <v>17.5</v>
      </c>
      <c r="H2839" s="2">
        <v>17.5</v>
      </c>
      <c r="J2839" s="2" t="s">
        <v>1653</v>
      </c>
      <c r="K2839" s="2" t="s">
        <v>1954</v>
      </c>
      <c r="L2839">
        <f>COUNTIF($K$2:K2839,$K2839)</f>
        <v>13</v>
      </c>
    </row>
    <row r="2840" ht="16.5" spans="1:12">
      <c r="A2840" s="1">
        <v>2839</v>
      </c>
      <c r="B2840" s="8">
        <f>COUNTIF($C$2:$C2840,模板!$E$2)</f>
        <v>77</v>
      </c>
      <c r="C2840" s="2" t="s">
        <v>1954</v>
      </c>
      <c r="D2840" s="2" t="s">
        <v>1641</v>
      </c>
      <c r="F2840" s="2">
        <v>2</v>
      </c>
      <c r="G2840" s="3">
        <f t="shared" si="44"/>
        <v>0</v>
      </c>
      <c r="H2840" s="2">
        <v>0</v>
      </c>
      <c r="J2840" s="2" t="s">
        <v>1653</v>
      </c>
      <c r="K2840" s="2" t="s">
        <v>1954</v>
      </c>
      <c r="L2840">
        <f>COUNTIF($K$2:K2840,$K2840)</f>
        <v>14</v>
      </c>
    </row>
    <row r="2841" ht="16.5" spans="1:12">
      <c r="A2841" s="1">
        <v>2840</v>
      </c>
      <c r="B2841" s="8">
        <f>COUNTIF($C$2:$C2841,模板!$E$2)</f>
        <v>77</v>
      </c>
      <c r="C2841" s="2" t="str">
        <f>IFERROR(VLOOKUP(K2841,开票信息!$A:$C,3,0),"")</f>
        <v>暮色（专票）</v>
      </c>
      <c r="D2841" s="2" t="s">
        <v>1779</v>
      </c>
      <c r="F2841" s="2">
        <v>7</v>
      </c>
      <c r="G2841" s="3">
        <f t="shared" si="44"/>
        <v>29.1428571428571</v>
      </c>
      <c r="H2841" s="2">
        <v>204</v>
      </c>
      <c r="J2841" s="2" t="s">
        <v>1578</v>
      </c>
      <c r="K2841" s="2" t="s">
        <v>1456</v>
      </c>
      <c r="L2841">
        <f>COUNTIF($K$2:K2841,$K2841)</f>
        <v>1</v>
      </c>
    </row>
    <row r="2842" ht="16.5" spans="1:12">
      <c r="A2842" s="1">
        <v>2841</v>
      </c>
      <c r="B2842" s="8">
        <f>COUNTIF($C$2:$C2842,模板!$E$2)</f>
        <v>77</v>
      </c>
      <c r="C2842" s="2" t="str">
        <f>IFERROR(VLOOKUP(K2842,开票信息!$A:$C,3,0),"")</f>
        <v>暮色（专票）</v>
      </c>
      <c r="D2842" s="2" t="s">
        <v>1663</v>
      </c>
      <c r="F2842" s="2">
        <v>22</v>
      </c>
      <c r="G2842" s="3">
        <f t="shared" si="44"/>
        <v>10</v>
      </c>
      <c r="H2842" s="2">
        <v>220</v>
      </c>
      <c r="J2842" s="2" t="s">
        <v>1578</v>
      </c>
      <c r="K2842" s="2" t="s">
        <v>1456</v>
      </c>
      <c r="L2842">
        <f>COUNTIF($K$2:K2842,$K2842)</f>
        <v>2</v>
      </c>
    </row>
    <row r="2843" ht="16.5" spans="1:12">
      <c r="A2843" s="1">
        <v>2842</v>
      </c>
      <c r="B2843" s="8">
        <f>COUNTIF($C$2:$C2843,模板!$E$2)</f>
        <v>77</v>
      </c>
      <c r="C2843" s="2" t="str">
        <f>IFERROR(VLOOKUP(K2843,开票信息!$A:$C,3,0),"")</f>
        <v>暮色（专票）</v>
      </c>
      <c r="D2843" s="2" t="s">
        <v>1668</v>
      </c>
      <c r="F2843" s="2">
        <v>2</v>
      </c>
      <c r="G2843" s="3">
        <f t="shared" si="44"/>
        <v>35</v>
      </c>
      <c r="H2843" s="2">
        <v>70</v>
      </c>
      <c r="J2843" s="2" t="s">
        <v>1578</v>
      </c>
      <c r="K2843" s="2" t="s">
        <v>1456</v>
      </c>
      <c r="L2843">
        <f>COUNTIF($K$2:K2843,$K2843)</f>
        <v>3</v>
      </c>
    </row>
    <row r="2844" ht="16.5" spans="1:12">
      <c r="A2844" s="1">
        <v>2843</v>
      </c>
      <c r="B2844" s="8">
        <f>COUNTIF($C$2:$C2844,模板!$E$2)</f>
        <v>77</v>
      </c>
      <c r="C2844" s="2" t="str">
        <f>IFERROR(VLOOKUP(K2844,开票信息!$A:$C,3,0),"")</f>
        <v>暮色（专票）</v>
      </c>
      <c r="D2844" s="2" t="s">
        <v>1862</v>
      </c>
      <c r="F2844" s="2">
        <v>2</v>
      </c>
      <c r="G2844" s="3">
        <f t="shared" si="44"/>
        <v>53.19</v>
      </c>
      <c r="H2844" s="2">
        <v>106.38</v>
      </c>
      <c r="J2844" s="2" t="s">
        <v>1578</v>
      </c>
      <c r="K2844" s="2" t="s">
        <v>1456</v>
      </c>
      <c r="L2844">
        <f>COUNTIF($K$2:K2844,$K2844)</f>
        <v>4</v>
      </c>
    </row>
    <row r="2845" ht="16.5" spans="1:12">
      <c r="A2845" s="1">
        <v>2844</v>
      </c>
      <c r="B2845" s="8">
        <f>COUNTIF($C$2:$C2845,模板!$E$2)</f>
        <v>77</v>
      </c>
      <c r="C2845" s="2" t="str">
        <f>IFERROR(VLOOKUP(K2845,开票信息!$A:$C,3,0),"")</f>
        <v>暮色（专票）</v>
      </c>
      <c r="D2845" s="2" t="s">
        <v>1792</v>
      </c>
      <c r="F2845" s="2">
        <v>4</v>
      </c>
      <c r="G2845" s="3">
        <f t="shared" si="44"/>
        <v>41.975</v>
      </c>
      <c r="H2845" s="2">
        <v>167.9</v>
      </c>
      <c r="J2845" s="2" t="s">
        <v>1578</v>
      </c>
      <c r="K2845" s="2" t="s">
        <v>1456</v>
      </c>
      <c r="L2845">
        <f>COUNTIF($K$2:K2845,$K2845)</f>
        <v>5</v>
      </c>
    </row>
    <row r="2846" ht="16.5" spans="1:12">
      <c r="A2846" s="1">
        <v>2845</v>
      </c>
      <c r="B2846" s="8">
        <f>COUNTIF($C$2:$C2846,模板!$E$2)</f>
        <v>77</v>
      </c>
      <c r="C2846" s="2" t="str">
        <f>IFERROR(VLOOKUP(K2846,开票信息!$A:$C,3,0),"")</f>
        <v>暮色（专票）</v>
      </c>
      <c r="D2846" s="2" t="s">
        <v>1872</v>
      </c>
      <c r="F2846" s="2">
        <v>3</v>
      </c>
      <c r="G2846" s="3">
        <f t="shared" si="44"/>
        <v>39.2</v>
      </c>
      <c r="H2846" s="2">
        <v>117.6</v>
      </c>
      <c r="J2846" s="2" t="s">
        <v>1578</v>
      </c>
      <c r="K2846" s="2" t="s">
        <v>1456</v>
      </c>
      <c r="L2846">
        <f>COUNTIF($K$2:K2846,$K2846)</f>
        <v>6</v>
      </c>
    </row>
    <row r="2847" ht="16.5" spans="1:12">
      <c r="A2847" s="1">
        <v>2846</v>
      </c>
      <c r="B2847" s="8">
        <f>COUNTIF($C$2:$C2847,模板!$E$2)</f>
        <v>77</v>
      </c>
      <c r="C2847" s="2" t="str">
        <f>IFERROR(VLOOKUP(K2847,开票信息!$A:$C,3,0),"")</f>
        <v>暮色（专票）</v>
      </c>
      <c r="D2847" s="2" t="s">
        <v>1793</v>
      </c>
      <c r="F2847" s="2">
        <v>2</v>
      </c>
      <c r="G2847" s="3">
        <f t="shared" si="44"/>
        <v>50.93</v>
      </c>
      <c r="H2847" s="2">
        <v>101.86</v>
      </c>
      <c r="J2847" s="2" t="s">
        <v>1578</v>
      </c>
      <c r="K2847" s="2" t="s">
        <v>1456</v>
      </c>
      <c r="L2847">
        <f>COUNTIF($K$2:K2847,$K2847)</f>
        <v>7</v>
      </c>
    </row>
    <row r="2848" ht="16.5" spans="1:12">
      <c r="A2848" s="1">
        <v>2847</v>
      </c>
      <c r="B2848" s="8">
        <f>COUNTIF($C$2:$C2848,模板!$E$2)</f>
        <v>77</v>
      </c>
      <c r="C2848" s="2" t="str">
        <f>IFERROR(VLOOKUP(K2848,开票信息!$A:$C,3,0),"")</f>
        <v>暮色（专票）</v>
      </c>
      <c r="D2848" s="2" t="s">
        <v>1702</v>
      </c>
      <c r="F2848" s="2">
        <v>1</v>
      </c>
      <c r="G2848" s="3">
        <f t="shared" si="44"/>
        <v>55.45</v>
      </c>
      <c r="H2848" s="2">
        <v>55.45</v>
      </c>
      <c r="J2848" s="2" t="s">
        <v>1578</v>
      </c>
      <c r="K2848" s="2" t="s">
        <v>1456</v>
      </c>
      <c r="L2848">
        <f>COUNTIF($K$2:K2848,$K2848)</f>
        <v>8</v>
      </c>
    </row>
    <row r="2849" ht="16.5" spans="1:12">
      <c r="A2849" s="1">
        <v>2848</v>
      </c>
      <c r="B2849" s="8">
        <f>COUNTIF($C$2:$C2849,模板!$E$2)</f>
        <v>77</v>
      </c>
      <c r="C2849" s="2" t="str">
        <f>IFERROR(VLOOKUP(K2849,开票信息!$A:$C,3,0),"")</f>
        <v>暮色（专票）</v>
      </c>
      <c r="D2849" s="2" t="s">
        <v>1864</v>
      </c>
      <c r="F2849" s="2">
        <v>6</v>
      </c>
      <c r="G2849" s="3">
        <f t="shared" si="44"/>
        <v>0</v>
      </c>
      <c r="H2849" s="2">
        <v>0</v>
      </c>
      <c r="J2849" s="2" t="s">
        <v>1578</v>
      </c>
      <c r="K2849" s="2" t="s">
        <v>1456</v>
      </c>
      <c r="L2849">
        <f>COUNTIF($K$2:K2849,$K2849)</f>
        <v>9</v>
      </c>
    </row>
    <row r="2850" ht="16.5" spans="1:12">
      <c r="A2850" s="1">
        <v>2849</v>
      </c>
      <c r="B2850" s="8">
        <f>COUNTIF($C$2:$C2850,模板!$E$2)</f>
        <v>77</v>
      </c>
      <c r="C2850" s="2" t="str">
        <f>IFERROR(VLOOKUP(K2850,开票信息!$A:$C,3,0),"")</f>
        <v>暮色（专票）</v>
      </c>
      <c r="D2850" s="2" t="s">
        <v>1955</v>
      </c>
      <c r="F2850" s="2">
        <v>1</v>
      </c>
      <c r="G2850" s="3">
        <f t="shared" si="44"/>
        <v>54.5</v>
      </c>
      <c r="H2850" s="2">
        <v>54.5</v>
      </c>
      <c r="J2850" s="2" t="s">
        <v>1578</v>
      </c>
      <c r="K2850" s="2" t="s">
        <v>1456</v>
      </c>
      <c r="L2850">
        <f>COUNTIF($K$2:K2850,$K2850)</f>
        <v>10</v>
      </c>
    </row>
    <row r="2851" ht="16.5" spans="1:12">
      <c r="A2851" s="1">
        <v>2850</v>
      </c>
      <c r="B2851" s="8">
        <f>COUNTIF($C$2:$C2851,模板!$E$2)</f>
        <v>77</v>
      </c>
      <c r="C2851" s="2" t="str">
        <f>IFERROR(VLOOKUP(K2851,开票信息!$A:$C,3,0),"")</f>
        <v>暮色（专票）</v>
      </c>
      <c r="D2851" s="2" t="s">
        <v>1767</v>
      </c>
      <c r="F2851" s="2">
        <v>3</v>
      </c>
      <c r="G2851" s="3">
        <f t="shared" si="44"/>
        <v>42.4933333333333</v>
      </c>
      <c r="H2851" s="2">
        <v>127.48</v>
      </c>
      <c r="J2851" s="2" t="s">
        <v>1578</v>
      </c>
      <c r="K2851" s="2" t="s">
        <v>1456</v>
      </c>
      <c r="L2851">
        <f>COUNTIF($K$2:K2851,$K2851)</f>
        <v>11</v>
      </c>
    </row>
    <row r="2852" ht="16.5" spans="1:12">
      <c r="A2852" s="1">
        <v>2851</v>
      </c>
      <c r="B2852" s="8">
        <f>COUNTIF($C$2:$C2852,模板!$E$2)</f>
        <v>77</v>
      </c>
      <c r="C2852" s="2" t="str">
        <f>IFERROR(VLOOKUP(K2852,开票信息!$A:$C,3,0),"")</f>
        <v>暮色（专票）</v>
      </c>
      <c r="D2852" s="2" t="s">
        <v>1795</v>
      </c>
      <c r="F2852" s="2">
        <v>2</v>
      </c>
      <c r="G2852" s="3">
        <f t="shared" si="44"/>
        <v>38.6</v>
      </c>
      <c r="H2852" s="2">
        <v>77.2</v>
      </c>
      <c r="J2852" s="2" t="s">
        <v>1578</v>
      </c>
      <c r="K2852" s="2" t="s">
        <v>1456</v>
      </c>
      <c r="L2852">
        <f>COUNTIF($K$2:K2852,$K2852)</f>
        <v>12</v>
      </c>
    </row>
    <row r="2853" ht="16.5" spans="1:12">
      <c r="A2853" s="1">
        <v>2852</v>
      </c>
      <c r="B2853" s="8">
        <f>COUNTIF($C$2:$C2853,模板!$E$2)</f>
        <v>77</v>
      </c>
      <c r="C2853" s="2" t="str">
        <f>IFERROR(VLOOKUP(K2853,开票信息!$A:$C,3,0),"")</f>
        <v>暮色（专票）</v>
      </c>
      <c r="D2853" s="2" t="s">
        <v>1723</v>
      </c>
      <c r="F2853" s="2">
        <v>5</v>
      </c>
      <c r="G2853" s="3">
        <f t="shared" si="44"/>
        <v>54</v>
      </c>
      <c r="H2853" s="2">
        <v>270</v>
      </c>
      <c r="J2853" s="2" t="s">
        <v>1578</v>
      </c>
      <c r="K2853" s="2" t="s">
        <v>1456</v>
      </c>
      <c r="L2853">
        <f>COUNTIF($K$2:K2853,$K2853)</f>
        <v>13</v>
      </c>
    </row>
    <row r="2854" ht="16.5" spans="1:12">
      <c r="A2854" s="1">
        <v>2853</v>
      </c>
      <c r="B2854" s="8">
        <f>COUNTIF($C$2:$C2854,模板!$E$2)</f>
        <v>77</v>
      </c>
      <c r="C2854" s="2" t="str">
        <f>IFERROR(VLOOKUP(K2854,开票信息!$A:$C,3,0),"")</f>
        <v>暮色（专票）</v>
      </c>
      <c r="D2854" s="2" t="s">
        <v>1611</v>
      </c>
      <c r="F2854" s="2">
        <v>1</v>
      </c>
      <c r="G2854" s="3">
        <f t="shared" si="44"/>
        <v>50.28</v>
      </c>
      <c r="H2854" s="2">
        <v>50.28</v>
      </c>
      <c r="J2854" s="2" t="s">
        <v>1578</v>
      </c>
      <c r="K2854" s="2" t="s">
        <v>1456</v>
      </c>
      <c r="L2854">
        <f>COUNTIF($K$2:K2854,$K2854)</f>
        <v>14</v>
      </c>
    </row>
    <row r="2855" ht="16.5" spans="1:12">
      <c r="A2855" s="1">
        <v>2854</v>
      </c>
      <c r="B2855" s="8">
        <f>COUNTIF($C$2:$C2855,模板!$E$2)</f>
        <v>77</v>
      </c>
      <c r="C2855" s="2" t="str">
        <f>IFERROR(VLOOKUP(K2855,开票信息!$A:$C,3,0),"")</f>
        <v>暮色（专票）</v>
      </c>
      <c r="D2855" s="2" t="s">
        <v>1617</v>
      </c>
      <c r="F2855" s="2">
        <v>3</v>
      </c>
      <c r="G2855" s="3">
        <f t="shared" si="44"/>
        <v>0</v>
      </c>
      <c r="H2855" s="2">
        <v>0</v>
      </c>
      <c r="J2855" s="2" t="s">
        <v>1578</v>
      </c>
      <c r="K2855" s="2" t="s">
        <v>1456</v>
      </c>
      <c r="L2855">
        <f>COUNTIF($K$2:K2855,$K2855)</f>
        <v>15</v>
      </c>
    </row>
    <row r="2856" ht="16.5" spans="1:12">
      <c r="A2856" s="1">
        <v>2855</v>
      </c>
      <c r="B2856" s="8">
        <f>COUNTIF($C$2:$C2856,模板!$E$2)</f>
        <v>77</v>
      </c>
      <c r="C2856" s="2" t="str">
        <f>IFERROR(VLOOKUP(K2856,开票信息!$A:$C,3,0),"")</f>
        <v>暮色（专票）</v>
      </c>
      <c r="D2856" s="2" t="s">
        <v>1917</v>
      </c>
      <c r="F2856" s="2">
        <v>3</v>
      </c>
      <c r="G2856" s="3">
        <f t="shared" si="44"/>
        <v>0</v>
      </c>
      <c r="H2856" s="2">
        <v>0</v>
      </c>
      <c r="J2856" s="2" t="s">
        <v>1578</v>
      </c>
      <c r="K2856" s="2" t="s">
        <v>1456</v>
      </c>
      <c r="L2856">
        <f>COUNTIF($K$2:K2856,$K2856)</f>
        <v>16</v>
      </c>
    </row>
    <row r="2857" ht="16.5" spans="1:12">
      <c r="A2857" s="1">
        <v>2856</v>
      </c>
      <c r="B2857" s="8">
        <f>COUNTIF($C$2:$C2857,模板!$E$2)</f>
        <v>77</v>
      </c>
      <c r="C2857" s="2" t="str">
        <f>IFERROR(VLOOKUP(K2857,开票信息!$A:$C,3,0),"")</f>
        <v>暮色（专票）</v>
      </c>
      <c r="D2857" s="2" t="s">
        <v>1751</v>
      </c>
      <c r="F2857" s="2">
        <v>7</v>
      </c>
      <c r="G2857" s="3">
        <f t="shared" si="44"/>
        <v>0</v>
      </c>
      <c r="H2857" s="2">
        <v>0</v>
      </c>
      <c r="J2857" s="2" t="s">
        <v>1578</v>
      </c>
      <c r="K2857" s="2" t="s">
        <v>1456</v>
      </c>
      <c r="L2857">
        <f>COUNTIF($K$2:K2857,$K2857)</f>
        <v>17</v>
      </c>
    </row>
    <row r="2858" ht="16.5" spans="1:12">
      <c r="A2858" s="1">
        <v>2857</v>
      </c>
      <c r="B2858" s="8">
        <f>COUNTIF($C$2:$C2858,模板!$E$2)</f>
        <v>77</v>
      </c>
      <c r="C2858" s="2" t="str">
        <f>IFERROR(VLOOKUP(K2858,开票信息!$A:$C,3,0),"")</f>
        <v>暮色（专票）</v>
      </c>
      <c r="D2858" s="2" t="s">
        <v>1729</v>
      </c>
      <c r="F2858" s="2">
        <v>10</v>
      </c>
      <c r="G2858" s="3">
        <f t="shared" si="44"/>
        <v>0</v>
      </c>
      <c r="H2858" s="2">
        <v>0</v>
      </c>
      <c r="J2858" s="2" t="s">
        <v>1578</v>
      </c>
      <c r="K2858" s="2" t="s">
        <v>1456</v>
      </c>
      <c r="L2858">
        <f>COUNTIF($K$2:K2858,$K2858)</f>
        <v>18</v>
      </c>
    </row>
    <row r="2859" ht="16.5" spans="1:12">
      <c r="A2859" s="1">
        <v>2858</v>
      </c>
      <c r="B2859" s="8">
        <f>COUNTIF($C$2:$C2859,模板!$E$2)</f>
        <v>77</v>
      </c>
      <c r="C2859" s="2" t="str">
        <f>IFERROR(VLOOKUP(K2859,开票信息!$A:$C,3,0),"")</f>
        <v>暮色（专票）</v>
      </c>
      <c r="D2859" s="2" t="s">
        <v>1806</v>
      </c>
      <c r="F2859" s="2">
        <v>4</v>
      </c>
      <c r="G2859" s="3">
        <f t="shared" si="44"/>
        <v>0</v>
      </c>
      <c r="H2859" s="2">
        <v>0</v>
      </c>
      <c r="J2859" s="2" t="s">
        <v>1578</v>
      </c>
      <c r="K2859" s="2" t="s">
        <v>1456</v>
      </c>
      <c r="L2859">
        <f>COUNTIF($K$2:K2859,$K2859)</f>
        <v>19</v>
      </c>
    </row>
    <row r="2860" ht="16.5" spans="1:12">
      <c r="A2860" s="1">
        <v>2859</v>
      </c>
      <c r="B2860" s="8">
        <f>COUNTIF($C$2:$C2860,模板!$E$2)</f>
        <v>77</v>
      </c>
      <c r="C2860" s="2" t="str">
        <f>IFERROR(VLOOKUP(K2860,开票信息!$A:$C,3,0),"")</f>
        <v>暮色（专票）</v>
      </c>
      <c r="D2860" s="2" t="s">
        <v>1752</v>
      </c>
      <c r="F2860" s="2">
        <v>2</v>
      </c>
      <c r="G2860" s="3">
        <f t="shared" si="44"/>
        <v>35</v>
      </c>
      <c r="H2860" s="2">
        <v>70</v>
      </c>
      <c r="J2860" s="2" t="s">
        <v>1578</v>
      </c>
      <c r="K2860" s="2" t="s">
        <v>1456</v>
      </c>
      <c r="L2860">
        <f>COUNTIF($K$2:K2860,$K2860)</f>
        <v>20</v>
      </c>
    </row>
    <row r="2861" ht="16.5" spans="1:12">
      <c r="A2861" s="1">
        <v>2860</v>
      </c>
      <c r="B2861" s="8">
        <f>COUNTIF($C$2:$C2861,模板!$E$2)</f>
        <v>77</v>
      </c>
      <c r="C2861" s="2" t="str">
        <f>IFERROR(VLOOKUP(K2861,开票信息!$A:$C,3,0),"")</f>
        <v>暮色（专票）</v>
      </c>
      <c r="D2861" s="2" t="s">
        <v>1753</v>
      </c>
      <c r="F2861" s="2">
        <v>2</v>
      </c>
      <c r="G2861" s="3">
        <f t="shared" si="44"/>
        <v>35</v>
      </c>
      <c r="H2861" s="2">
        <v>70</v>
      </c>
      <c r="J2861" s="2" t="s">
        <v>1578</v>
      </c>
      <c r="K2861" s="2" t="s">
        <v>1456</v>
      </c>
      <c r="L2861">
        <f>COUNTIF($K$2:K2861,$K2861)</f>
        <v>21</v>
      </c>
    </row>
    <row r="2862" ht="16.5" spans="1:12">
      <c r="A2862" s="1">
        <v>2861</v>
      </c>
      <c r="B2862" s="8">
        <f>COUNTIF($C$2:$C2862,模板!$E$2)</f>
        <v>77</v>
      </c>
      <c r="C2862" s="2" t="str">
        <f>IFERROR(VLOOKUP(K2862,开票信息!$A:$C,3,0),"")</f>
        <v>暮色（专票）</v>
      </c>
      <c r="D2862" s="2" t="s">
        <v>1705</v>
      </c>
      <c r="F2862" s="2">
        <v>1</v>
      </c>
      <c r="G2862" s="3">
        <f t="shared" si="44"/>
        <v>36</v>
      </c>
      <c r="H2862" s="2">
        <v>36</v>
      </c>
      <c r="J2862" s="2" t="s">
        <v>1578</v>
      </c>
      <c r="K2862" s="2" t="s">
        <v>1456</v>
      </c>
      <c r="L2862">
        <f>COUNTIF($K$2:K2862,$K2862)</f>
        <v>22</v>
      </c>
    </row>
    <row r="2863" ht="16.5" spans="1:12">
      <c r="A2863" s="1">
        <v>2862</v>
      </c>
      <c r="B2863" s="8">
        <f>COUNTIF($C$2:$C2863,模板!$E$2)</f>
        <v>77</v>
      </c>
      <c r="C2863" s="2" t="str">
        <f>IFERROR(VLOOKUP(K2863,开票信息!$A:$C,3,0),"")</f>
        <v>暮色（专票）</v>
      </c>
      <c r="D2863" s="2" t="s">
        <v>1630</v>
      </c>
      <c r="F2863" s="2">
        <v>1</v>
      </c>
      <c r="G2863" s="3">
        <f t="shared" si="44"/>
        <v>0</v>
      </c>
      <c r="H2863" s="2">
        <v>0</v>
      </c>
      <c r="J2863" s="2" t="s">
        <v>1578</v>
      </c>
      <c r="K2863" s="2" t="s">
        <v>1456</v>
      </c>
      <c r="L2863">
        <f>COUNTIF($K$2:K2863,$K2863)</f>
        <v>23</v>
      </c>
    </row>
    <row r="2864" ht="16.5" spans="1:12">
      <c r="A2864" s="1">
        <v>2863</v>
      </c>
      <c r="B2864" s="8">
        <f>COUNTIF($C$2:$C2864,模板!$E$2)</f>
        <v>77</v>
      </c>
      <c r="C2864" s="2" t="str">
        <f>IFERROR(VLOOKUP(K2864,开票信息!$A:$C,3,0),"")</f>
        <v>暮色（专票）</v>
      </c>
      <c r="D2864" s="2" t="s">
        <v>1956</v>
      </c>
      <c r="F2864" s="2">
        <v>30</v>
      </c>
      <c r="G2864" s="3">
        <f t="shared" si="44"/>
        <v>8</v>
      </c>
      <c r="H2864" s="2">
        <v>240</v>
      </c>
      <c r="J2864" s="2" t="s">
        <v>1578</v>
      </c>
      <c r="K2864" s="2" t="s">
        <v>1456</v>
      </c>
      <c r="L2864">
        <f>COUNTIF($K$2:K2864,$K2864)</f>
        <v>24</v>
      </c>
    </row>
    <row r="2865" ht="16.5" spans="1:12">
      <c r="A2865" s="1">
        <v>2864</v>
      </c>
      <c r="B2865" s="8">
        <f>COUNTIF($C$2:$C2865,模板!$E$2)</f>
        <v>77</v>
      </c>
      <c r="C2865" s="2" t="str">
        <f>IFERROR(VLOOKUP(K2865,开票信息!$A:$C,3,0),"")</f>
        <v>暮色（专票）</v>
      </c>
      <c r="D2865" s="2" t="s">
        <v>1706</v>
      </c>
      <c r="F2865" s="2">
        <v>10</v>
      </c>
      <c r="G2865" s="3">
        <f t="shared" si="44"/>
        <v>6.75</v>
      </c>
      <c r="H2865" s="2">
        <v>67.5</v>
      </c>
      <c r="J2865" s="2" t="s">
        <v>1578</v>
      </c>
      <c r="K2865" s="2" t="s">
        <v>1456</v>
      </c>
      <c r="L2865">
        <f>COUNTIF($K$2:K2865,$K2865)</f>
        <v>25</v>
      </c>
    </row>
    <row r="2866" ht="16.5" spans="1:12">
      <c r="A2866" s="1">
        <v>2865</v>
      </c>
      <c r="B2866" s="8">
        <f>COUNTIF($C$2:$C2866,模板!$E$2)</f>
        <v>77</v>
      </c>
      <c r="C2866" s="2" t="str">
        <f>IFERROR(VLOOKUP(K2866,开票信息!$A:$C,3,0),"")</f>
        <v>暮色（专票）</v>
      </c>
      <c r="D2866" s="2" t="s">
        <v>1707</v>
      </c>
      <c r="F2866" s="2">
        <v>10</v>
      </c>
      <c r="G2866" s="3">
        <f t="shared" si="44"/>
        <v>6.75</v>
      </c>
      <c r="H2866" s="2">
        <v>67.5</v>
      </c>
      <c r="J2866" s="2" t="s">
        <v>1578</v>
      </c>
      <c r="K2866" s="2" t="s">
        <v>1456</v>
      </c>
      <c r="L2866">
        <f>COUNTIF($K$2:K2866,$K2866)</f>
        <v>26</v>
      </c>
    </row>
    <row r="2867" ht="16.5" spans="1:12">
      <c r="A2867" s="1">
        <v>2866</v>
      </c>
      <c r="B2867" s="8">
        <f>COUNTIF($C$2:$C2867,模板!$E$2)</f>
        <v>77</v>
      </c>
      <c r="C2867" s="2" t="str">
        <f>IFERROR(VLOOKUP(K2867,开票信息!$A:$C,3,0),"")</f>
        <v>暮色（专票）</v>
      </c>
      <c r="D2867" s="2" t="s">
        <v>1957</v>
      </c>
      <c r="F2867" s="2">
        <v>90</v>
      </c>
      <c r="G2867" s="3">
        <f t="shared" si="44"/>
        <v>2.66666666666667</v>
      </c>
      <c r="H2867" s="2">
        <v>240</v>
      </c>
      <c r="J2867" s="2" t="s">
        <v>1578</v>
      </c>
      <c r="K2867" s="2" t="s">
        <v>1456</v>
      </c>
      <c r="L2867">
        <f>COUNTIF($K$2:K2867,$K2867)</f>
        <v>27</v>
      </c>
    </row>
    <row r="2868" ht="16.5" spans="1:12">
      <c r="A2868" s="1">
        <v>2867</v>
      </c>
      <c r="B2868" s="8">
        <f>COUNTIF($C$2:$C2868,模板!$E$2)</f>
        <v>77</v>
      </c>
      <c r="C2868" s="2" t="str">
        <f>IFERROR(VLOOKUP(K2868,开票信息!$A:$C,3,0),"")</f>
        <v>暮色（专票）</v>
      </c>
      <c r="D2868" s="2" t="s">
        <v>1708</v>
      </c>
      <c r="F2868" s="2">
        <v>14</v>
      </c>
      <c r="G2868" s="3">
        <f t="shared" si="44"/>
        <v>6.60714285714286</v>
      </c>
      <c r="H2868" s="2">
        <v>92.5</v>
      </c>
      <c r="J2868" s="2" t="s">
        <v>1578</v>
      </c>
      <c r="K2868" s="2" t="s">
        <v>1456</v>
      </c>
      <c r="L2868">
        <f>COUNTIF($K$2:K2868,$K2868)</f>
        <v>28</v>
      </c>
    </row>
    <row r="2869" ht="16.5" spans="1:12">
      <c r="A2869" s="1">
        <v>2868</v>
      </c>
      <c r="B2869" s="8">
        <f>COUNTIF($C$2:$C2869,模板!$E$2)</f>
        <v>77</v>
      </c>
      <c r="C2869" s="2" t="str">
        <f>IFERROR(VLOOKUP(K2869,开票信息!$A:$C,3,0),"")</f>
        <v>暮色（专票）</v>
      </c>
      <c r="D2869" s="2" t="s">
        <v>1732</v>
      </c>
      <c r="F2869" s="2">
        <v>10</v>
      </c>
      <c r="G2869" s="3">
        <f t="shared" si="44"/>
        <v>6.75</v>
      </c>
      <c r="H2869" s="2">
        <v>67.5</v>
      </c>
      <c r="J2869" s="2" t="s">
        <v>1578</v>
      </c>
      <c r="K2869" s="2" t="s">
        <v>1456</v>
      </c>
      <c r="L2869">
        <f>COUNTIF($K$2:K2869,$K2869)</f>
        <v>29</v>
      </c>
    </row>
    <row r="2870" ht="16.5" spans="1:12">
      <c r="A2870" s="1">
        <v>2869</v>
      </c>
      <c r="B2870" s="8">
        <f>COUNTIF($C$2:$C2870,模板!$E$2)</f>
        <v>77</v>
      </c>
      <c r="C2870" s="2" t="str">
        <f>IFERROR(VLOOKUP(K2870,开票信息!$A:$C,3,0),"")</f>
        <v>暮色（专票）</v>
      </c>
      <c r="D2870" s="2" t="s">
        <v>1709</v>
      </c>
      <c r="F2870" s="2">
        <v>1</v>
      </c>
      <c r="G2870" s="3">
        <f t="shared" si="44"/>
        <v>36</v>
      </c>
      <c r="H2870" s="2">
        <v>36</v>
      </c>
      <c r="J2870" s="2" t="s">
        <v>1578</v>
      </c>
      <c r="K2870" s="2" t="s">
        <v>1456</v>
      </c>
      <c r="L2870">
        <f>COUNTIF($K$2:K2870,$K2870)</f>
        <v>30</v>
      </c>
    </row>
    <row r="2871" ht="16.5" spans="1:12">
      <c r="A2871" s="1">
        <v>2870</v>
      </c>
      <c r="B2871" s="8">
        <f>COUNTIF($C$2:$C2871,模板!$E$2)</f>
        <v>77</v>
      </c>
      <c r="C2871" s="2" t="str">
        <f>IFERROR(VLOOKUP(K2871,开票信息!$A:$C,3,0),"")</f>
        <v>暮色（专票）</v>
      </c>
      <c r="D2871" s="2" t="s">
        <v>1693</v>
      </c>
      <c r="F2871" s="2">
        <v>5</v>
      </c>
      <c r="G2871" s="3">
        <f t="shared" si="44"/>
        <v>0</v>
      </c>
      <c r="H2871" s="2">
        <v>0</v>
      </c>
      <c r="J2871" s="2" t="s">
        <v>1578</v>
      </c>
      <c r="K2871" s="2" t="s">
        <v>1456</v>
      </c>
      <c r="L2871">
        <f>COUNTIF($K$2:K2871,$K2871)</f>
        <v>31</v>
      </c>
    </row>
    <row r="2872" ht="16.5" spans="1:12">
      <c r="A2872" s="1">
        <v>2871</v>
      </c>
      <c r="B2872" s="8">
        <f>COUNTIF($C$2:$C2872,模板!$E$2)</f>
        <v>77</v>
      </c>
      <c r="C2872" s="2" t="str">
        <f>IFERROR(VLOOKUP(K2872,开票信息!$A:$C,3,0),"")</f>
        <v>暮色（专票）</v>
      </c>
      <c r="D2872" s="2" t="s">
        <v>1640</v>
      </c>
      <c r="F2872" s="2">
        <v>2</v>
      </c>
      <c r="G2872" s="3">
        <f t="shared" si="44"/>
        <v>0</v>
      </c>
      <c r="H2872" s="2">
        <v>0</v>
      </c>
      <c r="J2872" s="2" t="s">
        <v>1578</v>
      </c>
      <c r="K2872" s="2" t="s">
        <v>1456</v>
      </c>
      <c r="L2872">
        <f>COUNTIF($K$2:K2872,$K2872)</f>
        <v>32</v>
      </c>
    </row>
    <row r="2873" ht="16.5" spans="1:12">
      <c r="A2873" s="1">
        <v>2872</v>
      </c>
      <c r="B2873" s="8">
        <f>COUNTIF($C$2:$C2873,模板!$E$2)</f>
        <v>77</v>
      </c>
      <c r="C2873" s="2" t="str">
        <f>IFERROR(VLOOKUP(K2873,开票信息!$A:$C,3,0),"")</f>
        <v>暮色（专票）</v>
      </c>
      <c r="D2873" s="2" t="s">
        <v>1642</v>
      </c>
      <c r="F2873" s="2">
        <v>9</v>
      </c>
      <c r="G2873" s="3">
        <f t="shared" si="44"/>
        <v>18.1955555555556</v>
      </c>
      <c r="H2873" s="2">
        <v>163.76</v>
      </c>
      <c r="J2873" s="2" t="s">
        <v>1578</v>
      </c>
      <c r="K2873" s="2" t="s">
        <v>1456</v>
      </c>
      <c r="L2873">
        <f>COUNTIF($K$2:K2873,$K2873)</f>
        <v>33</v>
      </c>
    </row>
    <row r="2874" ht="16.5" spans="1:12">
      <c r="A2874" s="1">
        <v>2873</v>
      </c>
      <c r="B2874" s="8">
        <f>COUNTIF($C$2:$C2874,模板!$E$2)</f>
        <v>77</v>
      </c>
      <c r="C2874" s="2" t="str">
        <f>IFERROR(VLOOKUP(K2874,开票信息!$A:$C,3,0),"")</f>
        <v>暮色（专票）</v>
      </c>
      <c r="D2874" s="2" t="s">
        <v>1756</v>
      </c>
      <c r="F2874" s="2">
        <v>13</v>
      </c>
      <c r="G2874" s="3">
        <f t="shared" si="44"/>
        <v>17.8146153846154</v>
      </c>
      <c r="H2874" s="2">
        <v>231.59</v>
      </c>
      <c r="J2874" s="2" t="s">
        <v>1578</v>
      </c>
      <c r="K2874" s="2" t="s">
        <v>1456</v>
      </c>
      <c r="L2874">
        <f>COUNTIF($K$2:K2874,$K2874)</f>
        <v>34</v>
      </c>
    </row>
    <row r="2875" ht="16.5" spans="1:12">
      <c r="A2875" s="1">
        <v>2874</v>
      </c>
      <c r="B2875" s="8">
        <f>COUNTIF($C$2:$C2875,模板!$E$2)</f>
        <v>77</v>
      </c>
      <c r="C2875" s="2" t="str">
        <f>IFERROR(VLOOKUP(K2875,开票信息!$A:$C,3,0),"")</f>
        <v>暮色（专票）</v>
      </c>
      <c r="D2875" s="2" t="s">
        <v>1644</v>
      </c>
      <c r="F2875" s="2">
        <v>1</v>
      </c>
      <c r="G2875" s="3">
        <f t="shared" si="44"/>
        <v>16.25</v>
      </c>
      <c r="H2875" s="2">
        <v>16.25</v>
      </c>
      <c r="J2875" s="2" t="s">
        <v>1578</v>
      </c>
      <c r="K2875" s="2" t="s">
        <v>1456</v>
      </c>
      <c r="L2875">
        <f>COUNTIF($K$2:K2875,$K2875)</f>
        <v>35</v>
      </c>
    </row>
    <row r="2876" ht="16.5" spans="1:12">
      <c r="A2876" s="1">
        <v>2875</v>
      </c>
      <c r="B2876" s="8">
        <f>COUNTIF($C$2:$C2876,模板!$E$2)</f>
        <v>77</v>
      </c>
      <c r="C2876" s="2" t="str">
        <f>IFERROR(VLOOKUP(K2876,开票信息!$A:$C,3,0),"")</f>
        <v>暮色（专票）</v>
      </c>
      <c r="D2876" s="2" t="s">
        <v>1645</v>
      </c>
      <c r="F2876" s="2">
        <v>7</v>
      </c>
      <c r="G2876" s="3">
        <f t="shared" si="44"/>
        <v>16.0357142857143</v>
      </c>
      <c r="H2876" s="2">
        <v>112.25</v>
      </c>
      <c r="J2876" s="2" t="s">
        <v>1578</v>
      </c>
      <c r="K2876" s="2" t="s">
        <v>1456</v>
      </c>
      <c r="L2876">
        <f>COUNTIF($K$2:K2876,$K2876)</f>
        <v>36</v>
      </c>
    </row>
    <row r="2877" ht="16.5" spans="1:12">
      <c r="A2877" s="1">
        <v>2876</v>
      </c>
      <c r="B2877" s="8">
        <f>COUNTIF($C$2:$C2877,模板!$E$2)</f>
        <v>77</v>
      </c>
      <c r="C2877" s="2" t="str">
        <f>IFERROR(VLOOKUP(K2877,开票信息!$A:$C,3,0),"")</f>
        <v>暮色（专票）</v>
      </c>
      <c r="D2877" s="2" t="s">
        <v>1741</v>
      </c>
      <c r="F2877" s="2">
        <v>1</v>
      </c>
      <c r="G2877" s="3">
        <f t="shared" si="44"/>
        <v>16.25</v>
      </c>
      <c r="H2877" s="2">
        <v>16.25</v>
      </c>
      <c r="J2877" s="2" t="s">
        <v>1578</v>
      </c>
      <c r="K2877" s="2" t="s">
        <v>1456</v>
      </c>
      <c r="L2877">
        <f>COUNTIF($K$2:K2877,$K2877)</f>
        <v>37</v>
      </c>
    </row>
    <row r="2878" ht="16.5" spans="1:12">
      <c r="A2878" s="1">
        <v>2877</v>
      </c>
      <c r="B2878" s="8">
        <f>COUNTIF($C$2:$C2878,模板!$E$2)</f>
        <v>77</v>
      </c>
      <c r="C2878" s="2" t="str">
        <f>IFERROR(VLOOKUP(K2878,开票信息!$A:$C,3,0),"")</f>
        <v>暮色（专票）</v>
      </c>
      <c r="D2878" s="2" t="s">
        <v>1742</v>
      </c>
      <c r="F2878" s="2">
        <v>1</v>
      </c>
      <c r="G2878" s="3">
        <f t="shared" si="44"/>
        <v>16.25</v>
      </c>
      <c r="H2878" s="2">
        <v>16.25</v>
      </c>
      <c r="J2878" s="2" t="s">
        <v>1578</v>
      </c>
      <c r="K2878" s="2" t="s">
        <v>1456</v>
      </c>
      <c r="L2878">
        <f>COUNTIF($K$2:K2878,$K2878)</f>
        <v>38</v>
      </c>
    </row>
    <row r="2879" ht="16.5" spans="1:12">
      <c r="A2879" s="1">
        <v>2878</v>
      </c>
      <c r="B2879" s="8">
        <f>COUNTIF($C$2:$C2879,模板!$E$2)</f>
        <v>77</v>
      </c>
      <c r="C2879" s="2" t="str">
        <f>IFERROR(VLOOKUP(K2879,开票信息!$A:$C,3,0),"")</f>
        <v>暮色（专票）</v>
      </c>
      <c r="D2879" s="2" t="s">
        <v>1757</v>
      </c>
      <c r="F2879" s="2">
        <v>4</v>
      </c>
      <c r="G2879" s="3">
        <f t="shared" si="44"/>
        <v>18.15</v>
      </c>
      <c r="H2879" s="2">
        <v>72.6</v>
      </c>
      <c r="J2879" s="2" t="s">
        <v>1578</v>
      </c>
      <c r="K2879" s="2" t="s">
        <v>1456</v>
      </c>
      <c r="L2879">
        <f>COUNTIF($K$2:K2879,$K2879)</f>
        <v>39</v>
      </c>
    </row>
    <row r="2880" ht="16.5" spans="1:12">
      <c r="A2880" s="1">
        <v>2879</v>
      </c>
      <c r="B2880" s="8">
        <f>COUNTIF($C$2:$C2880,模板!$E$2)</f>
        <v>77</v>
      </c>
      <c r="C2880" s="2" t="str">
        <f>IFERROR(VLOOKUP(K2880,开票信息!$A:$C,3,0),"")</f>
        <v>暮色（专票）</v>
      </c>
      <c r="D2880" s="2" t="s">
        <v>1758</v>
      </c>
      <c r="F2880" s="2">
        <v>4</v>
      </c>
      <c r="G2880" s="3">
        <f t="shared" si="44"/>
        <v>17.7225</v>
      </c>
      <c r="H2880" s="2">
        <v>70.89</v>
      </c>
      <c r="J2880" s="2" t="s">
        <v>1578</v>
      </c>
      <c r="K2880" s="2" t="s">
        <v>1456</v>
      </c>
      <c r="L2880">
        <f>COUNTIF($K$2:K2880,$K2880)</f>
        <v>40</v>
      </c>
    </row>
    <row r="2881" ht="16.5" spans="1:12">
      <c r="A2881" s="1">
        <v>2880</v>
      </c>
      <c r="B2881" s="8">
        <f>COUNTIF($C$2:$C2881,模板!$E$2)</f>
        <v>77</v>
      </c>
      <c r="C2881" s="2" t="str">
        <f>IFERROR(VLOOKUP(K2881,开票信息!$A:$C,3,0),"")</f>
        <v>暮色（专票）</v>
      </c>
      <c r="D2881" s="2" t="s">
        <v>1836</v>
      </c>
      <c r="F2881" s="2">
        <v>19</v>
      </c>
      <c r="G2881" s="3">
        <f t="shared" si="44"/>
        <v>0</v>
      </c>
      <c r="H2881" s="2">
        <v>0</v>
      </c>
      <c r="J2881" s="2" t="s">
        <v>1578</v>
      </c>
      <c r="K2881" s="2" t="s">
        <v>1456</v>
      </c>
      <c r="L2881">
        <f>COUNTIF($K$2:K2881,$K2881)</f>
        <v>41</v>
      </c>
    </row>
    <row r="2882" ht="16.5" spans="1:12">
      <c r="A2882" s="1">
        <v>2881</v>
      </c>
      <c r="B2882" s="8">
        <f>COUNTIF($C$2:$C2882,模板!$E$2)</f>
        <v>77</v>
      </c>
      <c r="C2882" s="2" t="str">
        <f>IFERROR(VLOOKUP(K2882,开票信息!$A:$C,3,0),"")</f>
        <v>暮色（专票）</v>
      </c>
      <c r="D2882" s="2" t="s">
        <v>1646</v>
      </c>
      <c r="F2882" s="2">
        <v>2</v>
      </c>
      <c r="G2882" s="3">
        <f t="shared" si="44"/>
        <v>37.92</v>
      </c>
      <c r="H2882" s="2">
        <v>75.84</v>
      </c>
      <c r="J2882" s="2" t="s">
        <v>1578</v>
      </c>
      <c r="K2882" s="2" t="s">
        <v>1456</v>
      </c>
      <c r="L2882">
        <f>COUNTIF($K$2:K2882,$K2882)</f>
        <v>42</v>
      </c>
    </row>
    <row r="2883" ht="16.5" spans="1:12">
      <c r="A2883" s="1">
        <v>2882</v>
      </c>
      <c r="B2883" s="8">
        <f>COUNTIF($C$2:$C2883,模板!$E$2)</f>
        <v>77</v>
      </c>
      <c r="C2883" s="2" t="str">
        <f>IFERROR(VLOOKUP(K2883,开票信息!$A:$C,3,0),"")</f>
        <v>暮色（专票）</v>
      </c>
      <c r="D2883" s="2" t="s">
        <v>1647</v>
      </c>
      <c r="F2883" s="2">
        <v>16</v>
      </c>
      <c r="G2883" s="3">
        <f t="shared" ref="G2883:G2946" si="45">IFERROR(H2883/F2883,"")</f>
        <v>0</v>
      </c>
      <c r="H2883" s="2">
        <v>0</v>
      </c>
      <c r="J2883" s="2" t="s">
        <v>1578</v>
      </c>
      <c r="K2883" s="2" t="s">
        <v>1456</v>
      </c>
      <c r="L2883">
        <f>COUNTIF($K$2:K2883,$K2883)</f>
        <v>43</v>
      </c>
    </row>
    <row r="2884" ht="16.5" spans="1:12">
      <c r="A2884" s="1">
        <v>2883</v>
      </c>
      <c r="B2884" s="8">
        <f>COUNTIF($C$2:$C2884,模板!$E$2)</f>
        <v>77</v>
      </c>
      <c r="C2884" s="2" t="str">
        <f>IFERROR(VLOOKUP(K2884,开票信息!$A:$C,3,0),"")</f>
        <v>暮色（专票）</v>
      </c>
      <c r="D2884" s="2" t="s">
        <v>1648</v>
      </c>
      <c r="F2884" s="2">
        <v>11</v>
      </c>
      <c r="G2884" s="3">
        <f t="shared" si="45"/>
        <v>37.92</v>
      </c>
      <c r="H2884" s="2">
        <v>417.12</v>
      </c>
      <c r="J2884" s="2" t="s">
        <v>1578</v>
      </c>
      <c r="K2884" s="2" t="s">
        <v>1456</v>
      </c>
      <c r="L2884">
        <f>COUNTIF($K$2:K2884,$K2884)</f>
        <v>44</v>
      </c>
    </row>
    <row r="2885" ht="16.5" spans="1:12">
      <c r="A2885" s="1">
        <v>2884</v>
      </c>
      <c r="B2885" s="8">
        <f>COUNTIF($C$2:$C2885,模板!$E$2)</f>
        <v>77</v>
      </c>
      <c r="C2885" s="2" t="str">
        <f>IFERROR(VLOOKUP(K2885,开票信息!$A:$C,3,0),"")</f>
        <v>暮色（专票）</v>
      </c>
      <c r="D2885" s="2" t="s">
        <v>1649</v>
      </c>
      <c r="F2885" s="2">
        <v>24</v>
      </c>
      <c r="G2885" s="3">
        <f t="shared" si="45"/>
        <v>0</v>
      </c>
      <c r="H2885" s="2">
        <v>0</v>
      </c>
      <c r="J2885" s="2" t="s">
        <v>1578</v>
      </c>
      <c r="K2885" s="2" t="s">
        <v>1456</v>
      </c>
      <c r="L2885">
        <f>COUNTIF($K$2:K2885,$K2885)</f>
        <v>45</v>
      </c>
    </row>
    <row r="2886" ht="16.5" spans="1:12">
      <c r="A2886" s="1">
        <v>2885</v>
      </c>
      <c r="B2886" s="8">
        <f>COUNTIF($C$2:$C2886,模板!$E$2)</f>
        <v>77</v>
      </c>
      <c r="C2886" s="2" t="str">
        <f>IFERROR(VLOOKUP(K2886,开票信息!$A:$C,3,0),"")</f>
        <v>暮色（专票）</v>
      </c>
      <c r="D2886" s="2" t="s">
        <v>1650</v>
      </c>
      <c r="F2886" s="2">
        <v>2</v>
      </c>
      <c r="G2886" s="3">
        <f t="shared" si="45"/>
        <v>37.92</v>
      </c>
      <c r="H2886" s="2">
        <v>75.84</v>
      </c>
      <c r="J2886" s="2" t="s">
        <v>1578</v>
      </c>
      <c r="K2886" s="2" t="s">
        <v>1456</v>
      </c>
      <c r="L2886">
        <f>COUNTIF($K$2:K2886,$K2886)</f>
        <v>46</v>
      </c>
    </row>
    <row r="2887" ht="16.5" spans="1:12">
      <c r="A2887" s="1">
        <v>2886</v>
      </c>
      <c r="B2887" s="8">
        <f>COUNTIF($C$2:$C2887,模板!$E$2)</f>
        <v>77</v>
      </c>
      <c r="C2887" s="2" t="str">
        <f>IFERROR(VLOOKUP(K2887,开票信息!$A:$C,3,0),"")</f>
        <v>暮色（专票）</v>
      </c>
      <c r="D2887" s="2" t="s">
        <v>1652</v>
      </c>
      <c r="F2887" s="2">
        <v>1</v>
      </c>
      <c r="G2887" s="3">
        <f t="shared" si="45"/>
        <v>37.92</v>
      </c>
      <c r="H2887" s="2">
        <v>37.92</v>
      </c>
      <c r="J2887" s="2" t="s">
        <v>1578</v>
      </c>
      <c r="K2887" s="2" t="s">
        <v>1456</v>
      </c>
      <c r="L2887">
        <f>COUNTIF($K$2:K2887,$K2887)</f>
        <v>47</v>
      </c>
    </row>
    <row r="2888" ht="16.5" spans="1:12">
      <c r="A2888" s="1">
        <v>2887</v>
      </c>
      <c r="B2888" s="8">
        <f>COUNTIF($C$2:$C2888,模板!$E$2)</f>
        <v>77</v>
      </c>
      <c r="C2888" s="2" t="s">
        <v>1958</v>
      </c>
      <c r="D2888" s="2" t="s">
        <v>1581</v>
      </c>
      <c r="F2888" s="2">
        <v>12</v>
      </c>
      <c r="G2888" s="3">
        <f t="shared" si="45"/>
        <v>24</v>
      </c>
      <c r="H2888" s="2">
        <v>288</v>
      </c>
      <c r="J2888" s="2" t="s">
        <v>1578</v>
      </c>
      <c r="K2888" s="2" t="s">
        <v>1958</v>
      </c>
      <c r="L2888">
        <f>COUNTIF($K$2:K2888,$K2888)</f>
        <v>1</v>
      </c>
    </row>
    <row r="2889" ht="16.5" spans="1:12">
      <c r="A2889" s="1">
        <v>2888</v>
      </c>
      <c r="B2889" s="8">
        <f>COUNTIF($C$2:$C2889,模板!$E$2)</f>
        <v>77</v>
      </c>
      <c r="C2889" s="2" t="s">
        <v>1958</v>
      </c>
      <c r="D2889" s="2" t="s">
        <v>1663</v>
      </c>
      <c r="F2889" s="2">
        <v>8</v>
      </c>
      <c r="G2889" s="3">
        <f t="shared" si="45"/>
        <v>10</v>
      </c>
      <c r="H2889" s="2">
        <v>80</v>
      </c>
      <c r="J2889" s="2" t="s">
        <v>1578</v>
      </c>
      <c r="K2889" s="2" t="s">
        <v>1958</v>
      </c>
      <c r="L2889">
        <f>COUNTIF($K$2:K2889,$K2889)</f>
        <v>2</v>
      </c>
    </row>
    <row r="2890" ht="16.5" spans="1:12">
      <c r="A2890" s="1">
        <v>2889</v>
      </c>
      <c r="B2890" s="8">
        <f>COUNTIF($C$2:$C2890,模板!$E$2)</f>
        <v>77</v>
      </c>
      <c r="C2890" s="2" t="s">
        <v>1958</v>
      </c>
      <c r="D2890" s="2" t="s">
        <v>1588</v>
      </c>
      <c r="F2890" s="2">
        <v>16</v>
      </c>
      <c r="G2890" s="3">
        <f t="shared" si="45"/>
        <v>0</v>
      </c>
      <c r="H2890" s="2">
        <v>0</v>
      </c>
      <c r="J2890" s="2" t="s">
        <v>1578</v>
      </c>
      <c r="K2890" s="2" t="s">
        <v>1958</v>
      </c>
      <c r="L2890">
        <f>COUNTIF($K$2:K2890,$K2890)</f>
        <v>3</v>
      </c>
    </row>
    <row r="2891" ht="16.5" spans="1:12">
      <c r="A2891" s="1">
        <v>2890</v>
      </c>
      <c r="B2891" s="8">
        <f>COUNTIF($C$2:$C2891,模板!$E$2)</f>
        <v>77</v>
      </c>
      <c r="C2891" s="2" t="s">
        <v>1958</v>
      </c>
      <c r="D2891" s="2" t="s">
        <v>1664</v>
      </c>
      <c r="F2891" s="2">
        <v>16</v>
      </c>
      <c r="G2891" s="3">
        <f t="shared" si="45"/>
        <v>0</v>
      </c>
      <c r="H2891" s="2">
        <v>0</v>
      </c>
      <c r="J2891" s="2" t="s">
        <v>1578</v>
      </c>
      <c r="K2891" s="2" t="s">
        <v>1958</v>
      </c>
      <c r="L2891">
        <f>COUNTIF($K$2:K2891,$K2891)</f>
        <v>4</v>
      </c>
    </row>
    <row r="2892" ht="16.5" spans="1:12">
      <c r="A2892" s="1">
        <v>2891</v>
      </c>
      <c r="B2892" s="8">
        <f>COUNTIF($C$2:$C2892,模板!$E$2)</f>
        <v>77</v>
      </c>
      <c r="C2892" s="2" t="s">
        <v>1958</v>
      </c>
      <c r="D2892" s="2" t="s">
        <v>1589</v>
      </c>
      <c r="F2892" s="2">
        <v>2</v>
      </c>
      <c r="G2892" s="3">
        <f t="shared" si="45"/>
        <v>38.45</v>
      </c>
      <c r="H2892" s="2">
        <v>76.9</v>
      </c>
      <c r="J2892" s="2" t="s">
        <v>1578</v>
      </c>
      <c r="K2892" s="2" t="s">
        <v>1958</v>
      </c>
      <c r="L2892">
        <f>COUNTIF($K$2:K2892,$K2892)</f>
        <v>5</v>
      </c>
    </row>
    <row r="2893" ht="16.5" spans="1:12">
      <c r="A2893" s="1">
        <v>2892</v>
      </c>
      <c r="B2893" s="8">
        <f>COUNTIF($C$2:$C2893,模板!$E$2)</f>
        <v>77</v>
      </c>
      <c r="C2893" s="2" t="s">
        <v>1958</v>
      </c>
      <c r="D2893" s="2" t="s">
        <v>1665</v>
      </c>
      <c r="F2893" s="2">
        <v>10</v>
      </c>
      <c r="G2893" s="3">
        <f t="shared" si="45"/>
        <v>38.49</v>
      </c>
      <c r="H2893" s="2">
        <v>384.9</v>
      </c>
      <c r="J2893" s="2" t="s">
        <v>1578</v>
      </c>
      <c r="K2893" s="2" t="s">
        <v>1958</v>
      </c>
      <c r="L2893">
        <f>COUNTIF($K$2:K2893,$K2893)</f>
        <v>6</v>
      </c>
    </row>
    <row r="2894" ht="16.5" spans="1:12">
      <c r="A2894" s="1">
        <v>2893</v>
      </c>
      <c r="B2894" s="8">
        <f>COUNTIF($C$2:$C2894,模板!$E$2)</f>
        <v>77</v>
      </c>
      <c r="C2894" s="2" t="s">
        <v>1958</v>
      </c>
      <c r="D2894" s="2" t="s">
        <v>1590</v>
      </c>
      <c r="F2894" s="2">
        <v>3</v>
      </c>
      <c r="G2894" s="3">
        <f t="shared" si="45"/>
        <v>20</v>
      </c>
      <c r="H2894" s="2">
        <v>60</v>
      </c>
      <c r="J2894" s="2" t="s">
        <v>1578</v>
      </c>
      <c r="K2894" s="2" t="s">
        <v>1958</v>
      </c>
      <c r="L2894">
        <f>COUNTIF($K$2:K2894,$K2894)</f>
        <v>7</v>
      </c>
    </row>
    <row r="2895" ht="16.5" spans="1:12">
      <c r="A2895" s="1">
        <v>2894</v>
      </c>
      <c r="B2895" s="8">
        <f>COUNTIF($C$2:$C2895,模板!$E$2)</f>
        <v>77</v>
      </c>
      <c r="C2895" s="2" t="s">
        <v>1958</v>
      </c>
      <c r="D2895" s="2" t="s">
        <v>1591</v>
      </c>
      <c r="F2895" s="2">
        <v>3</v>
      </c>
      <c r="G2895" s="3">
        <f t="shared" si="45"/>
        <v>20</v>
      </c>
      <c r="H2895" s="2">
        <v>60</v>
      </c>
      <c r="J2895" s="2" t="s">
        <v>1578</v>
      </c>
      <c r="K2895" s="2" t="s">
        <v>1958</v>
      </c>
      <c r="L2895">
        <f>COUNTIF($K$2:K2895,$K2895)</f>
        <v>8</v>
      </c>
    </row>
    <row r="2896" ht="16.5" spans="1:12">
      <c r="A2896" s="1">
        <v>2895</v>
      </c>
      <c r="B2896" s="8">
        <f>COUNTIF($C$2:$C2896,模板!$E$2)</f>
        <v>77</v>
      </c>
      <c r="C2896" s="2" t="s">
        <v>1958</v>
      </c>
      <c r="D2896" s="2" t="s">
        <v>1592</v>
      </c>
      <c r="F2896" s="2">
        <v>3</v>
      </c>
      <c r="G2896" s="3">
        <f t="shared" si="45"/>
        <v>20</v>
      </c>
      <c r="H2896" s="2">
        <v>60</v>
      </c>
      <c r="J2896" s="2" t="s">
        <v>1578</v>
      </c>
      <c r="K2896" s="2" t="s">
        <v>1958</v>
      </c>
      <c r="L2896">
        <f>COUNTIF($K$2:K2896,$K2896)</f>
        <v>9</v>
      </c>
    </row>
    <row r="2897" ht="16.5" spans="1:12">
      <c r="A2897" s="1">
        <v>2896</v>
      </c>
      <c r="B2897" s="8">
        <f>COUNTIF($C$2:$C2897,模板!$E$2)</f>
        <v>77</v>
      </c>
      <c r="C2897" s="2" t="s">
        <v>1958</v>
      </c>
      <c r="D2897" s="2" t="s">
        <v>1669</v>
      </c>
      <c r="F2897" s="2">
        <v>12</v>
      </c>
      <c r="G2897" s="3">
        <f t="shared" si="45"/>
        <v>0</v>
      </c>
      <c r="H2897" s="2">
        <v>0</v>
      </c>
      <c r="J2897" s="2" t="s">
        <v>1578</v>
      </c>
      <c r="K2897" s="2" t="s">
        <v>1958</v>
      </c>
      <c r="L2897">
        <f>COUNTIF($K$2:K2897,$K2897)</f>
        <v>10</v>
      </c>
    </row>
    <row r="2898" ht="16.5" spans="1:12">
      <c r="A2898" s="1">
        <v>2897</v>
      </c>
      <c r="B2898" s="8">
        <f>COUNTIF($C$2:$C2898,模板!$E$2)</f>
        <v>77</v>
      </c>
      <c r="C2898" s="2" t="s">
        <v>1958</v>
      </c>
      <c r="D2898" s="2" t="s">
        <v>1767</v>
      </c>
      <c r="F2898" s="2">
        <v>7</v>
      </c>
      <c r="G2898" s="3">
        <f t="shared" si="45"/>
        <v>53.4</v>
      </c>
      <c r="H2898" s="2">
        <v>373.8</v>
      </c>
      <c r="J2898" s="2" t="s">
        <v>1578</v>
      </c>
      <c r="K2898" s="2" t="s">
        <v>1958</v>
      </c>
      <c r="L2898">
        <f>COUNTIF($K$2:K2898,$K2898)</f>
        <v>11</v>
      </c>
    </row>
    <row r="2899" ht="16.5" spans="1:12">
      <c r="A2899" s="1">
        <v>2898</v>
      </c>
      <c r="B2899" s="8">
        <f>COUNTIF($C$2:$C2899,模板!$E$2)</f>
        <v>77</v>
      </c>
      <c r="C2899" s="2" t="s">
        <v>1958</v>
      </c>
      <c r="D2899" s="2" t="s">
        <v>1795</v>
      </c>
      <c r="F2899" s="2">
        <v>45</v>
      </c>
      <c r="G2899" s="3">
        <f t="shared" si="45"/>
        <v>52.2133333333333</v>
      </c>
      <c r="H2899" s="2">
        <v>2349.6</v>
      </c>
      <c r="J2899" s="2" t="s">
        <v>1578</v>
      </c>
      <c r="K2899" s="2" t="s">
        <v>1958</v>
      </c>
      <c r="L2899">
        <f>COUNTIF($K$2:K2899,$K2899)</f>
        <v>12</v>
      </c>
    </row>
    <row r="2900" ht="16.5" spans="1:12">
      <c r="A2900" s="1">
        <v>2899</v>
      </c>
      <c r="B2900" s="8">
        <f>COUNTIF($C$2:$C2900,模板!$E$2)</f>
        <v>77</v>
      </c>
      <c r="C2900" s="2" t="s">
        <v>1958</v>
      </c>
      <c r="D2900" s="2" t="s">
        <v>1603</v>
      </c>
      <c r="F2900" s="2">
        <v>12</v>
      </c>
      <c r="G2900" s="3">
        <f t="shared" si="45"/>
        <v>0</v>
      </c>
      <c r="H2900" s="2">
        <v>0</v>
      </c>
      <c r="J2900" s="2" t="s">
        <v>1578</v>
      </c>
      <c r="K2900" s="2" t="s">
        <v>1958</v>
      </c>
      <c r="L2900">
        <f>COUNTIF($K$2:K2900,$K2900)</f>
        <v>13</v>
      </c>
    </row>
    <row r="2901" ht="16.5" spans="1:12">
      <c r="A2901" s="1">
        <v>2900</v>
      </c>
      <c r="B2901" s="8">
        <f>COUNTIF($C$2:$C2901,模板!$E$2)</f>
        <v>77</v>
      </c>
      <c r="C2901" s="2" t="s">
        <v>1958</v>
      </c>
      <c r="D2901" s="2" t="s">
        <v>1610</v>
      </c>
      <c r="F2901" s="2">
        <v>6</v>
      </c>
      <c r="G2901" s="3">
        <f t="shared" si="45"/>
        <v>53.4</v>
      </c>
      <c r="H2901" s="2">
        <v>320.4</v>
      </c>
      <c r="J2901" s="2" t="s">
        <v>1578</v>
      </c>
      <c r="K2901" s="2" t="s">
        <v>1958</v>
      </c>
      <c r="L2901">
        <f>COUNTIF($K$2:K2901,$K2901)</f>
        <v>14</v>
      </c>
    </row>
    <row r="2902" ht="16.5" spans="1:12">
      <c r="A2902" s="1">
        <v>2901</v>
      </c>
      <c r="B2902" s="8">
        <f>COUNTIF($C$2:$C2902,模板!$E$2)</f>
        <v>77</v>
      </c>
      <c r="C2902" s="2" t="s">
        <v>1958</v>
      </c>
      <c r="D2902" s="2" t="s">
        <v>1611</v>
      </c>
      <c r="F2902" s="2">
        <v>1</v>
      </c>
      <c r="G2902" s="3">
        <f t="shared" si="45"/>
        <v>53.4</v>
      </c>
      <c r="H2902" s="2">
        <v>53.4</v>
      </c>
      <c r="J2902" s="2" t="s">
        <v>1578</v>
      </c>
      <c r="K2902" s="2" t="s">
        <v>1958</v>
      </c>
      <c r="L2902">
        <f>COUNTIF($K$2:K2902,$K2902)</f>
        <v>15</v>
      </c>
    </row>
    <row r="2903" ht="16.5" spans="1:12">
      <c r="A2903" s="1">
        <v>2902</v>
      </c>
      <c r="B2903" s="8">
        <f>COUNTIF($C$2:$C2903,模板!$E$2)</f>
        <v>77</v>
      </c>
      <c r="C2903" s="2" t="s">
        <v>1958</v>
      </c>
      <c r="D2903" s="2" t="s">
        <v>1724</v>
      </c>
      <c r="F2903" s="2">
        <v>2</v>
      </c>
      <c r="G2903" s="3">
        <f t="shared" si="45"/>
        <v>53.4</v>
      </c>
      <c r="H2903" s="2">
        <v>106.8</v>
      </c>
      <c r="J2903" s="2" t="s">
        <v>1578</v>
      </c>
      <c r="K2903" s="2" t="s">
        <v>1958</v>
      </c>
      <c r="L2903">
        <f>COUNTIF($K$2:K2903,$K2903)</f>
        <v>16</v>
      </c>
    </row>
    <row r="2904" ht="16.5" spans="1:12">
      <c r="A2904" s="1">
        <v>2903</v>
      </c>
      <c r="B2904" s="8">
        <f>COUNTIF($C$2:$C2904,模板!$E$2)</f>
        <v>77</v>
      </c>
      <c r="C2904" s="2" t="s">
        <v>1958</v>
      </c>
      <c r="D2904" s="2" t="s">
        <v>1612</v>
      </c>
      <c r="F2904" s="2">
        <v>1</v>
      </c>
      <c r="G2904" s="3">
        <f t="shared" si="45"/>
        <v>53.4</v>
      </c>
      <c r="H2904" s="2">
        <v>53.4</v>
      </c>
      <c r="J2904" s="2" t="s">
        <v>1578</v>
      </c>
      <c r="K2904" s="2" t="s">
        <v>1958</v>
      </c>
      <c r="L2904">
        <f>COUNTIF($K$2:K2904,$K2904)</f>
        <v>17</v>
      </c>
    </row>
    <row r="2905" ht="16.5" spans="1:12">
      <c r="A2905" s="1">
        <v>2904</v>
      </c>
      <c r="B2905" s="8">
        <f>COUNTIF($C$2:$C2905,模板!$E$2)</f>
        <v>77</v>
      </c>
      <c r="C2905" s="2" t="s">
        <v>1958</v>
      </c>
      <c r="D2905" s="2" t="s">
        <v>1770</v>
      </c>
      <c r="F2905" s="2">
        <v>7</v>
      </c>
      <c r="G2905" s="3">
        <f t="shared" si="45"/>
        <v>0</v>
      </c>
      <c r="H2905" s="2">
        <v>0</v>
      </c>
      <c r="J2905" s="2" t="s">
        <v>1578</v>
      </c>
      <c r="K2905" s="2" t="s">
        <v>1958</v>
      </c>
      <c r="L2905">
        <f>COUNTIF($K$2:K2905,$K2905)</f>
        <v>18</v>
      </c>
    </row>
    <row r="2906" ht="16.5" spans="1:12">
      <c r="A2906" s="1">
        <v>2905</v>
      </c>
      <c r="B2906" s="8">
        <f>COUNTIF($C$2:$C2906,模板!$E$2)</f>
        <v>77</v>
      </c>
      <c r="C2906" s="2" t="s">
        <v>1958</v>
      </c>
      <c r="D2906" s="2" t="s">
        <v>1617</v>
      </c>
      <c r="F2906" s="2">
        <v>55</v>
      </c>
      <c r="G2906" s="3">
        <f t="shared" si="45"/>
        <v>0.970909090909091</v>
      </c>
      <c r="H2906" s="2">
        <v>53.4</v>
      </c>
      <c r="J2906" s="2" t="s">
        <v>1578</v>
      </c>
      <c r="K2906" s="2" t="s">
        <v>1958</v>
      </c>
      <c r="L2906">
        <f>COUNTIF($K$2:K2906,$K2906)</f>
        <v>19</v>
      </c>
    </row>
    <row r="2907" ht="16.5" spans="1:12">
      <c r="A2907" s="1">
        <v>2906</v>
      </c>
      <c r="B2907" s="8">
        <f>COUNTIF($C$2:$C2907,模板!$E$2)</f>
        <v>77</v>
      </c>
      <c r="C2907" s="2" t="s">
        <v>1958</v>
      </c>
      <c r="D2907" s="2" t="s">
        <v>1621</v>
      </c>
      <c r="F2907" s="2">
        <v>5</v>
      </c>
      <c r="G2907" s="3">
        <f t="shared" si="45"/>
        <v>35.92</v>
      </c>
      <c r="H2907" s="2">
        <v>179.6</v>
      </c>
      <c r="J2907" s="2" t="s">
        <v>1578</v>
      </c>
      <c r="K2907" s="2" t="s">
        <v>1958</v>
      </c>
      <c r="L2907">
        <f>COUNTIF($K$2:K2907,$K2907)</f>
        <v>20</v>
      </c>
    </row>
    <row r="2908" ht="16.5" spans="1:12">
      <c r="A2908" s="1">
        <v>2907</v>
      </c>
      <c r="B2908" s="8">
        <f>COUNTIF($C$2:$C2908,模板!$E$2)</f>
        <v>77</v>
      </c>
      <c r="C2908" s="2" t="s">
        <v>1958</v>
      </c>
      <c r="D2908" s="2" t="s">
        <v>1622</v>
      </c>
      <c r="F2908" s="2">
        <v>4</v>
      </c>
      <c r="G2908" s="3">
        <f t="shared" si="45"/>
        <v>0</v>
      </c>
      <c r="H2908" s="2">
        <v>0</v>
      </c>
      <c r="J2908" s="2" t="s">
        <v>1578</v>
      </c>
      <c r="K2908" s="2" t="s">
        <v>1958</v>
      </c>
      <c r="L2908">
        <f>COUNTIF($K$2:K2908,$K2908)</f>
        <v>21</v>
      </c>
    </row>
    <row r="2909" ht="16.5" spans="1:12">
      <c r="A2909" s="1">
        <v>2908</v>
      </c>
      <c r="B2909" s="8">
        <f>COUNTIF($C$2:$C2909,模板!$E$2)</f>
        <v>77</v>
      </c>
      <c r="C2909" s="2" t="s">
        <v>1958</v>
      </c>
      <c r="D2909" s="2" t="s">
        <v>1689</v>
      </c>
      <c r="F2909" s="2">
        <v>12</v>
      </c>
      <c r="G2909" s="3">
        <f t="shared" si="45"/>
        <v>17.3</v>
      </c>
      <c r="H2909" s="2">
        <v>207.6</v>
      </c>
      <c r="J2909" s="2" t="s">
        <v>1578</v>
      </c>
      <c r="K2909" s="2" t="s">
        <v>1958</v>
      </c>
      <c r="L2909">
        <f>COUNTIF($K$2:K2909,$K2909)</f>
        <v>22</v>
      </c>
    </row>
    <row r="2910" ht="16.5" spans="1:12">
      <c r="A2910" s="1">
        <v>2909</v>
      </c>
      <c r="B2910" s="8">
        <f>COUNTIF($C$2:$C2910,模板!$E$2)</f>
        <v>77</v>
      </c>
      <c r="C2910" s="2" t="s">
        <v>1958</v>
      </c>
      <c r="D2910" s="2" t="s">
        <v>1628</v>
      </c>
      <c r="F2910" s="2">
        <v>2</v>
      </c>
      <c r="G2910" s="3">
        <f t="shared" si="45"/>
        <v>16.75</v>
      </c>
      <c r="H2910" s="2">
        <v>33.5</v>
      </c>
      <c r="J2910" s="2" t="s">
        <v>1578</v>
      </c>
      <c r="K2910" s="2" t="s">
        <v>1958</v>
      </c>
      <c r="L2910">
        <f>COUNTIF($K$2:K2910,$K2910)</f>
        <v>23</v>
      </c>
    </row>
    <row r="2911" ht="16.5" spans="1:12">
      <c r="A2911" s="1">
        <v>2910</v>
      </c>
      <c r="B2911" s="8">
        <f>COUNTIF($C$2:$C2911,模板!$E$2)</f>
        <v>77</v>
      </c>
      <c r="C2911" s="2" t="s">
        <v>1958</v>
      </c>
      <c r="D2911" s="2" t="s">
        <v>1772</v>
      </c>
      <c r="F2911" s="2">
        <v>2</v>
      </c>
      <c r="G2911" s="3">
        <f t="shared" si="45"/>
        <v>16.75</v>
      </c>
      <c r="H2911" s="2">
        <v>33.5</v>
      </c>
      <c r="J2911" s="2" t="s">
        <v>1578</v>
      </c>
      <c r="K2911" s="2" t="s">
        <v>1958</v>
      </c>
      <c r="L2911">
        <f>COUNTIF($K$2:K2911,$K2911)</f>
        <v>24</v>
      </c>
    </row>
    <row r="2912" ht="16.5" spans="1:12">
      <c r="A2912" s="1">
        <v>2911</v>
      </c>
      <c r="B2912" s="8">
        <f>COUNTIF($C$2:$C2912,模板!$E$2)</f>
        <v>77</v>
      </c>
      <c r="C2912" s="2" t="s">
        <v>1958</v>
      </c>
      <c r="D2912" s="2" t="s">
        <v>1629</v>
      </c>
      <c r="F2912" s="2">
        <v>2</v>
      </c>
      <c r="G2912" s="3">
        <f t="shared" si="45"/>
        <v>16.75</v>
      </c>
      <c r="H2912" s="2">
        <v>33.5</v>
      </c>
      <c r="J2912" s="2" t="s">
        <v>1578</v>
      </c>
      <c r="K2912" s="2" t="s">
        <v>1958</v>
      </c>
      <c r="L2912">
        <f>COUNTIF($K$2:K2912,$K2912)</f>
        <v>25</v>
      </c>
    </row>
    <row r="2913" ht="16.5" spans="1:12">
      <c r="A2913" s="1">
        <v>2912</v>
      </c>
      <c r="B2913" s="8">
        <f>COUNTIF($C$2:$C2913,模板!$E$2)</f>
        <v>77</v>
      </c>
      <c r="C2913" s="2" t="s">
        <v>1958</v>
      </c>
      <c r="D2913" s="2" t="s">
        <v>1773</v>
      </c>
      <c r="F2913" s="2">
        <v>2</v>
      </c>
      <c r="G2913" s="3">
        <f t="shared" si="45"/>
        <v>16.75</v>
      </c>
      <c r="H2913" s="2">
        <v>33.5</v>
      </c>
      <c r="J2913" s="2" t="s">
        <v>1578</v>
      </c>
      <c r="K2913" s="2" t="s">
        <v>1958</v>
      </c>
      <c r="L2913">
        <f>COUNTIF($K$2:K2913,$K2913)</f>
        <v>26</v>
      </c>
    </row>
    <row r="2914" ht="16.5" spans="1:12">
      <c r="A2914" s="1">
        <v>2913</v>
      </c>
      <c r="B2914" s="8">
        <f>COUNTIF($C$2:$C2914,模板!$E$2)</f>
        <v>77</v>
      </c>
      <c r="C2914" s="2" t="s">
        <v>1958</v>
      </c>
      <c r="D2914" s="2" t="s">
        <v>1638</v>
      </c>
      <c r="F2914" s="2">
        <v>2</v>
      </c>
      <c r="G2914" s="3">
        <f t="shared" si="45"/>
        <v>38.45</v>
      </c>
      <c r="H2914" s="2">
        <v>76.9</v>
      </c>
      <c r="J2914" s="2" t="s">
        <v>1578</v>
      </c>
      <c r="K2914" s="2" t="s">
        <v>1958</v>
      </c>
      <c r="L2914">
        <f>COUNTIF($K$2:K2914,$K2914)</f>
        <v>27</v>
      </c>
    </row>
    <row r="2915" ht="16.5" spans="1:12">
      <c r="A2915" s="1">
        <v>2914</v>
      </c>
      <c r="B2915" s="8">
        <f>COUNTIF($C$2:$C2915,模板!$E$2)</f>
        <v>77</v>
      </c>
      <c r="C2915" s="2" t="s">
        <v>1958</v>
      </c>
      <c r="D2915" s="2" t="s">
        <v>1639</v>
      </c>
      <c r="F2915" s="2">
        <v>2</v>
      </c>
      <c r="G2915" s="3">
        <f t="shared" si="45"/>
        <v>38.45</v>
      </c>
      <c r="H2915" s="2">
        <v>76.9</v>
      </c>
      <c r="J2915" s="2" t="s">
        <v>1578</v>
      </c>
      <c r="K2915" s="2" t="s">
        <v>1958</v>
      </c>
      <c r="L2915">
        <f>COUNTIF($K$2:K2915,$K2915)</f>
        <v>28</v>
      </c>
    </row>
    <row r="2916" ht="16.5" spans="1:12">
      <c r="A2916" s="1">
        <v>2915</v>
      </c>
      <c r="B2916" s="8">
        <f>COUNTIF($C$2:$C2916,模板!$E$2)</f>
        <v>77</v>
      </c>
      <c r="C2916" s="2" t="s">
        <v>1958</v>
      </c>
      <c r="D2916" s="2" t="s">
        <v>1641</v>
      </c>
      <c r="F2916" s="2">
        <v>3</v>
      </c>
      <c r="G2916" s="3">
        <f t="shared" si="45"/>
        <v>0</v>
      </c>
      <c r="H2916" s="2">
        <v>0</v>
      </c>
      <c r="J2916" s="2" t="s">
        <v>1578</v>
      </c>
      <c r="K2916" s="2" t="s">
        <v>1958</v>
      </c>
      <c r="L2916">
        <f>COUNTIF($K$2:K2916,$K2916)</f>
        <v>29</v>
      </c>
    </row>
    <row r="2917" ht="16.5" spans="1:12">
      <c r="A2917" s="1">
        <v>2916</v>
      </c>
      <c r="B2917" s="8">
        <f>COUNTIF($C$2:$C2917,模板!$E$2)</f>
        <v>77</v>
      </c>
      <c r="C2917" s="2" t="s">
        <v>1959</v>
      </c>
      <c r="D2917" s="2" t="s">
        <v>1580</v>
      </c>
      <c r="F2917" s="2">
        <v>1</v>
      </c>
      <c r="G2917" s="3">
        <f t="shared" si="45"/>
        <v>24</v>
      </c>
      <c r="H2917" s="2">
        <v>24</v>
      </c>
      <c r="J2917" s="2" t="s">
        <v>1653</v>
      </c>
      <c r="K2917" s="2" t="s">
        <v>1959</v>
      </c>
      <c r="L2917">
        <f>COUNTIF($K$2:K2917,$K2917)</f>
        <v>1</v>
      </c>
    </row>
    <row r="2918" ht="16.5" spans="1:12">
      <c r="A2918" s="1">
        <v>2917</v>
      </c>
      <c r="B2918" s="8">
        <f>COUNTIF($C$2:$C2918,模板!$E$2)</f>
        <v>77</v>
      </c>
      <c r="C2918" s="2" t="s">
        <v>1959</v>
      </c>
      <c r="D2918" s="2" t="s">
        <v>1582</v>
      </c>
      <c r="F2918" s="2">
        <v>1</v>
      </c>
      <c r="G2918" s="3">
        <f t="shared" si="45"/>
        <v>24</v>
      </c>
      <c r="H2918" s="2">
        <v>24</v>
      </c>
      <c r="J2918" s="2" t="s">
        <v>1653</v>
      </c>
      <c r="K2918" s="2" t="s">
        <v>1959</v>
      </c>
      <c r="L2918">
        <f>COUNTIF($K$2:K2918,$K2918)</f>
        <v>2</v>
      </c>
    </row>
    <row r="2919" ht="16.5" spans="1:12">
      <c r="A2919" s="1">
        <v>2918</v>
      </c>
      <c r="B2919" s="8">
        <f>COUNTIF($C$2:$C2919,模板!$E$2)</f>
        <v>77</v>
      </c>
      <c r="C2919" s="2" t="s">
        <v>1959</v>
      </c>
      <c r="D2919" s="2" t="s">
        <v>1576</v>
      </c>
      <c r="F2919" s="2">
        <v>1</v>
      </c>
      <c r="G2919" s="3">
        <f t="shared" si="45"/>
        <v>24</v>
      </c>
      <c r="H2919" s="2">
        <v>24</v>
      </c>
      <c r="J2919" s="2" t="s">
        <v>1653</v>
      </c>
      <c r="K2919" s="2" t="s">
        <v>1959</v>
      </c>
      <c r="L2919">
        <f>COUNTIF($K$2:K2919,$K2919)</f>
        <v>3</v>
      </c>
    </row>
    <row r="2920" ht="16.5" spans="1:12">
      <c r="A2920" s="1">
        <v>2919</v>
      </c>
      <c r="B2920" s="8">
        <f>COUNTIF($C$2:$C2920,模板!$E$2)</f>
        <v>77</v>
      </c>
      <c r="C2920" s="2" t="s">
        <v>1959</v>
      </c>
      <c r="D2920" s="2" t="s">
        <v>1596</v>
      </c>
      <c r="F2920" s="2">
        <v>5</v>
      </c>
      <c r="G2920" s="3">
        <f t="shared" si="45"/>
        <v>12.5</v>
      </c>
      <c r="H2920" s="2">
        <v>62.5</v>
      </c>
      <c r="J2920" s="2" t="s">
        <v>1653</v>
      </c>
      <c r="K2920" s="2" t="s">
        <v>1959</v>
      </c>
      <c r="L2920">
        <f>COUNTIF($K$2:K2920,$K2920)</f>
        <v>4</v>
      </c>
    </row>
    <row r="2921" ht="16.5" spans="1:12">
      <c r="A2921" s="1">
        <v>2920</v>
      </c>
      <c r="B2921" s="8">
        <f>COUNTIF($C$2:$C2921,模板!$E$2)</f>
        <v>77</v>
      </c>
      <c r="C2921" s="2" t="s">
        <v>1959</v>
      </c>
      <c r="D2921" s="2" t="s">
        <v>1603</v>
      </c>
      <c r="F2921" s="2">
        <v>3</v>
      </c>
      <c r="G2921" s="3">
        <f t="shared" si="45"/>
        <v>0</v>
      </c>
      <c r="H2921" s="2">
        <v>0</v>
      </c>
      <c r="J2921" s="2" t="s">
        <v>1653</v>
      </c>
      <c r="K2921" s="2" t="s">
        <v>1959</v>
      </c>
      <c r="L2921">
        <f>COUNTIF($K$2:K2921,$K2921)</f>
        <v>5</v>
      </c>
    </row>
    <row r="2922" ht="16.5" spans="1:12">
      <c r="A2922" s="1">
        <v>2921</v>
      </c>
      <c r="B2922" s="8">
        <f>COUNTIF($C$2:$C2922,模板!$E$2)</f>
        <v>77</v>
      </c>
      <c r="C2922" s="2" t="s">
        <v>1959</v>
      </c>
      <c r="D2922" s="2" t="s">
        <v>1772</v>
      </c>
      <c r="F2922" s="2">
        <v>1</v>
      </c>
      <c r="G2922" s="3">
        <f t="shared" si="45"/>
        <v>21</v>
      </c>
      <c r="H2922" s="2">
        <v>21</v>
      </c>
      <c r="J2922" s="2" t="s">
        <v>1653</v>
      </c>
      <c r="K2922" s="2" t="s">
        <v>1959</v>
      </c>
      <c r="L2922">
        <f>COUNTIF($K$2:K2922,$K2922)</f>
        <v>6</v>
      </c>
    </row>
    <row r="2923" ht="16.5" spans="1:12">
      <c r="A2923" s="1">
        <v>2922</v>
      </c>
      <c r="B2923" s="8">
        <f>COUNTIF($C$2:$C2923,模板!$E$2)</f>
        <v>77</v>
      </c>
      <c r="C2923" s="2" t="s">
        <v>1959</v>
      </c>
      <c r="D2923" s="2" t="s">
        <v>1773</v>
      </c>
      <c r="F2923" s="2">
        <v>1</v>
      </c>
      <c r="G2923" s="3">
        <f t="shared" si="45"/>
        <v>21</v>
      </c>
      <c r="H2923" s="2">
        <v>21</v>
      </c>
      <c r="J2923" s="2" t="s">
        <v>1653</v>
      </c>
      <c r="K2923" s="2" t="s">
        <v>1959</v>
      </c>
      <c r="L2923">
        <f>COUNTIF($K$2:K2923,$K2923)</f>
        <v>7</v>
      </c>
    </row>
    <row r="2924" ht="16.5" spans="1:12">
      <c r="A2924" s="1">
        <v>2923</v>
      </c>
      <c r="B2924" s="8">
        <f>COUNTIF($C$2:$C2924,模板!$E$2)</f>
        <v>77</v>
      </c>
      <c r="C2924" s="2" t="s">
        <v>1960</v>
      </c>
      <c r="D2924" s="2" t="s">
        <v>1583</v>
      </c>
      <c r="F2924" s="2">
        <v>2</v>
      </c>
      <c r="G2924" s="3">
        <f t="shared" si="45"/>
        <v>0</v>
      </c>
      <c r="H2924" s="2">
        <v>0</v>
      </c>
      <c r="J2924" s="2" t="s">
        <v>1578</v>
      </c>
      <c r="K2924" s="2" t="s">
        <v>1960</v>
      </c>
      <c r="L2924">
        <f>COUNTIF($K$2:K2924,$K2924)</f>
        <v>1</v>
      </c>
    </row>
    <row r="2925" ht="16.5" spans="1:12">
      <c r="A2925" s="1">
        <v>2924</v>
      </c>
      <c r="B2925" s="8">
        <f>COUNTIF($C$2:$C2925,模板!$E$2)</f>
        <v>77</v>
      </c>
      <c r="C2925" s="2" t="s">
        <v>1960</v>
      </c>
      <c r="D2925" s="2" t="s">
        <v>1589</v>
      </c>
      <c r="F2925" s="2">
        <v>296</v>
      </c>
      <c r="G2925" s="3">
        <f t="shared" si="45"/>
        <v>18.4247297297297</v>
      </c>
      <c r="H2925" s="2">
        <v>5453.72</v>
      </c>
      <c r="J2925" s="2" t="s">
        <v>1578</v>
      </c>
      <c r="K2925" s="2" t="s">
        <v>1960</v>
      </c>
      <c r="L2925">
        <f>COUNTIF($K$2:K2925,$K2925)</f>
        <v>2</v>
      </c>
    </row>
    <row r="2926" ht="16.5" spans="1:12">
      <c r="A2926" s="1">
        <v>2925</v>
      </c>
      <c r="B2926" s="8">
        <f>COUNTIF($C$2:$C2926,模板!$E$2)</f>
        <v>77</v>
      </c>
      <c r="C2926" s="2" t="s">
        <v>1960</v>
      </c>
      <c r="D2926" s="2" t="s">
        <v>1665</v>
      </c>
      <c r="F2926" s="2">
        <v>348</v>
      </c>
      <c r="G2926" s="3">
        <f t="shared" si="45"/>
        <v>18.4191379310345</v>
      </c>
      <c r="H2926" s="2">
        <v>6409.86</v>
      </c>
      <c r="J2926" s="2" t="s">
        <v>1578</v>
      </c>
      <c r="K2926" s="2" t="s">
        <v>1960</v>
      </c>
      <c r="L2926">
        <f>COUNTIF($K$2:K2926,$K2926)</f>
        <v>3</v>
      </c>
    </row>
    <row r="2927" ht="16.5" spans="1:12">
      <c r="A2927" s="1">
        <v>2926</v>
      </c>
      <c r="B2927" s="8">
        <f>COUNTIF($C$2:$C2927,模板!$E$2)</f>
        <v>77</v>
      </c>
      <c r="C2927" s="2" t="s">
        <v>1960</v>
      </c>
      <c r="D2927" s="2" t="s">
        <v>1765</v>
      </c>
      <c r="F2927" s="2">
        <v>9</v>
      </c>
      <c r="G2927" s="3">
        <f t="shared" si="45"/>
        <v>39.2</v>
      </c>
      <c r="H2927" s="2">
        <v>352.8</v>
      </c>
      <c r="J2927" s="2" t="s">
        <v>1578</v>
      </c>
      <c r="K2927" s="2" t="s">
        <v>1960</v>
      </c>
      <c r="L2927">
        <f>COUNTIF($K$2:K2927,$K2927)</f>
        <v>4</v>
      </c>
    </row>
    <row r="2928" ht="16.5" spans="1:12">
      <c r="A2928" s="1">
        <v>2927</v>
      </c>
      <c r="B2928" s="8">
        <f>COUNTIF($C$2:$C2928,模板!$E$2)</f>
        <v>77</v>
      </c>
      <c r="C2928" s="2" t="s">
        <v>1960</v>
      </c>
      <c r="D2928" s="2" t="s">
        <v>1791</v>
      </c>
      <c r="F2928" s="2">
        <v>7</v>
      </c>
      <c r="G2928" s="3">
        <f t="shared" si="45"/>
        <v>39.5</v>
      </c>
      <c r="H2928" s="2">
        <v>276.5</v>
      </c>
      <c r="J2928" s="2" t="s">
        <v>1578</v>
      </c>
      <c r="K2928" s="2" t="s">
        <v>1960</v>
      </c>
      <c r="L2928">
        <f>COUNTIF($K$2:K2928,$K2928)</f>
        <v>5</v>
      </c>
    </row>
    <row r="2929" ht="16.5" spans="1:12">
      <c r="A2929" s="1">
        <v>2928</v>
      </c>
      <c r="B2929" s="8">
        <f>COUNTIF($C$2:$C2929,模板!$E$2)</f>
        <v>77</v>
      </c>
      <c r="C2929" s="2" t="s">
        <v>1960</v>
      </c>
      <c r="D2929" s="2" t="s">
        <v>1792</v>
      </c>
      <c r="F2929" s="2">
        <v>12</v>
      </c>
      <c r="G2929" s="3">
        <f t="shared" si="45"/>
        <v>40</v>
      </c>
      <c r="H2929" s="2">
        <v>480</v>
      </c>
      <c r="J2929" s="2" t="s">
        <v>1578</v>
      </c>
      <c r="K2929" s="2" t="s">
        <v>1960</v>
      </c>
      <c r="L2929">
        <f>COUNTIF($K$2:K2929,$K2929)</f>
        <v>6</v>
      </c>
    </row>
    <row r="2930" ht="16.5" spans="1:12">
      <c r="A2930" s="1">
        <v>2929</v>
      </c>
      <c r="B2930" s="8">
        <f>COUNTIF($C$2:$C2930,模板!$E$2)</f>
        <v>77</v>
      </c>
      <c r="C2930" s="2" t="s">
        <v>1960</v>
      </c>
      <c r="D2930" s="2" t="s">
        <v>1672</v>
      </c>
      <c r="F2930" s="2">
        <v>24</v>
      </c>
      <c r="G2930" s="3">
        <f t="shared" si="45"/>
        <v>39.2125</v>
      </c>
      <c r="H2930" s="2">
        <v>941.1</v>
      </c>
      <c r="J2930" s="2" t="s">
        <v>1578</v>
      </c>
      <c r="K2930" s="2" t="s">
        <v>1960</v>
      </c>
      <c r="L2930">
        <f>COUNTIF($K$2:K2930,$K2930)</f>
        <v>7</v>
      </c>
    </row>
    <row r="2931" ht="16.5" spans="1:12">
      <c r="A2931" s="1">
        <v>2930</v>
      </c>
      <c r="B2931" s="8">
        <f>COUNTIF($C$2:$C2931,模板!$E$2)</f>
        <v>77</v>
      </c>
      <c r="C2931" s="2" t="s">
        <v>1960</v>
      </c>
      <c r="D2931" s="2" t="s">
        <v>1767</v>
      </c>
      <c r="F2931" s="2">
        <v>32</v>
      </c>
      <c r="G2931" s="3">
        <f t="shared" si="45"/>
        <v>38.6</v>
      </c>
      <c r="H2931" s="2">
        <v>1235.2</v>
      </c>
      <c r="J2931" s="2" t="s">
        <v>1578</v>
      </c>
      <c r="K2931" s="2" t="s">
        <v>1960</v>
      </c>
      <c r="L2931">
        <f>COUNTIF($K$2:K2931,$K2931)</f>
        <v>8</v>
      </c>
    </row>
    <row r="2932" ht="16.5" spans="1:12">
      <c r="A2932" s="1">
        <v>2931</v>
      </c>
      <c r="B2932" s="8">
        <f>COUNTIF($C$2:$C2932,模板!$E$2)</f>
        <v>77</v>
      </c>
      <c r="C2932" s="2" t="s">
        <v>1960</v>
      </c>
      <c r="D2932" s="2" t="s">
        <v>1674</v>
      </c>
      <c r="F2932" s="2">
        <v>30</v>
      </c>
      <c r="G2932" s="3">
        <f t="shared" si="45"/>
        <v>39.16</v>
      </c>
      <c r="H2932" s="2">
        <v>1174.8</v>
      </c>
      <c r="J2932" s="2" t="s">
        <v>1578</v>
      </c>
      <c r="K2932" s="2" t="s">
        <v>1960</v>
      </c>
      <c r="L2932">
        <f>COUNTIF($K$2:K2932,$K2932)</f>
        <v>9</v>
      </c>
    </row>
    <row r="2933" ht="16.5" spans="1:12">
      <c r="A2933" s="1">
        <v>2932</v>
      </c>
      <c r="B2933" s="8">
        <f>COUNTIF($C$2:$C2933,模板!$E$2)</f>
        <v>77</v>
      </c>
      <c r="C2933" s="2" t="s">
        <v>1960</v>
      </c>
      <c r="D2933" s="2" t="s">
        <v>1795</v>
      </c>
      <c r="F2933" s="2">
        <v>12</v>
      </c>
      <c r="G2933" s="3">
        <f t="shared" si="45"/>
        <v>38.6</v>
      </c>
      <c r="H2933" s="2">
        <v>463.2</v>
      </c>
      <c r="J2933" s="2" t="s">
        <v>1578</v>
      </c>
      <c r="K2933" s="2" t="s">
        <v>1960</v>
      </c>
      <c r="L2933">
        <f>COUNTIF($K$2:K2933,$K2933)</f>
        <v>10</v>
      </c>
    </row>
    <row r="2934" ht="16.5" spans="1:12">
      <c r="A2934" s="1">
        <v>2933</v>
      </c>
      <c r="B2934" s="8">
        <f>COUNTIF($C$2:$C2934,模板!$E$2)</f>
        <v>77</v>
      </c>
      <c r="C2934" s="2" t="s">
        <v>1960</v>
      </c>
      <c r="D2934" s="2" t="s">
        <v>1618</v>
      </c>
      <c r="F2934" s="2">
        <v>26</v>
      </c>
      <c r="G2934" s="3">
        <f t="shared" si="45"/>
        <v>0</v>
      </c>
      <c r="H2934" s="2">
        <v>0</v>
      </c>
      <c r="J2934" s="2" t="s">
        <v>1578</v>
      </c>
      <c r="K2934" s="2" t="s">
        <v>1960</v>
      </c>
      <c r="L2934">
        <f>COUNTIF($K$2:K2934,$K2934)</f>
        <v>11</v>
      </c>
    </row>
    <row r="2935" ht="16.5" spans="1:12">
      <c r="A2935" s="1">
        <v>2934</v>
      </c>
      <c r="B2935" s="8">
        <f>COUNTIF($C$2:$C2935,模板!$E$2)</f>
        <v>77</v>
      </c>
      <c r="C2935" s="2" t="s">
        <v>1960</v>
      </c>
      <c r="D2935" s="2" t="s">
        <v>1630</v>
      </c>
      <c r="F2935" s="2">
        <v>28</v>
      </c>
      <c r="G2935" s="3">
        <f t="shared" si="45"/>
        <v>0</v>
      </c>
      <c r="H2935" s="2">
        <v>0</v>
      </c>
      <c r="J2935" s="2" t="s">
        <v>1578</v>
      </c>
      <c r="K2935" s="2" t="s">
        <v>1960</v>
      </c>
      <c r="L2935">
        <f>COUNTIF($K$2:K2935,$K2935)</f>
        <v>12</v>
      </c>
    </row>
    <row r="2936" ht="16.5" spans="1:12">
      <c r="A2936" s="1">
        <v>2935</v>
      </c>
      <c r="B2936" s="8">
        <f>COUNTIF($C$2:$C2936,模板!$E$2)</f>
        <v>77</v>
      </c>
      <c r="C2936" s="2" t="s">
        <v>1960</v>
      </c>
      <c r="D2936" s="2" t="s">
        <v>1638</v>
      </c>
      <c r="F2936" s="2">
        <v>352</v>
      </c>
      <c r="G2936" s="3">
        <f t="shared" si="45"/>
        <v>19.0131818181818</v>
      </c>
      <c r="H2936" s="2">
        <v>6692.64</v>
      </c>
      <c r="J2936" s="2" t="s">
        <v>1578</v>
      </c>
      <c r="K2936" s="2" t="s">
        <v>1960</v>
      </c>
      <c r="L2936">
        <f>COUNTIF($K$2:K2936,$K2936)</f>
        <v>13</v>
      </c>
    </row>
    <row r="2937" ht="16.5" spans="1:12">
      <c r="A2937" s="1">
        <v>2936</v>
      </c>
      <c r="B2937" s="8">
        <f>COUNTIF($C$2:$C2937,模板!$E$2)</f>
        <v>77</v>
      </c>
      <c r="C2937" s="2" t="s">
        <v>1960</v>
      </c>
      <c r="D2937" s="2" t="s">
        <v>1639</v>
      </c>
      <c r="F2937" s="2">
        <v>364</v>
      </c>
      <c r="G2937" s="3">
        <f t="shared" si="45"/>
        <v>19.0109340659341</v>
      </c>
      <c r="H2937" s="2">
        <v>6919.98</v>
      </c>
      <c r="J2937" s="2" t="s">
        <v>1578</v>
      </c>
      <c r="K2937" s="2" t="s">
        <v>1960</v>
      </c>
      <c r="L2937">
        <f>COUNTIF($K$2:K2937,$K2937)</f>
        <v>14</v>
      </c>
    </row>
    <row r="2938" ht="16.5" spans="1:12">
      <c r="A2938" s="1">
        <v>2937</v>
      </c>
      <c r="B2938" s="8">
        <f>COUNTIF($C$2:$C2938,模板!$E$2)</f>
        <v>77</v>
      </c>
      <c r="C2938" s="2" t="s">
        <v>1961</v>
      </c>
      <c r="D2938" s="2" t="s">
        <v>1574</v>
      </c>
      <c r="F2938" s="2">
        <v>3</v>
      </c>
      <c r="G2938" s="3">
        <f t="shared" si="45"/>
        <v>0</v>
      </c>
      <c r="H2938" s="2">
        <v>0</v>
      </c>
      <c r="J2938" s="2" t="s">
        <v>1578</v>
      </c>
      <c r="K2938" s="2" t="s">
        <v>1961</v>
      </c>
      <c r="L2938">
        <f>COUNTIF($K$2:K2938,$K2938)</f>
        <v>1</v>
      </c>
    </row>
    <row r="2939" ht="16.5" spans="1:12">
      <c r="A2939" s="1">
        <v>2938</v>
      </c>
      <c r="B2939" s="8">
        <f>COUNTIF($C$2:$C2939,模板!$E$2)</f>
        <v>77</v>
      </c>
      <c r="C2939" s="2" t="s">
        <v>1961</v>
      </c>
      <c r="D2939" s="2" t="s">
        <v>1712</v>
      </c>
      <c r="F2939" s="2">
        <v>16</v>
      </c>
      <c r="G2939" s="3">
        <f t="shared" si="45"/>
        <v>14</v>
      </c>
      <c r="H2939" s="2">
        <v>224</v>
      </c>
      <c r="J2939" s="2" t="s">
        <v>1578</v>
      </c>
      <c r="K2939" s="2" t="s">
        <v>1961</v>
      </c>
      <c r="L2939">
        <f>COUNTIF($K$2:K2939,$K2939)</f>
        <v>2</v>
      </c>
    </row>
    <row r="2940" ht="16.5" spans="1:12">
      <c r="A2940" s="1">
        <v>2939</v>
      </c>
      <c r="B2940" s="8">
        <f>COUNTIF($C$2:$C2940,模板!$E$2)</f>
        <v>77</v>
      </c>
      <c r="C2940" s="2" t="s">
        <v>1961</v>
      </c>
      <c r="D2940" s="2" t="s">
        <v>1713</v>
      </c>
      <c r="F2940" s="2">
        <v>19</v>
      </c>
      <c r="G2940" s="3">
        <f t="shared" si="45"/>
        <v>14</v>
      </c>
      <c r="H2940" s="2">
        <v>266</v>
      </c>
      <c r="J2940" s="2" t="s">
        <v>1578</v>
      </c>
      <c r="K2940" s="2" t="s">
        <v>1961</v>
      </c>
      <c r="L2940">
        <f>COUNTIF($K$2:K2940,$K2940)</f>
        <v>3</v>
      </c>
    </row>
    <row r="2941" ht="16.5" spans="1:12">
      <c r="A2941" s="1">
        <v>2940</v>
      </c>
      <c r="B2941" s="8">
        <f>COUNTIF($C$2:$C2941,模板!$E$2)</f>
        <v>77</v>
      </c>
      <c r="C2941" s="2" t="s">
        <v>1961</v>
      </c>
      <c r="D2941" s="2" t="s">
        <v>1579</v>
      </c>
      <c r="F2941" s="2">
        <v>7</v>
      </c>
      <c r="G2941" s="3">
        <f t="shared" si="45"/>
        <v>25</v>
      </c>
      <c r="H2941" s="2">
        <v>175</v>
      </c>
      <c r="J2941" s="2" t="s">
        <v>1578</v>
      </c>
      <c r="K2941" s="2" t="s">
        <v>1961</v>
      </c>
      <c r="L2941">
        <f>COUNTIF($K$2:K2941,$K2941)</f>
        <v>4</v>
      </c>
    </row>
    <row r="2942" ht="16.5" spans="1:12">
      <c r="A2942" s="1">
        <v>2941</v>
      </c>
      <c r="B2942" s="8">
        <f>COUNTIF($C$2:$C2942,模板!$E$2)</f>
        <v>77</v>
      </c>
      <c r="C2942" s="2" t="s">
        <v>1961</v>
      </c>
      <c r="D2942" s="2" t="s">
        <v>1580</v>
      </c>
      <c r="F2942" s="2">
        <v>6</v>
      </c>
      <c r="G2942" s="3">
        <f t="shared" si="45"/>
        <v>25</v>
      </c>
      <c r="H2942" s="2">
        <v>150</v>
      </c>
      <c r="J2942" s="2" t="s">
        <v>1578</v>
      </c>
      <c r="K2942" s="2" t="s">
        <v>1961</v>
      </c>
      <c r="L2942">
        <f>COUNTIF($K$2:K2942,$K2942)</f>
        <v>5</v>
      </c>
    </row>
    <row r="2943" ht="16.5" spans="1:12">
      <c r="A2943" s="1">
        <v>2942</v>
      </c>
      <c r="B2943" s="8">
        <f>COUNTIF($C$2:$C2943,模板!$E$2)</f>
        <v>77</v>
      </c>
      <c r="C2943" s="2" t="s">
        <v>1961</v>
      </c>
      <c r="D2943" s="2" t="s">
        <v>1581</v>
      </c>
      <c r="F2943" s="2">
        <v>7</v>
      </c>
      <c r="G2943" s="3">
        <f t="shared" si="45"/>
        <v>25</v>
      </c>
      <c r="H2943" s="2">
        <v>175</v>
      </c>
      <c r="J2943" s="2" t="s">
        <v>1578</v>
      </c>
      <c r="K2943" s="2" t="s">
        <v>1961</v>
      </c>
      <c r="L2943">
        <f>COUNTIF($K$2:K2943,$K2943)</f>
        <v>6</v>
      </c>
    </row>
    <row r="2944" ht="16.5" spans="1:12">
      <c r="A2944" s="1">
        <v>2943</v>
      </c>
      <c r="B2944" s="8">
        <f>COUNTIF($C$2:$C2944,模板!$E$2)</f>
        <v>77</v>
      </c>
      <c r="C2944" s="2" t="s">
        <v>1961</v>
      </c>
      <c r="D2944" s="2" t="s">
        <v>1582</v>
      </c>
      <c r="F2944" s="2">
        <v>6</v>
      </c>
      <c r="G2944" s="3">
        <f t="shared" si="45"/>
        <v>25</v>
      </c>
      <c r="H2944" s="2">
        <v>150</v>
      </c>
      <c r="J2944" s="2" t="s">
        <v>1578</v>
      </c>
      <c r="K2944" s="2" t="s">
        <v>1961</v>
      </c>
      <c r="L2944">
        <f>COUNTIF($K$2:K2944,$K2944)</f>
        <v>7</v>
      </c>
    </row>
    <row r="2945" ht="16.5" spans="1:12">
      <c r="A2945" s="1">
        <v>2944</v>
      </c>
      <c r="B2945" s="8">
        <f>COUNTIF($C$2:$C2945,模板!$E$2)</f>
        <v>77</v>
      </c>
      <c r="C2945" s="2" t="s">
        <v>1961</v>
      </c>
      <c r="D2945" s="2" t="s">
        <v>1576</v>
      </c>
      <c r="F2945" s="2">
        <v>11</v>
      </c>
      <c r="G2945" s="3">
        <f t="shared" si="45"/>
        <v>25</v>
      </c>
      <c r="H2945" s="2">
        <v>275</v>
      </c>
      <c r="J2945" s="2" t="s">
        <v>1578</v>
      </c>
      <c r="K2945" s="2" t="s">
        <v>1961</v>
      </c>
      <c r="L2945">
        <f>COUNTIF($K$2:K2945,$K2945)</f>
        <v>8</v>
      </c>
    </row>
    <row r="2946" ht="16.5" spans="1:12">
      <c r="A2946" s="1">
        <v>2945</v>
      </c>
      <c r="B2946" s="8">
        <f>COUNTIF($C$2:$C2946,模板!$E$2)</f>
        <v>77</v>
      </c>
      <c r="C2946" s="2" t="s">
        <v>1961</v>
      </c>
      <c r="D2946" s="2" t="s">
        <v>1583</v>
      </c>
      <c r="F2946" s="2">
        <v>21</v>
      </c>
      <c r="G2946" s="3">
        <f t="shared" si="45"/>
        <v>0</v>
      </c>
      <c r="H2946" s="2">
        <v>0</v>
      </c>
      <c r="J2946" s="2" t="s">
        <v>1578</v>
      </c>
      <c r="K2946" s="2" t="s">
        <v>1961</v>
      </c>
      <c r="L2946">
        <f>COUNTIF($K$2:K2946,$K2946)</f>
        <v>9</v>
      </c>
    </row>
    <row r="2947" ht="16.5" spans="1:12">
      <c r="A2947" s="1">
        <v>2946</v>
      </c>
      <c r="B2947" s="8">
        <f>COUNTIF($C$2:$C2947,模板!$E$2)</f>
        <v>77</v>
      </c>
      <c r="C2947" s="2" t="s">
        <v>1961</v>
      </c>
      <c r="D2947" s="2" t="s">
        <v>1655</v>
      </c>
      <c r="F2947" s="2">
        <v>1</v>
      </c>
      <c r="G2947" s="3">
        <f t="shared" ref="G2947:G3010" si="46">IFERROR(H2947/F2947,"")</f>
        <v>0</v>
      </c>
      <c r="H2947" s="2">
        <v>0</v>
      </c>
      <c r="J2947" s="2" t="s">
        <v>1578</v>
      </c>
      <c r="K2947" s="2" t="s">
        <v>1961</v>
      </c>
      <c r="L2947">
        <f>COUNTIF($K$2:K2947,$K2947)</f>
        <v>10</v>
      </c>
    </row>
    <row r="2948" ht="16.5" spans="1:12">
      <c r="A2948" s="1">
        <v>2947</v>
      </c>
      <c r="B2948" s="8">
        <f>COUNTIF($C$2:$C2948,模板!$E$2)</f>
        <v>77</v>
      </c>
      <c r="C2948" s="2" t="s">
        <v>1961</v>
      </c>
      <c r="D2948" s="2" t="s">
        <v>1928</v>
      </c>
      <c r="F2948" s="2">
        <v>1</v>
      </c>
      <c r="G2948" s="3">
        <f t="shared" si="46"/>
        <v>0</v>
      </c>
      <c r="H2948" s="2">
        <v>0</v>
      </c>
      <c r="J2948" s="2" t="s">
        <v>1578</v>
      </c>
      <c r="K2948" s="2" t="s">
        <v>1961</v>
      </c>
      <c r="L2948">
        <f>COUNTIF($K$2:K2948,$K2948)</f>
        <v>11</v>
      </c>
    </row>
    <row r="2949" ht="16.5" spans="1:12">
      <c r="A2949" s="1">
        <v>2948</v>
      </c>
      <c r="B2949" s="8">
        <f>COUNTIF($C$2:$C2949,模板!$E$2)</f>
        <v>77</v>
      </c>
      <c r="C2949" s="2" t="s">
        <v>1961</v>
      </c>
      <c r="D2949" s="2" t="s">
        <v>1585</v>
      </c>
      <c r="F2949" s="2">
        <v>3</v>
      </c>
      <c r="G2949" s="3">
        <f t="shared" si="46"/>
        <v>40</v>
      </c>
      <c r="H2949" s="2">
        <v>120</v>
      </c>
      <c r="J2949" s="2" t="s">
        <v>1578</v>
      </c>
      <c r="K2949" s="2" t="s">
        <v>1961</v>
      </c>
      <c r="L2949">
        <f>COUNTIF($K$2:K2949,$K2949)</f>
        <v>12</v>
      </c>
    </row>
    <row r="2950" ht="16.5" spans="1:12">
      <c r="A2950" s="1">
        <v>2949</v>
      </c>
      <c r="B2950" s="8">
        <f>COUNTIF($C$2:$C2950,模板!$E$2)</f>
        <v>77</v>
      </c>
      <c r="C2950" s="2" t="s">
        <v>1961</v>
      </c>
      <c r="D2950" s="2" t="s">
        <v>1656</v>
      </c>
      <c r="F2950" s="2">
        <v>2</v>
      </c>
      <c r="G2950" s="3">
        <f t="shared" si="46"/>
        <v>40</v>
      </c>
      <c r="H2950" s="2">
        <v>80</v>
      </c>
      <c r="J2950" s="2" t="s">
        <v>1578</v>
      </c>
      <c r="K2950" s="2" t="s">
        <v>1961</v>
      </c>
      <c r="L2950">
        <f>COUNTIF($K$2:K2950,$K2950)</f>
        <v>13</v>
      </c>
    </row>
    <row r="2951" ht="16.5" spans="1:12">
      <c r="A2951" s="1">
        <v>2950</v>
      </c>
      <c r="B2951" s="8">
        <f>COUNTIF($C$2:$C2951,模板!$E$2)</f>
        <v>77</v>
      </c>
      <c r="C2951" s="2" t="s">
        <v>1961</v>
      </c>
      <c r="D2951" s="2" t="s">
        <v>1657</v>
      </c>
      <c r="F2951" s="2">
        <v>1</v>
      </c>
      <c r="G2951" s="3">
        <f t="shared" si="46"/>
        <v>0</v>
      </c>
      <c r="H2951" s="2">
        <v>0</v>
      </c>
      <c r="J2951" s="2" t="s">
        <v>1578</v>
      </c>
      <c r="K2951" s="2" t="s">
        <v>1961</v>
      </c>
      <c r="L2951">
        <f>COUNTIF($K$2:K2951,$K2951)</f>
        <v>14</v>
      </c>
    </row>
    <row r="2952" ht="16.5" spans="1:12">
      <c r="A2952" s="1">
        <v>2951</v>
      </c>
      <c r="B2952" s="8">
        <f>COUNTIF($C$2:$C2952,模板!$E$2)</f>
        <v>77</v>
      </c>
      <c r="C2952" s="2" t="s">
        <v>1961</v>
      </c>
      <c r="D2952" s="2" t="s">
        <v>1658</v>
      </c>
      <c r="F2952" s="2">
        <v>5</v>
      </c>
      <c r="G2952" s="3">
        <f t="shared" si="46"/>
        <v>40</v>
      </c>
      <c r="H2952" s="2">
        <v>200</v>
      </c>
      <c r="J2952" s="2" t="s">
        <v>1578</v>
      </c>
      <c r="K2952" s="2" t="s">
        <v>1961</v>
      </c>
      <c r="L2952">
        <f>COUNTIF($K$2:K2952,$K2952)</f>
        <v>15</v>
      </c>
    </row>
    <row r="2953" ht="16.5" spans="1:12">
      <c r="A2953" s="1">
        <v>2952</v>
      </c>
      <c r="B2953" s="8">
        <f>COUNTIF($C$2:$C2953,模板!$E$2)</f>
        <v>77</v>
      </c>
      <c r="C2953" s="2" t="s">
        <v>1961</v>
      </c>
      <c r="D2953" s="2" t="s">
        <v>1744</v>
      </c>
      <c r="F2953" s="2">
        <v>4</v>
      </c>
      <c r="G2953" s="3">
        <f t="shared" si="46"/>
        <v>14</v>
      </c>
      <c r="H2953" s="2">
        <v>56</v>
      </c>
      <c r="J2953" s="2" t="s">
        <v>1578</v>
      </c>
      <c r="K2953" s="2" t="s">
        <v>1961</v>
      </c>
      <c r="L2953">
        <f>COUNTIF($K$2:K2953,$K2953)</f>
        <v>16</v>
      </c>
    </row>
    <row r="2954" ht="16.5" spans="1:12">
      <c r="A2954" s="1">
        <v>2953</v>
      </c>
      <c r="B2954" s="8">
        <f>COUNTIF($C$2:$C2954,模板!$E$2)</f>
        <v>77</v>
      </c>
      <c r="C2954" s="2" t="s">
        <v>1961</v>
      </c>
      <c r="D2954" s="2" t="s">
        <v>1586</v>
      </c>
      <c r="F2954" s="2">
        <v>1</v>
      </c>
      <c r="G2954" s="3">
        <f t="shared" si="46"/>
        <v>14</v>
      </c>
      <c r="H2954" s="2">
        <v>14</v>
      </c>
      <c r="J2954" s="2" t="s">
        <v>1578</v>
      </c>
      <c r="K2954" s="2" t="s">
        <v>1961</v>
      </c>
      <c r="L2954">
        <f>COUNTIF($K$2:K2954,$K2954)</f>
        <v>17</v>
      </c>
    </row>
    <row r="2955" ht="16.5" spans="1:12">
      <c r="A2955" s="1">
        <v>2954</v>
      </c>
      <c r="B2955" s="8">
        <f>COUNTIF($C$2:$C2955,模板!$E$2)</f>
        <v>77</v>
      </c>
      <c r="C2955" s="2" t="s">
        <v>1961</v>
      </c>
      <c r="D2955" s="2" t="s">
        <v>1745</v>
      </c>
      <c r="F2955" s="2">
        <v>7</v>
      </c>
      <c r="G2955" s="3">
        <f t="shared" si="46"/>
        <v>13</v>
      </c>
      <c r="H2955" s="2">
        <v>91</v>
      </c>
      <c r="J2955" s="2" t="s">
        <v>1578</v>
      </c>
      <c r="K2955" s="2" t="s">
        <v>1961</v>
      </c>
      <c r="L2955">
        <f>COUNTIF($K$2:K2955,$K2955)</f>
        <v>18</v>
      </c>
    </row>
    <row r="2956" ht="16.5" spans="1:12">
      <c r="A2956" s="1">
        <v>2955</v>
      </c>
      <c r="B2956" s="8">
        <f>COUNTIF($C$2:$C2956,模板!$E$2)</f>
        <v>77</v>
      </c>
      <c r="C2956" s="2" t="s">
        <v>1961</v>
      </c>
      <c r="D2956" s="2" t="s">
        <v>1659</v>
      </c>
      <c r="F2956" s="2">
        <v>4</v>
      </c>
      <c r="G2956" s="3">
        <f t="shared" si="46"/>
        <v>6</v>
      </c>
      <c r="H2956" s="2">
        <v>24</v>
      </c>
      <c r="J2956" s="2" t="s">
        <v>1578</v>
      </c>
      <c r="K2956" s="2" t="s">
        <v>1961</v>
      </c>
      <c r="L2956">
        <f>COUNTIF($K$2:K2956,$K2956)</f>
        <v>19</v>
      </c>
    </row>
    <row r="2957" ht="16.5" spans="1:12">
      <c r="A2957" s="1">
        <v>2956</v>
      </c>
      <c r="B2957" s="8">
        <f>COUNTIF($C$2:$C2957,模板!$E$2)</f>
        <v>77</v>
      </c>
      <c r="C2957" s="2" t="s">
        <v>1961</v>
      </c>
      <c r="D2957" s="2" t="s">
        <v>1782</v>
      </c>
      <c r="F2957" s="2">
        <v>1</v>
      </c>
      <c r="G2957" s="3">
        <f t="shared" si="46"/>
        <v>50</v>
      </c>
      <c r="H2957" s="2">
        <v>50</v>
      </c>
      <c r="J2957" s="2" t="s">
        <v>1578</v>
      </c>
      <c r="K2957" s="2" t="s">
        <v>1961</v>
      </c>
      <c r="L2957">
        <f>COUNTIF($K$2:K2957,$K2957)</f>
        <v>20</v>
      </c>
    </row>
    <row r="2958" ht="16.5" spans="1:12">
      <c r="A2958" s="1">
        <v>2957</v>
      </c>
      <c r="B2958" s="8">
        <f>COUNTIF($C$2:$C2958,模板!$E$2)</f>
        <v>77</v>
      </c>
      <c r="C2958" s="2" t="s">
        <v>1961</v>
      </c>
      <c r="D2958" s="2" t="s">
        <v>1660</v>
      </c>
      <c r="F2958" s="2">
        <v>1</v>
      </c>
      <c r="G2958" s="3">
        <f t="shared" si="46"/>
        <v>23</v>
      </c>
      <c r="H2958" s="2">
        <v>23</v>
      </c>
      <c r="J2958" s="2" t="s">
        <v>1578</v>
      </c>
      <c r="K2958" s="2" t="s">
        <v>1961</v>
      </c>
      <c r="L2958">
        <f>COUNTIF($K$2:K2958,$K2958)</f>
        <v>21</v>
      </c>
    </row>
    <row r="2959" ht="16.5" spans="1:12">
      <c r="A2959" s="1">
        <v>2958</v>
      </c>
      <c r="B2959" s="8">
        <f>COUNTIF($C$2:$C2959,模板!$E$2)</f>
        <v>77</v>
      </c>
      <c r="C2959" s="2" t="s">
        <v>1961</v>
      </c>
      <c r="D2959" s="2" t="s">
        <v>1948</v>
      </c>
      <c r="F2959" s="2">
        <v>1</v>
      </c>
      <c r="G2959" s="3">
        <f t="shared" si="46"/>
        <v>24</v>
      </c>
      <c r="H2959" s="2">
        <v>24</v>
      </c>
      <c r="J2959" s="2" t="s">
        <v>1578</v>
      </c>
      <c r="K2959" s="2" t="s">
        <v>1961</v>
      </c>
      <c r="L2959">
        <f>COUNTIF($K$2:K2959,$K2959)</f>
        <v>22</v>
      </c>
    </row>
    <row r="2960" ht="16.5" spans="1:12">
      <c r="A2960" s="1">
        <v>2959</v>
      </c>
      <c r="B2960" s="8">
        <f>COUNTIF($C$2:$C2960,模板!$E$2)</f>
        <v>77</v>
      </c>
      <c r="C2960" s="2" t="s">
        <v>1961</v>
      </c>
      <c r="D2960" s="2" t="s">
        <v>1662</v>
      </c>
      <c r="F2960" s="2">
        <v>1</v>
      </c>
      <c r="G2960" s="3">
        <f t="shared" si="46"/>
        <v>24</v>
      </c>
      <c r="H2960" s="2">
        <v>24</v>
      </c>
      <c r="J2960" s="2" t="s">
        <v>1578</v>
      </c>
      <c r="K2960" s="2" t="s">
        <v>1961</v>
      </c>
      <c r="L2960">
        <f>COUNTIF($K$2:K2960,$K2960)</f>
        <v>23</v>
      </c>
    </row>
    <row r="2961" ht="16.5" spans="1:12">
      <c r="A2961" s="1">
        <v>2960</v>
      </c>
      <c r="B2961" s="8">
        <f>COUNTIF($C$2:$C2961,模板!$E$2)</f>
        <v>77</v>
      </c>
      <c r="C2961" s="2" t="s">
        <v>1961</v>
      </c>
      <c r="D2961" s="2" t="s">
        <v>1663</v>
      </c>
      <c r="F2961" s="2">
        <v>101</v>
      </c>
      <c r="G2961" s="3">
        <f t="shared" si="46"/>
        <v>10.5</v>
      </c>
      <c r="H2961" s="2">
        <v>1060.5</v>
      </c>
      <c r="J2961" s="2" t="s">
        <v>1578</v>
      </c>
      <c r="K2961" s="2" t="s">
        <v>1961</v>
      </c>
      <c r="L2961">
        <f>COUNTIF($K$2:K2961,$K2961)</f>
        <v>24</v>
      </c>
    </row>
    <row r="2962" ht="16.5" spans="1:12">
      <c r="A2962" s="1">
        <v>2961</v>
      </c>
      <c r="B2962" s="8">
        <f>COUNTIF($C$2:$C2962,模板!$E$2)</f>
        <v>77</v>
      </c>
      <c r="C2962" s="2" t="s">
        <v>1961</v>
      </c>
      <c r="D2962" s="2" t="s">
        <v>1783</v>
      </c>
      <c r="F2962" s="2">
        <v>2</v>
      </c>
      <c r="G2962" s="3">
        <f t="shared" si="46"/>
        <v>8</v>
      </c>
      <c r="H2962" s="2">
        <v>16</v>
      </c>
      <c r="J2962" s="2" t="s">
        <v>1578</v>
      </c>
      <c r="K2962" s="2" t="s">
        <v>1961</v>
      </c>
      <c r="L2962">
        <f>COUNTIF($K$2:K2962,$K2962)</f>
        <v>25</v>
      </c>
    </row>
    <row r="2963" ht="16.5" spans="1:12">
      <c r="A2963" s="1">
        <v>2962</v>
      </c>
      <c r="B2963" s="8">
        <f>COUNTIF($C$2:$C2963,模板!$E$2)</f>
        <v>77</v>
      </c>
      <c r="C2963" s="2" t="s">
        <v>1961</v>
      </c>
      <c r="D2963" s="2" t="s">
        <v>1785</v>
      </c>
      <c r="F2963" s="2">
        <v>1</v>
      </c>
      <c r="G2963" s="3">
        <f t="shared" si="46"/>
        <v>8</v>
      </c>
      <c r="H2963" s="2">
        <v>8</v>
      </c>
      <c r="J2963" s="2" t="s">
        <v>1578</v>
      </c>
      <c r="K2963" s="2" t="s">
        <v>1961</v>
      </c>
      <c r="L2963">
        <f>COUNTIF($K$2:K2963,$K2963)</f>
        <v>26</v>
      </c>
    </row>
    <row r="2964" ht="16.5" spans="1:12">
      <c r="A2964" s="1">
        <v>2963</v>
      </c>
      <c r="B2964" s="8">
        <f>COUNTIF($C$2:$C2964,模板!$E$2)</f>
        <v>77</v>
      </c>
      <c r="C2964" s="2" t="s">
        <v>1961</v>
      </c>
      <c r="D2964" s="2" t="s">
        <v>1588</v>
      </c>
      <c r="F2964" s="2">
        <v>79</v>
      </c>
      <c r="G2964" s="3">
        <f t="shared" si="46"/>
        <v>8</v>
      </c>
      <c r="H2964" s="2">
        <v>632</v>
      </c>
      <c r="J2964" s="2" t="s">
        <v>1578</v>
      </c>
      <c r="K2964" s="2" t="s">
        <v>1961</v>
      </c>
      <c r="L2964">
        <f>COUNTIF($K$2:K2964,$K2964)</f>
        <v>27</v>
      </c>
    </row>
    <row r="2965" ht="16.5" spans="1:12">
      <c r="A2965" s="1">
        <v>2964</v>
      </c>
      <c r="B2965" s="8">
        <f>COUNTIF($C$2:$C2965,模板!$E$2)</f>
        <v>77</v>
      </c>
      <c r="C2965" s="2" t="s">
        <v>1961</v>
      </c>
      <c r="D2965" s="2" t="s">
        <v>1847</v>
      </c>
      <c r="F2965" s="2">
        <v>2</v>
      </c>
      <c r="G2965" s="3">
        <f t="shared" si="46"/>
        <v>8</v>
      </c>
      <c r="H2965" s="2">
        <v>16</v>
      </c>
      <c r="J2965" s="2" t="s">
        <v>1578</v>
      </c>
      <c r="K2965" s="2" t="s">
        <v>1961</v>
      </c>
      <c r="L2965">
        <f>COUNTIF($K$2:K2965,$K2965)</f>
        <v>28</v>
      </c>
    </row>
    <row r="2966" ht="16.5" spans="1:12">
      <c r="A2966" s="1">
        <v>2965</v>
      </c>
      <c r="B2966" s="8">
        <f>COUNTIF($C$2:$C2966,模板!$E$2)</f>
        <v>77</v>
      </c>
      <c r="C2966" s="2" t="s">
        <v>1961</v>
      </c>
      <c r="D2966" s="2" t="s">
        <v>1589</v>
      </c>
      <c r="F2966" s="2">
        <v>7</v>
      </c>
      <c r="G2966" s="3">
        <f t="shared" si="46"/>
        <v>19</v>
      </c>
      <c r="H2966" s="2">
        <v>133</v>
      </c>
      <c r="J2966" s="2" t="s">
        <v>1578</v>
      </c>
      <c r="K2966" s="2" t="s">
        <v>1961</v>
      </c>
      <c r="L2966">
        <f>COUNTIF($K$2:K2966,$K2966)</f>
        <v>29</v>
      </c>
    </row>
    <row r="2967" ht="16.5" spans="1:12">
      <c r="A2967" s="1">
        <v>2966</v>
      </c>
      <c r="B2967" s="8">
        <f>COUNTIF($C$2:$C2967,模板!$E$2)</f>
        <v>77</v>
      </c>
      <c r="C2967" s="2" t="s">
        <v>1961</v>
      </c>
      <c r="D2967" s="2" t="s">
        <v>1665</v>
      </c>
      <c r="F2967" s="2">
        <v>3</v>
      </c>
      <c r="G2967" s="3">
        <f t="shared" si="46"/>
        <v>19</v>
      </c>
      <c r="H2967" s="2">
        <v>57</v>
      </c>
      <c r="J2967" s="2" t="s">
        <v>1578</v>
      </c>
      <c r="K2967" s="2" t="s">
        <v>1961</v>
      </c>
      <c r="L2967">
        <f>COUNTIF($K$2:K2967,$K2967)</f>
        <v>30</v>
      </c>
    </row>
    <row r="2968" ht="16.5" spans="1:12">
      <c r="A2968" s="1">
        <v>2967</v>
      </c>
      <c r="B2968" s="8">
        <f>COUNTIF($C$2:$C2968,模板!$E$2)</f>
        <v>77</v>
      </c>
      <c r="C2968" s="2" t="s">
        <v>1961</v>
      </c>
      <c r="D2968" s="2" t="s">
        <v>1590</v>
      </c>
      <c r="F2968" s="2">
        <v>6</v>
      </c>
      <c r="G2968" s="3">
        <f t="shared" si="46"/>
        <v>21</v>
      </c>
      <c r="H2968" s="2">
        <v>126</v>
      </c>
      <c r="J2968" s="2" t="s">
        <v>1578</v>
      </c>
      <c r="K2968" s="2" t="s">
        <v>1961</v>
      </c>
      <c r="L2968">
        <f>COUNTIF($K$2:K2968,$K2968)</f>
        <v>31</v>
      </c>
    </row>
    <row r="2969" ht="16.5" spans="1:12">
      <c r="A2969" s="1">
        <v>2968</v>
      </c>
      <c r="B2969" s="8">
        <f>COUNTIF($C$2:$C2969,模板!$E$2)</f>
        <v>77</v>
      </c>
      <c r="C2969" s="2" t="s">
        <v>1961</v>
      </c>
      <c r="D2969" s="2" t="s">
        <v>1591</v>
      </c>
      <c r="F2969" s="2">
        <v>9</v>
      </c>
      <c r="G2969" s="3">
        <f t="shared" si="46"/>
        <v>21</v>
      </c>
      <c r="H2969" s="2">
        <v>189</v>
      </c>
      <c r="J2969" s="2" t="s">
        <v>1578</v>
      </c>
      <c r="K2969" s="2" t="s">
        <v>1961</v>
      </c>
      <c r="L2969">
        <f>COUNTIF($K$2:K2969,$K2969)</f>
        <v>32</v>
      </c>
    </row>
    <row r="2970" ht="16.5" spans="1:12">
      <c r="A2970" s="1">
        <v>2969</v>
      </c>
      <c r="B2970" s="8">
        <f>COUNTIF($C$2:$C2970,模板!$E$2)</f>
        <v>77</v>
      </c>
      <c r="C2970" s="2" t="s">
        <v>1961</v>
      </c>
      <c r="D2970" s="2" t="s">
        <v>1592</v>
      </c>
      <c r="F2970" s="2">
        <v>42</v>
      </c>
      <c r="G2970" s="3">
        <f t="shared" si="46"/>
        <v>21</v>
      </c>
      <c r="H2970" s="2">
        <v>882</v>
      </c>
      <c r="J2970" s="2" t="s">
        <v>1578</v>
      </c>
      <c r="K2970" s="2" t="s">
        <v>1961</v>
      </c>
      <c r="L2970">
        <f>COUNTIF($K$2:K2970,$K2970)</f>
        <v>33</v>
      </c>
    </row>
    <row r="2971" ht="16.5" spans="1:12">
      <c r="A2971" s="1">
        <v>2970</v>
      </c>
      <c r="B2971" s="8">
        <f>COUNTIF($C$2:$C2971,模板!$E$2)</f>
        <v>77</v>
      </c>
      <c r="C2971" s="2" t="s">
        <v>1961</v>
      </c>
      <c r="D2971" s="2" t="s">
        <v>1593</v>
      </c>
      <c r="F2971" s="2">
        <v>11</v>
      </c>
      <c r="G2971" s="3">
        <f t="shared" si="46"/>
        <v>0</v>
      </c>
      <c r="H2971" s="2">
        <v>0</v>
      </c>
      <c r="J2971" s="2" t="s">
        <v>1578</v>
      </c>
      <c r="K2971" s="2" t="s">
        <v>1961</v>
      </c>
      <c r="L2971">
        <f>COUNTIF($K$2:K2971,$K2971)</f>
        <v>34</v>
      </c>
    </row>
    <row r="2972" ht="16.5" spans="1:12">
      <c r="A2972" s="1">
        <v>2971</v>
      </c>
      <c r="B2972" s="8">
        <f>COUNTIF($C$2:$C2972,模板!$E$2)</f>
        <v>77</v>
      </c>
      <c r="C2972" s="2" t="s">
        <v>1961</v>
      </c>
      <c r="D2972" s="2" t="s">
        <v>1594</v>
      </c>
      <c r="F2972" s="2">
        <v>1</v>
      </c>
      <c r="G2972" s="3">
        <f t="shared" si="46"/>
        <v>43</v>
      </c>
      <c r="H2972" s="2">
        <v>43</v>
      </c>
      <c r="J2972" s="2" t="s">
        <v>1578</v>
      </c>
      <c r="K2972" s="2" t="s">
        <v>1961</v>
      </c>
      <c r="L2972">
        <f>COUNTIF($K$2:K2972,$K2972)</f>
        <v>35</v>
      </c>
    </row>
    <row r="2973" ht="16.5" spans="1:12">
      <c r="A2973" s="1">
        <v>2972</v>
      </c>
      <c r="B2973" s="8">
        <f>COUNTIF($C$2:$C2973,模板!$E$2)</f>
        <v>77</v>
      </c>
      <c r="C2973" s="2" t="s">
        <v>1961</v>
      </c>
      <c r="D2973" s="2" t="s">
        <v>1595</v>
      </c>
      <c r="F2973" s="2">
        <v>1</v>
      </c>
      <c r="G2973" s="3">
        <f t="shared" si="46"/>
        <v>43</v>
      </c>
      <c r="H2973" s="2">
        <v>43</v>
      </c>
      <c r="J2973" s="2" t="s">
        <v>1578</v>
      </c>
      <c r="K2973" s="2" t="s">
        <v>1961</v>
      </c>
      <c r="L2973">
        <f>COUNTIF($K$2:K2973,$K2973)</f>
        <v>36</v>
      </c>
    </row>
    <row r="2974" ht="16.5" spans="1:12">
      <c r="A2974" s="1">
        <v>2973</v>
      </c>
      <c r="B2974" s="8">
        <f>COUNTIF($C$2:$C2974,模板!$E$2)</f>
        <v>77</v>
      </c>
      <c r="C2974" s="2" t="s">
        <v>1961</v>
      </c>
      <c r="D2974" s="2" t="s">
        <v>1596</v>
      </c>
      <c r="F2974" s="2">
        <v>68</v>
      </c>
      <c r="G2974" s="3">
        <f t="shared" si="46"/>
        <v>13</v>
      </c>
      <c r="H2974" s="2">
        <v>884</v>
      </c>
      <c r="J2974" s="2" t="s">
        <v>1578</v>
      </c>
      <c r="K2974" s="2" t="s">
        <v>1961</v>
      </c>
      <c r="L2974">
        <f>COUNTIF($K$2:K2974,$K2974)</f>
        <v>37</v>
      </c>
    </row>
    <row r="2975" ht="16.5" spans="1:12">
      <c r="A2975" s="1">
        <v>2974</v>
      </c>
      <c r="B2975" s="8">
        <f>COUNTIF($C$2:$C2975,模板!$E$2)</f>
        <v>77</v>
      </c>
      <c r="C2975" s="2" t="s">
        <v>1961</v>
      </c>
      <c r="D2975" s="2" t="s">
        <v>1597</v>
      </c>
      <c r="F2975" s="2">
        <v>9</v>
      </c>
      <c r="G2975" s="3">
        <f t="shared" si="46"/>
        <v>8</v>
      </c>
      <c r="H2975" s="2">
        <v>72</v>
      </c>
      <c r="J2975" s="2" t="s">
        <v>1578</v>
      </c>
      <c r="K2975" s="2" t="s">
        <v>1961</v>
      </c>
      <c r="L2975">
        <f>COUNTIF($K$2:K2975,$K2975)</f>
        <v>38</v>
      </c>
    </row>
    <row r="2976" ht="16.5" spans="1:12">
      <c r="A2976" s="1">
        <v>2975</v>
      </c>
      <c r="B2976" s="8">
        <f>COUNTIF($C$2:$C2976,模板!$E$2)</f>
        <v>77</v>
      </c>
      <c r="C2976" s="2" t="s">
        <v>1961</v>
      </c>
      <c r="D2976" s="2" t="s">
        <v>1598</v>
      </c>
      <c r="F2976" s="2">
        <v>4</v>
      </c>
      <c r="G2976" s="3">
        <f t="shared" si="46"/>
        <v>0</v>
      </c>
      <c r="H2976" s="2">
        <v>0</v>
      </c>
      <c r="J2976" s="2" t="s">
        <v>1578</v>
      </c>
      <c r="K2976" s="2" t="s">
        <v>1961</v>
      </c>
      <c r="L2976">
        <f>COUNTIF($K$2:K2976,$K2976)</f>
        <v>39</v>
      </c>
    </row>
    <row r="2977" ht="16.5" spans="1:12">
      <c r="A2977" s="1">
        <v>2976</v>
      </c>
      <c r="B2977" s="8">
        <f>COUNTIF($C$2:$C2977,模板!$E$2)</f>
        <v>77</v>
      </c>
      <c r="C2977" s="2" t="s">
        <v>1961</v>
      </c>
      <c r="D2977" s="2" t="s">
        <v>1669</v>
      </c>
      <c r="F2977" s="2">
        <v>11</v>
      </c>
      <c r="G2977" s="3">
        <f t="shared" si="46"/>
        <v>0</v>
      </c>
      <c r="H2977" s="2">
        <v>0</v>
      </c>
      <c r="J2977" s="2" t="s">
        <v>1578</v>
      </c>
      <c r="K2977" s="2" t="s">
        <v>1961</v>
      </c>
      <c r="L2977">
        <f>COUNTIF($K$2:K2977,$K2977)</f>
        <v>40</v>
      </c>
    </row>
    <row r="2978" ht="16.5" spans="1:12">
      <c r="A2978" s="1">
        <v>2977</v>
      </c>
      <c r="B2978" s="8">
        <f>COUNTIF($C$2:$C2978,模板!$E$2)</f>
        <v>77</v>
      </c>
      <c r="C2978" s="2" t="s">
        <v>1961</v>
      </c>
      <c r="D2978" s="2" t="s">
        <v>1962</v>
      </c>
      <c r="F2978" s="2">
        <v>3</v>
      </c>
      <c r="G2978" s="3">
        <f t="shared" si="46"/>
        <v>0</v>
      </c>
      <c r="H2978" s="2">
        <v>0</v>
      </c>
      <c r="J2978" s="2" t="s">
        <v>1578</v>
      </c>
      <c r="K2978" s="2" t="s">
        <v>1961</v>
      </c>
      <c r="L2978">
        <f>COUNTIF($K$2:K2978,$K2978)</f>
        <v>41</v>
      </c>
    </row>
    <row r="2979" ht="16.5" spans="1:12">
      <c r="A2979" s="1">
        <v>2978</v>
      </c>
      <c r="B2979" s="8">
        <f>COUNTIF($C$2:$C2979,模板!$E$2)</f>
        <v>77</v>
      </c>
      <c r="C2979" s="2" t="s">
        <v>1961</v>
      </c>
      <c r="D2979" s="2" t="s">
        <v>1789</v>
      </c>
      <c r="F2979" s="2">
        <v>11</v>
      </c>
      <c r="G2979" s="3">
        <f t="shared" si="46"/>
        <v>127.454545454545</v>
      </c>
      <c r="H2979" s="2">
        <v>1402</v>
      </c>
      <c r="J2979" s="2" t="s">
        <v>1578</v>
      </c>
      <c r="K2979" s="2" t="s">
        <v>1961</v>
      </c>
      <c r="L2979">
        <f>COUNTIF($K$2:K2979,$K2979)</f>
        <v>42</v>
      </c>
    </row>
    <row r="2980" ht="16.5" spans="1:12">
      <c r="A2980" s="1">
        <v>2979</v>
      </c>
      <c r="B2980" s="8">
        <f>COUNTIF($C$2:$C2980,模板!$E$2)</f>
        <v>77</v>
      </c>
      <c r="C2980" s="2" t="s">
        <v>1961</v>
      </c>
      <c r="D2980" s="2" t="s">
        <v>1790</v>
      </c>
      <c r="F2980" s="2">
        <v>11</v>
      </c>
      <c r="G2980" s="3">
        <f t="shared" si="46"/>
        <v>0</v>
      </c>
      <c r="H2980" s="2">
        <v>0</v>
      </c>
      <c r="J2980" s="2" t="s">
        <v>1578</v>
      </c>
      <c r="K2980" s="2" t="s">
        <v>1961</v>
      </c>
      <c r="L2980">
        <f>COUNTIF($K$2:K2980,$K2980)</f>
        <v>43</v>
      </c>
    </row>
    <row r="2981" ht="16.5" spans="1:12">
      <c r="A2981" s="1">
        <v>2980</v>
      </c>
      <c r="B2981" s="8">
        <f>COUNTIF($C$2:$C2981,模板!$E$2)</f>
        <v>77</v>
      </c>
      <c r="C2981" s="2" t="s">
        <v>1961</v>
      </c>
      <c r="D2981" s="2" t="s">
        <v>1670</v>
      </c>
      <c r="F2981" s="2">
        <v>15</v>
      </c>
      <c r="G2981" s="3">
        <f t="shared" si="46"/>
        <v>0</v>
      </c>
      <c r="H2981" s="2">
        <v>0</v>
      </c>
      <c r="J2981" s="2" t="s">
        <v>1578</v>
      </c>
      <c r="K2981" s="2" t="s">
        <v>1961</v>
      </c>
      <c r="L2981">
        <f>COUNTIF($K$2:K2981,$K2981)</f>
        <v>44</v>
      </c>
    </row>
    <row r="2982" ht="16.5" spans="1:12">
      <c r="A2982" s="1">
        <v>2981</v>
      </c>
      <c r="B2982" s="8">
        <f>COUNTIF($C$2:$C2982,模板!$E$2)</f>
        <v>77</v>
      </c>
      <c r="C2982" s="2" t="s">
        <v>1961</v>
      </c>
      <c r="D2982" s="2" t="s">
        <v>1793</v>
      </c>
      <c r="F2982" s="2">
        <v>10</v>
      </c>
      <c r="G2982" s="3">
        <f t="shared" si="46"/>
        <v>61</v>
      </c>
      <c r="H2982" s="2">
        <v>610</v>
      </c>
      <c r="J2982" s="2" t="s">
        <v>1578</v>
      </c>
      <c r="K2982" s="2" t="s">
        <v>1961</v>
      </c>
      <c r="L2982">
        <f>COUNTIF($K$2:K2982,$K2982)</f>
        <v>45</v>
      </c>
    </row>
    <row r="2983" ht="16.5" spans="1:12">
      <c r="A2983" s="1">
        <v>2982</v>
      </c>
      <c r="B2983" s="8">
        <f>COUNTIF($C$2:$C2983,模板!$E$2)</f>
        <v>77</v>
      </c>
      <c r="C2983" s="2" t="s">
        <v>1961</v>
      </c>
      <c r="D2983" s="2" t="s">
        <v>1700</v>
      </c>
      <c r="F2983" s="2">
        <v>4</v>
      </c>
      <c r="G2983" s="3">
        <f t="shared" si="46"/>
        <v>61</v>
      </c>
      <c r="H2983" s="2">
        <v>244</v>
      </c>
      <c r="J2983" s="2" t="s">
        <v>1578</v>
      </c>
      <c r="K2983" s="2" t="s">
        <v>1961</v>
      </c>
      <c r="L2983">
        <f>COUNTIF($K$2:K2983,$K2983)</f>
        <v>46</v>
      </c>
    </row>
    <row r="2984" ht="16.5" spans="1:12">
      <c r="A2984" s="1">
        <v>2983</v>
      </c>
      <c r="B2984" s="8">
        <f>COUNTIF($C$2:$C2984,模板!$E$2)</f>
        <v>77</v>
      </c>
      <c r="C2984" s="2" t="s">
        <v>1961</v>
      </c>
      <c r="D2984" s="2" t="s">
        <v>1701</v>
      </c>
      <c r="F2984" s="2">
        <v>7</v>
      </c>
      <c r="G2984" s="3">
        <f t="shared" si="46"/>
        <v>61</v>
      </c>
      <c r="H2984" s="2">
        <v>427</v>
      </c>
      <c r="J2984" s="2" t="s">
        <v>1578</v>
      </c>
      <c r="K2984" s="2" t="s">
        <v>1961</v>
      </c>
      <c r="L2984">
        <f>COUNTIF($K$2:K2984,$K2984)</f>
        <v>47</v>
      </c>
    </row>
    <row r="2985" ht="16.5" spans="1:12">
      <c r="A2985" s="1">
        <v>2984</v>
      </c>
      <c r="B2985" s="8">
        <f>COUNTIF($C$2:$C2985,模板!$E$2)</f>
        <v>77</v>
      </c>
      <c r="C2985" s="2" t="s">
        <v>1961</v>
      </c>
      <c r="D2985" s="2" t="s">
        <v>1702</v>
      </c>
      <c r="F2985" s="2">
        <v>6</v>
      </c>
      <c r="G2985" s="3">
        <f t="shared" si="46"/>
        <v>61</v>
      </c>
      <c r="H2985" s="2">
        <v>366</v>
      </c>
      <c r="J2985" s="2" t="s">
        <v>1578</v>
      </c>
      <c r="K2985" s="2" t="s">
        <v>1961</v>
      </c>
      <c r="L2985">
        <f>COUNTIF($K$2:K2985,$K2985)</f>
        <v>48</v>
      </c>
    </row>
    <row r="2986" ht="16.5" spans="1:12">
      <c r="A2986" s="1">
        <v>2985</v>
      </c>
      <c r="B2986" s="8">
        <f>COUNTIF($C$2:$C2986,模板!$E$2)</f>
        <v>77</v>
      </c>
      <c r="C2986" s="2" t="s">
        <v>1961</v>
      </c>
      <c r="D2986" s="2" t="s">
        <v>1703</v>
      </c>
      <c r="F2986" s="2">
        <v>37</v>
      </c>
      <c r="G2986" s="3">
        <f t="shared" si="46"/>
        <v>0</v>
      </c>
      <c r="H2986" s="2">
        <v>0</v>
      </c>
      <c r="J2986" s="2" t="s">
        <v>1578</v>
      </c>
      <c r="K2986" s="2" t="s">
        <v>1961</v>
      </c>
      <c r="L2986">
        <f>COUNTIF($K$2:K2986,$K2986)</f>
        <v>49</v>
      </c>
    </row>
    <row r="2987" ht="16.5" spans="1:12">
      <c r="A2987" s="1">
        <v>2986</v>
      </c>
      <c r="B2987" s="8">
        <f>COUNTIF($C$2:$C2987,模板!$E$2)</f>
        <v>77</v>
      </c>
      <c r="C2987" s="2" t="s">
        <v>1961</v>
      </c>
      <c r="D2987" s="2" t="s">
        <v>1717</v>
      </c>
      <c r="F2987" s="2">
        <v>18</v>
      </c>
      <c r="G2987" s="3">
        <f t="shared" si="46"/>
        <v>55.6111111111111</v>
      </c>
      <c r="H2987" s="2">
        <v>1001</v>
      </c>
      <c r="J2987" s="2" t="s">
        <v>1578</v>
      </c>
      <c r="K2987" s="2" t="s">
        <v>1961</v>
      </c>
      <c r="L2987">
        <f>COUNTIF($K$2:K2987,$K2987)</f>
        <v>50</v>
      </c>
    </row>
    <row r="2988" ht="16.5" spans="1:12">
      <c r="A2988" s="1">
        <v>2987</v>
      </c>
      <c r="B2988" s="8">
        <f>COUNTIF($C$2:$C2988,模板!$E$2)</f>
        <v>77</v>
      </c>
      <c r="C2988" s="2" t="s">
        <v>1961</v>
      </c>
      <c r="D2988" s="2" t="s">
        <v>1718</v>
      </c>
      <c r="F2988" s="2">
        <v>14</v>
      </c>
      <c r="G2988" s="3">
        <f t="shared" si="46"/>
        <v>55.5</v>
      </c>
      <c r="H2988" s="2">
        <v>777</v>
      </c>
      <c r="J2988" s="2" t="s">
        <v>1578</v>
      </c>
      <c r="K2988" s="2" t="s">
        <v>1961</v>
      </c>
      <c r="L2988">
        <f>COUNTIF($K$2:K2988,$K2988)</f>
        <v>51</v>
      </c>
    </row>
    <row r="2989" ht="16.5" spans="1:12">
      <c r="A2989" s="1">
        <v>2988</v>
      </c>
      <c r="B2989" s="8">
        <f>COUNTIF($C$2:$C2989,模板!$E$2)</f>
        <v>77</v>
      </c>
      <c r="C2989" s="2" t="s">
        <v>1961</v>
      </c>
      <c r="D2989" s="2" t="s">
        <v>1746</v>
      </c>
      <c r="F2989" s="2">
        <v>7</v>
      </c>
      <c r="G2989" s="3">
        <f t="shared" si="46"/>
        <v>35.1428571428571</v>
      </c>
      <c r="H2989" s="2">
        <v>246</v>
      </c>
      <c r="J2989" s="2" t="s">
        <v>1578</v>
      </c>
      <c r="K2989" s="2" t="s">
        <v>1961</v>
      </c>
      <c r="L2989">
        <f>COUNTIF($K$2:K2989,$K2989)</f>
        <v>52</v>
      </c>
    </row>
    <row r="2990" ht="16.5" spans="1:12">
      <c r="A2990" s="1">
        <v>2989</v>
      </c>
      <c r="B2990" s="8">
        <f>COUNTIF($C$2:$C2990,模板!$E$2)</f>
        <v>77</v>
      </c>
      <c r="C2990" s="2" t="s">
        <v>1961</v>
      </c>
      <c r="D2990" s="2" t="s">
        <v>1672</v>
      </c>
      <c r="F2990" s="2">
        <v>76</v>
      </c>
      <c r="G2990" s="3">
        <f t="shared" si="46"/>
        <v>40</v>
      </c>
      <c r="H2990" s="2">
        <v>3040</v>
      </c>
      <c r="J2990" s="2" t="s">
        <v>1578</v>
      </c>
      <c r="K2990" s="2" t="s">
        <v>1961</v>
      </c>
      <c r="L2990">
        <f>COUNTIF($K$2:K2990,$K2990)</f>
        <v>53</v>
      </c>
    </row>
    <row r="2991" ht="16.5" spans="1:12">
      <c r="A2991" s="1">
        <v>2990</v>
      </c>
      <c r="B2991" s="8">
        <f>COUNTIF($C$2:$C2991,模板!$E$2)</f>
        <v>77</v>
      </c>
      <c r="C2991" s="2" t="s">
        <v>1961</v>
      </c>
      <c r="D2991" s="2" t="s">
        <v>1767</v>
      </c>
      <c r="F2991" s="2">
        <v>2</v>
      </c>
      <c r="G2991" s="3">
        <f t="shared" si="46"/>
        <v>40</v>
      </c>
      <c r="H2991" s="2">
        <v>80</v>
      </c>
      <c r="J2991" s="2" t="s">
        <v>1578</v>
      </c>
      <c r="K2991" s="2" t="s">
        <v>1961</v>
      </c>
      <c r="L2991">
        <f>COUNTIF($K$2:K2991,$K2991)</f>
        <v>54</v>
      </c>
    </row>
    <row r="2992" ht="16.5" spans="1:12">
      <c r="A2992" s="1">
        <v>2991</v>
      </c>
      <c r="B2992" s="8">
        <f>COUNTIF($C$2:$C2992,模板!$E$2)</f>
        <v>77</v>
      </c>
      <c r="C2992" s="2" t="s">
        <v>1961</v>
      </c>
      <c r="D2992" s="2" t="s">
        <v>1674</v>
      </c>
      <c r="F2992" s="2">
        <v>72</v>
      </c>
      <c r="G2992" s="3">
        <f t="shared" si="46"/>
        <v>40</v>
      </c>
      <c r="H2992" s="2">
        <v>2880</v>
      </c>
      <c r="J2992" s="2" t="s">
        <v>1578</v>
      </c>
      <c r="K2992" s="2" t="s">
        <v>1961</v>
      </c>
      <c r="L2992">
        <f>COUNTIF($K$2:K2992,$K2992)</f>
        <v>55</v>
      </c>
    </row>
    <row r="2993" ht="16.5" spans="1:12">
      <c r="A2993" s="1">
        <v>2992</v>
      </c>
      <c r="B2993" s="8">
        <f>COUNTIF($C$2:$C2993,模板!$E$2)</f>
        <v>77</v>
      </c>
      <c r="C2993" s="2" t="s">
        <v>1961</v>
      </c>
      <c r="D2993" s="2" t="s">
        <v>1795</v>
      </c>
      <c r="F2993" s="2">
        <v>3</v>
      </c>
      <c r="G2993" s="3">
        <f t="shared" si="46"/>
        <v>40</v>
      </c>
      <c r="H2993" s="2">
        <v>120</v>
      </c>
      <c r="J2993" s="2" t="s">
        <v>1578</v>
      </c>
      <c r="K2993" s="2" t="s">
        <v>1961</v>
      </c>
      <c r="L2993">
        <f>COUNTIF($K$2:K2993,$K2993)</f>
        <v>56</v>
      </c>
    </row>
    <row r="2994" ht="16.5" spans="1:12">
      <c r="A2994" s="1">
        <v>2993</v>
      </c>
      <c r="B2994" s="8">
        <f>COUNTIF($C$2:$C2994,模板!$E$2)</f>
        <v>77</v>
      </c>
      <c r="C2994" s="2" t="s">
        <v>1961</v>
      </c>
      <c r="D2994" s="2" t="s">
        <v>1675</v>
      </c>
      <c r="F2994" s="2">
        <v>3</v>
      </c>
      <c r="G2994" s="3">
        <f t="shared" si="46"/>
        <v>40</v>
      </c>
      <c r="H2994" s="2">
        <v>120</v>
      </c>
      <c r="J2994" s="2" t="s">
        <v>1578</v>
      </c>
      <c r="K2994" s="2" t="s">
        <v>1961</v>
      </c>
      <c r="L2994">
        <f>COUNTIF($K$2:K2994,$K2994)</f>
        <v>57</v>
      </c>
    </row>
    <row r="2995" ht="16.5" spans="1:12">
      <c r="A2995" s="1">
        <v>2994</v>
      </c>
      <c r="B2995" s="8">
        <f>COUNTIF($C$2:$C2995,模板!$E$2)</f>
        <v>77</v>
      </c>
      <c r="C2995" s="2" t="s">
        <v>1961</v>
      </c>
      <c r="D2995" s="2" t="s">
        <v>1676</v>
      </c>
      <c r="F2995" s="2">
        <v>1</v>
      </c>
      <c r="G2995" s="3">
        <f t="shared" si="46"/>
        <v>40</v>
      </c>
      <c r="H2995" s="2">
        <v>40</v>
      </c>
      <c r="J2995" s="2" t="s">
        <v>1578</v>
      </c>
      <c r="K2995" s="2" t="s">
        <v>1961</v>
      </c>
      <c r="L2995">
        <f>COUNTIF($K$2:K2995,$K2995)</f>
        <v>58</v>
      </c>
    </row>
    <row r="2996" ht="16.5" spans="1:12">
      <c r="A2996" s="1">
        <v>2995</v>
      </c>
      <c r="B2996" s="8">
        <f>COUNTIF($C$2:$C2996,模板!$E$2)</f>
        <v>77</v>
      </c>
      <c r="C2996" s="2" t="s">
        <v>1961</v>
      </c>
      <c r="D2996" s="2" t="s">
        <v>1720</v>
      </c>
      <c r="F2996" s="2">
        <v>17</v>
      </c>
      <c r="G2996" s="3">
        <f t="shared" si="46"/>
        <v>14</v>
      </c>
      <c r="H2996" s="2">
        <v>238</v>
      </c>
      <c r="J2996" s="2" t="s">
        <v>1578</v>
      </c>
      <c r="K2996" s="2" t="s">
        <v>1961</v>
      </c>
      <c r="L2996">
        <f>COUNTIF($K$2:K2996,$K2996)</f>
        <v>59</v>
      </c>
    </row>
    <row r="2997" ht="16.5" spans="1:12">
      <c r="A2997" s="1">
        <v>2996</v>
      </c>
      <c r="B2997" s="8">
        <f>COUNTIF($C$2:$C2997,模板!$E$2)</f>
        <v>77</v>
      </c>
      <c r="C2997" s="2" t="s">
        <v>1961</v>
      </c>
      <c r="D2997" s="2" t="s">
        <v>1721</v>
      </c>
      <c r="F2997" s="2">
        <v>24</v>
      </c>
      <c r="G2997" s="3">
        <f t="shared" si="46"/>
        <v>14</v>
      </c>
      <c r="H2997" s="2">
        <v>336</v>
      </c>
      <c r="J2997" s="2" t="s">
        <v>1578</v>
      </c>
      <c r="K2997" s="2" t="s">
        <v>1961</v>
      </c>
      <c r="L2997">
        <f>COUNTIF($K$2:K2997,$K2997)</f>
        <v>60</v>
      </c>
    </row>
    <row r="2998" ht="16.5" spans="1:12">
      <c r="A2998" s="1">
        <v>2997</v>
      </c>
      <c r="B2998" s="8">
        <f>COUNTIF($C$2:$C2998,模板!$E$2)</f>
        <v>77</v>
      </c>
      <c r="C2998" s="2" t="s">
        <v>1961</v>
      </c>
      <c r="D2998" s="2" t="s">
        <v>1603</v>
      </c>
      <c r="F2998" s="2">
        <v>34</v>
      </c>
      <c r="G2998" s="3">
        <f t="shared" si="46"/>
        <v>0</v>
      </c>
      <c r="H2998" s="2">
        <v>0</v>
      </c>
      <c r="J2998" s="2" t="s">
        <v>1578</v>
      </c>
      <c r="K2998" s="2" t="s">
        <v>1961</v>
      </c>
      <c r="L2998">
        <f>COUNTIF($K$2:K2998,$K2998)</f>
        <v>61</v>
      </c>
    </row>
    <row r="2999" ht="16.5" spans="1:12">
      <c r="A2999" s="1">
        <v>2998</v>
      </c>
      <c r="B2999" s="8">
        <f>COUNTIF($C$2:$C2999,模板!$E$2)</f>
        <v>77</v>
      </c>
      <c r="C2999" s="2" t="s">
        <v>1961</v>
      </c>
      <c r="D2999" s="2" t="s">
        <v>1604</v>
      </c>
      <c r="F2999" s="2">
        <v>18</v>
      </c>
      <c r="G2999" s="3">
        <f t="shared" si="46"/>
        <v>19.6666666666667</v>
      </c>
      <c r="H2999" s="2">
        <v>354</v>
      </c>
      <c r="J2999" s="2" t="s">
        <v>1578</v>
      </c>
      <c r="K2999" s="2" t="s">
        <v>1961</v>
      </c>
      <c r="L2999">
        <f>COUNTIF($K$2:K2999,$K2999)</f>
        <v>62</v>
      </c>
    </row>
    <row r="3000" ht="16.5" spans="1:12">
      <c r="A3000" s="1">
        <v>2999</v>
      </c>
      <c r="B3000" s="8">
        <f>COUNTIF($C$2:$C3000,模板!$E$2)</f>
        <v>77</v>
      </c>
      <c r="C3000" s="2" t="s">
        <v>1961</v>
      </c>
      <c r="D3000" s="2" t="s">
        <v>1605</v>
      </c>
      <c r="F3000" s="2">
        <v>15</v>
      </c>
      <c r="G3000" s="3">
        <f t="shared" si="46"/>
        <v>19</v>
      </c>
      <c r="H3000" s="2">
        <v>285</v>
      </c>
      <c r="J3000" s="2" t="s">
        <v>1578</v>
      </c>
      <c r="K3000" s="2" t="s">
        <v>1961</v>
      </c>
      <c r="L3000">
        <f>COUNTIF($K$2:K3000,$K3000)</f>
        <v>63</v>
      </c>
    </row>
    <row r="3001" ht="16.5" spans="1:12">
      <c r="A3001" s="1">
        <v>3000</v>
      </c>
      <c r="B3001" s="8">
        <f>COUNTIF($C$2:$C3001,模板!$E$2)</f>
        <v>77</v>
      </c>
      <c r="C3001" s="2" t="s">
        <v>1961</v>
      </c>
      <c r="D3001" s="2" t="s">
        <v>1606</v>
      </c>
      <c r="F3001" s="2">
        <v>14</v>
      </c>
      <c r="G3001" s="3">
        <f t="shared" si="46"/>
        <v>19</v>
      </c>
      <c r="H3001" s="2">
        <v>266</v>
      </c>
      <c r="J3001" s="2" t="s">
        <v>1578</v>
      </c>
      <c r="K3001" s="2" t="s">
        <v>1961</v>
      </c>
      <c r="L3001">
        <f>COUNTIF($K$2:K3001,$K3001)</f>
        <v>64</v>
      </c>
    </row>
    <row r="3002" ht="16.5" spans="1:12">
      <c r="A3002" s="1">
        <v>3001</v>
      </c>
      <c r="B3002" s="8">
        <f>COUNTIF($C$2:$C3002,模板!$E$2)</f>
        <v>77</v>
      </c>
      <c r="C3002" s="2" t="s">
        <v>1961</v>
      </c>
      <c r="D3002" s="2" t="s">
        <v>1607</v>
      </c>
      <c r="F3002" s="2">
        <v>13</v>
      </c>
      <c r="G3002" s="3">
        <f t="shared" si="46"/>
        <v>19</v>
      </c>
      <c r="H3002" s="2">
        <v>247</v>
      </c>
      <c r="J3002" s="2" t="s">
        <v>1578</v>
      </c>
      <c r="K3002" s="2" t="s">
        <v>1961</v>
      </c>
      <c r="L3002">
        <f>COUNTIF($K$2:K3002,$K3002)</f>
        <v>65</v>
      </c>
    </row>
    <row r="3003" ht="16.5" spans="1:12">
      <c r="A3003" s="1">
        <v>3002</v>
      </c>
      <c r="B3003" s="8">
        <f>COUNTIF($C$2:$C3003,模板!$E$2)</f>
        <v>77</v>
      </c>
      <c r="C3003" s="2" t="s">
        <v>1961</v>
      </c>
      <c r="D3003" s="2" t="s">
        <v>1722</v>
      </c>
      <c r="F3003" s="2">
        <v>7</v>
      </c>
      <c r="G3003" s="3">
        <f t="shared" si="46"/>
        <v>55.7142857142857</v>
      </c>
      <c r="H3003" s="2">
        <v>390</v>
      </c>
      <c r="J3003" s="2" t="s">
        <v>1578</v>
      </c>
      <c r="K3003" s="2" t="s">
        <v>1961</v>
      </c>
      <c r="L3003">
        <f>COUNTIF($K$2:K3003,$K3003)</f>
        <v>66</v>
      </c>
    </row>
    <row r="3004" ht="16.5" spans="1:12">
      <c r="A3004" s="1">
        <v>3003</v>
      </c>
      <c r="B3004" s="8">
        <f>COUNTIF($C$2:$C3004,模板!$E$2)</f>
        <v>77</v>
      </c>
      <c r="C3004" s="2" t="s">
        <v>1961</v>
      </c>
      <c r="D3004" s="2" t="s">
        <v>1723</v>
      </c>
      <c r="F3004" s="2">
        <v>4</v>
      </c>
      <c r="G3004" s="3">
        <f t="shared" si="46"/>
        <v>55.5</v>
      </c>
      <c r="H3004" s="2">
        <v>222</v>
      </c>
      <c r="J3004" s="2" t="s">
        <v>1578</v>
      </c>
      <c r="K3004" s="2" t="s">
        <v>1961</v>
      </c>
      <c r="L3004">
        <f>COUNTIF($K$2:K3004,$K3004)</f>
        <v>67</v>
      </c>
    </row>
    <row r="3005" ht="16.5" spans="1:12">
      <c r="A3005" s="1">
        <v>3004</v>
      </c>
      <c r="B3005" s="8">
        <f>COUNTIF($C$2:$C3005,模板!$E$2)</f>
        <v>77</v>
      </c>
      <c r="C3005" s="2" t="s">
        <v>1961</v>
      </c>
      <c r="D3005" s="2" t="s">
        <v>1748</v>
      </c>
      <c r="F3005" s="2">
        <v>3</v>
      </c>
      <c r="G3005" s="3">
        <f t="shared" si="46"/>
        <v>55.6666666666667</v>
      </c>
      <c r="H3005" s="2">
        <v>167</v>
      </c>
      <c r="J3005" s="2" t="s">
        <v>1578</v>
      </c>
      <c r="K3005" s="2" t="s">
        <v>1961</v>
      </c>
      <c r="L3005">
        <f>COUNTIF($K$2:K3005,$K3005)</f>
        <v>68</v>
      </c>
    </row>
    <row r="3006" ht="16.5" spans="1:12">
      <c r="A3006" s="1">
        <v>3005</v>
      </c>
      <c r="B3006" s="8">
        <f>COUNTIF($C$2:$C3006,模板!$E$2)</f>
        <v>77</v>
      </c>
      <c r="C3006" s="2" t="s">
        <v>1961</v>
      </c>
      <c r="D3006" s="2" t="s">
        <v>1608</v>
      </c>
      <c r="F3006" s="2">
        <v>8</v>
      </c>
      <c r="G3006" s="3">
        <f t="shared" si="46"/>
        <v>35.375</v>
      </c>
      <c r="H3006" s="2">
        <v>283</v>
      </c>
      <c r="J3006" s="2" t="s">
        <v>1578</v>
      </c>
      <c r="K3006" s="2" t="s">
        <v>1961</v>
      </c>
      <c r="L3006">
        <f>COUNTIF($K$2:K3006,$K3006)</f>
        <v>69</v>
      </c>
    </row>
    <row r="3007" ht="16.5" spans="1:12">
      <c r="A3007" s="1">
        <v>3006</v>
      </c>
      <c r="B3007" s="8">
        <f>COUNTIF($C$2:$C3007,模板!$E$2)</f>
        <v>77</v>
      </c>
      <c r="C3007" s="2" t="s">
        <v>1961</v>
      </c>
      <c r="D3007" s="2" t="s">
        <v>1609</v>
      </c>
      <c r="F3007" s="2">
        <v>7</v>
      </c>
      <c r="G3007" s="3">
        <f t="shared" si="46"/>
        <v>35.1428571428571</v>
      </c>
      <c r="H3007" s="2">
        <v>246</v>
      </c>
      <c r="J3007" s="2" t="s">
        <v>1578</v>
      </c>
      <c r="K3007" s="2" t="s">
        <v>1961</v>
      </c>
      <c r="L3007">
        <f>COUNTIF($K$2:K3007,$K3007)</f>
        <v>70</v>
      </c>
    </row>
    <row r="3008" ht="16.5" spans="1:12">
      <c r="A3008" s="1">
        <v>3007</v>
      </c>
      <c r="B3008" s="8">
        <f>COUNTIF($C$2:$C3008,模板!$E$2)</f>
        <v>77</v>
      </c>
      <c r="C3008" s="2" t="s">
        <v>1961</v>
      </c>
      <c r="D3008" s="2" t="s">
        <v>1610</v>
      </c>
      <c r="F3008" s="2">
        <v>3</v>
      </c>
      <c r="G3008" s="3">
        <f t="shared" si="46"/>
        <v>43.6666666666667</v>
      </c>
      <c r="H3008" s="2">
        <v>131</v>
      </c>
      <c r="J3008" s="2" t="s">
        <v>1578</v>
      </c>
      <c r="K3008" s="2" t="s">
        <v>1961</v>
      </c>
      <c r="L3008">
        <f>COUNTIF($K$2:K3008,$K3008)</f>
        <v>71</v>
      </c>
    </row>
    <row r="3009" ht="16.5" spans="1:12">
      <c r="A3009" s="1">
        <v>3008</v>
      </c>
      <c r="B3009" s="8">
        <f>COUNTIF($C$2:$C3009,模板!$E$2)</f>
        <v>77</v>
      </c>
      <c r="C3009" s="2" t="s">
        <v>1961</v>
      </c>
      <c r="D3009" s="2" t="s">
        <v>1724</v>
      </c>
      <c r="F3009" s="2">
        <v>4</v>
      </c>
      <c r="G3009" s="3">
        <f t="shared" si="46"/>
        <v>42.75</v>
      </c>
      <c r="H3009" s="2">
        <v>171</v>
      </c>
      <c r="J3009" s="2" t="s">
        <v>1578</v>
      </c>
      <c r="K3009" s="2" t="s">
        <v>1961</v>
      </c>
      <c r="L3009">
        <f>COUNTIF($K$2:K3009,$K3009)</f>
        <v>72</v>
      </c>
    </row>
    <row r="3010" ht="16.5" spans="1:12">
      <c r="A3010" s="1">
        <v>3009</v>
      </c>
      <c r="B3010" s="8">
        <f>COUNTIF($C$2:$C3010,模板!$E$2)</f>
        <v>77</v>
      </c>
      <c r="C3010" s="2" t="s">
        <v>1961</v>
      </c>
      <c r="D3010" s="2" t="s">
        <v>1612</v>
      </c>
      <c r="F3010" s="2">
        <v>1</v>
      </c>
      <c r="G3010" s="3">
        <f t="shared" si="46"/>
        <v>51</v>
      </c>
      <c r="H3010" s="2">
        <v>51</v>
      </c>
      <c r="J3010" s="2" t="s">
        <v>1578</v>
      </c>
      <c r="K3010" s="2" t="s">
        <v>1961</v>
      </c>
      <c r="L3010">
        <f>COUNTIF($K$2:K3010,$K3010)</f>
        <v>73</v>
      </c>
    </row>
    <row r="3011" ht="16.5" spans="1:12">
      <c r="A3011" s="1">
        <v>3010</v>
      </c>
      <c r="B3011" s="8">
        <f>COUNTIF($C$2:$C3011,模板!$E$2)</f>
        <v>77</v>
      </c>
      <c r="C3011" s="2" t="s">
        <v>1961</v>
      </c>
      <c r="D3011" s="2" t="s">
        <v>1613</v>
      </c>
      <c r="F3011" s="2">
        <v>19</v>
      </c>
      <c r="G3011" s="3">
        <f t="shared" ref="G3011:G3074" si="47">IFERROR(H3011/F3011,"")</f>
        <v>0</v>
      </c>
      <c r="H3011" s="2">
        <v>0</v>
      </c>
      <c r="J3011" s="2" t="s">
        <v>1578</v>
      </c>
      <c r="K3011" s="2" t="s">
        <v>1961</v>
      </c>
      <c r="L3011">
        <f>COUNTIF($K$2:K3011,$K3011)</f>
        <v>74</v>
      </c>
    </row>
    <row r="3012" ht="16.5" spans="1:12">
      <c r="A3012" s="1">
        <v>3011</v>
      </c>
      <c r="B3012" s="8">
        <f>COUNTIF($C$2:$C3012,模板!$E$2)</f>
        <v>77</v>
      </c>
      <c r="C3012" s="2" t="s">
        <v>1961</v>
      </c>
      <c r="D3012" s="2" t="s">
        <v>1678</v>
      </c>
      <c r="F3012" s="2">
        <v>5</v>
      </c>
      <c r="G3012" s="3">
        <f t="shared" si="47"/>
        <v>0</v>
      </c>
      <c r="H3012" s="2">
        <v>0</v>
      </c>
      <c r="J3012" s="2" t="s">
        <v>1578</v>
      </c>
      <c r="K3012" s="2" t="s">
        <v>1961</v>
      </c>
      <c r="L3012">
        <f>COUNTIF($K$2:K3012,$K3012)</f>
        <v>75</v>
      </c>
    </row>
    <row r="3013" ht="16.5" spans="1:12">
      <c r="A3013" s="1">
        <v>3012</v>
      </c>
      <c r="B3013" s="8">
        <f>COUNTIF($C$2:$C3013,模板!$E$2)</f>
        <v>77</v>
      </c>
      <c r="C3013" s="2" t="s">
        <v>1961</v>
      </c>
      <c r="D3013" s="2" t="s">
        <v>1614</v>
      </c>
      <c r="F3013" s="2">
        <v>2</v>
      </c>
      <c r="G3013" s="3">
        <f t="shared" si="47"/>
        <v>40</v>
      </c>
      <c r="H3013" s="2">
        <v>80</v>
      </c>
      <c r="J3013" s="2" t="s">
        <v>1578</v>
      </c>
      <c r="K3013" s="2" t="s">
        <v>1961</v>
      </c>
      <c r="L3013">
        <f>COUNTIF($K$2:K3013,$K3013)</f>
        <v>76</v>
      </c>
    </row>
    <row r="3014" ht="16.5" spans="1:12">
      <c r="A3014" s="1">
        <v>3013</v>
      </c>
      <c r="B3014" s="8">
        <f>COUNTIF($C$2:$C3014,模板!$E$2)</f>
        <v>77</v>
      </c>
      <c r="C3014" s="2" t="s">
        <v>1961</v>
      </c>
      <c r="D3014" s="2" t="s">
        <v>1615</v>
      </c>
      <c r="F3014" s="2">
        <v>1</v>
      </c>
      <c r="G3014" s="3">
        <f t="shared" si="47"/>
        <v>40</v>
      </c>
      <c r="H3014" s="2">
        <v>40</v>
      </c>
      <c r="J3014" s="2" t="s">
        <v>1578</v>
      </c>
      <c r="K3014" s="2" t="s">
        <v>1961</v>
      </c>
      <c r="L3014">
        <f>COUNTIF($K$2:K3014,$K3014)</f>
        <v>77</v>
      </c>
    </row>
    <row r="3015" ht="16.5" spans="1:12">
      <c r="A3015" s="1">
        <v>3014</v>
      </c>
      <c r="B3015" s="8">
        <f>COUNTIF($C$2:$C3015,模板!$E$2)</f>
        <v>77</v>
      </c>
      <c r="C3015" s="2" t="s">
        <v>1961</v>
      </c>
      <c r="D3015" s="2" t="s">
        <v>1679</v>
      </c>
      <c r="F3015" s="2">
        <v>5</v>
      </c>
      <c r="G3015" s="3">
        <f t="shared" si="47"/>
        <v>40</v>
      </c>
      <c r="H3015" s="2">
        <v>200</v>
      </c>
      <c r="J3015" s="2" t="s">
        <v>1578</v>
      </c>
      <c r="K3015" s="2" t="s">
        <v>1961</v>
      </c>
      <c r="L3015">
        <f>COUNTIF($K$2:K3015,$K3015)</f>
        <v>78</v>
      </c>
    </row>
    <row r="3016" ht="16.5" spans="1:12">
      <c r="A3016" s="1">
        <v>3015</v>
      </c>
      <c r="B3016" s="8">
        <f>COUNTIF($C$2:$C3016,模板!$E$2)</f>
        <v>77</v>
      </c>
      <c r="C3016" s="2" t="s">
        <v>1961</v>
      </c>
      <c r="D3016" s="2" t="s">
        <v>1749</v>
      </c>
      <c r="F3016" s="2">
        <v>1</v>
      </c>
      <c r="G3016" s="3">
        <f t="shared" si="47"/>
        <v>7</v>
      </c>
      <c r="H3016" s="2">
        <v>7</v>
      </c>
      <c r="J3016" s="2" t="s">
        <v>1578</v>
      </c>
      <c r="K3016" s="2" t="s">
        <v>1961</v>
      </c>
      <c r="L3016">
        <f>COUNTIF($K$2:K3016,$K3016)</f>
        <v>79</v>
      </c>
    </row>
    <row r="3017" ht="16.5" spans="1:12">
      <c r="A3017" s="1">
        <v>3016</v>
      </c>
      <c r="B3017" s="8">
        <f>COUNTIF($C$2:$C3017,模板!$E$2)</f>
        <v>77</v>
      </c>
      <c r="C3017" s="2" t="s">
        <v>1961</v>
      </c>
      <c r="D3017" s="2" t="s">
        <v>1616</v>
      </c>
      <c r="F3017" s="2">
        <v>45</v>
      </c>
      <c r="G3017" s="3">
        <f t="shared" si="47"/>
        <v>7</v>
      </c>
      <c r="H3017" s="2">
        <v>315</v>
      </c>
      <c r="J3017" s="2" t="s">
        <v>1578</v>
      </c>
      <c r="K3017" s="2" t="s">
        <v>1961</v>
      </c>
      <c r="L3017">
        <f>COUNTIF($K$2:K3017,$K3017)</f>
        <v>80</v>
      </c>
    </row>
    <row r="3018" ht="16.5" spans="1:12">
      <c r="A3018" s="1">
        <v>3017</v>
      </c>
      <c r="B3018" s="8">
        <f>COUNTIF($C$2:$C3018,模板!$E$2)</f>
        <v>77</v>
      </c>
      <c r="C3018" s="2" t="s">
        <v>1961</v>
      </c>
      <c r="D3018" s="2" t="s">
        <v>1681</v>
      </c>
      <c r="F3018" s="2">
        <v>1</v>
      </c>
      <c r="G3018" s="3">
        <f t="shared" si="47"/>
        <v>7</v>
      </c>
      <c r="H3018" s="2">
        <v>7</v>
      </c>
      <c r="J3018" s="2" t="s">
        <v>1578</v>
      </c>
      <c r="K3018" s="2" t="s">
        <v>1961</v>
      </c>
      <c r="L3018">
        <f>COUNTIF($K$2:K3018,$K3018)</f>
        <v>81</v>
      </c>
    </row>
    <row r="3019" ht="16.5" spans="1:12">
      <c r="A3019" s="1">
        <v>3018</v>
      </c>
      <c r="B3019" s="8">
        <f>COUNTIF($C$2:$C3019,模板!$E$2)</f>
        <v>77</v>
      </c>
      <c r="C3019" s="2" t="s">
        <v>1961</v>
      </c>
      <c r="D3019" s="2" t="s">
        <v>1617</v>
      </c>
      <c r="F3019" s="2">
        <v>49</v>
      </c>
      <c r="G3019" s="3">
        <f t="shared" si="47"/>
        <v>6</v>
      </c>
      <c r="H3019" s="2">
        <v>294</v>
      </c>
      <c r="J3019" s="2" t="s">
        <v>1578</v>
      </c>
      <c r="K3019" s="2" t="s">
        <v>1961</v>
      </c>
      <c r="L3019">
        <f>COUNTIF($K$2:K3019,$K3019)</f>
        <v>82</v>
      </c>
    </row>
    <row r="3020" ht="16.5" spans="1:12">
      <c r="A3020" s="1">
        <v>3019</v>
      </c>
      <c r="B3020" s="8">
        <f>COUNTIF($C$2:$C3020,模板!$E$2)</f>
        <v>77</v>
      </c>
      <c r="C3020" s="2" t="s">
        <v>1961</v>
      </c>
      <c r="D3020" s="2" t="s">
        <v>1618</v>
      </c>
      <c r="F3020" s="2">
        <v>7</v>
      </c>
      <c r="G3020" s="3">
        <f t="shared" si="47"/>
        <v>4.28571428571429</v>
      </c>
      <c r="H3020" s="2">
        <v>30</v>
      </c>
      <c r="J3020" s="2" t="s">
        <v>1578</v>
      </c>
      <c r="K3020" s="2" t="s">
        <v>1961</v>
      </c>
      <c r="L3020">
        <f>COUNTIF($K$2:K3020,$K3020)</f>
        <v>83</v>
      </c>
    </row>
    <row r="3021" ht="16.5" spans="1:12">
      <c r="A3021" s="1">
        <v>3020</v>
      </c>
      <c r="B3021" s="8">
        <f>COUNTIF($C$2:$C3021,模板!$E$2)</f>
        <v>77</v>
      </c>
      <c r="C3021" s="2" t="s">
        <v>1961</v>
      </c>
      <c r="D3021" s="2" t="s">
        <v>1912</v>
      </c>
      <c r="F3021" s="2">
        <v>4</v>
      </c>
      <c r="G3021" s="3">
        <f t="shared" si="47"/>
        <v>14</v>
      </c>
      <c r="H3021" s="2">
        <v>56</v>
      </c>
      <c r="J3021" s="2" t="s">
        <v>1578</v>
      </c>
      <c r="K3021" s="2" t="s">
        <v>1961</v>
      </c>
      <c r="L3021">
        <f>COUNTIF($K$2:K3021,$K3021)</f>
        <v>84</v>
      </c>
    </row>
    <row r="3022" ht="16.5" spans="1:12">
      <c r="A3022" s="1">
        <v>3021</v>
      </c>
      <c r="B3022" s="8">
        <f>COUNTIF($C$2:$C3022,模板!$E$2)</f>
        <v>77</v>
      </c>
      <c r="C3022" s="2" t="s">
        <v>1961</v>
      </c>
      <c r="D3022" s="2" t="s">
        <v>1874</v>
      </c>
      <c r="F3022" s="2">
        <v>3</v>
      </c>
      <c r="G3022" s="3">
        <f t="shared" si="47"/>
        <v>14</v>
      </c>
      <c r="H3022" s="2">
        <v>42</v>
      </c>
      <c r="J3022" s="2" t="s">
        <v>1578</v>
      </c>
      <c r="K3022" s="2" t="s">
        <v>1961</v>
      </c>
      <c r="L3022">
        <f>COUNTIF($K$2:K3022,$K3022)</f>
        <v>85</v>
      </c>
    </row>
    <row r="3023" ht="16.5" spans="1:12">
      <c r="A3023" s="1">
        <v>3022</v>
      </c>
      <c r="B3023" s="8">
        <f>COUNTIF($C$2:$C3023,模板!$E$2)</f>
        <v>77</v>
      </c>
      <c r="C3023" s="2" t="s">
        <v>1961</v>
      </c>
      <c r="D3023" s="2" t="s">
        <v>1726</v>
      </c>
      <c r="F3023" s="2">
        <v>12</v>
      </c>
      <c r="G3023" s="3">
        <f t="shared" si="47"/>
        <v>0</v>
      </c>
      <c r="H3023" s="2">
        <v>0</v>
      </c>
      <c r="J3023" s="2" t="s">
        <v>1578</v>
      </c>
      <c r="K3023" s="2" t="s">
        <v>1961</v>
      </c>
      <c r="L3023">
        <f>COUNTIF($K$2:K3023,$K3023)</f>
        <v>86</v>
      </c>
    </row>
    <row r="3024" ht="16.5" spans="1:12">
      <c r="A3024" s="1">
        <v>3023</v>
      </c>
      <c r="B3024" s="8">
        <f>COUNTIF($C$2:$C3024,模板!$E$2)</f>
        <v>77</v>
      </c>
      <c r="C3024" s="2" t="s">
        <v>1961</v>
      </c>
      <c r="D3024" s="2" t="s">
        <v>1800</v>
      </c>
      <c r="F3024" s="2">
        <v>2</v>
      </c>
      <c r="G3024" s="3">
        <f t="shared" si="47"/>
        <v>25</v>
      </c>
      <c r="H3024" s="2">
        <v>50</v>
      </c>
      <c r="J3024" s="2" t="s">
        <v>1578</v>
      </c>
      <c r="K3024" s="2" t="s">
        <v>1961</v>
      </c>
      <c r="L3024">
        <f>COUNTIF($K$2:K3024,$K3024)</f>
        <v>87</v>
      </c>
    </row>
    <row r="3025" ht="16.5" spans="1:12">
      <c r="A3025" s="1">
        <v>3024</v>
      </c>
      <c r="B3025" s="8">
        <f>COUNTIF($C$2:$C3025,模板!$E$2)</f>
        <v>77</v>
      </c>
      <c r="C3025" s="2" t="s">
        <v>1961</v>
      </c>
      <c r="D3025" s="2" t="s">
        <v>1622</v>
      </c>
      <c r="F3025" s="2">
        <v>27</v>
      </c>
      <c r="G3025" s="3">
        <f t="shared" si="47"/>
        <v>2.66666666666667</v>
      </c>
      <c r="H3025" s="2">
        <v>72</v>
      </c>
      <c r="J3025" s="2" t="s">
        <v>1578</v>
      </c>
      <c r="K3025" s="2" t="s">
        <v>1961</v>
      </c>
      <c r="L3025">
        <f>COUNTIF($K$2:K3025,$K3025)</f>
        <v>88</v>
      </c>
    </row>
    <row r="3026" ht="16.5" spans="1:12">
      <c r="A3026" s="1">
        <v>3025</v>
      </c>
      <c r="B3026" s="8">
        <f>COUNTIF($C$2:$C3026,模板!$E$2)</f>
        <v>77</v>
      </c>
      <c r="C3026" s="2" t="s">
        <v>1961</v>
      </c>
      <c r="D3026" s="2" t="s">
        <v>1623</v>
      </c>
      <c r="F3026" s="2">
        <v>60</v>
      </c>
      <c r="G3026" s="3">
        <f t="shared" si="47"/>
        <v>14.2583333333333</v>
      </c>
      <c r="H3026" s="2">
        <v>855.5</v>
      </c>
      <c r="J3026" s="2" t="s">
        <v>1578</v>
      </c>
      <c r="K3026" s="2" t="s">
        <v>1961</v>
      </c>
      <c r="L3026">
        <f>COUNTIF($K$2:K3026,$K3026)</f>
        <v>89</v>
      </c>
    </row>
    <row r="3027" ht="16.5" spans="1:12">
      <c r="A3027" s="1">
        <v>3026</v>
      </c>
      <c r="B3027" s="8">
        <f>COUNTIF($C$2:$C3027,模板!$E$2)</f>
        <v>77</v>
      </c>
      <c r="C3027" s="2" t="s">
        <v>1961</v>
      </c>
      <c r="D3027" s="2" t="s">
        <v>1750</v>
      </c>
      <c r="F3027" s="2">
        <v>10</v>
      </c>
      <c r="G3027" s="3">
        <f t="shared" si="47"/>
        <v>13.2</v>
      </c>
      <c r="H3027" s="2">
        <v>132</v>
      </c>
      <c r="J3027" s="2" t="s">
        <v>1578</v>
      </c>
      <c r="K3027" s="2" t="s">
        <v>1961</v>
      </c>
      <c r="L3027">
        <f>COUNTIF($K$2:K3027,$K3027)</f>
        <v>90</v>
      </c>
    </row>
    <row r="3028" ht="16.5" spans="1:12">
      <c r="A3028" s="1">
        <v>3027</v>
      </c>
      <c r="B3028" s="8">
        <f>COUNTIF($C$2:$C3028,模板!$E$2)</f>
        <v>77</v>
      </c>
      <c r="C3028" s="2" t="s">
        <v>1961</v>
      </c>
      <c r="D3028" s="2" t="s">
        <v>1751</v>
      </c>
      <c r="F3028" s="2">
        <v>8</v>
      </c>
      <c r="G3028" s="3">
        <f t="shared" si="47"/>
        <v>0</v>
      </c>
      <c r="H3028" s="2">
        <v>0</v>
      </c>
      <c r="J3028" s="2" t="s">
        <v>1578</v>
      </c>
      <c r="K3028" s="2" t="s">
        <v>1961</v>
      </c>
      <c r="L3028">
        <f>COUNTIF($K$2:K3028,$K3028)</f>
        <v>91</v>
      </c>
    </row>
    <row r="3029" ht="16.5" spans="1:12">
      <c r="A3029" s="1">
        <v>3028</v>
      </c>
      <c r="B3029" s="8">
        <f>COUNTIF($C$2:$C3029,模板!$E$2)</f>
        <v>77</v>
      </c>
      <c r="C3029" s="2" t="s">
        <v>1961</v>
      </c>
      <c r="D3029" s="2" t="s">
        <v>1729</v>
      </c>
      <c r="F3029" s="2">
        <v>24</v>
      </c>
      <c r="G3029" s="3">
        <f t="shared" si="47"/>
        <v>0</v>
      </c>
      <c r="H3029" s="2">
        <v>0</v>
      </c>
      <c r="J3029" s="2" t="s">
        <v>1578</v>
      </c>
      <c r="K3029" s="2" t="s">
        <v>1961</v>
      </c>
      <c r="L3029">
        <f>COUNTIF($K$2:K3029,$K3029)</f>
        <v>92</v>
      </c>
    </row>
    <row r="3030" ht="16.5" spans="1:12">
      <c r="A3030" s="1">
        <v>3029</v>
      </c>
      <c r="B3030" s="8">
        <f>COUNTIF($C$2:$C3030,模板!$E$2)</f>
        <v>77</v>
      </c>
      <c r="C3030" s="2" t="s">
        <v>1961</v>
      </c>
      <c r="D3030" s="2" t="s">
        <v>1685</v>
      </c>
      <c r="F3030" s="2">
        <v>1</v>
      </c>
      <c r="G3030" s="3">
        <f t="shared" si="47"/>
        <v>0</v>
      </c>
      <c r="H3030" s="2">
        <v>0</v>
      </c>
      <c r="J3030" s="2" t="s">
        <v>1578</v>
      </c>
      <c r="K3030" s="2" t="s">
        <v>1961</v>
      </c>
      <c r="L3030">
        <f>COUNTIF($K$2:K3030,$K3030)</f>
        <v>93</v>
      </c>
    </row>
    <row r="3031" ht="16.5" spans="1:12">
      <c r="A3031" s="1">
        <v>3030</v>
      </c>
      <c r="B3031" s="8">
        <f>COUNTIF($C$2:$C3031,模板!$E$2)</f>
        <v>77</v>
      </c>
      <c r="C3031" s="2" t="s">
        <v>1961</v>
      </c>
      <c r="D3031" s="2" t="s">
        <v>1803</v>
      </c>
      <c r="F3031" s="2">
        <v>1</v>
      </c>
      <c r="G3031" s="3">
        <f t="shared" si="47"/>
        <v>50</v>
      </c>
      <c r="H3031" s="2">
        <v>50</v>
      </c>
      <c r="J3031" s="2" t="s">
        <v>1578</v>
      </c>
      <c r="K3031" s="2" t="s">
        <v>1961</v>
      </c>
      <c r="L3031">
        <f>COUNTIF($K$2:K3031,$K3031)</f>
        <v>94</v>
      </c>
    </row>
    <row r="3032" ht="16.5" spans="1:12">
      <c r="A3032" s="1">
        <v>3031</v>
      </c>
      <c r="B3032" s="8">
        <f>COUNTIF($C$2:$C3032,模板!$E$2)</f>
        <v>77</v>
      </c>
      <c r="C3032" s="2" t="s">
        <v>1961</v>
      </c>
      <c r="D3032" s="2" t="s">
        <v>1804</v>
      </c>
      <c r="F3032" s="2">
        <v>1</v>
      </c>
      <c r="G3032" s="3">
        <f t="shared" si="47"/>
        <v>50</v>
      </c>
      <c r="H3032" s="2">
        <v>50</v>
      </c>
      <c r="J3032" s="2" t="s">
        <v>1578</v>
      </c>
      <c r="K3032" s="2" t="s">
        <v>1961</v>
      </c>
      <c r="L3032">
        <f>COUNTIF($K$2:K3032,$K3032)</f>
        <v>95</v>
      </c>
    </row>
    <row r="3033" ht="16.5" spans="1:12">
      <c r="A3033" s="1">
        <v>3032</v>
      </c>
      <c r="B3033" s="8">
        <f>COUNTIF($C$2:$C3033,模板!$E$2)</f>
        <v>77</v>
      </c>
      <c r="C3033" s="2" t="s">
        <v>1961</v>
      </c>
      <c r="D3033" s="2" t="s">
        <v>1624</v>
      </c>
      <c r="F3033" s="2">
        <v>3</v>
      </c>
      <c r="G3033" s="3">
        <f t="shared" si="47"/>
        <v>21.6666666666667</v>
      </c>
      <c r="H3033" s="2">
        <v>65</v>
      </c>
      <c r="J3033" s="2" t="s">
        <v>1578</v>
      </c>
      <c r="K3033" s="2" t="s">
        <v>1961</v>
      </c>
      <c r="L3033">
        <f>COUNTIF($K$2:K3033,$K3033)</f>
        <v>96</v>
      </c>
    </row>
    <row r="3034" ht="16.5" spans="1:12">
      <c r="A3034" s="1">
        <v>3033</v>
      </c>
      <c r="B3034" s="8">
        <f>COUNTIF($C$2:$C3034,模板!$E$2)</f>
        <v>77</v>
      </c>
      <c r="C3034" s="2" t="s">
        <v>1961</v>
      </c>
      <c r="D3034" s="2" t="s">
        <v>1625</v>
      </c>
      <c r="F3034" s="2">
        <v>2</v>
      </c>
      <c r="G3034" s="3">
        <f t="shared" si="47"/>
        <v>0</v>
      </c>
      <c r="H3034" s="2">
        <v>0</v>
      </c>
      <c r="J3034" s="2" t="s">
        <v>1578</v>
      </c>
      <c r="K3034" s="2" t="s">
        <v>1961</v>
      </c>
      <c r="L3034">
        <f>COUNTIF($K$2:K3034,$K3034)</f>
        <v>97</v>
      </c>
    </row>
    <row r="3035" ht="16.5" spans="1:12">
      <c r="A3035" s="1">
        <v>3034</v>
      </c>
      <c r="B3035" s="8">
        <f>COUNTIF($C$2:$C3035,模板!$E$2)</f>
        <v>77</v>
      </c>
      <c r="C3035" s="2" t="s">
        <v>1961</v>
      </c>
      <c r="D3035" s="2" t="s">
        <v>1730</v>
      </c>
      <c r="F3035" s="2">
        <v>22</v>
      </c>
      <c r="G3035" s="3">
        <f t="shared" si="47"/>
        <v>0</v>
      </c>
      <c r="H3035" s="2">
        <v>0</v>
      </c>
      <c r="J3035" s="2" t="s">
        <v>1578</v>
      </c>
      <c r="K3035" s="2" t="s">
        <v>1961</v>
      </c>
      <c r="L3035">
        <f>COUNTIF($K$2:K3035,$K3035)</f>
        <v>98</v>
      </c>
    </row>
    <row r="3036" ht="16.5" spans="1:12">
      <c r="A3036" s="1">
        <v>3035</v>
      </c>
      <c r="B3036" s="8">
        <f>COUNTIF($C$2:$C3036,模板!$E$2)</f>
        <v>77</v>
      </c>
      <c r="C3036" s="2" t="s">
        <v>1961</v>
      </c>
      <c r="D3036" s="2" t="s">
        <v>1687</v>
      </c>
      <c r="F3036" s="2">
        <v>11</v>
      </c>
      <c r="G3036" s="3">
        <f t="shared" si="47"/>
        <v>21</v>
      </c>
      <c r="H3036" s="2">
        <v>231</v>
      </c>
      <c r="J3036" s="2" t="s">
        <v>1578</v>
      </c>
      <c r="K3036" s="2" t="s">
        <v>1961</v>
      </c>
      <c r="L3036">
        <f>COUNTIF($K$2:K3036,$K3036)</f>
        <v>99</v>
      </c>
    </row>
    <row r="3037" ht="16.5" spans="1:12">
      <c r="A3037" s="1">
        <v>3036</v>
      </c>
      <c r="B3037" s="8">
        <f>COUNTIF($C$2:$C3037,模板!$E$2)</f>
        <v>77</v>
      </c>
      <c r="C3037" s="2" t="s">
        <v>1961</v>
      </c>
      <c r="D3037" s="2" t="s">
        <v>1689</v>
      </c>
      <c r="F3037" s="2">
        <v>1</v>
      </c>
      <c r="G3037" s="3">
        <f t="shared" si="47"/>
        <v>21</v>
      </c>
      <c r="H3037" s="2">
        <v>21</v>
      </c>
      <c r="J3037" s="2" t="s">
        <v>1578</v>
      </c>
      <c r="K3037" s="2" t="s">
        <v>1961</v>
      </c>
      <c r="L3037">
        <f>COUNTIF($K$2:K3037,$K3037)</f>
        <v>100</v>
      </c>
    </row>
    <row r="3038" ht="16.5" spans="1:12">
      <c r="A3038" s="1">
        <v>3037</v>
      </c>
      <c r="B3038" s="8">
        <f>COUNTIF($C$2:$C3038,模板!$E$2)</f>
        <v>77</v>
      </c>
      <c r="C3038" s="2" t="s">
        <v>1961</v>
      </c>
      <c r="D3038" s="2" t="s">
        <v>1704</v>
      </c>
      <c r="F3038" s="2">
        <v>98</v>
      </c>
      <c r="G3038" s="3">
        <f t="shared" si="47"/>
        <v>8</v>
      </c>
      <c r="H3038" s="2">
        <v>784</v>
      </c>
      <c r="J3038" s="2" t="s">
        <v>1578</v>
      </c>
      <c r="K3038" s="2" t="s">
        <v>1961</v>
      </c>
      <c r="L3038">
        <f>COUNTIF($K$2:K3038,$K3038)</f>
        <v>101</v>
      </c>
    </row>
    <row r="3039" ht="16.5" spans="1:12">
      <c r="A3039" s="1">
        <v>3038</v>
      </c>
      <c r="B3039" s="8">
        <f>COUNTIF($C$2:$C3039,模板!$E$2)</f>
        <v>77</v>
      </c>
      <c r="C3039" s="2" t="s">
        <v>1961</v>
      </c>
      <c r="D3039" s="2" t="s">
        <v>1626</v>
      </c>
      <c r="F3039" s="2">
        <v>2</v>
      </c>
      <c r="G3039" s="3">
        <f t="shared" si="47"/>
        <v>0</v>
      </c>
      <c r="H3039" s="2">
        <v>0</v>
      </c>
      <c r="J3039" s="2" t="s">
        <v>1578</v>
      </c>
      <c r="K3039" s="2" t="s">
        <v>1961</v>
      </c>
      <c r="L3039">
        <f>COUNTIF($K$2:K3039,$K3039)</f>
        <v>102</v>
      </c>
    </row>
    <row r="3040" ht="16.5" spans="1:12">
      <c r="A3040" s="1">
        <v>3039</v>
      </c>
      <c r="B3040" s="8">
        <f>COUNTIF($C$2:$C3040,模板!$E$2)</f>
        <v>77</v>
      </c>
      <c r="C3040" s="2" t="s">
        <v>1961</v>
      </c>
      <c r="D3040" s="2" t="s">
        <v>1753</v>
      </c>
      <c r="F3040" s="2">
        <v>1</v>
      </c>
      <c r="G3040" s="3">
        <f t="shared" si="47"/>
        <v>34</v>
      </c>
      <c r="H3040" s="2">
        <v>34</v>
      </c>
      <c r="J3040" s="2" t="s">
        <v>1578</v>
      </c>
      <c r="K3040" s="2" t="s">
        <v>1961</v>
      </c>
      <c r="L3040">
        <f>COUNTIF($K$2:K3040,$K3040)</f>
        <v>103</v>
      </c>
    </row>
    <row r="3041" ht="16.5" spans="1:12">
      <c r="A3041" s="1">
        <v>3040</v>
      </c>
      <c r="B3041" s="8">
        <f>COUNTIF($C$2:$C3041,模板!$E$2)</f>
        <v>77</v>
      </c>
      <c r="C3041" s="2" t="s">
        <v>1961</v>
      </c>
      <c r="D3041" s="2" t="s">
        <v>1627</v>
      </c>
      <c r="F3041" s="2">
        <v>20</v>
      </c>
      <c r="G3041" s="3">
        <f t="shared" si="47"/>
        <v>15.9</v>
      </c>
      <c r="H3041" s="2">
        <v>318</v>
      </c>
      <c r="J3041" s="2" t="s">
        <v>1578</v>
      </c>
      <c r="K3041" s="2" t="s">
        <v>1961</v>
      </c>
      <c r="L3041">
        <f>COUNTIF($K$2:K3041,$K3041)</f>
        <v>104</v>
      </c>
    </row>
    <row r="3042" ht="16.5" spans="1:12">
      <c r="A3042" s="1">
        <v>3041</v>
      </c>
      <c r="B3042" s="8">
        <f>COUNTIF($C$2:$C3042,模板!$E$2)</f>
        <v>77</v>
      </c>
      <c r="C3042" s="2" t="s">
        <v>1961</v>
      </c>
      <c r="D3042" s="2" t="s">
        <v>1628</v>
      </c>
      <c r="F3042" s="2">
        <v>8</v>
      </c>
      <c r="G3042" s="3">
        <f t="shared" si="47"/>
        <v>19.875</v>
      </c>
      <c r="H3042" s="2">
        <v>159</v>
      </c>
      <c r="J3042" s="2" t="s">
        <v>1578</v>
      </c>
      <c r="K3042" s="2" t="s">
        <v>1961</v>
      </c>
      <c r="L3042">
        <f>COUNTIF($K$2:K3042,$K3042)</f>
        <v>105</v>
      </c>
    </row>
    <row r="3043" ht="16.5" spans="1:12">
      <c r="A3043" s="1">
        <v>3042</v>
      </c>
      <c r="B3043" s="8">
        <f>COUNTIF($C$2:$C3043,模板!$E$2)</f>
        <v>77</v>
      </c>
      <c r="C3043" s="2" t="s">
        <v>1961</v>
      </c>
      <c r="D3043" s="2" t="s">
        <v>1772</v>
      </c>
      <c r="F3043" s="2">
        <v>9</v>
      </c>
      <c r="G3043" s="3">
        <f t="shared" si="47"/>
        <v>19.9444444444444</v>
      </c>
      <c r="H3043" s="2">
        <v>179.5</v>
      </c>
      <c r="J3043" s="2" t="s">
        <v>1578</v>
      </c>
      <c r="K3043" s="2" t="s">
        <v>1961</v>
      </c>
      <c r="L3043">
        <f>COUNTIF($K$2:K3043,$K3043)</f>
        <v>106</v>
      </c>
    </row>
    <row r="3044" ht="16.5" spans="1:12">
      <c r="A3044" s="1">
        <v>3043</v>
      </c>
      <c r="B3044" s="8">
        <f>COUNTIF($C$2:$C3044,模板!$E$2)</f>
        <v>77</v>
      </c>
      <c r="C3044" s="2" t="s">
        <v>1961</v>
      </c>
      <c r="D3044" s="2" t="s">
        <v>1629</v>
      </c>
      <c r="F3044" s="2">
        <v>8</v>
      </c>
      <c r="G3044" s="3">
        <f t="shared" si="47"/>
        <v>20.5</v>
      </c>
      <c r="H3044" s="2">
        <v>164</v>
      </c>
      <c r="J3044" s="2" t="s">
        <v>1578</v>
      </c>
      <c r="K3044" s="2" t="s">
        <v>1961</v>
      </c>
      <c r="L3044">
        <f>COUNTIF($K$2:K3044,$K3044)</f>
        <v>107</v>
      </c>
    </row>
    <row r="3045" ht="16.5" spans="1:12">
      <c r="A3045" s="1">
        <v>3044</v>
      </c>
      <c r="B3045" s="8">
        <f>COUNTIF($C$2:$C3045,模板!$E$2)</f>
        <v>77</v>
      </c>
      <c r="C3045" s="2" t="s">
        <v>1961</v>
      </c>
      <c r="D3045" s="2" t="s">
        <v>1773</v>
      </c>
      <c r="F3045" s="2">
        <v>9</v>
      </c>
      <c r="G3045" s="3">
        <f t="shared" si="47"/>
        <v>19.9444444444444</v>
      </c>
      <c r="H3045" s="2">
        <v>179.5</v>
      </c>
      <c r="J3045" s="2" t="s">
        <v>1578</v>
      </c>
      <c r="K3045" s="2" t="s">
        <v>1961</v>
      </c>
      <c r="L3045">
        <f>COUNTIF($K$2:K3045,$K3045)</f>
        <v>108</v>
      </c>
    </row>
    <row r="3046" ht="16.5" spans="1:12">
      <c r="A3046" s="1">
        <v>3045</v>
      </c>
      <c r="B3046" s="8">
        <f>COUNTIF($C$2:$C3046,模板!$E$2)</f>
        <v>77</v>
      </c>
      <c r="C3046" s="2" t="s">
        <v>1961</v>
      </c>
      <c r="D3046" s="2" t="s">
        <v>1631</v>
      </c>
      <c r="F3046" s="2">
        <v>4</v>
      </c>
      <c r="G3046" s="3">
        <f t="shared" si="47"/>
        <v>7.5</v>
      </c>
      <c r="H3046" s="2">
        <v>30</v>
      </c>
      <c r="J3046" s="2" t="s">
        <v>1578</v>
      </c>
      <c r="K3046" s="2" t="s">
        <v>1961</v>
      </c>
      <c r="L3046">
        <f>COUNTIF($K$2:K3046,$K3046)</f>
        <v>109</v>
      </c>
    </row>
    <row r="3047" ht="16.5" spans="1:12">
      <c r="A3047" s="1">
        <v>3046</v>
      </c>
      <c r="B3047" s="8">
        <f>COUNTIF($C$2:$C3047,模板!$E$2)</f>
        <v>77</v>
      </c>
      <c r="C3047" s="2" t="s">
        <v>1961</v>
      </c>
      <c r="D3047" s="2" t="s">
        <v>1706</v>
      </c>
      <c r="F3047" s="2">
        <v>3</v>
      </c>
      <c r="G3047" s="3">
        <f t="shared" si="47"/>
        <v>7</v>
      </c>
      <c r="H3047" s="2">
        <v>21</v>
      </c>
      <c r="J3047" s="2" t="s">
        <v>1578</v>
      </c>
      <c r="K3047" s="2" t="s">
        <v>1961</v>
      </c>
      <c r="L3047">
        <f>COUNTIF($K$2:K3047,$K3047)</f>
        <v>110</v>
      </c>
    </row>
    <row r="3048" ht="16.5" spans="1:12">
      <c r="A3048" s="1">
        <v>3047</v>
      </c>
      <c r="B3048" s="8">
        <f>COUNTIF($C$2:$C3048,模板!$E$2)</f>
        <v>77</v>
      </c>
      <c r="C3048" s="2" t="s">
        <v>1961</v>
      </c>
      <c r="D3048" s="2" t="s">
        <v>1632</v>
      </c>
      <c r="F3048" s="2">
        <v>10</v>
      </c>
      <c r="G3048" s="3">
        <f t="shared" si="47"/>
        <v>2.8</v>
      </c>
      <c r="H3048" s="2">
        <v>28</v>
      </c>
      <c r="J3048" s="2" t="s">
        <v>1578</v>
      </c>
      <c r="K3048" s="2" t="s">
        <v>1961</v>
      </c>
      <c r="L3048">
        <f>COUNTIF($K$2:K3048,$K3048)</f>
        <v>111</v>
      </c>
    </row>
    <row r="3049" ht="16.5" spans="1:12">
      <c r="A3049" s="1">
        <v>3048</v>
      </c>
      <c r="B3049" s="8">
        <f>COUNTIF($C$2:$C3049,模板!$E$2)</f>
        <v>77</v>
      </c>
      <c r="C3049" s="2" t="s">
        <v>1961</v>
      </c>
      <c r="D3049" s="2" t="s">
        <v>1633</v>
      </c>
      <c r="F3049" s="2">
        <v>10</v>
      </c>
      <c r="G3049" s="3">
        <f t="shared" si="47"/>
        <v>2.8</v>
      </c>
      <c r="H3049" s="2">
        <v>28</v>
      </c>
      <c r="J3049" s="2" t="s">
        <v>1578</v>
      </c>
      <c r="K3049" s="2" t="s">
        <v>1961</v>
      </c>
      <c r="L3049">
        <f>COUNTIF($K$2:K3049,$K3049)</f>
        <v>112</v>
      </c>
    </row>
    <row r="3050" ht="16.5" spans="1:12">
      <c r="A3050" s="1">
        <v>3049</v>
      </c>
      <c r="B3050" s="8">
        <f>COUNTIF($C$2:$C3050,模板!$E$2)</f>
        <v>77</v>
      </c>
      <c r="C3050" s="2" t="s">
        <v>1961</v>
      </c>
      <c r="D3050" s="2" t="s">
        <v>1707</v>
      </c>
      <c r="F3050" s="2">
        <v>4</v>
      </c>
      <c r="G3050" s="3">
        <f t="shared" si="47"/>
        <v>7</v>
      </c>
      <c r="H3050" s="2">
        <v>28</v>
      </c>
      <c r="J3050" s="2" t="s">
        <v>1578</v>
      </c>
      <c r="K3050" s="2" t="s">
        <v>1961</v>
      </c>
      <c r="L3050">
        <f>COUNTIF($K$2:K3050,$K3050)</f>
        <v>113</v>
      </c>
    </row>
    <row r="3051" ht="16.5" spans="1:12">
      <c r="A3051" s="1">
        <v>3050</v>
      </c>
      <c r="B3051" s="8">
        <f>COUNTIF($C$2:$C3051,模板!$E$2)</f>
        <v>77</v>
      </c>
      <c r="C3051" s="2" t="s">
        <v>1961</v>
      </c>
      <c r="D3051" s="2" t="s">
        <v>1634</v>
      </c>
      <c r="F3051" s="2">
        <v>10</v>
      </c>
      <c r="G3051" s="3">
        <f t="shared" si="47"/>
        <v>2.8</v>
      </c>
      <c r="H3051" s="2">
        <v>28</v>
      </c>
      <c r="J3051" s="2" t="s">
        <v>1578</v>
      </c>
      <c r="K3051" s="2" t="s">
        <v>1961</v>
      </c>
      <c r="L3051">
        <f>COUNTIF($K$2:K3051,$K3051)</f>
        <v>114</v>
      </c>
    </row>
    <row r="3052" ht="16.5" spans="1:12">
      <c r="A3052" s="1">
        <v>3051</v>
      </c>
      <c r="B3052" s="8">
        <f>COUNTIF($C$2:$C3052,模板!$E$2)</f>
        <v>77</v>
      </c>
      <c r="C3052" s="2" t="s">
        <v>1961</v>
      </c>
      <c r="D3052" s="2" t="s">
        <v>1754</v>
      </c>
      <c r="F3052" s="2">
        <v>16</v>
      </c>
      <c r="G3052" s="3">
        <f t="shared" si="47"/>
        <v>2.5</v>
      </c>
      <c r="H3052" s="2">
        <v>40</v>
      </c>
      <c r="J3052" s="2" t="s">
        <v>1578</v>
      </c>
      <c r="K3052" s="2" t="s">
        <v>1961</v>
      </c>
      <c r="L3052">
        <f>COUNTIF($K$2:K3052,$K3052)</f>
        <v>115</v>
      </c>
    </row>
    <row r="3053" ht="16.5" spans="1:12">
      <c r="A3053" s="1">
        <v>3052</v>
      </c>
      <c r="B3053" s="8">
        <f>COUNTIF($C$2:$C3053,模板!$E$2)</f>
        <v>77</v>
      </c>
      <c r="C3053" s="2" t="s">
        <v>1961</v>
      </c>
      <c r="D3053" s="2" t="s">
        <v>1708</v>
      </c>
      <c r="F3053" s="2">
        <v>22</v>
      </c>
      <c r="G3053" s="3">
        <f t="shared" si="47"/>
        <v>7.77272727272727</v>
      </c>
      <c r="H3053" s="2">
        <v>171</v>
      </c>
      <c r="J3053" s="2" t="s">
        <v>1578</v>
      </c>
      <c r="K3053" s="2" t="s">
        <v>1961</v>
      </c>
      <c r="L3053">
        <f>COUNTIF($K$2:K3053,$K3053)</f>
        <v>116</v>
      </c>
    </row>
    <row r="3054" ht="16.5" spans="1:12">
      <c r="A3054" s="1">
        <v>3053</v>
      </c>
      <c r="B3054" s="8">
        <f>COUNTIF($C$2:$C3054,模板!$E$2)</f>
        <v>77</v>
      </c>
      <c r="C3054" s="2" t="s">
        <v>1961</v>
      </c>
      <c r="D3054" s="2" t="s">
        <v>1732</v>
      </c>
      <c r="F3054" s="2">
        <v>4</v>
      </c>
      <c r="G3054" s="3">
        <f t="shared" si="47"/>
        <v>7</v>
      </c>
      <c r="H3054" s="2">
        <v>28</v>
      </c>
      <c r="J3054" s="2" t="s">
        <v>1578</v>
      </c>
      <c r="K3054" s="2" t="s">
        <v>1961</v>
      </c>
      <c r="L3054">
        <f>COUNTIF($K$2:K3054,$K3054)</f>
        <v>117</v>
      </c>
    </row>
    <row r="3055" ht="16.5" spans="1:12">
      <c r="A3055" s="1">
        <v>3054</v>
      </c>
      <c r="B3055" s="8">
        <f>COUNTIF($C$2:$C3055,模板!$E$2)</f>
        <v>77</v>
      </c>
      <c r="C3055" s="2" t="s">
        <v>1961</v>
      </c>
      <c r="D3055" s="2" t="s">
        <v>1635</v>
      </c>
      <c r="F3055" s="2">
        <v>5</v>
      </c>
      <c r="G3055" s="3">
        <f t="shared" si="47"/>
        <v>43.6</v>
      </c>
      <c r="H3055" s="2">
        <v>218</v>
      </c>
      <c r="J3055" s="2" t="s">
        <v>1578</v>
      </c>
      <c r="K3055" s="2" t="s">
        <v>1961</v>
      </c>
      <c r="L3055">
        <f>COUNTIF($K$2:K3055,$K3055)</f>
        <v>118</v>
      </c>
    </row>
    <row r="3056" ht="16.5" spans="1:12">
      <c r="A3056" s="1">
        <v>3055</v>
      </c>
      <c r="B3056" s="8">
        <f>COUNTIF($C$2:$C3056,模板!$E$2)</f>
        <v>77</v>
      </c>
      <c r="C3056" s="2" t="s">
        <v>1961</v>
      </c>
      <c r="D3056" s="2" t="s">
        <v>1691</v>
      </c>
      <c r="F3056" s="2">
        <v>1</v>
      </c>
      <c r="G3056" s="3">
        <f t="shared" si="47"/>
        <v>0</v>
      </c>
      <c r="H3056" s="2">
        <v>0</v>
      </c>
      <c r="J3056" s="2" t="s">
        <v>1578</v>
      </c>
      <c r="K3056" s="2" t="s">
        <v>1961</v>
      </c>
      <c r="L3056">
        <f>COUNTIF($K$2:K3056,$K3056)</f>
        <v>119</v>
      </c>
    </row>
    <row r="3057" ht="16.5" spans="1:12">
      <c r="A3057" s="1">
        <v>3056</v>
      </c>
      <c r="B3057" s="8">
        <f>COUNTIF($C$2:$C3057,模板!$E$2)</f>
        <v>77</v>
      </c>
      <c r="C3057" s="2" t="s">
        <v>1961</v>
      </c>
      <c r="D3057" s="2" t="s">
        <v>1776</v>
      </c>
      <c r="F3057" s="2">
        <v>12</v>
      </c>
      <c r="G3057" s="3">
        <f t="shared" si="47"/>
        <v>4.5</v>
      </c>
      <c r="H3057" s="2">
        <v>54</v>
      </c>
      <c r="J3057" s="2" t="s">
        <v>1578</v>
      </c>
      <c r="K3057" s="2" t="s">
        <v>1961</v>
      </c>
      <c r="L3057">
        <f>COUNTIF($K$2:K3057,$K3057)</f>
        <v>120</v>
      </c>
    </row>
    <row r="3058" ht="16.5" spans="1:12">
      <c r="A3058" s="1">
        <v>3057</v>
      </c>
      <c r="B3058" s="8">
        <f>COUNTIF($C$2:$C3058,模板!$E$2)</f>
        <v>77</v>
      </c>
      <c r="C3058" s="2" t="s">
        <v>1961</v>
      </c>
      <c r="D3058" s="2" t="s">
        <v>1692</v>
      </c>
      <c r="F3058" s="2">
        <v>20</v>
      </c>
      <c r="G3058" s="3">
        <f t="shared" si="47"/>
        <v>1.6</v>
      </c>
      <c r="H3058" s="2">
        <v>32</v>
      </c>
      <c r="J3058" s="2" t="s">
        <v>1578</v>
      </c>
      <c r="K3058" s="2" t="s">
        <v>1961</v>
      </c>
      <c r="L3058">
        <f>COUNTIF($K$2:K3058,$K3058)</f>
        <v>121</v>
      </c>
    </row>
    <row r="3059" ht="16.5" spans="1:12">
      <c r="A3059" s="1">
        <v>3058</v>
      </c>
      <c r="B3059" s="8">
        <f>COUNTIF($C$2:$C3059,模板!$E$2)</f>
        <v>77</v>
      </c>
      <c r="C3059" s="2" t="s">
        <v>1961</v>
      </c>
      <c r="D3059" s="2" t="s">
        <v>1693</v>
      </c>
      <c r="F3059" s="2">
        <v>14</v>
      </c>
      <c r="G3059" s="3">
        <f t="shared" si="47"/>
        <v>0</v>
      </c>
      <c r="H3059" s="2">
        <v>0</v>
      </c>
      <c r="J3059" s="2" t="s">
        <v>1578</v>
      </c>
      <c r="K3059" s="2" t="s">
        <v>1961</v>
      </c>
      <c r="L3059">
        <f>COUNTIF($K$2:K3059,$K3059)</f>
        <v>122</v>
      </c>
    </row>
    <row r="3060" ht="16.5" spans="1:12">
      <c r="A3060" s="1">
        <v>3059</v>
      </c>
      <c r="B3060" s="8">
        <f>COUNTIF($C$2:$C3060,模板!$E$2)</f>
        <v>77</v>
      </c>
      <c r="C3060" s="2" t="s">
        <v>1961</v>
      </c>
      <c r="D3060" s="2" t="s">
        <v>1637</v>
      </c>
      <c r="F3060" s="2">
        <v>4</v>
      </c>
      <c r="G3060" s="3">
        <f t="shared" si="47"/>
        <v>19</v>
      </c>
      <c r="H3060" s="2">
        <v>76</v>
      </c>
      <c r="J3060" s="2" t="s">
        <v>1578</v>
      </c>
      <c r="K3060" s="2" t="s">
        <v>1961</v>
      </c>
      <c r="L3060">
        <f>COUNTIF($K$2:K3060,$K3060)</f>
        <v>123</v>
      </c>
    </row>
    <row r="3061" ht="16.5" spans="1:12">
      <c r="A3061" s="1">
        <v>3060</v>
      </c>
      <c r="B3061" s="8">
        <f>COUNTIF($C$2:$C3061,模板!$E$2)</f>
        <v>77</v>
      </c>
      <c r="C3061" s="2" t="s">
        <v>1961</v>
      </c>
      <c r="D3061" s="2" t="s">
        <v>1638</v>
      </c>
      <c r="F3061" s="2">
        <v>9</v>
      </c>
      <c r="G3061" s="3">
        <f t="shared" si="47"/>
        <v>19</v>
      </c>
      <c r="H3061" s="2">
        <v>171</v>
      </c>
      <c r="J3061" s="2" t="s">
        <v>1578</v>
      </c>
      <c r="K3061" s="2" t="s">
        <v>1961</v>
      </c>
      <c r="L3061">
        <f>COUNTIF($K$2:K3061,$K3061)</f>
        <v>124</v>
      </c>
    </row>
    <row r="3062" ht="16.5" spans="1:12">
      <c r="A3062" s="1">
        <v>3061</v>
      </c>
      <c r="B3062" s="8">
        <f>COUNTIF($C$2:$C3062,模板!$E$2)</f>
        <v>77</v>
      </c>
      <c r="C3062" s="2" t="s">
        <v>1961</v>
      </c>
      <c r="D3062" s="2" t="s">
        <v>1639</v>
      </c>
      <c r="F3062" s="2">
        <v>6</v>
      </c>
      <c r="G3062" s="3">
        <f t="shared" si="47"/>
        <v>19</v>
      </c>
      <c r="H3062" s="2">
        <v>114</v>
      </c>
      <c r="J3062" s="2" t="s">
        <v>1578</v>
      </c>
      <c r="K3062" s="2" t="s">
        <v>1961</v>
      </c>
      <c r="L3062">
        <f>COUNTIF($K$2:K3062,$K3062)</f>
        <v>125</v>
      </c>
    </row>
    <row r="3063" ht="16.5" spans="1:12">
      <c r="A3063" s="1">
        <v>3062</v>
      </c>
      <c r="B3063" s="8">
        <f>COUNTIF($C$2:$C3063,模板!$E$2)</f>
        <v>77</v>
      </c>
      <c r="C3063" s="2" t="s">
        <v>1961</v>
      </c>
      <c r="D3063" s="2" t="s">
        <v>1736</v>
      </c>
      <c r="F3063" s="2">
        <v>5</v>
      </c>
      <c r="G3063" s="3">
        <f t="shared" si="47"/>
        <v>31</v>
      </c>
      <c r="H3063" s="2">
        <v>155</v>
      </c>
      <c r="J3063" s="2" t="s">
        <v>1578</v>
      </c>
      <c r="K3063" s="2" t="s">
        <v>1961</v>
      </c>
      <c r="L3063">
        <f>COUNTIF($K$2:K3063,$K3063)</f>
        <v>126</v>
      </c>
    </row>
    <row r="3064" ht="16.5" spans="1:12">
      <c r="A3064" s="1">
        <v>3063</v>
      </c>
      <c r="B3064" s="8">
        <f>COUNTIF($C$2:$C3064,模板!$E$2)</f>
        <v>77</v>
      </c>
      <c r="C3064" s="2" t="s">
        <v>1961</v>
      </c>
      <c r="D3064" s="2" t="s">
        <v>1809</v>
      </c>
      <c r="F3064" s="2">
        <v>2</v>
      </c>
      <c r="G3064" s="3">
        <f t="shared" si="47"/>
        <v>31</v>
      </c>
      <c r="H3064" s="2">
        <v>62</v>
      </c>
      <c r="J3064" s="2" t="s">
        <v>1578</v>
      </c>
      <c r="K3064" s="2" t="s">
        <v>1961</v>
      </c>
      <c r="L3064">
        <f>COUNTIF($K$2:K3064,$K3064)</f>
        <v>127</v>
      </c>
    </row>
    <row r="3065" ht="16.5" spans="1:12">
      <c r="A3065" s="1">
        <v>3064</v>
      </c>
      <c r="B3065" s="8">
        <f>COUNTIF($C$2:$C3065,模板!$E$2)</f>
        <v>77</v>
      </c>
      <c r="C3065" s="2" t="s">
        <v>1961</v>
      </c>
      <c r="D3065" s="2" t="s">
        <v>1737</v>
      </c>
      <c r="F3065" s="2">
        <v>5</v>
      </c>
      <c r="G3065" s="3">
        <f t="shared" si="47"/>
        <v>30.8</v>
      </c>
      <c r="H3065" s="2">
        <v>154</v>
      </c>
      <c r="J3065" s="2" t="s">
        <v>1578</v>
      </c>
      <c r="K3065" s="2" t="s">
        <v>1961</v>
      </c>
      <c r="L3065">
        <f>COUNTIF($K$2:K3065,$K3065)</f>
        <v>128</v>
      </c>
    </row>
    <row r="3066" ht="16.5" spans="1:12">
      <c r="A3066" s="1">
        <v>3065</v>
      </c>
      <c r="B3066" s="8">
        <f>COUNTIF($C$2:$C3066,模板!$E$2)</f>
        <v>77</v>
      </c>
      <c r="C3066" s="2" t="s">
        <v>1961</v>
      </c>
      <c r="D3066" s="2" t="s">
        <v>1738</v>
      </c>
      <c r="F3066" s="2">
        <v>5</v>
      </c>
      <c r="G3066" s="3">
        <f t="shared" si="47"/>
        <v>0</v>
      </c>
      <c r="H3066" s="2">
        <v>0</v>
      </c>
      <c r="J3066" s="2" t="s">
        <v>1578</v>
      </c>
      <c r="K3066" s="2" t="s">
        <v>1961</v>
      </c>
      <c r="L3066">
        <f>COUNTIF($K$2:K3066,$K3066)</f>
        <v>129</v>
      </c>
    </row>
    <row r="3067" ht="16.5" spans="1:12">
      <c r="A3067" s="1">
        <v>3066</v>
      </c>
      <c r="B3067" s="8">
        <f>COUNTIF($C$2:$C3067,模板!$E$2)</f>
        <v>77</v>
      </c>
      <c r="C3067" s="2" t="s">
        <v>1961</v>
      </c>
      <c r="D3067" s="2" t="s">
        <v>1739</v>
      </c>
      <c r="F3067" s="2">
        <v>1</v>
      </c>
      <c r="G3067" s="3">
        <f t="shared" si="47"/>
        <v>0</v>
      </c>
      <c r="H3067" s="2">
        <v>0</v>
      </c>
      <c r="J3067" s="2" t="s">
        <v>1578</v>
      </c>
      <c r="K3067" s="2" t="s">
        <v>1961</v>
      </c>
      <c r="L3067">
        <f>COUNTIF($K$2:K3067,$K3067)</f>
        <v>130</v>
      </c>
    </row>
    <row r="3068" ht="16.5" spans="1:12">
      <c r="A3068" s="1">
        <v>3067</v>
      </c>
      <c r="B3068" s="8">
        <f>COUNTIF($C$2:$C3068,模板!$E$2)</f>
        <v>77</v>
      </c>
      <c r="C3068" s="2" t="s">
        <v>1961</v>
      </c>
      <c r="D3068" s="2" t="s">
        <v>1695</v>
      </c>
      <c r="F3068" s="2">
        <v>15</v>
      </c>
      <c r="G3068" s="3">
        <f t="shared" si="47"/>
        <v>17.2</v>
      </c>
      <c r="H3068" s="2">
        <v>258</v>
      </c>
      <c r="J3068" s="2" t="s">
        <v>1578</v>
      </c>
      <c r="K3068" s="2" t="s">
        <v>1961</v>
      </c>
      <c r="L3068">
        <f>COUNTIF($K$2:K3068,$K3068)</f>
        <v>131</v>
      </c>
    </row>
    <row r="3069" ht="16.5" spans="1:12">
      <c r="A3069" s="1">
        <v>3068</v>
      </c>
      <c r="B3069" s="8">
        <f>COUNTIF($C$2:$C3069,模板!$E$2)</f>
        <v>77</v>
      </c>
      <c r="C3069" s="2" t="s">
        <v>1961</v>
      </c>
      <c r="D3069" s="2" t="s">
        <v>1710</v>
      </c>
      <c r="F3069" s="2">
        <v>7</v>
      </c>
      <c r="G3069" s="3">
        <f t="shared" si="47"/>
        <v>0</v>
      </c>
      <c r="H3069" s="2">
        <v>0</v>
      </c>
      <c r="J3069" s="2" t="s">
        <v>1578</v>
      </c>
      <c r="K3069" s="2" t="s">
        <v>1961</v>
      </c>
      <c r="L3069">
        <f>COUNTIF($K$2:K3069,$K3069)</f>
        <v>132</v>
      </c>
    </row>
    <row r="3070" ht="16.5" spans="1:12">
      <c r="A3070" s="1">
        <v>3069</v>
      </c>
      <c r="B3070" s="8">
        <f>COUNTIF($C$2:$C3070,模板!$E$2)</f>
        <v>77</v>
      </c>
      <c r="C3070" s="2" t="s">
        <v>1961</v>
      </c>
      <c r="D3070" s="2" t="s">
        <v>1641</v>
      </c>
      <c r="F3070" s="2">
        <v>40</v>
      </c>
      <c r="G3070" s="3">
        <f t="shared" si="47"/>
        <v>0</v>
      </c>
      <c r="H3070" s="2">
        <v>0</v>
      </c>
      <c r="J3070" s="2" t="s">
        <v>1578</v>
      </c>
      <c r="K3070" s="2" t="s">
        <v>1961</v>
      </c>
      <c r="L3070">
        <f>COUNTIF($K$2:K3070,$K3070)</f>
        <v>133</v>
      </c>
    </row>
    <row r="3071" ht="16.5" spans="1:12">
      <c r="A3071" s="1">
        <v>3070</v>
      </c>
      <c r="B3071" s="8">
        <f>COUNTIF($C$2:$C3071,模板!$E$2)</f>
        <v>77</v>
      </c>
      <c r="C3071" s="2" t="s">
        <v>1961</v>
      </c>
      <c r="D3071" s="2" t="s">
        <v>1762</v>
      </c>
      <c r="F3071" s="2">
        <v>45</v>
      </c>
      <c r="G3071" s="3">
        <f t="shared" si="47"/>
        <v>9.88888888888889</v>
      </c>
      <c r="H3071" s="2">
        <v>445</v>
      </c>
      <c r="J3071" s="2" t="s">
        <v>1578</v>
      </c>
      <c r="K3071" s="2" t="s">
        <v>1961</v>
      </c>
      <c r="L3071">
        <f>COUNTIF($K$2:K3071,$K3071)</f>
        <v>134</v>
      </c>
    </row>
    <row r="3072" ht="16.5" spans="1:12">
      <c r="A3072" s="1">
        <v>3071</v>
      </c>
      <c r="B3072" s="8">
        <f>COUNTIF($C$2:$C3072,模板!$E$2)</f>
        <v>77</v>
      </c>
      <c r="C3072" s="2" t="s">
        <v>1961</v>
      </c>
      <c r="D3072" s="2" t="s">
        <v>1696</v>
      </c>
      <c r="F3072" s="2">
        <v>50</v>
      </c>
      <c r="G3072" s="3">
        <f t="shared" si="47"/>
        <v>9.67</v>
      </c>
      <c r="H3072" s="2">
        <v>483.5</v>
      </c>
      <c r="J3072" s="2" t="s">
        <v>1578</v>
      </c>
      <c r="K3072" s="2" t="s">
        <v>1961</v>
      </c>
      <c r="L3072">
        <f>COUNTIF($K$2:K3072,$K3072)</f>
        <v>135</v>
      </c>
    </row>
    <row r="3073" ht="16.5" spans="1:12">
      <c r="A3073" s="1">
        <v>3072</v>
      </c>
      <c r="B3073" s="8">
        <f>COUNTIF($C$2:$C3073,模板!$E$2)</f>
        <v>77</v>
      </c>
      <c r="C3073" s="2" t="s">
        <v>1961</v>
      </c>
      <c r="D3073" s="2" t="s">
        <v>1740</v>
      </c>
      <c r="F3073" s="2">
        <v>46</v>
      </c>
      <c r="G3073" s="3">
        <f t="shared" si="47"/>
        <v>9.8695652173913</v>
      </c>
      <c r="H3073" s="2">
        <v>454</v>
      </c>
      <c r="J3073" s="2" t="s">
        <v>1578</v>
      </c>
      <c r="K3073" s="2" t="s">
        <v>1961</v>
      </c>
      <c r="L3073">
        <f>COUNTIF($K$2:K3073,$K3073)</f>
        <v>136</v>
      </c>
    </row>
    <row r="3074" ht="16.5" spans="1:12">
      <c r="A3074" s="1">
        <v>3073</v>
      </c>
      <c r="B3074" s="8">
        <f>COUNTIF($C$2:$C3074,模板!$E$2)</f>
        <v>77</v>
      </c>
      <c r="C3074" s="2" t="s">
        <v>1961</v>
      </c>
      <c r="D3074" s="2" t="s">
        <v>1813</v>
      </c>
      <c r="F3074" s="2">
        <v>1</v>
      </c>
      <c r="G3074" s="3">
        <f t="shared" si="47"/>
        <v>30</v>
      </c>
      <c r="H3074" s="2">
        <v>30</v>
      </c>
      <c r="J3074" s="2" t="s">
        <v>1578</v>
      </c>
      <c r="K3074" s="2" t="s">
        <v>1961</v>
      </c>
      <c r="L3074">
        <f>COUNTIF($K$2:K3074,$K3074)</f>
        <v>137</v>
      </c>
    </row>
    <row r="3075" ht="16.5" spans="1:12">
      <c r="A3075" s="1">
        <v>3074</v>
      </c>
      <c r="B3075" s="8">
        <f>COUNTIF($C$2:$C3075,模板!$E$2)</f>
        <v>77</v>
      </c>
      <c r="C3075" s="2" t="s">
        <v>1961</v>
      </c>
      <c r="D3075" s="2" t="s">
        <v>1814</v>
      </c>
      <c r="F3075" s="2">
        <v>2</v>
      </c>
      <c r="G3075" s="3">
        <f t="shared" ref="G3075:G3138" si="48">IFERROR(H3075/F3075,"")</f>
        <v>29.5</v>
      </c>
      <c r="H3075" s="2">
        <v>59</v>
      </c>
      <c r="J3075" s="2" t="s">
        <v>1578</v>
      </c>
      <c r="K3075" s="2" t="s">
        <v>1961</v>
      </c>
      <c r="L3075">
        <f>COUNTIF($K$2:K3075,$K3075)</f>
        <v>138</v>
      </c>
    </row>
    <row r="3076" ht="16.5" spans="1:12">
      <c r="A3076" s="1">
        <v>3075</v>
      </c>
      <c r="B3076" s="8">
        <f>COUNTIF($C$2:$C3076,模板!$E$2)</f>
        <v>77</v>
      </c>
      <c r="C3076" s="2" t="s">
        <v>1961</v>
      </c>
      <c r="D3076" s="2" t="s">
        <v>1642</v>
      </c>
      <c r="F3076" s="2">
        <v>2</v>
      </c>
      <c r="G3076" s="3">
        <f t="shared" si="48"/>
        <v>18.5</v>
      </c>
      <c r="H3076" s="2">
        <v>37</v>
      </c>
      <c r="J3076" s="2" t="s">
        <v>1578</v>
      </c>
      <c r="K3076" s="2" t="s">
        <v>1961</v>
      </c>
      <c r="L3076">
        <f>COUNTIF($K$2:K3076,$K3076)</f>
        <v>139</v>
      </c>
    </row>
    <row r="3077" ht="16.5" spans="1:12">
      <c r="A3077" s="1">
        <v>3076</v>
      </c>
      <c r="B3077" s="8">
        <f>COUNTIF($C$2:$C3077,模板!$E$2)</f>
        <v>77</v>
      </c>
      <c r="C3077" s="2" t="s">
        <v>1961</v>
      </c>
      <c r="D3077" s="2" t="s">
        <v>1756</v>
      </c>
      <c r="F3077" s="2">
        <v>3</v>
      </c>
      <c r="G3077" s="3">
        <f t="shared" si="48"/>
        <v>18.5</v>
      </c>
      <c r="H3077" s="2">
        <v>55.5</v>
      </c>
      <c r="J3077" s="2" t="s">
        <v>1578</v>
      </c>
      <c r="K3077" s="2" t="s">
        <v>1961</v>
      </c>
      <c r="L3077">
        <f>COUNTIF($K$2:K3077,$K3077)</f>
        <v>140</v>
      </c>
    </row>
    <row r="3078" ht="16.5" spans="1:12">
      <c r="A3078" s="1">
        <v>3077</v>
      </c>
      <c r="B3078" s="8">
        <f>COUNTIF($C$2:$C3078,模板!$E$2)</f>
        <v>77</v>
      </c>
      <c r="C3078" s="2" t="s">
        <v>1961</v>
      </c>
      <c r="D3078" s="2" t="s">
        <v>1853</v>
      </c>
      <c r="F3078" s="2">
        <v>1</v>
      </c>
      <c r="G3078" s="3">
        <f t="shared" si="48"/>
        <v>30</v>
      </c>
      <c r="H3078" s="2">
        <v>30</v>
      </c>
      <c r="J3078" s="2" t="s">
        <v>1578</v>
      </c>
      <c r="K3078" s="2" t="s">
        <v>1961</v>
      </c>
      <c r="L3078">
        <f>COUNTIF($K$2:K3078,$K3078)</f>
        <v>141</v>
      </c>
    </row>
    <row r="3079" ht="16.5" spans="1:12">
      <c r="A3079" s="1">
        <v>3078</v>
      </c>
      <c r="B3079" s="8">
        <f>COUNTIF($C$2:$C3079,模板!$E$2)</f>
        <v>77</v>
      </c>
      <c r="C3079" s="2" t="s">
        <v>1961</v>
      </c>
      <c r="D3079" s="2" t="s">
        <v>1643</v>
      </c>
      <c r="F3079" s="2">
        <v>2</v>
      </c>
      <c r="G3079" s="3">
        <f t="shared" si="48"/>
        <v>46</v>
      </c>
      <c r="H3079" s="2">
        <v>92</v>
      </c>
      <c r="J3079" s="2" t="s">
        <v>1578</v>
      </c>
      <c r="K3079" s="2" t="s">
        <v>1961</v>
      </c>
      <c r="L3079">
        <f>COUNTIF($K$2:K3079,$K3079)</f>
        <v>142</v>
      </c>
    </row>
    <row r="3080" ht="16.5" spans="1:12">
      <c r="A3080" s="1">
        <v>3079</v>
      </c>
      <c r="B3080" s="8">
        <f>COUNTIF($C$2:$C3080,模板!$E$2)</f>
        <v>77</v>
      </c>
      <c r="C3080" s="2" t="s">
        <v>1961</v>
      </c>
      <c r="D3080" s="2" t="s">
        <v>1644</v>
      </c>
      <c r="F3080" s="2">
        <v>2</v>
      </c>
      <c r="G3080" s="3">
        <f t="shared" si="48"/>
        <v>16.5</v>
      </c>
      <c r="H3080" s="2">
        <v>33</v>
      </c>
      <c r="J3080" s="2" t="s">
        <v>1578</v>
      </c>
      <c r="K3080" s="2" t="s">
        <v>1961</v>
      </c>
      <c r="L3080">
        <f>COUNTIF($K$2:K3080,$K3080)</f>
        <v>143</v>
      </c>
    </row>
    <row r="3081" ht="16.5" spans="1:12">
      <c r="A3081" s="1">
        <v>3080</v>
      </c>
      <c r="B3081" s="8">
        <f>COUNTIF($C$2:$C3081,模板!$E$2)</f>
        <v>77</v>
      </c>
      <c r="C3081" s="2" t="s">
        <v>1961</v>
      </c>
      <c r="D3081" s="2" t="s">
        <v>1645</v>
      </c>
      <c r="F3081" s="2">
        <v>1</v>
      </c>
      <c r="G3081" s="3">
        <f t="shared" si="48"/>
        <v>16.5</v>
      </c>
      <c r="H3081" s="2">
        <v>16.5</v>
      </c>
      <c r="J3081" s="2" t="s">
        <v>1578</v>
      </c>
      <c r="K3081" s="2" t="s">
        <v>1961</v>
      </c>
      <c r="L3081">
        <f>COUNTIF($K$2:K3081,$K3081)</f>
        <v>144</v>
      </c>
    </row>
    <row r="3082" ht="16.5" spans="1:12">
      <c r="A3082" s="1">
        <v>3081</v>
      </c>
      <c r="B3082" s="8">
        <f>COUNTIF($C$2:$C3082,模板!$E$2)</f>
        <v>77</v>
      </c>
      <c r="C3082" s="2" t="s">
        <v>1961</v>
      </c>
      <c r="D3082" s="2" t="s">
        <v>1741</v>
      </c>
      <c r="F3082" s="2">
        <v>1</v>
      </c>
      <c r="G3082" s="3">
        <f t="shared" si="48"/>
        <v>16.5</v>
      </c>
      <c r="H3082" s="2">
        <v>16.5</v>
      </c>
      <c r="J3082" s="2" t="s">
        <v>1578</v>
      </c>
      <c r="K3082" s="2" t="s">
        <v>1961</v>
      </c>
      <c r="L3082">
        <f>COUNTIF($K$2:K3082,$K3082)</f>
        <v>145</v>
      </c>
    </row>
    <row r="3083" ht="16.5" spans="1:12">
      <c r="A3083" s="1">
        <v>3082</v>
      </c>
      <c r="B3083" s="8">
        <f>COUNTIF($C$2:$C3083,模板!$E$2)</f>
        <v>77</v>
      </c>
      <c r="C3083" s="2" t="s">
        <v>1961</v>
      </c>
      <c r="D3083" s="2" t="s">
        <v>1742</v>
      </c>
      <c r="F3083" s="2">
        <v>2</v>
      </c>
      <c r="G3083" s="3">
        <f t="shared" si="48"/>
        <v>16.5</v>
      </c>
      <c r="H3083" s="2">
        <v>33</v>
      </c>
      <c r="J3083" s="2" t="s">
        <v>1578</v>
      </c>
      <c r="K3083" s="2" t="s">
        <v>1961</v>
      </c>
      <c r="L3083">
        <f>COUNTIF($K$2:K3083,$K3083)</f>
        <v>146</v>
      </c>
    </row>
    <row r="3084" ht="16.5" spans="1:12">
      <c r="A3084" s="1">
        <v>3083</v>
      </c>
      <c r="B3084" s="8">
        <f>COUNTIF($C$2:$C3084,模板!$E$2)</f>
        <v>77</v>
      </c>
      <c r="C3084" s="2" t="s">
        <v>1961</v>
      </c>
      <c r="D3084" s="2" t="s">
        <v>1757</v>
      </c>
      <c r="F3084" s="2">
        <v>4</v>
      </c>
      <c r="G3084" s="3">
        <f t="shared" si="48"/>
        <v>20.625</v>
      </c>
      <c r="H3084" s="2">
        <v>82.5</v>
      </c>
      <c r="J3084" s="2" t="s">
        <v>1578</v>
      </c>
      <c r="K3084" s="2" t="s">
        <v>1961</v>
      </c>
      <c r="L3084">
        <f>COUNTIF($K$2:K3084,$K3084)</f>
        <v>147</v>
      </c>
    </row>
    <row r="3085" ht="16.5" spans="1:12">
      <c r="A3085" s="1">
        <v>3084</v>
      </c>
      <c r="B3085" s="8">
        <f>COUNTIF($C$2:$C3085,模板!$E$2)</f>
        <v>77</v>
      </c>
      <c r="C3085" s="2" t="s">
        <v>1961</v>
      </c>
      <c r="D3085" s="2" t="s">
        <v>1758</v>
      </c>
      <c r="F3085" s="2">
        <v>4</v>
      </c>
      <c r="G3085" s="3">
        <f t="shared" si="48"/>
        <v>18.5</v>
      </c>
      <c r="H3085" s="2">
        <v>74</v>
      </c>
      <c r="J3085" s="2" t="s">
        <v>1578</v>
      </c>
      <c r="K3085" s="2" t="s">
        <v>1961</v>
      </c>
      <c r="L3085">
        <f>COUNTIF($K$2:K3085,$K3085)</f>
        <v>148</v>
      </c>
    </row>
    <row r="3086" ht="16.5" spans="1:12">
      <c r="A3086" s="1">
        <v>3085</v>
      </c>
      <c r="B3086" s="8">
        <f>COUNTIF($C$2:$C3086,模板!$E$2)</f>
        <v>77</v>
      </c>
      <c r="C3086" s="2" t="s">
        <v>1961</v>
      </c>
      <c r="D3086" s="2" t="s">
        <v>1646</v>
      </c>
      <c r="F3086" s="2">
        <v>9</v>
      </c>
      <c r="G3086" s="3">
        <f t="shared" si="48"/>
        <v>42</v>
      </c>
      <c r="H3086" s="2">
        <v>378</v>
      </c>
      <c r="J3086" s="2" t="s">
        <v>1578</v>
      </c>
      <c r="K3086" s="2" t="s">
        <v>1961</v>
      </c>
      <c r="L3086">
        <f>COUNTIF($K$2:K3086,$K3086)</f>
        <v>149</v>
      </c>
    </row>
    <row r="3087" ht="16.5" spans="1:12">
      <c r="A3087" s="1">
        <v>3086</v>
      </c>
      <c r="B3087" s="8">
        <f>COUNTIF($C$2:$C3087,模板!$E$2)</f>
        <v>77</v>
      </c>
      <c r="C3087" s="2" t="s">
        <v>1961</v>
      </c>
      <c r="D3087" s="2" t="s">
        <v>1647</v>
      </c>
      <c r="F3087" s="2">
        <v>44</v>
      </c>
      <c r="G3087" s="3">
        <f t="shared" si="48"/>
        <v>0</v>
      </c>
      <c r="H3087" s="2">
        <v>0</v>
      </c>
      <c r="J3087" s="2" t="s">
        <v>1578</v>
      </c>
      <c r="K3087" s="2" t="s">
        <v>1961</v>
      </c>
      <c r="L3087">
        <f>COUNTIF($K$2:K3087,$K3087)</f>
        <v>150</v>
      </c>
    </row>
    <row r="3088" ht="16.5" spans="1:12">
      <c r="A3088" s="1">
        <v>3087</v>
      </c>
      <c r="B3088" s="8">
        <f>COUNTIF($C$2:$C3088,模板!$E$2)</f>
        <v>77</v>
      </c>
      <c r="C3088" s="2" t="s">
        <v>1961</v>
      </c>
      <c r="D3088" s="2" t="s">
        <v>1648</v>
      </c>
      <c r="F3088" s="2">
        <v>9</v>
      </c>
      <c r="G3088" s="3">
        <f t="shared" si="48"/>
        <v>40</v>
      </c>
      <c r="H3088" s="2">
        <v>360</v>
      </c>
      <c r="J3088" s="2" t="s">
        <v>1578</v>
      </c>
      <c r="K3088" s="2" t="s">
        <v>1961</v>
      </c>
      <c r="L3088">
        <f>COUNTIF($K$2:K3088,$K3088)</f>
        <v>151</v>
      </c>
    </row>
    <row r="3089" ht="16.5" spans="1:12">
      <c r="A3089" s="1">
        <v>3088</v>
      </c>
      <c r="B3089" s="8">
        <f>COUNTIF($C$2:$C3089,模板!$E$2)</f>
        <v>77</v>
      </c>
      <c r="C3089" s="2" t="s">
        <v>1961</v>
      </c>
      <c r="D3089" s="2" t="s">
        <v>1649</v>
      </c>
      <c r="F3089" s="2">
        <v>50</v>
      </c>
      <c r="G3089" s="3">
        <f t="shared" si="48"/>
        <v>0</v>
      </c>
      <c r="H3089" s="2">
        <v>0</v>
      </c>
      <c r="J3089" s="2" t="s">
        <v>1578</v>
      </c>
      <c r="K3089" s="2" t="s">
        <v>1961</v>
      </c>
      <c r="L3089">
        <f>COUNTIF($K$2:K3089,$K3089)</f>
        <v>152</v>
      </c>
    </row>
    <row r="3090" ht="16.5" spans="1:12">
      <c r="A3090" s="1">
        <v>3089</v>
      </c>
      <c r="B3090" s="8">
        <f>COUNTIF($C$2:$C3090,模板!$E$2)</f>
        <v>77</v>
      </c>
      <c r="C3090" s="2" t="s">
        <v>1961</v>
      </c>
      <c r="D3090" s="2" t="s">
        <v>1650</v>
      </c>
      <c r="F3090" s="2">
        <v>6</v>
      </c>
      <c r="G3090" s="3">
        <f t="shared" si="48"/>
        <v>41.5</v>
      </c>
      <c r="H3090" s="2">
        <v>249</v>
      </c>
      <c r="J3090" s="2" t="s">
        <v>1578</v>
      </c>
      <c r="K3090" s="2" t="s">
        <v>1961</v>
      </c>
      <c r="L3090">
        <f>COUNTIF($K$2:K3090,$K3090)</f>
        <v>153</v>
      </c>
    </row>
    <row r="3091" ht="16.5" spans="1:12">
      <c r="A3091" s="1">
        <v>3090</v>
      </c>
      <c r="B3091" s="8">
        <f>COUNTIF($C$2:$C3091,模板!$E$2)</f>
        <v>77</v>
      </c>
      <c r="C3091" s="2" t="s">
        <v>1961</v>
      </c>
      <c r="D3091" s="2" t="s">
        <v>1652</v>
      </c>
      <c r="F3091" s="2">
        <v>7</v>
      </c>
      <c r="G3091" s="3">
        <f t="shared" si="48"/>
        <v>40</v>
      </c>
      <c r="H3091" s="2">
        <v>280</v>
      </c>
      <c r="J3091" s="2" t="s">
        <v>1578</v>
      </c>
      <c r="K3091" s="2" t="s">
        <v>1961</v>
      </c>
      <c r="L3091">
        <f>COUNTIF($K$2:K3091,$K3091)</f>
        <v>154</v>
      </c>
    </row>
    <row r="3092" ht="16.5" spans="1:12">
      <c r="A3092" s="1">
        <v>3091</v>
      </c>
      <c r="B3092" s="8">
        <f>COUNTIF($C$2:$C3092,模板!$E$2)</f>
        <v>77</v>
      </c>
      <c r="C3092" s="2" t="s">
        <v>1961</v>
      </c>
      <c r="D3092" s="2" t="s">
        <v>1711</v>
      </c>
      <c r="F3092" s="2">
        <v>8</v>
      </c>
      <c r="G3092" s="3">
        <f t="shared" si="48"/>
        <v>0</v>
      </c>
      <c r="H3092" s="2">
        <v>0</v>
      </c>
      <c r="J3092" s="2" t="s">
        <v>1578</v>
      </c>
      <c r="K3092" s="2" t="s">
        <v>1961</v>
      </c>
      <c r="L3092">
        <f>COUNTIF($K$2:K3092,$K3092)</f>
        <v>155</v>
      </c>
    </row>
    <row r="3093" ht="16.5" spans="1:12">
      <c r="A3093" s="1">
        <v>3092</v>
      </c>
      <c r="B3093" s="8">
        <f>COUNTIF($C$2:$C3093,模板!$E$2)</f>
        <v>77</v>
      </c>
      <c r="C3093" s="2" t="str">
        <f>IFERROR(VLOOKUP(K3093,开票信息!$A:$C,3,0),"")</f>
        <v>流云（普票）走快团提现</v>
      </c>
      <c r="D3093" s="2" t="s">
        <v>1779</v>
      </c>
      <c r="F3093" s="2">
        <v>2</v>
      </c>
      <c r="G3093" s="3">
        <f t="shared" si="48"/>
        <v>33</v>
      </c>
      <c r="H3093" s="2">
        <v>66</v>
      </c>
      <c r="J3093" s="2" t="s">
        <v>1578</v>
      </c>
      <c r="K3093" s="2" t="s">
        <v>1275</v>
      </c>
      <c r="L3093">
        <f>COUNTIF($K$2:K3093,$K3093)</f>
        <v>1</v>
      </c>
    </row>
    <row r="3094" ht="16.5" spans="1:12">
      <c r="A3094" s="1">
        <v>3093</v>
      </c>
      <c r="B3094" s="8">
        <f>COUNTIF($C$2:$C3094,模板!$E$2)</f>
        <v>77</v>
      </c>
      <c r="C3094" s="2" t="str">
        <f>IFERROR(VLOOKUP(K3094,开票信息!$A:$C,3,0),"")</f>
        <v>流云（普票）走快团提现</v>
      </c>
      <c r="D3094" s="2" t="s">
        <v>1574</v>
      </c>
      <c r="F3094" s="2">
        <v>678</v>
      </c>
      <c r="G3094" s="3">
        <f t="shared" si="48"/>
        <v>0</v>
      </c>
      <c r="H3094" s="2">
        <v>0</v>
      </c>
      <c r="J3094" s="2" t="s">
        <v>1578</v>
      </c>
      <c r="K3094" s="2" t="s">
        <v>1275</v>
      </c>
      <c r="L3094">
        <f>COUNTIF($K$2:K3094,$K3094)</f>
        <v>2</v>
      </c>
    </row>
    <row r="3095" ht="16.5" spans="1:12">
      <c r="A3095" s="1">
        <v>3094</v>
      </c>
      <c r="B3095" s="8">
        <f>COUNTIF($C$2:$C3095,模板!$E$2)</f>
        <v>77</v>
      </c>
      <c r="C3095" s="2" t="str">
        <f>IFERROR(VLOOKUP(K3095,开票信息!$A:$C,3,0),"")</f>
        <v>流云（普票）走快团提现</v>
      </c>
      <c r="D3095" s="2" t="s">
        <v>1712</v>
      </c>
      <c r="F3095" s="2">
        <v>32</v>
      </c>
      <c r="G3095" s="3">
        <f t="shared" si="48"/>
        <v>14</v>
      </c>
      <c r="H3095" s="2">
        <v>448</v>
      </c>
      <c r="J3095" s="2" t="s">
        <v>1578</v>
      </c>
      <c r="K3095" s="2" t="s">
        <v>1275</v>
      </c>
      <c r="L3095">
        <f>COUNTIF($K$2:K3095,$K3095)</f>
        <v>3</v>
      </c>
    </row>
    <row r="3096" ht="16.5" spans="1:12">
      <c r="A3096" s="1">
        <v>3095</v>
      </c>
      <c r="B3096" s="8">
        <f>COUNTIF($C$2:$C3096,模板!$E$2)</f>
        <v>77</v>
      </c>
      <c r="C3096" s="2" t="str">
        <f>IFERROR(VLOOKUP(K3096,开票信息!$A:$C,3,0),"")</f>
        <v>流云（普票）走快团提现</v>
      </c>
      <c r="D3096" s="2" t="s">
        <v>1713</v>
      </c>
      <c r="F3096" s="2">
        <v>30</v>
      </c>
      <c r="G3096" s="3">
        <f t="shared" si="48"/>
        <v>14</v>
      </c>
      <c r="H3096" s="2">
        <v>420</v>
      </c>
      <c r="J3096" s="2" t="s">
        <v>1578</v>
      </c>
      <c r="K3096" s="2" t="s">
        <v>1275</v>
      </c>
      <c r="L3096">
        <f>COUNTIF($K$2:K3096,$K3096)</f>
        <v>4</v>
      </c>
    </row>
    <row r="3097" ht="16.5" spans="1:12">
      <c r="A3097" s="1">
        <v>3096</v>
      </c>
      <c r="B3097" s="8">
        <f>COUNTIF($C$2:$C3097,模板!$E$2)</f>
        <v>77</v>
      </c>
      <c r="C3097" s="2" t="str">
        <f>IFERROR(VLOOKUP(K3097,开票信息!$A:$C,3,0),"")</f>
        <v>流云（普票）走快团提现</v>
      </c>
      <c r="D3097" s="2" t="s">
        <v>1579</v>
      </c>
      <c r="F3097" s="2">
        <v>111</v>
      </c>
      <c r="G3097" s="3">
        <f t="shared" si="48"/>
        <v>24</v>
      </c>
      <c r="H3097" s="2">
        <v>2664</v>
      </c>
      <c r="J3097" s="2" t="s">
        <v>1578</v>
      </c>
      <c r="K3097" s="2" t="s">
        <v>1275</v>
      </c>
      <c r="L3097">
        <f>COUNTIF($K$2:K3097,$K3097)</f>
        <v>5</v>
      </c>
    </row>
    <row r="3098" ht="16.5" spans="1:12">
      <c r="A3098" s="1">
        <v>3097</v>
      </c>
      <c r="B3098" s="8">
        <f>COUNTIF($C$2:$C3098,模板!$E$2)</f>
        <v>77</v>
      </c>
      <c r="C3098" s="2" t="str">
        <f>IFERROR(VLOOKUP(K3098,开票信息!$A:$C,3,0),"")</f>
        <v>流云（普票）走快团提现</v>
      </c>
      <c r="D3098" s="2" t="s">
        <v>1580</v>
      </c>
      <c r="F3098" s="2">
        <v>162</v>
      </c>
      <c r="G3098" s="3">
        <f t="shared" si="48"/>
        <v>24</v>
      </c>
      <c r="H3098" s="2">
        <v>3888</v>
      </c>
      <c r="J3098" s="2" t="s">
        <v>1578</v>
      </c>
      <c r="K3098" s="2" t="s">
        <v>1275</v>
      </c>
      <c r="L3098">
        <f>COUNTIF($K$2:K3098,$K3098)</f>
        <v>6</v>
      </c>
    </row>
    <row r="3099" ht="16.5" spans="1:12">
      <c r="A3099" s="1">
        <v>3098</v>
      </c>
      <c r="B3099" s="8">
        <f>COUNTIF($C$2:$C3099,模板!$E$2)</f>
        <v>77</v>
      </c>
      <c r="C3099" s="2" t="str">
        <f>IFERROR(VLOOKUP(K3099,开票信息!$A:$C,3,0),"")</f>
        <v>流云（普票）走快团提现</v>
      </c>
      <c r="D3099" s="2" t="s">
        <v>1581</v>
      </c>
      <c r="F3099" s="2">
        <v>187</v>
      </c>
      <c r="G3099" s="3">
        <f t="shared" si="48"/>
        <v>24</v>
      </c>
      <c r="H3099" s="2">
        <v>4488</v>
      </c>
      <c r="J3099" s="2" t="s">
        <v>1578</v>
      </c>
      <c r="K3099" s="2" t="s">
        <v>1275</v>
      </c>
      <c r="L3099">
        <f>COUNTIF($K$2:K3099,$K3099)</f>
        <v>7</v>
      </c>
    </row>
    <row r="3100" ht="16.5" spans="1:12">
      <c r="A3100" s="1">
        <v>3099</v>
      </c>
      <c r="B3100" s="8">
        <f>COUNTIF($C$2:$C3100,模板!$E$2)</f>
        <v>77</v>
      </c>
      <c r="C3100" s="2" t="str">
        <f>IFERROR(VLOOKUP(K3100,开票信息!$A:$C,3,0),"")</f>
        <v>流云（普票）走快团提现</v>
      </c>
      <c r="D3100" s="2" t="s">
        <v>1582</v>
      </c>
      <c r="F3100" s="2">
        <v>125</v>
      </c>
      <c r="G3100" s="3">
        <f t="shared" si="48"/>
        <v>23.808</v>
      </c>
      <c r="H3100" s="2">
        <v>2976</v>
      </c>
      <c r="J3100" s="2" t="s">
        <v>1578</v>
      </c>
      <c r="K3100" s="2" t="s">
        <v>1275</v>
      </c>
      <c r="L3100">
        <f>COUNTIF($K$2:K3100,$K3100)</f>
        <v>8</v>
      </c>
    </row>
    <row r="3101" ht="16.5" spans="1:12">
      <c r="A3101" s="1">
        <v>3100</v>
      </c>
      <c r="B3101" s="8">
        <f>COUNTIF($C$2:$C3101,模板!$E$2)</f>
        <v>77</v>
      </c>
      <c r="C3101" s="2" t="str">
        <f>IFERROR(VLOOKUP(K3101,开票信息!$A:$C,3,0),"")</f>
        <v>流云（普票）走快团提现</v>
      </c>
      <c r="D3101" s="2" t="s">
        <v>1576</v>
      </c>
      <c r="F3101" s="2">
        <v>229</v>
      </c>
      <c r="G3101" s="3">
        <f t="shared" si="48"/>
        <v>24</v>
      </c>
      <c r="H3101" s="2">
        <v>5496</v>
      </c>
      <c r="J3101" s="2" t="s">
        <v>1578</v>
      </c>
      <c r="K3101" s="2" t="s">
        <v>1275</v>
      </c>
      <c r="L3101">
        <f>COUNTIF($K$2:K3101,$K3101)</f>
        <v>9</v>
      </c>
    </row>
    <row r="3102" ht="16.5" spans="1:12">
      <c r="A3102" s="1">
        <v>3101</v>
      </c>
      <c r="B3102" s="8">
        <f>COUNTIF($C$2:$C3102,模板!$E$2)</f>
        <v>77</v>
      </c>
      <c r="C3102" s="2" t="str">
        <f>IFERROR(VLOOKUP(K3102,开票信息!$A:$C,3,0),"")</f>
        <v>流云（普票）走快团提现</v>
      </c>
      <c r="D3102" s="2" t="s">
        <v>1583</v>
      </c>
      <c r="F3102" s="2">
        <v>169</v>
      </c>
      <c r="G3102" s="3">
        <f t="shared" si="48"/>
        <v>0</v>
      </c>
      <c r="H3102" s="2">
        <v>0</v>
      </c>
      <c r="J3102" s="2" t="s">
        <v>1578</v>
      </c>
      <c r="K3102" s="2" t="s">
        <v>1275</v>
      </c>
      <c r="L3102">
        <f>COUNTIF($K$2:K3102,$K3102)</f>
        <v>10</v>
      </c>
    </row>
    <row r="3103" ht="16.5" spans="1:12">
      <c r="A3103" s="1">
        <v>3102</v>
      </c>
      <c r="B3103" s="8">
        <f>COUNTIF($C$2:$C3103,模板!$E$2)</f>
        <v>77</v>
      </c>
      <c r="C3103" s="2" t="str">
        <f>IFERROR(VLOOKUP(K3103,开票信息!$A:$C,3,0),"")</f>
        <v>流云（普票）走快团提现</v>
      </c>
      <c r="D3103" s="2" t="s">
        <v>1584</v>
      </c>
      <c r="F3103" s="2">
        <v>140</v>
      </c>
      <c r="G3103" s="3">
        <f t="shared" si="48"/>
        <v>0</v>
      </c>
      <c r="H3103" s="2">
        <v>0</v>
      </c>
      <c r="J3103" s="2" t="s">
        <v>1578</v>
      </c>
      <c r="K3103" s="2" t="s">
        <v>1275</v>
      </c>
      <c r="L3103">
        <f>COUNTIF($K$2:K3103,$K3103)</f>
        <v>11</v>
      </c>
    </row>
    <row r="3104" ht="16.5" spans="1:12">
      <c r="A3104" s="1">
        <v>3103</v>
      </c>
      <c r="B3104" s="8">
        <f>COUNTIF($C$2:$C3104,模板!$E$2)</f>
        <v>77</v>
      </c>
      <c r="C3104" s="2" t="str">
        <f>IFERROR(VLOOKUP(K3104,开票信息!$A:$C,3,0),"")</f>
        <v>流云（普票）走快团提现</v>
      </c>
      <c r="D3104" s="2" t="s">
        <v>1585</v>
      </c>
      <c r="F3104" s="2">
        <v>21</v>
      </c>
      <c r="G3104" s="3">
        <f t="shared" si="48"/>
        <v>34</v>
      </c>
      <c r="H3104" s="2">
        <v>714</v>
      </c>
      <c r="J3104" s="2" t="s">
        <v>1578</v>
      </c>
      <c r="K3104" s="2" t="s">
        <v>1275</v>
      </c>
      <c r="L3104">
        <f>COUNTIF($K$2:K3104,$K3104)</f>
        <v>12</v>
      </c>
    </row>
    <row r="3105" ht="16.5" spans="1:12">
      <c r="A3105" s="1">
        <v>3104</v>
      </c>
      <c r="B3105" s="8">
        <f>COUNTIF($C$2:$C3105,模板!$E$2)</f>
        <v>77</v>
      </c>
      <c r="C3105" s="2" t="str">
        <f>IFERROR(VLOOKUP(K3105,开票信息!$A:$C,3,0),"")</f>
        <v>流云（普票）走快团提现</v>
      </c>
      <c r="D3105" s="2" t="s">
        <v>1656</v>
      </c>
      <c r="F3105" s="2">
        <v>7</v>
      </c>
      <c r="G3105" s="3">
        <f t="shared" si="48"/>
        <v>34</v>
      </c>
      <c r="H3105" s="2">
        <v>238</v>
      </c>
      <c r="J3105" s="2" t="s">
        <v>1578</v>
      </c>
      <c r="K3105" s="2" t="s">
        <v>1275</v>
      </c>
      <c r="L3105">
        <f>COUNTIF($K$2:K3105,$K3105)</f>
        <v>13</v>
      </c>
    </row>
    <row r="3106" ht="16.5" spans="1:12">
      <c r="A3106" s="1">
        <v>3105</v>
      </c>
      <c r="B3106" s="8">
        <f>COUNTIF($C$2:$C3106,模板!$E$2)</f>
        <v>77</v>
      </c>
      <c r="C3106" s="2" t="str">
        <f>IFERROR(VLOOKUP(K3106,开票信息!$A:$C,3,0),"")</f>
        <v>流云（普票）走快团提现</v>
      </c>
      <c r="D3106" s="2" t="s">
        <v>1934</v>
      </c>
      <c r="F3106" s="2">
        <v>113</v>
      </c>
      <c r="G3106" s="3">
        <f t="shared" si="48"/>
        <v>0.00955752212389381</v>
      </c>
      <c r="H3106" s="2">
        <v>1.08</v>
      </c>
      <c r="J3106" s="2" t="s">
        <v>1578</v>
      </c>
      <c r="K3106" s="2" t="s">
        <v>1275</v>
      </c>
      <c r="L3106">
        <f>COUNTIF($K$2:K3106,$K3106)</f>
        <v>14</v>
      </c>
    </row>
    <row r="3107" ht="16.5" spans="1:12">
      <c r="A3107" s="1">
        <v>3106</v>
      </c>
      <c r="B3107" s="8">
        <f>COUNTIF($C$2:$C3107,模板!$E$2)</f>
        <v>77</v>
      </c>
      <c r="C3107" s="2" t="str">
        <f>IFERROR(VLOOKUP(K3107,开票信息!$A:$C,3,0),"")</f>
        <v>流云（普票）走快团提现</v>
      </c>
      <c r="D3107" s="2" t="s">
        <v>1935</v>
      </c>
      <c r="F3107" s="2">
        <v>83</v>
      </c>
      <c r="G3107" s="3">
        <f t="shared" si="48"/>
        <v>0.01</v>
      </c>
      <c r="H3107" s="2">
        <v>0.83</v>
      </c>
      <c r="J3107" s="2" t="s">
        <v>1578</v>
      </c>
      <c r="K3107" s="2" t="s">
        <v>1275</v>
      </c>
      <c r="L3107">
        <f>COUNTIF($K$2:K3107,$K3107)</f>
        <v>15</v>
      </c>
    </row>
    <row r="3108" ht="16.5" spans="1:12">
      <c r="A3108" s="1">
        <v>3107</v>
      </c>
      <c r="B3108" s="8">
        <f>COUNTIF($C$2:$C3108,模板!$E$2)</f>
        <v>77</v>
      </c>
      <c r="C3108" s="2" t="str">
        <f>IFERROR(VLOOKUP(K3108,开票信息!$A:$C,3,0),"")</f>
        <v>流云（普票）走快团提现</v>
      </c>
      <c r="D3108" s="2" t="s">
        <v>1963</v>
      </c>
      <c r="F3108" s="2">
        <v>6</v>
      </c>
      <c r="G3108" s="3">
        <f t="shared" si="48"/>
        <v>0.01</v>
      </c>
      <c r="H3108" s="2">
        <v>0.06</v>
      </c>
      <c r="J3108" s="2" t="s">
        <v>1578</v>
      </c>
      <c r="K3108" s="2" t="s">
        <v>1275</v>
      </c>
      <c r="L3108">
        <f>COUNTIF($K$2:K3108,$K3108)</f>
        <v>16</v>
      </c>
    </row>
    <row r="3109" ht="16.5" spans="1:12">
      <c r="A3109" s="1">
        <v>3108</v>
      </c>
      <c r="B3109" s="8">
        <f>COUNTIF($C$2:$C3109,模板!$E$2)</f>
        <v>77</v>
      </c>
      <c r="C3109" s="2" t="str">
        <f>IFERROR(VLOOKUP(K3109,开票信息!$A:$C,3,0),"")</f>
        <v>流云（普票）走快团提现</v>
      </c>
      <c r="D3109" s="2" t="s">
        <v>1657</v>
      </c>
      <c r="F3109" s="2">
        <v>57</v>
      </c>
      <c r="G3109" s="3">
        <f t="shared" si="48"/>
        <v>0.01</v>
      </c>
      <c r="H3109" s="2">
        <v>0.57</v>
      </c>
      <c r="J3109" s="2" t="s">
        <v>1578</v>
      </c>
      <c r="K3109" s="2" t="s">
        <v>1275</v>
      </c>
      <c r="L3109">
        <f>COUNTIF($K$2:K3109,$K3109)</f>
        <v>17</v>
      </c>
    </row>
    <row r="3110" ht="16.5" spans="1:12">
      <c r="A3110" s="1">
        <v>3109</v>
      </c>
      <c r="B3110" s="8">
        <f>COUNTIF($C$2:$C3110,模板!$E$2)</f>
        <v>77</v>
      </c>
      <c r="C3110" s="2" t="str">
        <f>IFERROR(VLOOKUP(K3110,开票信息!$A:$C,3,0),"")</f>
        <v>流云（普票）走快团提现</v>
      </c>
      <c r="D3110" s="2" t="s">
        <v>1658</v>
      </c>
      <c r="F3110" s="2">
        <v>48</v>
      </c>
      <c r="G3110" s="3">
        <f t="shared" si="48"/>
        <v>34</v>
      </c>
      <c r="H3110" s="2">
        <v>1632</v>
      </c>
      <c r="J3110" s="2" t="s">
        <v>1578</v>
      </c>
      <c r="K3110" s="2" t="s">
        <v>1275</v>
      </c>
      <c r="L3110">
        <f>COUNTIF($K$2:K3110,$K3110)</f>
        <v>18</v>
      </c>
    </row>
    <row r="3111" ht="16.5" spans="1:12">
      <c r="A3111" s="1">
        <v>3110</v>
      </c>
      <c r="B3111" s="8">
        <f>COUNTIF($C$2:$C3111,模板!$E$2)</f>
        <v>77</v>
      </c>
      <c r="C3111" s="2" t="str">
        <f>IFERROR(VLOOKUP(K3111,开票信息!$A:$C,3,0),"")</f>
        <v>流云（普票）走快团提现</v>
      </c>
      <c r="D3111" s="2" t="s">
        <v>1744</v>
      </c>
      <c r="F3111" s="2">
        <v>7</v>
      </c>
      <c r="G3111" s="3">
        <f t="shared" si="48"/>
        <v>10</v>
      </c>
      <c r="H3111" s="2">
        <v>70</v>
      </c>
      <c r="J3111" s="2" t="s">
        <v>1578</v>
      </c>
      <c r="K3111" s="2" t="s">
        <v>1275</v>
      </c>
      <c r="L3111">
        <f>COUNTIF($K$2:K3111,$K3111)</f>
        <v>19</v>
      </c>
    </row>
    <row r="3112" ht="16.5" spans="1:12">
      <c r="A3112" s="1">
        <v>3111</v>
      </c>
      <c r="B3112" s="8">
        <f>COUNTIF($C$2:$C3112,模板!$E$2)</f>
        <v>77</v>
      </c>
      <c r="C3112" s="2" t="str">
        <f>IFERROR(VLOOKUP(K3112,开票信息!$A:$C,3,0),"")</f>
        <v>流云（普票）走快团提现</v>
      </c>
      <c r="D3112" s="2" t="s">
        <v>1780</v>
      </c>
      <c r="F3112" s="2">
        <v>10</v>
      </c>
      <c r="G3112" s="3">
        <f t="shared" si="48"/>
        <v>8</v>
      </c>
      <c r="H3112" s="2">
        <v>80</v>
      </c>
      <c r="J3112" s="2" t="s">
        <v>1578</v>
      </c>
      <c r="K3112" s="2" t="s">
        <v>1275</v>
      </c>
      <c r="L3112">
        <f>COUNTIF($K$2:K3112,$K3112)</f>
        <v>20</v>
      </c>
    </row>
    <row r="3113" ht="16.5" spans="1:12">
      <c r="A3113" s="1">
        <v>3112</v>
      </c>
      <c r="B3113" s="8">
        <f>COUNTIF($C$2:$C3113,模板!$E$2)</f>
        <v>77</v>
      </c>
      <c r="C3113" s="2" t="str">
        <f>IFERROR(VLOOKUP(K3113,开票信息!$A:$C,3,0),"")</f>
        <v>流云（普票）走快团提现</v>
      </c>
      <c r="D3113" s="2" t="s">
        <v>1745</v>
      </c>
      <c r="F3113" s="2">
        <v>2</v>
      </c>
      <c r="G3113" s="3">
        <f t="shared" si="48"/>
        <v>13</v>
      </c>
      <c r="H3113" s="2">
        <v>26</v>
      </c>
      <c r="J3113" s="2" t="s">
        <v>1578</v>
      </c>
      <c r="K3113" s="2" t="s">
        <v>1275</v>
      </c>
      <c r="L3113">
        <f>COUNTIF($K$2:K3113,$K3113)</f>
        <v>21</v>
      </c>
    </row>
    <row r="3114" ht="16.5" spans="1:12">
      <c r="A3114" s="1">
        <v>3113</v>
      </c>
      <c r="B3114" s="8">
        <f>COUNTIF($C$2:$C3114,模板!$E$2)</f>
        <v>77</v>
      </c>
      <c r="C3114" s="2" t="str">
        <f>IFERROR(VLOOKUP(K3114,开票信息!$A:$C,3,0),"")</f>
        <v>流云（普票）走快团提现</v>
      </c>
      <c r="D3114" s="2" t="s">
        <v>1587</v>
      </c>
      <c r="F3114" s="2">
        <v>23</v>
      </c>
      <c r="G3114" s="3">
        <f t="shared" si="48"/>
        <v>3.91304347826087</v>
      </c>
      <c r="H3114" s="2">
        <v>90</v>
      </c>
      <c r="J3114" s="2" t="s">
        <v>1578</v>
      </c>
      <c r="K3114" s="2" t="s">
        <v>1275</v>
      </c>
      <c r="L3114">
        <f>COUNTIF($K$2:K3114,$K3114)</f>
        <v>22</v>
      </c>
    </row>
    <row r="3115" ht="16.5" spans="1:12">
      <c r="A3115" s="1">
        <v>3114</v>
      </c>
      <c r="B3115" s="8">
        <f>COUNTIF($C$2:$C3115,模板!$E$2)</f>
        <v>77</v>
      </c>
      <c r="C3115" s="2" t="str">
        <f>IFERROR(VLOOKUP(K3115,开票信息!$A:$C,3,0),"")</f>
        <v>流云（普票）走快团提现</v>
      </c>
      <c r="D3115" s="2" t="s">
        <v>1714</v>
      </c>
      <c r="F3115" s="2">
        <v>2</v>
      </c>
      <c r="G3115" s="3">
        <f t="shared" si="48"/>
        <v>11.5</v>
      </c>
      <c r="H3115" s="2">
        <v>23</v>
      </c>
      <c r="J3115" s="2" t="s">
        <v>1578</v>
      </c>
      <c r="K3115" s="2" t="s">
        <v>1275</v>
      </c>
      <c r="L3115">
        <f>COUNTIF($K$2:K3115,$K3115)</f>
        <v>23</v>
      </c>
    </row>
    <row r="3116" ht="16.5" spans="1:12">
      <c r="A3116" s="1">
        <v>3115</v>
      </c>
      <c r="B3116" s="8">
        <f>COUNTIF($C$2:$C3116,模板!$E$2)</f>
        <v>77</v>
      </c>
      <c r="C3116" s="2" t="str">
        <f>IFERROR(VLOOKUP(K3116,开票信息!$A:$C,3,0),"")</f>
        <v>流云（普票）走快团提现</v>
      </c>
      <c r="D3116" s="2" t="s">
        <v>1660</v>
      </c>
      <c r="F3116" s="2">
        <v>2</v>
      </c>
      <c r="G3116" s="3">
        <f t="shared" si="48"/>
        <v>18</v>
      </c>
      <c r="H3116" s="2">
        <v>36</v>
      </c>
      <c r="J3116" s="2" t="s">
        <v>1578</v>
      </c>
      <c r="K3116" s="2" t="s">
        <v>1275</v>
      </c>
      <c r="L3116">
        <f>COUNTIF($K$2:K3116,$K3116)</f>
        <v>24</v>
      </c>
    </row>
    <row r="3117" ht="16.5" spans="1:12">
      <c r="A3117" s="1">
        <v>3116</v>
      </c>
      <c r="B3117" s="8">
        <f>COUNTIF($C$2:$C3117,模板!$E$2)</f>
        <v>77</v>
      </c>
      <c r="C3117" s="2" t="str">
        <f>IFERROR(VLOOKUP(K3117,开票信息!$A:$C,3,0),"")</f>
        <v>流云（普票）走快团提现</v>
      </c>
      <c r="D3117" s="2" t="s">
        <v>1661</v>
      </c>
      <c r="F3117" s="2">
        <v>2</v>
      </c>
      <c r="G3117" s="3">
        <f t="shared" si="48"/>
        <v>18</v>
      </c>
      <c r="H3117" s="2">
        <v>36</v>
      </c>
      <c r="J3117" s="2" t="s">
        <v>1578</v>
      </c>
      <c r="K3117" s="2" t="s">
        <v>1275</v>
      </c>
      <c r="L3117">
        <f>COUNTIF($K$2:K3117,$K3117)</f>
        <v>25</v>
      </c>
    </row>
    <row r="3118" ht="16.5" spans="1:12">
      <c r="A3118" s="1">
        <v>3117</v>
      </c>
      <c r="B3118" s="8">
        <f>COUNTIF($C$2:$C3118,模板!$E$2)</f>
        <v>77</v>
      </c>
      <c r="C3118" s="2" t="str">
        <f>IFERROR(VLOOKUP(K3118,开票信息!$A:$C,3,0),"")</f>
        <v>流云（普票）走快团提现</v>
      </c>
      <c r="D3118" s="2" t="s">
        <v>1663</v>
      </c>
      <c r="F3118" s="2">
        <v>78</v>
      </c>
      <c r="G3118" s="3">
        <f t="shared" si="48"/>
        <v>10</v>
      </c>
      <c r="H3118" s="2">
        <v>780</v>
      </c>
      <c r="J3118" s="2" t="s">
        <v>1578</v>
      </c>
      <c r="K3118" s="2" t="s">
        <v>1275</v>
      </c>
      <c r="L3118">
        <f>COUNTIF($K$2:K3118,$K3118)</f>
        <v>26</v>
      </c>
    </row>
    <row r="3119" ht="16.5" spans="1:12">
      <c r="A3119" s="1">
        <v>3118</v>
      </c>
      <c r="B3119" s="8">
        <f>COUNTIF($C$2:$C3119,模板!$E$2)</f>
        <v>77</v>
      </c>
      <c r="C3119" s="2" t="str">
        <f>IFERROR(VLOOKUP(K3119,开票信息!$A:$C,3,0),"")</f>
        <v>流云（普票）走快团提现</v>
      </c>
      <c r="D3119" s="2" t="s">
        <v>1783</v>
      </c>
      <c r="F3119" s="2">
        <v>27</v>
      </c>
      <c r="G3119" s="3">
        <f t="shared" si="48"/>
        <v>8.5</v>
      </c>
      <c r="H3119" s="2">
        <v>229.5</v>
      </c>
      <c r="J3119" s="2" t="s">
        <v>1578</v>
      </c>
      <c r="K3119" s="2" t="s">
        <v>1275</v>
      </c>
      <c r="L3119">
        <f>COUNTIF($K$2:K3119,$K3119)</f>
        <v>27</v>
      </c>
    </row>
    <row r="3120" ht="16.5" spans="1:12">
      <c r="A3120" s="1">
        <v>3119</v>
      </c>
      <c r="B3120" s="8">
        <f>COUNTIF($C$2:$C3120,模板!$E$2)</f>
        <v>77</v>
      </c>
      <c r="C3120" s="2" t="str">
        <f>IFERROR(VLOOKUP(K3120,开票信息!$A:$C,3,0),"")</f>
        <v>流云（普票）走快团提现</v>
      </c>
      <c r="D3120" s="2" t="s">
        <v>1785</v>
      </c>
      <c r="F3120" s="2">
        <v>16</v>
      </c>
      <c r="G3120" s="3">
        <f t="shared" si="48"/>
        <v>8.5</v>
      </c>
      <c r="H3120" s="2">
        <v>136</v>
      </c>
      <c r="J3120" s="2" t="s">
        <v>1578</v>
      </c>
      <c r="K3120" s="2" t="s">
        <v>1275</v>
      </c>
      <c r="L3120">
        <f>COUNTIF($K$2:K3120,$K3120)</f>
        <v>28</v>
      </c>
    </row>
    <row r="3121" ht="16.5" spans="1:12">
      <c r="A3121" s="1">
        <v>3120</v>
      </c>
      <c r="B3121" s="8">
        <f>COUNTIF($C$2:$C3121,模板!$E$2)</f>
        <v>77</v>
      </c>
      <c r="C3121" s="2" t="str">
        <f>IFERROR(VLOOKUP(K3121,开票信息!$A:$C,3,0),"")</f>
        <v>流云（普票）走快团提现</v>
      </c>
      <c r="D3121" s="2" t="s">
        <v>1588</v>
      </c>
      <c r="F3121" s="2">
        <v>193</v>
      </c>
      <c r="G3121" s="3">
        <f t="shared" si="48"/>
        <v>8</v>
      </c>
      <c r="H3121" s="2">
        <v>1544</v>
      </c>
      <c r="J3121" s="2" t="s">
        <v>1578</v>
      </c>
      <c r="K3121" s="2" t="s">
        <v>1275</v>
      </c>
      <c r="L3121">
        <f>COUNTIF($K$2:K3121,$K3121)</f>
        <v>29</v>
      </c>
    </row>
    <row r="3122" ht="16.5" spans="1:12">
      <c r="A3122" s="1">
        <v>3121</v>
      </c>
      <c r="B3122" s="8">
        <f>COUNTIF($C$2:$C3122,模板!$E$2)</f>
        <v>77</v>
      </c>
      <c r="C3122" s="2" t="str">
        <f>IFERROR(VLOOKUP(K3122,开票信息!$A:$C,3,0),"")</f>
        <v>流云（普票）走快团提现</v>
      </c>
      <c r="D3122" s="2" t="s">
        <v>1589</v>
      </c>
      <c r="F3122" s="2">
        <v>25</v>
      </c>
      <c r="G3122" s="3">
        <f t="shared" si="48"/>
        <v>19</v>
      </c>
      <c r="H3122" s="2">
        <v>475</v>
      </c>
      <c r="J3122" s="2" t="s">
        <v>1578</v>
      </c>
      <c r="K3122" s="2" t="s">
        <v>1275</v>
      </c>
      <c r="L3122">
        <f>COUNTIF($K$2:K3122,$K3122)</f>
        <v>30</v>
      </c>
    </row>
    <row r="3123" ht="16.5" spans="1:12">
      <c r="A3123" s="1">
        <v>3122</v>
      </c>
      <c r="B3123" s="8">
        <f>COUNTIF($C$2:$C3123,模板!$E$2)</f>
        <v>77</v>
      </c>
      <c r="C3123" s="2" t="str">
        <f>IFERROR(VLOOKUP(K3123,开票信息!$A:$C,3,0),"")</f>
        <v>流云（普票）走快团提现</v>
      </c>
      <c r="D3123" s="2" t="s">
        <v>1665</v>
      </c>
      <c r="F3123" s="2">
        <v>14</v>
      </c>
      <c r="G3123" s="3">
        <f t="shared" si="48"/>
        <v>19</v>
      </c>
      <c r="H3123" s="2">
        <v>266</v>
      </c>
      <c r="J3123" s="2" t="s">
        <v>1578</v>
      </c>
      <c r="K3123" s="2" t="s">
        <v>1275</v>
      </c>
      <c r="L3123">
        <f>COUNTIF($K$2:K3123,$K3123)</f>
        <v>31</v>
      </c>
    </row>
    <row r="3124" ht="16.5" spans="1:12">
      <c r="A3124" s="1">
        <v>3123</v>
      </c>
      <c r="B3124" s="8">
        <f>COUNTIF($C$2:$C3124,模板!$E$2)</f>
        <v>77</v>
      </c>
      <c r="C3124" s="2" t="str">
        <f>IFERROR(VLOOKUP(K3124,开票信息!$A:$C,3,0),"")</f>
        <v>流云（普票）走快团提现</v>
      </c>
      <c r="D3124" s="2" t="s">
        <v>1590</v>
      </c>
      <c r="F3124" s="2">
        <v>40</v>
      </c>
      <c r="G3124" s="3">
        <f t="shared" si="48"/>
        <v>19</v>
      </c>
      <c r="H3124" s="2">
        <v>760</v>
      </c>
      <c r="J3124" s="2" t="s">
        <v>1578</v>
      </c>
      <c r="K3124" s="2" t="s">
        <v>1275</v>
      </c>
      <c r="L3124">
        <f>COUNTIF($K$2:K3124,$K3124)</f>
        <v>32</v>
      </c>
    </row>
    <row r="3125" ht="16.5" spans="1:12">
      <c r="A3125" s="1">
        <v>3124</v>
      </c>
      <c r="B3125" s="8">
        <f>COUNTIF($C$2:$C3125,模板!$E$2)</f>
        <v>77</v>
      </c>
      <c r="C3125" s="2" t="str">
        <f>IFERROR(VLOOKUP(K3125,开票信息!$A:$C,3,0),"")</f>
        <v>流云（普票）走快团提现</v>
      </c>
      <c r="D3125" s="2" t="s">
        <v>1786</v>
      </c>
      <c r="F3125" s="2">
        <v>34</v>
      </c>
      <c r="G3125" s="3">
        <f t="shared" si="48"/>
        <v>19</v>
      </c>
      <c r="H3125" s="2">
        <v>646</v>
      </c>
      <c r="J3125" s="2" t="s">
        <v>1578</v>
      </c>
      <c r="K3125" s="2" t="s">
        <v>1275</v>
      </c>
      <c r="L3125">
        <f>COUNTIF($K$2:K3125,$K3125)</f>
        <v>33</v>
      </c>
    </row>
    <row r="3126" ht="16.5" spans="1:12">
      <c r="A3126" s="1">
        <v>3125</v>
      </c>
      <c r="B3126" s="8">
        <f>COUNTIF($C$2:$C3126,模板!$E$2)</f>
        <v>77</v>
      </c>
      <c r="C3126" s="2" t="str">
        <f>IFERROR(VLOOKUP(K3126,开票信息!$A:$C,3,0),"")</f>
        <v>流云（普票）走快团提现</v>
      </c>
      <c r="D3126" s="2" t="s">
        <v>1591</v>
      </c>
      <c r="F3126" s="2">
        <v>52</v>
      </c>
      <c r="G3126" s="3">
        <f t="shared" si="48"/>
        <v>19</v>
      </c>
      <c r="H3126" s="2">
        <v>988</v>
      </c>
      <c r="J3126" s="2" t="s">
        <v>1578</v>
      </c>
      <c r="K3126" s="2" t="s">
        <v>1275</v>
      </c>
      <c r="L3126">
        <f>COUNTIF($K$2:K3126,$K3126)</f>
        <v>34</v>
      </c>
    </row>
    <row r="3127" ht="16.5" spans="1:12">
      <c r="A3127" s="1">
        <v>3126</v>
      </c>
      <c r="B3127" s="8">
        <f>COUNTIF($C$2:$C3127,模板!$E$2)</f>
        <v>77</v>
      </c>
      <c r="C3127" s="2" t="str">
        <f>IFERROR(VLOOKUP(K3127,开票信息!$A:$C,3,0),"")</f>
        <v>流云（普票）走快团提现</v>
      </c>
      <c r="D3127" s="2" t="s">
        <v>1592</v>
      </c>
      <c r="F3127" s="2">
        <v>55</v>
      </c>
      <c r="G3127" s="3">
        <f t="shared" si="48"/>
        <v>19</v>
      </c>
      <c r="H3127" s="2">
        <v>1045</v>
      </c>
      <c r="J3127" s="2" t="s">
        <v>1578</v>
      </c>
      <c r="K3127" s="2" t="s">
        <v>1275</v>
      </c>
      <c r="L3127">
        <f>COUNTIF($K$2:K3127,$K3127)</f>
        <v>35</v>
      </c>
    </row>
    <row r="3128" ht="16.5" spans="1:12">
      <c r="A3128" s="1">
        <v>3127</v>
      </c>
      <c r="B3128" s="8">
        <f>COUNTIF($C$2:$C3128,模板!$E$2)</f>
        <v>77</v>
      </c>
      <c r="C3128" s="2" t="str">
        <f>IFERROR(VLOOKUP(K3128,开票信息!$A:$C,3,0),"")</f>
        <v>流云（普票）走快团提现</v>
      </c>
      <c r="D3128" s="2" t="s">
        <v>1593</v>
      </c>
      <c r="F3128" s="2">
        <v>74</v>
      </c>
      <c r="G3128" s="3">
        <f t="shared" si="48"/>
        <v>0</v>
      </c>
      <c r="H3128" s="2">
        <v>0</v>
      </c>
      <c r="J3128" s="2" t="s">
        <v>1578</v>
      </c>
      <c r="K3128" s="2" t="s">
        <v>1275</v>
      </c>
      <c r="L3128">
        <f>COUNTIF($K$2:K3128,$K3128)</f>
        <v>36</v>
      </c>
    </row>
    <row r="3129" ht="16.5" spans="1:12">
      <c r="A3129" s="1">
        <v>3128</v>
      </c>
      <c r="B3129" s="8">
        <f>COUNTIF($C$2:$C3129,模板!$E$2)</f>
        <v>77</v>
      </c>
      <c r="C3129" s="2" t="str">
        <f>IFERROR(VLOOKUP(K3129,开票信息!$A:$C,3,0),"")</f>
        <v>流云（普票）走快团提现</v>
      </c>
      <c r="D3129" s="2" t="s">
        <v>1594</v>
      </c>
      <c r="F3129" s="2">
        <v>5</v>
      </c>
      <c r="G3129" s="3">
        <f t="shared" si="48"/>
        <v>44</v>
      </c>
      <c r="H3129" s="2">
        <v>220</v>
      </c>
      <c r="J3129" s="2" t="s">
        <v>1578</v>
      </c>
      <c r="K3129" s="2" t="s">
        <v>1275</v>
      </c>
      <c r="L3129">
        <f>COUNTIF($K$2:K3129,$K3129)</f>
        <v>37</v>
      </c>
    </row>
    <row r="3130" ht="16.5" spans="1:12">
      <c r="A3130" s="1">
        <v>3129</v>
      </c>
      <c r="B3130" s="8">
        <f>COUNTIF($C$2:$C3130,模板!$E$2)</f>
        <v>77</v>
      </c>
      <c r="C3130" s="2" t="str">
        <f>IFERROR(VLOOKUP(K3130,开票信息!$A:$C,3,0),"")</f>
        <v>流云（普票）走快团提现</v>
      </c>
      <c r="D3130" s="2" t="s">
        <v>1667</v>
      </c>
      <c r="F3130" s="2">
        <v>7</v>
      </c>
      <c r="G3130" s="3">
        <f t="shared" si="48"/>
        <v>44</v>
      </c>
      <c r="H3130" s="2">
        <v>308</v>
      </c>
      <c r="J3130" s="2" t="s">
        <v>1578</v>
      </c>
      <c r="K3130" s="2" t="s">
        <v>1275</v>
      </c>
      <c r="L3130">
        <f>COUNTIF($K$2:K3130,$K3130)</f>
        <v>38</v>
      </c>
    </row>
    <row r="3131" ht="16.5" spans="1:12">
      <c r="A3131" s="1">
        <v>3130</v>
      </c>
      <c r="B3131" s="8">
        <f>COUNTIF($C$2:$C3131,模板!$E$2)</f>
        <v>77</v>
      </c>
      <c r="C3131" s="2" t="str">
        <f>IFERROR(VLOOKUP(K3131,开票信息!$A:$C,3,0),"")</f>
        <v>流云（普票）走快团提现</v>
      </c>
      <c r="D3131" s="2" t="s">
        <v>1595</v>
      </c>
      <c r="F3131" s="2">
        <v>6</v>
      </c>
      <c r="G3131" s="3">
        <f t="shared" si="48"/>
        <v>44</v>
      </c>
      <c r="H3131" s="2">
        <v>264</v>
      </c>
      <c r="J3131" s="2" t="s">
        <v>1578</v>
      </c>
      <c r="K3131" s="2" t="s">
        <v>1275</v>
      </c>
      <c r="L3131">
        <f>COUNTIF($K$2:K3131,$K3131)</f>
        <v>39</v>
      </c>
    </row>
    <row r="3132" ht="16.5" spans="1:12">
      <c r="A3132" s="1">
        <v>3131</v>
      </c>
      <c r="B3132" s="8">
        <f>COUNTIF($C$2:$C3132,模板!$E$2)</f>
        <v>77</v>
      </c>
      <c r="C3132" s="2" t="str">
        <f>IFERROR(VLOOKUP(K3132,开票信息!$A:$C,3,0),"")</f>
        <v>流云（普票）走快团提现</v>
      </c>
      <c r="D3132" s="2" t="s">
        <v>1596</v>
      </c>
      <c r="F3132" s="2">
        <v>45</v>
      </c>
      <c r="G3132" s="3">
        <f t="shared" si="48"/>
        <v>12</v>
      </c>
      <c r="H3132" s="2">
        <v>540</v>
      </c>
      <c r="J3132" s="2" t="s">
        <v>1578</v>
      </c>
      <c r="K3132" s="2" t="s">
        <v>1275</v>
      </c>
      <c r="L3132">
        <f>COUNTIF($K$2:K3132,$K3132)</f>
        <v>40</v>
      </c>
    </row>
    <row r="3133" ht="16.5" spans="1:12">
      <c r="A3133" s="1">
        <v>3132</v>
      </c>
      <c r="B3133" s="8">
        <f>COUNTIF($C$2:$C3133,模板!$E$2)</f>
        <v>77</v>
      </c>
      <c r="C3133" s="2" t="str">
        <f>IFERROR(VLOOKUP(K3133,开票信息!$A:$C,3,0),"")</f>
        <v>流云（普票）走快团提现</v>
      </c>
      <c r="D3133" s="2" t="s">
        <v>1597</v>
      </c>
      <c r="F3133" s="2">
        <v>49</v>
      </c>
      <c r="G3133" s="3">
        <f t="shared" si="48"/>
        <v>8</v>
      </c>
      <c r="H3133" s="2">
        <v>392</v>
      </c>
      <c r="J3133" s="2" t="s">
        <v>1578</v>
      </c>
      <c r="K3133" s="2" t="s">
        <v>1275</v>
      </c>
      <c r="L3133">
        <f>COUNTIF($K$2:K3133,$K3133)</f>
        <v>41</v>
      </c>
    </row>
    <row r="3134" ht="16.5" spans="1:12">
      <c r="A3134" s="1">
        <v>3133</v>
      </c>
      <c r="B3134" s="8">
        <f>COUNTIF($C$2:$C3134,模板!$E$2)</f>
        <v>77</v>
      </c>
      <c r="C3134" s="2" t="str">
        <f>IFERROR(VLOOKUP(K3134,开票信息!$A:$C,3,0),"")</f>
        <v>流云（普票）走快团提现</v>
      </c>
      <c r="D3134" s="2" t="s">
        <v>1598</v>
      </c>
      <c r="F3134" s="2">
        <v>36</v>
      </c>
      <c r="G3134" s="3">
        <f t="shared" si="48"/>
        <v>0</v>
      </c>
      <c r="H3134" s="2">
        <v>0</v>
      </c>
      <c r="J3134" s="2" t="s">
        <v>1578</v>
      </c>
      <c r="K3134" s="2" t="s">
        <v>1275</v>
      </c>
      <c r="L3134">
        <f>COUNTIF($K$2:K3134,$K3134)</f>
        <v>42</v>
      </c>
    </row>
    <row r="3135" ht="16.5" spans="1:12">
      <c r="A3135" s="1">
        <v>3134</v>
      </c>
      <c r="B3135" s="8">
        <f>COUNTIF($C$2:$C3135,模板!$E$2)</f>
        <v>77</v>
      </c>
      <c r="C3135" s="2" t="str">
        <f>IFERROR(VLOOKUP(K3135,开票信息!$A:$C,3,0),"")</f>
        <v>流云（普票）走快团提现</v>
      </c>
      <c r="D3135" s="2" t="s">
        <v>1669</v>
      </c>
      <c r="F3135" s="2">
        <v>57</v>
      </c>
      <c r="G3135" s="3">
        <f t="shared" si="48"/>
        <v>0</v>
      </c>
      <c r="H3135" s="2">
        <v>0</v>
      </c>
      <c r="J3135" s="2" t="s">
        <v>1578</v>
      </c>
      <c r="K3135" s="2" t="s">
        <v>1275</v>
      </c>
      <c r="L3135">
        <f>COUNTIF($K$2:K3135,$K3135)</f>
        <v>43</v>
      </c>
    </row>
    <row r="3136" ht="16.5" spans="1:12">
      <c r="A3136" s="1">
        <v>3135</v>
      </c>
      <c r="B3136" s="8">
        <f>COUNTIF($C$2:$C3136,模板!$E$2)</f>
        <v>77</v>
      </c>
      <c r="C3136" s="2" t="str">
        <f>IFERROR(VLOOKUP(K3136,开票信息!$A:$C,3,0),"")</f>
        <v>流云（普票）走快团提现</v>
      </c>
      <c r="D3136" s="2" t="s">
        <v>1962</v>
      </c>
      <c r="F3136" s="2">
        <v>7</v>
      </c>
      <c r="G3136" s="3">
        <f t="shared" si="48"/>
        <v>0</v>
      </c>
      <c r="H3136" s="2">
        <v>0</v>
      </c>
      <c r="J3136" s="2" t="s">
        <v>1578</v>
      </c>
      <c r="K3136" s="2" t="s">
        <v>1275</v>
      </c>
      <c r="L3136">
        <f>COUNTIF($K$2:K3136,$K3136)</f>
        <v>44</v>
      </c>
    </row>
    <row r="3137" ht="16.5" spans="1:12">
      <c r="A3137" s="1">
        <v>3136</v>
      </c>
      <c r="B3137" s="8">
        <f>COUNTIF($C$2:$C3137,模板!$E$2)</f>
        <v>77</v>
      </c>
      <c r="C3137" s="2" t="str">
        <f>IFERROR(VLOOKUP(K3137,开票信息!$A:$C,3,0),"")</f>
        <v>流云（普票）走快团提现</v>
      </c>
      <c r="D3137" s="2" t="s">
        <v>1789</v>
      </c>
      <c r="F3137" s="2">
        <v>29</v>
      </c>
      <c r="G3137" s="3">
        <f t="shared" si="48"/>
        <v>114</v>
      </c>
      <c r="H3137" s="2">
        <v>3306</v>
      </c>
      <c r="J3137" s="2" t="s">
        <v>1578</v>
      </c>
      <c r="K3137" s="2" t="s">
        <v>1275</v>
      </c>
      <c r="L3137">
        <f>COUNTIF($K$2:K3137,$K3137)</f>
        <v>45</v>
      </c>
    </row>
    <row r="3138" ht="16.5" spans="1:12">
      <c r="A3138" s="1">
        <v>3137</v>
      </c>
      <c r="B3138" s="8">
        <f>COUNTIF($C$2:$C3138,模板!$E$2)</f>
        <v>77</v>
      </c>
      <c r="C3138" s="2" t="str">
        <f>IFERROR(VLOOKUP(K3138,开票信息!$A:$C,3,0),"")</f>
        <v>流云（普票）走快团提现</v>
      </c>
      <c r="D3138" s="2" t="s">
        <v>1790</v>
      </c>
      <c r="F3138" s="2">
        <v>29</v>
      </c>
      <c r="G3138" s="3">
        <f t="shared" si="48"/>
        <v>0</v>
      </c>
      <c r="H3138" s="2">
        <v>0</v>
      </c>
      <c r="J3138" s="2" t="s">
        <v>1578</v>
      </c>
      <c r="K3138" s="2" t="s">
        <v>1275</v>
      </c>
      <c r="L3138">
        <f>COUNTIF($K$2:K3138,$K3138)</f>
        <v>46</v>
      </c>
    </row>
    <row r="3139" ht="16.5" spans="1:12">
      <c r="A3139" s="1">
        <v>3138</v>
      </c>
      <c r="B3139" s="8">
        <f>COUNTIF($C$2:$C3139,模板!$E$2)</f>
        <v>77</v>
      </c>
      <c r="C3139" s="2" t="str">
        <f>IFERROR(VLOOKUP(K3139,开票信息!$A:$C,3,0),"")</f>
        <v>流云（普票）走快团提现</v>
      </c>
      <c r="D3139" s="2" t="s">
        <v>1964</v>
      </c>
      <c r="F3139" s="2">
        <v>3</v>
      </c>
      <c r="G3139" s="3">
        <f t="shared" ref="G3139:G3202" si="49">IFERROR(H3139/F3139,"")</f>
        <v>63</v>
      </c>
      <c r="H3139" s="2">
        <v>189</v>
      </c>
      <c r="J3139" s="2" t="s">
        <v>1578</v>
      </c>
      <c r="K3139" s="2" t="s">
        <v>1275</v>
      </c>
      <c r="L3139">
        <f>COUNTIF($K$2:K3139,$K3139)</f>
        <v>47</v>
      </c>
    </row>
    <row r="3140" ht="16.5" spans="1:12">
      <c r="A3140" s="1">
        <v>3139</v>
      </c>
      <c r="B3140" s="8">
        <f>COUNTIF($C$2:$C3140,模板!$E$2)</f>
        <v>77</v>
      </c>
      <c r="C3140" s="2" t="str">
        <f>IFERROR(VLOOKUP(K3140,开票信息!$A:$C,3,0),"")</f>
        <v>流云（普票）走快团提现</v>
      </c>
      <c r="D3140" s="2" t="s">
        <v>1670</v>
      </c>
      <c r="F3140" s="2">
        <v>16</v>
      </c>
      <c r="G3140" s="3">
        <f t="shared" si="49"/>
        <v>0</v>
      </c>
      <c r="H3140" s="2">
        <v>0</v>
      </c>
      <c r="J3140" s="2" t="s">
        <v>1578</v>
      </c>
      <c r="K3140" s="2" t="s">
        <v>1275</v>
      </c>
      <c r="L3140">
        <f>COUNTIF($K$2:K3140,$K3140)</f>
        <v>48</v>
      </c>
    </row>
    <row r="3141" ht="16.5" spans="1:12">
      <c r="A3141" s="1">
        <v>3140</v>
      </c>
      <c r="B3141" s="8">
        <f>COUNTIF($C$2:$C3141,模板!$E$2)</f>
        <v>77</v>
      </c>
      <c r="C3141" s="2" t="str">
        <f>IFERROR(VLOOKUP(K3141,开票信息!$A:$C,3,0),"")</f>
        <v>流云（普票）走快团提现</v>
      </c>
      <c r="D3141" s="2" t="s">
        <v>1793</v>
      </c>
      <c r="F3141" s="2">
        <v>8</v>
      </c>
      <c r="G3141" s="3">
        <f t="shared" si="49"/>
        <v>58</v>
      </c>
      <c r="H3141" s="2">
        <v>464</v>
      </c>
      <c r="J3141" s="2" t="s">
        <v>1578</v>
      </c>
      <c r="K3141" s="2" t="s">
        <v>1275</v>
      </c>
      <c r="L3141">
        <f>COUNTIF($K$2:K3141,$K3141)</f>
        <v>49</v>
      </c>
    </row>
    <row r="3142" ht="16.5" spans="1:12">
      <c r="A3142" s="1">
        <v>3141</v>
      </c>
      <c r="B3142" s="8">
        <f>COUNTIF($C$2:$C3142,模板!$E$2)</f>
        <v>77</v>
      </c>
      <c r="C3142" s="2" t="str">
        <f>IFERROR(VLOOKUP(K3142,开票信息!$A:$C,3,0),"")</f>
        <v>流云（普票）走快团提现</v>
      </c>
      <c r="D3142" s="2" t="s">
        <v>1701</v>
      </c>
      <c r="F3142" s="2">
        <v>4</v>
      </c>
      <c r="G3142" s="3">
        <f t="shared" si="49"/>
        <v>58</v>
      </c>
      <c r="H3142" s="2">
        <v>232</v>
      </c>
      <c r="J3142" s="2" t="s">
        <v>1578</v>
      </c>
      <c r="K3142" s="2" t="s">
        <v>1275</v>
      </c>
      <c r="L3142">
        <f>COUNTIF($K$2:K3142,$K3142)</f>
        <v>50</v>
      </c>
    </row>
    <row r="3143" ht="16.5" spans="1:12">
      <c r="A3143" s="1">
        <v>3142</v>
      </c>
      <c r="B3143" s="8">
        <f>COUNTIF($C$2:$C3143,模板!$E$2)</f>
        <v>77</v>
      </c>
      <c r="C3143" s="2" t="str">
        <f>IFERROR(VLOOKUP(K3143,开票信息!$A:$C,3,0),"")</f>
        <v>流云（普票）走快团提现</v>
      </c>
      <c r="D3143" s="2" t="s">
        <v>1702</v>
      </c>
      <c r="F3143" s="2">
        <v>7</v>
      </c>
      <c r="G3143" s="3">
        <f t="shared" si="49"/>
        <v>58</v>
      </c>
      <c r="H3143" s="2">
        <v>406</v>
      </c>
      <c r="J3143" s="2" t="s">
        <v>1578</v>
      </c>
      <c r="K3143" s="2" t="s">
        <v>1275</v>
      </c>
      <c r="L3143">
        <f>COUNTIF($K$2:K3143,$K3143)</f>
        <v>51</v>
      </c>
    </row>
    <row r="3144" ht="16.5" spans="1:12">
      <c r="A3144" s="1">
        <v>3143</v>
      </c>
      <c r="B3144" s="8">
        <f>COUNTIF($C$2:$C3144,模板!$E$2)</f>
        <v>77</v>
      </c>
      <c r="C3144" s="2" t="str">
        <f>IFERROR(VLOOKUP(K3144,开票信息!$A:$C,3,0),"")</f>
        <v>流云（普票）走快团提现</v>
      </c>
      <c r="D3144" s="2" t="s">
        <v>1839</v>
      </c>
      <c r="F3144" s="2">
        <v>9</v>
      </c>
      <c r="G3144" s="3">
        <f t="shared" si="49"/>
        <v>0</v>
      </c>
      <c r="H3144" s="2">
        <v>0</v>
      </c>
      <c r="J3144" s="2" t="s">
        <v>1578</v>
      </c>
      <c r="K3144" s="2" t="s">
        <v>1275</v>
      </c>
      <c r="L3144">
        <f>COUNTIF($K$2:K3144,$K3144)</f>
        <v>52</v>
      </c>
    </row>
    <row r="3145" ht="16.5" spans="1:12">
      <c r="A3145" s="1">
        <v>3144</v>
      </c>
      <c r="B3145" s="8">
        <f>COUNTIF($C$2:$C3145,模板!$E$2)</f>
        <v>77</v>
      </c>
      <c r="C3145" s="2" t="str">
        <f>IFERROR(VLOOKUP(K3145,开票信息!$A:$C,3,0),"")</f>
        <v>流云（普票）走快团提现</v>
      </c>
      <c r="D3145" s="2" t="s">
        <v>1703</v>
      </c>
      <c r="F3145" s="2">
        <v>16</v>
      </c>
      <c r="G3145" s="3">
        <f t="shared" si="49"/>
        <v>0</v>
      </c>
      <c r="H3145" s="2">
        <v>0</v>
      </c>
      <c r="J3145" s="2" t="s">
        <v>1578</v>
      </c>
      <c r="K3145" s="2" t="s">
        <v>1275</v>
      </c>
      <c r="L3145">
        <f>COUNTIF($K$2:K3145,$K3145)</f>
        <v>53</v>
      </c>
    </row>
    <row r="3146" ht="16.5" spans="1:12">
      <c r="A3146" s="1">
        <v>3145</v>
      </c>
      <c r="B3146" s="8">
        <f>COUNTIF($C$2:$C3146,模板!$E$2)</f>
        <v>77</v>
      </c>
      <c r="C3146" s="2" t="str">
        <f>IFERROR(VLOOKUP(K3146,开票信息!$A:$C,3,0),"")</f>
        <v>流云（普票）走快团提现</v>
      </c>
      <c r="D3146" s="2" t="s">
        <v>1840</v>
      </c>
      <c r="F3146" s="2">
        <v>3</v>
      </c>
      <c r="G3146" s="3">
        <f t="shared" si="49"/>
        <v>0</v>
      </c>
      <c r="H3146" s="2">
        <v>0</v>
      </c>
      <c r="J3146" s="2" t="s">
        <v>1578</v>
      </c>
      <c r="K3146" s="2" t="s">
        <v>1275</v>
      </c>
      <c r="L3146">
        <f>COUNTIF($K$2:K3146,$K3146)</f>
        <v>54</v>
      </c>
    </row>
    <row r="3147" ht="16.5" spans="1:12">
      <c r="A3147" s="1">
        <v>3146</v>
      </c>
      <c r="B3147" s="8">
        <f>COUNTIF($C$2:$C3147,模板!$E$2)</f>
        <v>77</v>
      </c>
      <c r="C3147" s="2" t="str">
        <f>IFERROR(VLOOKUP(K3147,开票信息!$A:$C,3,0),"")</f>
        <v>流云（普票）走快团提现</v>
      </c>
      <c r="D3147" s="2" t="s">
        <v>1955</v>
      </c>
      <c r="F3147" s="2">
        <v>2</v>
      </c>
      <c r="G3147" s="3">
        <f t="shared" si="49"/>
        <v>51</v>
      </c>
      <c r="H3147" s="2">
        <v>102</v>
      </c>
      <c r="J3147" s="2" t="s">
        <v>1578</v>
      </c>
      <c r="K3147" s="2" t="s">
        <v>1275</v>
      </c>
      <c r="L3147">
        <f>COUNTIF($K$2:K3147,$K3147)</f>
        <v>55</v>
      </c>
    </row>
    <row r="3148" ht="16.5" spans="1:12">
      <c r="A3148" s="1">
        <v>3147</v>
      </c>
      <c r="B3148" s="8">
        <f>COUNTIF($C$2:$C3148,模板!$E$2)</f>
        <v>77</v>
      </c>
      <c r="C3148" s="2" t="str">
        <f>IFERROR(VLOOKUP(K3148,开票信息!$A:$C,3,0),"")</f>
        <v>流云（普票）走快团提现</v>
      </c>
      <c r="D3148" s="2" t="s">
        <v>1794</v>
      </c>
      <c r="F3148" s="2">
        <v>2</v>
      </c>
      <c r="G3148" s="3">
        <f t="shared" si="49"/>
        <v>51</v>
      </c>
      <c r="H3148" s="2">
        <v>102</v>
      </c>
      <c r="J3148" s="2" t="s">
        <v>1578</v>
      </c>
      <c r="K3148" s="2" t="s">
        <v>1275</v>
      </c>
      <c r="L3148">
        <f>COUNTIF($K$2:K3148,$K3148)</f>
        <v>56</v>
      </c>
    </row>
    <row r="3149" ht="16.5" spans="1:12">
      <c r="A3149" s="1">
        <v>3148</v>
      </c>
      <c r="B3149" s="8">
        <f>COUNTIF($C$2:$C3149,模板!$E$2)</f>
        <v>77</v>
      </c>
      <c r="C3149" s="2" t="str">
        <f>IFERROR(VLOOKUP(K3149,开票信息!$A:$C,3,0),"")</f>
        <v>流云（普票）走快团提现</v>
      </c>
      <c r="D3149" s="2" t="s">
        <v>1717</v>
      </c>
      <c r="F3149" s="2">
        <v>14</v>
      </c>
      <c r="G3149" s="3">
        <f t="shared" si="49"/>
        <v>55</v>
      </c>
      <c r="H3149" s="2">
        <v>770</v>
      </c>
      <c r="J3149" s="2" t="s">
        <v>1578</v>
      </c>
      <c r="K3149" s="2" t="s">
        <v>1275</v>
      </c>
      <c r="L3149">
        <f>COUNTIF($K$2:K3149,$K3149)</f>
        <v>57</v>
      </c>
    </row>
    <row r="3150" ht="16.5" spans="1:12">
      <c r="A3150" s="1">
        <v>3149</v>
      </c>
      <c r="B3150" s="8">
        <f>COUNTIF($C$2:$C3150,模板!$E$2)</f>
        <v>77</v>
      </c>
      <c r="C3150" s="2" t="str">
        <f>IFERROR(VLOOKUP(K3150,开票信息!$A:$C,3,0),"")</f>
        <v>流云（普票）走快团提现</v>
      </c>
      <c r="D3150" s="2" t="s">
        <v>1718</v>
      </c>
      <c r="F3150" s="2">
        <v>15</v>
      </c>
      <c r="G3150" s="3">
        <f t="shared" si="49"/>
        <v>55</v>
      </c>
      <c r="H3150" s="2">
        <v>825</v>
      </c>
      <c r="J3150" s="2" t="s">
        <v>1578</v>
      </c>
      <c r="K3150" s="2" t="s">
        <v>1275</v>
      </c>
      <c r="L3150">
        <f>COUNTIF($K$2:K3150,$K3150)</f>
        <v>58</v>
      </c>
    </row>
    <row r="3151" ht="16.5" spans="1:12">
      <c r="A3151" s="1">
        <v>3150</v>
      </c>
      <c r="B3151" s="8">
        <f>COUNTIF($C$2:$C3151,模板!$E$2)</f>
        <v>77</v>
      </c>
      <c r="C3151" s="2" t="str">
        <f>IFERROR(VLOOKUP(K3151,开票信息!$A:$C,3,0),"")</f>
        <v>流云（普票）走快团提现</v>
      </c>
      <c r="D3151" s="2" t="s">
        <v>1746</v>
      </c>
      <c r="F3151" s="2">
        <v>16</v>
      </c>
      <c r="G3151" s="3">
        <f t="shared" si="49"/>
        <v>33</v>
      </c>
      <c r="H3151" s="2">
        <v>528</v>
      </c>
      <c r="J3151" s="2" t="s">
        <v>1578</v>
      </c>
      <c r="K3151" s="2" t="s">
        <v>1275</v>
      </c>
      <c r="L3151">
        <f>COUNTIF($K$2:K3151,$K3151)</f>
        <v>59</v>
      </c>
    </row>
    <row r="3152" ht="16.5" spans="1:12">
      <c r="A3152" s="1">
        <v>3151</v>
      </c>
      <c r="B3152" s="8">
        <f>COUNTIF($C$2:$C3152,模板!$E$2)</f>
        <v>77</v>
      </c>
      <c r="C3152" s="2" t="str">
        <f>IFERROR(VLOOKUP(K3152,开票信息!$A:$C,3,0),"")</f>
        <v>流云（普票）走快团提现</v>
      </c>
      <c r="D3152" s="2" t="s">
        <v>1882</v>
      </c>
      <c r="F3152" s="2">
        <v>4</v>
      </c>
      <c r="G3152" s="3">
        <f t="shared" si="49"/>
        <v>47</v>
      </c>
      <c r="H3152" s="2">
        <v>188</v>
      </c>
      <c r="J3152" s="2" t="s">
        <v>1578</v>
      </c>
      <c r="K3152" s="2" t="s">
        <v>1275</v>
      </c>
      <c r="L3152">
        <f>COUNTIF($K$2:K3152,$K3152)</f>
        <v>60</v>
      </c>
    </row>
    <row r="3153" ht="16.5" spans="1:12">
      <c r="A3153" s="1">
        <v>3152</v>
      </c>
      <c r="B3153" s="8">
        <f>COUNTIF($C$2:$C3153,模板!$E$2)</f>
        <v>77</v>
      </c>
      <c r="C3153" s="2" t="str">
        <f>IFERROR(VLOOKUP(K3153,开票信息!$A:$C,3,0),"")</f>
        <v>流云（普票）走快团提现</v>
      </c>
      <c r="D3153" s="2" t="s">
        <v>1766</v>
      </c>
      <c r="F3153" s="2">
        <v>1</v>
      </c>
      <c r="G3153" s="3">
        <f t="shared" si="49"/>
        <v>47</v>
      </c>
      <c r="H3153" s="2">
        <v>47</v>
      </c>
      <c r="J3153" s="2" t="s">
        <v>1578</v>
      </c>
      <c r="K3153" s="2" t="s">
        <v>1275</v>
      </c>
      <c r="L3153">
        <f>COUNTIF($K$2:K3153,$K3153)</f>
        <v>61</v>
      </c>
    </row>
    <row r="3154" ht="16.5" spans="1:12">
      <c r="A3154" s="1">
        <v>3153</v>
      </c>
      <c r="B3154" s="8">
        <f>COUNTIF($C$2:$C3154,模板!$E$2)</f>
        <v>77</v>
      </c>
      <c r="C3154" s="2" t="str">
        <f>IFERROR(VLOOKUP(K3154,开票信息!$A:$C,3,0),"")</f>
        <v>流云（普票）走快团提现</v>
      </c>
      <c r="D3154" s="2" t="s">
        <v>1599</v>
      </c>
      <c r="F3154" s="2">
        <v>10</v>
      </c>
      <c r="G3154" s="3">
        <f t="shared" si="49"/>
        <v>47</v>
      </c>
      <c r="H3154" s="2">
        <v>470</v>
      </c>
      <c r="J3154" s="2" t="s">
        <v>1578</v>
      </c>
      <c r="K3154" s="2" t="s">
        <v>1275</v>
      </c>
      <c r="L3154">
        <f>COUNTIF($K$2:K3154,$K3154)</f>
        <v>62</v>
      </c>
    </row>
    <row r="3155" ht="16.5" spans="1:12">
      <c r="A3155" s="1">
        <v>3154</v>
      </c>
      <c r="B3155" s="8">
        <f>COUNTIF($C$2:$C3155,模板!$E$2)</f>
        <v>77</v>
      </c>
      <c r="C3155" s="2" t="str">
        <f>IFERROR(VLOOKUP(K3155,开票信息!$A:$C,3,0),"")</f>
        <v>流云（普票）走快团提现</v>
      </c>
      <c r="D3155" s="2" t="s">
        <v>1672</v>
      </c>
      <c r="F3155" s="2">
        <v>4</v>
      </c>
      <c r="G3155" s="3">
        <f t="shared" si="49"/>
        <v>47</v>
      </c>
      <c r="H3155" s="2">
        <v>188</v>
      </c>
      <c r="J3155" s="2" t="s">
        <v>1578</v>
      </c>
      <c r="K3155" s="2" t="s">
        <v>1275</v>
      </c>
      <c r="L3155">
        <f>COUNTIF($K$2:K3155,$K3155)</f>
        <v>63</v>
      </c>
    </row>
    <row r="3156" ht="16.5" spans="1:12">
      <c r="A3156" s="1">
        <v>3155</v>
      </c>
      <c r="B3156" s="8">
        <f>COUNTIF($C$2:$C3156,模板!$E$2)</f>
        <v>77</v>
      </c>
      <c r="C3156" s="2" t="str">
        <f>IFERROR(VLOOKUP(K3156,开票信息!$A:$C,3,0),"")</f>
        <v>流云（普票）走快团提现</v>
      </c>
      <c r="D3156" s="2" t="s">
        <v>1719</v>
      </c>
      <c r="F3156" s="2">
        <v>5</v>
      </c>
      <c r="G3156" s="3">
        <f t="shared" si="49"/>
        <v>47</v>
      </c>
      <c r="H3156" s="2">
        <v>235</v>
      </c>
      <c r="J3156" s="2" t="s">
        <v>1578</v>
      </c>
      <c r="K3156" s="2" t="s">
        <v>1275</v>
      </c>
      <c r="L3156">
        <f>COUNTIF($K$2:K3156,$K3156)</f>
        <v>64</v>
      </c>
    </row>
    <row r="3157" ht="16.5" spans="1:12">
      <c r="A3157" s="1">
        <v>3156</v>
      </c>
      <c r="B3157" s="8">
        <f>COUNTIF($C$2:$C3157,模板!$E$2)</f>
        <v>77</v>
      </c>
      <c r="C3157" s="2" t="str">
        <f>IFERROR(VLOOKUP(K3157,开票信息!$A:$C,3,0),"")</f>
        <v>流云（普票）走快团提现</v>
      </c>
      <c r="D3157" s="2" t="s">
        <v>1600</v>
      </c>
      <c r="F3157" s="2">
        <v>7</v>
      </c>
      <c r="G3157" s="3">
        <f t="shared" si="49"/>
        <v>47</v>
      </c>
      <c r="H3157" s="2">
        <v>329</v>
      </c>
      <c r="J3157" s="2" t="s">
        <v>1578</v>
      </c>
      <c r="K3157" s="2" t="s">
        <v>1275</v>
      </c>
      <c r="L3157">
        <f>COUNTIF($K$2:K3157,$K3157)</f>
        <v>65</v>
      </c>
    </row>
    <row r="3158" ht="16.5" spans="1:12">
      <c r="A3158" s="1">
        <v>3157</v>
      </c>
      <c r="B3158" s="8">
        <f>COUNTIF($C$2:$C3158,模板!$E$2)</f>
        <v>77</v>
      </c>
      <c r="C3158" s="2" t="str">
        <f>IFERROR(VLOOKUP(K3158,开票信息!$A:$C,3,0),"")</f>
        <v>流云（普票）走快团提现</v>
      </c>
      <c r="D3158" s="2" t="s">
        <v>1674</v>
      </c>
      <c r="F3158" s="2">
        <v>4</v>
      </c>
      <c r="G3158" s="3">
        <f t="shared" si="49"/>
        <v>47</v>
      </c>
      <c r="H3158" s="2">
        <v>188</v>
      </c>
      <c r="J3158" s="2" t="s">
        <v>1578</v>
      </c>
      <c r="K3158" s="2" t="s">
        <v>1275</v>
      </c>
      <c r="L3158">
        <f>COUNTIF($K$2:K3158,$K3158)</f>
        <v>66</v>
      </c>
    </row>
    <row r="3159" ht="16.5" spans="1:12">
      <c r="A3159" s="1">
        <v>3158</v>
      </c>
      <c r="B3159" s="8">
        <f>COUNTIF($C$2:$C3159,模板!$E$2)</f>
        <v>77</v>
      </c>
      <c r="C3159" s="2" t="str">
        <f>IFERROR(VLOOKUP(K3159,开票信息!$A:$C,3,0),"")</f>
        <v>流云（普票）走快团提现</v>
      </c>
      <c r="D3159" s="2" t="s">
        <v>1675</v>
      </c>
      <c r="F3159" s="2">
        <v>9</v>
      </c>
      <c r="G3159" s="3">
        <f t="shared" si="49"/>
        <v>34</v>
      </c>
      <c r="H3159" s="2">
        <v>306</v>
      </c>
      <c r="J3159" s="2" t="s">
        <v>1578</v>
      </c>
      <c r="K3159" s="2" t="s">
        <v>1275</v>
      </c>
      <c r="L3159">
        <f>COUNTIF($K$2:K3159,$K3159)</f>
        <v>67</v>
      </c>
    </row>
    <row r="3160" ht="16.5" spans="1:12">
      <c r="A3160" s="1">
        <v>3159</v>
      </c>
      <c r="B3160" s="8">
        <f>COUNTIF($C$2:$C3160,模板!$E$2)</f>
        <v>77</v>
      </c>
      <c r="C3160" s="2" t="str">
        <f>IFERROR(VLOOKUP(K3160,开票信息!$A:$C,3,0),"")</f>
        <v>流云（普票）走快团提现</v>
      </c>
      <c r="D3160" s="2" t="s">
        <v>1676</v>
      </c>
      <c r="F3160" s="2">
        <v>13</v>
      </c>
      <c r="G3160" s="3">
        <f t="shared" si="49"/>
        <v>34</v>
      </c>
      <c r="H3160" s="2">
        <v>442</v>
      </c>
      <c r="J3160" s="2" t="s">
        <v>1578</v>
      </c>
      <c r="K3160" s="2" t="s">
        <v>1275</v>
      </c>
      <c r="L3160">
        <f>COUNTIF($K$2:K3160,$K3160)</f>
        <v>68</v>
      </c>
    </row>
    <row r="3161" ht="16.5" spans="1:12">
      <c r="A3161" s="1">
        <v>3160</v>
      </c>
      <c r="B3161" s="8">
        <f>COUNTIF($C$2:$C3161,模板!$E$2)</f>
        <v>77</v>
      </c>
      <c r="C3161" s="2" t="str">
        <f>IFERROR(VLOOKUP(K3161,开票信息!$A:$C,3,0),"")</f>
        <v>流云（普票）走快团提现</v>
      </c>
      <c r="D3161" s="2" t="s">
        <v>1677</v>
      </c>
      <c r="F3161" s="2">
        <v>5</v>
      </c>
      <c r="G3161" s="3">
        <f t="shared" si="49"/>
        <v>33</v>
      </c>
      <c r="H3161" s="2">
        <v>165</v>
      </c>
      <c r="J3161" s="2" t="s">
        <v>1578</v>
      </c>
      <c r="K3161" s="2" t="s">
        <v>1275</v>
      </c>
      <c r="L3161">
        <f>COUNTIF($K$2:K3161,$K3161)</f>
        <v>69</v>
      </c>
    </row>
    <row r="3162" ht="16.5" spans="1:12">
      <c r="A3162" s="1">
        <v>3161</v>
      </c>
      <c r="B3162" s="8">
        <f>COUNTIF($C$2:$C3162,模板!$E$2)</f>
        <v>77</v>
      </c>
      <c r="C3162" s="2" t="str">
        <f>IFERROR(VLOOKUP(K3162,开票信息!$A:$C,3,0),"")</f>
        <v>流云（普票）走快团提现</v>
      </c>
      <c r="D3162" s="2" t="s">
        <v>1747</v>
      </c>
      <c r="F3162" s="2">
        <v>12</v>
      </c>
      <c r="G3162" s="3">
        <f t="shared" si="49"/>
        <v>55</v>
      </c>
      <c r="H3162" s="2">
        <v>660</v>
      </c>
      <c r="J3162" s="2" t="s">
        <v>1578</v>
      </c>
      <c r="K3162" s="2" t="s">
        <v>1275</v>
      </c>
      <c r="L3162">
        <f>COUNTIF($K$2:K3162,$K3162)</f>
        <v>70</v>
      </c>
    </row>
    <row r="3163" ht="16.5" spans="1:12">
      <c r="A3163" s="1">
        <v>3162</v>
      </c>
      <c r="B3163" s="8">
        <f>COUNTIF($C$2:$C3163,模板!$E$2)</f>
        <v>77</v>
      </c>
      <c r="C3163" s="2" t="str">
        <f>IFERROR(VLOOKUP(K3163,开票信息!$A:$C,3,0),"")</f>
        <v>流云（普票）走快团提现</v>
      </c>
      <c r="D3163" s="2" t="s">
        <v>1829</v>
      </c>
      <c r="F3163" s="2">
        <v>3</v>
      </c>
      <c r="G3163" s="3">
        <f t="shared" si="49"/>
        <v>14</v>
      </c>
      <c r="H3163" s="2">
        <v>42</v>
      </c>
      <c r="J3163" s="2" t="s">
        <v>1578</v>
      </c>
      <c r="K3163" s="2" t="s">
        <v>1275</v>
      </c>
      <c r="L3163">
        <f>COUNTIF($K$2:K3163,$K3163)</f>
        <v>71</v>
      </c>
    </row>
    <row r="3164" ht="16.5" spans="1:12">
      <c r="A3164" s="1">
        <v>3163</v>
      </c>
      <c r="B3164" s="8">
        <f>COUNTIF($C$2:$C3164,模板!$E$2)</f>
        <v>77</v>
      </c>
      <c r="C3164" s="2" t="str">
        <f>IFERROR(VLOOKUP(K3164,开票信息!$A:$C,3,0),"")</f>
        <v>流云（普票）走快团提现</v>
      </c>
      <c r="D3164" s="2" t="s">
        <v>1769</v>
      </c>
      <c r="F3164" s="2">
        <v>11</v>
      </c>
      <c r="G3164" s="3">
        <f t="shared" si="49"/>
        <v>14</v>
      </c>
      <c r="H3164" s="2">
        <v>154</v>
      </c>
      <c r="J3164" s="2" t="s">
        <v>1578</v>
      </c>
      <c r="K3164" s="2" t="s">
        <v>1275</v>
      </c>
      <c r="L3164">
        <f>COUNTIF($K$2:K3164,$K3164)</f>
        <v>72</v>
      </c>
    </row>
    <row r="3165" ht="16.5" spans="1:12">
      <c r="A3165" s="1">
        <v>3164</v>
      </c>
      <c r="B3165" s="8">
        <f>COUNTIF($C$2:$C3165,模板!$E$2)</f>
        <v>77</v>
      </c>
      <c r="C3165" s="2" t="str">
        <f>IFERROR(VLOOKUP(K3165,开票信息!$A:$C,3,0),"")</f>
        <v>流云（普票）走快团提现</v>
      </c>
      <c r="D3165" s="2" t="s">
        <v>1720</v>
      </c>
      <c r="F3165" s="2">
        <v>35</v>
      </c>
      <c r="G3165" s="3">
        <f t="shared" si="49"/>
        <v>14</v>
      </c>
      <c r="H3165" s="2">
        <v>490</v>
      </c>
      <c r="J3165" s="2" t="s">
        <v>1578</v>
      </c>
      <c r="K3165" s="2" t="s">
        <v>1275</v>
      </c>
      <c r="L3165">
        <f>COUNTIF($K$2:K3165,$K3165)</f>
        <v>73</v>
      </c>
    </row>
    <row r="3166" ht="16.5" spans="1:12">
      <c r="A3166" s="1">
        <v>3165</v>
      </c>
      <c r="B3166" s="8">
        <f>COUNTIF($C$2:$C3166,模板!$E$2)</f>
        <v>77</v>
      </c>
      <c r="C3166" s="2" t="str">
        <f>IFERROR(VLOOKUP(K3166,开票信息!$A:$C,3,0),"")</f>
        <v>流云（普票）走快团提现</v>
      </c>
      <c r="D3166" s="2" t="s">
        <v>1721</v>
      </c>
      <c r="F3166" s="2">
        <v>37</v>
      </c>
      <c r="G3166" s="3">
        <f t="shared" si="49"/>
        <v>14</v>
      </c>
      <c r="H3166" s="2">
        <v>518</v>
      </c>
      <c r="J3166" s="2" t="s">
        <v>1578</v>
      </c>
      <c r="K3166" s="2" t="s">
        <v>1275</v>
      </c>
      <c r="L3166">
        <f>COUNTIF($K$2:K3166,$K3166)</f>
        <v>74</v>
      </c>
    </row>
    <row r="3167" ht="16.5" spans="1:12">
      <c r="A3167" s="1">
        <v>3166</v>
      </c>
      <c r="B3167" s="8">
        <f>COUNTIF($C$2:$C3167,模板!$E$2)</f>
        <v>77</v>
      </c>
      <c r="C3167" s="2" t="str">
        <f>IFERROR(VLOOKUP(K3167,开票信息!$A:$C,3,0),"")</f>
        <v>流云（普票）走快团提现</v>
      </c>
      <c r="D3167" s="2" t="s">
        <v>1601</v>
      </c>
      <c r="F3167" s="2">
        <v>6</v>
      </c>
      <c r="G3167" s="3">
        <f t="shared" si="49"/>
        <v>0</v>
      </c>
      <c r="H3167" s="2">
        <v>0</v>
      </c>
      <c r="J3167" s="2" t="s">
        <v>1578</v>
      </c>
      <c r="K3167" s="2" t="s">
        <v>1275</v>
      </c>
      <c r="L3167">
        <f>COUNTIF($K$2:K3167,$K3167)</f>
        <v>75</v>
      </c>
    </row>
    <row r="3168" ht="16.5" spans="1:12">
      <c r="A3168" s="1">
        <v>3167</v>
      </c>
      <c r="B3168" s="8">
        <f>COUNTIF($C$2:$C3168,模板!$E$2)</f>
        <v>77</v>
      </c>
      <c r="C3168" s="2" t="str">
        <f>IFERROR(VLOOKUP(K3168,开票信息!$A:$C,3,0),"")</f>
        <v>流云（普票）走快团提现</v>
      </c>
      <c r="D3168" s="2" t="s">
        <v>1602</v>
      </c>
      <c r="F3168" s="2">
        <v>6</v>
      </c>
      <c r="G3168" s="3">
        <f t="shared" si="49"/>
        <v>0</v>
      </c>
      <c r="H3168" s="2">
        <v>0</v>
      </c>
      <c r="J3168" s="2" t="s">
        <v>1578</v>
      </c>
      <c r="K3168" s="2" t="s">
        <v>1275</v>
      </c>
      <c r="L3168">
        <f>COUNTIF($K$2:K3168,$K3168)</f>
        <v>76</v>
      </c>
    </row>
    <row r="3169" ht="16.5" spans="1:12">
      <c r="A3169" s="1">
        <v>3168</v>
      </c>
      <c r="B3169" s="8">
        <f>COUNTIF($C$2:$C3169,模板!$E$2)</f>
        <v>77</v>
      </c>
      <c r="C3169" s="2" t="str">
        <f>IFERROR(VLOOKUP(K3169,开票信息!$A:$C,3,0),"")</f>
        <v>流云（普票）走快团提现</v>
      </c>
      <c r="D3169" s="2" t="s">
        <v>1603</v>
      </c>
      <c r="F3169" s="2">
        <v>262</v>
      </c>
      <c r="G3169" s="3">
        <f t="shared" si="49"/>
        <v>0</v>
      </c>
      <c r="H3169" s="2">
        <v>0</v>
      </c>
      <c r="J3169" s="2" t="s">
        <v>1578</v>
      </c>
      <c r="K3169" s="2" t="s">
        <v>1275</v>
      </c>
      <c r="L3169">
        <f>COUNTIF($K$2:K3169,$K3169)</f>
        <v>77</v>
      </c>
    </row>
    <row r="3170" ht="16.5" spans="1:12">
      <c r="A3170" s="1">
        <v>3169</v>
      </c>
      <c r="B3170" s="8">
        <f>COUNTIF($C$2:$C3170,模板!$E$2)</f>
        <v>77</v>
      </c>
      <c r="C3170" s="2" t="str">
        <f>IFERROR(VLOOKUP(K3170,开票信息!$A:$C,3,0),"")</f>
        <v>流云（普票）走快团提现</v>
      </c>
      <c r="D3170" s="2" t="s">
        <v>1604</v>
      </c>
      <c r="F3170" s="2">
        <v>32</v>
      </c>
      <c r="G3170" s="3">
        <f t="shared" si="49"/>
        <v>24.5</v>
      </c>
      <c r="H3170" s="2">
        <v>784</v>
      </c>
      <c r="J3170" s="2" t="s">
        <v>1578</v>
      </c>
      <c r="K3170" s="2" t="s">
        <v>1275</v>
      </c>
      <c r="L3170">
        <f>COUNTIF($K$2:K3170,$K3170)</f>
        <v>78</v>
      </c>
    </row>
    <row r="3171" ht="16.5" spans="1:12">
      <c r="A3171" s="1">
        <v>3170</v>
      </c>
      <c r="B3171" s="8">
        <f>COUNTIF($C$2:$C3171,模板!$E$2)</f>
        <v>77</v>
      </c>
      <c r="C3171" s="2" t="str">
        <f>IFERROR(VLOOKUP(K3171,开票信息!$A:$C,3,0),"")</f>
        <v>流云（普票）走快团提现</v>
      </c>
      <c r="D3171" s="2" t="s">
        <v>1605</v>
      </c>
      <c r="F3171" s="2">
        <v>42</v>
      </c>
      <c r="G3171" s="3">
        <f t="shared" si="49"/>
        <v>24.5</v>
      </c>
      <c r="H3171" s="2">
        <v>1029</v>
      </c>
      <c r="J3171" s="2" t="s">
        <v>1578</v>
      </c>
      <c r="K3171" s="2" t="s">
        <v>1275</v>
      </c>
      <c r="L3171">
        <f>COUNTIF($K$2:K3171,$K3171)</f>
        <v>79</v>
      </c>
    </row>
    <row r="3172" ht="16.5" spans="1:12">
      <c r="A3172" s="1">
        <v>3171</v>
      </c>
      <c r="B3172" s="8">
        <f>COUNTIF($C$2:$C3172,模板!$E$2)</f>
        <v>77</v>
      </c>
      <c r="C3172" s="2" t="str">
        <f>IFERROR(VLOOKUP(K3172,开票信息!$A:$C,3,0),"")</f>
        <v>流云（普票）走快团提现</v>
      </c>
      <c r="D3172" s="2" t="s">
        <v>1606</v>
      </c>
      <c r="F3172" s="2">
        <v>23</v>
      </c>
      <c r="G3172" s="3">
        <f t="shared" si="49"/>
        <v>24.5</v>
      </c>
      <c r="H3172" s="2">
        <v>563.5</v>
      </c>
      <c r="J3172" s="2" t="s">
        <v>1578</v>
      </c>
      <c r="K3172" s="2" t="s">
        <v>1275</v>
      </c>
      <c r="L3172">
        <f>COUNTIF($K$2:K3172,$K3172)</f>
        <v>80</v>
      </c>
    </row>
    <row r="3173" ht="16.5" spans="1:12">
      <c r="A3173" s="1">
        <v>3172</v>
      </c>
      <c r="B3173" s="8">
        <f>COUNTIF($C$2:$C3173,模板!$E$2)</f>
        <v>77</v>
      </c>
      <c r="C3173" s="2" t="str">
        <f>IFERROR(VLOOKUP(K3173,开票信息!$A:$C,3,0),"")</f>
        <v>流云（普票）走快团提现</v>
      </c>
      <c r="D3173" s="2" t="s">
        <v>1607</v>
      </c>
      <c r="F3173" s="2">
        <v>25</v>
      </c>
      <c r="G3173" s="3">
        <f t="shared" si="49"/>
        <v>24.5</v>
      </c>
      <c r="H3173" s="2">
        <v>612.5</v>
      </c>
      <c r="J3173" s="2" t="s">
        <v>1578</v>
      </c>
      <c r="K3173" s="2" t="s">
        <v>1275</v>
      </c>
      <c r="L3173">
        <f>COUNTIF($K$2:K3173,$K3173)</f>
        <v>81</v>
      </c>
    </row>
    <row r="3174" ht="16.5" spans="1:12">
      <c r="A3174" s="1">
        <v>3173</v>
      </c>
      <c r="B3174" s="8">
        <f>COUNTIF($C$2:$C3174,模板!$E$2)</f>
        <v>77</v>
      </c>
      <c r="C3174" s="2" t="str">
        <f>IFERROR(VLOOKUP(K3174,开票信息!$A:$C,3,0),"")</f>
        <v>流云（普票）走快团提现</v>
      </c>
      <c r="D3174" s="2" t="s">
        <v>1722</v>
      </c>
      <c r="F3174" s="2">
        <v>8</v>
      </c>
      <c r="G3174" s="3">
        <f t="shared" si="49"/>
        <v>55</v>
      </c>
      <c r="H3174" s="2">
        <v>440</v>
      </c>
      <c r="J3174" s="2" t="s">
        <v>1578</v>
      </c>
      <c r="K3174" s="2" t="s">
        <v>1275</v>
      </c>
      <c r="L3174">
        <f>COUNTIF($K$2:K3174,$K3174)</f>
        <v>82</v>
      </c>
    </row>
    <row r="3175" ht="16.5" spans="1:12">
      <c r="A3175" s="1">
        <v>3174</v>
      </c>
      <c r="B3175" s="8">
        <f>COUNTIF($C$2:$C3175,模板!$E$2)</f>
        <v>77</v>
      </c>
      <c r="C3175" s="2" t="str">
        <f>IFERROR(VLOOKUP(K3175,开票信息!$A:$C,3,0),"")</f>
        <v>流云（普票）走快团提现</v>
      </c>
      <c r="D3175" s="2" t="s">
        <v>1723</v>
      </c>
      <c r="F3175" s="2">
        <v>2</v>
      </c>
      <c r="G3175" s="3">
        <f t="shared" si="49"/>
        <v>55</v>
      </c>
      <c r="H3175" s="2">
        <v>110</v>
      </c>
      <c r="J3175" s="2" t="s">
        <v>1578</v>
      </c>
      <c r="K3175" s="2" t="s">
        <v>1275</v>
      </c>
      <c r="L3175">
        <f>COUNTIF($K$2:K3175,$K3175)</f>
        <v>83</v>
      </c>
    </row>
    <row r="3176" ht="16.5" spans="1:12">
      <c r="A3176" s="1">
        <v>3175</v>
      </c>
      <c r="B3176" s="8">
        <f>COUNTIF($C$2:$C3176,模板!$E$2)</f>
        <v>77</v>
      </c>
      <c r="C3176" s="2" t="str">
        <f>IFERROR(VLOOKUP(K3176,开票信息!$A:$C,3,0),"")</f>
        <v>流云（普票）走快团提现</v>
      </c>
      <c r="D3176" s="2" t="s">
        <v>1796</v>
      </c>
      <c r="F3176" s="2">
        <v>4</v>
      </c>
      <c r="G3176" s="3">
        <f t="shared" si="49"/>
        <v>33</v>
      </c>
      <c r="H3176" s="2">
        <v>132</v>
      </c>
      <c r="J3176" s="2" t="s">
        <v>1578</v>
      </c>
      <c r="K3176" s="2" t="s">
        <v>1275</v>
      </c>
      <c r="L3176">
        <f>COUNTIF($K$2:K3176,$K3176)</f>
        <v>84</v>
      </c>
    </row>
    <row r="3177" ht="16.5" spans="1:12">
      <c r="A3177" s="1">
        <v>3176</v>
      </c>
      <c r="B3177" s="8">
        <f>COUNTIF($C$2:$C3177,模板!$E$2)</f>
        <v>77</v>
      </c>
      <c r="C3177" s="2" t="str">
        <f>IFERROR(VLOOKUP(K3177,开票信息!$A:$C,3,0),"")</f>
        <v>流云（普票）走快团提现</v>
      </c>
      <c r="D3177" s="2" t="s">
        <v>1797</v>
      </c>
      <c r="F3177" s="2">
        <v>10</v>
      </c>
      <c r="G3177" s="3">
        <f t="shared" si="49"/>
        <v>33</v>
      </c>
      <c r="H3177" s="2">
        <v>330</v>
      </c>
      <c r="J3177" s="2" t="s">
        <v>1578</v>
      </c>
      <c r="K3177" s="2" t="s">
        <v>1275</v>
      </c>
      <c r="L3177">
        <f>COUNTIF($K$2:K3177,$K3177)</f>
        <v>85</v>
      </c>
    </row>
    <row r="3178" ht="16.5" spans="1:12">
      <c r="A3178" s="1">
        <v>3177</v>
      </c>
      <c r="B3178" s="8">
        <f>COUNTIF($C$2:$C3178,模板!$E$2)</f>
        <v>77</v>
      </c>
      <c r="C3178" s="2" t="str">
        <f>IFERROR(VLOOKUP(K3178,开票信息!$A:$C,3,0),"")</f>
        <v>流云（普票）走快团提现</v>
      </c>
      <c r="D3178" s="2" t="s">
        <v>1798</v>
      </c>
      <c r="F3178" s="2">
        <v>2</v>
      </c>
      <c r="G3178" s="3">
        <f t="shared" si="49"/>
        <v>55</v>
      </c>
      <c r="H3178" s="2">
        <v>110</v>
      </c>
      <c r="J3178" s="2" t="s">
        <v>1578</v>
      </c>
      <c r="K3178" s="2" t="s">
        <v>1275</v>
      </c>
      <c r="L3178">
        <f>COUNTIF($K$2:K3178,$K3178)</f>
        <v>86</v>
      </c>
    </row>
    <row r="3179" ht="16.5" spans="1:12">
      <c r="A3179" s="1">
        <v>3178</v>
      </c>
      <c r="B3179" s="8">
        <f>COUNTIF($C$2:$C3179,模板!$E$2)</f>
        <v>77</v>
      </c>
      <c r="C3179" s="2" t="str">
        <f>IFERROR(VLOOKUP(K3179,开票信息!$A:$C,3,0),"")</f>
        <v>流云（普票）走快团提现</v>
      </c>
      <c r="D3179" s="2" t="s">
        <v>1748</v>
      </c>
      <c r="F3179" s="2">
        <v>1</v>
      </c>
      <c r="G3179" s="3">
        <f t="shared" si="49"/>
        <v>55</v>
      </c>
      <c r="H3179" s="2">
        <v>55</v>
      </c>
      <c r="J3179" s="2" t="s">
        <v>1578</v>
      </c>
      <c r="K3179" s="2" t="s">
        <v>1275</v>
      </c>
      <c r="L3179">
        <f>COUNTIF($K$2:K3179,$K3179)</f>
        <v>87</v>
      </c>
    </row>
    <row r="3180" ht="16.5" spans="1:12">
      <c r="A3180" s="1">
        <v>3179</v>
      </c>
      <c r="B3180" s="8">
        <f>COUNTIF($C$2:$C3180,模板!$E$2)</f>
        <v>77</v>
      </c>
      <c r="C3180" s="2" t="str">
        <f>IFERROR(VLOOKUP(K3180,开票信息!$A:$C,3,0),"")</f>
        <v>流云（普票）走快团提现</v>
      </c>
      <c r="D3180" s="2" t="s">
        <v>1608</v>
      </c>
      <c r="F3180" s="2">
        <v>17</v>
      </c>
      <c r="G3180" s="3">
        <f t="shared" si="49"/>
        <v>33</v>
      </c>
      <c r="H3180" s="2">
        <v>561</v>
      </c>
      <c r="J3180" s="2" t="s">
        <v>1578</v>
      </c>
      <c r="K3180" s="2" t="s">
        <v>1275</v>
      </c>
      <c r="L3180">
        <f>COUNTIF($K$2:K3180,$K3180)</f>
        <v>88</v>
      </c>
    </row>
    <row r="3181" ht="16.5" spans="1:12">
      <c r="A3181" s="1">
        <v>3180</v>
      </c>
      <c r="B3181" s="8">
        <f>COUNTIF($C$2:$C3181,模板!$E$2)</f>
        <v>77</v>
      </c>
      <c r="C3181" s="2" t="str">
        <f>IFERROR(VLOOKUP(K3181,开票信息!$A:$C,3,0),"")</f>
        <v>流云（普票）走快团提现</v>
      </c>
      <c r="D3181" s="2" t="s">
        <v>1609</v>
      </c>
      <c r="F3181" s="2">
        <v>15</v>
      </c>
      <c r="G3181" s="3">
        <f t="shared" si="49"/>
        <v>33</v>
      </c>
      <c r="H3181" s="2">
        <v>495</v>
      </c>
      <c r="J3181" s="2" t="s">
        <v>1578</v>
      </c>
      <c r="K3181" s="2" t="s">
        <v>1275</v>
      </c>
      <c r="L3181">
        <f>COUNTIF($K$2:K3181,$K3181)</f>
        <v>89</v>
      </c>
    </row>
    <row r="3182" ht="16.5" spans="1:12">
      <c r="A3182" s="1">
        <v>3181</v>
      </c>
      <c r="B3182" s="8">
        <f>COUNTIF($C$2:$C3182,模板!$E$2)</f>
        <v>77</v>
      </c>
      <c r="C3182" s="2" t="str">
        <f>IFERROR(VLOOKUP(K3182,开票信息!$A:$C,3,0),"")</f>
        <v>流云（普票）走快团提现</v>
      </c>
      <c r="D3182" s="2" t="s">
        <v>1610</v>
      </c>
      <c r="F3182" s="2">
        <v>11</v>
      </c>
      <c r="G3182" s="3">
        <f t="shared" si="49"/>
        <v>47</v>
      </c>
      <c r="H3182" s="2">
        <v>517</v>
      </c>
      <c r="J3182" s="2" t="s">
        <v>1578</v>
      </c>
      <c r="K3182" s="2" t="s">
        <v>1275</v>
      </c>
      <c r="L3182">
        <f>COUNTIF($K$2:K3182,$K3182)</f>
        <v>90</v>
      </c>
    </row>
    <row r="3183" ht="16.5" spans="1:12">
      <c r="A3183" s="1">
        <v>3182</v>
      </c>
      <c r="B3183" s="8">
        <f>COUNTIF($C$2:$C3183,模板!$E$2)</f>
        <v>77</v>
      </c>
      <c r="C3183" s="2" t="str">
        <f>IFERROR(VLOOKUP(K3183,开票信息!$A:$C,3,0),"")</f>
        <v>流云（普票）走快团提现</v>
      </c>
      <c r="D3183" s="2" t="s">
        <v>1611</v>
      </c>
      <c r="F3183" s="2">
        <v>13</v>
      </c>
      <c r="G3183" s="3">
        <f t="shared" si="49"/>
        <v>47</v>
      </c>
      <c r="H3183" s="2">
        <v>611</v>
      </c>
      <c r="J3183" s="2" t="s">
        <v>1578</v>
      </c>
      <c r="K3183" s="2" t="s">
        <v>1275</v>
      </c>
      <c r="L3183">
        <f>COUNTIF($K$2:K3183,$K3183)</f>
        <v>91</v>
      </c>
    </row>
    <row r="3184" ht="16.5" spans="1:12">
      <c r="A3184" s="1">
        <v>3183</v>
      </c>
      <c r="B3184" s="8">
        <f>COUNTIF($C$2:$C3184,模板!$E$2)</f>
        <v>77</v>
      </c>
      <c r="C3184" s="2" t="str">
        <f>IFERROR(VLOOKUP(K3184,开票信息!$A:$C,3,0),"")</f>
        <v>流云（普票）走快团提现</v>
      </c>
      <c r="D3184" s="2" t="s">
        <v>1724</v>
      </c>
      <c r="F3184" s="2">
        <v>12</v>
      </c>
      <c r="G3184" s="3">
        <f t="shared" si="49"/>
        <v>47</v>
      </c>
      <c r="H3184" s="2">
        <v>564</v>
      </c>
      <c r="J3184" s="2" t="s">
        <v>1578</v>
      </c>
      <c r="K3184" s="2" t="s">
        <v>1275</v>
      </c>
      <c r="L3184">
        <f>COUNTIF($K$2:K3184,$K3184)</f>
        <v>92</v>
      </c>
    </row>
    <row r="3185" ht="16.5" spans="1:12">
      <c r="A3185" s="1">
        <v>3184</v>
      </c>
      <c r="B3185" s="8">
        <f>COUNTIF($C$2:$C3185,模板!$E$2)</f>
        <v>77</v>
      </c>
      <c r="C3185" s="2" t="str">
        <f>IFERROR(VLOOKUP(K3185,开票信息!$A:$C,3,0),"")</f>
        <v>流云（普票）走快团提现</v>
      </c>
      <c r="D3185" s="2" t="s">
        <v>1612</v>
      </c>
      <c r="F3185" s="2">
        <v>10</v>
      </c>
      <c r="G3185" s="3">
        <f t="shared" si="49"/>
        <v>47</v>
      </c>
      <c r="H3185" s="2">
        <v>470</v>
      </c>
      <c r="J3185" s="2" t="s">
        <v>1578</v>
      </c>
      <c r="K3185" s="2" t="s">
        <v>1275</v>
      </c>
      <c r="L3185">
        <f>COUNTIF($K$2:K3185,$K3185)</f>
        <v>93</v>
      </c>
    </row>
    <row r="3186" ht="16.5" spans="1:12">
      <c r="A3186" s="1">
        <v>3185</v>
      </c>
      <c r="B3186" s="8">
        <f>COUNTIF($C$2:$C3186,模板!$E$2)</f>
        <v>77</v>
      </c>
      <c r="C3186" s="2" t="str">
        <f>IFERROR(VLOOKUP(K3186,开票信息!$A:$C,3,0),"")</f>
        <v>流云（普票）走快团提现</v>
      </c>
      <c r="D3186" s="2" t="s">
        <v>1613</v>
      </c>
      <c r="F3186" s="2">
        <v>240</v>
      </c>
      <c r="G3186" s="3">
        <f t="shared" si="49"/>
        <v>0</v>
      </c>
      <c r="H3186" s="2">
        <v>0</v>
      </c>
      <c r="J3186" s="2" t="s">
        <v>1578</v>
      </c>
      <c r="K3186" s="2" t="s">
        <v>1275</v>
      </c>
      <c r="L3186">
        <f>COUNTIF($K$2:K3186,$K3186)</f>
        <v>94</v>
      </c>
    </row>
    <row r="3187" ht="16.5" spans="1:12">
      <c r="A3187" s="1">
        <v>3186</v>
      </c>
      <c r="B3187" s="8">
        <f>COUNTIF($C$2:$C3187,模板!$E$2)</f>
        <v>77</v>
      </c>
      <c r="C3187" s="2" t="str">
        <f>IFERROR(VLOOKUP(K3187,开票信息!$A:$C,3,0),"")</f>
        <v>流云（普票）走快团提现</v>
      </c>
      <c r="D3187" s="2" t="s">
        <v>1725</v>
      </c>
      <c r="F3187" s="2">
        <v>36</v>
      </c>
      <c r="G3187" s="3">
        <f t="shared" si="49"/>
        <v>34</v>
      </c>
      <c r="H3187" s="2">
        <v>1224</v>
      </c>
      <c r="J3187" s="2" t="s">
        <v>1578</v>
      </c>
      <c r="K3187" s="2" t="s">
        <v>1275</v>
      </c>
      <c r="L3187">
        <f>COUNTIF($K$2:K3187,$K3187)</f>
        <v>95</v>
      </c>
    </row>
    <row r="3188" ht="16.5" spans="1:12">
      <c r="A3188" s="1">
        <v>3187</v>
      </c>
      <c r="B3188" s="8">
        <f>COUNTIF($C$2:$C3188,模板!$E$2)</f>
        <v>77</v>
      </c>
      <c r="C3188" s="2" t="str">
        <f>IFERROR(VLOOKUP(K3188,开票信息!$A:$C,3,0),"")</f>
        <v>流云（普票）走快团提现</v>
      </c>
      <c r="D3188" s="2" t="s">
        <v>1614</v>
      </c>
      <c r="F3188" s="2">
        <v>86</v>
      </c>
      <c r="G3188" s="3">
        <f t="shared" si="49"/>
        <v>34</v>
      </c>
      <c r="H3188" s="2">
        <v>2924</v>
      </c>
      <c r="J3188" s="2" t="s">
        <v>1578</v>
      </c>
      <c r="K3188" s="2" t="s">
        <v>1275</v>
      </c>
      <c r="L3188">
        <f>COUNTIF($K$2:K3188,$K3188)</f>
        <v>96</v>
      </c>
    </row>
    <row r="3189" ht="16.5" spans="1:12">
      <c r="A3189" s="1">
        <v>3188</v>
      </c>
      <c r="B3189" s="8">
        <f>COUNTIF($C$2:$C3189,模板!$E$2)</f>
        <v>77</v>
      </c>
      <c r="C3189" s="2" t="str">
        <f>IFERROR(VLOOKUP(K3189,开票信息!$A:$C,3,0),"")</f>
        <v>流云（普票）走快团提现</v>
      </c>
      <c r="D3189" s="2" t="s">
        <v>1615</v>
      </c>
      <c r="F3189" s="2">
        <v>25</v>
      </c>
      <c r="G3189" s="3">
        <f t="shared" si="49"/>
        <v>34</v>
      </c>
      <c r="H3189" s="2">
        <v>850</v>
      </c>
      <c r="J3189" s="2" t="s">
        <v>1578</v>
      </c>
      <c r="K3189" s="2" t="s">
        <v>1275</v>
      </c>
      <c r="L3189">
        <f>COUNTIF($K$2:K3189,$K3189)</f>
        <v>97</v>
      </c>
    </row>
    <row r="3190" ht="16.5" spans="1:12">
      <c r="A3190" s="1">
        <v>3189</v>
      </c>
      <c r="B3190" s="8">
        <f>COUNTIF($C$2:$C3190,模板!$E$2)</f>
        <v>77</v>
      </c>
      <c r="C3190" s="2" t="str">
        <f>IFERROR(VLOOKUP(K3190,开票信息!$A:$C,3,0),"")</f>
        <v>流云（普票）走快团提现</v>
      </c>
      <c r="D3190" s="2" t="s">
        <v>1679</v>
      </c>
      <c r="F3190" s="2">
        <v>43</v>
      </c>
      <c r="G3190" s="3">
        <f t="shared" si="49"/>
        <v>34</v>
      </c>
      <c r="H3190" s="2">
        <v>1462</v>
      </c>
      <c r="J3190" s="2" t="s">
        <v>1578</v>
      </c>
      <c r="K3190" s="2" t="s">
        <v>1275</v>
      </c>
      <c r="L3190">
        <f>COUNTIF($K$2:K3190,$K3190)</f>
        <v>98</v>
      </c>
    </row>
    <row r="3191" ht="16.5" spans="1:12">
      <c r="A3191" s="1">
        <v>3190</v>
      </c>
      <c r="B3191" s="8">
        <f>COUNTIF($C$2:$C3191,模板!$E$2)</f>
        <v>77</v>
      </c>
      <c r="C3191" s="2" t="str">
        <f>IFERROR(VLOOKUP(K3191,开票信息!$A:$C,3,0),"")</f>
        <v>流云（普票）走快团提现</v>
      </c>
      <c r="D3191" s="2" t="s">
        <v>1616</v>
      </c>
      <c r="F3191" s="2">
        <v>191</v>
      </c>
      <c r="G3191" s="3">
        <f t="shared" si="49"/>
        <v>7</v>
      </c>
      <c r="H3191" s="2">
        <v>1337</v>
      </c>
      <c r="J3191" s="2" t="s">
        <v>1578</v>
      </c>
      <c r="K3191" s="2" t="s">
        <v>1275</v>
      </c>
      <c r="L3191">
        <f>COUNTIF($K$2:K3191,$K3191)</f>
        <v>99</v>
      </c>
    </row>
    <row r="3192" ht="16.5" spans="1:12">
      <c r="A3192" s="1">
        <v>3191</v>
      </c>
      <c r="B3192" s="8">
        <f>COUNTIF($C$2:$C3192,模板!$E$2)</f>
        <v>77</v>
      </c>
      <c r="C3192" s="2" t="str">
        <f>IFERROR(VLOOKUP(K3192,开票信息!$A:$C,3,0),"")</f>
        <v>流云（普票）走快团提现</v>
      </c>
      <c r="D3192" s="2" t="s">
        <v>1821</v>
      </c>
      <c r="F3192" s="2">
        <v>2</v>
      </c>
      <c r="G3192" s="3">
        <f t="shared" si="49"/>
        <v>34</v>
      </c>
      <c r="H3192" s="2">
        <v>68</v>
      </c>
      <c r="J3192" s="2" t="s">
        <v>1578</v>
      </c>
      <c r="K3192" s="2" t="s">
        <v>1275</v>
      </c>
      <c r="L3192">
        <f>COUNTIF($K$2:K3192,$K3192)</f>
        <v>100</v>
      </c>
    </row>
    <row r="3193" ht="16.5" spans="1:12">
      <c r="A3193" s="1">
        <v>3192</v>
      </c>
      <c r="B3193" s="8">
        <f>COUNTIF($C$2:$C3193,模板!$E$2)</f>
        <v>77</v>
      </c>
      <c r="C3193" s="2" t="str">
        <f>IFERROR(VLOOKUP(K3193,开票信息!$A:$C,3,0),"")</f>
        <v>流云（普票）走快团提现</v>
      </c>
      <c r="D3193" s="2" t="s">
        <v>1822</v>
      </c>
      <c r="F3193" s="2">
        <v>2</v>
      </c>
      <c r="G3193" s="3">
        <f t="shared" si="49"/>
        <v>34</v>
      </c>
      <c r="H3193" s="2">
        <v>68</v>
      </c>
      <c r="J3193" s="2" t="s">
        <v>1578</v>
      </c>
      <c r="K3193" s="2" t="s">
        <v>1275</v>
      </c>
      <c r="L3193">
        <f>COUNTIF($K$2:K3193,$K3193)</f>
        <v>101</v>
      </c>
    </row>
    <row r="3194" ht="16.5" spans="1:12">
      <c r="A3194" s="1">
        <v>3193</v>
      </c>
      <c r="B3194" s="8">
        <f>COUNTIF($C$2:$C3194,模板!$E$2)</f>
        <v>77</v>
      </c>
      <c r="C3194" s="2" t="str">
        <f>IFERROR(VLOOKUP(K3194,开票信息!$A:$C,3,0),"")</f>
        <v>流云（普票）走快团提现</v>
      </c>
      <c r="D3194" s="2" t="s">
        <v>1617</v>
      </c>
      <c r="F3194" s="2">
        <v>128</v>
      </c>
      <c r="G3194" s="3">
        <f t="shared" si="49"/>
        <v>6</v>
      </c>
      <c r="H3194" s="2">
        <v>768</v>
      </c>
      <c r="J3194" s="2" t="s">
        <v>1578</v>
      </c>
      <c r="K3194" s="2" t="s">
        <v>1275</v>
      </c>
      <c r="L3194">
        <f>COUNTIF($K$2:K3194,$K3194)</f>
        <v>102</v>
      </c>
    </row>
    <row r="3195" ht="16.5" spans="1:12">
      <c r="A3195" s="1">
        <v>3194</v>
      </c>
      <c r="B3195" s="8">
        <f>COUNTIF($C$2:$C3195,模板!$E$2)</f>
        <v>77</v>
      </c>
      <c r="C3195" s="2" t="str">
        <f>IFERROR(VLOOKUP(K3195,开票信息!$A:$C,3,0),"")</f>
        <v>流云（普票）走快团提现</v>
      </c>
      <c r="D3195" s="2" t="s">
        <v>1618</v>
      </c>
      <c r="F3195" s="2">
        <v>31</v>
      </c>
      <c r="G3195" s="3">
        <f t="shared" si="49"/>
        <v>0</v>
      </c>
      <c r="H3195" s="2">
        <v>0</v>
      </c>
      <c r="J3195" s="2" t="s">
        <v>1578</v>
      </c>
      <c r="K3195" s="2" t="s">
        <v>1275</v>
      </c>
      <c r="L3195">
        <f>COUNTIF($K$2:K3195,$K3195)</f>
        <v>103</v>
      </c>
    </row>
    <row r="3196" ht="16.5" spans="1:12">
      <c r="A3196" s="1">
        <v>3195</v>
      </c>
      <c r="B3196" s="8">
        <f>COUNTIF($C$2:$C3196,模板!$E$2)</f>
        <v>77</v>
      </c>
      <c r="C3196" s="2" t="str">
        <f>IFERROR(VLOOKUP(K3196,开票信息!$A:$C,3,0),"")</f>
        <v>流云（普票）走快团提现</v>
      </c>
      <c r="D3196" s="2" t="s">
        <v>1912</v>
      </c>
      <c r="F3196" s="2">
        <v>7</v>
      </c>
      <c r="G3196" s="3">
        <f t="shared" si="49"/>
        <v>7.14285714285714</v>
      </c>
      <c r="H3196" s="2">
        <v>50</v>
      </c>
      <c r="J3196" s="2" t="s">
        <v>1578</v>
      </c>
      <c r="K3196" s="2" t="s">
        <v>1275</v>
      </c>
      <c r="L3196">
        <f>COUNTIF($K$2:K3196,$K3196)</f>
        <v>104</v>
      </c>
    </row>
    <row r="3197" ht="16.5" spans="1:12">
      <c r="A3197" s="1">
        <v>3196</v>
      </c>
      <c r="B3197" s="8">
        <f>COUNTIF($C$2:$C3197,模板!$E$2)</f>
        <v>77</v>
      </c>
      <c r="C3197" s="2" t="str">
        <f>IFERROR(VLOOKUP(K3197,开票信息!$A:$C,3,0),"")</f>
        <v>流云（普票）走快团提现</v>
      </c>
      <c r="D3197" s="2" t="s">
        <v>1874</v>
      </c>
      <c r="F3197" s="2">
        <v>5</v>
      </c>
      <c r="G3197" s="3">
        <f t="shared" si="49"/>
        <v>10</v>
      </c>
      <c r="H3197" s="2">
        <v>50</v>
      </c>
      <c r="J3197" s="2" t="s">
        <v>1578</v>
      </c>
      <c r="K3197" s="2" t="s">
        <v>1275</v>
      </c>
      <c r="L3197">
        <f>COUNTIF($K$2:K3197,$K3197)</f>
        <v>105</v>
      </c>
    </row>
    <row r="3198" ht="16.5" spans="1:12">
      <c r="A3198" s="1">
        <v>3197</v>
      </c>
      <c r="B3198" s="8">
        <f>COUNTIF($C$2:$C3198,模板!$E$2)</f>
        <v>77</v>
      </c>
      <c r="C3198" s="2" t="str">
        <f>IFERROR(VLOOKUP(K3198,开票信息!$A:$C,3,0),"")</f>
        <v>流云（普票）走快团提现</v>
      </c>
      <c r="D3198" s="2" t="s">
        <v>1799</v>
      </c>
      <c r="F3198" s="2">
        <v>9</v>
      </c>
      <c r="G3198" s="3">
        <f t="shared" si="49"/>
        <v>6.66666666666667</v>
      </c>
      <c r="H3198" s="2">
        <v>60</v>
      </c>
      <c r="J3198" s="2" t="s">
        <v>1578</v>
      </c>
      <c r="K3198" s="2" t="s">
        <v>1275</v>
      </c>
      <c r="L3198">
        <f>COUNTIF($K$2:K3198,$K3198)</f>
        <v>106</v>
      </c>
    </row>
    <row r="3199" ht="16.5" spans="1:12">
      <c r="A3199" s="1">
        <v>3198</v>
      </c>
      <c r="B3199" s="8">
        <f>COUNTIF($C$2:$C3199,模板!$E$2)</f>
        <v>77</v>
      </c>
      <c r="C3199" s="2" t="str">
        <f>IFERROR(VLOOKUP(K3199,开票信息!$A:$C,3,0),"")</f>
        <v>流云（普票）走快团提现</v>
      </c>
      <c r="D3199" s="2" t="s">
        <v>1726</v>
      </c>
      <c r="F3199" s="2">
        <v>51</v>
      </c>
      <c r="G3199" s="3">
        <f t="shared" si="49"/>
        <v>0</v>
      </c>
      <c r="H3199" s="2">
        <v>0</v>
      </c>
      <c r="J3199" s="2" t="s">
        <v>1578</v>
      </c>
      <c r="K3199" s="2" t="s">
        <v>1275</v>
      </c>
      <c r="L3199">
        <f>COUNTIF($K$2:K3199,$K3199)</f>
        <v>107</v>
      </c>
    </row>
    <row r="3200" ht="16.5" spans="1:12">
      <c r="A3200" s="1">
        <v>3199</v>
      </c>
      <c r="B3200" s="8">
        <f>COUNTIF($C$2:$C3200,模板!$E$2)</f>
        <v>77</v>
      </c>
      <c r="C3200" s="2" t="str">
        <f>IFERROR(VLOOKUP(K3200,开票信息!$A:$C,3,0),"")</f>
        <v>流云（普票）走快团提现</v>
      </c>
      <c r="D3200" s="2" t="s">
        <v>1619</v>
      </c>
      <c r="F3200" s="2">
        <v>549</v>
      </c>
      <c r="G3200" s="3">
        <f t="shared" si="49"/>
        <v>0</v>
      </c>
      <c r="H3200" s="2">
        <v>0</v>
      </c>
      <c r="J3200" s="2" t="s">
        <v>1578</v>
      </c>
      <c r="K3200" s="2" t="s">
        <v>1275</v>
      </c>
      <c r="L3200">
        <f>COUNTIF($K$2:K3200,$K3200)</f>
        <v>108</v>
      </c>
    </row>
    <row r="3201" ht="16.5" spans="1:12">
      <c r="A3201" s="1">
        <v>3200</v>
      </c>
      <c r="B3201" s="8">
        <f>COUNTIF($C$2:$C3201,模板!$E$2)</f>
        <v>77</v>
      </c>
      <c r="C3201" s="2" t="str">
        <f>IFERROR(VLOOKUP(K3201,开票信息!$A:$C,3,0),"")</f>
        <v>流云（普票）走快团提现</v>
      </c>
      <c r="D3201" s="2" t="s">
        <v>1620</v>
      </c>
      <c r="F3201" s="2">
        <v>117</v>
      </c>
      <c r="G3201" s="3">
        <f t="shared" si="49"/>
        <v>0</v>
      </c>
      <c r="H3201" s="2">
        <v>0</v>
      </c>
      <c r="J3201" s="2" t="s">
        <v>1578</v>
      </c>
      <c r="K3201" s="2" t="s">
        <v>1275</v>
      </c>
      <c r="L3201">
        <f>COUNTIF($K$2:K3201,$K3201)</f>
        <v>109</v>
      </c>
    </row>
    <row r="3202" ht="16.5" spans="1:12">
      <c r="A3202" s="1">
        <v>3201</v>
      </c>
      <c r="B3202" s="8">
        <f>COUNTIF($C$2:$C3202,模板!$E$2)</f>
        <v>77</v>
      </c>
      <c r="C3202" s="2" t="str">
        <f>IFERROR(VLOOKUP(K3202,开票信息!$A:$C,3,0),"")</f>
        <v>流云（普票）走快团提现</v>
      </c>
      <c r="D3202" s="2" t="s">
        <v>1761</v>
      </c>
      <c r="F3202" s="2">
        <v>4</v>
      </c>
      <c r="G3202" s="3">
        <f t="shared" si="49"/>
        <v>0</v>
      </c>
      <c r="H3202" s="2">
        <v>0</v>
      </c>
      <c r="J3202" s="2" t="s">
        <v>1578</v>
      </c>
      <c r="K3202" s="2" t="s">
        <v>1275</v>
      </c>
      <c r="L3202">
        <f>COUNTIF($K$2:K3202,$K3202)</f>
        <v>110</v>
      </c>
    </row>
    <row r="3203" ht="16.5" spans="1:12">
      <c r="A3203" s="1">
        <v>3202</v>
      </c>
      <c r="B3203" s="8">
        <f>COUNTIF($C$2:$C3203,模板!$E$2)</f>
        <v>77</v>
      </c>
      <c r="C3203" s="2" t="str">
        <f>IFERROR(VLOOKUP(K3203,开票信息!$A:$C,3,0),"")</f>
        <v>流云（普票）走快团提现</v>
      </c>
      <c r="D3203" s="2" t="s">
        <v>1727</v>
      </c>
      <c r="F3203" s="2">
        <v>1</v>
      </c>
      <c r="G3203" s="3">
        <f t="shared" ref="G3203:G3266" si="50">IFERROR(H3203/F3203,"")</f>
        <v>18</v>
      </c>
      <c r="H3203" s="2">
        <v>18</v>
      </c>
      <c r="J3203" s="2" t="s">
        <v>1578</v>
      </c>
      <c r="K3203" s="2" t="s">
        <v>1275</v>
      </c>
      <c r="L3203">
        <f>COUNTIF($K$2:K3203,$K3203)</f>
        <v>111</v>
      </c>
    </row>
    <row r="3204" ht="16.5" spans="1:12">
      <c r="A3204" s="1">
        <v>3203</v>
      </c>
      <c r="B3204" s="8">
        <f>COUNTIF($C$2:$C3204,模板!$E$2)</f>
        <v>77</v>
      </c>
      <c r="C3204" s="2" t="str">
        <f>IFERROR(VLOOKUP(K3204,开票信息!$A:$C,3,0),"")</f>
        <v>流云（普票）走快团提现</v>
      </c>
      <c r="D3204" s="2" t="s">
        <v>1683</v>
      </c>
      <c r="F3204" s="2">
        <v>15</v>
      </c>
      <c r="G3204" s="3">
        <f t="shared" si="50"/>
        <v>23</v>
      </c>
      <c r="H3204" s="2">
        <v>345</v>
      </c>
      <c r="J3204" s="2" t="s">
        <v>1578</v>
      </c>
      <c r="K3204" s="2" t="s">
        <v>1275</v>
      </c>
      <c r="L3204">
        <f>COUNTIF($K$2:K3204,$K3204)</f>
        <v>112</v>
      </c>
    </row>
    <row r="3205" ht="16.5" spans="1:12">
      <c r="A3205" s="1">
        <v>3204</v>
      </c>
      <c r="B3205" s="8">
        <f>COUNTIF($C$2:$C3205,模板!$E$2)</f>
        <v>77</v>
      </c>
      <c r="C3205" s="2" t="str">
        <f>IFERROR(VLOOKUP(K3205,开票信息!$A:$C,3,0),"")</f>
        <v>流云（普票）走快团提现</v>
      </c>
      <c r="D3205" s="2" t="s">
        <v>1621</v>
      </c>
      <c r="F3205" s="2">
        <v>1</v>
      </c>
      <c r="G3205" s="3">
        <f t="shared" si="50"/>
        <v>36</v>
      </c>
      <c r="H3205" s="2">
        <v>36</v>
      </c>
      <c r="J3205" s="2" t="s">
        <v>1578</v>
      </c>
      <c r="K3205" s="2" t="s">
        <v>1275</v>
      </c>
      <c r="L3205">
        <f>COUNTIF($K$2:K3205,$K3205)</f>
        <v>113</v>
      </c>
    </row>
    <row r="3206" ht="16.5" spans="1:12">
      <c r="A3206" s="1">
        <v>3205</v>
      </c>
      <c r="B3206" s="8">
        <f>COUNTIF($C$2:$C3206,模板!$E$2)</f>
        <v>77</v>
      </c>
      <c r="C3206" s="2" t="str">
        <f>IFERROR(VLOOKUP(K3206,开票信息!$A:$C,3,0),"")</f>
        <v>流云（普票）走快团提现</v>
      </c>
      <c r="D3206" s="2" t="s">
        <v>1622</v>
      </c>
      <c r="F3206" s="2">
        <v>207</v>
      </c>
      <c r="G3206" s="3">
        <f t="shared" si="50"/>
        <v>2.66666666666667</v>
      </c>
      <c r="H3206" s="2">
        <v>552</v>
      </c>
      <c r="J3206" s="2" t="s">
        <v>1578</v>
      </c>
      <c r="K3206" s="2" t="s">
        <v>1275</v>
      </c>
      <c r="L3206">
        <f>COUNTIF($K$2:K3206,$K3206)</f>
        <v>114</v>
      </c>
    </row>
    <row r="3207" ht="16.5" spans="1:12">
      <c r="A3207" s="1">
        <v>3206</v>
      </c>
      <c r="B3207" s="8">
        <f>COUNTIF($C$2:$C3207,模板!$E$2)</f>
        <v>77</v>
      </c>
      <c r="C3207" s="2" t="str">
        <f>IFERROR(VLOOKUP(K3207,开票信息!$A:$C,3,0),"")</f>
        <v>流云（普票）走快团提现</v>
      </c>
      <c r="D3207" s="2" t="s">
        <v>1623</v>
      </c>
      <c r="F3207" s="2">
        <v>83</v>
      </c>
      <c r="G3207" s="3">
        <f t="shared" si="50"/>
        <v>14.4277108433735</v>
      </c>
      <c r="H3207" s="2">
        <v>1197.5</v>
      </c>
      <c r="J3207" s="2" t="s">
        <v>1578</v>
      </c>
      <c r="K3207" s="2" t="s">
        <v>1275</v>
      </c>
      <c r="L3207">
        <f>COUNTIF($K$2:K3207,$K3207)</f>
        <v>115</v>
      </c>
    </row>
    <row r="3208" ht="16.5" spans="1:12">
      <c r="A3208" s="1">
        <v>3207</v>
      </c>
      <c r="B3208" s="8">
        <f>COUNTIF($C$2:$C3208,模板!$E$2)</f>
        <v>77</v>
      </c>
      <c r="C3208" s="2" t="str">
        <f>IFERROR(VLOOKUP(K3208,开票信息!$A:$C,3,0),"")</f>
        <v>流云（普票）走快团提现</v>
      </c>
      <c r="D3208" s="2" t="s">
        <v>1750</v>
      </c>
      <c r="F3208" s="2">
        <v>9</v>
      </c>
      <c r="G3208" s="3">
        <f t="shared" si="50"/>
        <v>13</v>
      </c>
      <c r="H3208" s="2">
        <v>117</v>
      </c>
      <c r="J3208" s="2" t="s">
        <v>1578</v>
      </c>
      <c r="K3208" s="2" t="s">
        <v>1275</v>
      </c>
      <c r="L3208">
        <f>COUNTIF($K$2:K3208,$K3208)</f>
        <v>116</v>
      </c>
    </row>
    <row r="3209" ht="16.5" spans="1:12">
      <c r="A3209" s="1">
        <v>3208</v>
      </c>
      <c r="B3209" s="8">
        <f>COUNTIF($C$2:$C3209,模板!$E$2)</f>
        <v>77</v>
      </c>
      <c r="C3209" s="2" t="str">
        <f>IFERROR(VLOOKUP(K3209,开票信息!$A:$C,3,0),"")</f>
        <v>流云（普票）走快团提现</v>
      </c>
      <c r="D3209" s="2" t="s">
        <v>1684</v>
      </c>
      <c r="F3209" s="2">
        <v>2</v>
      </c>
      <c r="G3209" s="3">
        <f t="shared" si="50"/>
        <v>26</v>
      </c>
      <c r="H3209" s="2">
        <v>52</v>
      </c>
      <c r="J3209" s="2" t="s">
        <v>1578</v>
      </c>
      <c r="K3209" s="2" t="s">
        <v>1275</v>
      </c>
      <c r="L3209">
        <f>COUNTIF($K$2:K3209,$K3209)</f>
        <v>117</v>
      </c>
    </row>
    <row r="3210" ht="16.5" spans="1:12">
      <c r="A3210" s="1">
        <v>3209</v>
      </c>
      <c r="B3210" s="8">
        <f>COUNTIF($C$2:$C3210,模板!$E$2)</f>
        <v>77</v>
      </c>
      <c r="C3210" s="2" t="str">
        <f>IFERROR(VLOOKUP(K3210,开票信息!$A:$C,3,0),"")</f>
        <v>流云（普票）走快团提现</v>
      </c>
      <c r="D3210" s="2" t="s">
        <v>1801</v>
      </c>
      <c r="F3210" s="2">
        <v>2</v>
      </c>
      <c r="G3210" s="3">
        <f t="shared" si="50"/>
        <v>26</v>
      </c>
      <c r="H3210" s="2">
        <v>52</v>
      </c>
      <c r="J3210" s="2" t="s">
        <v>1578</v>
      </c>
      <c r="K3210" s="2" t="s">
        <v>1275</v>
      </c>
      <c r="L3210">
        <f>COUNTIF($K$2:K3210,$K3210)</f>
        <v>118</v>
      </c>
    </row>
    <row r="3211" ht="16.5" spans="1:12">
      <c r="A3211" s="1">
        <v>3210</v>
      </c>
      <c r="B3211" s="8">
        <f>COUNTIF($C$2:$C3211,模板!$E$2)</f>
        <v>77</v>
      </c>
      <c r="C3211" s="2" t="str">
        <f>IFERROR(VLOOKUP(K3211,开票信息!$A:$C,3,0),"")</f>
        <v>流云（普票）走快团提现</v>
      </c>
      <c r="D3211" s="2" t="s">
        <v>1751</v>
      </c>
      <c r="F3211" s="2">
        <v>3</v>
      </c>
      <c r="G3211" s="3">
        <f t="shared" si="50"/>
        <v>0</v>
      </c>
      <c r="H3211" s="2">
        <v>0</v>
      </c>
      <c r="J3211" s="2" t="s">
        <v>1578</v>
      </c>
      <c r="K3211" s="2" t="s">
        <v>1275</v>
      </c>
      <c r="L3211">
        <f>COUNTIF($K$2:K3211,$K3211)</f>
        <v>119</v>
      </c>
    </row>
    <row r="3212" ht="16.5" spans="1:12">
      <c r="A3212" s="1">
        <v>3211</v>
      </c>
      <c r="B3212" s="8">
        <f>COUNTIF($C$2:$C3212,模板!$E$2)</f>
        <v>77</v>
      </c>
      <c r="C3212" s="2" t="str">
        <f>IFERROR(VLOOKUP(K3212,开票信息!$A:$C,3,0),"")</f>
        <v>流云（普票）走快团提现</v>
      </c>
      <c r="D3212" s="2" t="s">
        <v>1729</v>
      </c>
      <c r="F3212" s="2">
        <v>23</v>
      </c>
      <c r="G3212" s="3">
        <f t="shared" si="50"/>
        <v>0</v>
      </c>
      <c r="H3212" s="2">
        <v>0</v>
      </c>
      <c r="J3212" s="2" t="s">
        <v>1578</v>
      </c>
      <c r="K3212" s="2" t="s">
        <v>1275</v>
      </c>
      <c r="L3212">
        <f>COUNTIF($K$2:K3212,$K3212)</f>
        <v>120</v>
      </c>
    </row>
    <row r="3213" ht="16.5" spans="1:12">
      <c r="A3213" s="1">
        <v>3212</v>
      </c>
      <c r="B3213" s="8">
        <f>COUNTIF($C$2:$C3213,模板!$E$2)</f>
        <v>77</v>
      </c>
      <c r="C3213" s="2" t="str">
        <f>IFERROR(VLOOKUP(K3213,开票信息!$A:$C,3,0),"")</f>
        <v>流云（普票）走快团提现</v>
      </c>
      <c r="D3213" s="2" t="s">
        <v>1685</v>
      </c>
      <c r="F3213" s="2">
        <v>2</v>
      </c>
      <c r="G3213" s="3">
        <f t="shared" si="50"/>
        <v>0</v>
      </c>
      <c r="H3213" s="2">
        <v>0</v>
      </c>
      <c r="J3213" s="2" t="s">
        <v>1578</v>
      </c>
      <c r="K3213" s="2" t="s">
        <v>1275</v>
      </c>
      <c r="L3213">
        <f>COUNTIF($K$2:K3213,$K3213)</f>
        <v>121</v>
      </c>
    </row>
    <row r="3214" ht="16.5" spans="1:12">
      <c r="A3214" s="1">
        <v>3213</v>
      </c>
      <c r="B3214" s="8">
        <f>COUNTIF($C$2:$C3214,模板!$E$2)</f>
        <v>77</v>
      </c>
      <c r="C3214" s="2" t="str">
        <f>IFERROR(VLOOKUP(K3214,开票信息!$A:$C,3,0),"")</f>
        <v>流云（普票）走快团提现</v>
      </c>
      <c r="D3214" s="2" t="s">
        <v>1802</v>
      </c>
      <c r="F3214" s="2">
        <v>1</v>
      </c>
      <c r="G3214" s="3">
        <f t="shared" si="50"/>
        <v>23</v>
      </c>
      <c r="H3214" s="2">
        <v>23</v>
      </c>
      <c r="J3214" s="2" t="s">
        <v>1578</v>
      </c>
      <c r="K3214" s="2" t="s">
        <v>1275</v>
      </c>
      <c r="L3214">
        <f>COUNTIF($K$2:K3214,$K3214)</f>
        <v>122</v>
      </c>
    </row>
    <row r="3215" ht="16.5" spans="1:12">
      <c r="A3215" s="1">
        <v>3214</v>
      </c>
      <c r="B3215" s="8">
        <f>COUNTIF($C$2:$C3215,模板!$E$2)</f>
        <v>77</v>
      </c>
      <c r="C3215" s="2" t="str">
        <f>IFERROR(VLOOKUP(K3215,开票信息!$A:$C,3,0),"")</f>
        <v>流云（普票）走快团提现</v>
      </c>
      <c r="D3215" s="2" t="s">
        <v>1804</v>
      </c>
      <c r="F3215" s="2">
        <v>2</v>
      </c>
      <c r="G3215" s="3">
        <f t="shared" si="50"/>
        <v>38</v>
      </c>
      <c r="H3215" s="2">
        <v>76</v>
      </c>
      <c r="J3215" s="2" t="s">
        <v>1578</v>
      </c>
      <c r="K3215" s="2" t="s">
        <v>1275</v>
      </c>
      <c r="L3215">
        <f>COUNTIF($K$2:K3215,$K3215)</f>
        <v>123</v>
      </c>
    </row>
    <row r="3216" ht="16.5" spans="1:12">
      <c r="A3216" s="1">
        <v>3215</v>
      </c>
      <c r="B3216" s="8">
        <f>COUNTIF($C$2:$C3216,模板!$E$2)</f>
        <v>77</v>
      </c>
      <c r="C3216" s="2" t="str">
        <f>IFERROR(VLOOKUP(K3216,开票信息!$A:$C,3,0),"")</f>
        <v>流云（普票）走快团提现</v>
      </c>
      <c r="D3216" s="2" t="s">
        <v>1624</v>
      </c>
      <c r="F3216" s="2">
        <v>26</v>
      </c>
      <c r="G3216" s="3">
        <f t="shared" si="50"/>
        <v>22</v>
      </c>
      <c r="H3216" s="2">
        <v>572</v>
      </c>
      <c r="J3216" s="2" t="s">
        <v>1578</v>
      </c>
      <c r="K3216" s="2" t="s">
        <v>1275</v>
      </c>
      <c r="L3216">
        <f>COUNTIF($K$2:K3216,$K3216)</f>
        <v>124</v>
      </c>
    </row>
    <row r="3217" ht="16.5" spans="1:12">
      <c r="A3217" s="1">
        <v>3216</v>
      </c>
      <c r="B3217" s="8">
        <f>COUNTIF($C$2:$C3217,模板!$E$2)</f>
        <v>77</v>
      </c>
      <c r="C3217" s="2" t="str">
        <f>IFERROR(VLOOKUP(K3217,开票信息!$A:$C,3,0),"")</f>
        <v>流云（普票）走快团提现</v>
      </c>
      <c r="D3217" s="2" t="s">
        <v>1625</v>
      </c>
      <c r="F3217" s="2">
        <v>10</v>
      </c>
      <c r="G3217" s="3">
        <f t="shared" si="50"/>
        <v>0</v>
      </c>
      <c r="H3217" s="2">
        <v>0</v>
      </c>
      <c r="J3217" s="2" t="s">
        <v>1578</v>
      </c>
      <c r="K3217" s="2" t="s">
        <v>1275</v>
      </c>
      <c r="L3217">
        <f>COUNTIF($K$2:K3217,$K3217)</f>
        <v>125</v>
      </c>
    </row>
    <row r="3218" ht="16.5" spans="1:12">
      <c r="A3218" s="1">
        <v>3217</v>
      </c>
      <c r="B3218" s="8">
        <f>COUNTIF($C$2:$C3218,模板!$E$2)</f>
        <v>77</v>
      </c>
      <c r="C3218" s="2" t="str">
        <f>IFERROR(VLOOKUP(K3218,开票信息!$A:$C,3,0),"")</f>
        <v>流云（普票）走快团提现</v>
      </c>
      <c r="D3218" s="2" t="s">
        <v>1965</v>
      </c>
      <c r="F3218" s="2">
        <v>6</v>
      </c>
      <c r="G3218" s="3">
        <f t="shared" si="50"/>
        <v>10</v>
      </c>
      <c r="H3218" s="2">
        <v>60</v>
      </c>
      <c r="J3218" s="2" t="s">
        <v>1578</v>
      </c>
      <c r="K3218" s="2" t="s">
        <v>1275</v>
      </c>
      <c r="L3218">
        <f>COUNTIF($K$2:K3218,$K3218)</f>
        <v>126</v>
      </c>
    </row>
    <row r="3219" ht="16.5" spans="1:12">
      <c r="A3219" s="1">
        <v>3218</v>
      </c>
      <c r="B3219" s="8">
        <f>COUNTIF($C$2:$C3219,模板!$E$2)</f>
        <v>77</v>
      </c>
      <c r="C3219" s="2" t="str">
        <f>IFERROR(VLOOKUP(K3219,开票信息!$A:$C,3,0),"")</f>
        <v>流云（普票）走快团提现</v>
      </c>
      <c r="D3219" s="2" t="s">
        <v>1730</v>
      </c>
      <c r="F3219" s="2">
        <v>2</v>
      </c>
      <c r="G3219" s="3">
        <f t="shared" si="50"/>
        <v>0</v>
      </c>
      <c r="H3219" s="2">
        <v>0</v>
      </c>
      <c r="J3219" s="2" t="s">
        <v>1578</v>
      </c>
      <c r="K3219" s="2" t="s">
        <v>1275</v>
      </c>
      <c r="L3219">
        <f>COUNTIF($K$2:K3219,$K3219)</f>
        <v>127</v>
      </c>
    </row>
    <row r="3220" ht="16.5" spans="1:12">
      <c r="A3220" s="1">
        <v>3219</v>
      </c>
      <c r="B3220" s="8">
        <f>COUNTIF($C$2:$C3220,模板!$E$2)</f>
        <v>77</v>
      </c>
      <c r="C3220" s="2" t="str">
        <f>IFERROR(VLOOKUP(K3220,开票信息!$A:$C,3,0),"")</f>
        <v>流云（普票）走快团提现</v>
      </c>
      <c r="D3220" s="2" t="s">
        <v>1686</v>
      </c>
      <c r="F3220" s="2">
        <v>4</v>
      </c>
      <c r="G3220" s="3">
        <f t="shared" si="50"/>
        <v>0</v>
      </c>
      <c r="H3220" s="2">
        <v>0</v>
      </c>
      <c r="J3220" s="2" t="s">
        <v>1578</v>
      </c>
      <c r="K3220" s="2" t="s">
        <v>1275</v>
      </c>
      <c r="L3220">
        <f>COUNTIF($K$2:K3220,$K3220)</f>
        <v>128</v>
      </c>
    </row>
    <row r="3221" ht="16.5" spans="1:12">
      <c r="A3221" s="1">
        <v>3220</v>
      </c>
      <c r="B3221" s="8">
        <f>COUNTIF($C$2:$C3221,模板!$E$2)</f>
        <v>77</v>
      </c>
      <c r="C3221" s="2" t="str">
        <f>IFERROR(VLOOKUP(K3221,开票信息!$A:$C,3,0),"")</f>
        <v>流云（普票）走快团提现</v>
      </c>
      <c r="D3221" s="2" t="s">
        <v>1687</v>
      </c>
      <c r="F3221" s="2">
        <v>17</v>
      </c>
      <c r="G3221" s="3">
        <f t="shared" si="50"/>
        <v>16</v>
      </c>
      <c r="H3221" s="2">
        <v>272</v>
      </c>
      <c r="J3221" s="2" t="s">
        <v>1578</v>
      </c>
      <c r="K3221" s="2" t="s">
        <v>1275</v>
      </c>
      <c r="L3221">
        <f>COUNTIF($K$2:K3221,$K3221)</f>
        <v>129</v>
      </c>
    </row>
    <row r="3222" ht="16.5" spans="1:12">
      <c r="A3222" s="1">
        <v>3221</v>
      </c>
      <c r="B3222" s="8">
        <f>COUNTIF($C$2:$C3222,模板!$E$2)</f>
        <v>77</v>
      </c>
      <c r="C3222" s="2" t="str">
        <f>IFERROR(VLOOKUP(K3222,开票信息!$A:$C,3,0),"")</f>
        <v>流云（普票）走快团提现</v>
      </c>
      <c r="D3222" s="2" t="s">
        <v>1688</v>
      </c>
      <c r="F3222" s="2">
        <v>19</v>
      </c>
      <c r="G3222" s="3">
        <f t="shared" si="50"/>
        <v>16</v>
      </c>
      <c r="H3222" s="2">
        <v>304</v>
      </c>
      <c r="J3222" s="2" t="s">
        <v>1578</v>
      </c>
      <c r="K3222" s="2" t="s">
        <v>1275</v>
      </c>
      <c r="L3222">
        <f>COUNTIF($K$2:K3222,$K3222)</f>
        <v>130</v>
      </c>
    </row>
    <row r="3223" ht="16.5" spans="1:12">
      <c r="A3223" s="1">
        <v>3222</v>
      </c>
      <c r="B3223" s="8">
        <f>COUNTIF($C$2:$C3223,模板!$E$2)</f>
        <v>77</v>
      </c>
      <c r="C3223" s="2" t="str">
        <f>IFERROR(VLOOKUP(K3223,开票信息!$A:$C,3,0),"")</f>
        <v>流云（普票）走快团提现</v>
      </c>
      <c r="D3223" s="2" t="s">
        <v>1689</v>
      </c>
      <c r="F3223" s="2">
        <v>21</v>
      </c>
      <c r="G3223" s="3">
        <f t="shared" si="50"/>
        <v>16</v>
      </c>
      <c r="H3223" s="2">
        <v>336</v>
      </c>
      <c r="J3223" s="2" t="s">
        <v>1578</v>
      </c>
      <c r="K3223" s="2" t="s">
        <v>1275</v>
      </c>
      <c r="L3223">
        <f>COUNTIF($K$2:K3223,$K3223)</f>
        <v>131</v>
      </c>
    </row>
    <row r="3224" ht="16.5" spans="1:12">
      <c r="A3224" s="1">
        <v>3223</v>
      </c>
      <c r="B3224" s="8">
        <f>COUNTIF($C$2:$C3224,模板!$E$2)</f>
        <v>77</v>
      </c>
      <c r="C3224" s="2" t="str">
        <f>IFERROR(VLOOKUP(K3224,开票信息!$A:$C,3,0),"")</f>
        <v>流云（普票）走快团提现</v>
      </c>
      <c r="D3224" s="2" t="s">
        <v>1626</v>
      </c>
      <c r="F3224" s="2">
        <v>19</v>
      </c>
      <c r="G3224" s="3">
        <f t="shared" si="50"/>
        <v>0</v>
      </c>
      <c r="H3224" s="2">
        <v>0</v>
      </c>
      <c r="J3224" s="2" t="s">
        <v>1578</v>
      </c>
      <c r="K3224" s="2" t="s">
        <v>1275</v>
      </c>
      <c r="L3224">
        <f>COUNTIF($K$2:K3224,$K3224)</f>
        <v>132</v>
      </c>
    </row>
    <row r="3225" ht="16.5" spans="1:12">
      <c r="A3225" s="1">
        <v>3224</v>
      </c>
      <c r="B3225" s="8">
        <f>COUNTIF($C$2:$C3225,模板!$E$2)</f>
        <v>77</v>
      </c>
      <c r="C3225" s="2" t="str">
        <f>IFERROR(VLOOKUP(K3225,开票信息!$A:$C,3,0),"")</f>
        <v>流云（普票）走快团提现</v>
      </c>
      <c r="D3225" s="2" t="s">
        <v>1753</v>
      </c>
      <c r="F3225" s="2">
        <v>2</v>
      </c>
      <c r="G3225" s="3">
        <f t="shared" si="50"/>
        <v>33</v>
      </c>
      <c r="H3225" s="2">
        <v>66</v>
      </c>
      <c r="J3225" s="2" t="s">
        <v>1578</v>
      </c>
      <c r="K3225" s="2" t="s">
        <v>1275</v>
      </c>
      <c r="L3225">
        <f>COUNTIF($K$2:K3225,$K3225)</f>
        <v>133</v>
      </c>
    </row>
    <row r="3226" ht="16.5" spans="1:12">
      <c r="A3226" s="1">
        <v>3225</v>
      </c>
      <c r="B3226" s="8">
        <f>COUNTIF($C$2:$C3226,模板!$E$2)</f>
        <v>77</v>
      </c>
      <c r="C3226" s="2" t="str">
        <f>IFERROR(VLOOKUP(K3226,开票信息!$A:$C,3,0),"")</f>
        <v>流云（普票）走快团提现</v>
      </c>
      <c r="D3226" s="2" t="s">
        <v>1627</v>
      </c>
      <c r="F3226" s="2">
        <v>59</v>
      </c>
      <c r="G3226" s="3">
        <f t="shared" si="50"/>
        <v>15.9</v>
      </c>
      <c r="H3226" s="2">
        <v>938.1</v>
      </c>
      <c r="J3226" s="2" t="s">
        <v>1578</v>
      </c>
      <c r="K3226" s="2" t="s">
        <v>1275</v>
      </c>
      <c r="L3226">
        <f>COUNTIF($K$2:K3226,$K3226)</f>
        <v>134</v>
      </c>
    </row>
    <row r="3227" ht="16.5" spans="1:12">
      <c r="A3227" s="1">
        <v>3226</v>
      </c>
      <c r="B3227" s="8">
        <f>COUNTIF($C$2:$C3227,模板!$E$2)</f>
        <v>77</v>
      </c>
      <c r="C3227" s="2" t="str">
        <f>IFERROR(VLOOKUP(K3227,开票信息!$A:$C,3,0),"")</f>
        <v>流云（普票）走快团提现</v>
      </c>
      <c r="D3227" s="2" t="s">
        <v>1628</v>
      </c>
      <c r="F3227" s="2">
        <v>17</v>
      </c>
      <c r="G3227" s="3">
        <f t="shared" si="50"/>
        <v>21</v>
      </c>
      <c r="H3227" s="2">
        <v>357</v>
      </c>
      <c r="J3227" s="2" t="s">
        <v>1578</v>
      </c>
      <c r="K3227" s="2" t="s">
        <v>1275</v>
      </c>
      <c r="L3227">
        <f>COUNTIF($K$2:K3227,$K3227)</f>
        <v>135</v>
      </c>
    </row>
    <row r="3228" ht="16.5" spans="1:12">
      <c r="A3228" s="1">
        <v>3227</v>
      </c>
      <c r="B3228" s="8">
        <f>COUNTIF($C$2:$C3228,模板!$E$2)</f>
        <v>77</v>
      </c>
      <c r="C3228" s="2" t="str">
        <f>IFERROR(VLOOKUP(K3228,开票信息!$A:$C,3,0),"")</f>
        <v>流云（普票）走快团提现</v>
      </c>
      <c r="D3228" s="2" t="s">
        <v>1772</v>
      </c>
      <c r="F3228" s="2">
        <v>19</v>
      </c>
      <c r="G3228" s="3">
        <f t="shared" si="50"/>
        <v>21</v>
      </c>
      <c r="H3228" s="2">
        <v>399</v>
      </c>
      <c r="J3228" s="2" t="s">
        <v>1578</v>
      </c>
      <c r="K3228" s="2" t="s">
        <v>1275</v>
      </c>
      <c r="L3228">
        <f>COUNTIF($K$2:K3228,$K3228)</f>
        <v>136</v>
      </c>
    </row>
    <row r="3229" ht="16.5" spans="1:12">
      <c r="A3229" s="1">
        <v>3228</v>
      </c>
      <c r="B3229" s="8">
        <f>COUNTIF($C$2:$C3229,模板!$E$2)</f>
        <v>77</v>
      </c>
      <c r="C3229" s="2" t="str">
        <f>IFERROR(VLOOKUP(K3229,开票信息!$A:$C,3,0),"")</f>
        <v>流云（普票）走快团提现</v>
      </c>
      <c r="D3229" s="2" t="s">
        <v>1629</v>
      </c>
      <c r="F3229" s="2">
        <v>10</v>
      </c>
      <c r="G3229" s="3">
        <f t="shared" si="50"/>
        <v>21</v>
      </c>
      <c r="H3229" s="2">
        <v>210</v>
      </c>
      <c r="J3229" s="2" t="s">
        <v>1578</v>
      </c>
      <c r="K3229" s="2" t="s">
        <v>1275</v>
      </c>
      <c r="L3229">
        <f>COUNTIF($K$2:K3229,$K3229)</f>
        <v>137</v>
      </c>
    </row>
    <row r="3230" ht="16.5" spans="1:12">
      <c r="A3230" s="1">
        <v>3229</v>
      </c>
      <c r="B3230" s="8">
        <f>COUNTIF($C$2:$C3230,模板!$E$2)</f>
        <v>77</v>
      </c>
      <c r="C3230" s="2" t="str">
        <f>IFERROR(VLOOKUP(K3230,开票信息!$A:$C,3,0),"")</f>
        <v>流云（普票）走快团提现</v>
      </c>
      <c r="D3230" s="2" t="s">
        <v>1773</v>
      </c>
      <c r="F3230" s="2">
        <v>16</v>
      </c>
      <c r="G3230" s="3">
        <f t="shared" si="50"/>
        <v>21</v>
      </c>
      <c r="H3230" s="2">
        <v>336</v>
      </c>
      <c r="J3230" s="2" t="s">
        <v>1578</v>
      </c>
      <c r="K3230" s="2" t="s">
        <v>1275</v>
      </c>
      <c r="L3230">
        <f>COUNTIF($K$2:K3230,$K3230)</f>
        <v>138</v>
      </c>
    </row>
    <row r="3231" ht="16.5" spans="1:12">
      <c r="A3231" s="1">
        <v>3230</v>
      </c>
      <c r="B3231" s="8">
        <f>COUNTIF($C$2:$C3231,模板!$E$2)</f>
        <v>77</v>
      </c>
      <c r="C3231" s="2" t="str">
        <f>IFERROR(VLOOKUP(K3231,开票信息!$A:$C,3,0),"")</f>
        <v>流云（普票）走快团提现</v>
      </c>
      <c r="D3231" s="2" t="s">
        <v>1630</v>
      </c>
      <c r="F3231" s="2">
        <v>15</v>
      </c>
      <c r="G3231" s="3">
        <f t="shared" si="50"/>
        <v>2.5</v>
      </c>
      <c r="H3231" s="2">
        <v>37.5</v>
      </c>
      <c r="J3231" s="2" t="s">
        <v>1578</v>
      </c>
      <c r="K3231" s="2" t="s">
        <v>1275</v>
      </c>
      <c r="L3231">
        <f>COUNTIF($K$2:K3231,$K3231)</f>
        <v>139</v>
      </c>
    </row>
    <row r="3232" ht="16.5" spans="1:12">
      <c r="A3232" s="1">
        <v>3231</v>
      </c>
      <c r="B3232" s="8">
        <f>COUNTIF($C$2:$C3232,模板!$E$2)</f>
        <v>77</v>
      </c>
      <c r="C3232" s="2" t="str">
        <f>IFERROR(VLOOKUP(K3232,开票信息!$A:$C,3,0),"")</f>
        <v>流云（普票）走快团提现</v>
      </c>
      <c r="D3232" s="2" t="s">
        <v>1631</v>
      </c>
      <c r="F3232" s="2">
        <v>31</v>
      </c>
      <c r="G3232" s="3">
        <f t="shared" si="50"/>
        <v>7.5</v>
      </c>
      <c r="H3232" s="2">
        <v>232.5</v>
      </c>
      <c r="J3232" s="2" t="s">
        <v>1578</v>
      </c>
      <c r="K3232" s="2" t="s">
        <v>1275</v>
      </c>
      <c r="L3232">
        <f>COUNTIF($K$2:K3232,$K3232)</f>
        <v>140</v>
      </c>
    </row>
    <row r="3233" ht="16.5" spans="1:12">
      <c r="A3233" s="1">
        <v>3232</v>
      </c>
      <c r="B3233" s="8">
        <f>COUNTIF($C$2:$C3233,模板!$E$2)</f>
        <v>77</v>
      </c>
      <c r="C3233" s="2" t="str">
        <f>IFERROR(VLOOKUP(K3233,开票信息!$A:$C,3,0),"")</f>
        <v>流云（普票）走快团提现</v>
      </c>
      <c r="D3233" s="2" t="s">
        <v>1706</v>
      </c>
      <c r="F3233" s="2">
        <v>8</v>
      </c>
      <c r="G3233" s="3">
        <f t="shared" si="50"/>
        <v>7</v>
      </c>
      <c r="H3233" s="2">
        <v>56</v>
      </c>
      <c r="J3233" s="2" t="s">
        <v>1578</v>
      </c>
      <c r="K3233" s="2" t="s">
        <v>1275</v>
      </c>
      <c r="L3233">
        <f>COUNTIF($K$2:K3233,$K3233)</f>
        <v>141</v>
      </c>
    </row>
    <row r="3234" ht="16.5" spans="1:12">
      <c r="A3234" s="1">
        <v>3233</v>
      </c>
      <c r="B3234" s="8">
        <f>COUNTIF($C$2:$C3234,模板!$E$2)</f>
        <v>77</v>
      </c>
      <c r="C3234" s="2" t="str">
        <f>IFERROR(VLOOKUP(K3234,开票信息!$A:$C,3,0),"")</f>
        <v>流云（普票）走快团提现</v>
      </c>
      <c r="D3234" s="2" t="s">
        <v>1632</v>
      </c>
      <c r="F3234" s="2">
        <v>10</v>
      </c>
      <c r="G3234" s="3">
        <f t="shared" si="50"/>
        <v>2.5</v>
      </c>
      <c r="H3234" s="2">
        <v>25</v>
      </c>
      <c r="J3234" s="2" t="s">
        <v>1578</v>
      </c>
      <c r="K3234" s="2" t="s">
        <v>1275</v>
      </c>
      <c r="L3234">
        <f>COUNTIF($K$2:K3234,$K3234)</f>
        <v>142</v>
      </c>
    </row>
    <row r="3235" ht="16.5" spans="1:12">
      <c r="A3235" s="1">
        <v>3234</v>
      </c>
      <c r="B3235" s="8">
        <f>COUNTIF($C$2:$C3235,模板!$E$2)</f>
        <v>77</v>
      </c>
      <c r="C3235" s="2" t="str">
        <f>IFERROR(VLOOKUP(K3235,开票信息!$A:$C,3,0),"")</f>
        <v>流云（普票）走快团提现</v>
      </c>
      <c r="D3235" s="2" t="s">
        <v>1633</v>
      </c>
      <c r="F3235" s="2">
        <v>10</v>
      </c>
      <c r="G3235" s="3">
        <f t="shared" si="50"/>
        <v>2.5</v>
      </c>
      <c r="H3235" s="2">
        <v>25</v>
      </c>
      <c r="J3235" s="2" t="s">
        <v>1578</v>
      </c>
      <c r="K3235" s="2" t="s">
        <v>1275</v>
      </c>
      <c r="L3235">
        <f>COUNTIF($K$2:K3235,$K3235)</f>
        <v>143</v>
      </c>
    </row>
    <row r="3236" ht="16.5" spans="1:12">
      <c r="A3236" s="1">
        <v>3235</v>
      </c>
      <c r="B3236" s="8">
        <f>COUNTIF($C$2:$C3236,模板!$E$2)</f>
        <v>77</v>
      </c>
      <c r="C3236" s="2" t="str">
        <f>IFERROR(VLOOKUP(K3236,开票信息!$A:$C,3,0),"")</f>
        <v>流云（普票）走快团提现</v>
      </c>
      <c r="D3236" s="2" t="s">
        <v>1707</v>
      </c>
      <c r="F3236" s="2">
        <v>8</v>
      </c>
      <c r="G3236" s="3">
        <f t="shared" si="50"/>
        <v>7</v>
      </c>
      <c r="H3236" s="2">
        <v>56</v>
      </c>
      <c r="J3236" s="2" t="s">
        <v>1578</v>
      </c>
      <c r="K3236" s="2" t="s">
        <v>1275</v>
      </c>
      <c r="L3236">
        <f>COUNTIF($K$2:K3236,$K3236)</f>
        <v>144</v>
      </c>
    </row>
    <row r="3237" ht="16.5" spans="1:12">
      <c r="A3237" s="1">
        <v>3236</v>
      </c>
      <c r="B3237" s="8">
        <f>COUNTIF($C$2:$C3237,模板!$E$2)</f>
        <v>77</v>
      </c>
      <c r="C3237" s="2" t="str">
        <f>IFERROR(VLOOKUP(K3237,开票信息!$A:$C,3,0),"")</f>
        <v>流云（普票）走快团提现</v>
      </c>
      <c r="D3237" s="2" t="s">
        <v>1634</v>
      </c>
      <c r="F3237" s="2">
        <v>14</v>
      </c>
      <c r="G3237" s="3">
        <f t="shared" si="50"/>
        <v>1.78571428571429</v>
      </c>
      <c r="H3237" s="2">
        <v>25</v>
      </c>
      <c r="J3237" s="2" t="s">
        <v>1578</v>
      </c>
      <c r="K3237" s="2" t="s">
        <v>1275</v>
      </c>
      <c r="L3237">
        <f>COUNTIF($K$2:K3237,$K3237)</f>
        <v>145</v>
      </c>
    </row>
    <row r="3238" ht="16.5" spans="1:12">
      <c r="A3238" s="1">
        <v>3237</v>
      </c>
      <c r="B3238" s="8">
        <f>COUNTIF($C$2:$C3238,模板!$E$2)</f>
        <v>77</v>
      </c>
      <c r="C3238" s="2" t="str">
        <f>IFERROR(VLOOKUP(K3238,开票信息!$A:$C,3,0),"")</f>
        <v>流云（普票）走快团提现</v>
      </c>
      <c r="D3238" s="2" t="s">
        <v>1708</v>
      </c>
      <c r="F3238" s="2">
        <v>84</v>
      </c>
      <c r="G3238" s="3">
        <f t="shared" si="50"/>
        <v>9.76785714285714</v>
      </c>
      <c r="H3238" s="2">
        <v>820.5</v>
      </c>
      <c r="J3238" s="2" t="s">
        <v>1578</v>
      </c>
      <c r="K3238" s="2" t="s">
        <v>1275</v>
      </c>
      <c r="L3238">
        <f>COUNTIF($K$2:K3238,$K3238)</f>
        <v>146</v>
      </c>
    </row>
    <row r="3239" ht="16.5" spans="1:12">
      <c r="A3239" s="1">
        <v>3238</v>
      </c>
      <c r="B3239" s="8">
        <f>COUNTIF($C$2:$C3239,模板!$E$2)</f>
        <v>77</v>
      </c>
      <c r="C3239" s="2" t="str">
        <f>IFERROR(VLOOKUP(K3239,开票信息!$A:$C,3,0),"")</f>
        <v>流云（普票）走快团提现</v>
      </c>
      <c r="D3239" s="2" t="s">
        <v>1966</v>
      </c>
      <c r="F3239" s="2">
        <v>3</v>
      </c>
      <c r="G3239" s="3">
        <f t="shared" si="50"/>
        <v>0</v>
      </c>
      <c r="H3239" s="2">
        <v>0</v>
      </c>
      <c r="J3239" s="2" t="s">
        <v>1578</v>
      </c>
      <c r="K3239" s="2" t="s">
        <v>1275</v>
      </c>
      <c r="L3239">
        <f>COUNTIF($K$2:K3239,$K3239)</f>
        <v>147</v>
      </c>
    </row>
    <row r="3240" ht="16.5" spans="1:12">
      <c r="A3240" s="1">
        <v>3239</v>
      </c>
      <c r="B3240" s="8">
        <f>COUNTIF($C$2:$C3240,模板!$E$2)</f>
        <v>77</v>
      </c>
      <c r="C3240" s="2" t="str">
        <f>IFERROR(VLOOKUP(K3240,开票信息!$A:$C,3,0),"")</f>
        <v>流云（普票）走快团提现</v>
      </c>
      <c r="D3240" s="2" t="s">
        <v>1732</v>
      </c>
      <c r="F3240" s="2">
        <v>9</v>
      </c>
      <c r="G3240" s="3">
        <f t="shared" si="50"/>
        <v>7</v>
      </c>
      <c r="H3240" s="2">
        <v>63</v>
      </c>
      <c r="J3240" s="2" t="s">
        <v>1578</v>
      </c>
      <c r="K3240" s="2" t="s">
        <v>1275</v>
      </c>
      <c r="L3240">
        <f>COUNTIF($K$2:K3240,$K3240)</f>
        <v>148</v>
      </c>
    </row>
    <row r="3241" ht="16.5" spans="1:12">
      <c r="A3241" s="1">
        <v>3240</v>
      </c>
      <c r="B3241" s="8">
        <f>COUNTIF($C$2:$C3241,模板!$E$2)</f>
        <v>77</v>
      </c>
      <c r="C3241" s="2" t="str">
        <f>IFERROR(VLOOKUP(K3241,开票信息!$A:$C,3,0),"")</f>
        <v>流云（普票）走快团提现</v>
      </c>
      <c r="D3241" s="2" t="s">
        <v>1635</v>
      </c>
      <c r="F3241" s="2">
        <v>27</v>
      </c>
      <c r="G3241" s="3">
        <f t="shared" si="50"/>
        <v>42</v>
      </c>
      <c r="H3241" s="2">
        <v>1134</v>
      </c>
      <c r="J3241" s="2" t="s">
        <v>1578</v>
      </c>
      <c r="K3241" s="2" t="s">
        <v>1275</v>
      </c>
      <c r="L3241">
        <f>COUNTIF($K$2:K3241,$K3241)</f>
        <v>149</v>
      </c>
    </row>
    <row r="3242" ht="16.5" spans="1:12">
      <c r="A3242" s="1">
        <v>3241</v>
      </c>
      <c r="B3242" s="8">
        <f>COUNTIF($C$2:$C3242,模板!$E$2)</f>
        <v>77</v>
      </c>
      <c r="C3242" s="2" t="str">
        <f>IFERROR(VLOOKUP(K3242,开票信息!$A:$C,3,0),"")</f>
        <v>流云（普票）走快团提现</v>
      </c>
      <c r="D3242" s="2" t="s">
        <v>1690</v>
      </c>
      <c r="F3242" s="2">
        <v>9</v>
      </c>
      <c r="G3242" s="3">
        <f t="shared" si="50"/>
        <v>28</v>
      </c>
      <c r="H3242" s="2">
        <v>252</v>
      </c>
      <c r="J3242" s="2" t="s">
        <v>1578</v>
      </c>
      <c r="K3242" s="2" t="s">
        <v>1275</v>
      </c>
      <c r="L3242">
        <f>COUNTIF($K$2:K3242,$K3242)</f>
        <v>150</v>
      </c>
    </row>
    <row r="3243" ht="16.5" spans="1:12">
      <c r="A3243" s="1">
        <v>3242</v>
      </c>
      <c r="B3243" s="8">
        <f>COUNTIF($C$2:$C3243,模板!$E$2)</f>
        <v>77</v>
      </c>
      <c r="C3243" s="2" t="str">
        <f>IFERROR(VLOOKUP(K3243,开票信息!$A:$C,3,0),"")</f>
        <v>流云（普票）走快团提现</v>
      </c>
      <c r="D3243" s="2" t="s">
        <v>1774</v>
      </c>
      <c r="F3243" s="2">
        <v>4</v>
      </c>
      <c r="G3243" s="3">
        <f t="shared" si="50"/>
        <v>28</v>
      </c>
      <c r="H3243" s="2">
        <v>112</v>
      </c>
      <c r="J3243" s="2" t="s">
        <v>1578</v>
      </c>
      <c r="K3243" s="2" t="s">
        <v>1275</v>
      </c>
      <c r="L3243">
        <f>COUNTIF($K$2:K3243,$K3243)</f>
        <v>151</v>
      </c>
    </row>
    <row r="3244" ht="16.5" spans="1:12">
      <c r="A3244" s="1">
        <v>3243</v>
      </c>
      <c r="B3244" s="8">
        <f>COUNTIF($C$2:$C3244,模板!$E$2)</f>
        <v>77</v>
      </c>
      <c r="C3244" s="2" t="str">
        <f>IFERROR(VLOOKUP(K3244,开票信息!$A:$C,3,0),"")</f>
        <v>流云（普票）走快团提现</v>
      </c>
      <c r="D3244" s="2" t="s">
        <v>1691</v>
      </c>
      <c r="F3244" s="2">
        <v>4</v>
      </c>
      <c r="G3244" s="3">
        <f t="shared" si="50"/>
        <v>28</v>
      </c>
      <c r="H3244" s="2">
        <v>112</v>
      </c>
      <c r="J3244" s="2" t="s">
        <v>1578</v>
      </c>
      <c r="K3244" s="2" t="s">
        <v>1275</v>
      </c>
      <c r="L3244">
        <f>COUNTIF($K$2:K3244,$K3244)</f>
        <v>152</v>
      </c>
    </row>
    <row r="3245" ht="16.5" spans="1:12">
      <c r="A3245" s="1">
        <v>3244</v>
      </c>
      <c r="B3245" s="8">
        <f>COUNTIF($C$2:$C3245,模板!$E$2)</f>
        <v>77</v>
      </c>
      <c r="C3245" s="2" t="str">
        <f>IFERROR(VLOOKUP(K3245,开票信息!$A:$C,3,0),"")</f>
        <v>流云（普票）走快团提现</v>
      </c>
      <c r="D3245" s="2" t="s">
        <v>1636</v>
      </c>
      <c r="F3245" s="2">
        <v>10</v>
      </c>
      <c r="G3245" s="3">
        <f t="shared" si="50"/>
        <v>32</v>
      </c>
      <c r="H3245" s="2">
        <v>320</v>
      </c>
      <c r="J3245" s="2" t="s">
        <v>1578</v>
      </c>
      <c r="K3245" s="2" t="s">
        <v>1275</v>
      </c>
      <c r="L3245">
        <f>COUNTIF($K$2:K3245,$K3245)</f>
        <v>153</v>
      </c>
    </row>
    <row r="3246" ht="16.5" spans="1:12">
      <c r="A3246" s="1">
        <v>3245</v>
      </c>
      <c r="B3246" s="8">
        <f>COUNTIF($C$2:$C3246,模板!$E$2)</f>
        <v>77</v>
      </c>
      <c r="C3246" s="2" t="str">
        <f>IFERROR(VLOOKUP(K3246,开票信息!$A:$C,3,0),"")</f>
        <v>流云（普票）走快团提现</v>
      </c>
      <c r="D3246" s="2" t="s">
        <v>1734</v>
      </c>
      <c r="F3246" s="2">
        <v>2</v>
      </c>
      <c r="G3246" s="3">
        <f t="shared" si="50"/>
        <v>0</v>
      </c>
      <c r="H3246" s="2">
        <v>0</v>
      </c>
      <c r="J3246" s="2" t="s">
        <v>1578</v>
      </c>
      <c r="K3246" s="2" t="s">
        <v>1275</v>
      </c>
      <c r="L3246">
        <f>COUNTIF($K$2:K3246,$K3246)</f>
        <v>154</v>
      </c>
    </row>
    <row r="3247" ht="16.5" spans="1:12">
      <c r="A3247" s="1">
        <v>3246</v>
      </c>
      <c r="B3247" s="8">
        <f>COUNTIF($C$2:$C3247,模板!$E$2)</f>
        <v>77</v>
      </c>
      <c r="C3247" s="2" t="str">
        <f>IFERROR(VLOOKUP(K3247,开票信息!$A:$C,3,0),"")</f>
        <v>流云（普票）走快团提现</v>
      </c>
      <c r="D3247" s="2" t="s">
        <v>1735</v>
      </c>
      <c r="F3247" s="2">
        <v>2</v>
      </c>
      <c r="G3247" s="3">
        <f t="shared" si="50"/>
        <v>19</v>
      </c>
      <c r="H3247" s="2">
        <v>38</v>
      </c>
      <c r="J3247" s="2" t="s">
        <v>1578</v>
      </c>
      <c r="K3247" s="2" t="s">
        <v>1275</v>
      </c>
      <c r="L3247">
        <f>COUNTIF($K$2:K3247,$K3247)</f>
        <v>155</v>
      </c>
    </row>
    <row r="3248" ht="16.5" spans="1:12">
      <c r="A3248" s="1">
        <v>3247</v>
      </c>
      <c r="B3248" s="8">
        <f>COUNTIF($C$2:$C3248,模板!$E$2)</f>
        <v>77</v>
      </c>
      <c r="C3248" s="2" t="str">
        <f>IFERROR(VLOOKUP(K3248,开票信息!$A:$C,3,0),"")</f>
        <v>流云（普票）走快团提现</v>
      </c>
      <c r="D3248" s="2" t="s">
        <v>1776</v>
      </c>
      <c r="F3248" s="2">
        <v>12</v>
      </c>
      <c r="G3248" s="3">
        <f t="shared" si="50"/>
        <v>4.5</v>
      </c>
      <c r="H3248" s="2">
        <v>54</v>
      </c>
      <c r="J3248" s="2" t="s">
        <v>1578</v>
      </c>
      <c r="K3248" s="2" t="s">
        <v>1275</v>
      </c>
      <c r="L3248">
        <f>COUNTIF($K$2:K3248,$K3248)</f>
        <v>156</v>
      </c>
    </row>
    <row r="3249" ht="16.5" spans="1:12">
      <c r="A3249" s="1">
        <v>3248</v>
      </c>
      <c r="B3249" s="8">
        <f>COUNTIF($C$2:$C3249,模板!$E$2)</f>
        <v>77</v>
      </c>
      <c r="C3249" s="2" t="str">
        <f>IFERROR(VLOOKUP(K3249,开票信息!$A:$C,3,0),"")</f>
        <v>流云（普票）走快团提现</v>
      </c>
      <c r="D3249" s="2" t="s">
        <v>1692</v>
      </c>
      <c r="F3249" s="2">
        <v>17</v>
      </c>
      <c r="G3249" s="3">
        <f t="shared" si="50"/>
        <v>0</v>
      </c>
      <c r="H3249" s="2">
        <v>0</v>
      </c>
      <c r="J3249" s="2" t="s">
        <v>1578</v>
      </c>
      <c r="K3249" s="2" t="s">
        <v>1275</v>
      </c>
      <c r="L3249">
        <f>COUNTIF($K$2:K3249,$K3249)</f>
        <v>157</v>
      </c>
    </row>
    <row r="3250" ht="16.5" spans="1:12">
      <c r="A3250" s="1">
        <v>3249</v>
      </c>
      <c r="B3250" s="8">
        <f>COUNTIF($C$2:$C3250,模板!$E$2)</f>
        <v>77</v>
      </c>
      <c r="C3250" s="2" t="str">
        <f>IFERROR(VLOOKUP(K3250,开票信息!$A:$C,3,0),"")</f>
        <v>流云（普票）走快团提现</v>
      </c>
      <c r="D3250" s="2" t="s">
        <v>1693</v>
      </c>
      <c r="F3250" s="2">
        <v>8</v>
      </c>
      <c r="G3250" s="3">
        <f t="shared" si="50"/>
        <v>0</v>
      </c>
      <c r="H3250" s="2">
        <v>0</v>
      </c>
      <c r="J3250" s="2" t="s">
        <v>1578</v>
      </c>
      <c r="K3250" s="2" t="s">
        <v>1275</v>
      </c>
      <c r="L3250">
        <f>COUNTIF($K$2:K3250,$K3250)</f>
        <v>158</v>
      </c>
    </row>
    <row r="3251" ht="16.5" spans="1:12">
      <c r="A3251" s="1">
        <v>3250</v>
      </c>
      <c r="B3251" s="8">
        <f>COUNTIF($C$2:$C3251,模板!$E$2)</f>
        <v>77</v>
      </c>
      <c r="C3251" s="2" t="str">
        <f>IFERROR(VLOOKUP(K3251,开票信息!$A:$C,3,0),"")</f>
        <v>流云（普票）走快团提现</v>
      </c>
      <c r="D3251" s="2" t="s">
        <v>1637</v>
      </c>
      <c r="F3251" s="2">
        <v>6</v>
      </c>
      <c r="G3251" s="3">
        <f t="shared" si="50"/>
        <v>19</v>
      </c>
      <c r="H3251" s="2">
        <v>114</v>
      </c>
      <c r="J3251" s="2" t="s">
        <v>1578</v>
      </c>
      <c r="K3251" s="2" t="s">
        <v>1275</v>
      </c>
      <c r="L3251">
        <f>COUNTIF($K$2:K3251,$K3251)</f>
        <v>159</v>
      </c>
    </row>
    <row r="3252" ht="16.5" spans="1:12">
      <c r="A3252" s="1">
        <v>3251</v>
      </c>
      <c r="B3252" s="8">
        <f>COUNTIF($C$2:$C3252,模板!$E$2)</f>
        <v>77</v>
      </c>
      <c r="C3252" s="2" t="str">
        <f>IFERROR(VLOOKUP(K3252,开票信息!$A:$C,3,0),"")</f>
        <v>流云（普票）走快团提现</v>
      </c>
      <c r="D3252" s="2" t="s">
        <v>1638</v>
      </c>
      <c r="F3252" s="2">
        <v>23</v>
      </c>
      <c r="G3252" s="3">
        <f t="shared" si="50"/>
        <v>19</v>
      </c>
      <c r="H3252" s="2">
        <v>437</v>
      </c>
      <c r="J3252" s="2" t="s">
        <v>1578</v>
      </c>
      <c r="K3252" s="2" t="s">
        <v>1275</v>
      </c>
      <c r="L3252">
        <f>COUNTIF($K$2:K3252,$K3252)</f>
        <v>160</v>
      </c>
    </row>
    <row r="3253" ht="16.5" spans="1:12">
      <c r="A3253" s="1">
        <v>3252</v>
      </c>
      <c r="B3253" s="8">
        <f>COUNTIF($C$2:$C3253,模板!$E$2)</f>
        <v>77</v>
      </c>
      <c r="C3253" s="2" t="str">
        <f>IFERROR(VLOOKUP(K3253,开票信息!$A:$C,3,0),"")</f>
        <v>流云（普票）走快团提现</v>
      </c>
      <c r="D3253" s="2" t="s">
        <v>1849</v>
      </c>
      <c r="F3253" s="2">
        <v>1</v>
      </c>
      <c r="G3253" s="3">
        <f t="shared" si="50"/>
        <v>19</v>
      </c>
      <c r="H3253" s="2">
        <v>19</v>
      </c>
      <c r="J3253" s="2" t="s">
        <v>1578</v>
      </c>
      <c r="K3253" s="2" t="s">
        <v>1275</v>
      </c>
      <c r="L3253">
        <f>COUNTIF($K$2:K3253,$K3253)</f>
        <v>161</v>
      </c>
    </row>
    <row r="3254" ht="16.5" spans="1:12">
      <c r="A3254" s="1">
        <v>3253</v>
      </c>
      <c r="B3254" s="8">
        <f>COUNTIF($C$2:$C3254,模板!$E$2)</f>
        <v>77</v>
      </c>
      <c r="C3254" s="2" t="str">
        <f>IFERROR(VLOOKUP(K3254,开票信息!$A:$C,3,0),"")</f>
        <v>流云（普票）走快团提现</v>
      </c>
      <c r="D3254" s="2" t="s">
        <v>1639</v>
      </c>
      <c r="F3254" s="2">
        <v>27</v>
      </c>
      <c r="G3254" s="3">
        <f t="shared" si="50"/>
        <v>19</v>
      </c>
      <c r="H3254" s="2">
        <v>513</v>
      </c>
      <c r="J3254" s="2" t="s">
        <v>1578</v>
      </c>
      <c r="K3254" s="2" t="s">
        <v>1275</v>
      </c>
      <c r="L3254">
        <f>COUNTIF($K$2:K3254,$K3254)</f>
        <v>162</v>
      </c>
    </row>
    <row r="3255" ht="16.5" spans="1:12">
      <c r="A3255" s="1">
        <v>3254</v>
      </c>
      <c r="B3255" s="8">
        <f>COUNTIF($C$2:$C3255,模板!$E$2)</f>
        <v>77</v>
      </c>
      <c r="C3255" s="2" t="str">
        <f>IFERROR(VLOOKUP(K3255,开票信息!$A:$C,3,0),"")</f>
        <v>流云（普票）走快团提现</v>
      </c>
      <c r="D3255" s="2" t="s">
        <v>1755</v>
      </c>
      <c r="F3255" s="2">
        <v>2</v>
      </c>
      <c r="G3255" s="3">
        <f t="shared" si="50"/>
        <v>55</v>
      </c>
      <c r="H3255" s="2">
        <v>110</v>
      </c>
      <c r="J3255" s="2" t="s">
        <v>1578</v>
      </c>
      <c r="K3255" s="2" t="s">
        <v>1275</v>
      </c>
      <c r="L3255">
        <f>COUNTIF($K$2:K3255,$K3255)</f>
        <v>163</v>
      </c>
    </row>
    <row r="3256" ht="16.5" spans="1:12">
      <c r="A3256" s="1">
        <v>3255</v>
      </c>
      <c r="B3256" s="8">
        <f>COUNTIF($C$2:$C3256,模板!$E$2)</f>
        <v>77</v>
      </c>
      <c r="C3256" s="2" t="str">
        <f>IFERROR(VLOOKUP(K3256,开票信息!$A:$C,3,0),"")</f>
        <v>流云（普票）走快团提现</v>
      </c>
      <c r="D3256" s="2" t="s">
        <v>1694</v>
      </c>
      <c r="F3256" s="2">
        <v>8</v>
      </c>
      <c r="G3256" s="3">
        <f t="shared" si="50"/>
        <v>55</v>
      </c>
      <c r="H3256" s="2">
        <v>440</v>
      </c>
      <c r="J3256" s="2" t="s">
        <v>1578</v>
      </c>
      <c r="K3256" s="2" t="s">
        <v>1275</v>
      </c>
      <c r="L3256">
        <f>COUNTIF($K$2:K3256,$K3256)</f>
        <v>164</v>
      </c>
    </row>
    <row r="3257" ht="16.5" spans="1:12">
      <c r="A3257" s="1">
        <v>3256</v>
      </c>
      <c r="B3257" s="8">
        <f>COUNTIF($C$2:$C3257,模板!$E$2)</f>
        <v>77</v>
      </c>
      <c r="C3257" s="2" t="str">
        <f>IFERROR(VLOOKUP(K3257,开票信息!$A:$C,3,0),"")</f>
        <v>流云（普票）走快团提现</v>
      </c>
      <c r="D3257" s="2" t="s">
        <v>1640</v>
      </c>
      <c r="F3257" s="2">
        <v>15</v>
      </c>
      <c r="G3257" s="3">
        <f t="shared" si="50"/>
        <v>0</v>
      </c>
      <c r="H3257" s="2">
        <v>0</v>
      </c>
      <c r="J3257" s="2" t="s">
        <v>1578</v>
      </c>
      <c r="K3257" s="2" t="s">
        <v>1275</v>
      </c>
      <c r="L3257">
        <f>COUNTIF($K$2:K3257,$K3257)</f>
        <v>165</v>
      </c>
    </row>
    <row r="3258" ht="16.5" spans="1:12">
      <c r="A3258" s="1">
        <v>3257</v>
      </c>
      <c r="B3258" s="8">
        <f>COUNTIF($C$2:$C3258,模板!$E$2)</f>
        <v>77</v>
      </c>
      <c r="C3258" s="2" t="str">
        <f>IFERROR(VLOOKUP(K3258,开票信息!$A:$C,3,0),"")</f>
        <v>流云（普票）走快团提现</v>
      </c>
      <c r="D3258" s="2" t="s">
        <v>1736</v>
      </c>
      <c r="F3258" s="2">
        <v>16</v>
      </c>
      <c r="G3258" s="3">
        <f t="shared" si="50"/>
        <v>32</v>
      </c>
      <c r="H3258" s="2">
        <v>512</v>
      </c>
      <c r="J3258" s="2" t="s">
        <v>1578</v>
      </c>
      <c r="K3258" s="2" t="s">
        <v>1275</v>
      </c>
      <c r="L3258">
        <f>COUNTIF($K$2:K3258,$K3258)</f>
        <v>166</v>
      </c>
    </row>
    <row r="3259" ht="16.5" spans="1:12">
      <c r="A3259" s="1">
        <v>3258</v>
      </c>
      <c r="B3259" s="8">
        <f>COUNTIF($C$2:$C3259,模板!$E$2)</f>
        <v>77</v>
      </c>
      <c r="C3259" s="2" t="str">
        <f>IFERROR(VLOOKUP(K3259,开票信息!$A:$C,3,0),"")</f>
        <v>流云（普票）走快团提现</v>
      </c>
      <c r="D3259" s="2" t="s">
        <v>1809</v>
      </c>
      <c r="F3259" s="2">
        <v>5</v>
      </c>
      <c r="G3259" s="3">
        <f t="shared" si="50"/>
        <v>32</v>
      </c>
      <c r="H3259" s="2">
        <v>160</v>
      </c>
      <c r="J3259" s="2" t="s">
        <v>1578</v>
      </c>
      <c r="K3259" s="2" t="s">
        <v>1275</v>
      </c>
      <c r="L3259">
        <f>COUNTIF($K$2:K3259,$K3259)</f>
        <v>167</v>
      </c>
    </row>
    <row r="3260" ht="16.5" spans="1:12">
      <c r="A3260" s="1">
        <v>3259</v>
      </c>
      <c r="B3260" s="8">
        <f>COUNTIF($C$2:$C3260,模板!$E$2)</f>
        <v>77</v>
      </c>
      <c r="C3260" s="2" t="str">
        <f>IFERROR(VLOOKUP(K3260,开票信息!$A:$C,3,0),"")</f>
        <v>流云（普票）走快团提现</v>
      </c>
      <c r="D3260" s="2" t="s">
        <v>1737</v>
      </c>
      <c r="F3260" s="2">
        <v>26</v>
      </c>
      <c r="G3260" s="3">
        <f t="shared" si="50"/>
        <v>32</v>
      </c>
      <c r="H3260" s="2">
        <v>832</v>
      </c>
      <c r="J3260" s="2" t="s">
        <v>1578</v>
      </c>
      <c r="K3260" s="2" t="s">
        <v>1275</v>
      </c>
      <c r="L3260">
        <f>COUNTIF($K$2:K3260,$K3260)</f>
        <v>168</v>
      </c>
    </row>
    <row r="3261" ht="16.5" spans="1:12">
      <c r="A3261" s="1">
        <v>3260</v>
      </c>
      <c r="B3261" s="8">
        <f>COUNTIF($C$2:$C3261,模板!$E$2)</f>
        <v>77</v>
      </c>
      <c r="C3261" s="2" t="str">
        <f>IFERROR(VLOOKUP(K3261,开票信息!$A:$C,3,0),"")</f>
        <v>流云（普票）走快团提现</v>
      </c>
      <c r="D3261" s="2" t="s">
        <v>1739</v>
      </c>
      <c r="F3261" s="2">
        <v>14</v>
      </c>
      <c r="G3261" s="3">
        <f t="shared" si="50"/>
        <v>0</v>
      </c>
      <c r="H3261" s="2">
        <v>0</v>
      </c>
      <c r="J3261" s="2" t="s">
        <v>1578</v>
      </c>
      <c r="K3261" s="2" t="s">
        <v>1275</v>
      </c>
      <c r="L3261">
        <f>COUNTIF($K$2:K3261,$K3261)</f>
        <v>169</v>
      </c>
    </row>
    <row r="3262" ht="16.5" spans="1:12">
      <c r="A3262" s="1">
        <v>3261</v>
      </c>
      <c r="B3262" s="8">
        <f>COUNTIF($C$2:$C3262,模板!$E$2)</f>
        <v>77</v>
      </c>
      <c r="C3262" s="2" t="str">
        <f>IFERROR(VLOOKUP(K3262,开票信息!$A:$C,3,0),"")</f>
        <v>流云（普票）走快团提现</v>
      </c>
      <c r="D3262" s="2" t="s">
        <v>1810</v>
      </c>
      <c r="F3262" s="2">
        <v>1</v>
      </c>
      <c r="G3262" s="3">
        <f t="shared" si="50"/>
        <v>119</v>
      </c>
      <c r="H3262" s="2">
        <v>119</v>
      </c>
      <c r="J3262" s="2" t="s">
        <v>1578</v>
      </c>
      <c r="K3262" s="2" t="s">
        <v>1275</v>
      </c>
      <c r="L3262">
        <f>COUNTIF($K$2:K3262,$K3262)</f>
        <v>170</v>
      </c>
    </row>
    <row r="3263" ht="16.5" spans="1:12">
      <c r="A3263" s="1">
        <v>3262</v>
      </c>
      <c r="B3263" s="8">
        <f>COUNTIF($C$2:$C3263,模板!$E$2)</f>
        <v>77</v>
      </c>
      <c r="C3263" s="2" t="str">
        <f>IFERROR(VLOOKUP(K3263,开票信息!$A:$C,3,0),"")</f>
        <v>流云（普票）走快团提现</v>
      </c>
      <c r="D3263" s="2" t="s">
        <v>1811</v>
      </c>
      <c r="F3263" s="2">
        <v>2</v>
      </c>
      <c r="G3263" s="3">
        <f t="shared" si="50"/>
        <v>0</v>
      </c>
      <c r="H3263" s="2">
        <v>0</v>
      </c>
      <c r="J3263" s="2" t="s">
        <v>1578</v>
      </c>
      <c r="K3263" s="2" t="s">
        <v>1275</v>
      </c>
      <c r="L3263">
        <f>COUNTIF($K$2:K3263,$K3263)</f>
        <v>171</v>
      </c>
    </row>
    <row r="3264" ht="16.5" spans="1:12">
      <c r="A3264" s="1">
        <v>3263</v>
      </c>
      <c r="B3264" s="8">
        <f>COUNTIF($C$2:$C3264,模板!$E$2)</f>
        <v>77</v>
      </c>
      <c r="C3264" s="2" t="str">
        <f>IFERROR(VLOOKUP(K3264,开票信息!$A:$C,3,0),"")</f>
        <v>流云（普票）走快团提现</v>
      </c>
      <c r="D3264" s="2" t="s">
        <v>1952</v>
      </c>
      <c r="F3264" s="2">
        <v>4</v>
      </c>
      <c r="G3264" s="3">
        <f t="shared" si="50"/>
        <v>119</v>
      </c>
      <c r="H3264" s="2">
        <v>476</v>
      </c>
      <c r="J3264" s="2" t="s">
        <v>1578</v>
      </c>
      <c r="K3264" s="2" t="s">
        <v>1275</v>
      </c>
      <c r="L3264">
        <f>COUNTIF($K$2:K3264,$K3264)</f>
        <v>172</v>
      </c>
    </row>
    <row r="3265" ht="16.5" spans="1:12">
      <c r="A3265" s="1">
        <v>3264</v>
      </c>
      <c r="B3265" s="8">
        <f>COUNTIF($C$2:$C3265,模板!$E$2)</f>
        <v>77</v>
      </c>
      <c r="C3265" s="2" t="str">
        <f>IFERROR(VLOOKUP(K3265,开票信息!$A:$C,3,0),"")</f>
        <v>流云（普票）走快团提现</v>
      </c>
      <c r="D3265" s="2" t="s">
        <v>1953</v>
      </c>
      <c r="F3265" s="2">
        <v>1</v>
      </c>
      <c r="G3265" s="3">
        <f t="shared" si="50"/>
        <v>49</v>
      </c>
      <c r="H3265" s="2">
        <v>49</v>
      </c>
      <c r="J3265" s="2" t="s">
        <v>1578</v>
      </c>
      <c r="K3265" s="2" t="s">
        <v>1275</v>
      </c>
      <c r="L3265">
        <f>COUNTIF($K$2:K3265,$K3265)</f>
        <v>173</v>
      </c>
    </row>
    <row r="3266" ht="16.5" spans="1:12">
      <c r="A3266" s="1">
        <v>3265</v>
      </c>
      <c r="B3266" s="8">
        <f>COUNTIF($C$2:$C3266,模板!$E$2)</f>
        <v>77</v>
      </c>
      <c r="C3266" s="2" t="str">
        <f>IFERROR(VLOOKUP(K3266,开票信息!$A:$C,3,0),"")</f>
        <v>流云（普票）走快团提现</v>
      </c>
      <c r="D3266" s="2" t="s">
        <v>1695</v>
      </c>
      <c r="F3266" s="2">
        <v>16</v>
      </c>
      <c r="G3266" s="3">
        <f t="shared" si="50"/>
        <v>17</v>
      </c>
      <c r="H3266" s="2">
        <v>272</v>
      </c>
      <c r="J3266" s="2" t="s">
        <v>1578</v>
      </c>
      <c r="K3266" s="2" t="s">
        <v>1275</v>
      </c>
      <c r="L3266">
        <f>COUNTIF($K$2:K3266,$K3266)</f>
        <v>174</v>
      </c>
    </row>
    <row r="3267" ht="16.5" spans="1:12">
      <c r="A3267" s="1">
        <v>3266</v>
      </c>
      <c r="B3267" s="8">
        <f>COUNTIF($C$2:$C3267,模板!$E$2)</f>
        <v>77</v>
      </c>
      <c r="C3267" s="2" t="str">
        <f>IFERROR(VLOOKUP(K3267,开票信息!$A:$C,3,0),"")</f>
        <v>流云（普票）走快团提现</v>
      </c>
      <c r="D3267" s="2" t="s">
        <v>1641</v>
      </c>
      <c r="F3267" s="2">
        <v>110</v>
      </c>
      <c r="G3267" s="3">
        <f t="shared" ref="G3267:G3330" si="51">IFERROR(H3267/F3267,"")</f>
        <v>0</v>
      </c>
      <c r="H3267" s="2">
        <v>0</v>
      </c>
      <c r="J3267" s="2" t="s">
        <v>1578</v>
      </c>
      <c r="K3267" s="2" t="s">
        <v>1275</v>
      </c>
      <c r="L3267">
        <f>COUNTIF($K$2:K3267,$K3267)</f>
        <v>175</v>
      </c>
    </row>
    <row r="3268" ht="16.5" spans="1:12">
      <c r="A3268" s="1">
        <v>3267</v>
      </c>
      <c r="B3268" s="8">
        <f>COUNTIF($C$2:$C3268,模板!$E$2)</f>
        <v>77</v>
      </c>
      <c r="C3268" s="2" t="str">
        <f>IFERROR(VLOOKUP(K3268,开票信息!$A:$C,3,0),"")</f>
        <v>流云（普票）走快团提现</v>
      </c>
      <c r="D3268" s="2" t="s">
        <v>1696</v>
      </c>
      <c r="F3268" s="2">
        <v>9</v>
      </c>
      <c r="G3268" s="3">
        <f t="shared" si="51"/>
        <v>0</v>
      </c>
      <c r="H3268" s="2">
        <v>0</v>
      </c>
      <c r="J3268" s="2" t="s">
        <v>1578</v>
      </c>
      <c r="K3268" s="2" t="s">
        <v>1275</v>
      </c>
      <c r="L3268">
        <f>COUNTIF($K$2:K3268,$K3268)</f>
        <v>176</v>
      </c>
    </row>
    <row r="3269" ht="16.5" spans="1:12">
      <c r="A3269" s="1">
        <v>3268</v>
      </c>
      <c r="B3269" s="8">
        <f>COUNTIF($C$2:$C3269,模板!$E$2)</f>
        <v>77</v>
      </c>
      <c r="C3269" s="2" t="str">
        <f>IFERROR(VLOOKUP(K3269,开票信息!$A:$C,3,0),"")</f>
        <v>流云（普票）走快团提现</v>
      </c>
      <c r="D3269" s="2" t="s">
        <v>1740</v>
      </c>
      <c r="F3269" s="2">
        <v>1</v>
      </c>
      <c r="G3269" s="3">
        <f t="shared" si="51"/>
        <v>0</v>
      </c>
      <c r="H3269" s="2">
        <v>0</v>
      </c>
      <c r="J3269" s="2" t="s">
        <v>1578</v>
      </c>
      <c r="K3269" s="2" t="s">
        <v>1275</v>
      </c>
      <c r="L3269">
        <f>COUNTIF($K$2:K3269,$K3269)</f>
        <v>177</v>
      </c>
    </row>
    <row r="3270" ht="16.5" spans="1:12">
      <c r="A3270" s="1">
        <v>3269</v>
      </c>
      <c r="B3270" s="8">
        <f>COUNTIF($C$2:$C3270,模板!$E$2)</f>
        <v>77</v>
      </c>
      <c r="C3270" s="2" t="str">
        <f>IFERROR(VLOOKUP(K3270,开票信息!$A:$C,3,0),"")</f>
        <v>流云（普票）走快团提现</v>
      </c>
      <c r="D3270" s="2" t="s">
        <v>1813</v>
      </c>
      <c r="F3270" s="2">
        <v>3</v>
      </c>
      <c r="G3270" s="3">
        <f t="shared" si="51"/>
        <v>28</v>
      </c>
      <c r="H3270" s="2">
        <v>84</v>
      </c>
      <c r="J3270" s="2" t="s">
        <v>1578</v>
      </c>
      <c r="K3270" s="2" t="s">
        <v>1275</v>
      </c>
      <c r="L3270">
        <f>COUNTIF($K$2:K3270,$K3270)</f>
        <v>178</v>
      </c>
    </row>
    <row r="3271" ht="16.5" spans="1:12">
      <c r="A3271" s="1">
        <v>3270</v>
      </c>
      <c r="B3271" s="8">
        <f>COUNTIF($C$2:$C3271,模板!$E$2)</f>
        <v>77</v>
      </c>
      <c r="C3271" s="2" t="str">
        <f>IFERROR(VLOOKUP(K3271,开票信息!$A:$C,3,0),"")</f>
        <v>流云（普票）走快团提现</v>
      </c>
      <c r="D3271" s="2" t="s">
        <v>1697</v>
      </c>
      <c r="F3271" s="2">
        <v>8</v>
      </c>
      <c r="G3271" s="3">
        <f t="shared" si="51"/>
        <v>16</v>
      </c>
      <c r="H3271" s="2">
        <v>128</v>
      </c>
      <c r="J3271" s="2" t="s">
        <v>1578</v>
      </c>
      <c r="K3271" s="2" t="s">
        <v>1275</v>
      </c>
      <c r="L3271">
        <f>COUNTIF($K$2:K3271,$K3271)</f>
        <v>179</v>
      </c>
    </row>
    <row r="3272" ht="16.5" spans="1:12">
      <c r="A3272" s="1">
        <v>3271</v>
      </c>
      <c r="B3272" s="8">
        <f>COUNTIF($C$2:$C3272,模板!$E$2)</f>
        <v>77</v>
      </c>
      <c r="C3272" s="2" t="str">
        <f>IFERROR(VLOOKUP(K3272,开票信息!$A:$C,3,0),"")</f>
        <v>流云（普票）走快团提现</v>
      </c>
      <c r="D3272" s="2" t="s">
        <v>1642</v>
      </c>
      <c r="F3272" s="2">
        <v>23</v>
      </c>
      <c r="G3272" s="3">
        <f t="shared" si="51"/>
        <v>22</v>
      </c>
      <c r="H3272" s="2">
        <v>506</v>
      </c>
      <c r="J3272" s="2" t="s">
        <v>1578</v>
      </c>
      <c r="K3272" s="2" t="s">
        <v>1275</v>
      </c>
      <c r="L3272">
        <f>COUNTIF($K$2:K3272,$K3272)</f>
        <v>180</v>
      </c>
    </row>
    <row r="3273" ht="16.5" spans="1:12">
      <c r="A3273" s="1">
        <v>3272</v>
      </c>
      <c r="B3273" s="8">
        <f>COUNTIF($C$2:$C3273,模板!$E$2)</f>
        <v>77</v>
      </c>
      <c r="C3273" s="2" t="str">
        <f>IFERROR(VLOOKUP(K3273,开票信息!$A:$C,3,0),"")</f>
        <v>流云（普票）走快团提现</v>
      </c>
      <c r="D3273" s="2" t="s">
        <v>1756</v>
      </c>
      <c r="F3273" s="2">
        <v>19</v>
      </c>
      <c r="G3273" s="3">
        <f t="shared" si="51"/>
        <v>22</v>
      </c>
      <c r="H3273" s="2">
        <v>418</v>
      </c>
      <c r="J3273" s="2" t="s">
        <v>1578</v>
      </c>
      <c r="K3273" s="2" t="s">
        <v>1275</v>
      </c>
      <c r="L3273">
        <f>COUNTIF($K$2:K3273,$K3273)</f>
        <v>181</v>
      </c>
    </row>
    <row r="3274" ht="16.5" spans="1:12">
      <c r="A3274" s="1">
        <v>3273</v>
      </c>
      <c r="B3274" s="8">
        <f>COUNTIF($C$2:$C3274,模板!$E$2)</f>
        <v>77</v>
      </c>
      <c r="C3274" s="2" t="str">
        <f>IFERROR(VLOOKUP(K3274,开票信息!$A:$C,3,0),"")</f>
        <v>流云（普票）走快团提现</v>
      </c>
      <c r="D3274" s="2" t="s">
        <v>1853</v>
      </c>
      <c r="F3274" s="2">
        <v>3</v>
      </c>
      <c r="G3274" s="3">
        <f t="shared" si="51"/>
        <v>28</v>
      </c>
      <c r="H3274" s="2">
        <v>84</v>
      </c>
      <c r="J3274" s="2" t="s">
        <v>1578</v>
      </c>
      <c r="K3274" s="2" t="s">
        <v>1275</v>
      </c>
      <c r="L3274">
        <f>COUNTIF($K$2:K3274,$K3274)</f>
        <v>182</v>
      </c>
    </row>
    <row r="3275" ht="16.5" spans="1:12">
      <c r="A3275" s="1">
        <v>3274</v>
      </c>
      <c r="B3275" s="8">
        <f>COUNTIF($C$2:$C3275,模板!$E$2)</f>
        <v>77</v>
      </c>
      <c r="C3275" s="2" t="str">
        <f>IFERROR(VLOOKUP(K3275,开票信息!$A:$C,3,0),"")</f>
        <v>流云（普票）走快团提现</v>
      </c>
      <c r="D3275" s="2" t="s">
        <v>1643</v>
      </c>
      <c r="F3275" s="2">
        <v>10</v>
      </c>
      <c r="G3275" s="3">
        <f t="shared" si="51"/>
        <v>42</v>
      </c>
      <c r="H3275" s="2">
        <v>420</v>
      </c>
      <c r="J3275" s="2" t="s">
        <v>1578</v>
      </c>
      <c r="K3275" s="2" t="s">
        <v>1275</v>
      </c>
      <c r="L3275">
        <f>COUNTIF($K$2:K3275,$K3275)</f>
        <v>183</v>
      </c>
    </row>
    <row r="3276" ht="16.5" spans="1:12">
      <c r="A3276" s="1">
        <v>3275</v>
      </c>
      <c r="B3276" s="8">
        <f>COUNTIF($C$2:$C3276,模板!$E$2)</f>
        <v>77</v>
      </c>
      <c r="C3276" s="2" t="str">
        <f>IFERROR(VLOOKUP(K3276,开票信息!$A:$C,3,0),"")</f>
        <v>流云（普票）走快团提现</v>
      </c>
      <c r="D3276" s="2" t="s">
        <v>1698</v>
      </c>
      <c r="F3276" s="2">
        <v>4</v>
      </c>
      <c r="G3276" s="3">
        <f t="shared" si="51"/>
        <v>23</v>
      </c>
      <c r="H3276" s="2">
        <v>92</v>
      </c>
      <c r="J3276" s="2" t="s">
        <v>1578</v>
      </c>
      <c r="K3276" s="2" t="s">
        <v>1275</v>
      </c>
      <c r="L3276">
        <f>COUNTIF($K$2:K3276,$K3276)</f>
        <v>184</v>
      </c>
    </row>
    <row r="3277" ht="16.5" spans="1:12">
      <c r="A3277" s="1">
        <v>3276</v>
      </c>
      <c r="B3277" s="8">
        <f>COUNTIF($C$2:$C3277,模板!$E$2)</f>
        <v>77</v>
      </c>
      <c r="C3277" s="2" t="str">
        <f>IFERROR(VLOOKUP(K3277,开票信息!$A:$C,3,0),"")</f>
        <v>流云（普票）走快团提现</v>
      </c>
      <c r="D3277" s="2" t="s">
        <v>1644</v>
      </c>
      <c r="F3277" s="2">
        <v>6</v>
      </c>
      <c r="G3277" s="3">
        <f t="shared" si="51"/>
        <v>26</v>
      </c>
      <c r="H3277" s="2">
        <v>156</v>
      </c>
      <c r="J3277" s="2" t="s">
        <v>1578</v>
      </c>
      <c r="K3277" s="2" t="s">
        <v>1275</v>
      </c>
      <c r="L3277">
        <f>COUNTIF($K$2:K3277,$K3277)</f>
        <v>185</v>
      </c>
    </row>
    <row r="3278" ht="16.5" spans="1:12">
      <c r="A3278" s="1">
        <v>3277</v>
      </c>
      <c r="B3278" s="8">
        <f>COUNTIF($C$2:$C3278,模板!$E$2)</f>
        <v>77</v>
      </c>
      <c r="C3278" s="2" t="str">
        <f>IFERROR(VLOOKUP(K3278,开票信息!$A:$C,3,0),"")</f>
        <v>流云（普票）走快团提现</v>
      </c>
      <c r="D3278" s="2" t="s">
        <v>1645</v>
      </c>
      <c r="F3278" s="2">
        <v>8</v>
      </c>
      <c r="G3278" s="3">
        <f t="shared" si="51"/>
        <v>26</v>
      </c>
      <c r="H3278" s="2">
        <v>208</v>
      </c>
      <c r="J3278" s="2" t="s">
        <v>1578</v>
      </c>
      <c r="K3278" s="2" t="s">
        <v>1275</v>
      </c>
      <c r="L3278">
        <f>COUNTIF($K$2:K3278,$K3278)</f>
        <v>186</v>
      </c>
    </row>
    <row r="3279" ht="16.5" spans="1:12">
      <c r="A3279" s="1">
        <v>3278</v>
      </c>
      <c r="B3279" s="8">
        <f>COUNTIF($C$2:$C3279,模板!$E$2)</f>
        <v>77</v>
      </c>
      <c r="C3279" s="2" t="str">
        <f>IFERROR(VLOOKUP(K3279,开票信息!$A:$C,3,0),"")</f>
        <v>流云（普票）走快团提现</v>
      </c>
      <c r="D3279" s="2" t="s">
        <v>1741</v>
      </c>
      <c r="F3279" s="2">
        <v>3</v>
      </c>
      <c r="G3279" s="3">
        <f t="shared" si="51"/>
        <v>26</v>
      </c>
      <c r="H3279" s="2">
        <v>78</v>
      </c>
      <c r="J3279" s="2" t="s">
        <v>1578</v>
      </c>
      <c r="K3279" s="2" t="s">
        <v>1275</v>
      </c>
      <c r="L3279">
        <f>COUNTIF($K$2:K3279,$K3279)</f>
        <v>187</v>
      </c>
    </row>
    <row r="3280" ht="16.5" spans="1:12">
      <c r="A3280" s="1">
        <v>3279</v>
      </c>
      <c r="B3280" s="8">
        <f>COUNTIF($C$2:$C3280,模板!$E$2)</f>
        <v>77</v>
      </c>
      <c r="C3280" s="2" t="str">
        <f>IFERROR(VLOOKUP(K3280,开票信息!$A:$C,3,0),"")</f>
        <v>流云（普票）走快团提现</v>
      </c>
      <c r="D3280" s="2" t="s">
        <v>1742</v>
      </c>
      <c r="F3280" s="2">
        <v>1</v>
      </c>
      <c r="G3280" s="3">
        <f t="shared" si="51"/>
        <v>26</v>
      </c>
      <c r="H3280" s="2">
        <v>26</v>
      </c>
      <c r="J3280" s="2" t="s">
        <v>1578</v>
      </c>
      <c r="K3280" s="2" t="s">
        <v>1275</v>
      </c>
      <c r="L3280">
        <f>COUNTIF($K$2:K3280,$K3280)</f>
        <v>188</v>
      </c>
    </row>
    <row r="3281" ht="16.5" spans="1:12">
      <c r="A3281" s="1">
        <v>3280</v>
      </c>
      <c r="B3281" s="8">
        <f>COUNTIF($C$2:$C3281,模板!$E$2)</f>
        <v>77</v>
      </c>
      <c r="C3281" s="2" t="str">
        <f>IFERROR(VLOOKUP(K3281,开票信息!$A:$C,3,0),"")</f>
        <v>流云（普票）走快团提现</v>
      </c>
      <c r="D3281" s="2" t="s">
        <v>1757</v>
      </c>
      <c r="F3281" s="2">
        <v>7</v>
      </c>
      <c r="G3281" s="3">
        <f t="shared" si="51"/>
        <v>22</v>
      </c>
      <c r="H3281" s="2">
        <v>154</v>
      </c>
      <c r="J3281" s="2" t="s">
        <v>1578</v>
      </c>
      <c r="K3281" s="2" t="s">
        <v>1275</v>
      </c>
      <c r="L3281">
        <f>COUNTIF($K$2:K3281,$K3281)</f>
        <v>189</v>
      </c>
    </row>
    <row r="3282" ht="16.5" spans="1:12">
      <c r="A3282" s="1">
        <v>3281</v>
      </c>
      <c r="B3282" s="8">
        <f>COUNTIF($C$2:$C3282,模板!$E$2)</f>
        <v>77</v>
      </c>
      <c r="C3282" s="2" t="str">
        <f>IFERROR(VLOOKUP(K3282,开票信息!$A:$C,3,0),"")</f>
        <v>流云（普票）走快团提现</v>
      </c>
      <c r="D3282" s="2" t="s">
        <v>1758</v>
      </c>
      <c r="F3282" s="2">
        <v>6</v>
      </c>
      <c r="G3282" s="3">
        <f t="shared" si="51"/>
        <v>22</v>
      </c>
      <c r="H3282" s="2">
        <v>132</v>
      </c>
      <c r="J3282" s="2" t="s">
        <v>1578</v>
      </c>
      <c r="K3282" s="2" t="s">
        <v>1275</v>
      </c>
      <c r="L3282">
        <f>COUNTIF($K$2:K3282,$K3282)</f>
        <v>190</v>
      </c>
    </row>
    <row r="3283" ht="16.5" spans="1:12">
      <c r="A3283" s="1">
        <v>3282</v>
      </c>
      <c r="B3283" s="8">
        <f>COUNTIF($C$2:$C3283,模板!$E$2)</f>
        <v>77</v>
      </c>
      <c r="C3283" s="2" t="str">
        <f>IFERROR(VLOOKUP(K3283,开票信息!$A:$C,3,0),"")</f>
        <v>流云（普票）走快团提现</v>
      </c>
      <c r="D3283" s="2" t="s">
        <v>1646</v>
      </c>
      <c r="F3283" s="2">
        <v>15</v>
      </c>
      <c r="G3283" s="3">
        <f t="shared" si="51"/>
        <v>44</v>
      </c>
      <c r="H3283" s="2">
        <v>660</v>
      </c>
      <c r="J3283" s="2" t="s">
        <v>1578</v>
      </c>
      <c r="K3283" s="2" t="s">
        <v>1275</v>
      </c>
      <c r="L3283">
        <f>COUNTIF($K$2:K3283,$K3283)</f>
        <v>191</v>
      </c>
    </row>
    <row r="3284" ht="16.5" spans="1:12">
      <c r="A3284" s="1">
        <v>3283</v>
      </c>
      <c r="B3284" s="8">
        <f>COUNTIF($C$2:$C3284,模板!$E$2)</f>
        <v>77</v>
      </c>
      <c r="C3284" s="2" t="str">
        <f>IFERROR(VLOOKUP(K3284,开票信息!$A:$C,3,0),"")</f>
        <v>流云（普票）走快团提现</v>
      </c>
      <c r="D3284" s="2" t="s">
        <v>1647</v>
      </c>
      <c r="F3284" s="2">
        <v>85</v>
      </c>
      <c r="G3284" s="3">
        <f t="shared" si="51"/>
        <v>0</v>
      </c>
      <c r="H3284" s="2">
        <v>0</v>
      </c>
      <c r="J3284" s="2" t="s">
        <v>1578</v>
      </c>
      <c r="K3284" s="2" t="s">
        <v>1275</v>
      </c>
      <c r="L3284">
        <f>COUNTIF($K$2:K3284,$K3284)</f>
        <v>192</v>
      </c>
    </row>
    <row r="3285" ht="16.5" spans="1:12">
      <c r="A3285" s="1">
        <v>3284</v>
      </c>
      <c r="B3285" s="8">
        <f>COUNTIF($C$2:$C3285,模板!$E$2)</f>
        <v>77</v>
      </c>
      <c r="C3285" s="2" t="str">
        <f>IFERROR(VLOOKUP(K3285,开票信息!$A:$C,3,0),"")</f>
        <v>流云（普票）走快团提现</v>
      </c>
      <c r="D3285" s="2" t="s">
        <v>1648</v>
      </c>
      <c r="F3285" s="2">
        <v>31</v>
      </c>
      <c r="G3285" s="3">
        <f t="shared" si="51"/>
        <v>44</v>
      </c>
      <c r="H3285" s="2">
        <v>1364</v>
      </c>
      <c r="J3285" s="2" t="s">
        <v>1578</v>
      </c>
      <c r="K3285" s="2" t="s">
        <v>1275</v>
      </c>
      <c r="L3285">
        <f>COUNTIF($K$2:K3285,$K3285)</f>
        <v>193</v>
      </c>
    </row>
    <row r="3286" ht="16.5" spans="1:12">
      <c r="A3286" s="1">
        <v>3285</v>
      </c>
      <c r="B3286" s="8">
        <f>COUNTIF($C$2:$C3286,模板!$E$2)</f>
        <v>77</v>
      </c>
      <c r="C3286" s="2" t="str">
        <f>IFERROR(VLOOKUP(K3286,开票信息!$A:$C,3,0),"")</f>
        <v>流云（普票）走快团提现</v>
      </c>
      <c r="D3286" s="2" t="s">
        <v>1649</v>
      </c>
      <c r="F3286" s="2">
        <v>191</v>
      </c>
      <c r="G3286" s="3">
        <f t="shared" si="51"/>
        <v>0</v>
      </c>
      <c r="H3286" s="2">
        <v>0</v>
      </c>
      <c r="J3286" s="2" t="s">
        <v>1578</v>
      </c>
      <c r="K3286" s="2" t="s">
        <v>1275</v>
      </c>
      <c r="L3286">
        <f>COUNTIF($K$2:K3286,$K3286)</f>
        <v>194</v>
      </c>
    </row>
    <row r="3287" ht="16.5" spans="1:12">
      <c r="A3287" s="1">
        <v>3286</v>
      </c>
      <c r="B3287" s="8">
        <f>COUNTIF($C$2:$C3287,模板!$E$2)</f>
        <v>77</v>
      </c>
      <c r="C3287" s="2" t="str">
        <f>IFERROR(VLOOKUP(K3287,开票信息!$A:$C,3,0),"")</f>
        <v>流云（普票）走快团提现</v>
      </c>
      <c r="D3287" s="2" t="s">
        <v>1650</v>
      </c>
      <c r="F3287" s="2">
        <v>10</v>
      </c>
      <c r="G3287" s="3">
        <f t="shared" si="51"/>
        <v>44</v>
      </c>
      <c r="H3287" s="2">
        <v>440</v>
      </c>
      <c r="J3287" s="2" t="s">
        <v>1578</v>
      </c>
      <c r="K3287" s="2" t="s">
        <v>1275</v>
      </c>
      <c r="L3287">
        <f>COUNTIF($K$2:K3287,$K3287)</f>
        <v>195</v>
      </c>
    </row>
    <row r="3288" ht="16.5" spans="1:12">
      <c r="A3288" s="1">
        <v>3287</v>
      </c>
      <c r="B3288" s="8">
        <f>COUNTIF($C$2:$C3288,模板!$E$2)</f>
        <v>77</v>
      </c>
      <c r="C3288" s="2" t="str">
        <f>IFERROR(VLOOKUP(K3288,开票信息!$A:$C,3,0),"")</f>
        <v>流云（普票）走快团提现</v>
      </c>
      <c r="D3288" s="2" t="s">
        <v>1651</v>
      </c>
      <c r="F3288" s="2">
        <v>76</v>
      </c>
      <c r="G3288" s="3">
        <f t="shared" si="51"/>
        <v>0</v>
      </c>
      <c r="H3288" s="2">
        <v>0</v>
      </c>
      <c r="J3288" s="2" t="s">
        <v>1578</v>
      </c>
      <c r="K3288" s="2" t="s">
        <v>1275</v>
      </c>
      <c r="L3288">
        <f>COUNTIF($K$2:K3288,$K3288)</f>
        <v>196</v>
      </c>
    </row>
    <row r="3289" ht="16.5" spans="1:12">
      <c r="A3289" s="1">
        <v>3288</v>
      </c>
      <c r="B3289" s="8">
        <f>COUNTIF($C$2:$C3289,模板!$E$2)</f>
        <v>77</v>
      </c>
      <c r="C3289" s="2" t="str">
        <f>IFERROR(VLOOKUP(K3289,开票信息!$A:$C,3,0),"")</f>
        <v>流云（普票）走快团提现</v>
      </c>
      <c r="D3289" s="2" t="s">
        <v>1652</v>
      </c>
      <c r="F3289" s="2">
        <v>6</v>
      </c>
      <c r="G3289" s="3">
        <f t="shared" si="51"/>
        <v>44</v>
      </c>
      <c r="H3289" s="2">
        <v>264</v>
      </c>
      <c r="J3289" s="2" t="s">
        <v>1578</v>
      </c>
      <c r="K3289" s="2" t="s">
        <v>1275</v>
      </c>
      <c r="L3289">
        <f>COUNTIF($K$2:K3289,$K3289)</f>
        <v>197</v>
      </c>
    </row>
    <row r="3290" ht="16.5" spans="1:12">
      <c r="A3290" s="1">
        <v>3289</v>
      </c>
      <c r="B3290" s="8">
        <f>COUNTIF($C$2:$C3290,模板!$E$2)</f>
        <v>77</v>
      </c>
      <c r="C3290" s="2" t="str">
        <f>IFERROR(VLOOKUP(K3290,开票信息!$A:$C,3,0),"")</f>
        <v>流云（普票）走快团提现</v>
      </c>
      <c r="D3290" s="2" t="s">
        <v>1711</v>
      </c>
      <c r="F3290" s="2">
        <v>13</v>
      </c>
      <c r="G3290" s="3">
        <f t="shared" si="51"/>
        <v>0</v>
      </c>
      <c r="H3290" s="2">
        <v>0</v>
      </c>
      <c r="J3290" s="2" t="s">
        <v>1578</v>
      </c>
      <c r="K3290" s="2" t="s">
        <v>1275</v>
      </c>
      <c r="L3290">
        <f>COUNTIF($K$2:K3290,$K3290)</f>
        <v>198</v>
      </c>
    </row>
    <row r="3291" ht="16.5" spans="1:12">
      <c r="A3291" s="1">
        <v>3290</v>
      </c>
      <c r="B3291" s="8">
        <f>COUNTIF($C$2:$C3291,模板!$E$2)</f>
        <v>77</v>
      </c>
      <c r="C3291" s="2" t="s">
        <v>1967</v>
      </c>
      <c r="D3291" s="2" t="s">
        <v>1585</v>
      </c>
      <c r="F3291" s="2">
        <v>19</v>
      </c>
      <c r="G3291" s="3">
        <f t="shared" si="51"/>
        <v>18</v>
      </c>
      <c r="H3291" s="2">
        <v>342</v>
      </c>
      <c r="J3291" s="2" t="s">
        <v>1578</v>
      </c>
      <c r="K3291" s="2" t="s">
        <v>1967</v>
      </c>
      <c r="L3291">
        <f>COUNTIF($K$2:K3291,$K3291)</f>
        <v>1</v>
      </c>
    </row>
    <row r="3292" ht="16.5" spans="1:12">
      <c r="A3292" s="1">
        <v>3291</v>
      </c>
      <c r="B3292" s="8">
        <f>COUNTIF($C$2:$C3292,模板!$E$2)</f>
        <v>77</v>
      </c>
      <c r="C3292" s="2" t="s">
        <v>1967</v>
      </c>
      <c r="D3292" s="2" t="s">
        <v>1656</v>
      </c>
      <c r="F3292" s="2">
        <v>8</v>
      </c>
      <c r="G3292" s="3">
        <f t="shared" si="51"/>
        <v>18</v>
      </c>
      <c r="H3292" s="2">
        <v>144</v>
      </c>
      <c r="J3292" s="2" t="s">
        <v>1578</v>
      </c>
      <c r="K3292" s="2" t="s">
        <v>1967</v>
      </c>
      <c r="L3292">
        <f>COUNTIF($K$2:K3292,$K3292)</f>
        <v>2</v>
      </c>
    </row>
    <row r="3293" ht="16.5" spans="1:12">
      <c r="A3293" s="1">
        <v>3292</v>
      </c>
      <c r="B3293" s="8">
        <f>COUNTIF($C$2:$C3293,模板!$E$2)</f>
        <v>77</v>
      </c>
      <c r="C3293" s="2" t="s">
        <v>1967</v>
      </c>
      <c r="D3293" s="2" t="s">
        <v>1658</v>
      </c>
      <c r="F3293" s="2">
        <v>17</v>
      </c>
      <c r="G3293" s="3">
        <f t="shared" si="51"/>
        <v>18</v>
      </c>
      <c r="H3293" s="2">
        <v>306</v>
      </c>
      <c r="J3293" s="2" t="s">
        <v>1578</v>
      </c>
      <c r="K3293" s="2" t="s">
        <v>1967</v>
      </c>
      <c r="L3293">
        <f>COUNTIF($K$2:K3293,$K3293)</f>
        <v>3</v>
      </c>
    </row>
    <row r="3294" ht="16.5" spans="1:12">
      <c r="A3294" s="1">
        <v>3293</v>
      </c>
      <c r="B3294" s="8">
        <f>COUNTIF($C$2:$C3294,模板!$E$2)</f>
        <v>77</v>
      </c>
      <c r="C3294" s="2" t="s">
        <v>1967</v>
      </c>
      <c r="D3294" s="2" t="s">
        <v>1588</v>
      </c>
      <c r="F3294" s="2">
        <v>11</v>
      </c>
      <c r="G3294" s="3">
        <f t="shared" si="51"/>
        <v>0</v>
      </c>
      <c r="H3294" s="2">
        <v>0</v>
      </c>
      <c r="J3294" s="2" t="s">
        <v>1578</v>
      </c>
      <c r="K3294" s="2" t="s">
        <v>1967</v>
      </c>
      <c r="L3294">
        <f>COUNTIF($K$2:K3294,$K3294)</f>
        <v>4</v>
      </c>
    </row>
    <row r="3295" ht="16.5" spans="1:12">
      <c r="A3295" s="1">
        <v>3294</v>
      </c>
      <c r="B3295" s="8">
        <f>COUNTIF($C$2:$C3295,模板!$E$2)</f>
        <v>77</v>
      </c>
      <c r="C3295" s="2" t="s">
        <v>1967</v>
      </c>
      <c r="D3295" s="2" t="s">
        <v>1664</v>
      </c>
      <c r="F3295" s="2">
        <v>17</v>
      </c>
      <c r="G3295" s="3">
        <f t="shared" si="51"/>
        <v>0</v>
      </c>
      <c r="H3295" s="2">
        <v>0</v>
      </c>
      <c r="J3295" s="2" t="s">
        <v>1578</v>
      </c>
      <c r="K3295" s="2" t="s">
        <v>1967</v>
      </c>
      <c r="L3295">
        <f>COUNTIF($K$2:K3295,$K3295)</f>
        <v>5</v>
      </c>
    </row>
    <row r="3296" ht="16.5" spans="1:12">
      <c r="A3296" s="1">
        <v>3295</v>
      </c>
      <c r="B3296" s="8">
        <f>COUNTIF($C$2:$C3296,模板!$E$2)</f>
        <v>77</v>
      </c>
      <c r="C3296" s="2" t="s">
        <v>1967</v>
      </c>
      <c r="D3296" s="2" t="s">
        <v>1589</v>
      </c>
      <c r="F3296" s="2">
        <v>4</v>
      </c>
      <c r="G3296" s="3">
        <f t="shared" si="51"/>
        <v>32</v>
      </c>
      <c r="H3296" s="2">
        <v>128</v>
      </c>
      <c r="J3296" s="2" t="s">
        <v>1578</v>
      </c>
      <c r="K3296" s="2" t="s">
        <v>1967</v>
      </c>
      <c r="L3296">
        <f>COUNTIF($K$2:K3296,$K3296)</f>
        <v>6</v>
      </c>
    </row>
    <row r="3297" ht="16.5" spans="1:12">
      <c r="A3297" s="1">
        <v>3296</v>
      </c>
      <c r="B3297" s="8">
        <f>COUNTIF($C$2:$C3297,模板!$E$2)</f>
        <v>77</v>
      </c>
      <c r="C3297" s="2" t="s">
        <v>1967</v>
      </c>
      <c r="D3297" s="2" t="s">
        <v>1665</v>
      </c>
      <c r="F3297" s="2">
        <v>17</v>
      </c>
      <c r="G3297" s="3">
        <f t="shared" si="51"/>
        <v>32</v>
      </c>
      <c r="H3297" s="2">
        <v>544</v>
      </c>
      <c r="J3297" s="2" t="s">
        <v>1578</v>
      </c>
      <c r="K3297" s="2" t="s">
        <v>1967</v>
      </c>
      <c r="L3297">
        <f>COUNTIF($K$2:K3297,$K3297)</f>
        <v>7</v>
      </c>
    </row>
    <row r="3298" ht="16.5" spans="1:12">
      <c r="A3298" s="1">
        <v>3297</v>
      </c>
      <c r="B3298" s="8">
        <f>COUNTIF($C$2:$C3298,模板!$E$2)</f>
        <v>77</v>
      </c>
      <c r="C3298" s="2" t="s">
        <v>1967</v>
      </c>
      <c r="D3298" s="2" t="s">
        <v>1787</v>
      </c>
      <c r="F3298" s="2">
        <v>2</v>
      </c>
      <c r="G3298" s="3">
        <f t="shared" si="51"/>
        <v>32</v>
      </c>
      <c r="H3298" s="2">
        <v>64</v>
      </c>
      <c r="J3298" s="2" t="s">
        <v>1578</v>
      </c>
      <c r="K3298" s="2" t="s">
        <v>1967</v>
      </c>
      <c r="L3298">
        <f>COUNTIF($K$2:K3298,$K3298)</f>
        <v>8</v>
      </c>
    </row>
    <row r="3299" ht="16.5" spans="1:12">
      <c r="A3299" s="1">
        <v>3298</v>
      </c>
      <c r="B3299" s="8">
        <f>COUNTIF($C$2:$C3299,模板!$E$2)</f>
        <v>77</v>
      </c>
      <c r="C3299" s="2" t="s">
        <v>1967</v>
      </c>
      <c r="D3299" s="2" t="s">
        <v>1788</v>
      </c>
      <c r="F3299" s="2">
        <v>5</v>
      </c>
      <c r="G3299" s="3">
        <f t="shared" si="51"/>
        <v>32</v>
      </c>
      <c r="H3299" s="2">
        <v>160</v>
      </c>
      <c r="J3299" s="2" t="s">
        <v>1578</v>
      </c>
      <c r="K3299" s="2" t="s">
        <v>1967</v>
      </c>
      <c r="L3299">
        <f>COUNTIF($K$2:K3299,$K3299)</f>
        <v>9</v>
      </c>
    </row>
    <row r="3300" ht="16.5" spans="1:12">
      <c r="A3300" s="1">
        <v>3299</v>
      </c>
      <c r="B3300" s="8">
        <f>COUNTIF($C$2:$C3300,模板!$E$2)</f>
        <v>77</v>
      </c>
      <c r="C3300" s="2" t="s">
        <v>1967</v>
      </c>
      <c r="D3300" s="2" t="s">
        <v>1716</v>
      </c>
      <c r="F3300" s="2">
        <v>5</v>
      </c>
      <c r="G3300" s="3">
        <f t="shared" si="51"/>
        <v>32</v>
      </c>
      <c r="H3300" s="2">
        <v>160</v>
      </c>
      <c r="J3300" s="2" t="s">
        <v>1578</v>
      </c>
      <c r="K3300" s="2" t="s">
        <v>1967</v>
      </c>
      <c r="L3300">
        <f>COUNTIF($K$2:K3300,$K3300)</f>
        <v>10</v>
      </c>
    </row>
    <row r="3301" ht="16.5" spans="1:12">
      <c r="A3301" s="1">
        <v>3300</v>
      </c>
      <c r="B3301" s="8">
        <f>COUNTIF($C$2:$C3301,模板!$E$2)</f>
        <v>77</v>
      </c>
      <c r="C3301" s="2" t="s">
        <v>1967</v>
      </c>
      <c r="D3301" s="2" t="s">
        <v>1614</v>
      </c>
      <c r="F3301" s="2">
        <v>15</v>
      </c>
      <c r="G3301" s="3">
        <f t="shared" si="51"/>
        <v>18</v>
      </c>
      <c r="H3301" s="2">
        <v>270</v>
      </c>
      <c r="J3301" s="2" t="s">
        <v>1578</v>
      </c>
      <c r="K3301" s="2" t="s">
        <v>1967</v>
      </c>
      <c r="L3301">
        <f>COUNTIF($K$2:K3301,$K3301)</f>
        <v>11</v>
      </c>
    </row>
    <row r="3302" ht="16.5" spans="1:12">
      <c r="A3302" s="1">
        <v>3301</v>
      </c>
      <c r="B3302" s="8">
        <f>COUNTIF($C$2:$C3302,模板!$E$2)</f>
        <v>77</v>
      </c>
      <c r="C3302" s="2" t="s">
        <v>1967</v>
      </c>
      <c r="D3302" s="2" t="s">
        <v>1615</v>
      </c>
      <c r="F3302" s="2">
        <v>4</v>
      </c>
      <c r="G3302" s="3">
        <f t="shared" si="51"/>
        <v>18</v>
      </c>
      <c r="H3302" s="2">
        <v>72</v>
      </c>
      <c r="J3302" s="2" t="s">
        <v>1578</v>
      </c>
      <c r="K3302" s="2" t="s">
        <v>1967</v>
      </c>
      <c r="L3302">
        <f>COUNTIF($K$2:K3302,$K3302)</f>
        <v>12</v>
      </c>
    </row>
    <row r="3303" ht="16.5" spans="1:12">
      <c r="A3303" s="1">
        <v>3302</v>
      </c>
      <c r="B3303" s="8">
        <f>COUNTIF($C$2:$C3303,模板!$E$2)</f>
        <v>77</v>
      </c>
      <c r="C3303" s="2" t="s">
        <v>1967</v>
      </c>
      <c r="D3303" s="2" t="s">
        <v>1679</v>
      </c>
      <c r="F3303" s="2">
        <v>23</v>
      </c>
      <c r="G3303" s="3">
        <f t="shared" si="51"/>
        <v>18</v>
      </c>
      <c r="H3303" s="2">
        <v>414</v>
      </c>
      <c r="J3303" s="2" t="s">
        <v>1578</v>
      </c>
      <c r="K3303" s="2" t="s">
        <v>1967</v>
      </c>
      <c r="L3303">
        <f>COUNTIF($K$2:K3303,$K3303)</f>
        <v>13</v>
      </c>
    </row>
    <row r="3304" ht="16.5" spans="1:12">
      <c r="A3304" s="1">
        <v>3303</v>
      </c>
      <c r="B3304" s="8">
        <f>COUNTIF($C$2:$C3304,模板!$E$2)</f>
        <v>77</v>
      </c>
      <c r="C3304" s="2" t="s">
        <v>1967</v>
      </c>
      <c r="D3304" s="2" t="s">
        <v>1685</v>
      </c>
      <c r="F3304" s="2">
        <v>43</v>
      </c>
      <c r="G3304" s="3">
        <f t="shared" si="51"/>
        <v>0</v>
      </c>
      <c r="H3304" s="2">
        <v>0</v>
      </c>
      <c r="J3304" s="2" t="s">
        <v>1578</v>
      </c>
      <c r="K3304" s="2" t="s">
        <v>1967</v>
      </c>
      <c r="L3304">
        <f>COUNTIF($K$2:K3304,$K3304)</f>
        <v>14</v>
      </c>
    </row>
    <row r="3305" ht="16.5" spans="1:12">
      <c r="A3305" s="1">
        <v>3304</v>
      </c>
      <c r="B3305" s="8">
        <f>COUNTIF($C$2:$C3305,模板!$E$2)</f>
        <v>77</v>
      </c>
      <c r="C3305" s="2" t="s">
        <v>1967</v>
      </c>
      <c r="D3305" s="2" t="s">
        <v>1690</v>
      </c>
      <c r="F3305" s="2">
        <v>3</v>
      </c>
      <c r="G3305" s="3">
        <f t="shared" si="51"/>
        <v>28</v>
      </c>
      <c r="H3305" s="2">
        <v>84</v>
      </c>
      <c r="J3305" s="2" t="s">
        <v>1578</v>
      </c>
      <c r="K3305" s="2" t="s">
        <v>1967</v>
      </c>
      <c r="L3305">
        <f>COUNTIF($K$2:K3305,$K3305)</f>
        <v>15</v>
      </c>
    </row>
    <row r="3306" ht="16.5" spans="1:12">
      <c r="A3306" s="1">
        <v>3305</v>
      </c>
      <c r="B3306" s="8">
        <f>COUNTIF($C$2:$C3306,模板!$E$2)</f>
        <v>77</v>
      </c>
      <c r="C3306" s="2" t="s">
        <v>1967</v>
      </c>
      <c r="D3306" s="2" t="s">
        <v>1774</v>
      </c>
      <c r="F3306" s="2">
        <v>4</v>
      </c>
      <c r="G3306" s="3">
        <f t="shared" si="51"/>
        <v>21.5</v>
      </c>
      <c r="H3306" s="2">
        <v>86</v>
      </c>
      <c r="J3306" s="2" t="s">
        <v>1578</v>
      </c>
      <c r="K3306" s="2" t="s">
        <v>1967</v>
      </c>
      <c r="L3306">
        <f>COUNTIF($K$2:K3306,$K3306)</f>
        <v>16</v>
      </c>
    </row>
    <row r="3307" ht="16.5" spans="1:12">
      <c r="A3307" s="1">
        <v>3306</v>
      </c>
      <c r="B3307" s="8">
        <f>COUNTIF($C$2:$C3307,模板!$E$2)</f>
        <v>77</v>
      </c>
      <c r="C3307" s="2" t="s">
        <v>1967</v>
      </c>
      <c r="D3307" s="2" t="s">
        <v>1691</v>
      </c>
      <c r="F3307" s="2">
        <v>5</v>
      </c>
      <c r="G3307" s="3">
        <f t="shared" si="51"/>
        <v>28</v>
      </c>
      <c r="H3307" s="2">
        <v>140</v>
      </c>
      <c r="J3307" s="2" t="s">
        <v>1578</v>
      </c>
      <c r="K3307" s="2" t="s">
        <v>1967</v>
      </c>
      <c r="L3307">
        <f>COUNTIF($K$2:K3307,$K3307)</f>
        <v>17</v>
      </c>
    </row>
    <row r="3308" ht="16.5" spans="1:12">
      <c r="A3308" s="1">
        <v>3307</v>
      </c>
      <c r="B3308" s="8">
        <f>COUNTIF($C$2:$C3308,模板!$E$2)</f>
        <v>77</v>
      </c>
      <c r="C3308" s="2" t="s">
        <v>1967</v>
      </c>
      <c r="D3308" s="2" t="s">
        <v>1692</v>
      </c>
      <c r="F3308" s="2">
        <v>15</v>
      </c>
      <c r="G3308" s="3">
        <f t="shared" si="51"/>
        <v>0</v>
      </c>
      <c r="H3308" s="2">
        <v>0</v>
      </c>
      <c r="J3308" s="2" t="s">
        <v>1578</v>
      </c>
      <c r="K3308" s="2" t="s">
        <v>1967</v>
      </c>
      <c r="L3308">
        <f>COUNTIF($K$2:K3308,$K3308)</f>
        <v>18</v>
      </c>
    </row>
    <row r="3309" ht="16.5" spans="1:12">
      <c r="A3309" s="1">
        <v>3308</v>
      </c>
      <c r="B3309" s="8">
        <f>COUNTIF($C$2:$C3309,模板!$E$2)</f>
        <v>77</v>
      </c>
      <c r="C3309" s="2" t="s">
        <v>1967</v>
      </c>
      <c r="D3309" s="2" t="s">
        <v>1638</v>
      </c>
      <c r="F3309" s="2">
        <v>7</v>
      </c>
      <c r="G3309" s="3">
        <f t="shared" si="51"/>
        <v>32</v>
      </c>
      <c r="H3309" s="2">
        <v>224</v>
      </c>
      <c r="J3309" s="2" t="s">
        <v>1578</v>
      </c>
      <c r="K3309" s="2" t="s">
        <v>1967</v>
      </c>
      <c r="L3309">
        <f>COUNTIF($K$2:K3309,$K3309)</f>
        <v>19</v>
      </c>
    </row>
    <row r="3310" ht="16.5" spans="1:12">
      <c r="A3310" s="1">
        <v>3309</v>
      </c>
      <c r="B3310" s="8">
        <f>COUNTIF($C$2:$C3310,模板!$E$2)</f>
        <v>77</v>
      </c>
      <c r="C3310" s="2" t="s">
        <v>1967</v>
      </c>
      <c r="D3310" s="2" t="s">
        <v>1639</v>
      </c>
      <c r="F3310" s="2">
        <v>15</v>
      </c>
      <c r="G3310" s="3">
        <f t="shared" si="51"/>
        <v>30</v>
      </c>
      <c r="H3310" s="2">
        <v>450</v>
      </c>
      <c r="J3310" s="2" t="s">
        <v>1578</v>
      </c>
      <c r="K3310" s="2" t="s">
        <v>1967</v>
      </c>
      <c r="L3310">
        <f>COUNTIF($K$2:K3310,$K3310)</f>
        <v>20</v>
      </c>
    </row>
    <row r="3311" ht="16.5" spans="1:12">
      <c r="A3311" s="1">
        <v>3310</v>
      </c>
      <c r="B3311" s="8">
        <f>COUNTIF($C$2:$C3311,模板!$E$2)</f>
        <v>77</v>
      </c>
      <c r="C3311" s="2" t="s">
        <v>1967</v>
      </c>
      <c r="D3311" s="2" t="s">
        <v>1641</v>
      </c>
      <c r="F3311" s="2">
        <v>9</v>
      </c>
      <c r="G3311" s="3">
        <f t="shared" si="51"/>
        <v>0</v>
      </c>
      <c r="H3311" s="2">
        <v>0</v>
      </c>
      <c r="J3311" s="2" t="s">
        <v>1578</v>
      </c>
      <c r="K3311" s="2" t="s">
        <v>1967</v>
      </c>
      <c r="L3311">
        <f>COUNTIF($K$2:K3311,$K3311)</f>
        <v>21</v>
      </c>
    </row>
    <row r="3312" ht="16.5" spans="1:12">
      <c r="A3312" s="1">
        <v>3311</v>
      </c>
      <c r="B3312" s="8">
        <f>COUNTIF($C$2:$C3312,模板!$E$2)</f>
        <v>77</v>
      </c>
      <c r="C3312" s="2" t="s">
        <v>1968</v>
      </c>
      <c r="D3312" s="2" t="s">
        <v>1713</v>
      </c>
      <c r="F3312" s="2">
        <v>1</v>
      </c>
      <c r="G3312" s="3">
        <f t="shared" si="51"/>
        <v>13.7</v>
      </c>
      <c r="H3312" s="2">
        <v>13.7</v>
      </c>
      <c r="J3312" s="2" t="s">
        <v>1578</v>
      </c>
      <c r="K3312" s="2" t="s">
        <v>1968</v>
      </c>
      <c r="L3312">
        <f>COUNTIF($K$2:K3312,$K3312)</f>
        <v>1</v>
      </c>
    </row>
    <row r="3313" ht="16.5" spans="1:12">
      <c r="A3313" s="1">
        <v>3312</v>
      </c>
      <c r="B3313" s="8">
        <f>COUNTIF($C$2:$C3313,模板!$E$2)</f>
        <v>77</v>
      </c>
      <c r="C3313" s="2" t="s">
        <v>1968</v>
      </c>
      <c r="D3313" s="2" t="s">
        <v>1720</v>
      </c>
      <c r="F3313" s="2">
        <v>1</v>
      </c>
      <c r="G3313" s="3">
        <f t="shared" si="51"/>
        <v>13.7</v>
      </c>
      <c r="H3313" s="2">
        <v>13.7</v>
      </c>
      <c r="J3313" s="2" t="s">
        <v>1578</v>
      </c>
      <c r="K3313" s="2" t="s">
        <v>1968</v>
      </c>
      <c r="L3313">
        <f>COUNTIF($K$2:K3313,$K3313)</f>
        <v>2</v>
      </c>
    </row>
    <row r="3314" ht="16.5" spans="1:12">
      <c r="A3314" s="1">
        <v>3313</v>
      </c>
      <c r="B3314" s="8">
        <f>COUNTIF($C$2:$C3314,模板!$E$2)</f>
        <v>77</v>
      </c>
      <c r="C3314" s="2" t="s">
        <v>1969</v>
      </c>
      <c r="D3314" s="2" t="s">
        <v>1663</v>
      </c>
      <c r="F3314" s="2">
        <v>4</v>
      </c>
      <c r="G3314" s="3">
        <f t="shared" si="51"/>
        <v>11</v>
      </c>
      <c r="H3314" s="2">
        <v>44</v>
      </c>
      <c r="J3314" s="2" t="s">
        <v>1575</v>
      </c>
      <c r="K3314" s="2" t="s">
        <v>1969</v>
      </c>
      <c r="L3314">
        <f>COUNTIF($K$2:K3314,$K3314)</f>
        <v>1</v>
      </c>
    </row>
    <row r="3315" ht="16.5" spans="1:12">
      <c r="A3315" s="1">
        <v>3314</v>
      </c>
      <c r="B3315" s="8">
        <f>COUNTIF($C$2:$C3315,模板!$E$2)</f>
        <v>77</v>
      </c>
      <c r="C3315" s="2" t="s">
        <v>1969</v>
      </c>
      <c r="D3315" s="2" t="s">
        <v>1596</v>
      </c>
      <c r="F3315" s="2">
        <v>2</v>
      </c>
      <c r="G3315" s="3">
        <f t="shared" si="51"/>
        <v>13</v>
      </c>
      <c r="H3315" s="2">
        <v>26</v>
      </c>
      <c r="J3315" s="2" t="s">
        <v>1575</v>
      </c>
      <c r="K3315" s="2" t="s">
        <v>1969</v>
      </c>
      <c r="L3315">
        <f>COUNTIF($K$2:K3315,$K3315)</f>
        <v>2</v>
      </c>
    </row>
    <row r="3316" ht="16.5" spans="1:12">
      <c r="A3316" s="1">
        <v>3315</v>
      </c>
      <c r="B3316" s="8">
        <f>COUNTIF($C$2:$C3316,模板!$E$2)</f>
        <v>77</v>
      </c>
      <c r="C3316" s="2" t="s">
        <v>1969</v>
      </c>
      <c r="D3316" s="2" t="s">
        <v>1669</v>
      </c>
      <c r="F3316" s="2">
        <v>3</v>
      </c>
      <c r="G3316" s="3">
        <f t="shared" si="51"/>
        <v>0</v>
      </c>
      <c r="H3316" s="2">
        <v>0</v>
      </c>
      <c r="J3316" s="2" t="s">
        <v>1575</v>
      </c>
      <c r="K3316" s="2" t="s">
        <v>1969</v>
      </c>
      <c r="L3316">
        <f>COUNTIF($K$2:K3316,$K3316)</f>
        <v>3</v>
      </c>
    </row>
    <row r="3317" ht="16.5" spans="1:12">
      <c r="A3317" s="1">
        <v>3316</v>
      </c>
      <c r="B3317" s="8">
        <f>COUNTIF($C$2:$C3317,模板!$E$2)</f>
        <v>77</v>
      </c>
      <c r="C3317" s="2" t="s">
        <v>1969</v>
      </c>
      <c r="D3317" s="2" t="s">
        <v>1613</v>
      </c>
      <c r="F3317" s="2">
        <v>1</v>
      </c>
      <c r="G3317" s="3">
        <f t="shared" si="51"/>
        <v>0</v>
      </c>
      <c r="H3317" s="2">
        <v>0</v>
      </c>
      <c r="J3317" s="2" t="s">
        <v>1575</v>
      </c>
      <c r="K3317" s="2" t="s">
        <v>1969</v>
      </c>
      <c r="L3317">
        <f>COUNTIF($K$2:K3317,$K3317)</f>
        <v>4</v>
      </c>
    </row>
    <row r="3318" ht="16.5" spans="1:12">
      <c r="A3318" s="1">
        <v>3317</v>
      </c>
      <c r="B3318" s="8">
        <f>COUNTIF($C$2:$C3318,模板!$E$2)</f>
        <v>77</v>
      </c>
      <c r="C3318" s="2" t="s">
        <v>1969</v>
      </c>
      <c r="D3318" s="2" t="s">
        <v>1624</v>
      </c>
      <c r="F3318" s="2">
        <v>2</v>
      </c>
      <c r="G3318" s="3">
        <f t="shared" si="51"/>
        <v>20</v>
      </c>
      <c r="H3318" s="2">
        <v>40</v>
      </c>
      <c r="J3318" s="2" t="s">
        <v>1575</v>
      </c>
      <c r="K3318" s="2" t="s">
        <v>1969</v>
      </c>
      <c r="L3318">
        <f>COUNTIF($K$2:K3318,$K3318)</f>
        <v>5</v>
      </c>
    </row>
    <row r="3319" ht="16.5" spans="1:12">
      <c r="A3319" s="1">
        <v>3318</v>
      </c>
      <c r="B3319" s="8">
        <f>COUNTIF($C$2:$C3319,模板!$E$2)</f>
        <v>77</v>
      </c>
      <c r="C3319" s="2" t="s">
        <v>1969</v>
      </c>
      <c r="D3319" s="2" t="s">
        <v>1687</v>
      </c>
      <c r="F3319" s="2">
        <v>1</v>
      </c>
      <c r="G3319" s="3">
        <f t="shared" si="51"/>
        <v>17.3</v>
      </c>
      <c r="H3319" s="2">
        <v>17.3</v>
      </c>
      <c r="J3319" s="2" t="s">
        <v>1575</v>
      </c>
      <c r="K3319" s="2" t="s">
        <v>1969</v>
      </c>
      <c r="L3319">
        <f>COUNTIF($K$2:K3319,$K3319)</f>
        <v>6</v>
      </c>
    </row>
    <row r="3320" ht="16.5" spans="1:12">
      <c r="A3320" s="1">
        <v>3319</v>
      </c>
      <c r="B3320" s="8">
        <f>COUNTIF($C$2:$C3320,模板!$E$2)</f>
        <v>77</v>
      </c>
      <c r="C3320" s="2" t="s">
        <v>1969</v>
      </c>
      <c r="D3320" s="2" t="s">
        <v>1688</v>
      </c>
      <c r="F3320" s="2">
        <v>1</v>
      </c>
      <c r="G3320" s="3">
        <f t="shared" si="51"/>
        <v>17.3</v>
      </c>
      <c r="H3320" s="2">
        <v>17.3</v>
      </c>
      <c r="J3320" s="2" t="s">
        <v>1575</v>
      </c>
      <c r="K3320" s="2" t="s">
        <v>1969</v>
      </c>
      <c r="L3320">
        <f>COUNTIF($K$2:K3320,$K3320)</f>
        <v>7</v>
      </c>
    </row>
    <row r="3321" ht="16.5" spans="1:12">
      <c r="A3321" s="1">
        <v>3320</v>
      </c>
      <c r="B3321" s="8">
        <f>COUNTIF($C$2:$C3321,模板!$E$2)</f>
        <v>77</v>
      </c>
      <c r="C3321" s="2" t="s">
        <v>1969</v>
      </c>
      <c r="D3321" s="2" t="s">
        <v>1689</v>
      </c>
      <c r="F3321" s="2">
        <v>1</v>
      </c>
      <c r="G3321" s="3">
        <f t="shared" si="51"/>
        <v>17.3</v>
      </c>
      <c r="H3321" s="2">
        <v>17.3</v>
      </c>
      <c r="J3321" s="2" t="s">
        <v>1575</v>
      </c>
      <c r="K3321" s="2" t="s">
        <v>1969</v>
      </c>
      <c r="L3321">
        <f>COUNTIF($K$2:K3321,$K3321)</f>
        <v>8</v>
      </c>
    </row>
    <row r="3322" ht="16.5" spans="1:12">
      <c r="A3322" s="1">
        <v>3321</v>
      </c>
      <c r="B3322" s="8">
        <f>COUNTIF($C$2:$C3322,模板!$E$2)</f>
        <v>77</v>
      </c>
      <c r="C3322" s="2" t="s">
        <v>1969</v>
      </c>
      <c r="D3322" s="2" t="s">
        <v>1630</v>
      </c>
      <c r="F3322" s="2">
        <v>1</v>
      </c>
      <c r="G3322" s="3">
        <f t="shared" si="51"/>
        <v>0</v>
      </c>
      <c r="H3322" s="2">
        <v>0</v>
      </c>
      <c r="J3322" s="2" t="s">
        <v>1575</v>
      </c>
      <c r="K3322" s="2" t="s">
        <v>1969</v>
      </c>
      <c r="L3322">
        <f>COUNTIF($K$2:K3322,$K3322)</f>
        <v>9</v>
      </c>
    </row>
    <row r="3323" ht="16.5" spans="1:12">
      <c r="A3323" s="1">
        <v>3322</v>
      </c>
      <c r="B3323" s="8">
        <f>COUNTIF($C$2:$C3323,模板!$E$2)</f>
        <v>77</v>
      </c>
      <c r="C3323" s="2" t="s">
        <v>1970</v>
      </c>
      <c r="D3323" s="2" t="s">
        <v>1787</v>
      </c>
      <c r="F3323" s="2">
        <v>1</v>
      </c>
      <c r="G3323" s="3">
        <f t="shared" si="51"/>
        <v>32</v>
      </c>
      <c r="H3323" s="2">
        <v>32</v>
      </c>
      <c r="J3323" s="2" t="s">
        <v>1578</v>
      </c>
      <c r="K3323" s="2" t="s">
        <v>1970</v>
      </c>
      <c r="L3323">
        <f>COUNTIF($K$2:K3323,$K3323)</f>
        <v>1</v>
      </c>
    </row>
    <row r="3324" ht="16.5" spans="1:12">
      <c r="A3324" s="1">
        <v>3323</v>
      </c>
      <c r="B3324" s="8">
        <f>COUNTIF($C$2:$C3324,模板!$E$2)</f>
        <v>77</v>
      </c>
      <c r="C3324" s="2" t="s">
        <v>1970</v>
      </c>
      <c r="D3324" s="2" t="s">
        <v>1788</v>
      </c>
      <c r="F3324" s="2">
        <v>1</v>
      </c>
      <c r="G3324" s="3">
        <f t="shared" si="51"/>
        <v>32</v>
      </c>
      <c r="H3324" s="2">
        <v>32</v>
      </c>
      <c r="J3324" s="2" t="s">
        <v>1578</v>
      </c>
      <c r="K3324" s="2" t="s">
        <v>1970</v>
      </c>
      <c r="L3324">
        <f>COUNTIF($K$2:K3324,$K3324)</f>
        <v>2</v>
      </c>
    </row>
    <row r="3325" ht="16.5" spans="1:12">
      <c r="A3325" s="1">
        <v>3324</v>
      </c>
      <c r="B3325" s="8">
        <f>COUNTIF($C$2:$C3325,模板!$E$2)</f>
        <v>77</v>
      </c>
      <c r="C3325" s="2" t="s">
        <v>1970</v>
      </c>
      <c r="D3325" s="2" t="s">
        <v>1641</v>
      </c>
      <c r="F3325" s="2">
        <v>1</v>
      </c>
      <c r="G3325" s="3">
        <f t="shared" si="51"/>
        <v>0</v>
      </c>
      <c r="H3325" s="2">
        <v>0</v>
      </c>
      <c r="J3325" s="2" t="s">
        <v>1578</v>
      </c>
      <c r="K3325" s="2" t="s">
        <v>1970</v>
      </c>
      <c r="L3325">
        <f>COUNTIF($K$2:K3325,$K3325)</f>
        <v>3</v>
      </c>
    </row>
    <row r="3326" ht="16.5" spans="1:12">
      <c r="A3326" s="1">
        <v>3325</v>
      </c>
      <c r="B3326" s="8">
        <f>COUNTIF($C$2:$C3326,模板!$E$2)</f>
        <v>77</v>
      </c>
      <c r="C3326" s="2" t="s">
        <v>1971</v>
      </c>
      <c r="D3326" s="2" t="s">
        <v>1583</v>
      </c>
      <c r="F3326" s="2">
        <v>1</v>
      </c>
      <c r="G3326" s="3">
        <f t="shared" si="51"/>
        <v>0</v>
      </c>
      <c r="H3326" s="2">
        <v>0</v>
      </c>
      <c r="J3326" s="2" t="s">
        <v>1653</v>
      </c>
      <c r="K3326" s="2" t="s">
        <v>1971</v>
      </c>
      <c r="L3326">
        <f>COUNTIF($K$2:K3326,$K3326)</f>
        <v>1</v>
      </c>
    </row>
    <row r="3327" ht="16.5" spans="1:12">
      <c r="A3327" s="1">
        <v>3326</v>
      </c>
      <c r="B3327" s="8">
        <f>COUNTIF($C$2:$C3327,模板!$E$2)</f>
        <v>77</v>
      </c>
      <c r="C3327" s="2" t="s">
        <v>1971</v>
      </c>
      <c r="D3327" s="2" t="s">
        <v>1588</v>
      </c>
      <c r="F3327" s="2">
        <v>1</v>
      </c>
      <c r="G3327" s="3">
        <f t="shared" si="51"/>
        <v>8</v>
      </c>
      <c r="H3327" s="2">
        <v>8</v>
      </c>
      <c r="J3327" s="2" t="s">
        <v>1653</v>
      </c>
      <c r="K3327" s="2" t="s">
        <v>1971</v>
      </c>
      <c r="L3327">
        <f>COUNTIF($K$2:K3327,$K3327)</f>
        <v>2</v>
      </c>
    </row>
    <row r="3328" ht="16.5" spans="1:12">
      <c r="A3328" s="1">
        <v>3327</v>
      </c>
      <c r="B3328" s="8">
        <f>COUNTIF($C$2:$C3328,模板!$E$2)</f>
        <v>77</v>
      </c>
      <c r="C3328" s="2" t="s">
        <v>1971</v>
      </c>
      <c r="D3328" s="2" t="s">
        <v>1597</v>
      </c>
      <c r="F3328" s="2">
        <v>1</v>
      </c>
      <c r="G3328" s="3">
        <f t="shared" si="51"/>
        <v>8</v>
      </c>
      <c r="H3328" s="2">
        <v>8</v>
      </c>
      <c r="J3328" s="2" t="s">
        <v>1653</v>
      </c>
      <c r="K3328" s="2" t="s">
        <v>1971</v>
      </c>
      <c r="L3328">
        <f>COUNTIF($K$2:K3328,$K3328)</f>
        <v>3</v>
      </c>
    </row>
    <row r="3329" ht="16.5" spans="1:12">
      <c r="A3329" s="1">
        <v>3328</v>
      </c>
      <c r="B3329" s="8">
        <f>COUNTIF($C$2:$C3329,模板!$E$2)</f>
        <v>77</v>
      </c>
      <c r="C3329" s="2" t="s">
        <v>1971</v>
      </c>
      <c r="D3329" s="2" t="s">
        <v>1604</v>
      </c>
      <c r="F3329" s="2">
        <v>7</v>
      </c>
      <c r="G3329" s="3">
        <f t="shared" si="51"/>
        <v>26</v>
      </c>
      <c r="H3329" s="2">
        <v>182</v>
      </c>
      <c r="J3329" s="2" t="s">
        <v>1653</v>
      </c>
      <c r="K3329" s="2" t="s">
        <v>1971</v>
      </c>
      <c r="L3329">
        <f>COUNTIF($K$2:K3329,$K3329)</f>
        <v>4</v>
      </c>
    </row>
    <row r="3330" ht="16.5" spans="1:12">
      <c r="A3330" s="1">
        <v>3329</v>
      </c>
      <c r="B3330" s="8">
        <f>COUNTIF($C$2:$C3330,模板!$E$2)</f>
        <v>77</v>
      </c>
      <c r="C3330" s="2" t="s">
        <v>1971</v>
      </c>
      <c r="D3330" s="2" t="s">
        <v>1605</v>
      </c>
      <c r="F3330" s="2">
        <v>7</v>
      </c>
      <c r="G3330" s="3">
        <f t="shared" si="51"/>
        <v>26</v>
      </c>
      <c r="H3330" s="2">
        <v>182</v>
      </c>
      <c r="J3330" s="2" t="s">
        <v>1653</v>
      </c>
      <c r="K3330" s="2" t="s">
        <v>1971</v>
      </c>
      <c r="L3330">
        <f>COUNTIF($K$2:K3330,$K3330)</f>
        <v>5</v>
      </c>
    </row>
    <row r="3331" ht="16.5" spans="1:12">
      <c r="A3331" s="1">
        <v>3330</v>
      </c>
      <c r="B3331" s="8">
        <f>COUNTIF($C$2:$C3331,模板!$E$2)</f>
        <v>77</v>
      </c>
      <c r="C3331" s="2" t="s">
        <v>1971</v>
      </c>
      <c r="D3331" s="2" t="s">
        <v>1607</v>
      </c>
      <c r="F3331" s="2">
        <v>2</v>
      </c>
      <c r="G3331" s="3">
        <f t="shared" ref="G3331:G3394" si="52">IFERROR(H3331/F3331,"")</f>
        <v>26</v>
      </c>
      <c r="H3331" s="2">
        <v>52</v>
      </c>
      <c r="J3331" s="2" t="s">
        <v>1653</v>
      </c>
      <c r="K3331" s="2" t="s">
        <v>1971</v>
      </c>
      <c r="L3331">
        <f>COUNTIF($K$2:K3331,$K3331)</f>
        <v>6</v>
      </c>
    </row>
    <row r="3332" ht="16.5" spans="1:12">
      <c r="A3332" s="1">
        <v>3331</v>
      </c>
      <c r="B3332" s="8">
        <f>COUNTIF($C$2:$C3332,模板!$E$2)</f>
        <v>77</v>
      </c>
      <c r="C3332" s="2" t="s">
        <v>1971</v>
      </c>
      <c r="D3332" s="2" t="s">
        <v>1616</v>
      </c>
      <c r="F3332" s="2">
        <v>4</v>
      </c>
      <c r="G3332" s="3">
        <f t="shared" si="52"/>
        <v>7</v>
      </c>
      <c r="H3332" s="2">
        <v>28</v>
      </c>
      <c r="J3332" s="2" t="s">
        <v>1653</v>
      </c>
      <c r="K3332" s="2" t="s">
        <v>1971</v>
      </c>
      <c r="L3332">
        <f>COUNTIF($K$2:K3332,$K3332)</f>
        <v>7</v>
      </c>
    </row>
    <row r="3333" ht="16.5" spans="1:12">
      <c r="A3333" s="1">
        <v>3332</v>
      </c>
      <c r="B3333" s="8">
        <f>COUNTIF($C$2:$C3333,模板!$E$2)</f>
        <v>77</v>
      </c>
      <c r="C3333" s="2" t="s">
        <v>1971</v>
      </c>
      <c r="D3333" s="2" t="s">
        <v>1617</v>
      </c>
      <c r="F3333" s="2">
        <v>4</v>
      </c>
      <c r="G3333" s="3">
        <f t="shared" si="52"/>
        <v>6.25</v>
      </c>
      <c r="H3333" s="2">
        <v>25</v>
      </c>
      <c r="J3333" s="2" t="s">
        <v>1653</v>
      </c>
      <c r="K3333" s="2" t="s">
        <v>1971</v>
      </c>
      <c r="L3333">
        <f>COUNTIF($K$2:K3333,$K3333)</f>
        <v>8</v>
      </c>
    </row>
    <row r="3334" ht="16.5" spans="1:12">
      <c r="A3334" s="1">
        <v>3333</v>
      </c>
      <c r="B3334" s="8">
        <f>COUNTIF($C$2:$C3334,模板!$E$2)</f>
        <v>77</v>
      </c>
      <c r="C3334" s="2" t="s">
        <v>1971</v>
      </c>
      <c r="D3334" s="2" t="s">
        <v>1619</v>
      </c>
      <c r="F3334" s="2">
        <v>3</v>
      </c>
      <c r="G3334" s="3">
        <f t="shared" si="52"/>
        <v>0</v>
      </c>
      <c r="H3334" s="2">
        <v>0</v>
      </c>
      <c r="J3334" s="2" t="s">
        <v>1653</v>
      </c>
      <c r="K3334" s="2" t="s">
        <v>1971</v>
      </c>
      <c r="L3334">
        <f>COUNTIF($K$2:K3334,$K3334)</f>
        <v>9</v>
      </c>
    </row>
    <row r="3335" ht="16.5" spans="1:12">
      <c r="A3335" s="1">
        <v>3334</v>
      </c>
      <c r="B3335" s="8">
        <f>COUNTIF($C$2:$C3335,模板!$E$2)</f>
        <v>77</v>
      </c>
      <c r="C3335" s="2" t="s">
        <v>1971</v>
      </c>
      <c r="D3335" s="2" t="s">
        <v>1622</v>
      </c>
      <c r="F3335" s="2">
        <v>6</v>
      </c>
      <c r="G3335" s="3">
        <f t="shared" si="52"/>
        <v>2.66666666666667</v>
      </c>
      <c r="H3335" s="2">
        <v>16</v>
      </c>
      <c r="J3335" s="2" t="s">
        <v>1653</v>
      </c>
      <c r="K3335" s="2" t="s">
        <v>1971</v>
      </c>
      <c r="L3335">
        <f>COUNTIF($K$2:K3335,$K3335)</f>
        <v>10</v>
      </c>
    </row>
    <row r="3336" ht="16.5" spans="1:12">
      <c r="A3336" s="1">
        <v>3335</v>
      </c>
      <c r="B3336" s="8">
        <f>COUNTIF($C$2:$C3336,模板!$E$2)</f>
        <v>77</v>
      </c>
      <c r="C3336" s="2" t="s">
        <v>1971</v>
      </c>
      <c r="D3336" s="2" t="s">
        <v>1623</v>
      </c>
      <c r="F3336" s="2">
        <v>2</v>
      </c>
      <c r="G3336" s="3">
        <f t="shared" si="52"/>
        <v>11</v>
      </c>
      <c r="H3336" s="2">
        <v>22</v>
      </c>
      <c r="J3336" s="2" t="s">
        <v>1653</v>
      </c>
      <c r="K3336" s="2" t="s">
        <v>1971</v>
      </c>
      <c r="L3336">
        <f>COUNTIF($K$2:K3336,$K3336)</f>
        <v>11</v>
      </c>
    </row>
    <row r="3337" ht="16.5" spans="1:12">
      <c r="A3337" s="1">
        <v>3336</v>
      </c>
      <c r="B3337" s="8">
        <f>COUNTIF($C$2:$C3337,模板!$E$2)</f>
        <v>77</v>
      </c>
      <c r="C3337" s="2" t="s">
        <v>1971</v>
      </c>
      <c r="D3337" s="2" t="s">
        <v>1627</v>
      </c>
      <c r="F3337" s="2">
        <v>2</v>
      </c>
      <c r="G3337" s="3">
        <f t="shared" si="52"/>
        <v>15.9</v>
      </c>
      <c r="H3337" s="2">
        <v>31.8</v>
      </c>
      <c r="J3337" s="2" t="s">
        <v>1653</v>
      </c>
      <c r="K3337" s="2" t="s">
        <v>1971</v>
      </c>
      <c r="L3337">
        <f>COUNTIF($K$2:K3337,$K3337)</f>
        <v>12</v>
      </c>
    </row>
    <row r="3338" ht="16.5" spans="1:12">
      <c r="A3338" s="1">
        <v>3337</v>
      </c>
      <c r="B3338" s="8">
        <f>COUNTIF($C$2:$C3338,模板!$E$2)</f>
        <v>77</v>
      </c>
      <c r="C3338" s="2" t="s">
        <v>1971</v>
      </c>
      <c r="D3338" s="2" t="s">
        <v>1706</v>
      </c>
      <c r="F3338" s="2">
        <v>3</v>
      </c>
      <c r="G3338" s="3">
        <f t="shared" si="52"/>
        <v>7</v>
      </c>
      <c r="H3338" s="2">
        <v>21</v>
      </c>
      <c r="J3338" s="2" t="s">
        <v>1653</v>
      </c>
      <c r="K3338" s="2" t="s">
        <v>1971</v>
      </c>
      <c r="L3338">
        <f>COUNTIF($K$2:K3338,$K3338)</f>
        <v>13</v>
      </c>
    </row>
    <row r="3339" ht="16.5" spans="1:12">
      <c r="A3339" s="1">
        <v>3338</v>
      </c>
      <c r="B3339" s="8">
        <f>COUNTIF($C$2:$C3339,模板!$E$2)</f>
        <v>77</v>
      </c>
      <c r="C3339" s="2" t="s">
        <v>1971</v>
      </c>
      <c r="D3339" s="2" t="s">
        <v>1707</v>
      </c>
      <c r="F3339" s="2">
        <v>3</v>
      </c>
      <c r="G3339" s="3">
        <f t="shared" si="52"/>
        <v>7</v>
      </c>
      <c r="H3339" s="2">
        <v>21</v>
      </c>
      <c r="J3339" s="2" t="s">
        <v>1653</v>
      </c>
      <c r="K3339" s="2" t="s">
        <v>1971</v>
      </c>
      <c r="L3339">
        <f>COUNTIF($K$2:K3339,$K3339)</f>
        <v>14</v>
      </c>
    </row>
    <row r="3340" ht="16.5" spans="1:12">
      <c r="A3340" s="1">
        <v>3339</v>
      </c>
      <c r="B3340" s="8">
        <f>COUNTIF($C$2:$C3340,模板!$E$2)</f>
        <v>77</v>
      </c>
      <c r="C3340" s="2" t="s">
        <v>1971</v>
      </c>
      <c r="D3340" s="2" t="s">
        <v>1708</v>
      </c>
      <c r="F3340" s="2">
        <v>4</v>
      </c>
      <c r="G3340" s="3">
        <f t="shared" si="52"/>
        <v>9</v>
      </c>
      <c r="H3340" s="2">
        <v>36</v>
      </c>
      <c r="J3340" s="2" t="s">
        <v>1653</v>
      </c>
      <c r="K3340" s="2" t="s">
        <v>1971</v>
      </c>
      <c r="L3340">
        <f>COUNTIF($K$2:K3340,$K3340)</f>
        <v>15</v>
      </c>
    </row>
    <row r="3341" ht="16.5" spans="1:12">
      <c r="A3341" s="1">
        <v>3340</v>
      </c>
      <c r="B3341" s="8">
        <f>COUNTIF($C$2:$C3341,模板!$E$2)</f>
        <v>77</v>
      </c>
      <c r="C3341" s="2" t="s">
        <v>1971</v>
      </c>
      <c r="D3341" s="2" t="s">
        <v>1732</v>
      </c>
      <c r="F3341" s="2">
        <v>3</v>
      </c>
      <c r="G3341" s="3">
        <f t="shared" si="52"/>
        <v>7</v>
      </c>
      <c r="H3341" s="2">
        <v>21</v>
      </c>
      <c r="J3341" s="2" t="s">
        <v>1653</v>
      </c>
      <c r="K3341" s="2" t="s">
        <v>1971</v>
      </c>
      <c r="L3341">
        <f>COUNTIF($K$2:K3341,$K3341)</f>
        <v>16</v>
      </c>
    </row>
    <row r="3342" ht="16.5" spans="1:12">
      <c r="A3342" s="1">
        <v>3341</v>
      </c>
      <c r="B3342" s="8">
        <f>COUNTIF($C$2:$C3342,模板!$E$2)</f>
        <v>77</v>
      </c>
      <c r="C3342" s="2" t="s">
        <v>1971</v>
      </c>
      <c r="D3342" s="2" t="s">
        <v>1649</v>
      </c>
      <c r="F3342" s="2">
        <v>32</v>
      </c>
      <c r="G3342" s="3">
        <f t="shared" si="52"/>
        <v>0</v>
      </c>
      <c r="H3342" s="2">
        <v>0</v>
      </c>
      <c r="J3342" s="2" t="s">
        <v>1653</v>
      </c>
      <c r="K3342" s="2" t="s">
        <v>1971</v>
      </c>
      <c r="L3342">
        <f>COUNTIF($K$2:K3342,$K3342)</f>
        <v>17</v>
      </c>
    </row>
    <row r="3343" ht="16.5" spans="1:12">
      <c r="A3343" s="1">
        <v>3342</v>
      </c>
      <c r="B3343" s="8">
        <f>COUNTIF($C$2:$C3343,模板!$E$2)</f>
        <v>77</v>
      </c>
      <c r="C3343" s="2" t="s">
        <v>1972</v>
      </c>
      <c r="D3343" s="2" t="s">
        <v>1574</v>
      </c>
      <c r="F3343" s="2">
        <v>6</v>
      </c>
      <c r="G3343" s="3">
        <f t="shared" si="52"/>
        <v>0</v>
      </c>
      <c r="H3343" s="2">
        <v>0</v>
      </c>
      <c r="J3343" s="2" t="s">
        <v>1653</v>
      </c>
      <c r="K3343" s="2" t="s">
        <v>1972</v>
      </c>
      <c r="L3343">
        <f>COUNTIF($K$2:K3343,$K3343)</f>
        <v>1</v>
      </c>
    </row>
    <row r="3344" ht="16.5" spans="1:12">
      <c r="A3344" s="1">
        <v>3343</v>
      </c>
      <c r="B3344" s="8">
        <f>COUNTIF($C$2:$C3344,模板!$E$2)</f>
        <v>77</v>
      </c>
      <c r="C3344" s="2" t="s">
        <v>1972</v>
      </c>
      <c r="D3344" s="2" t="s">
        <v>1712</v>
      </c>
      <c r="F3344" s="2">
        <v>1</v>
      </c>
      <c r="G3344" s="3">
        <f t="shared" si="52"/>
        <v>14.5</v>
      </c>
      <c r="H3344" s="2">
        <v>14.5</v>
      </c>
      <c r="J3344" s="2" t="s">
        <v>1653</v>
      </c>
      <c r="K3344" s="2" t="s">
        <v>1972</v>
      </c>
      <c r="L3344">
        <f>COUNTIF($K$2:K3344,$K3344)</f>
        <v>2</v>
      </c>
    </row>
    <row r="3345" ht="16.5" spans="1:12">
      <c r="A3345" s="1">
        <v>3344</v>
      </c>
      <c r="B3345" s="8">
        <f>COUNTIF($C$2:$C3345,模板!$E$2)</f>
        <v>77</v>
      </c>
      <c r="C3345" s="2" t="s">
        <v>1972</v>
      </c>
      <c r="D3345" s="2" t="s">
        <v>1713</v>
      </c>
      <c r="F3345" s="2">
        <v>2</v>
      </c>
      <c r="G3345" s="3">
        <f t="shared" si="52"/>
        <v>14.5</v>
      </c>
      <c r="H3345" s="2">
        <v>29</v>
      </c>
      <c r="J3345" s="2" t="s">
        <v>1653</v>
      </c>
      <c r="K3345" s="2" t="s">
        <v>1972</v>
      </c>
      <c r="L3345">
        <f>COUNTIF($K$2:K3345,$K3345)</f>
        <v>3</v>
      </c>
    </row>
    <row r="3346" ht="16.5" spans="1:12">
      <c r="A3346" s="1">
        <v>3345</v>
      </c>
      <c r="B3346" s="8">
        <f>COUNTIF($C$2:$C3346,模板!$E$2)</f>
        <v>77</v>
      </c>
      <c r="C3346" s="2" t="s">
        <v>1972</v>
      </c>
      <c r="D3346" s="2" t="s">
        <v>1579</v>
      </c>
      <c r="F3346" s="2">
        <v>2</v>
      </c>
      <c r="G3346" s="3">
        <f t="shared" si="52"/>
        <v>25.5</v>
      </c>
      <c r="H3346" s="2">
        <v>51</v>
      </c>
      <c r="J3346" s="2" t="s">
        <v>1653</v>
      </c>
      <c r="K3346" s="2" t="s">
        <v>1972</v>
      </c>
      <c r="L3346">
        <f>COUNTIF($K$2:K3346,$K3346)</f>
        <v>4</v>
      </c>
    </row>
    <row r="3347" ht="16.5" spans="1:12">
      <c r="A3347" s="1">
        <v>3346</v>
      </c>
      <c r="B3347" s="8">
        <f>COUNTIF($C$2:$C3347,模板!$E$2)</f>
        <v>77</v>
      </c>
      <c r="C3347" s="2" t="s">
        <v>1972</v>
      </c>
      <c r="D3347" s="2" t="s">
        <v>1580</v>
      </c>
      <c r="F3347" s="2">
        <v>2</v>
      </c>
      <c r="G3347" s="3">
        <f t="shared" si="52"/>
        <v>25.5</v>
      </c>
      <c r="H3347" s="2">
        <v>51</v>
      </c>
      <c r="J3347" s="2" t="s">
        <v>1653</v>
      </c>
      <c r="K3347" s="2" t="s">
        <v>1972</v>
      </c>
      <c r="L3347">
        <f>COUNTIF($K$2:K3347,$K3347)</f>
        <v>5</v>
      </c>
    </row>
    <row r="3348" ht="16.5" spans="1:12">
      <c r="A3348" s="1">
        <v>3347</v>
      </c>
      <c r="B3348" s="8">
        <f>COUNTIF($C$2:$C3348,模板!$E$2)</f>
        <v>77</v>
      </c>
      <c r="C3348" s="2" t="s">
        <v>1972</v>
      </c>
      <c r="D3348" s="2" t="s">
        <v>1576</v>
      </c>
      <c r="F3348" s="2">
        <v>2</v>
      </c>
      <c r="G3348" s="3">
        <f t="shared" si="52"/>
        <v>25.5</v>
      </c>
      <c r="H3348" s="2">
        <v>51</v>
      </c>
      <c r="J3348" s="2" t="s">
        <v>1653</v>
      </c>
      <c r="K3348" s="2" t="s">
        <v>1972</v>
      </c>
      <c r="L3348">
        <f>COUNTIF($K$2:K3348,$K3348)</f>
        <v>6</v>
      </c>
    </row>
    <row r="3349" ht="16.5" spans="1:12">
      <c r="A3349" s="1">
        <v>3348</v>
      </c>
      <c r="B3349" s="8">
        <f>COUNTIF($C$2:$C3349,模板!$E$2)</f>
        <v>77</v>
      </c>
      <c r="C3349" s="2" t="s">
        <v>1972</v>
      </c>
      <c r="D3349" s="2" t="s">
        <v>1583</v>
      </c>
      <c r="F3349" s="2">
        <v>7</v>
      </c>
      <c r="G3349" s="3">
        <f t="shared" si="52"/>
        <v>0</v>
      </c>
      <c r="H3349" s="2">
        <v>0</v>
      </c>
      <c r="J3349" s="2" t="s">
        <v>1653</v>
      </c>
      <c r="K3349" s="2" t="s">
        <v>1972</v>
      </c>
      <c r="L3349">
        <f>COUNTIF($K$2:K3349,$K3349)</f>
        <v>7</v>
      </c>
    </row>
    <row r="3350" ht="16.5" spans="1:12">
      <c r="A3350" s="1">
        <v>3349</v>
      </c>
      <c r="B3350" s="8">
        <f>COUNTIF($C$2:$C3350,模板!$E$2)</f>
        <v>77</v>
      </c>
      <c r="C3350" s="2" t="s">
        <v>1972</v>
      </c>
      <c r="D3350" s="2" t="s">
        <v>1584</v>
      </c>
      <c r="F3350" s="2">
        <v>18</v>
      </c>
      <c r="G3350" s="3">
        <f t="shared" si="52"/>
        <v>0</v>
      </c>
      <c r="H3350" s="2">
        <v>0</v>
      </c>
      <c r="J3350" s="2" t="s">
        <v>1653</v>
      </c>
      <c r="K3350" s="2" t="s">
        <v>1972</v>
      </c>
      <c r="L3350">
        <f>COUNTIF($K$2:K3350,$K3350)</f>
        <v>8</v>
      </c>
    </row>
    <row r="3351" ht="16.5" spans="1:12">
      <c r="A3351" s="1">
        <v>3350</v>
      </c>
      <c r="B3351" s="8">
        <f>COUNTIF($C$2:$C3351,模板!$E$2)</f>
        <v>77</v>
      </c>
      <c r="C3351" s="2" t="s">
        <v>1972</v>
      </c>
      <c r="D3351" s="2" t="s">
        <v>1658</v>
      </c>
      <c r="F3351" s="2">
        <v>2</v>
      </c>
      <c r="G3351" s="3">
        <f t="shared" si="52"/>
        <v>41</v>
      </c>
      <c r="H3351" s="2">
        <v>82</v>
      </c>
      <c r="J3351" s="2" t="s">
        <v>1653</v>
      </c>
      <c r="K3351" s="2" t="s">
        <v>1972</v>
      </c>
      <c r="L3351">
        <f>COUNTIF($K$2:K3351,$K3351)</f>
        <v>9</v>
      </c>
    </row>
    <row r="3352" ht="16.5" spans="1:12">
      <c r="A3352" s="1">
        <v>3351</v>
      </c>
      <c r="B3352" s="8">
        <f>COUNTIF($C$2:$C3352,模板!$E$2)</f>
        <v>77</v>
      </c>
      <c r="C3352" s="2" t="s">
        <v>1972</v>
      </c>
      <c r="D3352" s="2" t="s">
        <v>1744</v>
      </c>
      <c r="F3352" s="2">
        <v>1</v>
      </c>
      <c r="G3352" s="3">
        <f t="shared" si="52"/>
        <v>14</v>
      </c>
      <c r="H3352" s="2">
        <v>14</v>
      </c>
      <c r="J3352" s="2" t="s">
        <v>1653</v>
      </c>
      <c r="K3352" s="2" t="s">
        <v>1972</v>
      </c>
      <c r="L3352">
        <f>COUNTIF($K$2:K3352,$K3352)</f>
        <v>10</v>
      </c>
    </row>
    <row r="3353" ht="16.5" spans="1:12">
      <c r="A3353" s="1">
        <v>3352</v>
      </c>
      <c r="B3353" s="8">
        <f>COUNTIF($C$2:$C3353,模板!$E$2)</f>
        <v>77</v>
      </c>
      <c r="C3353" s="2" t="s">
        <v>1972</v>
      </c>
      <c r="D3353" s="2" t="s">
        <v>1587</v>
      </c>
      <c r="F3353" s="2">
        <v>3</v>
      </c>
      <c r="G3353" s="3">
        <f t="shared" si="52"/>
        <v>0</v>
      </c>
      <c r="H3353" s="2">
        <v>0</v>
      </c>
      <c r="J3353" s="2" t="s">
        <v>1653</v>
      </c>
      <c r="K3353" s="2" t="s">
        <v>1972</v>
      </c>
      <c r="L3353">
        <f>COUNTIF($K$2:K3353,$K3353)</f>
        <v>11</v>
      </c>
    </row>
    <row r="3354" ht="16.5" spans="1:12">
      <c r="A3354" s="1">
        <v>3353</v>
      </c>
      <c r="B3354" s="8">
        <f>COUNTIF($C$2:$C3354,模板!$E$2)</f>
        <v>77</v>
      </c>
      <c r="C3354" s="2" t="s">
        <v>1972</v>
      </c>
      <c r="D3354" s="2" t="s">
        <v>1663</v>
      </c>
      <c r="F3354" s="2">
        <v>12</v>
      </c>
      <c r="G3354" s="3">
        <f t="shared" si="52"/>
        <v>10.5</v>
      </c>
      <c r="H3354" s="2">
        <v>126</v>
      </c>
      <c r="J3354" s="2" t="s">
        <v>1653</v>
      </c>
      <c r="K3354" s="2" t="s">
        <v>1972</v>
      </c>
      <c r="L3354">
        <f>COUNTIF($K$2:K3354,$K3354)</f>
        <v>12</v>
      </c>
    </row>
    <row r="3355" ht="16.5" spans="1:12">
      <c r="A3355" s="1">
        <v>3354</v>
      </c>
      <c r="B3355" s="8">
        <f>COUNTIF($C$2:$C3355,模板!$E$2)</f>
        <v>77</v>
      </c>
      <c r="C3355" s="2" t="s">
        <v>1972</v>
      </c>
      <c r="D3355" s="2" t="s">
        <v>1783</v>
      </c>
      <c r="F3355" s="2">
        <v>3</v>
      </c>
      <c r="G3355" s="3">
        <f t="shared" si="52"/>
        <v>8</v>
      </c>
      <c r="H3355" s="2">
        <v>24</v>
      </c>
      <c r="J3355" s="2" t="s">
        <v>1653</v>
      </c>
      <c r="K3355" s="2" t="s">
        <v>1972</v>
      </c>
      <c r="L3355">
        <f>COUNTIF($K$2:K3355,$K3355)</f>
        <v>13</v>
      </c>
    </row>
    <row r="3356" ht="16.5" spans="1:12">
      <c r="A3356" s="1">
        <v>3355</v>
      </c>
      <c r="B3356" s="8">
        <f>COUNTIF($C$2:$C3356,模板!$E$2)</f>
        <v>77</v>
      </c>
      <c r="C3356" s="2" t="s">
        <v>1972</v>
      </c>
      <c r="D3356" s="2" t="s">
        <v>1785</v>
      </c>
      <c r="F3356" s="2">
        <v>2</v>
      </c>
      <c r="G3356" s="3">
        <f t="shared" si="52"/>
        <v>8</v>
      </c>
      <c r="H3356" s="2">
        <v>16</v>
      </c>
      <c r="J3356" s="2" t="s">
        <v>1653</v>
      </c>
      <c r="K3356" s="2" t="s">
        <v>1972</v>
      </c>
      <c r="L3356">
        <f>COUNTIF($K$2:K3356,$K3356)</f>
        <v>14</v>
      </c>
    </row>
    <row r="3357" ht="16.5" spans="1:12">
      <c r="A3357" s="1">
        <v>3356</v>
      </c>
      <c r="B3357" s="8">
        <f>COUNTIF($C$2:$C3357,模板!$E$2)</f>
        <v>77</v>
      </c>
      <c r="C3357" s="2" t="s">
        <v>1972</v>
      </c>
      <c r="D3357" s="2" t="s">
        <v>1588</v>
      </c>
      <c r="F3357" s="2">
        <v>7</v>
      </c>
      <c r="G3357" s="3">
        <f t="shared" si="52"/>
        <v>8</v>
      </c>
      <c r="H3357" s="2">
        <v>56</v>
      </c>
      <c r="J3357" s="2" t="s">
        <v>1653</v>
      </c>
      <c r="K3357" s="2" t="s">
        <v>1972</v>
      </c>
      <c r="L3357">
        <f>COUNTIF($K$2:K3357,$K3357)</f>
        <v>15</v>
      </c>
    </row>
    <row r="3358" ht="16.5" spans="1:12">
      <c r="A3358" s="1">
        <v>3357</v>
      </c>
      <c r="B3358" s="8">
        <f>COUNTIF($C$2:$C3358,模板!$E$2)</f>
        <v>77</v>
      </c>
      <c r="C3358" s="2" t="s">
        <v>1972</v>
      </c>
      <c r="D3358" s="2" t="s">
        <v>1590</v>
      </c>
      <c r="F3358" s="2">
        <v>1</v>
      </c>
      <c r="G3358" s="3">
        <f t="shared" si="52"/>
        <v>20</v>
      </c>
      <c r="H3358" s="2">
        <v>20</v>
      </c>
      <c r="J3358" s="2" t="s">
        <v>1653</v>
      </c>
      <c r="K3358" s="2" t="s">
        <v>1972</v>
      </c>
      <c r="L3358">
        <f>COUNTIF($K$2:K3358,$K3358)</f>
        <v>16</v>
      </c>
    </row>
    <row r="3359" ht="16.5" spans="1:12">
      <c r="A3359" s="1">
        <v>3358</v>
      </c>
      <c r="B3359" s="8">
        <f>COUNTIF($C$2:$C3359,模板!$E$2)</f>
        <v>77</v>
      </c>
      <c r="C3359" s="2" t="s">
        <v>1972</v>
      </c>
      <c r="D3359" s="2" t="s">
        <v>1591</v>
      </c>
      <c r="F3359" s="2">
        <v>2</v>
      </c>
      <c r="G3359" s="3">
        <f t="shared" si="52"/>
        <v>20</v>
      </c>
      <c r="H3359" s="2">
        <v>40</v>
      </c>
      <c r="J3359" s="2" t="s">
        <v>1653</v>
      </c>
      <c r="K3359" s="2" t="s">
        <v>1972</v>
      </c>
      <c r="L3359">
        <f>COUNTIF($K$2:K3359,$K3359)</f>
        <v>17</v>
      </c>
    </row>
    <row r="3360" ht="16.5" spans="1:12">
      <c r="A3360" s="1">
        <v>3359</v>
      </c>
      <c r="B3360" s="8">
        <f>COUNTIF($C$2:$C3360,模板!$E$2)</f>
        <v>77</v>
      </c>
      <c r="C3360" s="2" t="s">
        <v>1972</v>
      </c>
      <c r="D3360" s="2" t="s">
        <v>1592</v>
      </c>
      <c r="F3360" s="2">
        <v>2</v>
      </c>
      <c r="G3360" s="3">
        <f t="shared" si="52"/>
        <v>20</v>
      </c>
      <c r="H3360" s="2">
        <v>40</v>
      </c>
      <c r="J3360" s="2" t="s">
        <v>1653</v>
      </c>
      <c r="K3360" s="2" t="s">
        <v>1972</v>
      </c>
      <c r="L3360">
        <f>COUNTIF($K$2:K3360,$K3360)</f>
        <v>18</v>
      </c>
    </row>
    <row r="3361" ht="16.5" spans="1:12">
      <c r="A3361" s="1">
        <v>3360</v>
      </c>
      <c r="B3361" s="8">
        <f>COUNTIF($C$2:$C3361,模板!$E$2)</f>
        <v>77</v>
      </c>
      <c r="C3361" s="2" t="s">
        <v>1972</v>
      </c>
      <c r="D3361" s="2" t="s">
        <v>1593</v>
      </c>
      <c r="F3361" s="2">
        <v>5</v>
      </c>
      <c r="G3361" s="3">
        <f t="shared" si="52"/>
        <v>0</v>
      </c>
      <c r="H3361" s="2">
        <v>0</v>
      </c>
      <c r="J3361" s="2" t="s">
        <v>1653</v>
      </c>
      <c r="K3361" s="2" t="s">
        <v>1972</v>
      </c>
      <c r="L3361">
        <f>COUNTIF($K$2:K3361,$K3361)</f>
        <v>19</v>
      </c>
    </row>
    <row r="3362" ht="16.5" spans="1:12">
      <c r="A3362" s="1">
        <v>3361</v>
      </c>
      <c r="B3362" s="8">
        <f>COUNTIF($C$2:$C3362,模板!$E$2)</f>
        <v>77</v>
      </c>
      <c r="C3362" s="2" t="s">
        <v>1972</v>
      </c>
      <c r="D3362" s="2" t="s">
        <v>1596</v>
      </c>
      <c r="F3362" s="2">
        <v>2</v>
      </c>
      <c r="G3362" s="3">
        <f t="shared" si="52"/>
        <v>12</v>
      </c>
      <c r="H3362" s="2">
        <v>24</v>
      </c>
      <c r="J3362" s="2" t="s">
        <v>1653</v>
      </c>
      <c r="K3362" s="2" t="s">
        <v>1972</v>
      </c>
      <c r="L3362">
        <f>COUNTIF($K$2:K3362,$K3362)</f>
        <v>20</v>
      </c>
    </row>
    <row r="3363" ht="16.5" spans="1:12">
      <c r="A3363" s="1">
        <v>3362</v>
      </c>
      <c r="B3363" s="8">
        <f>COUNTIF($C$2:$C3363,模板!$E$2)</f>
        <v>77</v>
      </c>
      <c r="C3363" s="2" t="s">
        <v>1972</v>
      </c>
      <c r="D3363" s="2" t="s">
        <v>1669</v>
      </c>
      <c r="F3363" s="2">
        <v>6</v>
      </c>
      <c r="G3363" s="3">
        <f t="shared" si="52"/>
        <v>0</v>
      </c>
      <c r="H3363" s="2">
        <v>0</v>
      </c>
      <c r="J3363" s="2" t="s">
        <v>1653</v>
      </c>
      <c r="K3363" s="2" t="s">
        <v>1972</v>
      </c>
      <c r="L3363">
        <f>COUNTIF($K$2:K3363,$K3363)</f>
        <v>21</v>
      </c>
    </row>
    <row r="3364" ht="16.5" spans="1:12">
      <c r="A3364" s="1">
        <v>3363</v>
      </c>
      <c r="B3364" s="8">
        <f>COUNTIF($C$2:$C3364,模板!$E$2)</f>
        <v>77</v>
      </c>
      <c r="C3364" s="2" t="s">
        <v>1972</v>
      </c>
      <c r="D3364" s="2" t="s">
        <v>1793</v>
      </c>
      <c r="F3364" s="2">
        <v>1</v>
      </c>
      <c r="G3364" s="3">
        <f t="shared" si="52"/>
        <v>65</v>
      </c>
      <c r="H3364" s="2">
        <v>65</v>
      </c>
      <c r="J3364" s="2" t="s">
        <v>1653</v>
      </c>
      <c r="K3364" s="2" t="s">
        <v>1972</v>
      </c>
      <c r="L3364">
        <f>COUNTIF($K$2:K3364,$K3364)</f>
        <v>22</v>
      </c>
    </row>
    <row r="3365" ht="16.5" spans="1:12">
      <c r="A3365" s="1">
        <v>3364</v>
      </c>
      <c r="B3365" s="8">
        <f>COUNTIF($C$2:$C3365,模板!$E$2)</f>
        <v>77</v>
      </c>
      <c r="C3365" s="2" t="s">
        <v>1972</v>
      </c>
      <c r="D3365" s="2" t="s">
        <v>1701</v>
      </c>
      <c r="F3365" s="2">
        <v>1</v>
      </c>
      <c r="G3365" s="3">
        <f t="shared" si="52"/>
        <v>65</v>
      </c>
      <c r="H3365" s="2">
        <v>65</v>
      </c>
      <c r="J3365" s="2" t="s">
        <v>1653</v>
      </c>
      <c r="K3365" s="2" t="s">
        <v>1972</v>
      </c>
      <c r="L3365">
        <f>COUNTIF($K$2:K3365,$K3365)</f>
        <v>23</v>
      </c>
    </row>
    <row r="3366" ht="16.5" spans="1:12">
      <c r="A3366" s="1">
        <v>3365</v>
      </c>
      <c r="B3366" s="8">
        <f>COUNTIF($C$2:$C3366,模板!$E$2)</f>
        <v>77</v>
      </c>
      <c r="C3366" s="2" t="s">
        <v>1972</v>
      </c>
      <c r="D3366" s="2" t="s">
        <v>1703</v>
      </c>
      <c r="F3366" s="2">
        <v>3</v>
      </c>
      <c r="G3366" s="3">
        <f t="shared" si="52"/>
        <v>0</v>
      </c>
      <c r="H3366" s="2">
        <v>0</v>
      </c>
      <c r="J3366" s="2" t="s">
        <v>1653</v>
      </c>
      <c r="K3366" s="2" t="s">
        <v>1972</v>
      </c>
      <c r="L3366">
        <f>COUNTIF($K$2:K3366,$K3366)</f>
        <v>24</v>
      </c>
    </row>
    <row r="3367" ht="16.5" spans="1:12">
      <c r="A3367" s="1">
        <v>3366</v>
      </c>
      <c r="B3367" s="8">
        <f>COUNTIF($C$2:$C3367,模板!$E$2)</f>
        <v>77</v>
      </c>
      <c r="C3367" s="2" t="s">
        <v>1972</v>
      </c>
      <c r="D3367" s="2" t="s">
        <v>1719</v>
      </c>
      <c r="F3367" s="2">
        <v>1</v>
      </c>
      <c r="G3367" s="3">
        <f t="shared" si="52"/>
        <v>51</v>
      </c>
      <c r="H3367" s="2">
        <v>51</v>
      </c>
      <c r="J3367" s="2" t="s">
        <v>1653</v>
      </c>
      <c r="K3367" s="2" t="s">
        <v>1972</v>
      </c>
      <c r="L3367">
        <f>COUNTIF($K$2:K3367,$K3367)</f>
        <v>25</v>
      </c>
    </row>
    <row r="3368" ht="16.5" spans="1:12">
      <c r="A3368" s="1">
        <v>3367</v>
      </c>
      <c r="B3368" s="8">
        <f>COUNTIF($C$2:$C3368,模板!$E$2)</f>
        <v>77</v>
      </c>
      <c r="C3368" s="2" t="s">
        <v>1972</v>
      </c>
      <c r="D3368" s="2" t="s">
        <v>1600</v>
      </c>
      <c r="F3368" s="2">
        <v>2</v>
      </c>
      <c r="G3368" s="3">
        <f t="shared" si="52"/>
        <v>51</v>
      </c>
      <c r="H3368" s="2">
        <v>102</v>
      </c>
      <c r="J3368" s="2" t="s">
        <v>1653</v>
      </c>
      <c r="K3368" s="2" t="s">
        <v>1972</v>
      </c>
      <c r="L3368">
        <f>COUNTIF($K$2:K3368,$K3368)</f>
        <v>26</v>
      </c>
    </row>
    <row r="3369" ht="16.5" spans="1:12">
      <c r="A3369" s="1">
        <v>3368</v>
      </c>
      <c r="B3369" s="8">
        <f>COUNTIF($C$2:$C3369,模板!$E$2)</f>
        <v>77</v>
      </c>
      <c r="C3369" s="2" t="s">
        <v>1972</v>
      </c>
      <c r="D3369" s="2" t="s">
        <v>1675</v>
      </c>
      <c r="F3369" s="2">
        <v>3</v>
      </c>
      <c r="G3369" s="3">
        <f t="shared" si="52"/>
        <v>41</v>
      </c>
      <c r="H3369" s="2">
        <v>123</v>
      </c>
      <c r="J3369" s="2" t="s">
        <v>1653</v>
      </c>
      <c r="K3369" s="2" t="s">
        <v>1972</v>
      </c>
      <c r="L3369">
        <f>COUNTIF($K$2:K3369,$K3369)</f>
        <v>27</v>
      </c>
    </row>
    <row r="3370" ht="16.5" spans="1:12">
      <c r="A3370" s="1">
        <v>3369</v>
      </c>
      <c r="B3370" s="8">
        <f>COUNTIF($C$2:$C3370,模板!$E$2)</f>
        <v>77</v>
      </c>
      <c r="C3370" s="2" t="s">
        <v>1972</v>
      </c>
      <c r="D3370" s="2" t="s">
        <v>1676</v>
      </c>
      <c r="F3370" s="2">
        <v>1</v>
      </c>
      <c r="G3370" s="3">
        <f t="shared" si="52"/>
        <v>41</v>
      </c>
      <c r="H3370" s="2">
        <v>41</v>
      </c>
      <c r="J3370" s="2" t="s">
        <v>1653</v>
      </c>
      <c r="K3370" s="2" t="s">
        <v>1972</v>
      </c>
      <c r="L3370">
        <f>COUNTIF($K$2:K3370,$K3370)</f>
        <v>28</v>
      </c>
    </row>
    <row r="3371" ht="16.5" spans="1:12">
      <c r="A3371" s="1">
        <v>3370</v>
      </c>
      <c r="B3371" s="8">
        <f>COUNTIF($C$2:$C3371,模板!$E$2)</f>
        <v>77</v>
      </c>
      <c r="C3371" s="2" t="s">
        <v>1972</v>
      </c>
      <c r="D3371" s="2" t="s">
        <v>1720</v>
      </c>
      <c r="F3371" s="2">
        <v>1</v>
      </c>
      <c r="G3371" s="3">
        <f t="shared" si="52"/>
        <v>14.5</v>
      </c>
      <c r="H3371" s="2">
        <v>14.5</v>
      </c>
      <c r="J3371" s="2" t="s">
        <v>1653</v>
      </c>
      <c r="K3371" s="2" t="s">
        <v>1972</v>
      </c>
      <c r="L3371">
        <f>COUNTIF($K$2:K3371,$K3371)</f>
        <v>29</v>
      </c>
    </row>
    <row r="3372" ht="16.5" spans="1:12">
      <c r="A3372" s="1">
        <v>3371</v>
      </c>
      <c r="B3372" s="8">
        <f>COUNTIF($C$2:$C3372,模板!$E$2)</f>
        <v>77</v>
      </c>
      <c r="C3372" s="2" t="s">
        <v>1972</v>
      </c>
      <c r="D3372" s="2" t="s">
        <v>1721</v>
      </c>
      <c r="F3372" s="2">
        <v>2</v>
      </c>
      <c r="G3372" s="3">
        <f t="shared" si="52"/>
        <v>14.5</v>
      </c>
      <c r="H3372" s="2">
        <v>29</v>
      </c>
      <c r="J3372" s="2" t="s">
        <v>1653</v>
      </c>
      <c r="K3372" s="2" t="s">
        <v>1972</v>
      </c>
      <c r="L3372">
        <f>COUNTIF($K$2:K3372,$K3372)</f>
        <v>30</v>
      </c>
    </row>
    <row r="3373" ht="16.5" spans="1:12">
      <c r="A3373" s="1">
        <v>3372</v>
      </c>
      <c r="B3373" s="8">
        <f>COUNTIF($C$2:$C3373,模板!$E$2)</f>
        <v>77</v>
      </c>
      <c r="C3373" s="2" t="s">
        <v>1972</v>
      </c>
      <c r="D3373" s="2" t="s">
        <v>1610</v>
      </c>
      <c r="F3373" s="2">
        <v>1</v>
      </c>
      <c r="G3373" s="3">
        <f t="shared" si="52"/>
        <v>51</v>
      </c>
      <c r="H3373" s="2">
        <v>51</v>
      </c>
      <c r="J3373" s="2" t="s">
        <v>1653</v>
      </c>
      <c r="K3373" s="2" t="s">
        <v>1972</v>
      </c>
      <c r="L3373">
        <f>COUNTIF($K$2:K3373,$K3373)</f>
        <v>31</v>
      </c>
    </row>
    <row r="3374" ht="16.5" spans="1:12">
      <c r="A3374" s="1">
        <v>3373</v>
      </c>
      <c r="B3374" s="8">
        <f>COUNTIF($C$2:$C3374,模板!$E$2)</f>
        <v>77</v>
      </c>
      <c r="C3374" s="2" t="s">
        <v>1972</v>
      </c>
      <c r="D3374" s="2" t="s">
        <v>1614</v>
      </c>
      <c r="F3374" s="2">
        <v>1</v>
      </c>
      <c r="G3374" s="3">
        <f t="shared" si="52"/>
        <v>41</v>
      </c>
      <c r="H3374" s="2">
        <v>41</v>
      </c>
      <c r="J3374" s="2" t="s">
        <v>1653</v>
      </c>
      <c r="K3374" s="2" t="s">
        <v>1972</v>
      </c>
      <c r="L3374">
        <f>COUNTIF($K$2:K3374,$K3374)</f>
        <v>32</v>
      </c>
    </row>
    <row r="3375" ht="16.5" spans="1:12">
      <c r="A3375" s="1">
        <v>3374</v>
      </c>
      <c r="B3375" s="8">
        <f>COUNTIF($C$2:$C3375,模板!$E$2)</f>
        <v>77</v>
      </c>
      <c r="C3375" s="2" t="s">
        <v>1972</v>
      </c>
      <c r="D3375" s="2" t="s">
        <v>1679</v>
      </c>
      <c r="F3375" s="2">
        <v>1</v>
      </c>
      <c r="G3375" s="3">
        <f t="shared" si="52"/>
        <v>41</v>
      </c>
      <c r="H3375" s="2">
        <v>41</v>
      </c>
      <c r="J3375" s="2" t="s">
        <v>1653</v>
      </c>
      <c r="K3375" s="2" t="s">
        <v>1972</v>
      </c>
      <c r="L3375">
        <f>COUNTIF($K$2:K3375,$K3375)</f>
        <v>33</v>
      </c>
    </row>
    <row r="3376" ht="16.5" spans="1:12">
      <c r="A3376" s="1">
        <v>3375</v>
      </c>
      <c r="B3376" s="8">
        <f>COUNTIF($C$2:$C3376,模板!$E$2)</f>
        <v>77</v>
      </c>
      <c r="C3376" s="2" t="s">
        <v>1972</v>
      </c>
      <c r="D3376" s="2" t="s">
        <v>1616</v>
      </c>
      <c r="F3376" s="2">
        <v>8</v>
      </c>
      <c r="G3376" s="3">
        <f t="shared" si="52"/>
        <v>7</v>
      </c>
      <c r="H3376" s="2">
        <v>56</v>
      </c>
      <c r="J3376" s="2" t="s">
        <v>1653</v>
      </c>
      <c r="K3376" s="2" t="s">
        <v>1972</v>
      </c>
      <c r="L3376">
        <f>COUNTIF($K$2:K3376,$K3376)</f>
        <v>34</v>
      </c>
    </row>
    <row r="3377" ht="16.5" spans="1:12">
      <c r="A3377" s="1">
        <v>3376</v>
      </c>
      <c r="B3377" s="8">
        <f>COUNTIF($C$2:$C3377,模板!$E$2)</f>
        <v>77</v>
      </c>
      <c r="C3377" s="2" t="s">
        <v>1972</v>
      </c>
      <c r="D3377" s="2" t="s">
        <v>1617</v>
      </c>
      <c r="F3377" s="2">
        <v>6</v>
      </c>
      <c r="G3377" s="3">
        <f t="shared" si="52"/>
        <v>6</v>
      </c>
      <c r="H3377" s="2">
        <v>36</v>
      </c>
      <c r="J3377" s="2" t="s">
        <v>1653</v>
      </c>
      <c r="K3377" s="2" t="s">
        <v>1972</v>
      </c>
      <c r="L3377">
        <f>COUNTIF($K$2:K3377,$K3377)</f>
        <v>35</v>
      </c>
    </row>
    <row r="3378" ht="16.5" spans="1:12">
      <c r="A3378" s="1">
        <v>3377</v>
      </c>
      <c r="B3378" s="8">
        <f>COUNTIF($C$2:$C3378,模板!$E$2)</f>
        <v>77</v>
      </c>
      <c r="C3378" s="2" t="s">
        <v>1972</v>
      </c>
      <c r="D3378" s="2" t="s">
        <v>1618</v>
      </c>
      <c r="F3378" s="2">
        <v>1</v>
      </c>
      <c r="G3378" s="3">
        <f t="shared" si="52"/>
        <v>0</v>
      </c>
      <c r="H3378" s="2">
        <v>0</v>
      </c>
      <c r="J3378" s="2" t="s">
        <v>1653</v>
      </c>
      <c r="K3378" s="2" t="s">
        <v>1972</v>
      </c>
      <c r="L3378">
        <f>COUNTIF($K$2:K3378,$K3378)</f>
        <v>36</v>
      </c>
    </row>
    <row r="3379" ht="16.5" spans="1:12">
      <c r="A3379" s="1">
        <v>3378</v>
      </c>
      <c r="B3379" s="8">
        <f>COUNTIF($C$2:$C3379,模板!$E$2)</f>
        <v>77</v>
      </c>
      <c r="C3379" s="2" t="s">
        <v>1972</v>
      </c>
      <c r="D3379" s="2" t="s">
        <v>1830</v>
      </c>
      <c r="F3379" s="2">
        <v>9</v>
      </c>
      <c r="G3379" s="3">
        <f t="shared" si="52"/>
        <v>0</v>
      </c>
      <c r="H3379" s="2">
        <v>0</v>
      </c>
      <c r="J3379" s="2" t="s">
        <v>1653</v>
      </c>
      <c r="K3379" s="2" t="s">
        <v>1972</v>
      </c>
      <c r="L3379">
        <f>COUNTIF($K$2:K3379,$K3379)</f>
        <v>37</v>
      </c>
    </row>
    <row r="3380" ht="16.5" spans="1:12">
      <c r="A3380" s="1">
        <v>3379</v>
      </c>
      <c r="B3380" s="8">
        <f>COUNTIF($C$2:$C3380,模板!$E$2)</f>
        <v>77</v>
      </c>
      <c r="C3380" s="2" t="s">
        <v>1972</v>
      </c>
      <c r="D3380" s="2" t="s">
        <v>1726</v>
      </c>
      <c r="F3380" s="2">
        <v>3</v>
      </c>
      <c r="G3380" s="3">
        <f t="shared" si="52"/>
        <v>0</v>
      </c>
      <c r="H3380" s="2">
        <v>0</v>
      </c>
      <c r="J3380" s="2" t="s">
        <v>1653</v>
      </c>
      <c r="K3380" s="2" t="s">
        <v>1972</v>
      </c>
      <c r="L3380">
        <f>COUNTIF($K$2:K3380,$K3380)</f>
        <v>38</v>
      </c>
    </row>
    <row r="3381" ht="16.5" spans="1:12">
      <c r="A3381" s="1">
        <v>3380</v>
      </c>
      <c r="B3381" s="8">
        <f>COUNTIF($C$2:$C3381,模板!$E$2)</f>
        <v>77</v>
      </c>
      <c r="C3381" s="2" t="s">
        <v>1972</v>
      </c>
      <c r="D3381" s="2" t="s">
        <v>1620</v>
      </c>
      <c r="F3381" s="2">
        <v>9</v>
      </c>
      <c r="G3381" s="3">
        <f t="shared" si="52"/>
        <v>0</v>
      </c>
      <c r="H3381" s="2">
        <v>0</v>
      </c>
      <c r="J3381" s="2" t="s">
        <v>1653</v>
      </c>
      <c r="K3381" s="2" t="s">
        <v>1972</v>
      </c>
      <c r="L3381">
        <f>COUNTIF($K$2:K3381,$K3381)</f>
        <v>39</v>
      </c>
    </row>
    <row r="3382" ht="16.5" spans="1:12">
      <c r="A3382" s="1">
        <v>3381</v>
      </c>
      <c r="B3382" s="8">
        <f>COUNTIF($C$2:$C3382,模板!$E$2)</f>
        <v>77</v>
      </c>
      <c r="C3382" s="2" t="s">
        <v>1972</v>
      </c>
      <c r="D3382" s="2" t="s">
        <v>1621</v>
      </c>
      <c r="F3382" s="2">
        <v>1</v>
      </c>
      <c r="G3382" s="3">
        <f t="shared" si="52"/>
        <v>36</v>
      </c>
      <c r="H3382" s="2">
        <v>36</v>
      </c>
      <c r="J3382" s="2" t="s">
        <v>1653</v>
      </c>
      <c r="K3382" s="2" t="s">
        <v>1972</v>
      </c>
      <c r="L3382">
        <f>COUNTIF($K$2:K3382,$K3382)</f>
        <v>40</v>
      </c>
    </row>
    <row r="3383" ht="16.5" spans="1:12">
      <c r="A3383" s="1">
        <v>3382</v>
      </c>
      <c r="B3383" s="8">
        <f>COUNTIF($C$2:$C3383,模板!$E$2)</f>
        <v>77</v>
      </c>
      <c r="C3383" s="2" t="s">
        <v>1972</v>
      </c>
      <c r="D3383" s="2" t="s">
        <v>1622</v>
      </c>
      <c r="F3383" s="2">
        <v>3</v>
      </c>
      <c r="G3383" s="3">
        <f t="shared" si="52"/>
        <v>2.66666666666667</v>
      </c>
      <c r="H3383" s="2">
        <v>8</v>
      </c>
      <c r="J3383" s="2" t="s">
        <v>1653</v>
      </c>
      <c r="K3383" s="2" t="s">
        <v>1972</v>
      </c>
      <c r="L3383">
        <f>COUNTIF($K$2:K3383,$K3383)</f>
        <v>41</v>
      </c>
    </row>
    <row r="3384" ht="16.5" spans="1:12">
      <c r="A3384" s="1">
        <v>3383</v>
      </c>
      <c r="B3384" s="8">
        <f>COUNTIF($C$2:$C3384,模板!$E$2)</f>
        <v>77</v>
      </c>
      <c r="C3384" s="2" t="s">
        <v>1972</v>
      </c>
      <c r="D3384" s="2" t="s">
        <v>1623</v>
      </c>
      <c r="F3384" s="2">
        <v>3</v>
      </c>
      <c r="G3384" s="3">
        <f t="shared" si="52"/>
        <v>14.5</v>
      </c>
      <c r="H3384" s="2">
        <v>43.5</v>
      </c>
      <c r="J3384" s="2" t="s">
        <v>1653</v>
      </c>
      <c r="K3384" s="2" t="s">
        <v>1972</v>
      </c>
      <c r="L3384">
        <f>COUNTIF($K$2:K3384,$K3384)</f>
        <v>42</v>
      </c>
    </row>
    <row r="3385" ht="16.5" spans="1:12">
      <c r="A3385" s="1">
        <v>3384</v>
      </c>
      <c r="B3385" s="8">
        <f>COUNTIF($C$2:$C3385,模板!$E$2)</f>
        <v>77</v>
      </c>
      <c r="C3385" s="2" t="s">
        <v>1972</v>
      </c>
      <c r="D3385" s="2" t="s">
        <v>1687</v>
      </c>
      <c r="F3385" s="2">
        <v>2</v>
      </c>
      <c r="G3385" s="3">
        <f t="shared" si="52"/>
        <v>17</v>
      </c>
      <c r="H3385" s="2">
        <v>34</v>
      </c>
      <c r="J3385" s="2" t="s">
        <v>1653</v>
      </c>
      <c r="K3385" s="2" t="s">
        <v>1972</v>
      </c>
      <c r="L3385">
        <f>COUNTIF($K$2:K3385,$K3385)</f>
        <v>43</v>
      </c>
    </row>
    <row r="3386" ht="16.5" spans="1:12">
      <c r="A3386" s="1">
        <v>3385</v>
      </c>
      <c r="B3386" s="8">
        <f>COUNTIF($C$2:$C3386,模板!$E$2)</f>
        <v>77</v>
      </c>
      <c r="C3386" s="2" t="s">
        <v>1972</v>
      </c>
      <c r="D3386" s="2" t="s">
        <v>1688</v>
      </c>
      <c r="F3386" s="2">
        <v>2</v>
      </c>
      <c r="G3386" s="3">
        <f t="shared" si="52"/>
        <v>17</v>
      </c>
      <c r="H3386" s="2">
        <v>34</v>
      </c>
      <c r="J3386" s="2" t="s">
        <v>1653</v>
      </c>
      <c r="K3386" s="2" t="s">
        <v>1972</v>
      </c>
      <c r="L3386">
        <f>COUNTIF($K$2:K3386,$K3386)</f>
        <v>44</v>
      </c>
    </row>
    <row r="3387" ht="16.5" spans="1:12">
      <c r="A3387" s="1">
        <v>3386</v>
      </c>
      <c r="B3387" s="8">
        <f>COUNTIF($C$2:$C3387,模板!$E$2)</f>
        <v>77</v>
      </c>
      <c r="C3387" s="2" t="s">
        <v>1972</v>
      </c>
      <c r="D3387" s="2" t="s">
        <v>1689</v>
      </c>
      <c r="F3387" s="2">
        <v>2</v>
      </c>
      <c r="G3387" s="3">
        <f t="shared" si="52"/>
        <v>17</v>
      </c>
      <c r="H3387" s="2">
        <v>34</v>
      </c>
      <c r="J3387" s="2" t="s">
        <v>1653</v>
      </c>
      <c r="K3387" s="2" t="s">
        <v>1972</v>
      </c>
      <c r="L3387">
        <f>COUNTIF($K$2:K3387,$K3387)</f>
        <v>45</v>
      </c>
    </row>
    <row r="3388" ht="16.5" spans="1:12">
      <c r="A3388" s="1">
        <v>3387</v>
      </c>
      <c r="B3388" s="8">
        <f>COUNTIF($C$2:$C3388,模板!$E$2)</f>
        <v>77</v>
      </c>
      <c r="C3388" s="2" t="s">
        <v>1972</v>
      </c>
      <c r="D3388" s="2" t="s">
        <v>1627</v>
      </c>
      <c r="F3388" s="2">
        <v>1</v>
      </c>
      <c r="G3388" s="3">
        <f t="shared" si="52"/>
        <v>15.9</v>
      </c>
      <c r="H3388" s="2">
        <v>15.9</v>
      </c>
      <c r="J3388" s="2" t="s">
        <v>1653</v>
      </c>
      <c r="K3388" s="2" t="s">
        <v>1972</v>
      </c>
      <c r="L3388">
        <f>COUNTIF($K$2:K3388,$K3388)</f>
        <v>46</v>
      </c>
    </row>
    <row r="3389" ht="16.5" spans="1:12">
      <c r="A3389" s="1">
        <v>3388</v>
      </c>
      <c r="B3389" s="8">
        <f>COUNTIF($C$2:$C3389,模板!$E$2)</f>
        <v>77</v>
      </c>
      <c r="C3389" s="2" t="s">
        <v>1972</v>
      </c>
      <c r="D3389" s="2" t="s">
        <v>1628</v>
      </c>
      <c r="F3389" s="2">
        <v>3</v>
      </c>
      <c r="G3389" s="3">
        <f t="shared" si="52"/>
        <v>17.5</v>
      </c>
      <c r="H3389" s="2">
        <v>52.5</v>
      </c>
      <c r="J3389" s="2" t="s">
        <v>1653</v>
      </c>
      <c r="K3389" s="2" t="s">
        <v>1972</v>
      </c>
      <c r="L3389">
        <f>COUNTIF($K$2:K3389,$K3389)</f>
        <v>47</v>
      </c>
    </row>
    <row r="3390" ht="16.5" spans="1:12">
      <c r="A3390" s="1">
        <v>3389</v>
      </c>
      <c r="B3390" s="8">
        <f>COUNTIF($C$2:$C3390,模板!$E$2)</f>
        <v>77</v>
      </c>
      <c r="C3390" s="2" t="s">
        <v>1972</v>
      </c>
      <c r="D3390" s="2" t="s">
        <v>1772</v>
      </c>
      <c r="F3390" s="2">
        <v>2</v>
      </c>
      <c r="G3390" s="3">
        <f t="shared" si="52"/>
        <v>17.5</v>
      </c>
      <c r="H3390" s="2">
        <v>35</v>
      </c>
      <c r="J3390" s="2" t="s">
        <v>1653</v>
      </c>
      <c r="K3390" s="2" t="s">
        <v>1972</v>
      </c>
      <c r="L3390">
        <f>COUNTIF($K$2:K3390,$K3390)</f>
        <v>48</v>
      </c>
    </row>
    <row r="3391" ht="16.5" spans="1:12">
      <c r="A3391" s="1">
        <v>3390</v>
      </c>
      <c r="B3391" s="8">
        <f>COUNTIF($C$2:$C3391,模板!$E$2)</f>
        <v>77</v>
      </c>
      <c r="C3391" s="2" t="s">
        <v>1972</v>
      </c>
      <c r="D3391" s="2" t="s">
        <v>1629</v>
      </c>
      <c r="F3391" s="2">
        <v>3</v>
      </c>
      <c r="G3391" s="3">
        <f t="shared" si="52"/>
        <v>17.5</v>
      </c>
      <c r="H3391" s="2">
        <v>52.5</v>
      </c>
      <c r="J3391" s="2" t="s">
        <v>1653</v>
      </c>
      <c r="K3391" s="2" t="s">
        <v>1972</v>
      </c>
      <c r="L3391">
        <f>COUNTIF($K$2:K3391,$K3391)</f>
        <v>49</v>
      </c>
    </row>
    <row r="3392" ht="16.5" spans="1:12">
      <c r="A3392" s="1">
        <v>3391</v>
      </c>
      <c r="B3392" s="8">
        <f>COUNTIF($C$2:$C3392,模板!$E$2)</f>
        <v>77</v>
      </c>
      <c r="C3392" s="2" t="s">
        <v>1972</v>
      </c>
      <c r="D3392" s="2" t="s">
        <v>1773</v>
      </c>
      <c r="F3392" s="2">
        <v>2</v>
      </c>
      <c r="G3392" s="3">
        <f t="shared" si="52"/>
        <v>17.5</v>
      </c>
      <c r="H3392" s="2">
        <v>35</v>
      </c>
      <c r="J3392" s="2" t="s">
        <v>1653</v>
      </c>
      <c r="K3392" s="2" t="s">
        <v>1972</v>
      </c>
      <c r="L3392">
        <f>COUNTIF($K$2:K3392,$K3392)</f>
        <v>50</v>
      </c>
    </row>
    <row r="3393" ht="16.5" spans="1:12">
      <c r="A3393" s="1">
        <v>3392</v>
      </c>
      <c r="B3393" s="8">
        <f>COUNTIF($C$2:$C3393,模板!$E$2)</f>
        <v>77</v>
      </c>
      <c r="C3393" s="2" t="s">
        <v>1972</v>
      </c>
      <c r="D3393" s="2" t="s">
        <v>1690</v>
      </c>
      <c r="F3393" s="2">
        <v>1</v>
      </c>
      <c r="G3393" s="3">
        <f t="shared" si="52"/>
        <v>30</v>
      </c>
      <c r="H3393" s="2">
        <v>30</v>
      </c>
      <c r="J3393" s="2" t="s">
        <v>1653</v>
      </c>
      <c r="K3393" s="2" t="s">
        <v>1972</v>
      </c>
      <c r="L3393">
        <f>COUNTIF($K$2:K3393,$K3393)</f>
        <v>51</v>
      </c>
    </row>
    <row r="3394" ht="16.5" spans="1:12">
      <c r="A3394" s="1">
        <v>3393</v>
      </c>
      <c r="B3394" s="8">
        <f>COUNTIF($C$2:$C3394,模板!$E$2)</f>
        <v>77</v>
      </c>
      <c r="C3394" s="2" t="s">
        <v>1972</v>
      </c>
      <c r="D3394" s="2" t="s">
        <v>1774</v>
      </c>
      <c r="F3394" s="2">
        <v>1</v>
      </c>
      <c r="G3394" s="3">
        <f t="shared" si="52"/>
        <v>30</v>
      </c>
      <c r="H3394" s="2">
        <v>30</v>
      </c>
      <c r="J3394" s="2" t="s">
        <v>1653</v>
      </c>
      <c r="K3394" s="2" t="s">
        <v>1972</v>
      </c>
      <c r="L3394">
        <f>COUNTIF($K$2:K3394,$K3394)</f>
        <v>52</v>
      </c>
    </row>
    <row r="3395" ht="16.5" spans="1:12">
      <c r="A3395" s="1">
        <v>3394</v>
      </c>
      <c r="B3395" s="8">
        <f>COUNTIF($C$2:$C3395,模板!$E$2)</f>
        <v>77</v>
      </c>
      <c r="C3395" s="2" t="s">
        <v>1972</v>
      </c>
      <c r="D3395" s="2" t="s">
        <v>1636</v>
      </c>
      <c r="F3395" s="2">
        <v>2</v>
      </c>
      <c r="G3395" s="3">
        <f t="shared" ref="G3395:G3458" si="53">IFERROR(H3395/F3395,"")</f>
        <v>34</v>
      </c>
      <c r="H3395" s="2">
        <v>68</v>
      </c>
      <c r="J3395" s="2" t="s">
        <v>1653</v>
      </c>
      <c r="K3395" s="2" t="s">
        <v>1972</v>
      </c>
      <c r="L3395">
        <f>COUNTIF($K$2:K3395,$K3395)</f>
        <v>53</v>
      </c>
    </row>
    <row r="3396" ht="16.5" spans="1:12">
      <c r="A3396" s="1">
        <v>3395</v>
      </c>
      <c r="B3396" s="8">
        <f>COUNTIF($C$2:$C3396,模板!$E$2)</f>
        <v>77</v>
      </c>
      <c r="C3396" s="2" t="s">
        <v>1972</v>
      </c>
      <c r="D3396" s="2" t="s">
        <v>1734</v>
      </c>
      <c r="F3396" s="2">
        <v>1</v>
      </c>
      <c r="G3396" s="3">
        <f t="shared" si="53"/>
        <v>0</v>
      </c>
      <c r="H3396" s="2">
        <v>0</v>
      </c>
      <c r="J3396" s="2" t="s">
        <v>1653</v>
      </c>
      <c r="K3396" s="2" t="s">
        <v>1972</v>
      </c>
      <c r="L3396">
        <f>COUNTIF($K$2:K3396,$K3396)</f>
        <v>54</v>
      </c>
    </row>
    <row r="3397" ht="16.5" spans="1:12">
      <c r="A3397" s="1">
        <v>3396</v>
      </c>
      <c r="B3397" s="8">
        <f>COUNTIF($C$2:$C3397,模板!$E$2)</f>
        <v>77</v>
      </c>
      <c r="C3397" s="2" t="s">
        <v>1972</v>
      </c>
      <c r="D3397" s="2" t="s">
        <v>1735</v>
      </c>
      <c r="F3397" s="2">
        <v>1</v>
      </c>
      <c r="G3397" s="3">
        <f t="shared" si="53"/>
        <v>21</v>
      </c>
      <c r="H3397" s="2">
        <v>21</v>
      </c>
      <c r="J3397" s="2" t="s">
        <v>1653</v>
      </c>
      <c r="K3397" s="2" t="s">
        <v>1972</v>
      </c>
      <c r="L3397">
        <f>COUNTIF($K$2:K3397,$K3397)</f>
        <v>55</v>
      </c>
    </row>
    <row r="3398" ht="16.5" spans="1:12">
      <c r="A3398" s="1">
        <v>3397</v>
      </c>
      <c r="B3398" s="8">
        <f>COUNTIF($C$2:$C3398,模板!$E$2)</f>
        <v>77</v>
      </c>
      <c r="C3398" s="2" t="s">
        <v>1972</v>
      </c>
      <c r="D3398" s="2" t="s">
        <v>1640</v>
      </c>
      <c r="F3398" s="2">
        <v>2</v>
      </c>
      <c r="G3398" s="3">
        <f t="shared" si="53"/>
        <v>0</v>
      </c>
      <c r="H3398" s="2">
        <v>0</v>
      </c>
      <c r="J3398" s="2" t="s">
        <v>1653</v>
      </c>
      <c r="K3398" s="2" t="s">
        <v>1972</v>
      </c>
      <c r="L3398">
        <f>COUNTIF($K$2:K3398,$K3398)</f>
        <v>56</v>
      </c>
    </row>
    <row r="3399" ht="16.5" spans="1:12">
      <c r="A3399" s="1">
        <v>3398</v>
      </c>
      <c r="B3399" s="8">
        <f>COUNTIF($C$2:$C3399,模板!$E$2)</f>
        <v>77</v>
      </c>
      <c r="C3399" s="2" t="s">
        <v>1972</v>
      </c>
      <c r="D3399" s="2" t="s">
        <v>1736</v>
      </c>
      <c r="F3399" s="2">
        <v>4</v>
      </c>
      <c r="G3399" s="3">
        <f t="shared" si="53"/>
        <v>32</v>
      </c>
      <c r="H3399" s="2">
        <v>128</v>
      </c>
      <c r="J3399" s="2" t="s">
        <v>1653</v>
      </c>
      <c r="K3399" s="2" t="s">
        <v>1972</v>
      </c>
      <c r="L3399">
        <f>COUNTIF($K$2:K3399,$K3399)</f>
        <v>57</v>
      </c>
    </row>
    <row r="3400" ht="16.5" spans="1:12">
      <c r="A3400" s="1">
        <v>3399</v>
      </c>
      <c r="B3400" s="8">
        <f>COUNTIF($C$2:$C3400,模板!$E$2)</f>
        <v>77</v>
      </c>
      <c r="C3400" s="2" t="s">
        <v>1972</v>
      </c>
      <c r="D3400" s="2" t="s">
        <v>1809</v>
      </c>
      <c r="F3400" s="2">
        <v>1</v>
      </c>
      <c r="G3400" s="3">
        <f t="shared" si="53"/>
        <v>32</v>
      </c>
      <c r="H3400" s="2">
        <v>32</v>
      </c>
      <c r="J3400" s="2" t="s">
        <v>1653</v>
      </c>
      <c r="K3400" s="2" t="s">
        <v>1972</v>
      </c>
      <c r="L3400">
        <f>COUNTIF($K$2:K3400,$K3400)</f>
        <v>58</v>
      </c>
    </row>
    <row r="3401" ht="16.5" spans="1:12">
      <c r="A3401" s="1">
        <v>3400</v>
      </c>
      <c r="B3401" s="8">
        <f>COUNTIF($C$2:$C3401,模板!$E$2)</f>
        <v>77</v>
      </c>
      <c r="C3401" s="2" t="s">
        <v>1972</v>
      </c>
      <c r="D3401" s="2" t="s">
        <v>1737</v>
      </c>
      <c r="F3401" s="2">
        <v>2</v>
      </c>
      <c r="G3401" s="3">
        <f t="shared" si="53"/>
        <v>32</v>
      </c>
      <c r="H3401" s="2">
        <v>64</v>
      </c>
      <c r="J3401" s="2" t="s">
        <v>1653</v>
      </c>
      <c r="K3401" s="2" t="s">
        <v>1972</v>
      </c>
      <c r="L3401">
        <f>COUNTIF($K$2:K3401,$K3401)</f>
        <v>59</v>
      </c>
    </row>
    <row r="3402" ht="16.5" spans="1:12">
      <c r="A3402" s="1">
        <v>3401</v>
      </c>
      <c r="B3402" s="8">
        <f>COUNTIF($C$2:$C3402,模板!$E$2)</f>
        <v>77</v>
      </c>
      <c r="C3402" s="2" t="s">
        <v>1972</v>
      </c>
      <c r="D3402" s="2" t="s">
        <v>1641</v>
      </c>
      <c r="F3402" s="2">
        <v>6</v>
      </c>
      <c r="G3402" s="3">
        <f t="shared" si="53"/>
        <v>0</v>
      </c>
      <c r="H3402" s="2">
        <v>0</v>
      </c>
      <c r="J3402" s="2" t="s">
        <v>1653</v>
      </c>
      <c r="K3402" s="2" t="s">
        <v>1972</v>
      </c>
      <c r="L3402">
        <f>COUNTIF($K$2:K3402,$K3402)</f>
        <v>60</v>
      </c>
    </row>
    <row r="3403" ht="16.5" spans="1:12">
      <c r="A3403" s="1">
        <v>3402</v>
      </c>
      <c r="B3403" s="8">
        <f>COUNTIF($C$2:$C3403,模板!$E$2)</f>
        <v>77</v>
      </c>
      <c r="C3403" s="2" t="s">
        <v>1972</v>
      </c>
      <c r="D3403" s="2" t="s">
        <v>1762</v>
      </c>
      <c r="F3403" s="2">
        <v>1</v>
      </c>
      <c r="G3403" s="3">
        <f t="shared" si="53"/>
        <v>0</v>
      </c>
      <c r="H3403" s="2">
        <v>0</v>
      </c>
      <c r="J3403" s="2" t="s">
        <v>1653</v>
      </c>
      <c r="K3403" s="2" t="s">
        <v>1972</v>
      </c>
      <c r="L3403">
        <f>COUNTIF($K$2:K3403,$K3403)</f>
        <v>61</v>
      </c>
    </row>
    <row r="3404" ht="16.5" spans="1:12">
      <c r="A3404" s="1">
        <v>3403</v>
      </c>
      <c r="B3404" s="8">
        <f>COUNTIF($C$2:$C3404,模板!$E$2)</f>
        <v>77</v>
      </c>
      <c r="C3404" s="2" t="s">
        <v>1972</v>
      </c>
      <c r="D3404" s="2" t="s">
        <v>1696</v>
      </c>
      <c r="F3404" s="2">
        <v>1</v>
      </c>
      <c r="G3404" s="3">
        <f t="shared" si="53"/>
        <v>12</v>
      </c>
      <c r="H3404" s="2">
        <v>12</v>
      </c>
      <c r="J3404" s="2" t="s">
        <v>1653</v>
      </c>
      <c r="K3404" s="2" t="s">
        <v>1972</v>
      </c>
      <c r="L3404">
        <f>COUNTIF($K$2:K3404,$K3404)</f>
        <v>62</v>
      </c>
    </row>
    <row r="3405" ht="16.5" spans="1:12">
      <c r="A3405" s="1">
        <v>3404</v>
      </c>
      <c r="B3405" s="8">
        <f>COUNTIF($C$2:$C3405,模板!$E$2)</f>
        <v>77</v>
      </c>
      <c r="C3405" s="2" t="s">
        <v>1972</v>
      </c>
      <c r="D3405" s="2" t="s">
        <v>1740</v>
      </c>
      <c r="F3405" s="2">
        <v>2</v>
      </c>
      <c r="G3405" s="3">
        <f t="shared" si="53"/>
        <v>12</v>
      </c>
      <c r="H3405" s="2">
        <v>24</v>
      </c>
      <c r="J3405" s="2" t="s">
        <v>1653</v>
      </c>
      <c r="K3405" s="2" t="s">
        <v>1972</v>
      </c>
      <c r="L3405">
        <f>COUNTIF($K$2:K3405,$K3405)</f>
        <v>63</v>
      </c>
    </row>
    <row r="3406" ht="16.5" spans="1:12">
      <c r="A3406" s="1">
        <v>3405</v>
      </c>
      <c r="B3406" s="8">
        <f>COUNTIF($C$2:$C3406,模板!$E$2)</f>
        <v>77</v>
      </c>
      <c r="C3406" s="2" t="s">
        <v>1972</v>
      </c>
      <c r="D3406" s="2" t="s">
        <v>1711</v>
      </c>
      <c r="F3406" s="2">
        <v>1</v>
      </c>
      <c r="G3406" s="3">
        <f t="shared" si="53"/>
        <v>0</v>
      </c>
      <c r="H3406" s="2">
        <v>0</v>
      </c>
      <c r="J3406" s="2" t="s">
        <v>1653</v>
      </c>
      <c r="K3406" s="2" t="s">
        <v>1972</v>
      </c>
      <c r="L3406">
        <f>COUNTIF($K$2:K3406,$K3406)</f>
        <v>64</v>
      </c>
    </row>
    <row r="3407" ht="16.5" spans="1:12">
      <c r="A3407" s="1">
        <v>3406</v>
      </c>
      <c r="B3407" s="8">
        <f>COUNTIF($C$2:$C3407,模板!$E$2)</f>
        <v>77</v>
      </c>
      <c r="C3407" s="2" t="s">
        <v>1973</v>
      </c>
      <c r="D3407" s="2" t="s">
        <v>1712</v>
      </c>
      <c r="F3407" s="2">
        <v>29</v>
      </c>
      <c r="G3407" s="3">
        <f t="shared" si="53"/>
        <v>13.75</v>
      </c>
      <c r="H3407" s="2">
        <v>398.75</v>
      </c>
      <c r="J3407" s="2" t="s">
        <v>1578</v>
      </c>
      <c r="K3407" s="2" t="s">
        <v>1973</v>
      </c>
      <c r="L3407">
        <f>COUNTIF($K$2:K3407,$K3407)</f>
        <v>1</v>
      </c>
    </row>
    <row r="3408" ht="16.5" spans="1:12">
      <c r="A3408" s="1">
        <v>3407</v>
      </c>
      <c r="B3408" s="8">
        <f>COUNTIF($C$2:$C3408,模板!$E$2)</f>
        <v>77</v>
      </c>
      <c r="C3408" s="2" t="s">
        <v>1973</v>
      </c>
      <c r="D3408" s="2" t="s">
        <v>1713</v>
      </c>
      <c r="F3408" s="2">
        <v>27</v>
      </c>
      <c r="G3408" s="3">
        <f t="shared" si="53"/>
        <v>13.75</v>
      </c>
      <c r="H3408" s="2">
        <v>371.25</v>
      </c>
      <c r="J3408" s="2" t="s">
        <v>1578</v>
      </c>
      <c r="K3408" s="2" t="s">
        <v>1973</v>
      </c>
      <c r="L3408">
        <f>COUNTIF($K$2:K3408,$K3408)</f>
        <v>2</v>
      </c>
    </row>
    <row r="3409" ht="16.5" spans="1:12">
      <c r="A3409" s="1">
        <v>3408</v>
      </c>
      <c r="B3409" s="8">
        <f>COUNTIF($C$2:$C3409,模板!$E$2)</f>
        <v>77</v>
      </c>
      <c r="C3409" s="2" t="s">
        <v>1973</v>
      </c>
      <c r="D3409" s="2" t="s">
        <v>1583</v>
      </c>
      <c r="F3409" s="2">
        <v>31</v>
      </c>
      <c r="G3409" s="3">
        <f t="shared" si="53"/>
        <v>0</v>
      </c>
      <c r="H3409" s="2">
        <v>0</v>
      </c>
      <c r="J3409" s="2" t="s">
        <v>1578</v>
      </c>
      <c r="K3409" s="2" t="s">
        <v>1973</v>
      </c>
      <c r="L3409">
        <f>COUNTIF($K$2:K3409,$K3409)</f>
        <v>3</v>
      </c>
    </row>
    <row r="3410" ht="16.5" spans="1:12">
      <c r="A3410" s="1">
        <v>3409</v>
      </c>
      <c r="B3410" s="8">
        <f>COUNTIF($C$2:$C3410,模板!$E$2)</f>
        <v>77</v>
      </c>
      <c r="C3410" s="2" t="s">
        <v>1973</v>
      </c>
      <c r="D3410" s="2" t="s">
        <v>1589</v>
      </c>
      <c r="F3410" s="2">
        <v>26</v>
      </c>
      <c r="G3410" s="3">
        <f t="shared" si="53"/>
        <v>18.57</v>
      </c>
      <c r="H3410" s="2">
        <v>482.82</v>
      </c>
      <c r="J3410" s="2" t="s">
        <v>1578</v>
      </c>
      <c r="K3410" s="2" t="s">
        <v>1973</v>
      </c>
      <c r="L3410">
        <f>COUNTIF($K$2:K3410,$K3410)</f>
        <v>4</v>
      </c>
    </row>
    <row r="3411" ht="16.5" spans="1:12">
      <c r="A3411" s="1">
        <v>3410</v>
      </c>
      <c r="B3411" s="8">
        <f>COUNTIF($C$2:$C3411,模板!$E$2)</f>
        <v>77</v>
      </c>
      <c r="C3411" s="2" t="s">
        <v>1973</v>
      </c>
      <c r="D3411" s="2" t="s">
        <v>1590</v>
      </c>
      <c r="F3411" s="2">
        <v>12</v>
      </c>
      <c r="G3411" s="3">
        <f t="shared" si="53"/>
        <v>20</v>
      </c>
      <c r="H3411" s="2">
        <v>240</v>
      </c>
      <c r="J3411" s="2" t="s">
        <v>1578</v>
      </c>
      <c r="K3411" s="2" t="s">
        <v>1973</v>
      </c>
      <c r="L3411">
        <f>COUNTIF($K$2:K3411,$K3411)</f>
        <v>5</v>
      </c>
    </row>
    <row r="3412" ht="16.5" spans="1:12">
      <c r="A3412" s="1">
        <v>3411</v>
      </c>
      <c r="B3412" s="8">
        <f>COUNTIF($C$2:$C3412,模板!$E$2)</f>
        <v>77</v>
      </c>
      <c r="C3412" s="2" t="s">
        <v>1973</v>
      </c>
      <c r="D3412" s="2" t="s">
        <v>1591</v>
      </c>
      <c r="F3412" s="2">
        <v>23</v>
      </c>
      <c r="G3412" s="3">
        <f t="shared" si="53"/>
        <v>20</v>
      </c>
      <c r="H3412" s="2">
        <v>460</v>
      </c>
      <c r="J3412" s="2" t="s">
        <v>1578</v>
      </c>
      <c r="K3412" s="2" t="s">
        <v>1973</v>
      </c>
      <c r="L3412">
        <f>COUNTIF($K$2:K3412,$K3412)</f>
        <v>6</v>
      </c>
    </row>
    <row r="3413" ht="16.5" spans="1:12">
      <c r="A3413" s="1">
        <v>3412</v>
      </c>
      <c r="B3413" s="8">
        <f>COUNTIF($C$2:$C3413,模板!$E$2)</f>
        <v>77</v>
      </c>
      <c r="C3413" s="2" t="s">
        <v>1973</v>
      </c>
      <c r="D3413" s="2" t="s">
        <v>1592</v>
      </c>
      <c r="F3413" s="2">
        <v>20</v>
      </c>
      <c r="G3413" s="3">
        <f t="shared" si="53"/>
        <v>20</v>
      </c>
      <c r="H3413" s="2">
        <v>400</v>
      </c>
      <c r="J3413" s="2" t="s">
        <v>1578</v>
      </c>
      <c r="K3413" s="2" t="s">
        <v>1973</v>
      </c>
      <c r="L3413">
        <f>COUNTIF($K$2:K3413,$K3413)</f>
        <v>7</v>
      </c>
    </row>
    <row r="3414" ht="16.5" spans="1:12">
      <c r="A3414" s="1">
        <v>3413</v>
      </c>
      <c r="B3414" s="8">
        <f>COUNTIF($C$2:$C3414,模板!$E$2)</f>
        <v>77</v>
      </c>
      <c r="C3414" s="2" t="s">
        <v>1973</v>
      </c>
      <c r="D3414" s="2" t="s">
        <v>1669</v>
      </c>
      <c r="F3414" s="2">
        <v>66</v>
      </c>
      <c r="G3414" s="3">
        <f t="shared" si="53"/>
        <v>0</v>
      </c>
      <c r="H3414" s="2">
        <v>0</v>
      </c>
      <c r="J3414" s="2" t="s">
        <v>1578</v>
      </c>
      <c r="K3414" s="2" t="s">
        <v>1973</v>
      </c>
      <c r="L3414">
        <f>COUNTIF($K$2:K3414,$K3414)</f>
        <v>8</v>
      </c>
    </row>
    <row r="3415" ht="16.5" spans="1:12">
      <c r="A3415" s="1">
        <v>3414</v>
      </c>
      <c r="B3415" s="8">
        <f>COUNTIF($C$2:$C3415,模板!$E$2)</f>
        <v>77</v>
      </c>
      <c r="C3415" s="2" t="s">
        <v>1973</v>
      </c>
      <c r="D3415" s="2" t="s">
        <v>1599</v>
      </c>
      <c r="F3415" s="2">
        <v>31</v>
      </c>
      <c r="G3415" s="3">
        <f t="shared" si="53"/>
        <v>44.5</v>
      </c>
      <c r="H3415" s="2">
        <v>1379.5</v>
      </c>
      <c r="J3415" s="2" t="s">
        <v>1578</v>
      </c>
      <c r="K3415" s="2" t="s">
        <v>1973</v>
      </c>
      <c r="L3415">
        <f>COUNTIF($K$2:K3415,$K3415)</f>
        <v>9</v>
      </c>
    </row>
    <row r="3416" ht="16.5" spans="1:12">
      <c r="A3416" s="1">
        <v>3415</v>
      </c>
      <c r="B3416" s="8">
        <f>COUNTIF($C$2:$C3416,模板!$E$2)</f>
        <v>77</v>
      </c>
      <c r="C3416" s="2" t="s">
        <v>1973</v>
      </c>
      <c r="D3416" s="2" t="s">
        <v>1672</v>
      </c>
      <c r="F3416" s="2">
        <v>35</v>
      </c>
      <c r="G3416" s="3">
        <f t="shared" si="53"/>
        <v>44.5</v>
      </c>
      <c r="H3416" s="2">
        <v>1557.5</v>
      </c>
      <c r="J3416" s="2" t="s">
        <v>1578</v>
      </c>
      <c r="K3416" s="2" t="s">
        <v>1973</v>
      </c>
      <c r="L3416">
        <f>COUNTIF($K$2:K3416,$K3416)</f>
        <v>10</v>
      </c>
    </row>
    <row r="3417" ht="16.5" spans="1:12">
      <c r="A3417" s="1">
        <v>3416</v>
      </c>
      <c r="B3417" s="8">
        <f>COUNTIF($C$2:$C3417,模板!$E$2)</f>
        <v>77</v>
      </c>
      <c r="C3417" s="2" t="s">
        <v>1973</v>
      </c>
      <c r="D3417" s="2" t="s">
        <v>1767</v>
      </c>
      <c r="F3417" s="2">
        <v>38</v>
      </c>
      <c r="G3417" s="3">
        <f t="shared" si="53"/>
        <v>42.8421052631579</v>
      </c>
      <c r="H3417" s="2">
        <v>1628</v>
      </c>
      <c r="J3417" s="2" t="s">
        <v>1578</v>
      </c>
      <c r="K3417" s="2" t="s">
        <v>1973</v>
      </c>
      <c r="L3417">
        <f>COUNTIF($K$2:K3417,$K3417)</f>
        <v>11</v>
      </c>
    </row>
    <row r="3418" ht="16.5" spans="1:12">
      <c r="A3418" s="1">
        <v>3417</v>
      </c>
      <c r="B3418" s="8">
        <f>COUNTIF($C$2:$C3418,模板!$E$2)</f>
        <v>77</v>
      </c>
      <c r="C3418" s="2" t="s">
        <v>1973</v>
      </c>
      <c r="D3418" s="2" t="s">
        <v>1600</v>
      </c>
      <c r="F3418" s="2">
        <v>17</v>
      </c>
      <c r="G3418" s="3">
        <f t="shared" si="53"/>
        <v>43.7411764705882</v>
      </c>
      <c r="H3418" s="2">
        <v>743.6</v>
      </c>
      <c r="J3418" s="2" t="s">
        <v>1578</v>
      </c>
      <c r="K3418" s="2" t="s">
        <v>1973</v>
      </c>
      <c r="L3418">
        <f>COUNTIF($K$2:K3418,$K3418)</f>
        <v>12</v>
      </c>
    </row>
    <row r="3419" ht="16.5" spans="1:12">
      <c r="A3419" s="1">
        <v>3418</v>
      </c>
      <c r="B3419" s="8">
        <f>COUNTIF($C$2:$C3419,模板!$E$2)</f>
        <v>77</v>
      </c>
      <c r="C3419" s="2" t="s">
        <v>1973</v>
      </c>
      <c r="D3419" s="2" t="s">
        <v>1674</v>
      </c>
      <c r="F3419" s="2">
        <v>28</v>
      </c>
      <c r="G3419" s="3">
        <f t="shared" si="53"/>
        <v>44.5</v>
      </c>
      <c r="H3419" s="2">
        <v>1246</v>
      </c>
      <c r="J3419" s="2" t="s">
        <v>1578</v>
      </c>
      <c r="K3419" s="2" t="s">
        <v>1973</v>
      </c>
      <c r="L3419">
        <f>COUNTIF($K$2:K3419,$K3419)</f>
        <v>13</v>
      </c>
    </row>
    <row r="3420" ht="16.5" spans="1:12">
      <c r="A3420" s="1">
        <v>3419</v>
      </c>
      <c r="B3420" s="8">
        <f>COUNTIF($C$2:$C3420,模板!$E$2)</f>
        <v>77</v>
      </c>
      <c r="C3420" s="2" t="s">
        <v>1973</v>
      </c>
      <c r="D3420" s="2" t="s">
        <v>1795</v>
      </c>
      <c r="F3420" s="2">
        <v>20</v>
      </c>
      <c r="G3420" s="3">
        <f t="shared" si="53"/>
        <v>44.5</v>
      </c>
      <c r="H3420" s="2">
        <v>890</v>
      </c>
      <c r="J3420" s="2" t="s">
        <v>1578</v>
      </c>
      <c r="K3420" s="2" t="s">
        <v>1973</v>
      </c>
      <c r="L3420">
        <f>COUNTIF($K$2:K3420,$K3420)</f>
        <v>14</v>
      </c>
    </row>
    <row r="3421" ht="16.5" spans="1:12">
      <c r="A3421" s="1">
        <v>3420</v>
      </c>
      <c r="B3421" s="8">
        <f>COUNTIF($C$2:$C3421,模板!$E$2)</f>
        <v>77</v>
      </c>
      <c r="C3421" s="2" t="s">
        <v>1973</v>
      </c>
      <c r="D3421" s="2" t="s">
        <v>1604</v>
      </c>
      <c r="F3421" s="2">
        <v>87</v>
      </c>
      <c r="G3421" s="3">
        <f t="shared" si="53"/>
        <v>18.5</v>
      </c>
      <c r="H3421" s="2">
        <v>1609.5</v>
      </c>
      <c r="J3421" s="2" t="s">
        <v>1578</v>
      </c>
      <c r="K3421" s="2" t="s">
        <v>1973</v>
      </c>
      <c r="L3421">
        <f>COUNTIF($K$2:K3421,$K3421)</f>
        <v>15</v>
      </c>
    </row>
    <row r="3422" ht="16.5" spans="1:12">
      <c r="A3422" s="1">
        <v>3421</v>
      </c>
      <c r="B3422" s="8">
        <f>COUNTIF($C$2:$C3422,模板!$E$2)</f>
        <v>77</v>
      </c>
      <c r="C3422" s="2" t="s">
        <v>1973</v>
      </c>
      <c r="D3422" s="2" t="s">
        <v>1605</v>
      </c>
      <c r="F3422" s="2">
        <v>85</v>
      </c>
      <c r="G3422" s="3">
        <f t="shared" si="53"/>
        <v>18.5</v>
      </c>
      <c r="H3422" s="2">
        <v>1572.5</v>
      </c>
      <c r="J3422" s="2" t="s">
        <v>1578</v>
      </c>
      <c r="K3422" s="2" t="s">
        <v>1973</v>
      </c>
      <c r="L3422">
        <f>COUNTIF($K$2:K3422,$K3422)</f>
        <v>16</v>
      </c>
    </row>
    <row r="3423" ht="16.5" spans="1:12">
      <c r="A3423" s="1">
        <v>3422</v>
      </c>
      <c r="B3423" s="8">
        <f>COUNTIF($C$2:$C3423,模板!$E$2)</f>
        <v>77</v>
      </c>
      <c r="C3423" s="2" t="s">
        <v>1973</v>
      </c>
      <c r="D3423" s="2" t="s">
        <v>1606</v>
      </c>
      <c r="F3423" s="2">
        <v>65</v>
      </c>
      <c r="G3423" s="3">
        <f t="shared" si="53"/>
        <v>18.0076923076923</v>
      </c>
      <c r="H3423" s="2">
        <v>1170.5</v>
      </c>
      <c r="J3423" s="2" t="s">
        <v>1578</v>
      </c>
      <c r="K3423" s="2" t="s">
        <v>1973</v>
      </c>
      <c r="L3423">
        <f>COUNTIF($K$2:K3423,$K3423)</f>
        <v>17</v>
      </c>
    </row>
    <row r="3424" ht="16.5" spans="1:12">
      <c r="A3424" s="1">
        <v>3423</v>
      </c>
      <c r="B3424" s="8">
        <f>COUNTIF($C$2:$C3424,模板!$E$2)</f>
        <v>77</v>
      </c>
      <c r="C3424" s="2" t="s">
        <v>1973</v>
      </c>
      <c r="D3424" s="2" t="s">
        <v>1607</v>
      </c>
      <c r="F3424" s="2">
        <v>61</v>
      </c>
      <c r="G3424" s="3">
        <f t="shared" si="53"/>
        <v>18.5</v>
      </c>
      <c r="H3424" s="2">
        <v>1128.5</v>
      </c>
      <c r="J3424" s="2" t="s">
        <v>1578</v>
      </c>
      <c r="K3424" s="2" t="s">
        <v>1973</v>
      </c>
      <c r="L3424">
        <f>COUNTIF($K$2:K3424,$K3424)</f>
        <v>18</v>
      </c>
    </row>
    <row r="3425" ht="16.5" spans="1:12">
      <c r="A3425" s="1">
        <v>3424</v>
      </c>
      <c r="B3425" s="8">
        <f>COUNTIF($C$2:$C3425,模板!$E$2)</f>
        <v>77</v>
      </c>
      <c r="C3425" s="2" t="s">
        <v>1973</v>
      </c>
      <c r="D3425" s="2" t="s">
        <v>1613</v>
      </c>
      <c r="F3425" s="2">
        <v>45</v>
      </c>
      <c r="G3425" s="3">
        <f t="shared" si="53"/>
        <v>0</v>
      </c>
      <c r="H3425" s="2">
        <v>0</v>
      </c>
      <c r="J3425" s="2" t="s">
        <v>1578</v>
      </c>
      <c r="K3425" s="2" t="s">
        <v>1973</v>
      </c>
      <c r="L3425">
        <f>COUNTIF($K$2:K3425,$K3425)</f>
        <v>19</v>
      </c>
    </row>
    <row r="3426" ht="16.5" spans="1:12">
      <c r="A3426" s="1">
        <v>3425</v>
      </c>
      <c r="B3426" s="8">
        <f>COUNTIF($C$2:$C3426,模板!$E$2)</f>
        <v>77</v>
      </c>
      <c r="C3426" s="2" t="s">
        <v>1973</v>
      </c>
      <c r="D3426" s="2" t="s">
        <v>1909</v>
      </c>
      <c r="F3426" s="2">
        <v>11</v>
      </c>
      <c r="G3426" s="3">
        <f t="shared" si="53"/>
        <v>0</v>
      </c>
      <c r="H3426" s="2">
        <v>0</v>
      </c>
      <c r="J3426" s="2" t="s">
        <v>1578</v>
      </c>
      <c r="K3426" s="2" t="s">
        <v>1973</v>
      </c>
      <c r="L3426">
        <f>COUNTIF($K$2:K3426,$K3426)</f>
        <v>20</v>
      </c>
    </row>
    <row r="3427" ht="16.5" spans="1:12">
      <c r="A3427" s="1">
        <v>3426</v>
      </c>
      <c r="B3427" s="8">
        <f>COUNTIF($C$2:$C3427,模板!$E$2)</f>
        <v>77</v>
      </c>
      <c r="C3427" s="2" t="s">
        <v>1973</v>
      </c>
      <c r="D3427" s="2" t="s">
        <v>1618</v>
      </c>
      <c r="F3427" s="2">
        <v>65</v>
      </c>
      <c r="G3427" s="3">
        <f t="shared" si="53"/>
        <v>0</v>
      </c>
      <c r="H3427" s="2">
        <v>0</v>
      </c>
      <c r="J3427" s="2" t="s">
        <v>1578</v>
      </c>
      <c r="K3427" s="2" t="s">
        <v>1973</v>
      </c>
      <c r="L3427">
        <f>COUNTIF($K$2:K3427,$K3427)</f>
        <v>21</v>
      </c>
    </row>
    <row r="3428" ht="16.5" spans="1:12">
      <c r="A3428" s="1">
        <v>3427</v>
      </c>
      <c r="B3428" s="8">
        <f>COUNTIF($C$2:$C3428,模板!$E$2)</f>
        <v>77</v>
      </c>
      <c r="C3428" s="2" t="s">
        <v>1973</v>
      </c>
      <c r="D3428" s="2" t="s">
        <v>1621</v>
      </c>
      <c r="F3428" s="2">
        <v>54</v>
      </c>
      <c r="G3428" s="3">
        <f t="shared" si="53"/>
        <v>35.92</v>
      </c>
      <c r="H3428" s="2">
        <v>1939.68</v>
      </c>
      <c r="J3428" s="2" t="s">
        <v>1578</v>
      </c>
      <c r="K3428" s="2" t="s">
        <v>1973</v>
      </c>
      <c r="L3428">
        <f>COUNTIF($K$2:K3428,$K3428)</f>
        <v>22</v>
      </c>
    </row>
    <row r="3429" ht="16.5" spans="1:12">
      <c r="A3429" s="1">
        <v>3428</v>
      </c>
      <c r="B3429" s="8">
        <f>COUNTIF($C$2:$C3429,模板!$E$2)</f>
        <v>77</v>
      </c>
      <c r="C3429" s="2" t="s">
        <v>1973</v>
      </c>
      <c r="D3429" s="2" t="s">
        <v>1729</v>
      </c>
      <c r="F3429" s="2">
        <v>196</v>
      </c>
      <c r="G3429" s="3">
        <f t="shared" si="53"/>
        <v>0</v>
      </c>
      <c r="H3429" s="2">
        <v>0</v>
      </c>
      <c r="J3429" s="2" t="s">
        <v>1578</v>
      </c>
      <c r="K3429" s="2" t="s">
        <v>1973</v>
      </c>
      <c r="L3429">
        <f>COUNTIF($K$2:K3429,$K3429)</f>
        <v>23</v>
      </c>
    </row>
    <row r="3430" ht="16.5" spans="1:12">
      <c r="A3430" s="1">
        <v>3429</v>
      </c>
      <c r="B3430" s="8">
        <f>COUNTIF($C$2:$C3430,模板!$E$2)</f>
        <v>77</v>
      </c>
      <c r="C3430" s="2" t="s">
        <v>1973</v>
      </c>
      <c r="D3430" s="2" t="s">
        <v>1687</v>
      </c>
      <c r="F3430" s="2">
        <v>24</v>
      </c>
      <c r="G3430" s="3">
        <f t="shared" si="53"/>
        <v>17.3</v>
      </c>
      <c r="H3430" s="2">
        <v>415.2</v>
      </c>
      <c r="J3430" s="2" t="s">
        <v>1578</v>
      </c>
      <c r="K3430" s="2" t="s">
        <v>1973</v>
      </c>
      <c r="L3430">
        <f>COUNTIF($K$2:K3430,$K3430)</f>
        <v>24</v>
      </c>
    </row>
    <row r="3431" ht="16.5" spans="1:12">
      <c r="A3431" s="1">
        <v>3430</v>
      </c>
      <c r="B3431" s="8">
        <f>COUNTIF($C$2:$C3431,模板!$E$2)</f>
        <v>77</v>
      </c>
      <c r="C3431" s="2" t="s">
        <v>1973</v>
      </c>
      <c r="D3431" s="2" t="s">
        <v>1688</v>
      </c>
      <c r="F3431" s="2">
        <v>19</v>
      </c>
      <c r="G3431" s="3">
        <f t="shared" si="53"/>
        <v>19.4315789473684</v>
      </c>
      <c r="H3431" s="2">
        <v>369.2</v>
      </c>
      <c r="J3431" s="2" t="s">
        <v>1578</v>
      </c>
      <c r="K3431" s="2" t="s">
        <v>1973</v>
      </c>
      <c r="L3431">
        <f>COUNTIF($K$2:K3431,$K3431)</f>
        <v>25</v>
      </c>
    </row>
    <row r="3432" ht="16.5" spans="1:12">
      <c r="A3432" s="1">
        <v>3431</v>
      </c>
      <c r="B3432" s="8">
        <f>COUNTIF($C$2:$C3432,模板!$E$2)</f>
        <v>77</v>
      </c>
      <c r="C3432" s="2" t="s">
        <v>1973</v>
      </c>
      <c r="D3432" s="2" t="s">
        <v>1689</v>
      </c>
      <c r="F3432" s="2">
        <v>23</v>
      </c>
      <c r="G3432" s="3">
        <f t="shared" si="53"/>
        <v>17.3</v>
      </c>
      <c r="H3432" s="2">
        <v>397.9</v>
      </c>
      <c r="J3432" s="2" t="s">
        <v>1578</v>
      </c>
      <c r="K3432" s="2" t="s">
        <v>1973</v>
      </c>
      <c r="L3432">
        <f>COUNTIF($K$2:K3432,$K3432)</f>
        <v>26</v>
      </c>
    </row>
    <row r="3433" ht="16.5" spans="1:12">
      <c r="A3433" s="1">
        <v>3432</v>
      </c>
      <c r="B3433" s="8">
        <f>COUNTIF($C$2:$C3433,模板!$E$2)</f>
        <v>77</v>
      </c>
      <c r="C3433" s="2" t="s">
        <v>1973</v>
      </c>
      <c r="D3433" s="2" t="s">
        <v>1706</v>
      </c>
      <c r="F3433" s="2">
        <v>82</v>
      </c>
      <c r="G3433" s="3">
        <f t="shared" si="53"/>
        <v>7</v>
      </c>
      <c r="H3433" s="2">
        <v>574</v>
      </c>
      <c r="J3433" s="2" t="s">
        <v>1578</v>
      </c>
      <c r="K3433" s="2" t="s">
        <v>1973</v>
      </c>
      <c r="L3433">
        <f>COUNTIF($K$2:K3433,$K3433)</f>
        <v>27</v>
      </c>
    </row>
    <row r="3434" ht="16.5" spans="1:12">
      <c r="A3434" s="1">
        <v>3433</v>
      </c>
      <c r="B3434" s="8">
        <f>COUNTIF($C$2:$C3434,模板!$E$2)</f>
        <v>77</v>
      </c>
      <c r="C3434" s="2" t="s">
        <v>1973</v>
      </c>
      <c r="D3434" s="2" t="s">
        <v>1707</v>
      </c>
      <c r="F3434" s="2">
        <v>46</v>
      </c>
      <c r="G3434" s="3">
        <f t="shared" si="53"/>
        <v>7</v>
      </c>
      <c r="H3434" s="2">
        <v>322</v>
      </c>
      <c r="J3434" s="2" t="s">
        <v>1578</v>
      </c>
      <c r="K3434" s="2" t="s">
        <v>1973</v>
      </c>
      <c r="L3434">
        <f>COUNTIF($K$2:K3434,$K3434)</f>
        <v>28</v>
      </c>
    </row>
    <row r="3435" ht="16.5" spans="1:12">
      <c r="A3435" s="1">
        <v>3434</v>
      </c>
      <c r="B3435" s="8">
        <f>COUNTIF($C$2:$C3435,模板!$E$2)</f>
        <v>77</v>
      </c>
      <c r="C3435" s="2" t="s">
        <v>1973</v>
      </c>
      <c r="D3435" s="2" t="s">
        <v>1708</v>
      </c>
      <c r="F3435" s="2">
        <v>70</v>
      </c>
      <c r="G3435" s="3">
        <f t="shared" si="53"/>
        <v>7</v>
      </c>
      <c r="H3435" s="2">
        <v>490</v>
      </c>
      <c r="J3435" s="2" t="s">
        <v>1578</v>
      </c>
      <c r="K3435" s="2" t="s">
        <v>1973</v>
      </c>
      <c r="L3435">
        <f>COUNTIF($K$2:K3435,$K3435)</f>
        <v>29</v>
      </c>
    </row>
    <row r="3436" ht="16.5" spans="1:12">
      <c r="A3436" s="1">
        <v>3435</v>
      </c>
      <c r="B3436" s="8">
        <f>COUNTIF($C$2:$C3436,模板!$E$2)</f>
        <v>77</v>
      </c>
      <c r="C3436" s="2" t="s">
        <v>1973</v>
      </c>
      <c r="D3436" s="2" t="s">
        <v>1732</v>
      </c>
      <c r="F3436" s="2">
        <v>52</v>
      </c>
      <c r="G3436" s="3">
        <f t="shared" si="53"/>
        <v>7</v>
      </c>
      <c r="H3436" s="2">
        <v>364</v>
      </c>
      <c r="J3436" s="2" t="s">
        <v>1578</v>
      </c>
      <c r="K3436" s="2" t="s">
        <v>1973</v>
      </c>
      <c r="L3436">
        <f>COUNTIF($K$2:K3436,$K3436)</f>
        <v>30</v>
      </c>
    </row>
    <row r="3437" ht="16.5" spans="1:12">
      <c r="A3437" s="1">
        <v>3436</v>
      </c>
      <c r="B3437" s="8">
        <f>COUNTIF($C$2:$C3437,模板!$E$2)</f>
        <v>77</v>
      </c>
      <c r="C3437" s="2" t="s">
        <v>1973</v>
      </c>
      <c r="D3437" s="2" t="s">
        <v>1638</v>
      </c>
      <c r="F3437" s="2">
        <v>23</v>
      </c>
      <c r="G3437" s="3">
        <f t="shared" si="53"/>
        <v>18.57</v>
      </c>
      <c r="H3437" s="2">
        <v>427.11</v>
      </c>
      <c r="J3437" s="2" t="s">
        <v>1578</v>
      </c>
      <c r="K3437" s="2" t="s">
        <v>1973</v>
      </c>
      <c r="L3437">
        <f>COUNTIF($K$2:K3437,$K3437)</f>
        <v>31</v>
      </c>
    </row>
    <row r="3438" ht="16.5" spans="1:12">
      <c r="A3438" s="1">
        <v>3437</v>
      </c>
      <c r="B3438" s="8">
        <f>COUNTIF($C$2:$C3438,模板!$E$2)</f>
        <v>77</v>
      </c>
      <c r="C3438" s="2" t="s">
        <v>1973</v>
      </c>
      <c r="D3438" s="2" t="s">
        <v>1639</v>
      </c>
      <c r="F3438" s="2">
        <v>36</v>
      </c>
      <c r="G3438" s="3">
        <f t="shared" si="53"/>
        <v>18.57</v>
      </c>
      <c r="H3438" s="2">
        <v>668.52</v>
      </c>
      <c r="J3438" s="2" t="s">
        <v>1578</v>
      </c>
      <c r="K3438" s="2" t="s">
        <v>1973</v>
      </c>
      <c r="L3438">
        <f>COUNTIF($K$2:K3438,$K3438)</f>
        <v>32</v>
      </c>
    </row>
    <row r="3439" ht="16.5" spans="1:12">
      <c r="A3439" s="1">
        <v>3438</v>
      </c>
      <c r="B3439" s="8">
        <f>COUNTIF($C$2:$C3439,模板!$E$2)</f>
        <v>77</v>
      </c>
      <c r="C3439" s="2" t="s">
        <v>1973</v>
      </c>
      <c r="D3439" s="2" t="s">
        <v>1738</v>
      </c>
      <c r="F3439" s="2">
        <v>3</v>
      </c>
      <c r="G3439" s="3">
        <f t="shared" si="53"/>
        <v>0</v>
      </c>
      <c r="H3439" s="2">
        <v>0</v>
      </c>
      <c r="J3439" s="2" t="s">
        <v>1578</v>
      </c>
      <c r="K3439" s="2" t="s">
        <v>1973</v>
      </c>
      <c r="L3439">
        <f>COUNTIF($K$2:K3439,$K3439)</f>
        <v>33</v>
      </c>
    </row>
    <row r="3440" ht="16.5" spans="1:12">
      <c r="A3440" s="1">
        <v>3439</v>
      </c>
      <c r="B3440" s="8">
        <f>COUNTIF($C$2:$C3440,模板!$E$2)</f>
        <v>77</v>
      </c>
      <c r="C3440" s="2" t="s">
        <v>1973</v>
      </c>
      <c r="D3440" s="2" t="s">
        <v>1641</v>
      </c>
      <c r="F3440" s="2">
        <v>20</v>
      </c>
      <c r="G3440" s="3">
        <f t="shared" si="53"/>
        <v>0</v>
      </c>
      <c r="H3440" s="2">
        <v>0</v>
      </c>
      <c r="J3440" s="2" t="s">
        <v>1578</v>
      </c>
      <c r="K3440" s="2" t="s">
        <v>1973</v>
      </c>
      <c r="L3440">
        <f>COUNTIF($K$2:K3440,$K3440)</f>
        <v>34</v>
      </c>
    </row>
    <row r="3441" ht="16.5" spans="1:12">
      <c r="A3441" s="1">
        <v>3440</v>
      </c>
      <c r="B3441" s="8">
        <f>COUNTIF($C$2:$C3441,模板!$E$2)</f>
        <v>77</v>
      </c>
      <c r="C3441" s="2" t="s">
        <v>1973</v>
      </c>
      <c r="D3441" s="2" t="s">
        <v>1642</v>
      </c>
      <c r="F3441" s="2">
        <v>18</v>
      </c>
      <c r="G3441" s="3">
        <f t="shared" si="53"/>
        <v>18.5</v>
      </c>
      <c r="H3441" s="2">
        <v>333</v>
      </c>
      <c r="J3441" s="2" t="s">
        <v>1578</v>
      </c>
      <c r="K3441" s="2" t="s">
        <v>1973</v>
      </c>
      <c r="L3441">
        <f>COUNTIF($K$2:K3441,$K3441)</f>
        <v>35</v>
      </c>
    </row>
    <row r="3442" ht="16.5" spans="1:12">
      <c r="A3442" s="1">
        <v>3441</v>
      </c>
      <c r="B3442" s="8">
        <f>COUNTIF($C$2:$C3442,模板!$E$2)</f>
        <v>77</v>
      </c>
      <c r="C3442" s="2" t="s">
        <v>1973</v>
      </c>
      <c r="D3442" s="2" t="s">
        <v>1756</v>
      </c>
      <c r="F3442" s="2">
        <v>28</v>
      </c>
      <c r="G3442" s="3">
        <f t="shared" si="53"/>
        <v>18.5</v>
      </c>
      <c r="H3442" s="2">
        <v>518</v>
      </c>
      <c r="J3442" s="2" t="s">
        <v>1578</v>
      </c>
      <c r="K3442" s="2" t="s">
        <v>1973</v>
      </c>
      <c r="L3442">
        <f>COUNTIF($K$2:K3442,$K3442)</f>
        <v>36</v>
      </c>
    </row>
    <row r="3443" ht="16.5" spans="1:12">
      <c r="A3443" s="1">
        <v>3442</v>
      </c>
      <c r="B3443" s="8">
        <f>COUNTIF($C$2:$C3443,模板!$E$2)</f>
        <v>77</v>
      </c>
      <c r="C3443" s="2" t="s">
        <v>1973</v>
      </c>
      <c r="D3443" s="2" t="s">
        <v>1644</v>
      </c>
      <c r="F3443" s="2">
        <v>27</v>
      </c>
      <c r="G3443" s="3">
        <f t="shared" si="53"/>
        <v>16</v>
      </c>
      <c r="H3443" s="2">
        <v>432</v>
      </c>
      <c r="J3443" s="2" t="s">
        <v>1578</v>
      </c>
      <c r="K3443" s="2" t="s">
        <v>1973</v>
      </c>
      <c r="L3443">
        <f>COUNTIF($K$2:K3443,$K3443)</f>
        <v>37</v>
      </c>
    </row>
    <row r="3444" ht="16.5" spans="1:12">
      <c r="A3444" s="1">
        <v>3443</v>
      </c>
      <c r="B3444" s="8">
        <f>COUNTIF($C$2:$C3444,模板!$E$2)</f>
        <v>77</v>
      </c>
      <c r="C3444" s="2" t="s">
        <v>1973</v>
      </c>
      <c r="D3444" s="2" t="s">
        <v>1645</v>
      </c>
      <c r="F3444" s="2">
        <v>29</v>
      </c>
      <c r="G3444" s="3">
        <f t="shared" si="53"/>
        <v>16</v>
      </c>
      <c r="H3444" s="2">
        <v>464</v>
      </c>
      <c r="J3444" s="2" t="s">
        <v>1578</v>
      </c>
      <c r="K3444" s="2" t="s">
        <v>1973</v>
      </c>
      <c r="L3444">
        <f>COUNTIF($K$2:K3444,$K3444)</f>
        <v>38</v>
      </c>
    </row>
    <row r="3445" ht="16.5" spans="1:12">
      <c r="A3445" s="1">
        <v>3444</v>
      </c>
      <c r="B3445" s="8">
        <f>COUNTIF($C$2:$C3445,模板!$E$2)</f>
        <v>77</v>
      </c>
      <c r="C3445" s="2" t="s">
        <v>1973</v>
      </c>
      <c r="D3445" s="2" t="s">
        <v>1741</v>
      </c>
      <c r="F3445" s="2">
        <v>26</v>
      </c>
      <c r="G3445" s="3">
        <f t="shared" si="53"/>
        <v>16</v>
      </c>
      <c r="H3445" s="2">
        <v>416</v>
      </c>
      <c r="J3445" s="2" t="s">
        <v>1578</v>
      </c>
      <c r="K3445" s="2" t="s">
        <v>1973</v>
      </c>
      <c r="L3445">
        <f>COUNTIF($K$2:K3445,$K3445)</f>
        <v>39</v>
      </c>
    </row>
    <row r="3446" ht="16.5" spans="1:12">
      <c r="A3446" s="1">
        <v>3445</v>
      </c>
      <c r="B3446" s="8">
        <f>COUNTIF($C$2:$C3446,模板!$E$2)</f>
        <v>77</v>
      </c>
      <c r="C3446" s="2" t="s">
        <v>1973</v>
      </c>
      <c r="D3446" s="2" t="s">
        <v>1742</v>
      </c>
      <c r="F3446" s="2">
        <v>30</v>
      </c>
      <c r="G3446" s="3">
        <f t="shared" si="53"/>
        <v>16</v>
      </c>
      <c r="H3446" s="2">
        <v>480</v>
      </c>
      <c r="J3446" s="2" t="s">
        <v>1578</v>
      </c>
      <c r="K3446" s="2" t="s">
        <v>1973</v>
      </c>
      <c r="L3446">
        <f>COUNTIF($K$2:K3446,$K3446)</f>
        <v>40</v>
      </c>
    </row>
    <row r="3447" ht="16.5" spans="1:12">
      <c r="A3447" s="1">
        <v>3446</v>
      </c>
      <c r="B3447" s="8">
        <f>COUNTIF($C$2:$C3447,模板!$E$2)</f>
        <v>77</v>
      </c>
      <c r="C3447" s="2" t="s">
        <v>1973</v>
      </c>
      <c r="D3447" s="2" t="s">
        <v>1757</v>
      </c>
      <c r="F3447" s="2">
        <v>16</v>
      </c>
      <c r="G3447" s="3">
        <f t="shared" si="53"/>
        <v>17.7025</v>
      </c>
      <c r="H3447" s="2">
        <v>283.24</v>
      </c>
      <c r="J3447" s="2" t="s">
        <v>1578</v>
      </c>
      <c r="K3447" s="2" t="s">
        <v>1973</v>
      </c>
      <c r="L3447">
        <f>COUNTIF($K$2:K3447,$K3447)</f>
        <v>41</v>
      </c>
    </row>
    <row r="3448" ht="16.5" spans="1:12">
      <c r="A3448" s="1">
        <v>3447</v>
      </c>
      <c r="B3448" s="8">
        <f>COUNTIF($C$2:$C3448,模板!$E$2)</f>
        <v>77</v>
      </c>
      <c r="C3448" s="2" t="s">
        <v>1973</v>
      </c>
      <c r="D3448" s="2" t="s">
        <v>1758</v>
      </c>
      <c r="F3448" s="2">
        <v>30</v>
      </c>
      <c r="G3448" s="3">
        <f t="shared" si="53"/>
        <v>18.5</v>
      </c>
      <c r="H3448" s="2">
        <v>555</v>
      </c>
      <c r="J3448" s="2" t="s">
        <v>1578</v>
      </c>
      <c r="K3448" s="2" t="s">
        <v>1973</v>
      </c>
      <c r="L3448">
        <f>COUNTIF($K$2:K3448,$K3448)</f>
        <v>42</v>
      </c>
    </row>
    <row r="3449" ht="16.5" spans="1:12">
      <c r="A3449" s="1">
        <v>3448</v>
      </c>
      <c r="B3449" s="8">
        <f>COUNTIF($C$2:$C3449,模板!$E$2)</f>
        <v>77</v>
      </c>
      <c r="C3449" s="2" t="s">
        <v>1973</v>
      </c>
      <c r="D3449" s="2" t="s">
        <v>1646</v>
      </c>
      <c r="F3449" s="2">
        <v>67</v>
      </c>
      <c r="G3449" s="3">
        <f t="shared" si="53"/>
        <v>40</v>
      </c>
      <c r="H3449" s="2">
        <v>2680</v>
      </c>
      <c r="J3449" s="2" t="s">
        <v>1578</v>
      </c>
      <c r="K3449" s="2" t="s">
        <v>1973</v>
      </c>
      <c r="L3449">
        <f>COUNTIF($K$2:K3449,$K3449)</f>
        <v>43</v>
      </c>
    </row>
    <row r="3450" ht="16.5" spans="1:12">
      <c r="A3450" s="1">
        <v>3449</v>
      </c>
      <c r="B3450" s="8">
        <f>COUNTIF($C$2:$C3450,模板!$E$2)</f>
        <v>77</v>
      </c>
      <c r="C3450" s="2" t="s">
        <v>1973</v>
      </c>
      <c r="D3450" s="2" t="s">
        <v>1647</v>
      </c>
      <c r="F3450" s="2">
        <v>255</v>
      </c>
      <c r="G3450" s="3">
        <f t="shared" si="53"/>
        <v>0</v>
      </c>
      <c r="H3450" s="2">
        <v>0</v>
      </c>
      <c r="J3450" s="2" t="s">
        <v>1578</v>
      </c>
      <c r="K3450" s="2" t="s">
        <v>1973</v>
      </c>
      <c r="L3450">
        <f>COUNTIF($K$2:K3450,$K3450)</f>
        <v>44</v>
      </c>
    </row>
    <row r="3451" ht="16.5" spans="1:12">
      <c r="A3451" s="1">
        <v>3450</v>
      </c>
      <c r="B3451" s="8">
        <f>COUNTIF($C$2:$C3451,模板!$E$2)</f>
        <v>77</v>
      </c>
      <c r="C3451" s="2" t="s">
        <v>1973</v>
      </c>
      <c r="D3451" s="2" t="s">
        <v>1648</v>
      </c>
      <c r="F3451" s="2">
        <v>102</v>
      </c>
      <c r="G3451" s="3">
        <f t="shared" si="53"/>
        <v>40</v>
      </c>
      <c r="H3451" s="2">
        <v>4080</v>
      </c>
      <c r="J3451" s="2" t="s">
        <v>1578</v>
      </c>
      <c r="K3451" s="2" t="s">
        <v>1973</v>
      </c>
      <c r="L3451">
        <f>COUNTIF($K$2:K3451,$K3451)</f>
        <v>45</v>
      </c>
    </row>
    <row r="3452" ht="16.5" spans="1:12">
      <c r="A3452" s="1">
        <v>3451</v>
      </c>
      <c r="B3452" s="8">
        <f>COUNTIF($C$2:$C3452,模板!$E$2)</f>
        <v>77</v>
      </c>
      <c r="C3452" s="2" t="s">
        <v>1973</v>
      </c>
      <c r="D3452" s="2" t="s">
        <v>1649</v>
      </c>
      <c r="F3452" s="2">
        <v>396</v>
      </c>
      <c r="G3452" s="3">
        <f t="shared" si="53"/>
        <v>0</v>
      </c>
      <c r="H3452" s="2">
        <v>0</v>
      </c>
      <c r="J3452" s="2" t="s">
        <v>1578</v>
      </c>
      <c r="K3452" s="2" t="s">
        <v>1973</v>
      </c>
      <c r="L3452">
        <f>COUNTIF($K$2:K3452,$K3452)</f>
        <v>46</v>
      </c>
    </row>
    <row r="3453" ht="16.5" spans="1:12">
      <c r="A3453" s="1">
        <v>3452</v>
      </c>
      <c r="B3453" s="8">
        <f>COUNTIF($C$2:$C3453,模板!$E$2)</f>
        <v>77</v>
      </c>
      <c r="C3453" s="2" t="s">
        <v>1973</v>
      </c>
      <c r="D3453" s="2" t="s">
        <v>1650</v>
      </c>
      <c r="F3453" s="2">
        <v>40</v>
      </c>
      <c r="G3453" s="3">
        <f t="shared" si="53"/>
        <v>40</v>
      </c>
      <c r="H3453" s="2">
        <v>1600</v>
      </c>
      <c r="J3453" s="2" t="s">
        <v>1578</v>
      </c>
      <c r="K3453" s="2" t="s">
        <v>1973</v>
      </c>
      <c r="L3453">
        <f>COUNTIF($K$2:K3453,$K3453)</f>
        <v>47</v>
      </c>
    </row>
    <row r="3454" ht="16.5" spans="1:12">
      <c r="A3454" s="1">
        <v>3453</v>
      </c>
      <c r="B3454" s="8">
        <f>COUNTIF($C$2:$C3454,模板!$E$2)</f>
        <v>77</v>
      </c>
      <c r="C3454" s="2" t="s">
        <v>1973</v>
      </c>
      <c r="D3454" s="2" t="s">
        <v>1652</v>
      </c>
      <c r="F3454" s="2">
        <v>36</v>
      </c>
      <c r="G3454" s="3">
        <f t="shared" si="53"/>
        <v>38.1511111111111</v>
      </c>
      <c r="H3454" s="2">
        <v>1373.44</v>
      </c>
      <c r="J3454" s="2" t="s">
        <v>1578</v>
      </c>
      <c r="K3454" s="2" t="s">
        <v>1973</v>
      </c>
      <c r="L3454">
        <f>COUNTIF($K$2:K3454,$K3454)</f>
        <v>48</v>
      </c>
    </row>
    <row r="3455" ht="16.5" spans="1:12">
      <c r="A3455" s="1">
        <v>3454</v>
      </c>
      <c r="B3455" s="8">
        <f>COUNTIF($C$2:$C3455,模板!$E$2)</f>
        <v>77</v>
      </c>
      <c r="C3455" s="2" t="s">
        <v>1974</v>
      </c>
      <c r="D3455" s="2" t="s">
        <v>1712</v>
      </c>
      <c r="F3455" s="2">
        <v>1</v>
      </c>
      <c r="G3455" s="3">
        <f t="shared" si="53"/>
        <v>14.5</v>
      </c>
      <c r="H3455" s="2">
        <v>14.5</v>
      </c>
      <c r="J3455" s="2" t="s">
        <v>1653</v>
      </c>
      <c r="K3455" s="2" t="s">
        <v>1974</v>
      </c>
      <c r="L3455">
        <f>COUNTIF($K$2:K3455,$K3455)</f>
        <v>1</v>
      </c>
    </row>
    <row r="3456" ht="16.5" spans="1:12">
      <c r="A3456" s="1">
        <v>3455</v>
      </c>
      <c r="B3456" s="8">
        <f>COUNTIF($C$2:$C3456,模板!$E$2)</f>
        <v>77</v>
      </c>
      <c r="C3456" s="2" t="s">
        <v>1974</v>
      </c>
      <c r="D3456" s="2" t="s">
        <v>1713</v>
      </c>
      <c r="F3456" s="2">
        <v>4</v>
      </c>
      <c r="G3456" s="3">
        <f t="shared" si="53"/>
        <v>14.5</v>
      </c>
      <c r="H3456" s="2">
        <v>58</v>
      </c>
      <c r="J3456" s="2" t="s">
        <v>1653</v>
      </c>
      <c r="K3456" s="2" t="s">
        <v>1974</v>
      </c>
      <c r="L3456">
        <f>COUNTIF($K$2:K3456,$K3456)</f>
        <v>2</v>
      </c>
    </row>
    <row r="3457" ht="16.5" spans="1:12">
      <c r="A3457" s="1">
        <v>3456</v>
      </c>
      <c r="B3457" s="8">
        <f>COUNTIF($C$2:$C3457,模板!$E$2)</f>
        <v>77</v>
      </c>
      <c r="C3457" s="2" t="s">
        <v>1974</v>
      </c>
      <c r="D3457" s="2" t="s">
        <v>1583</v>
      </c>
      <c r="F3457" s="2">
        <v>9</v>
      </c>
      <c r="G3457" s="3">
        <f t="shared" si="53"/>
        <v>0</v>
      </c>
      <c r="H3457" s="2">
        <v>0</v>
      </c>
      <c r="J3457" s="2" t="s">
        <v>1653</v>
      </c>
      <c r="K3457" s="2" t="s">
        <v>1974</v>
      </c>
      <c r="L3457">
        <f>COUNTIF($K$2:K3457,$K3457)</f>
        <v>3</v>
      </c>
    </row>
    <row r="3458" ht="16.5" spans="1:12">
      <c r="A3458" s="1">
        <v>3457</v>
      </c>
      <c r="B3458" s="8">
        <f>COUNTIF($C$2:$C3458,模板!$E$2)</f>
        <v>77</v>
      </c>
      <c r="C3458" s="2" t="s">
        <v>1974</v>
      </c>
      <c r="D3458" s="2" t="s">
        <v>1656</v>
      </c>
      <c r="F3458" s="2">
        <v>1</v>
      </c>
      <c r="G3458" s="3">
        <f t="shared" si="53"/>
        <v>43</v>
      </c>
      <c r="H3458" s="2">
        <v>43</v>
      </c>
      <c r="J3458" s="2" t="s">
        <v>1653</v>
      </c>
      <c r="K3458" s="2" t="s">
        <v>1974</v>
      </c>
      <c r="L3458">
        <f>COUNTIF($K$2:K3458,$K3458)</f>
        <v>4</v>
      </c>
    </row>
    <row r="3459" ht="16.5" spans="1:12">
      <c r="A3459" s="1">
        <v>3458</v>
      </c>
      <c r="B3459" s="8">
        <f>COUNTIF($C$2:$C3459,模板!$E$2)</f>
        <v>77</v>
      </c>
      <c r="C3459" s="2" t="s">
        <v>1974</v>
      </c>
      <c r="D3459" s="2" t="s">
        <v>1658</v>
      </c>
      <c r="F3459" s="2">
        <v>1</v>
      </c>
      <c r="G3459" s="3">
        <f t="shared" ref="G3459:G3522" si="54">IFERROR(H3459/F3459,"")</f>
        <v>43</v>
      </c>
      <c r="H3459" s="2">
        <v>43</v>
      </c>
      <c r="J3459" s="2" t="s">
        <v>1653</v>
      </c>
      <c r="K3459" s="2" t="s">
        <v>1974</v>
      </c>
      <c r="L3459">
        <f>COUNTIF($K$2:K3459,$K3459)</f>
        <v>5</v>
      </c>
    </row>
    <row r="3460" ht="16.5" spans="1:12">
      <c r="A3460" s="1">
        <v>3459</v>
      </c>
      <c r="B3460" s="8">
        <f>COUNTIF($C$2:$C3460,模板!$E$2)</f>
        <v>77</v>
      </c>
      <c r="C3460" s="2" t="s">
        <v>1974</v>
      </c>
      <c r="D3460" s="2" t="s">
        <v>1588</v>
      </c>
      <c r="F3460" s="2">
        <v>1</v>
      </c>
      <c r="G3460" s="3">
        <f t="shared" si="54"/>
        <v>8</v>
      </c>
      <c r="H3460" s="2">
        <v>8</v>
      </c>
      <c r="J3460" s="2" t="s">
        <v>1653</v>
      </c>
      <c r="K3460" s="2" t="s">
        <v>1974</v>
      </c>
      <c r="L3460">
        <f>COUNTIF($K$2:K3460,$K3460)</f>
        <v>6</v>
      </c>
    </row>
    <row r="3461" ht="16.5" spans="1:12">
      <c r="A3461" s="1">
        <v>3460</v>
      </c>
      <c r="B3461" s="8">
        <f>COUNTIF($C$2:$C3461,模板!$E$2)</f>
        <v>77</v>
      </c>
      <c r="C3461" s="2" t="s">
        <v>1974</v>
      </c>
      <c r="D3461" s="2" t="s">
        <v>1597</v>
      </c>
      <c r="F3461" s="2">
        <v>1</v>
      </c>
      <c r="G3461" s="3">
        <f t="shared" si="54"/>
        <v>8</v>
      </c>
      <c r="H3461" s="2">
        <v>8</v>
      </c>
      <c r="J3461" s="2" t="s">
        <v>1653</v>
      </c>
      <c r="K3461" s="2" t="s">
        <v>1974</v>
      </c>
      <c r="L3461">
        <f>COUNTIF($K$2:K3461,$K3461)</f>
        <v>7</v>
      </c>
    </row>
    <row r="3462" ht="16.5" spans="1:12">
      <c r="A3462" s="1">
        <v>3461</v>
      </c>
      <c r="B3462" s="8">
        <f>COUNTIF($C$2:$C3462,模板!$E$2)</f>
        <v>77</v>
      </c>
      <c r="C3462" s="2" t="s">
        <v>1974</v>
      </c>
      <c r="D3462" s="2" t="s">
        <v>1675</v>
      </c>
      <c r="F3462" s="2">
        <v>1</v>
      </c>
      <c r="G3462" s="3">
        <f t="shared" si="54"/>
        <v>43</v>
      </c>
      <c r="H3462" s="2">
        <v>43</v>
      </c>
      <c r="J3462" s="2" t="s">
        <v>1653</v>
      </c>
      <c r="K3462" s="2" t="s">
        <v>1974</v>
      </c>
      <c r="L3462">
        <f>COUNTIF($K$2:K3462,$K3462)</f>
        <v>8</v>
      </c>
    </row>
    <row r="3463" ht="16.5" spans="1:12">
      <c r="A3463" s="1">
        <v>3462</v>
      </c>
      <c r="B3463" s="8">
        <f>COUNTIF($C$2:$C3463,模板!$E$2)</f>
        <v>77</v>
      </c>
      <c r="C3463" s="2" t="s">
        <v>1974</v>
      </c>
      <c r="D3463" s="2" t="s">
        <v>1769</v>
      </c>
      <c r="F3463" s="2">
        <v>2</v>
      </c>
      <c r="G3463" s="3">
        <f t="shared" si="54"/>
        <v>14.5</v>
      </c>
      <c r="H3463" s="2">
        <v>29</v>
      </c>
      <c r="J3463" s="2" t="s">
        <v>1653</v>
      </c>
      <c r="K3463" s="2" t="s">
        <v>1974</v>
      </c>
      <c r="L3463">
        <f>COUNTIF($K$2:K3463,$K3463)</f>
        <v>9</v>
      </c>
    </row>
    <row r="3464" ht="16.5" spans="1:12">
      <c r="A3464" s="1">
        <v>3463</v>
      </c>
      <c r="B3464" s="8">
        <f>COUNTIF($C$2:$C3464,模板!$E$2)</f>
        <v>77</v>
      </c>
      <c r="C3464" s="2" t="s">
        <v>1974</v>
      </c>
      <c r="D3464" s="2" t="s">
        <v>1720</v>
      </c>
      <c r="F3464" s="2">
        <v>5</v>
      </c>
      <c r="G3464" s="3">
        <f t="shared" si="54"/>
        <v>14.5</v>
      </c>
      <c r="H3464" s="2">
        <v>72.5</v>
      </c>
      <c r="J3464" s="2" t="s">
        <v>1653</v>
      </c>
      <c r="K3464" s="2" t="s">
        <v>1974</v>
      </c>
      <c r="L3464">
        <f>COUNTIF($K$2:K3464,$K3464)</f>
        <v>10</v>
      </c>
    </row>
    <row r="3465" ht="16.5" spans="1:12">
      <c r="A3465" s="1">
        <v>3464</v>
      </c>
      <c r="B3465" s="8">
        <f>COUNTIF($C$2:$C3465,模板!$E$2)</f>
        <v>77</v>
      </c>
      <c r="C3465" s="2" t="s">
        <v>1974</v>
      </c>
      <c r="D3465" s="2" t="s">
        <v>1721</v>
      </c>
      <c r="F3465" s="2">
        <v>4</v>
      </c>
      <c r="G3465" s="3">
        <f t="shared" si="54"/>
        <v>14.5</v>
      </c>
      <c r="H3465" s="2">
        <v>58</v>
      </c>
      <c r="J3465" s="2" t="s">
        <v>1653</v>
      </c>
      <c r="K3465" s="2" t="s">
        <v>1974</v>
      </c>
      <c r="L3465">
        <f>COUNTIF($K$2:K3465,$K3465)</f>
        <v>11</v>
      </c>
    </row>
    <row r="3466" ht="16.5" spans="1:12">
      <c r="A3466" s="1">
        <v>3465</v>
      </c>
      <c r="B3466" s="8">
        <f>COUNTIF($C$2:$C3466,模板!$E$2)</f>
        <v>77</v>
      </c>
      <c r="C3466" s="2" t="s">
        <v>1974</v>
      </c>
      <c r="D3466" s="2" t="s">
        <v>1604</v>
      </c>
      <c r="F3466" s="2">
        <v>2</v>
      </c>
      <c r="G3466" s="3">
        <f t="shared" si="54"/>
        <v>29</v>
      </c>
      <c r="H3466" s="2">
        <v>58</v>
      </c>
      <c r="J3466" s="2" t="s">
        <v>1653</v>
      </c>
      <c r="K3466" s="2" t="s">
        <v>1974</v>
      </c>
      <c r="L3466">
        <f>COUNTIF($K$2:K3466,$K3466)</f>
        <v>12</v>
      </c>
    </row>
    <row r="3467" ht="16.5" spans="1:12">
      <c r="A3467" s="1">
        <v>3466</v>
      </c>
      <c r="B3467" s="8">
        <f>COUNTIF($C$2:$C3467,模板!$E$2)</f>
        <v>77</v>
      </c>
      <c r="C3467" s="2" t="s">
        <v>1974</v>
      </c>
      <c r="D3467" s="2" t="s">
        <v>1605</v>
      </c>
      <c r="F3467" s="2">
        <v>1</v>
      </c>
      <c r="G3467" s="3">
        <f t="shared" si="54"/>
        <v>29</v>
      </c>
      <c r="H3467" s="2">
        <v>29</v>
      </c>
      <c r="J3467" s="2" t="s">
        <v>1653</v>
      </c>
      <c r="K3467" s="2" t="s">
        <v>1974</v>
      </c>
      <c r="L3467">
        <f>COUNTIF($K$2:K3467,$K3467)</f>
        <v>13</v>
      </c>
    </row>
    <row r="3468" ht="16.5" spans="1:12">
      <c r="A3468" s="1">
        <v>3467</v>
      </c>
      <c r="B3468" s="8">
        <f>COUNTIF($C$2:$C3468,模板!$E$2)</f>
        <v>77</v>
      </c>
      <c r="C3468" s="2" t="s">
        <v>1974</v>
      </c>
      <c r="D3468" s="2" t="s">
        <v>1606</v>
      </c>
      <c r="F3468" s="2">
        <v>1</v>
      </c>
      <c r="G3468" s="3">
        <f t="shared" si="54"/>
        <v>29</v>
      </c>
      <c r="H3468" s="2">
        <v>29</v>
      </c>
      <c r="J3468" s="2" t="s">
        <v>1653</v>
      </c>
      <c r="K3468" s="2" t="s">
        <v>1974</v>
      </c>
      <c r="L3468">
        <f>COUNTIF($K$2:K3468,$K3468)</f>
        <v>14</v>
      </c>
    </row>
    <row r="3469" ht="16.5" spans="1:12">
      <c r="A3469" s="1">
        <v>3468</v>
      </c>
      <c r="B3469" s="8">
        <f>COUNTIF($C$2:$C3469,模板!$E$2)</f>
        <v>77</v>
      </c>
      <c r="C3469" s="2" t="s">
        <v>1974</v>
      </c>
      <c r="D3469" s="2" t="s">
        <v>1607</v>
      </c>
      <c r="F3469" s="2">
        <v>1</v>
      </c>
      <c r="G3469" s="3">
        <f t="shared" si="54"/>
        <v>29</v>
      </c>
      <c r="H3469" s="2">
        <v>29</v>
      </c>
      <c r="J3469" s="2" t="s">
        <v>1653</v>
      </c>
      <c r="K3469" s="2" t="s">
        <v>1974</v>
      </c>
      <c r="L3469">
        <f>COUNTIF($K$2:K3469,$K3469)</f>
        <v>15</v>
      </c>
    </row>
    <row r="3470" ht="16.5" spans="1:12">
      <c r="A3470" s="1">
        <v>3469</v>
      </c>
      <c r="B3470" s="8">
        <f>COUNTIF($C$2:$C3470,模板!$E$2)</f>
        <v>77</v>
      </c>
      <c r="C3470" s="2" t="s">
        <v>1974</v>
      </c>
      <c r="D3470" s="2" t="s">
        <v>1613</v>
      </c>
      <c r="F3470" s="2">
        <v>20</v>
      </c>
      <c r="G3470" s="3">
        <f t="shared" si="54"/>
        <v>0</v>
      </c>
      <c r="H3470" s="2">
        <v>0</v>
      </c>
      <c r="J3470" s="2" t="s">
        <v>1653</v>
      </c>
      <c r="K3470" s="2" t="s">
        <v>1974</v>
      </c>
      <c r="L3470">
        <f>COUNTIF($K$2:K3470,$K3470)</f>
        <v>16</v>
      </c>
    </row>
    <row r="3471" ht="16.5" spans="1:12">
      <c r="A3471" s="1">
        <v>3470</v>
      </c>
      <c r="B3471" s="8">
        <f>COUNTIF($C$2:$C3471,模板!$E$2)</f>
        <v>77</v>
      </c>
      <c r="C3471" s="2" t="s">
        <v>1974</v>
      </c>
      <c r="D3471" s="2" t="s">
        <v>1725</v>
      </c>
      <c r="F3471" s="2">
        <v>4</v>
      </c>
      <c r="G3471" s="3">
        <f t="shared" si="54"/>
        <v>43</v>
      </c>
      <c r="H3471" s="2">
        <v>172</v>
      </c>
      <c r="J3471" s="2" t="s">
        <v>1653</v>
      </c>
      <c r="K3471" s="2" t="s">
        <v>1974</v>
      </c>
      <c r="L3471">
        <f>COUNTIF($K$2:K3471,$K3471)</f>
        <v>17</v>
      </c>
    </row>
    <row r="3472" ht="16.5" spans="1:12">
      <c r="A3472" s="1">
        <v>3471</v>
      </c>
      <c r="B3472" s="8">
        <f>COUNTIF($C$2:$C3472,模板!$E$2)</f>
        <v>77</v>
      </c>
      <c r="C3472" s="2" t="s">
        <v>1974</v>
      </c>
      <c r="D3472" s="2" t="s">
        <v>1614</v>
      </c>
      <c r="F3472" s="2">
        <v>2</v>
      </c>
      <c r="G3472" s="3">
        <f t="shared" si="54"/>
        <v>43</v>
      </c>
      <c r="H3472" s="2">
        <v>86</v>
      </c>
      <c r="J3472" s="2" t="s">
        <v>1653</v>
      </c>
      <c r="K3472" s="2" t="s">
        <v>1974</v>
      </c>
      <c r="L3472">
        <f>COUNTIF($K$2:K3472,$K3472)</f>
        <v>18</v>
      </c>
    </row>
    <row r="3473" ht="16.5" spans="1:12">
      <c r="A3473" s="1">
        <v>3472</v>
      </c>
      <c r="B3473" s="8">
        <f>COUNTIF($C$2:$C3473,模板!$E$2)</f>
        <v>77</v>
      </c>
      <c r="C3473" s="2" t="s">
        <v>1974</v>
      </c>
      <c r="D3473" s="2" t="s">
        <v>1615</v>
      </c>
      <c r="F3473" s="2">
        <v>1</v>
      </c>
      <c r="G3473" s="3">
        <f t="shared" si="54"/>
        <v>43</v>
      </c>
      <c r="H3473" s="2">
        <v>43</v>
      </c>
      <c r="J3473" s="2" t="s">
        <v>1653</v>
      </c>
      <c r="K3473" s="2" t="s">
        <v>1974</v>
      </c>
      <c r="L3473">
        <f>COUNTIF($K$2:K3473,$K3473)</f>
        <v>19</v>
      </c>
    </row>
    <row r="3474" ht="16.5" spans="1:12">
      <c r="A3474" s="1">
        <v>3473</v>
      </c>
      <c r="B3474" s="8">
        <f>COUNTIF($C$2:$C3474,模板!$E$2)</f>
        <v>77</v>
      </c>
      <c r="C3474" s="2" t="s">
        <v>1974</v>
      </c>
      <c r="D3474" s="2" t="s">
        <v>1679</v>
      </c>
      <c r="F3474" s="2">
        <v>4</v>
      </c>
      <c r="G3474" s="3">
        <f t="shared" si="54"/>
        <v>43</v>
      </c>
      <c r="H3474" s="2">
        <v>172</v>
      </c>
      <c r="J3474" s="2" t="s">
        <v>1653</v>
      </c>
      <c r="K3474" s="2" t="s">
        <v>1974</v>
      </c>
      <c r="L3474">
        <f>COUNTIF($K$2:K3474,$K3474)</f>
        <v>20</v>
      </c>
    </row>
    <row r="3475" ht="16.5" spans="1:12">
      <c r="A3475" s="1">
        <v>3474</v>
      </c>
      <c r="B3475" s="8">
        <f>COUNTIF($C$2:$C3475,模板!$E$2)</f>
        <v>77</v>
      </c>
      <c r="C3475" s="2" t="s">
        <v>1974</v>
      </c>
      <c r="D3475" s="2" t="s">
        <v>1616</v>
      </c>
      <c r="F3475" s="2">
        <v>1</v>
      </c>
      <c r="G3475" s="3">
        <f t="shared" si="54"/>
        <v>7</v>
      </c>
      <c r="H3475" s="2">
        <v>7</v>
      </c>
      <c r="J3475" s="2" t="s">
        <v>1653</v>
      </c>
      <c r="K3475" s="2" t="s">
        <v>1974</v>
      </c>
      <c r="L3475">
        <f>COUNTIF($K$2:K3475,$K3475)</f>
        <v>21</v>
      </c>
    </row>
    <row r="3476" ht="16.5" spans="1:12">
      <c r="A3476" s="1">
        <v>3475</v>
      </c>
      <c r="B3476" s="8">
        <f>COUNTIF($C$2:$C3476,模板!$E$2)</f>
        <v>77</v>
      </c>
      <c r="C3476" s="2" t="s">
        <v>1974</v>
      </c>
      <c r="D3476" s="2" t="s">
        <v>1619</v>
      </c>
      <c r="F3476" s="2">
        <v>3</v>
      </c>
      <c r="G3476" s="3">
        <f t="shared" si="54"/>
        <v>0</v>
      </c>
      <c r="H3476" s="2">
        <v>0</v>
      </c>
      <c r="J3476" s="2" t="s">
        <v>1653</v>
      </c>
      <c r="K3476" s="2" t="s">
        <v>1974</v>
      </c>
      <c r="L3476">
        <f>COUNTIF($K$2:K3476,$K3476)</f>
        <v>22</v>
      </c>
    </row>
    <row r="3477" ht="16.5" spans="1:12">
      <c r="A3477" s="1">
        <v>3476</v>
      </c>
      <c r="B3477" s="8">
        <f>COUNTIF($C$2:$C3477,模板!$E$2)</f>
        <v>77</v>
      </c>
      <c r="C3477" s="2" t="s">
        <v>1974</v>
      </c>
      <c r="D3477" s="2" t="s">
        <v>1622</v>
      </c>
      <c r="F3477" s="2">
        <v>3</v>
      </c>
      <c r="G3477" s="3">
        <f t="shared" si="54"/>
        <v>2.66666666666667</v>
      </c>
      <c r="H3477" s="2">
        <v>8</v>
      </c>
      <c r="J3477" s="2" t="s">
        <v>1653</v>
      </c>
      <c r="K3477" s="2" t="s">
        <v>1974</v>
      </c>
      <c r="L3477">
        <f>COUNTIF($K$2:K3477,$K3477)</f>
        <v>23</v>
      </c>
    </row>
    <row r="3478" ht="16.5" spans="1:12">
      <c r="A3478" s="1">
        <v>3477</v>
      </c>
      <c r="B3478" s="8">
        <f>COUNTIF($C$2:$C3478,模板!$E$2)</f>
        <v>77</v>
      </c>
      <c r="C3478" s="2" t="s">
        <v>1974</v>
      </c>
      <c r="D3478" s="2" t="s">
        <v>1623</v>
      </c>
      <c r="F3478" s="2">
        <v>5</v>
      </c>
      <c r="G3478" s="3">
        <f t="shared" si="54"/>
        <v>14.5</v>
      </c>
      <c r="H3478" s="2">
        <v>72.5</v>
      </c>
      <c r="J3478" s="2" t="s">
        <v>1653</v>
      </c>
      <c r="K3478" s="2" t="s">
        <v>1974</v>
      </c>
      <c r="L3478">
        <f>COUNTIF($K$2:K3478,$K3478)</f>
        <v>24</v>
      </c>
    </row>
    <row r="3479" ht="16.5" spans="1:12">
      <c r="A3479" s="1">
        <v>3478</v>
      </c>
      <c r="B3479" s="8">
        <f>COUNTIF($C$2:$C3479,模板!$E$2)</f>
        <v>77</v>
      </c>
      <c r="C3479" s="2" t="s">
        <v>1974</v>
      </c>
      <c r="D3479" s="2" t="s">
        <v>1630</v>
      </c>
      <c r="F3479" s="2">
        <v>6</v>
      </c>
      <c r="G3479" s="3">
        <f t="shared" si="54"/>
        <v>2.5</v>
      </c>
      <c r="H3479" s="2">
        <v>15</v>
      </c>
      <c r="J3479" s="2" t="s">
        <v>1653</v>
      </c>
      <c r="K3479" s="2" t="s">
        <v>1974</v>
      </c>
      <c r="L3479">
        <f>COUNTIF($K$2:K3479,$K3479)</f>
        <v>25</v>
      </c>
    </row>
    <row r="3480" ht="16.5" spans="1:12">
      <c r="A3480" s="1">
        <v>3479</v>
      </c>
      <c r="B3480" s="8">
        <f>COUNTIF($C$2:$C3480,模板!$E$2)</f>
        <v>77</v>
      </c>
      <c r="C3480" s="2" t="s">
        <v>1974</v>
      </c>
      <c r="D3480" s="2" t="s">
        <v>1631</v>
      </c>
      <c r="F3480" s="2">
        <v>2</v>
      </c>
      <c r="G3480" s="3">
        <f t="shared" si="54"/>
        <v>7.5</v>
      </c>
      <c r="H3480" s="2">
        <v>15</v>
      </c>
      <c r="J3480" s="2" t="s">
        <v>1653</v>
      </c>
      <c r="K3480" s="2" t="s">
        <v>1974</v>
      </c>
      <c r="L3480">
        <f>COUNTIF($K$2:K3480,$K3480)</f>
        <v>26</v>
      </c>
    </row>
    <row r="3481" ht="16.5" spans="1:12">
      <c r="A3481" s="1">
        <v>3480</v>
      </c>
      <c r="B3481" s="8">
        <f>COUNTIF($C$2:$C3481,模板!$E$2)</f>
        <v>77</v>
      </c>
      <c r="C3481" s="2" t="s">
        <v>1974</v>
      </c>
      <c r="D3481" s="2" t="s">
        <v>1632</v>
      </c>
      <c r="F3481" s="2">
        <v>4</v>
      </c>
      <c r="G3481" s="3">
        <f t="shared" si="54"/>
        <v>2.5</v>
      </c>
      <c r="H3481" s="2">
        <v>10</v>
      </c>
      <c r="J3481" s="2" t="s">
        <v>1653</v>
      </c>
      <c r="K3481" s="2" t="s">
        <v>1974</v>
      </c>
      <c r="L3481">
        <f>COUNTIF($K$2:K3481,$K3481)</f>
        <v>27</v>
      </c>
    </row>
    <row r="3482" ht="16.5" spans="1:12">
      <c r="A3482" s="1">
        <v>3481</v>
      </c>
      <c r="B3482" s="8">
        <f>COUNTIF($C$2:$C3482,模板!$E$2)</f>
        <v>77</v>
      </c>
      <c r="C3482" s="2" t="s">
        <v>1974</v>
      </c>
      <c r="D3482" s="2" t="s">
        <v>1633</v>
      </c>
      <c r="F3482" s="2">
        <v>4</v>
      </c>
      <c r="G3482" s="3">
        <f t="shared" si="54"/>
        <v>2.5</v>
      </c>
      <c r="H3482" s="2">
        <v>10</v>
      </c>
      <c r="J3482" s="2" t="s">
        <v>1653</v>
      </c>
      <c r="K3482" s="2" t="s">
        <v>1974</v>
      </c>
      <c r="L3482">
        <f>COUNTIF($K$2:K3482,$K3482)</f>
        <v>28</v>
      </c>
    </row>
    <row r="3483" ht="16.5" spans="1:12">
      <c r="A3483" s="1">
        <v>3482</v>
      </c>
      <c r="B3483" s="8">
        <f>COUNTIF($C$2:$C3483,模板!$E$2)</f>
        <v>77</v>
      </c>
      <c r="C3483" s="2" t="s">
        <v>1974</v>
      </c>
      <c r="D3483" s="2" t="s">
        <v>1634</v>
      </c>
      <c r="F3483" s="2">
        <v>4</v>
      </c>
      <c r="G3483" s="3">
        <f t="shared" si="54"/>
        <v>2.5</v>
      </c>
      <c r="H3483" s="2">
        <v>10</v>
      </c>
      <c r="J3483" s="2" t="s">
        <v>1653</v>
      </c>
      <c r="K3483" s="2" t="s">
        <v>1974</v>
      </c>
      <c r="L3483">
        <f>COUNTIF($K$2:K3483,$K3483)</f>
        <v>29</v>
      </c>
    </row>
    <row r="3484" ht="16.5" spans="1:12">
      <c r="A3484" s="1">
        <v>3483</v>
      </c>
      <c r="B3484" s="8">
        <f>COUNTIF($C$2:$C3484,模板!$E$2)</f>
        <v>77</v>
      </c>
      <c r="C3484" s="2" t="s">
        <v>1974</v>
      </c>
      <c r="D3484" s="2" t="s">
        <v>1756</v>
      </c>
      <c r="F3484" s="2">
        <v>1</v>
      </c>
      <c r="G3484" s="3">
        <f t="shared" si="54"/>
        <v>27</v>
      </c>
      <c r="H3484" s="2">
        <v>27</v>
      </c>
      <c r="J3484" s="2" t="s">
        <v>1653</v>
      </c>
      <c r="K3484" s="2" t="s">
        <v>1974</v>
      </c>
      <c r="L3484">
        <f>COUNTIF($K$2:K3484,$K3484)</f>
        <v>30</v>
      </c>
    </row>
    <row r="3485" ht="16.5" spans="1:12">
      <c r="A3485" s="1">
        <v>3484</v>
      </c>
      <c r="B3485" s="8">
        <f>COUNTIF($C$2:$C3485,模板!$E$2)</f>
        <v>77</v>
      </c>
      <c r="C3485" s="2" t="s">
        <v>1974</v>
      </c>
      <c r="D3485" s="2" t="s">
        <v>1646</v>
      </c>
      <c r="F3485" s="2">
        <v>2</v>
      </c>
      <c r="G3485" s="3">
        <f t="shared" si="54"/>
        <v>50</v>
      </c>
      <c r="H3485" s="2">
        <v>100</v>
      </c>
      <c r="J3485" s="2" t="s">
        <v>1653</v>
      </c>
      <c r="K3485" s="2" t="s">
        <v>1974</v>
      </c>
      <c r="L3485">
        <f>COUNTIF($K$2:K3485,$K3485)</f>
        <v>31</v>
      </c>
    </row>
    <row r="3486" ht="16.5" spans="1:12">
      <c r="A3486" s="1">
        <v>3485</v>
      </c>
      <c r="B3486" s="8">
        <f>COUNTIF($C$2:$C3486,模板!$E$2)</f>
        <v>77</v>
      </c>
      <c r="C3486" s="2" t="s">
        <v>1974</v>
      </c>
      <c r="D3486" s="2" t="s">
        <v>1648</v>
      </c>
      <c r="F3486" s="2">
        <v>1</v>
      </c>
      <c r="G3486" s="3">
        <f t="shared" si="54"/>
        <v>50</v>
      </c>
      <c r="H3486" s="2">
        <v>50</v>
      </c>
      <c r="J3486" s="2" t="s">
        <v>1653</v>
      </c>
      <c r="K3486" s="2" t="s">
        <v>1974</v>
      </c>
      <c r="L3486">
        <f>COUNTIF($K$2:K3486,$K3486)</f>
        <v>32</v>
      </c>
    </row>
    <row r="3487" ht="16.5" spans="1:12">
      <c r="A3487" s="1">
        <v>3486</v>
      </c>
      <c r="B3487" s="8">
        <f>COUNTIF($C$2:$C3487,模板!$E$2)</f>
        <v>77</v>
      </c>
      <c r="C3487" s="2" t="s">
        <v>1974</v>
      </c>
      <c r="D3487" s="2" t="s">
        <v>1649</v>
      </c>
      <c r="F3487" s="2">
        <v>10</v>
      </c>
      <c r="G3487" s="3">
        <f t="shared" si="54"/>
        <v>0</v>
      </c>
      <c r="H3487" s="2">
        <v>0</v>
      </c>
      <c r="J3487" s="2" t="s">
        <v>1653</v>
      </c>
      <c r="K3487" s="2" t="s">
        <v>1974</v>
      </c>
      <c r="L3487">
        <f>COUNTIF($K$2:K3487,$K3487)</f>
        <v>33</v>
      </c>
    </row>
    <row r="3488" ht="16.5" spans="1:12">
      <c r="A3488" s="1">
        <v>3487</v>
      </c>
      <c r="B3488" s="8">
        <f>COUNTIF($C$2:$C3488,模板!$E$2)</f>
        <v>77</v>
      </c>
      <c r="C3488" s="2" t="s">
        <v>1974</v>
      </c>
      <c r="D3488" s="2" t="s">
        <v>1651</v>
      </c>
      <c r="F3488" s="2">
        <v>7</v>
      </c>
      <c r="G3488" s="3">
        <f t="shared" si="54"/>
        <v>0</v>
      </c>
      <c r="H3488" s="2">
        <v>0</v>
      </c>
      <c r="J3488" s="2" t="s">
        <v>1653</v>
      </c>
      <c r="K3488" s="2" t="s">
        <v>1974</v>
      </c>
      <c r="L3488">
        <f>COUNTIF($K$2:K3488,$K3488)</f>
        <v>34</v>
      </c>
    </row>
    <row r="3489" ht="16.5" spans="1:12">
      <c r="A3489" s="1">
        <v>3488</v>
      </c>
      <c r="B3489" s="8">
        <f>COUNTIF($C$2:$C3489,模板!$E$2)</f>
        <v>77</v>
      </c>
      <c r="C3489" s="2" t="str">
        <f>IFERROR(VLOOKUP(K3489,开票信息!$A:$C,3,0),"")</f>
        <v>猫酱团（普票）</v>
      </c>
      <c r="D3489" s="2" t="s">
        <v>1574</v>
      </c>
      <c r="F3489" s="2">
        <v>81</v>
      </c>
      <c r="G3489" s="3">
        <f t="shared" si="54"/>
        <v>0</v>
      </c>
      <c r="H3489" s="2">
        <v>0</v>
      </c>
      <c r="J3489" s="2" t="s">
        <v>1578</v>
      </c>
      <c r="K3489" s="2" t="s">
        <v>1476</v>
      </c>
      <c r="L3489">
        <f>COUNTIF($K$2:K3489,$K3489)</f>
        <v>1</v>
      </c>
    </row>
    <row r="3490" ht="16.5" spans="1:12">
      <c r="A3490" s="1">
        <v>3489</v>
      </c>
      <c r="B3490" s="8">
        <f>COUNTIF($C$2:$C3490,模板!$E$2)</f>
        <v>77</v>
      </c>
      <c r="C3490" s="2" t="str">
        <f>IFERROR(VLOOKUP(K3490,开票信息!$A:$C,3,0),"")</f>
        <v>猫酱团（普票）</v>
      </c>
      <c r="D3490" s="2" t="s">
        <v>1712</v>
      </c>
      <c r="F3490" s="2">
        <v>1</v>
      </c>
      <c r="G3490" s="3">
        <f t="shared" si="54"/>
        <v>14</v>
      </c>
      <c r="H3490" s="2">
        <v>14</v>
      </c>
      <c r="J3490" s="2" t="s">
        <v>1578</v>
      </c>
      <c r="K3490" s="2" t="s">
        <v>1476</v>
      </c>
      <c r="L3490">
        <f>COUNTIF($K$2:K3490,$K3490)</f>
        <v>2</v>
      </c>
    </row>
    <row r="3491" ht="16.5" spans="1:12">
      <c r="A3491" s="1">
        <v>3490</v>
      </c>
      <c r="B3491" s="8">
        <f>COUNTIF($C$2:$C3491,模板!$E$2)</f>
        <v>77</v>
      </c>
      <c r="C3491" s="2" t="str">
        <f>IFERROR(VLOOKUP(K3491,开票信息!$A:$C,3,0),"")</f>
        <v>猫酱团（普票）</v>
      </c>
      <c r="D3491" s="2" t="s">
        <v>1713</v>
      </c>
      <c r="F3491" s="2">
        <v>5</v>
      </c>
      <c r="G3491" s="3">
        <f t="shared" si="54"/>
        <v>14</v>
      </c>
      <c r="H3491" s="2">
        <v>70</v>
      </c>
      <c r="J3491" s="2" t="s">
        <v>1578</v>
      </c>
      <c r="K3491" s="2" t="s">
        <v>1476</v>
      </c>
      <c r="L3491">
        <f>COUNTIF($K$2:K3491,$K3491)</f>
        <v>3</v>
      </c>
    </row>
    <row r="3492" ht="16.5" spans="1:12">
      <c r="A3492" s="1">
        <v>3491</v>
      </c>
      <c r="B3492" s="8">
        <f>COUNTIF($C$2:$C3492,模板!$E$2)</f>
        <v>77</v>
      </c>
      <c r="C3492" s="2" t="str">
        <f>IFERROR(VLOOKUP(K3492,开票信息!$A:$C,3,0),"")</f>
        <v>猫酱团（普票）</v>
      </c>
      <c r="D3492" s="2" t="s">
        <v>1579</v>
      </c>
      <c r="F3492" s="2">
        <v>3</v>
      </c>
      <c r="G3492" s="3">
        <f t="shared" si="54"/>
        <v>28</v>
      </c>
      <c r="H3492" s="2">
        <v>84</v>
      </c>
      <c r="J3492" s="2" t="s">
        <v>1578</v>
      </c>
      <c r="K3492" s="2" t="s">
        <v>1476</v>
      </c>
      <c r="L3492">
        <f>COUNTIF($K$2:K3492,$K3492)</f>
        <v>4</v>
      </c>
    </row>
    <row r="3493" ht="16.5" spans="1:12">
      <c r="A3493" s="1">
        <v>3492</v>
      </c>
      <c r="B3493" s="8">
        <f>COUNTIF($C$2:$C3493,模板!$E$2)</f>
        <v>77</v>
      </c>
      <c r="C3493" s="2" t="str">
        <f>IFERROR(VLOOKUP(K3493,开票信息!$A:$C,3,0),"")</f>
        <v>猫酱团（普票）</v>
      </c>
      <c r="D3493" s="2" t="s">
        <v>1580</v>
      </c>
      <c r="F3493" s="2">
        <v>5</v>
      </c>
      <c r="G3493" s="3">
        <f t="shared" si="54"/>
        <v>27.6</v>
      </c>
      <c r="H3493" s="2">
        <v>138</v>
      </c>
      <c r="J3493" s="2" t="s">
        <v>1578</v>
      </c>
      <c r="K3493" s="2" t="s">
        <v>1476</v>
      </c>
      <c r="L3493">
        <f>COUNTIF($K$2:K3493,$K3493)</f>
        <v>5</v>
      </c>
    </row>
    <row r="3494" ht="16.5" spans="1:12">
      <c r="A3494" s="1">
        <v>3493</v>
      </c>
      <c r="B3494" s="8">
        <f>COUNTIF($C$2:$C3494,模板!$E$2)</f>
        <v>77</v>
      </c>
      <c r="C3494" s="2" t="str">
        <f>IFERROR(VLOOKUP(K3494,开票信息!$A:$C,3,0),"")</f>
        <v>猫酱团（普票）</v>
      </c>
      <c r="D3494" s="2" t="s">
        <v>1581</v>
      </c>
      <c r="F3494" s="2">
        <v>11</v>
      </c>
      <c r="G3494" s="3">
        <f t="shared" si="54"/>
        <v>28</v>
      </c>
      <c r="H3494" s="2">
        <v>308</v>
      </c>
      <c r="J3494" s="2" t="s">
        <v>1578</v>
      </c>
      <c r="K3494" s="2" t="s">
        <v>1476</v>
      </c>
      <c r="L3494">
        <f>COUNTIF($K$2:K3494,$K3494)</f>
        <v>6</v>
      </c>
    </row>
    <row r="3495" ht="16.5" spans="1:12">
      <c r="A3495" s="1">
        <v>3494</v>
      </c>
      <c r="B3495" s="8">
        <f>COUNTIF($C$2:$C3495,模板!$E$2)</f>
        <v>77</v>
      </c>
      <c r="C3495" s="2" t="str">
        <f>IFERROR(VLOOKUP(K3495,开票信息!$A:$C,3,0),"")</f>
        <v>猫酱团（普票）</v>
      </c>
      <c r="D3495" s="2" t="s">
        <v>1582</v>
      </c>
      <c r="F3495" s="2">
        <v>9</v>
      </c>
      <c r="G3495" s="3">
        <f t="shared" si="54"/>
        <v>28</v>
      </c>
      <c r="H3495" s="2">
        <v>252</v>
      </c>
      <c r="J3495" s="2" t="s">
        <v>1578</v>
      </c>
      <c r="K3495" s="2" t="s">
        <v>1476</v>
      </c>
      <c r="L3495">
        <f>COUNTIF($K$2:K3495,$K3495)</f>
        <v>7</v>
      </c>
    </row>
    <row r="3496" ht="16.5" spans="1:12">
      <c r="A3496" s="1">
        <v>3495</v>
      </c>
      <c r="B3496" s="8">
        <f>COUNTIF($C$2:$C3496,模板!$E$2)</f>
        <v>77</v>
      </c>
      <c r="C3496" s="2" t="str">
        <f>IFERROR(VLOOKUP(K3496,开票信息!$A:$C,3,0),"")</f>
        <v>猫酱团（普票）</v>
      </c>
      <c r="D3496" s="2" t="s">
        <v>1576</v>
      </c>
      <c r="F3496" s="2">
        <v>21</v>
      </c>
      <c r="G3496" s="3">
        <f t="shared" si="54"/>
        <v>27.7142857142857</v>
      </c>
      <c r="H3496" s="2">
        <v>582</v>
      </c>
      <c r="J3496" s="2" t="s">
        <v>1578</v>
      </c>
      <c r="K3496" s="2" t="s">
        <v>1476</v>
      </c>
      <c r="L3496">
        <f>COUNTIF($K$2:K3496,$K3496)</f>
        <v>8</v>
      </c>
    </row>
    <row r="3497" ht="16.5" spans="1:12">
      <c r="A3497" s="1">
        <v>3496</v>
      </c>
      <c r="B3497" s="8">
        <f>COUNTIF($C$2:$C3497,模板!$E$2)</f>
        <v>77</v>
      </c>
      <c r="C3497" s="2" t="str">
        <f>IFERROR(VLOOKUP(K3497,开票信息!$A:$C,3,0),"")</f>
        <v>猫酱团（普票）</v>
      </c>
      <c r="D3497" s="2" t="s">
        <v>1584</v>
      </c>
      <c r="F3497" s="2">
        <v>1</v>
      </c>
      <c r="G3497" s="3">
        <f t="shared" si="54"/>
        <v>0</v>
      </c>
      <c r="H3497" s="2">
        <v>0</v>
      </c>
      <c r="J3497" s="2" t="s">
        <v>1578</v>
      </c>
      <c r="K3497" s="2" t="s">
        <v>1476</v>
      </c>
      <c r="L3497">
        <f>COUNTIF($K$2:K3497,$K3497)</f>
        <v>9</v>
      </c>
    </row>
    <row r="3498" ht="16.5" spans="1:12">
      <c r="A3498" s="1">
        <v>3497</v>
      </c>
      <c r="B3498" s="8">
        <f>COUNTIF($C$2:$C3498,模板!$E$2)</f>
        <v>77</v>
      </c>
      <c r="C3498" s="2" t="str">
        <f>IFERROR(VLOOKUP(K3498,开票信息!$A:$C,3,0),"")</f>
        <v>猫酱团（普票）</v>
      </c>
      <c r="D3498" s="2" t="s">
        <v>1587</v>
      </c>
      <c r="F3498" s="2">
        <v>1</v>
      </c>
      <c r="G3498" s="3">
        <f t="shared" si="54"/>
        <v>0</v>
      </c>
      <c r="H3498" s="2">
        <v>0</v>
      </c>
      <c r="J3498" s="2" t="s">
        <v>1578</v>
      </c>
      <c r="K3498" s="2" t="s">
        <v>1476</v>
      </c>
      <c r="L3498">
        <f>COUNTIF($K$2:K3498,$K3498)</f>
        <v>10</v>
      </c>
    </row>
    <row r="3499" ht="16.5" spans="1:12">
      <c r="A3499" s="1">
        <v>3498</v>
      </c>
      <c r="B3499" s="8">
        <f>COUNTIF($C$2:$C3499,模板!$E$2)</f>
        <v>77</v>
      </c>
      <c r="C3499" s="2" t="str">
        <f>IFERROR(VLOOKUP(K3499,开票信息!$A:$C,3,0),"")</f>
        <v>猫酱团（普票）</v>
      </c>
      <c r="D3499" s="2" t="s">
        <v>1669</v>
      </c>
      <c r="F3499" s="2">
        <v>9</v>
      </c>
      <c r="G3499" s="3">
        <f t="shared" si="54"/>
        <v>0</v>
      </c>
      <c r="H3499" s="2">
        <v>0</v>
      </c>
      <c r="J3499" s="2" t="s">
        <v>1578</v>
      </c>
      <c r="K3499" s="2" t="s">
        <v>1476</v>
      </c>
      <c r="L3499">
        <f>COUNTIF($K$2:K3499,$K3499)</f>
        <v>11</v>
      </c>
    </row>
    <row r="3500" ht="16.5" spans="1:12">
      <c r="A3500" s="1">
        <v>3499</v>
      </c>
      <c r="B3500" s="8">
        <f>COUNTIF($C$2:$C3500,模板!$E$2)</f>
        <v>77</v>
      </c>
      <c r="C3500" s="2" t="str">
        <f>IFERROR(VLOOKUP(K3500,开票信息!$A:$C,3,0),"")</f>
        <v>猫酱团（普票）</v>
      </c>
      <c r="D3500" s="2" t="s">
        <v>1671</v>
      </c>
      <c r="F3500" s="2">
        <v>3</v>
      </c>
      <c r="G3500" s="3">
        <f t="shared" si="54"/>
        <v>55</v>
      </c>
      <c r="H3500" s="2">
        <v>165</v>
      </c>
      <c r="J3500" s="2" t="s">
        <v>1578</v>
      </c>
      <c r="K3500" s="2" t="s">
        <v>1476</v>
      </c>
      <c r="L3500">
        <f>COUNTIF($K$2:K3500,$K3500)</f>
        <v>12</v>
      </c>
    </row>
    <row r="3501" ht="16.5" spans="1:12">
      <c r="A3501" s="1">
        <v>3500</v>
      </c>
      <c r="B3501" s="8">
        <f>COUNTIF($C$2:$C3501,模板!$E$2)</f>
        <v>77</v>
      </c>
      <c r="C3501" s="2" t="str">
        <f>IFERROR(VLOOKUP(K3501,开票信息!$A:$C,3,0),"")</f>
        <v>猫酱团（普票）</v>
      </c>
      <c r="D3501" s="2" t="s">
        <v>1717</v>
      </c>
      <c r="F3501" s="2">
        <v>3</v>
      </c>
      <c r="G3501" s="3">
        <f t="shared" si="54"/>
        <v>55</v>
      </c>
      <c r="H3501" s="2">
        <v>165</v>
      </c>
      <c r="J3501" s="2" t="s">
        <v>1578</v>
      </c>
      <c r="K3501" s="2" t="s">
        <v>1476</v>
      </c>
      <c r="L3501">
        <f>COUNTIF($K$2:K3501,$K3501)</f>
        <v>13</v>
      </c>
    </row>
    <row r="3502" ht="16.5" spans="1:12">
      <c r="A3502" s="1">
        <v>3501</v>
      </c>
      <c r="B3502" s="8">
        <f>COUNTIF($C$2:$C3502,模板!$E$2)</f>
        <v>77</v>
      </c>
      <c r="C3502" s="2" t="str">
        <f>IFERROR(VLOOKUP(K3502,开票信息!$A:$C,3,0),"")</f>
        <v>猫酱团（普票）</v>
      </c>
      <c r="D3502" s="2" t="s">
        <v>1718</v>
      </c>
      <c r="F3502" s="2">
        <v>8</v>
      </c>
      <c r="G3502" s="3">
        <f t="shared" si="54"/>
        <v>55</v>
      </c>
      <c r="H3502" s="2">
        <v>440</v>
      </c>
      <c r="J3502" s="2" t="s">
        <v>1578</v>
      </c>
      <c r="K3502" s="2" t="s">
        <v>1476</v>
      </c>
      <c r="L3502">
        <f>COUNTIF($K$2:K3502,$K3502)</f>
        <v>14</v>
      </c>
    </row>
    <row r="3503" ht="16.5" spans="1:12">
      <c r="A3503" s="1">
        <v>3502</v>
      </c>
      <c r="B3503" s="8">
        <f>COUNTIF($C$2:$C3503,模板!$E$2)</f>
        <v>77</v>
      </c>
      <c r="C3503" s="2" t="str">
        <f>IFERROR(VLOOKUP(K3503,开票信息!$A:$C,3,0),"")</f>
        <v>猫酱团（普票）</v>
      </c>
      <c r="D3503" s="2" t="s">
        <v>1677</v>
      </c>
      <c r="F3503" s="2">
        <v>2</v>
      </c>
      <c r="G3503" s="3">
        <f t="shared" si="54"/>
        <v>34</v>
      </c>
      <c r="H3503" s="2">
        <v>68</v>
      </c>
      <c r="J3503" s="2" t="s">
        <v>1578</v>
      </c>
      <c r="K3503" s="2" t="s">
        <v>1476</v>
      </c>
      <c r="L3503">
        <f>COUNTIF($K$2:K3503,$K3503)</f>
        <v>15</v>
      </c>
    </row>
    <row r="3504" ht="16.5" spans="1:12">
      <c r="A3504" s="1">
        <v>3503</v>
      </c>
      <c r="B3504" s="8">
        <f>COUNTIF($C$2:$C3504,模板!$E$2)</f>
        <v>77</v>
      </c>
      <c r="C3504" s="2" t="str">
        <f>IFERROR(VLOOKUP(K3504,开票信息!$A:$C,3,0),"")</f>
        <v>猫酱团（普票）</v>
      </c>
      <c r="D3504" s="2" t="s">
        <v>1720</v>
      </c>
      <c r="F3504" s="2">
        <v>1</v>
      </c>
      <c r="G3504" s="3">
        <f t="shared" si="54"/>
        <v>14</v>
      </c>
      <c r="H3504" s="2">
        <v>14</v>
      </c>
      <c r="J3504" s="2" t="s">
        <v>1578</v>
      </c>
      <c r="K3504" s="2" t="s">
        <v>1476</v>
      </c>
      <c r="L3504">
        <f>COUNTIF($K$2:K3504,$K3504)</f>
        <v>16</v>
      </c>
    </row>
    <row r="3505" ht="16.5" spans="1:12">
      <c r="A3505" s="1">
        <v>3504</v>
      </c>
      <c r="B3505" s="8">
        <f>COUNTIF($C$2:$C3505,模板!$E$2)</f>
        <v>77</v>
      </c>
      <c r="C3505" s="2" t="str">
        <f>IFERROR(VLOOKUP(K3505,开票信息!$A:$C,3,0),"")</f>
        <v>猫酱团（普票）</v>
      </c>
      <c r="D3505" s="2" t="s">
        <v>1721</v>
      </c>
      <c r="F3505" s="2">
        <v>1</v>
      </c>
      <c r="G3505" s="3">
        <f t="shared" si="54"/>
        <v>14</v>
      </c>
      <c r="H3505" s="2">
        <v>14</v>
      </c>
      <c r="J3505" s="2" t="s">
        <v>1578</v>
      </c>
      <c r="K3505" s="2" t="s">
        <v>1476</v>
      </c>
      <c r="L3505">
        <f>COUNTIF($K$2:K3505,$K3505)</f>
        <v>17</v>
      </c>
    </row>
    <row r="3506" ht="16.5" spans="1:12">
      <c r="A3506" s="1">
        <v>3505</v>
      </c>
      <c r="B3506" s="8">
        <f>COUNTIF($C$2:$C3506,模板!$E$2)</f>
        <v>77</v>
      </c>
      <c r="C3506" s="2" t="str">
        <f>IFERROR(VLOOKUP(K3506,开票信息!$A:$C,3,0),"")</f>
        <v>猫酱团（普票）</v>
      </c>
      <c r="D3506" s="2" t="s">
        <v>1601</v>
      </c>
      <c r="F3506" s="2">
        <v>1</v>
      </c>
      <c r="G3506" s="3">
        <f t="shared" si="54"/>
        <v>0</v>
      </c>
      <c r="H3506" s="2">
        <v>0</v>
      </c>
      <c r="J3506" s="2" t="s">
        <v>1578</v>
      </c>
      <c r="K3506" s="2" t="s">
        <v>1476</v>
      </c>
      <c r="L3506">
        <f>COUNTIF($K$2:K3506,$K3506)</f>
        <v>18</v>
      </c>
    </row>
    <row r="3507" ht="16.5" spans="1:12">
      <c r="A3507" s="1">
        <v>3506</v>
      </c>
      <c r="B3507" s="8">
        <f>COUNTIF($C$2:$C3507,模板!$E$2)</f>
        <v>77</v>
      </c>
      <c r="C3507" s="2" t="str">
        <f>IFERROR(VLOOKUP(K3507,开票信息!$A:$C,3,0),"")</f>
        <v>猫酱团（普票）</v>
      </c>
      <c r="D3507" s="2" t="s">
        <v>1602</v>
      </c>
      <c r="F3507" s="2">
        <v>1</v>
      </c>
      <c r="G3507" s="3">
        <f t="shared" si="54"/>
        <v>0</v>
      </c>
      <c r="H3507" s="2">
        <v>0</v>
      </c>
      <c r="J3507" s="2" t="s">
        <v>1578</v>
      </c>
      <c r="K3507" s="2" t="s">
        <v>1476</v>
      </c>
      <c r="L3507">
        <f>COUNTIF($K$2:K3507,$K3507)</f>
        <v>19</v>
      </c>
    </row>
    <row r="3508" ht="16.5" spans="1:12">
      <c r="A3508" s="1">
        <v>3507</v>
      </c>
      <c r="B3508" s="8">
        <f>COUNTIF($C$2:$C3508,模板!$E$2)</f>
        <v>77</v>
      </c>
      <c r="C3508" s="2" t="str">
        <f>IFERROR(VLOOKUP(K3508,开票信息!$A:$C,3,0),"")</f>
        <v>猫酱团（普票）</v>
      </c>
      <c r="D3508" s="2" t="s">
        <v>1603</v>
      </c>
      <c r="F3508" s="2">
        <v>5</v>
      </c>
      <c r="G3508" s="3">
        <f t="shared" si="54"/>
        <v>0</v>
      </c>
      <c r="H3508" s="2">
        <v>0</v>
      </c>
      <c r="J3508" s="2" t="s">
        <v>1578</v>
      </c>
      <c r="K3508" s="2" t="s">
        <v>1476</v>
      </c>
      <c r="L3508">
        <f>COUNTIF($K$2:K3508,$K3508)</f>
        <v>20</v>
      </c>
    </row>
    <row r="3509" ht="16.5" spans="1:12">
      <c r="A3509" s="1">
        <v>3508</v>
      </c>
      <c r="B3509" s="8">
        <f>COUNTIF($C$2:$C3509,模板!$E$2)</f>
        <v>77</v>
      </c>
      <c r="C3509" s="2" t="str">
        <f>IFERROR(VLOOKUP(K3509,开票信息!$A:$C,3,0),"")</f>
        <v>猫酱团（普票）</v>
      </c>
      <c r="D3509" s="2" t="s">
        <v>1604</v>
      </c>
      <c r="F3509" s="2">
        <v>3</v>
      </c>
      <c r="G3509" s="3">
        <f t="shared" si="54"/>
        <v>29</v>
      </c>
      <c r="H3509" s="2">
        <v>87</v>
      </c>
      <c r="J3509" s="2" t="s">
        <v>1578</v>
      </c>
      <c r="K3509" s="2" t="s">
        <v>1476</v>
      </c>
      <c r="L3509">
        <f>COUNTIF($K$2:K3509,$K3509)</f>
        <v>21</v>
      </c>
    </row>
    <row r="3510" ht="16.5" spans="1:12">
      <c r="A3510" s="1">
        <v>3509</v>
      </c>
      <c r="B3510" s="8">
        <f>COUNTIF($C$2:$C3510,模板!$E$2)</f>
        <v>77</v>
      </c>
      <c r="C3510" s="2" t="str">
        <f>IFERROR(VLOOKUP(K3510,开票信息!$A:$C,3,0),"")</f>
        <v>猫酱团（普票）</v>
      </c>
      <c r="D3510" s="2" t="s">
        <v>1605</v>
      </c>
      <c r="F3510" s="2">
        <v>1</v>
      </c>
      <c r="G3510" s="3">
        <f t="shared" si="54"/>
        <v>29</v>
      </c>
      <c r="H3510" s="2">
        <v>29</v>
      </c>
      <c r="J3510" s="2" t="s">
        <v>1578</v>
      </c>
      <c r="K3510" s="2" t="s">
        <v>1476</v>
      </c>
      <c r="L3510">
        <f>COUNTIF($K$2:K3510,$K3510)</f>
        <v>22</v>
      </c>
    </row>
    <row r="3511" ht="16.5" spans="1:12">
      <c r="A3511" s="1">
        <v>3510</v>
      </c>
      <c r="B3511" s="8">
        <f>COUNTIF($C$2:$C3511,模板!$E$2)</f>
        <v>77</v>
      </c>
      <c r="C3511" s="2" t="str">
        <f>IFERROR(VLOOKUP(K3511,开票信息!$A:$C,3,0),"")</f>
        <v>猫酱团（普票）</v>
      </c>
      <c r="D3511" s="2" t="s">
        <v>1606</v>
      </c>
      <c r="F3511" s="2">
        <v>1</v>
      </c>
      <c r="G3511" s="3">
        <f t="shared" si="54"/>
        <v>29</v>
      </c>
      <c r="H3511" s="2">
        <v>29</v>
      </c>
      <c r="J3511" s="2" t="s">
        <v>1578</v>
      </c>
      <c r="K3511" s="2" t="s">
        <v>1476</v>
      </c>
      <c r="L3511">
        <f>COUNTIF($K$2:K3511,$K3511)</f>
        <v>23</v>
      </c>
    </row>
    <row r="3512" ht="16.5" spans="1:12">
      <c r="A3512" s="1">
        <v>3511</v>
      </c>
      <c r="B3512" s="8">
        <f>COUNTIF($C$2:$C3512,模板!$E$2)</f>
        <v>77</v>
      </c>
      <c r="C3512" s="2" t="str">
        <f>IFERROR(VLOOKUP(K3512,开票信息!$A:$C,3,0),"")</f>
        <v>猫酱团（普票）</v>
      </c>
      <c r="D3512" s="2" t="s">
        <v>1607</v>
      </c>
      <c r="F3512" s="2">
        <v>2</v>
      </c>
      <c r="G3512" s="3">
        <f t="shared" si="54"/>
        <v>29</v>
      </c>
      <c r="H3512" s="2">
        <v>58</v>
      </c>
      <c r="J3512" s="2" t="s">
        <v>1578</v>
      </c>
      <c r="K3512" s="2" t="s">
        <v>1476</v>
      </c>
      <c r="L3512">
        <f>COUNTIF($K$2:K3512,$K3512)</f>
        <v>24</v>
      </c>
    </row>
    <row r="3513" ht="16.5" spans="1:12">
      <c r="A3513" s="1">
        <v>3512</v>
      </c>
      <c r="B3513" s="8">
        <f>COUNTIF($C$2:$C3513,模板!$E$2)</f>
        <v>77</v>
      </c>
      <c r="C3513" s="2" t="str">
        <f>IFERROR(VLOOKUP(K3513,开票信息!$A:$C,3,0),"")</f>
        <v>猫酱团（普票）</v>
      </c>
      <c r="D3513" s="2" t="s">
        <v>1722</v>
      </c>
      <c r="F3513" s="2">
        <v>3</v>
      </c>
      <c r="G3513" s="3">
        <f t="shared" si="54"/>
        <v>55</v>
      </c>
      <c r="H3513" s="2">
        <v>165</v>
      </c>
      <c r="J3513" s="2" t="s">
        <v>1578</v>
      </c>
      <c r="K3513" s="2" t="s">
        <v>1476</v>
      </c>
      <c r="L3513">
        <f>COUNTIF($K$2:K3513,$K3513)</f>
        <v>25</v>
      </c>
    </row>
    <row r="3514" ht="16.5" spans="1:12">
      <c r="A3514" s="1">
        <v>3513</v>
      </c>
      <c r="B3514" s="8">
        <f>COUNTIF($C$2:$C3514,模板!$E$2)</f>
        <v>77</v>
      </c>
      <c r="C3514" s="2" t="str">
        <f>IFERROR(VLOOKUP(K3514,开票信息!$A:$C,3,0),"")</f>
        <v>猫酱团（普票）</v>
      </c>
      <c r="D3514" s="2" t="s">
        <v>1723</v>
      </c>
      <c r="F3514" s="2">
        <v>3</v>
      </c>
      <c r="G3514" s="3">
        <f t="shared" si="54"/>
        <v>55</v>
      </c>
      <c r="H3514" s="2">
        <v>165</v>
      </c>
      <c r="J3514" s="2" t="s">
        <v>1578</v>
      </c>
      <c r="K3514" s="2" t="s">
        <v>1476</v>
      </c>
      <c r="L3514">
        <f>COUNTIF($K$2:K3514,$K3514)</f>
        <v>26</v>
      </c>
    </row>
    <row r="3515" ht="16.5" spans="1:12">
      <c r="A3515" s="1">
        <v>3514</v>
      </c>
      <c r="B3515" s="8">
        <f>COUNTIF($C$2:$C3515,模板!$E$2)</f>
        <v>77</v>
      </c>
      <c r="C3515" s="2" t="str">
        <f>IFERROR(VLOOKUP(K3515,开票信息!$A:$C,3,0),"")</f>
        <v>猫酱团（普票）</v>
      </c>
      <c r="D3515" s="2" t="s">
        <v>1798</v>
      </c>
      <c r="F3515" s="2">
        <v>1</v>
      </c>
      <c r="G3515" s="3">
        <f t="shared" si="54"/>
        <v>55</v>
      </c>
      <c r="H3515" s="2">
        <v>55</v>
      </c>
      <c r="J3515" s="2" t="s">
        <v>1578</v>
      </c>
      <c r="K3515" s="2" t="s">
        <v>1476</v>
      </c>
      <c r="L3515">
        <f>COUNTIF($K$2:K3515,$K3515)</f>
        <v>27</v>
      </c>
    </row>
    <row r="3516" ht="16.5" spans="1:12">
      <c r="A3516" s="1">
        <v>3515</v>
      </c>
      <c r="B3516" s="8">
        <f>COUNTIF($C$2:$C3516,模板!$E$2)</f>
        <v>77</v>
      </c>
      <c r="C3516" s="2" t="str">
        <f>IFERROR(VLOOKUP(K3516,开票信息!$A:$C,3,0),"")</f>
        <v>猫酱团（普票）</v>
      </c>
      <c r="D3516" s="2" t="s">
        <v>1748</v>
      </c>
      <c r="F3516" s="2">
        <v>3</v>
      </c>
      <c r="G3516" s="3">
        <f t="shared" si="54"/>
        <v>55</v>
      </c>
      <c r="H3516" s="2">
        <v>165</v>
      </c>
      <c r="J3516" s="2" t="s">
        <v>1578</v>
      </c>
      <c r="K3516" s="2" t="s">
        <v>1476</v>
      </c>
      <c r="L3516">
        <f>COUNTIF($K$2:K3516,$K3516)</f>
        <v>28</v>
      </c>
    </row>
    <row r="3517" ht="16.5" spans="1:12">
      <c r="A3517" s="1">
        <v>3516</v>
      </c>
      <c r="B3517" s="8">
        <f>COUNTIF($C$2:$C3517,模板!$E$2)</f>
        <v>77</v>
      </c>
      <c r="C3517" s="2" t="str">
        <f>IFERROR(VLOOKUP(K3517,开票信息!$A:$C,3,0),"")</f>
        <v>猫酱团（普票）</v>
      </c>
      <c r="D3517" s="2" t="s">
        <v>1616</v>
      </c>
      <c r="F3517" s="2">
        <v>1</v>
      </c>
      <c r="G3517" s="3">
        <f t="shared" si="54"/>
        <v>7</v>
      </c>
      <c r="H3517" s="2">
        <v>7</v>
      </c>
      <c r="J3517" s="2" t="s">
        <v>1578</v>
      </c>
      <c r="K3517" s="2" t="s">
        <v>1476</v>
      </c>
      <c r="L3517">
        <f>COUNTIF($K$2:K3517,$K3517)</f>
        <v>29</v>
      </c>
    </row>
    <row r="3518" ht="16.5" spans="1:12">
      <c r="A3518" s="1">
        <v>3517</v>
      </c>
      <c r="B3518" s="8">
        <f>COUNTIF($C$2:$C3518,模板!$E$2)</f>
        <v>77</v>
      </c>
      <c r="C3518" s="2" t="str">
        <f>IFERROR(VLOOKUP(K3518,开票信息!$A:$C,3,0),"")</f>
        <v>猫酱团（普票）</v>
      </c>
      <c r="D3518" s="2" t="s">
        <v>1619</v>
      </c>
      <c r="F3518" s="2">
        <v>9</v>
      </c>
      <c r="G3518" s="3">
        <f t="shared" si="54"/>
        <v>0</v>
      </c>
      <c r="H3518" s="2">
        <v>0</v>
      </c>
      <c r="J3518" s="2" t="s">
        <v>1578</v>
      </c>
      <c r="K3518" s="2" t="s">
        <v>1476</v>
      </c>
      <c r="L3518">
        <f>COUNTIF($K$2:K3518,$K3518)</f>
        <v>30</v>
      </c>
    </row>
    <row r="3519" ht="16.5" spans="1:12">
      <c r="A3519" s="1">
        <v>3518</v>
      </c>
      <c r="B3519" s="8">
        <f>COUNTIF($C$2:$C3519,模板!$E$2)</f>
        <v>77</v>
      </c>
      <c r="C3519" s="2" t="str">
        <f>IFERROR(VLOOKUP(K3519,开票信息!$A:$C,3,0),"")</f>
        <v>猫酱团（普票）</v>
      </c>
      <c r="D3519" s="2" t="s">
        <v>1620</v>
      </c>
      <c r="F3519" s="2">
        <v>6</v>
      </c>
      <c r="G3519" s="3">
        <f t="shared" si="54"/>
        <v>0</v>
      </c>
      <c r="H3519" s="2">
        <v>0</v>
      </c>
      <c r="J3519" s="2" t="s">
        <v>1578</v>
      </c>
      <c r="K3519" s="2" t="s">
        <v>1476</v>
      </c>
      <c r="L3519">
        <f>COUNTIF($K$2:K3519,$K3519)</f>
        <v>31</v>
      </c>
    </row>
    <row r="3520" ht="16.5" spans="1:12">
      <c r="A3520" s="1">
        <v>3519</v>
      </c>
      <c r="B3520" s="8">
        <f>COUNTIF($C$2:$C3520,模板!$E$2)</f>
        <v>77</v>
      </c>
      <c r="C3520" s="2" t="str">
        <f>IFERROR(VLOOKUP(K3520,开票信息!$A:$C,3,0),"")</f>
        <v>猫酱团（普票）</v>
      </c>
      <c r="D3520" s="2" t="s">
        <v>1727</v>
      </c>
      <c r="F3520" s="2">
        <v>13</v>
      </c>
      <c r="G3520" s="3">
        <f t="shared" si="54"/>
        <v>18</v>
      </c>
      <c r="H3520" s="2">
        <v>234</v>
      </c>
      <c r="J3520" s="2" t="s">
        <v>1578</v>
      </c>
      <c r="K3520" s="2" t="s">
        <v>1476</v>
      </c>
      <c r="L3520">
        <f>COUNTIF($K$2:K3520,$K3520)</f>
        <v>32</v>
      </c>
    </row>
    <row r="3521" ht="16.5" spans="1:12">
      <c r="A3521" s="1">
        <v>3520</v>
      </c>
      <c r="B3521" s="8">
        <f>COUNTIF($C$2:$C3521,模板!$E$2)</f>
        <v>77</v>
      </c>
      <c r="C3521" s="2" t="str">
        <f>IFERROR(VLOOKUP(K3521,开票信息!$A:$C,3,0),"")</f>
        <v>猫酱团（普票）</v>
      </c>
      <c r="D3521" s="2" t="s">
        <v>1728</v>
      </c>
      <c r="F3521" s="2">
        <v>20</v>
      </c>
      <c r="G3521" s="3">
        <f t="shared" si="54"/>
        <v>18</v>
      </c>
      <c r="H3521" s="2">
        <v>360</v>
      </c>
      <c r="J3521" s="2" t="s">
        <v>1578</v>
      </c>
      <c r="K3521" s="2" t="s">
        <v>1476</v>
      </c>
      <c r="L3521">
        <f>COUNTIF($K$2:K3521,$K3521)</f>
        <v>33</v>
      </c>
    </row>
    <row r="3522" ht="16.5" spans="1:12">
      <c r="A3522" s="1">
        <v>3521</v>
      </c>
      <c r="B3522" s="8">
        <f>COUNTIF($C$2:$C3522,模板!$E$2)</f>
        <v>77</v>
      </c>
      <c r="C3522" s="2" t="str">
        <f>IFERROR(VLOOKUP(K3522,开票信息!$A:$C,3,0),"")</f>
        <v>猫酱团（普票）</v>
      </c>
      <c r="D3522" s="2" t="s">
        <v>1687</v>
      </c>
      <c r="F3522" s="2">
        <v>9</v>
      </c>
      <c r="G3522" s="3">
        <f t="shared" si="54"/>
        <v>21</v>
      </c>
      <c r="H3522" s="2">
        <v>189</v>
      </c>
      <c r="J3522" s="2" t="s">
        <v>1578</v>
      </c>
      <c r="K3522" s="2" t="s">
        <v>1476</v>
      </c>
      <c r="L3522">
        <f>COUNTIF($K$2:K3522,$K3522)</f>
        <v>34</v>
      </c>
    </row>
    <row r="3523" ht="16.5" spans="1:12">
      <c r="A3523" s="1">
        <v>3522</v>
      </c>
      <c r="B3523" s="8">
        <f>COUNTIF($C$2:$C3523,模板!$E$2)</f>
        <v>77</v>
      </c>
      <c r="C3523" s="2" t="str">
        <f>IFERROR(VLOOKUP(K3523,开票信息!$A:$C,3,0),"")</f>
        <v>猫酱团（普票）</v>
      </c>
      <c r="D3523" s="2" t="s">
        <v>1704</v>
      </c>
      <c r="F3523" s="2">
        <v>58</v>
      </c>
      <c r="G3523" s="3">
        <f t="shared" ref="G3523:G3586" si="55">IFERROR(H3523/F3523,"")</f>
        <v>8</v>
      </c>
      <c r="H3523" s="2">
        <v>464</v>
      </c>
      <c r="J3523" s="2" t="s">
        <v>1578</v>
      </c>
      <c r="K3523" s="2" t="s">
        <v>1476</v>
      </c>
      <c r="L3523">
        <f>COUNTIF($K$2:K3523,$K3523)</f>
        <v>35</v>
      </c>
    </row>
    <row r="3524" ht="16.5" spans="1:12">
      <c r="A3524" s="1">
        <v>3523</v>
      </c>
      <c r="B3524" s="8">
        <f>COUNTIF($C$2:$C3524,模板!$E$2)</f>
        <v>77</v>
      </c>
      <c r="C3524" s="2" t="str">
        <f>IFERROR(VLOOKUP(K3524,开票信息!$A:$C,3,0),"")</f>
        <v>猫酱团（普票）</v>
      </c>
      <c r="D3524" s="2" t="s">
        <v>1731</v>
      </c>
      <c r="F3524" s="2">
        <v>2</v>
      </c>
      <c r="G3524" s="3">
        <f t="shared" si="55"/>
        <v>0</v>
      </c>
      <c r="H3524" s="2">
        <v>0</v>
      </c>
      <c r="J3524" s="2" t="s">
        <v>1578</v>
      </c>
      <c r="K3524" s="2" t="s">
        <v>1476</v>
      </c>
      <c r="L3524">
        <f>COUNTIF($K$2:K3524,$K3524)</f>
        <v>36</v>
      </c>
    </row>
    <row r="3525" ht="16.5" spans="1:12">
      <c r="A3525" s="1">
        <v>3524</v>
      </c>
      <c r="B3525" s="8">
        <f>COUNTIF($C$2:$C3525,模板!$E$2)</f>
        <v>77</v>
      </c>
      <c r="C3525" s="2" t="str">
        <f>IFERROR(VLOOKUP(K3525,开票信息!$A:$C,3,0),"")</f>
        <v>猫酱团（普票）</v>
      </c>
      <c r="D3525" s="2" t="s">
        <v>1733</v>
      </c>
      <c r="F3525" s="2">
        <v>5</v>
      </c>
      <c r="G3525" s="3">
        <f t="shared" si="55"/>
        <v>56</v>
      </c>
      <c r="H3525" s="2">
        <v>280</v>
      </c>
      <c r="J3525" s="2" t="s">
        <v>1578</v>
      </c>
      <c r="K3525" s="2" t="s">
        <v>1476</v>
      </c>
      <c r="L3525">
        <f>COUNTIF($K$2:K3525,$K3525)</f>
        <v>37</v>
      </c>
    </row>
    <row r="3526" ht="16.5" spans="1:12">
      <c r="A3526" s="1">
        <v>3525</v>
      </c>
      <c r="B3526" s="8">
        <f>COUNTIF($C$2:$C3526,模板!$E$2)</f>
        <v>77</v>
      </c>
      <c r="C3526" s="2" t="str">
        <f>IFERROR(VLOOKUP(K3526,开票信息!$A:$C,3,0),"")</f>
        <v>猫酱团（普票）</v>
      </c>
      <c r="D3526" s="2" t="s">
        <v>1734</v>
      </c>
      <c r="F3526" s="2">
        <v>4</v>
      </c>
      <c r="G3526" s="3">
        <f t="shared" si="55"/>
        <v>0</v>
      </c>
      <c r="H3526" s="2">
        <v>0</v>
      </c>
      <c r="J3526" s="2" t="s">
        <v>1578</v>
      </c>
      <c r="K3526" s="2" t="s">
        <v>1476</v>
      </c>
      <c r="L3526">
        <f>COUNTIF($K$2:K3526,$K3526)</f>
        <v>38</v>
      </c>
    </row>
    <row r="3527" ht="16.5" spans="1:12">
      <c r="A3527" s="1">
        <v>3526</v>
      </c>
      <c r="B3527" s="8">
        <f>COUNTIF($C$2:$C3527,模板!$E$2)</f>
        <v>77</v>
      </c>
      <c r="C3527" s="2" t="str">
        <f>IFERROR(VLOOKUP(K3527,开票信息!$A:$C,3,0),"")</f>
        <v>猫酱团（普票）</v>
      </c>
      <c r="D3527" s="2" t="s">
        <v>1735</v>
      </c>
      <c r="F3527" s="2">
        <v>4</v>
      </c>
      <c r="G3527" s="3">
        <f t="shared" si="55"/>
        <v>18</v>
      </c>
      <c r="H3527" s="2">
        <v>72</v>
      </c>
      <c r="J3527" s="2" t="s">
        <v>1578</v>
      </c>
      <c r="K3527" s="2" t="s">
        <v>1476</v>
      </c>
      <c r="L3527">
        <f>COUNTIF($K$2:K3527,$K3527)</f>
        <v>39</v>
      </c>
    </row>
    <row r="3528" ht="16.5" spans="1:12">
      <c r="A3528" s="1">
        <v>3527</v>
      </c>
      <c r="B3528" s="8">
        <f>COUNTIF($C$2:$C3528,模板!$E$2)</f>
        <v>77</v>
      </c>
      <c r="C3528" s="2" t="str">
        <f>IFERROR(VLOOKUP(K3528,开票信息!$A:$C,3,0),"")</f>
        <v>猫酱团（普票）</v>
      </c>
      <c r="D3528" s="2" t="s">
        <v>1776</v>
      </c>
      <c r="F3528" s="2">
        <v>4</v>
      </c>
      <c r="G3528" s="3">
        <f t="shared" si="55"/>
        <v>4</v>
      </c>
      <c r="H3528" s="2">
        <v>16</v>
      </c>
      <c r="J3528" s="2" t="s">
        <v>1578</v>
      </c>
      <c r="K3528" s="2" t="s">
        <v>1476</v>
      </c>
      <c r="L3528">
        <f>COUNTIF($K$2:K3528,$K3528)</f>
        <v>40</v>
      </c>
    </row>
    <row r="3529" ht="16.5" spans="1:12">
      <c r="A3529" s="1">
        <v>3528</v>
      </c>
      <c r="B3529" s="8">
        <f>COUNTIF($C$2:$C3529,模板!$E$2)</f>
        <v>77</v>
      </c>
      <c r="C3529" s="2" t="str">
        <f>IFERROR(VLOOKUP(K3529,开票信息!$A:$C,3,0),"")</f>
        <v>猫酱团（普票）</v>
      </c>
      <c r="D3529" s="2" t="s">
        <v>1692</v>
      </c>
      <c r="F3529" s="2">
        <v>10</v>
      </c>
      <c r="G3529" s="3">
        <f t="shared" si="55"/>
        <v>0</v>
      </c>
      <c r="H3529" s="2">
        <v>0</v>
      </c>
      <c r="J3529" s="2" t="s">
        <v>1578</v>
      </c>
      <c r="K3529" s="2" t="s">
        <v>1476</v>
      </c>
      <c r="L3529">
        <f>COUNTIF($K$2:K3529,$K3529)</f>
        <v>41</v>
      </c>
    </row>
    <row r="3530" ht="16.5" spans="1:12">
      <c r="A3530" s="1">
        <v>3529</v>
      </c>
      <c r="B3530" s="8">
        <f>COUNTIF($C$2:$C3530,模板!$E$2)</f>
        <v>77</v>
      </c>
      <c r="C3530" s="2" t="str">
        <f>IFERROR(VLOOKUP(K3530,开票信息!$A:$C,3,0),"")</f>
        <v>猫酱团（普票）</v>
      </c>
      <c r="D3530" s="2" t="s">
        <v>1904</v>
      </c>
      <c r="F3530" s="2">
        <v>1</v>
      </c>
      <c r="G3530" s="3">
        <f t="shared" si="55"/>
        <v>0</v>
      </c>
      <c r="H3530" s="2">
        <v>0</v>
      </c>
      <c r="J3530" s="2" t="s">
        <v>1578</v>
      </c>
      <c r="K3530" s="2" t="s">
        <v>1476</v>
      </c>
      <c r="L3530">
        <f>COUNTIF($K$2:K3530,$K3530)</f>
        <v>42</v>
      </c>
    </row>
    <row r="3531" ht="16.5" spans="1:12">
      <c r="A3531" s="1">
        <v>3530</v>
      </c>
      <c r="B3531" s="8">
        <f>COUNTIF($C$2:$C3531,模板!$E$2)</f>
        <v>77</v>
      </c>
      <c r="C3531" s="2" t="str">
        <f>IFERROR(VLOOKUP(K3531,开票信息!$A:$C,3,0),"")</f>
        <v>猫酱团（普票）</v>
      </c>
      <c r="D3531" s="2" t="s">
        <v>1693</v>
      </c>
      <c r="F3531" s="2">
        <v>2</v>
      </c>
      <c r="G3531" s="3">
        <f t="shared" si="55"/>
        <v>0</v>
      </c>
      <c r="H3531" s="2">
        <v>0</v>
      </c>
      <c r="J3531" s="2" t="s">
        <v>1578</v>
      </c>
      <c r="K3531" s="2" t="s">
        <v>1476</v>
      </c>
      <c r="L3531">
        <f>COUNTIF($K$2:K3531,$K3531)</f>
        <v>43</v>
      </c>
    </row>
    <row r="3532" ht="16.5" spans="1:12">
      <c r="A3532" s="1">
        <v>3531</v>
      </c>
      <c r="B3532" s="8">
        <f>COUNTIF($C$2:$C3532,模板!$E$2)</f>
        <v>77</v>
      </c>
      <c r="C3532" s="2" t="str">
        <f>IFERROR(VLOOKUP(K3532,开票信息!$A:$C,3,0),"")</f>
        <v>猫酱团（普票）</v>
      </c>
      <c r="D3532" s="2" t="s">
        <v>1736</v>
      </c>
      <c r="F3532" s="2">
        <v>1</v>
      </c>
      <c r="G3532" s="3">
        <f t="shared" si="55"/>
        <v>31</v>
      </c>
      <c r="H3532" s="2">
        <v>31</v>
      </c>
      <c r="J3532" s="2" t="s">
        <v>1578</v>
      </c>
      <c r="K3532" s="2" t="s">
        <v>1476</v>
      </c>
      <c r="L3532">
        <f>COUNTIF($K$2:K3532,$K3532)</f>
        <v>44</v>
      </c>
    </row>
    <row r="3533" ht="16.5" spans="1:12">
      <c r="A3533" s="1">
        <v>3532</v>
      </c>
      <c r="B3533" s="8">
        <f>COUNTIF($C$2:$C3533,模板!$E$2)</f>
        <v>77</v>
      </c>
      <c r="C3533" s="2" t="str">
        <f>IFERROR(VLOOKUP(K3533,开票信息!$A:$C,3,0),"")</f>
        <v>猫酱团（普票）</v>
      </c>
      <c r="D3533" s="2" t="s">
        <v>1809</v>
      </c>
      <c r="F3533" s="2">
        <v>1</v>
      </c>
      <c r="G3533" s="3">
        <f t="shared" si="55"/>
        <v>31</v>
      </c>
      <c r="H3533" s="2">
        <v>31</v>
      </c>
      <c r="J3533" s="2" t="s">
        <v>1578</v>
      </c>
      <c r="K3533" s="2" t="s">
        <v>1476</v>
      </c>
      <c r="L3533">
        <f>COUNTIF($K$2:K3533,$K3533)</f>
        <v>45</v>
      </c>
    </row>
    <row r="3534" ht="16.5" spans="1:12">
      <c r="A3534" s="1">
        <v>3533</v>
      </c>
      <c r="B3534" s="8">
        <f>COUNTIF($C$2:$C3534,模板!$E$2)</f>
        <v>77</v>
      </c>
      <c r="C3534" s="2" t="str">
        <f>IFERROR(VLOOKUP(K3534,开票信息!$A:$C,3,0),"")</f>
        <v>猫酱团（普票）</v>
      </c>
      <c r="D3534" s="2" t="s">
        <v>1737</v>
      </c>
      <c r="F3534" s="2">
        <v>6</v>
      </c>
      <c r="G3534" s="3">
        <f t="shared" si="55"/>
        <v>31</v>
      </c>
      <c r="H3534" s="2">
        <v>186</v>
      </c>
      <c r="J3534" s="2" t="s">
        <v>1578</v>
      </c>
      <c r="K3534" s="2" t="s">
        <v>1476</v>
      </c>
      <c r="L3534">
        <f>COUNTIF($K$2:K3534,$K3534)</f>
        <v>46</v>
      </c>
    </row>
    <row r="3535" ht="16.5" spans="1:12">
      <c r="A3535" s="1">
        <v>3534</v>
      </c>
      <c r="B3535" s="8">
        <f>COUNTIF($C$2:$C3535,模板!$E$2)</f>
        <v>77</v>
      </c>
      <c r="C3535" s="2" t="str">
        <f>IFERROR(VLOOKUP(K3535,开票信息!$A:$C,3,0),"")</f>
        <v>猫酱团（普票）</v>
      </c>
      <c r="D3535" s="2" t="s">
        <v>1739</v>
      </c>
      <c r="F3535" s="2">
        <v>3</v>
      </c>
      <c r="G3535" s="3">
        <f t="shared" si="55"/>
        <v>0</v>
      </c>
      <c r="H3535" s="2">
        <v>0</v>
      </c>
      <c r="J3535" s="2" t="s">
        <v>1578</v>
      </c>
      <c r="K3535" s="2" t="s">
        <v>1476</v>
      </c>
      <c r="L3535">
        <f>COUNTIF($K$2:K3535,$K3535)</f>
        <v>47</v>
      </c>
    </row>
    <row r="3536" ht="16.5" spans="1:12">
      <c r="A3536" s="1">
        <v>3535</v>
      </c>
      <c r="B3536" s="8">
        <f>COUNTIF($C$2:$C3536,模板!$E$2)</f>
        <v>77</v>
      </c>
      <c r="C3536" s="2" t="str">
        <f>IFERROR(VLOOKUP(K3536,开票信息!$A:$C,3,0),"")</f>
        <v>猫酱团（普票）</v>
      </c>
      <c r="D3536" s="2" t="s">
        <v>1641</v>
      </c>
      <c r="F3536" s="2">
        <v>2</v>
      </c>
      <c r="G3536" s="3">
        <f t="shared" si="55"/>
        <v>0</v>
      </c>
      <c r="H3536" s="2">
        <v>0</v>
      </c>
      <c r="J3536" s="2" t="s">
        <v>1578</v>
      </c>
      <c r="K3536" s="2" t="s">
        <v>1476</v>
      </c>
      <c r="L3536">
        <f>COUNTIF($K$2:K3536,$K3536)</f>
        <v>48</v>
      </c>
    </row>
    <row r="3537" ht="16.5" spans="1:12">
      <c r="A3537" s="1">
        <v>3536</v>
      </c>
      <c r="B3537" s="8">
        <f>COUNTIF($C$2:$C3537,模板!$E$2)</f>
        <v>77</v>
      </c>
      <c r="C3537" s="2" t="str">
        <f>IFERROR(VLOOKUP(K3537,开票信息!$A:$C,3,0),"")</f>
        <v>猫酱团（普票）</v>
      </c>
      <c r="D3537" s="2" t="s">
        <v>1649</v>
      </c>
      <c r="F3537" s="2">
        <v>14</v>
      </c>
      <c r="G3537" s="3">
        <f t="shared" si="55"/>
        <v>0</v>
      </c>
      <c r="H3537" s="2">
        <v>0</v>
      </c>
      <c r="J3537" s="2" t="s">
        <v>1578</v>
      </c>
      <c r="K3537" s="2" t="s">
        <v>1476</v>
      </c>
      <c r="L3537">
        <f>COUNTIF($K$2:K3537,$K3537)</f>
        <v>49</v>
      </c>
    </row>
    <row r="3538" ht="16.5" spans="1:12">
      <c r="A3538" s="1">
        <v>3537</v>
      </c>
      <c r="B3538" s="8">
        <f>COUNTIF($C$2:$C3538,模板!$E$2)</f>
        <v>77</v>
      </c>
      <c r="C3538" s="2" t="s">
        <v>1975</v>
      </c>
      <c r="D3538" s="2" t="s">
        <v>1583</v>
      </c>
      <c r="F3538" s="2">
        <v>5</v>
      </c>
      <c r="G3538" s="3">
        <f t="shared" si="55"/>
        <v>0</v>
      </c>
      <c r="H3538" s="2">
        <v>0</v>
      </c>
      <c r="J3538" s="2" t="s">
        <v>1820</v>
      </c>
      <c r="K3538" s="2" t="s">
        <v>1975</v>
      </c>
      <c r="L3538">
        <f>COUNTIF($K$2:K3538,$K3538)</f>
        <v>1</v>
      </c>
    </row>
    <row r="3539" ht="16.5" spans="1:12">
      <c r="A3539" s="1">
        <v>3538</v>
      </c>
      <c r="B3539" s="8">
        <f>COUNTIF($C$2:$C3539,模板!$E$2)</f>
        <v>77</v>
      </c>
      <c r="C3539" s="2" t="s">
        <v>1975</v>
      </c>
      <c r="D3539" s="2" t="s">
        <v>1655</v>
      </c>
      <c r="F3539" s="2">
        <v>12</v>
      </c>
      <c r="G3539" s="3">
        <f t="shared" si="55"/>
        <v>6.66666666666667</v>
      </c>
      <c r="H3539" s="2">
        <v>80</v>
      </c>
      <c r="J3539" s="2" t="s">
        <v>1820</v>
      </c>
      <c r="K3539" s="2" t="s">
        <v>1975</v>
      </c>
      <c r="L3539">
        <f>COUNTIF($K$2:K3539,$K3539)</f>
        <v>2</v>
      </c>
    </row>
    <row r="3540" ht="16.5" spans="1:12">
      <c r="A3540" s="1">
        <v>3539</v>
      </c>
      <c r="B3540" s="8">
        <f>COUNTIF($C$2:$C3540,模板!$E$2)</f>
        <v>77</v>
      </c>
      <c r="C3540" s="2" t="s">
        <v>1975</v>
      </c>
      <c r="D3540" s="2" t="s">
        <v>1585</v>
      </c>
      <c r="F3540" s="2">
        <v>3</v>
      </c>
      <c r="G3540" s="3">
        <f t="shared" si="55"/>
        <v>28.1</v>
      </c>
      <c r="H3540" s="2">
        <v>84.3</v>
      </c>
      <c r="J3540" s="2" t="s">
        <v>1820</v>
      </c>
      <c r="K3540" s="2" t="s">
        <v>1975</v>
      </c>
      <c r="L3540">
        <f>COUNTIF($K$2:K3540,$K3540)</f>
        <v>3</v>
      </c>
    </row>
    <row r="3541" ht="16.5" spans="1:12">
      <c r="A3541" s="1">
        <v>3540</v>
      </c>
      <c r="B3541" s="8">
        <f>COUNTIF($C$2:$C3541,模板!$E$2)</f>
        <v>77</v>
      </c>
      <c r="C3541" s="2" t="s">
        <v>1975</v>
      </c>
      <c r="D3541" s="2" t="s">
        <v>1656</v>
      </c>
      <c r="F3541" s="2">
        <v>2</v>
      </c>
      <c r="G3541" s="3">
        <f t="shared" si="55"/>
        <v>18</v>
      </c>
      <c r="H3541" s="2">
        <v>36</v>
      </c>
      <c r="J3541" s="2" t="s">
        <v>1820</v>
      </c>
      <c r="K3541" s="2" t="s">
        <v>1975</v>
      </c>
      <c r="L3541">
        <f>COUNTIF($K$2:K3541,$K3541)</f>
        <v>4</v>
      </c>
    </row>
    <row r="3542" ht="16.5" spans="1:12">
      <c r="A3542" s="1">
        <v>3541</v>
      </c>
      <c r="B3542" s="8">
        <f>COUNTIF($C$2:$C3542,模板!$E$2)</f>
        <v>77</v>
      </c>
      <c r="C3542" s="2" t="s">
        <v>1975</v>
      </c>
      <c r="D3542" s="2" t="s">
        <v>1587</v>
      </c>
      <c r="F3542" s="2">
        <v>4</v>
      </c>
      <c r="G3542" s="3">
        <f t="shared" si="55"/>
        <v>0</v>
      </c>
      <c r="H3542" s="2">
        <v>0</v>
      </c>
      <c r="J3542" s="2" t="s">
        <v>1820</v>
      </c>
      <c r="K3542" s="2" t="s">
        <v>1975</v>
      </c>
      <c r="L3542">
        <f>COUNTIF($K$2:K3542,$K3542)</f>
        <v>5</v>
      </c>
    </row>
    <row r="3543" ht="16.5" spans="1:12">
      <c r="A3543" s="1">
        <v>3542</v>
      </c>
      <c r="B3543" s="8">
        <f>COUNTIF($C$2:$C3543,模板!$E$2)</f>
        <v>77</v>
      </c>
      <c r="C3543" s="2" t="s">
        <v>1975</v>
      </c>
      <c r="D3543" s="2" t="s">
        <v>1664</v>
      </c>
      <c r="F3543" s="2">
        <v>15</v>
      </c>
      <c r="G3543" s="3">
        <f t="shared" si="55"/>
        <v>7.6</v>
      </c>
      <c r="H3543" s="2">
        <v>114</v>
      </c>
      <c r="J3543" s="2" t="s">
        <v>1820</v>
      </c>
      <c r="K3543" s="2" t="s">
        <v>1975</v>
      </c>
      <c r="L3543">
        <f>COUNTIF($K$2:K3543,$K3543)</f>
        <v>6</v>
      </c>
    </row>
    <row r="3544" ht="16.5" spans="1:12">
      <c r="A3544" s="1">
        <v>3543</v>
      </c>
      <c r="B3544" s="8">
        <f>COUNTIF($C$2:$C3544,模板!$E$2)</f>
        <v>77</v>
      </c>
      <c r="C3544" s="2" t="s">
        <v>1975</v>
      </c>
      <c r="D3544" s="2" t="s">
        <v>1590</v>
      </c>
      <c r="F3544" s="2">
        <v>3</v>
      </c>
      <c r="G3544" s="3">
        <f t="shared" si="55"/>
        <v>20</v>
      </c>
      <c r="H3544" s="2">
        <v>60</v>
      </c>
      <c r="J3544" s="2" t="s">
        <v>1820</v>
      </c>
      <c r="K3544" s="2" t="s">
        <v>1975</v>
      </c>
      <c r="L3544">
        <f>COUNTIF($K$2:K3544,$K3544)</f>
        <v>7</v>
      </c>
    </row>
    <row r="3545" ht="16.5" spans="1:12">
      <c r="A3545" s="1">
        <v>3544</v>
      </c>
      <c r="B3545" s="8">
        <f>COUNTIF($C$2:$C3545,模板!$E$2)</f>
        <v>77</v>
      </c>
      <c r="C3545" s="2" t="s">
        <v>1975</v>
      </c>
      <c r="D3545" s="2" t="s">
        <v>1591</v>
      </c>
      <c r="F3545" s="2">
        <v>3</v>
      </c>
      <c r="G3545" s="3">
        <f t="shared" si="55"/>
        <v>20</v>
      </c>
      <c r="H3545" s="2">
        <v>60</v>
      </c>
      <c r="J3545" s="2" t="s">
        <v>1820</v>
      </c>
      <c r="K3545" s="2" t="s">
        <v>1975</v>
      </c>
      <c r="L3545">
        <f>COUNTIF($K$2:K3545,$K3545)</f>
        <v>8</v>
      </c>
    </row>
    <row r="3546" ht="16.5" spans="1:12">
      <c r="A3546" s="1">
        <v>3545</v>
      </c>
      <c r="B3546" s="8">
        <f>COUNTIF($C$2:$C3546,模板!$E$2)</f>
        <v>77</v>
      </c>
      <c r="C3546" s="2" t="s">
        <v>1975</v>
      </c>
      <c r="D3546" s="2" t="s">
        <v>1592</v>
      </c>
      <c r="F3546" s="2">
        <v>3</v>
      </c>
      <c r="G3546" s="3">
        <f t="shared" si="55"/>
        <v>20</v>
      </c>
      <c r="H3546" s="2">
        <v>60</v>
      </c>
      <c r="J3546" s="2" t="s">
        <v>1820</v>
      </c>
      <c r="K3546" s="2" t="s">
        <v>1975</v>
      </c>
      <c r="L3546">
        <f>COUNTIF($K$2:K3546,$K3546)</f>
        <v>9</v>
      </c>
    </row>
    <row r="3547" ht="16.5" spans="1:12">
      <c r="A3547" s="1">
        <v>3546</v>
      </c>
      <c r="B3547" s="8">
        <f>COUNTIF($C$2:$C3547,模板!$E$2)</f>
        <v>77</v>
      </c>
      <c r="C3547" s="2" t="s">
        <v>1975</v>
      </c>
      <c r="D3547" s="2" t="s">
        <v>1976</v>
      </c>
      <c r="F3547" s="2">
        <v>1</v>
      </c>
      <c r="G3547" s="3">
        <f t="shared" si="55"/>
        <v>0</v>
      </c>
      <c r="H3547" s="2">
        <v>0</v>
      </c>
      <c r="J3547" s="2" t="s">
        <v>1820</v>
      </c>
      <c r="K3547" s="2" t="s">
        <v>1975</v>
      </c>
      <c r="L3547">
        <f>COUNTIF($K$2:K3547,$K3547)</f>
        <v>10</v>
      </c>
    </row>
    <row r="3548" ht="16.5" spans="1:12">
      <c r="A3548" s="1">
        <v>3547</v>
      </c>
      <c r="B3548" s="8">
        <f>COUNTIF($C$2:$C3548,模板!$E$2)</f>
        <v>77</v>
      </c>
      <c r="C3548" s="2" t="s">
        <v>1975</v>
      </c>
      <c r="D3548" s="2" t="s">
        <v>1746</v>
      </c>
      <c r="F3548" s="2">
        <v>2</v>
      </c>
      <c r="G3548" s="3">
        <f t="shared" si="55"/>
        <v>36</v>
      </c>
      <c r="H3548" s="2">
        <v>72</v>
      </c>
      <c r="J3548" s="2" t="s">
        <v>1820</v>
      </c>
      <c r="K3548" s="2" t="s">
        <v>1975</v>
      </c>
      <c r="L3548">
        <f>COUNTIF($K$2:K3548,$K3548)</f>
        <v>11</v>
      </c>
    </row>
    <row r="3549" ht="16.5" spans="1:12">
      <c r="A3549" s="1">
        <v>3548</v>
      </c>
      <c r="B3549" s="8">
        <f>COUNTIF($C$2:$C3549,模板!$E$2)</f>
        <v>77</v>
      </c>
      <c r="C3549" s="2" t="s">
        <v>1975</v>
      </c>
      <c r="D3549" s="2" t="s">
        <v>1767</v>
      </c>
      <c r="F3549" s="2">
        <v>7</v>
      </c>
      <c r="G3549" s="3">
        <f t="shared" si="55"/>
        <v>54.2857142857143</v>
      </c>
      <c r="H3549" s="2">
        <v>380</v>
      </c>
      <c r="J3549" s="2" t="s">
        <v>1820</v>
      </c>
      <c r="K3549" s="2" t="s">
        <v>1975</v>
      </c>
      <c r="L3549">
        <f>COUNTIF($K$2:K3549,$K3549)</f>
        <v>12</v>
      </c>
    </row>
    <row r="3550" ht="16.5" spans="1:12">
      <c r="A3550" s="1">
        <v>3549</v>
      </c>
      <c r="B3550" s="8">
        <f>COUNTIF($C$2:$C3550,模板!$E$2)</f>
        <v>77</v>
      </c>
      <c r="C3550" s="2" t="s">
        <v>1975</v>
      </c>
      <c r="D3550" s="2" t="s">
        <v>1795</v>
      </c>
      <c r="F3550" s="2">
        <v>2</v>
      </c>
      <c r="G3550" s="3">
        <f t="shared" si="55"/>
        <v>51.5</v>
      </c>
      <c r="H3550" s="2">
        <v>103</v>
      </c>
      <c r="J3550" s="2" t="s">
        <v>1820</v>
      </c>
      <c r="K3550" s="2" t="s">
        <v>1975</v>
      </c>
      <c r="L3550">
        <f>COUNTIF($K$2:K3550,$K3550)</f>
        <v>13</v>
      </c>
    </row>
    <row r="3551" ht="16.5" spans="1:12">
      <c r="A3551" s="1">
        <v>3550</v>
      </c>
      <c r="B3551" s="8">
        <f>COUNTIF($C$2:$C3551,模板!$E$2)</f>
        <v>77</v>
      </c>
      <c r="C3551" s="2" t="s">
        <v>1975</v>
      </c>
      <c r="D3551" s="2" t="s">
        <v>1675</v>
      </c>
      <c r="F3551" s="2">
        <v>2</v>
      </c>
      <c r="G3551" s="3">
        <f t="shared" si="55"/>
        <v>18</v>
      </c>
      <c r="H3551" s="2">
        <v>36</v>
      </c>
      <c r="J3551" s="2" t="s">
        <v>1820</v>
      </c>
      <c r="K3551" s="2" t="s">
        <v>1975</v>
      </c>
      <c r="L3551">
        <f>COUNTIF($K$2:K3551,$K3551)</f>
        <v>14</v>
      </c>
    </row>
    <row r="3552" ht="16.5" spans="1:12">
      <c r="A3552" s="1">
        <v>3551</v>
      </c>
      <c r="B3552" s="8">
        <f>COUNTIF($C$2:$C3552,模板!$E$2)</f>
        <v>77</v>
      </c>
      <c r="C3552" s="2" t="s">
        <v>1975</v>
      </c>
      <c r="D3552" s="2" t="s">
        <v>1601</v>
      </c>
      <c r="F3552" s="2">
        <v>2</v>
      </c>
      <c r="G3552" s="3">
        <f t="shared" si="55"/>
        <v>0</v>
      </c>
      <c r="H3552" s="2">
        <v>0</v>
      </c>
      <c r="J3552" s="2" t="s">
        <v>1820</v>
      </c>
      <c r="K3552" s="2" t="s">
        <v>1975</v>
      </c>
      <c r="L3552">
        <f>COUNTIF($K$2:K3552,$K3552)</f>
        <v>15</v>
      </c>
    </row>
    <row r="3553" ht="16.5" spans="1:12">
      <c r="A3553" s="1">
        <v>3552</v>
      </c>
      <c r="B3553" s="8">
        <f>COUNTIF($C$2:$C3553,模板!$E$2)</f>
        <v>77</v>
      </c>
      <c r="C3553" s="2" t="s">
        <v>1975</v>
      </c>
      <c r="D3553" s="2" t="s">
        <v>1602</v>
      </c>
      <c r="F3553" s="2">
        <v>2</v>
      </c>
      <c r="G3553" s="3">
        <f t="shared" si="55"/>
        <v>0</v>
      </c>
      <c r="H3553" s="2">
        <v>0</v>
      </c>
      <c r="J3553" s="2" t="s">
        <v>1820</v>
      </c>
      <c r="K3553" s="2" t="s">
        <v>1975</v>
      </c>
      <c r="L3553">
        <f>COUNTIF($K$2:K3553,$K3553)</f>
        <v>16</v>
      </c>
    </row>
    <row r="3554" ht="16.5" spans="1:12">
      <c r="A3554" s="1">
        <v>3553</v>
      </c>
      <c r="B3554" s="8">
        <f>COUNTIF($C$2:$C3554,模板!$E$2)</f>
        <v>77</v>
      </c>
      <c r="C3554" s="2" t="s">
        <v>1975</v>
      </c>
      <c r="D3554" s="2" t="s">
        <v>1604</v>
      </c>
      <c r="F3554" s="2">
        <v>2</v>
      </c>
      <c r="G3554" s="3">
        <f t="shared" si="55"/>
        <v>27.5</v>
      </c>
      <c r="H3554" s="2">
        <v>55</v>
      </c>
      <c r="J3554" s="2" t="s">
        <v>1820</v>
      </c>
      <c r="K3554" s="2" t="s">
        <v>1975</v>
      </c>
      <c r="L3554">
        <f>COUNTIF($K$2:K3554,$K3554)</f>
        <v>17</v>
      </c>
    </row>
    <row r="3555" ht="16.5" spans="1:12">
      <c r="A3555" s="1">
        <v>3554</v>
      </c>
      <c r="B3555" s="8">
        <f>COUNTIF($C$2:$C3555,模板!$E$2)</f>
        <v>77</v>
      </c>
      <c r="C3555" s="2" t="s">
        <v>1975</v>
      </c>
      <c r="D3555" s="2" t="s">
        <v>1605</v>
      </c>
      <c r="F3555" s="2">
        <v>2</v>
      </c>
      <c r="G3555" s="3">
        <f t="shared" si="55"/>
        <v>27.5</v>
      </c>
      <c r="H3555" s="2">
        <v>55</v>
      </c>
      <c r="J3555" s="2" t="s">
        <v>1820</v>
      </c>
      <c r="K3555" s="2" t="s">
        <v>1975</v>
      </c>
      <c r="L3555">
        <f>COUNTIF($K$2:K3555,$K3555)</f>
        <v>18</v>
      </c>
    </row>
    <row r="3556" ht="16.5" spans="1:12">
      <c r="A3556" s="1">
        <v>3555</v>
      </c>
      <c r="B3556" s="8">
        <f>COUNTIF($C$2:$C3556,模板!$E$2)</f>
        <v>77</v>
      </c>
      <c r="C3556" s="2" t="s">
        <v>1975</v>
      </c>
      <c r="D3556" s="2" t="s">
        <v>1606</v>
      </c>
      <c r="F3556" s="2">
        <v>2</v>
      </c>
      <c r="G3556" s="3">
        <f t="shared" si="55"/>
        <v>27.5</v>
      </c>
      <c r="H3556" s="2">
        <v>55</v>
      </c>
      <c r="J3556" s="2" t="s">
        <v>1820</v>
      </c>
      <c r="K3556" s="2" t="s">
        <v>1975</v>
      </c>
      <c r="L3556">
        <f>COUNTIF($K$2:K3556,$K3556)</f>
        <v>19</v>
      </c>
    </row>
    <row r="3557" ht="16.5" spans="1:12">
      <c r="A3557" s="1">
        <v>3556</v>
      </c>
      <c r="B3557" s="8">
        <f>COUNTIF($C$2:$C3557,模板!$E$2)</f>
        <v>77</v>
      </c>
      <c r="C3557" s="2" t="s">
        <v>1975</v>
      </c>
      <c r="D3557" s="2" t="s">
        <v>1607</v>
      </c>
      <c r="F3557" s="2">
        <v>2</v>
      </c>
      <c r="G3557" s="3">
        <f t="shared" si="55"/>
        <v>27.5</v>
      </c>
      <c r="H3557" s="2">
        <v>55</v>
      </c>
      <c r="J3557" s="2" t="s">
        <v>1820</v>
      </c>
      <c r="K3557" s="2" t="s">
        <v>1975</v>
      </c>
      <c r="L3557">
        <f>COUNTIF($K$2:K3557,$K3557)</f>
        <v>20</v>
      </c>
    </row>
    <row r="3558" ht="16.5" spans="1:12">
      <c r="A3558" s="1">
        <v>3557</v>
      </c>
      <c r="B3558" s="8">
        <f>COUNTIF($C$2:$C3558,模板!$E$2)</f>
        <v>77</v>
      </c>
      <c r="C3558" s="2" t="s">
        <v>1975</v>
      </c>
      <c r="D3558" s="2" t="s">
        <v>1608</v>
      </c>
      <c r="F3558" s="2">
        <v>2</v>
      </c>
      <c r="G3558" s="3">
        <f t="shared" si="55"/>
        <v>36</v>
      </c>
      <c r="H3558" s="2">
        <v>72</v>
      </c>
      <c r="J3558" s="2" t="s">
        <v>1820</v>
      </c>
      <c r="K3558" s="2" t="s">
        <v>1975</v>
      </c>
      <c r="L3558">
        <f>COUNTIF($K$2:K3558,$K3558)</f>
        <v>21</v>
      </c>
    </row>
    <row r="3559" ht="16.5" spans="1:12">
      <c r="A3559" s="1">
        <v>3558</v>
      </c>
      <c r="B3559" s="8">
        <f>COUNTIF($C$2:$C3559,模板!$E$2)</f>
        <v>77</v>
      </c>
      <c r="C3559" s="2" t="s">
        <v>1975</v>
      </c>
      <c r="D3559" s="2" t="s">
        <v>1609</v>
      </c>
      <c r="F3559" s="2">
        <v>2</v>
      </c>
      <c r="G3559" s="3">
        <f t="shared" si="55"/>
        <v>36</v>
      </c>
      <c r="H3559" s="2">
        <v>72</v>
      </c>
      <c r="J3559" s="2" t="s">
        <v>1820</v>
      </c>
      <c r="K3559" s="2" t="s">
        <v>1975</v>
      </c>
      <c r="L3559">
        <f>COUNTIF($K$2:K3559,$K3559)</f>
        <v>22</v>
      </c>
    </row>
    <row r="3560" ht="16.5" spans="1:12">
      <c r="A3560" s="1">
        <v>3559</v>
      </c>
      <c r="B3560" s="8">
        <f>COUNTIF($C$2:$C3560,模板!$E$2)</f>
        <v>77</v>
      </c>
      <c r="C3560" s="2" t="s">
        <v>1975</v>
      </c>
      <c r="D3560" s="2" t="s">
        <v>1610</v>
      </c>
      <c r="F3560" s="2">
        <v>4</v>
      </c>
      <c r="G3560" s="3">
        <f t="shared" si="55"/>
        <v>51.75</v>
      </c>
      <c r="H3560" s="2">
        <v>207</v>
      </c>
      <c r="J3560" s="2" t="s">
        <v>1820</v>
      </c>
      <c r="K3560" s="2" t="s">
        <v>1975</v>
      </c>
      <c r="L3560">
        <f>COUNTIF($K$2:K3560,$K3560)</f>
        <v>23</v>
      </c>
    </row>
    <row r="3561" ht="16.5" spans="1:12">
      <c r="A3561" s="1">
        <v>3560</v>
      </c>
      <c r="B3561" s="8">
        <f>COUNTIF($C$2:$C3561,模板!$E$2)</f>
        <v>77</v>
      </c>
      <c r="C3561" s="2" t="s">
        <v>1975</v>
      </c>
      <c r="D3561" s="2" t="s">
        <v>1611</v>
      </c>
      <c r="F3561" s="2">
        <v>2</v>
      </c>
      <c r="G3561" s="3">
        <f t="shared" si="55"/>
        <v>52</v>
      </c>
      <c r="H3561" s="2">
        <v>104</v>
      </c>
      <c r="J3561" s="2" t="s">
        <v>1820</v>
      </c>
      <c r="K3561" s="2" t="s">
        <v>1975</v>
      </c>
      <c r="L3561">
        <f>COUNTIF($K$2:K3561,$K3561)</f>
        <v>24</v>
      </c>
    </row>
    <row r="3562" ht="16.5" spans="1:12">
      <c r="A3562" s="1">
        <v>3561</v>
      </c>
      <c r="B3562" s="8">
        <f>COUNTIF($C$2:$C3562,模板!$E$2)</f>
        <v>77</v>
      </c>
      <c r="C3562" s="2" t="s">
        <v>1975</v>
      </c>
      <c r="D3562" s="2" t="s">
        <v>1724</v>
      </c>
      <c r="F3562" s="2">
        <v>1</v>
      </c>
      <c r="G3562" s="3">
        <f t="shared" si="55"/>
        <v>50</v>
      </c>
      <c r="H3562" s="2">
        <v>50</v>
      </c>
      <c r="J3562" s="2" t="s">
        <v>1820</v>
      </c>
      <c r="K3562" s="2" t="s">
        <v>1975</v>
      </c>
      <c r="L3562">
        <f>COUNTIF($K$2:K3562,$K3562)</f>
        <v>25</v>
      </c>
    </row>
    <row r="3563" ht="16.5" spans="1:12">
      <c r="A3563" s="1">
        <v>3562</v>
      </c>
      <c r="B3563" s="8">
        <f>COUNTIF($C$2:$C3563,模板!$E$2)</f>
        <v>77</v>
      </c>
      <c r="C3563" s="2" t="s">
        <v>1975</v>
      </c>
      <c r="D3563" s="2" t="s">
        <v>1613</v>
      </c>
      <c r="F3563" s="2">
        <v>9</v>
      </c>
      <c r="G3563" s="3">
        <f t="shared" si="55"/>
        <v>8.88888888888889</v>
      </c>
      <c r="H3563" s="2">
        <v>80</v>
      </c>
      <c r="J3563" s="2" t="s">
        <v>1820</v>
      </c>
      <c r="K3563" s="2" t="s">
        <v>1975</v>
      </c>
      <c r="L3563">
        <f>COUNTIF($K$2:K3563,$K3563)</f>
        <v>26</v>
      </c>
    </row>
    <row r="3564" ht="16.5" spans="1:12">
      <c r="A3564" s="1">
        <v>3563</v>
      </c>
      <c r="B3564" s="8">
        <f>COUNTIF($C$2:$C3564,模板!$E$2)</f>
        <v>77</v>
      </c>
      <c r="C3564" s="2" t="s">
        <v>1975</v>
      </c>
      <c r="D3564" s="2" t="s">
        <v>1679</v>
      </c>
      <c r="F3564" s="2">
        <v>2</v>
      </c>
      <c r="G3564" s="3">
        <f t="shared" si="55"/>
        <v>18</v>
      </c>
      <c r="H3564" s="2">
        <v>36</v>
      </c>
      <c r="J3564" s="2" t="s">
        <v>1820</v>
      </c>
      <c r="K3564" s="2" t="s">
        <v>1975</v>
      </c>
      <c r="L3564">
        <f>COUNTIF($K$2:K3564,$K3564)</f>
        <v>27</v>
      </c>
    </row>
    <row r="3565" ht="16.5" spans="1:12">
      <c r="A3565" s="1">
        <v>3564</v>
      </c>
      <c r="B3565" s="8">
        <f>COUNTIF($C$2:$C3565,模板!$E$2)</f>
        <v>77</v>
      </c>
      <c r="C3565" s="2" t="s">
        <v>1975</v>
      </c>
      <c r="D3565" s="2" t="s">
        <v>1909</v>
      </c>
      <c r="F3565" s="2">
        <v>1</v>
      </c>
      <c r="G3565" s="3">
        <f t="shared" si="55"/>
        <v>0</v>
      </c>
      <c r="H3565" s="2">
        <v>0</v>
      </c>
      <c r="J3565" s="2" t="s">
        <v>1820</v>
      </c>
      <c r="K3565" s="2" t="s">
        <v>1975</v>
      </c>
      <c r="L3565">
        <f>COUNTIF($K$2:K3565,$K3565)</f>
        <v>28</v>
      </c>
    </row>
    <row r="3566" ht="16.5" spans="1:12">
      <c r="A3566" s="1">
        <v>3565</v>
      </c>
      <c r="B3566" s="8">
        <f>COUNTIF($C$2:$C3566,模板!$E$2)</f>
        <v>77</v>
      </c>
      <c r="C3566" s="2" t="s">
        <v>1975</v>
      </c>
      <c r="D3566" s="2" t="s">
        <v>1618</v>
      </c>
      <c r="F3566" s="2">
        <v>8</v>
      </c>
      <c r="G3566" s="3">
        <f t="shared" si="55"/>
        <v>0</v>
      </c>
      <c r="H3566" s="2">
        <v>0</v>
      </c>
      <c r="J3566" s="2" t="s">
        <v>1820</v>
      </c>
      <c r="K3566" s="2" t="s">
        <v>1975</v>
      </c>
      <c r="L3566">
        <f>COUNTIF($K$2:K3566,$K3566)</f>
        <v>29</v>
      </c>
    </row>
    <row r="3567" ht="16.5" spans="1:12">
      <c r="A3567" s="1">
        <v>3566</v>
      </c>
      <c r="B3567" s="8">
        <f>COUNTIF($C$2:$C3567,模板!$E$2)</f>
        <v>77</v>
      </c>
      <c r="C3567" s="2" t="s">
        <v>1975</v>
      </c>
      <c r="D3567" s="2" t="s">
        <v>1917</v>
      </c>
      <c r="F3567" s="2">
        <v>1</v>
      </c>
      <c r="G3567" s="3">
        <f t="shared" si="55"/>
        <v>0</v>
      </c>
      <c r="H3567" s="2">
        <v>0</v>
      </c>
      <c r="J3567" s="2" t="s">
        <v>1820</v>
      </c>
      <c r="K3567" s="2" t="s">
        <v>1975</v>
      </c>
      <c r="L3567">
        <f>COUNTIF($K$2:K3567,$K3567)</f>
        <v>30</v>
      </c>
    </row>
    <row r="3568" ht="16.5" spans="1:12">
      <c r="A3568" s="1">
        <v>3567</v>
      </c>
      <c r="B3568" s="8">
        <f>COUNTIF($C$2:$C3568,模板!$E$2)</f>
        <v>77</v>
      </c>
      <c r="C3568" s="2" t="s">
        <v>1975</v>
      </c>
      <c r="D3568" s="2" t="s">
        <v>1728</v>
      </c>
      <c r="F3568" s="2">
        <v>4</v>
      </c>
      <c r="G3568" s="3">
        <f t="shared" si="55"/>
        <v>0</v>
      </c>
      <c r="H3568" s="2">
        <v>0</v>
      </c>
      <c r="J3568" s="2" t="s">
        <v>1820</v>
      </c>
      <c r="K3568" s="2" t="s">
        <v>1975</v>
      </c>
      <c r="L3568">
        <f>COUNTIF($K$2:K3568,$K3568)</f>
        <v>31</v>
      </c>
    </row>
    <row r="3569" ht="16.5" spans="1:12">
      <c r="A3569" s="1">
        <v>3568</v>
      </c>
      <c r="B3569" s="8">
        <f>COUNTIF($C$2:$C3569,模板!$E$2)</f>
        <v>77</v>
      </c>
      <c r="C3569" s="2" t="s">
        <v>1975</v>
      </c>
      <c r="D3569" s="2" t="s">
        <v>1630</v>
      </c>
      <c r="F3569" s="2">
        <v>6</v>
      </c>
      <c r="G3569" s="3">
        <f t="shared" si="55"/>
        <v>0</v>
      </c>
      <c r="H3569" s="2">
        <v>0</v>
      </c>
      <c r="J3569" s="2" t="s">
        <v>1820</v>
      </c>
      <c r="K3569" s="2" t="s">
        <v>1975</v>
      </c>
      <c r="L3569">
        <f>COUNTIF($K$2:K3569,$K3569)</f>
        <v>32</v>
      </c>
    </row>
    <row r="3570" ht="16.5" spans="1:12">
      <c r="A3570" s="1">
        <v>3569</v>
      </c>
      <c r="B3570" s="8">
        <f>COUNTIF($C$2:$C3570,模板!$E$2)</f>
        <v>77</v>
      </c>
      <c r="C3570" s="2" t="s">
        <v>1975</v>
      </c>
      <c r="D3570" s="2" t="s">
        <v>1707</v>
      </c>
      <c r="F3570" s="2">
        <v>4</v>
      </c>
      <c r="G3570" s="3">
        <f t="shared" si="55"/>
        <v>12</v>
      </c>
      <c r="H3570" s="2">
        <v>48</v>
      </c>
      <c r="J3570" s="2" t="s">
        <v>1820</v>
      </c>
      <c r="K3570" s="2" t="s">
        <v>1975</v>
      </c>
      <c r="L3570">
        <f>COUNTIF($K$2:K3570,$K3570)</f>
        <v>33</v>
      </c>
    </row>
    <row r="3571" ht="16.5" spans="1:12">
      <c r="A3571" s="1">
        <v>3570</v>
      </c>
      <c r="B3571" s="8">
        <f>COUNTIF($C$2:$C3571,模板!$E$2)</f>
        <v>77</v>
      </c>
      <c r="C3571" s="2" t="s">
        <v>1975</v>
      </c>
      <c r="D3571" s="2" t="s">
        <v>1708</v>
      </c>
      <c r="F3571" s="2">
        <v>4</v>
      </c>
      <c r="G3571" s="3">
        <f t="shared" si="55"/>
        <v>12</v>
      </c>
      <c r="H3571" s="2">
        <v>48</v>
      </c>
      <c r="J3571" s="2" t="s">
        <v>1820</v>
      </c>
      <c r="K3571" s="2" t="s">
        <v>1975</v>
      </c>
      <c r="L3571">
        <f>COUNTIF($K$2:K3571,$K3571)</f>
        <v>34</v>
      </c>
    </row>
    <row r="3572" ht="16.5" spans="1:12">
      <c r="A3572" s="1">
        <v>3571</v>
      </c>
      <c r="B3572" s="8">
        <f>COUNTIF($C$2:$C3572,模板!$E$2)</f>
        <v>77</v>
      </c>
      <c r="C3572" s="2" t="s">
        <v>1975</v>
      </c>
      <c r="D3572" s="2" t="s">
        <v>1692</v>
      </c>
      <c r="F3572" s="2">
        <v>5</v>
      </c>
      <c r="G3572" s="3">
        <f t="shared" si="55"/>
        <v>7.8</v>
      </c>
      <c r="H3572" s="2">
        <v>39</v>
      </c>
      <c r="J3572" s="2" t="s">
        <v>1820</v>
      </c>
      <c r="K3572" s="2" t="s">
        <v>1975</v>
      </c>
      <c r="L3572">
        <f>COUNTIF($K$2:K3572,$K3572)</f>
        <v>35</v>
      </c>
    </row>
    <row r="3573" ht="16.5" spans="1:12">
      <c r="A3573" s="1">
        <v>3572</v>
      </c>
      <c r="B3573" s="8">
        <f>COUNTIF($C$2:$C3573,模板!$E$2)</f>
        <v>77</v>
      </c>
      <c r="C3573" s="2" t="s">
        <v>1975</v>
      </c>
      <c r="D3573" s="2" t="s">
        <v>1641</v>
      </c>
      <c r="F3573" s="2">
        <v>3</v>
      </c>
      <c r="G3573" s="3">
        <f t="shared" si="55"/>
        <v>0</v>
      </c>
      <c r="H3573" s="2">
        <v>0</v>
      </c>
      <c r="J3573" s="2" t="s">
        <v>1820</v>
      </c>
      <c r="K3573" s="2" t="s">
        <v>1975</v>
      </c>
      <c r="L3573">
        <f>COUNTIF($K$2:K3573,$K3573)</f>
        <v>36</v>
      </c>
    </row>
    <row r="3574" ht="16.5" spans="1:12">
      <c r="A3574" s="1">
        <v>3573</v>
      </c>
      <c r="B3574" s="8">
        <f>COUNTIF($C$2:$C3574,模板!$E$2)</f>
        <v>77</v>
      </c>
      <c r="C3574" s="2" t="s">
        <v>1975</v>
      </c>
      <c r="D3574" s="2" t="s">
        <v>1762</v>
      </c>
      <c r="F3574" s="2">
        <v>4</v>
      </c>
      <c r="G3574" s="3">
        <f t="shared" si="55"/>
        <v>0</v>
      </c>
      <c r="H3574" s="2">
        <v>0</v>
      </c>
      <c r="J3574" s="2" t="s">
        <v>1820</v>
      </c>
      <c r="K3574" s="2" t="s">
        <v>1975</v>
      </c>
      <c r="L3574">
        <f>COUNTIF($K$2:K3574,$K3574)</f>
        <v>37</v>
      </c>
    </row>
    <row r="3575" ht="16.5" spans="1:12">
      <c r="A3575" s="1">
        <v>3574</v>
      </c>
      <c r="B3575" s="8">
        <f>COUNTIF($C$2:$C3575,模板!$E$2)</f>
        <v>77</v>
      </c>
      <c r="C3575" s="2" t="s">
        <v>1975</v>
      </c>
      <c r="D3575" s="2" t="s">
        <v>1646</v>
      </c>
      <c r="F3575" s="2">
        <v>1</v>
      </c>
      <c r="G3575" s="3">
        <f t="shared" si="55"/>
        <v>54</v>
      </c>
      <c r="H3575" s="2">
        <v>54</v>
      </c>
      <c r="J3575" s="2" t="s">
        <v>1820</v>
      </c>
      <c r="K3575" s="2" t="s">
        <v>1975</v>
      </c>
      <c r="L3575">
        <f>COUNTIF($K$2:K3575,$K3575)</f>
        <v>38</v>
      </c>
    </row>
    <row r="3576" ht="16.5" spans="1:12">
      <c r="A3576" s="1">
        <v>3575</v>
      </c>
      <c r="B3576" s="8">
        <f>COUNTIF($C$2:$C3576,模板!$E$2)</f>
        <v>77</v>
      </c>
      <c r="C3576" s="2" t="s">
        <v>1975</v>
      </c>
      <c r="D3576" s="2" t="s">
        <v>1647</v>
      </c>
      <c r="F3576" s="2">
        <v>2</v>
      </c>
      <c r="G3576" s="3">
        <f t="shared" si="55"/>
        <v>0</v>
      </c>
      <c r="H3576" s="2">
        <v>0</v>
      </c>
      <c r="J3576" s="2" t="s">
        <v>1820</v>
      </c>
      <c r="K3576" s="2" t="s">
        <v>1975</v>
      </c>
      <c r="L3576">
        <f>COUNTIF($K$2:K3576,$K3576)</f>
        <v>39</v>
      </c>
    </row>
    <row r="3577" ht="16.5" spans="1:12">
      <c r="A3577" s="1">
        <v>3576</v>
      </c>
      <c r="B3577" s="8">
        <f>COUNTIF($C$2:$C3577,模板!$E$2)</f>
        <v>77</v>
      </c>
      <c r="C3577" s="2" t="s">
        <v>1975</v>
      </c>
      <c r="D3577" s="2" t="s">
        <v>1649</v>
      </c>
      <c r="F3577" s="2">
        <v>16</v>
      </c>
      <c r="G3577" s="3">
        <f t="shared" si="55"/>
        <v>0</v>
      </c>
      <c r="H3577" s="2">
        <v>0</v>
      </c>
      <c r="J3577" s="2" t="s">
        <v>1820</v>
      </c>
      <c r="K3577" s="2" t="s">
        <v>1975</v>
      </c>
      <c r="L3577">
        <f>COUNTIF($K$2:K3577,$K3577)</f>
        <v>40</v>
      </c>
    </row>
    <row r="3578" ht="16.5" spans="1:12">
      <c r="A3578" s="1">
        <v>3577</v>
      </c>
      <c r="B3578" s="8">
        <f>COUNTIF($C$2:$C3578,模板!$E$2)</f>
        <v>77</v>
      </c>
      <c r="C3578" s="2" t="s">
        <v>1977</v>
      </c>
      <c r="D3578" s="2" t="s">
        <v>1744</v>
      </c>
      <c r="F3578" s="2">
        <v>3</v>
      </c>
      <c r="G3578" s="3">
        <f t="shared" si="55"/>
        <v>12</v>
      </c>
      <c r="H3578" s="2">
        <v>36</v>
      </c>
      <c r="J3578" s="2" t="s">
        <v>1653</v>
      </c>
      <c r="K3578" s="2" t="s">
        <v>1977</v>
      </c>
      <c r="L3578">
        <f>COUNTIF($K$2:K3578,$K3578)</f>
        <v>1</v>
      </c>
    </row>
    <row r="3579" ht="16.5" spans="1:12">
      <c r="A3579" s="1">
        <v>3578</v>
      </c>
      <c r="B3579" s="8">
        <f>COUNTIF($C$2:$C3579,模板!$E$2)</f>
        <v>77</v>
      </c>
      <c r="C3579" s="2" t="s">
        <v>1977</v>
      </c>
      <c r="D3579" s="2" t="s">
        <v>1780</v>
      </c>
      <c r="F3579" s="2">
        <v>1</v>
      </c>
      <c r="G3579" s="3">
        <f t="shared" si="55"/>
        <v>12</v>
      </c>
      <c r="H3579" s="2">
        <v>12</v>
      </c>
      <c r="J3579" s="2" t="s">
        <v>1653</v>
      </c>
      <c r="K3579" s="2" t="s">
        <v>1977</v>
      </c>
      <c r="L3579">
        <f>COUNTIF($K$2:K3579,$K3579)</f>
        <v>2</v>
      </c>
    </row>
    <row r="3580" ht="16.5" spans="1:12">
      <c r="A3580" s="1">
        <v>3579</v>
      </c>
      <c r="B3580" s="8">
        <f>COUNTIF($C$2:$C3580,模板!$E$2)</f>
        <v>77</v>
      </c>
      <c r="C3580" s="2" t="s">
        <v>1977</v>
      </c>
      <c r="D3580" s="2" t="s">
        <v>1663</v>
      </c>
      <c r="F3580" s="2">
        <v>2</v>
      </c>
      <c r="G3580" s="3">
        <f t="shared" si="55"/>
        <v>10</v>
      </c>
      <c r="H3580" s="2">
        <v>20</v>
      </c>
      <c r="J3580" s="2" t="s">
        <v>1653</v>
      </c>
      <c r="K3580" s="2" t="s">
        <v>1977</v>
      </c>
      <c r="L3580">
        <f>COUNTIF($K$2:K3580,$K3580)</f>
        <v>3</v>
      </c>
    </row>
    <row r="3581" ht="16.5" spans="1:12">
      <c r="A3581" s="1">
        <v>3580</v>
      </c>
      <c r="B3581" s="8">
        <f>COUNTIF($C$2:$C3581,模板!$E$2)</f>
        <v>77</v>
      </c>
      <c r="C3581" s="2" t="s">
        <v>1977</v>
      </c>
      <c r="D3581" s="2" t="s">
        <v>1590</v>
      </c>
      <c r="F3581" s="2">
        <v>1</v>
      </c>
      <c r="G3581" s="3">
        <f t="shared" si="55"/>
        <v>20</v>
      </c>
      <c r="H3581" s="2">
        <v>20</v>
      </c>
      <c r="J3581" s="2" t="s">
        <v>1653</v>
      </c>
      <c r="K3581" s="2" t="s">
        <v>1977</v>
      </c>
      <c r="L3581">
        <f>COUNTIF($K$2:K3581,$K3581)</f>
        <v>4</v>
      </c>
    </row>
    <row r="3582" ht="16.5" spans="1:12">
      <c r="A3582" s="1">
        <v>3581</v>
      </c>
      <c r="B3582" s="8">
        <f>COUNTIF($C$2:$C3582,模板!$E$2)</f>
        <v>77</v>
      </c>
      <c r="C3582" s="2" t="s">
        <v>1977</v>
      </c>
      <c r="D3582" s="2" t="s">
        <v>1592</v>
      </c>
      <c r="F3582" s="2">
        <v>1</v>
      </c>
      <c r="G3582" s="3">
        <f t="shared" si="55"/>
        <v>20</v>
      </c>
      <c r="H3582" s="2">
        <v>20</v>
      </c>
      <c r="J3582" s="2" t="s">
        <v>1653</v>
      </c>
      <c r="K3582" s="2" t="s">
        <v>1977</v>
      </c>
      <c r="L3582">
        <f>COUNTIF($K$2:K3582,$K3582)</f>
        <v>5</v>
      </c>
    </row>
    <row r="3583" ht="16.5" spans="1:12">
      <c r="A3583" s="1">
        <v>3582</v>
      </c>
      <c r="B3583" s="8">
        <f>COUNTIF($C$2:$C3583,模板!$E$2)</f>
        <v>77</v>
      </c>
      <c r="C3583" s="2" t="s">
        <v>1977</v>
      </c>
      <c r="D3583" s="2" t="s">
        <v>1596</v>
      </c>
      <c r="F3583" s="2">
        <v>2</v>
      </c>
      <c r="G3583" s="3">
        <f t="shared" si="55"/>
        <v>12</v>
      </c>
      <c r="H3583" s="2">
        <v>24</v>
      </c>
      <c r="J3583" s="2" t="s">
        <v>1653</v>
      </c>
      <c r="K3583" s="2" t="s">
        <v>1977</v>
      </c>
      <c r="L3583">
        <f>COUNTIF($K$2:K3583,$K3583)</f>
        <v>6</v>
      </c>
    </row>
    <row r="3584" ht="16.5" spans="1:12">
      <c r="A3584" s="1">
        <v>3583</v>
      </c>
      <c r="B3584" s="8">
        <f>COUNTIF($C$2:$C3584,模板!$E$2)</f>
        <v>77</v>
      </c>
      <c r="C3584" s="2" t="s">
        <v>1977</v>
      </c>
      <c r="D3584" s="2" t="s">
        <v>1767</v>
      </c>
      <c r="F3584" s="2">
        <v>1</v>
      </c>
      <c r="G3584" s="3">
        <f t="shared" si="55"/>
        <v>40</v>
      </c>
      <c r="H3584" s="2">
        <v>40</v>
      </c>
      <c r="J3584" s="2" t="s">
        <v>1653</v>
      </c>
      <c r="K3584" s="2" t="s">
        <v>1977</v>
      </c>
      <c r="L3584">
        <f>COUNTIF($K$2:K3584,$K3584)</f>
        <v>7</v>
      </c>
    </row>
    <row r="3585" ht="16.5" spans="1:12">
      <c r="A3585" s="1">
        <v>3584</v>
      </c>
      <c r="B3585" s="8">
        <f>COUNTIF($C$2:$C3585,模板!$E$2)</f>
        <v>77</v>
      </c>
      <c r="C3585" s="2" t="s">
        <v>1977</v>
      </c>
      <c r="D3585" s="2" t="s">
        <v>1795</v>
      </c>
      <c r="F3585" s="2">
        <v>1</v>
      </c>
      <c r="G3585" s="3">
        <f t="shared" si="55"/>
        <v>40</v>
      </c>
      <c r="H3585" s="2">
        <v>40</v>
      </c>
      <c r="J3585" s="2" t="s">
        <v>1653</v>
      </c>
      <c r="K3585" s="2" t="s">
        <v>1977</v>
      </c>
      <c r="L3585">
        <f>COUNTIF($K$2:K3585,$K3585)</f>
        <v>8</v>
      </c>
    </row>
    <row r="3586" ht="16.5" spans="1:12">
      <c r="A3586" s="1">
        <v>3585</v>
      </c>
      <c r="B3586" s="8">
        <f>COUNTIF($C$2:$C3586,模板!$E$2)</f>
        <v>77</v>
      </c>
      <c r="C3586" s="2" t="s">
        <v>1977</v>
      </c>
      <c r="D3586" s="2" t="s">
        <v>1909</v>
      </c>
      <c r="F3586" s="2">
        <v>2</v>
      </c>
      <c r="G3586" s="3">
        <f t="shared" si="55"/>
        <v>0</v>
      </c>
      <c r="H3586" s="2">
        <v>0</v>
      </c>
      <c r="J3586" s="2" t="s">
        <v>1653</v>
      </c>
      <c r="K3586" s="2" t="s">
        <v>1977</v>
      </c>
      <c r="L3586">
        <f>COUNTIF($K$2:K3586,$K3586)</f>
        <v>9</v>
      </c>
    </row>
    <row r="3587" ht="16.5" spans="1:12">
      <c r="A3587" s="1">
        <v>3586</v>
      </c>
      <c r="B3587" s="8">
        <f>COUNTIF($C$2:$C3587,模板!$E$2)</f>
        <v>77</v>
      </c>
      <c r="C3587" s="2" t="s">
        <v>1977</v>
      </c>
      <c r="D3587" s="2" t="s">
        <v>1874</v>
      </c>
      <c r="F3587" s="2">
        <v>2</v>
      </c>
      <c r="G3587" s="3">
        <f t="shared" ref="G3587:G3650" si="56">IFERROR(H3587/F3587,"")</f>
        <v>12</v>
      </c>
      <c r="H3587" s="2">
        <v>24</v>
      </c>
      <c r="J3587" s="2" t="s">
        <v>1653</v>
      </c>
      <c r="K3587" s="2" t="s">
        <v>1977</v>
      </c>
      <c r="L3587">
        <f>COUNTIF($K$2:K3587,$K3587)</f>
        <v>10</v>
      </c>
    </row>
    <row r="3588" ht="16.5" spans="1:12">
      <c r="A3588" s="1">
        <v>3587</v>
      </c>
      <c r="B3588" s="8">
        <f>COUNTIF($C$2:$C3588,模板!$E$2)</f>
        <v>77</v>
      </c>
      <c r="C3588" s="2" t="s">
        <v>1977</v>
      </c>
      <c r="D3588" s="2" t="s">
        <v>1799</v>
      </c>
      <c r="F3588" s="2">
        <v>2</v>
      </c>
      <c r="G3588" s="3">
        <f t="shared" si="56"/>
        <v>12</v>
      </c>
      <c r="H3588" s="2">
        <v>24</v>
      </c>
      <c r="J3588" s="2" t="s">
        <v>1653</v>
      </c>
      <c r="K3588" s="2" t="s">
        <v>1977</v>
      </c>
      <c r="L3588">
        <f>COUNTIF($K$2:K3588,$K3588)</f>
        <v>11</v>
      </c>
    </row>
    <row r="3589" ht="16.5" spans="1:12">
      <c r="A3589" s="1">
        <v>3588</v>
      </c>
      <c r="B3589" s="8">
        <f>COUNTIF($C$2:$C3589,模板!$E$2)</f>
        <v>77</v>
      </c>
      <c r="C3589" s="2" t="s">
        <v>1977</v>
      </c>
      <c r="D3589" s="2" t="s">
        <v>1630</v>
      </c>
      <c r="F3589" s="2">
        <v>2</v>
      </c>
      <c r="G3589" s="3">
        <f t="shared" si="56"/>
        <v>0</v>
      </c>
      <c r="H3589" s="2">
        <v>0</v>
      </c>
      <c r="J3589" s="2" t="s">
        <v>1653</v>
      </c>
      <c r="K3589" s="2" t="s">
        <v>1977</v>
      </c>
      <c r="L3589">
        <f>COUNTIF($K$2:K3589,$K3589)</f>
        <v>12</v>
      </c>
    </row>
    <row r="3590" ht="16.5" spans="1:12">
      <c r="A3590" s="1">
        <v>3589</v>
      </c>
      <c r="B3590" s="8">
        <f>COUNTIF($C$2:$C3590,模板!$E$2)</f>
        <v>77</v>
      </c>
      <c r="C3590" s="2" t="s">
        <v>1977</v>
      </c>
      <c r="D3590" s="2" t="s">
        <v>1641</v>
      </c>
      <c r="F3590" s="2">
        <v>1</v>
      </c>
      <c r="G3590" s="3">
        <f t="shared" si="56"/>
        <v>0</v>
      </c>
      <c r="H3590" s="2">
        <v>0</v>
      </c>
      <c r="J3590" s="2" t="s">
        <v>1653</v>
      </c>
      <c r="K3590" s="2" t="s">
        <v>1977</v>
      </c>
      <c r="L3590">
        <f>COUNTIF($K$2:K3590,$K3590)</f>
        <v>13</v>
      </c>
    </row>
    <row r="3591" ht="16.5" spans="1:12">
      <c r="A3591" s="1">
        <v>3590</v>
      </c>
      <c r="B3591" s="8">
        <f>COUNTIF($C$2:$C3591,模板!$E$2)</f>
        <v>77</v>
      </c>
      <c r="C3591" s="2" t="s">
        <v>1978</v>
      </c>
      <c r="D3591" s="2" t="s">
        <v>1574</v>
      </c>
      <c r="F3591" s="2">
        <v>4</v>
      </c>
      <c r="G3591" s="3">
        <f t="shared" si="56"/>
        <v>0</v>
      </c>
      <c r="H3591" s="2">
        <v>0</v>
      </c>
      <c r="J3591" s="2" t="s">
        <v>1653</v>
      </c>
      <c r="K3591" s="2" t="s">
        <v>1978</v>
      </c>
      <c r="L3591">
        <f>COUNTIF($K$2:K3591,$K3591)</f>
        <v>1</v>
      </c>
    </row>
    <row r="3592" ht="16.5" spans="1:12">
      <c r="A3592" s="1">
        <v>3591</v>
      </c>
      <c r="B3592" s="8">
        <f>COUNTIF($C$2:$C3592,模板!$E$2)</f>
        <v>77</v>
      </c>
      <c r="C3592" s="2" t="s">
        <v>1978</v>
      </c>
      <c r="D3592" s="2" t="s">
        <v>1581</v>
      </c>
      <c r="F3592" s="2">
        <v>3</v>
      </c>
      <c r="G3592" s="3">
        <f t="shared" si="56"/>
        <v>25</v>
      </c>
      <c r="H3592" s="2">
        <v>75</v>
      </c>
      <c r="J3592" s="2" t="s">
        <v>1653</v>
      </c>
      <c r="K3592" s="2" t="s">
        <v>1978</v>
      </c>
      <c r="L3592">
        <f>COUNTIF($K$2:K3592,$K3592)</f>
        <v>2</v>
      </c>
    </row>
    <row r="3593" ht="16.5" spans="1:12">
      <c r="A3593" s="1">
        <v>3592</v>
      </c>
      <c r="B3593" s="8">
        <f>COUNTIF($C$2:$C3593,模板!$E$2)</f>
        <v>77</v>
      </c>
      <c r="C3593" s="2" t="s">
        <v>1978</v>
      </c>
      <c r="D3593" s="2" t="s">
        <v>1576</v>
      </c>
      <c r="F3593" s="2">
        <v>1</v>
      </c>
      <c r="G3593" s="3">
        <f t="shared" si="56"/>
        <v>25</v>
      </c>
      <c r="H3593" s="2">
        <v>25</v>
      </c>
      <c r="J3593" s="2" t="s">
        <v>1653</v>
      </c>
      <c r="K3593" s="2" t="s">
        <v>1978</v>
      </c>
      <c r="L3593">
        <f>COUNTIF($K$2:K3593,$K3593)</f>
        <v>3</v>
      </c>
    </row>
    <row r="3594" ht="16.5" spans="1:12">
      <c r="A3594" s="1">
        <v>3593</v>
      </c>
      <c r="B3594" s="8">
        <f>COUNTIF($C$2:$C3594,模板!$E$2)</f>
        <v>77</v>
      </c>
      <c r="C3594" s="2" t="s">
        <v>1978</v>
      </c>
      <c r="D3594" s="2" t="s">
        <v>1583</v>
      </c>
      <c r="F3594" s="2">
        <v>11</v>
      </c>
      <c r="G3594" s="3">
        <f t="shared" si="56"/>
        <v>0</v>
      </c>
      <c r="H3594" s="2">
        <v>0</v>
      </c>
      <c r="J3594" s="2" t="s">
        <v>1653</v>
      </c>
      <c r="K3594" s="2" t="s">
        <v>1978</v>
      </c>
      <c r="L3594">
        <f>COUNTIF($K$2:K3594,$K3594)</f>
        <v>4</v>
      </c>
    </row>
    <row r="3595" ht="16.5" spans="1:12">
      <c r="A3595" s="1">
        <v>3594</v>
      </c>
      <c r="B3595" s="8">
        <f>COUNTIF($C$2:$C3595,模板!$E$2)</f>
        <v>77</v>
      </c>
      <c r="C3595" s="2" t="s">
        <v>1978</v>
      </c>
      <c r="D3595" s="2" t="s">
        <v>1658</v>
      </c>
      <c r="F3595" s="2">
        <v>2</v>
      </c>
      <c r="G3595" s="3">
        <f t="shared" si="56"/>
        <v>18</v>
      </c>
      <c r="H3595" s="2">
        <v>36</v>
      </c>
      <c r="J3595" s="2" t="s">
        <v>1653</v>
      </c>
      <c r="K3595" s="2" t="s">
        <v>1978</v>
      </c>
      <c r="L3595">
        <f>COUNTIF($K$2:K3595,$K3595)</f>
        <v>5</v>
      </c>
    </row>
    <row r="3596" ht="16.5" spans="1:12">
      <c r="A3596" s="1">
        <v>3595</v>
      </c>
      <c r="B3596" s="8">
        <f>COUNTIF($C$2:$C3596,模板!$E$2)</f>
        <v>77</v>
      </c>
      <c r="C3596" s="2" t="s">
        <v>1978</v>
      </c>
      <c r="D3596" s="2" t="s">
        <v>1744</v>
      </c>
      <c r="F3596" s="2">
        <v>4</v>
      </c>
      <c r="G3596" s="3">
        <f t="shared" si="56"/>
        <v>10</v>
      </c>
      <c r="H3596" s="2">
        <v>40</v>
      </c>
      <c r="J3596" s="2" t="s">
        <v>1653</v>
      </c>
      <c r="K3596" s="2" t="s">
        <v>1978</v>
      </c>
      <c r="L3596">
        <f>COUNTIF($K$2:K3596,$K3596)</f>
        <v>6</v>
      </c>
    </row>
    <row r="3597" ht="16.5" spans="1:12">
      <c r="A3597" s="1">
        <v>3596</v>
      </c>
      <c r="B3597" s="8">
        <f>COUNTIF($C$2:$C3597,模板!$E$2)</f>
        <v>77</v>
      </c>
      <c r="C3597" s="2" t="s">
        <v>1978</v>
      </c>
      <c r="D3597" s="2" t="s">
        <v>1780</v>
      </c>
      <c r="F3597" s="2">
        <v>3</v>
      </c>
      <c r="G3597" s="3">
        <f t="shared" si="56"/>
        <v>10</v>
      </c>
      <c r="H3597" s="2">
        <v>30</v>
      </c>
      <c r="J3597" s="2" t="s">
        <v>1653</v>
      </c>
      <c r="K3597" s="2" t="s">
        <v>1978</v>
      </c>
      <c r="L3597">
        <f>COUNTIF($K$2:K3597,$K3597)</f>
        <v>7</v>
      </c>
    </row>
    <row r="3598" ht="16.5" spans="1:12">
      <c r="A3598" s="1">
        <v>3597</v>
      </c>
      <c r="B3598" s="8">
        <f>COUNTIF($C$2:$C3598,模板!$E$2)</f>
        <v>77</v>
      </c>
      <c r="C3598" s="2" t="s">
        <v>1978</v>
      </c>
      <c r="D3598" s="2" t="s">
        <v>1586</v>
      </c>
      <c r="F3598" s="2">
        <v>3</v>
      </c>
      <c r="G3598" s="3">
        <f t="shared" si="56"/>
        <v>10</v>
      </c>
      <c r="H3598" s="2">
        <v>30</v>
      </c>
      <c r="J3598" s="2" t="s">
        <v>1653</v>
      </c>
      <c r="K3598" s="2" t="s">
        <v>1978</v>
      </c>
      <c r="L3598">
        <f>COUNTIF($K$2:K3598,$K3598)</f>
        <v>8</v>
      </c>
    </row>
    <row r="3599" ht="16.5" spans="1:12">
      <c r="A3599" s="1">
        <v>3598</v>
      </c>
      <c r="B3599" s="8">
        <f>COUNTIF($C$2:$C3599,模板!$E$2)</f>
        <v>77</v>
      </c>
      <c r="C3599" s="2" t="s">
        <v>1978</v>
      </c>
      <c r="D3599" s="2" t="s">
        <v>1587</v>
      </c>
      <c r="F3599" s="2">
        <v>10</v>
      </c>
      <c r="G3599" s="3">
        <f t="shared" si="56"/>
        <v>15</v>
      </c>
      <c r="H3599" s="2">
        <v>150</v>
      </c>
      <c r="J3599" s="2" t="s">
        <v>1653</v>
      </c>
      <c r="K3599" s="2" t="s">
        <v>1978</v>
      </c>
      <c r="L3599">
        <f>COUNTIF($K$2:K3599,$K3599)</f>
        <v>9</v>
      </c>
    </row>
    <row r="3600" ht="16.5" spans="1:12">
      <c r="A3600" s="1">
        <v>3599</v>
      </c>
      <c r="B3600" s="8">
        <f>COUNTIF($C$2:$C3600,模板!$E$2)</f>
        <v>77</v>
      </c>
      <c r="C3600" s="2" t="s">
        <v>1978</v>
      </c>
      <c r="D3600" s="2" t="s">
        <v>1660</v>
      </c>
      <c r="F3600" s="2">
        <v>10</v>
      </c>
      <c r="G3600" s="3">
        <f t="shared" si="56"/>
        <v>15</v>
      </c>
      <c r="H3600" s="2">
        <v>150</v>
      </c>
      <c r="J3600" s="2" t="s">
        <v>1653</v>
      </c>
      <c r="K3600" s="2" t="s">
        <v>1978</v>
      </c>
      <c r="L3600">
        <f>COUNTIF($K$2:K3600,$K3600)</f>
        <v>10</v>
      </c>
    </row>
    <row r="3601" ht="16.5" spans="1:12">
      <c r="A3601" s="1">
        <v>3600</v>
      </c>
      <c r="B3601" s="8">
        <f>COUNTIF($C$2:$C3601,模板!$E$2)</f>
        <v>77</v>
      </c>
      <c r="C3601" s="2" t="s">
        <v>1978</v>
      </c>
      <c r="D3601" s="2" t="s">
        <v>1661</v>
      </c>
      <c r="F3601" s="2">
        <v>9</v>
      </c>
      <c r="G3601" s="3">
        <f t="shared" si="56"/>
        <v>10</v>
      </c>
      <c r="H3601" s="2">
        <v>90</v>
      </c>
      <c r="J3601" s="2" t="s">
        <v>1653</v>
      </c>
      <c r="K3601" s="2" t="s">
        <v>1978</v>
      </c>
      <c r="L3601">
        <f>COUNTIF($K$2:K3601,$K3601)</f>
        <v>11</v>
      </c>
    </row>
    <row r="3602" ht="16.5" spans="1:12">
      <c r="A3602" s="1">
        <v>3601</v>
      </c>
      <c r="B3602" s="8">
        <f>COUNTIF($C$2:$C3602,模板!$E$2)</f>
        <v>77</v>
      </c>
      <c r="C3602" s="2" t="s">
        <v>1978</v>
      </c>
      <c r="D3602" s="2" t="s">
        <v>1663</v>
      </c>
      <c r="F3602" s="2">
        <v>56</v>
      </c>
      <c r="G3602" s="3">
        <f t="shared" si="56"/>
        <v>10</v>
      </c>
      <c r="H3602" s="2">
        <v>560</v>
      </c>
      <c r="J3602" s="2" t="s">
        <v>1653</v>
      </c>
      <c r="K3602" s="2" t="s">
        <v>1978</v>
      </c>
      <c r="L3602">
        <f>COUNTIF($K$2:K3602,$K3602)</f>
        <v>12</v>
      </c>
    </row>
    <row r="3603" ht="16.5" spans="1:12">
      <c r="A3603" s="1">
        <v>3602</v>
      </c>
      <c r="B3603" s="8">
        <f>COUNTIF($C$2:$C3603,模板!$E$2)</f>
        <v>77</v>
      </c>
      <c r="C3603" s="2" t="s">
        <v>1978</v>
      </c>
      <c r="D3603" s="2" t="s">
        <v>1590</v>
      </c>
      <c r="F3603" s="2">
        <v>12</v>
      </c>
      <c r="G3603" s="3">
        <f t="shared" si="56"/>
        <v>20</v>
      </c>
      <c r="H3603" s="2">
        <v>240</v>
      </c>
      <c r="J3603" s="2" t="s">
        <v>1653</v>
      </c>
      <c r="K3603" s="2" t="s">
        <v>1978</v>
      </c>
      <c r="L3603">
        <f>COUNTIF($K$2:K3603,$K3603)</f>
        <v>13</v>
      </c>
    </row>
    <row r="3604" ht="16.5" spans="1:12">
      <c r="A3604" s="1">
        <v>3603</v>
      </c>
      <c r="B3604" s="8">
        <f>COUNTIF($C$2:$C3604,模板!$E$2)</f>
        <v>77</v>
      </c>
      <c r="C3604" s="2" t="s">
        <v>1978</v>
      </c>
      <c r="D3604" s="2" t="s">
        <v>1786</v>
      </c>
      <c r="F3604" s="2">
        <v>7</v>
      </c>
      <c r="G3604" s="3">
        <f t="shared" si="56"/>
        <v>20</v>
      </c>
      <c r="H3604" s="2">
        <v>140</v>
      </c>
      <c r="J3604" s="2" t="s">
        <v>1653</v>
      </c>
      <c r="K3604" s="2" t="s">
        <v>1978</v>
      </c>
      <c r="L3604">
        <f>COUNTIF($K$2:K3604,$K3604)</f>
        <v>14</v>
      </c>
    </row>
    <row r="3605" ht="16.5" spans="1:12">
      <c r="A3605" s="1">
        <v>3604</v>
      </c>
      <c r="B3605" s="8">
        <f>COUNTIF($C$2:$C3605,模板!$E$2)</f>
        <v>77</v>
      </c>
      <c r="C3605" s="2" t="s">
        <v>1978</v>
      </c>
      <c r="D3605" s="2" t="s">
        <v>1591</v>
      </c>
      <c r="F3605" s="2">
        <v>24</v>
      </c>
      <c r="G3605" s="3">
        <f t="shared" si="56"/>
        <v>20</v>
      </c>
      <c r="H3605" s="2">
        <v>480</v>
      </c>
      <c r="J3605" s="2" t="s">
        <v>1653</v>
      </c>
      <c r="K3605" s="2" t="s">
        <v>1978</v>
      </c>
      <c r="L3605">
        <f>COUNTIF($K$2:K3605,$K3605)</f>
        <v>15</v>
      </c>
    </row>
    <row r="3606" ht="16.5" spans="1:12">
      <c r="A3606" s="1">
        <v>3605</v>
      </c>
      <c r="B3606" s="8">
        <f>COUNTIF($C$2:$C3606,模板!$E$2)</f>
        <v>77</v>
      </c>
      <c r="C3606" s="2" t="s">
        <v>1978</v>
      </c>
      <c r="D3606" s="2" t="s">
        <v>1592</v>
      </c>
      <c r="F3606" s="2">
        <v>8</v>
      </c>
      <c r="G3606" s="3">
        <f t="shared" si="56"/>
        <v>20</v>
      </c>
      <c r="H3606" s="2">
        <v>160</v>
      </c>
      <c r="J3606" s="2" t="s">
        <v>1653</v>
      </c>
      <c r="K3606" s="2" t="s">
        <v>1978</v>
      </c>
      <c r="L3606">
        <f>COUNTIF($K$2:K3606,$K3606)</f>
        <v>16</v>
      </c>
    </row>
    <row r="3607" ht="16.5" spans="1:12">
      <c r="A3607" s="1">
        <v>3606</v>
      </c>
      <c r="B3607" s="8">
        <f>COUNTIF($C$2:$C3607,模板!$E$2)</f>
        <v>77</v>
      </c>
      <c r="C3607" s="2" t="s">
        <v>1978</v>
      </c>
      <c r="D3607" s="2" t="s">
        <v>1596</v>
      </c>
      <c r="F3607" s="2">
        <v>56</v>
      </c>
      <c r="G3607" s="3">
        <f t="shared" si="56"/>
        <v>12.5</v>
      </c>
      <c r="H3607" s="2">
        <v>700</v>
      </c>
      <c r="J3607" s="2" t="s">
        <v>1653</v>
      </c>
      <c r="K3607" s="2" t="s">
        <v>1978</v>
      </c>
      <c r="L3607">
        <f>COUNTIF($K$2:K3607,$K3607)</f>
        <v>17</v>
      </c>
    </row>
    <row r="3608" ht="16.5" spans="1:12">
      <c r="A3608" s="1">
        <v>3607</v>
      </c>
      <c r="B3608" s="8">
        <f>COUNTIF($C$2:$C3608,模板!$E$2)</f>
        <v>77</v>
      </c>
      <c r="C3608" s="2" t="s">
        <v>1978</v>
      </c>
      <c r="D3608" s="2" t="s">
        <v>1669</v>
      </c>
      <c r="F3608" s="2">
        <v>39</v>
      </c>
      <c r="G3608" s="3">
        <f t="shared" si="56"/>
        <v>0</v>
      </c>
      <c r="H3608" s="2">
        <v>0</v>
      </c>
      <c r="J3608" s="2" t="s">
        <v>1653</v>
      </c>
      <c r="K3608" s="2" t="s">
        <v>1978</v>
      </c>
      <c r="L3608">
        <f>COUNTIF($K$2:K3608,$K3608)</f>
        <v>18</v>
      </c>
    </row>
    <row r="3609" ht="16.5" spans="1:12">
      <c r="A3609" s="1">
        <v>3608</v>
      </c>
      <c r="B3609" s="8">
        <f>COUNTIF($C$2:$C3609,模板!$E$2)</f>
        <v>77</v>
      </c>
      <c r="C3609" s="2" t="s">
        <v>1978</v>
      </c>
      <c r="D3609" s="2" t="s">
        <v>1671</v>
      </c>
      <c r="F3609" s="2">
        <v>1</v>
      </c>
      <c r="G3609" s="3">
        <f t="shared" si="56"/>
        <v>55</v>
      </c>
      <c r="H3609" s="2">
        <v>55</v>
      </c>
      <c r="J3609" s="2" t="s">
        <v>1653</v>
      </c>
      <c r="K3609" s="2" t="s">
        <v>1978</v>
      </c>
      <c r="L3609">
        <f>COUNTIF($K$2:K3609,$K3609)</f>
        <v>19</v>
      </c>
    </row>
    <row r="3610" ht="16.5" spans="1:12">
      <c r="A3610" s="1">
        <v>3609</v>
      </c>
      <c r="B3610" s="8">
        <f>COUNTIF($C$2:$C3610,模板!$E$2)</f>
        <v>77</v>
      </c>
      <c r="C3610" s="2" t="s">
        <v>1978</v>
      </c>
      <c r="D3610" s="2" t="s">
        <v>1717</v>
      </c>
      <c r="F3610" s="2">
        <v>6</v>
      </c>
      <c r="G3610" s="3">
        <f t="shared" si="56"/>
        <v>55</v>
      </c>
      <c r="H3610" s="2">
        <v>330</v>
      </c>
      <c r="J3610" s="2" t="s">
        <v>1653</v>
      </c>
      <c r="K3610" s="2" t="s">
        <v>1978</v>
      </c>
      <c r="L3610">
        <f>COUNTIF($K$2:K3610,$K3610)</f>
        <v>20</v>
      </c>
    </row>
    <row r="3611" ht="16.5" spans="1:12">
      <c r="A3611" s="1">
        <v>3610</v>
      </c>
      <c r="B3611" s="8">
        <f>COUNTIF($C$2:$C3611,模板!$E$2)</f>
        <v>77</v>
      </c>
      <c r="C3611" s="2" t="s">
        <v>1978</v>
      </c>
      <c r="D3611" s="2" t="s">
        <v>1718</v>
      </c>
      <c r="F3611" s="2">
        <v>12</v>
      </c>
      <c r="G3611" s="3">
        <f t="shared" si="56"/>
        <v>55</v>
      </c>
      <c r="H3611" s="2">
        <v>660</v>
      </c>
      <c r="J3611" s="2" t="s">
        <v>1653</v>
      </c>
      <c r="K3611" s="2" t="s">
        <v>1978</v>
      </c>
      <c r="L3611">
        <f>COUNTIF($K$2:K3611,$K3611)</f>
        <v>21</v>
      </c>
    </row>
    <row r="3612" ht="16.5" spans="1:12">
      <c r="A3612" s="1">
        <v>3611</v>
      </c>
      <c r="B3612" s="8">
        <f>COUNTIF($C$2:$C3612,模板!$E$2)</f>
        <v>77</v>
      </c>
      <c r="C3612" s="2" t="s">
        <v>1978</v>
      </c>
      <c r="D3612" s="2" t="s">
        <v>1767</v>
      </c>
      <c r="F3612" s="2">
        <v>23</v>
      </c>
      <c r="G3612" s="3">
        <f t="shared" si="56"/>
        <v>40</v>
      </c>
      <c r="H3612" s="2">
        <v>920</v>
      </c>
      <c r="J3612" s="2" t="s">
        <v>1653</v>
      </c>
      <c r="K3612" s="2" t="s">
        <v>1978</v>
      </c>
      <c r="L3612">
        <f>COUNTIF($K$2:K3612,$K3612)</f>
        <v>22</v>
      </c>
    </row>
    <row r="3613" ht="16.5" spans="1:12">
      <c r="A3613" s="1">
        <v>3612</v>
      </c>
      <c r="B3613" s="8">
        <f>COUNTIF($C$2:$C3613,模板!$E$2)</f>
        <v>77</v>
      </c>
      <c r="C3613" s="2" t="s">
        <v>1978</v>
      </c>
      <c r="D3613" s="2" t="s">
        <v>1795</v>
      </c>
      <c r="F3613" s="2">
        <v>18</v>
      </c>
      <c r="G3613" s="3">
        <f t="shared" si="56"/>
        <v>40</v>
      </c>
      <c r="H3613" s="2">
        <v>720</v>
      </c>
      <c r="J3613" s="2" t="s">
        <v>1653</v>
      </c>
      <c r="K3613" s="2" t="s">
        <v>1978</v>
      </c>
      <c r="L3613">
        <f>COUNTIF($K$2:K3613,$K3613)</f>
        <v>23</v>
      </c>
    </row>
    <row r="3614" ht="16.5" spans="1:12">
      <c r="A3614" s="1">
        <v>3613</v>
      </c>
      <c r="B3614" s="8">
        <f>COUNTIF($C$2:$C3614,模板!$E$2)</f>
        <v>77</v>
      </c>
      <c r="C3614" s="2" t="s">
        <v>1978</v>
      </c>
      <c r="D3614" s="2" t="s">
        <v>1722</v>
      </c>
      <c r="F3614" s="2">
        <v>3</v>
      </c>
      <c r="G3614" s="3">
        <f t="shared" si="56"/>
        <v>55</v>
      </c>
      <c r="H3614" s="2">
        <v>165</v>
      </c>
      <c r="J3614" s="2" t="s">
        <v>1653</v>
      </c>
      <c r="K3614" s="2" t="s">
        <v>1978</v>
      </c>
      <c r="L3614">
        <f>COUNTIF($K$2:K3614,$K3614)</f>
        <v>24</v>
      </c>
    </row>
    <row r="3615" ht="16.5" spans="1:12">
      <c r="A3615" s="1">
        <v>3614</v>
      </c>
      <c r="B3615" s="8">
        <f>COUNTIF($C$2:$C3615,模板!$E$2)</f>
        <v>77</v>
      </c>
      <c r="C3615" s="2" t="s">
        <v>1978</v>
      </c>
      <c r="D3615" s="2" t="s">
        <v>1723</v>
      </c>
      <c r="F3615" s="2">
        <v>2</v>
      </c>
      <c r="G3615" s="3">
        <f t="shared" si="56"/>
        <v>55</v>
      </c>
      <c r="H3615" s="2">
        <v>110</v>
      </c>
      <c r="J3615" s="2" t="s">
        <v>1653</v>
      </c>
      <c r="K3615" s="2" t="s">
        <v>1978</v>
      </c>
      <c r="L3615">
        <f>COUNTIF($K$2:K3615,$K3615)</f>
        <v>25</v>
      </c>
    </row>
    <row r="3616" ht="16.5" spans="1:12">
      <c r="A3616" s="1">
        <v>3615</v>
      </c>
      <c r="B3616" s="8">
        <f>COUNTIF($C$2:$C3616,模板!$E$2)</f>
        <v>77</v>
      </c>
      <c r="C3616" s="2" t="s">
        <v>1978</v>
      </c>
      <c r="D3616" s="2" t="s">
        <v>1979</v>
      </c>
      <c r="F3616" s="2">
        <v>1</v>
      </c>
      <c r="G3616" s="3">
        <f t="shared" si="56"/>
        <v>55</v>
      </c>
      <c r="H3616" s="2">
        <v>55</v>
      </c>
      <c r="J3616" s="2" t="s">
        <v>1653</v>
      </c>
      <c r="K3616" s="2" t="s">
        <v>1978</v>
      </c>
      <c r="L3616">
        <f>COUNTIF($K$2:K3616,$K3616)</f>
        <v>26</v>
      </c>
    </row>
    <row r="3617" ht="16.5" spans="1:12">
      <c r="A3617" s="1">
        <v>3616</v>
      </c>
      <c r="B3617" s="8">
        <f>COUNTIF($C$2:$C3617,模板!$E$2)</f>
        <v>77</v>
      </c>
      <c r="C3617" s="2" t="s">
        <v>1978</v>
      </c>
      <c r="D3617" s="2" t="s">
        <v>1679</v>
      </c>
      <c r="F3617" s="2">
        <v>2</v>
      </c>
      <c r="G3617" s="3">
        <f t="shared" si="56"/>
        <v>18</v>
      </c>
      <c r="H3617" s="2">
        <v>36</v>
      </c>
      <c r="J3617" s="2" t="s">
        <v>1653</v>
      </c>
      <c r="K3617" s="2" t="s">
        <v>1978</v>
      </c>
      <c r="L3617">
        <f>COUNTIF($K$2:K3617,$K3617)</f>
        <v>27</v>
      </c>
    </row>
    <row r="3618" ht="16.5" spans="1:12">
      <c r="A3618" s="1">
        <v>3617</v>
      </c>
      <c r="B3618" s="8">
        <f>COUNTIF($C$2:$C3618,模板!$E$2)</f>
        <v>77</v>
      </c>
      <c r="C3618" s="2" t="s">
        <v>1978</v>
      </c>
      <c r="D3618" s="2" t="s">
        <v>1618</v>
      </c>
      <c r="F3618" s="2">
        <v>39</v>
      </c>
      <c r="G3618" s="3">
        <f t="shared" si="56"/>
        <v>0</v>
      </c>
      <c r="H3618" s="2">
        <v>0</v>
      </c>
      <c r="J3618" s="2" t="s">
        <v>1653</v>
      </c>
      <c r="K3618" s="2" t="s">
        <v>1978</v>
      </c>
      <c r="L3618">
        <f>COUNTIF($K$2:K3618,$K3618)</f>
        <v>28</v>
      </c>
    </row>
    <row r="3619" ht="16.5" spans="1:12">
      <c r="A3619" s="1">
        <v>3618</v>
      </c>
      <c r="B3619" s="8">
        <f>COUNTIF($C$2:$C3619,模板!$E$2)</f>
        <v>77</v>
      </c>
      <c r="C3619" s="2" t="s">
        <v>1978</v>
      </c>
      <c r="D3619" s="2" t="s">
        <v>1912</v>
      </c>
      <c r="F3619" s="2">
        <v>3</v>
      </c>
      <c r="G3619" s="3">
        <f t="shared" si="56"/>
        <v>10</v>
      </c>
      <c r="H3619" s="2">
        <v>30</v>
      </c>
      <c r="J3619" s="2" t="s">
        <v>1653</v>
      </c>
      <c r="K3619" s="2" t="s">
        <v>1978</v>
      </c>
      <c r="L3619">
        <f>COUNTIF($K$2:K3619,$K3619)</f>
        <v>29</v>
      </c>
    </row>
    <row r="3620" ht="16.5" spans="1:12">
      <c r="A3620" s="1">
        <v>3619</v>
      </c>
      <c r="B3620" s="8">
        <f>COUNTIF($C$2:$C3620,模板!$E$2)</f>
        <v>77</v>
      </c>
      <c r="C3620" s="2" t="s">
        <v>1978</v>
      </c>
      <c r="D3620" s="2" t="s">
        <v>1874</v>
      </c>
      <c r="F3620" s="2">
        <v>4</v>
      </c>
      <c r="G3620" s="3">
        <f t="shared" si="56"/>
        <v>10</v>
      </c>
      <c r="H3620" s="2">
        <v>40</v>
      </c>
      <c r="J3620" s="2" t="s">
        <v>1653</v>
      </c>
      <c r="K3620" s="2" t="s">
        <v>1978</v>
      </c>
      <c r="L3620">
        <f>COUNTIF($K$2:K3620,$K3620)</f>
        <v>30</v>
      </c>
    </row>
    <row r="3621" ht="16.5" spans="1:12">
      <c r="A3621" s="1">
        <v>3620</v>
      </c>
      <c r="B3621" s="8">
        <f>COUNTIF($C$2:$C3621,模板!$E$2)</f>
        <v>77</v>
      </c>
      <c r="C3621" s="2" t="s">
        <v>1978</v>
      </c>
      <c r="D3621" s="2" t="s">
        <v>1799</v>
      </c>
      <c r="F3621" s="2">
        <v>5</v>
      </c>
      <c r="G3621" s="3">
        <f t="shared" si="56"/>
        <v>10</v>
      </c>
      <c r="H3621" s="2">
        <v>50</v>
      </c>
      <c r="J3621" s="2" t="s">
        <v>1653</v>
      </c>
      <c r="K3621" s="2" t="s">
        <v>1978</v>
      </c>
      <c r="L3621">
        <f>COUNTIF($K$2:K3621,$K3621)</f>
        <v>31</v>
      </c>
    </row>
    <row r="3622" ht="16.5" spans="1:12">
      <c r="A3622" s="1">
        <v>3621</v>
      </c>
      <c r="B3622" s="8">
        <f>COUNTIF($C$2:$C3622,模板!$E$2)</f>
        <v>77</v>
      </c>
      <c r="C3622" s="2" t="s">
        <v>1978</v>
      </c>
      <c r="D3622" s="2" t="s">
        <v>1728</v>
      </c>
      <c r="F3622" s="2">
        <v>3</v>
      </c>
      <c r="G3622" s="3">
        <f t="shared" si="56"/>
        <v>0</v>
      </c>
      <c r="H3622" s="2">
        <v>0</v>
      </c>
      <c r="J3622" s="2" t="s">
        <v>1653</v>
      </c>
      <c r="K3622" s="2" t="s">
        <v>1978</v>
      </c>
      <c r="L3622">
        <f>COUNTIF($K$2:K3622,$K3622)</f>
        <v>32</v>
      </c>
    </row>
    <row r="3623" ht="16.5" spans="1:12">
      <c r="A3623" s="1">
        <v>3622</v>
      </c>
      <c r="B3623" s="8">
        <f>COUNTIF($C$2:$C3623,模板!$E$2)</f>
        <v>77</v>
      </c>
      <c r="C3623" s="2" t="s">
        <v>1978</v>
      </c>
      <c r="D3623" s="2" t="s">
        <v>1687</v>
      </c>
      <c r="F3623" s="2">
        <v>15</v>
      </c>
      <c r="G3623" s="3">
        <f t="shared" si="56"/>
        <v>16.5</v>
      </c>
      <c r="H3623" s="2">
        <v>247.5</v>
      </c>
      <c r="J3623" s="2" t="s">
        <v>1653</v>
      </c>
      <c r="K3623" s="2" t="s">
        <v>1978</v>
      </c>
      <c r="L3623">
        <f>COUNTIF($K$2:K3623,$K3623)</f>
        <v>33</v>
      </c>
    </row>
    <row r="3624" ht="16.5" spans="1:12">
      <c r="A3624" s="1">
        <v>3623</v>
      </c>
      <c r="B3624" s="8">
        <f>COUNTIF($C$2:$C3624,模板!$E$2)</f>
        <v>77</v>
      </c>
      <c r="C3624" s="2" t="s">
        <v>1978</v>
      </c>
      <c r="D3624" s="2" t="s">
        <v>1688</v>
      </c>
      <c r="F3624" s="2">
        <v>11</v>
      </c>
      <c r="G3624" s="3">
        <f t="shared" si="56"/>
        <v>16.5</v>
      </c>
      <c r="H3624" s="2">
        <v>181.5</v>
      </c>
      <c r="J3624" s="2" t="s">
        <v>1653</v>
      </c>
      <c r="K3624" s="2" t="s">
        <v>1978</v>
      </c>
      <c r="L3624">
        <f>COUNTIF($K$2:K3624,$K3624)</f>
        <v>34</v>
      </c>
    </row>
    <row r="3625" ht="16.5" spans="1:12">
      <c r="A3625" s="1">
        <v>3624</v>
      </c>
      <c r="B3625" s="8">
        <f>COUNTIF($C$2:$C3625,模板!$E$2)</f>
        <v>77</v>
      </c>
      <c r="C3625" s="2" t="s">
        <v>1978</v>
      </c>
      <c r="D3625" s="2" t="s">
        <v>1689</v>
      </c>
      <c r="F3625" s="2">
        <v>13</v>
      </c>
      <c r="G3625" s="3">
        <f t="shared" si="56"/>
        <v>16.5</v>
      </c>
      <c r="H3625" s="2">
        <v>214.5</v>
      </c>
      <c r="J3625" s="2" t="s">
        <v>1653</v>
      </c>
      <c r="K3625" s="2" t="s">
        <v>1978</v>
      </c>
      <c r="L3625">
        <f>COUNTIF($K$2:K3625,$K3625)</f>
        <v>35</v>
      </c>
    </row>
    <row r="3626" ht="16.5" spans="1:12">
      <c r="A3626" s="1">
        <v>3625</v>
      </c>
      <c r="B3626" s="8">
        <f>COUNTIF($C$2:$C3626,模板!$E$2)</f>
        <v>77</v>
      </c>
      <c r="C3626" s="2" t="s">
        <v>1978</v>
      </c>
      <c r="D3626" s="2" t="s">
        <v>1630</v>
      </c>
      <c r="F3626" s="2">
        <v>56</v>
      </c>
      <c r="G3626" s="3">
        <f t="shared" si="56"/>
        <v>0.133928571428571</v>
      </c>
      <c r="H3626" s="2">
        <v>7.5</v>
      </c>
      <c r="J3626" s="2" t="s">
        <v>1653</v>
      </c>
      <c r="K3626" s="2" t="s">
        <v>1978</v>
      </c>
      <c r="L3626">
        <f>COUNTIF($K$2:K3626,$K3626)</f>
        <v>36</v>
      </c>
    </row>
    <row r="3627" ht="16.5" spans="1:12">
      <c r="A3627" s="1">
        <v>3626</v>
      </c>
      <c r="B3627" s="8">
        <f>COUNTIF($C$2:$C3627,模板!$E$2)</f>
        <v>77</v>
      </c>
      <c r="C3627" s="2" t="s">
        <v>1978</v>
      </c>
      <c r="D3627" s="2" t="s">
        <v>1631</v>
      </c>
      <c r="F3627" s="2">
        <v>17</v>
      </c>
      <c r="G3627" s="3">
        <f t="shared" si="56"/>
        <v>7.5</v>
      </c>
      <c r="H3627" s="2">
        <v>127.5</v>
      </c>
      <c r="J3627" s="2" t="s">
        <v>1653</v>
      </c>
      <c r="K3627" s="2" t="s">
        <v>1978</v>
      </c>
      <c r="L3627">
        <f>COUNTIF($K$2:K3627,$K3627)</f>
        <v>37</v>
      </c>
    </row>
    <row r="3628" ht="16.5" spans="1:12">
      <c r="A3628" s="1">
        <v>3627</v>
      </c>
      <c r="B3628" s="8">
        <f>COUNTIF($C$2:$C3628,模板!$E$2)</f>
        <v>77</v>
      </c>
      <c r="C3628" s="2" t="s">
        <v>1978</v>
      </c>
      <c r="D3628" s="2" t="s">
        <v>1632</v>
      </c>
      <c r="F3628" s="2">
        <v>14</v>
      </c>
      <c r="G3628" s="3">
        <f t="shared" si="56"/>
        <v>2.5</v>
      </c>
      <c r="H3628" s="2">
        <v>35</v>
      </c>
      <c r="J3628" s="2" t="s">
        <v>1653</v>
      </c>
      <c r="K3628" s="2" t="s">
        <v>1978</v>
      </c>
      <c r="L3628">
        <f>COUNTIF($K$2:K3628,$K3628)</f>
        <v>38</v>
      </c>
    </row>
    <row r="3629" ht="16.5" spans="1:12">
      <c r="A3629" s="1">
        <v>3628</v>
      </c>
      <c r="B3629" s="8">
        <f>COUNTIF($C$2:$C3629,模板!$E$2)</f>
        <v>77</v>
      </c>
      <c r="C3629" s="2" t="s">
        <v>1978</v>
      </c>
      <c r="D3629" s="2" t="s">
        <v>1633</v>
      </c>
      <c r="F3629" s="2">
        <v>14</v>
      </c>
      <c r="G3629" s="3">
        <f t="shared" si="56"/>
        <v>2.5</v>
      </c>
      <c r="H3629" s="2">
        <v>35</v>
      </c>
      <c r="J3629" s="2" t="s">
        <v>1653</v>
      </c>
      <c r="K3629" s="2" t="s">
        <v>1978</v>
      </c>
      <c r="L3629">
        <f>COUNTIF($K$2:K3629,$K3629)</f>
        <v>39</v>
      </c>
    </row>
    <row r="3630" ht="16.5" spans="1:12">
      <c r="A3630" s="1">
        <v>3629</v>
      </c>
      <c r="B3630" s="8">
        <f>COUNTIF($C$2:$C3630,模板!$E$2)</f>
        <v>77</v>
      </c>
      <c r="C3630" s="2" t="s">
        <v>1978</v>
      </c>
      <c r="D3630" s="2" t="s">
        <v>1634</v>
      </c>
      <c r="F3630" s="2">
        <v>14</v>
      </c>
      <c r="G3630" s="3">
        <f t="shared" si="56"/>
        <v>2.5</v>
      </c>
      <c r="H3630" s="2">
        <v>35</v>
      </c>
      <c r="J3630" s="2" t="s">
        <v>1653</v>
      </c>
      <c r="K3630" s="2" t="s">
        <v>1978</v>
      </c>
      <c r="L3630">
        <f>COUNTIF($K$2:K3630,$K3630)</f>
        <v>40</v>
      </c>
    </row>
    <row r="3631" ht="16.5" spans="1:12">
      <c r="A3631" s="1">
        <v>3630</v>
      </c>
      <c r="B3631" s="8">
        <f>COUNTIF($C$2:$C3631,模板!$E$2)</f>
        <v>77</v>
      </c>
      <c r="C3631" s="2" t="s">
        <v>1978</v>
      </c>
      <c r="D3631" s="2" t="s">
        <v>1635</v>
      </c>
      <c r="F3631" s="2">
        <v>1</v>
      </c>
      <c r="G3631" s="3">
        <f t="shared" si="56"/>
        <v>45</v>
      </c>
      <c r="H3631" s="2">
        <v>45</v>
      </c>
      <c r="J3631" s="2" t="s">
        <v>1653</v>
      </c>
      <c r="K3631" s="2" t="s">
        <v>1978</v>
      </c>
      <c r="L3631">
        <f>COUNTIF($K$2:K3631,$K3631)</f>
        <v>41</v>
      </c>
    </row>
    <row r="3632" ht="16.5" spans="1:12">
      <c r="A3632" s="1">
        <v>3631</v>
      </c>
      <c r="B3632" s="8">
        <f>COUNTIF($C$2:$C3632,模板!$E$2)</f>
        <v>77</v>
      </c>
      <c r="C3632" s="2" t="s">
        <v>1978</v>
      </c>
      <c r="D3632" s="2" t="s">
        <v>1692</v>
      </c>
      <c r="F3632" s="2">
        <v>9</v>
      </c>
      <c r="G3632" s="3">
        <f t="shared" si="56"/>
        <v>0</v>
      </c>
      <c r="H3632" s="2">
        <v>0</v>
      </c>
      <c r="J3632" s="2" t="s">
        <v>1653</v>
      </c>
      <c r="K3632" s="2" t="s">
        <v>1978</v>
      </c>
      <c r="L3632">
        <f>COUNTIF($K$2:K3632,$K3632)</f>
        <v>42</v>
      </c>
    </row>
    <row r="3633" ht="16.5" spans="1:12">
      <c r="A3633" s="1">
        <v>3632</v>
      </c>
      <c r="B3633" s="8">
        <f>COUNTIF($C$2:$C3633,模板!$E$2)</f>
        <v>77</v>
      </c>
      <c r="C3633" s="2" t="s">
        <v>1978</v>
      </c>
      <c r="D3633" s="2" t="s">
        <v>1693</v>
      </c>
      <c r="F3633" s="2">
        <v>7</v>
      </c>
      <c r="G3633" s="3">
        <f t="shared" si="56"/>
        <v>0</v>
      </c>
      <c r="H3633" s="2">
        <v>0</v>
      </c>
      <c r="J3633" s="2" t="s">
        <v>1653</v>
      </c>
      <c r="K3633" s="2" t="s">
        <v>1978</v>
      </c>
      <c r="L3633">
        <f>COUNTIF($K$2:K3633,$K3633)</f>
        <v>43</v>
      </c>
    </row>
    <row r="3634" ht="16.5" spans="1:12">
      <c r="A3634" s="1">
        <v>3633</v>
      </c>
      <c r="B3634" s="8">
        <f>COUNTIF($C$2:$C3634,模板!$E$2)</f>
        <v>77</v>
      </c>
      <c r="C3634" s="2" t="s">
        <v>1978</v>
      </c>
      <c r="D3634" s="2" t="s">
        <v>1641</v>
      </c>
      <c r="F3634" s="2">
        <v>21</v>
      </c>
      <c r="G3634" s="3">
        <f t="shared" si="56"/>
        <v>0</v>
      </c>
      <c r="H3634" s="2">
        <v>0</v>
      </c>
      <c r="J3634" s="2" t="s">
        <v>1653</v>
      </c>
      <c r="K3634" s="2" t="s">
        <v>1978</v>
      </c>
      <c r="L3634">
        <f>COUNTIF($K$2:K3634,$K3634)</f>
        <v>44</v>
      </c>
    </row>
    <row r="3635" ht="16.5" spans="1:12">
      <c r="A3635" s="1">
        <v>3634</v>
      </c>
      <c r="B3635" s="8">
        <f>COUNTIF($C$2:$C3635,模板!$E$2)</f>
        <v>77</v>
      </c>
      <c r="C3635" s="2" t="s">
        <v>1978</v>
      </c>
      <c r="D3635" s="2" t="s">
        <v>1762</v>
      </c>
      <c r="F3635" s="2">
        <v>3</v>
      </c>
      <c r="G3635" s="3">
        <f t="shared" si="56"/>
        <v>0</v>
      </c>
      <c r="H3635" s="2">
        <v>0</v>
      </c>
      <c r="J3635" s="2" t="s">
        <v>1653</v>
      </c>
      <c r="K3635" s="2" t="s">
        <v>1978</v>
      </c>
      <c r="L3635">
        <f>COUNTIF($K$2:K3635,$K3635)</f>
        <v>45</v>
      </c>
    </row>
    <row r="3636" ht="16.5" spans="1:12">
      <c r="A3636" s="1">
        <v>3635</v>
      </c>
      <c r="B3636" s="8">
        <f>COUNTIF($C$2:$C3636,模板!$E$2)</f>
        <v>77</v>
      </c>
      <c r="C3636" s="2" t="s">
        <v>1980</v>
      </c>
      <c r="D3636" s="2" t="s">
        <v>1590</v>
      </c>
      <c r="F3636" s="2">
        <v>61</v>
      </c>
      <c r="G3636" s="3">
        <f t="shared" si="56"/>
        <v>20</v>
      </c>
      <c r="H3636" s="2">
        <v>1220</v>
      </c>
      <c r="J3636" s="2" t="s">
        <v>1820</v>
      </c>
      <c r="K3636" s="2" t="s">
        <v>1980</v>
      </c>
      <c r="L3636">
        <f>COUNTIF($K$2:K3636,$K3636)</f>
        <v>1</v>
      </c>
    </row>
    <row r="3637" ht="16.5" spans="1:12">
      <c r="A3637" s="1">
        <v>3636</v>
      </c>
      <c r="B3637" s="8">
        <f>COUNTIF($C$2:$C3637,模板!$E$2)</f>
        <v>77</v>
      </c>
      <c r="C3637" s="2" t="s">
        <v>1980</v>
      </c>
      <c r="D3637" s="2" t="s">
        <v>1786</v>
      </c>
      <c r="F3637" s="2">
        <v>35</v>
      </c>
      <c r="G3637" s="3">
        <f t="shared" si="56"/>
        <v>20</v>
      </c>
      <c r="H3637" s="2">
        <v>700</v>
      </c>
      <c r="J3637" s="2" t="s">
        <v>1820</v>
      </c>
      <c r="K3637" s="2" t="s">
        <v>1980</v>
      </c>
      <c r="L3637">
        <f>COUNTIF($K$2:K3637,$K3637)</f>
        <v>2</v>
      </c>
    </row>
    <row r="3638" ht="16.5" spans="1:12">
      <c r="A3638" s="1">
        <v>3637</v>
      </c>
      <c r="B3638" s="8">
        <f>COUNTIF($C$2:$C3638,模板!$E$2)</f>
        <v>77</v>
      </c>
      <c r="C3638" s="2" t="s">
        <v>1980</v>
      </c>
      <c r="D3638" s="2" t="s">
        <v>1591</v>
      </c>
      <c r="F3638" s="2">
        <v>53</v>
      </c>
      <c r="G3638" s="3">
        <f t="shared" si="56"/>
        <v>20</v>
      </c>
      <c r="H3638" s="2">
        <v>1060</v>
      </c>
      <c r="J3638" s="2" t="s">
        <v>1820</v>
      </c>
      <c r="K3638" s="2" t="s">
        <v>1980</v>
      </c>
      <c r="L3638">
        <f>COUNTIF($K$2:K3638,$K3638)</f>
        <v>3</v>
      </c>
    </row>
    <row r="3639" ht="16.5" spans="1:12">
      <c r="A3639" s="1">
        <v>3638</v>
      </c>
      <c r="B3639" s="8">
        <f>COUNTIF($C$2:$C3639,模板!$E$2)</f>
        <v>77</v>
      </c>
      <c r="C3639" s="2" t="s">
        <v>1980</v>
      </c>
      <c r="D3639" s="2" t="s">
        <v>1592</v>
      </c>
      <c r="F3639" s="2">
        <v>43</v>
      </c>
      <c r="G3639" s="3">
        <f t="shared" si="56"/>
        <v>20</v>
      </c>
      <c r="H3639" s="2">
        <v>860</v>
      </c>
      <c r="J3639" s="2" t="s">
        <v>1820</v>
      </c>
      <c r="K3639" s="2" t="s">
        <v>1980</v>
      </c>
      <c r="L3639">
        <f>COUNTIF($K$2:K3639,$K3639)</f>
        <v>4</v>
      </c>
    </row>
    <row r="3640" ht="16.5" spans="1:12">
      <c r="A3640" s="1">
        <v>3639</v>
      </c>
      <c r="B3640" s="8">
        <f>COUNTIF($C$2:$C3640,模板!$E$2)</f>
        <v>77</v>
      </c>
      <c r="C3640" s="2" t="s">
        <v>1980</v>
      </c>
      <c r="D3640" s="2" t="s">
        <v>1596</v>
      </c>
      <c r="F3640" s="2">
        <v>47</v>
      </c>
      <c r="G3640" s="3">
        <f t="shared" si="56"/>
        <v>13</v>
      </c>
      <c r="H3640" s="2">
        <v>611</v>
      </c>
      <c r="J3640" s="2" t="s">
        <v>1820</v>
      </c>
      <c r="K3640" s="2" t="s">
        <v>1980</v>
      </c>
      <c r="L3640">
        <f>COUNTIF($K$2:K3640,$K3640)</f>
        <v>5</v>
      </c>
    </row>
    <row r="3641" ht="16.5" spans="1:12">
      <c r="A3641" s="1">
        <v>3640</v>
      </c>
      <c r="B3641" s="8">
        <f>COUNTIF($C$2:$C3641,模板!$E$2)</f>
        <v>77</v>
      </c>
      <c r="C3641" s="2" t="s">
        <v>1980</v>
      </c>
      <c r="D3641" s="2" t="s">
        <v>1690</v>
      </c>
      <c r="F3641" s="2">
        <v>3</v>
      </c>
      <c r="G3641" s="3">
        <f t="shared" si="56"/>
        <v>29.5</v>
      </c>
      <c r="H3641" s="2">
        <v>88.5</v>
      </c>
      <c r="J3641" s="2" t="s">
        <v>1820</v>
      </c>
      <c r="K3641" s="2" t="s">
        <v>1980</v>
      </c>
      <c r="L3641">
        <f>COUNTIF($K$2:K3641,$K3641)</f>
        <v>6</v>
      </c>
    </row>
    <row r="3642" ht="16.5" spans="1:12">
      <c r="A3642" s="1">
        <v>3641</v>
      </c>
      <c r="B3642" s="8">
        <f>COUNTIF($C$2:$C3642,模板!$E$2)</f>
        <v>77</v>
      </c>
      <c r="C3642" s="2" t="s">
        <v>1980</v>
      </c>
      <c r="D3642" s="2" t="s">
        <v>1774</v>
      </c>
      <c r="F3642" s="2">
        <v>1</v>
      </c>
      <c r="G3642" s="3">
        <f t="shared" si="56"/>
        <v>29.5</v>
      </c>
      <c r="H3642" s="2">
        <v>29.5</v>
      </c>
      <c r="J3642" s="2" t="s">
        <v>1820</v>
      </c>
      <c r="K3642" s="2" t="s">
        <v>1980</v>
      </c>
      <c r="L3642">
        <f>COUNTIF($K$2:K3642,$K3642)</f>
        <v>7</v>
      </c>
    </row>
    <row r="3643" ht="16.5" spans="1:12">
      <c r="A3643" s="1">
        <v>3642</v>
      </c>
      <c r="B3643" s="8">
        <f>COUNTIF($C$2:$C3643,模板!$E$2)</f>
        <v>77</v>
      </c>
      <c r="C3643" s="2" t="s">
        <v>1980</v>
      </c>
      <c r="D3643" s="2" t="s">
        <v>1691</v>
      </c>
      <c r="F3643" s="2">
        <v>3</v>
      </c>
      <c r="G3643" s="3">
        <f t="shared" si="56"/>
        <v>29.5</v>
      </c>
      <c r="H3643" s="2">
        <v>88.5</v>
      </c>
      <c r="J3643" s="2" t="s">
        <v>1820</v>
      </c>
      <c r="K3643" s="2" t="s">
        <v>1980</v>
      </c>
      <c r="L3643">
        <f>COUNTIF($K$2:K3643,$K3643)</f>
        <v>8</v>
      </c>
    </row>
    <row r="3644" ht="16.5" spans="1:12">
      <c r="A3644" s="1">
        <v>3643</v>
      </c>
      <c r="B3644" s="8">
        <f>COUNTIF($C$2:$C3644,模板!$E$2)</f>
        <v>77</v>
      </c>
      <c r="C3644" s="2" t="s">
        <v>1980</v>
      </c>
      <c r="D3644" s="2" t="s">
        <v>1641</v>
      </c>
      <c r="F3644" s="2">
        <v>99</v>
      </c>
      <c r="G3644" s="3">
        <f t="shared" si="56"/>
        <v>0</v>
      </c>
      <c r="H3644" s="2">
        <v>0</v>
      </c>
      <c r="J3644" s="2" t="s">
        <v>1820</v>
      </c>
      <c r="K3644" s="2" t="s">
        <v>1980</v>
      </c>
      <c r="L3644">
        <f>COUNTIF($K$2:K3644,$K3644)</f>
        <v>9</v>
      </c>
    </row>
    <row r="3645" ht="16.5" spans="1:12">
      <c r="A3645" s="1">
        <v>3644</v>
      </c>
      <c r="B3645" s="8">
        <f>COUNTIF($C$2:$C3645,模板!$E$2)</f>
        <v>77</v>
      </c>
      <c r="C3645" s="2" t="s">
        <v>1980</v>
      </c>
      <c r="D3645" s="2" t="s">
        <v>1696</v>
      </c>
      <c r="F3645" s="2">
        <v>3</v>
      </c>
      <c r="G3645" s="3">
        <f t="shared" si="56"/>
        <v>0</v>
      </c>
      <c r="H3645" s="2">
        <v>0</v>
      </c>
      <c r="J3645" s="2" t="s">
        <v>1820</v>
      </c>
      <c r="K3645" s="2" t="s">
        <v>1980</v>
      </c>
      <c r="L3645">
        <f>COUNTIF($K$2:K3645,$K3645)</f>
        <v>10</v>
      </c>
    </row>
    <row r="3646" ht="16.5" spans="1:12">
      <c r="A3646" s="1">
        <v>3645</v>
      </c>
      <c r="B3646" s="8">
        <f>COUNTIF($C$2:$C3646,模板!$E$2)</f>
        <v>77</v>
      </c>
      <c r="C3646" s="2" t="s">
        <v>1981</v>
      </c>
      <c r="D3646" s="2" t="s">
        <v>1579</v>
      </c>
      <c r="F3646" s="2">
        <v>1</v>
      </c>
      <c r="G3646" s="3">
        <f t="shared" si="56"/>
        <v>24</v>
      </c>
      <c r="H3646" s="2">
        <v>24</v>
      </c>
      <c r="J3646" s="2" t="s">
        <v>1653</v>
      </c>
      <c r="K3646" s="2" t="s">
        <v>1981</v>
      </c>
      <c r="L3646">
        <f>COUNTIF($K$2:K3646,$K3646)</f>
        <v>1</v>
      </c>
    </row>
    <row r="3647" ht="16.5" spans="1:12">
      <c r="A3647" s="1">
        <v>3646</v>
      </c>
      <c r="B3647" s="8">
        <f>COUNTIF($C$2:$C3647,模板!$E$2)</f>
        <v>77</v>
      </c>
      <c r="C3647" s="2" t="s">
        <v>1981</v>
      </c>
      <c r="D3647" s="2" t="s">
        <v>1580</v>
      </c>
      <c r="F3647" s="2">
        <v>1</v>
      </c>
      <c r="G3647" s="3">
        <f t="shared" si="56"/>
        <v>24</v>
      </c>
      <c r="H3647" s="2">
        <v>24</v>
      </c>
      <c r="J3647" s="2" t="s">
        <v>1653</v>
      </c>
      <c r="K3647" s="2" t="s">
        <v>1981</v>
      </c>
      <c r="L3647">
        <f>COUNTIF($K$2:K3647,$K3647)</f>
        <v>2</v>
      </c>
    </row>
    <row r="3648" ht="16.5" spans="1:12">
      <c r="A3648" s="1">
        <v>3647</v>
      </c>
      <c r="B3648" s="8">
        <f>COUNTIF($C$2:$C3648,模板!$E$2)</f>
        <v>77</v>
      </c>
      <c r="C3648" s="2" t="s">
        <v>1981</v>
      </c>
      <c r="D3648" s="2" t="s">
        <v>1581</v>
      </c>
      <c r="F3648" s="2">
        <v>1</v>
      </c>
      <c r="G3648" s="3">
        <f t="shared" si="56"/>
        <v>24</v>
      </c>
      <c r="H3648" s="2">
        <v>24</v>
      </c>
      <c r="J3648" s="2" t="s">
        <v>1653</v>
      </c>
      <c r="K3648" s="2" t="s">
        <v>1981</v>
      </c>
      <c r="L3648">
        <f>COUNTIF($K$2:K3648,$K3648)</f>
        <v>3</v>
      </c>
    </row>
    <row r="3649" ht="16.5" spans="1:12">
      <c r="A3649" s="1">
        <v>3648</v>
      </c>
      <c r="B3649" s="8">
        <f>COUNTIF($C$2:$C3649,模板!$E$2)</f>
        <v>77</v>
      </c>
      <c r="C3649" s="2" t="s">
        <v>1981</v>
      </c>
      <c r="D3649" s="2" t="s">
        <v>1576</v>
      </c>
      <c r="F3649" s="2">
        <v>2</v>
      </c>
      <c r="G3649" s="3">
        <f t="shared" si="56"/>
        <v>24</v>
      </c>
      <c r="H3649" s="2">
        <v>48</v>
      </c>
      <c r="J3649" s="2" t="s">
        <v>1653</v>
      </c>
      <c r="K3649" s="2" t="s">
        <v>1981</v>
      </c>
      <c r="L3649">
        <f>COUNTIF($K$2:K3649,$K3649)</f>
        <v>4</v>
      </c>
    </row>
    <row r="3650" ht="16.5" spans="1:12">
      <c r="A3650" s="1">
        <v>3649</v>
      </c>
      <c r="B3650" s="8">
        <f>COUNTIF($C$2:$C3650,模板!$E$2)</f>
        <v>77</v>
      </c>
      <c r="C3650" s="2" t="s">
        <v>1981</v>
      </c>
      <c r="D3650" s="2" t="s">
        <v>1583</v>
      </c>
      <c r="F3650" s="2">
        <v>1</v>
      </c>
      <c r="G3650" s="3">
        <f t="shared" si="56"/>
        <v>0</v>
      </c>
      <c r="H3650" s="2">
        <v>0</v>
      </c>
      <c r="J3650" s="2" t="s">
        <v>1653</v>
      </c>
      <c r="K3650" s="2" t="s">
        <v>1981</v>
      </c>
      <c r="L3650">
        <f>COUNTIF($K$2:K3650,$K3650)</f>
        <v>5</v>
      </c>
    </row>
    <row r="3651" ht="16.5" spans="1:12">
      <c r="A3651" s="1">
        <v>3650</v>
      </c>
      <c r="B3651" s="8">
        <f>COUNTIF($C$2:$C3651,模板!$E$2)</f>
        <v>77</v>
      </c>
      <c r="C3651" s="2" t="s">
        <v>1981</v>
      </c>
      <c r="D3651" s="2" t="s">
        <v>1658</v>
      </c>
      <c r="F3651" s="2">
        <v>2</v>
      </c>
      <c r="G3651" s="3">
        <f t="shared" ref="G3651:G3714" si="57">IFERROR(H3651/F3651,"")</f>
        <v>18</v>
      </c>
      <c r="H3651" s="2">
        <v>36</v>
      </c>
      <c r="J3651" s="2" t="s">
        <v>1653</v>
      </c>
      <c r="K3651" s="2" t="s">
        <v>1981</v>
      </c>
      <c r="L3651">
        <f>COUNTIF($K$2:K3651,$K3651)</f>
        <v>6</v>
      </c>
    </row>
    <row r="3652" ht="16.5" spans="1:12">
      <c r="A3652" s="1">
        <v>3651</v>
      </c>
      <c r="B3652" s="8">
        <f>COUNTIF($C$2:$C3652,模板!$E$2)</f>
        <v>77</v>
      </c>
      <c r="C3652" s="2" t="s">
        <v>1981</v>
      </c>
      <c r="D3652" s="2" t="s">
        <v>1588</v>
      </c>
      <c r="F3652" s="2">
        <v>1</v>
      </c>
      <c r="G3652" s="3">
        <f t="shared" si="57"/>
        <v>8</v>
      </c>
      <c r="H3652" s="2">
        <v>8</v>
      </c>
      <c r="J3652" s="2" t="s">
        <v>1653</v>
      </c>
      <c r="K3652" s="2" t="s">
        <v>1981</v>
      </c>
      <c r="L3652">
        <f>COUNTIF($K$2:K3652,$K3652)</f>
        <v>7</v>
      </c>
    </row>
    <row r="3653" ht="16.5" spans="1:12">
      <c r="A3653" s="1">
        <v>3652</v>
      </c>
      <c r="B3653" s="8">
        <f>COUNTIF($C$2:$C3653,模板!$E$2)</f>
        <v>77</v>
      </c>
      <c r="C3653" s="2" t="s">
        <v>1981</v>
      </c>
      <c r="D3653" s="2" t="s">
        <v>1664</v>
      </c>
      <c r="F3653" s="2">
        <v>5</v>
      </c>
      <c r="G3653" s="3">
        <f t="shared" si="57"/>
        <v>7.6</v>
      </c>
      <c r="H3653" s="2">
        <v>38</v>
      </c>
      <c r="J3653" s="2" t="s">
        <v>1653</v>
      </c>
      <c r="K3653" s="2" t="s">
        <v>1981</v>
      </c>
      <c r="L3653">
        <f>COUNTIF($K$2:K3653,$K3653)</f>
        <v>8</v>
      </c>
    </row>
    <row r="3654" ht="16.5" spans="1:12">
      <c r="A3654" s="1">
        <v>3653</v>
      </c>
      <c r="B3654" s="8">
        <f>COUNTIF($C$2:$C3654,模板!$E$2)</f>
        <v>77</v>
      </c>
      <c r="C3654" s="2" t="s">
        <v>1981</v>
      </c>
      <c r="D3654" s="2" t="s">
        <v>1589</v>
      </c>
      <c r="F3654" s="2">
        <v>1</v>
      </c>
      <c r="G3654" s="3">
        <f t="shared" si="57"/>
        <v>21</v>
      </c>
      <c r="H3654" s="2">
        <v>21</v>
      </c>
      <c r="J3654" s="2" t="s">
        <v>1653</v>
      </c>
      <c r="K3654" s="2" t="s">
        <v>1981</v>
      </c>
      <c r="L3654">
        <f>COUNTIF($K$2:K3654,$K3654)</f>
        <v>9</v>
      </c>
    </row>
    <row r="3655" ht="16.5" spans="1:12">
      <c r="A3655" s="1">
        <v>3654</v>
      </c>
      <c r="B3655" s="8">
        <f>COUNTIF($C$2:$C3655,模板!$E$2)</f>
        <v>77</v>
      </c>
      <c r="C3655" s="2" t="s">
        <v>1981</v>
      </c>
      <c r="D3655" s="2" t="s">
        <v>1665</v>
      </c>
      <c r="F3655" s="2">
        <v>1</v>
      </c>
      <c r="G3655" s="3">
        <f t="shared" si="57"/>
        <v>21</v>
      </c>
      <c r="H3655" s="2">
        <v>21</v>
      </c>
      <c r="J3655" s="2" t="s">
        <v>1653</v>
      </c>
      <c r="K3655" s="2" t="s">
        <v>1981</v>
      </c>
      <c r="L3655">
        <f>COUNTIF($K$2:K3655,$K3655)</f>
        <v>10</v>
      </c>
    </row>
    <row r="3656" ht="16.5" spans="1:12">
      <c r="A3656" s="1">
        <v>3655</v>
      </c>
      <c r="B3656" s="8">
        <f>COUNTIF($C$2:$C3656,模板!$E$2)</f>
        <v>77</v>
      </c>
      <c r="C3656" s="2" t="s">
        <v>1981</v>
      </c>
      <c r="D3656" s="2" t="s">
        <v>1590</v>
      </c>
      <c r="F3656" s="2">
        <v>2</v>
      </c>
      <c r="G3656" s="3">
        <f t="shared" si="57"/>
        <v>20</v>
      </c>
      <c r="H3656" s="2">
        <v>40</v>
      </c>
      <c r="J3656" s="2" t="s">
        <v>1653</v>
      </c>
      <c r="K3656" s="2" t="s">
        <v>1981</v>
      </c>
      <c r="L3656">
        <f>COUNTIF($K$2:K3656,$K3656)</f>
        <v>11</v>
      </c>
    </row>
    <row r="3657" ht="16.5" spans="1:12">
      <c r="A3657" s="1">
        <v>3656</v>
      </c>
      <c r="B3657" s="8">
        <f>COUNTIF($C$2:$C3657,模板!$E$2)</f>
        <v>77</v>
      </c>
      <c r="C3657" s="2" t="s">
        <v>1981</v>
      </c>
      <c r="D3657" s="2" t="s">
        <v>1591</v>
      </c>
      <c r="F3657" s="2">
        <v>2</v>
      </c>
      <c r="G3657" s="3">
        <f t="shared" si="57"/>
        <v>20</v>
      </c>
      <c r="H3657" s="2">
        <v>40</v>
      </c>
      <c r="J3657" s="2" t="s">
        <v>1653</v>
      </c>
      <c r="K3657" s="2" t="s">
        <v>1981</v>
      </c>
      <c r="L3657">
        <f>COUNTIF($K$2:K3657,$K3657)</f>
        <v>12</v>
      </c>
    </row>
    <row r="3658" ht="16.5" spans="1:12">
      <c r="A3658" s="1">
        <v>3657</v>
      </c>
      <c r="B3658" s="8">
        <f>COUNTIF($C$2:$C3658,模板!$E$2)</f>
        <v>77</v>
      </c>
      <c r="C3658" s="2" t="s">
        <v>1981</v>
      </c>
      <c r="D3658" s="2" t="s">
        <v>1592</v>
      </c>
      <c r="F3658" s="2">
        <v>4</v>
      </c>
      <c r="G3658" s="3">
        <f t="shared" si="57"/>
        <v>20</v>
      </c>
      <c r="H3658" s="2">
        <v>80</v>
      </c>
      <c r="J3658" s="2" t="s">
        <v>1653</v>
      </c>
      <c r="K3658" s="2" t="s">
        <v>1981</v>
      </c>
      <c r="L3658">
        <f>COUNTIF($K$2:K3658,$K3658)</f>
        <v>13</v>
      </c>
    </row>
    <row r="3659" ht="16.5" spans="1:12">
      <c r="A3659" s="1">
        <v>3658</v>
      </c>
      <c r="B3659" s="8">
        <f>COUNTIF($C$2:$C3659,模板!$E$2)</f>
        <v>77</v>
      </c>
      <c r="C3659" s="2" t="s">
        <v>1981</v>
      </c>
      <c r="D3659" s="2" t="s">
        <v>1669</v>
      </c>
      <c r="F3659" s="2">
        <v>6</v>
      </c>
      <c r="G3659" s="3">
        <f t="shared" si="57"/>
        <v>0</v>
      </c>
      <c r="H3659" s="2">
        <v>0</v>
      </c>
      <c r="J3659" s="2" t="s">
        <v>1653</v>
      </c>
      <c r="K3659" s="2" t="s">
        <v>1981</v>
      </c>
      <c r="L3659">
        <f>COUNTIF($K$2:K3659,$K3659)</f>
        <v>14</v>
      </c>
    </row>
    <row r="3660" ht="16.5" spans="1:12">
      <c r="A3660" s="1">
        <v>3659</v>
      </c>
      <c r="B3660" s="8">
        <f>COUNTIF($C$2:$C3660,模板!$E$2)</f>
        <v>77</v>
      </c>
      <c r="C3660" s="2" t="s">
        <v>1981</v>
      </c>
      <c r="D3660" s="2" t="s">
        <v>1603</v>
      </c>
      <c r="F3660" s="2">
        <v>5</v>
      </c>
      <c r="G3660" s="3">
        <f t="shared" si="57"/>
        <v>0</v>
      </c>
      <c r="H3660" s="2">
        <v>0</v>
      </c>
      <c r="J3660" s="2" t="s">
        <v>1653</v>
      </c>
      <c r="K3660" s="2" t="s">
        <v>1981</v>
      </c>
      <c r="L3660">
        <f>COUNTIF($K$2:K3660,$K3660)</f>
        <v>15</v>
      </c>
    </row>
    <row r="3661" ht="16.5" spans="1:12">
      <c r="A3661" s="1">
        <v>3660</v>
      </c>
      <c r="B3661" s="8">
        <f>COUNTIF($C$2:$C3661,模板!$E$2)</f>
        <v>77</v>
      </c>
      <c r="C3661" s="2" t="s">
        <v>1981</v>
      </c>
      <c r="D3661" s="2" t="s">
        <v>1610</v>
      </c>
      <c r="F3661" s="2">
        <v>1</v>
      </c>
      <c r="G3661" s="3">
        <f t="shared" si="57"/>
        <v>50</v>
      </c>
      <c r="H3661" s="2">
        <v>50</v>
      </c>
      <c r="J3661" s="2" t="s">
        <v>1653</v>
      </c>
      <c r="K3661" s="2" t="s">
        <v>1981</v>
      </c>
      <c r="L3661">
        <f>COUNTIF($K$2:K3661,$K3661)</f>
        <v>16</v>
      </c>
    </row>
    <row r="3662" ht="16.5" spans="1:12">
      <c r="A3662" s="1">
        <v>3661</v>
      </c>
      <c r="B3662" s="8">
        <f>COUNTIF($C$2:$C3662,模板!$E$2)</f>
        <v>77</v>
      </c>
      <c r="C3662" s="2" t="s">
        <v>1981</v>
      </c>
      <c r="D3662" s="2" t="s">
        <v>1611</v>
      </c>
      <c r="F3662" s="2">
        <v>1</v>
      </c>
      <c r="G3662" s="3">
        <f t="shared" si="57"/>
        <v>50</v>
      </c>
      <c r="H3662" s="2">
        <v>50</v>
      </c>
      <c r="J3662" s="2" t="s">
        <v>1653</v>
      </c>
      <c r="K3662" s="2" t="s">
        <v>1981</v>
      </c>
      <c r="L3662">
        <f>COUNTIF($K$2:K3662,$K3662)</f>
        <v>17</v>
      </c>
    </row>
    <row r="3663" ht="16.5" spans="1:12">
      <c r="A3663" s="1">
        <v>3662</v>
      </c>
      <c r="B3663" s="8">
        <f>COUNTIF($C$2:$C3663,模板!$E$2)</f>
        <v>77</v>
      </c>
      <c r="C3663" s="2" t="s">
        <v>1981</v>
      </c>
      <c r="D3663" s="2" t="s">
        <v>1614</v>
      </c>
      <c r="F3663" s="2">
        <v>2</v>
      </c>
      <c r="G3663" s="3">
        <f t="shared" si="57"/>
        <v>18</v>
      </c>
      <c r="H3663" s="2">
        <v>36</v>
      </c>
      <c r="J3663" s="2" t="s">
        <v>1653</v>
      </c>
      <c r="K3663" s="2" t="s">
        <v>1981</v>
      </c>
      <c r="L3663">
        <f>COUNTIF($K$2:K3663,$K3663)</f>
        <v>18</v>
      </c>
    </row>
    <row r="3664" ht="16.5" spans="1:12">
      <c r="A3664" s="1">
        <v>3663</v>
      </c>
      <c r="B3664" s="8">
        <f>COUNTIF($C$2:$C3664,模板!$E$2)</f>
        <v>77</v>
      </c>
      <c r="C3664" s="2" t="s">
        <v>1981</v>
      </c>
      <c r="D3664" s="2" t="s">
        <v>1615</v>
      </c>
      <c r="F3664" s="2">
        <v>1</v>
      </c>
      <c r="G3664" s="3">
        <f t="shared" si="57"/>
        <v>18</v>
      </c>
      <c r="H3664" s="2">
        <v>18</v>
      </c>
      <c r="J3664" s="2" t="s">
        <v>1653</v>
      </c>
      <c r="K3664" s="2" t="s">
        <v>1981</v>
      </c>
      <c r="L3664">
        <f>COUNTIF($K$2:K3664,$K3664)</f>
        <v>19</v>
      </c>
    </row>
    <row r="3665" ht="16.5" spans="1:12">
      <c r="A3665" s="1">
        <v>3664</v>
      </c>
      <c r="B3665" s="8">
        <f>COUNTIF($C$2:$C3665,模板!$E$2)</f>
        <v>77</v>
      </c>
      <c r="C3665" s="2" t="s">
        <v>1981</v>
      </c>
      <c r="D3665" s="2" t="s">
        <v>1679</v>
      </c>
      <c r="F3665" s="2">
        <v>1</v>
      </c>
      <c r="G3665" s="3">
        <f t="shared" si="57"/>
        <v>18</v>
      </c>
      <c r="H3665" s="2">
        <v>18</v>
      </c>
      <c r="J3665" s="2" t="s">
        <v>1653</v>
      </c>
      <c r="K3665" s="2" t="s">
        <v>1981</v>
      </c>
      <c r="L3665">
        <f>COUNTIF($K$2:K3665,$K3665)</f>
        <v>20</v>
      </c>
    </row>
    <row r="3666" ht="16.5" spans="1:12">
      <c r="A3666" s="1">
        <v>3665</v>
      </c>
      <c r="B3666" s="8">
        <f>COUNTIF($C$2:$C3666,模板!$E$2)</f>
        <v>77</v>
      </c>
      <c r="C3666" s="2" t="s">
        <v>1981</v>
      </c>
      <c r="D3666" s="2" t="s">
        <v>1616</v>
      </c>
      <c r="F3666" s="2">
        <v>1</v>
      </c>
      <c r="G3666" s="3">
        <f t="shared" si="57"/>
        <v>7</v>
      </c>
      <c r="H3666" s="2">
        <v>7</v>
      </c>
      <c r="J3666" s="2" t="s">
        <v>1653</v>
      </c>
      <c r="K3666" s="2" t="s">
        <v>1981</v>
      </c>
      <c r="L3666">
        <f>COUNTIF($K$2:K3666,$K3666)</f>
        <v>21</v>
      </c>
    </row>
    <row r="3667" ht="16.5" spans="1:12">
      <c r="A3667" s="1">
        <v>3666</v>
      </c>
      <c r="B3667" s="8">
        <f>COUNTIF($C$2:$C3667,模板!$E$2)</f>
        <v>77</v>
      </c>
      <c r="C3667" s="2" t="s">
        <v>1981</v>
      </c>
      <c r="D3667" s="2" t="s">
        <v>1681</v>
      </c>
      <c r="F3667" s="2">
        <v>1</v>
      </c>
      <c r="G3667" s="3">
        <f t="shared" si="57"/>
        <v>7</v>
      </c>
      <c r="H3667" s="2">
        <v>7</v>
      </c>
      <c r="J3667" s="2" t="s">
        <v>1653</v>
      </c>
      <c r="K3667" s="2" t="s">
        <v>1981</v>
      </c>
      <c r="L3667">
        <f>COUNTIF($K$2:K3667,$K3667)</f>
        <v>22</v>
      </c>
    </row>
    <row r="3668" ht="16.5" spans="1:12">
      <c r="A3668" s="1">
        <v>3667</v>
      </c>
      <c r="B3668" s="8">
        <f>COUNTIF($C$2:$C3668,模板!$E$2)</f>
        <v>77</v>
      </c>
      <c r="C3668" s="2" t="s">
        <v>1981</v>
      </c>
      <c r="D3668" s="2" t="s">
        <v>1617</v>
      </c>
      <c r="F3668" s="2">
        <v>4</v>
      </c>
      <c r="G3668" s="3">
        <f t="shared" si="57"/>
        <v>6</v>
      </c>
      <c r="H3668" s="2">
        <v>24</v>
      </c>
      <c r="J3668" s="2" t="s">
        <v>1653</v>
      </c>
      <c r="K3668" s="2" t="s">
        <v>1981</v>
      </c>
      <c r="L3668">
        <f>COUNTIF($K$2:K3668,$K3668)</f>
        <v>23</v>
      </c>
    </row>
    <row r="3669" ht="16.5" spans="1:12">
      <c r="A3669" s="1">
        <v>3668</v>
      </c>
      <c r="B3669" s="8">
        <f>COUNTIF($C$2:$C3669,模板!$E$2)</f>
        <v>77</v>
      </c>
      <c r="C3669" s="2" t="s">
        <v>1981</v>
      </c>
      <c r="D3669" s="2" t="s">
        <v>1618</v>
      </c>
      <c r="F3669" s="2">
        <v>1</v>
      </c>
      <c r="G3669" s="3">
        <f t="shared" si="57"/>
        <v>0</v>
      </c>
      <c r="H3669" s="2">
        <v>0</v>
      </c>
      <c r="J3669" s="2" t="s">
        <v>1653</v>
      </c>
      <c r="K3669" s="2" t="s">
        <v>1981</v>
      </c>
      <c r="L3669">
        <f>COUNTIF($K$2:K3669,$K3669)</f>
        <v>24</v>
      </c>
    </row>
    <row r="3670" ht="16.5" spans="1:12">
      <c r="A3670" s="1">
        <v>3669</v>
      </c>
      <c r="B3670" s="8">
        <f>COUNTIF($C$2:$C3670,模板!$E$2)</f>
        <v>77</v>
      </c>
      <c r="C3670" s="2" t="s">
        <v>1981</v>
      </c>
      <c r="D3670" s="2" t="s">
        <v>1727</v>
      </c>
      <c r="F3670" s="2">
        <v>3</v>
      </c>
      <c r="G3670" s="3">
        <f t="shared" si="57"/>
        <v>17</v>
      </c>
      <c r="H3670" s="2">
        <v>51</v>
      </c>
      <c r="J3670" s="2" t="s">
        <v>1653</v>
      </c>
      <c r="K3670" s="2" t="s">
        <v>1981</v>
      </c>
      <c r="L3670">
        <f>COUNTIF($K$2:K3670,$K3670)</f>
        <v>25</v>
      </c>
    </row>
    <row r="3671" ht="16.5" spans="1:12">
      <c r="A3671" s="1">
        <v>3670</v>
      </c>
      <c r="B3671" s="8">
        <f>COUNTIF($C$2:$C3671,模板!$E$2)</f>
        <v>77</v>
      </c>
      <c r="C3671" s="2" t="s">
        <v>1981</v>
      </c>
      <c r="D3671" s="2" t="s">
        <v>1728</v>
      </c>
      <c r="F3671" s="2">
        <v>7</v>
      </c>
      <c r="G3671" s="3">
        <f t="shared" si="57"/>
        <v>17</v>
      </c>
      <c r="H3671" s="2">
        <v>119</v>
      </c>
      <c r="J3671" s="2" t="s">
        <v>1653</v>
      </c>
      <c r="K3671" s="2" t="s">
        <v>1981</v>
      </c>
      <c r="L3671">
        <f>COUNTIF($K$2:K3671,$K3671)</f>
        <v>26</v>
      </c>
    </row>
    <row r="3672" ht="16.5" spans="1:12">
      <c r="A3672" s="1">
        <v>3671</v>
      </c>
      <c r="B3672" s="8">
        <f>COUNTIF($C$2:$C3672,模板!$E$2)</f>
        <v>77</v>
      </c>
      <c r="C3672" s="2" t="s">
        <v>1981</v>
      </c>
      <c r="D3672" s="2" t="s">
        <v>1622</v>
      </c>
      <c r="F3672" s="2">
        <v>9</v>
      </c>
      <c r="G3672" s="3">
        <f t="shared" si="57"/>
        <v>2</v>
      </c>
      <c r="H3672" s="2">
        <v>18</v>
      </c>
      <c r="J3672" s="2" t="s">
        <v>1653</v>
      </c>
      <c r="K3672" s="2" t="s">
        <v>1981</v>
      </c>
      <c r="L3672">
        <f>COUNTIF($K$2:K3672,$K3672)</f>
        <v>27</v>
      </c>
    </row>
    <row r="3673" ht="16.5" spans="1:12">
      <c r="A3673" s="1">
        <v>3672</v>
      </c>
      <c r="B3673" s="8">
        <f>COUNTIF($C$2:$C3673,模板!$E$2)</f>
        <v>77</v>
      </c>
      <c r="C3673" s="2" t="s">
        <v>1981</v>
      </c>
      <c r="D3673" s="2" t="s">
        <v>1623</v>
      </c>
      <c r="F3673" s="2">
        <v>1</v>
      </c>
      <c r="G3673" s="3">
        <f t="shared" si="57"/>
        <v>14.5</v>
      </c>
      <c r="H3673" s="2">
        <v>14.5</v>
      </c>
      <c r="J3673" s="2" t="s">
        <v>1653</v>
      </c>
      <c r="K3673" s="2" t="s">
        <v>1981</v>
      </c>
      <c r="L3673">
        <f>COUNTIF($K$2:K3673,$K3673)</f>
        <v>28</v>
      </c>
    </row>
    <row r="3674" ht="16.5" spans="1:12">
      <c r="A3674" s="1">
        <v>3673</v>
      </c>
      <c r="B3674" s="8">
        <f>COUNTIF($C$2:$C3674,模板!$E$2)</f>
        <v>77</v>
      </c>
      <c r="C3674" s="2" t="s">
        <v>1981</v>
      </c>
      <c r="D3674" s="2" t="s">
        <v>1687</v>
      </c>
      <c r="F3674" s="2">
        <v>1</v>
      </c>
      <c r="G3674" s="3">
        <f t="shared" si="57"/>
        <v>16.5</v>
      </c>
      <c r="H3674" s="2">
        <v>16.5</v>
      </c>
      <c r="J3674" s="2" t="s">
        <v>1653</v>
      </c>
      <c r="K3674" s="2" t="s">
        <v>1981</v>
      </c>
      <c r="L3674">
        <f>COUNTIF($K$2:K3674,$K3674)</f>
        <v>29</v>
      </c>
    </row>
    <row r="3675" ht="16.5" spans="1:12">
      <c r="A3675" s="1">
        <v>3674</v>
      </c>
      <c r="B3675" s="8">
        <f>COUNTIF($C$2:$C3675,模板!$E$2)</f>
        <v>77</v>
      </c>
      <c r="C3675" s="2" t="s">
        <v>1981</v>
      </c>
      <c r="D3675" s="2" t="s">
        <v>1688</v>
      </c>
      <c r="F3675" s="2">
        <v>1</v>
      </c>
      <c r="G3675" s="3">
        <f t="shared" si="57"/>
        <v>16.5</v>
      </c>
      <c r="H3675" s="2">
        <v>16.5</v>
      </c>
      <c r="J3675" s="2" t="s">
        <v>1653</v>
      </c>
      <c r="K3675" s="2" t="s">
        <v>1981</v>
      </c>
      <c r="L3675">
        <f>COUNTIF($K$2:K3675,$K3675)</f>
        <v>30</v>
      </c>
    </row>
    <row r="3676" ht="16.5" spans="1:12">
      <c r="A3676" s="1">
        <v>3675</v>
      </c>
      <c r="B3676" s="8">
        <f>COUNTIF($C$2:$C3676,模板!$E$2)</f>
        <v>77</v>
      </c>
      <c r="C3676" s="2" t="s">
        <v>1981</v>
      </c>
      <c r="D3676" s="2" t="s">
        <v>1689</v>
      </c>
      <c r="F3676" s="2">
        <v>4</v>
      </c>
      <c r="G3676" s="3">
        <f t="shared" si="57"/>
        <v>16.5</v>
      </c>
      <c r="H3676" s="2">
        <v>66</v>
      </c>
      <c r="J3676" s="2" t="s">
        <v>1653</v>
      </c>
      <c r="K3676" s="2" t="s">
        <v>1981</v>
      </c>
      <c r="L3676">
        <f>COUNTIF($K$2:K3676,$K3676)</f>
        <v>31</v>
      </c>
    </row>
    <row r="3677" ht="16.5" spans="1:12">
      <c r="A3677" s="1">
        <v>3676</v>
      </c>
      <c r="B3677" s="8">
        <f>COUNTIF($C$2:$C3677,模板!$E$2)</f>
        <v>77</v>
      </c>
      <c r="C3677" s="2" t="s">
        <v>1981</v>
      </c>
      <c r="D3677" s="2" t="s">
        <v>1636</v>
      </c>
      <c r="F3677" s="2">
        <v>1</v>
      </c>
      <c r="G3677" s="3">
        <f t="shared" si="57"/>
        <v>32</v>
      </c>
      <c r="H3677" s="2">
        <v>32</v>
      </c>
      <c r="J3677" s="2" t="s">
        <v>1653</v>
      </c>
      <c r="K3677" s="2" t="s">
        <v>1981</v>
      </c>
      <c r="L3677">
        <f>COUNTIF($K$2:K3677,$K3677)</f>
        <v>32</v>
      </c>
    </row>
    <row r="3678" ht="16.5" spans="1:12">
      <c r="A3678" s="1">
        <v>3677</v>
      </c>
      <c r="B3678" s="8">
        <f>COUNTIF($C$2:$C3678,模板!$E$2)</f>
        <v>77</v>
      </c>
      <c r="C3678" s="2" t="s">
        <v>1981</v>
      </c>
      <c r="D3678" s="2" t="s">
        <v>1734</v>
      </c>
      <c r="F3678" s="2">
        <v>2</v>
      </c>
      <c r="G3678" s="3">
        <f t="shared" si="57"/>
        <v>0</v>
      </c>
      <c r="H3678" s="2">
        <v>0</v>
      </c>
      <c r="J3678" s="2" t="s">
        <v>1653</v>
      </c>
      <c r="K3678" s="2" t="s">
        <v>1981</v>
      </c>
      <c r="L3678">
        <f>COUNTIF($K$2:K3678,$K3678)</f>
        <v>33</v>
      </c>
    </row>
    <row r="3679" ht="16.5" spans="1:12">
      <c r="A3679" s="1">
        <v>3678</v>
      </c>
      <c r="B3679" s="8">
        <f>COUNTIF($C$2:$C3679,模板!$E$2)</f>
        <v>77</v>
      </c>
      <c r="C3679" s="2" t="s">
        <v>1981</v>
      </c>
      <c r="D3679" s="2" t="s">
        <v>1735</v>
      </c>
      <c r="F3679" s="2">
        <v>2</v>
      </c>
      <c r="G3679" s="3">
        <f t="shared" si="57"/>
        <v>20</v>
      </c>
      <c r="H3679" s="2">
        <v>40</v>
      </c>
      <c r="J3679" s="2" t="s">
        <v>1653</v>
      </c>
      <c r="K3679" s="2" t="s">
        <v>1981</v>
      </c>
      <c r="L3679">
        <f>COUNTIF($K$2:K3679,$K3679)</f>
        <v>34</v>
      </c>
    </row>
    <row r="3680" ht="16.5" spans="1:12">
      <c r="A3680" s="1">
        <v>3679</v>
      </c>
      <c r="B3680" s="8">
        <f>COUNTIF($C$2:$C3680,模板!$E$2)</f>
        <v>77</v>
      </c>
      <c r="C3680" s="2" t="s">
        <v>1981</v>
      </c>
      <c r="D3680" s="2" t="s">
        <v>1692</v>
      </c>
      <c r="F3680" s="2">
        <v>8</v>
      </c>
      <c r="G3680" s="3">
        <f t="shared" si="57"/>
        <v>7</v>
      </c>
      <c r="H3680" s="2">
        <v>56</v>
      </c>
      <c r="J3680" s="2" t="s">
        <v>1653</v>
      </c>
      <c r="K3680" s="2" t="s">
        <v>1981</v>
      </c>
      <c r="L3680">
        <f>COUNTIF($K$2:K3680,$K3680)</f>
        <v>35</v>
      </c>
    </row>
    <row r="3681" ht="16.5" spans="1:12">
      <c r="A3681" s="1">
        <v>3680</v>
      </c>
      <c r="B3681" s="8">
        <f>COUNTIF($C$2:$C3681,模板!$E$2)</f>
        <v>77</v>
      </c>
      <c r="C3681" s="2" t="s">
        <v>1981</v>
      </c>
      <c r="D3681" s="2" t="s">
        <v>1638</v>
      </c>
      <c r="F3681" s="2">
        <v>3</v>
      </c>
      <c r="G3681" s="3">
        <f t="shared" si="57"/>
        <v>21</v>
      </c>
      <c r="H3681" s="2">
        <v>63</v>
      </c>
      <c r="J3681" s="2" t="s">
        <v>1653</v>
      </c>
      <c r="K3681" s="2" t="s">
        <v>1981</v>
      </c>
      <c r="L3681">
        <f>COUNTIF($K$2:K3681,$K3681)</f>
        <v>36</v>
      </c>
    </row>
    <row r="3682" ht="16.5" spans="1:12">
      <c r="A3682" s="1">
        <v>3681</v>
      </c>
      <c r="B3682" s="8">
        <f>COUNTIF($C$2:$C3682,模板!$E$2)</f>
        <v>77</v>
      </c>
      <c r="C3682" s="2" t="s">
        <v>1981</v>
      </c>
      <c r="D3682" s="2" t="s">
        <v>1639</v>
      </c>
      <c r="F3682" s="2">
        <v>1</v>
      </c>
      <c r="G3682" s="3">
        <f t="shared" si="57"/>
        <v>21</v>
      </c>
      <c r="H3682" s="2">
        <v>21</v>
      </c>
      <c r="J3682" s="2" t="s">
        <v>1653</v>
      </c>
      <c r="K3682" s="2" t="s">
        <v>1981</v>
      </c>
      <c r="L3682">
        <f>COUNTIF($K$2:K3682,$K3682)</f>
        <v>37</v>
      </c>
    </row>
    <row r="3683" ht="16.5" spans="1:12">
      <c r="A3683" s="1">
        <v>3682</v>
      </c>
      <c r="B3683" s="8">
        <f>COUNTIF($C$2:$C3683,模板!$E$2)</f>
        <v>77</v>
      </c>
      <c r="C3683" s="2" t="s">
        <v>1981</v>
      </c>
      <c r="D3683" s="2" t="s">
        <v>1640</v>
      </c>
      <c r="F3683" s="2">
        <v>1</v>
      </c>
      <c r="G3683" s="3">
        <f t="shared" si="57"/>
        <v>0</v>
      </c>
      <c r="H3683" s="2">
        <v>0</v>
      </c>
      <c r="J3683" s="2" t="s">
        <v>1653</v>
      </c>
      <c r="K3683" s="2" t="s">
        <v>1981</v>
      </c>
      <c r="L3683">
        <f>COUNTIF($K$2:K3683,$K3683)</f>
        <v>38</v>
      </c>
    </row>
    <row r="3684" ht="16.5" spans="1:12">
      <c r="A3684" s="1">
        <v>3683</v>
      </c>
      <c r="B3684" s="8">
        <f>COUNTIF($C$2:$C3684,模板!$E$2)</f>
        <v>77</v>
      </c>
      <c r="C3684" s="2" t="s">
        <v>1981</v>
      </c>
      <c r="D3684" s="2" t="s">
        <v>1641</v>
      </c>
      <c r="F3684" s="2">
        <v>4</v>
      </c>
      <c r="G3684" s="3">
        <f t="shared" si="57"/>
        <v>0</v>
      </c>
      <c r="H3684" s="2">
        <v>0</v>
      </c>
      <c r="J3684" s="2" t="s">
        <v>1653</v>
      </c>
      <c r="K3684" s="2" t="s">
        <v>1981</v>
      </c>
      <c r="L3684">
        <f>COUNTIF($K$2:K3684,$K3684)</f>
        <v>39</v>
      </c>
    </row>
    <row r="3685" ht="16.5" spans="1:12">
      <c r="A3685" s="1">
        <v>3684</v>
      </c>
      <c r="B3685" s="8">
        <f>COUNTIF($C$2:$C3685,模板!$E$2)</f>
        <v>77</v>
      </c>
      <c r="C3685" s="2" t="str">
        <f>IFERROR(VLOOKUP(K3685,开票信息!$A:$C,3,0),"")</f>
        <v>神晶私享家（普票）</v>
      </c>
      <c r="D3685" s="2" t="s">
        <v>1574</v>
      </c>
      <c r="F3685" s="2">
        <v>1</v>
      </c>
      <c r="G3685" s="3">
        <f t="shared" si="57"/>
        <v>0</v>
      </c>
      <c r="H3685" s="2">
        <v>0</v>
      </c>
      <c r="J3685" s="2" t="s">
        <v>1578</v>
      </c>
      <c r="K3685" s="2" t="s">
        <v>1343</v>
      </c>
      <c r="L3685">
        <f>COUNTIF($K$2:K3685,$K3685)</f>
        <v>1</v>
      </c>
    </row>
    <row r="3686" ht="16.5" spans="1:12">
      <c r="A3686" s="1">
        <v>3685</v>
      </c>
      <c r="B3686" s="8">
        <f>COUNTIF($C$2:$C3686,模板!$E$2)</f>
        <v>77</v>
      </c>
      <c r="C3686" s="2" t="str">
        <f>IFERROR(VLOOKUP(K3686,开票信息!$A:$C,3,0),"")</f>
        <v>神晶私享家（普票）</v>
      </c>
      <c r="D3686" s="2" t="s">
        <v>1580</v>
      </c>
      <c r="F3686" s="2">
        <v>1</v>
      </c>
      <c r="G3686" s="3">
        <f t="shared" si="57"/>
        <v>20</v>
      </c>
      <c r="H3686" s="2">
        <v>20</v>
      </c>
      <c r="J3686" s="2" t="s">
        <v>1578</v>
      </c>
      <c r="K3686" s="2" t="s">
        <v>1343</v>
      </c>
      <c r="L3686">
        <f>COUNTIF($K$2:K3686,$K3686)</f>
        <v>2</v>
      </c>
    </row>
    <row r="3687" ht="16.5" spans="1:12">
      <c r="A3687" s="1">
        <v>3686</v>
      </c>
      <c r="B3687" s="8">
        <f>COUNTIF($C$2:$C3687,模板!$E$2)</f>
        <v>77</v>
      </c>
      <c r="C3687" s="2" t="str">
        <f>IFERROR(VLOOKUP(K3687,开票信息!$A:$C,3,0),"")</f>
        <v>神晶私享家（普票）</v>
      </c>
      <c r="D3687" s="2" t="s">
        <v>1581</v>
      </c>
      <c r="F3687" s="2">
        <v>1</v>
      </c>
      <c r="G3687" s="3">
        <f t="shared" si="57"/>
        <v>27</v>
      </c>
      <c r="H3687" s="2">
        <v>27</v>
      </c>
      <c r="J3687" s="2" t="s">
        <v>1578</v>
      </c>
      <c r="K3687" s="2" t="s">
        <v>1343</v>
      </c>
      <c r="L3687">
        <f>COUNTIF($K$2:K3687,$K3687)</f>
        <v>3</v>
      </c>
    </row>
    <row r="3688" ht="16.5" spans="1:12">
      <c r="A3688" s="1">
        <v>3687</v>
      </c>
      <c r="B3688" s="8">
        <f>COUNTIF($C$2:$C3688,模板!$E$2)</f>
        <v>77</v>
      </c>
      <c r="C3688" s="2" t="str">
        <f>IFERROR(VLOOKUP(K3688,开票信息!$A:$C,3,0),"")</f>
        <v>神晶私享家（普票）</v>
      </c>
      <c r="D3688" s="2" t="s">
        <v>1576</v>
      </c>
      <c r="F3688" s="2">
        <v>1</v>
      </c>
      <c r="G3688" s="3">
        <f t="shared" si="57"/>
        <v>31</v>
      </c>
      <c r="H3688" s="2">
        <v>31</v>
      </c>
      <c r="J3688" s="2" t="s">
        <v>1578</v>
      </c>
      <c r="K3688" s="2" t="s">
        <v>1343</v>
      </c>
      <c r="L3688">
        <f>COUNTIF($K$2:K3688,$K3688)</f>
        <v>4</v>
      </c>
    </row>
    <row r="3689" ht="16.5" spans="1:12">
      <c r="A3689" s="1">
        <v>3688</v>
      </c>
      <c r="B3689" s="8">
        <f>COUNTIF($C$2:$C3689,模板!$E$2)</f>
        <v>77</v>
      </c>
      <c r="C3689" s="2" t="str">
        <f>IFERROR(VLOOKUP(K3689,开票信息!$A:$C,3,0),"")</f>
        <v>神晶私享家（普票）</v>
      </c>
      <c r="D3689" s="2" t="s">
        <v>1585</v>
      </c>
      <c r="F3689" s="2">
        <v>3</v>
      </c>
      <c r="G3689" s="3">
        <f t="shared" si="57"/>
        <v>20</v>
      </c>
      <c r="H3689" s="2">
        <v>60</v>
      </c>
      <c r="J3689" s="2" t="s">
        <v>1578</v>
      </c>
      <c r="K3689" s="2" t="s">
        <v>1343</v>
      </c>
      <c r="L3689">
        <f>COUNTIF($K$2:K3689,$K3689)</f>
        <v>5</v>
      </c>
    </row>
    <row r="3690" ht="16.5" spans="1:12">
      <c r="A3690" s="1">
        <v>3689</v>
      </c>
      <c r="B3690" s="8">
        <f>COUNTIF($C$2:$C3690,模板!$E$2)</f>
        <v>77</v>
      </c>
      <c r="C3690" s="2" t="str">
        <f>IFERROR(VLOOKUP(K3690,开票信息!$A:$C,3,0),"")</f>
        <v>神晶私享家（普票）</v>
      </c>
      <c r="D3690" s="2" t="s">
        <v>1656</v>
      </c>
      <c r="F3690" s="2">
        <v>1</v>
      </c>
      <c r="G3690" s="3">
        <f t="shared" si="57"/>
        <v>22</v>
      </c>
      <c r="H3690" s="2">
        <v>22</v>
      </c>
      <c r="J3690" s="2" t="s">
        <v>1578</v>
      </c>
      <c r="K3690" s="2" t="s">
        <v>1343</v>
      </c>
      <c r="L3690">
        <f>COUNTIF($K$2:K3690,$K3690)</f>
        <v>6</v>
      </c>
    </row>
    <row r="3691" ht="16.5" spans="1:12">
      <c r="A3691" s="1">
        <v>3690</v>
      </c>
      <c r="B3691" s="8">
        <f>COUNTIF($C$2:$C3691,模板!$E$2)</f>
        <v>77</v>
      </c>
      <c r="C3691" s="2" t="str">
        <f>IFERROR(VLOOKUP(K3691,开票信息!$A:$C,3,0),"")</f>
        <v>神晶私享家（普票）</v>
      </c>
      <c r="D3691" s="2" t="s">
        <v>1658</v>
      </c>
      <c r="F3691" s="2">
        <v>3</v>
      </c>
      <c r="G3691" s="3">
        <f t="shared" si="57"/>
        <v>22</v>
      </c>
      <c r="H3691" s="2">
        <v>66</v>
      </c>
      <c r="J3691" s="2" t="s">
        <v>1578</v>
      </c>
      <c r="K3691" s="2" t="s">
        <v>1343</v>
      </c>
      <c r="L3691">
        <f>COUNTIF($K$2:K3691,$K3691)</f>
        <v>7</v>
      </c>
    </row>
    <row r="3692" ht="16.5" spans="1:12">
      <c r="A3692" s="1">
        <v>3691</v>
      </c>
      <c r="B3692" s="8">
        <f>COUNTIF($C$2:$C3692,模板!$E$2)</f>
        <v>77</v>
      </c>
      <c r="C3692" s="2" t="str">
        <f>IFERROR(VLOOKUP(K3692,开票信息!$A:$C,3,0),"")</f>
        <v>神晶私享家（普票）</v>
      </c>
      <c r="D3692" s="2" t="s">
        <v>1781</v>
      </c>
      <c r="F3692" s="2">
        <v>10</v>
      </c>
      <c r="G3692" s="3">
        <f t="shared" si="57"/>
        <v>36</v>
      </c>
      <c r="H3692" s="2">
        <v>360</v>
      </c>
      <c r="J3692" s="2" t="s">
        <v>1578</v>
      </c>
      <c r="K3692" s="2" t="s">
        <v>1343</v>
      </c>
      <c r="L3692">
        <f>COUNTIF($K$2:K3692,$K3692)</f>
        <v>8</v>
      </c>
    </row>
    <row r="3693" ht="16.5" spans="1:12">
      <c r="A3693" s="1">
        <v>3692</v>
      </c>
      <c r="B3693" s="8">
        <f>COUNTIF($C$2:$C3693,模板!$E$2)</f>
        <v>77</v>
      </c>
      <c r="C3693" s="2" t="str">
        <f>IFERROR(VLOOKUP(K3693,开票信息!$A:$C,3,0),"")</f>
        <v>神晶私享家（普票）</v>
      </c>
      <c r="D3693" s="2" t="s">
        <v>1590</v>
      </c>
      <c r="F3693" s="2">
        <v>5</v>
      </c>
      <c r="G3693" s="3">
        <f t="shared" si="57"/>
        <v>20</v>
      </c>
      <c r="H3693" s="2">
        <v>100</v>
      </c>
      <c r="J3693" s="2" t="s">
        <v>1578</v>
      </c>
      <c r="K3693" s="2" t="s">
        <v>1343</v>
      </c>
      <c r="L3693">
        <f>COUNTIF($K$2:K3693,$K3693)</f>
        <v>9</v>
      </c>
    </row>
    <row r="3694" ht="16.5" spans="1:12">
      <c r="A3694" s="1">
        <v>3693</v>
      </c>
      <c r="B3694" s="8">
        <f>COUNTIF($C$2:$C3694,模板!$E$2)</f>
        <v>77</v>
      </c>
      <c r="C3694" s="2" t="str">
        <f>IFERROR(VLOOKUP(K3694,开票信息!$A:$C,3,0),"")</f>
        <v>神晶私享家（普票）</v>
      </c>
      <c r="D3694" s="2" t="s">
        <v>1786</v>
      </c>
      <c r="F3694" s="2">
        <v>7</v>
      </c>
      <c r="G3694" s="3">
        <f t="shared" si="57"/>
        <v>20</v>
      </c>
      <c r="H3694" s="2">
        <v>140</v>
      </c>
      <c r="J3694" s="2" t="s">
        <v>1578</v>
      </c>
      <c r="K3694" s="2" t="s">
        <v>1343</v>
      </c>
      <c r="L3694">
        <f>COUNTIF($K$2:K3694,$K3694)</f>
        <v>10</v>
      </c>
    </row>
    <row r="3695" ht="16.5" spans="1:12">
      <c r="A3695" s="1">
        <v>3694</v>
      </c>
      <c r="B3695" s="8">
        <f>COUNTIF($C$2:$C3695,模板!$E$2)</f>
        <v>77</v>
      </c>
      <c r="C3695" s="2" t="str">
        <f>IFERROR(VLOOKUP(K3695,开票信息!$A:$C,3,0),"")</f>
        <v>神晶私享家（普票）</v>
      </c>
      <c r="D3695" s="2" t="s">
        <v>1591</v>
      </c>
      <c r="F3695" s="2">
        <v>8</v>
      </c>
      <c r="G3695" s="3">
        <f t="shared" si="57"/>
        <v>20</v>
      </c>
      <c r="H3695" s="2">
        <v>160</v>
      </c>
      <c r="J3695" s="2" t="s">
        <v>1578</v>
      </c>
      <c r="K3695" s="2" t="s">
        <v>1343</v>
      </c>
      <c r="L3695">
        <f>COUNTIF($K$2:K3695,$K3695)</f>
        <v>11</v>
      </c>
    </row>
    <row r="3696" ht="16.5" spans="1:12">
      <c r="A3696" s="1">
        <v>3695</v>
      </c>
      <c r="B3696" s="8">
        <f>COUNTIF($C$2:$C3696,模板!$E$2)</f>
        <v>77</v>
      </c>
      <c r="C3696" s="2" t="str">
        <f>IFERROR(VLOOKUP(K3696,开票信息!$A:$C,3,0),"")</f>
        <v>神晶私享家（普票）</v>
      </c>
      <c r="D3696" s="2" t="s">
        <v>1592</v>
      </c>
      <c r="F3696" s="2">
        <v>15</v>
      </c>
      <c r="G3696" s="3">
        <f t="shared" si="57"/>
        <v>20</v>
      </c>
      <c r="H3696" s="2">
        <v>300</v>
      </c>
      <c r="J3696" s="2" t="s">
        <v>1578</v>
      </c>
      <c r="K3696" s="2" t="s">
        <v>1343</v>
      </c>
      <c r="L3696">
        <f>COUNTIF($K$2:K3696,$K3696)</f>
        <v>12</v>
      </c>
    </row>
    <row r="3697" ht="16.5" spans="1:12">
      <c r="A3697" s="1">
        <v>3696</v>
      </c>
      <c r="B3697" s="8">
        <f>COUNTIF($C$2:$C3697,模板!$E$2)</f>
        <v>77</v>
      </c>
      <c r="C3697" s="2" t="str">
        <f>IFERROR(VLOOKUP(K3697,开票信息!$A:$C,3,0),"")</f>
        <v>神晶私享家（普票）</v>
      </c>
      <c r="D3697" s="2" t="s">
        <v>1787</v>
      </c>
      <c r="F3697" s="2">
        <v>17</v>
      </c>
      <c r="G3697" s="3">
        <f t="shared" si="57"/>
        <v>34.7058823529412</v>
      </c>
      <c r="H3697" s="2">
        <v>590</v>
      </c>
      <c r="J3697" s="2" t="s">
        <v>1578</v>
      </c>
      <c r="K3697" s="2" t="s">
        <v>1343</v>
      </c>
      <c r="L3697">
        <f>COUNTIF($K$2:K3697,$K3697)</f>
        <v>13</v>
      </c>
    </row>
    <row r="3698" ht="16.5" spans="1:12">
      <c r="A3698" s="1">
        <v>3697</v>
      </c>
      <c r="B3698" s="8">
        <f>COUNTIF($C$2:$C3698,模板!$E$2)</f>
        <v>77</v>
      </c>
      <c r="C3698" s="2" t="str">
        <f>IFERROR(VLOOKUP(K3698,开票信息!$A:$C,3,0),"")</f>
        <v>神晶私享家（普票）</v>
      </c>
      <c r="D3698" s="2" t="s">
        <v>1788</v>
      </c>
      <c r="F3698" s="2">
        <v>28</v>
      </c>
      <c r="G3698" s="3">
        <f t="shared" si="57"/>
        <v>24.3214285714286</v>
      </c>
      <c r="H3698" s="2">
        <v>681</v>
      </c>
      <c r="J3698" s="2" t="s">
        <v>1578</v>
      </c>
      <c r="K3698" s="2" t="s">
        <v>1343</v>
      </c>
      <c r="L3698">
        <f>COUNTIF($K$2:K3698,$K3698)</f>
        <v>14</v>
      </c>
    </row>
    <row r="3699" ht="16.5" spans="1:12">
      <c r="A3699" s="1">
        <v>3698</v>
      </c>
      <c r="B3699" s="8">
        <f>COUNTIF($C$2:$C3699,模板!$E$2)</f>
        <v>77</v>
      </c>
      <c r="C3699" s="2" t="str">
        <f>IFERROR(VLOOKUP(K3699,开票信息!$A:$C,3,0),"")</f>
        <v>神晶私享家（普票）</v>
      </c>
      <c r="D3699" s="2" t="s">
        <v>1716</v>
      </c>
      <c r="F3699" s="2">
        <v>22</v>
      </c>
      <c r="G3699" s="3">
        <f t="shared" si="57"/>
        <v>36</v>
      </c>
      <c r="H3699" s="2">
        <v>792</v>
      </c>
      <c r="J3699" s="2" t="s">
        <v>1578</v>
      </c>
      <c r="K3699" s="2" t="s">
        <v>1343</v>
      </c>
      <c r="L3699">
        <f>COUNTIF($K$2:K3699,$K3699)</f>
        <v>15</v>
      </c>
    </row>
    <row r="3700" ht="16.5" spans="1:12">
      <c r="A3700" s="1">
        <v>3699</v>
      </c>
      <c r="B3700" s="8">
        <f>COUNTIF($C$2:$C3700,模板!$E$2)</f>
        <v>77</v>
      </c>
      <c r="C3700" s="2" t="str">
        <f>IFERROR(VLOOKUP(K3700,开票信息!$A:$C,3,0),"")</f>
        <v>神晶私享家（普票）</v>
      </c>
      <c r="D3700" s="2" t="s">
        <v>1667</v>
      </c>
      <c r="F3700" s="2">
        <v>1</v>
      </c>
      <c r="G3700" s="3">
        <f t="shared" si="57"/>
        <v>30</v>
      </c>
      <c r="H3700" s="2">
        <v>30</v>
      </c>
      <c r="J3700" s="2" t="s">
        <v>1578</v>
      </c>
      <c r="K3700" s="2" t="s">
        <v>1343</v>
      </c>
      <c r="L3700">
        <f>COUNTIF($K$2:K3700,$K3700)</f>
        <v>16</v>
      </c>
    </row>
    <row r="3701" ht="16.5" spans="1:12">
      <c r="A3701" s="1">
        <v>3700</v>
      </c>
      <c r="B3701" s="8">
        <f>COUNTIF($C$2:$C3701,模板!$E$2)</f>
        <v>77</v>
      </c>
      <c r="C3701" s="2" t="str">
        <f>IFERROR(VLOOKUP(K3701,开票信息!$A:$C,3,0),"")</f>
        <v>神晶私享家（普票）</v>
      </c>
      <c r="D3701" s="2" t="s">
        <v>1669</v>
      </c>
      <c r="F3701" s="2">
        <v>1</v>
      </c>
      <c r="G3701" s="3">
        <f t="shared" si="57"/>
        <v>0</v>
      </c>
      <c r="H3701" s="2">
        <v>0</v>
      </c>
      <c r="J3701" s="2" t="s">
        <v>1578</v>
      </c>
      <c r="K3701" s="2" t="s">
        <v>1343</v>
      </c>
      <c r="L3701">
        <f>COUNTIF($K$2:K3701,$K3701)</f>
        <v>17</v>
      </c>
    </row>
    <row r="3702" ht="16.5" spans="1:12">
      <c r="A3702" s="1">
        <v>3701</v>
      </c>
      <c r="B3702" s="8">
        <f>COUNTIF($C$2:$C3702,模板!$E$2)</f>
        <v>77</v>
      </c>
      <c r="C3702" s="2" t="str">
        <f>IFERROR(VLOOKUP(K3702,开票信息!$A:$C,3,0),"")</f>
        <v>神晶私享家（普票）</v>
      </c>
      <c r="D3702" s="2" t="s">
        <v>1871</v>
      </c>
      <c r="F3702" s="2">
        <v>1</v>
      </c>
      <c r="G3702" s="3">
        <f t="shared" si="57"/>
        <v>47.5</v>
      </c>
      <c r="H3702" s="2">
        <v>47.5</v>
      </c>
      <c r="J3702" s="2" t="s">
        <v>1578</v>
      </c>
      <c r="K3702" s="2" t="s">
        <v>1343</v>
      </c>
      <c r="L3702">
        <f>COUNTIF($K$2:K3702,$K3702)</f>
        <v>18</v>
      </c>
    </row>
    <row r="3703" ht="16.5" spans="1:12">
      <c r="A3703" s="1">
        <v>3702</v>
      </c>
      <c r="B3703" s="8">
        <f>COUNTIF($C$2:$C3703,模板!$E$2)</f>
        <v>77</v>
      </c>
      <c r="C3703" s="2" t="str">
        <f>IFERROR(VLOOKUP(K3703,开票信息!$A:$C,3,0),"")</f>
        <v>神晶私享家（普票）</v>
      </c>
      <c r="D3703" s="2" t="s">
        <v>1793</v>
      </c>
      <c r="F3703" s="2">
        <v>1</v>
      </c>
      <c r="G3703" s="3">
        <f t="shared" si="57"/>
        <v>50.93</v>
      </c>
      <c r="H3703" s="2">
        <v>50.93</v>
      </c>
      <c r="J3703" s="2" t="s">
        <v>1578</v>
      </c>
      <c r="K3703" s="2" t="s">
        <v>1343</v>
      </c>
      <c r="L3703">
        <f>COUNTIF($K$2:K3703,$K3703)</f>
        <v>19</v>
      </c>
    </row>
    <row r="3704" ht="16.5" spans="1:12">
      <c r="A3704" s="1">
        <v>3703</v>
      </c>
      <c r="B3704" s="8">
        <f>COUNTIF($C$2:$C3704,模板!$E$2)</f>
        <v>77</v>
      </c>
      <c r="C3704" s="2" t="str">
        <f>IFERROR(VLOOKUP(K3704,开票信息!$A:$C,3,0),"")</f>
        <v>神晶私享家（普票）</v>
      </c>
      <c r="D3704" s="2" t="s">
        <v>1700</v>
      </c>
      <c r="F3704" s="2">
        <v>2</v>
      </c>
      <c r="G3704" s="3">
        <f t="shared" si="57"/>
        <v>50.93</v>
      </c>
      <c r="H3704" s="2">
        <v>101.86</v>
      </c>
      <c r="J3704" s="2" t="s">
        <v>1578</v>
      </c>
      <c r="K3704" s="2" t="s">
        <v>1343</v>
      </c>
      <c r="L3704">
        <f>COUNTIF($K$2:K3704,$K3704)</f>
        <v>20</v>
      </c>
    </row>
    <row r="3705" ht="16.5" spans="1:12">
      <c r="A3705" s="1">
        <v>3704</v>
      </c>
      <c r="B3705" s="8">
        <f>COUNTIF($C$2:$C3705,模板!$E$2)</f>
        <v>77</v>
      </c>
      <c r="C3705" s="2" t="str">
        <f>IFERROR(VLOOKUP(K3705,开票信息!$A:$C,3,0),"")</f>
        <v>神晶私享家（普票）</v>
      </c>
      <c r="D3705" s="2" t="s">
        <v>1702</v>
      </c>
      <c r="F3705" s="2">
        <v>1</v>
      </c>
      <c r="G3705" s="3">
        <f t="shared" si="57"/>
        <v>50.93</v>
      </c>
      <c r="H3705" s="2">
        <v>50.93</v>
      </c>
      <c r="J3705" s="2" t="s">
        <v>1578</v>
      </c>
      <c r="K3705" s="2" t="s">
        <v>1343</v>
      </c>
      <c r="L3705">
        <f>COUNTIF($K$2:K3705,$K3705)</f>
        <v>21</v>
      </c>
    </row>
    <row r="3706" ht="16.5" spans="1:12">
      <c r="A3706" s="1">
        <v>3705</v>
      </c>
      <c r="B3706" s="8">
        <f>COUNTIF($C$2:$C3706,模板!$E$2)</f>
        <v>77</v>
      </c>
      <c r="C3706" s="2" t="str">
        <f>IFERROR(VLOOKUP(K3706,开票信息!$A:$C,3,0),"")</f>
        <v>神晶私享家（普票）</v>
      </c>
      <c r="D3706" s="2" t="s">
        <v>1864</v>
      </c>
      <c r="F3706" s="2">
        <v>3</v>
      </c>
      <c r="G3706" s="3">
        <f t="shared" si="57"/>
        <v>0</v>
      </c>
      <c r="H3706" s="2">
        <v>0</v>
      </c>
      <c r="J3706" s="2" t="s">
        <v>1578</v>
      </c>
      <c r="K3706" s="2" t="s">
        <v>1343</v>
      </c>
      <c r="L3706">
        <f>COUNTIF($K$2:K3706,$K3706)</f>
        <v>22</v>
      </c>
    </row>
    <row r="3707" ht="16.5" spans="1:12">
      <c r="A3707" s="1">
        <v>3706</v>
      </c>
      <c r="B3707" s="8">
        <f>COUNTIF($C$2:$C3707,模板!$E$2)</f>
        <v>77</v>
      </c>
      <c r="C3707" s="2" t="str">
        <f>IFERROR(VLOOKUP(K3707,开票信息!$A:$C,3,0),"")</f>
        <v>神晶私享家（普票）</v>
      </c>
      <c r="D3707" s="2" t="s">
        <v>1703</v>
      </c>
      <c r="F3707" s="2">
        <v>1</v>
      </c>
      <c r="G3707" s="3">
        <f t="shared" si="57"/>
        <v>0</v>
      </c>
      <c r="H3707" s="2">
        <v>0</v>
      </c>
      <c r="J3707" s="2" t="s">
        <v>1578</v>
      </c>
      <c r="K3707" s="2" t="s">
        <v>1343</v>
      </c>
      <c r="L3707">
        <f>COUNTIF($K$2:K3707,$K3707)</f>
        <v>23</v>
      </c>
    </row>
    <row r="3708" ht="16.5" spans="1:12">
      <c r="A3708" s="1">
        <v>3707</v>
      </c>
      <c r="B3708" s="8">
        <f>COUNTIF($C$2:$C3708,模板!$E$2)</f>
        <v>77</v>
      </c>
      <c r="C3708" s="2" t="str">
        <f>IFERROR(VLOOKUP(K3708,开票信息!$A:$C,3,0),"")</f>
        <v>神晶私享家（普票）</v>
      </c>
      <c r="D3708" s="2" t="s">
        <v>1955</v>
      </c>
      <c r="F3708" s="2">
        <v>2</v>
      </c>
      <c r="G3708" s="3">
        <f t="shared" si="57"/>
        <v>55.5</v>
      </c>
      <c r="H3708" s="2">
        <v>111</v>
      </c>
      <c r="J3708" s="2" t="s">
        <v>1578</v>
      </c>
      <c r="K3708" s="2" t="s">
        <v>1343</v>
      </c>
      <c r="L3708">
        <f>COUNTIF($K$2:K3708,$K3708)</f>
        <v>24</v>
      </c>
    </row>
    <row r="3709" ht="16.5" spans="1:12">
      <c r="A3709" s="1">
        <v>3708</v>
      </c>
      <c r="B3709" s="8">
        <f>COUNTIF($C$2:$C3709,模板!$E$2)</f>
        <v>77</v>
      </c>
      <c r="C3709" s="2" t="str">
        <f>IFERROR(VLOOKUP(K3709,开票信息!$A:$C,3,0),"")</f>
        <v>神晶私享家（普票）</v>
      </c>
      <c r="D3709" s="2" t="s">
        <v>1717</v>
      </c>
      <c r="F3709" s="2">
        <v>5</v>
      </c>
      <c r="G3709" s="3">
        <f t="shared" si="57"/>
        <v>53.6</v>
      </c>
      <c r="H3709" s="2">
        <v>268</v>
      </c>
      <c r="J3709" s="2" t="s">
        <v>1578</v>
      </c>
      <c r="K3709" s="2" t="s">
        <v>1343</v>
      </c>
      <c r="L3709">
        <f>COUNTIF($K$2:K3709,$K3709)</f>
        <v>25</v>
      </c>
    </row>
    <row r="3710" ht="16.5" spans="1:12">
      <c r="A3710" s="1">
        <v>3709</v>
      </c>
      <c r="B3710" s="8">
        <f>COUNTIF($C$2:$C3710,模板!$E$2)</f>
        <v>77</v>
      </c>
      <c r="C3710" s="2" t="str">
        <f>IFERROR(VLOOKUP(K3710,开票信息!$A:$C,3,0),"")</f>
        <v>神晶私享家（普票）</v>
      </c>
      <c r="D3710" s="2" t="s">
        <v>1718</v>
      </c>
      <c r="F3710" s="2">
        <v>2</v>
      </c>
      <c r="G3710" s="3">
        <f t="shared" si="57"/>
        <v>53</v>
      </c>
      <c r="H3710" s="2">
        <v>106</v>
      </c>
      <c r="J3710" s="2" t="s">
        <v>1578</v>
      </c>
      <c r="K3710" s="2" t="s">
        <v>1343</v>
      </c>
      <c r="L3710">
        <f>COUNTIF($K$2:K3710,$K3710)</f>
        <v>26</v>
      </c>
    </row>
    <row r="3711" ht="16.5" spans="1:12">
      <c r="A3711" s="1">
        <v>3710</v>
      </c>
      <c r="B3711" s="8">
        <f>COUNTIF($C$2:$C3711,模板!$E$2)</f>
        <v>77</v>
      </c>
      <c r="C3711" s="2" t="str">
        <f>IFERROR(VLOOKUP(K3711,开票信息!$A:$C,3,0),"")</f>
        <v>神晶私享家（普票）</v>
      </c>
      <c r="D3711" s="2" t="s">
        <v>1746</v>
      </c>
      <c r="F3711" s="2">
        <v>1</v>
      </c>
      <c r="G3711" s="3">
        <f t="shared" si="57"/>
        <v>35</v>
      </c>
      <c r="H3711" s="2">
        <v>35</v>
      </c>
      <c r="J3711" s="2" t="s">
        <v>1578</v>
      </c>
      <c r="K3711" s="2" t="s">
        <v>1343</v>
      </c>
      <c r="L3711">
        <f>COUNTIF($K$2:K3711,$K3711)</f>
        <v>27</v>
      </c>
    </row>
    <row r="3712" ht="16.5" spans="1:12">
      <c r="A3712" s="1">
        <v>3711</v>
      </c>
      <c r="B3712" s="8">
        <f>COUNTIF($C$2:$C3712,模板!$E$2)</f>
        <v>77</v>
      </c>
      <c r="C3712" s="2" t="str">
        <f>IFERROR(VLOOKUP(K3712,开票信息!$A:$C,3,0),"")</f>
        <v>神晶私享家（普票）</v>
      </c>
      <c r="D3712" s="2" t="s">
        <v>1599</v>
      </c>
      <c r="F3712" s="2">
        <v>1</v>
      </c>
      <c r="G3712" s="3">
        <f t="shared" si="57"/>
        <v>47.5</v>
      </c>
      <c r="H3712" s="2">
        <v>47.5</v>
      </c>
      <c r="J3712" s="2" t="s">
        <v>1578</v>
      </c>
      <c r="K3712" s="2" t="s">
        <v>1343</v>
      </c>
      <c r="L3712">
        <f>COUNTIF($K$2:K3712,$K3712)</f>
        <v>28</v>
      </c>
    </row>
    <row r="3713" ht="16.5" spans="1:12">
      <c r="A3713" s="1">
        <v>3712</v>
      </c>
      <c r="B3713" s="8">
        <f>COUNTIF($C$2:$C3713,模板!$E$2)</f>
        <v>77</v>
      </c>
      <c r="C3713" s="2" t="str">
        <f>IFERROR(VLOOKUP(K3713,开票信息!$A:$C,3,0),"")</f>
        <v>神晶私享家（普票）</v>
      </c>
      <c r="D3713" s="2" t="s">
        <v>1795</v>
      </c>
      <c r="F3713" s="2">
        <v>1</v>
      </c>
      <c r="G3713" s="3">
        <f t="shared" si="57"/>
        <v>47.5</v>
      </c>
      <c r="H3713" s="2">
        <v>47.5</v>
      </c>
      <c r="J3713" s="2" t="s">
        <v>1578</v>
      </c>
      <c r="K3713" s="2" t="s">
        <v>1343</v>
      </c>
      <c r="L3713">
        <f>COUNTIF($K$2:K3713,$K3713)</f>
        <v>29</v>
      </c>
    </row>
    <row r="3714" ht="16.5" spans="1:12">
      <c r="A3714" s="1">
        <v>3713</v>
      </c>
      <c r="B3714" s="8">
        <f>COUNTIF($C$2:$C3714,模板!$E$2)</f>
        <v>77</v>
      </c>
      <c r="C3714" s="2" t="str">
        <f>IFERROR(VLOOKUP(K3714,开票信息!$A:$C,3,0),"")</f>
        <v>神晶私享家（普票）</v>
      </c>
      <c r="D3714" s="2" t="s">
        <v>1675</v>
      </c>
      <c r="F3714" s="2">
        <v>2</v>
      </c>
      <c r="G3714" s="3">
        <f t="shared" si="57"/>
        <v>22</v>
      </c>
      <c r="H3714" s="2">
        <v>44</v>
      </c>
      <c r="J3714" s="2" t="s">
        <v>1578</v>
      </c>
      <c r="K3714" s="2" t="s">
        <v>1343</v>
      </c>
      <c r="L3714">
        <f>COUNTIF($K$2:K3714,$K3714)</f>
        <v>30</v>
      </c>
    </row>
    <row r="3715" ht="16.5" spans="1:12">
      <c r="A3715" s="1">
        <v>3714</v>
      </c>
      <c r="B3715" s="8">
        <f>COUNTIF($C$2:$C3715,模板!$E$2)</f>
        <v>77</v>
      </c>
      <c r="C3715" s="2" t="str">
        <f>IFERROR(VLOOKUP(K3715,开票信息!$A:$C,3,0),"")</f>
        <v>神晶私享家（普票）</v>
      </c>
      <c r="D3715" s="2" t="s">
        <v>1676</v>
      </c>
      <c r="F3715" s="2">
        <v>1</v>
      </c>
      <c r="G3715" s="3">
        <f t="shared" ref="G3715:G3778" si="58">IFERROR(H3715/F3715,"")</f>
        <v>22</v>
      </c>
      <c r="H3715" s="2">
        <v>22</v>
      </c>
      <c r="J3715" s="2" t="s">
        <v>1578</v>
      </c>
      <c r="K3715" s="2" t="s">
        <v>1343</v>
      </c>
      <c r="L3715">
        <f>COUNTIF($K$2:K3715,$K3715)</f>
        <v>31</v>
      </c>
    </row>
    <row r="3716" ht="16.5" spans="1:12">
      <c r="A3716" s="1">
        <v>3715</v>
      </c>
      <c r="B3716" s="8">
        <f>COUNTIF($C$2:$C3716,模板!$E$2)</f>
        <v>77</v>
      </c>
      <c r="C3716" s="2" t="str">
        <f>IFERROR(VLOOKUP(K3716,开票信息!$A:$C,3,0),"")</f>
        <v>神晶私享家（普票）</v>
      </c>
      <c r="D3716" s="2" t="s">
        <v>1603</v>
      </c>
      <c r="F3716" s="2">
        <v>2</v>
      </c>
      <c r="G3716" s="3">
        <f t="shared" si="58"/>
        <v>3</v>
      </c>
      <c r="H3716" s="2">
        <v>6</v>
      </c>
      <c r="J3716" s="2" t="s">
        <v>1578</v>
      </c>
      <c r="K3716" s="2" t="s">
        <v>1343</v>
      </c>
      <c r="L3716">
        <f>COUNTIF($K$2:K3716,$K3716)</f>
        <v>32</v>
      </c>
    </row>
    <row r="3717" ht="16.5" spans="1:12">
      <c r="A3717" s="1">
        <v>3716</v>
      </c>
      <c r="B3717" s="8">
        <f>COUNTIF($C$2:$C3717,模板!$E$2)</f>
        <v>77</v>
      </c>
      <c r="C3717" s="2" t="str">
        <f>IFERROR(VLOOKUP(K3717,开票信息!$A:$C,3,0),"")</f>
        <v>神晶私享家（普票）</v>
      </c>
      <c r="D3717" s="2" t="s">
        <v>1604</v>
      </c>
      <c r="F3717" s="2">
        <v>2</v>
      </c>
      <c r="G3717" s="3">
        <f t="shared" si="58"/>
        <v>28.5</v>
      </c>
      <c r="H3717" s="2">
        <v>57</v>
      </c>
      <c r="J3717" s="2" t="s">
        <v>1578</v>
      </c>
      <c r="K3717" s="2" t="s">
        <v>1343</v>
      </c>
      <c r="L3717">
        <f>COUNTIF($K$2:K3717,$K3717)</f>
        <v>33</v>
      </c>
    </row>
    <row r="3718" ht="16.5" spans="1:12">
      <c r="A3718" s="1">
        <v>3717</v>
      </c>
      <c r="B3718" s="8">
        <f>COUNTIF($C$2:$C3718,模板!$E$2)</f>
        <v>77</v>
      </c>
      <c r="C3718" s="2" t="str">
        <f>IFERROR(VLOOKUP(K3718,开票信息!$A:$C,3,0),"")</f>
        <v>神晶私享家（普票）</v>
      </c>
      <c r="D3718" s="2" t="s">
        <v>1605</v>
      </c>
      <c r="F3718" s="2">
        <v>2</v>
      </c>
      <c r="G3718" s="3">
        <f t="shared" si="58"/>
        <v>28.5</v>
      </c>
      <c r="H3718" s="2">
        <v>57</v>
      </c>
      <c r="J3718" s="2" t="s">
        <v>1578</v>
      </c>
      <c r="K3718" s="2" t="s">
        <v>1343</v>
      </c>
      <c r="L3718">
        <f>COUNTIF($K$2:K3718,$K3718)</f>
        <v>34</v>
      </c>
    </row>
    <row r="3719" ht="16.5" spans="1:12">
      <c r="A3719" s="1">
        <v>3718</v>
      </c>
      <c r="B3719" s="8">
        <f>COUNTIF($C$2:$C3719,模板!$E$2)</f>
        <v>77</v>
      </c>
      <c r="C3719" s="2" t="str">
        <f>IFERROR(VLOOKUP(K3719,开票信息!$A:$C,3,0),"")</f>
        <v>神晶私享家（普票）</v>
      </c>
      <c r="D3719" s="2" t="s">
        <v>1606</v>
      </c>
      <c r="F3719" s="2">
        <v>1</v>
      </c>
      <c r="G3719" s="3">
        <f t="shared" si="58"/>
        <v>28.5</v>
      </c>
      <c r="H3719" s="2">
        <v>28.5</v>
      </c>
      <c r="J3719" s="2" t="s">
        <v>1578</v>
      </c>
      <c r="K3719" s="2" t="s">
        <v>1343</v>
      </c>
      <c r="L3719">
        <f>COUNTIF($K$2:K3719,$K3719)</f>
        <v>35</v>
      </c>
    </row>
    <row r="3720" ht="16.5" spans="1:12">
      <c r="A3720" s="1">
        <v>3719</v>
      </c>
      <c r="B3720" s="8">
        <f>COUNTIF($C$2:$C3720,模板!$E$2)</f>
        <v>77</v>
      </c>
      <c r="C3720" s="2" t="str">
        <f>IFERROR(VLOOKUP(K3720,开票信息!$A:$C,3,0),"")</f>
        <v>神晶私享家（普票）</v>
      </c>
      <c r="D3720" s="2" t="s">
        <v>1607</v>
      </c>
      <c r="F3720" s="2">
        <v>1</v>
      </c>
      <c r="G3720" s="3">
        <f t="shared" si="58"/>
        <v>28.5</v>
      </c>
      <c r="H3720" s="2">
        <v>28.5</v>
      </c>
      <c r="J3720" s="2" t="s">
        <v>1578</v>
      </c>
      <c r="K3720" s="2" t="s">
        <v>1343</v>
      </c>
      <c r="L3720">
        <f>COUNTIF($K$2:K3720,$K3720)</f>
        <v>36</v>
      </c>
    </row>
    <row r="3721" ht="16.5" spans="1:12">
      <c r="A3721" s="1">
        <v>3720</v>
      </c>
      <c r="B3721" s="8">
        <f>COUNTIF($C$2:$C3721,模板!$E$2)</f>
        <v>77</v>
      </c>
      <c r="C3721" s="2" t="str">
        <f>IFERROR(VLOOKUP(K3721,开票信息!$A:$C,3,0),"")</f>
        <v>神晶私享家（普票）</v>
      </c>
      <c r="D3721" s="2" t="s">
        <v>1722</v>
      </c>
      <c r="F3721" s="2">
        <v>2</v>
      </c>
      <c r="G3721" s="3">
        <f t="shared" si="58"/>
        <v>54</v>
      </c>
      <c r="H3721" s="2">
        <v>108</v>
      </c>
      <c r="J3721" s="2" t="s">
        <v>1578</v>
      </c>
      <c r="K3721" s="2" t="s">
        <v>1343</v>
      </c>
      <c r="L3721">
        <f>COUNTIF($K$2:K3721,$K3721)</f>
        <v>37</v>
      </c>
    </row>
    <row r="3722" ht="16.5" spans="1:12">
      <c r="A3722" s="1">
        <v>3721</v>
      </c>
      <c r="B3722" s="8">
        <f>COUNTIF($C$2:$C3722,模板!$E$2)</f>
        <v>77</v>
      </c>
      <c r="C3722" s="2" t="str">
        <f>IFERROR(VLOOKUP(K3722,开票信息!$A:$C,3,0),"")</f>
        <v>神晶私享家（普票）</v>
      </c>
      <c r="D3722" s="2" t="s">
        <v>1723</v>
      </c>
      <c r="F3722" s="2">
        <v>1</v>
      </c>
      <c r="G3722" s="3">
        <f t="shared" si="58"/>
        <v>53</v>
      </c>
      <c r="H3722" s="2">
        <v>53</v>
      </c>
      <c r="J3722" s="2" t="s">
        <v>1578</v>
      </c>
      <c r="K3722" s="2" t="s">
        <v>1343</v>
      </c>
      <c r="L3722">
        <f>COUNTIF($K$2:K3722,$K3722)</f>
        <v>38</v>
      </c>
    </row>
    <row r="3723" ht="16.5" spans="1:12">
      <c r="A3723" s="1">
        <v>3722</v>
      </c>
      <c r="B3723" s="8">
        <f>COUNTIF($C$2:$C3723,模板!$E$2)</f>
        <v>77</v>
      </c>
      <c r="C3723" s="2" t="str">
        <f>IFERROR(VLOOKUP(K3723,开票信息!$A:$C,3,0),"")</f>
        <v>神晶私享家（普票）</v>
      </c>
      <c r="D3723" s="2" t="s">
        <v>1608</v>
      </c>
      <c r="F3723" s="2">
        <v>1</v>
      </c>
      <c r="G3723" s="3">
        <f t="shared" si="58"/>
        <v>35</v>
      </c>
      <c r="H3723" s="2">
        <v>35</v>
      </c>
      <c r="J3723" s="2" t="s">
        <v>1578</v>
      </c>
      <c r="K3723" s="2" t="s">
        <v>1343</v>
      </c>
      <c r="L3723">
        <f>COUNTIF($K$2:K3723,$K3723)</f>
        <v>39</v>
      </c>
    </row>
    <row r="3724" ht="16.5" spans="1:12">
      <c r="A3724" s="1">
        <v>3723</v>
      </c>
      <c r="B3724" s="8">
        <f>COUNTIF($C$2:$C3724,模板!$E$2)</f>
        <v>77</v>
      </c>
      <c r="C3724" s="2" t="str">
        <f>IFERROR(VLOOKUP(K3724,开票信息!$A:$C,3,0),"")</f>
        <v>神晶私享家（普票）</v>
      </c>
      <c r="D3724" s="2" t="s">
        <v>1609</v>
      </c>
      <c r="F3724" s="2">
        <v>1</v>
      </c>
      <c r="G3724" s="3">
        <f t="shared" si="58"/>
        <v>35</v>
      </c>
      <c r="H3724" s="2">
        <v>35</v>
      </c>
      <c r="J3724" s="2" t="s">
        <v>1578</v>
      </c>
      <c r="K3724" s="2" t="s">
        <v>1343</v>
      </c>
      <c r="L3724">
        <f>COUNTIF($K$2:K3724,$K3724)</f>
        <v>40</v>
      </c>
    </row>
    <row r="3725" ht="16.5" spans="1:12">
      <c r="A3725" s="1">
        <v>3724</v>
      </c>
      <c r="B3725" s="8">
        <f>COUNTIF($C$2:$C3725,模板!$E$2)</f>
        <v>77</v>
      </c>
      <c r="C3725" s="2" t="str">
        <f>IFERROR(VLOOKUP(K3725,开票信息!$A:$C,3,0),"")</f>
        <v>神晶私享家（普票）</v>
      </c>
      <c r="D3725" s="2" t="s">
        <v>1610</v>
      </c>
      <c r="F3725" s="2">
        <v>2</v>
      </c>
      <c r="G3725" s="3">
        <f t="shared" si="58"/>
        <v>48.9</v>
      </c>
      <c r="H3725" s="2">
        <v>97.8</v>
      </c>
      <c r="J3725" s="2" t="s">
        <v>1578</v>
      </c>
      <c r="K3725" s="2" t="s">
        <v>1343</v>
      </c>
      <c r="L3725">
        <f>COUNTIF($K$2:K3725,$K3725)</f>
        <v>41</v>
      </c>
    </row>
    <row r="3726" ht="16.5" spans="1:12">
      <c r="A3726" s="1">
        <v>3725</v>
      </c>
      <c r="B3726" s="8">
        <f>COUNTIF($C$2:$C3726,模板!$E$2)</f>
        <v>77</v>
      </c>
      <c r="C3726" s="2" t="str">
        <f>IFERROR(VLOOKUP(K3726,开票信息!$A:$C,3,0),"")</f>
        <v>神晶私享家（普票）</v>
      </c>
      <c r="D3726" s="2" t="s">
        <v>1611</v>
      </c>
      <c r="F3726" s="2">
        <v>4</v>
      </c>
      <c r="G3726" s="3">
        <f t="shared" si="58"/>
        <v>48.2</v>
      </c>
      <c r="H3726" s="2">
        <v>192.8</v>
      </c>
      <c r="J3726" s="2" t="s">
        <v>1578</v>
      </c>
      <c r="K3726" s="2" t="s">
        <v>1343</v>
      </c>
      <c r="L3726">
        <f>COUNTIF($K$2:K3726,$K3726)</f>
        <v>42</v>
      </c>
    </row>
    <row r="3727" ht="16.5" spans="1:12">
      <c r="A3727" s="1">
        <v>3726</v>
      </c>
      <c r="B3727" s="8">
        <f>COUNTIF($C$2:$C3727,模板!$E$2)</f>
        <v>77</v>
      </c>
      <c r="C3727" s="2" t="str">
        <f>IFERROR(VLOOKUP(K3727,开票信息!$A:$C,3,0),"")</f>
        <v>神晶私享家（普票）</v>
      </c>
      <c r="D3727" s="2" t="s">
        <v>1724</v>
      </c>
      <c r="F3727" s="2">
        <v>6</v>
      </c>
      <c r="G3727" s="3">
        <f t="shared" si="58"/>
        <v>48.9</v>
      </c>
      <c r="H3727" s="2">
        <v>293.4</v>
      </c>
      <c r="J3727" s="2" t="s">
        <v>1578</v>
      </c>
      <c r="K3727" s="2" t="s">
        <v>1343</v>
      </c>
      <c r="L3727">
        <f>COUNTIF($K$2:K3727,$K3727)</f>
        <v>43</v>
      </c>
    </row>
    <row r="3728" ht="16.5" spans="1:12">
      <c r="A3728" s="1">
        <v>3727</v>
      </c>
      <c r="B3728" s="8">
        <f>COUNTIF($C$2:$C3728,模板!$E$2)</f>
        <v>77</v>
      </c>
      <c r="C3728" s="2" t="str">
        <f>IFERROR(VLOOKUP(K3728,开票信息!$A:$C,3,0),"")</f>
        <v>神晶私享家（普票）</v>
      </c>
      <c r="D3728" s="2" t="s">
        <v>1612</v>
      </c>
      <c r="F3728" s="2">
        <v>2</v>
      </c>
      <c r="G3728" s="3">
        <f t="shared" si="58"/>
        <v>47.5</v>
      </c>
      <c r="H3728" s="2">
        <v>95</v>
      </c>
      <c r="J3728" s="2" t="s">
        <v>1578</v>
      </c>
      <c r="K3728" s="2" t="s">
        <v>1343</v>
      </c>
      <c r="L3728">
        <f>COUNTIF($K$2:K3728,$K3728)</f>
        <v>44</v>
      </c>
    </row>
    <row r="3729" ht="16.5" spans="1:12">
      <c r="A3729" s="1">
        <v>3728</v>
      </c>
      <c r="B3729" s="8">
        <f>COUNTIF($C$2:$C3729,模板!$E$2)</f>
        <v>77</v>
      </c>
      <c r="C3729" s="2" t="str">
        <f>IFERROR(VLOOKUP(K3729,开票信息!$A:$C,3,0),"")</f>
        <v>神晶私享家（普票）</v>
      </c>
      <c r="D3729" s="2" t="s">
        <v>1725</v>
      </c>
      <c r="F3729" s="2">
        <v>1</v>
      </c>
      <c r="G3729" s="3">
        <f t="shared" si="58"/>
        <v>22</v>
      </c>
      <c r="H3729" s="2">
        <v>22</v>
      </c>
      <c r="J3729" s="2" t="s">
        <v>1578</v>
      </c>
      <c r="K3729" s="2" t="s">
        <v>1343</v>
      </c>
      <c r="L3729">
        <f>COUNTIF($K$2:K3729,$K3729)</f>
        <v>45</v>
      </c>
    </row>
    <row r="3730" ht="16.5" spans="1:12">
      <c r="A3730" s="1">
        <v>3729</v>
      </c>
      <c r="B3730" s="8">
        <f>COUNTIF($C$2:$C3730,模板!$E$2)</f>
        <v>77</v>
      </c>
      <c r="C3730" s="2" t="str">
        <f>IFERROR(VLOOKUP(K3730,开票信息!$A:$C,3,0),"")</f>
        <v>神晶私享家（普票）</v>
      </c>
      <c r="D3730" s="2" t="s">
        <v>1614</v>
      </c>
      <c r="F3730" s="2">
        <v>3</v>
      </c>
      <c r="G3730" s="3">
        <f t="shared" si="58"/>
        <v>22</v>
      </c>
      <c r="H3730" s="2">
        <v>66</v>
      </c>
      <c r="J3730" s="2" t="s">
        <v>1578</v>
      </c>
      <c r="K3730" s="2" t="s">
        <v>1343</v>
      </c>
      <c r="L3730">
        <f>COUNTIF($K$2:K3730,$K3730)</f>
        <v>46</v>
      </c>
    </row>
    <row r="3731" ht="16.5" spans="1:12">
      <c r="A3731" s="1">
        <v>3730</v>
      </c>
      <c r="B3731" s="8">
        <f>COUNTIF($C$2:$C3731,模板!$E$2)</f>
        <v>77</v>
      </c>
      <c r="C3731" s="2" t="str">
        <f>IFERROR(VLOOKUP(K3731,开票信息!$A:$C,3,0),"")</f>
        <v>神晶私享家（普票）</v>
      </c>
      <c r="D3731" s="2" t="s">
        <v>1679</v>
      </c>
      <c r="F3731" s="2">
        <v>3</v>
      </c>
      <c r="G3731" s="3">
        <f t="shared" si="58"/>
        <v>20</v>
      </c>
      <c r="H3731" s="2">
        <v>60</v>
      </c>
      <c r="J3731" s="2" t="s">
        <v>1578</v>
      </c>
      <c r="K3731" s="2" t="s">
        <v>1343</v>
      </c>
      <c r="L3731">
        <f>COUNTIF($K$2:K3731,$K3731)</f>
        <v>47</v>
      </c>
    </row>
    <row r="3732" ht="16.5" spans="1:12">
      <c r="A3732" s="1">
        <v>3731</v>
      </c>
      <c r="B3732" s="8">
        <f>COUNTIF($C$2:$C3732,模板!$E$2)</f>
        <v>77</v>
      </c>
      <c r="C3732" s="2" t="str">
        <f>IFERROR(VLOOKUP(K3732,开票信息!$A:$C,3,0),"")</f>
        <v>神晶私享家（普票）</v>
      </c>
      <c r="D3732" s="2" t="s">
        <v>1681</v>
      </c>
      <c r="F3732" s="2">
        <v>1</v>
      </c>
      <c r="G3732" s="3">
        <f t="shared" si="58"/>
        <v>7</v>
      </c>
      <c r="H3732" s="2">
        <v>7</v>
      </c>
      <c r="J3732" s="2" t="s">
        <v>1578</v>
      </c>
      <c r="K3732" s="2" t="s">
        <v>1343</v>
      </c>
      <c r="L3732">
        <f>COUNTIF($K$2:K3732,$K3732)</f>
        <v>48</v>
      </c>
    </row>
    <row r="3733" ht="16.5" spans="1:12">
      <c r="A3733" s="1">
        <v>3732</v>
      </c>
      <c r="B3733" s="8">
        <f>COUNTIF($C$2:$C3733,模板!$E$2)</f>
        <v>77</v>
      </c>
      <c r="C3733" s="2" t="str">
        <f>IFERROR(VLOOKUP(K3733,开票信息!$A:$C,3,0),"")</f>
        <v>神晶私享家（普票）</v>
      </c>
      <c r="D3733" s="2" t="s">
        <v>1682</v>
      </c>
      <c r="F3733" s="2">
        <v>1</v>
      </c>
      <c r="G3733" s="3">
        <f t="shared" si="58"/>
        <v>7</v>
      </c>
      <c r="H3733" s="2">
        <v>7</v>
      </c>
      <c r="J3733" s="2" t="s">
        <v>1578</v>
      </c>
      <c r="K3733" s="2" t="s">
        <v>1343</v>
      </c>
      <c r="L3733">
        <f>COUNTIF($K$2:K3733,$K3733)</f>
        <v>49</v>
      </c>
    </row>
    <row r="3734" ht="16.5" spans="1:12">
      <c r="A3734" s="1">
        <v>3733</v>
      </c>
      <c r="B3734" s="8">
        <f>COUNTIF($C$2:$C3734,模板!$E$2)</f>
        <v>77</v>
      </c>
      <c r="C3734" s="2" t="str">
        <f>IFERROR(VLOOKUP(K3734,开票信息!$A:$C,3,0),"")</f>
        <v>神晶私享家（普票）</v>
      </c>
      <c r="D3734" s="2" t="s">
        <v>1821</v>
      </c>
      <c r="F3734" s="2">
        <v>4</v>
      </c>
      <c r="G3734" s="3">
        <f t="shared" si="58"/>
        <v>20.5</v>
      </c>
      <c r="H3734" s="2">
        <v>82</v>
      </c>
      <c r="J3734" s="2" t="s">
        <v>1578</v>
      </c>
      <c r="K3734" s="2" t="s">
        <v>1343</v>
      </c>
      <c r="L3734">
        <f>COUNTIF($K$2:K3734,$K3734)</f>
        <v>50</v>
      </c>
    </row>
    <row r="3735" ht="16.5" spans="1:12">
      <c r="A3735" s="1">
        <v>3734</v>
      </c>
      <c r="B3735" s="8">
        <f>COUNTIF($C$2:$C3735,模板!$E$2)</f>
        <v>77</v>
      </c>
      <c r="C3735" s="2" t="str">
        <f>IFERROR(VLOOKUP(K3735,开票信息!$A:$C,3,0),"")</f>
        <v>神晶私享家（普票）</v>
      </c>
      <c r="D3735" s="2" t="s">
        <v>1822</v>
      </c>
      <c r="F3735" s="2">
        <v>9</v>
      </c>
      <c r="G3735" s="3">
        <f t="shared" si="58"/>
        <v>22</v>
      </c>
      <c r="H3735" s="2">
        <v>198</v>
      </c>
      <c r="J3735" s="2" t="s">
        <v>1578</v>
      </c>
      <c r="K3735" s="2" t="s">
        <v>1343</v>
      </c>
      <c r="L3735">
        <f>COUNTIF($K$2:K3735,$K3735)</f>
        <v>51</v>
      </c>
    </row>
    <row r="3736" ht="16.5" spans="1:12">
      <c r="A3736" s="1">
        <v>3735</v>
      </c>
      <c r="B3736" s="8">
        <f>COUNTIF($C$2:$C3736,模板!$E$2)</f>
        <v>77</v>
      </c>
      <c r="C3736" s="2" t="str">
        <f>IFERROR(VLOOKUP(K3736,开票信息!$A:$C,3,0),"")</f>
        <v>神晶私享家（普票）</v>
      </c>
      <c r="D3736" s="2" t="s">
        <v>1683</v>
      </c>
      <c r="F3736" s="2">
        <v>5</v>
      </c>
      <c r="G3736" s="3">
        <f t="shared" si="58"/>
        <v>24.8</v>
      </c>
      <c r="H3736" s="2">
        <v>124</v>
      </c>
      <c r="J3736" s="2" t="s">
        <v>1578</v>
      </c>
      <c r="K3736" s="2" t="s">
        <v>1343</v>
      </c>
      <c r="L3736">
        <f>COUNTIF($K$2:K3736,$K3736)</f>
        <v>52</v>
      </c>
    </row>
    <row r="3737" ht="16.5" spans="1:12">
      <c r="A3737" s="1">
        <v>3736</v>
      </c>
      <c r="B3737" s="8">
        <f>COUNTIF($C$2:$C3737,模板!$E$2)</f>
        <v>77</v>
      </c>
      <c r="C3737" s="2" t="str">
        <f>IFERROR(VLOOKUP(K3737,开票信息!$A:$C,3,0),"")</f>
        <v>神晶私享家（普票）</v>
      </c>
      <c r="D3737" s="2" t="s">
        <v>1621</v>
      </c>
      <c r="F3737" s="2">
        <v>4</v>
      </c>
      <c r="G3737" s="3">
        <f t="shared" si="58"/>
        <v>35.92</v>
      </c>
      <c r="H3737" s="2">
        <v>143.68</v>
      </c>
      <c r="J3737" s="2" t="s">
        <v>1578</v>
      </c>
      <c r="K3737" s="2" t="s">
        <v>1343</v>
      </c>
      <c r="L3737">
        <f>COUNTIF($K$2:K3737,$K3737)</f>
        <v>53</v>
      </c>
    </row>
    <row r="3738" ht="16.5" spans="1:12">
      <c r="A3738" s="1">
        <v>3737</v>
      </c>
      <c r="B3738" s="8">
        <f>COUNTIF($C$2:$C3738,模板!$E$2)</f>
        <v>77</v>
      </c>
      <c r="C3738" s="2" t="str">
        <f>IFERROR(VLOOKUP(K3738,开票信息!$A:$C,3,0),"")</f>
        <v>神晶私享家（普票）</v>
      </c>
      <c r="D3738" s="2" t="s">
        <v>1687</v>
      </c>
      <c r="F3738" s="2">
        <v>1</v>
      </c>
      <c r="G3738" s="3">
        <f t="shared" si="58"/>
        <v>21.9</v>
      </c>
      <c r="H3738" s="2">
        <v>21.9</v>
      </c>
      <c r="J3738" s="2" t="s">
        <v>1578</v>
      </c>
      <c r="K3738" s="2" t="s">
        <v>1343</v>
      </c>
      <c r="L3738">
        <f>COUNTIF($K$2:K3738,$K3738)</f>
        <v>54</v>
      </c>
    </row>
    <row r="3739" ht="16.5" spans="1:12">
      <c r="A3739" s="1">
        <v>3738</v>
      </c>
      <c r="B3739" s="8">
        <f>COUNTIF($C$2:$C3739,模板!$E$2)</f>
        <v>77</v>
      </c>
      <c r="C3739" s="2" t="str">
        <f>IFERROR(VLOOKUP(K3739,开票信息!$A:$C,3,0),"")</f>
        <v>神晶私享家（普票）</v>
      </c>
      <c r="D3739" s="2" t="s">
        <v>1630</v>
      </c>
      <c r="F3739" s="2">
        <v>1</v>
      </c>
      <c r="G3739" s="3">
        <f t="shared" si="58"/>
        <v>0</v>
      </c>
      <c r="H3739" s="2">
        <v>0</v>
      </c>
      <c r="J3739" s="2" t="s">
        <v>1578</v>
      </c>
      <c r="K3739" s="2" t="s">
        <v>1343</v>
      </c>
      <c r="L3739">
        <f>COUNTIF($K$2:K3739,$K3739)</f>
        <v>55</v>
      </c>
    </row>
    <row r="3740" ht="16.5" spans="1:12">
      <c r="A3740" s="1">
        <v>3739</v>
      </c>
      <c r="B3740" s="8">
        <f>COUNTIF($C$2:$C3740,模板!$E$2)</f>
        <v>77</v>
      </c>
      <c r="C3740" s="2" t="str">
        <f>IFERROR(VLOOKUP(K3740,开票信息!$A:$C,3,0),"")</f>
        <v>神晶私享家（普票）</v>
      </c>
      <c r="D3740" s="2" t="s">
        <v>1634</v>
      </c>
      <c r="F3740" s="2">
        <v>1</v>
      </c>
      <c r="G3740" s="3">
        <f t="shared" si="58"/>
        <v>0</v>
      </c>
      <c r="H3740" s="2">
        <v>0</v>
      </c>
      <c r="J3740" s="2" t="s">
        <v>1578</v>
      </c>
      <c r="K3740" s="2" t="s">
        <v>1343</v>
      </c>
      <c r="L3740">
        <f>COUNTIF($K$2:K3740,$K3740)</f>
        <v>56</v>
      </c>
    </row>
    <row r="3741" ht="16.5" spans="1:12">
      <c r="A3741" s="1">
        <v>3740</v>
      </c>
      <c r="B3741" s="8">
        <f>COUNTIF($C$2:$C3741,模板!$E$2)</f>
        <v>77</v>
      </c>
      <c r="C3741" s="2" t="str">
        <f>IFERROR(VLOOKUP(K3741,开票信息!$A:$C,3,0),"")</f>
        <v>神晶私享家（普票）</v>
      </c>
      <c r="D3741" s="2" t="s">
        <v>1710</v>
      </c>
      <c r="F3741" s="2">
        <v>4</v>
      </c>
      <c r="G3741" s="3">
        <f t="shared" si="58"/>
        <v>0</v>
      </c>
      <c r="H3741" s="2">
        <v>0</v>
      </c>
      <c r="J3741" s="2" t="s">
        <v>1578</v>
      </c>
      <c r="K3741" s="2" t="s">
        <v>1343</v>
      </c>
      <c r="L3741">
        <f>COUNTIF($K$2:K3741,$K3741)</f>
        <v>57</v>
      </c>
    </row>
    <row r="3742" ht="16.5" spans="1:12">
      <c r="A3742" s="1">
        <v>3741</v>
      </c>
      <c r="B3742" s="8">
        <f>COUNTIF($C$2:$C3742,模板!$E$2)</f>
        <v>77</v>
      </c>
      <c r="C3742" s="2" t="str">
        <f>IFERROR(VLOOKUP(K3742,开票信息!$A:$C,3,0),"")</f>
        <v>神晶私享家（普票）</v>
      </c>
      <c r="D3742" s="2" t="s">
        <v>1641</v>
      </c>
      <c r="F3742" s="2">
        <v>94</v>
      </c>
      <c r="G3742" s="3">
        <f t="shared" si="58"/>
        <v>0</v>
      </c>
      <c r="H3742" s="2">
        <v>0</v>
      </c>
      <c r="J3742" s="2" t="s">
        <v>1578</v>
      </c>
      <c r="K3742" s="2" t="s">
        <v>1343</v>
      </c>
      <c r="L3742">
        <f>COUNTIF($K$2:K3742,$K3742)</f>
        <v>58</v>
      </c>
    </row>
    <row r="3743" ht="16.5" spans="1:12">
      <c r="A3743" s="1">
        <v>3742</v>
      </c>
      <c r="B3743" s="8">
        <f>COUNTIF($C$2:$C3743,模板!$E$2)</f>
        <v>77</v>
      </c>
      <c r="C3743" s="2" t="str">
        <f>IFERROR(VLOOKUP(K3743,开票信息!$A:$C,3,0),"")</f>
        <v>神晶私享家（普票）</v>
      </c>
      <c r="D3743" s="2" t="s">
        <v>1762</v>
      </c>
      <c r="F3743" s="2">
        <v>1</v>
      </c>
      <c r="G3743" s="3">
        <f t="shared" si="58"/>
        <v>11.5</v>
      </c>
      <c r="H3743" s="2">
        <v>11.5</v>
      </c>
      <c r="J3743" s="2" t="s">
        <v>1578</v>
      </c>
      <c r="K3743" s="2" t="s">
        <v>1343</v>
      </c>
      <c r="L3743">
        <f>COUNTIF($K$2:K3743,$K3743)</f>
        <v>59</v>
      </c>
    </row>
    <row r="3744" ht="16.5" spans="1:12">
      <c r="A3744" s="1">
        <v>3743</v>
      </c>
      <c r="B3744" s="8">
        <f>COUNTIF($C$2:$C3744,模板!$E$2)</f>
        <v>77</v>
      </c>
      <c r="C3744" s="2" t="str">
        <f>IFERROR(VLOOKUP(K3744,开票信息!$A:$C,3,0),"")</f>
        <v>神晶私享家（普票）</v>
      </c>
      <c r="D3744" s="2" t="s">
        <v>1740</v>
      </c>
      <c r="F3744" s="2">
        <v>1</v>
      </c>
      <c r="G3744" s="3">
        <f t="shared" si="58"/>
        <v>11.5</v>
      </c>
      <c r="H3744" s="2">
        <v>11.5</v>
      </c>
      <c r="J3744" s="2" t="s">
        <v>1578</v>
      </c>
      <c r="K3744" s="2" t="s">
        <v>1343</v>
      </c>
      <c r="L3744">
        <f>COUNTIF($K$2:K3744,$K3744)</f>
        <v>60</v>
      </c>
    </row>
    <row r="3745" ht="16.5" spans="1:12">
      <c r="A3745" s="1">
        <v>3744</v>
      </c>
      <c r="B3745" s="8">
        <f>COUNTIF($C$2:$C3745,模板!$E$2)</f>
        <v>77</v>
      </c>
      <c r="C3745" s="2" t="str">
        <f>IFERROR(VLOOKUP(K3745,开票信息!$A:$C,3,0),"")</f>
        <v>神晶私享家（普票）</v>
      </c>
      <c r="D3745" s="2" t="s">
        <v>1642</v>
      </c>
      <c r="F3745" s="2">
        <v>2</v>
      </c>
      <c r="G3745" s="3">
        <f t="shared" si="58"/>
        <v>26.66</v>
      </c>
      <c r="H3745" s="2">
        <v>53.32</v>
      </c>
      <c r="J3745" s="2" t="s">
        <v>1578</v>
      </c>
      <c r="K3745" s="2" t="s">
        <v>1343</v>
      </c>
      <c r="L3745">
        <f>COUNTIF($K$2:K3745,$K3745)</f>
        <v>61</v>
      </c>
    </row>
    <row r="3746" ht="16.5" spans="1:12">
      <c r="A3746" s="1">
        <v>3745</v>
      </c>
      <c r="B3746" s="8">
        <f>COUNTIF($C$2:$C3746,模板!$E$2)</f>
        <v>77</v>
      </c>
      <c r="C3746" s="2" t="str">
        <f>IFERROR(VLOOKUP(K3746,开票信息!$A:$C,3,0),"")</f>
        <v>神晶私享家（普票）</v>
      </c>
      <c r="D3746" s="2" t="s">
        <v>1647</v>
      </c>
      <c r="F3746" s="2">
        <v>4</v>
      </c>
      <c r="G3746" s="3">
        <f t="shared" si="58"/>
        <v>0</v>
      </c>
      <c r="H3746" s="2">
        <v>0</v>
      </c>
      <c r="J3746" s="2" t="s">
        <v>1578</v>
      </c>
      <c r="K3746" s="2" t="s">
        <v>1343</v>
      </c>
      <c r="L3746">
        <f>COUNTIF($K$2:K3746,$K3746)</f>
        <v>62</v>
      </c>
    </row>
    <row r="3747" ht="16.5" spans="1:12">
      <c r="A3747" s="1">
        <v>3746</v>
      </c>
      <c r="B3747" s="8">
        <f>COUNTIF($C$2:$C3747,模板!$E$2)</f>
        <v>77</v>
      </c>
      <c r="C3747" s="2" t="str">
        <f>IFERROR(VLOOKUP(K3747,开票信息!$A:$C,3,0),"")</f>
        <v>神晶私享家（普票）</v>
      </c>
      <c r="D3747" s="2" t="s">
        <v>1649</v>
      </c>
      <c r="F3747" s="2">
        <v>12</v>
      </c>
      <c r="G3747" s="3">
        <f t="shared" si="58"/>
        <v>0</v>
      </c>
      <c r="H3747" s="2">
        <v>0</v>
      </c>
      <c r="J3747" s="2" t="s">
        <v>1578</v>
      </c>
      <c r="K3747" s="2" t="s">
        <v>1343</v>
      </c>
      <c r="L3747">
        <f>COUNTIF($K$2:K3747,$K3747)</f>
        <v>63</v>
      </c>
    </row>
    <row r="3748" ht="16.5" spans="1:12">
      <c r="A3748" s="1">
        <v>3747</v>
      </c>
      <c r="B3748" s="8">
        <f>COUNTIF($C$2:$C3748,模板!$E$2)</f>
        <v>77</v>
      </c>
      <c r="C3748" s="2" t="str">
        <f>IFERROR(VLOOKUP(K3748,开票信息!$A:$C,3,0),"")</f>
        <v>神晶私享家（普票）</v>
      </c>
      <c r="D3748" s="2" t="s">
        <v>1652</v>
      </c>
      <c r="F3748" s="2">
        <v>1</v>
      </c>
      <c r="G3748" s="3">
        <f t="shared" si="58"/>
        <v>49.9</v>
      </c>
      <c r="H3748" s="2">
        <v>49.9</v>
      </c>
      <c r="J3748" s="2" t="s">
        <v>1578</v>
      </c>
      <c r="K3748" s="2" t="s">
        <v>1343</v>
      </c>
      <c r="L3748">
        <f>COUNTIF($K$2:K3748,$K3748)</f>
        <v>64</v>
      </c>
    </row>
    <row r="3749" ht="16.5" spans="1:12">
      <c r="A3749" s="1">
        <v>3748</v>
      </c>
      <c r="B3749" s="8">
        <f>COUNTIF($C$2:$C3749,模板!$E$2)</f>
        <v>77</v>
      </c>
      <c r="C3749" s="2" t="s">
        <v>1344</v>
      </c>
      <c r="D3749" s="2" t="s">
        <v>1590</v>
      </c>
      <c r="F3749" s="2">
        <v>3</v>
      </c>
      <c r="G3749" s="3">
        <f t="shared" si="58"/>
        <v>20</v>
      </c>
      <c r="H3749" s="2">
        <v>60</v>
      </c>
      <c r="J3749" s="2" t="s">
        <v>1578</v>
      </c>
      <c r="K3749" s="2" t="s">
        <v>1344</v>
      </c>
      <c r="L3749">
        <f>COUNTIF($K$2:K3749,$K3749)</f>
        <v>1</v>
      </c>
    </row>
    <row r="3750" ht="16.5" spans="1:12">
      <c r="A3750" s="1">
        <v>3749</v>
      </c>
      <c r="B3750" s="8">
        <f>COUNTIF($C$2:$C3750,模板!$E$2)</f>
        <v>77</v>
      </c>
      <c r="C3750" s="2" t="s">
        <v>1344</v>
      </c>
      <c r="D3750" s="2" t="s">
        <v>1591</v>
      </c>
      <c r="F3750" s="2">
        <v>2</v>
      </c>
      <c r="G3750" s="3">
        <f t="shared" si="58"/>
        <v>20</v>
      </c>
      <c r="H3750" s="2">
        <v>40</v>
      </c>
      <c r="J3750" s="2" t="s">
        <v>1578</v>
      </c>
      <c r="K3750" s="2" t="s">
        <v>1344</v>
      </c>
      <c r="L3750">
        <f>COUNTIF($K$2:K3750,$K3750)</f>
        <v>2</v>
      </c>
    </row>
    <row r="3751" ht="16.5" spans="1:12">
      <c r="A3751" s="1">
        <v>3750</v>
      </c>
      <c r="B3751" s="8">
        <f>COUNTIF($C$2:$C3751,模板!$E$2)</f>
        <v>77</v>
      </c>
      <c r="C3751" s="2" t="s">
        <v>1344</v>
      </c>
      <c r="D3751" s="2" t="s">
        <v>1592</v>
      </c>
      <c r="F3751" s="2">
        <v>9</v>
      </c>
      <c r="G3751" s="3">
        <f t="shared" si="58"/>
        <v>20</v>
      </c>
      <c r="H3751" s="2">
        <v>180</v>
      </c>
      <c r="J3751" s="2" t="s">
        <v>1578</v>
      </c>
      <c r="K3751" s="2" t="s">
        <v>1344</v>
      </c>
      <c r="L3751">
        <f>COUNTIF($K$2:K3751,$K3751)</f>
        <v>3</v>
      </c>
    </row>
    <row r="3752" ht="16.5" spans="1:12">
      <c r="A3752" s="1">
        <v>3751</v>
      </c>
      <c r="B3752" s="8">
        <f>COUNTIF($C$2:$C3752,模板!$E$2)</f>
        <v>77</v>
      </c>
      <c r="C3752" s="2" t="s">
        <v>1344</v>
      </c>
      <c r="D3752" s="2" t="s">
        <v>1788</v>
      </c>
      <c r="F3752" s="2">
        <v>1</v>
      </c>
      <c r="G3752" s="3">
        <f t="shared" si="58"/>
        <v>32</v>
      </c>
      <c r="H3752" s="2">
        <v>32</v>
      </c>
      <c r="J3752" s="2" t="s">
        <v>1578</v>
      </c>
      <c r="K3752" s="2" t="s">
        <v>1344</v>
      </c>
      <c r="L3752">
        <f>COUNTIF($K$2:K3752,$K3752)</f>
        <v>4</v>
      </c>
    </row>
    <row r="3753" ht="16.5" spans="1:12">
      <c r="A3753" s="1">
        <v>3752</v>
      </c>
      <c r="B3753" s="8">
        <f>COUNTIF($C$2:$C3753,模板!$E$2)</f>
        <v>77</v>
      </c>
      <c r="C3753" s="2" t="s">
        <v>1344</v>
      </c>
      <c r="D3753" s="2" t="s">
        <v>1716</v>
      </c>
      <c r="F3753" s="2">
        <v>1</v>
      </c>
      <c r="G3753" s="3">
        <f t="shared" si="58"/>
        <v>32</v>
      </c>
      <c r="H3753" s="2">
        <v>32</v>
      </c>
      <c r="J3753" s="2" t="s">
        <v>1578</v>
      </c>
      <c r="K3753" s="2" t="s">
        <v>1344</v>
      </c>
      <c r="L3753">
        <f>COUNTIF($K$2:K3753,$K3753)</f>
        <v>5</v>
      </c>
    </row>
    <row r="3754" ht="16.5" spans="1:12">
      <c r="A3754" s="1">
        <v>3753</v>
      </c>
      <c r="B3754" s="8">
        <f>COUNTIF($C$2:$C3754,模板!$E$2)</f>
        <v>77</v>
      </c>
      <c r="C3754" s="2" t="s">
        <v>1344</v>
      </c>
      <c r="D3754" s="2" t="s">
        <v>1594</v>
      </c>
      <c r="F3754" s="2">
        <v>1</v>
      </c>
      <c r="G3754" s="3">
        <f t="shared" si="58"/>
        <v>27</v>
      </c>
      <c r="H3754" s="2">
        <v>27</v>
      </c>
      <c r="J3754" s="2" t="s">
        <v>1578</v>
      </c>
      <c r="K3754" s="2" t="s">
        <v>1344</v>
      </c>
      <c r="L3754">
        <f>COUNTIF($K$2:K3754,$K3754)</f>
        <v>6</v>
      </c>
    </row>
    <row r="3755" ht="16.5" spans="1:12">
      <c r="A3755" s="1">
        <v>3754</v>
      </c>
      <c r="B3755" s="8">
        <f>COUNTIF($C$2:$C3755,模板!$E$2)</f>
        <v>77</v>
      </c>
      <c r="C3755" s="2" t="s">
        <v>1344</v>
      </c>
      <c r="D3755" s="2" t="s">
        <v>1667</v>
      </c>
      <c r="F3755" s="2">
        <v>1</v>
      </c>
      <c r="G3755" s="3">
        <f t="shared" si="58"/>
        <v>27</v>
      </c>
      <c r="H3755" s="2">
        <v>27</v>
      </c>
      <c r="J3755" s="2" t="s">
        <v>1578</v>
      </c>
      <c r="K3755" s="2" t="s">
        <v>1344</v>
      </c>
      <c r="L3755">
        <f>COUNTIF($K$2:K3755,$K3755)</f>
        <v>7</v>
      </c>
    </row>
    <row r="3756" ht="16.5" spans="1:12">
      <c r="A3756" s="1">
        <v>3755</v>
      </c>
      <c r="B3756" s="8">
        <f>COUNTIF($C$2:$C3756,模板!$E$2)</f>
        <v>77</v>
      </c>
      <c r="C3756" s="2" t="s">
        <v>1344</v>
      </c>
      <c r="D3756" s="2" t="s">
        <v>1595</v>
      </c>
      <c r="F3756" s="2">
        <v>1</v>
      </c>
      <c r="G3756" s="3">
        <f t="shared" si="58"/>
        <v>27</v>
      </c>
      <c r="H3756" s="2">
        <v>27</v>
      </c>
      <c r="J3756" s="2" t="s">
        <v>1578</v>
      </c>
      <c r="K3756" s="2" t="s">
        <v>1344</v>
      </c>
      <c r="L3756">
        <f>COUNTIF($K$2:K3756,$K3756)</f>
        <v>8</v>
      </c>
    </row>
    <row r="3757" ht="16.5" spans="1:12">
      <c r="A3757" s="1">
        <v>3756</v>
      </c>
      <c r="B3757" s="8">
        <f>COUNTIF($C$2:$C3757,模板!$E$2)</f>
        <v>77</v>
      </c>
      <c r="C3757" s="2" t="s">
        <v>1344</v>
      </c>
      <c r="D3757" s="2" t="s">
        <v>1598</v>
      </c>
      <c r="F3757" s="2">
        <v>1</v>
      </c>
      <c r="G3757" s="3">
        <f t="shared" si="58"/>
        <v>0</v>
      </c>
      <c r="H3757" s="2">
        <v>0</v>
      </c>
      <c r="J3757" s="2" t="s">
        <v>1578</v>
      </c>
      <c r="K3757" s="2" t="s">
        <v>1344</v>
      </c>
      <c r="L3757">
        <f>COUNTIF($K$2:K3757,$K3757)</f>
        <v>9</v>
      </c>
    </row>
    <row r="3758" ht="16.5" spans="1:12">
      <c r="A3758" s="1">
        <v>3757</v>
      </c>
      <c r="B3758" s="8">
        <f>COUNTIF($C$2:$C3758,模板!$E$2)</f>
        <v>77</v>
      </c>
      <c r="C3758" s="2" t="s">
        <v>1344</v>
      </c>
      <c r="D3758" s="2" t="s">
        <v>1955</v>
      </c>
      <c r="F3758" s="2">
        <v>2</v>
      </c>
      <c r="G3758" s="3">
        <f t="shared" si="58"/>
        <v>54.5</v>
      </c>
      <c r="H3758" s="2">
        <v>109</v>
      </c>
      <c r="J3758" s="2" t="s">
        <v>1578</v>
      </c>
      <c r="K3758" s="2" t="s">
        <v>1344</v>
      </c>
      <c r="L3758">
        <f>COUNTIF($K$2:K3758,$K3758)</f>
        <v>10</v>
      </c>
    </row>
    <row r="3759" ht="16.5" spans="1:12">
      <c r="A3759" s="1">
        <v>3758</v>
      </c>
      <c r="B3759" s="8">
        <f>COUNTIF($C$2:$C3759,模板!$E$2)</f>
        <v>77</v>
      </c>
      <c r="C3759" s="2" t="s">
        <v>1344</v>
      </c>
      <c r="D3759" s="2" t="s">
        <v>1717</v>
      </c>
      <c r="F3759" s="2">
        <v>7</v>
      </c>
      <c r="G3759" s="3">
        <f t="shared" si="58"/>
        <v>54.8571428571429</v>
      </c>
      <c r="H3759" s="2">
        <v>384</v>
      </c>
      <c r="J3759" s="2" t="s">
        <v>1578</v>
      </c>
      <c r="K3759" s="2" t="s">
        <v>1344</v>
      </c>
      <c r="L3759">
        <f>COUNTIF($K$2:K3759,$K3759)</f>
        <v>11</v>
      </c>
    </row>
    <row r="3760" ht="16.5" spans="1:12">
      <c r="A3760" s="1">
        <v>3759</v>
      </c>
      <c r="B3760" s="8">
        <f>COUNTIF($C$2:$C3760,模板!$E$2)</f>
        <v>77</v>
      </c>
      <c r="C3760" s="2" t="s">
        <v>1344</v>
      </c>
      <c r="D3760" s="2" t="s">
        <v>1718</v>
      </c>
      <c r="F3760" s="2">
        <v>2</v>
      </c>
      <c r="G3760" s="3">
        <f t="shared" si="58"/>
        <v>54</v>
      </c>
      <c r="H3760" s="2">
        <v>108</v>
      </c>
      <c r="J3760" s="2" t="s">
        <v>1578</v>
      </c>
      <c r="K3760" s="2" t="s">
        <v>1344</v>
      </c>
      <c r="L3760">
        <f>COUNTIF($K$2:K3760,$K3760)</f>
        <v>12</v>
      </c>
    </row>
    <row r="3761" ht="16.5" spans="1:12">
      <c r="A3761" s="1">
        <v>3760</v>
      </c>
      <c r="B3761" s="8">
        <f>COUNTIF($C$2:$C3761,模板!$E$2)</f>
        <v>77</v>
      </c>
      <c r="C3761" s="2" t="s">
        <v>1344</v>
      </c>
      <c r="D3761" s="2" t="s">
        <v>1767</v>
      </c>
      <c r="F3761" s="2">
        <v>3</v>
      </c>
      <c r="G3761" s="3">
        <f t="shared" si="58"/>
        <v>40</v>
      </c>
      <c r="H3761" s="2">
        <v>120</v>
      </c>
      <c r="J3761" s="2" t="s">
        <v>1578</v>
      </c>
      <c r="K3761" s="2" t="s">
        <v>1344</v>
      </c>
      <c r="L3761">
        <f>COUNTIF($K$2:K3761,$K3761)</f>
        <v>13</v>
      </c>
    </row>
    <row r="3762" ht="16.5" spans="1:12">
      <c r="A3762" s="1">
        <v>3761</v>
      </c>
      <c r="B3762" s="8">
        <f>COUNTIF($C$2:$C3762,模板!$E$2)</f>
        <v>77</v>
      </c>
      <c r="C3762" s="2" t="s">
        <v>1344</v>
      </c>
      <c r="D3762" s="2" t="s">
        <v>1795</v>
      </c>
      <c r="F3762" s="2">
        <v>2</v>
      </c>
      <c r="G3762" s="3">
        <f t="shared" si="58"/>
        <v>38.6</v>
      </c>
      <c r="H3762" s="2">
        <v>77.2</v>
      </c>
      <c r="J3762" s="2" t="s">
        <v>1578</v>
      </c>
      <c r="K3762" s="2" t="s">
        <v>1344</v>
      </c>
      <c r="L3762">
        <f>COUNTIF($K$2:K3762,$K3762)</f>
        <v>14</v>
      </c>
    </row>
    <row r="3763" ht="16.5" spans="1:12">
      <c r="A3763" s="1">
        <v>3762</v>
      </c>
      <c r="B3763" s="8">
        <f>COUNTIF($C$2:$C3763,模板!$E$2)</f>
        <v>77</v>
      </c>
      <c r="C3763" s="2" t="s">
        <v>1344</v>
      </c>
      <c r="D3763" s="2" t="s">
        <v>1868</v>
      </c>
      <c r="F3763" s="2">
        <v>1</v>
      </c>
      <c r="G3763" s="3">
        <f t="shared" si="58"/>
        <v>18</v>
      </c>
      <c r="H3763" s="2">
        <v>18</v>
      </c>
      <c r="J3763" s="2" t="s">
        <v>1578</v>
      </c>
      <c r="K3763" s="2" t="s">
        <v>1344</v>
      </c>
      <c r="L3763">
        <f>COUNTIF($K$2:K3763,$K3763)</f>
        <v>15</v>
      </c>
    </row>
    <row r="3764" ht="16.5" spans="1:12">
      <c r="A3764" s="1">
        <v>3763</v>
      </c>
      <c r="B3764" s="8">
        <f>COUNTIF($C$2:$C3764,模板!$E$2)</f>
        <v>77</v>
      </c>
      <c r="C3764" s="2" t="s">
        <v>1344</v>
      </c>
      <c r="D3764" s="2" t="s">
        <v>1676</v>
      </c>
      <c r="F3764" s="2">
        <v>1</v>
      </c>
      <c r="G3764" s="3">
        <f t="shared" si="58"/>
        <v>18</v>
      </c>
      <c r="H3764" s="2">
        <v>18</v>
      </c>
      <c r="J3764" s="2" t="s">
        <v>1578</v>
      </c>
      <c r="K3764" s="2" t="s">
        <v>1344</v>
      </c>
      <c r="L3764">
        <f>COUNTIF($K$2:K3764,$K3764)</f>
        <v>16</v>
      </c>
    </row>
    <row r="3765" ht="16.5" spans="1:12">
      <c r="A3765" s="1">
        <v>3764</v>
      </c>
      <c r="B3765" s="8">
        <f>COUNTIF($C$2:$C3765,模板!$E$2)</f>
        <v>77</v>
      </c>
      <c r="C3765" s="2" t="s">
        <v>1344</v>
      </c>
      <c r="D3765" s="2" t="s">
        <v>1722</v>
      </c>
      <c r="F3765" s="2">
        <v>1</v>
      </c>
      <c r="G3765" s="3">
        <f t="shared" si="58"/>
        <v>54</v>
      </c>
      <c r="H3765" s="2">
        <v>54</v>
      </c>
      <c r="J3765" s="2" t="s">
        <v>1578</v>
      </c>
      <c r="K3765" s="2" t="s">
        <v>1344</v>
      </c>
      <c r="L3765">
        <f>COUNTIF($K$2:K3765,$K3765)</f>
        <v>17</v>
      </c>
    </row>
    <row r="3766" ht="16.5" spans="1:12">
      <c r="A3766" s="1">
        <v>3765</v>
      </c>
      <c r="B3766" s="8">
        <f>COUNTIF($C$2:$C3766,模板!$E$2)</f>
        <v>77</v>
      </c>
      <c r="C3766" s="2" t="s">
        <v>1344</v>
      </c>
      <c r="D3766" s="2" t="s">
        <v>1610</v>
      </c>
      <c r="F3766" s="2">
        <v>2</v>
      </c>
      <c r="G3766" s="3">
        <f t="shared" si="58"/>
        <v>50</v>
      </c>
      <c r="H3766" s="2">
        <v>100</v>
      </c>
      <c r="J3766" s="2" t="s">
        <v>1578</v>
      </c>
      <c r="K3766" s="2" t="s">
        <v>1344</v>
      </c>
      <c r="L3766">
        <f>COUNTIF($K$2:K3766,$K3766)</f>
        <v>18</v>
      </c>
    </row>
    <row r="3767" ht="16.5" spans="1:12">
      <c r="A3767" s="1">
        <v>3766</v>
      </c>
      <c r="B3767" s="8">
        <f>COUNTIF($C$2:$C3767,模板!$E$2)</f>
        <v>77</v>
      </c>
      <c r="C3767" s="2" t="s">
        <v>1344</v>
      </c>
      <c r="D3767" s="2" t="s">
        <v>1611</v>
      </c>
      <c r="F3767" s="2">
        <v>11</v>
      </c>
      <c r="G3767" s="3">
        <f t="shared" si="58"/>
        <v>50</v>
      </c>
      <c r="H3767" s="2">
        <v>550</v>
      </c>
      <c r="J3767" s="2" t="s">
        <v>1578</v>
      </c>
      <c r="K3767" s="2" t="s">
        <v>1344</v>
      </c>
      <c r="L3767">
        <f>COUNTIF($K$2:K3767,$K3767)</f>
        <v>19</v>
      </c>
    </row>
    <row r="3768" ht="16.5" spans="1:12">
      <c r="A3768" s="1">
        <v>3767</v>
      </c>
      <c r="B3768" s="8">
        <f>COUNTIF($C$2:$C3768,模板!$E$2)</f>
        <v>77</v>
      </c>
      <c r="C3768" s="2" t="s">
        <v>1344</v>
      </c>
      <c r="D3768" s="2" t="s">
        <v>1724</v>
      </c>
      <c r="F3768" s="2">
        <v>2</v>
      </c>
      <c r="G3768" s="3">
        <f t="shared" si="58"/>
        <v>50</v>
      </c>
      <c r="H3768" s="2">
        <v>100</v>
      </c>
      <c r="J3768" s="2" t="s">
        <v>1578</v>
      </c>
      <c r="K3768" s="2" t="s">
        <v>1344</v>
      </c>
      <c r="L3768">
        <f>COUNTIF($K$2:K3768,$K3768)</f>
        <v>20</v>
      </c>
    </row>
    <row r="3769" ht="16.5" spans="1:12">
      <c r="A3769" s="1">
        <v>3768</v>
      </c>
      <c r="B3769" s="8">
        <f>COUNTIF($C$2:$C3769,模板!$E$2)</f>
        <v>77</v>
      </c>
      <c r="C3769" s="2" t="s">
        <v>1344</v>
      </c>
      <c r="D3769" s="2" t="s">
        <v>1612</v>
      </c>
      <c r="F3769" s="2">
        <v>1</v>
      </c>
      <c r="G3769" s="3">
        <f t="shared" si="58"/>
        <v>50</v>
      </c>
      <c r="H3769" s="2">
        <v>50</v>
      </c>
      <c r="J3769" s="2" t="s">
        <v>1578</v>
      </c>
      <c r="K3769" s="2" t="s">
        <v>1344</v>
      </c>
      <c r="L3769">
        <f>COUNTIF($K$2:K3769,$K3769)</f>
        <v>21</v>
      </c>
    </row>
    <row r="3770" ht="16.5" spans="1:12">
      <c r="A3770" s="1">
        <v>3769</v>
      </c>
      <c r="B3770" s="8">
        <f>COUNTIF($C$2:$C3770,模板!$E$2)</f>
        <v>77</v>
      </c>
      <c r="C3770" s="2" t="s">
        <v>1344</v>
      </c>
      <c r="D3770" s="2" t="s">
        <v>1614</v>
      </c>
      <c r="F3770" s="2">
        <v>3</v>
      </c>
      <c r="G3770" s="3">
        <f t="shared" si="58"/>
        <v>18</v>
      </c>
      <c r="H3770" s="2">
        <v>54</v>
      </c>
      <c r="J3770" s="2" t="s">
        <v>1578</v>
      </c>
      <c r="K3770" s="2" t="s">
        <v>1344</v>
      </c>
      <c r="L3770">
        <f>COUNTIF($K$2:K3770,$K3770)</f>
        <v>22</v>
      </c>
    </row>
    <row r="3771" ht="16.5" spans="1:12">
      <c r="A3771" s="1">
        <v>3770</v>
      </c>
      <c r="B3771" s="8">
        <f>COUNTIF($C$2:$C3771,模板!$E$2)</f>
        <v>77</v>
      </c>
      <c r="C3771" s="2" t="s">
        <v>1344</v>
      </c>
      <c r="D3771" s="2" t="s">
        <v>1679</v>
      </c>
      <c r="F3771" s="2">
        <v>1</v>
      </c>
      <c r="G3771" s="3">
        <f t="shared" si="58"/>
        <v>18</v>
      </c>
      <c r="H3771" s="2">
        <v>18</v>
      </c>
      <c r="J3771" s="2" t="s">
        <v>1578</v>
      </c>
      <c r="K3771" s="2" t="s">
        <v>1344</v>
      </c>
      <c r="L3771">
        <f>COUNTIF($K$2:K3771,$K3771)</f>
        <v>23</v>
      </c>
    </row>
    <row r="3772" ht="16.5" spans="1:12">
      <c r="A3772" s="1">
        <v>3771</v>
      </c>
      <c r="B3772" s="8">
        <f>COUNTIF($C$2:$C3772,模板!$E$2)</f>
        <v>77</v>
      </c>
      <c r="C3772" s="2" t="s">
        <v>1982</v>
      </c>
      <c r="D3772" s="2" t="s">
        <v>1585</v>
      </c>
      <c r="F3772" s="2">
        <v>1</v>
      </c>
      <c r="G3772" s="3">
        <f t="shared" si="58"/>
        <v>20</v>
      </c>
      <c r="H3772" s="2">
        <v>20</v>
      </c>
      <c r="J3772" s="2" t="s">
        <v>1578</v>
      </c>
      <c r="K3772" s="2" t="s">
        <v>1982</v>
      </c>
      <c r="L3772">
        <f>COUNTIF($K$2:K3772,$K3772)</f>
        <v>1</v>
      </c>
    </row>
    <row r="3773" ht="16.5" spans="1:12">
      <c r="A3773" s="1">
        <v>3772</v>
      </c>
      <c r="B3773" s="8">
        <f>COUNTIF($C$2:$C3773,模板!$E$2)</f>
        <v>77</v>
      </c>
      <c r="C3773" s="2" t="s">
        <v>1982</v>
      </c>
      <c r="D3773" s="2" t="s">
        <v>1658</v>
      </c>
      <c r="F3773" s="2">
        <v>11</v>
      </c>
      <c r="G3773" s="3">
        <f t="shared" si="58"/>
        <v>20</v>
      </c>
      <c r="H3773" s="2">
        <v>220</v>
      </c>
      <c r="J3773" s="2" t="s">
        <v>1578</v>
      </c>
      <c r="K3773" s="2" t="s">
        <v>1982</v>
      </c>
      <c r="L3773">
        <f>COUNTIF($K$2:K3773,$K3773)</f>
        <v>2</v>
      </c>
    </row>
    <row r="3774" ht="16.5" spans="1:12">
      <c r="A3774" s="1">
        <v>3773</v>
      </c>
      <c r="B3774" s="8">
        <f>COUNTIF($C$2:$C3774,模板!$E$2)</f>
        <v>77</v>
      </c>
      <c r="C3774" s="2" t="s">
        <v>1982</v>
      </c>
      <c r="D3774" s="2" t="s">
        <v>1590</v>
      </c>
      <c r="F3774" s="2">
        <v>15</v>
      </c>
      <c r="G3774" s="3">
        <f t="shared" si="58"/>
        <v>20</v>
      </c>
      <c r="H3774" s="2">
        <v>300</v>
      </c>
      <c r="J3774" s="2" t="s">
        <v>1578</v>
      </c>
      <c r="K3774" s="2" t="s">
        <v>1982</v>
      </c>
      <c r="L3774">
        <f>COUNTIF($K$2:K3774,$K3774)</f>
        <v>3</v>
      </c>
    </row>
    <row r="3775" ht="16.5" spans="1:12">
      <c r="A3775" s="1">
        <v>3774</v>
      </c>
      <c r="B3775" s="8">
        <f>COUNTIF($C$2:$C3775,模板!$E$2)</f>
        <v>77</v>
      </c>
      <c r="C3775" s="2" t="s">
        <v>1982</v>
      </c>
      <c r="D3775" s="2" t="s">
        <v>1786</v>
      </c>
      <c r="F3775" s="2">
        <v>10</v>
      </c>
      <c r="G3775" s="3">
        <f t="shared" si="58"/>
        <v>20</v>
      </c>
      <c r="H3775" s="2">
        <v>200</v>
      </c>
      <c r="J3775" s="2" t="s">
        <v>1578</v>
      </c>
      <c r="K3775" s="2" t="s">
        <v>1982</v>
      </c>
      <c r="L3775">
        <f>COUNTIF($K$2:K3775,$K3775)</f>
        <v>4</v>
      </c>
    </row>
    <row r="3776" ht="16.5" spans="1:12">
      <c r="A3776" s="1">
        <v>3775</v>
      </c>
      <c r="B3776" s="8">
        <f>COUNTIF($C$2:$C3776,模板!$E$2)</f>
        <v>77</v>
      </c>
      <c r="C3776" s="2" t="s">
        <v>1982</v>
      </c>
      <c r="D3776" s="2" t="s">
        <v>1591</v>
      </c>
      <c r="F3776" s="2">
        <v>15</v>
      </c>
      <c r="G3776" s="3">
        <f t="shared" si="58"/>
        <v>20</v>
      </c>
      <c r="H3776" s="2">
        <v>300</v>
      </c>
      <c r="J3776" s="2" t="s">
        <v>1578</v>
      </c>
      <c r="K3776" s="2" t="s">
        <v>1982</v>
      </c>
      <c r="L3776">
        <f>COUNTIF($K$2:K3776,$K3776)</f>
        <v>5</v>
      </c>
    </row>
    <row r="3777" ht="16.5" spans="1:12">
      <c r="A3777" s="1">
        <v>3776</v>
      </c>
      <c r="B3777" s="8">
        <f>COUNTIF($C$2:$C3777,模板!$E$2)</f>
        <v>77</v>
      </c>
      <c r="C3777" s="2" t="s">
        <v>1982</v>
      </c>
      <c r="D3777" s="2" t="s">
        <v>1592</v>
      </c>
      <c r="F3777" s="2">
        <v>15</v>
      </c>
      <c r="G3777" s="3">
        <f t="shared" si="58"/>
        <v>20</v>
      </c>
      <c r="H3777" s="2">
        <v>300</v>
      </c>
      <c r="J3777" s="2" t="s">
        <v>1578</v>
      </c>
      <c r="K3777" s="2" t="s">
        <v>1982</v>
      </c>
      <c r="L3777">
        <f>COUNTIF($K$2:K3777,$K3777)</f>
        <v>6</v>
      </c>
    </row>
    <row r="3778" ht="16.5" spans="1:12">
      <c r="A3778" s="1">
        <v>3777</v>
      </c>
      <c r="B3778" s="8">
        <f>COUNTIF($C$2:$C3778,模板!$E$2)</f>
        <v>77</v>
      </c>
      <c r="C3778" s="2" t="s">
        <v>1982</v>
      </c>
      <c r="D3778" s="2" t="s">
        <v>1700</v>
      </c>
      <c r="F3778" s="2">
        <v>1</v>
      </c>
      <c r="G3778" s="3">
        <f t="shared" si="58"/>
        <v>50.93</v>
      </c>
      <c r="H3778" s="2">
        <v>50.93</v>
      </c>
      <c r="J3778" s="2" t="s">
        <v>1578</v>
      </c>
      <c r="K3778" s="2" t="s">
        <v>1982</v>
      </c>
      <c r="L3778">
        <f>COUNTIF($K$2:K3778,$K3778)</f>
        <v>7</v>
      </c>
    </row>
    <row r="3779" ht="16.5" spans="1:12">
      <c r="A3779" s="1">
        <v>3778</v>
      </c>
      <c r="B3779" s="8">
        <f>COUNTIF($C$2:$C3779,模板!$E$2)</f>
        <v>77</v>
      </c>
      <c r="C3779" s="2" t="s">
        <v>1982</v>
      </c>
      <c r="D3779" s="2" t="s">
        <v>1702</v>
      </c>
      <c r="F3779" s="2">
        <v>1</v>
      </c>
      <c r="G3779" s="3">
        <f t="shared" ref="G3779:G3842" si="59">IFERROR(H3779/F3779,"")</f>
        <v>50.93</v>
      </c>
      <c r="H3779" s="2">
        <v>50.93</v>
      </c>
      <c r="J3779" s="2" t="s">
        <v>1578</v>
      </c>
      <c r="K3779" s="2" t="s">
        <v>1982</v>
      </c>
      <c r="L3779">
        <f>COUNTIF($K$2:K3779,$K3779)</f>
        <v>8</v>
      </c>
    </row>
    <row r="3780" ht="16.5" spans="1:12">
      <c r="A3780" s="1">
        <v>3779</v>
      </c>
      <c r="B3780" s="8">
        <f>COUNTIF($C$2:$C3780,模板!$E$2)</f>
        <v>77</v>
      </c>
      <c r="C3780" s="2" t="s">
        <v>1982</v>
      </c>
      <c r="D3780" s="2" t="s">
        <v>1703</v>
      </c>
      <c r="F3780" s="2">
        <v>2</v>
      </c>
      <c r="G3780" s="3">
        <f t="shared" si="59"/>
        <v>0</v>
      </c>
      <c r="H3780" s="2">
        <v>0</v>
      </c>
      <c r="J3780" s="2" t="s">
        <v>1578</v>
      </c>
      <c r="K3780" s="2" t="s">
        <v>1982</v>
      </c>
      <c r="L3780">
        <f>COUNTIF($K$2:K3780,$K3780)</f>
        <v>9</v>
      </c>
    </row>
    <row r="3781" ht="16.5" spans="1:12">
      <c r="A3781" s="1">
        <v>3780</v>
      </c>
      <c r="B3781" s="8">
        <f>COUNTIF($C$2:$C3781,模板!$E$2)</f>
        <v>77</v>
      </c>
      <c r="C3781" s="2" t="s">
        <v>1982</v>
      </c>
      <c r="D3781" s="2" t="s">
        <v>1605</v>
      </c>
      <c r="F3781" s="2">
        <v>1</v>
      </c>
      <c r="G3781" s="3">
        <f t="shared" si="59"/>
        <v>28.3</v>
      </c>
      <c r="H3781" s="2">
        <v>28.3</v>
      </c>
      <c r="J3781" s="2" t="s">
        <v>1578</v>
      </c>
      <c r="K3781" s="2" t="s">
        <v>1982</v>
      </c>
      <c r="L3781">
        <f>COUNTIF($K$2:K3781,$K3781)</f>
        <v>10</v>
      </c>
    </row>
    <row r="3782" ht="16.5" spans="1:12">
      <c r="A3782" s="1">
        <v>3781</v>
      </c>
      <c r="B3782" s="8">
        <f>COUNTIF($C$2:$C3782,模板!$E$2)</f>
        <v>77</v>
      </c>
      <c r="C3782" s="2" t="s">
        <v>1982</v>
      </c>
      <c r="D3782" s="2" t="s">
        <v>1606</v>
      </c>
      <c r="F3782" s="2">
        <v>1</v>
      </c>
      <c r="G3782" s="3">
        <f t="shared" si="59"/>
        <v>28.3</v>
      </c>
      <c r="H3782" s="2">
        <v>28.3</v>
      </c>
      <c r="J3782" s="2" t="s">
        <v>1578</v>
      </c>
      <c r="K3782" s="2" t="s">
        <v>1982</v>
      </c>
      <c r="L3782">
        <f>COUNTIF($K$2:K3782,$K3782)</f>
        <v>11</v>
      </c>
    </row>
    <row r="3783" ht="16.5" spans="1:12">
      <c r="A3783" s="1">
        <v>3782</v>
      </c>
      <c r="B3783" s="8">
        <f>COUNTIF($C$2:$C3783,模板!$E$2)</f>
        <v>77</v>
      </c>
      <c r="C3783" s="2" t="s">
        <v>1982</v>
      </c>
      <c r="D3783" s="2" t="s">
        <v>1607</v>
      </c>
      <c r="F3783" s="2">
        <v>1</v>
      </c>
      <c r="G3783" s="3">
        <f t="shared" si="59"/>
        <v>28.3</v>
      </c>
      <c r="H3783" s="2">
        <v>28.3</v>
      </c>
      <c r="J3783" s="2" t="s">
        <v>1578</v>
      </c>
      <c r="K3783" s="2" t="s">
        <v>1982</v>
      </c>
      <c r="L3783">
        <f>COUNTIF($K$2:K3783,$K3783)</f>
        <v>12</v>
      </c>
    </row>
    <row r="3784" ht="16.5" spans="1:12">
      <c r="A3784" s="1">
        <v>3783</v>
      </c>
      <c r="B3784" s="8">
        <f>COUNTIF($C$2:$C3784,模板!$E$2)</f>
        <v>77</v>
      </c>
      <c r="C3784" s="2" t="s">
        <v>1982</v>
      </c>
      <c r="D3784" s="2" t="s">
        <v>1821</v>
      </c>
      <c r="F3784" s="2">
        <v>2</v>
      </c>
      <c r="G3784" s="3">
        <f t="shared" si="59"/>
        <v>18</v>
      </c>
      <c r="H3784" s="2">
        <v>36</v>
      </c>
      <c r="J3784" s="2" t="s">
        <v>1578</v>
      </c>
      <c r="K3784" s="2" t="s">
        <v>1982</v>
      </c>
      <c r="L3784">
        <f>COUNTIF($K$2:K3784,$K3784)</f>
        <v>13</v>
      </c>
    </row>
    <row r="3785" ht="16.5" spans="1:12">
      <c r="A3785" s="1">
        <v>3784</v>
      </c>
      <c r="B3785" s="8">
        <f>COUNTIF($C$2:$C3785,模板!$E$2)</f>
        <v>77</v>
      </c>
      <c r="C3785" s="2" t="s">
        <v>1982</v>
      </c>
      <c r="D3785" s="2" t="s">
        <v>1822</v>
      </c>
      <c r="F3785" s="2">
        <v>10</v>
      </c>
      <c r="G3785" s="3">
        <f t="shared" si="59"/>
        <v>20</v>
      </c>
      <c r="H3785" s="2">
        <v>200</v>
      </c>
      <c r="J3785" s="2" t="s">
        <v>1578</v>
      </c>
      <c r="K3785" s="2" t="s">
        <v>1982</v>
      </c>
      <c r="L3785">
        <f>COUNTIF($K$2:K3785,$K3785)</f>
        <v>14</v>
      </c>
    </row>
    <row r="3786" ht="16.5" spans="1:12">
      <c r="A3786" s="1">
        <v>3785</v>
      </c>
      <c r="B3786" s="8">
        <f>COUNTIF($C$2:$C3786,模板!$E$2)</f>
        <v>77</v>
      </c>
      <c r="C3786" s="2" t="s">
        <v>1982</v>
      </c>
      <c r="D3786" s="2" t="s">
        <v>1799</v>
      </c>
      <c r="F3786" s="2">
        <v>1</v>
      </c>
      <c r="G3786" s="3">
        <f t="shared" si="59"/>
        <v>12</v>
      </c>
      <c r="H3786" s="2">
        <v>12</v>
      </c>
      <c r="J3786" s="2" t="s">
        <v>1578</v>
      </c>
      <c r="K3786" s="2" t="s">
        <v>1982</v>
      </c>
      <c r="L3786">
        <f>COUNTIF($K$2:K3786,$K3786)</f>
        <v>15</v>
      </c>
    </row>
    <row r="3787" ht="16.5" spans="1:12">
      <c r="A3787" s="1">
        <v>3786</v>
      </c>
      <c r="B3787" s="8">
        <f>COUNTIF($C$2:$C3787,模板!$E$2)</f>
        <v>77</v>
      </c>
      <c r="C3787" s="2" t="s">
        <v>1982</v>
      </c>
      <c r="D3787" s="2" t="s">
        <v>1621</v>
      </c>
      <c r="F3787" s="2">
        <v>1</v>
      </c>
      <c r="G3787" s="3">
        <f t="shared" si="59"/>
        <v>35.92</v>
      </c>
      <c r="H3787" s="2">
        <v>35.92</v>
      </c>
      <c r="J3787" s="2" t="s">
        <v>1578</v>
      </c>
      <c r="K3787" s="2" t="s">
        <v>1982</v>
      </c>
      <c r="L3787">
        <f>COUNTIF($K$2:K3787,$K3787)</f>
        <v>16</v>
      </c>
    </row>
    <row r="3788" ht="16.5" spans="1:12">
      <c r="A3788" s="1">
        <v>3787</v>
      </c>
      <c r="B3788" s="8">
        <f>COUNTIF($C$2:$C3788,模板!$E$2)</f>
        <v>77</v>
      </c>
      <c r="C3788" s="2" t="s">
        <v>1982</v>
      </c>
      <c r="D3788" s="2" t="s">
        <v>1806</v>
      </c>
      <c r="F3788" s="2">
        <v>2</v>
      </c>
      <c r="G3788" s="3">
        <f t="shared" si="59"/>
        <v>0</v>
      </c>
      <c r="H3788" s="2">
        <v>0</v>
      </c>
      <c r="J3788" s="2" t="s">
        <v>1578</v>
      </c>
      <c r="K3788" s="2" t="s">
        <v>1982</v>
      </c>
      <c r="L3788">
        <f>COUNTIF($K$2:K3788,$K3788)</f>
        <v>17</v>
      </c>
    </row>
    <row r="3789" ht="16.5" spans="1:12">
      <c r="A3789" s="1">
        <v>3788</v>
      </c>
      <c r="B3789" s="8">
        <f>COUNTIF($C$2:$C3789,模板!$E$2)</f>
        <v>77</v>
      </c>
      <c r="C3789" s="2" t="s">
        <v>1982</v>
      </c>
      <c r="D3789" s="2" t="s">
        <v>1630</v>
      </c>
      <c r="F3789" s="2">
        <v>2</v>
      </c>
      <c r="G3789" s="3">
        <f t="shared" si="59"/>
        <v>0</v>
      </c>
      <c r="H3789" s="2">
        <v>0</v>
      </c>
      <c r="J3789" s="2" t="s">
        <v>1578</v>
      </c>
      <c r="K3789" s="2" t="s">
        <v>1982</v>
      </c>
      <c r="L3789">
        <f>COUNTIF($K$2:K3789,$K3789)</f>
        <v>18</v>
      </c>
    </row>
    <row r="3790" ht="16.5" spans="1:12">
      <c r="A3790" s="1">
        <v>3789</v>
      </c>
      <c r="B3790" s="8">
        <f>COUNTIF($C$2:$C3790,模板!$E$2)</f>
        <v>77</v>
      </c>
      <c r="C3790" s="2" t="s">
        <v>1982</v>
      </c>
      <c r="D3790" s="2" t="s">
        <v>1706</v>
      </c>
      <c r="F3790" s="2">
        <v>2</v>
      </c>
      <c r="G3790" s="3">
        <f t="shared" si="59"/>
        <v>10</v>
      </c>
      <c r="H3790" s="2">
        <v>20</v>
      </c>
      <c r="J3790" s="2" t="s">
        <v>1578</v>
      </c>
      <c r="K3790" s="2" t="s">
        <v>1982</v>
      </c>
      <c r="L3790">
        <f>COUNTIF($K$2:K3790,$K3790)</f>
        <v>19</v>
      </c>
    </row>
    <row r="3791" ht="16.5" spans="1:12">
      <c r="A3791" s="1">
        <v>3790</v>
      </c>
      <c r="B3791" s="8">
        <f>COUNTIF($C$2:$C3791,模板!$E$2)</f>
        <v>77</v>
      </c>
      <c r="C3791" s="2" t="s">
        <v>1982</v>
      </c>
      <c r="D3791" s="2" t="s">
        <v>1707</v>
      </c>
      <c r="F3791" s="2">
        <v>2</v>
      </c>
      <c r="G3791" s="3">
        <f t="shared" si="59"/>
        <v>10</v>
      </c>
      <c r="H3791" s="2">
        <v>20</v>
      </c>
      <c r="J3791" s="2" t="s">
        <v>1578</v>
      </c>
      <c r="K3791" s="2" t="s">
        <v>1982</v>
      </c>
      <c r="L3791">
        <f>COUNTIF($K$2:K3791,$K3791)</f>
        <v>20</v>
      </c>
    </row>
    <row r="3792" ht="16.5" spans="1:12">
      <c r="A3792" s="1">
        <v>3791</v>
      </c>
      <c r="B3792" s="8">
        <f>COUNTIF($C$2:$C3792,模板!$E$2)</f>
        <v>77</v>
      </c>
      <c r="C3792" s="2" t="s">
        <v>1982</v>
      </c>
      <c r="D3792" s="2" t="s">
        <v>1708</v>
      </c>
      <c r="F3792" s="2">
        <v>2</v>
      </c>
      <c r="G3792" s="3">
        <f t="shared" si="59"/>
        <v>10</v>
      </c>
      <c r="H3792" s="2">
        <v>20</v>
      </c>
      <c r="J3792" s="2" t="s">
        <v>1578</v>
      </c>
      <c r="K3792" s="2" t="s">
        <v>1982</v>
      </c>
      <c r="L3792">
        <f>COUNTIF($K$2:K3792,$K3792)</f>
        <v>21</v>
      </c>
    </row>
    <row r="3793" ht="16.5" spans="1:12">
      <c r="A3793" s="1">
        <v>3792</v>
      </c>
      <c r="B3793" s="8">
        <f>COUNTIF($C$2:$C3793,模板!$E$2)</f>
        <v>77</v>
      </c>
      <c r="C3793" s="2" t="s">
        <v>1982</v>
      </c>
      <c r="D3793" s="2" t="s">
        <v>1732</v>
      </c>
      <c r="F3793" s="2">
        <v>2</v>
      </c>
      <c r="G3793" s="3">
        <f t="shared" si="59"/>
        <v>10</v>
      </c>
      <c r="H3793" s="2">
        <v>20</v>
      </c>
      <c r="J3793" s="2" t="s">
        <v>1578</v>
      </c>
      <c r="K3793" s="2" t="s">
        <v>1982</v>
      </c>
      <c r="L3793">
        <f>COUNTIF($K$2:K3793,$K3793)</f>
        <v>22</v>
      </c>
    </row>
    <row r="3794" ht="16.5" spans="1:12">
      <c r="A3794" s="1">
        <v>3793</v>
      </c>
      <c r="B3794" s="8">
        <f>COUNTIF($C$2:$C3794,模板!$E$2)</f>
        <v>77</v>
      </c>
      <c r="C3794" s="2" t="s">
        <v>1982</v>
      </c>
      <c r="D3794" s="2" t="s">
        <v>1691</v>
      </c>
      <c r="F3794" s="2">
        <v>1</v>
      </c>
      <c r="G3794" s="3">
        <f t="shared" si="59"/>
        <v>25</v>
      </c>
      <c r="H3794" s="2">
        <v>25</v>
      </c>
      <c r="J3794" s="2" t="s">
        <v>1578</v>
      </c>
      <c r="K3794" s="2" t="s">
        <v>1982</v>
      </c>
      <c r="L3794">
        <f>COUNTIF($K$2:K3794,$K3794)</f>
        <v>23</v>
      </c>
    </row>
    <row r="3795" ht="16.5" spans="1:12">
      <c r="A3795" s="1">
        <v>3794</v>
      </c>
      <c r="B3795" s="8">
        <f>COUNTIF($C$2:$C3795,模板!$E$2)</f>
        <v>77</v>
      </c>
      <c r="C3795" s="2" t="s">
        <v>1982</v>
      </c>
      <c r="D3795" s="2" t="s">
        <v>1953</v>
      </c>
      <c r="F3795" s="2">
        <v>1</v>
      </c>
      <c r="G3795" s="3">
        <f t="shared" si="59"/>
        <v>52</v>
      </c>
      <c r="H3795" s="2">
        <v>52</v>
      </c>
      <c r="J3795" s="2" t="s">
        <v>1578</v>
      </c>
      <c r="K3795" s="2" t="s">
        <v>1982</v>
      </c>
      <c r="L3795">
        <f>COUNTIF($K$2:K3795,$K3795)</f>
        <v>24</v>
      </c>
    </row>
    <row r="3796" ht="16.5" spans="1:12">
      <c r="A3796" s="1">
        <v>3795</v>
      </c>
      <c r="B3796" s="8">
        <f>COUNTIF($C$2:$C3796,模板!$E$2)</f>
        <v>77</v>
      </c>
      <c r="C3796" s="2" t="s">
        <v>1982</v>
      </c>
      <c r="D3796" s="2" t="s">
        <v>1641</v>
      </c>
      <c r="F3796" s="2">
        <v>58</v>
      </c>
      <c r="G3796" s="3">
        <f t="shared" si="59"/>
        <v>0</v>
      </c>
      <c r="H3796" s="2">
        <v>0</v>
      </c>
      <c r="J3796" s="2" t="s">
        <v>1578</v>
      </c>
      <c r="K3796" s="2" t="s">
        <v>1982</v>
      </c>
      <c r="L3796">
        <f>COUNTIF($K$2:K3796,$K3796)</f>
        <v>25</v>
      </c>
    </row>
    <row r="3797" ht="16.5" spans="1:12">
      <c r="A3797" s="1">
        <v>3796</v>
      </c>
      <c r="B3797" s="8">
        <f>COUNTIF($C$2:$C3797,模板!$E$2)</f>
        <v>77</v>
      </c>
      <c r="C3797" s="2" t="s">
        <v>1982</v>
      </c>
      <c r="D3797" s="2" t="s">
        <v>1762</v>
      </c>
      <c r="F3797" s="2">
        <v>2</v>
      </c>
      <c r="G3797" s="3">
        <f t="shared" si="59"/>
        <v>10</v>
      </c>
      <c r="H3797" s="2">
        <v>20</v>
      </c>
      <c r="J3797" s="2" t="s">
        <v>1578</v>
      </c>
      <c r="K3797" s="2" t="s">
        <v>1982</v>
      </c>
      <c r="L3797">
        <f>COUNTIF($K$2:K3797,$K3797)</f>
        <v>26</v>
      </c>
    </row>
    <row r="3798" ht="16.5" spans="1:12">
      <c r="A3798" s="1">
        <v>3797</v>
      </c>
      <c r="B3798" s="8">
        <f>COUNTIF($C$2:$C3798,模板!$E$2)</f>
        <v>77</v>
      </c>
      <c r="C3798" s="2" t="s">
        <v>1982</v>
      </c>
      <c r="D3798" s="2" t="s">
        <v>1813</v>
      </c>
      <c r="F3798" s="2">
        <v>1</v>
      </c>
      <c r="G3798" s="3">
        <f t="shared" si="59"/>
        <v>25</v>
      </c>
      <c r="H3798" s="2">
        <v>25</v>
      </c>
      <c r="J3798" s="2" t="s">
        <v>1578</v>
      </c>
      <c r="K3798" s="2" t="s">
        <v>1982</v>
      </c>
      <c r="L3798">
        <f>COUNTIF($K$2:K3798,$K3798)</f>
        <v>27</v>
      </c>
    </row>
    <row r="3799" ht="16.5" spans="1:12">
      <c r="A3799" s="1">
        <v>3798</v>
      </c>
      <c r="B3799" s="8">
        <f>COUNTIF($C$2:$C3799,模板!$E$2)</f>
        <v>77</v>
      </c>
      <c r="C3799" s="2" t="s">
        <v>1982</v>
      </c>
      <c r="D3799" s="2" t="s">
        <v>1642</v>
      </c>
      <c r="F3799" s="2">
        <v>1</v>
      </c>
      <c r="G3799" s="3">
        <f t="shared" si="59"/>
        <v>25.66</v>
      </c>
      <c r="H3799" s="2">
        <v>25.66</v>
      </c>
      <c r="J3799" s="2" t="s">
        <v>1578</v>
      </c>
      <c r="K3799" s="2" t="s">
        <v>1982</v>
      </c>
      <c r="L3799">
        <f>COUNTIF($K$2:K3799,$K3799)</f>
        <v>28</v>
      </c>
    </row>
    <row r="3800" ht="16.5" spans="1:12">
      <c r="A3800" s="1">
        <v>3799</v>
      </c>
      <c r="B3800" s="8">
        <f>COUNTIF($C$2:$C3800,模板!$E$2)</f>
        <v>77</v>
      </c>
      <c r="C3800" s="2" t="s">
        <v>1982</v>
      </c>
      <c r="D3800" s="2" t="s">
        <v>1647</v>
      </c>
      <c r="F3800" s="2">
        <v>1</v>
      </c>
      <c r="G3800" s="3">
        <f t="shared" si="59"/>
        <v>0</v>
      </c>
      <c r="H3800" s="2">
        <v>0</v>
      </c>
      <c r="J3800" s="2" t="s">
        <v>1578</v>
      </c>
      <c r="K3800" s="2" t="s">
        <v>1982</v>
      </c>
      <c r="L3800">
        <f>COUNTIF($K$2:K3800,$K3800)</f>
        <v>29</v>
      </c>
    </row>
    <row r="3801" ht="16.5" spans="1:12">
      <c r="A3801" s="1">
        <v>3800</v>
      </c>
      <c r="B3801" s="8">
        <f>COUNTIF($C$2:$C3801,模板!$E$2)</f>
        <v>77</v>
      </c>
      <c r="C3801" s="2" t="s">
        <v>1982</v>
      </c>
      <c r="D3801" s="2" t="s">
        <v>1649</v>
      </c>
      <c r="F3801" s="2">
        <v>6</v>
      </c>
      <c r="G3801" s="3">
        <f t="shared" si="59"/>
        <v>0</v>
      </c>
      <c r="H3801" s="2">
        <v>0</v>
      </c>
      <c r="J3801" s="2" t="s">
        <v>1578</v>
      </c>
      <c r="K3801" s="2" t="s">
        <v>1982</v>
      </c>
      <c r="L3801">
        <f>COUNTIF($K$2:K3801,$K3801)</f>
        <v>30</v>
      </c>
    </row>
    <row r="3802" ht="16.5" spans="1:12">
      <c r="A3802" s="1">
        <v>3801</v>
      </c>
      <c r="B3802" s="8">
        <f>COUNTIF($C$2:$C3802,模板!$E$2)</f>
        <v>77</v>
      </c>
      <c r="C3802" s="2" t="s">
        <v>1983</v>
      </c>
      <c r="D3802" s="2" t="s">
        <v>1744</v>
      </c>
      <c r="F3802" s="2">
        <v>1</v>
      </c>
      <c r="G3802" s="3">
        <f t="shared" si="59"/>
        <v>15</v>
      </c>
      <c r="H3802" s="2">
        <v>15</v>
      </c>
      <c r="J3802" s="2" t="s">
        <v>1653</v>
      </c>
      <c r="K3802" s="2" t="s">
        <v>1983</v>
      </c>
      <c r="L3802">
        <f>COUNTIF($K$2:K3802,$K3802)</f>
        <v>1</v>
      </c>
    </row>
    <row r="3803" ht="16.5" spans="1:12">
      <c r="A3803" s="1">
        <v>3802</v>
      </c>
      <c r="B3803" s="8">
        <f>COUNTIF($C$2:$C3803,模板!$E$2)</f>
        <v>77</v>
      </c>
      <c r="C3803" s="2" t="s">
        <v>1983</v>
      </c>
      <c r="D3803" s="2" t="s">
        <v>1780</v>
      </c>
      <c r="F3803" s="2">
        <v>1</v>
      </c>
      <c r="G3803" s="3">
        <f t="shared" si="59"/>
        <v>15</v>
      </c>
      <c r="H3803" s="2">
        <v>15</v>
      </c>
      <c r="J3803" s="2" t="s">
        <v>1653</v>
      </c>
      <c r="K3803" s="2" t="s">
        <v>1983</v>
      </c>
      <c r="L3803">
        <f>COUNTIF($K$2:K3803,$K3803)</f>
        <v>2</v>
      </c>
    </row>
    <row r="3804" ht="16.5" spans="1:12">
      <c r="A3804" s="1">
        <v>3803</v>
      </c>
      <c r="B3804" s="8">
        <f>COUNTIF($C$2:$C3804,模板!$E$2)</f>
        <v>77</v>
      </c>
      <c r="C3804" s="2" t="s">
        <v>1983</v>
      </c>
      <c r="D3804" s="2" t="s">
        <v>1586</v>
      </c>
      <c r="F3804" s="2">
        <v>1</v>
      </c>
      <c r="G3804" s="3">
        <f t="shared" si="59"/>
        <v>15</v>
      </c>
      <c r="H3804" s="2">
        <v>15</v>
      </c>
      <c r="J3804" s="2" t="s">
        <v>1653</v>
      </c>
      <c r="K3804" s="2" t="s">
        <v>1983</v>
      </c>
      <c r="L3804">
        <f>COUNTIF($K$2:K3804,$K3804)</f>
        <v>3</v>
      </c>
    </row>
    <row r="3805" ht="16.5" spans="1:12">
      <c r="A3805" s="1">
        <v>3804</v>
      </c>
      <c r="B3805" s="8">
        <f>COUNTIF($C$2:$C3805,模板!$E$2)</f>
        <v>77</v>
      </c>
      <c r="C3805" s="2" t="s">
        <v>1983</v>
      </c>
      <c r="D3805" s="2" t="s">
        <v>1669</v>
      </c>
      <c r="F3805" s="2">
        <v>1</v>
      </c>
      <c r="G3805" s="3">
        <f t="shared" si="59"/>
        <v>0</v>
      </c>
      <c r="H3805" s="2">
        <v>0</v>
      </c>
      <c r="J3805" s="2" t="s">
        <v>1653</v>
      </c>
      <c r="K3805" s="2" t="s">
        <v>1983</v>
      </c>
      <c r="L3805">
        <f>COUNTIF($K$2:K3805,$K3805)</f>
        <v>4</v>
      </c>
    </row>
    <row r="3806" ht="16.5" spans="1:12">
      <c r="A3806" s="1">
        <v>3805</v>
      </c>
      <c r="B3806" s="8">
        <f>COUNTIF($C$2:$C3806,模板!$E$2)</f>
        <v>77</v>
      </c>
      <c r="C3806" s="2" t="s">
        <v>1983</v>
      </c>
      <c r="D3806" s="2" t="s">
        <v>1799</v>
      </c>
      <c r="F3806" s="2">
        <v>1</v>
      </c>
      <c r="G3806" s="3">
        <f t="shared" si="59"/>
        <v>15</v>
      </c>
      <c r="H3806" s="2">
        <v>15</v>
      </c>
      <c r="J3806" s="2" t="s">
        <v>1653</v>
      </c>
      <c r="K3806" s="2" t="s">
        <v>1983</v>
      </c>
      <c r="L3806">
        <f>COUNTIF($K$2:K3806,$K3806)</f>
        <v>5</v>
      </c>
    </row>
    <row r="3807" ht="16.5" spans="1:12">
      <c r="A3807" s="1">
        <v>3806</v>
      </c>
      <c r="B3807" s="8">
        <f>COUNTIF($C$2:$C3807,模板!$E$2)</f>
        <v>77</v>
      </c>
      <c r="C3807" s="2" t="s">
        <v>1983</v>
      </c>
      <c r="D3807" s="2" t="s">
        <v>1801</v>
      </c>
      <c r="F3807" s="2">
        <v>1</v>
      </c>
      <c r="G3807" s="3">
        <f t="shared" si="59"/>
        <v>25</v>
      </c>
      <c r="H3807" s="2">
        <v>25</v>
      </c>
      <c r="J3807" s="2" t="s">
        <v>1653</v>
      </c>
      <c r="K3807" s="2" t="s">
        <v>1983</v>
      </c>
      <c r="L3807">
        <f>COUNTIF($K$2:K3807,$K3807)</f>
        <v>6</v>
      </c>
    </row>
    <row r="3808" ht="16.5" spans="1:12">
      <c r="A3808" s="1">
        <v>3807</v>
      </c>
      <c r="B3808" s="8">
        <f>COUNTIF($C$2:$C3808,模板!$E$2)</f>
        <v>77</v>
      </c>
      <c r="C3808" s="2" t="s">
        <v>1983</v>
      </c>
      <c r="D3808" s="2" t="s">
        <v>1686</v>
      </c>
      <c r="F3808" s="2">
        <v>1</v>
      </c>
      <c r="G3808" s="3">
        <f t="shared" si="59"/>
        <v>0</v>
      </c>
      <c r="H3808" s="2">
        <v>0</v>
      </c>
      <c r="J3808" s="2" t="s">
        <v>1653</v>
      </c>
      <c r="K3808" s="2" t="s">
        <v>1983</v>
      </c>
      <c r="L3808">
        <f>COUNTIF($K$2:K3808,$K3808)</f>
        <v>7</v>
      </c>
    </row>
    <row r="3809" ht="16.5" spans="1:12">
      <c r="A3809" s="1">
        <v>3808</v>
      </c>
      <c r="B3809" s="8">
        <f>COUNTIF($C$2:$C3809,模板!$E$2)</f>
        <v>77</v>
      </c>
      <c r="C3809" s="2" t="s">
        <v>1983</v>
      </c>
      <c r="D3809" s="2" t="s">
        <v>1687</v>
      </c>
      <c r="F3809" s="2">
        <v>1</v>
      </c>
      <c r="G3809" s="3">
        <f t="shared" si="59"/>
        <v>22</v>
      </c>
      <c r="H3809" s="2">
        <v>22</v>
      </c>
      <c r="J3809" s="2" t="s">
        <v>1653</v>
      </c>
      <c r="K3809" s="2" t="s">
        <v>1983</v>
      </c>
      <c r="L3809">
        <f>COUNTIF($K$2:K3809,$K3809)</f>
        <v>8</v>
      </c>
    </row>
    <row r="3810" ht="16.5" spans="1:12">
      <c r="A3810" s="1">
        <v>3809</v>
      </c>
      <c r="B3810" s="8">
        <f>COUNTIF($C$2:$C3810,模板!$E$2)</f>
        <v>77</v>
      </c>
      <c r="C3810" s="2" t="s">
        <v>1983</v>
      </c>
      <c r="D3810" s="2" t="s">
        <v>1772</v>
      </c>
      <c r="F3810" s="2">
        <v>1</v>
      </c>
      <c r="G3810" s="3">
        <f t="shared" si="59"/>
        <v>21</v>
      </c>
      <c r="H3810" s="2">
        <v>21</v>
      </c>
      <c r="J3810" s="2" t="s">
        <v>1653</v>
      </c>
      <c r="K3810" s="2" t="s">
        <v>1983</v>
      </c>
      <c r="L3810">
        <f>COUNTIF($K$2:K3810,$K3810)</f>
        <v>9</v>
      </c>
    </row>
    <row r="3811" ht="16.5" spans="1:12">
      <c r="A3811" s="1">
        <v>3810</v>
      </c>
      <c r="B3811" s="8">
        <f>COUNTIF($C$2:$C3811,模板!$E$2)</f>
        <v>77</v>
      </c>
      <c r="C3811" s="2" t="s">
        <v>1983</v>
      </c>
      <c r="D3811" s="2" t="s">
        <v>1629</v>
      </c>
      <c r="F3811" s="2">
        <v>1</v>
      </c>
      <c r="G3811" s="3">
        <f t="shared" si="59"/>
        <v>21</v>
      </c>
      <c r="H3811" s="2">
        <v>21</v>
      </c>
      <c r="J3811" s="2" t="s">
        <v>1653</v>
      </c>
      <c r="K3811" s="2" t="s">
        <v>1983</v>
      </c>
      <c r="L3811">
        <f>COUNTIF($K$2:K3811,$K3811)</f>
        <v>10</v>
      </c>
    </row>
    <row r="3812" ht="16.5" spans="1:12">
      <c r="A3812" s="1">
        <v>3811</v>
      </c>
      <c r="B3812" s="8">
        <f>COUNTIF($C$2:$C3812,模板!$E$2)</f>
        <v>77</v>
      </c>
      <c r="C3812" s="2" t="s">
        <v>1983</v>
      </c>
      <c r="D3812" s="2" t="s">
        <v>1646</v>
      </c>
      <c r="F3812" s="2">
        <v>1</v>
      </c>
      <c r="G3812" s="3">
        <f t="shared" si="59"/>
        <v>48</v>
      </c>
      <c r="H3812" s="2">
        <v>48</v>
      </c>
      <c r="J3812" s="2" t="s">
        <v>1653</v>
      </c>
      <c r="K3812" s="2" t="s">
        <v>1983</v>
      </c>
      <c r="L3812">
        <f>COUNTIF($K$2:K3812,$K3812)</f>
        <v>11</v>
      </c>
    </row>
    <row r="3813" ht="16.5" spans="1:12">
      <c r="A3813" s="1">
        <v>3812</v>
      </c>
      <c r="B3813" s="8">
        <f>COUNTIF($C$2:$C3813,模板!$E$2)</f>
        <v>77</v>
      </c>
      <c r="C3813" s="2" t="s">
        <v>1983</v>
      </c>
      <c r="D3813" s="2" t="s">
        <v>1648</v>
      </c>
      <c r="F3813" s="2">
        <v>1</v>
      </c>
      <c r="G3813" s="3">
        <f t="shared" si="59"/>
        <v>48</v>
      </c>
      <c r="H3813" s="2">
        <v>48</v>
      </c>
      <c r="J3813" s="2" t="s">
        <v>1653</v>
      </c>
      <c r="K3813" s="2" t="s">
        <v>1983</v>
      </c>
      <c r="L3813">
        <f>COUNTIF($K$2:K3813,$K3813)</f>
        <v>12</v>
      </c>
    </row>
    <row r="3814" ht="16.5" spans="1:12">
      <c r="A3814" s="1">
        <v>3813</v>
      </c>
      <c r="B3814" s="8">
        <f>COUNTIF($C$2:$C3814,模板!$E$2)</f>
        <v>77</v>
      </c>
      <c r="C3814" s="2" t="s">
        <v>1983</v>
      </c>
      <c r="D3814" s="2" t="s">
        <v>1649</v>
      </c>
      <c r="F3814" s="2">
        <v>8</v>
      </c>
      <c r="G3814" s="3">
        <f t="shared" si="59"/>
        <v>0</v>
      </c>
      <c r="H3814" s="2">
        <v>0</v>
      </c>
      <c r="J3814" s="2" t="s">
        <v>1653</v>
      </c>
      <c r="K3814" s="2" t="s">
        <v>1983</v>
      </c>
      <c r="L3814">
        <f>COUNTIF($K$2:K3814,$K3814)</f>
        <v>13</v>
      </c>
    </row>
    <row r="3815" ht="16.5" spans="1:12">
      <c r="A3815" s="1">
        <v>3814</v>
      </c>
      <c r="B3815" s="8">
        <f>COUNTIF($C$2:$C3815,模板!$E$2)</f>
        <v>77</v>
      </c>
      <c r="C3815" s="2" t="s">
        <v>1983</v>
      </c>
      <c r="D3815" s="2" t="s">
        <v>1650</v>
      </c>
      <c r="F3815" s="2">
        <v>1</v>
      </c>
      <c r="G3815" s="3">
        <f t="shared" si="59"/>
        <v>48</v>
      </c>
      <c r="H3815" s="2">
        <v>48</v>
      </c>
      <c r="J3815" s="2" t="s">
        <v>1653</v>
      </c>
      <c r="K3815" s="2" t="s">
        <v>1983</v>
      </c>
      <c r="L3815">
        <f>COUNTIF($K$2:K3815,$K3815)</f>
        <v>14</v>
      </c>
    </row>
    <row r="3816" ht="16.5" spans="1:12">
      <c r="A3816" s="1">
        <v>3815</v>
      </c>
      <c r="B3816" s="8">
        <f>COUNTIF($C$2:$C3816,模板!$E$2)</f>
        <v>77</v>
      </c>
      <c r="C3816" s="2" t="s">
        <v>1983</v>
      </c>
      <c r="D3816" s="2" t="s">
        <v>1652</v>
      </c>
      <c r="F3816" s="2">
        <v>1</v>
      </c>
      <c r="G3816" s="3">
        <f t="shared" si="59"/>
        <v>48</v>
      </c>
      <c r="H3816" s="2">
        <v>48</v>
      </c>
      <c r="J3816" s="2" t="s">
        <v>1653</v>
      </c>
      <c r="K3816" s="2" t="s">
        <v>1983</v>
      </c>
      <c r="L3816">
        <f>COUNTIF($K$2:K3816,$K3816)</f>
        <v>15</v>
      </c>
    </row>
    <row r="3817" ht="16.5" spans="1:12">
      <c r="A3817" s="1">
        <v>3816</v>
      </c>
      <c r="B3817" s="8">
        <f>COUNTIF($C$2:$C3817,模板!$E$2)</f>
        <v>77</v>
      </c>
      <c r="C3817" s="2" t="s">
        <v>1984</v>
      </c>
      <c r="D3817" s="2" t="s">
        <v>1715</v>
      </c>
      <c r="F3817" s="2">
        <v>1</v>
      </c>
      <c r="G3817" s="3">
        <f t="shared" si="59"/>
        <v>26</v>
      </c>
      <c r="H3817" s="2">
        <v>26</v>
      </c>
      <c r="J3817" s="2" t="s">
        <v>1653</v>
      </c>
      <c r="K3817" s="2" t="s">
        <v>1984</v>
      </c>
      <c r="L3817">
        <f>COUNTIF($K$2:K3817,$K3817)</f>
        <v>1</v>
      </c>
    </row>
    <row r="3818" ht="16.5" spans="1:12">
      <c r="A3818" s="1">
        <v>3817</v>
      </c>
      <c r="B3818" s="8">
        <f>COUNTIF($C$2:$C3818,模板!$E$2)</f>
        <v>77</v>
      </c>
      <c r="C3818" s="2" t="s">
        <v>1984</v>
      </c>
      <c r="D3818" s="2" t="s">
        <v>1659</v>
      </c>
      <c r="F3818" s="2">
        <v>2</v>
      </c>
      <c r="G3818" s="3">
        <f t="shared" si="59"/>
        <v>21</v>
      </c>
      <c r="H3818" s="2">
        <v>42</v>
      </c>
      <c r="J3818" s="2" t="s">
        <v>1653</v>
      </c>
      <c r="K3818" s="2" t="s">
        <v>1984</v>
      </c>
      <c r="L3818">
        <f>COUNTIF($K$2:K3818,$K3818)</f>
        <v>2</v>
      </c>
    </row>
    <row r="3819" ht="16.5" spans="1:12">
      <c r="A3819" s="1">
        <v>3818</v>
      </c>
      <c r="B3819" s="8">
        <f>COUNTIF($C$2:$C3819,模板!$E$2)</f>
        <v>77</v>
      </c>
      <c r="C3819" s="2" t="s">
        <v>1984</v>
      </c>
      <c r="D3819" s="2" t="s">
        <v>1782</v>
      </c>
      <c r="F3819" s="2">
        <v>2</v>
      </c>
      <c r="G3819" s="3">
        <f t="shared" si="59"/>
        <v>26</v>
      </c>
      <c r="H3819" s="2">
        <v>52</v>
      </c>
      <c r="J3819" s="2" t="s">
        <v>1653</v>
      </c>
      <c r="K3819" s="2" t="s">
        <v>1984</v>
      </c>
      <c r="L3819">
        <f>COUNTIF($K$2:K3819,$K3819)</f>
        <v>3</v>
      </c>
    </row>
    <row r="3820" ht="16.5" spans="1:12">
      <c r="A3820" s="1">
        <v>3819</v>
      </c>
      <c r="B3820" s="8">
        <f>COUNTIF($C$2:$C3820,模板!$E$2)</f>
        <v>77</v>
      </c>
      <c r="C3820" s="2" t="s">
        <v>1984</v>
      </c>
      <c r="D3820" s="2" t="s">
        <v>1660</v>
      </c>
      <c r="F3820" s="2">
        <v>1</v>
      </c>
      <c r="G3820" s="3">
        <f t="shared" si="59"/>
        <v>20</v>
      </c>
      <c r="H3820" s="2">
        <v>20</v>
      </c>
      <c r="J3820" s="2" t="s">
        <v>1653</v>
      </c>
      <c r="K3820" s="2" t="s">
        <v>1984</v>
      </c>
      <c r="L3820">
        <f>COUNTIF($K$2:K3820,$K3820)</f>
        <v>4</v>
      </c>
    </row>
    <row r="3821" ht="16.5" spans="1:12">
      <c r="A3821" s="1">
        <v>3820</v>
      </c>
      <c r="B3821" s="8">
        <f>COUNTIF($C$2:$C3821,模板!$E$2)</f>
        <v>77</v>
      </c>
      <c r="C3821" s="2" t="s">
        <v>1984</v>
      </c>
      <c r="D3821" s="2" t="s">
        <v>1661</v>
      </c>
      <c r="F3821" s="2">
        <v>1</v>
      </c>
      <c r="G3821" s="3">
        <f t="shared" si="59"/>
        <v>20</v>
      </c>
      <c r="H3821" s="2">
        <v>20</v>
      </c>
      <c r="J3821" s="2" t="s">
        <v>1653</v>
      </c>
      <c r="K3821" s="2" t="s">
        <v>1984</v>
      </c>
      <c r="L3821">
        <f>COUNTIF($K$2:K3821,$K3821)</f>
        <v>5</v>
      </c>
    </row>
    <row r="3822" ht="16.5" spans="1:12">
      <c r="A3822" s="1">
        <v>3821</v>
      </c>
      <c r="B3822" s="8">
        <f>COUNTIF($C$2:$C3822,模板!$E$2)</f>
        <v>77</v>
      </c>
      <c r="C3822" s="2" t="s">
        <v>1984</v>
      </c>
      <c r="D3822" s="2" t="s">
        <v>1589</v>
      </c>
      <c r="F3822" s="2">
        <v>2</v>
      </c>
      <c r="G3822" s="3">
        <f t="shared" si="59"/>
        <v>18</v>
      </c>
      <c r="H3822" s="2">
        <v>36</v>
      </c>
      <c r="J3822" s="2" t="s">
        <v>1653</v>
      </c>
      <c r="K3822" s="2" t="s">
        <v>1984</v>
      </c>
      <c r="L3822">
        <f>COUNTIF($K$2:K3822,$K3822)</f>
        <v>6</v>
      </c>
    </row>
    <row r="3823" ht="16.5" spans="1:12">
      <c r="A3823" s="1">
        <v>3822</v>
      </c>
      <c r="B3823" s="8">
        <f>COUNTIF($C$2:$C3823,模板!$E$2)</f>
        <v>77</v>
      </c>
      <c r="C3823" s="2" t="s">
        <v>1984</v>
      </c>
      <c r="D3823" s="2" t="s">
        <v>1665</v>
      </c>
      <c r="F3823" s="2">
        <v>2</v>
      </c>
      <c r="G3823" s="3">
        <f t="shared" si="59"/>
        <v>18</v>
      </c>
      <c r="H3823" s="2">
        <v>36</v>
      </c>
      <c r="J3823" s="2" t="s">
        <v>1653</v>
      </c>
      <c r="K3823" s="2" t="s">
        <v>1984</v>
      </c>
      <c r="L3823">
        <f>COUNTIF($K$2:K3823,$K3823)</f>
        <v>7</v>
      </c>
    </row>
    <row r="3824" ht="16.5" spans="1:12">
      <c r="A3824" s="1">
        <v>3823</v>
      </c>
      <c r="B3824" s="8">
        <f>COUNTIF($C$2:$C3824,模板!$E$2)</f>
        <v>77</v>
      </c>
      <c r="C3824" s="2" t="s">
        <v>1984</v>
      </c>
      <c r="D3824" s="2" t="s">
        <v>1594</v>
      </c>
      <c r="F3824" s="2">
        <v>1</v>
      </c>
      <c r="G3824" s="3">
        <f t="shared" si="59"/>
        <v>40</v>
      </c>
      <c r="H3824" s="2">
        <v>40</v>
      </c>
      <c r="J3824" s="2" t="s">
        <v>1653</v>
      </c>
      <c r="K3824" s="2" t="s">
        <v>1984</v>
      </c>
      <c r="L3824">
        <f>COUNTIF($K$2:K3824,$K3824)</f>
        <v>8</v>
      </c>
    </row>
    <row r="3825" ht="16.5" spans="1:12">
      <c r="A3825" s="1">
        <v>3824</v>
      </c>
      <c r="B3825" s="8">
        <f>COUNTIF($C$2:$C3825,模板!$E$2)</f>
        <v>77</v>
      </c>
      <c r="C3825" s="2" t="s">
        <v>1984</v>
      </c>
      <c r="D3825" s="2" t="s">
        <v>1667</v>
      </c>
      <c r="F3825" s="2">
        <v>1</v>
      </c>
      <c r="G3825" s="3">
        <f t="shared" si="59"/>
        <v>40</v>
      </c>
      <c r="H3825" s="2">
        <v>40</v>
      </c>
      <c r="J3825" s="2" t="s">
        <v>1653</v>
      </c>
      <c r="K3825" s="2" t="s">
        <v>1984</v>
      </c>
      <c r="L3825">
        <f>COUNTIF($K$2:K3825,$K3825)</f>
        <v>9</v>
      </c>
    </row>
    <row r="3826" ht="16.5" spans="1:12">
      <c r="A3826" s="1">
        <v>3825</v>
      </c>
      <c r="B3826" s="8">
        <f>COUNTIF($C$2:$C3826,模板!$E$2)</f>
        <v>77</v>
      </c>
      <c r="C3826" s="2" t="s">
        <v>1984</v>
      </c>
      <c r="D3826" s="2" t="s">
        <v>1595</v>
      </c>
      <c r="F3826" s="2">
        <v>1</v>
      </c>
      <c r="G3826" s="3">
        <f t="shared" si="59"/>
        <v>40</v>
      </c>
      <c r="H3826" s="2">
        <v>40</v>
      </c>
      <c r="J3826" s="2" t="s">
        <v>1653</v>
      </c>
      <c r="K3826" s="2" t="s">
        <v>1984</v>
      </c>
      <c r="L3826">
        <f>COUNTIF($K$2:K3826,$K3826)</f>
        <v>10</v>
      </c>
    </row>
    <row r="3827" ht="16.5" spans="1:12">
      <c r="A3827" s="1">
        <v>3826</v>
      </c>
      <c r="B3827" s="8">
        <f>COUNTIF($C$2:$C3827,模板!$E$2)</f>
        <v>77</v>
      </c>
      <c r="C3827" s="2" t="s">
        <v>1984</v>
      </c>
      <c r="D3827" s="2" t="s">
        <v>1596</v>
      </c>
      <c r="F3827" s="2">
        <v>26</v>
      </c>
      <c r="G3827" s="3">
        <f t="shared" si="59"/>
        <v>12.5</v>
      </c>
      <c r="H3827" s="2">
        <v>325</v>
      </c>
      <c r="J3827" s="2" t="s">
        <v>1653</v>
      </c>
      <c r="K3827" s="2" t="s">
        <v>1984</v>
      </c>
      <c r="L3827">
        <f>COUNTIF($K$2:K3827,$K3827)</f>
        <v>11</v>
      </c>
    </row>
    <row r="3828" ht="16.5" spans="1:12">
      <c r="A3828" s="1">
        <v>3827</v>
      </c>
      <c r="B3828" s="8">
        <f>COUNTIF($C$2:$C3828,模板!$E$2)</f>
        <v>77</v>
      </c>
      <c r="C3828" s="2" t="s">
        <v>1984</v>
      </c>
      <c r="D3828" s="2" t="s">
        <v>1598</v>
      </c>
      <c r="F3828" s="2">
        <v>6</v>
      </c>
      <c r="G3828" s="3">
        <f t="shared" si="59"/>
        <v>0</v>
      </c>
      <c r="H3828" s="2">
        <v>0</v>
      </c>
      <c r="J3828" s="2" t="s">
        <v>1653</v>
      </c>
      <c r="K3828" s="2" t="s">
        <v>1984</v>
      </c>
      <c r="L3828">
        <f>COUNTIF($K$2:K3828,$K3828)</f>
        <v>12</v>
      </c>
    </row>
    <row r="3829" ht="16.5" spans="1:12">
      <c r="A3829" s="1">
        <v>3828</v>
      </c>
      <c r="B3829" s="8">
        <f>COUNTIF($C$2:$C3829,模板!$E$2)</f>
        <v>77</v>
      </c>
      <c r="C3829" s="2" t="s">
        <v>1984</v>
      </c>
      <c r="D3829" s="2" t="s">
        <v>1669</v>
      </c>
      <c r="F3829" s="2">
        <v>9</v>
      </c>
      <c r="G3829" s="3">
        <f t="shared" si="59"/>
        <v>0</v>
      </c>
      <c r="H3829" s="2">
        <v>0</v>
      </c>
      <c r="J3829" s="2" t="s">
        <v>1653</v>
      </c>
      <c r="K3829" s="2" t="s">
        <v>1984</v>
      </c>
      <c r="L3829">
        <f>COUNTIF($K$2:K3829,$K3829)</f>
        <v>13</v>
      </c>
    </row>
    <row r="3830" ht="16.5" spans="1:12">
      <c r="A3830" s="1">
        <v>3829</v>
      </c>
      <c r="B3830" s="8">
        <f>COUNTIF($C$2:$C3830,模板!$E$2)</f>
        <v>77</v>
      </c>
      <c r="C3830" s="2" t="s">
        <v>1984</v>
      </c>
      <c r="D3830" s="2" t="s">
        <v>1767</v>
      </c>
      <c r="F3830" s="2">
        <v>7</v>
      </c>
      <c r="G3830" s="3">
        <f t="shared" si="59"/>
        <v>40</v>
      </c>
      <c r="H3830" s="2">
        <v>280</v>
      </c>
      <c r="J3830" s="2" t="s">
        <v>1653</v>
      </c>
      <c r="K3830" s="2" t="s">
        <v>1984</v>
      </c>
      <c r="L3830">
        <f>COUNTIF($K$2:K3830,$K3830)</f>
        <v>14</v>
      </c>
    </row>
    <row r="3831" ht="16.5" spans="1:12">
      <c r="A3831" s="1">
        <v>3830</v>
      </c>
      <c r="B3831" s="8">
        <f>COUNTIF($C$2:$C3831,模板!$E$2)</f>
        <v>77</v>
      </c>
      <c r="C3831" s="2" t="s">
        <v>1984</v>
      </c>
      <c r="D3831" s="2" t="s">
        <v>1795</v>
      </c>
      <c r="F3831" s="2">
        <v>6</v>
      </c>
      <c r="G3831" s="3">
        <f t="shared" si="59"/>
        <v>40</v>
      </c>
      <c r="H3831" s="2">
        <v>240</v>
      </c>
      <c r="J3831" s="2" t="s">
        <v>1653</v>
      </c>
      <c r="K3831" s="2" t="s">
        <v>1984</v>
      </c>
      <c r="L3831">
        <f>COUNTIF($K$2:K3831,$K3831)</f>
        <v>15</v>
      </c>
    </row>
    <row r="3832" ht="16.5" spans="1:12">
      <c r="A3832" s="1">
        <v>3831</v>
      </c>
      <c r="B3832" s="8">
        <f>COUNTIF($C$2:$C3832,模板!$E$2)</f>
        <v>77</v>
      </c>
      <c r="C3832" s="2" t="s">
        <v>1984</v>
      </c>
      <c r="D3832" s="2" t="s">
        <v>1722</v>
      </c>
      <c r="F3832" s="2">
        <v>1</v>
      </c>
      <c r="G3832" s="3">
        <f t="shared" si="59"/>
        <v>53</v>
      </c>
      <c r="H3832" s="2">
        <v>53</v>
      </c>
      <c r="J3832" s="2" t="s">
        <v>1653</v>
      </c>
      <c r="K3832" s="2" t="s">
        <v>1984</v>
      </c>
      <c r="L3832">
        <f>COUNTIF($K$2:K3832,$K3832)</f>
        <v>16</v>
      </c>
    </row>
    <row r="3833" ht="16.5" spans="1:12">
      <c r="A3833" s="1">
        <v>3832</v>
      </c>
      <c r="B3833" s="8">
        <f>COUNTIF($C$2:$C3833,模板!$E$2)</f>
        <v>77</v>
      </c>
      <c r="C3833" s="2" t="s">
        <v>1984</v>
      </c>
      <c r="D3833" s="2" t="s">
        <v>1680</v>
      </c>
      <c r="F3833" s="2">
        <v>6</v>
      </c>
      <c r="G3833" s="3">
        <f t="shared" si="59"/>
        <v>5</v>
      </c>
      <c r="H3833" s="2">
        <v>30</v>
      </c>
      <c r="J3833" s="2" t="s">
        <v>1653</v>
      </c>
      <c r="K3833" s="2" t="s">
        <v>1984</v>
      </c>
      <c r="L3833">
        <f>COUNTIF($K$2:K3833,$K3833)</f>
        <v>17</v>
      </c>
    </row>
    <row r="3834" ht="16.5" spans="1:12">
      <c r="A3834" s="1">
        <v>3833</v>
      </c>
      <c r="B3834" s="8">
        <f>COUNTIF($C$2:$C3834,模板!$E$2)</f>
        <v>77</v>
      </c>
      <c r="C3834" s="2" t="s">
        <v>1984</v>
      </c>
      <c r="D3834" s="2" t="s">
        <v>1682</v>
      </c>
      <c r="F3834" s="2">
        <v>7</v>
      </c>
      <c r="G3834" s="3">
        <f t="shared" si="59"/>
        <v>5</v>
      </c>
      <c r="H3834" s="2">
        <v>35</v>
      </c>
      <c r="J3834" s="2" t="s">
        <v>1653</v>
      </c>
      <c r="K3834" s="2" t="s">
        <v>1984</v>
      </c>
      <c r="L3834">
        <f>COUNTIF($K$2:K3834,$K3834)</f>
        <v>18</v>
      </c>
    </row>
    <row r="3835" ht="16.5" spans="1:12">
      <c r="A3835" s="1">
        <v>3834</v>
      </c>
      <c r="B3835" s="8">
        <f>COUNTIF($C$2:$C3835,模板!$E$2)</f>
        <v>77</v>
      </c>
      <c r="C3835" s="2" t="s">
        <v>1984</v>
      </c>
      <c r="D3835" s="2" t="s">
        <v>1804</v>
      </c>
      <c r="F3835" s="2">
        <v>2</v>
      </c>
      <c r="G3835" s="3">
        <f t="shared" si="59"/>
        <v>26</v>
      </c>
      <c r="H3835" s="2">
        <v>52</v>
      </c>
      <c r="J3835" s="2" t="s">
        <v>1653</v>
      </c>
      <c r="K3835" s="2" t="s">
        <v>1984</v>
      </c>
      <c r="L3835">
        <f>COUNTIF($K$2:K3835,$K3835)</f>
        <v>19</v>
      </c>
    </row>
    <row r="3836" ht="16.5" spans="1:12">
      <c r="A3836" s="1">
        <v>3835</v>
      </c>
      <c r="B3836" s="8">
        <f>COUNTIF($C$2:$C3836,模板!$E$2)</f>
        <v>77</v>
      </c>
      <c r="C3836" s="2" t="s">
        <v>1984</v>
      </c>
      <c r="D3836" s="2" t="s">
        <v>1805</v>
      </c>
      <c r="F3836" s="2">
        <v>1</v>
      </c>
      <c r="G3836" s="3">
        <f t="shared" si="59"/>
        <v>26</v>
      </c>
      <c r="H3836" s="2">
        <v>26</v>
      </c>
      <c r="J3836" s="2" t="s">
        <v>1653</v>
      </c>
      <c r="K3836" s="2" t="s">
        <v>1984</v>
      </c>
      <c r="L3836">
        <f>COUNTIF($K$2:K3836,$K3836)</f>
        <v>20</v>
      </c>
    </row>
    <row r="3837" ht="16.5" spans="1:12">
      <c r="A3837" s="1">
        <v>3836</v>
      </c>
      <c r="B3837" s="8">
        <f>COUNTIF($C$2:$C3837,模板!$E$2)</f>
        <v>77</v>
      </c>
      <c r="C3837" s="2" t="s">
        <v>1984</v>
      </c>
      <c r="D3837" s="2" t="s">
        <v>1687</v>
      </c>
      <c r="F3837" s="2">
        <v>2</v>
      </c>
      <c r="G3837" s="3">
        <f t="shared" si="59"/>
        <v>16.5</v>
      </c>
      <c r="H3837" s="2">
        <v>33</v>
      </c>
      <c r="J3837" s="2" t="s">
        <v>1653</v>
      </c>
      <c r="K3837" s="2" t="s">
        <v>1984</v>
      </c>
      <c r="L3837">
        <f>COUNTIF($K$2:K3837,$K3837)</f>
        <v>21</v>
      </c>
    </row>
    <row r="3838" ht="16.5" spans="1:12">
      <c r="A3838" s="1">
        <v>3837</v>
      </c>
      <c r="B3838" s="8">
        <f>COUNTIF($C$2:$C3838,模板!$E$2)</f>
        <v>77</v>
      </c>
      <c r="C3838" s="2" t="s">
        <v>1984</v>
      </c>
      <c r="D3838" s="2" t="s">
        <v>1688</v>
      </c>
      <c r="F3838" s="2">
        <v>5</v>
      </c>
      <c r="G3838" s="3">
        <f t="shared" si="59"/>
        <v>16.5</v>
      </c>
      <c r="H3838" s="2">
        <v>82.5</v>
      </c>
      <c r="J3838" s="2" t="s">
        <v>1653</v>
      </c>
      <c r="K3838" s="2" t="s">
        <v>1984</v>
      </c>
      <c r="L3838">
        <f>COUNTIF($K$2:K3838,$K3838)</f>
        <v>22</v>
      </c>
    </row>
    <row r="3839" ht="16.5" spans="1:12">
      <c r="A3839" s="1">
        <v>3838</v>
      </c>
      <c r="B3839" s="8">
        <f>COUNTIF($C$2:$C3839,模板!$E$2)</f>
        <v>77</v>
      </c>
      <c r="C3839" s="2" t="s">
        <v>1984</v>
      </c>
      <c r="D3839" s="2" t="s">
        <v>1689</v>
      </c>
      <c r="F3839" s="2">
        <v>2</v>
      </c>
      <c r="G3839" s="3">
        <f t="shared" si="59"/>
        <v>16.5</v>
      </c>
      <c r="H3839" s="2">
        <v>33</v>
      </c>
      <c r="J3839" s="2" t="s">
        <v>1653</v>
      </c>
      <c r="K3839" s="2" t="s">
        <v>1984</v>
      </c>
      <c r="L3839">
        <f>COUNTIF($K$2:K3839,$K3839)</f>
        <v>23</v>
      </c>
    </row>
    <row r="3840" ht="16.5" spans="1:12">
      <c r="A3840" s="1">
        <v>3839</v>
      </c>
      <c r="B3840" s="8">
        <f>COUNTIF($C$2:$C3840,模板!$E$2)</f>
        <v>77</v>
      </c>
      <c r="C3840" s="2" t="s">
        <v>1984</v>
      </c>
      <c r="D3840" s="2" t="s">
        <v>1626</v>
      </c>
      <c r="F3840" s="2">
        <v>1</v>
      </c>
      <c r="G3840" s="3">
        <f t="shared" si="59"/>
        <v>0</v>
      </c>
      <c r="H3840" s="2">
        <v>0</v>
      </c>
      <c r="J3840" s="2" t="s">
        <v>1653</v>
      </c>
      <c r="K3840" s="2" t="s">
        <v>1984</v>
      </c>
      <c r="L3840">
        <f>COUNTIF($K$2:K3840,$K3840)</f>
        <v>24</v>
      </c>
    </row>
    <row r="3841" ht="16.5" spans="1:12">
      <c r="A3841" s="1">
        <v>3840</v>
      </c>
      <c r="B3841" s="8">
        <f>COUNTIF($C$2:$C3841,模板!$E$2)</f>
        <v>77</v>
      </c>
      <c r="C3841" s="2" t="s">
        <v>1984</v>
      </c>
      <c r="D3841" s="2" t="s">
        <v>1635</v>
      </c>
      <c r="F3841" s="2">
        <v>3</v>
      </c>
      <c r="G3841" s="3">
        <f t="shared" si="59"/>
        <v>42</v>
      </c>
      <c r="H3841" s="2">
        <v>126</v>
      </c>
      <c r="J3841" s="2" t="s">
        <v>1653</v>
      </c>
      <c r="K3841" s="2" t="s">
        <v>1984</v>
      </c>
      <c r="L3841">
        <f>COUNTIF($K$2:K3841,$K3841)</f>
        <v>25</v>
      </c>
    </row>
    <row r="3842" ht="16.5" spans="1:12">
      <c r="A3842" s="1">
        <v>3841</v>
      </c>
      <c r="B3842" s="8">
        <f>COUNTIF($C$2:$C3842,模板!$E$2)</f>
        <v>77</v>
      </c>
      <c r="C3842" s="2" t="s">
        <v>1984</v>
      </c>
      <c r="D3842" s="2" t="s">
        <v>1693</v>
      </c>
      <c r="F3842" s="2">
        <v>1</v>
      </c>
      <c r="G3842" s="3">
        <f t="shared" si="59"/>
        <v>0</v>
      </c>
      <c r="H3842" s="2">
        <v>0</v>
      </c>
      <c r="J3842" s="2" t="s">
        <v>1653</v>
      </c>
      <c r="K3842" s="2" t="s">
        <v>1984</v>
      </c>
      <c r="L3842">
        <f>COUNTIF($K$2:K3842,$K3842)</f>
        <v>26</v>
      </c>
    </row>
    <row r="3843" ht="16.5" spans="1:12">
      <c r="A3843" s="1">
        <v>3842</v>
      </c>
      <c r="B3843" s="8">
        <f>COUNTIF($C$2:$C3843,模板!$E$2)</f>
        <v>77</v>
      </c>
      <c r="C3843" s="2" t="s">
        <v>1985</v>
      </c>
      <c r="D3843" s="2" t="s">
        <v>1574</v>
      </c>
      <c r="F3843" s="2">
        <v>22</v>
      </c>
      <c r="G3843" s="3">
        <f t="shared" ref="G3843:G3906" si="60">IFERROR(H3843/F3843,"")</f>
        <v>0</v>
      </c>
      <c r="H3843" s="2">
        <v>0</v>
      </c>
      <c r="J3843" s="2" t="s">
        <v>1653</v>
      </c>
      <c r="K3843" s="2" t="s">
        <v>1985</v>
      </c>
      <c r="L3843">
        <f>COUNTIF($K$2:K3843,$K3843)</f>
        <v>1</v>
      </c>
    </row>
    <row r="3844" ht="16.5" spans="1:12">
      <c r="A3844" s="1">
        <v>3843</v>
      </c>
      <c r="B3844" s="8">
        <f>COUNTIF($C$2:$C3844,模板!$E$2)</f>
        <v>77</v>
      </c>
      <c r="C3844" s="2" t="s">
        <v>1985</v>
      </c>
      <c r="D3844" s="2" t="s">
        <v>1712</v>
      </c>
      <c r="F3844" s="2">
        <v>4</v>
      </c>
      <c r="G3844" s="3">
        <f t="shared" si="60"/>
        <v>14.5</v>
      </c>
      <c r="H3844" s="2">
        <v>58</v>
      </c>
      <c r="J3844" s="2" t="s">
        <v>1653</v>
      </c>
      <c r="K3844" s="2" t="s">
        <v>1985</v>
      </c>
      <c r="L3844">
        <f>COUNTIF($K$2:K3844,$K3844)</f>
        <v>2</v>
      </c>
    </row>
    <row r="3845" ht="16.5" spans="1:12">
      <c r="A3845" s="1">
        <v>3844</v>
      </c>
      <c r="B3845" s="8">
        <f>COUNTIF($C$2:$C3845,模板!$E$2)</f>
        <v>77</v>
      </c>
      <c r="C3845" s="2" t="s">
        <v>1985</v>
      </c>
      <c r="D3845" s="2" t="s">
        <v>1713</v>
      </c>
      <c r="F3845" s="2">
        <v>2</v>
      </c>
      <c r="G3845" s="3">
        <f t="shared" si="60"/>
        <v>14.5</v>
      </c>
      <c r="H3845" s="2">
        <v>29</v>
      </c>
      <c r="J3845" s="2" t="s">
        <v>1653</v>
      </c>
      <c r="K3845" s="2" t="s">
        <v>1985</v>
      </c>
      <c r="L3845">
        <f>COUNTIF($K$2:K3845,$K3845)</f>
        <v>3</v>
      </c>
    </row>
    <row r="3846" ht="16.5" spans="1:12">
      <c r="A3846" s="1">
        <v>3845</v>
      </c>
      <c r="B3846" s="8">
        <f>COUNTIF($C$2:$C3846,模板!$E$2)</f>
        <v>77</v>
      </c>
      <c r="C3846" s="2" t="s">
        <v>1985</v>
      </c>
      <c r="D3846" s="2" t="s">
        <v>1579</v>
      </c>
      <c r="F3846" s="2">
        <v>3</v>
      </c>
      <c r="G3846" s="3">
        <f t="shared" si="60"/>
        <v>25</v>
      </c>
      <c r="H3846" s="2">
        <v>75</v>
      </c>
      <c r="J3846" s="2" t="s">
        <v>1653</v>
      </c>
      <c r="K3846" s="2" t="s">
        <v>1985</v>
      </c>
      <c r="L3846">
        <f>COUNTIF($K$2:K3846,$K3846)</f>
        <v>4</v>
      </c>
    </row>
    <row r="3847" ht="16.5" spans="1:12">
      <c r="A3847" s="1">
        <v>3846</v>
      </c>
      <c r="B3847" s="8">
        <f>COUNTIF($C$2:$C3847,模板!$E$2)</f>
        <v>77</v>
      </c>
      <c r="C3847" s="2" t="s">
        <v>1985</v>
      </c>
      <c r="D3847" s="2" t="s">
        <v>1580</v>
      </c>
      <c r="F3847" s="2">
        <v>10</v>
      </c>
      <c r="G3847" s="3">
        <f t="shared" si="60"/>
        <v>25</v>
      </c>
      <c r="H3847" s="2">
        <v>250</v>
      </c>
      <c r="J3847" s="2" t="s">
        <v>1653</v>
      </c>
      <c r="K3847" s="2" t="s">
        <v>1985</v>
      </c>
      <c r="L3847">
        <f>COUNTIF($K$2:K3847,$K3847)</f>
        <v>5</v>
      </c>
    </row>
    <row r="3848" ht="16.5" spans="1:12">
      <c r="A3848" s="1">
        <v>3847</v>
      </c>
      <c r="B3848" s="8">
        <f>COUNTIF($C$2:$C3848,模板!$E$2)</f>
        <v>77</v>
      </c>
      <c r="C3848" s="2" t="s">
        <v>1985</v>
      </c>
      <c r="D3848" s="2" t="s">
        <v>1581</v>
      </c>
      <c r="F3848" s="2">
        <v>10</v>
      </c>
      <c r="G3848" s="3">
        <f t="shared" si="60"/>
        <v>25</v>
      </c>
      <c r="H3848" s="2">
        <v>250</v>
      </c>
      <c r="J3848" s="2" t="s">
        <v>1653</v>
      </c>
      <c r="K3848" s="2" t="s">
        <v>1985</v>
      </c>
      <c r="L3848">
        <f>COUNTIF($K$2:K3848,$K3848)</f>
        <v>6</v>
      </c>
    </row>
    <row r="3849" ht="16.5" spans="1:12">
      <c r="A3849" s="1">
        <v>3848</v>
      </c>
      <c r="B3849" s="8">
        <f>COUNTIF($C$2:$C3849,模板!$E$2)</f>
        <v>77</v>
      </c>
      <c r="C3849" s="2" t="s">
        <v>1985</v>
      </c>
      <c r="D3849" s="2" t="s">
        <v>1582</v>
      </c>
      <c r="F3849" s="2">
        <v>14</v>
      </c>
      <c r="G3849" s="3">
        <f t="shared" si="60"/>
        <v>23.2142857142857</v>
      </c>
      <c r="H3849" s="2">
        <v>325</v>
      </c>
      <c r="J3849" s="2" t="s">
        <v>1653</v>
      </c>
      <c r="K3849" s="2" t="s">
        <v>1985</v>
      </c>
      <c r="L3849">
        <f>COUNTIF($K$2:K3849,$K3849)</f>
        <v>7</v>
      </c>
    </row>
    <row r="3850" ht="16.5" spans="1:12">
      <c r="A3850" s="1">
        <v>3849</v>
      </c>
      <c r="B3850" s="8">
        <f>COUNTIF($C$2:$C3850,模板!$E$2)</f>
        <v>77</v>
      </c>
      <c r="C3850" s="2" t="s">
        <v>1985</v>
      </c>
      <c r="D3850" s="2" t="s">
        <v>1576</v>
      </c>
      <c r="F3850" s="2">
        <v>26</v>
      </c>
      <c r="G3850" s="3">
        <f t="shared" si="60"/>
        <v>25</v>
      </c>
      <c r="H3850" s="2">
        <v>650</v>
      </c>
      <c r="J3850" s="2" t="s">
        <v>1653</v>
      </c>
      <c r="K3850" s="2" t="s">
        <v>1985</v>
      </c>
      <c r="L3850">
        <f>COUNTIF($K$2:K3850,$K3850)</f>
        <v>8</v>
      </c>
    </row>
    <row r="3851" ht="16.5" spans="1:12">
      <c r="A3851" s="1">
        <v>3850</v>
      </c>
      <c r="B3851" s="8">
        <f>COUNTIF($C$2:$C3851,模板!$E$2)</f>
        <v>77</v>
      </c>
      <c r="C3851" s="2" t="s">
        <v>1985</v>
      </c>
      <c r="D3851" s="2" t="s">
        <v>1583</v>
      </c>
      <c r="F3851" s="2">
        <v>18</v>
      </c>
      <c r="G3851" s="3">
        <f t="shared" si="60"/>
        <v>0</v>
      </c>
      <c r="H3851" s="2">
        <v>0</v>
      </c>
      <c r="J3851" s="2" t="s">
        <v>1653</v>
      </c>
      <c r="K3851" s="2" t="s">
        <v>1985</v>
      </c>
      <c r="L3851">
        <f>COUNTIF($K$2:K3851,$K3851)</f>
        <v>9</v>
      </c>
    </row>
    <row r="3852" ht="16.5" spans="1:12">
      <c r="A3852" s="1">
        <v>3851</v>
      </c>
      <c r="B3852" s="8">
        <f>COUNTIF($C$2:$C3852,模板!$E$2)</f>
        <v>77</v>
      </c>
      <c r="C3852" s="2" t="s">
        <v>1985</v>
      </c>
      <c r="D3852" s="2" t="s">
        <v>1584</v>
      </c>
      <c r="F3852" s="2">
        <v>35</v>
      </c>
      <c r="G3852" s="3">
        <f t="shared" si="60"/>
        <v>0</v>
      </c>
      <c r="H3852" s="2">
        <v>0</v>
      </c>
      <c r="J3852" s="2" t="s">
        <v>1653</v>
      </c>
      <c r="K3852" s="2" t="s">
        <v>1985</v>
      </c>
      <c r="L3852">
        <f>COUNTIF($K$2:K3852,$K3852)</f>
        <v>10</v>
      </c>
    </row>
    <row r="3853" ht="16.5" spans="1:12">
      <c r="A3853" s="1">
        <v>3852</v>
      </c>
      <c r="B3853" s="8">
        <f>COUNTIF($C$2:$C3853,模板!$E$2)</f>
        <v>77</v>
      </c>
      <c r="C3853" s="2" t="s">
        <v>1985</v>
      </c>
      <c r="D3853" s="2" t="s">
        <v>1655</v>
      </c>
      <c r="F3853" s="2">
        <v>1</v>
      </c>
      <c r="G3853" s="3">
        <f t="shared" si="60"/>
        <v>0</v>
      </c>
      <c r="H3853" s="2">
        <v>0</v>
      </c>
      <c r="J3853" s="2" t="s">
        <v>1653</v>
      </c>
      <c r="K3853" s="2" t="s">
        <v>1985</v>
      </c>
      <c r="L3853">
        <f>COUNTIF($K$2:K3853,$K3853)</f>
        <v>11</v>
      </c>
    </row>
    <row r="3854" ht="16.5" spans="1:12">
      <c r="A3854" s="1">
        <v>3853</v>
      </c>
      <c r="B3854" s="8">
        <f>COUNTIF($C$2:$C3854,模板!$E$2)</f>
        <v>77</v>
      </c>
      <c r="C3854" s="2" t="s">
        <v>1985</v>
      </c>
      <c r="D3854" s="2" t="s">
        <v>1585</v>
      </c>
      <c r="F3854" s="2">
        <v>2</v>
      </c>
      <c r="G3854" s="3">
        <f t="shared" si="60"/>
        <v>36</v>
      </c>
      <c r="H3854" s="2">
        <v>72</v>
      </c>
      <c r="J3854" s="2" t="s">
        <v>1653</v>
      </c>
      <c r="K3854" s="2" t="s">
        <v>1985</v>
      </c>
      <c r="L3854">
        <f>COUNTIF($K$2:K3854,$K3854)</f>
        <v>12</v>
      </c>
    </row>
    <row r="3855" ht="16.5" spans="1:12">
      <c r="A3855" s="1">
        <v>3854</v>
      </c>
      <c r="B3855" s="8">
        <f>COUNTIF($C$2:$C3855,模板!$E$2)</f>
        <v>77</v>
      </c>
      <c r="C3855" s="2" t="s">
        <v>1985</v>
      </c>
      <c r="D3855" s="2" t="s">
        <v>1656</v>
      </c>
      <c r="F3855" s="2">
        <v>3</v>
      </c>
      <c r="G3855" s="3">
        <f t="shared" si="60"/>
        <v>36</v>
      </c>
      <c r="H3855" s="2">
        <v>108</v>
      </c>
      <c r="J3855" s="2" t="s">
        <v>1653</v>
      </c>
      <c r="K3855" s="2" t="s">
        <v>1985</v>
      </c>
      <c r="L3855">
        <f>COUNTIF($K$2:K3855,$K3855)</f>
        <v>13</v>
      </c>
    </row>
    <row r="3856" ht="16.5" spans="1:12">
      <c r="A3856" s="1">
        <v>3855</v>
      </c>
      <c r="B3856" s="8">
        <f>COUNTIF($C$2:$C3856,模板!$E$2)</f>
        <v>77</v>
      </c>
      <c r="C3856" s="2" t="s">
        <v>1985</v>
      </c>
      <c r="D3856" s="2" t="s">
        <v>1657</v>
      </c>
      <c r="F3856" s="2">
        <v>43</v>
      </c>
      <c r="G3856" s="3">
        <f t="shared" si="60"/>
        <v>0</v>
      </c>
      <c r="H3856" s="2">
        <v>0</v>
      </c>
      <c r="J3856" s="2" t="s">
        <v>1653</v>
      </c>
      <c r="K3856" s="2" t="s">
        <v>1985</v>
      </c>
      <c r="L3856">
        <f>COUNTIF($K$2:K3856,$K3856)</f>
        <v>14</v>
      </c>
    </row>
    <row r="3857" ht="16.5" spans="1:12">
      <c r="A3857" s="1">
        <v>3856</v>
      </c>
      <c r="B3857" s="8">
        <f>COUNTIF($C$2:$C3857,模板!$E$2)</f>
        <v>77</v>
      </c>
      <c r="C3857" s="2" t="s">
        <v>1985</v>
      </c>
      <c r="D3857" s="2" t="s">
        <v>1658</v>
      </c>
      <c r="F3857" s="2">
        <v>5</v>
      </c>
      <c r="G3857" s="3">
        <f t="shared" si="60"/>
        <v>36</v>
      </c>
      <c r="H3857" s="2">
        <v>180</v>
      </c>
      <c r="J3857" s="2" t="s">
        <v>1653</v>
      </c>
      <c r="K3857" s="2" t="s">
        <v>1985</v>
      </c>
      <c r="L3857">
        <f>COUNTIF($K$2:K3857,$K3857)</f>
        <v>15</v>
      </c>
    </row>
    <row r="3858" ht="16.5" spans="1:12">
      <c r="A3858" s="1">
        <v>3857</v>
      </c>
      <c r="B3858" s="8">
        <f>COUNTIF($C$2:$C3858,模板!$E$2)</f>
        <v>77</v>
      </c>
      <c r="C3858" s="2" t="s">
        <v>1985</v>
      </c>
      <c r="D3858" s="2" t="s">
        <v>1744</v>
      </c>
      <c r="F3858" s="2">
        <v>1</v>
      </c>
      <c r="G3858" s="3">
        <f t="shared" si="60"/>
        <v>15</v>
      </c>
      <c r="H3858" s="2">
        <v>15</v>
      </c>
      <c r="J3858" s="2" t="s">
        <v>1653</v>
      </c>
      <c r="K3858" s="2" t="s">
        <v>1985</v>
      </c>
      <c r="L3858">
        <f>COUNTIF($K$2:K3858,$K3858)</f>
        <v>16</v>
      </c>
    </row>
    <row r="3859" ht="16.5" spans="1:12">
      <c r="A3859" s="1">
        <v>3858</v>
      </c>
      <c r="B3859" s="8">
        <f>COUNTIF($C$2:$C3859,模板!$E$2)</f>
        <v>77</v>
      </c>
      <c r="C3859" s="2" t="s">
        <v>1985</v>
      </c>
      <c r="D3859" s="2" t="s">
        <v>1781</v>
      </c>
      <c r="F3859" s="2">
        <v>3</v>
      </c>
      <c r="G3859" s="3">
        <f t="shared" si="60"/>
        <v>33</v>
      </c>
      <c r="H3859" s="2">
        <v>99</v>
      </c>
      <c r="J3859" s="2" t="s">
        <v>1653</v>
      </c>
      <c r="K3859" s="2" t="s">
        <v>1985</v>
      </c>
      <c r="L3859">
        <f>COUNTIF($K$2:K3859,$K3859)</f>
        <v>17</v>
      </c>
    </row>
    <row r="3860" ht="16.5" spans="1:12">
      <c r="A3860" s="1">
        <v>3859</v>
      </c>
      <c r="B3860" s="8">
        <f>COUNTIF($C$2:$C3860,模板!$E$2)</f>
        <v>77</v>
      </c>
      <c r="C3860" s="2" t="s">
        <v>1985</v>
      </c>
      <c r="D3860" s="2" t="s">
        <v>1587</v>
      </c>
      <c r="F3860" s="2">
        <v>3</v>
      </c>
      <c r="G3860" s="3">
        <f t="shared" si="60"/>
        <v>6.66666666666667</v>
      </c>
      <c r="H3860" s="2">
        <v>20</v>
      </c>
      <c r="J3860" s="2" t="s">
        <v>1653</v>
      </c>
      <c r="K3860" s="2" t="s">
        <v>1985</v>
      </c>
      <c r="L3860">
        <f>COUNTIF($K$2:K3860,$K3860)</f>
        <v>18</v>
      </c>
    </row>
    <row r="3861" ht="16.5" spans="1:12">
      <c r="A3861" s="1">
        <v>3860</v>
      </c>
      <c r="B3861" s="8">
        <f>COUNTIF($C$2:$C3861,模板!$E$2)</f>
        <v>77</v>
      </c>
      <c r="C3861" s="2" t="s">
        <v>1985</v>
      </c>
      <c r="D3861" s="2" t="s">
        <v>1715</v>
      </c>
      <c r="F3861" s="2">
        <v>1</v>
      </c>
      <c r="G3861" s="3">
        <f t="shared" si="60"/>
        <v>39</v>
      </c>
      <c r="H3861" s="2">
        <v>39</v>
      </c>
      <c r="J3861" s="2" t="s">
        <v>1653</v>
      </c>
      <c r="K3861" s="2" t="s">
        <v>1985</v>
      </c>
      <c r="L3861">
        <f>COUNTIF($K$2:K3861,$K3861)</f>
        <v>19</v>
      </c>
    </row>
    <row r="3862" ht="16.5" spans="1:12">
      <c r="A3862" s="1">
        <v>3861</v>
      </c>
      <c r="B3862" s="8">
        <f>COUNTIF($C$2:$C3862,模板!$E$2)</f>
        <v>77</v>
      </c>
      <c r="C3862" s="2" t="s">
        <v>1985</v>
      </c>
      <c r="D3862" s="2" t="s">
        <v>1660</v>
      </c>
      <c r="F3862" s="2">
        <v>2</v>
      </c>
      <c r="G3862" s="3">
        <f t="shared" si="60"/>
        <v>21.5</v>
      </c>
      <c r="H3862" s="2">
        <v>43</v>
      </c>
      <c r="J3862" s="2" t="s">
        <v>1653</v>
      </c>
      <c r="K3862" s="2" t="s">
        <v>1985</v>
      </c>
      <c r="L3862">
        <f>COUNTIF($K$2:K3862,$K3862)</f>
        <v>20</v>
      </c>
    </row>
    <row r="3863" ht="16.5" spans="1:12">
      <c r="A3863" s="1">
        <v>3862</v>
      </c>
      <c r="B3863" s="8">
        <f>COUNTIF($C$2:$C3863,模板!$E$2)</f>
        <v>77</v>
      </c>
      <c r="C3863" s="2" t="s">
        <v>1985</v>
      </c>
      <c r="D3863" s="2" t="s">
        <v>1663</v>
      </c>
      <c r="F3863" s="2">
        <v>8</v>
      </c>
      <c r="G3863" s="3">
        <f t="shared" si="60"/>
        <v>11.375</v>
      </c>
      <c r="H3863" s="2">
        <v>91</v>
      </c>
      <c r="J3863" s="2" t="s">
        <v>1653</v>
      </c>
      <c r="K3863" s="2" t="s">
        <v>1985</v>
      </c>
      <c r="L3863">
        <f>COUNTIF($K$2:K3863,$K3863)</f>
        <v>21</v>
      </c>
    </row>
    <row r="3864" ht="16.5" spans="1:12">
      <c r="A3864" s="1">
        <v>3863</v>
      </c>
      <c r="B3864" s="8">
        <f>COUNTIF($C$2:$C3864,模板!$E$2)</f>
        <v>77</v>
      </c>
      <c r="C3864" s="2" t="s">
        <v>1985</v>
      </c>
      <c r="D3864" s="2" t="s">
        <v>1588</v>
      </c>
      <c r="F3864" s="2">
        <v>16</v>
      </c>
      <c r="G3864" s="3">
        <f t="shared" si="60"/>
        <v>8</v>
      </c>
      <c r="H3864" s="2">
        <v>128</v>
      </c>
      <c r="J3864" s="2" t="s">
        <v>1653</v>
      </c>
      <c r="K3864" s="2" t="s">
        <v>1985</v>
      </c>
      <c r="L3864">
        <f>COUNTIF($K$2:K3864,$K3864)</f>
        <v>22</v>
      </c>
    </row>
    <row r="3865" ht="16.5" spans="1:12">
      <c r="A3865" s="1">
        <v>3864</v>
      </c>
      <c r="B3865" s="8">
        <f>COUNTIF($C$2:$C3865,模板!$E$2)</f>
        <v>77</v>
      </c>
      <c r="C3865" s="2" t="s">
        <v>1985</v>
      </c>
      <c r="D3865" s="2" t="s">
        <v>1664</v>
      </c>
      <c r="F3865" s="2">
        <v>1</v>
      </c>
      <c r="G3865" s="3">
        <f t="shared" si="60"/>
        <v>0</v>
      </c>
      <c r="H3865" s="2">
        <v>0</v>
      </c>
      <c r="J3865" s="2" t="s">
        <v>1653</v>
      </c>
      <c r="K3865" s="2" t="s">
        <v>1985</v>
      </c>
      <c r="L3865">
        <f>COUNTIF($K$2:K3865,$K3865)</f>
        <v>23</v>
      </c>
    </row>
    <row r="3866" ht="16.5" spans="1:12">
      <c r="A3866" s="1">
        <v>3865</v>
      </c>
      <c r="B3866" s="8">
        <f>COUNTIF($C$2:$C3866,模板!$E$2)</f>
        <v>77</v>
      </c>
      <c r="C3866" s="2" t="s">
        <v>1985</v>
      </c>
      <c r="D3866" s="2" t="s">
        <v>1589</v>
      </c>
      <c r="F3866" s="2">
        <v>1</v>
      </c>
      <c r="G3866" s="3">
        <f t="shared" si="60"/>
        <v>25</v>
      </c>
      <c r="H3866" s="2">
        <v>25</v>
      </c>
      <c r="J3866" s="2" t="s">
        <v>1653</v>
      </c>
      <c r="K3866" s="2" t="s">
        <v>1985</v>
      </c>
      <c r="L3866">
        <f>COUNTIF($K$2:K3866,$K3866)</f>
        <v>24</v>
      </c>
    </row>
    <row r="3867" ht="16.5" spans="1:12">
      <c r="A3867" s="1">
        <v>3866</v>
      </c>
      <c r="B3867" s="8">
        <f>COUNTIF($C$2:$C3867,模板!$E$2)</f>
        <v>77</v>
      </c>
      <c r="C3867" s="2" t="s">
        <v>1985</v>
      </c>
      <c r="D3867" s="2" t="s">
        <v>1665</v>
      </c>
      <c r="F3867" s="2">
        <v>1</v>
      </c>
      <c r="G3867" s="3">
        <f t="shared" si="60"/>
        <v>25</v>
      </c>
      <c r="H3867" s="2">
        <v>25</v>
      </c>
      <c r="J3867" s="2" t="s">
        <v>1653</v>
      </c>
      <c r="K3867" s="2" t="s">
        <v>1985</v>
      </c>
      <c r="L3867">
        <f>COUNTIF($K$2:K3867,$K3867)</f>
        <v>25</v>
      </c>
    </row>
    <row r="3868" ht="16.5" spans="1:12">
      <c r="A3868" s="1">
        <v>3867</v>
      </c>
      <c r="B3868" s="8">
        <f>COUNTIF($C$2:$C3868,模板!$E$2)</f>
        <v>77</v>
      </c>
      <c r="C3868" s="2" t="s">
        <v>1985</v>
      </c>
      <c r="D3868" s="2" t="s">
        <v>1590</v>
      </c>
      <c r="F3868" s="2">
        <v>31</v>
      </c>
      <c r="G3868" s="3">
        <f t="shared" si="60"/>
        <v>18.258064516129</v>
      </c>
      <c r="H3868" s="2">
        <v>566</v>
      </c>
      <c r="J3868" s="2" t="s">
        <v>1653</v>
      </c>
      <c r="K3868" s="2" t="s">
        <v>1985</v>
      </c>
      <c r="L3868">
        <f>COUNTIF($K$2:K3868,$K3868)</f>
        <v>26</v>
      </c>
    </row>
    <row r="3869" ht="16.5" spans="1:12">
      <c r="A3869" s="1">
        <v>3868</v>
      </c>
      <c r="B3869" s="8">
        <f>COUNTIF($C$2:$C3869,模板!$E$2)</f>
        <v>77</v>
      </c>
      <c r="C3869" s="2" t="s">
        <v>1985</v>
      </c>
      <c r="D3869" s="2" t="s">
        <v>1786</v>
      </c>
      <c r="F3869" s="2">
        <v>4</v>
      </c>
      <c r="G3869" s="3">
        <f t="shared" si="60"/>
        <v>20.25</v>
      </c>
      <c r="H3869" s="2">
        <v>81</v>
      </c>
      <c r="J3869" s="2" t="s">
        <v>1653</v>
      </c>
      <c r="K3869" s="2" t="s">
        <v>1985</v>
      </c>
      <c r="L3869">
        <f>COUNTIF($K$2:K3869,$K3869)</f>
        <v>27</v>
      </c>
    </row>
    <row r="3870" ht="16.5" spans="1:12">
      <c r="A3870" s="1">
        <v>3869</v>
      </c>
      <c r="B3870" s="8">
        <f>COUNTIF($C$2:$C3870,模板!$E$2)</f>
        <v>77</v>
      </c>
      <c r="C3870" s="2" t="s">
        <v>1985</v>
      </c>
      <c r="D3870" s="2" t="s">
        <v>1591</v>
      </c>
      <c r="F3870" s="2">
        <v>39</v>
      </c>
      <c r="G3870" s="3">
        <f t="shared" si="60"/>
        <v>20.2564102564103</v>
      </c>
      <c r="H3870" s="2">
        <v>790</v>
      </c>
      <c r="J3870" s="2" t="s">
        <v>1653</v>
      </c>
      <c r="K3870" s="2" t="s">
        <v>1985</v>
      </c>
      <c r="L3870">
        <f>COUNTIF($K$2:K3870,$K3870)</f>
        <v>28</v>
      </c>
    </row>
    <row r="3871" ht="16.5" spans="1:12">
      <c r="A3871" s="1">
        <v>3870</v>
      </c>
      <c r="B3871" s="8">
        <f>COUNTIF($C$2:$C3871,模板!$E$2)</f>
        <v>77</v>
      </c>
      <c r="C3871" s="2" t="s">
        <v>1985</v>
      </c>
      <c r="D3871" s="2" t="s">
        <v>1592</v>
      </c>
      <c r="F3871" s="2">
        <v>26</v>
      </c>
      <c r="G3871" s="3">
        <f t="shared" si="60"/>
        <v>20.2692307692308</v>
      </c>
      <c r="H3871" s="2">
        <v>527</v>
      </c>
      <c r="J3871" s="2" t="s">
        <v>1653</v>
      </c>
      <c r="K3871" s="2" t="s">
        <v>1985</v>
      </c>
      <c r="L3871">
        <f>COUNTIF($K$2:K3871,$K3871)</f>
        <v>29</v>
      </c>
    </row>
    <row r="3872" ht="16.5" spans="1:12">
      <c r="A3872" s="1">
        <v>3871</v>
      </c>
      <c r="B3872" s="8">
        <f>COUNTIF($C$2:$C3872,模板!$E$2)</f>
        <v>77</v>
      </c>
      <c r="C3872" s="2" t="s">
        <v>1985</v>
      </c>
      <c r="D3872" s="2" t="s">
        <v>1787</v>
      </c>
      <c r="F3872" s="2">
        <v>4</v>
      </c>
      <c r="G3872" s="3">
        <f t="shared" si="60"/>
        <v>33</v>
      </c>
      <c r="H3872" s="2">
        <v>132</v>
      </c>
      <c r="J3872" s="2" t="s">
        <v>1653</v>
      </c>
      <c r="K3872" s="2" t="s">
        <v>1985</v>
      </c>
      <c r="L3872">
        <f>COUNTIF($K$2:K3872,$K3872)</f>
        <v>30</v>
      </c>
    </row>
    <row r="3873" ht="16.5" spans="1:12">
      <c r="A3873" s="1">
        <v>3872</v>
      </c>
      <c r="B3873" s="8">
        <f>COUNTIF($C$2:$C3873,模板!$E$2)</f>
        <v>77</v>
      </c>
      <c r="C3873" s="2" t="s">
        <v>1985</v>
      </c>
      <c r="D3873" s="2" t="s">
        <v>1788</v>
      </c>
      <c r="F3873" s="2">
        <v>6</v>
      </c>
      <c r="G3873" s="3">
        <f t="shared" si="60"/>
        <v>33</v>
      </c>
      <c r="H3873" s="2">
        <v>198</v>
      </c>
      <c r="J3873" s="2" t="s">
        <v>1653</v>
      </c>
      <c r="K3873" s="2" t="s">
        <v>1985</v>
      </c>
      <c r="L3873">
        <f>COUNTIF($K$2:K3873,$K3873)</f>
        <v>31</v>
      </c>
    </row>
    <row r="3874" ht="16.5" spans="1:12">
      <c r="A3874" s="1">
        <v>3873</v>
      </c>
      <c r="B3874" s="8">
        <f>COUNTIF($C$2:$C3874,模板!$E$2)</f>
        <v>77</v>
      </c>
      <c r="C3874" s="2" t="s">
        <v>1985</v>
      </c>
      <c r="D3874" s="2" t="s">
        <v>1716</v>
      </c>
      <c r="F3874" s="2">
        <v>4</v>
      </c>
      <c r="G3874" s="3">
        <f t="shared" si="60"/>
        <v>33</v>
      </c>
      <c r="H3874" s="2">
        <v>132</v>
      </c>
      <c r="J3874" s="2" t="s">
        <v>1653</v>
      </c>
      <c r="K3874" s="2" t="s">
        <v>1985</v>
      </c>
      <c r="L3874">
        <f>COUNTIF($K$2:K3874,$K3874)</f>
        <v>32</v>
      </c>
    </row>
    <row r="3875" ht="16.5" spans="1:12">
      <c r="A3875" s="1">
        <v>3874</v>
      </c>
      <c r="B3875" s="8">
        <f>COUNTIF($C$2:$C3875,模板!$E$2)</f>
        <v>77</v>
      </c>
      <c r="C3875" s="2" t="s">
        <v>1985</v>
      </c>
      <c r="D3875" s="2" t="s">
        <v>1593</v>
      </c>
      <c r="F3875" s="2">
        <v>7</v>
      </c>
      <c r="G3875" s="3">
        <f t="shared" si="60"/>
        <v>0</v>
      </c>
      <c r="H3875" s="2">
        <v>0</v>
      </c>
      <c r="J3875" s="2" t="s">
        <v>1653</v>
      </c>
      <c r="K3875" s="2" t="s">
        <v>1985</v>
      </c>
      <c r="L3875">
        <f>COUNTIF($K$2:K3875,$K3875)</f>
        <v>33</v>
      </c>
    </row>
    <row r="3876" ht="16.5" spans="1:12">
      <c r="A3876" s="1">
        <v>3875</v>
      </c>
      <c r="B3876" s="8">
        <f>COUNTIF($C$2:$C3876,模板!$E$2)</f>
        <v>77</v>
      </c>
      <c r="C3876" s="2" t="s">
        <v>1985</v>
      </c>
      <c r="D3876" s="2" t="s">
        <v>1667</v>
      </c>
      <c r="F3876" s="2">
        <v>1</v>
      </c>
      <c r="G3876" s="3">
        <f t="shared" si="60"/>
        <v>43</v>
      </c>
      <c r="H3876" s="2">
        <v>43</v>
      </c>
      <c r="J3876" s="2" t="s">
        <v>1653</v>
      </c>
      <c r="K3876" s="2" t="s">
        <v>1985</v>
      </c>
      <c r="L3876">
        <f>COUNTIF($K$2:K3876,$K3876)</f>
        <v>34</v>
      </c>
    </row>
    <row r="3877" ht="16.5" spans="1:12">
      <c r="A3877" s="1">
        <v>3876</v>
      </c>
      <c r="B3877" s="8">
        <f>COUNTIF($C$2:$C3877,模板!$E$2)</f>
        <v>77</v>
      </c>
      <c r="C3877" s="2" t="s">
        <v>1985</v>
      </c>
      <c r="D3877" s="2" t="s">
        <v>1595</v>
      </c>
      <c r="F3877" s="2">
        <v>3</v>
      </c>
      <c r="G3877" s="3">
        <f t="shared" si="60"/>
        <v>43</v>
      </c>
      <c r="H3877" s="2">
        <v>129</v>
      </c>
      <c r="J3877" s="2" t="s">
        <v>1653</v>
      </c>
      <c r="K3877" s="2" t="s">
        <v>1985</v>
      </c>
      <c r="L3877">
        <f>COUNTIF($K$2:K3877,$K3877)</f>
        <v>35</v>
      </c>
    </row>
    <row r="3878" ht="16.5" spans="1:12">
      <c r="A3878" s="1">
        <v>3877</v>
      </c>
      <c r="B3878" s="8">
        <f>COUNTIF($C$2:$C3878,模板!$E$2)</f>
        <v>77</v>
      </c>
      <c r="C3878" s="2" t="s">
        <v>1985</v>
      </c>
      <c r="D3878" s="2" t="s">
        <v>1596</v>
      </c>
      <c r="F3878" s="2">
        <v>25</v>
      </c>
      <c r="G3878" s="3">
        <f t="shared" si="60"/>
        <v>13.16</v>
      </c>
      <c r="H3878" s="2">
        <v>329</v>
      </c>
      <c r="J3878" s="2" t="s">
        <v>1653</v>
      </c>
      <c r="K3878" s="2" t="s">
        <v>1985</v>
      </c>
      <c r="L3878">
        <f>COUNTIF($K$2:K3878,$K3878)</f>
        <v>36</v>
      </c>
    </row>
    <row r="3879" ht="16.5" spans="1:12">
      <c r="A3879" s="1">
        <v>3878</v>
      </c>
      <c r="B3879" s="8">
        <f>COUNTIF($C$2:$C3879,模板!$E$2)</f>
        <v>77</v>
      </c>
      <c r="C3879" s="2" t="s">
        <v>1985</v>
      </c>
      <c r="D3879" s="2" t="s">
        <v>1597</v>
      </c>
      <c r="F3879" s="2">
        <v>1</v>
      </c>
      <c r="G3879" s="3">
        <f t="shared" si="60"/>
        <v>8</v>
      </c>
      <c r="H3879" s="2">
        <v>8</v>
      </c>
      <c r="J3879" s="2" t="s">
        <v>1653</v>
      </c>
      <c r="K3879" s="2" t="s">
        <v>1985</v>
      </c>
      <c r="L3879">
        <f>COUNTIF($K$2:K3879,$K3879)</f>
        <v>37</v>
      </c>
    </row>
    <row r="3880" ht="16.5" spans="1:12">
      <c r="A3880" s="1">
        <v>3879</v>
      </c>
      <c r="B3880" s="8">
        <f>COUNTIF($C$2:$C3880,模板!$E$2)</f>
        <v>77</v>
      </c>
      <c r="C3880" s="2" t="s">
        <v>1985</v>
      </c>
      <c r="D3880" s="2" t="s">
        <v>1598</v>
      </c>
      <c r="F3880" s="2">
        <v>8</v>
      </c>
      <c r="G3880" s="3">
        <f t="shared" si="60"/>
        <v>0</v>
      </c>
      <c r="H3880" s="2">
        <v>0</v>
      </c>
      <c r="J3880" s="2" t="s">
        <v>1653</v>
      </c>
      <c r="K3880" s="2" t="s">
        <v>1985</v>
      </c>
      <c r="L3880">
        <f>COUNTIF($K$2:K3880,$K3880)</f>
        <v>38</v>
      </c>
    </row>
    <row r="3881" ht="16.5" spans="1:12">
      <c r="A3881" s="1">
        <v>3880</v>
      </c>
      <c r="B3881" s="8">
        <f>COUNTIF($C$2:$C3881,模板!$E$2)</f>
        <v>77</v>
      </c>
      <c r="C3881" s="2" t="s">
        <v>1985</v>
      </c>
      <c r="D3881" s="2" t="s">
        <v>1669</v>
      </c>
      <c r="F3881" s="2">
        <v>16</v>
      </c>
      <c r="G3881" s="3">
        <f t="shared" si="60"/>
        <v>0</v>
      </c>
      <c r="H3881" s="2">
        <v>0</v>
      </c>
      <c r="J3881" s="2" t="s">
        <v>1653</v>
      </c>
      <c r="K3881" s="2" t="s">
        <v>1985</v>
      </c>
      <c r="L3881">
        <f>COUNTIF($K$2:K3881,$K3881)</f>
        <v>39</v>
      </c>
    </row>
    <row r="3882" ht="16.5" spans="1:12">
      <c r="A3882" s="1">
        <v>3881</v>
      </c>
      <c r="B3882" s="8">
        <f>COUNTIF($C$2:$C3882,模板!$E$2)</f>
        <v>77</v>
      </c>
      <c r="C3882" s="2" t="s">
        <v>1985</v>
      </c>
      <c r="D3882" s="2" t="s">
        <v>1670</v>
      </c>
      <c r="F3882" s="2">
        <v>6</v>
      </c>
      <c r="G3882" s="3">
        <f t="shared" si="60"/>
        <v>0</v>
      </c>
      <c r="H3882" s="2">
        <v>0</v>
      </c>
      <c r="J3882" s="2" t="s">
        <v>1653</v>
      </c>
      <c r="K3882" s="2" t="s">
        <v>1985</v>
      </c>
      <c r="L3882">
        <f>COUNTIF($K$2:K3882,$K3882)</f>
        <v>40</v>
      </c>
    </row>
    <row r="3883" ht="16.5" spans="1:12">
      <c r="A3883" s="1">
        <v>3882</v>
      </c>
      <c r="B3883" s="8">
        <f>COUNTIF($C$2:$C3883,模板!$E$2)</f>
        <v>77</v>
      </c>
      <c r="C3883" s="2" t="s">
        <v>1985</v>
      </c>
      <c r="D3883" s="2" t="s">
        <v>1793</v>
      </c>
      <c r="F3883" s="2">
        <v>1</v>
      </c>
      <c r="G3883" s="3">
        <f t="shared" si="60"/>
        <v>65</v>
      </c>
      <c r="H3883" s="2">
        <v>65</v>
      </c>
      <c r="J3883" s="2" t="s">
        <v>1653</v>
      </c>
      <c r="K3883" s="2" t="s">
        <v>1985</v>
      </c>
      <c r="L3883">
        <f>COUNTIF($K$2:K3883,$K3883)</f>
        <v>41</v>
      </c>
    </row>
    <row r="3884" ht="16.5" spans="1:12">
      <c r="A3884" s="1">
        <v>3883</v>
      </c>
      <c r="B3884" s="8">
        <f>COUNTIF($C$2:$C3884,模板!$E$2)</f>
        <v>77</v>
      </c>
      <c r="C3884" s="2" t="s">
        <v>1985</v>
      </c>
      <c r="D3884" s="2" t="s">
        <v>1701</v>
      </c>
      <c r="F3884" s="2">
        <v>1</v>
      </c>
      <c r="G3884" s="3">
        <f t="shared" si="60"/>
        <v>65</v>
      </c>
      <c r="H3884" s="2">
        <v>65</v>
      </c>
      <c r="J3884" s="2" t="s">
        <v>1653</v>
      </c>
      <c r="K3884" s="2" t="s">
        <v>1985</v>
      </c>
      <c r="L3884">
        <f>COUNTIF($K$2:K3884,$K3884)</f>
        <v>42</v>
      </c>
    </row>
    <row r="3885" ht="16.5" spans="1:12">
      <c r="A3885" s="1">
        <v>3884</v>
      </c>
      <c r="B3885" s="8">
        <f>COUNTIF($C$2:$C3885,模板!$E$2)</f>
        <v>77</v>
      </c>
      <c r="C3885" s="2" t="s">
        <v>1985</v>
      </c>
      <c r="D3885" s="2" t="s">
        <v>1703</v>
      </c>
      <c r="F3885" s="2">
        <v>3</v>
      </c>
      <c r="G3885" s="3">
        <f t="shared" si="60"/>
        <v>0</v>
      </c>
      <c r="H3885" s="2">
        <v>0</v>
      </c>
      <c r="J3885" s="2" t="s">
        <v>1653</v>
      </c>
      <c r="K3885" s="2" t="s">
        <v>1985</v>
      </c>
      <c r="L3885">
        <f>COUNTIF($K$2:K3885,$K3885)</f>
        <v>43</v>
      </c>
    </row>
    <row r="3886" ht="16.5" spans="1:12">
      <c r="A3886" s="1">
        <v>3885</v>
      </c>
      <c r="B3886" s="8">
        <f>COUNTIF($C$2:$C3886,模板!$E$2)</f>
        <v>77</v>
      </c>
      <c r="C3886" s="2" t="s">
        <v>1985</v>
      </c>
      <c r="D3886" s="2" t="s">
        <v>1671</v>
      </c>
      <c r="F3886" s="2">
        <v>2</v>
      </c>
      <c r="G3886" s="3">
        <f t="shared" si="60"/>
        <v>56</v>
      </c>
      <c r="H3886" s="2">
        <v>112</v>
      </c>
      <c r="J3886" s="2" t="s">
        <v>1653</v>
      </c>
      <c r="K3886" s="2" t="s">
        <v>1985</v>
      </c>
      <c r="L3886">
        <f>COUNTIF($K$2:K3886,$K3886)</f>
        <v>44</v>
      </c>
    </row>
    <row r="3887" ht="16.5" spans="1:12">
      <c r="A3887" s="1">
        <v>3886</v>
      </c>
      <c r="B3887" s="8">
        <f>COUNTIF($C$2:$C3887,模板!$E$2)</f>
        <v>77</v>
      </c>
      <c r="C3887" s="2" t="s">
        <v>1985</v>
      </c>
      <c r="D3887" s="2" t="s">
        <v>1717</v>
      </c>
      <c r="F3887" s="2">
        <v>2</v>
      </c>
      <c r="G3887" s="3">
        <f t="shared" si="60"/>
        <v>56</v>
      </c>
      <c r="H3887" s="2">
        <v>112</v>
      </c>
      <c r="J3887" s="2" t="s">
        <v>1653</v>
      </c>
      <c r="K3887" s="2" t="s">
        <v>1985</v>
      </c>
      <c r="L3887">
        <f>COUNTIF($K$2:K3887,$K3887)</f>
        <v>45</v>
      </c>
    </row>
    <row r="3888" ht="16.5" spans="1:12">
      <c r="A3888" s="1">
        <v>3887</v>
      </c>
      <c r="B3888" s="8">
        <f>COUNTIF($C$2:$C3888,模板!$E$2)</f>
        <v>77</v>
      </c>
      <c r="C3888" s="2" t="s">
        <v>1985</v>
      </c>
      <c r="D3888" s="2" t="s">
        <v>1746</v>
      </c>
      <c r="F3888" s="2">
        <v>5</v>
      </c>
      <c r="G3888" s="3">
        <f t="shared" si="60"/>
        <v>35.8</v>
      </c>
      <c r="H3888" s="2">
        <v>179</v>
      </c>
      <c r="J3888" s="2" t="s">
        <v>1653</v>
      </c>
      <c r="K3888" s="2" t="s">
        <v>1985</v>
      </c>
      <c r="L3888">
        <f>COUNTIF($K$2:K3888,$K3888)</f>
        <v>46</v>
      </c>
    </row>
    <row r="3889" ht="16.5" spans="1:12">
      <c r="A3889" s="1">
        <v>3888</v>
      </c>
      <c r="B3889" s="8">
        <f>COUNTIF($C$2:$C3889,模板!$E$2)</f>
        <v>77</v>
      </c>
      <c r="C3889" s="2" t="s">
        <v>1985</v>
      </c>
      <c r="D3889" s="2" t="s">
        <v>1599</v>
      </c>
      <c r="F3889" s="2">
        <v>11</v>
      </c>
      <c r="G3889" s="3">
        <f t="shared" si="60"/>
        <v>51</v>
      </c>
      <c r="H3889" s="2">
        <v>561</v>
      </c>
      <c r="J3889" s="2" t="s">
        <v>1653</v>
      </c>
      <c r="K3889" s="2" t="s">
        <v>1985</v>
      </c>
      <c r="L3889">
        <f>COUNTIF($K$2:K3889,$K3889)</f>
        <v>47</v>
      </c>
    </row>
    <row r="3890" ht="16.5" spans="1:12">
      <c r="A3890" s="1">
        <v>3889</v>
      </c>
      <c r="B3890" s="8">
        <f>COUNTIF($C$2:$C3890,模板!$E$2)</f>
        <v>77</v>
      </c>
      <c r="C3890" s="2" t="s">
        <v>1985</v>
      </c>
      <c r="D3890" s="2" t="s">
        <v>1672</v>
      </c>
      <c r="F3890" s="2">
        <v>19</v>
      </c>
      <c r="G3890" s="3">
        <f t="shared" si="60"/>
        <v>42</v>
      </c>
      <c r="H3890" s="2">
        <v>798</v>
      </c>
      <c r="J3890" s="2" t="s">
        <v>1653</v>
      </c>
      <c r="K3890" s="2" t="s">
        <v>1985</v>
      </c>
      <c r="L3890">
        <f>COUNTIF($K$2:K3890,$K3890)</f>
        <v>48</v>
      </c>
    </row>
    <row r="3891" ht="16.5" spans="1:12">
      <c r="A3891" s="1">
        <v>3890</v>
      </c>
      <c r="B3891" s="8">
        <f>COUNTIF($C$2:$C3891,模板!$E$2)</f>
        <v>77</v>
      </c>
      <c r="C3891" s="2" t="s">
        <v>1985</v>
      </c>
      <c r="D3891" s="2" t="s">
        <v>1767</v>
      </c>
      <c r="F3891" s="2">
        <v>4</v>
      </c>
      <c r="G3891" s="3">
        <f t="shared" si="60"/>
        <v>42</v>
      </c>
      <c r="H3891" s="2">
        <v>168</v>
      </c>
      <c r="J3891" s="2" t="s">
        <v>1653</v>
      </c>
      <c r="K3891" s="2" t="s">
        <v>1985</v>
      </c>
      <c r="L3891">
        <f>COUNTIF($K$2:K3891,$K3891)</f>
        <v>49</v>
      </c>
    </row>
    <row r="3892" ht="16.5" spans="1:12">
      <c r="A3892" s="1">
        <v>3891</v>
      </c>
      <c r="B3892" s="8">
        <f>COUNTIF($C$2:$C3892,模板!$E$2)</f>
        <v>77</v>
      </c>
      <c r="C3892" s="2" t="s">
        <v>1985</v>
      </c>
      <c r="D3892" s="2" t="s">
        <v>1719</v>
      </c>
      <c r="F3892" s="2">
        <v>6</v>
      </c>
      <c r="G3892" s="3">
        <f t="shared" si="60"/>
        <v>51</v>
      </c>
      <c r="H3892" s="2">
        <v>306</v>
      </c>
      <c r="J3892" s="2" t="s">
        <v>1653</v>
      </c>
      <c r="K3892" s="2" t="s">
        <v>1985</v>
      </c>
      <c r="L3892">
        <f>COUNTIF($K$2:K3892,$K3892)</f>
        <v>50</v>
      </c>
    </row>
    <row r="3893" ht="16.5" spans="1:12">
      <c r="A3893" s="1">
        <v>3892</v>
      </c>
      <c r="B3893" s="8">
        <f>COUNTIF($C$2:$C3893,模板!$E$2)</f>
        <v>77</v>
      </c>
      <c r="C3893" s="2" t="s">
        <v>1985</v>
      </c>
      <c r="D3893" s="2" t="s">
        <v>1600</v>
      </c>
      <c r="F3893" s="2">
        <v>10</v>
      </c>
      <c r="G3893" s="3">
        <f t="shared" si="60"/>
        <v>51</v>
      </c>
      <c r="H3893" s="2">
        <v>510</v>
      </c>
      <c r="J3893" s="2" t="s">
        <v>1653</v>
      </c>
      <c r="K3893" s="2" t="s">
        <v>1985</v>
      </c>
      <c r="L3893">
        <f>COUNTIF($K$2:K3893,$K3893)</f>
        <v>51</v>
      </c>
    </row>
    <row r="3894" ht="16.5" spans="1:12">
      <c r="A3894" s="1">
        <v>3893</v>
      </c>
      <c r="B3894" s="8">
        <f>COUNTIF($C$2:$C3894,模板!$E$2)</f>
        <v>77</v>
      </c>
      <c r="C3894" s="2" t="s">
        <v>1985</v>
      </c>
      <c r="D3894" s="2" t="s">
        <v>1674</v>
      </c>
      <c r="F3894" s="2">
        <v>21</v>
      </c>
      <c r="G3894" s="3">
        <f t="shared" si="60"/>
        <v>42</v>
      </c>
      <c r="H3894" s="2">
        <v>882</v>
      </c>
      <c r="J3894" s="2" t="s">
        <v>1653</v>
      </c>
      <c r="K3894" s="2" t="s">
        <v>1985</v>
      </c>
      <c r="L3894">
        <f>COUNTIF($K$2:K3894,$K3894)</f>
        <v>52</v>
      </c>
    </row>
    <row r="3895" ht="16.5" spans="1:12">
      <c r="A3895" s="1">
        <v>3894</v>
      </c>
      <c r="B3895" s="8">
        <f>COUNTIF($C$2:$C3895,模板!$E$2)</f>
        <v>77</v>
      </c>
      <c r="C3895" s="2" t="s">
        <v>1985</v>
      </c>
      <c r="D3895" s="2" t="s">
        <v>1795</v>
      </c>
      <c r="F3895" s="2">
        <v>4</v>
      </c>
      <c r="G3895" s="3">
        <f t="shared" si="60"/>
        <v>42</v>
      </c>
      <c r="H3895" s="2">
        <v>168</v>
      </c>
      <c r="J3895" s="2" t="s">
        <v>1653</v>
      </c>
      <c r="K3895" s="2" t="s">
        <v>1985</v>
      </c>
      <c r="L3895">
        <f>COUNTIF($K$2:K3895,$K3895)</f>
        <v>53</v>
      </c>
    </row>
    <row r="3896" ht="16.5" spans="1:12">
      <c r="A3896" s="1">
        <v>3895</v>
      </c>
      <c r="B3896" s="8">
        <f>COUNTIF($C$2:$C3896,模板!$E$2)</f>
        <v>77</v>
      </c>
      <c r="C3896" s="2" t="s">
        <v>1985</v>
      </c>
      <c r="D3896" s="2" t="s">
        <v>1675</v>
      </c>
      <c r="F3896" s="2">
        <v>3</v>
      </c>
      <c r="G3896" s="3">
        <f t="shared" si="60"/>
        <v>27</v>
      </c>
      <c r="H3896" s="2">
        <v>81</v>
      </c>
      <c r="J3896" s="2" t="s">
        <v>1653</v>
      </c>
      <c r="K3896" s="2" t="s">
        <v>1985</v>
      </c>
      <c r="L3896">
        <f>COUNTIF($K$2:K3896,$K3896)</f>
        <v>54</v>
      </c>
    </row>
    <row r="3897" ht="16.5" spans="1:12">
      <c r="A3897" s="1">
        <v>3896</v>
      </c>
      <c r="B3897" s="8">
        <f>COUNTIF($C$2:$C3897,模板!$E$2)</f>
        <v>77</v>
      </c>
      <c r="C3897" s="2" t="s">
        <v>1985</v>
      </c>
      <c r="D3897" s="2" t="s">
        <v>1676</v>
      </c>
      <c r="F3897" s="2">
        <v>1</v>
      </c>
      <c r="G3897" s="3">
        <f t="shared" si="60"/>
        <v>36</v>
      </c>
      <c r="H3897" s="2">
        <v>36</v>
      </c>
      <c r="J3897" s="2" t="s">
        <v>1653</v>
      </c>
      <c r="K3897" s="2" t="s">
        <v>1985</v>
      </c>
      <c r="L3897">
        <f>COUNTIF($K$2:K3897,$K3897)</f>
        <v>55</v>
      </c>
    </row>
    <row r="3898" ht="16.5" spans="1:12">
      <c r="A3898" s="1">
        <v>3897</v>
      </c>
      <c r="B3898" s="8">
        <f>COUNTIF($C$2:$C3898,模板!$E$2)</f>
        <v>77</v>
      </c>
      <c r="C3898" s="2" t="s">
        <v>1985</v>
      </c>
      <c r="D3898" s="2" t="s">
        <v>1677</v>
      </c>
      <c r="F3898" s="2">
        <v>3</v>
      </c>
      <c r="G3898" s="3">
        <f t="shared" si="60"/>
        <v>34.6666666666667</v>
      </c>
      <c r="H3898" s="2">
        <v>104</v>
      </c>
      <c r="J3898" s="2" t="s">
        <v>1653</v>
      </c>
      <c r="K3898" s="2" t="s">
        <v>1985</v>
      </c>
      <c r="L3898">
        <f>COUNTIF($K$2:K3898,$K3898)</f>
        <v>56</v>
      </c>
    </row>
    <row r="3899" ht="16.5" spans="1:12">
      <c r="A3899" s="1">
        <v>3898</v>
      </c>
      <c r="B3899" s="8">
        <f>COUNTIF($C$2:$C3899,模板!$E$2)</f>
        <v>77</v>
      </c>
      <c r="C3899" s="2" t="s">
        <v>1985</v>
      </c>
      <c r="D3899" s="2" t="s">
        <v>1747</v>
      </c>
      <c r="F3899" s="2">
        <v>2</v>
      </c>
      <c r="G3899" s="3">
        <f t="shared" si="60"/>
        <v>55.5</v>
      </c>
      <c r="H3899" s="2">
        <v>111</v>
      </c>
      <c r="J3899" s="2" t="s">
        <v>1653</v>
      </c>
      <c r="K3899" s="2" t="s">
        <v>1985</v>
      </c>
      <c r="L3899">
        <f>COUNTIF($K$2:K3899,$K3899)</f>
        <v>57</v>
      </c>
    </row>
    <row r="3900" ht="16.5" spans="1:12">
      <c r="A3900" s="1">
        <v>3899</v>
      </c>
      <c r="B3900" s="8">
        <f>COUNTIF($C$2:$C3900,模板!$E$2)</f>
        <v>77</v>
      </c>
      <c r="C3900" s="2" t="s">
        <v>1985</v>
      </c>
      <c r="D3900" s="2" t="s">
        <v>1720</v>
      </c>
      <c r="F3900" s="2">
        <v>3</v>
      </c>
      <c r="G3900" s="3">
        <f t="shared" si="60"/>
        <v>14.5</v>
      </c>
      <c r="H3900" s="2">
        <v>43.5</v>
      </c>
      <c r="J3900" s="2" t="s">
        <v>1653</v>
      </c>
      <c r="K3900" s="2" t="s">
        <v>1985</v>
      </c>
      <c r="L3900">
        <f>COUNTIF($K$2:K3900,$K3900)</f>
        <v>58</v>
      </c>
    </row>
    <row r="3901" ht="16.5" spans="1:12">
      <c r="A3901" s="1">
        <v>3900</v>
      </c>
      <c r="B3901" s="8">
        <f>COUNTIF($C$2:$C3901,模板!$E$2)</f>
        <v>77</v>
      </c>
      <c r="C3901" s="2" t="s">
        <v>1985</v>
      </c>
      <c r="D3901" s="2" t="s">
        <v>1721</v>
      </c>
      <c r="F3901" s="2">
        <v>3</v>
      </c>
      <c r="G3901" s="3">
        <f t="shared" si="60"/>
        <v>14.5</v>
      </c>
      <c r="H3901" s="2">
        <v>43.5</v>
      </c>
      <c r="J3901" s="2" t="s">
        <v>1653</v>
      </c>
      <c r="K3901" s="2" t="s">
        <v>1985</v>
      </c>
      <c r="L3901">
        <f>COUNTIF($K$2:K3901,$K3901)</f>
        <v>59</v>
      </c>
    </row>
    <row r="3902" ht="16.5" spans="1:12">
      <c r="A3902" s="1">
        <v>3901</v>
      </c>
      <c r="B3902" s="8">
        <f>COUNTIF($C$2:$C3902,模板!$E$2)</f>
        <v>77</v>
      </c>
      <c r="C3902" s="2" t="s">
        <v>1985</v>
      </c>
      <c r="D3902" s="2" t="s">
        <v>1601</v>
      </c>
      <c r="F3902" s="2">
        <v>5</v>
      </c>
      <c r="G3902" s="3">
        <f t="shared" si="60"/>
        <v>0</v>
      </c>
      <c r="H3902" s="2">
        <v>0</v>
      </c>
      <c r="J3902" s="2" t="s">
        <v>1653</v>
      </c>
      <c r="K3902" s="2" t="s">
        <v>1985</v>
      </c>
      <c r="L3902">
        <f>COUNTIF($K$2:K3902,$K3902)</f>
        <v>60</v>
      </c>
    </row>
    <row r="3903" ht="16.5" spans="1:12">
      <c r="A3903" s="1">
        <v>3902</v>
      </c>
      <c r="B3903" s="8">
        <f>COUNTIF($C$2:$C3903,模板!$E$2)</f>
        <v>77</v>
      </c>
      <c r="C3903" s="2" t="s">
        <v>1985</v>
      </c>
      <c r="D3903" s="2" t="s">
        <v>1602</v>
      </c>
      <c r="F3903" s="2">
        <v>5</v>
      </c>
      <c r="G3903" s="3">
        <f t="shared" si="60"/>
        <v>0</v>
      </c>
      <c r="H3903" s="2">
        <v>0</v>
      </c>
      <c r="J3903" s="2" t="s">
        <v>1653</v>
      </c>
      <c r="K3903" s="2" t="s">
        <v>1985</v>
      </c>
      <c r="L3903">
        <f>COUNTIF($K$2:K3903,$K3903)</f>
        <v>61</v>
      </c>
    </row>
    <row r="3904" ht="16.5" spans="1:12">
      <c r="A3904" s="1">
        <v>3903</v>
      </c>
      <c r="B3904" s="8">
        <f>COUNTIF($C$2:$C3904,模板!$E$2)</f>
        <v>77</v>
      </c>
      <c r="C3904" s="2" t="s">
        <v>1985</v>
      </c>
      <c r="D3904" s="2" t="s">
        <v>1603</v>
      </c>
      <c r="F3904" s="2">
        <v>41</v>
      </c>
      <c r="G3904" s="3">
        <f t="shared" si="60"/>
        <v>0</v>
      </c>
      <c r="H3904" s="2">
        <v>0</v>
      </c>
      <c r="J3904" s="2" t="s">
        <v>1653</v>
      </c>
      <c r="K3904" s="2" t="s">
        <v>1985</v>
      </c>
      <c r="L3904">
        <f>COUNTIF($K$2:K3904,$K3904)</f>
        <v>62</v>
      </c>
    </row>
    <row r="3905" ht="16.5" spans="1:12">
      <c r="A3905" s="1">
        <v>3904</v>
      </c>
      <c r="B3905" s="8">
        <f>COUNTIF($C$2:$C3905,模板!$E$2)</f>
        <v>77</v>
      </c>
      <c r="C3905" s="2" t="s">
        <v>1985</v>
      </c>
      <c r="D3905" s="2" t="s">
        <v>1604</v>
      </c>
      <c r="F3905" s="2">
        <v>15</v>
      </c>
      <c r="G3905" s="3">
        <f t="shared" si="60"/>
        <v>22.8666666666667</v>
      </c>
      <c r="H3905" s="2">
        <v>343</v>
      </c>
      <c r="J3905" s="2" t="s">
        <v>1653</v>
      </c>
      <c r="K3905" s="2" t="s">
        <v>1985</v>
      </c>
      <c r="L3905">
        <f>COUNTIF($K$2:K3905,$K3905)</f>
        <v>63</v>
      </c>
    </row>
    <row r="3906" ht="16.5" spans="1:12">
      <c r="A3906" s="1">
        <v>3905</v>
      </c>
      <c r="B3906" s="8">
        <f>COUNTIF($C$2:$C3906,模板!$E$2)</f>
        <v>77</v>
      </c>
      <c r="C3906" s="2" t="s">
        <v>1985</v>
      </c>
      <c r="D3906" s="2" t="s">
        <v>1605</v>
      </c>
      <c r="F3906" s="2">
        <v>18</v>
      </c>
      <c r="G3906" s="3">
        <f t="shared" si="60"/>
        <v>24.1111111111111</v>
      </c>
      <c r="H3906" s="2">
        <v>434</v>
      </c>
      <c r="J3906" s="2" t="s">
        <v>1653</v>
      </c>
      <c r="K3906" s="2" t="s">
        <v>1985</v>
      </c>
      <c r="L3906">
        <f>COUNTIF($K$2:K3906,$K3906)</f>
        <v>64</v>
      </c>
    </row>
    <row r="3907" ht="16.5" spans="1:12">
      <c r="A3907" s="1">
        <v>3906</v>
      </c>
      <c r="B3907" s="8">
        <f>COUNTIF($C$2:$C3907,模板!$E$2)</f>
        <v>77</v>
      </c>
      <c r="C3907" s="2" t="s">
        <v>1985</v>
      </c>
      <c r="D3907" s="2" t="s">
        <v>1606</v>
      </c>
      <c r="F3907" s="2">
        <v>9</v>
      </c>
      <c r="G3907" s="3">
        <f t="shared" ref="G3907:G3970" si="61">IFERROR(H3907/F3907,"")</f>
        <v>24.1111111111111</v>
      </c>
      <c r="H3907" s="2">
        <v>217</v>
      </c>
      <c r="J3907" s="2" t="s">
        <v>1653</v>
      </c>
      <c r="K3907" s="2" t="s">
        <v>1985</v>
      </c>
      <c r="L3907">
        <f>COUNTIF($K$2:K3907,$K3907)</f>
        <v>65</v>
      </c>
    </row>
    <row r="3908" ht="16.5" spans="1:12">
      <c r="A3908" s="1">
        <v>3907</v>
      </c>
      <c r="B3908" s="8">
        <f>COUNTIF($C$2:$C3908,模板!$E$2)</f>
        <v>77</v>
      </c>
      <c r="C3908" s="2" t="s">
        <v>1985</v>
      </c>
      <c r="D3908" s="2" t="s">
        <v>1607</v>
      </c>
      <c r="F3908" s="2">
        <v>7</v>
      </c>
      <c r="G3908" s="3">
        <f t="shared" si="61"/>
        <v>24.4285714285714</v>
      </c>
      <c r="H3908" s="2">
        <v>171</v>
      </c>
      <c r="J3908" s="2" t="s">
        <v>1653</v>
      </c>
      <c r="K3908" s="2" t="s">
        <v>1985</v>
      </c>
      <c r="L3908">
        <f>COUNTIF($K$2:K3908,$K3908)</f>
        <v>66</v>
      </c>
    </row>
    <row r="3909" ht="16.5" spans="1:12">
      <c r="A3909" s="1">
        <v>3908</v>
      </c>
      <c r="B3909" s="8">
        <f>COUNTIF($C$2:$C3909,模板!$E$2)</f>
        <v>77</v>
      </c>
      <c r="C3909" s="2" t="s">
        <v>1985</v>
      </c>
      <c r="D3909" s="2" t="s">
        <v>1722</v>
      </c>
      <c r="F3909" s="2">
        <v>2</v>
      </c>
      <c r="G3909" s="3">
        <f t="shared" si="61"/>
        <v>56</v>
      </c>
      <c r="H3909" s="2">
        <v>112</v>
      </c>
      <c r="J3909" s="2" t="s">
        <v>1653</v>
      </c>
      <c r="K3909" s="2" t="s">
        <v>1985</v>
      </c>
      <c r="L3909">
        <f>COUNTIF($K$2:K3909,$K3909)</f>
        <v>67</v>
      </c>
    </row>
    <row r="3910" ht="16.5" spans="1:12">
      <c r="A3910" s="1">
        <v>3909</v>
      </c>
      <c r="B3910" s="8">
        <f>COUNTIF($C$2:$C3910,模板!$E$2)</f>
        <v>77</v>
      </c>
      <c r="C3910" s="2" t="s">
        <v>1985</v>
      </c>
      <c r="D3910" s="2" t="s">
        <v>1797</v>
      </c>
      <c r="F3910" s="2">
        <v>1</v>
      </c>
      <c r="G3910" s="3">
        <f t="shared" si="61"/>
        <v>36</v>
      </c>
      <c r="H3910" s="2">
        <v>36</v>
      </c>
      <c r="J3910" s="2" t="s">
        <v>1653</v>
      </c>
      <c r="K3910" s="2" t="s">
        <v>1985</v>
      </c>
      <c r="L3910">
        <f>COUNTIF($K$2:K3910,$K3910)</f>
        <v>68</v>
      </c>
    </row>
    <row r="3911" ht="16.5" spans="1:12">
      <c r="A3911" s="1">
        <v>3910</v>
      </c>
      <c r="B3911" s="8">
        <f>COUNTIF($C$2:$C3911,模板!$E$2)</f>
        <v>77</v>
      </c>
      <c r="C3911" s="2" t="s">
        <v>1985</v>
      </c>
      <c r="D3911" s="2" t="s">
        <v>1798</v>
      </c>
      <c r="F3911" s="2">
        <v>1</v>
      </c>
      <c r="G3911" s="3">
        <f t="shared" si="61"/>
        <v>56</v>
      </c>
      <c r="H3911" s="2">
        <v>56</v>
      </c>
      <c r="J3911" s="2" t="s">
        <v>1653</v>
      </c>
      <c r="K3911" s="2" t="s">
        <v>1985</v>
      </c>
      <c r="L3911">
        <f>COUNTIF($K$2:K3911,$K3911)</f>
        <v>69</v>
      </c>
    </row>
    <row r="3912" ht="16.5" spans="1:12">
      <c r="A3912" s="1">
        <v>3911</v>
      </c>
      <c r="B3912" s="8">
        <f>COUNTIF($C$2:$C3912,模板!$E$2)</f>
        <v>77</v>
      </c>
      <c r="C3912" s="2" t="s">
        <v>1985</v>
      </c>
      <c r="D3912" s="2" t="s">
        <v>1748</v>
      </c>
      <c r="F3912" s="2">
        <v>2</v>
      </c>
      <c r="G3912" s="3">
        <f t="shared" si="61"/>
        <v>56</v>
      </c>
      <c r="H3912" s="2">
        <v>112</v>
      </c>
      <c r="J3912" s="2" t="s">
        <v>1653</v>
      </c>
      <c r="K3912" s="2" t="s">
        <v>1985</v>
      </c>
      <c r="L3912">
        <f>COUNTIF($K$2:K3912,$K3912)</f>
        <v>70</v>
      </c>
    </row>
    <row r="3913" ht="16.5" spans="1:12">
      <c r="A3913" s="1">
        <v>3912</v>
      </c>
      <c r="B3913" s="8">
        <f>COUNTIF($C$2:$C3913,模板!$E$2)</f>
        <v>77</v>
      </c>
      <c r="C3913" s="2" t="s">
        <v>1985</v>
      </c>
      <c r="D3913" s="2" t="s">
        <v>1608</v>
      </c>
      <c r="F3913" s="2">
        <v>5</v>
      </c>
      <c r="G3913" s="3">
        <f t="shared" si="61"/>
        <v>35.8</v>
      </c>
      <c r="H3913" s="2">
        <v>179</v>
      </c>
      <c r="J3913" s="2" t="s">
        <v>1653</v>
      </c>
      <c r="K3913" s="2" t="s">
        <v>1985</v>
      </c>
      <c r="L3913">
        <f>COUNTIF($K$2:K3913,$K3913)</f>
        <v>71</v>
      </c>
    </row>
    <row r="3914" ht="16.5" spans="1:12">
      <c r="A3914" s="1">
        <v>3913</v>
      </c>
      <c r="B3914" s="8">
        <f>COUNTIF($C$2:$C3914,模板!$E$2)</f>
        <v>77</v>
      </c>
      <c r="C3914" s="2" t="s">
        <v>1985</v>
      </c>
      <c r="D3914" s="2" t="s">
        <v>1609</v>
      </c>
      <c r="F3914" s="2">
        <v>3</v>
      </c>
      <c r="G3914" s="3">
        <f t="shared" si="61"/>
        <v>36</v>
      </c>
      <c r="H3914" s="2">
        <v>108</v>
      </c>
      <c r="J3914" s="2" t="s">
        <v>1653</v>
      </c>
      <c r="K3914" s="2" t="s">
        <v>1985</v>
      </c>
      <c r="L3914">
        <f>COUNTIF($K$2:K3914,$K3914)</f>
        <v>72</v>
      </c>
    </row>
    <row r="3915" ht="16.5" spans="1:12">
      <c r="A3915" s="1">
        <v>3914</v>
      </c>
      <c r="B3915" s="8">
        <f>COUNTIF($C$2:$C3915,模板!$E$2)</f>
        <v>77</v>
      </c>
      <c r="C3915" s="2" t="s">
        <v>1985</v>
      </c>
      <c r="D3915" s="2" t="s">
        <v>1610</v>
      </c>
      <c r="F3915" s="2">
        <v>5</v>
      </c>
      <c r="G3915" s="3">
        <f t="shared" si="61"/>
        <v>45.6</v>
      </c>
      <c r="H3915" s="2">
        <v>228</v>
      </c>
      <c r="J3915" s="2" t="s">
        <v>1653</v>
      </c>
      <c r="K3915" s="2" t="s">
        <v>1985</v>
      </c>
      <c r="L3915">
        <f>COUNTIF($K$2:K3915,$K3915)</f>
        <v>73</v>
      </c>
    </row>
    <row r="3916" ht="16.5" spans="1:12">
      <c r="A3916" s="1">
        <v>3915</v>
      </c>
      <c r="B3916" s="8">
        <f>COUNTIF($C$2:$C3916,模板!$E$2)</f>
        <v>77</v>
      </c>
      <c r="C3916" s="2" t="s">
        <v>1985</v>
      </c>
      <c r="D3916" s="2" t="s">
        <v>1611</v>
      </c>
      <c r="F3916" s="2">
        <v>7</v>
      </c>
      <c r="G3916" s="3">
        <f t="shared" si="61"/>
        <v>43.2857142857143</v>
      </c>
      <c r="H3916" s="2">
        <v>303</v>
      </c>
      <c r="J3916" s="2" t="s">
        <v>1653</v>
      </c>
      <c r="K3916" s="2" t="s">
        <v>1985</v>
      </c>
      <c r="L3916">
        <f>COUNTIF($K$2:K3916,$K3916)</f>
        <v>74</v>
      </c>
    </row>
    <row r="3917" ht="16.5" spans="1:12">
      <c r="A3917" s="1">
        <v>3916</v>
      </c>
      <c r="B3917" s="8">
        <f>COUNTIF($C$2:$C3917,模板!$E$2)</f>
        <v>77</v>
      </c>
      <c r="C3917" s="2" t="s">
        <v>1985</v>
      </c>
      <c r="D3917" s="2" t="s">
        <v>1724</v>
      </c>
      <c r="F3917" s="2">
        <v>3</v>
      </c>
      <c r="G3917" s="3">
        <f t="shared" si="61"/>
        <v>51</v>
      </c>
      <c r="H3917" s="2">
        <v>153</v>
      </c>
      <c r="J3917" s="2" t="s">
        <v>1653</v>
      </c>
      <c r="K3917" s="2" t="s">
        <v>1985</v>
      </c>
      <c r="L3917">
        <f>COUNTIF($K$2:K3917,$K3917)</f>
        <v>75</v>
      </c>
    </row>
    <row r="3918" ht="16.5" spans="1:12">
      <c r="A3918" s="1">
        <v>3917</v>
      </c>
      <c r="B3918" s="8">
        <f>COUNTIF($C$2:$C3918,模板!$E$2)</f>
        <v>77</v>
      </c>
      <c r="C3918" s="2" t="s">
        <v>1985</v>
      </c>
      <c r="D3918" s="2" t="s">
        <v>1612</v>
      </c>
      <c r="F3918" s="2">
        <v>3</v>
      </c>
      <c r="G3918" s="3">
        <f t="shared" si="61"/>
        <v>51</v>
      </c>
      <c r="H3918" s="2">
        <v>153</v>
      </c>
      <c r="J3918" s="2" t="s">
        <v>1653</v>
      </c>
      <c r="K3918" s="2" t="s">
        <v>1985</v>
      </c>
      <c r="L3918">
        <f>COUNTIF($K$2:K3918,$K3918)</f>
        <v>76</v>
      </c>
    </row>
    <row r="3919" ht="16.5" spans="1:12">
      <c r="A3919" s="1">
        <v>3918</v>
      </c>
      <c r="B3919" s="8">
        <f>COUNTIF($C$2:$C3919,模板!$E$2)</f>
        <v>77</v>
      </c>
      <c r="C3919" s="2" t="s">
        <v>1985</v>
      </c>
      <c r="D3919" s="2" t="s">
        <v>1613</v>
      </c>
      <c r="F3919" s="2">
        <v>18</v>
      </c>
      <c r="G3919" s="3">
        <f t="shared" si="61"/>
        <v>0</v>
      </c>
      <c r="H3919" s="2">
        <v>0</v>
      </c>
      <c r="J3919" s="2" t="s">
        <v>1653</v>
      </c>
      <c r="K3919" s="2" t="s">
        <v>1985</v>
      </c>
      <c r="L3919">
        <f>COUNTIF($K$2:K3919,$K3919)</f>
        <v>77</v>
      </c>
    </row>
    <row r="3920" ht="16.5" spans="1:12">
      <c r="A3920" s="1">
        <v>3919</v>
      </c>
      <c r="B3920" s="8">
        <f>COUNTIF($C$2:$C3920,模板!$E$2)</f>
        <v>77</v>
      </c>
      <c r="C3920" s="2" t="s">
        <v>1985</v>
      </c>
      <c r="D3920" s="2" t="s">
        <v>1614</v>
      </c>
      <c r="F3920" s="2">
        <v>5</v>
      </c>
      <c r="G3920" s="3">
        <f t="shared" si="61"/>
        <v>33.3</v>
      </c>
      <c r="H3920" s="2">
        <v>166.5</v>
      </c>
      <c r="J3920" s="2" t="s">
        <v>1653</v>
      </c>
      <c r="K3920" s="2" t="s">
        <v>1985</v>
      </c>
      <c r="L3920">
        <f>COUNTIF($K$2:K3920,$K3920)</f>
        <v>78</v>
      </c>
    </row>
    <row r="3921" ht="16.5" spans="1:12">
      <c r="A3921" s="1">
        <v>3920</v>
      </c>
      <c r="B3921" s="8">
        <f>COUNTIF($C$2:$C3921,模板!$E$2)</f>
        <v>77</v>
      </c>
      <c r="C3921" s="2" t="s">
        <v>1985</v>
      </c>
      <c r="D3921" s="2" t="s">
        <v>1615</v>
      </c>
      <c r="F3921" s="2">
        <v>3</v>
      </c>
      <c r="G3921" s="3">
        <f t="shared" si="61"/>
        <v>27</v>
      </c>
      <c r="H3921" s="2">
        <v>81</v>
      </c>
      <c r="J3921" s="2" t="s">
        <v>1653</v>
      </c>
      <c r="K3921" s="2" t="s">
        <v>1985</v>
      </c>
      <c r="L3921">
        <f>COUNTIF($K$2:K3921,$K3921)</f>
        <v>79</v>
      </c>
    </row>
    <row r="3922" ht="16.5" spans="1:12">
      <c r="A3922" s="1">
        <v>3921</v>
      </c>
      <c r="B3922" s="8">
        <f>COUNTIF($C$2:$C3922,模板!$E$2)</f>
        <v>77</v>
      </c>
      <c r="C3922" s="2" t="s">
        <v>1985</v>
      </c>
      <c r="D3922" s="2" t="s">
        <v>1679</v>
      </c>
      <c r="F3922" s="2">
        <v>14</v>
      </c>
      <c r="G3922" s="3">
        <f t="shared" si="61"/>
        <v>26.3571428571429</v>
      </c>
      <c r="H3922" s="2">
        <v>369</v>
      </c>
      <c r="J3922" s="2" t="s">
        <v>1653</v>
      </c>
      <c r="K3922" s="2" t="s">
        <v>1985</v>
      </c>
      <c r="L3922">
        <f>COUNTIF($K$2:K3922,$K3922)</f>
        <v>80</v>
      </c>
    </row>
    <row r="3923" ht="16.5" spans="1:12">
      <c r="A3923" s="1">
        <v>3922</v>
      </c>
      <c r="B3923" s="8">
        <f>COUNTIF($C$2:$C3923,模板!$E$2)</f>
        <v>77</v>
      </c>
      <c r="C3923" s="2" t="s">
        <v>1985</v>
      </c>
      <c r="D3923" s="2" t="s">
        <v>1749</v>
      </c>
      <c r="F3923" s="2">
        <v>3</v>
      </c>
      <c r="G3923" s="3">
        <f t="shared" si="61"/>
        <v>7</v>
      </c>
      <c r="H3923" s="2">
        <v>21</v>
      </c>
      <c r="J3923" s="2" t="s">
        <v>1653</v>
      </c>
      <c r="K3923" s="2" t="s">
        <v>1985</v>
      </c>
      <c r="L3923">
        <f>COUNTIF($K$2:K3923,$K3923)</f>
        <v>81</v>
      </c>
    </row>
    <row r="3924" ht="16.5" spans="1:12">
      <c r="A3924" s="1">
        <v>3923</v>
      </c>
      <c r="B3924" s="8">
        <f>COUNTIF($C$2:$C3924,模板!$E$2)</f>
        <v>77</v>
      </c>
      <c r="C3924" s="2" t="s">
        <v>1985</v>
      </c>
      <c r="D3924" s="2" t="s">
        <v>1986</v>
      </c>
      <c r="F3924" s="2">
        <v>5</v>
      </c>
      <c r="G3924" s="3">
        <f t="shared" si="61"/>
        <v>7</v>
      </c>
      <c r="H3924" s="2">
        <v>35</v>
      </c>
      <c r="J3924" s="2" t="s">
        <v>1653</v>
      </c>
      <c r="K3924" s="2" t="s">
        <v>1985</v>
      </c>
      <c r="L3924">
        <f>COUNTIF($K$2:K3924,$K3924)</f>
        <v>82</v>
      </c>
    </row>
    <row r="3925" ht="16.5" spans="1:12">
      <c r="A3925" s="1">
        <v>3924</v>
      </c>
      <c r="B3925" s="8">
        <f>COUNTIF($C$2:$C3925,模板!$E$2)</f>
        <v>77</v>
      </c>
      <c r="C3925" s="2" t="s">
        <v>1985</v>
      </c>
      <c r="D3925" s="2" t="s">
        <v>1616</v>
      </c>
      <c r="F3925" s="2">
        <v>17</v>
      </c>
      <c r="G3925" s="3">
        <f t="shared" si="61"/>
        <v>7</v>
      </c>
      <c r="H3925" s="2">
        <v>119</v>
      </c>
      <c r="J3925" s="2" t="s">
        <v>1653</v>
      </c>
      <c r="K3925" s="2" t="s">
        <v>1985</v>
      </c>
      <c r="L3925">
        <f>COUNTIF($K$2:K3925,$K3925)</f>
        <v>83</v>
      </c>
    </row>
    <row r="3926" ht="16.5" spans="1:12">
      <c r="A3926" s="1">
        <v>3925</v>
      </c>
      <c r="B3926" s="8">
        <f>COUNTIF($C$2:$C3926,模板!$E$2)</f>
        <v>77</v>
      </c>
      <c r="C3926" s="2" t="s">
        <v>1985</v>
      </c>
      <c r="D3926" s="2" t="s">
        <v>1682</v>
      </c>
      <c r="F3926" s="2">
        <v>1</v>
      </c>
      <c r="G3926" s="3">
        <f t="shared" si="61"/>
        <v>7</v>
      </c>
      <c r="H3926" s="2">
        <v>7</v>
      </c>
      <c r="J3926" s="2" t="s">
        <v>1653</v>
      </c>
      <c r="K3926" s="2" t="s">
        <v>1985</v>
      </c>
      <c r="L3926">
        <f>COUNTIF($K$2:K3926,$K3926)</f>
        <v>84</v>
      </c>
    </row>
    <row r="3927" ht="16.5" spans="1:12">
      <c r="A3927" s="1">
        <v>3926</v>
      </c>
      <c r="B3927" s="8">
        <f>COUNTIF($C$2:$C3927,模板!$E$2)</f>
        <v>77</v>
      </c>
      <c r="C3927" s="2" t="s">
        <v>1985</v>
      </c>
      <c r="D3927" s="2" t="s">
        <v>1987</v>
      </c>
      <c r="F3927" s="2">
        <v>1</v>
      </c>
      <c r="G3927" s="3">
        <f t="shared" si="61"/>
        <v>36</v>
      </c>
      <c r="H3927" s="2">
        <v>36</v>
      </c>
      <c r="J3927" s="2" t="s">
        <v>1653</v>
      </c>
      <c r="K3927" s="2" t="s">
        <v>1985</v>
      </c>
      <c r="L3927">
        <f>COUNTIF($K$2:K3927,$K3927)</f>
        <v>85</v>
      </c>
    </row>
    <row r="3928" ht="16.5" spans="1:12">
      <c r="A3928" s="1">
        <v>3927</v>
      </c>
      <c r="B3928" s="8">
        <f>COUNTIF($C$2:$C3928,模板!$E$2)</f>
        <v>77</v>
      </c>
      <c r="C3928" s="2" t="s">
        <v>1985</v>
      </c>
      <c r="D3928" s="2" t="s">
        <v>1617</v>
      </c>
      <c r="F3928" s="2">
        <v>7</v>
      </c>
      <c r="G3928" s="3">
        <f t="shared" si="61"/>
        <v>6</v>
      </c>
      <c r="H3928" s="2">
        <v>42</v>
      </c>
      <c r="J3928" s="2" t="s">
        <v>1653</v>
      </c>
      <c r="K3928" s="2" t="s">
        <v>1985</v>
      </c>
      <c r="L3928">
        <f>COUNTIF($K$2:K3928,$K3928)</f>
        <v>86</v>
      </c>
    </row>
    <row r="3929" ht="16.5" spans="1:12">
      <c r="A3929" s="1">
        <v>3928</v>
      </c>
      <c r="B3929" s="8">
        <f>COUNTIF($C$2:$C3929,模板!$E$2)</f>
        <v>77</v>
      </c>
      <c r="C3929" s="2" t="s">
        <v>1985</v>
      </c>
      <c r="D3929" s="2" t="s">
        <v>1618</v>
      </c>
      <c r="F3929" s="2">
        <v>20</v>
      </c>
      <c r="G3929" s="3">
        <f t="shared" si="61"/>
        <v>0</v>
      </c>
      <c r="H3929" s="2">
        <v>0</v>
      </c>
      <c r="J3929" s="2" t="s">
        <v>1653</v>
      </c>
      <c r="K3929" s="2" t="s">
        <v>1985</v>
      </c>
      <c r="L3929">
        <f>COUNTIF($K$2:K3929,$K3929)</f>
        <v>87</v>
      </c>
    </row>
    <row r="3930" ht="16.5" spans="1:12">
      <c r="A3930" s="1">
        <v>3929</v>
      </c>
      <c r="B3930" s="8">
        <f>COUNTIF($C$2:$C3930,模板!$E$2)</f>
        <v>77</v>
      </c>
      <c r="C3930" s="2" t="s">
        <v>1985</v>
      </c>
      <c r="D3930" s="2" t="s">
        <v>1799</v>
      </c>
      <c r="F3930" s="2">
        <v>2</v>
      </c>
      <c r="G3930" s="3">
        <f t="shared" si="61"/>
        <v>15</v>
      </c>
      <c r="H3930" s="2">
        <v>30</v>
      </c>
      <c r="J3930" s="2" t="s">
        <v>1653</v>
      </c>
      <c r="K3930" s="2" t="s">
        <v>1985</v>
      </c>
      <c r="L3930">
        <f>COUNTIF($K$2:K3930,$K3930)</f>
        <v>88</v>
      </c>
    </row>
    <row r="3931" ht="16.5" spans="1:12">
      <c r="A3931" s="1">
        <v>3930</v>
      </c>
      <c r="B3931" s="8">
        <f>COUNTIF($C$2:$C3931,模板!$E$2)</f>
        <v>77</v>
      </c>
      <c r="C3931" s="2" t="s">
        <v>1985</v>
      </c>
      <c r="D3931" s="2" t="s">
        <v>1619</v>
      </c>
      <c r="F3931" s="2">
        <v>36</v>
      </c>
      <c r="G3931" s="3">
        <f t="shared" si="61"/>
        <v>0</v>
      </c>
      <c r="H3931" s="2">
        <v>0</v>
      </c>
      <c r="J3931" s="2" t="s">
        <v>1653</v>
      </c>
      <c r="K3931" s="2" t="s">
        <v>1985</v>
      </c>
      <c r="L3931">
        <f>COUNTIF($K$2:K3931,$K3931)</f>
        <v>89</v>
      </c>
    </row>
    <row r="3932" ht="16.5" spans="1:12">
      <c r="A3932" s="1">
        <v>3931</v>
      </c>
      <c r="B3932" s="8">
        <f>COUNTIF($C$2:$C3932,模板!$E$2)</f>
        <v>77</v>
      </c>
      <c r="C3932" s="2" t="s">
        <v>1985</v>
      </c>
      <c r="D3932" s="2" t="s">
        <v>1620</v>
      </c>
      <c r="F3932" s="2">
        <v>9</v>
      </c>
      <c r="G3932" s="3">
        <f t="shared" si="61"/>
        <v>0</v>
      </c>
      <c r="H3932" s="2">
        <v>0</v>
      </c>
      <c r="J3932" s="2" t="s">
        <v>1653</v>
      </c>
      <c r="K3932" s="2" t="s">
        <v>1985</v>
      </c>
      <c r="L3932">
        <f>COUNTIF($K$2:K3932,$K3932)</f>
        <v>90</v>
      </c>
    </row>
    <row r="3933" ht="16.5" spans="1:12">
      <c r="A3933" s="1">
        <v>3932</v>
      </c>
      <c r="B3933" s="8">
        <f>COUNTIF($C$2:$C3933,模板!$E$2)</f>
        <v>77</v>
      </c>
      <c r="C3933" s="2" t="s">
        <v>1985</v>
      </c>
      <c r="D3933" s="2" t="s">
        <v>1761</v>
      </c>
      <c r="F3933" s="2">
        <v>2</v>
      </c>
      <c r="G3933" s="3">
        <f t="shared" si="61"/>
        <v>0</v>
      </c>
      <c r="H3933" s="2">
        <v>0</v>
      </c>
      <c r="J3933" s="2" t="s">
        <v>1653</v>
      </c>
      <c r="K3933" s="2" t="s">
        <v>1985</v>
      </c>
      <c r="L3933">
        <f>COUNTIF($K$2:K3933,$K3933)</f>
        <v>91</v>
      </c>
    </row>
    <row r="3934" ht="16.5" spans="1:12">
      <c r="A3934" s="1">
        <v>3933</v>
      </c>
      <c r="B3934" s="8">
        <f>COUNTIF($C$2:$C3934,模板!$E$2)</f>
        <v>77</v>
      </c>
      <c r="C3934" s="2" t="s">
        <v>1985</v>
      </c>
      <c r="D3934" s="2" t="s">
        <v>1622</v>
      </c>
      <c r="F3934" s="2">
        <v>6</v>
      </c>
      <c r="G3934" s="3">
        <f t="shared" si="61"/>
        <v>2.66666666666667</v>
      </c>
      <c r="H3934" s="2">
        <v>16</v>
      </c>
      <c r="J3934" s="2" t="s">
        <v>1653</v>
      </c>
      <c r="K3934" s="2" t="s">
        <v>1985</v>
      </c>
      <c r="L3934">
        <f>COUNTIF($K$2:K3934,$K3934)</f>
        <v>92</v>
      </c>
    </row>
    <row r="3935" ht="16.5" spans="1:12">
      <c r="A3935" s="1">
        <v>3934</v>
      </c>
      <c r="B3935" s="8">
        <f>COUNTIF($C$2:$C3935,模板!$E$2)</f>
        <v>77</v>
      </c>
      <c r="C3935" s="2" t="s">
        <v>1985</v>
      </c>
      <c r="D3935" s="2" t="s">
        <v>1623</v>
      </c>
      <c r="F3935" s="2">
        <v>10</v>
      </c>
      <c r="G3935" s="3">
        <f t="shared" si="61"/>
        <v>14.5</v>
      </c>
      <c r="H3935" s="2">
        <v>145</v>
      </c>
      <c r="J3935" s="2" t="s">
        <v>1653</v>
      </c>
      <c r="K3935" s="2" t="s">
        <v>1985</v>
      </c>
      <c r="L3935">
        <f>COUNTIF($K$2:K3935,$K3935)</f>
        <v>93</v>
      </c>
    </row>
    <row r="3936" ht="16.5" spans="1:12">
      <c r="A3936" s="1">
        <v>3935</v>
      </c>
      <c r="B3936" s="8">
        <f>COUNTIF($C$2:$C3936,模板!$E$2)</f>
        <v>77</v>
      </c>
      <c r="C3936" s="2" t="s">
        <v>1985</v>
      </c>
      <c r="D3936" s="2" t="s">
        <v>1684</v>
      </c>
      <c r="F3936" s="2">
        <v>2</v>
      </c>
      <c r="G3936" s="3">
        <f t="shared" si="61"/>
        <v>31</v>
      </c>
      <c r="H3936" s="2">
        <v>62</v>
      </c>
      <c r="J3936" s="2" t="s">
        <v>1653</v>
      </c>
      <c r="K3936" s="2" t="s">
        <v>1985</v>
      </c>
      <c r="L3936">
        <f>COUNTIF($K$2:K3936,$K3936)</f>
        <v>94</v>
      </c>
    </row>
    <row r="3937" ht="16.5" spans="1:12">
      <c r="A3937" s="1">
        <v>3936</v>
      </c>
      <c r="B3937" s="8">
        <f>COUNTIF($C$2:$C3937,模板!$E$2)</f>
        <v>77</v>
      </c>
      <c r="C3937" s="2" t="s">
        <v>1985</v>
      </c>
      <c r="D3937" s="2" t="s">
        <v>1729</v>
      </c>
      <c r="F3937" s="2">
        <v>14</v>
      </c>
      <c r="G3937" s="3">
        <f t="shared" si="61"/>
        <v>0</v>
      </c>
      <c r="H3937" s="2">
        <v>0</v>
      </c>
      <c r="J3937" s="2" t="s">
        <v>1653</v>
      </c>
      <c r="K3937" s="2" t="s">
        <v>1985</v>
      </c>
      <c r="L3937">
        <f>COUNTIF($K$2:K3937,$K3937)</f>
        <v>95</v>
      </c>
    </row>
    <row r="3938" ht="16.5" spans="1:12">
      <c r="A3938" s="1">
        <v>3937</v>
      </c>
      <c r="B3938" s="8">
        <f>COUNTIF($C$2:$C3938,模板!$E$2)</f>
        <v>77</v>
      </c>
      <c r="C3938" s="2" t="s">
        <v>1985</v>
      </c>
      <c r="D3938" s="2" t="s">
        <v>1855</v>
      </c>
      <c r="F3938" s="2">
        <v>1</v>
      </c>
      <c r="G3938" s="3">
        <f t="shared" si="61"/>
        <v>24</v>
      </c>
      <c r="H3938" s="2">
        <v>24</v>
      </c>
      <c r="J3938" s="2" t="s">
        <v>1653</v>
      </c>
      <c r="K3938" s="2" t="s">
        <v>1985</v>
      </c>
      <c r="L3938">
        <f>COUNTIF($K$2:K3938,$K3938)</f>
        <v>96</v>
      </c>
    </row>
    <row r="3939" ht="16.5" spans="1:12">
      <c r="A3939" s="1">
        <v>3938</v>
      </c>
      <c r="B3939" s="8">
        <f>COUNTIF($C$2:$C3939,模板!$E$2)</f>
        <v>77</v>
      </c>
      <c r="C3939" s="2" t="s">
        <v>1985</v>
      </c>
      <c r="D3939" s="2" t="s">
        <v>1988</v>
      </c>
      <c r="F3939" s="2">
        <v>1</v>
      </c>
      <c r="G3939" s="3">
        <f t="shared" si="61"/>
        <v>0</v>
      </c>
      <c r="H3939" s="2">
        <v>0</v>
      </c>
      <c r="J3939" s="2" t="s">
        <v>1653</v>
      </c>
      <c r="K3939" s="2" t="s">
        <v>1985</v>
      </c>
      <c r="L3939">
        <f>COUNTIF($K$2:K3939,$K3939)</f>
        <v>97</v>
      </c>
    </row>
    <row r="3940" ht="16.5" spans="1:12">
      <c r="A3940" s="1">
        <v>3939</v>
      </c>
      <c r="B3940" s="8">
        <f>COUNTIF($C$2:$C3940,模板!$E$2)</f>
        <v>77</v>
      </c>
      <c r="C3940" s="2" t="s">
        <v>1985</v>
      </c>
      <c r="D3940" s="2" t="s">
        <v>1805</v>
      </c>
      <c r="F3940" s="2">
        <v>1</v>
      </c>
      <c r="G3940" s="3">
        <f t="shared" si="61"/>
        <v>39</v>
      </c>
      <c r="H3940" s="2">
        <v>39</v>
      </c>
      <c r="J3940" s="2" t="s">
        <v>1653</v>
      </c>
      <c r="K3940" s="2" t="s">
        <v>1985</v>
      </c>
      <c r="L3940">
        <f>COUNTIF($K$2:K3940,$K3940)</f>
        <v>98</v>
      </c>
    </row>
    <row r="3941" ht="16.5" spans="1:12">
      <c r="A3941" s="1">
        <v>3940</v>
      </c>
      <c r="B3941" s="8">
        <f>COUNTIF($C$2:$C3941,模板!$E$2)</f>
        <v>77</v>
      </c>
      <c r="C3941" s="2" t="s">
        <v>1985</v>
      </c>
      <c r="D3941" s="2" t="s">
        <v>1624</v>
      </c>
      <c r="F3941" s="2">
        <v>6</v>
      </c>
      <c r="G3941" s="3">
        <f t="shared" si="61"/>
        <v>22.3333333333333</v>
      </c>
      <c r="H3941" s="2">
        <v>134</v>
      </c>
      <c r="J3941" s="2" t="s">
        <v>1653</v>
      </c>
      <c r="K3941" s="2" t="s">
        <v>1985</v>
      </c>
      <c r="L3941">
        <f>COUNTIF($K$2:K3941,$K3941)</f>
        <v>99</v>
      </c>
    </row>
    <row r="3942" ht="16.5" spans="1:12">
      <c r="A3942" s="1">
        <v>3941</v>
      </c>
      <c r="B3942" s="8">
        <f>COUNTIF($C$2:$C3942,模板!$E$2)</f>
        <v>77</v>
      </c>
      <c r="C3942" s="2" t="s">
        <v>1985</v>
      </c>
      <c r="D3942" s="2" t="s">
        <v>1625</v>
      </c>
      <c r="F3942" s="2">
        <v>3</v>
      </c>
      <c r="G3942" s="3">
        <f t="shared" si="61"/>
        <v>0</v>
      </c>
      <c r="H3942" s="2">
        <v>0</v>
      </c>
      <c r="J3942" s="2" t="s">
        <v>1653</v>
      </c>
      <c r="K3942" s="2" t="s">
        <v>1985</v>
      </c>
      <c r="L3942">
        <f>COUNTIF($K$2:K3942,$K3942)</f>
        <v>100</v>
      </c>
    </row>
    <row r="3943" ht="16.5" spans="1:12">
      <c r="A3943" s="1">
        <v>3942</v>
      </c>
      <c r="B3943" s="8">
        <f>COUNTIF($C$2:$C3943,模板!$E$2)</f>
        <v>77</v>
      </c>
      <c r="C3943" s="2" t="s">
        <v>1985</v>
      </c>
      <c r="D3943" s="2" t="s">
        <v>1730</v>
      </c>
      <c r="F3943" s="2">
        <v>1</v>
      </c>
      <c r="G3943" s="3">
        <f t="shared" si="61"/>
        <v>0</v>
      </c>
      <c r="H3943" s="2">
        <v>0</v>
      </c>
      <c r="J3943" s="2" t="s">
        <v>1653</v>
      </c>
      <c r="K3943" s="2" t="s">
        <v>1985</v>
      </c>
      <c r="L3943">
        <f>COUNTIF($K$2:K3943,$K3943)</f>
        <v>101</v>
      </c>
    </row>
    <row r="3944" ht="16.5" spans="1:12">
      <c r="A3944" s="1">
        <v>3943</v>
      </c>
      <c r="B3944" s="8">
        <f>COUNTIF($C$2:$C3944,模板!$E$2)</f>
        <v>77</v>
      </c>
      <c r="C3944" s="2" t="s">
        <v>1985</v>
      </c>
      <c r="D3944" s="2" t="s">
        <v>1686</v>
      </c>
      <c r="F3944" s="2">
        <v>2</v>
      </c>
      <c r="G3944" s="3">
        <f t="shared" si="61"/>
        <v>0</v>
      </c>
      <c r="H3944" s="2">
        <v>0</v>
      </c>
      <c r="J3944" s="2" t="s">
        <v>1653</v>
      </c>
      <c r="K3944" s="2" t="s">
        <v>1985</v>
      </c>
      <c r="L3944">
        <f>COUNTIF($K$2:K3944,$K3944)</f>
        <v>102</v>
      </c>
    </row>
    <row r="3945" ht="16.5" spans="1:12">
      <c r="A3945" s="1">
        <v>3944</v>
      </c>
      <c r="B3945" s="8">
        <f>COUNTIF($C$2:$C3945,模板!$E$2)</f>
        <v>77</v>
      </c>
      <c r="C3945" s="2" t="s">
        <v>1985</v>
      </c>
      <c r="D3945" s="2" t="s">
        <v>1687</v>
      </c>
      <c r="F3945" s="2">
        <v>4</v>
      </c>
      <c r="G3945" s="3">
        <f t="shared" si="61"/>
        <v>17</v>
      </c>
      <c r="H3945" s="2">
        <v>68</v>
      </c>
      <c r="J3945" s="2" t="s">
        <v>1653</v>
      </c>
      <c r="K3945" s="2" t="s">
        <v>1985</v>
      </c>
      <c r="L3945">
        <f>COUNTIF($K$2:K3945,$K3945)</f>
        <v>103</v>
      </c>
    </row>
    <row r="3946" ht="16.5" spans="1:12">
      <c r="A3946" s="1">
        <v>3945</v>
      </c>
      <c r="B3946" s="8">
        <f>COUNTIF($C$2:$C3946,模板!$E$2)</f>
        <v>77</v>
      </c>
      <c r="C3946" s="2" t="s">
        <v>1985</v>
      </c>
      <c r="D3946" s="2" t="s">
        <v>1688</v>
      </c>
      <c r="F3946" s="2">
        <v>4</v>
      </c>
      <c r="G3946" s="3">
        <f t="shared" si="61"/>
        <v>17</v>
      </c>
      <c r="H3946" s="2">
        <v>68</v>
      </c>
      <c r="J3946" s="2" t="s">
        <v>1653</v>
      </c>
      <c r="K3946" s="2" t="s">
        <v>1985</v>
      </c>
      <c r="L3946">
        <f>COUNTIF($K$2:K3946,$K3946)</f>
        <v>104</v>
      </c>
    </row>
    <row r="3947" ht="16.5" spans="1:12">
      <c r="A3947" s="1">
        <v>3946</v>
      </c>
      <c r="B3947" s="8">
        <f>COUNTIF($C$2:$C3947,模板!$E$2)</f>
        <v>77</v>
      </c>
      <c r="C3947" s="2" t="s">
        <v>1985</v>
      </c>
      <c r="D3947" s="2" t="s">
        <v>1689</v>
      </c>
      <c r="F3947" s="2">
        <v>8</v>
      </c>
      <c r="G3947" s="3">
        <f t="shared" si="61"/>
        <v>19</v>
      </c>
      <c r="H3947" s="2">
        <v>152</v>
      </c>
      <c r="J3947" s="2" t="s">
        <v>1653</v>
      </c>
      <c r="K3947" s="2" t="s">
        <v>1985</v>
      </c>
      <c r="L3947">
        <f>COUNTIF($K$2:K3947,$K3947)</f>
        <v>105</v>
      </c>
    </row>
    <row r="3948" ht="16.5" spans="1:12">
      <c r="A3948" s="1">
        <v>3947</v>
      </c>
      <c r="B3948" s="8">
        <f>COUNTIF($C$2:$C3948,模板!$E$2)</f>
        <v>77</v>
      </c>
      <c r="C3948" s="2" t="s">
        <v>1985</v>
      </c>
      <c r="D3948" s="2" t="s">
        <v>1704</v>
      </c>
      <c r="F3948" s="2">
        <v>9</v>
      </c>
      <c r="G3948" s="3">
        <f t="shared" si="61"/>
        <v>8.44444444444444</v>
      </c>
      <c r="H3948" s="2">
        <v>76</v>
      </c>
      <c r="J3948" s="2" t="s">
        <v>1653</v>
      </c>
      <c r="K3948" s="2" t="s">
        <v>1985</v>
      </c>
      <c r="L3948">
        <f>COUNTIF($K$2:K3948,$K3948)</f>
        <v>106</v>
      </c>
    </row>
    <row r="3949" ht="16.5" spans="1:12">
      <c r="A3949" s="1">
        <v>3948</v>
      </c>
      <c r="B3949" s="8">
        <f>COUNTIF($C$2:$C3949,模板!$E$2)</f>
        <v>77</v>
      </c>
      <c r="C3949" s="2" t="s">
        <v>1985</v>
      </c>
      <c r="D3949" s="2" t="s">
        <v>1626</v>
      </c>
      <c r="F3949" s="2">
        <v>1</v>
      </c>
      <c r="G3949" s="3">
        <f t="shared" si="61"/>
        <v>0</v>
      </c>
      <c r="H3949" s="2">
        <v>0</v>
      </c>
      <c r="J3949" s="2" t="s">
        <v>1653</v>
      </c>
      <c r="K3949" s="2" t="s">
        <v>1985</v>
      </c>
      <c r="L3949">
        <f>COUNTIF($K$2:K3949,$K3949)</f>
        <v>107</v>
      </c>
    </row>
    <row r="3950" ht="16.5" spans="1:12">
      <c r="A3950" s="1">
        <v>3949</v>
      </c>
      <c r="B3950" s="8">
        <f>COUNTIF($C$2:$C3950,模板!$E$2)</f>
        <v>77</v>
      </c>
      <c r="C3950" s="2" t="s">
        <v>1985</v>
      </c>
      <c r="D3950" s="2" t="s">
        <v>1627</v>
      </c>
      <c r="F3950" s="2">
        <v>7</v>
      </c>
      <c r="G3950" s="3">
        <f t="shared" si="61"/>
        <v>15.9</v>
      </c>
      <c r="H3950" s="2">
        <v>111.3</v>
      </c>
      <c r="J3950" s="2" t="s">
        <v>1653</v>
      </c>
      <c r="K3950" s="2" t="s">
        <v>1985</v>
      </c>
      <c r="L3950">
        <f>COUNTIF($K$2:K3950,$K3950)</f>
        <v>108</v>
      </c>
    </row>
    <row r="3951" ht="16.5" spans="1:12">
      <c r="A3951" s="1">
        <v>3950</v>
      </c>
      <c r="B3951" s="8">
        <f>COUNTIF($C$2:$C3951,模板!$E$2)</f>
        <v>77</v>
      </c>
      <c r="C3951" s="2" t="s">
        <v>1985</v>
      </c>
      <c r="D3951" s="2" t="s">
        <v>1628</v>
      </c>
      <c r="F3951" s="2">
        <v>2</v>
      </c>
      <c r="G3951" s="3">
        <f t="shared" si="61"/>
        <v>19.5</v>
      </c>
      <c r="H3951" s="2">
        <v>39</v>
      </c>
      <c r="J3951" s="2" t="s">
        <v>1653</v>
      </c>
      <c r="K3951" s="2" t="s">
        <v>1985</v>
      </c>
      <c r="L3951">
        <f>COUNTIF($K$2:K3951,$K3951)</f>
        <v>109</v>
      </c>
    </row>
    <row r="3952" ht="16.5" spans="1:12">
      <c r="A3952" s="1">
        <v>3951</v>
      </c>
      <c r="B3952" s="8">
        <f>COUNTIF($C$2:$C3952,模板!$E$2)</f>
        <v>77</v>
      </c>
      <c r="C3952" s="2" t="s">
        <v>1985</v>
      </c>
      <c r="D3952" s="2" t="s">
        <v>1772</v>
      </c>
      <c r="F3952" s="2">
        <v>1</v>
      </c>
      <c r="G3952" s="3">
        <f t="shared" si="61"/>
        <v>20</v>
      </c>
      <c r="H3952" s="2">
        <v>20</v>
      </c>
      <c r="J3952" s="2" t="s">
        <v>1653</v>
      </c>
      <c r="K3952" s="2" t="s">
        <v>1985</v>
      </c>
      <c r="L3952">
        <f>COUNTIF($K$2:K3952,$K3952)</f>
        <v>110</v>
      </c>
    </row>
    <row r="3953" ht="16.5" spans="1:12">
      <c r="A3953" s="1">
        <v>3952</v>
      </c>
      <c r="B3953" s="8">
        <f>COUNTIF($C$2:$C3953,模板!$E$2)</f>
        <v>77</v>
      </c>
      <c r="C3953" s="2" t="s">
        <v>1985</v>
      </c>
      <c r="D3953" s="2" t="s">
        <v>1773</v>
      </c>
      <c r="F3953" s="2">
        <v>1</v>
      </c>
      <c r="G3953" s="3">
        <f t="shared" si="61"/>
        <v>20</v>
      </c>
      <c r="H3953" s="2">
        <v>20</v>
      </c>
      <c r="J3953" s="2" t="s">
        <v>1653</v>
      </c>
      <c r="K3953" s="2" t="s">
        <v>1985</v>
      </c>
      <c r="L3953">
        <f>COUNTIF($K$2:K3953,$K3953)</f>
        <v>111</v>
      </c>
    </row>
    <row r="3954" ht="16.5" spans="1:12">
      <c r="A3954" s="1">
        <v>3953</v>
      </c>
      <c r="B3954" s="8">
        <f>COUNTIF($C$2:$C3954,模板!$E$2)</f>
        <v>77</v>
      </c>
      <c r="C3954" s="2" t="s">
        <v>1985</v>
      </c>
      <c r="D3954" s="2" t="s">
        <v>1631</v>
      </c>
      <c r="F3954" s="2">
        <v>5</v>
      </c>
      <c r="G3954" s="3">
        <f t="shared" si="61"/>
        <v>8.7</v>
      </c>
      <c r="H3954" s="2">
        <v>43.5</v>
      </c>
      <c r="J3954" s="2" t="s">
        <v>1653</v>
      </c>
      <c r="K3954" s="2" t="s">
        <v>1985</v>
      </c>
      <c r="L3954">
        <f>COUNTIF($K$2:K3954,$K3954)</f>
        <v>112</v>
      </c>
    </row>
    <row r="3955" ht="16.5" spans="1:12">
      <c r="A3955" s="1">
        <v>3954</v>
      </c>
      <c r="B3955" s="8">
        <f>COUNTIF($C$2:$C3955,模板!$E$2)</f>
        <v>77</v>
      </c>
      <c r="C3955" s="2" t="s">
        <v>1985</v>
      </c>
      <c r="D3955" s="2" t="s">
        <v>1632</v>
      </c>
      <c r="F3955" s="2">
        <v>13</v>
      </c>
      <c r="G3955" s="3">
        <f t="shared" si="61"/>
        <v>2.88461538461538</v>
      </c>
      <c r="H3955" s="2">
        <v>37.5</v>
      </c>
      <c r="J3955" s="2" t="s">
        <v>1653</v>
      </c>
      <c r="K3955" s="2" t="s">
        <v>1985</v>
      </c>
      <c r="L3955">
        <f>COUNTIF($K$2:K3955,$K3955)</f>
        <v>113</v>
      </c>
    </row>
    <row r="3956" ht="16.5" spans="1:12">
      <c r="A3956" s="1">
        <v>3955</v>
      </c>
      <c r="B3956" s="8">
        <f>COUNTIF($C$2:$C3956,模板!$E$2)</f>
        <v>77</v>
      </c>
      <c r="C3956" s="2" t="s">
        <v>1985</v>
      </c>
      <c r="D3956" s="2" t="s">
        <v>1633</v>
      </c>
      <c r="F3956" s="2">
        <v>13</v>
      </c>
      <c r="G3956" s="3">
        <f t="shared" si="61"/>
        <v>2.88461538461538</v>
      </c>
      <c r="H3956" s="2">
        <v>37.5</v>
      </c>
      <c r="J3956" s="2" t="s">
        <v>1653</v>
      </c>
      <c r="K3956" s="2" t="s">
        <v>1985</v>
      </c>
      <c r="L3956">
        <f>COUNTIF($K$2:K3956,$K3956)</f>
        <v>114</v>
      </c>
    </row>
    <row r="3957" ht="16.5" spans="1:12">
      <c r="A3957" s="1">
        <v>3956</v>
      </c>
      <c r="B3957" s="8">
        <f>COUNTIF($C$2:$C3957,模板!$E$2)</f>
        <v>77</v>
      </c>
      <c r="C3957" s="2" t="s">
        <v>1985</v>
      </c>
      <c r="D3957" s="2" t="s">
        <v>1634</v>
      </c>
      <c r="F3957" s="2">
        <v>13</v>
      </c>
      <c r="G3957" s="3">
        <f t="shared" si="61"/>
        <v>2.88461538461538</v>
      </c>
      <c r="H3957" s="2">
        <v>37.5</v>
      </c>
      <c r="J3957" s="2" t="s">
        <v>1653</v>
      </c>
      <c r="K3957" s="2" t="s">
        <v>1985</v>
      </c>
      <c r="L3957">
        <f>COUNTIF($K$2:K3957,$K3957)</f>
        <v>115</v>
      </c>
    </row>
    <row r="3958" ht="16.5" spans="1:12">
      <c r="A3958" s="1">
        <v>3957</v>
      </c>
      <c r="B3958" s="8">
        <f>COUNTIF($C$2:$C3958,模板!$E$2)</f>
        <v>77</v>
      </c>
      <c r="C3958" s="2" t="s">
        <v>1985</v>
      </c>
      <c r="D3958" s="2" t="s">
        <v>1635</v>
      </c>
      <c r="F3958" s="2">
        <v>2</v>
      </c>
      <c r="G3958" s="3">
        <f t="shared" si="61"/>
        <v>46.5</v>
      </c>
      <c r="H3958" s="2">
        <v>93</v>
      </c>
      <c r="J3958" s="2" t="s">
        <v>1653</v>
      </c>
      <c r="K3958" s="2" t="s">
        <v>1985</v>
      </c>
      <c r="L3958">
        <f>COUNTIF($K$2:K3958,$K3958)</f>
        <v>116</v>
      </c>
    </row>
    <row r="3959" ht="16.5" spans="1:12">
      <c r="A3959" s="1">
        <v>3958</v>
      </c>
      <c r="B3959" s="8">
        <f>COUNTIF($C$2:$C3959,模板!$E$2)</f>
        <v>77</v>
      </c>
      <c r="C3959" s="2" t="s">
        <v>1985</v>
      </c>
      <c r="D3959" s="2" t="s">
        <v>1636</v>
      </c>
      <c r="F3959" s="2">
        <v>7</v>
      </c>
      <c r="G3959" s="3">
        <f t="shared" si="61"/>
        <v>33</v>
      </c>
      <c r="H3959" s="2">
        <v>231</v>
      </c>
      <c r="J3959" s="2" t="s">
        <v>1653</v>
      </c>
      <c r="K3959" s="2" t="s">
        <v>1985</v>
      </c>
      <c r="L3959">
        <f>COUNTIF($K$2:K3959,$K3959)</f>
        <v>117</v>
      </c>
    </row>
    <row r="3960" ht="16.5" spans="1:12">
      <c r="A3960" s="1">
        <v>3959</v>
      </c>
      <c r="B3960" s="8">
        <f>COUNTIF($C$2:$C3960,模板!$E$2)</f>
        <v>77</v>
      </c>
      <c r="C3960" s="2" t="s">
        <v>1985</v>
      </c>
      <c r="D3960" s="2" t="s">
        <v>1734</v>
      </c>
      <c r="F3960" s="2">
        <v>1</v>
      </c>
      <c r="G3960" s="3">
        <f t="shared" si="61"/>
        <v>0</v>
      </c>
      <c r="H3960" s="2">
        <v>0</v>
      </c>
      <c r="J3960" s="2" t="s">
        <v>1653</v>
      </c>
      <c r="K3960" s="2" t="s">
        <v>1985</v>
      </c>
      <c r="L3960">
        <f>COUNTIF($K$2:K3960,$K3960)</f>
        <v>118</v>
      </c>
    </row>
    <row r="3961" ht="16.5" spans="1:12">
      <c r="A3961" s="1">
        <v>3960</v>
      </c>
      <c r="B3961" s="8">
        <f>COUNTIF($C$2:$C3961,模板!$E$2)</f>
        <v>77</v>
      </c>
      <c r="C3961" s="2" t="s">
        <v>1985</v>
      </c>
      <c r="D3961" s="2" t="s">
        <v>1735</v>
      </c>
      <c r="F3961" s="2">
        <v>1</v>
      </c>
      <c r="G3961" s="3">
        <f t="shared" si="61"/>
        <v>21</v>
      </c>
      <c r="H3961" s="2">
        <v>21</v>
      </c>
      <c r="J3961" s="2" t="s">
        <v>1653</v>
      </c>
      <c r="K3961" s="2" t="s">
        <v>1985</v>
      </c>
      <c r="L3961">
        <f>COUNTIF($K$2:K3961,$K3961)</f>
        <v>119</v>
      </c>
    </row>
    <row r="3962" ht="16.5" spans="1:12">
      <c r="A3962" s="1">
        <v>3961</v>
      </c>
      <c r="B3962" s="8">
        <f>COUNTIF($C$2:$C3962,模板!$E$2)</f>
        <v>77</v>
      </c>
      <c r="C3962" s="2" t="s">
        <v>1985</v>
      </c>
      <c r="D3962" s="2" t="s">
        <v>1776</v>
      </c>
      <c r="F3962" s="2">
        <v>12</v>
      </c>
      <c r="G3962" s="3">
        <f t="shared" si="61"/>
        <v>4.33333333333333</v>
      </c>
      <c r="H3962" s="2">
        <v>52</v>
      </c>
      <c r="J3962" s="2" t="s">
        <v>1653</v>
      </c>
      <c r="K3962" s="2" t="s">
        <v>1985</v>
      </c>
      <c r="L3962">
        <f>COUNTIF($K$2:K3962,$K3962)</f>
        <v>120</v>
      </c>
    </row>
    <row r="3963" ht="16.5" spans="1:12">
      <c r="A3963" s="1">
        <v>3962</v>
      </c>
      <c r="B3963" s="8">
        <f>COUNTIF($C$2:$C3963,模板!$E$2)</f>
        <v>77</v>
      </c>
      <c r="C3963" s="2" t="s">
        <v>1985</v>
      </c>
      <c r="D3963" s="2" t="s">
        <v>1692</v>
      </c>
      <c r="F3963" s="2">
        <v>4</v>
      </c>
      <c r="G3963" s="3">
        <f t="shared" si="61"/>
        <v>0</v>
      </c>
      <c r="H3963" s="2">
        <v>0</v>
      </c>
      <c r="J3963" s="2" t="s">
        <v>1653</v>
      </c>
      <c r="K3963" s="2" t="s">
        <v>1985</v>
      </c>
      <c r="L3963">
        <f>COUNTIF($K$2:K3963,$K3963)</f>
        <v>121</v>
      </c>
    </row>
    <row r="3964" ht="16.5" spans="1:12">
      <c r="A3964" s="1">
        <v>3963</v>
      </c>
      <c r="B3964" s="8">
        <f>COUNTIF($C$2:$C3964,模板!$E$2)</f>
        <v>77</v>
      </c>
      <c r="C3964" s="2" t="s">
        <v>1985</v>
      </c>
      <c r="D3964" s="2" t="s">
        <v>1693</v>
      </c>
      <c r="F3964" s="2">
        <v>1</v>
      </c>
      <c r="G3964" s="3">
        <f t="shared" si="61"/>
        <v>0</v>
      </c>
      <c r="H3964" s="2">
        <v>0</v>
      </c>
      <c r="J3964" s="2" t="s">
        <v>1653</v>
      </c>
      <c r="K3964" s="2" t="s">
        <v>1985</v>
      </c>
      <c r="L3964">
        <f>COUNTIF($K$2:K3964,$K3964)</f>
        <v>122</v>
      </c>
    </row>
    <row r="3965" ht="16.5" spans="1:12">
      <c r="A3965" s="1">
        <v>3964</v>
      </c>
      <c r="B3965" s="8">
        <f>COUNTIF($C$2:$C3965,模板!$E$2)</f>
        <v>77</v>
      </c>
      <c r="C3965" s="2" t="s">
        <v>1985</v>
      </c>
      <c r="D3965" s="2" t="s">
        <v>1638</v>
      </c>
      <c r="F3965" s="2">
        <v>1</v>
      </c>
      <c r="G3965" s="3">
        <f t="shared" si="61"/>
        <v>25</v>
      </c>
      <c r="H3965" s="2">
        <v>25</v>
      </c>
      <c r="J3965" s="2" t="s">
        <v>1653</v>
      </c>
      <c r="K3965" s="2" t="s">
        <v>1985</v>
      </c>
      <c r="L3965">
        <f>COUNTIF($K$2:K3965,$K3965)</f>
        <v>123</v>
      </c>
    </row>
    <row r="3966" ht="16.5" spans="1:12">
      <c r="A3966" s="1">
        <v>3965</v>
      </c>
      <c r="B3966" s="8">
        <f>COUNTIF($C$2:$C3966,模板!$E$2)</f>
        <v>77</v>
      </c>
      <c r="C3966" s="2" t="s">
        <v>1985</v>
      </c>
      <c r="D3966" s="2" t="s">
        <v>1639</v>
      </c>
      <c r="F3966" s="2">
        <v>2</v>
      </c>
      <c r="G3966" s="3">
        <f t="shared" si="61"/>
        <v>25</v>
      </c>
      <c r="H3966" s="2">
        <v>50</v>
      </c>
      <c r="J3966" s="2" t="s">
        <v>1653</v>
      </c>
      <c r="K3966" s="2" t="s">
        <v>1985</v>
      </c>
      <c r="L3966">
        <f>COUNTIF($K$2:K3966,$K3966)</f>
        <v>124</v>
      </c>
    </row>
    <row r="3967" ht="16.5" spans="1:12">
      <c r="A3967" s="1">
        <v>3966</v>
      </c>
      <c r="B3967" s="8">
        <f>COUNTIF($C$2:$C3967,模板!$E$2)</f>
        <v>77</v>
      </c>
      <c r="C3967" s="2" t="s">
        <v>1985</v>
      </c>
      <c r="D3967" s="2" t="s">
        <v>1694</v>
      </c>
      <c r="F3967" s="2">
        <v>4</v>
      </c>
      <c r="G3967" s="3">
        <f t="shared" si="61"/>
        <v>58</v>
      </c>
      <c r="H3967" s="2">
        <v>232</v>
      </c>
      <c r="J3967" s="2" t="s">
        <v>1653</v>
      </c>
      <c r="K3967" s="2" t="s">
        <v>1985</v>
      </c>
      <c r="L3967">
        <f>COUNTIF($K$2:K3967,$K3967)</f>
        <v>125</v>
      </c>
    </row>
    <row r="3968" ht="16.5" spans="1:12">
      <c r="A3968" s="1">
        <v>3967</v>
      </c>
      <c r="B3968" s="8">
        <f>COUNTIF($C$2:$C3968,模板!$E$2)</f>
        <v>77</v>
      </c>
      <c r="C3968" s="2" t="s">
        <v>1985</v>
      </c>
      <c r="D3968" s="2" t="s">
        <v>1640</v>
      </c>
      <c r="F3968" s="2">
        <v>7</v>
      </c>
      <c r="G3968" s="3">
        <f t="shared" si="61"/>
        <v>0</v>
      </c>
      <c r="H3968" s="2">
        <v>0</v>
      </c>
      <c r="J3968" s="2" t="s">
        <v>1653</v>
      </c>
      <c r="K3968" s="2" t="s">
        <v>1985</v>
      </c>
      <c r="L3968">
        <f>COUNTIF($K$2:K3968,$K3968)</f>
        <v>126</v>
      </c>
    </row>
    <row r="3969" ht="16.5" spans="1:12">
      <c r="A3969" s="1">
        <v>3968</v>
      </c>
      <c r="B3969" s="8">
        <f>COUNTIF($C$2:$C3969,模板!$E$2)</f>
        <v>77</v>
      </c>
      <c r="C3969" s="2" t="s">
        <v>1985</v>
      </c>
      <c r="D3969" s="2" t="s">
        <v>1736</v>
      </c>
      <c r="F3969" s="2">
        <v>1</v>
      </c>
      <c r="G3969" s="3">
        <f t="shared" si="61"/>
        <v>35</v>
      </c>
      <c r="H3969" s="2">
        <v>35</v>
      </c>
      <c r="J3969" s="2" t="s">
        <v>1653</v>
      </c>
      <c r="K3969" s="2" t="s">
        <v>1985</v>
      </c>
      <c r="L3969">
        <f>COUNTIF($K$2:K3969,$K3969)</f>
        <v>127</v>
      </c>
    </row>
    <row r="3970" ht="16.5" spans="1:12">
      <c r="A3970" s="1">
        <v>3969</v>
      </c>
      <c r="B3970" s="8">
        <f>COUNTIF($C$2:$C3970,模板!$E$2)</f>
        <v>77</v>
      </c>
      <c r="C3970" s="2" t="s">
        <v>1985</v>
      </c>
      <c r="D3970" s="2" t="s">
        <v>1809</v>
      </c>
      <c r="F3970" s="2">
        <v>1</v>
      </c>
      <c r="G3970" s="3">
        <f t="shared" si="61"/>
        <v>35</v>
      </c>
      <c r="H3970" s="2">
        <v>35</v>
      </c>
      <c r="J3970" s="2" t="s">
        <v>1653</v>
      </c>
      <c r="K3970" s="2" t="s">
        <v>1985</v>
      </c>
      <c r="L3970">
        <f>COUNTIF($K$2:K3970,$K3970)</f>
        <v>128</v>
      </c>
    </row>
    <row r="3971" ht="16.5" spans="1:12">
      <c r="A3971" s="1">
        <v>3970</v>
      </c>
      <c r="B3971" s="8">
        <f>COUNTIF($C$2:$C3971,模板!$E$2)</f>
        <v>77</v>
      </c>
      <c r="C3971" s="2" t="s">
        <v>1985</v>
      </c>
      <c r="D3971" s="2" t="s">
        <v>1737</v>
      </c>
      <c r="F3971" s="2">
        <v>3</v>
      </c>
      <c r="G3971" s="3">
        <f t="shared" ref="G3971:G4034" si="62">IFERROR(H3971/F3971,"")</f>
        <v>33.6666666666667</v>
      </c>
      <c r="H3971" s="2">
        <v>101</v>
      </c>
      <c r="J3971" s="2" t="s">
        <v>1653</v>
      </c>
      <c r="K3971" s="2" t="s">
        <v>1985</v>
      </c>
      <c r="L3971">
        <f>COUNTIF($K$2:K3971,$K3971)</f>
        <v>129</v>
      </c>
    </row>
    <row r="3972" ht="16.5" spans="1:12">
      <c r="A3972" s="1">
        <v>3971</v>
      </c>
      <c r="B3972" s="8">
        <f>COUNTIF($C$2:$C3972,模板!$E$2)</f>
        <v>77</v>
      </c>
      <c r="C3972" s="2" t="s">
        <v>1985</v>
      </c>
      <c r="D3972" s="2" t="s">
        <v>1739</v>
      </c>
      <c r="F3972" s="2">
        <v>4</v>
      </c>
      <c r="G3972" s="3">
        <f t="shared" si="62"/>
        <v>0</v>
      </c>
      <c r="H3972" s="2">
        <v>0</v>
      </c>
      <c r="J3972" s="2" t="s">
        <v>1653</v>
      </c>
      <c r="K3972" s="2" t="s">
        <v>1985</v>
      </c>
      <c r="L3972">
        <f>COUNTIF($K$2:K3972,$K3972)</f>
        <v>130</v>
      </c>
    </row>
    <row r="3973" ht="16.5" spans="1:12">
      <c r="A3973" s="1">
        <v>3972</v>
      </c>
      <c r="B3973" s="8">
        <f>COUNTIF($C$2:$C3973,模板!$E$2)</f>
        <v>77</v>
      </c>
      <c r="C3973" s="2" t="s">
        <v>1985</v>
      </c>
      <c r="D3973" s="2" t="s">
        <v>1695</v>
      </c>
      <c r="F3973" s="2">
        <v>6</v>
      </c>
      <c r="G3973" s="3">
        <f t="shared" si="62"/>
        <v>17.5</v>
      </c>
      <c r="H3973" s="2">
        <v>105</v>
      </c>
      <c r="J3973" s="2" t="s">
        <v>1653</v>
      </c>
      <c r="K3973" s="2" t="s">
        <v>1985</v>
      </c>
      <c r="L3973">
        <f>COUNTIF($K$2:K3973,$K3973)</f>
        <v>131</v>
      </c>
    </row>
    <row r="3974" ht="16.5" spans="1:12">
      <c r="A3974" s="1">
        <v>3973</v>
      </c>
      <c r="B3974" s="8">
        <f>COUNTIF($C$2:$C3974,模板!$E$2)</f>
        <v>77</v>
      </c>
      <c r="C3974" s="2" t="s">
        <v>1985</v>
      </c>
      <c r="D3974" s="2" t="s">
        <v>1641</v>
      </c>
      <c r="F3974" s="2">
        <v>66</v>
      </c>
      <c r="G3974" s="3">
        <f t="shared" si="62"/>
        <v>0</v>
      </c>
      <c r="H3974" s="2">
        <v>0</v>
      </c>
      <c r="J3974" s="2" t="s">
        <v>1653</v>
      </c>
      <c r="K3974" s="2" t="s">
        <v>1985</v>
      </c>
      <c r="L3974">
        <f>COUNTIF($K$2:K3974,$K3974)</f>
        <v>132</v>
      </c>
    </row>
    <row r="3975" ht="16.5" spans="1:12">
      <c r="A3975" s="1">
        <v>3974</v>
      </c>
      <c r="B3975" s="8">
        <f>COUNTIF($C$2:$C3975,模板!$E$2)</f>
        <v>77</v>
      </c>
      <c r="C3975" s="2" t="s">
        <v>1985</v>
      </c>
      <c r="D3975" s="2" t="s">
        <v>1762</v>
      </c>
      <c r="F3975" s="2">
        <v>9</v>
      </c>
      <c r="G3975" s="3">
        <f t="shared" si="62"/>
        <v>12</v>
      </c>
      <c r="H3975" s="2">
        <v>108</v>
      </c>
      <c r="J3975" s="2" t="s">
        <v>1653</v>
      </c>
      <c r="K3975" s="2" t="s">
        <v>1985</v>
      </c>
      <c r="L3975">
        <f>COUNTIF($K$2:K3975,$K3975)</f>
        <v>133</v>
      </c>
    </row>
    <row r="3976" ht="16.5" spans="1:12">
      <c r="A3976" s="1">
        <v>3975</v>
      </c>
      <c r="B3976" s="8">
        <f>COUNTIF($C$2:$C3976,模板!$E$2)</f>
        <v>77</v>
      </c>
      <c r="C3976" s="2" t="s">
        <v>1985</v>
      </c>
      <c r="D3976" s="2" t="s">
        <v>1696</v>
      </c>
      <c r="F3976" s="2">
        <v>14</v>
      </c>
      <c r="G3976" s="3">
        <f t="shared" si="62"/>
        <v>12</v>
      </c>
      <c r="H3976" s="2">
        <v>168</v>
      </c>
      <c r="J3976" s="2" t="s">
        <v>1653</v>
      </c>
      <c r="K3976" s="2" t="s">
        <v>1985</v>
      </c>
      <c r="L3976">
        <f>COUNTIF($K$2:K3976,$K3976)</f>
        <v>134</v>
      </c>
    </row>
    <row r="3977" ht="16.5" spans="1:12">
      <c r="A3977" s="1">
        <v>3976</v>
      </c>
      <c r="B3977" s="8">
        <f>COUNTIF($C$2:$C3977,模板!$E$2)</f>
        <v>77</v>
      </c>
      <c r="C3977" s="2" t="s">
        <v>1985</v>
      </c>
      <c r="D3977" s="2" t="s">
        <v>1740</v>
      </c>
      <c r="F3977" s="2">
        <v>17</v>
      </c>
      <c r="G3977" s="3">
        <f t="shared" si="62"/>
        <v>12</v>
      </c>
      <c r="H3977" s="2">
        <v>204</v>
      </c>
      <c r="J3977" s="2" t="s">
        <v>1653</v>
      </c>
      <c r="K3977" s="2" t="s">
        <v>1985</v>
      </c>
      <c r="L3977">
        <f>COUNTIF($K$2:K3977,$K3977)</f>
        <v>135</v>
      </c>
    </row>
    <row r="3978" ht="16.5" spans="1:12">
      <c r="A3978" s="1">
        <v>3977</v>
      </c>
      <c r="B3978" s="8">
        <f>COUNTIF($C$2:$C3978,模板!$E$2)</f>
        <v>77</v>
      </c>
      <c r="C3978" s="2" t="s">
        <v>1985</v>
      </c>
      <c r="D3978" s="2" t="s">
        <v>1643</v>
      </c>
      <c r="F3978" s="2">
        <v>3</v>
      </c>
      <c r="G3978" s="3">
        <f t="shared" si="62"/>
        <v>45</v>
      </c>
      <c r="H3978" s="2">
        <v>135</v>
      </c>
      <c r="J3978" s="2" t="s">
        <v>1653</v>
      </c>
      <c r="K3978" s="2" t="s">
        <v>1985</v>
      </c>
      <c r="L3978">
        <f>COUNTIF($K$2:K3978,$K3978)</f>
        <v>136</v>
      </c>
    </row>
    <row r="3979" ht="16.5" spans="1:12">
      <c r="A3979" s="1">
        <v>3978</v>
      </c>
      <c r="B3979" s="8">
        <f>COUNTIF($C$2:$C3979,模板!$E$2)</f>
        <v>77</v>
      </c>
      <c r="C3979" s="2" t="s">
        <v>1985</v>
      </c>
      <c r="D3979" s="2" t="s">
        <v>1644</v>
      </c>
      <c r="F3979" s="2">
        <v>3</v>
      </c>
      <c r="G3979" s="3">
        <f t="shared" si="62"/>
        <v>26.3333333333333</v>
      </c>
      <c r="H3979" s="2">
        <v>79</v>
      </c>
      <c r="J3979" s="2" t="s">
        <v>1653</v>
      </c>
      <c r="K3979" s="2" t="s">
        <v>1985</v>
      </c>
      <c r="L3979">
        <f>COUNTIF($K$2:K3979,$K3979)</f>
        <v>137</v>
      </c>
    </row>
    <row r="3980" ht="16.5" spans="1:12">
      <c r="A3980" s="1">
        <v>3979</v>
      </c>
      <c r="B3980" s="8">
        <f>COUNTIF($C$2:$C3980,模板!$E$2)</f>
        <v>77</v>
      </c>
      <c r="C3980" s="2" t="s">
        <v>1985</v>
      </c>
      <c r="D3980" s="2" t="s">
        <v>1645</v>
      </c>
      <c r="F3980" s="2">
        <v>2</v>
      </c>
      <c r="G3980" s="3">
        <f t="shared" si="62"/>
        <v>26.5</v>
      </c>
      <c r="H3980" s="2">
        <v>53</v>
      </c>
      <c r="J3980" s="2" t="s">
        <v>1653</v>
      </c>
      <c r="K3980" s="2" t="s">
        <v>1985</v>
      </c>
      <c r="L3980">
        <f>COUNTIF($K$2:K3980,$K3980)</f>
        <v>138</v>
      </c>
    </row>
    <row r="3981" ht="16.5" spans="1:12">
      <c r="A3981" s="1">
        <v>3980</v>
      </c>
      <c r="B3981" s="8">
        <f>COUNTIF($C$2:$C3981,模板!$E$2)</f>
        <v>77</v>
      </c>
      <c r="C3981" s="2" t="s">
        <v>1985</v>
      </c>
      <c r="D3981" s="2" t="s">
        <v>1742</v>
      </c>
      <c r="F3981" s="2">
        <v>1</v>
      </c>
      <c r="G3981" s="3">
        <f t="shared" si="62"/>
        <v>26</v>
      </c>
      <c r="H3981" s="2">
        <v>26</v>
      </c>
      <c r="J3981" s="2" t="s">
        <v>1653</v>
      </c>
      <c r="K3981" s="2" t="s">
        <v>1985</v>
      </c>
      <c r="L3981">
        <f>COUNTIF($K$2:K3981,$K3981)</f>
        <v>139</v>
      </c>
    </row>
    <row r="3982" ht="16.5" spans="1:12">
      <c r="A3982" s="1">
        <v>3981</v>
      </c>
      <c r="B3982" s="8">
        <f>COUNTIF($C$2:$C3982,模板!$E$2)</f>
        <v>77</v>
      </c>
      <c r="C3982" s="2" t="s">
        <v>1985</v>
      </c>
      <c r="D3982" s="2" t="s">
        <v>1646</v>
      </c>
      <c r="F3982" s="2">
        <v>1</v>
      </c>
      <c r="G3982" s="3">
        <f t="shared" si="62"/>
        <v>50</v>
      </c>
      <c r="H3982" s="2">
        <v>50</v>
      </c>
      <c r="J3982" s="2" t="s">
        <v>1653</v>
      </c>
      <c r="K3982" s="2" t="s">
        <v>1985</v>
      </c>
      <c r="L3982">
        <f>COUNTIF($K$2:K3982,$K3982)</f>
        <v>140</v>
      </c>
    </row>
    <row r="3983" ht="16.5" spans="1:12">
      <c r="A3983" s="1">
        <v>3982</v>
      </c>
      <c r="B3983" s="8">
        <f>COUNTIF($C$2:$C3983,模板!$E$2)</f>
        <v>77</v>
      </c>
      <c r="C3983" s="2" t="s">
        <v>1985</v>
      </c>
      <c r="D3983" s="2" t="s">
        <v>1647</v>
      </c>
      <c r="F3983" s="2">
        <v>24</v>
      </c>
      <c r="G3983" s="3">
        <f t="shared" si="62"/>
        <v>0</v>
      </c>
      <c r="H3983" s="2">
        <v>0</v>
      </c>
      <c r="J3983" s="2" t="s">
        <v>1653</v>
      </c>
      <c r="K3983" s="2" t="s">
        <v>1985</v>
      </c>
      <c r="L3983">
        <f>COUNTIF($K$2:K3983,$K3983)</f>
        <v>141</v>
      </c>
    </row>
    <row r="3984" ht="16.5" spans="1:12">
      <c r="A3984" s="1">
        <v>3983</v>
      </c>
      <c r="B3984" s="8">
        <f>COUNTIF($C$2:$C3984,模板!$E$2)</f>
        <v>77</v>
      </c>
      <c r="C3984" s="2" t="s">
        <v>1985</v>
      </c>
      <c r="D3984" s="2" t="s">
        <v>1648</v>
      </c>
      <c r="F3984" s="2">
        <v>1</v>
      </c>
      <c r="G3984" s="3">
        <f t="shared" si="62"/>
        <v>50</v>
      </c>
      <c r="H3984" s="2">
        <v>50</v>
      </c>
      <c r="J3984" s="2" t="s">
        <v>1653</v>
      </c>
      <c r="K3984" s="2" t="s">
        <v>1985</v>
      </c>
      <c r="L3984">
        <f>COUNTIF($K$2:K3984,$K3984)</f>
        <v>142</v>
      </c>
    </row>
    <row r="3985" ht="16.5" spans="1:12">
      <c r="A3985" s="1">
        <v>3984</v>
      </c>
      <c r="B3985" s="8">
        <f>COUNTIF($C$2:$C3985,模板!$E$2)</f>
        <v>77</v>
      </c>
      <c r="C3985" s="2" t="s">
        <v>1985</v>
      </c>
      <c r="D3985" s="2" t="s">
        <v>1649</v>
      </c>
      <c r="F3985" s="2">
        <v>8</v>
      </c>
      <c r="G3985" s="3">
        <f t="shared" si="62"/>
        <v>0</v>
      </c>
      <c r="H3985" s="2">
        <v>0</v>
      </c>
      <c r="J3985" s="2" t="s">
        <v>1653</v>
      </c>
      <c r="K3985" s="2" t="s">
        <v>1985</v>
      </c>
      <c r="L3985">
        <f>COUNTIF($K$2:K3985,$K3985)</f>
        <v>143</v>
      </c>
    </row>
    <row r="3986" ht="16.5" spans="1:12">
      <c r="A3986" s="1">
        <v>3985</v>
      </c>
      <c r="B3986" s="8">
        <f>COUNTIF($C$2:$C3986,模板!$E$2)</f>
        <v>77</v>
      </c>
      <c r="C3986" s="2" t="s">
        <v>1985</v>
      </c>
      <c r="D3986" s="2" t="s">
        <v>1651</v>
      </c>
      <c r="F3986" s="2">
        <v>4</v>
      </c>
      <c r="G3986" s="3">
        <f t="shared" si="62"/>
        <v>0</v>
      </c>
      <c r="H3986" s="2">
        <v>0</v>
      </c>
      <c r="J3986" s="2" t="s">
        <v>1653</v>
      </c>
      <c r="K3986" s="2" t="s">
        <v>1985</v>
      </c>
      <c r="L3986">
        <f>COUNTIF($K$2:K3986,$K3986)</f>
        <v>144</v>
      </c>
    </row>
    <row r="3987" ht="16.5" spans="1:12">
      <c r="A3987" s="1">
        <v>3986</v>
      </c>
      <c r="B3987" s="8">
        <f>COUNTIF($C$2:$C3987,模板!$E$2)</f>
        <v>77</v>
      </c>
      <c r="C3987" s="2" t="s">
        <v>1985</v>
      </c>
      <c r="D3987" s="2" t="s">
        <v>1711</v>
      </c>
      <c r="F3987" s="2">
        <v>1</v>
      </c>
      <c r="G3987" s="3">
        <f t="shared" si="62"/>
        <v>0</v>
      </c>
      <c r="H3987" s="2">
        <v>0</v>
      </c>
      <c r="J3987" s="2" t="s">
        <v>1653</v>
      </c>
      <c r="K3987" s="2" t="s">
        <v>1985</v>
      </c>
      <c r="L3987">
        <f>COUNTIF($K$2:K3987,$K3987)</f>
        <v>145</v>
      </c>
    </row>
    <row r="3988" ht="16.5" spans="1:12">
      <c r="A3988" s="1">
        <v>3987</v>
      </c>
      <c r="B3988" s="8">
        <f>COUNTIF($C$2:$C3988,模板!$E$2)</f>
        <v>77</v>
      </c>
      <c r="C3988" s="2" t="s">
        <v>1989</v>
      </c>
      <c r="D3988" s="2" t="s">
        <v>1589</v>
      </c>
      <c r="F3988" s="2">
        <v>4</v>
      </c>
      <c r="G3988" s="3">
        <f t="shared" si="62"/>
        <v>19</v>
      </c>
      <c r="H3988" s="2">
        <v>76</v>
      </c>
      <c r="J3988" s="2" t="s">
        <v>1820</v>
      </c>
      <c r="K3988" s="2" t="s">
        <v>1989</v>
      </c>
      <c r="L3988">
        <f>COUNTIF($K$2:K3988,$K3988)</f>
        <v>1</v>
      </c>
    </row>
    <row r="3989" ht="16.5" spans="1:12">
      <c r="A3989" s="1">
        <v>3988</v>
      </c>
      <c r="B3989" s="8">
        <f>COUNTIF($C$2:$C3989,模板!$E$2)</f>
        <v>77</v>
      </c>
      <c r="C3989" s="2" t="s">
        <v>1989</v>
      </c>
      <c r="D3989" s="2" t="s">
        <v>1597</v>
      </c>
      <c r="F3989" s="2">
        <v>1</v>
      </c>
      <c r="G3989" s="3">
        <f t="shared" si="62"/>
        <v>8</v>
      </c>
      <c r="H3989" s="2">
        <v>8</v>
      </c>
      <c r="J3989" s="2" t="s">
        <v>1820</v>
      </c>
      <c r="K3989" s="2" t="s">
        <v>1989</v>
      </c>
      <c r="L3989">
        <f>COUNTIF($K$2:K3989,$K3989)</f>
        <v>2</v>
      </c>
    </row>
    <row r="3990" ht="16.5" spans="1:12">
      <c r="A3990" s="1">
        <v>3989</v>
      </c>
      <c r="B3990" s="8">
        <f>COUNTIF($C$2:$C3990,模板!$E$2)</f>
        <v>77</v>
      </c>
      <c r="C3990" s="2" t="s">
        <v>1989</v>
      </c>
      <c r="D3990" s="2" t="s">
        <v>1616</v>
      </c>
      <c r="F3990" s="2">
        <v>1</v>
      </c>
      <c r="G3990" s="3">
        <f t="shared" si="62"/>
        <v>7</v>
      </c>
      <c r="H3990" s="2">
        <v>7</v>
      </c>
      <c r="J3990" s="2" t="s">
        <v>1820</v>
      </c>
      <c r="K3990" s="2" t="s">
        <v>1989</v>
      </c>
      <c r="L3990">
        <f>COUNTIF($K$2:K3990,$K3990)</f>
        <v>3</v>
      </c>
    </row>
    <row r="3991" ht="16.5" spans="1:12">
      <c r="A3991" s="1">
        <v>3990</v>
      </c>
      <c r="B3991" s="8">
        <f>COUNTIF($C$2:$C3991,模板!$E$2)</f>
        <v>77</v>
      </c>
      <c r="C3991" s="2" t="s">
        <v>1989</v>
      </c>
      <c r="D3991" s="2" t="s">
        <v>1622</v>
      </c>
      <c r="F3991" s="2">
        <v>3</v>
      </c>
      <c r="G3991" s="3">
        <f t="shared" si="62"/>
        <v>2.66666666666667</v>
      </c>
      <c r="H3991" s="2">
        <v>8</v>
      </c>
      <c r="J3991" s="2" t="s">
        <v>1820</v>
      </c>
      <c r="K3991" s="2" t="s">
        <v>1989</v>
      </c>
      <c r="L3991">
        <f>COUNTIF($K$2:K3991,$K3991)</f>
        <v>4</v>
      </c>
    </row>
    <row r="3992" ht="16.5" spans="1:12">
      <c r="A3992" s="1">
        <v>3991</v>
      </c>
      <c r="B3992" s="8">
        <f>COUNTIF($C$2:$C3992,模板!$E$2)</f>
        <v>77</v>
      </c>
      <c r="C3992" s="2" t="s">
        <v>1989</v>
      </c>
      <c r="D3992" s="2" t="s">
        <v>1692</v>
      </c>
      <c r="F3992" s="2">
        <v>2</v>
      </c>
      <c r="G3992" s="3">
        <f t="shared" si="62"/>
        <v>8</v>
      </c>
      <c r="H3992" s="2">
        <v>16</v>
      </c>
      <c r="J3992" s="2" t="s">
        <v>1820</v>
      </c>
      <c r="K3992" s="2" t="s">
        <v>1989</v>
      </c>
      <c r="L3992">
        <f>COUNTIF($K$2:K3992,$K3992)</f>
        <v>5</v>
      </c>
    </row>
    <row r="3993" ht="16.5" spans="1:12">
      <c r="A3993" s="1">
        <v>3992</v>
      </c>
      <c r="B3993" s="8">
        <f>COUNTIF($C$2:$C3993,模板!$E$2)</f>
        <v>77</v>
      </c>
      <c r="C3993" s="2" t="s">
        <v>1989</v>
      </c>
      <c r="D3993" s="2" t="s">
        <v>1904</v>
      </c>
      <c r="F3993" s="2">
        <v>4</v>
      </c>
      <c r="G3993" s="3">
        <f t="shared" si="62"/>
        <v>8</v>
      </c>
      <c r="H3993" s="2">
        <v>32</v>
      </c>
      <c r="J3993" s="2" t="s">
        <v>1820</v>
      </c>
      <c r="K3993" s="2" t="s">
        <v>1989</v>
      </c>
      <c r="L3993">
        <f>COUNTIF($K$2:K3993,$K3993)</f>
        <v>6</v>
      </c>
    </row>
    <row r="3994" ht="16.5" spans="1:12">
      <c r="A3994" s="1">
        <v>3993</v>
      </c>
      <c r="B3994" s="8">
        <f>COUNTIF($C$2:$C3994,模板!$E$2)</f>
        <v>77</v>
      </c>
      <c r="C3994" s="2" t="s">
        <v>1989</v>
      </c>
      <c r="D3994" s="2" t="s">
        <v>1637</v>
      </c>
      <c r="F3994" s="2">
        <v>9</v>
      </c>
      <c r="G3994" s="3">
        <f t="shared" si="62"/>
        <v>19</v>
      </c>
      <c r="H3994" s="2">
        <v>171</v>
      </c>
      <c r="J3994" s="2" t="s">
        <v>1820</v>
      </c>
      <c r="K3994" s="2" t="s">
        <v>1989</v>
      </c>
      <c r="L3994">
        <f>COUNTIF($K$2:K3994,$K3994)</f>
        <v>7</v>
      </c>
    </row>
    <row r="3995" ht="16.5" spans="1:12">
      <c r="A3995" s="1">
        <v>3994</v>
      </c>
      <c r="B3995" s="8">
        <f>COUNTIF($C$2:$C3995,模板!$E$2)</f>
        <v>77</v>
      </c>
      <c r="C3995" s="2" t="s">
        <v>1989</v>
      </c>
      <c r="D3995" s="2" t="s">
        <v>1848</v>
      </c>
      <c r="F3995" s="2">
        <v>5</v>
      </c>
      <c r="G3995" s="3">
        <f t="shared" si="62"/>
        <v>19</v>
      </c>
      <c r="H3995" s="2">
        <v>95</v>
      </c>
      <c r="J3995" s="2" t="s">
        <v>1820</v>
      </c>
      <c r="K3995" s="2" t="s">
        <v>1989</v>
      </c>
      <c r="L3995">
        <f>COUNTIF($K$2:K3995,$K3995)</f>
        <v>8</v>
      </c>
    </row>
    <row r="3996" ht="16.5" spans="1:12">
      <c r="A3996" s="1">
        <v>3995</v>
      </c>
      <c r="B3996" s="8">
        <f>COUNTIF($C$2:$C3996,模板!$E$2)</f>
        <v>77</v>
      </c>
      <c r="C3996" s="2" t="s">
        <v>1989</v>
      </c>
      <c r="D3996" s="2" t="s">
        <v>1638</v>
      </c>
      <c r="F3996" s="2">
        <v>1</v>
      </c>
      <c r="G3996" s="3">
        <f t="shared" si="62"/>
        <v>8</v>
      </c>
      <c r="H3996" s="2">
        <v>8</v>
      </c>
      <c r="J3996" s="2" t="s">
        <v>1820</v>
      </c>
      <c r="K3996" s="2" t="s">
        <v>1989</v>
      </c>
      <c r="L3996">
        <f>COUNTIF($K$2:K3996,$K3996)</f>
        <v>9</v>
      </c>
    </row>
    <row r="3997" ht="16.5" spans="1:12">
      <c r="A3997" s="1">
        <v>3996</v>
      </c>
      <c r="B3997" s="8">
        <f>COUNTIF($C$2:$C3997,模板!$E$2)</f>
        <v>77</v>
      </c>
      <c r="C3997" s="2" t="s">
        <v>1989</v>
      </c>
      <c r="D3997" s="2" t="s">
        <v>1849</v>
      </c>
      <c r="F3997" s="2">
        <v>6</v>
      </c>
      <c r="G3997" s="3">
        <f t="shared" si="62"/>
        <v>19</v>
      </c>
      <c r="H3997" s="2">
        <v>114</v>
      </c>
      <c r="J3997" s="2" t="s">
        <v>1820</v>
      </c>
      <c r="K3997" s="2" t="s">
        <v>1989</v>
      </c>
      <c r="L3997">
        <f>COUNTIF($K$2:K3997,$K3997)</f>
        <v>10</v>
      </c>
    </row>
    <row r="3998" ht="16.5" spans="1:12">
      <c r="A3998" s="1">
        <v>3997</v>
      </c>
      <c r="B3998" s="8">
        <f>COUNTIF($C$2:$C3998,模板!$E$2)</f>
        <v>77</v>
      </c>
      <c r="C3998" s="2" t="s">
        <v>1989</v>
      </c>
      <c r="D3998" s="2" t="s">
        <v>1639</v>
      </c>
      <c r="F3998" s="2">
        <v>10</v>
      </c>
      <c r="G3998" s="3">
        <f t="shared" si="62"/>
        <v>19</v>
      </c>
      <c r="H3998" s="2">
        <v>190</v>
      </c>
      <c r="J3998" s="2" t="s">
        <v>1820</v>
      </c>
      <c r="K3998" s="2" t="s">
        <v>1989</v>
      </c>
      <c r="L3998">
        <f>COUNTIF($K$2:K3998,$K3998)</f>
        <v>11</v>
      </c>
    </row>
    <row r="3999" ht="16.5" spans="1:12">
      <c r="A3999" s="1">
        <v>3998</v>
      </c>
      <c r="B3999" s="8">
        <f>COUNTIF($C$2:$C3999,模板!$E$2)</f>
        <v>77</v>
      </c>
      <c r="C3999" s="2" t="s">
        <v>1990</v>
      </c>
      <c r="D3999" s="2" t="s">
        <v>1574</v>
      </c>
      <c r="F3999" s="2">
        <v>25</v>
      </c>
      <c r="G3999" s="3">
        <f t="shared" si="62"/>
        <v>0</v>
      </c>
      <c r="H3999" s="2">
        <v>0</v>
      </c>
      <c r="J3999" s="2" t="s">
        <v>1653</v>
      </c>
      <c r="K3999" s="2" t="s">
        <v>1990</v>
      </c>
      <c r="L3999">
        <f>COUNTIF($K$2:K3999,$K3999)</f>
        <v>1</v>
      </c>
    </row>
    <row r="4000" ht="16.5" spans="1:12">
      <c r="A4000" s="1">
        <v>3999</v>
      </c>
      <c r="B4000" s="8">
        <f>COUNTIF($C$2:$C4000,模板!$E$2)</f>
        <v>77</v>
      </c>
      <c r="C4000" s="2" t="s">
        <v>1990</v>
      </c>
      <c r="D4000" s="2" t="s">
        <v>1580</v>
      </c>
      <c r="F4000" s="2">
        <v>1</v>
      </c>
      <c r="G4000" s="3">
        <f t="shared" si="62"/>
        <v>25</v>
      </c>
      <c r="H4000" s="2">
        <v>25</v>
      </c>
      <c r="J4000" s="2" t="s">
        <v>1653</v>
      </c>
      <c r="K4000" s="2" t="s">
        <v>1990</v>
      </c>
      <c r="L4000">
        <f>COUNTIF($K$2:K4000,$K4000)</f>
        <v>2</v>
      </c>
    </row>
    <row r="4001" ht="16.5" spans="1:12">
      <c r="A4001" s="1">
        <v>4000</v>
      </c>
      <c r="B4001" s="8">
        <f>COUNTIF($C$2:$C4001,模板!$E$2)</f>
        <v>77</v>
      </c>
      <c r="C4001" s="2" t="s">
        <v>1990</v>
      </c>
      <c r="D4001" s="2" t="s">
        <v>1581</v>
      </c>
      <c r="F4001" s="2">
        <v>6</v>
      </c>
      <c r="G4001" s="3">
        <f t="shared" si="62"/>
        <v>25</v>
      </c>
      <c r="H4001" s="2">
        <v>150</v>
      </c>
      <c r="J4001" s="2" t="s">
        <v>1653</v>
      </c>
      <c r="K4001" s="2" t="s">
        <v>1990</v>
      </c>
      <c r="L4001">
        <f>COUNTIF($K$2:K4001,$K4001)</f>
        <v>3</v>
      </c>
    </row>
    <row r="4002" ht="16.5" spans="1:12">
      <c r="A4002" s="1">
        <v>4001</v>
      </c>
      <c r="B4002" s="8">
        <f>COUNTIF($C$2:$C4002,模板!$E$2)</f>
        <v>77</v>
      </c>
      <c r="C4002" s="2" t="s">
        <v>1990</v>
      </c>
      <c r="D4002" s="2" t="s">
        <v>1582</v>
      </c>
      <c r="F4002" s="2">
        <v>1</v>
      </c>
      <c r="G4002" s="3">
        <f t="shared" si="62"/>
        <v>25</v>
      </c>
      <c r="H4002" s="2">
        <v>25</v>
      </c>
      <c r="J4002" s="2" t="s">
        <v>1653</v>
      </c>
      <c r="K4002" s="2" t="s">
        <v>1990</v>
      </c>
      <c r="L4002">
        <f>COUNTIF($K$2:K4002,$K4002)</f>
        <v>4</v>
      </c>
    </row>
    <row r="4003" ht="16.5" spans="1:12">
      <c r="A4003" s="1">
        <v>4002</v>
      </c>
      <c r="B4003" s="8">
        <f>COUNTIF($C$2:$C4003,模板!$E$2)</f>
        <v>77</v>
      </c>
      <c r="C4003" s="2" t="s">
        <v>1990</v>
      </c>
      <c r="D4003" s="2" t="s">
        <v>1576</v>
      </c>
      <c r="F4003" s="2">
        <v>17</v>
      </c>
      <c r="G4003" s="3">
        <f t="shared" si="62"/>
        <v>25</v>
      </c>
      <c r="H4003" s="2">
        <v>425</v>
      </c>
      <c r="J4003" s="2" t="s">
        <v>1653</v>
      </c>
      <c r="K4003" s="2" t="s">
        <v>1990</v>
      </c>
      <c r="L4003">
        <f>COUNTIF($K$2:K4003,$K4003)</f>
        <v>5</v>
      </c>
    </row>
    <row r="4004" ht="16.5" spans="1:12">
      <c r="A4004" s="1">
        <v>4003</v>
      </c>
      <c r="B4004" s="8">
        <f>COUNTIF($C$2:$C4004,模板!$E$2)</f>
        <v>77</v>
      </c>
      <c r="C4004" s="2" t="s">
        <v>1990</v>
      </c>
      <c r="D4004" s="2" t="s">
        <v>1655</v>
      </c>
      <c r="F4004" s="2">
        <v>1</v>
      </c>
      <c r="G4004" s="3">
        <f t="shared" si="62"/>
        <v>0</v>
      </c>
      <c r="H4004" s="2">
        <v>0</v>
      </c>
      <c r="J4004" s="2" t="s">
        <v>1653</v>
      </c>
      <c r="K4004" s="2" t="s">
        <v>1990</v>
      </c>
      <c r="L4004">
        <f>COUNTIF($K$2:K4004,$K4004)</f>
        <v>6</v>
      </c>
    </row>
    <row r="4005" ht="16.5" spans="1:12">
      <c r="A4005" s="1">
        <v>4004</v>
      </c>
      <c r="B4005" s="8">
        <f>COUNTIF($C$2:$C4005,模板!$E$2)</f>
        <v>77</v>
      </c>
      <c r="C4005" s="2" t="s">
        <v>1990</v>
      </c>
      <c r="D4005" s="2" t="s">
        <v>1587</v>
      </c>
      <c r="F4005" s="2">
        <v>5</v>
      </c>
      <c r="G4005" s="3">
        <f t="shared" si="62"/>
        <v>9</v>
      </c>
      <c r="H4005" s="2">
        <v>45</v>
      </c>
      <c r="J4005" s="2" t="s">
        <v>1653</v>
      </c>
      <c r="K4005" s="2" t="s">
        <v>1990</v>
      </c>
      <c r="L4005">
        <f>COUNTIF($K$2:K4005,$K4005)</f>
        <v>7</v>
      </c>
    </row>
    <row r="4006" ht="16.5" spans="1:12">
      <c r="A4006" s="1">
        <v>4005</v>
      </c>
      <c r="B4006" s="8">
        <f>COUNTIF($C$2:$C4006,模板!$E$2)</f>
        <v>77</v>
      </c>
      <c r="C4006" s="2" t="s">
        <v>1990</v>
      </c>
      <c r="D4006" s="2" t="s">
        <v>1659</v>
      </c>
      <c r="F4006" s="2">
        <v>1</v>
      </c>
      <c r="G4006" s="3">
        <f t="shared" si="62"/>
        <v>17</v>
      </c>
      <c r="H4006" s="2">
        <v>17</v>
      </c>
      <c r="J4006" s="2" t="s">
        <v>1653</v>
      </c>
      <c r="K4006" s="2" t="s">
        <v>1990</v>
      </c>
      <c r="L4006">
        <f>COUNTIF($K$2:K4006,$K4006)</f>
        <v>8</v>
      </c>
    </row>
    <row r="4007" ht="16.5" spans="1:12">
      <c r="A4007" s="1">
        <v>4006</v>
      </c>
      <c r="B4007" s="8">
        <f>COUNTIF($C$2:$C4007,模板!$E$2)</f>
        <v>77</v>
      </c>
      <c r="C4007" s="2" t="s">
        <v>1990</v>
      </c>
      <c r="D4007" s="2" t="s">
        <v>1663</v>
      </c>
      <c r="F4007" s="2">
        <v>10</v>
      </c>
      <c r="G4007" s="3">
        <f t="shared" si="62"/>
        <v>10</v>
      </c>
      <c r="H4007" s="2">
        <v>100</v>
      </c>
      <c r="J4007" s="2" t="s">
        <v>1653</v>
      </c>
      <c r="K4007" s="2" t="s">
        <v>1990</v>
      </c>
      <c r="L4007">
        <f>COUNTIF($K$2:K4007,$K4007)</f>
        <v>9</v>
      </c>
    </row>
    <row r="4008" ht="16.5" spans="1:12">
      <c r="A4008" s="1">
        <v>4007</v>
      </c>
      <c r="B4008" s="8">
        <f>COUNTIF($C$2:$C4008,模板!$E$2)</f>
        <v>77</v>
      </c>
      <c r="C4008" s="2" t="s">
        <v>1990</v>
      </c>
      <c r="D4008" s="2" t="s">
        <v>1588</v>
      </c>
      <c r="F4008" s="2">
        <v>17</v>
      </c>
      <c r="G4008" s="3">
        <f t="shared" si="62"/>
        <v>4.23529411764706</v>
      </c>
      <c r="H4008" s="2">
        <v>72</v>
      </c>
      <c r="J4008" s="2" t="s">
        <v>1653</v>
      </c>
      <c r="K4008" s="2" t="s">
        <v>1990</v>
      </c>
      <c r="L4008">
        <f>COUNTIF($K$2:K4008,$K4008)</f>
        <v>10</v>
      </c>
    </row>
    <row r="4009" ht="16.5" spans="1:12">
      <c r="A4009" s="1">
        <v>4008</v>
      </c>
      <c r="B4009" s="8">
        <f>COUNTIF($C$2:$C4009,模板!$E$2)</f>
        <v>77</v>
      </c>
      <c r="C4009" s="2" t="s">
        <v>1990</v>
      </c>
      <c r="D4009" s="2" t="s">
        <v>1664</v>
      </c>
      <c r="F4009" s="2">
        <v>2</v>
      </c>
      <c r="G4009" s="3">
        <f t="shared" si="62"/>
        <v>4</v>
      </c>
      <c r="H4009" s="2">
        <v>8</v>
      </c>
      <c r="J4009" s="2" t="s">
        <v>1653</v>
      </c>
      <c r="K4009" s="2" t="s">
        <v>1990</v>
      </c>
      <c r="L4009">
        <f>COUNTIF($K$2:K4009,$K4009)</f>
        <v>11</v>
      </c>
    </row>
    <row r="4010" ht="16.5" spans="1:12">
      <c r="A4010" s="1">
        <v>4009</v>
      </c>
      <c r="B4010" s="8">
        <f>COUNTIF($C$2:$C4010,模板!$E$2)</f>
        <v>77</v>
      </c>
      <c r="C4010" s="2" t="s">
        <v>1990</v>
      </c>
      <c r="D4010" s="2" t="s">
        <v>1589</v>
      </c>
      <c r="F4010" s="2">
        <v>2</v>
      </c>
      <c r="G4010" s="3">
        <f t="shared" si="62"/>
        <v>30</v>
      </c>
      <c r="H4010" s="2">
        <v>60</v>
      </c>
      <c r="J4010" s="2" t="s">
        <v>1653</v>
      </c>
      <c r="K4010" s="2" t="s">
        <v>1990</v>
      </c>
      <c r="L4010">
        <f>COUNTIF($K$2:K4010,$K4010)</f>
        <v>12</v>
      </c>
    </row>
    <row r="4011" ht="16.5" spans="1:12">
      <c r="A4011" s="1">
        <v>4010</v>
      </c>
      <c r="B4011" s="8">
        <f>COUNTIF($C$2:$C4011,模板!$E$2)</f>
        <v>77</v>
      </c>
      <c r="C4011" s="2" t="s">
        <v>1990</v>
      </c>
      <c r="D4011" s="2" t="s">
        <v>1665</v>
      </c>
      <c r="F4011" s="2">
        <v>3</v>
      </c>
      <c r="G4011" s="3">
        <f t="shared" si="62"/>
        <v>23.6666666666667</v>
      </c>
      <c r="H4011" s="2">
        <v>71</v>
      </c>
      <c r="J4011" s="2" t="s">
        <v>1653</v>
      </c>
      <c r="K4011" s="2" t="s">
        <v>1990</v>
      </c>
      <c r="L4011">
        <f>COUNTIF($K$2:K4011,$K4011)</f>
        <v>13</v>
      </c>
    </row>
    <row r="4012" ht="16.5" spans="1:12">
      <c r="A4012" s="1">
        <v>4011</v>
      </c>
      <c r="B4012" s="8">
        <f>COUNTIF($C$2:$C4012,模板!$E$2)</f>
        <v>77</v>
      </c>
      <c r="C4012" s="2" t="s">
        <v>1990</v>
      </c>
      <c r="D4012" s="2" t="s">
        <v>1670</v>
      </c>
      <c r="F4012" s="2">
        <v>3</v>
      </c>
      <c r="G4012" s="3">
        <f t="shared" si="62"/>
        <v>0</v>
      </c>
      <c r="H4012" s="2">
        <v>0</v>
      </c>
      <c r="J4012" s="2" t="s">
        <v>1653</v>
      </c>
      <c r="K4012" s="2" t="s">
        <v>1990</v>
      </c>
      <c r="L4012">
        <f>COUNTIF($K$2:K4012,$K4012)</f>
        <v>14</v>
      </c>
    </row>
    <row r="4013" ht="16.5" spans="1:12">
      <c r="A4013" s="1">
        <v>4012</v>
      </c>
      <c r="B4013" s="8">
        <f>COUNTIF($C$2:$C4013,模板!$E$2)</f>
        <v>77</v>
      </c>
      <c r="C4013" s="2" t="s">
        <v>1990</v>
      </c>
      <c r="D4013" s="2" t="s">
        <v>1792</v>
      </c>
      <c r="F4013" s="2">
        <v>2</v>
      </c>
      <c r="G4013" s="3">
        <f t="shared" si="62"/>
        <v>40</v>
      </c>
      <c r="H4013" s="2">
        <v>80</v>
      </c>
      <c r="J4013" s="2" t="s">
        <v>1653</v>
      </c>
      <c r="K4013" s="2" t="s">
        <v>1990</v>
      </c>
      <c r="L4013">
        <f>COUNTIF($K$2:K4013,$K4013)</f>
        <v>15</v>
      </c>
    </row>
    <row r="4014" ht="16.5" spans="1:12">
      <c r="A4014" s="1">
        <v>4013</v>
      </c>
      <c r="B4014" s="8">
        <f>COUNTIF($C$2:$C4014,模板!$E$2)</f>
        <v>77</v>
      </c>
      <c r="C4014" s="2" t="s">
        <v>1990</v>
      </c>
      <c r="D4014" s="2" t="s">
        <v>1767</v>
      </c>
      <c r="F4014" s="2">
        <v>4</v>
      </c>
      <c r="G4014" s="3">
        <f t="shared" si="62"/>
        <v>39.5</v>
      </c>
      <c r="H4014" s="2">
        <v>158</v>
      </c>
      <c r="J4014" s="2" t="s">
        <v>1653</v>
      </c>
      <c r="K4014" s="2" t="s">
        <v>1990</v>
      </c>
      <c r="L4014">
        <f>COUNTIF($K$2:K4014,$K4014)</f>
        <v>16</v>
      </c>
    </row>
    <row r="4015" ht="16.5" spans="1:12">
      <c r="A4015" s="1">
        <v>4014</v>
      </c>
      <c r="B4015" s="8">
        <f>COUNTIF($C$2:$C4015,模板!$E$2)</f>
        <v>77</v>
      </c>
      <c r="C4015" s="2" t="s">
        <v>1990</v>
      </c>
      <c r="D4015" s="2" t="s">
        <v>1795</v>
      </c>
      <c r="F4015" s="2">
        <v>3</v>
      </c>
      <c r="G4015" s="3">
        <f t="shared" si="62"/>
        <v>40</v>
      </c>
      <c r="H4015" s="2">
        <v>120</v>
      </c>
      <c r="J4015" s="2" t="s">
        <v>1653</v>
      </c>
      <c r="K4015" s="2" t="s">
        <v>1990</v>
      </c>
      <c r="L4015">
        <f>COUNTIF($K$2:K4015,$K4015)</f>
        <v>17</v>
      </c>
    </row>
    <row r="4016" ht="16.5" spans="1:12">
      <c r="A4016" s="1">
        <v>4015</v>
      </c>
      <c r="B4016" s="8">
        <f>COUNTIF($C$2:$C4016,模板!$E$2)</f>
        <v>77</v>
      </c>
      <c r="C4016" s="2" t="s">
        <v>1990</v>
      </c>
      <c r="D4016" s="2" t="s">
        <v>1677</v>
      </c>
      <c r="F4016" s="2">
        <v>1</v>
      </c>
      <c r="G4016" s="3">
        <f t="shared" si="62"/>
        <v>31</v>
      </c>
      <c r="H4016" s="2">
        <v>31</v>
      </c>
      <c r="J4016" s="2" t="s">
        <v>1653</v>
      </c>
      <c r="K4016" s="2" t="s">
        <v>1990</v>
      </c>
      <c r="L4016">
        <f>COUNTIF($K$2:K4016,$K4016)</f>
        <v>18</v>
      </c>
    </row>
    <row r="4017" ht="16.5" spans="1:12">
      <c r="A4017" s="1">
        <v>4016</v>
      </c>
      <c r="B4017" s="8">
        <f>COUNTIF($C$2:$C4017,模板!$E$2)</f>
        <v>77</v>
      </c>
      <c r="C4017" s="2" t="s">
        <v>1990</v>
      </c>
      <c r="D4017" s="2" t="s">
        <v>1747</v>
      </c>
      <c r="F4017" s="2">
        <v>2</v>
      </c>
      <c r="G4017" s="3">
        <f t="shared" si="62"/>
        <v>50</v>
      </c>
      <c r="H4017" s="2">
        <v>100</v>
      </c>
      <c r="J4017" s="2" t="s">
        <v>1653</v>
      </c>
      <c r="K4017" s="2" t="s">
        <v>1990</v>
      </c>
      <c r="L4017">
        <f>COUNTIF($K$2:K4017,$K4017)</f>
        <v>19</v>
      </c>
    </row>
    <row r="4018" ht="16.5" spans="1:12">
      <c r="A4018" s="1">
        <v>4017</v>
      </c>
      <c r="B4018" s="8">
        <f>COUNTIF($C$2:$C4018,模板!$E$2)</f>
        <v>77</v>
      </c>
      <c r="C4018" s="2" t="s">
        <v>1990</v>
      </c>
      <c r="D4018" s="2" t="s">
        <v>1798</v>
      </c>
      <c r="F4018" s="2">
        <v>1</v>
      </c>
      <c r="G4018" s="3">
        <f t="shared" si="62"/>
        <v>50</v>
      </c>
      <c r="H4018" s="2">
        <v>50</v>
      </c>
      <c r="J4018" s="2" t="s">
        <v>1653</v>
      </c>
      <c r="K4018" s="2" t="s">
        <v>1990</v>
      </c>
      <c r="L4018">
        <f>COUNTIF($K$2:K4018,$K4018)</f>
        <v>20</v>
      </c>
    </row>
    <row r="4019" ht="16.5" spans="1:12">
      <c r="A4019" s="1">
        <v>4018</v>
      </c>
      <c r="B4019" s="8">
        <f>COUNTIF($C$2:$C4019,模板!$E$2)</f>
        <v>77</v>
      </c>
      <c r="C4019" s="2" t="s">
        <v>1990</v>
      </c>
      <c r="D4019" s="2" t="s">
        <v>1611</v>
      </c>
      <c r="F4019" s="2">
        <v>1</v>
      </c>
      <c r="G4019" s="3">
        <f t="shared" si="62"/>
        <v>50</v>
      </c>
      <c r="H4019" s="2">
        <v>50</v>
      </c>
      <c r="J4019" s="2" t="s">
        <v>1653</v>
      </c>
      <c r="K4019" s="2" t="s">
        <v>1990</v>
      </c>
      <c r="L4019">
        <f>COUNTIF($K$2:K4019,$K4019)</f>
        <v>21</v>
      </c>
    </row>
    <row r="4020" ht="16.5" spans="1:12">
      <c r="A4020" s="1">
        <v>4019</v>
      </c>
      <c r="B4020" s="8">
        <f>COUNTIF($C$2:$C4020,模板!$E$2)</f>
        <v>77</v>
      </c>
      <c r="C4020" s="2" t="s">
        <v>1990</v>
      </c>
      <c r="D4020" s="2" t="s">
        <v>1724</v>
      </c>
      <c r="F4020" s="2">
        <v>1</v>
      </c>
      <c r="G4020" s="3">
        <f t="shared" si="62"/>
        <v>50</v>
      </c>
      <c r="H4020" s="2">
        <v>50</v>
      </c>
      <c r="J4020" s="2" t="s">
        <v>1653</v>
      </c>
      <c r="K4020" s="2" t="s">
        <v>1990</v>
      </c>
      <c r="L4020">
        <f>COUNTIF($K$2:K4020,$K4020)</f>
        <v>22</v>
      </c>
    </row>
    <row r="4021" ht="16.5" spans="1:12">
      <c r="A4021" s="1">
        <v>4020</v>
      </c>
      <c r="B4021" s="8">
        <f>COUNTIF($C$2:$C4021,模板!$E$2)</f>
        <v>77</v>
      </c>
      <c r="C4021" s="2" t="s">
        <v>1990</v>
      </c>
      <c r="D4021" s="2" t="s">
        <v>1613</v>
      </c>
      <c r="F4021" s="2">
        <v>2</v>
      </c>
      <c r="G4021" s="3">
        <f t="shared" si="62"/>
        <v>0</v>
      </c>
      <c r="H4021" s="2">
        <v>0</v>
      </c>
      <c r="J4021" s="2" t="s">
        <v>1653</v>
      </c>
      <c r="K4021" s="2" t="s">
        <v>1990</v>
      </c>
      <c r="L4021">
        <f>COUNTIF($K$2:K4021,$K4021)</f>
        <v>23</v>
      </c>
    </row>
    <row r="4022" ht="16.5" spans="1:12">
      <c r="A4022" s="1">
        <v>4021</v>
      </c>
      <c r="B4022" s="8">
        <f>COUNTIF($C$2:$C4022,模板!$E$2)</f>
        <v>77</v>
      </c>
      <c r="C4022" s="2" t="s">
        <v>1990</v>
      </c>
      <c r="D4022" s="2" t="s">
        <v>1614</v>
      </c>
      <c r="F4022" s="2">
        <v>2</v>
      </c>
      <c r="G4022" s="3">
        <f t="shared" si="62"/>
        <v>17</v>
      </c>
      <c r="H4022" s="2">
        <v>34</v>
      </c>
      <c r="J4022" s="2" t="s">
        <v>1653</v>
      </c>
      <c r="K4022" s="2" t="s">
        <v>1990</v>
      </c>
      <c r="L4022">
        <f>COUNTIF($K$2:K4022,$K4022)</f>
        <v>24</v>
      </c>
    </row>
    <row r="4023" ht="16.5" spans="1:12">
      <c r="A4023" s="1">
        <v>4022</v>
      </c>
      <c r="B4023" s="8">
        <f>COUNTIF($C$2:$C4023,模板!$E$2)</f>
        <v>77</v>
      </c>
      <c r="C4023" s="2" t="s">
        <v>1990</v>
      </c>
      <c r="D4023" s="2" t="s">
        <v>1680</v>
      </c>
      <c r="F4023" s="2">
        <v>2</v>
      </c>
      <c r="G4023" s="3">
        <f t="shared" si="62"/>
        <v>7</v>
      </c>
      <c r="H4023" s="2">
        <v>14</v>
      </c>
      <c r="J4023" s="2" t="s">
        <v>1653</v>
      </c>
      <c r="K4023" s="2" t="s">
        <v>1990</v>
      </c>
      <c r="L4023">
        <f>COUNTIF($K$2:K4023,$K4023)</f>
        <v>25</v>
      </c>
    </row>
    <row r="4024" ht="16.5" spans="1:12">
      <c r="A4024" s="1">
        <v>4023</v>
      </c>
      <c r="B4024" s="8">
        <f>COUNTIF($C$2:$C4024,模板!$E$2)</f>
        <v>77</v>
      </c>
      <c r="C4024" s="2" t="s">
        <v>1990</v>
      </c>
      <c r="D4024" s="2" t="s">
        <v>1822</v>
      </c>
      <c r="F4024" s="2">
        <v>2</v>
      </c>
      <c r="G4024" s="3">
        <f t="shared" si="62"/>
        <v>17</v>
      </c>
      <c r="H4024" s="2">
        <v>34</v>
      </c>
      <c r="J4024" s="2" t="s">
        <v>1653</v>
      </c>
      <c r="K4024" s="2" t="s">
        <v>1990</v>
      </c>
      <c r="L4024">
        <f>COUNTIF($K$2:K4024,$K4024)</f>
        <v>26</v>
      </c>
    </row>
    <row r="4025" ht="16.5" spans="1:12">
      <c r="A4025" s="1">
        <v>4024</v>
      </c>
      <c r="B4025" s="8">
        <f>COUNTIF($C$2:$C4025,模板!$E$2)</f>
        <v>77</v>
      </c>
      <c r="C4025" s="2" t="s">
        <v>1990</v>
      </c>
      <c r="D4025" s="2" t="s">
        <v>1909</v>
      </c>
      <c r="F4025" s="2">
        <v>6</v>
      </c>
      <c r="G4025" s="3">
        <f t="shared" si="62"/>
        <v>0</v>
      </c>
      <c r="H4025" s="2">
        <v>0</v>
      </c>
      <c r="J4025" s="2" t="s">
        <v>1653</v>
      </c>
      <c r="K4025" s="2" t="s">
        <v>1990</v>
      </c>
      <c r="L4025">
        <f>COUNTIF($K$2:K4025,$K4025)</f>
        <v>27</v>
      </c>
    </row>
    <row r="4026" ht="16.5" spans="1:12">
      <c r="A4026" s="1">
        <v>4025</v>
      </c>
      <c r="B4026" s="8">
        <f>COUNTIF($C$2:$C4026,模板!$E$2)</f>
        <v>77</v>
      </c>
      <c r="C4026" s="2" t="s">
        <v>1990</v>
      </c>
      <c r="D4026" s="2" t="s">
        <v>1618</v>
      </c>
      <c r="F4026" s="2">
        <v>1</v>
      </c>
      <c r="G4026" s="3">
        <f t="shared" si="62"/>
        <v>0</v>
      </c>
      <c r="H4026" s="2">
        <v>0</v>
      </c>
      <c r="J4026" s="2" t="s">
        <v>1653</v>
      </c>
      <c r="K4026" s="2" t="s">
        <v>1990</v>
      </c>
      <c r="L4026">
        <f>COUNTIF($K$2:K4026,$K4026)</f>
        <v>28</v>
      </c>
    </row>
    <row r="4027" ht="16.5" spans="1:12">
      <c r="A4027" s="1">
        <v>4026</v>
      </c>
      <c r="B4027" s="8">
        <f>COUNTIF($C$2:$C4027,模板!$E$2)</f>
        <v>77</v>
      </c>
      <c r="C4027" s="2" t="s">
        <v>1990</v>
      </c>
      <c r="D4027" s="2" t="s">
        <v>1728</v>
      </c>
      <c r="F4027" s="2">
        <v>2</v>
      </c>
      <c r="G4027" s="3">
        <f t="shared" si="62"/>
        <v>0</v>
      </c>
      <c r="H4027" s="2">
        <v>0</v>
      </c>
      <c r="J4027" s="2" t="s">
        <v>1653</v>
      </c>
      <c r="K4027" s="2" t="s">
        <v>1990</v>
      </c>
      <c r="L4027">
        <f>COUNTIF($K$2:K4027,$K4027)</f>
        <v>29</v>
      </c>
    </row>
    <row r="4028" ht="16.5" spans="1:12">
      <c r="A4028" s="1">
        <v>4027</v>
      </c>
      <c r="B4028" s="8">
        <f>COUNTIF($C$2:$C4028,模板!$E$2)</f>
        <v>77</v>
      </c>
      <c r="C4028" s="2" t="s">
        <v>1990</v>
      </c>
      <c r="D4028" s="2" t="s">
        <v>1685</v>
      </c>
      <c r="F4028" s="2">
        <v>8</v>
      </c>
      <c r="G4028" s="3">
        <f t="shared" si="62"/>
        <v>0</v>
      </c>
      <c r="H4028" s="2">
        <v>0</v>
      </c>
      <c r="J4028" s="2" t="s">
        <v>1653</v>
      </c>
      <c r="K4028" s="2" t="s">
        <v>1990</v>
      </c>
      <c r="L4028">
        <f>COUNTIF($K$2:K4028,$K4028)</f>
        <v>30</v>
      </c>
    </row>
    <row r="4029" ht="16.5" spans="1:12">
      <c r="A4029" s="1">
        <v>4028</v>
      </c>
      <c r="B4029" s="8">
        <f>COUNTIF($C$2:$C4029,模板!$E$2)</f>
        <v>77</v>
      </c>
      <c r="C4029" s="2" t="s">
        <v>1990</v>
      </c>
      <c r="D4029" s="2" t="s">
        <v>1803</v>
      </c>
      <c r="F4029" s="2">
        <v>1</v>
      </c>
      <c r="G4029" s="3">
        <f t="shared" si="62"/>
        <v>20</v>
      </c>
      <c r="H4029" s="2">
        <v>20</v>
      </c>
      <c r="J4029" s="2" t="s">
        <v>1653</v>
      </c>
      <c r="K4029" s="2" t="s">
        <v>1990</v>
      </c>
      <c r="L4029">
        <f>COUNTIF($K$2:K4029,$K4029)</f>
        <v>31</v>
      </c>
    </row>
    <row r="4030" ht="16.5" spans="1:12">
      <c r="A4030" s="1">
        <v>4029</v>
      </c>
      <c r="B4030" s="8">
        <f>COUNTIF($C$2:$C4030,模板!$E$2)</f>
        <v>77</v>
      </c>
      <c r="C4030" s="2" t="s">
        <v>1990</v>
      </c>
      <c r="D4030" s="2" t="s">
        <v>1624</v>
      </c>
      <c r="F4030" s="2">
        <v>2</v>
      </c>
      <c r="G4030" s="3">
        <f t="shared" si="62"/>
        <v>17.5</v>
      </c>
      <c r="H4030" s="2">
        <v>35</v>
      </c>
      <c r="J4030" s="2" t="s">
        <v>1653</v>
      </c>
      <c r="K4030" s="2" t="s">
        <v>1990</v>
      </c>
      <c r="L4030">
        <f>COUNTIF($K$2:K4030,$K4030)</f>
        <v>32</v>
      </c>
    </row>
    <row r="4031" ht="16.5" spans="1:12">
      <c r="A4031" s="1">
        <v>4030</v>
      </c>
      <c r="B4031" s="8">
        <f>COUNTIF($C$2:$C4031,模板!$E$2)</f>
        <v>77</v>
      </c>
      <c r="C4031" s="2" t="s">
        <v>1990</v>
      </c>
      <c r="D4031" s="2" t="s">
        <v>1626</v>
      </c>
      <c r="F4031" s="2">
        <v>1</v>
      </c>
      <c r="G4031" s="3">
        <f t="shared" si="62"/>
        <v>0</v>
      </c>
      <c r="H4031" s="2">
        <v>0</v>
      </c>
      <c r="J4031" s="2" t="s">
        <v>1653</v>
      </c>
      <c r="K4031" s="2" t="s">
        <v>1990</v>
      </c>
      <c r="L4031">
        <f>COUNTIF($K$2:K4031,$K4031)</f>
        <v>33</v>
      </c>
    </row>
    <row r="4032" ht="16.5" spans="1:12">
      <c r="A4032" s="1">
        <v>4031</v>
      </c>
      <c r="B4032" s="8">
        <f>COUNTIF($C$2:$C4032,模板!$E$2)</f>
        <v>77</v>
      </c>
      <c r="C4032" s="2" t="s">
        <v>1990</v>
      </c>
      <c r="D4032" s="2" t="s">
        <v>1753</v>
      </c>
      <c r="F4032" s="2">
        <v>2</v>
      </c>
      <c r="G4032" s="3">
        <f t="shared" si="62"/>
        <v>32.5</v>
      </c>
      <c r="H4032" s="2">
        <v>65</v>
      </c>
      <c r="J4032" s="2" t="s">
        <v>1653</v>
      </c>
      <c r="K4032" s="2" t="s">
        <v>1990</v>
      </c>
      <c r="L4032">
        <f>COUNTIF($K$2:K4032,$K4032)</f>
        <v>34</v>
      </c>
    </row>
    <row r="4033" ht="16.5" spans="1:12">
      <c r="A4033" s="1">
        <v>4032</v>
      </c>
      <c r="B4033" s="8">
        <f>COUNTIF($C$2:$C4033,模板!$E$2)</f>
        <v>77</v>
      </c>
      <c r="C4033" s="2" t="s">
        <v>1990</v>
      </c>
      <c r="D4033" s="2" t="s">
        <v>1628</v>
      </c>
      <c r="F4033" s="2">
        <v>1</v>
      </c>
      <c r="G4033" s="3">
        <f t="shared" si="62"/>
        <v>18</v>
      </c>
      <c r="H4033" s="2">
        <v>18</v>
      </c>
      <c r="J4033" s="2" t="s">
        <v>1653</v>
      </c>
      <c r="K4033" s="2" t="s">
        <v>1990</v>
      </c>
      <c r="L4033">
        <f>COUNTIF($K$2:K4033,$K4033)</f>
        <v>35</v>
      </c>
    </row>
    <row r="4034" ht="16.5" spans="1:12">
      <c r="A4034" s="1">
        <v>4033</v>
      </c>
      <c r="B4034" s="8">
        <f>COUNTIF($C$2:$C4034,模板!$E$2)</f>
        <v>77</v>
      </c>
      <c r="C4034" s="2" t="s">
        <v>1990</v>
      </c>
      <c r="D4034" s="2" t="s">
        <v>1773</v>
      </c>
      <c r="F4034" s="2">
        <v>1</v>
      </c>
      <c r="G4034" s="3">
        <f t="shared" si="62"/>
        <v>18</v>
      </c>
      <c r="H4034" s="2">
        <v>18</v>
      </c>
      <c r="J4034" s="2" t="s">
        <v>1653</v>
      </c>
      <c r="K4034" s="2" t="s">
        <v>1990</v>
      </c>
      <c r="L4034">
        <f>COUNTIF($K$2:K4034,$K4034)</f>
        <v>36</v>
      </c>
    </row>
    <row r="4035" ht="16.5" spans="1:12">
      <c r="A4035" s="1">
        <v>4034</v>
      </c>
      <c r="B4035" s="8">
        <f>COUNTIF($C$2:$C4035,模板!$E$2)</f>
        <v>77</v>
      </c>
      <c r="C4035" s="2" t="s">
        <v>1990</v>
      </c>
      <c r="D4035" s="2" t="s">
        <v>1630</v>
      </c>
      <c r="F4035" s="2">
        <v>10</v>
      </c>
      <c r="G4035" s="3">
        <f t="shared" ref="G4035:G4098" si="63">IFERROR(H4035/F4035,"")</f>
        <v>0</v>
      </c>
      <c r="H4035" s="2">
        <v>0</v>
      </c>
      <c r="J4035" s="2" t="s">
        <v>1653</v>
      </c>
      <c r="K4035" s="2" t="s">
        <v>1990</v>
      </c>
      <c r="L4035">
        <f>COUNTIF($K$2:K4035,$K4035)</f>
        <v>37</v>
      </c>
    </row>
    <row r="4036" ht="16.5" spans="1:12">
      <c r="A4036" s="1">
        <v>4035</v>
      </c>
      <c r="B4036" s="8">
        <f>COUNTIF($C$2:$C4036,模板!$E$2)</f>
        <v>77</v>
      </c>
      <c r="C4036" s="2" t="s">
        <v>1990</v>
      </c>
      <c r="D4036" s="2" t="s">
        <v>1693</v>
      </c>
      <c r="F4036" s="2">
        <v>1</v>
      </c>
      <c r="G4036" s="3">
        <f t="shared" si="63"/>
        <v>0</v>
      </c>
      <c r="H4036" s="2">
        <v>0</v>
      </c>
      <c r="J4036" s="2" t="s">
        <v>1653</v>
      </c>
      <c r="K4036" s="2" t="s">
        <v>1990</v>
      </c>
      <c r="L4036">
        <f>COUNTIF($K$2:K4036,$K4036)</f>
        <v>38</v>
      </c>
    </row>
    <row r="4037" ht="16.5" spans="1:12">
      <c r="A4037" s="1">
        <v>4036</v>
      </c>
      <c r="B4037" s="8">
        <f>COUNTIF($C$2:$C4037,模板!$E$2)</f>
        <v>77</v>
      </c>
      <c r="C4037" s="2" t="s">
        <v>1990</v>
      </c>
      <c r="D4037" s="2" t="s">
        <v>1638</v>
      </c>
      <c r="F4037" s="2">
        <v>1</v>
      </c>
      <c r="G4037" s="3">
        <f t="shared" si="63"/>
        <v>30</v>
      </c>
      <c r="H4037" s="2">
        <v>30</v>
      </c>
      <c r="J4037" s="2" t="s">
        <v>1653</v>
      </c>
      <c r="K4037" s="2" t="s">
        <v>1990</v>
      </c>
      <c r="L4037">
        <f>COUNTIF($K$2:K4037,$K4037)</f>
        <v>39</v>
      </c>
    </row>
    <row r="4038" ht="16.5" spans="1:12">
      <c r="A4038" s="1">
        <v>4037</v>
      </c>
      <c r="B4038" s="8">
        <f>COUNTIF($C$2:$C4038,模板!$E$2)</f>
        <v>77</v>
      </c>
      <c r="C4038" s="2" t="s">
        <v>1990</v>
      </c>
      <c r="D4038" s="2" t="s">
        <v>1639</v>
      </c>
      <c r="F4038" s="2">
        <v>4</v>
      </c>
      <c r="G4038" s="3">
        <f t="shared" si="63"/>
        <v>25.25</v>
      </c>
      <c r="H4038" s="2">
        <v>101</v>
      </c>
      <c r="J4038" s="2" t="s">
        <v>1653</v>
      </c>
      <c r="K4038" s="2" t="s">
        <v>1990</v>
      </c>
      <c r="L4038">
        <f>COUNTIF($K$2:K4038,$K4038)</f>
        <v>40</v>
      </c>
    </row>
    <row r="4039" ht="16.5" spans="1:12">
      <c r="A4039" s="1">
        <v>4038</v>
      </c>
      <c r="B4039" s="8">
        <f>COUNTIF($C$2:$C4039,模板!$E$2)</f>
        <v>77</v>
      </c>
      <c r="C4039" s="2" t="s">
        <v>1990</v>
      </c>
      <c r="D4039" s="2" t="s">
        <v>1736</v>
      </c>
      <c r="F4039" s="2">
        <v>2</v>
      </c>
      <c r="G4039" s="3">
        <f t="shared" si="63"/>
        <v>30</v>
      </c>
      <c r="H4039" s="2">
        <v>60</v>
      </c>
      <c r="J4039" s="2" t="s">
        <v>1653</v>
      </c>
      <c r="K4039" s="2" t="s">
        <v>1990</v>
      </c>
      <c r="L4039">
        <f>COUNTIF($K$2:K4039,$K4039)</f>
        <v>41</v>
      </c>
    </row>
    <row r="4040" ht="16.5" spans="1:12">
      <c r="A4040" s="1">
        <v>4039</v>
      </c>
      <c r="B4040" s="8">
        <f>COUNTIF($C$2:$C4040,模板!$E$2)</f>
        <v>77</v>
      </c>
      <c r="C4040" s="2" t="s">
        <v>1990</v>
      </c>
      <c r="D4040" s="2" t="s">
        <v>1809</v>
      </c>
      <c r="F4040" s="2">
        <v>1</v>
      </c>
      <c r="G4040" s="3">
        <f t="shared" si="63"/>
        <v>30</v>
      </c>
      <c r="H4040" s="2">
        <v>30</v>
      </c>
      <c r="J4040" s="2" t="s">
        <v>1653</v>
      </c>
      <c r="K4040" s="2" t="s">
        <v>1990</v>
      </c>
      <c r="L4040">
        <f>COUNTIF($K$2:K4040,$K4040)</f>
        <v>42</v>
      </c>
    </row>
    <row r="4041" ht="16.5" spans="1:12">
      <c r="A4041" s="1">
        <v>4040</v>
      </c>
      <c r="B4041" s="8">
        <f>COUNTIF($C$2:$C4041,模板!$E$2)</f>
        <v>77</v>
      </c>
      <c r="C4041" s="2" t="s">
        <v>1990</v>
      </c>
      <c r="D4041" s="2" t="s">
        <v>1737</v>
      </c>
      <c r="F4041" s="2">
        <v>1</v>
      </c>
      <c r="G4041" s="3">
        <f t="shared" si="63"/>
        <v>30</v>
      </c>
      <c r="H4041" s="2">
        <v>30</v>
      </c>
      <c r="J4041" s="2" t="s">
        <v>1653</v>
      </c>
      <c r="K4041" s="2" t="s">
        <v>1990</v>
      </c>
      <c r="L4041">
        <f>COUNTIF($K$2:K4041,$K4041)</f>
        <v>43</v>
      </c>
    </row>
    <row r="4042" ht="16.5" spans="1:12">
      <c r="A4042" s="1">
        <v>4041</v>
      </c>
      <c r="B4042" s="8">
        <f>COUNTIF($C$2:$C4042,模板!$E$2)</f>
        <v>77</v>
      </c>
      <c r="C4042" s="2" t="s">
        <v>1990</v>
      </c>
      <c r="D4042" s="2" t="s">
        <v>1695</v>
      </c>
      <c r="F4042" s="2">
        <v>3</v>
      </c>
      <c r="G4042" s="3">
        <f t="shared" si="63"/>
        <v>16</v>
      </c>
      <c r="H4042" s="2">
        <v>48</v>
      </c>
      <c r="J4042" s="2" t="s">
        <v>1653</v>
      </c>
      <c r="K4042" s="2" t="s">
        <v>1990</v>
      </c>
      <c r="L4042">
        <f>COUNTIF($K$2:K4042,$K4042)</f>
        <v>44</v>
      </c>
    </row>
    <row r="4043" ht="16.5" spans="1:12">
      <c r="A4043" s="1">
        <v>4042</v>
      </c>
      <c r="B4043" s="8">
        <f>COUNTIF($C$2:$C4043,模板!$E$2)</f>
        <v>77</v>
      </c>
      <c r="C4043" s="2" t="s">
        <v>1990</v>
      </c>
      <c r="D4043" s="2" t="s">
        <v>1641</v>
      </c>
      <c r="F4043" s="2">
        <v>2</v>
      </c>
      <c r="G4043" s="3">
        <f t="shared" si="63"/>
        <v>0</v>
      </c>
      <c r="H4043" s="2">
        <v>0</v>
      </c>
      <c r="J4043" s="2" t="s">
        <v>1653</v>
      </c>
      <c r="K4043" s="2" t="s">
        <v>1990</v>
      </c>
      <c r="L4043">
        <f>COUNTIF($K$2:K4043,$K4043)</f>
        <v>45</v>
      </c>
    </row>
    <row r="4044" ht="16.5" spans="1:12">
      <c r="A4044" s="1">
        <v>4043</v>
      </c>
      <c r="B4044" s="8">
        <f>COUNTIF($C$2:$C4044,模板!$E$2)</f>
        <v>77</v>
      </c>
      <c r="C4044" s="2" t="s">
        <v>1990</v>
      </c>
      <c r="D4044" s="2" t="s">
        <v>1762</v>
      </c>
      <c r="F4044" s="2">
        <v>2</v>
      </c>
      <c r="G4044" s="3">
        <f t="shared" si="63"/>
        <v>0</v>
      </c>
      <c r="H4044" s="2">
        <v>0</v>
      </c>
      <c r="J4044" s="2" t="s">
        <v>1653</v>
      </c>
      <c r="K4044" s="2" t="s">
        <v>1990</v>
      </c>
      <c r="L4044">
        <f>COUNTIF($K$2:K4044,$K4044)</f>
        <v>46</v>
      </c>
    </row>
    <row r="4045" ht="16.5" spans="1:12">
      <c r="A4045" s="1">
        <v>4044</v>
      </c>
      <c r="B4045" s="8">
        <f>COUNTIF($C$2:$C4045,模板!$E$2)</f>
        <v>77</v>
      </c>
      <c r="C4045" s="2" t="s">
        <v>1990</v>
      </c>
      <c r="D4045" s="2" t="s">
        <v>1647</v>
      </c>
      <c r="F4045" s="2">
        <v>4</v>
      </c>
      <c r="G4045" s="3">
        <f t="shared" si="63"/>
        <v>0</v>
      </c>
      <c r="H4045" s="2">
        <v>0</v>
      </c>
      <c r="J4045" s="2" t="s">
        <v>1653</v>
      </c>
      <c r="K4045" s="2" t="s">
        <v>1990</v>
      </c>
      <c r="L4045">
        <f>COUNTIF($K$2:K4045,$K4045)</f>
        <v>47</v>
      </c>
    </row>
    <row r="4046" ht="16.5" spans="1:12">
      <c r="A4046" s="1">
        <v>4045</v>
      </c>
      <c r="B4046" s="8">
        <f>COUNTIF($C$2:$C4046,模板!$E$2)</f>
        <v>77</v>
      </c>
      <c r="C4046" s="2" t="s">
        <v>1990</v>
      </c>
      <c r="D4046" s="2" t="s">
        <v>1650</v>
      </c>
      <c r="F4046" s="2">
        <v>2</v>
      </c>
      <c r="G4046" s="3">
        <f t="shared" si="63"/>
        <v>40</v>
      </c>
      <c r="H4046" s="2">
        <v>80</v>
      </c>
      <c r="J4046" s="2" t="s">
        <v>1653</v>
      </c>
      <c r="K4046" s="2" t="s">
        <v>1990</v>
      </c>
      <c r="L4046">
        <f>COUNTIF($K$2:K4046,$K4046)</f>
        <v>48</v>
      </c>
    </row>
    <row r="4047" ht="16.5" spans="1:12">
      <c r="A4047" s="1">
        <v>4046</v>
      </c>
      <c r="B4047" s="8">
        <f>COUNTIF($C$2:$C4047,模板!$E$2)</f>
        <v>77</v>
      </c>
      <c r="C4047" s="2" t="s">
        <v>1991</v>
      </c>
      <c r="D4047" s="2" t="s">
        <v>1663</v>
      </c>
      <c r="F4047" s="2">
        <v>6</v>
      </c>
      <c r="G4047" s="3">
        <f t="shared" si="63"/>
        <v>10</v>
      </c>
      <c r="H4047" s="2">
        <v>60</v>
      </c>
      <c r="J4047" s="2" t="s">
        <v>1653</v>
      </c>
      <c r="K4047" s="2" t="s">
        <v>1991</v>
      </c>
      <c r="L4047">
        <f>COUNTIF($K$2:K4047,$K4047)</f>
        <v>1</v>
      </c>
    </row>
    <row r="4048" ht="16.5" spans="1:12">
      <c r="A4048" s="1">
        <v>4047</v>
      </c>
      <c r="B4048" s="8">
        <f>COUNTIF($C$2:$C4048,模板!$E$2)</f>
        <v>77</v>
      </c>
      <c r="C4048" s="2" t="s">
        <v>1991</v>
      </c>
      <c r="D4048" s="2" t="s">
        <v>1588</v>
      </c>
      <c r="F4048" s="2">
        <v>6</v>
      </c>
      <c r="G4048" s="3">
        <f t="shared" si="63"/>
        <v>0</v>
      </c>
      <c r="H4048" s="2">
        <v>0</v>
      </c>
      <c r="J4048" s="2" t="s">
        <v>1653</v>
      </c>
      <c r="K4048" s="2" t="s">
        <v>1991</v>
      </c>
      <c r="L4048">
        <f>COUNTIF($K$2:K4048,$K4048)</f>
        <v>2</v>
      </c>
    </row>
    <row r="4049" ht="16.5" spans="1:12">
      <c r="A4049" s="1">
        <v>4048</v>
      </c>
      <c r="B4049" s="8">
        <f>COUNTIF($C$2:$C4049,模板!$E$2)</f>
        <v>77</v>
      </c>
      <c r="C4049" s="2" t="s">
        <v>1991</v>
      </c>
      <c r="D4049" s="2" t="s">
        <v>1665</v>
      </c>
      <c r="F4049" s="2">
        <v>1</v>
      </c>
      <c r="G4049" s="3">
        <f t="shared" si="63"/>
        <v>35</v>
      </c>
      <c r="H4049" s="2">
        <v>35</v>
      </c>
      <c r="J4049" s="2" t="s">
        <v>1653</v>
      </c>
      <c r="K4049" s="2" t="s">
        <v>1991</v>
      </c>
      <c r="L4049">
        <f>COUNTIF($K$2:K4049,$K4049)</f>
        <v>3</v>
      </c>
    </row>
    <row r="4050" ht="16.5" spans="1:12">
      <c r="A4050" s="1">
        <v>4049</v>
      </c>
      <c r="B4050" s="8">
        <f>COUNTIF($C$2:$C4050,模板!$E$2)</f>
        <v>77</v>
      </c>
      <c r="C4050" s="2" t="s">
        <v>1991</v>
      </c>
      <c r="D4050" s="2" t="s">
        <v>1786</v>
      </c>
      <c r="F4050" s="2">
        <v>1</v>
      </c>
      <c r="G4050" s="3">
        <f t="shared" si="63"/>
        <v>20</v>
      </c>
      <c r="H4050" s="2">
        <v>20</v>
      </c>
      <c r="J4050" s="2" t="s">
        <v>1653</v>
      </c>
      <c r="K4050" s="2" t="s">
        <v>1991</v>
      </c>
      <c r="L4050">
        <f>COUNTIF($K$2:K4050,$K4050)</f>
        <v>4</v>
      </c>
    </row>
    <row r="4051" ht="16.5" spans="1:12">
      <c r="A4051" s="1">
        <v>4050</v>
      </c>
      <c r="B4051" s="8">
        <f>COUNTIF($C$2:$C4051,模板!$E$2)</f>
        <v>77</v>
      </c>
      <c r="C4051" s="2" t="s">
        <v>1991</v>
      </c>
      <c r="D4051" s="2" t="s">
        <v>1591</v>
      </c>
      <c r="F4051" s="2">
        <v>1</v>
      </c>
      <c r="G4051" s="3">
        <f t="shared" si="63"/>
        <v>20</v>
      </c>
      <c r="H4051" s="2">
        <v>20</v>
      </c>
      <c r="J4051" s="2" t="s">
        <v>1653</v>
      </c>
      <c r="K4051" s="2" t="s">
        <v>1991</v>
      </c>
      <c r="L4051">
        <f>COUNTIF($K$2:K4051,$K4051)</f>
        <v>5</v>
      </c>
    </row>
    <row r="4052" ht="16.5" spans="1:12">
      <c r="A4052" s="1">
        <v>4051</v>
      </c>
      <c r="B4052" s="8">
        <f>COUNTIF($C$2:$C4052,模板!$E$2)</f>
        <v>77</v>
      </c>
      <c r="C4052" s="2" t="s">
        <v>1991</v>
      </c>
      <c r="D4052" s="2" t="s">
        <v>1670</v>
      </c>
      <c r="F4052" s="2">
        <v>3</v>
      </c>
      <c r="G4052" s="3">
        <f t="shared" si="63"/>
        <v>0</v>
      </c>
      <c r="H4052" s="2">
        <v>0</v>
      </c>
      <c r="J4052" s="2" t="s">
        <v>1653</v>
      </c>
      <c r="K4052" s="2" t="s">
        <v>1991</v>
      </c>
      <c r="L4052">
        <f>COUNTIF($K$2:K4052,$K4052)</f>
        <v>6</v>
      </c>
    </row>
    <row r="4053" ht="16.5" spans="1:12">
      <c r="A4053" s="1">
        <v>4052</v>
      </c>
      <c r="B4053" s="8">
        <f>COUNTIF($C$2:$C4053,模板!$E$2)</f>
        <v>77</v>
      </c>
      <c r="C4053" s="2" t="s">
        <v>1991</v>
      </c>
      <c r="D4053" s="2" t="s">
        <v>1677</v>
      </c>
      <c r="F4053" s="2">
        <v>1</v>
      </c>
      <c r="G4053" s="3">
        <f t="shared" si="63"/>
        <v>30</v>
      </c>
      <c r="H4053" s="2">
        <v>30</v>
      </c>
      <c r="J4053" s="2" t="s">
        <v>1653</v>
      </c>
      <c r="K4053" s="2" t="s">
        <v>1991</v>
      </c>
      <c r="L4053">
        <f>COUNTIF($K$2:K4053,$K4053)</f>
        <v>7</v>
      </c>
    </row>
    <row r="4054" ht="16.5" spans="1:12">
      <c r="A4054" s="1">
        <v>4053</v>
      </c>
      <c r="B4054" s="8">
        <f>COUNTIF($C$2:$C4054,模板!$E$2)</f>
        <v>77</v>
      </c>
      <c r="C4054" s="2" t="s">
        <v>1991</v>
      </c>
      <c r="D4054" s="2" t="s">
        <v>1613</v>
      </c>
      <c r="F4054" s="2">
        <v>2</v>
      </c>
      <c r="G4054" s="3">
        <f t="shared" si="63"/>
        <v>0</v>
      </c>
      <c r="H4054" s="2">
        <v>0</v>
      </c>
      <c r="J4054" s="2" t="s">
        <v>1653</v>
      </c>
      <c r="K4054" s="2" t="s">
        <v>1991</v>
      </c>
      <c r="L4054">
        <f>COUNTIF($K$2:K4054,$K4054)</f>
        <v>8</v>
      </c>
    </row>
    <row r="4055" ht="16.5" spans="1:12">
      <c r="A4055" s="1">
        <v>4054</v>
      </c>
      <c r="B4055" s="8">
        <f>COUNTIF($C$2:$C4055,模板!$E$2)</f>
        <v>77</v>
      </c>
      <c r="C4055" s="2" t="s">
        <v>1991</v>
      </c>
      <c r="D4055" s="2" t="s">
        <v>1750</v>
      </c>
      <c r="F4055" s="2">
        <v>3</v>
      </c>
      <c r="G4055" s="3">
        <f t="shared" si="63"/>
        <v>15</v>
      </c>
      <c r="H4055" s="2">
        <v>45</v>
      </c>
      <c r="J4055" s="2" t="s">
        <v>1653</v>
      </c>
      <c r="K4055" s="2" t="s">
        <v>1991</v>
      </c>
      <c r="L4055">
        <f>COUNTIF($K$2:K4055,$K4055)</f>
        <v>9</v>
      </c>
    </row>
    <row r="4056" ht="16.5" spans="1:12">
      <c r="A4056" s="1">
        <v>4055</v>
      </c>
      <c r="B4056" s="8">
        <f>COUNTIF($C$2:$C4056,模板!$E$2)</f>
        <v>77</v>
      </c>
      <c r="C4056" s="2" t="s">
        <v>1991</v>
      </c>
      <c r="D4056" s="2" t="s">
        <v>1630</v>
      </c>
      <c r="F4056" s="2">
        <v>2</v>
      </c>
      <c r="G4056" s="3">
        <f t="shared" si="63"/>
        <v>0</v>
      </c>
      <c r="H4056" s="2">
        <v>0</v>
      </c>
      <c r="J4056" s="2" t="s">
        <v>1653</v>
      </c>
      <c r="K4056" s="2" t="s">
        <v>1991</v>
      </c>
      <c r="L4056">
        <f>COUNTIF($K$2:K4056,$K4056)</f>
        <v>10</v>
      </c>
    </row>
    <row r="4057" ht="16.5" spans="1:12">
      <c r="A4057" s="1">
        <v>4056</v>
      </c>
      <c r="B4057" s="8">
        <f>COUNTIF($C$2:$C4057,模板!$E$2)</f>
        <v>77</v>
      </c>
      <c r="C4057" s="2" t="s">
        <v>1991</v>
      </c>
      <c r="D4057" s="2" t="s">
        <v>1708</v>
      </c>
      <c r="F4057" s="2">
        <v>1</v>
      </c>
      <c r="G4057" s="3">
        <f t="shared" si="63"/>
        <v>0</v>
      </c>
      <c r="H4057" s="2">
        <v>0</v>
      </c>
      <c r="J4057" s="2" t="s">
        <v>1653</v>
      </c>
      <c r="K4057" s="2" t="s">
        <v>1991</v>
      </c>
      <c r="L4057">
        <f>COUNTIF($K$2:K4057,$K4057)</f>
        <v>11</v>
      </c>
    </row>
    <row r="4058" ht="16.5" spans="1:12">
      <c r="A4058" s="1">
        <v>4057</v>
      </c>
      <c r="B4058" s="8">
        <f>COUNTIF($C$2:$C4058,模板!$E$2)</f>
        <v>77</v>
      </c>
      <c r="C4058" s="2" t="s">
        <v>1991</v>
      </c>
      <c r="D4058" s="2" t="s">
        <v>1639</v>
      </c>
      <c r="F4058" s="2">
        <v>1</v>
      </c>
      <c r="G4058" s="3">
        <f t="shared" si="63"/>
        <v>35</v>
      </c>
      <c r="H4058" s="2">
        <v>35</v>
      </c>
      <c r="J4058" s="2" t="s">
        <v>1653</v>
      </c>
      <c r="K4058" s="2" t="s">
        <v>1991</v>
      </c>
      <c r="L4058">
        <f>COUNTIF($K$2:K4058,$K4058)</f>
        <v>12</v>
      </c>
    </row>
    <row r="4059" ht="16.5" spans="1:12">
      <c r="A4059" s="1">
        <v>4058</v>
      </c>
      <c r="B4059" s="8">
        <f>COUNTIF($C$2:$C4059,模板!$E$2)</f>
        <v>77</v>
      </c>
      <c r="C4059" s="2" t="s">
        <v>1991</v>
      </c>
      <c r="D4059" s="2" t="s">
        <v>1695</v>
      </c>
      <c r="F4059" s="2">
        <v>3</v>
      </c>
      <c r="G4059" s="3">
        <f t="shared" si="63"/>
        <v>16</v>
      </c>
      <c r="H4059" s="2">
        <v>48</v>
      </c>
      <c r="J4059" s="2" t="s">
        <v>1653</v>
      </c>
      <c r="K4059" s="2" t="s">
        <v>1991</v>
      </c>
      <c r="L4059">
        <f>COUNTIF($K$2:K4059,$K4059)</f>
        <v>13</v>
      </c>
    </row>
    <row r="4060" ht="16.5" spans="1:12">
      <c r="A4060" s="1">
        <v>4059</v>
      </c>
      <c r="B4060" s="8">
        <f>COUNTIF($C$2:$C4060,模板!$E$2)</f>
        <v>77</v>
      </c>
      <c r="C4060" s="2" t="s">
        <v>1991</v>
      </c>
      <c r="D4060" s="2" t="s">
        <v>1641</v>
      </c>
      <c r="F4060" s="2">
        <v>1</v>
      </c>
      <c r="G4060" s="3">
        <f t="shared" si="63"/>
        <v>0</v>
      </c>
      <c r="H4060" s="2">
        <v>0</v>
      </c>
      <c r="J4060" s="2" t="s">
        <v>1653</v>
      </c>
      <c r="K4060" s="2" t="s">
        <v>1991</v>
      </c>
      <c r="L4060">
        <f>COUNTIF($K$2:K4060,$K4060)</f>
        <v>14</v>
      </c>
    </row>
    <row r="4061" ht="16.5" spans="1:12">
      <c r="A4061" s="1">
        <v>4060</v>
      </c>
      <c r="B4061" s="8">
        <f>COUNTIF($C$2:$C4061,模板!$E$2)</f>
        <v>77</v>
      </c>
      <c r="C4061" s="2" t="s">
        <v>1992</v>
      </c>
      <c r="D4061" s="2" t="s">
        <v>1655</v>
      </c>
      <c r="F4061" s="2">
        <v>1</v>
      </c>
      <c r="G4061" s="3">
        <f t="shared" si="63"/>
        <v>10</v>
      </c>
      <c r="H4061" s="2">
        <v>10</v>
      </c>
      <c r="J4061" s="2" t="s">
        <v>1653</v>
      </c>
      <c r="K4061" s="2" t="s">
        <v>1992</v>
      </c>
      <c r="L4061">
        <f>COUNTIF($K$2:K4061,$K4061)</f>
        <v>1</v>
      </c>
    </row>
    <row r="4062" ht="16.5" spans="1:12">
      <c r="A4062" s="1">
        <v>4061</v>
      </c>
      <c r="B4062" s="8">
        <f>COUNTIF($C$2:$C4062,模板!$E$2)</f>
        <v>77</v>
      </c>
      <c r="C4062" s="2" t="s">
        <v>1992</v>
      </c>
      <c r="D4062" s="2" t="s">
        <v>1585</v>
      </c>
      <c r="F4062" s="2">
        <v>2</v>
      </c>
      <c r="G4062" s="3">
        <f t="shared" si="63"/>
        <v>17.75</v>
      </c>
      <c r="H4062" s="2">
        <v>35.5</v>
      </c>
      <c r="J4062" s="2" t="s">
        <v>1653</v>
      </c>
      <c r="K4062" s="2" t="s">
        <v>1992</v>
      </c>
      <c r="L4062">
        <f>COUNTIF($K$2:K4062,$K4062)</f>
        <v>2</v>
      </c>
    </row>
    <row r="4063" ht="16.5" spans="1:12">
      <c r="A4063" s="1">
        <v>4062</v>
      </c>
      <c r="B4063" s="8">
        <f>COUNTIF($C$2:$C4063,模板!$E$2)</f>
        <v>77</v>
      </c>
      <c r="C4063" s="2" t="s">
        <v>1992</v>
      </c>
      <c r="D4063" s="2" t="s">
        <v>1587</v>
      </c>
      <c r="F4063" s="2">
        <v>1</v>
      </c>
      <c r="G4063" s="3">
        <f t="shared" si="63"/>
        <v>0</v>
      </c>
      <c r="H4063" s="2">
        <v>0</v>
      </c>
      <c r="J4063" s="2" t="s">
        <v>1653</v>
      </c>
      <c r="K4063" s="2" t="s">
        <v>1992</v>
      </c>
      <c r="L4063">
        <f>COUNTIF($K$2:K4063,$K4063)</f>
        <v>3</v>
      </c>
    </row>
    <row r="4064" ht="16.5" spans="1:12">
      <c r="A4064" s="1">
        <v>4063</v>
      </c>
      <c r="B4064" s="8">
        <f>COUNTIF($C$2:$C4064,模板!$E$2)</f>
        <v>77</v>
      </c>
      <c r="C4064" s="2" t="s">
        <v>1992</v>
      </c>
      <c r="D4064" s="2" t="s">
        <v>1767</v>
      </c>
      <c r="F4064" s="2">
        <v>1</v>
      </c>
      <c r="G4064" s="3">
        <f t="shared" si="63"/>
        <v>40</v>
      </c>
      <c r="H4064" s="2">
        <v>40</v>
      </c>
      <c r="J4064" s="2" t="s">
        <v>1653</v>
      </c>
      <c r="K4064" s="2" t="s">
        <v>1992</v>
      </c>
      <c r="L4064">
        <f>COUNTIF($K$2:K4064,$K4064)</f>
        <v>4</v>
      </c>
    </row>
    <row r="4065" ht="16.5" spans="1:12">
      <c r="A4065" s="1">
        <v>4064</v>
      </c>
      <c r="B4065" s="8">
        <f>COUNTIF($C$2:$C4065,模板!$E$2)</f>
        <v>77</v>
      </c>
      <c r="C4065" s="2" t="s">
        <v>1992</v>
      </c>
      <c r="D4065" s="2" t="s">
        <v>1795</v>
      </c>
      <c r="F4065" s="2">
        <v>1</v>
      </c>
      <c r="G4065" s="3">
        <f t="shared" si="63"/>
        <v>40</v>
      </c>
      <c r="H4065" s="2">
        <v>40</v>
      </c>
      <c r="J4065" s="2" t="s">
        <v>1653</v>
      </c>
      <c r="K4065" s="2" t="s">
        <v>1992</v>
      </c>
      <c r="L4065">
        <f>COUNTIF($K$2:K4065,$K4065)</f>
        <v>5</v>
      </c>
    </row>
    <row r="4066" ht="16.5" spans="1:12">
      <c r="A4066" s="1">
        <v>4065</v>
      </c>
      <c r="B4066" s="8">
        <f>COUNTIF($C$2:$C4066,模板!$E$2)</f>
        <v>77</v>
      </c>
      <c r="C4066" s="2" t="s">
        <v>1992</v>
      </c>
      <c r="D4066" s="2" t="s">
        <v>1675</v>
      </c>
      <c r="F4066" s="2">
        <v>1</v>
      </c>
      <c r="G4066" s="3">
        <f t="shared" si="63"/>
        <v>17.5</v>
      </c>
      <c r="H4066" s="2">
        <v>17.5</v>
      </c>
      <c r="J4066" s="2" t="s">
        <v>1653</v>
      </c>
      <c r="K4066" s="2" t="s">
        <v>1992</v>
      </c>
      <c r="L4066">
        <f>COUNTIF($K$2:K4066,$K4066)</f>
        <v>6</v>
      </c>
    </row>
    <row r="4067" ht="16.5" spans="1:12">
      <c r="A4067" s="1">
        <v>4066</v>
      </c>
      <c r="B4067" s="8">
        <f>COUNTIF($C$2:$C4067,模板!$E$2)</f>
        <v>77</v>
      </c>
      <c r="C4067" s="2" t="s">
        <v>1992</v>
      </c>
      <c r="D4067" s="2" t="s">
        <v>1611</v>
      </c>
      <c r="F4067" s="2">
        <v>1</v>
      </c>
      <c r="G4067" s="3">
        <f t="shared" si="63"/>
        <v>50</v>
      </c>
      <c r="H4067" s="2">
        <v>50</v>
      </c>
      <c r="J4067" s="2" t="s">
        <v>1653</v>
      </c>
      <c r="K4067" s="2" t="s">
        <v>1992</v>
      </c>
      <c r="L4067">
        <f>COUNTIF($K$2:K4067,$K4067)</f>
        <v>7</v>
      </c>
    </row>
    <row r="4068" ht="16.5" spans="1:12">
      <c r="A4068" s="1">
        <v>4067</v>
      </c>
      <c r="B4068" s="8">
        <f>COUNTIF($C$2:$C4068,模板!$E$2)</f>
        <v>77</v>
      </c>
      <c r="C4068" s="2" t="s">
        <v>1992</v>
      </c>
      <c r="D4068" s="2" t="s">
        <v>1612</v>
      </c>
      <c r="F4068" s="2">
        <v>1</v>
      </c>
      <c r="G4068" s="3">
        <f t="shared" si="63"/>
        <v>50</v>
      </c>
      <c r="H4068" s="2">
        <v>50</v>
      </c>
      <c r="J4068" s="2" t="s">
        <v>1653</v>
      </c>
      <c r="K4068" s="2" t="s">
        <v>1992</v>
      </c>
      <c r="L4068">
        <f>COUNTIF($K$2:K4068,$K4068)</f>
        <v>8</v>
      </c>
    </row>
    <row r="4069" ht="16.5" spans="1:12">
      <c r="A4069" s="1">
        <v>4068</v>
      </c>
      <c r="B4069" s="8">
        <f>COUNTIF($C$2:$C4069,模板!$E$2)</f>
        <v>77</v>
      </c>
      <c r="C4069" s="2" t="s">
        <v>1992</v>
      </c>
      <c r="D4069" s="2" t="s">
        <v>1613</v>
      </c>
      <c r="F4069" s="2">
        <v>2</v>
      </c>
      <c r="G4069" s="3">
        <f t="shared" si="63"/>
        <v>10</v>
      </c>
      <c r="H4069" s="2">
        <v>20</v>
      </c>
      <c r="J4069" s="2" t="s">
        <v>1653</v>
      </c>
      <c r="K4069" s="2" t="s">
        <v>1992</v>
      </c>
      <c r="L4069">
        <f>COUNTIF($K$2:K4069,$K4069)</f>
        <v>9</v>
      </c>
    </row>
    <row r="4070" ht="16.5" spans="1:12">
      <c r="A4070" s="1">
        <v>4069</v>
      </c>
      <c r="B4070" s="8">
        <f>COUNTIF($C$2:$C4070,模板!$E$2)</f>
        <v>77</v>
      </c>
      <c r="C4070" s="2" t="s">
        <v>1992</v>
      </c>
      <c r="D4070" s="2" t="s">
        <v>1679</v>
      </c>
      <c r="F4070" s="2">
        <v>1</v>
      </c>
      <c r="G4070" s="3">
        <f t="shared" si="63"/>
        <v>17.5</v>
      </c>
      <c r="H4070" s="2">
        <v>17.5</v>
      </c>
      <c r="J4070" s="2" t="s">
        <v>1653</v>
      </c>
      <c r="K4070" s="2" t="s">
        <v>1992</v>
      </c>
      <c r="L4070">
        <f>COUNTIF($K$2:K4070,$K4070)</f>
        <v>10</v>
      </c>
    </row>
    <row r="4071" ht="16.5" spans="1:12">
      <c r="A4071" s="1">
        <v>4070</v>
      </c>
      <c r="B4071" s="8">
        <f>COUNTIF($C$2:$C4071,模板!$E$2)</f>
        <v>77</v>
      </c>
      <c r="C4071" s="2" t="s">
        <v>1992</v>
      </c>
      <c r="D4071" s="2" t="s">
        <v>1822</v>
      </c>
      <c r="F4071" s="2">
        <v>1</v>
      </c>
      <c r="G4071" s="3">
        <f t="shared" si="63"/>
        <v>17.5</v>
      </c>
      <c r="H4071" s="2">
        <v>17.5</v>
      </c>
      <c r="J4071" s="2" t="s">
        <v>1653</v>
      </c>
      <c r="K4071" s="2" t="s">
        <v>1992</v>
      </c>
      <c r="L4071">
        <f>COUNTIF($K$2:K4071,$K4071)</f>
        <v>11</v>
      </c>
    </row>
    <row r="4072" ht="16.5" spans="1:12">
      <c r="A4072" s="1">
        <v>4071</v>
      </c>
      <c r="B4072" s="8">
        <f>COUNTIF($C$2:$C4072,模板!$E$2)</f>
        <v>77</v>
      </c>
      <c r="C4072" s="2" t="s">
        <v>1992</v>
      </c>
      <c r="D4072" s="2" t="s">
        <v>1618</v>
      </c>
      <c r="F4072" s="2">
        <v>1</v>
      </c>
      <c r="G4072" s="3">
        <f t="shared" si="63"/>
        <v>0</v>
      </c>
      <c r="H4072" s="2">
        <v>0</v>
      </c>
      <c r="J4072" s="2" t="s">
        <v>1653</v>
      </c>
      <c r="K4072" s="2" t="s">
        <v>1992</v>
      </c>
      <c r="L4072">
        <f>COUNTIF($K$2:K4072,$K4072)</f>
        <v>12</v>
      </c>
    </row>
    <row r="4073" ht="16.5" spans="1:12">
      <c r="A4073" s="1">
        <v>4072</v>
      </c>
      <c r="B4073" s="8">
        <f>COUNTIF($C$2:$C4073,模板!$E$2)</f>
        <v>77</v>
      </c>
      <c r="C4073" s="2" t="s">
        <v>1992</v>
      </c>
      <c r="D4073" s="2" t="s">
        <v>1728</v>
      </c>
      <c r="F4073" s="2">
        <v>1</v>
      </c>
      <c r="G4073" s="3">
        <f t="shared" si="63"/>
        <v>0</v>
      </c>
      <c r="H4073" s="2">
        <v>0</v>
      </c>
      <c r="J4073" s="2" t="s">
        <v>1653</v>
      </c>
      <c r="K4073" s="2" t="s">
        <v>1992</v>
      </c>
      <c r="L4073">
        <f>COUNTIF($K$2:K4073,$K4073)</f>
        <v>13</v>
      </c>
    </row>
    <row r="4074" ht="16.5" spans="1:12">
      <c r="A4074" s="1">
        <v>4073</v>
      </c>
      <c r="B4074" s="8">
        <f>COUNTIF($C$2:$C4074,模板!$E$2)</f>
        <v>77</v>
      </c>
      <c r="C4074" s="2" t="s">
        <v>1992</v>
      </c>
      <c r="D4074" s="2" t="s">
        <v>1630</v>
      </c>
      <c r="F4074" s="2">
        <v>1</v>
      </c>
      <c r="G4074" s="3">
        <f t="shared" si="63"/>
        <v>0</v>
      </c>
      <c r="H4074" s="2">
        <v>0</v>
      </c>
      <c r="J4074" s="2" t="s">
        <v>1653</v>
      </c>
      <c r="K4074" s="2" t="s">
        <v>1992</v>
      </c>
      <c r="L4074">
        <f>COUNTIF($K$2:K4074,$K4074)</f>
        <v>14</v>
      </c>
    </row>
    <row r="4075" ht="16.5" spans="1:12">
      <c r="A4075" s="1">
        <v>4074</v>
      </c>
      <c r="B4075" s="8">
        <f>COUNTIF($C$2:$C4075,模板!$E$2)</f>
        <v>77</v>
      </c>
      <c r="C4075" s="2" t="s">
        <v>1992</v>
      </c>
      <c r="D4075" s="2" t="s">
        <v>1706</v>
      </c>
      <c r="F4075" s="2">
        <v>1</v>
      </c>
      <c r="G4075" s="3">
        <f t="shared" si="63"/>
        <v>6</v>
      </c>
      <c r="H4075" s="2">
        <v>6</v>
      </c>
      <c r="J4075" s="2" t="s">
        <v>1653</v>
      </c>
      <c r="K4075" s="2" t="s">
        <v>1992</v>
      </c>
      <c r="L4075">
        <f>COUNTIF($K$2:K4075,$K4075)</f>
        <v>15</v>
      </c>
    </row>
    <row r="4076" ht="16.5" spans="1:12">
      <c r="A4076" s="1">
        <v>4075</v>
      </c>
      <c r="B4076" s="8">
        <f>COUNTIF($C$2:$C4076,模板!$E$2)</f>
        <v>77</v>
      </c>
      <c r="C4076" s="2" t="s">
        <v>1992</v>
      </c>
      <c r="D4076" s="2" t="s">
        <v>1708</v>
      </c>
      <c r="F4076" s="2">
        <v>1</v>
      </c>
      <c r="G4076" s="3">
        <f t="shared" si="63"/>
        <v>6</v>
      </c>
      <c r="H4076" s="2">
        <v>6</v>
      </c>
      <c r="J4076" s="2" t="s">
        <v>1653</v>
      </c>
      <c r="K4076" s="2" t="s">
        <v>1992</v>
      </c>
      <c r="L4076">
        <f>COUNTIF($K$2:K4076,$K4076)</f>
        <v>16</v>
      </c>
    </row>
    <row r="4077" ht="16.5" spans="1:12">
      <c r="A4077" s="1">
        <v>4076</v>
      </c>
      <c r="B4077" s="8">
        <f>COUNTIF($C$2:$C4077,模板!$E$2)</f>
        <v>77</v>
      </c>
      <c r="C4077" s="2" t="s">
        <v>1992</v>
      </c>
      <c r="D4077" s="2" t="s">
        <v>1762</v>
      </c>
      <c r="F4077" s="2">
        <v>1</v>
      </c>
      <c r="G4077" s="3">
        <f t="shared" si="63"/>
        <v>0</v>
      </c>
      <c r="H4077" s="2">
        <v>0</v>
      </c>
      <c r="J4077" s="2" t="s">
        <v>1653</v>
      </c>
      <c r="K4077" s="2" t="s">
        <v>1992</v>
      </c>
      <c r="L4077">
        <f>COUNTIF($K$2:K4077,$K4077)</f>
        <v>17</v>
      </c>
    </row>
    <row r="4078" ht="16.5" spans="1:12">
      <c r="A4078" s="1">
        <v>4077</v>
      </c>
      <c r="B4078" s="8">
        <f>COUNTIF($C$2:$C4078,模板!$E$2)</f>
        <v>77</v>
      </c>
      <c r="C4078" s="2" t="s">
        <v>1992</v>
      </c>
      <c r="D4078" s="2" t="s">
        <v>1646</v>
      </c>
      <c r="F4078" s="2">
        <v>1</v>
      </c>
      <c r="G4078" s="3">
        <f t="shared" si="63"/>
        <v>40</v>
      </c>
      <c r="H4078" s="2">
        <v>40</v>
      </c>
      <c r="J4078" s="2" t="s">
        <v>1653</v>
      </c>
      <c r="K4078" s="2" t="s">
        <v>1992</v>
      </c>
      <c r="L4078">
        <f>COUNTIF($K$2:K4078,$K4078)</f>
        <v>18</v>
      </c>
    </row>
    <row r="4079" ht="16.5" spans="1:12">
      <c r="A4079" s="1">
        <v>4078</v>
      </c>
      <c r="B4079" s="8">
        <f>COUNTIF($C$2:$C4079,模板!$E$2)</f>
        <v>77</v>
      </c>
      <c r="C4079" s="2" t="s">
        <v>1992</v>
      </c>
      <c r="D4079" s="2" t="s">
        <v>1647</v>
      </c>
      <c r="F4079" s="2">
        <v>2</v>
      </c>
      <c r="G4079" s="3">
        <f t="shared" si="63"/>
        <v>0</v>
      </c>
      <c r="H4079" s="2">
        <v>0</v>
      </c>
      <c r="J4079" s="2" t="s">
        <v>1653</v>
      </c>
      <c r="K4079" s="2" t="s">
        <v>1992</v>
      </c>
      <c r="L4079">
        <f>COUNTIF($K$2:K4079,$K4079)</f>
        <v>19</v>
      </c>
    </row>
    <row r="4080" ht="16.5" spans="1:12">
      <c r="A4080" s="1">
        <v>4079</v>
      </c>
      <c r="B4080" s="8">
        <f>COUNTIF($C$2:$C4080,模板!$E$2)</f>
        <v>77</v>
      </c>
      <c r="C4080" s="2" t="s">
        <v>1993</v>
      </c>
      <c r="D4080" s="2" t="s">
        <v>1574</v>
      </c>
      <c r="F4080" s="2">
        <v>451</v>
      </c>
      <c r="G4080" s="3">
        <f t="shared" si="63"/>
        <v>0</v>
      </c>
      <c r="H4080" s="2">
        <v>0</v>
      </c>
      <c r="J4080" s="2" t="s">
        <v>1851</v>
      </c>
      <c r="K4080" s="2" t="s">
        <v>1993</v>
      </c>
      <c r="L4080">
        <f>COUNTIF($K$2:K4080,$K4080)</f>
        <v>1</v>
      </c>
    </row>
    <row r="4081" ht="16.5" spans="1:12">
      <c r="A4081" s="1">
        <v>4080</v>
      </c>
      <c r="B4081" s="8">
        <f>COUNTIF($C$2:$C4081,模板!$E$2)</f>
        <v>77</v>
      </c>
      <c r="C4081" s="2" t="s">
        <v>1993</v>
      </c>
      <c r="D4081" s="2" t="s">
        <v>1712</v>
      </c>
      <c r="F4081" s="2">
        <v>13</v>
      </c>
      <c r="G4081" s="3">
        <f t="shared" si="63"/>
        <v>14</v>
      </c>
      <c r="H4081" s="2">
        <v>182</v>
      </c>
      <c r="J4081" s="2" t="s">
        <v>1851</v>
      </c>
      <c r="K4081" s="2" t="s">
        <v>1993</v>
      </c>
      <c r="L4081">
        <f>COUNTIF($K$2:K4081,$K4081)</f>
        <v>2</v>
      </c>
    </row>
    <row r="4082" ht="16.5" spans="1:12">
      <c r="A4082" s="1">
        <v>4081</v>
      </c>
      <c r="B4082" s="8">
        <f>COUNTIF($C$2:$C4082,模板!$E$2)</f>
        <v>77</v>
      </c>
      <c r="C4082" s="2" t="s">
        <v>1993</v>
      </c>
      <c r="D4082" s="2" t="s">
        <v>1713</v>
      </c>
      <c r="F4082" s="2">
        <v>14</v>
      </c>
      <c r="G4082" s="3">
        <f t="shared" si="63"/>
        <v>14</v>
      </c>
      <c r="H4082" s="2">
        <v>196</v>
      </c>
      <c r="J4082" s="2" t="s">
        <v>1851</v>
      </c>
      <c r="K4082" s="2" t="s">
        <v>1993</v>
      </c>
      <c r="L4082">
        <f>COUNTIF($K$2:K4082,$K4082)</f>
        <v>3</v>
      </c>
    </row>
    <row r="4083" ht="16.5" spans="1:12">
      <c r="A4083" s="1">
        <v>4082</v>
      </c>
      <c r="B4083" s="8">
        <f>COUNTIF($C$2:$C4083,模板!$E$2)</f>
        <v>77</v>
      </c>
      <c r="C4083" s="2" t="s">
        <v>1993</v>
      </c>
      <c r="D4083" s="2" t="s">
        <v>1579</v>
      </c>
      <c r="F4083" s="2">
        <v>22</v>
      </c>
      <c r="G4083" s="3">
        <f t="shared" si="63"/>
        <v>28</v>
      </c>
      <c r="H4083" s="2">
        <v>616</v>
      </c>
      <c r="J4083" s="2" t="s">
        <v>1851</v>
      </c>
      <c r="K4083" s="2" t="s">
        <v>1993</v>
      </c>
      <c r="L4083">
        <f>COUNTIF($K$2:K4083,$K4083)</f>
        <v>4</v>
      </c>
    </row>
    <row r="4084" ht="16.5" spans="1:12">
      <c r="A4084" s="1">
        <v>4083</v>
      </c>
      <c r="B4084" s="8">
        <f>COUNTIF($C$2:$C4084,模板!$E$2)</f>
        <v>77</v>
      </c>
      <c r="C4084" s="2" t="s">
        <v>1993</v>
      </c>
      <c r="D4084" s="2" t="s">
        <v>1580</v>
      </c>
      <c r="F4084" s="2">
        <v>61</v>
      </c>
      <c r="G4084" s="3">
        <f t="shared" si="63"/>
        <v>28</v>
      </c>
      <c r="H4084" s="2">
        <v>1708</v>
      </c>
      <c r="J4084" s="2" t="s">
        <v>1851</v>
      </c>
      <c r="K4084" s="2" t="s">
        <v>1993</v>
      </c>
      <c r="L4084">
        <f>COUNTIF($K$2:K4084,$K4084)</f>
        <v>5</v>
      </c>
    </row>
    <row r="4085" ht="16.5" spans="1:12">
      <c r="A4085" s="1">
        <v>4084</v>
      </c>
      <c r="B4085" s="8">
        <f>COUNTIF($C$2:$C4085,模板!$E$2)</f>
        <v>77</v>
      </c>
      <c r="C4085" s="2" t="s">
        <v>1993</v>
      </c>
      <c r="D4085" s="2" t="s">
        <v>1581</v>
      </c>
      <c r="F4085" s="2">
        <v>101</v>
      </c>
      <c r="G4085" s="3">
        <f t="shared" si="63"/>
        <v>28</v>
      </c>
      <c r="H4085" s="2">
        <v>2828</v>
      </c>
      <c r="J4085" s="2" t="s">
        <v>1851</v>
      </c>
      <c r="K4085" s="2" t="s">
        <v>1993</v>
      </c>
      <c r="L4085">
        <f>COUNTIF($K$2:K4085,$K4085)</f>
        <v>6</v>
      </c>
    </row>
    <row r="4086" ht="16.5" spans="1:12">
      <c r="A4086" s="1">
        <v>4085</v>
      </c>
      <c r="B4086" s="8">
        <f>COUNTIF($C$2:$C4086,模板!$E$2)</f>
        <v>77</v>
      </c>
      <c r="C4086" s="2" t="s">
        <v>1993</v>
      </c>
      <c r="D4086" s="2" t="s">
        <v>1582</v>
      </c>
      <c r="F4086" s="2">
        <v>69</v>
      </c>
      <c r="G4086" s="3">
        <f t="shared" si="63"/>
        <v>28</v>
      </c>
      <c r="H4086" s="2">
        <v>1932</v>
      </c>
      <c r="J4086" s="2" t="s">
        <v>1851</v>
      </c>
      <c r="K4086" s="2" t="s">
        <v>1993</v>
      </c>
      <c r="L4086">
        <f>COUNTIF($K$2:K4086,$K4086)</f>
        <v>7</v>
      </c>
    </row>
    <row r="4087" ht="16.5" spans="1:12">
      <c r="A4087" s="1">
        <v>4086</v>
      </c>
      <c r="B4087" s="8">
        <f>COUNTIF($C$2:$C4087,模板!$E$2)</f>
        <v>77</v>
      </c>
      <c r="C4087" s="2" t="s">
        <v>1993</v>
      </c>
      <c r="D4087" s="2" t="s">
        <v>1576</v>
      </c>
      <c r="F4087" s="2">
        <v>121</v>
      </c>
      <c r="G4087" s="3">
        <f t="shared" si="63"/>
        <v>28</v>
      </c>
      <c r="H4087" s="2">
        <v>3388</v>
      </c>
      <c r="J4087" s="2" t="s">
        <v>1851</v>
      </c>
      <c r="K4087" s="2" t="s">
        <v>1993</v>
      </c>
      <c r="L4087">
        <f>COUNTIF($K$2:K4087,$K4087)</f>
        <v>8</v>
      </c>
    </row>
    <row r="4088" ht="16.5" spans="1:12">
      <c r="A4088" s="1">
        <v>4087</v>
      </c>
      <c r="B4088" s="8">
        <f>COUNTIF($C$2:$C4088,模板!$E$2)</f>
        <v>77</v>
      </c>
      <c r="C4088" s="2" t="s">
        <v>1993</v>
      </c>
      <c r="D4088" s="2" t="s">
        <v>1583</v>
      </c>
      <c r="F4088" s="2">
        <v>150</v>
      </c>
      <c r="G4088" s="3">
        <f t="shared" si="63"/>
        <v>10</v>
      </c>
      <c r="H4088" s="2">
        <v>1500</v>
      </c>
      <c r="J4088" s="2" t="s">
        <v>1851</v>
      </c>
      <c r="K4088" s="2" t="s">
        <v>1993</v>
      </c>
      <c r="L4088">
        <f>COUNTIF($K$2:K4088,$K4088)</f>
        <v>9</v>
      </c>
    </row>
    <row r="4089" ht="16.5" spans="1:12">
      <c r="A4089" s="1">
        <v>4088</v>
      </c>
      <c r="B4089" s="8">
        <f>COUNTIF($C$2:$C4089,模板!$E$2)</f>
        <v>77</v>
      </c>
      <c r="C4089" s="2" t="s">
        <v>1993</v>
      </c>
      <c r="D4089" s="2" t="s">
        <v>1584</v>
      </c>
      <c r="F4089" s="2">
        <v>217</v>
      </c>
      <c r="G4089" s="3">
        <f t="shared" si="63"/>
        <v>0</v>
      </c>
      <c r="H4089" s="2">
        <v>0</v>
      </c>
      <c r="J4089" s="2" t="s">
        <v>1851</v>
      </c>
      <c r="K4089" s="2" t="s">
        <v>1993</v>
      </c>
      <c r="L4089">
        <f>COUNTIF($K$2:K4089,$K4089)</f>
        <v>10</v>
      </c>
    </row>
    <row r="4090" ht="16.5" spans="1:12">
      <c r="A4090" s="1">
        <v>4089</v>
      </c>
      <c r="B4090" s="8">
        <f>COUNTIF($C$2:$C4090,模板!$E$2)</f>
        <v>77</v>
      </c>
      <c r="C4090" s="2" t="s">
        <v>1993</v>
      </c>
      <c r="D4090" s="2" t="s">
        <v>1585</v>
      </c>
      <c r="F4090" s="2">
        <v>6</v>
      </c>
      <c r="G4090" s="3">
        <f t="shared" si="63"/>
        <v>18</v>
      </c>
      <c r="H4090" s="2">
        <v>108</v>
      </c>
      <c r="J4090" s="2" t="s">
        <v>1851</v>
      </c>
      <c r="K4090" s="2" t="s">
        <v>1993</v>
      </c>
      <c r="L4090">
        <f>COUNTIF($K$2:K4090,$K4090)</f>
        <v>11</v>
      </c>
    </row>
    <row r="4091" ht="16.5" spans="1:12">
      <c r="A4091" s="1">
        <v>4090</v>
      </c>
      <c r="B4091" s="8">
        <f>COUNTIF($C$2:$C4091,模板!$E$2)</f>
        <v>77</v>
      </c>
      <c r="C4091" s="2" t="s">
        <v>1993</v>
      </c>
      <c r="D4091" s="2" t="s">
        <v>1656</v>
      </c>
      <c r="F4091" s="2">
        <v>3</v>
      </c>
      <c r="G4091" s="3">
        <f t="shared" si="63"/>
        <v>18</v>
      </c>
      <c r="H4091" s="2">
        <v>54</v>
      </c>
      <c r="J4091" s="2" t="s">
        <v>1851</v>
      </c>
      <c r="K4091" s="2" t="s">
        <v>1993</v>
      </c>
      <c r="L4091">
        <f>COUNTIF($K$2:K4091,$K4091)</f>
        <v>12</v>
      </c>
    </row>
    <row r="4092" ht="16.5" spans="1:12">
      <c r="A4092" s="1">
        <v>4091</v>
      </c>
      <c r="B4092" s="8">
        <f>COUNTIF($C$2:$C4092,模板!$E$2)</f>
        <v>77</v>
      </c>
      <c r="C4092" s="2" t="s">
        <v>1993</v>
      </c>
      <c r="D4092" s="2" t="s">
        <v>1934</v>
      </c>
      <c r="F4092" s="2">
        <v>82</v>
      </c>
      <c r="G4092" s="3">
        <f t="shared" si="63"/>
        <v>0</v>
      </c>
      <c r="H4092" s="2">
        <v>0</v>
      </c>
      <c r="J4092" s="2" t="s">
        <v>1851</v>
      </c>
      <c r="K4092" s="2" t="s">
        <v>1993</v>
      </c>
      <c r="L4092">
        <f>COUNTIF($K$2:K4092,$K4092)</f>
        <v>13</v>
      </c>
    </row>
    <row r="4093" ht="16.5" spans="1:12">
      <c r="A4093" s="1">
        <v>4092</v>
      </c>
      <c r="B4093" s="8">
        <f>COUNTIF($C$2:$C4093,模板!$E$2)</f>
        <v>77</v>
      </c>
      <c r="C4093" s="2" t="s">
        <v>1993</v>
      </c>
      <c r="D4093" s="2" t="s">
        <v>1935</v>
      </c>
      <c r="F4093" s="2">
        <v>12</v>
      </c>
      <c r="G4093" s="3">
        <f t="shared" si="63"/>
        <v>0</v>
      </c>
      <c r="H4093" s="2">
        <v>0</v>
      </c>
      <c r="J4093" s="2" t="s">
        <v>1851</v>
      </c>
      <c r="K4093" s="2" t="s">
        <v>1993</v>
      </c>
      <c r="L4093">
        <f>COUNTIF($K$2:K4093,$K4093)</f>
        <v>14</v>
      </c>
    </row>
    <row r="4094" ht="16.5" spans="1:12">
      <c r="A4094" s="1">
        <v>4093</v>
      </c>
      <c r="B4094" s="8">
        <f>COUNTIF($C$2:$C4094,模板!$E$2)</f>
        <v>77</v>
      </c>
      <c r="C4094" s="2" t="s">
        <v>1993</v>
      </c>
      <c r="D4094" s="2" t="s">
        <v>1657</v>
      </c>
      <c r="F4094" s="2">
        <v>170</v>
      </c>
      <c r="G4094" s="3">
        <f t="shared" si="63"/>
        <v>0</v>
      </c>
      <c r="H4094" s="2">
        <v>0</v>
      </c>
      <c r="J4094" s="2" t="s">
        <v>1851</v>
      </c>
      <c r="K4094" s="2" t="s">
        <v>1993</v>
      </c>
      <c r="L4094">
        <f>COUNTIF($K$2:K4094,$K4094)</f>
        <v>15</v>
      </c>
    </row>
    <row r="4095" ht="16.5" spans="1:12">
      <c r="A4095" s="1">
        <v>4094</v>
      </c>
      <c r="B4095" s="8">
        <f>COUNTIF($C$2:$C4095,模板!$E$2)</f>
        <v>77</v>
      </c>
      <c r="C4095" s="2" t="s">
        <v>1993</v>
      </c>
      <c r="D4095" s="2" t="s">
        <v>1658</v>
      </c>
      <c r="F4095" s="2">
        <v>118</v>
      </c>
      <c r="G4095" s="3">
        <f t="shared" si="63"/>
        <v>18</v>
      </c>
      <c r="H4095" s="2">
        <v>2124</v>
      </c>
      <c r="J4095" s="2" t="s">
        <v>1851</v>
      </c>
      <c r="K4095" s="2" t="s">
        <v>1993</v>
      </c>
      <c r="L4095">
        <f>COUNTIF($K$2:K4095,$K4095)</f>
        <v>16</v>
      </c>
    </row>
    <row r="4096" ht="16.5" spans="1:12">
      <c r="A4096" s="1">
        <v>4095</v>
      </c>
      <c r="B4096" s="8">
        <f>COUNTIF($C$2:$C4096,模板!$E$2)</f>
        <v>77</v>
      </c>
      <c r="C4096" s="2" t="s">
        <v>1993</v>
      </c>
      <c r="D4096" s="2" t="s">
        <v>1744</v>
      </c>
      <c r="F4096" s="2">
        <v>21</v>
      </c>
      <c r="G4096" s="3">
        <f t="shared" si="63"/>
        <v>16</v>
      </c>
      <c r="H4096" s="2">
        <v>336</v>
      </c>
      <c r="J4096" s="2" t="s">
        <v>1851</v>
      </c>
      <c r="K4096" s="2" t="s">
        <v>1993</v>
      </c>
      <c r="L4096">
        <f>COUNTIF($K$2:K4096,$K4096)</f>
        <v>17</v>
      </c>
    </row>
    <row r="4097" ht="16.5" spans="1:12">
      <c r="A4097" s="1">
        <v>4096</v>
      </c>
      <c r="B4097" s="8">
        <f>COUNTIF($C$2:$C4097,模板!$E$2)</f>
        <v>77</v>
      </c>
      <c r="C4097" s="2" t="s">
        <v>1993</v>
      </c>
      <c r="D4097" s="2" t="s">
        <v>1586</v>
      </c>
      <c r="F4097" s="2">
        <v>4</v>
      </c>
      <c r="G4097" s="3">
        <f t="shared" si="63"/>
        <v>16</v>
      </c>
      <c r="H4097" s="2">
        <v>64</v>
      </c>
      <c r="J4097" s="2" t="s">
        <v>1851</v>
      </c>
      <c r="K4097" s="2" t="s">
        <v>1993</v>
      </c>
      <c r="L4097">
        <f>COUNTIF($K$2:K4097,$K4097)</f>
        <v>18</v>
      </c>
    </row>
    <row r="4098" ht="16.5" spans="1:12">
      <c r="A4098" s="1">
        <v>4097</v>
      </c>
      <c r="B4098" s="8">
        <f>COUNTIF($C$2:$C4098,模板!$E$2)</f>
        <v>77</v>
      </c>
      <c r="C4098" s="2" t="s">
        <v>1993</v>
      </c>
      <c r="D4098" s="2" t="s">
        <v>1587</v>
      </c>
      <c r="F4098" s="2">
        <v>36</v>
      </c>
      <c r="G4098" s="3">
        <f t="shared" si="63"/>
        <v>19</v>
      </c>
      <c r="H4098" s="2">
        <v>684</v>
      </c>
      <c r="J4098" s="2" t="s">
        <v>1851</v>
      </c>
      <c r="K4098" s="2" t="s">
        <v>1993</v>
      </c>
      <c r="L4098">
        <f>COUNTIF($K$2:K4098,$K4098)</f>
        <v>19</v>
      </c>
    </row>
    <row r="4099" ht="16.5" spans="1:12">
      <c r="A4099" s="1">
        <v>4098</v>
      </c>
      <c r="B4099" s="8">
        <f>COUNTIF($C$2:$C4099,模板!$E$2)</f>
        <v>77</v>
      </c>
      <c r="C4099" s="2" t="s">
        <v>1993</v>
      </c>
      <c r="D4099" s="2" t="s">
        <v>1715</v>
      </c>
      <c r="F4099" s="2">
        <v>1</v>
      </c>
      <c r="G4099" s="3">
        <f t="shared" ref="G4099:G4162" si="64">IFERROR(H4099/F4099,"")</f>
        <v>30</v>
      </c>
      <c r="H4099" s="2">
        <v>30</v>
      </c>
      <c r="J4099" s="2" t="s">
        <v>1851</v>
      </c>
      <c r="K4099" s="2" t="s">
        <v>1993</v>
      </c>
      <c r="L4099">
        <f>COUNTIF($K$2:K4099,$K4099)</f>
        <v>20</v>
      </c>
    </row>
    <row r="4100" ht="16.5" spans="1:12">
      <c r="A4100" s="1">
        <v>4099</v>
      </c>
      <c r="B4100" s="8">
        <f>COUNTIF($C$2:$C4100,模板!$E$2)</f>
        <v>77</v>
      </c>
      <c r="C4100" s="2" t="s">
        <v>1993</v>
      </c>
      <c r="D4100" s="2" t="s">
        <v>1660</v>
      </c>
      <c r="F4100" s="2">
        <v>11</v>
      </c>
      <c r="G4100" s="3">
        <f t="shared" si="64"/>
        <v>18</v>
      </c>
      <c r="H4100" s="2">
        <v>198</v>
      </c>
      <c r="J4100" s="2" t="s">
        <v>1851</v>
      </c>
      <c r="K4100" s="2" t="s">
        <v>1993</v>
      </c>
      <c r="L4100">
        <f>COUNTIF($K$2:K4100,$K4100)</f>
        <v>21</v>
      </c>
    </row>
    <row r="4101" ht="16.5" spans="1:12">
      <c r="A4101" s="1">
        <v>4100</v>
      </c>
      <c r="B4101" s="8">
        <f>COUNTIF($C$2:$C4101,模板!$E$2)</f>
        <v>77</v>
      </c>
      <c r="C4101" s="2" t="s">
        <v>1993</v>
      </c>
      <c r="D4101" s="2" t="s">
        <v>1661</v>
      </c>
      <c r="F4101" s="2">
        <v>12</v>
      </c>
      <c r="G4101" s="3">
        <f t="shared" si="64"/>
        <v>19</v>
      </c>
      <c r="H4101" s="2">
        <v>228</v>
      </c>
      <c r="J4101" s="2" t="s">
        <v>1851</v>
      </c>
      <c r="K4101" s="2" t="s">
        <v>1993</v>
      </c>
      <c r="L4101">
        <f>COUNTIF($K$2:K4101,$K4101)</f>
        <v>22</v>
      </c>
    </row>
    <row r="4102" ht="16.5" spans="1:12">
      <c r="A4102" s="1">
        <v>4101</v>
      </c>
      <c r="B4102" s="8">
        <f>COUNTIF($C$2:$C4102,模板!$E$2)</f>
        <v>77</v>
      </c>
      <c r="C4102" s="2" t="s">
        <v>1993</v>
      </c>
      <c r="D4102" s="2" t="s">
        <v>1948</v>
      </c>
      <c r="F4102" s="2">
        <v>2</v>
      </c>
      <c r="G4102" s="3">
        <f t="shared" si="64"/>
        <v>21</v>
      </c>
      <c r="H4102" s="2">
        <v>42</v>
      </c>
      <c r="J4102" s="2" t="s">
        <v>1851</v>
      </c>
      <c r="K4102" s="2" t="s">
        <v>1993</v>
      </c>
      <c r="L4102">
        <f>COUNTIF($K$2:K4102,$K4102)</f>
        <v>23</v>
      </c>
    </row>
    <row r="4103" ht="16.5" spans="1:12">
      <c r="A4103" s="1">
        <v>4102</v>
      </c>
      <c r="B4103" s="8">
        <f>COUNTIF($C$2:$C4103,模板!$E$2)</f>
        <v>77</v>
      </c>
      <c r="C4103" s="2" t="s">
        <v>1993</v>
      </c>
      <c r="D4103" s="2" t="s">
        <v>1663</v>
      </c>
      <c r="F4103" s="2">
        <v>111</v>
      </c>
      <c r="G4103" s="3">
        <f t="shared" si="64"/>
        <v>9</v>
      </c>
      <c r="H4103" s="2">
        <v>999</v>
      </c>
      <c r="J4103" s="2" t="s">
        <v>1851</v>
      </c>
      <c r="K4103" s="2" t="s">
        <v>1993</v>
      </c>
      <c r="L4103">
        <f>COUNTIF($K$2:K4103,$K4103)</f>
        <v>24</v>
      </c>
    </row>
    <row r="4104" ht="16.5" spans="1:12">
      <c r="A4104" s="1">
        <v>4103</v>
      </c>
      <c r="B4104" s="8">
        <f>COUNTIF($C$2:$C4104,模板!$E$2)</f>
        <v>77</v>
      </c>
      <c r="C4104" s="2" t="s">
        <v>1993</v>
      </c>
      <c r="D4104" s="2" t="s">
        <v>1783</v>
      </c>
      <c r="F4104" s="2">
        <v>6</v>
      </c>
      <c r="G4104" s="3">
        <f t="shared" si="64"/>
        <v>8</v>
      </c>
      <c r="H4104" s="2">
        <v>48</v>
      </c>
      <c r="J4104" s="2" t="s">
        <v>1851</v>
      </c>
      <c r="K4104" s="2" t="s">
        <v>1993</v>
      </c>
      <c r="L4104">
        <f>COUNTIF($K$2:K4104,$K4104)</f>
        <v>25</v>
      </c>
    </row>
    <row r="4105" ht="16.5" spans="1:12">
      <c r="A4105" s="1">
        <v>4104</v>
      </c>
      <c r="B4105" s="8">
        <f>COUNTIF($C$2:$C4105,模板!$E$2)</f>
        <v>77</v>
      </c>
      <c r="C4105" s="2" t="s">
        <v>1993</v>
      </c>
      <c r="D4105" s="2" t="s">
        <v>1785</v>
      </c>
      <c r="F4105" s="2">
        <v>8</v>
      </c>
      <c r="G4105" s="3">
        <f t="shared" si="64"/>
        <v>8.5</v>
      </c>
      <c r="H4105" s="2">
        <v>68</v>
      </c>
      <c r="J4105" s="2" t="s">
        <v>1851</v>
      </c>
      <c r="K4105" s="2" t="s">
        <v>1993</v>
      </c>
      <c r="L4105">
        <f>COUNTIF($K$2:K4105,$K4105)</f>
        <v>26</v>
      </c>
    </row>
    <row r="4106" ht="16.5" spans="1:12">
      <c r="A4106" s="1">
        <v>4105</v>
      </c>
      <c r="B4106" s="8">
        <f>COUNTIF($C$2:$C4106,模板!$E$2)</f>
        <v>77</v>
      </c>
      <c r="C4106" s="2" t="s">
        <v>1993</v>
      </c>
      <c r="D4106" s="2" t="s">
        <v>1588</v>
      </c>
      <c r="F4106" s="2">
        <v>71</v>
      </c>
      <c r="G4106" s="3">
        <f t="shared" si="64"/>
        <v>0</v>
      </c>
      <c r="H4106" s="2">
        <v>0</v>
      </c>
      <c r="J4106" s="2" t="s">
        <v>1851</v>
      </c>
      <c r="K4106" s="2" t="s">
        <v>1993</v>
      </c>
      <c r="L4106">
        <f>COUNTIF($K$2:K4106,$K4106)</f>
        <v>27</v>
      </c>
    </row>
    <row r="4107" ht="16.5" spans="1:12">
      <c r="A4107" s="1">
        <v>4106</v>
      </c>
      <c r="B4107" s="8">
        <f>COUNTIF($C$2:$C4107,模板!$E$2)</f>
        <v>77</v>
      </c>
      <c r="C4107" s="2" t="s">
        <v>1993</v>
      </c>
      <c r="D4107" s="2" t="s">
        <v>1664</v>
      </c>
      <c r="F4107" s="2">
        <v>44</v>
      </c>
      <c r="G4107" s="3">
        <f t="shared" si="64"/>
        <v>0</v>
      </c>
      <c r="H4107" s="2">
        <v>0</v>
      </c>
      <c r="J4107" s="2" t="s">
        <v>1851</v>
      </c>
      <c r="K4107" s="2" t="s">
        <v>1993</v>
      </c>
      <c r="L4107">
        <f>COUNTIF($K$2:K4107,$K4107)</f>
        <v>28</v>
      </c>
    </row>
    <row r="4108" ht="16.5" spans="1:12">
      <c r="A4108" s="1">
        <v>4107</v>
      </c>
      <c r="B4108" s="8">
        <f>COUNTIF($C$2:$C4108,模板!$E$2)</f>
        <v>77</v>
      </c>
      <c r="C4108" s="2" t="s">
        <v>1993</v>
      </c>
      <c r="D4108" s="2" t="s">
        <v>1589</v>
      </c>
      <c r="F4108" s="2">
        <v>25</v>
      </c>
      <c r="G4108" s="3">
        <f t="shared" si="64"/>
        <v>25</v>
      </c>
      <c r="H4108" s="2">
        <v>625</v>
      </c>
      <c r="J4108" s="2" t="s">
        <v>1851</v>
      </c>
      <c r="K4108" s="2" t="s">
        <v>1993</v>
      </c>
      <c r="L4108">
        <f>COUNTIF($K$2:K4108,$K4108)</f>
        <v>29</v>
      </c>
    </row>
    <row r="4109" ht="16.5" spans="1:12">
      <c r="A4109" s="1">
        <v>4108</v>
      </c>
      <c r="B4109" s="8">
        <f>COUNTIF($C$2:$C4109,模板!$E$2)</f>
        <v>77</v>
      </c>
      <c r="C4109" s="2" t="s">
        <v>1993</v>
      </c>
      <c r="D4109" s="2" t="s">
        <v>1665</v>
      </c>
      <c r="F4109" s="2">
        <v>22</v>
      </c>
      <c r="G4109" s="3">
        <f t="shared" si="64"/>
        <v>25</v>
      </c>
      <c r="H4109" s="2">
        <v>550</v>
      </c>
      <c r="J4109" s="2" t="s">
        <v>1851</v>
      </c>
      <c r="K4109" s="2" t="s">
        <v>1993</v>
      </c>
      <c r="L4109">
        <f>COUNTIF($K$2:K4109,$K4109)</f>
        <v>30</v>
      </c>
    </row>
    <row r="4110" ht="16.5" spans="1:12">
      <c r="A4110" s="1">
        <v>4109</v>
      </c>
      <c r="B4110" s="8">
        <f>COUNTIF($C$2:$C4110,模板!$E$2)</f>
        <v>77</v>
      </c>
      <c r="C4110" s="2" t="s">
        <v>1993</v>
      </c>
      <c r="D4110" s="2" t="s">
        <v>1590</v>
      </c>
      <c r="F4110" s="2">
        <v>51</v>
      </c>
      <c r="G4110" s="3">
        <f t="shared" si="64"/>
        <v>20</v>
      </c>
      <c r="H4110" s="2">
        <v>1020</v>
      </c>
      <c r="J4110" s="2" t="s">
        <v>1851</v>
      </c>
      <c r="K4110" s="2" t="s">
        <v>1993</v>
      </c>
      <c r="L4110">
        <f>COUNTIF($K$2:K4110,$K4110)</f>
        <v>31</v>
      </c>
    </row>
    <row r="4111" ht="16.5" spans="1:12">
      <c r="A4111" s="1">
        <v>4110</v>
      </c>
      <c r="B4111" s="8">
        <f>COUNTIF($C$2:$C4111,模板!$E$2)</f>
        <v>77</v>
      </c>
      <c r="C4111" s="2" t="s">
        <v>1993</v>
      </c>
      <c r="D4111" s="2" t="s">
        <v>1786</v>
      </c>
      <c r="F4111" s="2">
        <v>2</v>
      </c>
      <c r="G4111" s="3">
        <f t="shared" si="64"/>
        <v>20</v>
      </c>
      <c r="H4111" s="2">
        <v>40</v>
      </c>
      <c r="J4111" s="2" t="s">
        <v>1851</v>
      </c>
      <c r="K4111" s="2" t="s">
        <v>1993</v>
      </c>
      <c r="L4111">
        <f>COUNTIF($K$2:K4111,$K4111)</f>
        <v>32</v>
      </c>
    </row>
    <row r="4112" ht="16.5" spans="1:12">
      <c r="A4112" s="1">
        <v>4111</v>
      </c>
      <c r="B4112" s="8">
        <f>COUNTIF($C$2:$C4112,模板!$E$2)</f>
        <v>77</v>
      </c>
      <c r="C4112" s="2" t="s">
        <v>1993</v>
      </c>
      <c r="D4112" s="2" t="s">
        <v>1591</v>
      </c>
      <c r="F4112" s="2">
        <v>96</v>
      </c>
      <c r="G4112" s="3">
        <f t="shared" si="64"/>
        <v>20</v>
      </c>
      <c r="H4112" s="2">
        <v>1920</v>
      </c>
      <c r="J4112" s="2" t="s">
        <v>1851</v>
      </c>
      <c r="K4112" s="2" t="s">
        <v>1993</v>
      </c>
      <c r="L4112">
        <f>COUNTIF($K$2:K4112,$K4112)</f>
        <v>33</v>
      </c>
    </row>
    <row r="4113" ht="16.5" spans="1:12">
      <c r="A4113" s="1">
        <v>4112</v>
      </c>
      <c r="B4113" s="8">
        <f>COUNTIF($C$2:$C4113,模板!$E$2)</f>
        <v>77</v>
      </c>
      <c r="C4113" s="2" t="s">
        <v>1993</v>
      </c>
      <c r="D4113" s="2" t="s">
        <v>1592</v>
      </c>
      <c r="F4113" s="2">
        <v>82</v>
      </c>
      <c r="G4113" s="3">
        <f t="shared" si="64"/>
        <v>20</v>
      </c>
      <c r="H4113" s="2">
        <v>1640</v>
      </c>
      <c r="J4113" s="2" t="s">
        <v>1851</v>
      </c>
      <c r="K4113" s="2" t="s">
        <v>1993</v>
      </c>
      <c r="L4113">
        <f>COUNTIF($K$2:K4113,$K4113)</f>
        <v>34</v>
      </c>
    </row>
    <row r="4114" ht="16.5" spans="1:12">
      <c r="A4114" s="1">
        <v>4113</v>
      </c>
      <c r="B4114" s="8">
        <f>COUNTIF($C$2:$C4114,模板!$E$2)</f>
        <v>77</v>
      </c>
      <c r="C4114" s="2" t="s">
        <v>1993</v>
      </c>
      <c r="D4114" s="2" t="s">
        <v>1593</v>
      </c>
      <c r="F4114" s="2">
        <v>26</v>
      </c>
      <c r="G4114" s="3">
        <f t="shared" si="64"/>
        <v>0</v>
      </c>
      <c r="H4114" s="2">
        <v>0</v>
      </c>
      <c r="J4114" s="2" t="s">
        <v>1851</v>
      </c>
      <c r="K4114" s="2" t="s">
        <v>1993</v>
      </c>
      <c r="L4114">
        <f>COUNTIF($K$2:K4114,$K4114)</f>
        <v>35</v>
      </c>
    </row>
    <row r="4115" ht="16.5" spans="1:12">
      <c r="A4115" s="1">
        <v>4114</v>
      </c>
      <c r="B4115" s="8">
        <f>COUNTIF($C$2:$C4115,模板!$E$2)</f>
        <v>77</v>
      </c>
      <c r="C4115" s="2" t="s">
        <v>1993</v>
      </c>
      <c r="D4115" s="2" t="s">
        <v>1666</v>
      </c>
      <c r="F4115" s="2">
        <v>1</v>
      </c>
      <c r="G4115" s="3">
        <f t="shared" si="64"/>
        <v>22</v>
      </c>
      <c r="H4115" s="2">
        <v>22</v>
      </c>
      <c r="J4115" s="2" t="s">
        <v>1851</v>
      </c>
      <c r="K4115" s="2" t="s">
        <v>1993</v>
      </c>
      <c r="L4115">
        <f>COUNTIF($K$2:K4115,$K4115)</f>
        <v>36</v>
      </c>
    </row>
    <row r="4116" ht="16.5" spans="1:12">
      <c r="A4116" s="1">
        <v>4115</v>
      </c>
      <c r="B4116" s="8">
        <f>COUNTIF($C$2:$C4116,模板!$E$2)</f>
        <v>77</v>
      </c>
      <c r="C4116" s="2" t="s">
        <v>1993</v>
      </c>
      <c r="D4116" s="2" t="s">
        <v>1594</v>
      </c>
      <c r="F4116" s="2">
        <v>4</v>
      </c>
      <c r="G4116" s="3">
        <f t="shared" si="64"/>
        <v>40</v>
      </c>
      <c r="H4116" s="2">
        <v>160</v>
      </c>
      <c r="J4116" s="2" t="s">
        <v>1851</v>
      </c>
      <c r="K4116" s="2" t="s">
        <v>1993</v>
      </c>
      <c r="L4116">
        <f>COUNTIF($K$2:K4116,$K4116)</f>
        <v>37</v>
      </c>
    </row>
    <row r="4117" ht="16.5" spans="1:12">
      <c r="A4117" s="1">
        <v>4116</v>
      </c>
      <c r="B4117" s="8">
        <f>COUNTIF($C$2:$C4117,模板!$E$2)</f>
        <v>77</v>
      </c>
      <c r="C4117" s="2" t="s">
        <v>1993</v>
      </c>
      <c r="D4117" s="2" t="s">
        <v>1667</v>
      </c>
      <c r="F4117" s="2">
        <v>10</v>
      </c>
      <c r="G4117" s="3">
        <f t="shared" si="64"/>
        <v>40</v>
      </c>
      <c r="H4117" s="2">
        <v>400</v>
      </c>
      <c r="J4117" s="2" t="s">
        <v>1851</v>
      </c>
      <c r="K4117" s="2" t="s">
        <v>1993</v>
      </c>
      <c r="L4117">
        <f>COUNTIF($K$2:K4117,$K4117)</f>
        <v>38</v>
      </c>
    </row>
    <row r="4118" ht="16.5" spans="1:12">
      <c r="A4118" s="1">
        <v>4117</v>
      </c>
      <c r="B4118" s="8">
        <f>COUNTIF($C$2:$C4118,模板!$E$2)</f>
        <v>77</v>
      </c>
      <c r="C4118" s="2" t="s">
        <v>1993</v>
      </c>
      <c r="D4118" s="2" t="s">
        <v>1595</v>
      </c>
      <c r="F4118" s="2">
        <v>10</v>
      </c>
      <c r="G4118" s="3">
        <f t="shared" si="64"/>
        <v>40</v>
      </c>
      <c r="H4118" s="2">
        <v>400</v>
      </c>
      <c r="J4118" s="2" t="s">
        <v>1851</v>
      </c>
      <c r="K4118" s="2" t="s">
        <v>1993</v>
      </c>
      <c r="L4118">
        <f>COUNTIF($K$2:K4118,$K4118)</f>
        <v>39</v>
      </c>
    </row>
    <row r="4119" ht="16.5" spans="1:12">
      <c r="A4119" s="1">
        <v>4118</v>
      </c>
      <c r="B4119" s="8">
        <f>COUNTIF($C$2:$C4119,模板!$E$2)</f>
        <v>77</v>
      </c>
      <c r="C4119" s="2" t="s">
        <v>1993</v>
      </c>
      <c r="D4119" s="2" t="s">
        <v>1596</v>
      </c>
      <c r="F4119" s="2">
        <v>156</v>
      </c>
      <c r="G4119" s="3">
        <f t="shared" si="64"/>
        <v>10</v>
      </c>
      <c r="H4119" s="2">
        <v>1560</v>
      </c>
      <c r="J4119" s="2" t="s">
        <v>1851</v>
      </c>
      <c r="K4119" s="2" t="s">
        <v>1993</v>
      </c>
      <c r="L4119">
        <f>COUNTIF($K$2:K4119,$K4119)</f>
        <v>40</v>
      </c>
    </row>
    <row r="4120" ht="16.5" spans="1:12">
      <c r="A4120" s="1">
        <v>4119</v>
      </c>
      <c r="B4120" s="8">
        <f>COUNTIF($C$2:$C4120,模板!$E$2)</f>
        <v>77</v>
      </c>
      <c r="C4120" s="2" t="s">
        <v>1993</v>
      </c>
      <c r="D4120" s="2" t="s">
        <v>1597</v>
      </c>
      <c r="F4120" s="2">
        <v>32</v>
      </c>
      <c r="G4120" s="3">
        <f t="shared" si="64"/>
        <v>8</v>
      </c>
      <c r="H4120" s="2">
        <v>256</v>
      </c>
      <c r="J4120" s="2" t="s">
        <v>1851</v>
      </c>
      <c r="K4120" s="2" t="s">
        <v>1993</v>
      </c>
      <c r="L4120">
        <f>COUNTIF($K$2:K4120,$K4120)</f>
        <v>41</v>
      </c>
    </row>
    <row r="4121" ht="16.5" spans="1:12">
      <c r="A4121" s="1">
        <v>4120</v>
      </c>
      <c r="B4121" s="8">
        <f>COUNTIF($C$2:$C4121,模板!$E$2)</f>
        <v>77</v>
      </c>
      <c r="C4121" s="2" t="s">
        <v>1993</v>
      </c>
      <c r="D4121" s="2" t="s">
        <v>1598</v>
      </c>
      <c r="F4121" s="2">
        <v>48</v>
      </c>
      <c r="G4121" s="3">
        <f t="shared" si="64"/>
        <v>10</v>
      </c>
      <c r="H4121" s="2">
        <v>480</v>
      </c>
      <c r="J4121" s="2" t="s">
        <v>1851</v>
      </c>
      <c r="K4121" s="2" t="s">
        <v>1993</v>
      </c>
      <c r="L4121">
        <f>COUNTIF($K$2:K4121,$K4121)</f>
        <v>42</v>
      </c>
    </row>
    <row r="4122" ht="16.5" spans="1:12">
      <c r="A4122" s="1">
        <v>4121</v>
      </c>
      <c r="B4122" s="8">
        <f>COUNTIF($C$2:$C4122,模板!$E$2)</f>
        <v>77</v>
      </c>
      <c r="C4122" s="2" t="s">
        <v>1993</v>
      </c>
      <c r="D4122" s="2" t="s">
        <v>1669</v>
      </c>
      <c r="F4122" s="2">
        <v>101</v>
      </c>
      <c r="G4122" s="3">
        <f t="shared" si="64"/>
        <v>0</v>
      </c>
      <c r="H4122" s="2">
        <v>0</v>
      </c>
      <c r="J4122" s="2" t="s">
        <v>1851</v>
      </c>
      <c r="K4122" s="2" t="s">
        <v>1993</v>
      </c>
      <c r="L4122">
        <f>COUNTIF($K$2:K4122,$K4122)</f>
        <v>43</v>
      </c>
    </row>
    <row r="4123" ht="16.5" spans="1:12">
      <c r="A4123" s="1">
        <v>4122</v>
      </c>
      <c r="B4123" s="8">
        <f>COUNTIF($C$2:$C4123,模板!$E$2)</f>
        <v>77</v>
      </c>
      <c r="C4123" s="2" t="s">
        <v>1993</v>
      </c>
      <c r="D4123" s="2" t="s">
        <v>1994</v>
      </c>
      <c r="F4123" s="2">
        <v>3</v>
      </c>
      <c r="G4123" s="3">
        <f t="shared" si="64"/>
        <v>4.74</v>
      </c>
      <c r="H4123" s="2">
        <v>14.22</v>
      </c>
      <c r="J4123" s="2" t="s">
        <v>1653</v>
      </c>
      <c r="K4123" s="2" t="s">
        <v>1993</v>
      </c>
      <c r="L4123">
        <f>COUNTIF($K$2:K4123,$K4123)</f>
        <v>44</v>
      </c>
    </row>
    <row r="4124" ht="16.5" spans="1:12">
      <c r="A4124" s="1">
        <v>4123</v>
      </c>
      <c r="B4124" s="8">
        <f>COUNTIF($C$2:$C4124,模板!$E$2)</f>
        <v>77</v>
      </c>
      <c r="C4124" s="2" t="s">
        <v>1993</v>
      </c>
      <c r="D4124" s="2" t="s">
        <v>1995</v>
      </c>
      <c r="F4124" s="2">
        <v>7</v>
      </c>
      <c r="G4124" s="3">
        <f t="shared" si="64"/>
        <v>8.01</v>
      </c>
      <c r="H4124" s="2">
        <v>56.07</v>
      </c>
      <c r="J4124" s="2" t="s">
        <v>1653</v>
      </c>
      <c r="K4124" s="2" t="s">
        <v>1993</v>
      </c>
      <c r="L4124">
        <f>COUNTIF($K$2:K4124,$K4124)</f>
        <v>45</v>
      </c>
    </row>
    <row r="4125" ht="16.5" spans="1:12">
      <c r="A4125" s="1">
        <v>4124</v>
      </c>
      <c r="B4125" s="8">
        <f>COUNTIF($C$2:$C4125,模板!$E$2)</f>
        <v>77</v>
      </c>
      <c r="C4125" s="2" t="s">
        <v>1993</v>
      </c>
      <c r="D4125" s="2" t="s">
        <v>1996</v>
      </c>
      <c r="F4125" s="2">
        <v>15</v>
      </c>
      <c r="G4125" s="3">
        <f t="shared" si="64"/>
        <v>26.95</v>
      </c>
      <c r="H4125" s="2">
        <v>404.25</v>
      </c>
      <c r="J4125" s="2" t="s">
        <v>1653</v>
      </c>
      <c r="K4125" s="2" t="s">
        <v>1993</v>
      </c>
      <c r="L4125">
        <f>COUNTIF($K$2:K4125,$K4125)</f>
        <v>46</v>
      </c>
    </row>
    <row r="4126" ht="16.5" spans="1:12">
      <c r="A4126" s="1">
        <v>4125</v>
      </c>
      <c r="B4126" s="8">
        <f>COUNTIF($C$2:$C4126,模板!$E$2)</f>
        <v>77</v>
      </c>
      <c r="C4126" s="2" t="s">
        <v>1993</v>
      </c>
      <c r="D4126" s="2" t="s">
        <v>1997</v>
      </c>
      <c r="F4126" s="2">
        <v>3</v>
      </c>
      <c r="G4126" s="3">
        <f t="shared" si="64"/>
        <v>48.55</v>
      </c>
      <c r="H4126" s="2">
        <v>145.65</v>
      </c>
      <c r="J4126" s="2" t="s">
        <v>1653</v>
      </c>
      <c r="K4126" s="2" t="s">
        <v>1993</v>
      </c>
      <c r="L4126">
        <f>COUNTIF($K$2:K4126,$K4126)</f>
        <v>47</v>
      </c>
    </row>
    <row r="4127" ht="16.5" spans="1:12">
      <c r="A4127" s="1">
        <v>4126</v>
      </c>
      <c r="B4127" s="8">
        <f>COUNTIF($C$2:$C4127,模板!$E$2)</f>
        <v>77</v>
      </c>
      <c r="C4127" s="2" t="s">
        <v>1993</v>
      </c>
      <c r="D4127" s="2" t="s">
        <v>1998</v>
      </c>
      <c r="F4127" s="2">
        <v>3</v>
      </c>
      <c r="G4127" s="3">
        <f t="shared" si="64"/>
        <v>30.19</v>
      </c>
      <c r="H4127" s="2">
        <v>90.57</v>
      </c>
      <c r="J4127" s="2" t="s">
        <v>1653</v>
      </c>
      <c r="K4127" s="2" t="s">
        <v>1993</v>
      </c>
      <c r="L4127">
        <f>COUNTIF($K$2:K4127,$K4127)</f>
        <v>48</v>
      </c>
    </row>
    <row r="4128" ht="16.5" spans="1:12">
      <c r="A4128" s="1">
        <v>4127</v>
      </c>
      <c r="B4128" s="8">
        <f>COUNTIF($C$2:$C4128,模板!$E$2)</f>
        <v>77</v>
      </c>
      <c r="C4128" s="2" t="s">
        <v>1993</v>
      </c>
      <c r="D4128" s="2" t="s">
        <v>1999</v>
      </c>
      <c r="F4128" s="2">
        <v>2</v>
      </c>
      <c r="G4128" s="3">
        <f t="shared" si="64"/>
        <v>53.95</v>
      </c>
      <c r="H4128" s="2">
        <v>107.9</v>
      </c>
      <c r="J4128" s="2" t="s">
        <v>1653</v>
      </c>
      <c r="K4128" s="2" t="s">
        <v>1993</v>
      </c>
      <c r="L4128">
        <f>COUNTIF($K$2:K4128,$K4128)</f>
        <v>49</v>
      </c>
    </row>
    <row r="4129" ht="16.5" spans="1:12">
      <c r="A4129" s="1">
        <v>4128</v>
      </c>
      <c r="B4129" s="8">
        <f>COUNTIF($C$2:$C4129,模板!$E$2)</f>
        <v>77</v>
      </c>
      <c r="C4129" s="2" t="s">
        <v>1993</v>
      </c>
      <c r="D4129" s="2" t="s">
        <v>2000</v>
      </c>
      <c r="F4129" s="2">
        <v>3</v>
      </c>
      <c r="G4129" s="3">
        <f t="shared" si="64"/>
        <v>21</v>
      </c>
      <c r="H4129" s="2">
        <v>63</v>
      </c>
      <c r="J4129" s="2" t="s">
        <v>1653</v>
      </c>
      <c r="K4129" s="2" t="s">
        <v>1993</v>
      </c>
      <c r="L4129">
        <f>COUNTIF($K$2:K4129,$K4129)</f>
        <v>50</v>
      </c>
    </row>
    <row r="4130" ht="16.5" spans="1:12">
      <c r="A4130" s="1">
        <v>4129</v>
      </c>
      <c r="B4130" s="8">
        <f>COUNTIF($C$2:$C4130,模板!$E$2)</f>
        <v>77</v>
      </c>
      <c r="C4130" s="2" t="s">
        <v>1993</v>
      </c>
      <c r="D4130" s="2" t="s">
        <v>2001</v>
      </c>
      <c r="F4130" s="2">
        <v>1</v>
      </c>
      <c r="G4130" s="3">
        <f t="shared" si="64"/>
        <v>53.95</v>
      </c>
      <c r="H4130" s="2">
        <v>53.95</v>
      </c>
      <c r="J4130" s="2" t="s">
        <v>1653</v>
      </c>
      <c r="K4130" s="2" t="s">
        <v>1993</v>
      </c>
      <c r="L4130">
        <f>COUNTIF($K$2:K4130,$K4130)</f>
        <v>51</v>
      </c>
    </row>
    <row r="4131" ht="16.5" spans="1:12">
      <c r="A4131" s="1">
        <v>4130</v>
      </c>
      <c r="B4131" s="8">
        <f>COUNTIF($C$2:$C4131,模板!$E$2)</f>
        <v>77</v>
      </c>
      <c r="C4131" s="2" t="s">
        <v>1993</v>
      </c>
      <c r="D4131" s="2" t="s">
        <v>2002</v>
      </c>
      <c r="F4131" s="2">
        <v>6</v>
      </c>
      <c r="G4131" s="3">
        <f t="shared" si="64"/>
        <v>26.95</v>
      </c>
      <c r="H4131" s="2">
        <v>161.7</v>
      </c>
      <c r="J4131" s="2" t="s">
        <v>1653</v>
      </c>
      <c r="K4131" s="2" t="s">
        <v>1993</v>
      </c>
      <c r="L4131">
        <f>COUNTIF($K$2:K4131,$K4131)</f>
        <v>52</v>
      </c>
    </row>
    <row r="4132" ht="16.5" spans="1:12">
      <c r="A4132" s="1">
        <v>4131</v>
      </c>
      <c r="B4132" s="8">
        <f>COUNTIF($C$2:$C4132,模板!$E$2)</f>
        <v>77</v>
      </c>
      <c r="C4132" s="2" t="s">
        <v>1993</v>
      </c>
      <c r="D4132" s="2" t="s">
        <v>2003</v>
      </c>
      <c r="F4132" s="2">
        <v>4</v>
      </c>
      <c r="G4132" s="3">
        <f t="shared" si="64"/>
        <v>36.4125</v>
      </c>
      <c r="H4132" s="2">
        <v>145.65</v>
      </c>
      <c r="J4132" s="2" t="s">
        <v>1653</v>
      </c>
      <c r="K4132" s="2" t="s">
        <v>1993</v>
      </c>
      <c r="L4132">
        <f>COUNTIF($K$2:K4132,$K4132)</f>
        <v>53</v>
      </c>
    </row>
    <row r="4133" ht="16.5" spans="1:12">
      <c r="A4133" s="1">
        <v>4132</v>
      </c>
      <c r="B4133" s="8">
        <f>COUNTIF($C$2:$C4133,模板!$E$2)</f>
        <v>77</v>
      </c>
      <c r="C4133" s="2" t="s">
        <v>1993</v>
      </c>
      <c r="D4133" s="2" t="s">
        <v>2004</v>
      </c>
      <c r="F4133" s="2">
        <v>2</v>
      </c>
      <c r="G4133" s="3">
        <f t="shared" si="64"/>
        <v>30.19</v>
      </c>
      <c r="H4133" s="2">
        <v>60.38</v>
      </c>
      <c r="J4133" s="2" t="s">
        <v>1653</v>
      </c>
      <c r="K4133" s="2" t="s">
        <v>1993</v>
      </c>
      <c r="L4133">
        <f>COUNTIF($K$2:K4133,$K4133)</f>
        <v>54</v>
      </c>
    </row>
    <row r="4134" ht="16.5" spans="1:12">
      <c r="A4134" s="1">
        <v>4133</v>
      </c>
      <c r="B4134" s="8">
        <f>COUNTIF($C$2:$C4134,模板!$E$2)</f>
        <v>77</v>
      </c>
      <c r="C4134" s="2" t="s">
        <v>1993</v>
      </c>
      <c r="D4134" s="2" t="s">
        <v>2005</v>
      </c>
      <c r="F4134" s="2">
        <v>1</v>
      </c>
      <c r="G4134" s="3">
        <f t="shared" si="64"/>
        <v>53.95</v>
      </c>
      <c r="H4134" s="2">
        <v>53.95</v>
      </c>
      <c r="J4134" s="2" t="s">
        <v>1653</v>
      </c>
      <c r="K4134" s="2" t="s">
        <v>1993</v>
      </c>
      <c r="L4134">
        <f>COUNTIF($K$2:K4134,$K4134)</f>
        <v>55</v>
      </c>
    </row>
    <row r="4135" ht="16.5" spans="1:12">
      <c r="A4135" s="1">
        <v>4134</v>
      </c>
      <c r="B4135" s="8">
        <f>COUNTIF($C$2:$C4135,模板!$E$2)</f>
        <v>77</v>
      </c>
      <c r="C4135" s="2" t="s">
        <v>1993</v>
      </c>
      <c r="D4135" s="2" t="s">
        <v>2006</v>
      </c>
      <c r="F4135" s="2">
        <v>3</v>
      </c>
      <c r="G4135" s="3">
        <f t="shared" si="64"/>
        <v>7.11</v>
      </c>
      <c r="H4135" s="2">
        <v>21.33</v>
      </c>
      <c r="J4135" s="2" t="s">
        <v>1653</v>
      </c>
      <c r="K4135" s="2" t="s">
        <v>1993</v>
      </c>
      <c r="L4135">
        <f>COUNTIF($K$2:K4135,$K4135)</f>
        <v>56</v>
      </c>
    </row>
    <row r="4136" ht="16.5" spans="1:12">
      <c r="A4136" s="1">
        <v>4135</v>
      </c>
      <c r="B4136" s="8">
        <f>COUNTIF($C$2:$C4136,模板!$E$2)</f>
        <v>77</v>
      </c>
      <c r="C4136" s="2" t="s">
        <v>1993</v>
      </c>
      <c r="D4136" s="2" t="s">
        <v>2007</v>
      </c>
      <c r="F4136" s="2">
        <v>6</v>
      </c>
      <c r="G4136" s="3">
        <f t="shared" si="64"/>
        <v>53.46</v>
      </c>
      <c r="H4136" s="2">
        <v>320.76</v>
      </c>
      <c r="J4136" s="2" t="s">
        <v>1653</v>
      </c>
      <c r="K4136" s="2" t="s">
        <v>1993</v>
      </c>
      <c r="L4136">
        <f>COUNTIF($K$2:K4136,$K4136)</f>
        <v>57</v>
      </c>
    </row>
    <row r="4137" ht="16.5" spans="1:12">
      <c r="A4137" s="1">
        <v>4136</v>
      </c>
      <c r="B4137" s="8">
        <f>COUNTIF($C$2:$C4137,模板!$E$2)</f>
        <v>77</v>
      </c>
      <c r="C4137" s="2" t="s">
        <v>1993</v>
      </c>
      <c r="D4137" s="2" t="s">
        <v>2008</v>
      </c>
      <c r="F4137" s="2">
        <v>2</v>
      </c>
      <c r="G4137" s="3">
        <f t="shared" si="64"/>
        <v>101.52</v>
      </c>
      <c r="H4137" s="2">
        <v>203.04</v>
      </c>
      <c r="J4137" s="2" t="s">
        <v>1653</v>
      </c>
      <c r="K4137" s="2" t="s">
        <v>1993</v>
      </c>
      <c r="L4137">
        <f>COUNTIF($K$2:K4137,$K4137)</f>
        <v>58</v>
      </c>
    </row>
    <row r="4138" ht="16.5" spans="1:12">
      <c r="A4138" s="1">
        <v>4137</v>
      </c>
      <c r="B4138" s="8">
        <f>COUNTIF($C$2:$C4138,模板!$E$2)</f>
        <v>77</v>
      </c>
      <c r="C4138" s="2" t="s">
        <v>1993</v>
      </c>
      <c r="D4138" s="2" t="s">
        <v>1670</v>
      </c>
      <c r="F4138" s="2">
        <v>23</v>
      </c>
      <c r="G4138" s="3">
        <f t="shared" si="64"/>
        <v>0</v>
      </c>
      <c r="H4138" s="2">
        <v>0</v>
      </c>
      <c r="J4138" s="2" t="s">
        <v>1851</v>
      </c>
      <c r="K4138" s="2" t="s">
        <v>1993</v>
      </c>
      <c r="L4138">
        <f>COUNTIF($K$2:K4138,$K4138)</f>
        <v>59</v>
      </c>
    </row>
    <row r="4139" ht="16.5" spans="1:12">
      <c r="A4139" s="1">
        <v>4138</v>
      </c>
      <c r="B4139" s="8">
        <f>COUNTIF($C$2:$C4139,模板!$E$2)</f>
        <v>77</v>
      </c>
      <c r="C4139" s="2" t="s">
        <v>1993</v>
      </c>
      <c r="D4139" s="2" t="s">
        <v>1793</v>
      </c>
      <c r="F4139" s="2">
        <v>1</v>
      </c>
      <c r="G4139" s="3">
        <f t="shared" si="64"/>
        <v>55</v>
      </c>
      <c r="H4139" s="2">
        <v>55</v>
      </c>
      <c r="J4139" s="2" t="s">
        <v>1851</v>
      </c>
      <c r="K4139" s="2" t="s">
        <v>1993</v>
      </c>
      <c r="L4139">
        <f>COUNTIF($K$2:K4139,$K4139)</f>
        <v>60</v>
      </c>
    </row>
    <row r="4140" ht="16.5" spans="1:12">
      <c r="A4140" s="1">
        <v>4139</v>
      </c>
      <c r="B4140" s="8">
        <f>COUNTIF($C$2:$C4140,模板!$E$2)</f>
        <v>77</v>
      </c>
      <c r="C4140" s="2" t="s">
        <v>1993</v>
      </c>
      <c r="D4140" s="2" t="s">
        <v>1701</v>
      </c>
      <c r="F4140" s="2">
        <v>5</v>
      </c>
      <c r="G4140" s="3">
        <f t="shared" si="64"/>
        <v>55</v>
      </c>
      <c r="H4140" s="2">
        <v>275</v>
      </c>
      <c r="J4140" s="2" t="s">
        <v>1851</v>
      </c>
      <c r="K4140" s="2" t="s">
        <v>1993</v>
      </c>
      <c r="L4140">
        <f>COUNTIF($K$2:K4140,$K4140)</f>
        <v>61</v>
      </c>
    </row>
    <row r="4141" ht="16.5" spans="1:12">
      <c r="A4141" s="1">
        <v>4140</v>
      </c>
      <c r="B4141" s="8">
        <f>COUNTIF($C$2:$C4141,模板!$E$2)</f>
        <v>77</v>
      </c>
      <c r="C4141" s="2" t="s">
        <v>1993</v>
      </c>
      <c r="D4141" s="2" t="s">
        <v>1702</v>
      </c>
      <c r="F4141" s="2">
        <v>3</v>
      </c>
      <c r="G4141" s="3">
        <f t="shared" si="64"/>
        <v>55</v>
      </c>
      <c r="H4141" s="2">
        <v>165</v>
      </c>
      <c r="J4141" s="2" t="s">
        <v>1851</v>
      </c>
      <c r="K4141" s="2" t="s">
        <v>1993</v>
      </c>
      <c r="L4141">
        <f>COUNTIF($K$2:K4141,$K4141)</f>
        <v>62</v>
      </c>
    </row>
    <row r="4142" ht="16.5" spans="1:12">
      <c r="A4142" s="1">
        <v>4141</v>
      </c>
      <c r="B4142" s="8">
        <f>COUNTIF($C$2:$C4142,模板!$E$2)</f>
        <v>77</v>
      </c>
      <c r="C4142" s="2" t="s">
        <v>1993</v>
      </c>
      <c r="D4142" s="2" t="s">
        <v>1703</v>
      </c>
      <c r="F4142" s="2">
        <v>12</v>
      </c>
      <c r="G4142" s="3">
        <f t="shared" si="64"/>
        <v>0</v>
      </c>
      <c r="H4142" s="2">
        <v>0</v>
      </c>
      <c r="J4142" s="2" t="s">
        <v>1851</v>
      </c>
      <c r="K4142" s="2" t="s">
        <v>1993</v>
      </c>
      <c r="L4142">
        <f>COUNTIF($K$2:K4142,$K4142)</f>
        <v>63</v>
      </c>
    </row>
    <row r="4143" ht="16.5" spans="1:12">
      <c r="A4143" s="1">
        <v>4142</v>
      </c>
      <c r="B4143" s="8">
        <f>COUNTIF($C$2:$C4143,模板!$E$2)</f>
        <v>77</v>
      </c>
      <c r="C4143" s="2" t="s">
        <v>1993</v>
      </c>
      <c r="D4143" s="2" t="s">
        <v>1794</v>
      </c>
      <c r="F4143" s="2">
        <v>2</v>
      </c>
      <c r="G4143" s="3">
        <f t="shared" si="64"/>
        <v>40</v>
      </c>
      <c r="H4143" s="2">
        <v>80</v>
      </c>
      <c r="J4143" s="2" t="s">
        <v>1851</v>
      </c>
      <c r="K4143" s="2" t="s">
        <v>1993</v>
      </c>
      <c r="L4143">
        <f>COUNTIF($K$2:K4143,$K4143)</f>
        <v>64</v>
      </c>
    </row>
    <row r="4144" ht="16.5" spans="1:12">
      <c r="A4144" s="1">
        <v>4143</v>
      </c>
      <c r="B4144" s="8">
        <f>COUNTIF($C$2:$C4144,模板!$E$2)</f>
        <v>77</v>
      </c>
      <c r="C4144" s="2" t="s">
        <v>1993</v>
      </c>
      <c r="D4144" s="2" t="s">
        <v>1671</v>
      </c>
      <c r="F4144" s="2">
        <v>13</v>
      </c>
      <c r="G4144" s="3">
        <f t="shared" si="64"/>
        <v>60</v>
      </c>
      <c r="H4144" s="2">
        <v>780</v>
      </c>
      <c r="J4144" s="2" t="s">
        <v>1851</v>
      </c>
      <c r="K4144" s="2" t="s">
        <v>1993</v>
      </c>
      <c r="L4144">
        <f>COUNTIF($K$2:K4144,$K4144)</f>
        <v>65</v>
      </c>
    </row>
    <row r="4145" ht="16.5" spans="1:12">
      <c r="A4145" s="1">
        <v>4144</v>
      </c>
      <c r="B4145" s="8">
        <f>COUNTIF($C$2:$C4145,模板!$E$2)</f>
        <v>77</v>
      </c>
      <c r="C4145" s="2" t="s">
        <v>1993</v>
      </c>
      <c r="D4145" s="2" t="s">
        <v>1717</v>
      </c>
      <c r="F4145" s="2">
        <v>23</v>
      </c>
      <c r="G4145" s="3">
        <f t="shared" si="64"/>
        <v>60</v>
      </c>
      <c r="H4145" s="2">
        <v>1380</v>
      </c>
      <c r="J4145" s="2" t="s">
        <v>1851</v>
      </c>
      <c r="K4145" s="2" t="s">
        <v>1993</v>
      </c>
      <c r="L4145">
        <f>COUNTIF($K$2:K4145,$K4145)</f>
        <v>66</v>
      </c>
    </row>
    <row r="4146" ht="16.5" spans="1:12">
      <c r="A4146" s="1">
        <v>4145</v>
      </c>
      <c r="B4146" s="8">
        <f>COUNTIF($C$2:$C4146,模板!$E$2)</f>
        <v>77</v>
      </c>
      <c r="C4146" s="2" t="s">
        <v>1993</v>
      </c>
      <c r="D4146" s="2" t="s">
        <v>1718</v>
      </c>
      <c r="F4146" s="2">
        <v>22</v>
      </c>
      <c r="G4146" s="3">
        <f t="shared" si="64"/>
        <v>60</v>
      </c>
      <c r="H4146" s="2">
        <v>1320</v>
      </c>
      <c r="J4146" s="2" t="s">
        <v>1851</v>
      </c>
      <c r="K4146" s="2" t="s">
        <v>1993</v>
      </c>
      <c r="L4146">
        <f>COUNTIF($K$2:K4146,$K4146)</f>
        <v>67</v>
      </c>
    </row>
    <row r="4147" ht="16.5" spans="1:12">
      <c r="A4147" s="1">
        <v>4146</v>
      </c>
      <c r="B4147" s="8">
        <f>COUNTIF($C$2:$C4147,模板!$E$2)</f>
        <v>77</v>
      </c>
      <c r="C4147" s="2" t="s">
        <v>1993</v>
      </c>
      <c r="D4147" s="2" t="s">
        <v>1746</v>
      </c>
      <c r="F4147" s="2">
        <v>1</v>
      </c>
      <c r="G4147" s="3">
        <f t="shared" si="64"/>
        <v>40</v>
      </c>
      <c r="H4147" s="2">
        <v>40</v>
      </c>
      <c r="J4147" s="2" t="s">
        <v>1851</v>
      </c>
      <c r="K4147" s="2" t="s">
        <v>1993</v>
      </c>
      <c r="L4147">
        <f>COUNTIF($K$2:K4147,$K4147)</f>
        <v>68</v>
      </c>
    </row>
    <row r="4148" ht="16.5" spans="1:12">
      <c r="A4148" s="1">
        <v>4147</v>
      </c>
      <c r="B4148" s="8">
        <f>COUNTIF($C$2:$C4148,模板!$E$2)</f>
        <v>77</v>
      </c>
      <c r="C4148" s="2" t="s">
        <v>1993</v>
      </c>
      <c r="D4148" s="2" t="s">
        <v>1882</v>
      </c>
      <c r="F4148" s="2">
        <v>5</v>
      </c>
      <c r="G4148" s="3">
        <f t="shared" si="64"/>
        <v>50</v>
      </c>
      <c r="H4148" s="2">
        <v>250</v>
      </c>
      <c r="J4148" s="2" t="s">
        <v>1851</v>
      </c>
      <c r="K4148" s="2" t="s">
        <v>1993</v>
      </c>
      <c r="L4148">
        <f>COUNTIF($K$2:K4148,$K4148)</f>
        <v>69</v>
      </c>
    </row>
    <row r="4149" ht="16.5" spans="1:12">
      <c r="A4149" s="1">
        <v>4148</v>
      </c>
      <c r="B4149" s="8">
        <f>COUNTIF($C$2:$C4149,模板!$E$2)</f>
        <v>77</v>
      </c>
      <c r="C4149" s="2" t="s">
        <v>1993</v>
      </c>
      <c r="D4149" s="2" t="s">
        <v>1599</v>
      </c>
      <c r="F4149" s="2">
        <v>17</v>
      </c>
      <c r="G4149" s="3">
        <f t="shared" si="64"/>
        <v>50</v>
      </c>
      <c r="H4149" s="2">
        <v>850</v>
      </c>
      <c r="J4149" s="2" t="s">
        <v>1851</v>
      </c>
      <c r="K4149" s="2" t="s">
        <v>1993</v>
      </c>
      <c r="L4149">
        <f>COUNTIF($K$2:K4149,$K4149)</f>
        <v>70</v>
      </c>
    </row>
    <row r="4150" ht="16.5" spans="1:12">
      <c r="A4150" s="1">
        <v>4149</v>
      </c>
      <c r="B4150" s="8">
        <f>COUNTIF($C$2:$C4150,模板!$E$2)</f>
        <v>77</v>
      </c>
      <c r="C4150" s="2" t="s">
        <v>1993</v>
      </c>
      <c r="D4150" s="2" t="s">
        <v>1719</v>
      </c>
      <c r="F4150" s="2">
        <v>4</v>
      </c>
      <c r="G4150" s="3">
        <f t="shared" si="64"/>
        <v>50</v>
      </c>
      <c r="H4150" s="2">
        <v>200</v>
      </c>
      <c r="J4150" s="2" t="s">
        <v>1851</v>
      </c>
      <c r="K4150" s="2" t="s">
        <v>1993</v>
      </c>
      <c r="L4150">
        <f>COUNTIF($K$2:K4150,$K4150)</f>
        <v>71</v>
      </c>
    </row>
    <row r="4151" ht="16.5" spans="1:12">
      <c r="A4151" s="1">
        <v>4150</v>
      </c>
      <c r="B4151" s="8">
        <f>COUNTIF($C$2:$C4151,模板!$E$2)</f>
        <v>77</v>
      </c>
      <c r="C4151" s="2" t="s">
        <v>1993</v>
      </c>
      <c r="D4151" s="2" t="s">
        <v>1673</v>
      </c>
      <c r="F4151" s="2">
        <v>1</v>
      </c>
      <c r="G4151" s="3">
        <f t="shared" si="64"/>
        <v>50</v>
      </c>
      <c r="H4151" s="2">
        <v>50</v>
      </c>
      <c r="J4151" s="2" t="s">
        <v>1851</v>
      </c>
      <c r="K4151" s="2" t="s">
        <v>1993</v>
      </c>
      <c r="L4151">
        <f>COUNTIF($K$2:K4151,$K4151)</f>
        <v>72</v>
      </c>
    </row>
    <row r="4152" ht="16.5" spans="1:12">
      <c r="A4152" s="1">
        <v>4151</v>
      </c>
      <c r="B4152" s="8">
        <f>COUNTIF($C$2:$C4152,模板!$E$2)</f>
        <v>77</v>
      </c>
      <c r="C4152" s="2" t="s">
        <v>1993</v>
      </c>
      <c r="D4152" s="2" t="s">
        <v>1600</v>
      </c>
      <c r="F4152" s="2">
        <v>18</v>
      </c>
      <c r="G4152" s="3">
        <f t="shared" si="64"/>
        <v>50</v>
      </c>
      <c r="H4152" s="2">
        <v>900</v>
      </c>
      <c r="J4152" s="2" t="s">
        <v>1851</v>
      </c>
      <c r="K4152" s="2" t="s">
        <v>1993</v>
      </c>
      <c r="L4152">
        <f>COUNTIF($K$2:K4152,$K4152)</f>
        <v>73</v>
      </c>
    </row>
    <row r="4153" ht="16.5" spans="1:12">
      <c r="A4153" s="1">
        <v>4152</v>
      </c>
      <c r="B4153" s="8">
        <f>COUNTIF($C$2:$C4153,模板!$E$2)</f>
        <v>77</v>
      </c>
      <c r="C4153" s="2" t="s">
        <v>1993</v>
      </c>
      <c r="D4153" s="2" t="s">
        <v>1675</v>
      </c>
      <c r="F4153" s="2">
        <v>4</v>
      </c>
      <c r="G4153" s="3">
        <f t="shared" si="64"/>
        <v>20</v>
      </c>
      <c r="H4153" s="2">
        <v>80</v>
      </c>
      <c r="J4153" s="2" t="s">
        <v>1851</v>
      </c>
      <c r="K4153" s="2" t="s">
        <v>1993</v>
      </c>
      <c r="L4153">
        <f>COUNTIF($K$2:K4153,$K4153)</f>
        <v>74</v>
      </c>
    </row>
    <row r="4154" ht="16.5" spans="1:12">
      <c r="A4154" s="1">
        <v>4153</v>
      </c>
      <c r="B4154" s="8">
        <f>COUNTIF($C$2:$C4154,模板!$E$2)</f>
        <v>77</v>
      </c>
      <c r="C4154" s="2" t="s">
        <v>1993</v>
      </c>
      <c r="D4154" s="2" t="s">
        <v>1676</v>
      </c>
      <c r="F4154" s="2">
        <v>14</v>
      </c>
      <c r="G4154" s="3">
        <f t="shared" si="64"/>
        <v>20</v>
      </c>
      <c r="H4154" s="2">
        <v>280</v>
      </c>
      <c r="J4154" s="2" t="s">
        <v>1851</v>
      </c>
      <c r="K4154" s="2" t="s">
        <v>1993</v>
      </c>
      <c r="L4154">
        <f>COUNTIF($K$2:K4154,$K4154)</f>
        <v>75</v>
      </c>
    </row>
    <row r="4155" ht="16.5" spans="1:12">
      <c r="A4155" s="1">
        <v>4154</v>
      </c>
      <c r="B4155" s="8">
        <f>COUNTIF($C$2:$C4155,模板!$E$2)</f>
        <v>77</v>
      </c>
      <c r="C4155" s="2" t="s">
        <v>1993</v>
      </c>
      <c r="D4155" s="2" t="s">
        <v>1677</v>
      </c>
      <c r="F4155" s="2">
        <v>36</v>
      </c>
      <c r="G4155" s="3">
        <f t="shared" si="64"/>
        <v>31</v>
      </c>
      <c r="H4155" s="2">
        <v>1116</v>
      </c>
      <c r="J4155" s="2" t="s">
        <v>1653</v>
      </c>
      <c r="K4155" s="2" t="s">
        <v>1993</v>
      </c>
      <c r="L4155">
        <f>COUNTIF($K$2:K4155,$K4155)</f>
        <v>76</v>
      </c>
    </row>
    <row r="4156" ht="16.5" spans="1:12">
      <c r="A4156" s="1">
        <v>4155</v>
      </c>
      <c r="B4156" s="8">
        <f>COUNTIF($C$2:$C4156,模板!$E$2)</f>
        <v>77</v>
      </c>
      <c r="C4156" s="2" t="s">
        <v>1993</v>
      </c>
      <c r="D4156" s="2" t="s">
        <v>1747</v>
      </c>
      <c r="F4156" s="2">
        <v>2</v>
      </c>
      <c r="G4156" s="3">
        <f t="shared" si="64"/>
        <v>55</v>
      </c>
      <c r="H4156" s="2">
        <v>110</v>
      </c>
      <c r="J4156" s="2" t="s">
        <v>1653</v>
      </c>
      <c r="K4156" s="2" t="s">
        <v>1993</v>
      </c>
      <c r="L4156">
        <f>COUNTIF($K$2:K4156,$K4156)</f>
        <v>77</v>
      </c>
    </row>
    <row r="4157" ht="16.5" spans="1:12">
      <c r="A4157" s="1">
        <v>4156</v>
      </c>
      <c r="B4157" s="8">
        <f>COUNTIF($C$2:$C4157,模板!$E$2)</f>
        <v>77</v>
      </c>
      <c r="C4157" s="2" t="s">
        <v>1993</v>
      </c>
      <c r="D4157" s="2" t="s">
        <v>1769</v>
      </c>
      <c r="F4157" s="2">
        <v>7</v>
      </c>
      <c r="G4157" s="3">
        <f t="shared" si="64"/>
        <v>14</v>
      </c>
      <c r="H4157" s="2">
        <v>98</v>
      </c>
      <c r="J4157" s="2" t="s">
        <v>1851</v>
      </c>
      <c r="K4157" s="2" t="s">
        <v>1993</v>
      </c>
      <c r="L4157">
        <f>COUNTIF($K$2:K4157,$K4157)</f>
        <v>78</v>
      </c>
    </row>
    <row r="4158" ht="16.5" spans="1:12">
      <c r="A4158" s="1">
        <v>4157</v>
      </c>
      <c r="B4158" s="8">
        <f>COUNTIF($C$2:$C4158,模板!$E$2)</f>
        <v>77</v>
      </c>
      <c r="C4158" s="2" t="s">
        <v>1993</v>
      </c>
      <c r="D4158" s="2" t="s">
        <v>1720</v>
      </c>
      <c r="F4158" s="2">
        <v>13</v>
      </c>
      <c r="G4158" s="3">
        <f t="shared" si="64"/>
        <v>18</v>
      </c>
      <c r="H4158" s="2">
        <v>234</v>
      </c>
      <c r="J4158" s="2" t="s">
        <v>1653</v>
      </c>
      <c r="K4158" s="2" t="s">
        <v>1993</v>
      </c>
      <c r="L4158">
        <f>COUNTIF($K$2:K4158,$K4158)</f>
        <v>79</v>
      </c>
    </row>
    <row r="4159" ht="16.5" spans="1:12">
      <c r="A4159" s="1">
        <v>4158</v>
      </c>
      <c r="B4159" s="8">
        <f>COUNTIF($C$2:$C4159,模板!$E$2)</f>
        <v>77</v>
      </c>
      <c r="C4159" s="2" t="s">
        <v>1993</v>
      </c>
      <c r="D4159" s="2" t="s">
        <v>1721</v>
      </c>
      <c r="F4159" s="2">
        <v>15</v>
      </c>
      <c r="G4159" s="3">
        <f t="shared" si="64"/>
        <v>18</v>
      </c>
      <c r="H4159" s="2">
        <v>270</v>
      </c>
      <c r="J4159" s="2" t="s">
        <v>1653</v>
      </c>
      <c r="K4159" s="2" t="s">
        <v>1993</v>
      </c>
      <c r="L4159">
        <f>COUNTIF($K$2:K4159,$K4159)</f>
        <v>80</v>
      </c>
    </row>
    <row r="4160" ht="16.5" spans="1:12">
      <c r="A4160" s="1">
        <v>4159</v>
      </c>
      <c r="B4160" s="8">
        <f>COUNTIF($C$2:$C4160,模板!$E$2)</f>
        <v>77</v>
      </c>
      <c r="C4160" s="2" t="s">
        <v>1993</v>
      </c>
      <c r="D4160" s="2" t="s">
        <v>1601</v>
      </c>
      <c r="F4160" s="2">
        <v>4</v>
      </c>
      <c r="G4160" s="3">
        <f t="shared" si="64"/>
        <v>0</v>
      </c>
      <c r="H4160" s="2">
        <v>0</v>
      </c>
      <c r="J4160" s="2" t="s">
        <v>1653</v>
      </c>
      <c r="K4160" s="2" t="s">
        <v>1993</v>
      </c>
      <c r="L4160">
        <f>COUNTIF($K$2:K4160,$K4160)</f>
        <v>81</v>
      </c>
    </row>
    <row r="4161" ht="16.5" spans="1:12">
      <c r="A4161" s="1">
        <v>4160</v>
      </c>
      <c r="B4161" s="8">
        <f>COUNTIF($C$2:$C4161,模板!$E$2)</f>
        <v>77</v>
      </c>
      <c r="C4161" s="2" t="s">
        <v>1993</v>
      </c>
      <c r="D4161" s="2" t="s">
        <v>1602</v>
      </c>
      <c r="F4161" s="2">
        <v>4</v>
      </c>
      <c r="G4161" s="3">
        <f t="shared" si="64"/>
        <v>0</v>
      </c>
      <c r="H4161" s="2">
        <v>0</v>
      </c>
      <c r="J4161" s="2" t="s">
        <v>1653</v>
      </c>
      <c r="K4161" s="2" t="s">
        <v>1993</v>
      </c>
      <c r="L4161">
        <f>COUNTIF($K$2:K4161,$K4161)</f>
        <v>82</v>
      </c>
    </row>
    <row r="4162" ht="16.5" spans="1:12">
      <c r="A4162" s="1">
        <v>4161</v>
      </c>
      <c r="B4162" s="8">
        <f>COUNTIF($C$2:$C4162,模板!$E$2)</f>
        <v>77</v>
      </c>
      <c r="C4162" s="2" t="s">
        <v>1993</v>
      </c>
      <c r="D4162" s="2" t="s">
        <v>1603</v>
      </c>
      <c r="F4162" s="2">
        <v>137</v>
      </c>
      <c r="G4162" s="3">
        <f t="shared" si="64"/>
        <v>0</v>
      </c>
      <c r="H4162" s="2">
        <v>0</v>
      </c>
      <c r="J4162" s="2" t="s">
        <v>1653</v>
      </c>
      <c r="K4162" s="2" t="s">
        <v>1993</v>
      </c>
      <c r="L4162">
        <f>COUNTIF($K$2:K4162,$K4162)</f>
        <v>83</v>
      </c>
    </row>
    <row r="4163" ht="16.5" spans="1:12">
      <c r="A4163" s="1">
        <v>4162</v>
      </c>
      <c r="B4163" s="8">
        <f>COUNTIF($C$2:$C4163,模板!$E$2)</f>
        <v>77</v>
      </c>
      <c r="C4163" s="2" t="s">
        <v>1993</v>
      </c>
      <c r="D4163" s="2" t="s">
        <v>1604</v>
      </c>
      <c r="F4163" s="2">
        <v>15</v>
      </c>
      <c r="G4163" s="3">
        <f t="shared" ref="G4163:G4226" si="65">IFERROR(H4163/F4163,"")</f>
        <v>30</v>
      </c>
      <c r="H4163" s="2">
        <v>450</v>
      </c>
      <c r="J4163" s="2" t="s">
        <v>1653</v>
      </c>
      <c r="K4163" s="2" t="s">
        <v>1993</v>
      </c>
      <c r="L4163">
        <f>COUNTIF($K$2:K4163,$K4163)</f>
        <v>84</v>
      </c>
    </row>
    <row r="4164" ht="16.5" spans="1:12">
      <c r="A4164" s="1">
        <v>4163</v>
      </c>
      <c r="B4164" s="8">
        <f>COUNTIF($C$2:$C4164,模板!$E$2)</f>
        <v>77</v>
      </c>
      <c r="C4164" s="2" t="s">
        <v>1993</v>
      </c>
      <c r="D4164" s="2" t="s">
        <v>1605</v>
      </c>
      <c r="F4164" s="2">
        <v>14</v>
      </c>
      <c r="G4164" s="3">
        <f t="shared" si="65"/>
        <v>30</v>
      </c>
      <c r="H4164" s="2">
        <v>420</v>
      </c>
      <c r="J4164" s="2" t="s">
        <v>1653</v>
      </c>
      <c r="K4164" s="2" t="s">
        <v>1993</v>
      </c>
      <c r="L4164">
        <f>COUNTIF($K$2:K4164,$K4164)</f>
        <v>85</v>
      </c>
    </row>
    <row r="4165" ht="16.5" spans="1:12">
      <c r="A4165" s="1">
        <v>4164</v>
      </c>
      <c r="B4165" s="8">
        <f>COUNTIF($C$2:$C4165,模板!$E$2)</f>
        <v>77</v>
      </c>
      <c r="C4165" s="2" t="s">
        <v>1993</v>
      </c>
      <c r="D4165" s="2" t="s">
        <v>1606</v>
      </c>
      <c r="F4165" s="2">
        <v>10</v>
      </c>
      <c r="G4165" s="3">
        <f t="shared" si="65"/>
        <v>30</v>
      </c>
      <c r="H4165" s="2">
        <v>300</v>
      </c>
      <c r="J4165" s="2" t="s">
        <v>1653</v>
      </c>
      <c r="K4165" s="2" t="s">
        <v>1993</v>
      </c>
      <c r="L4165">
        <f>COUNTIF($K$2:K4165,$K4165)</f>
        <v>86</v>
      </c>
    </row>
    <row r="4166" ht="16.5" spans="1:12">
      <c r="A4166" s="1">
        <v>4165</v>
      </c>
      <c r="B4166" s="8">
        <f>COUNTIF($C$2:$C4166,模板!$E$2)</f>
        <v>77</v>
      </c>
      <c r="C4166" s="2" t="s">
        <v>1993</v>
      </c>
      <c r="D4166" s="2" t="s">
        <v>1607</v>
      </c>
      <c r="F4166" s="2">
        <v>12</v>
      </c>
      <c r="G4166" s="3">
        <f t="shared" si="65"/>
        <v>30</v>
      </c>
      <c r="H4166" s="2">
        <v>360</v>
      </c>
      <c r="J4166" s="2" t="s">
        <v>1653</v>
      </c>
      <c r="K4166" s="2" t="s">
        <v>1993</v>
      </c>
      <c r="L4166">
        <f>COUNTIF($K$2:K4166,$K4166)</f>
        <v>87</v>
      </c>
    </row>
    <row r="4167" ht="16.5" spans="1:12">
      <c r="A4167" s="1">
        <v>4166</v>
      </c>
      <c r="B4167" s="8">
        <f>COUNTIF($C$2:$C4167,模板!$E$2)</f>
        <v>77</v>
      </c>
      <c r="C4167" s="2" t="s">
        <v>1993</v>
      </c>
      <c r="D4167" s="2" t="s">
        <v>1722</v>
      </c>
      <c r="F4167" s="2">
        <v>8</v>
      </c>
      <c r="G4167" s="3">
        <f t="shared" si="65"/>
        <v>60</v>
      </c>
      <c r="H4167" s="2">
        <v>480</v>
      </c>
      <c r="J4167" s="2" t="s">
        <v>1653</v>
      </c>
      <c r="K4167" s="2" t="s">
        <v>1993</v>
      </c>
      <c r="L4167">
        <f>COUNTIF($K$2:K4167,$K4167)</f>
        <v>88</v>
      </c>
    </row>
    <row r="4168" ht="16.5" spans="1:12">
      <c r="A4168" s="1">
        <v>4167</v>
      </c>
      <c r="B4168" s="8">
        <f>COUNTIF($C$2:$C4168,模板!$E$2)</f>
        <v>77</v>
      </c>
      <c r="C4168" s="2" t="s">
        <v>1993</v>
      </c>
      <c r="D4168" s="2" t="s">
        <v>1723</v>
      </c>
      <c r="F4168" s="2">
        <v>9</v>
      </c>
      <c r="G4168" s="3">
        <f t="shared" si="65"/>
        <v>60</v>
      </c>
      <c r="H4168" s="2">
        <v>540</v>
      </c>
      <c r="J4168" s="2" t="s">
        <v>1653</v>
      </c>
      <c r="K4168" s="2" t="s">
        <v>1993</v>
      </c>
      <c r="L4168">
        <f>COUNTIF($K$2:K4168,$K4168)</f>
        <v>89</v>
      </c>
    </row>
    <row r="4169" ht="16.5" spans="1:12">
      <c r="A4169" s="1">
        <v>4168</v>
      </c>
      <c r="B4169" s="8">
        <f>COUNTIF($C$2:$C4169,模板!$E$2)</f>
        <v>77</v>
      </c>
      <c r="C4169" s="2" t="s">
        <v>1993</v>
      </c>
      <c r="D4169" s="2" t="s">
        <v>1748</v>
      </c>
      <c r="F4169" s="2">
        <v>4</v>
      </c>
      <c r="G4169" s="3">
        <f t="shared" si="65"/>
        <v>60</v>
      </c>
      <c r="H4169" s="2">
        <v>240</v>
      </c>
      <c r="J4169" s="2" t="s">
        <v>1653</v>
      </c>
      <c r="K4169" s="2" t="s">
        <v>1993</v>
      </c>
      <c r="L4169">
        <f>COUNTIF($K$2:K4169,$K4169)</f>
        <v>90</v>
      </c>
    </row>
    <row r="4170" ht="16.5" spans="1:12">
      <c r="A4170" s="1">
        <v>4169</v>
      </c>
      <c r="B4170" s="8">
        <f>COUNTIF($C$2:$C4170,模板!$E$2)</f>
        <v>77</v>
      </c>
      <c r="C4170" s="2" t="s">
        <v>1993</v>
      </c>
      <c r="D4170" s="2" t="s">
        <v>1608</v>
      </c>
      <c r="F4170" s="2">
        <v>2</v>
      </c>
      <c r="G4170" s="3">
        <f t="shared" si="65"/>
        <v>35</v>
      </c>
      <c r="H4170" s="2">
        <v>70</v>
      </c>
      <c r="J4170" s="2" t="s">
        <v>1653</v>
      </c>
      <c r="K4170" s="2" t="s">
        <v>1993</v>
      </c>
      <c r="L4170">
        <f>COUNTIF($K$2:K4170,$K4170)</f>
        <v>91</v>
      </c>
    </row>
    <row r="4171" ht="16.5" spans="1:12">
      <c r="A4171" s="1">
        <v>4170</v>
      </c>
      <c r="B4171" s="8">
        <f>COUNTIF($C$2:$C4171,模板!$E$2)</f>
        <v>77</v>
      </c>
      <c r="C4171" s="2" t="s">
        <v>1993</v>
      </c>
      <c r="D4171" s="2" t="s">
        <v>1609</v>
      </c>
      <c r="F4171" s="2">
        <v>1</v>
      </c>
      <c r="G4171" s="3">
        <f t="shared" si="65"/>
        <v>35</v>
      </c>
      <c r="H4171" s="2">
        <v>35</v>
      </c>
      <c r="J4171" s="2" t="s">
        <v>1653</v>
      </c>
      <c r="K4171" s="2" t="s">
        <v>1993</v>
      </c>
      <c r="L4171">
        <f>COUNTIF($K$2:K4171,$K4171)</f>
        <v>92</v>
      </c>
    </row>
    <row r="4172" ht="16.5" spans="1:12">
      <c r="A4172" s="1">
        <v>4171</v>
      </c>
      <c r="B4172" s="8">
        <f>COUNTIF($C$2:$C4172,模板!$E$2)</f>
        <v>77</v>
      </c>
      <c r="C4172" s="2" t="s">
        <v>1993</v>
      </c>
      <c r="D4172" s="2" t="s">
        <v>1610</v>
      </c>
      <c r="F4172" s="2">
        <v>41</v>
      </c>
      <c r="G4172" s="3">
        <f t="shared" si="65"/>
        <v>50</v>
      </c>
      <c r="H4172" s="2">
        <v>2050</v>
      </c>
      <c r="J4172" s="2" t="s">
        <v>1653</v>
      </c>
      <c r="K4172" s="2" t="s">
        <v>1993</v>
      </c>
      <c r="L4172">
        <f>COUNTIF($K$2:K4172,$K4172)</f>
        <v>93</v>
      </c>
    </row>
    <row r="4173" ht="16.5" spans="1:12">
      <c r="A4173" s="1">
        <v>4172</v>
      </c>
      <c r="B4173" s="8">
        <f>COUNTIF($C$2:$C4173,模板!$E$2)</f>
        <v>77</v>
      </c>
      <c r="C4173" s="2" t="s">
        <v>1993</v>
      </c>
      <c r="D4173" s="2" t="s">
        <v>1611</v>
      </c>
      <c r="F4173" s="2">
        <v>19</v>
      </c>
      <c r="G4173" s="3">
        <f t="shared" si="65"/>
        <v>50</v>
      </c>
      <c r="H4173" s="2">
        <v>950</v>
      </c>
      <c r="J4173" s="2" t="s">
        <v>1653</v>
      </c>
      <c r="K4173" s="2" t="s">
        <v>1993</v>
      </c>
      <c r="L4173">
        <f>COUNTIF($K$2:K4173,$K4173)</f>
        <v>94</v>
      </c>
    </row>
    <row r="4174" ht="16.5" spans="1:12">
      <c r="A4174" s="1">
        <v>4173</v>
      </c>
      <c r="B4174" s="8">
        <f>COUNTIF($C$2:$C4174,模板!$E$2)</f>
        <v>77</v>
      </c>
      <c r="C4174" s="2" t="s">
        <v>1993</v>
      </c>
      <c r="D4174" s="2" t="s">
        <v>1724</v>
      </c>
      <c r="F4174" s="2">
        <v>23</v>
      </c>
      <c r="G4174" s="3">
        <f t="shared" si="65"/>
        <v>50</v>
      </c>
      <c r="H4174" s="2">
        <v>1150</v>
      </c>
      <c r="J4174" s="2" t="s">
        <v>1653</v>
      </c>
      <c r="K4174" s="2" t="s">
        <v>1993</v>
      </c>
      <c r="L4174">
        <f>COUNTIF($K$2:K4174,$K4174)</f>
        <v>95</v>
      </c>
    </row>
    <row r="4175" ht="16.5" spans="1:12">
      <c r="A4175" s="1">
        <v>4174</v>
      </c>
      <c r="B4175" s="8">
        <f>COUNTIF($C$2:$C4175,模板!$E$2)</f>
        <v>77</v>
      </c>
      <c r="C4175" s="2" t="s">
        <v>1993</v>
      </c>
      <c r="D4175" s="2" t="s">
        <v>1612</v>
      </c>
      <c r="F4175" s="2">
        <v>16</v>
      </c>
      <c r="G4175" s="3">
        <f t="shared" si="65"/>
        <v>50</v>
      </c>
      <c r="H4175" s="2">
        <v>800</v>
      </c>
      <c r="J4175" s="2" t="s">
        <v>1653</v>
      </c>
      <c r="K4175" s="2" t="s">
        <v>1993</v>
      </c>
      <c r="L4175">
        <f>COUNTIF($K$2:K4175,$K4175)</f>
        <v>96</v>
      </c>
    </row>
    <row r="4176" ht="16.5" spans="1:12">
      <c r="A4176" s="1">
        <v>4175</v>
      </c>
      <c r="B4176" s="8">
        <f>COUNTIF($C$2:$C4176,模板!$E$2)</f>
        <v>77</v>
      </c>
      <c r="C4176" s="2" t="s">
        <v>1993</v>
      </c>
      <c r="D4176" s="2" t="s">
        <v>1613</v>
      </c>
      <c r="F4176" s="2">
        <v>201</v>
      </c>
      <c r="G4176" s="3">
        <f t="shared" si="65"/>
        <v>10</v>
      </c>
      <c r="H4176" s="2">
        <v>2010</v>
      </c>
      <c r="J4176" s="2" t="s">
        <v>1653</v>
      </c>
      <c r="K4176" s="2" t="s">
        <v>1993</v>
      </c>
      <c r="L4176">
        <f>COUNTIF($K$2:K4176,$K4176)</f>
        <v>97</v>
      </c>
    </row>
    <row r="4177" ht="16.5" spans="1:12">
      <c r="A4177" s="1">
        <v>4176</v>
      </c>
      <c r="B4177" s="8">
        <f>COUNTIF($C$2:$C4177,模板!$E$2)</f>
        <v>77</v>
      </c>
      <c r="C4177" s="2" t="s">
        <v>1993</v>
      </c>
      <c r="D4177" s="2" t="s">
        <v>1678</v>
      </c>
      <c r="F4177" s="2">
        <v>100</v>
      </c>
      <c r="G4177" s="3">
        <f t="shared" si="65"/>
        <v>10</v>
      </c>
      <c r="H4177" s="2">
        <v>1000</v>
      </c>
      <c r="J4177" s="2" t="s">
        <v>1653</v>
      </c>
      <c r="K4177" s="2" t="s">
        <v>1993</v>
      </c>
      <c r="L4177">
        <f>COUNTIF($K$2:K4177,$K4177)</f>
        <v>98</v>
      </c>
    </row>
    <row r="4178" ht="16.5" spans="1:12">
      <c r="A4178" s="1">
        <v>4177</v>
      </c>
      <c r="B4178" s="8">
        <f>COUNTIF($C$2:$C4178,模板!$E$2)</f>
        <v>77</v>
      </c>
      <c r="C4178" s="2" t="s">
        <v>1993</v>
      </c>
      <c r="D4178" s="2" t="s">
        <v>1725</v>
      </c>
      <c r="F4178" s="2">
        <v>19</v>
      </c>
      <c r="G4178" s="3">
        <f t="shared" si="65"/>
        <v>18</v>
      </c>
      <c r="H4178" s="2">
        <v>342</v>
      </c>
      <c r="J4178" s="2" t="s">
        <v>1653</v>
      </c>
      <c r="K4178" s="2" t="s">
        <v>1993</v>
      </c>
      <c r="L4178">
        <f>COUNTIF($K$2:K4178,$K4178)</f>
        <v>99</v>
      </c>
    </row>
    <row r="4179" ht="16.5" spans="1:12">
      <c r="A4179" s="1">
        <v>4178</v>
      </c>
      <c r="B4179" s="8">
        <f>COUNTIF($C$2:$C4179,模板!$E$2)</f>
        <v>77</v>
      </c>
      <c r="C4179" s="2" t="s">
        <v>1993</v>
      </c>
      <c r="D4179" s="2" t="s">
        <v>1614</v>
      </c>
      <c r="F4179" s="2">
        <v>73</v>
      </c>
      <c r="G4179" s="3">
        <f t="shared" si="65"/>
        <v>17</v>
      </c>
      <c r="H4179" s="2">
        <v>1241</v>
      </c>
      <c r="J4179" s="2" t="s">
        <v>1653</v>
      </c>
      <c r="K4179" s="2" t="s">
        <v>1993</v>
      </c>
      <c r="L4179">
        <f>COUNTIF($K$2:K4179,$K4179)</f>
        <v>100</v>
      </c>
    </row>
    <row r="4180" ht="16.5" spans="1:12">
      <c r="A4180" s="1">
        <v>4179</v>
      </c>
      <c r="B4180" s="8">
        <f>COUNTIF($C$2:$C4180,模板!$E$2)</f>
        <v>77</v>
      </c>
      <c r="C4180" s="2" t="s">
        <v>1993</v>
      </c>
      <c r="D4180" s="2" t="s">
        <v>1615</v>
      </c>
      <c r="F4180" s="2">
        <v>35</v>
      </c>
      <c r="G4180" s="3">
        <f t="shared" si="65"/>
        <v>17</v>
      </c>
      <c r="H4180" s="2">
        <v>595</v>
      </c>
      <c r="J4180" s="2" t="s">
        <v>1653</v>
      </c>
      <c r="K4180" s="2" t="s">
        <v>1993</v>
      </c>
      <c r="L4180">
        <f>COUNTIF($K$2:K4180,$K4180)</f>
        <v>101</v>
      </c>
    </row>
    <row r="4181" ht="16.5" spans="1:12">
      <c r="A4181" s="1">
        <v>4180</v>
      </c>
      <c r="B4181" s="8">
        <f>COUNTIF($C$2:$C4181,模板!$E$2)</f>
        <v>77</v>
      </c>
      <c r="C4181" s="2" t="s">
        <v>1993</v>
      </c>
      <c r="D4181" s="2" t="s">
        <v>1679</v>
      </c>
      <c r="F4181" s="2">
        <v>47</v>
      </c>
      <c r="G4181" s="3">
        <f t="shared" si="65"/>
        <v>17</v>
      </c>
      <c r="H4181" s="2">
        <v>799</v>
      </c>
      <c r="J4181" s="2" t="s">
        <v>1653</v>
      </c>
      <c r="K4181" s="2" t="s">
        <v>1993</v>
      </c>
      <c r="L4181">
        <f>COUNTIF($K$2:K4181,$K4181)</f>
        <v>102</v>
      </c>
    </row>
    <row r="4182" ht="16.5" spans="1:12">
      <c r="A4182" s="1">
        <v>4181</v>
      </c>
      <c r="B4182" s="8">
        <f>COUNTIF($C$2:$C4182,模板!$E$2)</f>
        <v>77</v>
      </c>
      <c r="C4182" s="2" t="s">
        <v>1993</v>
      </c>
      <c r="D4182" s="2" t="s">
        <v>1899</v>
      </c>
      <c r="F4182" s="2">
        <v>4</v>
      </c>
      <c r="G4182" s="3">
        <f t="shared" si="65"/>
        <v>7</v>
      </c>
      <c r="H4182" s="2">
        <v>28</v>
      </c>
      <c r="J4182" s="2" t="s">
        <v>1653</v>
      </c>
      <c r="K4182" s="2" t="s">
        <v>1993</v>
      </c>
      <c r="L4182">
        <f>COUNTIF($K$2:K4182,$K4182)</f>
        <v>103</v>
      </c>
    </row>
    <row r="4183" ht="16.5" spans="1:12">
      <c r="A4183" s="1">
        <v>4182</v>
      </c>
      <c r="B4183" s="8">
        <f>COUNTIF($C$2:$C4183,模板!$E$2)</f>
        <v>77</v>
      </c>
      <c r="C4183" s="2" t="s">
        <v>1993</v>
      </c>
      <c r="D4183" s="2" t="s">
        <v>1749</v>
      </c>
      <c r="F4183" s="2">
        <v>144</v>
      </c>
      <c r="G4183" s="3">
        <f t="shared" si="65"/>
        <v>0</v>
      </c>
      <c r="H4183" s="2">
        <v>0</v>
      </c>
      <c r="J4183" s="2" t="s">
        <v>1653</v>
      </c>
      <c r="K4183" s="2" t="s">
        <v>1993</v>
      </c>
      <c r="L4183">
        <f>COUNTIF($K$2:K4183,$K4183)</f>
        <v>104</v>
      </c>
    </row>
    <row r="4184" ht="16.5" spans="1:12">
      <c r="A4184" s="1">
        <v>4183</v>
      </c>
      <c r="B4184" s="8">
        <f>COUNTIF($C$2:$C4184,模板!$E$2)</f>
        <v>77</v>
      </c>
      <c r="C4184" s="2" t="s">
        <v>1993</v>
      </c>
      <c r="D4184" s="2" t="s">
        <v>1680</v>
      </c>
      <c r="F4184" s="2">
        <v>107</v>
      </c>
      <c r="G4184" s="3">
        <f t="shared" si="65"/>
        <v>0</v>
      </c>
      <c r="H4184" s="2">
        <v>0</v>
      </c>
      <c r="J4184" s="2" t="s">
        <v>1653</v>
      </c>
      <c r="K4184" s="2" t="s">
        <v>1993</v>
      </c>
      <c r="L4184">
        <f>COUNTIF($K$2:K4184,$K4184)</f>
        <v>105</v>
      </c>
    </row>
    <row r="4185" ht="16.5" spans="1:12">
      <c r="A4185" s="1">
        <v>4184</v>
      </c>
      <c r="B4185" s="8">
        <f>COUNTIF($C$2:$C4185,模板!$E$2)</f>
        <v>77</v>
      </c>
      <c r="C4185" s="2" t="s">
        <v>1993</v>
      </c>
      <c r="D4185" s="2" t="s">
        <v>1616</v>
      </c>
      <c r="F4185" s="2">
        <v>27</v>
      </c>
      <c r="G4185" s="3">
        <f t="shared" si="65"/>
        <v>0</v>
      </c>
      <c r="H4185" s="2">
        <v>0</v>
      </c>
      <c r="J4185" s="2" t="s">
        <v>1653</v>
      </c>
      <c r="K4185" s="2" t="s">
        <v>1993</v>
      </c>
      <c r="L4185">
        <f>COUNTIF($K$2:K4185,$K4185)</f>
        <v>106</v>
      </c>
    </row>
    <row r="4186" ht="16.5" spans="1:12">
      <c r="A4186" s="1">
        <v>4185</v>
      </c>
      <c r="B4186" s="8">
        <f>COUNTIF($C$2:$C4186,模板!$E$2)</f>
        <v>77</v>
      </c>
      <c r="C4186" s="2" t="s">
        <v>1993</v>
      </c>
      <c r="D4186" s="2" t="s">
        <v>1681</v>
      </c>
      <c r="F4186" s="2">
        <v>54</v>
      </c>
      <c r="G4186" s="3">
        <f t="shared" si="65"/>
        <v>6.5</v>
      </c>
      <c r="H4186" s="2">
        <v>351</v>
      </c>
      <c r="J4186" s="2" t="s">
        <v>1653</v>
      </c>
      <c r="K4186" s="2" t="s">
        <v>1993</v>
      </c>
      <c r="L4186">
        <f>COUNTIF($K$2:K4186,$K4186)</f>
        <v>107</v>
      </c>
    </row>
    <row r="4187" ht="16.5" spans="1:12">
      <c r="A4187" s="1">
        <v>4186</v>
      </c>
      <c r="B4187" s="8">
        <f>COUNTIF($C$2:$C4187,模板!$E$2)</f>
        <v>77</v>
      </c>
      <c r="C4187" s="2" t="s">
        <v>1993</v>
      </c>
      <c r="D4187" s="2" t="s">
        <v>1909</v>
      </c>
      <c r="F4187" s="2">
        <v>2</v>
      </c>
      <c r="G4187" s="3">
        <f t="shared" si="65"/>
        <v>6</v>
      </c>
      <c r="H4187" s="2">
        <v>12</v>
      </c>
      <c r="J4187" s="2" t="s">
        <v>1653</v>
      </c>
      <c r="K4187" s="2" t="s">
        <v>1993</v>
      </c>
      <c r="L4187">
        <f>COUNTIF($K$2:K4187,$K4187)</f>
        <v>108</v>
      </c>
    </row>
    <row r="4188" ht="16.5" spans="1:12">
      <c r="A4188" s="1">
        <v>4187</v>
      </c>
      <c r="B4188" s="8">
        <f>COUNTIF($C$2:$C4188,模板!$E$2)</f>
        <v>77</v>
      </c>
      <c r="C4188" s="2" t="s">
        <v>1993</v>
      </c>
      <c r="D4188" s="2" t="s">
        <v>1617</v>
      </c>
      <c r="F4188" s="2">
        <v>76</v>
      </c>
      <c r="G4188" s="3">
        <f t="shared" si="65"/>
        <v>5</v>
      </c>
      <c r="H4188" s="2">
        <v>380</v>
      </c>
      <c r="J4188" s="2" t="s">
        <v>1653</v>
      </c>
      <c r="K4188" s="2" t="s">
        <v>1993</v>
      </c>
      <c r="L4188">
        <f>COUNTIF($K$2:K4188,$K4188)</f>
        <v>109</v>
      </c>
    </row>
    <row r="4189" ht="16.5" spans="1:12">
      <c r="A4189" s="1">
        <v>4188</v>
      </c>
      <c r="B4189" s="8">
        <f>COUNTIF($C$2:$C4189,模板!$E$2)</f>
        <v>77</v>
      </c>
      <c r="C4189" s="2" t="s">
        <v>1993</v>
      </c>
      <c r="D4189" s="2" t="s">
        <v>1618</v>
      </c>
      <c r="F4189" s="2">
        <v>56</v>
      </c>
      <c r="G4189" s="3">
        <f t="shared" si="65"/>
        <v>0</v>
      </c>
      <c r="H4189" s="2">
        <v>0</v>
      </c>
      <c r="J4189" s="2" t="s">
        <v>1653</v>
      </c>
      <c r="K4189" s="2" t="s">
        <v>1993</v>
      </c>
      <c r="L4189">
        <f>COUNTIF($K$2:K4189,$K4189)</f>
        <v>110</v>
      </c>
    </row>
    <row r="4190" ht="16.5" spans="1:12">
      <c r="A4190" s="1">
        <v>4189</v>
      </c>
      <c r="B4190" s="8">
        <f>COUNTIF($C$2:$C4190,模板!$E$2)</f>
        <v>77</v>
      </c>
      <c r="C4190" s="2" t="s">
        <v>1993</v>
      </c>
      <c r="D4190" s="2" t="s">
        <v>1799</v>
      </c>
      <c r="F4190" s="2">
        <v>53</v>
      </c>
      <c r="G4190" s="3">
        <f t="shared" si="65"/>
        <v>12</v>
      </c>
      <c r="H4190" s="2">
        <v>636</v>
      </c>
      <c r="J4190" s="2" t="s">
        <v>1653</v>
      </c>
      <c r="K4190" s="2" t="s">
        <v>1993</v>
      </c>
      <c r="L4190">
        <f>COUNTIF($K$2:K4190,$K4190)</f>
        <v>111</v>
      </c>
    </row>
    <row r="4191" ht="16.5" spans="1:12">
      <c r="A4191" s="1">
        <v>4190</v>
      </c>
      <c r="B4191" s="8">
        <f>COUNTIF($C$2:$C4191,模板!$E$2)</f>
        <v>77</v>
      </c>
      <c r="C4191" s="2" t="s">
        <v>1993</v>
      </c>
      <c r="D4191" s="2" t="s">
        <v>1726</v>
      </c>
      <c r="F4191" s="2">
        <v>9</v>
      </c>
      <c r="G4191" s="3">
        <f t="shared" si="65"/>
        <v>0</v>
      </c>
      <c r="H4191" s="2">
        <v>0</v>
      </c>
      <c r="J4191" s="2" t="s">
        <v>1653</v>
      </c>
      <c r="K4191" s="2" t="s">
        <v>1993</v>
      </c>
      <c r="L4191">
        <f>COUNTIF($K$2:K4191,$K4191)</f>
        <v>112</v>
      </c>
    </row>
    <row r="4192" ht="16.5" spans="1:12">
      <c r="A4192" s="1">
        <v>4191</v>
      </c>
      <c r="B4192" s="8">
        <f>COUNTIF($C$2:$C4192,模板!$E$2)</f>
        <v>77</v>
      </c>
      <c r="C4192" s="2" t="s">
        <v>1993</v>
      </c>
      <c r="D4192" s="2" t="s">
        <v>1619</v>
      </c>
      <c r="F4192" s="2">
        <v>459</v>
      </c>
      <c r="G4192" s="3">
        <f t="shared" si="65"/>
        <v>0</v>
      </c>
      <c r="H4192" s="2">
        <v>0</v>
      </c>
      <c r="J4192" s="2" t="s">
        <v>1653</v>
      </c>
      <c r="K4192" s="2" t="s">
        <v>1993</v>
      </c>
      <c r="L4192">
        <f>COUNTIF($K$2:K4192,$K4192)</f>
        <v>113</v>
      </c>
    </row>
    <row r="4193" ht="16.5" spans="1:12">
      <c r="A4193" s="1">
        <v>4192</v>
      </c>
      <c r="B4193" s="8">
        <f>COUNTIF($C$2:$C4193,模板!$E$2)</f>
        <v>77</v>
      </c>
      <c r="C4193" s="2" t="s">
        <v>1993</v>
      </c>
      <c r="D4193" s="2" t="s">
        <v>1620</v>
      </c>
      <c r="F4193" s="2">
        <v>102</v>
      </c>
      <c r="G4193" s="3">
        <f t="shared" si="65"/>
        <v>0</v>
      </c>
      <c r="H4193" s="2">
        <v>0</v>
      </c>
      <c r="J4193" s="2" t="s">
        <v>1653</v>
      </c>
      <c r="K4193" s="2" t="s">
        <v>1993</v>
      </c>
      <c r="L4193">
        <f>COUNTIF($K$2:K4193,$K4193)</f>
        <v>114</v>
      </c>
    </row>
    <row r="4194" ht="16.5" spans="1:12">
      <c r="A4194" s="1">
        <v>4193</v>
      </c>
      <c r="B4194" s="8">
        <f>COUNTIF($C$2:$C4194,模板!$E$2)</f>
        <v>77</v>
      </c>
      <c r="C4194" s="2" t="s">
        <v>1993</v>
      </c>
      <c r="D4194" s="2" t="s">
        <v>1761</v>
      </c>
      <c r="F4194" s="2">
        <v>6</v>
      </c>
      <c r="G4194" s="3">
        <f t="shared" si="65"/>
        <v>10</v>
      </c>
      <c r="H4194" s="2">
        <v>60</v>
      </c>
      <c r="J4194" s="2" t="s">
        <v>1653</v>
      </c>
      <c r="K4194" s="2" t="s">
        <v>1993</v>
      </c>
      <c r="L4194">
        <f>COUNTIF($K$2:K4194,$K4194)</f>
        <v>115</v>
      </c>
    </row>
    <row r="4195" ht="16.5" spans="1:12">
      <c r="A4195" s="1">
        <v>4194</v>
      </c>
      <c r="B4195" s="8">
        <f>COUNTIF($C$2:$C4195,模板!$E$2)</f>
        <v>77</v>
      </c>
      <c r="C4195" s="2" t="s">
        <v>1993</v>
      </c>
      <c r="D4195" s="2" t="s">
        <v>1683</v>
      </c>
      <c r="F4195" s="2">
        <v>1</v>
      </c>
      <c r="G4195" s="3">
        <f t="shared" si="65"/>
        <v>33.57</v>
      </c>
      <c r="H4195" s="2">
        <v>33.57</v>
      </c>
      <c r="J4195" s="2" t="s">
        <v>1653</v>
      </c>
      <c r="K4195" s="2" t="s">
        <v>1993</v>
      </c>
      <c r="L4195">
        <f>COUNTIF($K$2:K4195,$K4195)</f>
        <v>116</v>
      </c>
    </row>
    <row r="4196" ht="16.5" spans="1:12">
      <c r="A4196" s="1">
        <v>4195</v>
      </c>
      <c r="B4196" s="8">
        <f>COUNTIF($C$2:$C4196,模板!$E$2)</f>
        <v>77</v>
      </c>
      <c r="C4196" s="2" t="s">
        <v>1993</v>
      </c>
      <c r="D4196" s="2" t="s">
        <v>1622</v>
      </c>
      <c r="F4196" s="2">
        <v>114</v>
      </c>
      <c r="G4196" s="3">
        <f t="shared" si="65"/>
        <v>2</v>
      </c>
      <c r="H4196" s="2">
        <v>228</v>
      </c>
      <c r="J4196" s="2" t="s">
        <v>1851</v>
      </c>
      <c r="K4196" s="2" t="s">
        <v>1993</v>
      </c>
      <c r="L4196">
        <f>COUNTIF($K$2:K4196,$K4196)</f>
        <v>117</v>
      </c>
    </row>
    <row r="4197" ht="16.5" spans="1:12">
      <c r="A4197" s="1">
        <v>4196</v>
      </c>
      <c r="B4197" s="8">
        <f>COUNTIF($C$2:$C4197,模板!$E$2)</f>
        <v>77</v>
      </c>
      <c r="C4197" s="2" t="s">
        <v>1993</v>
      </c>
      <c r="D4197" s="2" t="s">
        <v>1623</v>
      </c>
      <c r="F4197" s="2">
        <v>115</v>
      </c>
      <c r="G4197" s="3">
        <f t="shared" si="65"/>
        <v>12</v>
      </c>
      <c r="H4197" s="2">
        <v>1380</v>
      </c>
      <c r="J4197" s="2" t="s">
        <v>1851</v>
      </c>
      <c r="K4197" s="2" t="s">
        <v>1993</v>
      </c>
      <c r="L4197">
        <f>COUNTIF($K$2:K4197,$K4197)</f>
        <v>118</v>
      </c>
    </row>
    <row r="4198" ht="16.5" spans="1:12">
      <c r="A4198" s="1">
        <v>4197</v>
      </c>
      <c r="B4198" s="8">
        <f>COUNTIF($C$2:$C4198,模板!$E$2)</f>
        <v>77</v>
      </c>
      <c r="C4198" s="2" t="s">
        <v>1993</v>
      </c>
      <c r="D4198" s="2" t="s">
        <v>1750</v>
      </c>
      <c r="F4198" s="2">
        <v>40</v>
      </c>
      <c r="G4198" s="3">
        <f t="shared" si="65"/>
        <v>12</v>
      </c>
      <c r="H4198" s="2">
        <v>480</v>
      </c>
      <c r="J4198" s="2" t="s">
        <v>1851</v>
      </c>
      <c r="K4198" s="2" t="s">
        <v>1993</v>
      </c>
      <c r="L4198">
        <f>COUNTIF($K$2:K4198,$K4198)</f>
        <v>119</v>
      </c>
    </row>
    <row r="4199" ht="16.5" spans="1:12">
      <c r="A4199" s="1">
        <v>4198</v>
      </c>
      <c r="B4199" s="8">
        <f>COUNTIF($C$2:$C4199,模板!$E$2)</f>
        <v>77</v>
      </c>
      <c r="C4199" s="2" t="s">
        <v>1993</v>
      </c>
      <c r="D4199" s="2" t="s">
        <v>1684</v>
      </c>
      <c r="F4199" s="2">
        <v>4</v>
      </c>
      <c r="G4199" s="3">
        <f t="shared" si="65"/>
        <v>26</v>
      </c>
      <c r="H4199" s="2">
        <v>104</v>
      </c>
      <c r="J4199" s="2" t="s">
        <v>1851</v>
      </c>
      <c r="K4199" s="2" t="s">
        <v>1993</v>
      </c>
      <c r="L4199">
        <f>COUNTIF($K$2:K4199,$K4199)</f>
        <v>120</v>
      </c>
    </row>
    <row r="4200" ht="16.5" spans="1:12">
      <c r="A4200" s="1">
        <v>4199</v>
      </c>
      <c r="B4200" s="8">
        <f>COUNTIF($C$2:$C4200,模板!$E$2)</f>
        <v>77</v>
      </c>
      <c r="C4200" s="2" t="s">
        <v>1993</v>
      </c>
      <c r="D4200" s="2" t="s">
        <v>1801</v>
      </c>
      <c r="F4200" s="2">
        <v>3</v>
      </c>
      <c r="G4200" s="3">
        <f t="shared" si="65"/>
        <v>34</v>
      </c>
      <c r="H4200" s="2">
        <v>102</v>
      </c>
      <c r="J4200" s="2" t="s">
        <v>1851</v>
      </c>
      <c r="K4200" s="2" t="s">
        <v>1993</v>
      </c>
      <c r="L4200">
        <f>COUNTIF($K$2:K4200,$K4200)</f>
        <v>121</v>
      </c>
    </row>
    <row r="4201" ht="16.5" spans="1:12">
      <c r="A4201" s="1">
        <v>4200</v>
      </c>
      <c r="B4201" s="8">
        <f>COUNTIF($C$2:$C4201,模板!$E$2)</f>
        <v>77</v>
      </c>
      <c r="C4201" s="2" t="s">
        <v>1993</v>
      </c>
      <c r="D4201" s="2" t="s">
        <v>1685</v>
      </c>
      <c r="F4201" s="2">
        <v>8</v>
      </c>
      <c r="G4201" s="3">
        <f t="shared" si="65"/>
        <v>0</v>
      </c>
      <c r="H4201" s="2">
        <v>0</v>
      </c>
      <c r="J4201" s="2" t="s">
        <v>1851</v>
      </c>
      <c r="K4201" s="2" t="s">
        <v>1993</v>
      </c>
      <c r="L4201">
        <f>COUNTIF($K$2:K4201,$K4201)</f>
        <v>122</v>
      </c>
    </row>
    <row r="4202" ht="16.5" spans="1:12">
      <c r="A4202" s="1">
        <v>4201</v>
      </c>
      <c r="B4202" s="8">
        <f>COUNTIF($C$2:$C4202,模板!$E$2)</f>
        <v>77</v>
      </c>
      <c r="C4202" s="2" t="s">
        <v>1993</v>
      </c>
      <c r="D4202" s="2" t="s">
        <v>2009</v>
      </c>
      <c r="F4202" s="2">
        <v>50</v>
      </c>
      <c r="G4202" s="3">
        <f t="shared" si="65"/>
        <v>0</v>
      </c>
      <c r="H4202" s="2">
        <v>0</v>
      </c>
      <c r="J4202" s="2" t="s">
        <v>1653</v>
      </c>
      <c r="K4202" s="2" t="s">
        <v>1993</v>
      </c>
      <c r="L4202">
        <f>COUNTIF($K$2:K4202,$K4202)</f>
        <v>123</v>
      </c>
    </row>
    <row r="4203" ht="16.5" spans="1:12">
      <c r="A4203" s="1">
        <v>4202</v>
      </c>
      <c r="B4203" s="8">
        <f>COUNTIF($C$2:$C4203,模板!$E$2)</f>
        <v>77</v>
      </c>
      <c r="C4203" s="2" t="s">
        <v>1993</v>
      </c>
      <c r="D4203" s="2" t="s">
        <v>1624</v>
      </c>
      <c r="F4203" s="2">
        <v>73</v>
      </c>
      <c r="G4203" s="3">
        <f t="shared" si="65"/>
        <v>28</v>
      </c>
      <c r="H4203" s="2">
        <v>2044</v>
      </c>
      <c r="J4203" s="2" t="s">
        <v>1851</v>
      </c>
      <c r="K4203" s="2" t="s">
        <v>1993</v>
      </c>
      <c r="L4203">
        <f>COUNTIF($K$2:K4203,$K4203)</f>
        <v>124</v>
      </c>
    </row>
    <row r="4204" ht="16.5" spans="1:12">
      <c r="A4204" s="1">
        <v>4203</v>
      </c>
      <c r="B4204" s="8">
        <f>COUNTIF($C$2:$C4204,模板!$E$2)</f>
        <v>77</v>
      </c>
      <c r="C4204" s="2" t="s">
        <v>1993</v>
      </c>
      <c r="D4204" s="2" t="s">
        <v>1625</v>
      </c>
      <c r="F4204" s="2">
        <v>17</v>
      </c>
      <c r="G4204" s="3">
        <f t="shared" si="65"/>
        <v>0</v>
      </c>
      <c r="H4204" s="2">
        <v>0</v>
      </c>
      <c r="J4204" s="2" t="s">
        <v>1653</v>
      </c>
      <c r="K4204" s="2" t="s">
        <v>1993</v>
      </c>
      <c r="L4204">
        <f>COUNTIF($K$2:K4204,$K4204)</f>
        <v>125</v>
      </c>
    </row>
    <row r="4205" ht="16.5" spans="1:12">
      <c r="A4205" s="1">
        <v>4204</v>
      </c>
      <c r="B4205" s="8">
        <f>COUNTIF($C$2:$C4205,模板!$E$2)</f>
        <v>77</v>
      </c>
      <c r="C4205" s="2" t="s">
        <v>1993</v>
      </c>
      <c r="D4205" s="2" t="s">
        <v>2010</v>
      </c>
      <c r="F4205" s="2">
        <v>3</v>
      </c>
      <c r="G4205" s="3">
        <f t="shared" si="65"/>
        <v>0</v>
      </c>
      <c r="H4205" s="2">
        <v>0</v>
      </c>
      <c r="J4205" s="2" t="s">
        <v>1653</v>
      </c>
      <c r="K4205" s="2" t="s">
        <v>1993</v>
      </c>
      <c r="L4205">
        <f>COUNTIF($K$2:K4205,$K4205)</f>
        <v>126</v>
      </c>
    </row>
    <row r="4206" ht="16.5" spans="1:12">
      <c r="A4206" s="1">
        <v>4205</v>
      </c>
      <c r="B4206" s="8">
        <f>COUNTIF($C$2:$C4206,模板!$E$2)</f>
        <v>77</v>
      </c>
      <c r="C4206" s="2" t="s">
        <v>1993</v>
      </c>
      <c r="D4206" s="2" t="s">
        <v>1686</v>
      </c>
      <c r="F4206" s="2">
        <v>7</v>
      </c>
      <c r="G4206" s="3">
        <f t="shared" si="65"/>
        <v>0</v>
      </c>
      <c r="H4206" s="2">
        <v>0</v>
      </c>
      <c r="J4206" s="2" t="s">
        <v>1653</v>
      </c>
      <c r="K4206" s="2" t="s">
        <v>1993</v>
      </c>
      <c r="L4206">
        <f>COUNTIF($K$2:K4206,$K4206)</f>
        <v>127</v>
      </c>
    </row>
    <row r="4207" ht="16.5" spans="1:12">
      <c r="A4207" s="1">
        <v>4206</v>
      </c>
      <c r="B4207" s="8">
        <f>COUNTIF($C$2:$C4207,模板!$E$2)</f>
        <v>77</v>
      </c>
      <c r="C4207" s="2" t="s">
        <v>1993</v>
      </c>
      <c r="D4207" s="2" t="s">
        <v>1687</v>
      </c>
      <c r="F4207" s="2">
        <v>19</v>
      </c>
      <c r="G4207" s="3">
        <f t="shared" si="65"/>
        <v>19</v>
      </c>
      <c r="H4207" s="2">
        <v>361</v>
      </c>
      <c r="J4207" s="2" t="s">
        <v>1653</v>
      </c>
      <c r="K4207" s="2" t="s">
        <v>1993</v>
      </c>
      <c r="L4207">
        <f>COUNTIF($K$2:K4207,$K4207)</f>
        <v>128</v>
      </c>
    </row>
    <row r="4208" ht="16.5" spans="1:12">
      <c r="A4208" s="1">
        <v>4207</v>
      </c>
      <c r="B4208" s="8">
        <f>COUNTIF($C$2:$C4208,模板!$E$2)</f>
        <v>77</v>
      </c>
      <c r="C4208" s="2" t="s">
        <v>1993</v>
      </c>
      <c r="D4208" s="2" t="s">
        <v>1688</v>
      </c>
      <c r="F4208" s="2">
        <v>9</v>
      </c>
      <c r="G4208" s="3">
        <f t="shared" si="65"/>
        <v>19</v>
      </c>
      <c r="H4208" s="2">
        <v>171</v>
      </c>
      <c r="J4208" s="2" t="s">
        <v>1653</v>
      </c>
      <c r="K4208" s="2" t="s">
        <v>1993</v>
      </c>
      <c r="L4208">
        <f>COUNTIF($K$2:K4208,$K4208)</f>
        <v>129</v>
      </c>
    </row>
    <row r="4209" ht="16.5" spans="1:12">
      <c r="A4209" s="1">
        <v>4208</v>
      </c>
      <c r="B4209" s="8">
        <f>COUNTIF($C$2:$C4209,模板!$E$2)</f>
        <v>77</v>
      </c>
      <c r="C4209" s="2" t="s">
        <v>1993</v>
      </c>
      <c r="D4209" s="2" t="s">
        <v>1689</v>
      </c>
      <c r="F4209" s="2">
        <v>73</v>
      </c>
      <c r="G4209" s="3">
        <f t="shared" si="65"/>
        <v>19</v>
      </c>
      <c r="H4209" s="2">
        <v>1387</v>
      </c>
      <c r="J4209" s="2" t="s">
        <v>1653</v>
      </c>
      <c r="K4209" s="2" t="s">
        <v>1993</v>
      </c>
      <c r="L4209">
        <f>COUNTIF($K$2:K4209,$K4209)</f>
        <v>130</v>
      </c>
    </row>
    <row r="4210" ht="16.5" spans="1:12">
      <c r="A4210" s="1">
        <v>4209</v>
      </c>
      <c r="B4210" s="8">
        <f>COUNTIF($C$2:$C4210,模板!$E$2)</f>
        <v>77</v>
      </c>
      <c r="C4210" s="2" t="s">
        <v>1993</v>
      </c>
      <c r="D4210" s="2" t="s">
        <v>1704</v>
      </c>
      <c r="F4210" s="2">
        <v>299</v>
      </c>
      <c r="G4210" s="3">
        <f t="shared" si="65"/>
        <v>8</v>
      </c>
      <c r="H4210" s="2">
        <v>2392</v>
      </c>
      <c r="J4210" s="2" t="s">
        <v>1653</v>
      </c>
      <c r="K4210" s="2" t="s">
        <v>1993</v>
      </c>
      <c r="L4210">
        <f>COUNTIF($K$2:K4210,$K4210)</f>
        <v>131</v>
      </c>
    </row>
    <row r="4211" ht="16.5" spans="1:12">
      <c r="A4211" s="1">
        <v>4210</v>
      </c>
      <c r="B4211" s="8">
        <f>COUNTIF($C$2:$C4211,模板!$E$2)</f>
        <v>77</v>
      </c>
      <c r="C4211" s="2" t="s">
        <v>1993</v>
      </c>
      <c r="D4211" s="2" t="s">
        <v>1626</v>
      </c>
      <c r="F4211" s="2">
        <v>8</v>
      </c>
      <c r="G4211" s="3">
        <f t="shared" si="65"/>
        <v>0</v>
      </c>
      <c r="H4211" s="2">
        <v>0</v>
      </c>
      <c r="J4211" s="2" t="s">
        <v>1851</v>
      </c>
      <c r="K4211" s="2" t="s">
        <v>1993</v>
      </c>
      <c r="L4211">
        <f>COUNTIF($K$2:K4211,$K4211)</f>
        <v>132</v>
      </c>
    </row>
    <row r="4212" ht="16.5" spans="1:12">
      <c r="A4212" s="1">
        <v>4211</v>
      </c>
      <c r="B4212" s="8">
        <f>COUNTIF($C$2:$C4212,模板!$E$2)</f>
        <v>77</v>
      </c>
      <c r="C4212" s="2" t="s">
        <v>1993</v>
      </c>
      <c r="D4212" s="2" t="s">
        <v>1753</v>
      </c>
      <c r="F4212" s="2">
        <v>1</v>
      </c>
      <c r="G4212" s="3">
        <f t="shared" si="65"/>
        <v>30</v>
      </c>
      <c r="H4212" s="2">
        <v>30</v>
      </c>
      <c r="J4212" s="2" t="s">
        <v>1851</v>
      </c>
      <c r="K4212" s="2" t="s">
        <v>1993</v>
      </c>
      <c r="L4212">
        <f>COUNTIF($K$2:K4212,$K4212)</f>
        <v>133</v>
      </c>
    </row>
    <row r="4213" ht="16.5" spans="1:12">
      <c r="A4213" s="1">
        <v>4212</v>
      </c>
      <c r="B4213" s="8">
        <f>COUNTIF($C$2:$C4213,模板!$E$2)</f>
        <v>77</v>
      </c>
      <c r="C4213" s="2" t="s">
        <v>1993</v>
      </c>
      <c r="D4213" s="2" t="s">
        <v>1627</v>
      </c>
      <c r="F4213" s="2">
        <v>52</v>
      </c>
      <c r="G4213" s="3">
        <f t="shared" si="65"/>
        <v>15</v>
      </c>
      <c r="H4213" s="2">
        <v>780</v>
      </c>
      <c r="J4213" s="2" t="s">
        <v>1851</v>
      </c>
      <c r="K4213" s="2" t="s">
        <v>1993</v>
      </c>
      <c r="L4213">
        <f>COUNTIF($K$2:K4213,$K4213)</f>
        <v>134</v>
      </c>
    </row>
    <row r="4214" ht="16.5" spans="1:12">
      <c r="A4214" s="1">
        <v>4213</v>
      </c>
      <c r="B4214" s="8">
        <f>COUNTIF($C$2:$C4214,模板!$E$2)</f>
        <v>77</v>
      </c>
      <c r="C4214" s="2" t="s">
        <v>1993</v>
      </c>
      <c r="D4214" s="2" t="s">
        <v>1731</v>
      </c>
      <c r="F4214" s="2">
        <v>10</v>
      </c>
      <c r="G4214" s="3">
        <f t="shared" si="65"/>
        <v>50</v>
      </c>
      <c r="H4214" s="2">
        <v>500</v>
      </c>
      <c r="J4214" s="2" t="s">
        <v>1851</v>
      </c>
      <c r="K4214" s="2" t="s">
        <v>1993</v>
      </c>
      <c r="L4214">
        <f>COUNTIF($K$2:K4214,$K4214)</f>
        <v>135</v>
      </c>
    </row>
    <row r="4215" ht="16.5" spans="1:12">
      <c r="A4215" s="1">
        <v>4214</v>
      </c>
      <c r="B4215" s="8">
        <f>COUNTIF($C$2:$C4215,模板!$E$2)</f>
        <v>77</v>
      </c>
      <c r="C4215" s="2" t="s">
        <v>1993</v>
      </c>
      <c r="D4215" s="2" t="s">
        <v>1628</v>
      </c>
      <c r="F4215" s="2">
        <v>20</v>
      </c>
      <c r="G4215" s="3">
        <f t="shared" si="65"/>
        <v>16</v>
      </c>
      <c r="H4215" s="2">
        <v>320</v>
      </c>
      <c r="J4215" s="2" t="s">
        <v>1851</v>
      </c>
      <c r="K4215" s="2" t="s">
        <v>1993</v>
      </c>
      <c r="L4215">
        <f>COUNTIF($K$2:K4215,$K4215)</f>
        <v>136</v>
      </c>
    </row>
    <row r="4216" ht="16.5" spans="1:12">
      <c r="A4216" s="1">
        <v>4215</v>
      </c>
      <c r="B4216" s="8">
        <f>COUNTIF($C$2:$C4216,模板!$E$2)</f>
        <v>77</v>
      </c>
      <c r="C4216" s="2" t="s">
        <v>1993</v>
      </c>
      <c r="D4216" s="2" t="s">
        <v>1772</v>
      </c>
      <c r="F4216" s="2">
        <v>52</v>
      </c>
      <c r="G4216" s="3">
        <f t="shared" si="65"/>
        <v>16</v>
      </c>
      <c r="H4216" s="2">
        <v>832</v>
      </c>
      <c r="J4216" s="2" t="s">
        <v>1851</v>
      </c>
      <c r="K4216" s="2" t="s">
        <v>1993</v>
      </c>
      <c r="L4216">
        <f>COUNTIF($K$2:K4216,$K4216)</f>
        <v>137</v>
      </c>
    </row>
    <row r="4217" ht="16.5" spans="1:12">
      <c r="A4217" s="1">
        <v>4216</v>
      </c>
      <c r="B4217" s="8">
        <f>COUNTIF($C$2:$C4217,模板!$E$2)</f>
        <v>77</v>
      </c>
      <c r="C4217" s="2" t="s">
        <v>1993</v>
      </c>
      <c r="D4217" s="2" t="s">
        <v>1629</v>
      </c>
      <c r="F4217" s="2">
        <v>47</v>
      </c>
      <c r="G4217" s="3">
        <f t="shared" si="65"/>
        <v>16</v>
      </c>
      <c r="H4217" s="2">
        <v>752</v>
      </c>
      <c r="J4217" s="2" t="s">
        <v>1851</v>
      </c>
      <c r="K4217" s="2" t="s">
        <v>1993</v>
      </c>
      <c r="L4217">
        <f>COUNTIF($K$2:K4217,$K4217)</f>
        <v>138</v>
      </c>
    </row>
    <row r="4218" ht="16.5" spans="1:12">
      <c r="A4218" s="1">
        <v>4217</v>
      </c>
      <c r="B4218" s="8">
        <f>COUNTIF($C$2:$C4218,模板!$E$2)</f>
        <v>77</v>
      </c>
      <c r="C4218" s="2" t="s">
        <v>1993</v>
      </c>
      <c r="D4218" s="2" t="s">
        <v>1773</v>
      </c>
      <c r="F4218" s="2">
        <v>97</v>
      </c>
      <c r="G4218" s="3">
        <f t="shared" si="65"/>
        <v>16</v>
      </c>
      <c r="H4218" s="2">
        <v>1552</v>
      </c>
      <c r="J4218" s="2" t="s">
        <v>1851</v>
      </c>
      <c r="K4218" s="2" t="s">
        <v>1993</v>
      </c>
      <c r="L4218">
        <f>COUNTIF($K$2:K4218,$K4218)</f>
        <v>139</v>
      </c>
    </row>
    <row r="4219" ht="16.5" spans="1:12">
      <c r="A4219" s="1">
        <v>4218</v>
      </c>
      <c r="B4219" s="8">
        <f>COUNTIF($C$2:$C4219,模板!$E$2)</f>
        <v>77</v>
      </c>
      <c r="C4219" s="2" t="s">
        <v>1993</v>
      </c>
      <c r="D4219" s="2" t="s">
        <v>1630</v>
      </c>
      <c r="F4219" s="2">
        <v>3</v>
      </c>
      <c r="G4219" s="3">
        <f t="shared" si="65"/>
        <v>3</v>
      </c>
      <c r="H4219" s="2">
        <v>9</v>
      </c>
      <c r="J4219" s="2" t="s">
        <v>1851</v>
      </c>
      <c r="K4219" s="2" t="s">
        <v>1993</v>
      </c>
      <c r="L4219">
        <f>COUNTIF($K$2:K4219,$K4219)</f>
        <v>140</v>
      </c>
    </row>
    <row r="4220" ht="16.5" spans="1:12">
      <c r="A4220" s="1">
        <v>4219</v>
      </c>
      <c r="B4220" s="8">
        <f>COUNTIF($C$2:$C4220,模板!$E$2)</f>
        <v>77</v>
      </c>
      <c r="C4220" s="2" t="s">
        <v>1993</v>
      </c>
      <c r="D4220" s="2" t="s">
        <v>1631</v>
      </c>
      <c r="F4220" s="2">
        <v>28</v>
      </c>
      <c r="G4220" s="3">
        <f t="shared" si="65"/>
        <v>9</v>
      </c>
      <c r="H4220" s="2">
        <v>252</v>
      </c>
      <c r="J4220" s="2" t="s">
        <v>1851</v>
      </c>
      <c r="K4220" s="2" t="s">
        <v>1993</v>
      </c>
      <c r="L4220">
        <f>COUNTIF($K$2:K4220,$K4220)</f>
        <v>141</v>
      </c>
    </row>
    <row r="4221" ht="16.5" spans="1:12">
      <c r="A4221" s="1">
        <v>4220</v>
      </c>
      <c r="B4221" s="8">
        <f>COUNTIF($C$2:$C4221,模板!$E$2)</f>
        <v>77</v>
      </c>
      <c r="C4221" s="2" t="s">
        <v>1993</v>
      </c>
      <c r="D4221" s="2" t="s">
        <v>1706</v>
      </c>
      <c r="F4221" s="2">
        <v>48</v>
      </c>
      <c r="G4221" s="3">
        <f t="shared" si="65"/>
        <v>3</v>
      </c>
      <c r="H4221" s="2">
        <v>144</v>
      </c>
      <c r="J4221" s="2" t="s">
        <v>1851</v>
      </c>
      <c r="K4221" s="2" t="s">
        <v>1993</v>
      </c>
      <c r="L4221">
        <f>COUNTIF($K$2:K4221,$K4221)</f>
        <v>142</v>
      </c>
    </row>
    <row r="4222" ht="16.5" spans="1:12">
      <c r="A4222" s="1">
        <v>4221</v>
      </c>
      <c r="B4222" s="8">
        <f>COUNTIF($C$2:$C4222,模板!$E$2)</f>
        <v>77</v>
      </c>
      <c r="C4222" s="2" t="s">
        <v>1993</v>
      </c>
      <c r="D4222" s="2" t="s">
        <v>1632</v>
      </c>
      <c r="F4222" s="2">
        <v>9</v>
      </c>
      <c r="G4222" s="3">
        <f t="shared" si="65"/>
        <v>3</v>
      </c>
      <c r="H4222" s="2">
        <v>27</v>
      </c>
      <c r="J4222" s="2" t="s">
        <v>1851</v>
      </c>
      <c r="K4222" s="2" t="s">
        <v>1993</v>
      </c>
      <c r="L4222">
        <f>COUNTIF($K$2:K4222,$K4222)</f>
        <v>143</v>
      </c>
    </row>
    <row r="4223" ht="16.5" spans="1:12">
      <c r="A4223" s="1">
        <v>4222</v>
      </c>
      <c r="B4223" s="8">
        <f>COUNTIF($C$2:$C4223,模板!$E$2)</f>
        <v>77</v>
      </c>
      <c r="C4223" s="2" t="s">
        <v>1993</v>
      </c>
      <c r="D4223" s="2" t="s">
        <v>1633</v>
      </c>
      <c r="F4223" s="2">
        <v>9</v>
      </c>
      <c r="G4223" s="3">
        <f t="shared" si="65"/>
        <v>2</v>
      </c>
      <c r="H4223" s="2">
        <v>18</v>
      </c>
      <c r="J4223" s="2" t="s">
        <v>1851</v>
      </c>
      <c r="K4223" s="2" t="s">
        <v>1993</v>
      </c>
      <c r="L4223">
        <f>COUNTIF($K$2:K4223,$K4223)</f>
        <v>144</v>
      </c>
    </row>
    <row r="4224" ht="16.5" spans="1:12">
      <c r="A4224" s="1">
        <v>4223</v>
      </c>
      <c r="B4224" s="8">
        <f>COUNTIF($C$2:$C4224,模板!$E$2)</f>
        <v>77</v>
      </c>
      <c r="C4224" s="2" t="s">
        <v>1993</v>
      </c>
      <c r="D4224" s="2" t="s">
        <v>1707</v>
      </c>
      <c r="F4224" s="2">
        <v>38</v>
      </c>
      <c r="G4224" s="3">
        <f t="shared" si="65"/>
        <v>3</v>
      </c>
      <c r="H4224" s="2">
        <v>114</v>
      </c>
      <c r="J4224" s="2" t="s">
        <v>1851</v>
      </c>
      <c r="K4224" s="2" t="s">
        <v>1993</v>
      </c>
      <c r="L4224">
        <f>COUNTIF($K$2:K4224,$K4224)</f>
        <v>145</v>
      </c>
    </row>
    <row r="4225" ht="16.5" spans="1:12">
      <c r="A4225" s="1">
        <v>4224</v>
      </c>
      <c r="B4225" s="8">
        <f>COUNTIF($C$2:$C4225,模板!$E$2)</f>
        <v>77</v>
      </c>
      <c r="C4225" s="2" t="s">
        <v>1993</v>
      </c>
      <c r="D4225" s="2" t="s">
        <v>1634</v>
      </c>
      <c r="F4225" s="2">
        <v>11</v>
      </c>
      <c r="G4225" s="3">
        <f t="shared" si="65"/>
        <v>3</v>
      </c>
      <c r="H4225" s="2">
        <v>33</v>
      </c>
      <c r="J4225" s="2" t="s">
        <v>1851</v>
      </c>
      <c r="K4225" s="2" t="s">
        <v>1993</v>
      </c>
      <c r="L4225">
        <f>COUNTIF($K$2:K4225,$K4225)</f>
        <v>146</v>
      </c>
    </row>
    <row r="4226" ht="16.5" spans="1:12">
      <c r="A4226" s="1">
        <v>4225</v>
      </c>
      <c r="B4226" s="8">
        <f>COUNTIF($C$2:$C4226,模板!$E$2)</f>
        <v>77</v>
      </c>
      <c r="C4226" s="2" t="s">
        <v>1993</v>
      </c>
      <c r="D4226" s="2" t="s">
        <v>1708</v>
      </c>
      <c r="F4226" s="2">
        <v>44</v>
      </c>
      <c r="G4226" s="3">
        <f t="shared" si="65"/>
        <v>3</v>
      </c>
      <c r="H4226" s="2">
        <v>132</v>
      </c>
      <c r="J4226" s="2" t="s">
        <v>1851</v>
      </c>
      <c r="K4226" s="2" t="s">
        <v>1993</v>
      </c>
      <c r="L4226">
        <f>COUNTIF($K$2:K4226,$K4226)</f>
        <v>147</v>
      </c>
    </row>
    <row r="4227" ht="16.5" spans="1:12">
      <c r="A4227" s="1">
        <v>4226</v>
      </c>
      <c r="B4227" s="8">
        <f>COUNTIF($C$2:$C4227,模板!$E$2)</f>
        <v>77</v>
      </c>
      <c r="C4227" s="2" t="s">
        <v>1993</v>
      </c>
      <c r="D4227" s="2" t="s">
        <v>1732</v>
      </c>
      <c r="F4227" s="2">
        <v>35</v>
      </c>
      <c r="G4227" s="3">
        <f t="shared" ref="G4227:G4290" si="66">IFERROR(H4227/F4227,"")</f>
        <v>3</v>
      </c>
      <c r="H4227" s="2">
        <v>105</v>
      </c>
      <c r="J4227" s="2" t="s">
        <v>1851</v>
      </c>
      <c r="K4227" s="2" t="s">
        <v>1993</v>
      </c>
      <c r="L4227">
        <f>COUNTIF($K$2:K4227,$K4227)</f>
        <v>148</v>
      </c>
    </row>
    <row r="4228" ht="16.5" spans="1:12">
      <c r="A4228" s="1">
        <v>4227</v>
      </c>
      <c r="B4228" s="8">
        <f>COUNTIF($C$2:$C4228,模板!$E$2)</f>
        <v>77</v>
      </c>
      <c r="C4228" s="2" t="s">
        <v>1993</v>
      </c>
      <c r="D4228" s="2" t="s">
        <v>1635</v>
      </c>
      <c r="F4228" s="2">
        <v>12</v>
      </c>
      <c r="G4228" s="3">
        <f t="shared" si="66"/>
        <v>40</v>
      </c>
      <c r="H4228" s="2">
        <v>480</v>
      </c>
      <c r="J4228" s="2" t="s">
        <v>1851</v>
      </c>
      <c r="K4228" s="2" t="s">
        <v>1993</v>
      </c>
      <c r="L4228">
        <f>COUNTIF($K$2:K4228,$K4228)</f>
        <v>149</v>
      </c>
    </row>
    <row r="4229" ht="16.5" spans="1:12">
      <c r="A4229" s="1">
        <v>4228</v>
      </c>
      <c r="B4229" s="8">
        <f>COUNTIF($C$2:$C4229,模板!$E$2)</f>
        <v>77</v>
      </c>
      <c r="C4229" s="2" t="s">
        <v>1993</v>
      </c>
      <c r="D4229" s="2" t="s">
        <v>1690</v>
      </c>
      <c r="F4229" s="2">
        <v>18</v>
      </c>
      <c r="G4229" s="3">
        <f t="shared" si="66"/>
        <v>25</v>
      </c>
      <c r="H4229" s="2">
        <v>450</v>
      </c>
      <c r="J4229" s="2" t="s">
        <v>1851</v>
      </c>
      <c r="K4229" s="2" t="s">
        <v>1993</v>
      </c>
      <c r="L4229">
        <f>COUNTIF($K$2:K4229,$K4229)</f>
        <v>150</v>
      </c>
    </row>
    <row r="4230" ht="16.5" spans="1:12">
      <c r="A4230" s="1">
        <v>4229</v>
      </c>
      <c r="B4230" s="8">
        <f>COUNTIF($C$2:$C4230,模板!$E$2)</f>
        <v>77</v>
      </c>
      <c r="C4230" s="2" t="s">
        <v>1993</v>
      </c>
      <c r="D4230" s="2" t="s">
        <v>1774</v>
      </c>
      <c r="F4230" s="2">
        <v>7</v>
      </c>
      <c r="G4230" s="3">
        <f t="shared" si="66"/>
        <v>25</v>
      </c>
      <c r="H4230" s="2">
        <v>175</v>
      </c>
      <c r="J4230" s="2" t="s">
        <v>1851</v>
      </c>
      <c r="K4230" s="2" t="s">
        <v>1993</v>
      </c>
      <c r="L4230">
        <f>COUNTIF($K$2:K4230,$K4230)</f>
        <v>151</v>
      </c>
    </row>
    <row r="4231" ht="16.5" spans="1:12">
      <c r="A4231" s="1">
        <v>4230</v>
      </c>
      <c r="B4231" s="8">
        <f>COUNTIF($C$2:$C4231,模板!$E$2)</f>
        <v>77</v>
      </c>
      <c r="C4231" s="2" t="s">
        <v>1993</v>
      </c>
      <c r="D4231" s="2" t="s">
        <v>1733</v>
      </c>
      <c r="F4231" s="2">
        <v>23</v>
      </c>
      <c r="G4231" s="3">
        <f t="shared" si="66"/>
        <v>50</v>
      </c>
      <c r="H4231" s="2">
        <v>1150</v>
      </c>
      <c r="J4231" s="2" t="s">
        <v>1653</v>
      </c>
      <c r="K4231" s="2" t="s">
        <v>1993</v>
      </c>
      <c r="L4231">
        <f>COUNTIF($K$2:K4231,$K4231)</f>
        <v>152</v>
      </c>
    </row>
    <row r="4232" ht="16.5" spans="1:12">
      <c r="A4232" s="1">
        <v>4231</v>
      </c>
      <c r="B4232" s="8">
        <f>COUNTIF($C$2:$C4232,模板!$E$2)</f>
        <v>77</v>
      </c>
      <c r="C4232" s="2" t="s">
        <v>1993</v>
      </c>
      <c r="D4232" s="2" t="s">
        <v>1691</v>
      </c>
      <c r="F4232" s="2">
        <v>4</v>
      </c>
      <c r="G4232" s="3">
        <f t="shared" si="66"/>
        <v>25</v>
      </c>
      <c r="H4232" s="2">
        <v>100</v>
      </c>
      <c r="J4232" s="2" t="s">
        <v>1851</v>
      </c>
      <c r="K4232" s="2" t="s">
        <v>1993</v>
      </c>
      <c r="L4232">
        <f>COUNTIF($K$2:K4232,$K4232)</f>
        <v>153</v>
      </c>
    </row>
    <row r="4233" ht="16.5" spans="1:12">
      <c r="A4233" s="1">
        <v>4232</v>
      </c>
      <c r="B4233" s="8">
        <f>COUNTIF($C$2:$C4233,模板!$E$2)</f>
        <v>77</v>
      </c>
      <c r="C4233" s="2" t="s">
        <v>1993</v>
      </c>
      <c r="D4233" s="2" t="s">
        <v>1636</v>
      </c>
      <c r="F4233" s="2">
        <v>25</v>
      </c>
      <c r="G4233" s="3">
        <f t="shared" si="66"/>
        <v>30</v>
      </c>
      <c r="H4233" s="2">
        <v>750</v>
      </c>
      <c r="J4233" s="2" t="s">
        <v>1653</v>
      </c>
      <c r="K4233" s="2" t="s">
        <v>1993</v>
      </c>
      <c r="L4233">
        <f>COUNTIF($K$2:K4233,$K4233)</f>
        <v>154</v>
      </c>
    </row>
    <row r="4234" ht="16.5" spans="1:12">
      <c r="A4234" s="1">
        <v>4233</v>
      </c>
      <c r="B4234" s="8">
        <f>COUNTIF($C$2:$C4234,模板!$E$2)</f>
        <v>77</v>
      </c>
      <c r="C4234" s="2" t="s">
        <v>1993</v>
      </c>
      <c r="D4234" s="2" t="s">
        <v>1734</v>
      </c>
      <c r="F4234" s="2">
        <v>20</v>
      </c>
      <c r="G4234" s="3">
        <f t="shared" si="66"/>
        <v>0</v>
      </c>
      <c r="H4234" s="2">
        <v>0</v>
      </c>
      <c r="J4234" s="2" t="s">
        <v>1653</v>
      </c>
      <c r="K4234" s="2" t="s">
        <v>1993</v>
      </c>
      <c r="L4234">
        <f>COUNTIF($K$2:K4234,$K4234)</f>
        <v>155</v>
      </c>
    </row>
    <row r="4235" ht="16.5" spans="1:12">
      <c r="A4235" s="1">
        <v>4234</v>
      </c>
      <c r="B4235" s="8">
        <f>COUNTIF($C$2:$C4235,模板!$E$2)</f>
        <v>77</v>
      </c>
      <c r="C4235" s="2" t="s">
        <v>1993</v>
      </c>
      <c r="D4235" s="2" t="s">
        <v>1735</v>
      </c>
      <c r="F4235" s="2">
        <v>20</v>
      </c>
      <c r="G4235" s="3">
        <f t="shared" si="66"/>
        <v>19</v>
      </c>
      <c r="H4235" s="2">
        <v>380</v>
      </c>
      <c r="J4235" s="2" t="s">
        <v>1653</v>
      </c>
      <c r="K4235" s="2" t="s">
        <v>1993</v>
      </c>
      <c r="L4235">
        <f>COUNTIF($K$2:K4235,$K4235)</f>
        <v>156</v>
      </c>
    </row>
    <row r="4236" ht="16.5" spans="1:12">
      <c r="A4236" s="1">
        <v>4235</v>
      </c>
      <c r="B4236" s="8">
        <f>COUNTIF($C$2:$C4236,模板!$E$2)</f>
        <v>77</v>
      </c>
      <c r="C4236" s="2" t="s">
        <v>1993</v>
      </c>
      <c r="D4236" s="2" t="s">
        <v>1776</v>
      </c>
      <c r="F4236" s="2">
        <v>60</v>
      </c>
      <c r="G4236" s="3">
        <f t="shared" si="66"/>
        <v>7.5</v>
      </c>
      <c r="H4236" s="2">
        <v>450</v>
      </c>
      <c r="J4236" s="2" t="s">
        <v>1653</v>
      </c>
      <c r="K4236" s="2" t="s">
        <v>1993</v>
      </c>
      <c r="L4236">
        <f>COUNTIF($K$2:K4236,$K4236)</f>
        <v>157</v>
      </c>
    </row>
    <row r="4237" ht="16.5" spans="1:12">
      <c r="A4237" s="1">
        <v>4236</v>
      </c>
      <c r="B4237" s="8">
        <f>COUNTIF($C$2:$C4237,模板!$E$2)</f>
        <v>77</v>
      </c>
      <c r="C4237" s="2" t="s">
        <v>1993</v>
      </c>
      <c r="D4237" s="2" t="s">
        <v>2011</v>
      </c>
      <c r="F4237" s="2">
        <v>10</v>
      </c>
      <c r="G4237" s="3">
        <f t="shared" si="66"/>
        <v>0</v>
      </c>
      <c r="H4237" s="2">
        <v>0</v>
      </c>
      <c r="J4237" s="2" t="s">
        <v>1653</v>
      </c>
      <c r="K4237" s="2" t="s">
        <v>1993</v>
      </c>
      <c r="L4237">
        <f>COUNTIF($K$2:K4237,$K4237)</f>
        <v>158</v>
      </c>
    </row>
    <row r="4238" ht="16.5" spans="1:12">
      <c r="A4238" s="1">
        <v>4237</v>
      </c>
      <c r="B4238" s="8">
        <f>COUNTIF($C$2:$C4238,模板!$E$2)</f>
        <v>77</v>
      </c>
      <c r="C4238" s="2" t="s">
        <v>1993</v>
      </c>
      <c r="D4238" s="2" t="s">
        <v>1692</v>
      </c>
      <c r="F4238" s="2">
        <v>159</v>
      </c>
      <c r="G4238" s="3">
        <f t="shared" si="66"/>
        <v>8</v>
      </c>
      <c r="H4238" s="2">
        <v>1272</v>
      </c>
      <c r="J4238" s="2" t="s">
        <v>1653</v>
      </c>
      <c r="K4238" s="2" t="s">
        <v>1993</v>
      </c>
      <c r="L4238">
        <f>COUNTIF($K$2:K4238,$K4238)</f>
        <v>159</v>
      </c>
    </row>
    <row r="4239" ht="16.5" spans="1:12">
      <c r="A4239" s="1">
        <v>4238</v>
      </c>
      <c r="B4239" s="8">
        <f>COUNTIF($C$2:$C4239,模板!$E$2)</f>
        <v>77</v>
      </c>
      <c r="C4239" s="2" t="s">
        <v>1993</v>
      </c>
      <c r="D4239" s="2" t="s">
        <v>1904</v>
      </c>
      <c r="F4239" s="2">
        <v>10</v>
      </c>
      <c r="G4239" s="3">
        <f t="shared" si="66"/>
        <v>7</v>
      </c>
      <c r="H4239" s="2">
        <v>70</v>
      </c>
      <c r="J4239" s="2" t="s">
        <v>1653</v>
      </c>
      <c r="K4239" s="2" t="s">
        <v>1993</v>
      </c>
      <c r="L4239">
        <f>COUNTIF($K$2:K4239,$K4239)</f>
        <v>160</v>
      </c>
    </row>
    <row r="4240" ht="16.5" spans="1:12">
      <c r="A4240" s="1">
        <v>4239</v>
      </c>
      <c r="B4240" s="8">
        <f>COUNTIF($C$2:$C4240,模板!$E$2)</f>
        <v>77</v>
      </c>
      <c r="C4240" s="2" t="s">
        <v>1993</v>
      </c>
      <c r="D4240" s="2" t="s">
        <v>1693</v>
      </c>
      <c r="F4240" s="2">
        <v>33</v>
      </c>
      <c r="G4240" s="3">
        <f t="shared" si="66"/>
        <v>0</v>
      </c>
      <c r="H4240" s="2">
        <v>0</v>
      </c>
      <c r="J4240" s="2" t="s">
        <v>1653</v>
      </c>
      <c r="K4240" s="2" t="s">
        <v>1993</v>
      </c>
      <c r="L4240">
        <f>COUNTIF($K$2:K4240,$K4240)</f>
        <v>161</v>
      </c>
    </row>
    <row r="4241" ht="16.5" spans="1:12">
      <c r="A4241" s="1">
        <v>4240</v>
      </c>
      <c r="B4241" s="8">
        <f>COUNTIF($C$2:$C4241,模板!$E$2)</f>
        <v>77</v>
      </c>
      <c r="C4241" s="2" t="s">
        <v>1993</v>
      </c>
      <c r="D4241" s="2" t="s">
        <v>1637</v>
      </c>
      <c r="F4241" s="2">
        <v>20</v>
      </c>
      <c r="G4241" s="3">
        <f t="shared" si="66"/>
        <v>30</v>
      </c>
      <c r="H4241" s="2">
        <v>600</v>
      </c>
      <c r="J4241" s="2" t="s">
        <v>1653</v>
      </c>
      <c r="K4241" s="2" t="s">
        <v>1993</v>
      </c>
      <c r="L4241">
        <f>COUNTIF($K$2:K4241,$K4241)</f>
        <v>162</v>
      </c>
    </row>
    <row r="4242" ht="16.5" spans="1:12">
      <c r="A4242" s="1">
        <v>4241</v>
      </c>
      <c r="B4242" s="8">
        <f>COUNTIF($C$2:$C4242,模板!$E$2)</f>
        <v>77</v>
      </c>
      <c r="C4242" s="2" t="s">
        <v>1993</v>
      </c>
      <c r="D4242" s="2" t="s">
        <v>1848</v>
      </c>
      <c r="F4242" s="2">
        <v>2</v>
      </c>
      <c r="G4242" s="3">
        <f t="shared" si="66"/>
        <v>30</v>
      </c>
      <c r="H4242" s="2">
        <v>60</v>
      </c>
      <c r="J4242" s="2" t="s">
        <v>1653</v>
      </c>
      <c r="K4242" s="2" t="s">
        <v>1993</v>
      </c>
      <c r="L4242">
        <f>COUNTIF($K$2:K4242,$K4242)</f>
        <v>163</v>
      </c>
    </row>
    <row r="4243" ht="16.5" spans="1:12">
      <c r="A4243" s="1">
        <v>4242</v>
      </c>
      <c r="B4243" s="8">
        <f>COUNTIF($C$2:$C4243,模板!$E$2)</f>
        <v>77</v>
      </c>
      <c r="C4243" s="2" t="s">
        <v>1993</v>
      </c>
      <c r="D4243" s="2" t="s">
        <v>1638</v>
      </c>
      <c r="F4243" s="2">
        <v>28</v>
      </c>
      <c r="G4243" s="3">
        <f t="shared" si="66"/>
        <v>26</v>
      </c>
      <c r="H4243" s="2">
        <v>728</v>
      </c>
      <c r="J4243" s="2" t="s">
        <v>1653</v>
      </c>
      <c r="K4243" s="2" t="s">
        <v>1993</v>
      </c>
      <c r="L4243">
        <f>COUNTIF($K$2:K4243,$K4243)</f>
        <v>164</v>
      </c>
    </row>
    <row r="4244" ht="16.5" spans="1:12">
      <c r="A4244" s="1">
        <v>4243</v>
      </c>
      <c r="B4244" s="8">
        <f>COUNTIF($C$2:$C4244,模板!$E$2)</f>
        <v>77</v>
      </c>
      <c r="C4244" s="2" t="s">
        <v>1993</v>
      </c>
      <c r="D4244" s="2" t="s">
        <v>1639</v>
      </c>
      <c r="F4244" s="2">
        <v>44</v>
      </c>
      <c r="G4244" s="3">
        <f t="shared" si="66"/>
        <v>26</v>
      </c>
      <c r="H4244" s="2">
        <v>1144</v>
      </c>
      <c r="J4244" s="2" t="s">
        <v>1653</v>
      </c>
      <c r="K4244" s="2" t="s">
        <v>1993</v>
      </c>
      <c r="L4244">
        <f>COUNTIF($K$2:K4244,$K4244)</f>
        <v>165</v>
      </c>
    </row>
    <row r="4245" ht="16.5" spans="1:12">
      <c r="A4245" s="1">
        <v>4244</v>
      </c>
      <c r="B4245" s="8">
        <f>COUNTIF($C$2:$C4245,模板!$E$2)</f>
        <v>77</v>
      </c>
      <c r="C4245" s="2" t="s">
        <v>1993</v>
      </c>
      <c r="D4245" s="2" t="s">
        <v>1755</v>
      </c>
      <c r="F4245" s="2">
        <v>4</v>
      </c>
      <c r="G4245" s="3">
        <f t="shared" si="66"/>
        <v>50</v>
      </c>
      <c r="H4245" s="2">
        <v>200</v>
      </c>
      <c r="J4245" s="2" t="s">
        <v>1653</v>
      </c>
      <c r="K4245" s="2" t="s">
        <v>1993</v>
      </c>
      <c r="L4245">
        <f>COUNTIF($K$2:K4245,$K4245)</f>
        <v>166</v>
      </c>
    </row>
    <row r="4246" ht="16.5" spans="1:12">
      <c r="A4246" s="1">
        <v>4245</v>
      </c>
      <c r="B4246" s="8">
        <f>COUNTIF($C$2:$C4246,模板!$E$2)</f>
        <v>77</v>
      </c>
      <c r="C4246" s="2" t="s">
        <v>1993</v>
      </c>
      <c r="D4246" s="2" t="s">
        <v>1694</v>
      </c>
      <c r="F4246" s="2">
        <v>2</v>
      </c>
      <c r="G4246" s="3">
        <f t="shared" si="66"/>
        <v>60</v>
      </c>
      <c r="H4246" s="2">
        <v>120</v>
      </c>
      <c r="J4246" s="2" t="s">
        <v>1653</v>
      </c>
      <c r="K4246" s="2" t="s">
        <v>1993</v>
      </c>
      <c r="L4246">
        <f>COUNTIF($K$2:K4246,$K4246)</f>
        <v>167</v>
      </c>
    </row>
    <row r="4247" ht="16.5" spans="1:12">
      <c r="A4247" s="1">
        <v>4246</v>
      </c>
      <c r="B4247" s="8">
        <f>COUNTIF($C$2:$C4247,模板!$E$2)</f>
        <v>77</v>
      </c>
      <c r="C4247" s="2" t="s">
        <v>1993</v>
      </c>
      <c r="D4247" s="2" t="s">
        <v>2012</v>
      </c>
      <c r="F4247" s="2">
        <v>8</v>
      </c>
      <c r="G4247" s="3">
        <f t="shared" si="66"/>
        <v>7</v>
      </c>
      <c r="H4247" s="2">
        <v>56</v>
      </c>
      <c r="J4247" s="2" t="s">
        <v>1653</v>
      </c>
      <c r="K4247" s="2" t="s">
        <v>1993</v>
      </c>
      <c r="L4247">
        <f>COUNTIF($K$2:K4247,$K4247)</f>
        <v>168</v>
      </c>
    </row>
    <row r="4248" ht="16.5" spans="1:12">
      <c r="A4248" s="1">
        <v>4247</v>
      </c>
      <c r="B4248" s="8">
        <f>COUNTIF($C$2:$C4248,模板!$E$2)</f>
        <v>77</v>
      </c>
      <c r="C4248" s="2" t="s">
        <v>1993</v>
      </c>
      <c r="D4248" s="2" t="s">
        <v>1640</v>
      </c>
      <c r="F4248" s="2">
        <v>31</v>
      </c>
      <c r="G4248" s="3">
        <f t="shared" si="66"/>
        <v>0</v>
      </c>
      <c r="H4248" s="2">
        <v>0</v>
      </c>
      <c r="J4248" s="2" t="s">
        <v>1653</v>
      </c>
      <c r="K4248" s="2" t="s">
        <v>1993</v>
      </c>
      <c r="L4248">
        <f>COUNTIF($K$2:K4248,$K4248)</f>
        <v>169</v>
      </c>
    </row>
    <row r="4249" ht="16.5" spans="1:12">
      <c r="A4249" s="1">
        <v>4248</v>
      </c>
      <c r="B4249" s="8">
        <f>COUNTIF($C$2:$C4249,模板!$E$2)</f>
        <v>77</v>
      </c>
      <c r="C4249" s="2" t="s">
        <v>1993</v>
      </c>
      <c r="D4249" s="2" t="s">
        <v>1736</v>
      </c>
      <c r="F4249" s="2">
        <v>31</v>
      </c>
      <c r="G4249" s="3">
        <f t="shared" si="66"/>
        <v>35</v>
      </c>
      <c r="H4249" s="2">
        <v>1085</v>
      </c>
      <c r="J4249" s="2" t="s">
        <v>1653</v>
      </c>
      <c r="K4249" s="2" t="s">
        <v>1993</v>
      </c>
      <c r="L4249">
        <f>COUNTIF($K$2:K4249,$K4249)</f>
        <v>170</v>
      </c>
    </row>
    <row r="4250" ht="16.5" spans="1:12">
      <c r="A4250" s="1">
        <v>4249</v>
      </c>
      <c r="B4250" s="8">
        <f>COUNTIF($C$2:$C4250,模板!$E$2)</f>
        <v>77</v>
      </c>
      <c r="C4250" s="2" t="s">
        <v>1993</v>
      </c>
      <c r="D4250" s="2" t="s">
        <v>1809</v>
      </c>
      <c r="F4250" s="2">
        <v>15</v>
      </c>
      <c r="G4250" s="3">
        <f t="shared" si="66"/>
        <v>35</v>
      </c>
      <c r="H4250" s="2">
        <v>525</v>
      </c>
      <c r="J4250" s="2" t="s">
        <v>1653</v>
      </c>
      <c r="K4250" s="2" t="s">
        <v>1993</v>
      </c>
      <c r="L4250">
        <f>COUNTIF($K$2:K4250,$K4250)</f>
        <v>171</v>
      </c>
    </row>
    <row r="4251" ht="16.5" spans="1:12">
      <c r="A4251" s="1">
        <v>4250</v>
      </c>
      <c r="B4251" s="8">
        <f>COUNTIF($C$2:$C4251,模板!$E$2)</f>
        <v>77</v>
      </c>
      <c r="C4251" s="2" t="s">
        <v>1993</v>
      </c>
      <c r="D4251" s="2" t="s">
        <v>1737</v>
      </c>
      <c r="F4251" s="2">
        <v>24</v>
      </c>
      <c r="G4251" s="3">
        <f t="shared" si="66"/>
        <v>35</v>
      </c>
      <c r="H4251" s="2">
        <v>840</v>
      </c>
      <c r="J4251" s="2" t="s">
        <v>1851</v>
      </c>
      <c r="K4251" s="2" t="s">
        <v>1993</v>
      </c>
      <c r="L4251">
        <f>COUNTIF($K$2:K4251,$K4251)</f>
        <v>172</v>
      </c>
    </row>
    <row r="4252" ht="16.5" spans="1:12">
      <c r="A4252" s="1">
        <v>4251</v>
      </c>
      <c r="B4252" s="8">
        <f>COUNTIF($C$2:$C4252,模板!$E$2)</f>
        <v>77</v>
      </c>
      <c r="C4252" s="2" t="s">
        <v>1993</v>
      </c>
      <c r="D4252" s="2" t="s">
        <v>1738</v>
      </c>
      <c r="F4252" s="2">
        <v>3</v>
      </c>
      <c r="G4252" s="3">
        <f t="shared" si="66"/>
        <v>0</v>
      </c>
      <c r="H4252" s="2">
        <v>0</v>
      </c>
      <c r="J4252" s="2" t="s">
        <v>1653</v>
      </c>
      <c r="K4252" s="2" t="s">
        <v>1993</v>
      </c>
      <c r="L4252">
        <f>COUNTIF($K$2:K4252,$K4252)</f>
        <v>173</v>
      </c>
    </row>
    <row r="4253" ht="16.5" spans="1:12">
      <c r="A4253" s="1">
        <v>4252</v>
      </c>
      <c r="B4253" s="8">
        <f>COUNTIF($C$2:$C4253,模板!$E$2)</f>
        <v>77</v>
      </c>
      <c r="C4253" s="2" t="s">
        <v>1993</v>
      </c>
      <c r="D4253" s="2" t="s">
        <v>1739</v>
      </c>
      <c r="F4253" s="2">
        <v>26</v>
      </c>
      <c r="G4253" s="3">
        <f t="shared" si="66"/>
        <v>0</v>
      </c>
      <c r="H4253" s="2">
        <v>0</v>
      </c>
      <c r="J4253" s="2" t="s">
        <v>1653</v>
      </c>
      <c r="K4253" s="2" t="s">
        <v>1993</v>
      </c>
      <c r="L4253">
        <f>COUNTIF($K$2:K4253,$K4253)</f>
        <v>174</v>
      </c>
    </row>
    <row r="4254" ht="16.5" spans="1:12">
      <c r="A4254" s="1">
        <v>4253</v>
      </c>
      <c r="B4254" s="8">
        <f>COUNTIF($C$2:$C4254,模板!$E$2)</f>
        <v>77</v>
      </c>
      <c r="C4254" s="2" t="s">
        <v>1993</v>
      </c>
      <c r="D4254" s="2" t="s">
        <v>1695</v>
      </c>
      <c r="F4254" s="2">
        <v>23</v>
      </c>
      <c r="G4254" s="3">
        <f t="shared" si="66"/>
        <v>20</v>
      </c>
      <c r="H4254" s="2">
        <v>460</v>
      </c>
      <c r="J4254" s="2" t="s">
        <v>1653</v>
      </c>
      <c r="K4254" s="2" t="s">
        <v>1993</v>
      </c>
      <c r="L4254">
        <f>COUNTIF($K$2:K4254,$K4254)</f>
        <v>175</v>
      </c>
    </row>
    <row r="4255" ht="16.5" spans="1:12">
      <c r="A4255" s="1">
        <v>4254</v>
      </c>
      <c r="B4255" s="8">
        <f>COUNTIF($C$2:$C4255,模板!$E$2)</f>
        <v>77</v>
      </c>
      <c r="C4255" s="2" t="s">
        <v>1993</v>
      </c>
      <c r="D4255" s="2" t="s">
        <v>1641</v>
      </c>
      <c r="F4255" s="2">
        <v>152</v>
      </c>
      <c r="G4255" s="3">
        <f t="shared" si="66"/>
        <v>0</v>
      </c>
      <c r="H4255" s="2">
        <v>0</v>
      </c>
      <c r="J4255" s="2" t="s">
        <v>1851</v>
      </c>
      <c r="K4255" s="2" t="s">
        <v>1993</v>
      </c>
      <c r="L4255">
        <f>COUNTIF($K$2:K4255,$K4255)</f>
        <v>176</v>
      </c>
    </row>
    <row r="4256" ht="16.5" spans="1:12">
      <c r="A4256" s="1">
        <v>4255</v>
      </c>
      <c r="B4256" s="8">
        <f>COUNTIF($C$2:$C4256,模板!$E$2)</f>
        <v>77</v>
      </c>
      <c r="C4256" s="2" t="s">
        <v>1993</v>
      </c>
      <c r="D4256" s="2" t="s">
        <v>1762</v>
      </c>
      <c r="F4256" s="2">
        <v>76</v>
      </c>
      <c r="G4256" s="3">
        <f t="shared" si="66"/>
        <v>15</v>
      </c>
      <c r="H4256" s="2">
        <v>1140</v>
      </c>
      <c r="J4256" s="2" t="s">
        <v>1653</v>
      </c>
      <c r="K4256" s="2" t="s">
        <v>1993</v>
      </c>
      <c r="L4256">
        <f>COUNTIF($K$2:K4256,$K4256)</f>
        <v>177</v>
      </c>
    </row>
    <row r="4257" ht="16.5" spans="1:12">
      <c r="A4257" s="1">
        <v>4256</v>
      </c>
      <c r="B4257" s="8">
        <f>COUNTIF($C$2:$C4257,模板!$E$2)</f>
        <v>77</v>
      </c>
      <c r="C4257" s="2" t="s">
        <v>1993</v>
      </c>
      <c r="D4257" s="2" t="s">
        <v>1696</v>
      </c>
      <c r="F4257" s="2">
        <v>42</v>
      </c>
      <c r="G4257" s="3">
        <f t="shared" si="66"/>
        <v>15</v>
      </c>
      <c r="H4257" s="2">
        <v>630</v>
      </c>
      <c r="J4257" s="2" t="s">
        <v>1653</v>
      </c>
      <c r="K4257" s="2" t="s">
        <v>1993</v>
      </c>
      <c r="L4257">
        <f>COUNTIF($K$2:K4257,$K4257)</f>
        <v>178</v>
      </c>
    </row>
    <row r="4258" ht="16.5" spans="1:12">
      <c r="A4258" s="1">
        <v>4257</v>
      </c>
      <c r="B4258" s="8">
        <f>COUNTIF($C$2:$C4258,模板!$E$2)</f>
        <v>77</v>
      </c>
      <c r="C4258" s="2" t="s">
        <v>1993</v>
      </c>
      <c r="D4258" s="2" t="s">
        <v>1740</v>
      </c>
      <c r="F4258" s="2">
        <v>32</v>
      </c>
      <c r="G4258" s="3">
        <f t="shared" si="66"/>
        <v>8</v>
      </c>
      <c r="H4258" s="2">
        <v>256</v>
      </c>
      <c r="J4258" s="2" t="s">
        <v>1653</v>
      </c>
      <c r="K4258" s="2" t="s">
        <v>1993</v>
      </c>
      <c r="L4258">
        <f>COUNTIF($K$2:K4258,$K4258)</f>
        <v>179</v>
      </c>
    </row>
    <row r="4259" ht="16.5" spans="1:12">
      <c r="A4259" s="1">
        <v>4258</v>
      </c>
      <c r="B4259" s="8">
        <f>COUNTIF($C$2:$C4259,模板!$E$2)</f>
        <v>77</v>
      </c>
      <c r="C4259" s="2" t="s">
        <v>1993</v>
      </c>
      <c r="D4259" s="2" t="s">
        <v>1813</v>
      </c>
      <c r="F4259" s="2">
        <v>1</v>
      </c>
      <c r="G4259" s="3">
        <f t="shared" si="66"/>
        <v>30</v>
      </c>
      <c r="H4259" s="2">
        <v>30</v>
      </c>
      <c r="J4259" s="2" t="s">
        <v>1653</v>
      </c>
      <c r="K4259" s="2" t="s">
        <v>1993</v>
      </c>
      <c r="L4259">
        <f>COUNTIF($K$2:K4259,$K4259)</f>
        <v>180</v>
      </c>
    </row>
    <row r="4260" ht="16.5" spans="1:12">
      <c r="A4260" s="1">
        <v>4259</v>
      </c>
      <c r="B4260" s="8">
        <f>COUNTIF($C$2:$C4260,模板!$E$2)</f>
        <v>77</v>
      </c>
      <c r="C4260" s="2" t="s">
        <v>1993</v>
      </c>
      <c r="D4260" s="2" t="s">
        <v>1697</v>
      </c>
      <c r="F4260" s="2">
        <v>11</v>
      </c>
      <c r="G4260" s="3">
        <f t="shared" si="66"/>
        <v>15</v>
      </c>
      <c r="H4260" s="2">
        <v>165</v>
      </c>
      <c r="J4260" s="2" t="s">
        <v>1653</v>
      </c>
      <c r="K4260" s="2" t="s">
        <v>1993</v>
      </c>
      <c r="L4260">
        <f>COUNTIF($K$2:K4260,$K4260)</f>
        <v>181</v>
      </c>
    </row>
    <row r="4261" ht="16.5" spans="1:12">
      <c r="A4261" s="1">
        <v>4260</v>
      </c>
      <c r="B4261" s="8">
        <f>COUNTIF($C$2:$C4261,模板!$E$2)</f>
        <v>77</v>
      </c>
      <c r="C4261" s="2" t="s">
        <v>1993</v>
      </c>
      <c r="D4261" s="2" t="s">
        <v>1642</v>
      </c>
      <c r="F4261" s="2">
        <v>2</v>
      </c>
      <c r="G4261" s="3">
        <f t="shared" si="66"/>
        <v>25</v>
      </c>
      <c r="H4261" s="2">
        <v>50</v>
      </c>
      <c r="J4261" s="2" t="s">
        <v>1653</v>
      </c>
      <c r="K4261" s="2" t="s">
        <v>1993</v>
      </c>
      <c r="L4261">
        <f>COUNTIF($K$2:K4261,$K4261)</f>
        <v>182</v>
      </c>
    </row>
    <row r="4262" ht="16.5" spans="1:12">
      <c r="A4262" s="1">
        <v>4261</v>
      </c>
      <c r="B4262" s="8">
        <f>COUNTIF($C$2:$C4262,模板!$E$2)</f>
        <v>77</v>
      </c>
      <c r="C4262" s="2" t="s">
        <v>1993</v>
      </c>
      <c r="D4262" s="2" t="s">
        <v>1756</v>
      </c>
      <c r="F4262" s="2">
        <v>2</v>
      </c>
      <c r="G4262" s="3">
        <f t="shared" si="66"/>
        <v>25</v>
      </c>
      <c r="H4262" s="2">
        <v>50</v>
      </c>
      <c r="J4262" s="2" t="s">
        <v>1653</v>
      </c>
      <c r="K4262" s="2" t="s">
        <v>1993</v>
      </c>
      <c r="L4262">
        <f>COUNTIF($K$2:K4262,$K4262)</f>
        <v>183</v>
      </c>
    </row>
    <row r="4263" ht="16.5" spans="1:12">
      <c r="A4263" s="1">
        <v>4262</v>
      </c>
      <c r="B4263" s="8">
        <f>COUNTIF($C$2:$C4263,模板!$E$2)</f>
        <v>77</v>
      </c>
      <c r="C4263" s="2" t="s">
        <v>1993</v>
      </c>
      <c r="D4263" s="2" t="s">
        <v>1853</v>
      </c>
      <c r="F4263" s="2">
        <v>2</v>
      </c>
      <c r="G4263" s="3">
        <f t="shared" si="66"/>
        <v>26</v>
      </c>
      <c r="H4263" s="2">
        <v>52</v>
      </c>
      <c r="J4263" s="2" t="s">
        <v>1653</v>
      </c>
      <c r="K4263" s="2" t="s">
        <v>1993</v>
      </c>
      <c r="L4263">
        <f>COUNTIF($K$2:K4263,$K4263)</f>
        <v>184</v>
      </c>
    </row>
    <row r="4264" ht="16.5" spans="1:12">
      <c r="A4264" s="1">
        <v>4263</v>
      </c>
      <c r="B4264" s="8">
        <f>COUNTIF($C$2:$C4264,模板!$E$2)</f>
        <v>77</v>
      </c>
      <c r="C4264" s="2" t="s">
        <v>1993</v>
      </c>
      <c r="D4264" s="2" t="s">
        <v>1643</v>
      </c>
      <c r="F4264" s="2">
        <v>17</v>
      </c>
      <c r="G4264" s="3">
        <f t="shared" si="66"/>
        <v>30</v>
      </c>
      <c r="H4264" s="2">
        <v>510</v>
      </c>
      <c r="J4264" s="2" t="s">
        <v>1653</v>
      </c>
      <c r="K4264" s="2" t="s">
        <v>1993</v>
      </c>
      <c r="L4264">
        <f>COUNTIF($K$2:K4264,$K4264)</f>
        <v>185</v>
      </c>
    </row>
    <row r="4265" ht="16.5" spans="1:12">
      <c r="A4265" s="1">
        <v>4264</v>
      </c>
      <c r="B4265" s="8">
        <f>COUNTIF($C$2:$C4265,模板!$E$2)</f>
        <v>77</v>
      </c>
      <c r="C4265" s="2" t="s">
        <v>1993</v>
      </c>
      <c r="D4265" s="2" t="s">
        <v>1698</v>
      </c>
      <c r="F4265" s="2">
        <v>4</v>
      </c>
      <c r="G4265" s="3">
        <f t="shared" si="66"/>
        <v>0</v>
      </c>
      <c r="H4265" s="2">
        <v>0</v>
      </c>
      <c r="J4265" s="2" t="s">
        <v>1653</v>
      </c>
      <c r="K4265" s="2" t="s">
        <v>1993</v>
      </c>
      <c r="L4265">
        <f>COUNTIF($K$2:K4265,$K4265)</f>
        <v>186</v>
      </c>
    </row>
    <row r="4266" ht="16.5" spans="1:12">
      <c r="A4266" s="1">
        <v>4265</v>
      </c>
      <c r="B4266" s="8">
        <f>COUNTIF($C$2:$C4266,模板!$E$2)</f>
        <v>77</v>
      </c>
      <c r="C4266" s="2" t="s">
        <v>1993</v>
      </c>
      <c r="D4266" s="2" t="s">
        <v>1645</v>
      </c>
      <c r="F4266" s="2">
        <v>1</v>
      </c>
      <c r="G4266" s="3">
        <f t="shared" si="66"/>
        <v>26</v>
      </c>
      <c r="H4266" s="2">
        <v>26</v>
      </c>
      <c r="J4266" s="2" t="s">
        <v>1653</v>
      </c>
      <c r="K4266" s="2" t="s">
        <v>1993</v>
      </c>
      <c r="L4266">
        <f>COUNTIF($K$2:K4266,$K4266)</f>
        <v>187</v>
      </c>
    </row>
    <row r="4267" ht="16.5" spans="1:12">
      <c r="A4267" s="1">
        <v>4266</v>
      </c>
      <c r="B4267" s="8">
        <f>COUNTIF($C$2:$C4267,模板!$E$2)</f>
        <v>77</v>
      </c>
      <c r="C4267" s="2" t="s">
        <v>1993</v>
      </c>
      <c r="D4267" s="2" t="s">
        <v>1758</v>
      </c>
      <c r="F4267" s="2">
        <v>1</v>
      </c>
      <c r="G4267" s="3">
        <f t="shared" si="66"/>
        <v>26</v>
      </c>
      <c r="H4267" s="2">
        <v>26</v>
      </c>
      <c r="J4267" s="2" t="s">
        <v>1653</v>
      </c>
      <c r="K4267" s="2" t="s">
        <v>1993</v>
      </c>
      <c r="L4267">
        <f>COUNTIF($K$2:K4267,$K4267)</f>
        <v>188</v>
      </c>
    </row>
    <row r="4268" ht="16.5" spans="1:12">
      <c r="A4268" s="1">
        <v>4267</v>
      </c>
      <c r="B4268" s="8">
        <f>COUNTIF($C$2:$C4268,模板!$E$2)</f>
        <v>77</v>
      </c>
      <c r="C4268" s="2" t="s">
        <v>1993</v>
      </c>
      <c r="D4268" s="2" t="s">
        <v>1646</v>
      </c>
      <c r="F4268" s="2">
        <v>7</v>
      </c>
      <c r="G4268" s="3">
        <f t="shared" si="66"/>
        <v>35</v>
      </c>
      <c r="H4268" s="2">
        <v>245</v>
      </c>
      <c r="J4268" s="2" t="s">
        <v>1653</v>
      </c>
      <c r="K4268" s="2" t="s">
        <v>1993</v>
      </c>
      <c r="L4268">
        <f>COUNTIF($K$2:K4268,$K4268)</f>
        <v>189</v>
      </c>
    </row>
    <row r="4269" ht="16.5" spans="1:12">
      <c r="A4269" s="1">
        <v>4268</v>
      </c>
      <c r="B4269" s="8">
        <f>COUNTIF($C$2:$C4269,模板!$E$2)</f>
        <v>77</v>
      </c>
      <c r="C4269" s="2" t="s">
        <v>1993</v>
      </c>
      <c r="D4269" s="2" t="s">
        <v>1647</v>
      </c>
      <c r="F4269" s="2">
        <v>10</v>
      </c>
      <c r="G4269" s="3">
        <f t="shared" si="66"/>
        <v>0</v>
      </c>
      <c r="H4269" s="2">
        <v>0</v>
      </c>
      <c r="J4269" s="2" t="s">
        <v>1653</v>
      </c>
      <c r="K4269" s="2" t="s">
        <v>1993</v>
      </c>
      <c r="L4269">
        <f>COUNTIF($K$2:K4269,$K4269)</f>
        <v>190</v>
      </c>
    </row>
    <row r="4270" ht="16.5" spans="1:12">
      <c r="A4270" s="1">
        <v>4269</v>
      </c>
      <c r="B4270" s="8">
        <f>COUNTIF($C$2:$C4270,模板!$E$2)</f>
        <v>77</v>
      </c>
      <c r="C4270" s="2" t="s">
        <v>1993</v>
      </c>
      <c r="D4270" s="2" t="s">
        <v>1648</v>
      </c>
      <c r="F4270" s="2">
        <v>4</v>
      </c>
      <c r="G4270" s="3">
        <f t="shared" si="66"/>
        <v>35</v>
      </c>
      <c r="H4270" s="2">
        <v>140</v>
      </c>
      <c r="J4270" s="2" t="s">
        <v>1653</v>
      </c>
      <c r="K4270" s="2" t="s">
        <v>1993</v>
      </c>
      <c r="L4270">
        <f>COUNTIF($K$2:K4270,$K4270)</f>
        <v>191</v>
      </c>
    </row>
    <row r="4271" ht="16.5" spans="1:12">
      <c r="A4271" s="1">
        <v>4270</v>
      </c>
      <c r="B4271" s="8">
        <f>COUNTIF($C$2:$C4271,模板!$E$2)</f>
        <v>77</v>
      </c>
      <c r="C4271" s="2" t="s">
        <v>1993</v>
      </c>
      <c r="D4271" s="2" t="s">
        <v>1649</v>
      </c>
      <c r="F4271" s="2">
        <v>110</v>
      </c>
      <c r="G4271" s="3">
        <f t="shared" si="66"/>
        <v>0</v>
      </c>
      <c r="H4271" s="2">
        <v>0</v>
      </c>
      <c r="J4271" s="2" t="s">
        <v>1653</v>
      </c>
      <c r="K4271" s="2" t="s">
        <v>1993</v>
      </c>
      <c r="L4271">
        <f>COUNTIF($K$2:K4271,$K4271)</f>
        <v>192</v>
      </c>
    </row>
    <row r="4272" ht="16.5" spans="1:12">
      <c r="A4272" s="1">
        <v>4271</v>
      </c>
      <c r="B4272" s="8">
        <f>COUNTIF($C$2:$C4272,模板!$E$2)</f>
        <v>77</v>
      </c>
      <c r="C4272" s="2" t="s">
        <v>1993</v>
      </c>
      <c r="D4272" s="2" t="s">
        <v>1650</v>
      </c>
      <c r="F4272" s="2">
        <v>3</v>
      </c>
      <c r="G4272" s="3">
        <f t="shared" si="66"/>
        <v>35</v>
      </c>
      <c r="H4272" s="2">
        <v>105</v>
      </c>
      <c r="J4272" s="2" t="s">
        <v>1653</v>
      </c>
      <c r="K4272" s="2" t="s">
        <v>1993</v>
      </c>
      <c r="L4272">
        <f>COUNTIF($K$2:K4272,$K4272)</f>
        <v>193</v>
      </c>
    </row>
    <row r="4273" ht="16.5" spans="1:12">
      <c r="A4273" s="1">
        <v>4272</v>
      </c>
      <c r="B4273" s="8">
        <f>COUNTIF($C$2:$C4273,模板!$E$2)</f>
        <v>77</v>
      </c>
      <c r="C4273" s="2" t="s">
        <v>1993</v>
      </c>
      <c r="D4273" s="2" t="s">
        <v>1651</v>
      </c>
      <c r="F4273" s="2">
        <v>23</v>
      </c>
      <c r="G4273" s="3">
        <f t="shared" si="66"/>
        <v>0</v>
      </c>
      <c r="H4273" s="2">
        <v>0</v>
      </c>
      <c r="J4273" s="2" t="s">
        <v>1653</v>
      </c>
      <c r="K4273" s="2" t="s">
        <v>1993</v>
      </c>
      <c r="L4273">
        <f>COUNTIF($K$2:K4273,$K4273)</f>
        <v>194</v>
      </c>
    </row>
    <row r="4274" ht="16.5" spans="1:12">
      <c r="A4274" s="1">
        <v>4273</v>
      </c>
      <c r="B4274" s="8">
        <f>COUNTIF($C$2:$C4274,模板!$E$2)</f>
        <v>77</v>
      </c>
      <c r="C4274" s="2" t="s">
        <v>1993</v>
      </c>
      <c r="D4274" s="2" t="s">
        <v>1652</v>
      </c>
      <c r="F4274" s="2">
        <v>3</v>
      </c>
      <c r="G4274" s="3">
        <f t="shared" si="66"/>
        <v>35</v>
      </c>
      <c r="H4274" s="2">
        <v>105</v>
      </c>
      <c r="J4274" s="2" t="s">
        <v>1653</v>
      </c>
      <c r="K4274" s="2" t="s">
        <v>1993</v>
      </c>
      <c r="L4274">
        <f>COUNTIF($K$2:K4274,$K4274)</f>
        <v>195</v>
      </c>
    </row>
    <row r="4275" ht="16.5" spans="1:12">
      <c r="A4275" s="1">
        <v>4274</v>
      </c>
      <c r="B4275" s="8">
        <f>COUNTIF($C$2:$C4275,模板!$E$2)</f>
        <v>77</v>
      </c>
      <c r="C4275" s="2" t="s">
        <v>1993</v>
      </c>
      <c r="D4275" s="2" t="s">
        <v>1711</v>
      </c>
      <c r="F4275" s="2">
        <v>6</v>
      </c>
      <c r="G4275" s="3">
        <f t="shared" si="66"/>
        <v>0</v>
      </c>
      <c r="H4275" s="2">
        <v>0</v>
      </c>
      <c r="J4275" s="2" t="s">
        <v>1851</v>
      </c>
      <c r="K4275" s="2" t="s">
        <v>1993</v>
      </c>
      <c r="L4275">
        <f>COUNTIF($K$2:K4275,$K4275)</f>
        <v>196</v>
      </c>
    </row>
    <row r="4276" ht="16.5" spans="1:12">
      <c r="A4276" s="1">
        <v>4275</v>
      </c>
      <c r="B4276" s="8">
        <f>COUNTIF($C$2:$C4276,模板!$E$2)</f>
        <v>77</v>
      </c>
      <c r="C4276" s="2" t="s">
        <v>2013</v>
      </c>
      <c r="D4276" s="2" t="s">
        <v>1580</v>
      </c>
      <c r="F4276" s="2">
        <v>1</v>
      </c>
      <c r="G4276" s="3">
        <f t="shared" si="66"/>
        <v>25</v>
      </c>
      <c r="H4276" s="2">
        <v>25</v>
      </c>
      <c r="J4276" s="2" t="s">
        <v>1578</v>
      </c>
      <c r="K4276" s="2" t="s">
        <v>2013</v>
      </c>
      <c r="L4276">
        <f>COUNTIF($K$2:K4276,$K4276)</f>
        <v>1</v>
      </c>
    </row>
    <row r="4277" ht="16.5" spans="1:12">
      <c r="A4277" s="1">
        <v>4276</v>
      </c>
      <c r="B4277" s="8">
        <f>COUNTIF($C$2:$C4277,模板!$E$2)</f>
        <v>77</v>
      </c>
      <c r="C4277" s="2" t="s">
        <v>2013</v>
      </c>
      <c r="D4277" s="2" t="s">
        <v>1581</v>
      </c>
      <c r="F4277" s="2">
        <v>4</v>
      </c>
      <c r="G4277" s="3">
        <f t="shared" si="66"/>
        <v>25</v>
      </c>
      <c r="H4277" s="2">
        <v>100</v>
      </c>
      <c r="J4277" s="2" t="s">
        <v>1578</v>
      </c>
      <c r="K4277" s="2" t="s">
        <v>2013</v>
      </c>
      <c r="L4277">
        <f>COUNTIF($K$2:K4277,$K4277)</f>
        <v>2</v>
      </c>
    </row>
    <row r="4278" ht="16.5" spans="1:12">
      <c r="A4278" s="1">
        <v>4277</v>
      </c>
      <c r="B4278" s="8">
        <f>COUNTIF($C$2:$C4278,模板!$E$2)</f>
        <v>77</v>
      </c>
      <c r="C4278" s="2" t="s">
        <v>2013</v>
      </c>
      <c r="D4278" s="2" t="s">
        <v>1576</v>
      </c>
      <c r="F4278" s="2">
        <v>3</v>
      </c>
      <c r="G4278" s="3">
        <f t="shared" si="66"/>
        <v>25</v>
      </c>
      <c r="H4278" s="2">
        <v>75</v>
      </c>
      <c r="J4278" s="2" t="s">
        <v>1578</v>
      </c>
      <c r="K4278" s="2" t="s">
        <v>2013</v>
      </c>
      <c r="L4278">
        <f>COUNTIF($K$2:K4278,$K4278)</f>
        <v>3</v>
      </c>
    </row>
    <row r="4279" ht="16.5" spans="1:12">
      <c r="A4279" s="1">
        <v>4278</v>
      </c>
      <c r="B4279" s="8">
        <f>COUNTIF($C$2:$C4279,模板!$E$2)</f>
        <v>77</v>
      </c>
      <c r="C4279" s="2" t="s">
        <v>2013</v>
      </c>
      <c r="D4279" s="2" t="s">
        <v>1655</v>
      </c>
      <c r="F4279" s="2">
        <v>1</v>
      </c>
      <c r="G4279" s="3">
        <f t="shared" si="66"/>
        <v>0</v>
      </c>
      <c r="H4279" s="2">
        <v>0</v>
      </c>
      <c r="J4279" s="2" t="s">
        <v>1578</v>
      </c>
      <c r="K4279" s="2" t="s">
        <v>2013</v>
      </c>
      <c r="L4279">
        <f>COUNTIF($K$2:K4279,$K4279)</f>
        <v>4</v>
      </c>
    </row>
    <row r="4280" ht="16.5" spans="1:12">
      <c r="A4280" s="1">
        <v>4279</v>
      </c>
      <c r="B4280" s="8">
        <f>COUNTIF($C$2:$C4280,模板!$E$2)</f>
        <v>77</v>
      </c>
      <c r="C4280" s="2" t="s">
        <v>2013</v>
      </c>
      <c r="D4280" s="2" t="s">
        <v>1663</v>
      </c>
      <c r="F4280" s="2">
        <v>2</v>
      </c>
      <c r="G4280" s="3">
        <f t="shared" si="66"/>
        <v>10</v>
      </c>
      <c r="H4280" s="2">
        <v>20</v>
      </c>
      <c r="J4280" s="2" t="s">
        <v>1578</v>
      </c>
      <c r="K4280" s="2" t="s">
        <v>2013</v>
      </c>
      <c r="L4280">
        <f>COUNTIF($K$2:K4280,$K4280)</f>
        <v>5</v>
      </c>
    </row>
    <row r="4281" ht="16.5" spans="1:12">
      <c r="A4281" s="1">
        <v>4280</v>
      </c>
      <c r="B4281" s="8">
        <f>COUNTIF($C$2:$C4281,模板!$E$2)</f>
        <v>77</v>
      </c>
      <c r="C4281" s="2" t="s">
        <v>2013</v>
      </c>
      <c r="D4281" s="2" t="s">
        <v>1590</v>
      </c>
      <c r="F4281" s="2">
        <v>1</v>
      </c>
      <c r="G4281" s="3">
        <f t="shared" si="66"/>
        <v>19.5</v>
      </c>
      <c r="H4281" s="2">
        <v>19.5</v>
      </c>
      <c r="J4281" s="2" t="s">
        <v>1578</v>
      </c>
      <c r="K4281" s="2" t="s">
        <v>2013</v>
      </c>
      <c r="L4281">
        <f>COUNTIF($K$2:K4281,$K4281)</f>
        <v>6</v>
      </c>
    </row>
    <row r="4282" ht="16.5" spans="1:12">
      <c r="A4282" s="1">
        <v>4281</v>
      </c>
      <c r="B4282" s="8">
        <f>COUNTIF($C$2:$C4282,模板!$E$2)</f>
        <v>77</v>
      </c>
      <c r="C4282" s="2" t="s">
        <v>2013</v>
      </c>
      <c r="D4282" s="2" t="s">
        <v>1591</v>
      </c>
      <c r="F4282" s="2">
        <v>1</v>
      </c>
      <c r="G4282" s="3">
        <f t="shared" si="66"/>
        <v>19.5</v>
      </c>
      <c r="H4282" s="2">
        <v>19.5</v>
      </c>
      <c r="J4282" s="2" t="s">
        <v>1578</v>
      </c>
      <c r="K4282" s="2" t="s">
        <v>2013</v>
      </c>
      <c r="L4282">
        <f>COUNTIF($K$2:K4282,$K4282)</f>
        <v>7</v>
      </c>
    </row>
    <row r="4283" ht="16.5" spans="1:12">
      <c r="A4283" s="1">
        <v>4282</v>
      </c>
      <c r="B4283" s="8">
        <f>COUNTIF($C$2:$C4283,模板!$E$2)</f>
        <v>77</v>
      </c>
      <c r="C4283" s="2" t="s">
        <v>2013</v>
      </c>
      <c r="D4283" s="2" t="s">
        <v>1596</v>
      </c>
      <c r="F4283" s="2">
        <v>1</v>
      </c>
      <c r="G4283" s="3">
        <f t="shared" si="66"/>
        <v>16</v>
      </c>
      <c r="H4283" s="2">
        <v>16</v>
      </c>
      <c r="J4283" s="2" t="s">
        <v>1578</v>
      </c>
      <c r="K4283" s="2" t="s">
        <v>2013</v>
      </c>
      <c r="L4283">
        <f>COUNTIF($K$2:K4283,$K4283)</f>
        <v>8</v>
      </c>
    </row>
    <row r="4284" ht="16.5" spans="1:12">
      <c r="A4284" s="1">
        <v>4283</v>
      </c>
      <c r="B4284" s="8">
        <f>COUNTIF($C$2:$C4284,模板!$E$2)</f>
        <v>77</v>
      </c>
      <c r="C4284" s="2" t="s">
        <v>2013</v>
      </c>
      <c r="D4284" s="2" t="s">
        <v>1767</v>
      </c>
      <c r="F4284" s="2">
        <v>1</v>
      </c>
      <c r="G4284" s="3">
        <f t="shared" si="66"/>
        <v>50</v>
      </c>
      <c r="H4284" s="2">
        <v>50</v>
      </c>
      <c r="J4284" s="2" t="s">
        <v>1578</v>
      </c>
      <c r="K4284" s="2" t="s">
        <v>2013</v>
      </c>
      <c r="L4284">
        <f>COUNTIF($K$2:K4284,$K4284)</f>
        <v>9</v>
      </c>
    </row>
    <row r="4285" ht="16.5" spans="1:12">
      <c r="A4285" s="1">
        <v>4284</v>
      </c>
      <c r="B4285" s="8">
        <f>COUNTIF($C$2:$C4285,模板!$E$2)</f>
        <v>77</v>
      </c>
      <c r="C4285" s="2" t="s">
        <v>2013</v>
      </c>
      <c r="D4285" s="2" t="s">
        <v>1603</v>
      </c>
      <c r="F4285" s="2">
        <v>8</v>
      </c>
      <c r="G4285" s="3">
        <f t="shared" si="66"/>
        <v>0</v>
      </c>
      <c r="H4285" s="2">
        <v>0</v>
      </c>
      <c r="J4285" s="2" t="s">
        <v>1578</v>
      </c>
      <c r="K4285" s="2" t="s">
        <v>2013</v>
      </c>
      <c r="L4285">
        <f>COUNTIF($K$2:K4285,$K4285)</f>
        <v>10</v>
      </c>
    </row>
    <row r="4286" ht="16.5" spans="1:12">
      <c r="A4286" s="1">
        <v>4285</v>
      </c>
      <c r="B4286" s="8">
        <f>COUNTIF($C$2:$C4286,模板!$E$2)</f>
        <v>77</v>
      </c>
      <c r="C4286" s="2" t="s">
        <v>2013</v>
      </c>
      <c r="D4286" s="2" t="s">
        <v>1604</v>
      </c>
      <c r="F4286" s="2">
        <v>2</v>
      </c>
      <c r="G4286" s="3">
        <f t="shared" si="66"/>
        <v>16.5</v>
      </c>
      <c r="H4286" s="2">
        <v>33</v>
      </c>
      <c r="J4286" s="2" t="s">
        <v>1578</v>
      </c>
      <c r="K4286" s="2" t="s">
        <v>2013</v>
      </c>
      <c r="L4286">
        <f>COUNTIF($K$2:K4286,$K4286)</f>
        <v>11</v>
      </c>
    </row>
    <row r="4287" ht="16.5" spans="1:12">
      <c r="A4287" s="1">
        <v>4286</v>
      </c>
      <c r="B4287" s="8">
        <f>COUNTIF($C$2:$C4287,模板!$E$2)</f>
        <v>77</v>
      </c>
      <c r="C4287" s="2" t="s">
        <v>2013</v>
      </c>
      <c r="D4287" s="2" t="s">
        <v>1605</v>
      </c>
      <c r="F4287" s="2">
        <v>3</v>
      </c>
      <c r="G4287" s="3">
        <f t="shared" si="66"/>
        <v>18.3333333333333</v>
      </c>
      <c r="H4287" s="2">
        <v>55</v>
      </c>
      <c r="J4287" s="2" t="s">
        <v>1578</v>
      </c>
      <c r="K4287" s="2" t="s">
        <v>2013</v>
      </c>
      <c r="L4287">
        <f>COUNTIF($K$2:K4287,$K4287)</f>
        <v>12</v>
      </c>
    </row>
    <row r="4288" ht="16.5" spans="1:12">
      <c r="A4288" s="1">
        <v>4287</v>
      </c>
      <c r="B4288" s="8">
        <f>COUNTIF($C$2:$C4288,模板!$E$2)</f>
        <v>77</v>
      </c>
      <c r="C4288" s="2" t="s">
        <v>2013</v>
      </c>
      <c r="D4288" s="2" t="s">
        <v>1606</v>
      </c>
      <c r="F4288" s="2">
        <v>2</v>
      </c>
      <c r="G4288" s="3">
        <f t="shared" si="66"/>
        <v>18.5</v>
      </c>
      <c r="H4288" s="2">
        <v>37</v>
      </c>
      <c r="J4288" s="2" t="s">
        <v>1578</v>
      </c>
      <c r="K4288" s="2" t="s">
        <v>2013</v>
      </c>
      <c r="L4288">
        <f>COUNTIF($K$2:K4288,$K4288)</f>
        <v>13</v>
      </c>
    </row>
    <row r="4289" ht="16.5" spans="1:12">
      <c r="A4289" s="1">
        <v>4288</v>
      </c>
      <c r="B4289" s="8">
        <f>COUNTIF($C$2:$C4289,模板!$E$2)</f>
        <v>77</v>
      </c>
      <c r="C4289" s="2" t="s">
        <v>2013</v>
      </c>
      <c r="D4289" s="2" t="s">
        <v>1607</v>
      </c>
      <c r="F4289" s="2">
        <v>3</v>
      </c>
      <c r="G4289" s="3">
        <f t="shared" si="66"/>
        <v>18</v>
      </c>
      <c r="H4289" s="2">
        <v>54</v>
      </c>
      <c r="J4289" s="2" t="s">
        <v>1578</v>
      </c>
      <c r="K4289" s="2" t="s">
        <v>2013</v>
      </c>
      <c r="L4289">
        <f>COUNTIF($K$2:K4289,$K4289)</f>
        <v>14</v>
      </c>
    </row>
    <row r="4290" ht="16.5" spans="1:12">
      <c r="A4290" s="1">
        <v>4289</v>
      </c>
      <c r="B4290" s="8">
        <f>COUNTIF($C$2:$C4290,模板!$E$2)</f>
        <v>77</v>
      </c>
      <c r="C4290" s="2" t="s">
        <v>2013</v>
      </c>
      <c r="D4290" s="2" t="s">
        <v>1611</v>
      </c>
      <c r="F4290" s="2">
        <v>1</v>
      </c>
      <c r="G4290" s="3">
        <f t="shared" si="66"/>
        <v>49.3</v>
      </c>
      <c r="H4290" s="2">
        <v>49.3</v>
      </c>
      <c r="J4290" s="2" t="s">
        <v>1578</v>
      </c>
      <c r="K4290" s="2" t="s">
        <v>2013</v>
      </c>
      <c r="L4290">
        <f>COUNTIF($K$2:K4290,$K4290)</f>
        <v>15</v>
      </c>
    </row>
    <row r="4291" ht="16.5" spans="1:12">
      <c r="A4291" s="1">
        <v>4290</v>
      </c>
      <c r="B4291" s="8">
        <f>COUNTIF($C$2:$C4291,模板!$E$2)</f>
        <v>77</v>
      </c>
      <c r="C4291" s="2" t="s">
        <v>2013</v>
      </c>
      <c r="D4291" s="2" t="s">
        <v>1612</v>
      </c>
      <c r="F4291" s="2">
        <v>2</v>
      </c>
      <c r="G4291" s="3">
        <f t="shared" ref="G4291:G4354" si="67">IFERROR(H4291/F4291,"")</f>
        <v>50</v>
      </c>
      <c r="H4291" s="2">
        <v>100</v>
      </c>
      <c r="J4291" s="2" t="s">
        <v>1578</v>
      </c>
      <c r="K4291" s="2" t="s">
        <v>2013</v>
      </c>
      <c r="L4291">
        <f>COUNTIF($K$2:K4291,$K4291)</f>
        <v>16</v>
      </c>
    </row>
    <row r="4292" ht="16.5" spans="1:12">
      <c r="A4292" s="1">
        <v>4291</v>
      </c>
      <c r="B4292" s="8">
        <f>COUNTIF($C$2:$C4292,模板!$E$2)</f>
        <v>77</v>
      </c>
      <c r="C4292" s="2" t="s">
        <v>2013</v>
      </c>
      <c r="D4292" s="2" t="s">
        <v>1618</v>
      </c>
      <c r="F4292" s="2">
        <v>1</v>
      </c>
      <c r="G4292" s="3">
        <f t="shared" si="67"/>
        <v>0</v>
      </c>
      <c r="H4292" s="2">
        <v>0</v>
      </c>
      <c r="J4292" s="2" t="s">
        <v>1578</v>
      </c>
      <c r="K4292" s="2" t="s">
        <v>2013</v>
      </c>
      <c r="L4292">
        <f>COUNTIF($K$2:K4292,$K4292)</f>
        <v>17</v>
      </c>
    </row>
    <row r="4293" ht="16.5" spans="1:12">
      <c r="A4293" s="1">
        <v>4292</v>
      </c>
      <c r="B4293" s="8">
        <f>COUNTIF($C$2:$C4293,模板!$E$2)</f>
        <v>77</v>
      </c>
      <c r="C4293" s="2" t="s">
        <v>2013</v>
      </c>
      <c r="D4293" s="2" t="s">
        <v>1729</v>
      </c>
      <c r="F4293" s="2">
        <v>3</v>
      </c>
      <c r="G4293" s="3">
        <f t="shared" si="67"/>
        <v>0</v>
      </c>
      <c r="H4293" s="2">
        <v>0</v>
      </c>
      <c r="J4293" s="2" t="s">
        <v>1578</v>
      </c>
      <c r="K4293" s="2" t="s">
        <v>2013</v>
      </c>
      <c r="L4293">
        <f>COUNTIF($K$2:K4293,$K4293)</f>
        <v>18</v>
      </c>
    </row>
    <row r="4294" ht="16.5" spans="1:12">
      <c r="A4294" s="1">
        <v>4293</v>
      </c>
      <c r="B4294" s="8">
        <f>COUNTIF($C$2:$C4294,模板!$E$2)</f>
        <v>77</v>
      </c>
      <c r="C4294" s="2" t="s">
        <v>2013</v>
      </c>
      <c r="D4294" s="2" t="s">
        <v>1730</v>
      </c>
      <c r="F4294" s="2">
        <v>2</v>
      </c>
      <c r="G4294" s="3">
        <f t="shared" si="67"/>
        <v>0</v>
      </c>
      <c r="H4294" s="2">
        <v>0</v>
      </c>
      <c r="J4294" s="2" t="s">
        <v>1578</v>
      </c>
      <c r="K4294" s="2" t="s">
        <v>2013</v>
      </c>
      <c r="L4294">
        <f>COUNTIF($K$2:K4294,$K4294)</f>
        <v>19</v>
      </c>
    </row>
    <row r="4295" ht="16.5" spans="1:12">
      <c r="A4295" s="1">
        <v>4294</v>
      </c>
      <c r="B4295" s="8">
        <f>COUNTIF($C$2:$C4295,模板!$E$2)</f>
        <v>77</v>
      </c>
      <c r="C4295" s="2" t="s">
        <v>2013</v>
      </c>
      <c r="D4295" s="2" t="s">
        <v>1639</v>
      </c>
      <c r="F4295" s="2">
        <v>1</v>
      </c>
      <c r="G4295" s="3">
        <f t="shared" si="67"/>
        <v>22.3</v>
      </c>
      <c r="H4295" s="2">
        <v>22.3</v>
      </c>
      <c r="J4295" s="2" t="s">
        <v>1578</v>
      </c>
      <c r="K4295" s="2" t="s">
        <v>2013</v>
      </c>
      <c r="L4295">
        <f>COUNTIF($K$2:K4295,$K4295)</f>
        <v>20</v>
      </c>
    </row>
    <row r="4296" ht="16.5" spans="1:12">
      <c r="A4296" s="1">
        <v>4295</v>
      </c>
      <c r="B4296" s="8">
        <f>COUNTIF($C$2:$C4296,模板!$E$2)</f>
        <v>77</v>
      </c>
      <c r="C4296" s="2" t="s">
        <v>2013</v>
      </c>
      <c r="D4296" s="2" t="s">
        <v>1641</v>
      </c>
      <c r="F4296" s="2">
        <v>1</v>
      </c>
      <c r="G4296" s="3">
        <f t="shared" si="67"/>
        <v>0</v>
      </c>
      <c r="H4296" s="2">
        <v>0</v>
      </c>
      <c r="J4296" s="2" t="s">
        <v>1578</v>
      </c>
      <c r="K4296" s="2" t="s">
        <v>2013</v>
      </c>
      <c r="L4296">
        <f>COUNTIF($K$2:K4296,$K4296)</f>
        <v>21</v>
      </c>
    </row>
    <row r="4297" ht="16.5" spans="1:12">
      <c r="A4297" s="1">
        <v>4296</v>
      </c>
      <c r="B4297" s="8">
        <f>COUNTIF($C$2:$C4297,模板!$E$2)</f>
        <v>77</v>
      </c>
      <c r="C4297" s="2" t="s">
        <v>2013</v>
      </c>
      <c r="D4297" s="2" t="s">
        <v>1756</v>
      </c>
      <c r="F4297" s="2">
        <v>1</v>
      </c>
      <c r="G4297" s="3">
        <f t="shared" si="67"/>
        <v>16.53</v>
      </c>
      <c r="H4297" s="2">
        <v>16.53</v>
      </c>
      <c r="J4297" s="2" t="s">
        <v>1578</v>
      </c>
      <c r="K4297" s="2" t="s">
        <v>2013</v>
      </c>
      <c r="L4297">
        <f>COUNTIF($K$2:K4297,$K4297)</f>
        <v>22</v>
      </c>
    </row>
    <row r="4298" ht="16.5" spans="1:12">
      <c r="A4298" s="1">
        <v>4297</v>
      </c>
      <c r="B4298" s="8">
        <f>COUNTIF($C$2:$C4298,模板!$E$2)</f>
        <v>77</v>
      </c>
      <c r="C4298" s="2" t="s">
        <v>2013</v>
      </c>
      <c r="D4298" s="2" t="s">
        <v>1646</v>
      </c>
      <c r="F4298" s="2">
        <v>3</v>
      </c>
      <c r="G4298" s="3">
        <f t="shared" si="67"/>
        <v>40</v>
      </c>
      <c r="H4298" s="2">
        <v>120</v>
      </c>
      <c r="J4298" s="2" t="s">
        <v>1578</v>
      </c>
      <c r="K4298" s="2" t="s">
        <v>2013</v>
      </c>
      <c r="L4298">
        <f>COUNTIF($K$2:K4298,$K4298)</f>
        <v>23</v>
      </c>
    </row>
    <row r="4299" ht="16.5" spans="1:12">
      <c r="A4299" s="1">
        <v>4298</v>
      </c>
      <c r="B4299" s="8">
        <f>COUNTIF($C$2:$C4299,模板!$E$2)</f>
        <v>77</v>
      </c>
      <c r="C4299" s="2" t="s">
        <v>2013</v>
      </c>
      <c r="D4299" s="2" t="s">
        <v>1647</v>
      </c>
      <c r="F4299" s="2">
        <v>8</v>
      </c>
      <c r="G4299" s="3">
        <f t="shared" si="67"/>
        <v>0</v>
      </c>
      <c r="H4299" s="2">
        <v>0</v>
      </c>
      <c r="J4299" s="2" t="s">
        <v>1578</v>
      </c>
      <c r="K4299" s="2" t="s">
        <v>2013</v>
      </c>
      <c r="L4299">
        <f>COUNTIF($K$2:K4299,$K4299)</f>
        <v>24</v>
      </c>
    </row>
    <row r="4300" ht="16.5" spans="1:12">
      <c r="A4300" s="1">
        <v>4299</v>
      </c>
      <c r="B4300" s="8">
        <f>COUNTIF($C$2:$C4300,模板!$E$2)</f>
        <v>77</v>
      </c>
      <c r="C4300" s="2" t="s">
        <v>2013</v>
      </c>
      <c r="D4300" s="2" t="s">
        <v>1649</v>
      </c>
      <c r="F4300" s="2">
        <v>4</v>
      </c>
      <c r="G4300" s="3">
        <f t="shared" si="67"/>
        <v>0</v>
      </c>
      <c r="H4300" s="2">
        <v>0</v>
      </c>
      <c r="J4300" s="2" t="s">
        <v>1578</v>
      </c>
      <c r="K4300" s="2" t="s">
        <v>2013</v>
      </c>
      <c r="L4300">
        <f>COUNTIF($K$2:K4300,$K4300)</f>
        <v>25</v>
      </c>
    </row>
    <row r="4301" ht="16.5" spans="1:12">
      <c r="A4301" s="1">
        <v>4300</v>
      </c>
      <c r="B4301" s="8">
        <f>COUNTIF($C$2:$C4301,模板!$E$2)</f>
        <v>77</v>
      </c>
      <c r="C4301" s="2" t="s">
        <v>2013</v>
      </c>
      <c r="D4301" s="2" t="s">
        <v>1650</v>
      </c>
      <c r="F4301" s="2">
        <v>1</v>
      </c>
      <c r="G4301" s="3">
        <f t="shared" si="67"/>
        <v>40</v>
      </c>
      <c r="H4301" s="2">
        <v>40</v>
      </c>
      <c r="J4301" s="2" t="s">
        <v>1578</v>
      </c>
      <c r="K4301" s="2" t="s">
        <v>2013</v>
      </c>
      <c r="L4301">
        <f>COUNTIF($K$2:K4301,$K4301)</f>
        <v>26</v>
      </c>
    </row>
    <row r="4302" ht="16.5" spans="1:12">
      <c r="A4302" s="1">
        <v>4301</v>
      </c>
      <c r="B4302" s="8">
        <f>COUNTIF($C$2:$C4302,模板!$E$2)</f>
        <v>77</v>
      </c>
      <c r="C4302" s="2" t="s">
        <v>2014</v>
      </c>
      <c r="D4302" s="2" t="s">
        <v>1727</v>
      </c>
      <c r="F4302" s="2">
        <v>2</v>
      </c>
      <c r="G4302" s="3">
        <f t="shared" si="67"/>
        <v>17</v>
      </c>
      <c r="H4302" s="2">
        <v>34</v>
      </c>
      <c r="J4302" s="2" t="s">
        <v>1578</v>
      </c>
      <c r="K4302" s="2" t="s">
        <v>2014</v>
      </c>
      <c r="L4302">
        <f>COUNTIF($K$2:K4302,$K4302)</f>
        <v>1</v>
      </c>
    </row>
    <row r="4303" ht="16.5" spans="1:12">
      <c r="A4303" s="1">
        <v>4302</v>
      </c>
      <c r="B4303" s="8">
        <f>COUNTIF($C$2:$C4303,模板!$E$2)</f>
        <v>77</v>
      </c>
      <c r="C4303" s="2" t="s">
        <v>2014</v>
      </c>
      <c r="D4303" s="2" t="s">
        <v>1809</v>
      </c>
      <c r="F4303" s="2">
        <v>1</v>
      </c>
      <c r="G4303" s="3">
        <f t="shared" si="67"/>
        <v>30.28</v>
      </c>
      <c r="H4303" s="2">
        <v>30.28</v>
      </c>
      <c r="J4303" s="2" t="s">
        <v>1578</v>
      </c>
      <c r="K4303" s="2" t="s">
        <v>2014</v>
      </c>
      <c r="L4303">
        <f>COUNTIF($K$2:K4303,$K4303)</f>
        <v>2</v>
      </c>
    </row>
    <row r="4304" ht="16.5" spans="1:12">
      <c r="A4304" s="1">
        <v>4303</v>
      </c>
      <c r="B4304" s="8">
        <f>COUNTIF($C$2:$C4304,模板!$E$2)</f>
        <v>77</v>
      </c>
      <c r="C4304" s="2" t="s">
        <v>2014</v>
      </c>
      <c r="D4304" s="2" t="s">
        <v>1641</v>
      </c>
      <c r="F4304" s="2">
        <v>1</v>
      </c>
      <c r="G4304" s="3">
        <f t="shared" si="67"/>
        <v>0</v>
      </c>
      <c r="H4304" s="2">
        <v>0</v>
      </c>
      <c r="J4304" s="2" t="s">
        <v>1578</v>
      </c>
      <c r="K4304" s="2" t="s">
        <v>2014</v>
      </c>
      <c r="L4304">
        <f>COUNTIF($K$2:K4304,$K4304)</f>
        <v>3</v>
      </c>
    </row>
    <row r="4305" ht="16.5" spans="1:12">
      <c r="A4305" s="1">
        <v>4304</v>
      </c>
      <c r="B4305" s="8">
        <f>COUNTIF($C$2:$C4305,模板!$E$2)</f>
        <v>77</v>
      </c>
      <c r="C4305" s="2" t="s">
        <v>2015</v>
      </c>
      <c r="D4305" s="2" t="s">
        <v>1574</v>
      </c>
      <c r="F4305" s="2">
        <v>2</v>
      </c>
      <c r="G4305" s="3">
        <f t="shared" si="67"/>
        <v>0</v>
      </c>
      <c r="H4305" s="2">
        <v>0</v>
      </c>
      <c r="J4305" s="2" t="s">
        <v>1653</v>
      </c>
      <c r="K4305" s="2" t="s">
        <v>2015</v>
      </c>
      <c r="L4305">
        <f>COUNTIF($K$2:K4305,$K4305)</f>
        <v>1</v>
      </c>
    </row>
    <row r="4306" ht="16.5" spans="1:12">
      <c r="A4306" s="1">
        <v>4305</v>
      </c>
      <c r="B4306" s="8">
        <f>COUNTIF($C$2:$C4306,模板!$E$2)</f>
        <v>77</v>
      </c>
      <c r="C4306" s="2" t="s">
        <v>2015</v>
      </c>
      <c r="D4306" s="2" t="s">
        <v>1576</v>
      </c>
      <c r="F4306" s="2">
        <v>1</v>
      </c>
      <c r="G4306" s="3">
        <f t="shared" si="67"/>
        <v>27</v>
      </c>
      <c r="H4306" s="2">
        <v>27</v>
      </c>
      <c r="J4306" s="2" t="s">
        <v>1653</v>
      </c>
      <c r="K4306" s="2" t="s">
        <v>2015</v>
      </c>
      <c r="L4306">
        <f>COUNTIF($K$2:K4306,$K4306)</f>
        <v>2</v>
      </c>
    </row>
    <row r="4307" ht="16.5" spans="1:12">
      <c r="A4307" s="1">
        <v>4306</v>
      </c>
      <c r="B4307" s="8">
        <f>COUNTIF($C$2:$C4307,模板!$E$2)</f>
        <v>77</v>
      </c>
      <c r="C4307" s="2" t="s">
        <v>2015</v>
      </c>
      <c r="D4307" s="2" t="s">
        <v>1583</v>
      </c>
      <c r="F4307" s="2">
        <v>13</v>
      </c>
      <c r="G4307" s="3">
        <f t="shared" si="67"/>
        <v>0</v>
      </c>
      <c r="H4307" s="2">
        <v>0</v>
      </c>
      <c r="J4307" s="2" t="s">
        <v>1653</v>
      </c>
      <c r="K4307" s="2" t="s">
        <v>2015</v>
      </c>
      <c r="L4307">
        <f>COUNTIF($K$2:K4307,$K4307)</f>
        <v>3</v>
      </c>
    </row>
    <row r="4308" ht="16.5" spans="1:12">
      <c r="A4308" s="1">
        <v>4307</v>
      </c>
      <c r="B4308" s="8">
        <f>COUNTIF($C$2:$C4308,模板!$E$2)</f>
        <v>77</v>
      </c>
      <c r="C4308" s="2" t="s">
        <v>2015</v>
      </c>
      <c r="D4308" s="2" t="s">
        <v>1585</v>
      </c>
      <c r="F4308" s="2">
        <v>2</v>
      </c>
      <c r="G4308" s="3">
        <f t="shared" si="67"/>
        <v>40</v>
      </c>
      <c r="H4308" s="2">
        <v>80</v>
      </c>
      <c r="J4308" s="2" t="s">
        <v>1653</v>
      </c>
      <c r="K4308" s="2" t="s">
        <v>2015</v>
      </c>
      <c r="L4308">
        <f>COUNTIF($K$2:K4308,$K4308)</f>
        <v>4</v>
      </c>
    </row>
    <row r="4309" ht="16.5" spans="1:12">
      <c r="A4309" s="1">
        <v>4308</v>
      </c>
      <c r="B4309" s="8">
        <f>COUNTIF($C$2:$C4309,模板!$E$2)</f>
        <v>77</v>
      </c>
      <c r="C4309" s="2" t="s">
        <v>2015</v>
      </c>
      <c r="D4309" s="2" t="s">
        <v>1656</v>
      </c>
      <c r="F4309" s="2">
        <v>2</v>
      </c>
      <c r="G4309" s="3">
        <f t="shared" si="67"/>
        <v>40</v>
      </c>
      <c r="H4309" s="2">
        <v>80</v>
      </c>
      <c r="J4309" s="2" t="s">
        <v>1653</v>
      </c>
      <c r="K4309" s="2" t="s">
        <v>2015</v>
      </c>
      <c r="L4309">
        <f>COUNTIF($K$2:K4309,$K4309)</f>
        <v>5</v>
      </c>
    </row>
    <row r="4310" ht="16.5" spans="1:12">
      <c r="A4310" s="1">
        <v>4309</v>
      </c>
      <c r="B4310" s="8">
        <f>COUNTIF($C$2:$C4310,模板!$E$2)</f>
        <v>77</v>
      </c>
      <c r="C4310" s="2" t="s">
        <v>2015</v>
      </c>
      <c r="D4310" s="2" t="s">
        <v>1658</v>
      </c>
      <c r="F4310" s="2">
        <v>1</v>
      </c>
      <c r="G4310" s="3">
        <f t="shared" si="67"/>
        <v>40</v>
      </c>
      <c r="H4310" s="2">
        <v>40</v>
      </c>
      <c r="J4310" s="2" t="s">
        <v>1653</v>
      </c>
      <c r="K4310" s="2" t="s">
        <v>2015</v>
      </c>
      <c r="L4310">
        <f>COUNTIF($K$2:K4310,$K4310)</f>
        <v>6</v>
      </c>
    </row>
    <row r="4311" ht="16.5" spans="1:12">
      <c r="A4311" s="1">
        <v>4310</v>
      </c>
      <c r="B4311" s="8">
        <f>COUNTIF($C$2:$C4311,模板!$E$2)</f>
        <v>77</v>
      </c>
      <c r="C4311" s="2" t="s">
        <v>2015</v>
      </c>
      <c r="D4311" s="2" t="s">
        <v>1613</v>
      </c>
      <c r="F4311" s="2">
        <v>21</v>
      </c>
      <c r="G4311" s="3">
        <f t="shared" si="67"/>
        <v>0</v>
      </c>
      <c r="H4311" s="2">
        <v>0</v>
      </c>
      <c r="J4311" s="2" t="s">
        <v>1653</v>
      </c>
      <c r="K4311" s="2" t="s">
        <v>2015</v>
      </c>
      <c r="L4311">
        <f>COUNTIF($K$2:K4311,$K4311)</f>
        <v>7</v>
      </c>
    </row>
    <row r="4312" ht="16.5" spans="1:12">
      <c r="A4312" s="1">
        <v>4311</v>
      </c>
      <c r="B4312" s="8">
        <f>COUNTIF($C$2:$C4312,模板!$E$2)</f>
        <v>77</v>
      </c>
      <c r="C4312" s="2" t="s">
        <v>2015</v>
      </c>
      <c r="D4312" s="2" t="s">
        <v>1725</v>
      </c>
      <c r="F4312" s="2">
        <v>8</v>
      </c>
      <c r="G4312" s="3">
        <f t="shared" si="67"/>
        <v>40</v>
      </c>
      <c r="H4312" s="2">
        <v>320</v>
      </c>
      <c r="J4312" s="2" t="s">
        <v>1653</v>
      </c>
      <c r="K4312" s="2" t="s">
        <v>2015</v>
      </c>
      <c r="L4312">
        <f>COUNTIF($K$2:K4312,$K4312)</f>
        <v>8</v>
      </c>
    </row>
    <row r="4313" ht="16.5" spans="1:12">
      <c r="A4313" s="1">
        <v>4312</v>
      </c>
      <c r="B4313" s="8">
        <f>COUNTIF($C$2:$C4313,模板!$E$2)</f>
        <v>77</v>
      </c>
      <c r="C4313" s="2" t="s">
        <v>2015</v>
      </c>
      <c r="D4313" s="2" t="s">
        <v>1614</v>
      </c>
      <c r="F4313" s="2">
        <v>3</v>
      </c>
      <c r="G4313" s="3">
        <f t="shared" si="67"/>
        <v>40</v>
      </c>
      <c r="H4313" s="2">
        <v>120</v>
      </c>
      <c r="J4313" s="2" t="s">
        <v>1653</v>
      </c>
      <c r="K4313" s="2" t="s">
        <v>2015</v>
      </c>
      <c r="L4313">
        <f>COUNTIF($K$2:K4313,$K4313)</f>
        <v>9</v>
      </c>
    </row>
    <row r="4314" ht="16.5" spans="1:12">
      <c r="A4314" s="1">
        <v>4313</v>
      </c>
      <c r="B4314" s="8">
        <f>COUNTIF($C$2:$C4314,模板!$E$2)</f>
        <v>77</v>
      </c>
      <c r="C4314" s="2" t="s">
        <v>2015</v>
      </c>
      <c r="D4314" s="2" t="s">
        <v>1615</v>
      </c>
      <c r="F4314" s="2">
        <v>1</v>
      </c>
      <c r="G4314" s="3">
        <f t="shared" si="67"/>
        <v>40</v>
      </c>
      <c r="H4314" s="2">
        <v>40</v>
      </c>
      <c r="J4314" s="2" t="s">
        <v>1653</v>
      </c>
      <c r="K4314" s="2" t="s">
        <v>2015</v>
      </c>
      <c r="L4314">
        <f>COUNTIF($K$2:K4314,$K4314)</f>
        <v>10</v>
      </c>
    </row>
    <row r="4315" ht="16.5" spans="1:12">
      <c r="A4315" s="1">
        <v>4314</v>
      </c>
      <c r="B4315" s="8">
        <f>COUNTIF($C$2:$C4315,模板!$E$2)</f>
        <v>77</v>
      </c>
      <c r="C4315" s="2" t="s">
        <v>2016</v>
      </c>
      <c r="D4315" s="2" t="s">
        <v>1574</v>
      </c>
      <c r="F4315" s="2">
        <v>27</v>
      </c>
      <c r="G4315" s="3">
        <f t="shared" si="67"/>
        <v>0</v>
      </c>
      <c r="H4315" s="2">
        <v>0</v>
      </c>
      <c r="J4315" s="2" t="s">
        <v>1653</v>
      </c>
      <c r="K4315" s="2" t="s">
        <v>2016</v>
      </c>
      <c r="L4315">
        <f>COUNTIF($K$2:K4315,$K4315)</f>
        <v>1</v>
      </c>
    </row>
    <row r="4316" ht="16.5" spans="1:12">
      <c r="A4316" s="1">
        <v>4315</v>
      </c>
      <c r="B4316" s="8">
        <f>COUNTIF($C$2:$C4316,模板!$E$2)</f>
        <v>77</v>
      </c>
      <c r="C4316" s="2" t="s">
        <v>2016</v>
      </c>
      <c r="D4316" s="2" t="s">
        <v>1712</v>
      </c>
      <c r="F4316" s="2">
        <v>10</v>
      </c>
      <c r="G4316" s="3">
        <f t="shared" si="67"/>
        <v>14.5</v>
      </c>
      <c r="H4316" s="2">
        <v>145</v>
      </c>
      <c r="J4316" s="2" t="s">
        <v>1653</v>
      </c>
      <c r="K4316" s="2" t="s">
        <v>2016</v>
      </c>
      <c r="L4316">
        <f>COUNTIF($K$2:K4316,$K4316)</f>
        <v>2</v>
      </c>
    </row>
    <row r="4317" ht="16.5" spans="1:12">
      <c r="A4317" s="1">
        <v>4316</v>
      </c>
      <c r="B4317" s="8">
        <f>COUNTIF($C$2:$C4317,模板!$E$2)</f>
        <v>77</v>
      </c>
      <c r="C4317" s="2" t="s">
        <v>2016</v>
      </c>
      <c r="D4317" s="2" t="s">
        <v>1713</v>
      </c>
      <c r="F4317" s="2">
        <v>11</v>
      </c>
      <c r="G4317" s="3">
        <f t="shared" si="67"/>
        <v>14.5</v>
      </c>
      <c r="H4317" s="2">
        <v>159.5</v>
      </c>
      <c r="J4317" s="2" t="s">
        <v>1653</v>
      </c>
      <c r="K4317" s="2" t="s">
        <v>2016</v>
      </c>
      <c r="L4317">
        <f>COUNTIF($K$2:K4317,$K4317)</f>
        <v>3</v>
      </c>
    </row>
    <row r="4318" ht="16.5" spans="1:12">
      <c r="A4318" s="1">
        <v>4317</v>
      </c>
      <c r="B4318" s="8">
        <f>COUNTIF($C$2:$C4318,模板!$E$2)</f>
        <v>77</v>
      </c>
      <c r="C4318" s="2" t="s">
        <v>2016</v>
      </c>
      <c r="D4318" s="2" t="s">
        <v>1579</v>
      </c>
      <c r="F4318" s="2">
        <v>3</v>
      </c>
      <c r="G4318" s="3">
        <f t="shared" si="67"/>
        <v>25</v>
      </c>
      <c r="H4318" s="2">
        <v>75</v>
      </c>
      <c r="J4318" s="2" t="s">
        <v>1653</v>
      </c>
      <c r="K4318" s="2" t="s">
        <v>2016</v>
      </c>
      <c r="L4318">
        <f>COUNTIF($K$2:K4318,$K4318)</f>
        <v>4</v>
      </c>
    </row>
    <row r="4319" ht="16.5" spans="1:12">
      <c r="A4319" s="1">
        <v>4318</v>
      </c>
      <c r="B4319" s="8">
        <f>COUNTIF($C$2:$C4319,模板!$E$2)</f>
        <v>77</v>
      </c>
      <c r="C4319" s="2" t="s">
        <v>2016</v>
      </c>
      <c r="D4319" s="2" t="s">
        <v>1580</v>
      </c>
      <c r="F4319" s="2">
        <v>4</v>
      </c>
      <c r="G4319" s="3">
        <f t="shared" si="67"/>
        <v>25</v>
      </c>
      <c r="H4319" s="2">
        <v>100</v>
      </c>
      <c r="J4319" s="2" t="s">
        <v>1653</v>
      </c>
      <c r="K4319" s="2" t="s">
        <v>2016</v>
      </c>
      <c r="L4319">
        <f>COUNTIF($K$2:K4319,$K4319)</f>
        <v>5</v>
      </c>
    </row>
    <row r="4320" ht="16.5" spans="1:12">
      <c r="A4320" s="1">
        <v>4319</v>
      </c>
      <c r="B4320" s="8">
        <f>COUNTIF($C$2:$C4320,模板!$E$2)</f>
        <v>77</v>
      </c>
      <c r="C4320" s="2" t="s">
        <v>2016</v>
      </c>
      <c r="D4320" s="2" t="s">
        <v>1581</v>
      </c>
      <c r="F4320" s="2">
        <v>10</v>
      </c>
      <c r="G4320" s="3">
        <f t="shared" si="67"/>
        <v>25</v>
      </c>
      <c r="H4320" s="2">
        <v>250</v>
      </c>
      <c r="J4320" s="2" t="s">
        <v>1653</v>
      </c>
      <c r="K4320" s="2" t="s">
        <v>2016</v>
      </c>
      <c r="L4320">
        <f>COUNTIF($K$2:K4320,$K4320)</f>
        <v>6</v>
      </c>
    </row>
    <row r="4321" ht="16.5" spans="1:12">
      <c r="A4321" s="1">
        <v>4320</v>
      </c>
      <c r="B4321" s="8">
        <f>COUNTIF($C$2:$C4321,模板!$E$2)</f>
        <v>77</v>
      </c>
      <c r="C4321" s="2" t="s">
        <v>2016</v>
      </c>
      <c r="D4321" s="2" t="s">
        <v>1582</v>
      </c>
      <c r="F4321" s="2">
        <v>9</v>
      </c>
      <c r="G4321" s="3">
        <f t="shared" si="67"/>
        <v>25</v>
      </c>
      <c r="H4321" s="2">
        <v>225</v>
      </c>
      <c r="J4321" s="2" t="s">
        <v>1653</v>
      </c>
      <c r="K4321" s="2" t="s">
        <v>2016</v>
      </c>
      <c r="L4321">
        <f>COUNTIF($K$2:K4321,$K4321)</f>
        <v>7</v>
      </c>
    </row>
    <row r="4322" ht="16.5" spans="1:12">
      <c r="A4322" s="1">
        <v>4321</v>
      </c>
      <c r="B4322" s="8">
        <f>COUNTIF($C$2:$C4322,模板!$E$2)</f>
        <v>77</v>
      </c>
      <c r="C4322" s="2" t="s">
        <v>2016</v>
      </c>
      <c r="D4322" s="2" t="s">
        <v>1576</v>
      </c>
      <c r="F4322" s="2">
        <v>12</v>
      </c>
      <c r="G4322" s="3">
        <f t="shared" si="67"/>
        <v>25</v>
      </c>
      <c r="H4322" s="2">
        <v>300</v>
      </c>
      <c r="J4322" s="2" t="s">
        <v>1653</v>
      </c>
      <c r="K4322" s="2" t="s">
        <v>2016</v>
      </c>
      <c r="L4322">
        <f>COUNTIF($K$2:K4322,$K4322)</f>
        <v>8</v>
      </c>
    </row>
    <row r="4323" ht="16.5" spans="1:12">
      <c r="A4323" s="1">
        <v>4322</v>
      </c>
      <c r="B4323" s="8">
        <f>COUNTIF($C$2:$C4323,模板!$E$2)</f>
        <v>77</v>
      </c>
      <c r="C4323" s="2" t="s">
        <v>2016</v>
      </c>
      <c r="D4323" s="2" t="s">
        <v>1583</v>
      </c>
      <c r="F4323" s="2">
        <v>66</v>
      </c>
      <c r="G4323" s="3">
        <f t="shared" si="67"/>
        <v>0</v>
      </c>
      <c r="H4323" s="2">
        <v>0</v>
      </c>
      <c r="J4323" s="2" t="s">
        <v>1653</v>
      </c>
      <c r="K4323" s="2" t="s">
        <v>2016</v>
      </c>
      <c r="L4323">
        <f>COUNTIF($K$2:K4323,$K4323)</f>
        <v>9</v>
      </c>
    </row>
    <row r="4324" ht="16.5" spans="1:12">
      <c r="A4324" s="1">
        <v>4323</v>
      </c>
      <c r="B4324" s="8">
        <f>COUNTIF($C$2:$C4324,模板!$E$2)</f>
        <v>77</v>
      </c>
      <c r="C4324" s="2" t="s">
        <v>2016</v>
      </c>
      <c r="D4324" s="2" t="s">
        <v>1584</v>
      </c>
      <c r="F4324" s="2">
        <v>16</v>
      </c>
      <c r="G4324" s="3">
        <f t="shared" si="67"/>
        <v>0</v>
      </c>
      <c r="H4324" s="2">
        <v>0</v>
      </c>
      <c r="J4324" s="2" t="s">
        <v>1653</v>
      </c>
      <c r="K4324" s="2" t="s">
        <v>2016</v>
      </c>
      <c r="L4324">
        <f>COUNTIF($K$2:K4324,$K4324)</f>
        <v>10</v>
      </c>
    </row>
    <row r="4325" ht="16.5" spans="1:12">
      <c r="A4325" s="1">
        <v>4324</v>
      </c>
      <c r="B4325" s="8">
        <f>COUNTIF($C$2:$C4325,模板!$E$2)</f>
        <v>77</v>
      </c>
      <c r="C4325" s="2" t="s">
        <v>2016</v>
      </c>
      <c r="D4325" s="2" t="s">
        <v>1585</v>
      </c>
      <c r="F4325" s="2">
        <v>7</v>
      </c>
      <c r="G4325" s="3">
        <f t="shared" si="67"/>
        <v>31</v>
      </c>
      <c r="H4325" s="2">
        <v>217</v>
      </c>
      <c r="J4325" s="2" t="s">
        <v>1653</v>
      </c>
      <c r="K4325" s="2" t="s">
        <v>2016</v>
      </c>
      <c r="L4325">
        <f>COUNTIF($K$2:K4325,$K4325)</f>
        <v>11</v>
      </c>
    </row>
    <row r="4326" ht="16.5" spans="1:12">
      <c r="A4326" s="1">
        <v>4325</v>
      </c>
      <c r="B4326" s="8">
        <f>COUNTIF($C$2:$C4326,模板!$E$2)</f>
        <v>77</v>
      </c>
      <c r="C4326" s="2" t="s">
        <v>2016</v>
      </c>
      <c r="D4326" s="2" t="s">
        <v>1657</v>
      </c>
      <c r="F4326" s="2">
        <v>9</v>
      </c>
      <c r="G4326" s="3">
        <f t="shared" si="67"/>
        <v>0</v>
      </c>
      <c r="H4326" s="2">
        <v>0</v>
      </c>
      <c r="J4326" s="2" t="s">
        <v>1653</v>
      </c>
      <c r="K4326" s="2" t="s">
        <v>2016</v>
      </c>
      <c r="L4326">
        <f>COUNTIF($K$2:K4326,$K4326)</f>
        <v>12</v>
      </c>
    </row>
    <row r="4327" ht="16.5" spans="1:12">
      <c r="A4327" s="1">
        <v>4326</v>
      </c>
      <c r="B4327" s="8">
        <f>COUNTIF($C$2:$C4327,模板!$E$2)</f>
        <v>77</v>
      </c>
      <c r="C4327" s="2" t="s">
        <v>2016</v>
      </c>
      <c r="D4327" s="2" t="s">
        <v>1658</v>
      </c>
      <c r="F4327" s="2">
        <v>10</v>
      </c>
      <c r="G4327" s="3">
        <f t="shared" si="67"/>
        <v>31</v>
      </c>
      <c r="H4327" s="2">
        <v>310</v>
      </c>
      <c r="J4327" s="2" t="s">
        <v>1653</v>
      </c>
      <c r="K4327" s="2" t="s">
        <v>2016</v>
      </c>
      <c r="L4327">
        <f>COUNTIF($K$2:K4327,$K4327)</f>
        <v>13</v>
      </c>
    </row>
    <row r="4328" ht="16.5" spans="1:12">
      <c r="A4328" s="1">
        <v>4327</v>
      </c>
      <c r="B4328" s="8">
        <f>COUNTIF($C$2:$C4328,模板!$E$2)</f>
        <v>77</v>
      </c>
      <c r="C4328" s="2" t="s">
        <v>2016</v>
      </c>
      <c r="D4328" s="2" t="s">
        <v>1780</v>
      </c>
      <c r="F4328" s="2">
        <v>7</v>
      </c>
      <c r="G4328" s="3">
        <f t="shared" si="67"/>
        <v>17</v>
      </c>
      <c r="H4328" s="2">
        <v>119</v>
      </c>
      <c r="J4328" s="2" t="s">
        <v>1653</v>
      </c>
      <c r="K4328" s="2" t="s">
        <v>2016</v>
      </c>
      <c r="L4328">
        <f>COUNTIF($K$2:K4328,$K4328)</f>
        <v>14</v>
      </c>
    </row>
    <row r="4329" ht="16.5" spans="1:12">
      <c r="A4329" s="1">
        <v>4328</v>
      </c>
      <c r="B4329" s="8">
        <f>COUNTIF($C$2:$C4329,模板!$E$2)</f>
        <v>77</v>
      </c>
      <c r="C4329" s="2" t="s">
        <v>2016</v>
      </c>
      <c r="D4329" s="2" t="s">
        <v>1586</v>
      </c>
      <c r="F4329" s="2">
        <v>2</v>
      </c>
      <c r="G4329" s="3">
        <f t="shared" si="67"/>
        <v>0</v>
      </c>
      <c r="H4329" s="2">
        <v>0</v>
      </c>
      <c r="J4329" s="2" t="s">
        <v>1653</v>
      </c>
      <c r="K4329" s="2" t="s">
        <v>2016</v>
      </c>
      <c r="L4329">
        <f>COUNTIF($K$2:K4329,$K4329)</f>
        <v>15</v>
      </c>
    </row>
    <row r="4330" ht="16.5" spans="1:12">
      <c r="A4330" s="1">
        <v>4329</v>
      </c>
      <c r="B4330" s="8">
        <f>COUNTIF($C$2:$C4330,模板!$E$2)</f>
        <v>77</v>
      </c>
      <c r="C4330" s="2" t="s">
        <v>2016</v>
      </c>
      <c r="D4330" s="2" t="s">
        <v>1745</v>
      </c>
      <c r="F4330" s="2">
        <v>2</v>
      </c>
      <c r="G4330" s="3">
        <f t="shared" si="67"/>
        <v>14</v>
      </c>
      <c r="H4330" s="2">
        <v>28</v>
      </c>
      <c r="J4330" s="2" t="s">
        <v>1653</v>
      </c>
      <c r="K4330" s="2" t="s">
        <v>2016</v>
      </c>
      <c r="L4330">
        <f>COUNTIF($K$2:K4330,$K4330)</f>
        <v>16</v>
      </c>
    </row>
    <row r="4331" ht="16.5" spans="1:12">
      <c r="A4331" s="1">
        <v>4330</v>
      </c>
      <c r="B4331" s="8">
        <f>COUNTIF($C$2:$C4331,模板!$E$2)</f>
        <v>77</v>
      </c>
      <c r="C4331" s="2" t="s">
        <v>2016</v>
      </c>
      <c r="D4331" s="2" t="s">
        <v>1587</v>
      </c>
      <c r="F4331" s="2">
        <v>8</v>
      </c>
      <c r="G4331" s="3">
        <f t="shared" si="67"/>
        <v>10</v>
      </c>
      <c r="H4331" s="2">
        <v>80</v>
      </c>
      <c r="J4331" s="2" t="s">
        <v>1653</v>
      </c>
      <c r="K4331" s="2" t="s">
        <v>2016</v>
      </c>
      <c r="L4331">
        <f>COUNTIF($K$2:K4331,$K4331)</f>
        <v>17</v>
      </c>
    </row>
    <row r="4332" ht="16.5" spans="1:12">
      <c r="A4332" s="1">
        <v>4331</v>
      </c>
      <c r="B4332" s="8">
        <f>COUNTIF($C$2:$C4332,模板!$E$2)</f>
        <v>77</v>
      </c>
      <c r="C4332" s="2" t="s">
        <v>2016</v>
      </c>
      <c r="D4332" s="2" t="s">
        <v>1714</v>
      </c>
      <c r="F4332" s="2">
        <v>1</v>
      </c>
      <c r="G4332" s="3">
        <f t="shared" si="67"/>
        <v>22</v>
      </c>
      <c r="H4332" s="2">
        <v>22</v>
      </c>
      <c r="J4332" s="2" t="s">
        <v>1653</v>
      </c>
      <c r="K4332" s="2" t="s">
        <v>2016</v>
      </c>
      <c r="L4332">
        <f>COUNTIF($K$2:K4332,$K4332)</f>
        <v>18</v>
      </c>
    </row>
    <row r="4333" ht="16.5" spans="1:12">
      <c r="A4333" s="1">
        <v>4332</v>
      </c>
      <c r="B4333" s="8">
        <f>COUNTIF($C$2:$C4333,模板!$E$2)</f>
        <v>77</v>
      </c>
      <c r="C4333" s="2" t="s">
        <v>2016</v>
      </c>
      <c r="D4333" s="2" t="s">
        <v>1782</v>
      </c>
      <c r="F4333" s="2">
        <v>1</v>
      </c>
      <c r="G4333" s="3">
        <f t="shared" si="67"/>
        <v>26</v>
      </c>
      <c r="H4333" s="2">
        <v>26</v>
      </c>
      <c r="J4333" s="2" t="s">
        <v>1653</v>
      </c>
      <c r="K4333" s="2" t="s">
        <v>2016</v>
      </c>
      <c r="L4333">
        <f>COUNTIF($K$2:K4333,$K4333)</f>
        <v>19</v>
      </c>
    </row>
    <row r="4334" ht="16.5" spans="1:12">
      <c r="A4334" s="1">
        <v>4333</v>
      </c>
      <c r="B4334" s="8">
        <f>COUNTIF($C$2:$C4334,模板!$E$2)</f>
        <v>77</v>
      </c>
      <c r="C4334" s="2" t="s">
        <v>2016</v>
      </c>
      <c r="D4334" s="2" t="s">
        <v>1660</v>
      </c>
      <c r="F4334" s="2">
        <v>1</v>
      </c>
      <c r="G4334" s="3">
        <f t="shared" si="67"/>
        <v>20</v>
      </c>
      <c r="H4334" s="2">
        <v>20</v>
      </c>
      <c r="J4334" s="2" t="s">
        <v>1653</v>
      </c>
      <c r="K4334" s="2" t="s">
        <v>2016</v>
      </c>
      <c r="L4334">
        <f>COUNTIF($K$2:K4334,$K4334)</f>
        <v>20</v>
      </c>
    </row>
    <row r="4335" ht="16.5" spans="1:12">
      <c r="A4335" s="1">
        <v>4334</v>
      </c>
      <c r="B4335" s="8">
        <f>COUNTIF($C$2:$C4335,模板!$E$2)</f>
        <v>77</v>
      </c>
      <c r="C4335" s="2" t="s">
        <v>2016</v>
      </c>
      <c r="D4335" s="2" t="s">
        <v>1661</v>
      </c>
      <c r="F4335" s="2">
        <v>6</v>
      </c>
      <c r="G4335" s="3">
        <f t="shared" si="67"/>
        <v>20</v>
      </c>
      <c r="H4335" s="2">
        <v>120</v>
      </c>
      <c r="J4335" s="2" t="s">
        <v>1653</v>
      </c>
      <c r="K4335" s="2" t="s">
        <v>2016</v>
      </c>
      <c r="L4335">
        <f>COUNTIF($K$2:K4335,$K4335)</f>
        <v>21</v>
      </c>
    </row>
    <row r="4336" ht="16.5" spans="1:12">
      <c r="A4336" s="1">
        <v>4335</v>
      </c>
      <c r="B4336" s="8">
        <f>COUNTIF($C$2:$C4336,模板!$E$2)</f>
        <v>77</v>
      </c>
      <c r="C4336" s="2" t="s">
        <v>2016</v>
      </c>
      <c r="D4336" s="2" t="s">
        <v>1948</v>
      </c>
      <c r="F4336" s="2">
        <v>1</v>
      </c>
      <c r="G4336" s="3">
        <f t="shared" si="67"/>
        <v>22</v>
      </c>
      <c r="H4336" s="2">
        <v>22</v>
      </c>
      <c r="J4336" s="2" t="s">
        <v>1653</v>
      </c>
      <c r="K4336" s="2" t="s">
        <v>2016</v>
      </c>
      <c r="L4336">
        <f>COUNTIF($K$2:K4336,$K4336)</f>
        <v>22</v>
      </c>
    </row>
    <row r="4337" ht="16.5" spans="1:12">
      <c r="A4337" s="1">
        <v>4336</v>
      </c>
      <c r="B4337" s="8">
        <f>COUNTIF($C$2:$C4337,模板!$E$2)</f>
        <v>77</v>
      </c>
      <c r="C4337" s="2" t="s">
        <v>2016</v>
      </c>
      <c r="D4337" s="2" t="s">
        <v>1663</v>
      </c>
      <c r="F4337" s="2">
        <v>4</v>
      </c>
      <c r="G4337" s="3">
        <f t="shared" si="67"/>
        <v>10</v>
      </c>
      <c r="H4337" s="2">
        <v>40</v>
      </c>
      <c r="J4337" s="2" t="s">
        <v>1653</v>
      </c>
      <c r="K4337" s="2" t="s">
        <v>2016</v>
      </c>
      <c r="L4337">
        <f>COUNTIF($K$2:K4337,$K4337)</f>
        <v>23</v>
      </c>
    </row>
    <row r="4338" ht="16.5" spans="1:12">
      <c r="A4338" s="1">
        <v>4337</v>
      </c>
      <c r="B4338" s="8">
        <f>COUNTIF($C$2:$C4338,模板!$E$2)</f>
        <v>77</v>
      </c>
      <c r="C4338" s="2" t="s">
        <v>2016</v>
      </c>
      <c r="D4338" s="2" t="s">
        <v>1588</v>
      </c>
      <c r="F4338" s="2">
        <v>44</v>
      </c>
      <c r="G4338" s="3">
        <f t="shared" si="67"/>
        <v>8</v>
      </c>
      <c r="H4338" s="2">
        <v>352</v>
      </c>
      <c r="J4338" s="2" t="s">
        <v>1653</v>
      </c>
      <c r="K4338" s="2" t="s">
        <v>2016</v>
      </c>
      <c r="L4338">
        <f>COUNTIF($K$2:K4338,$K4338)</f>
        <v>24</v>
      </c>
    </row>
    <row r="4339" ht="16.5" spans="1:12">
      <c r="A4339" s="1">
        <v>4338</v>
      </c>
      <c r="B4339" s="8">
        <f>COUNTIF($C$2:$C4339,模板!$E$2)</f>
        <v>77</v>
      </c>
      <c r="C4339" s="2" t="s">
        <v>2016</v>
      </c>
      <c r="D4339" s="2" t="s">
        <v>1847</v>
      </c>
      <c r="F4339" s="2">
        <v>9</v>
      </c>
      <c r="G4339" s="3">
        <f t="shared" si="67"/>
        <v>0</v>
      </c>
      <c r="H4339" s="2">
        <v>0</v>
      </c>
      <c r="J4339" s="2" t="s">
        <v>1653</v>
      </c>
      <c r="K4339" s="2" t="s">
        <v>2016</v>
      </c>
      <c r="L4339">
        <f>COUNTIF($K$2:K4339,$K4339)</f>
        <v>25</v>
      </c>
    </row>
    <row r="4340" ht="16.5" spans="1:12">
      <c r="A4340" s="1">
        <v>4339</v>
      </c>
      <c r="B4340" s="8">
        <f>COUNTIF($C$2:$C4340,模板!$E$2)</f>
        <v>77</v>
      </c>
      <c r="C4340" s="2" t="s">
        <v>2016</v>
      </c>
      <c r="D4340" s="2" t="s">
        <v>1664</v>
      </c>
      <c r="F4340" s="2">
        <v>6</v>
      </c>
      <c r="G4340" s="3">
        <f t="shared" si="67"/>
        <v>8</v>
      </c>
      <c r="H4340" s="2">
        <v>48</v>
      </c>
      <c r="J4340" s="2" t="s">
        <v>1653</v>
      </c>
      <c r="K4340" s="2" t="s">
        <v>2016</v>
      </c>
      <c r="L4340">
        <f>COUNTIF($K$2:K4340,$K4340)</f>
        <v>26</v>
      </c>
    </row>
    <row r="4341" ht="16.5" spans="1:12">
      <c r="A4341" s="1">
        <v>4340</v>
      </c>
      <c r="B4341" s="8">
        <f>COUNTIF($C$2:$C4341,模板!$E$2)</f>
        <v>77</v>
      </c>
      <c r="C4341" s="2" t="s">
        <v>2016</v>
      </c>
      <c r="D4341" s="2" t="s">
        <v>1589</v>
      </c>
      <c r="F4341" s="2">
        <v>4</v>
      </c>
      <c r="G4341" s="3">
        <f t="shared" si="67"/>
        <v>25</v>
      </c>
      <c r="H4341" s="2">
        <v>100</v>
      </c>
      <c r="J4341" s="2" t="s">
        <v>1653</v>
      </c>
      <c r="K4341" s="2" t="s">
        <v>2016</v>
      </c>
      <c r="L4341">
        <f>COUNTIF($K$2:K4341,$K4341)</f>
        <v>27</v>
      </c>
    </row>
    <row r="4342" ht="16.5" spans="1:12">
      <c r="A4342" s="1">
        <v>4341</v>
      </c>
      <c r="B4342" s="8">
        <f>COUNTIF($C$2:$C4342,模板!$E$2)</f>
        <v>77</v>
      </c>
      <c r="C4342" s="2" t="s">
        <v>2016</v>
      </c>
      <c r="D4342" s="2" t="s">
        <v>1665</v>
      </c>
      <c r="F4342" s="2">
        <v>2</v>
      </c>
      <c r="G4342" s="3">
        <f t="shared" si="67"/>
        <v>25</v>
      </c>
      <c r="H4342" s="2">
        <v>50</v>
      </c>
      <c r="J4342" s="2" t="s">
        <v>1653</v>
      </c>
      <c r="K4342" s="2" t="s">
        <v>2016</v>
      </c>
      <c r="L4342">
        <f>COUNTIF($K$2:K4342,$K4342)</f>
        <v>28</v>
      </c>
    </row>
    <row r="4343" ht="16.5" spans="1:12">
      <c r="A4343" s="1">
        <v>4342</v>
      </c>
      <c r="B4343" s="8">
        <f>COUNTIF($C$2:$C4343,模板!$E$2)</f>
        <v>77</v>
      </c>
      <c r="C4343" s="2" t="s">
        <v>2016</v>
      </c>
      <c r="D4343" s="2" t="s">
        <v>1590</v>
      </c>
      <c r="F4343" s="2">
        <v>8</v>
      </c>
      <c r="G4343" s="3">
        <f t="shared" si="67"/>
        <v>20</v>
      </c>
      <c r="H4343" s="2">
        <v>160</v>
      </c>
      <c r="J4343" s="2" t="s">
        <v>1653</v>
      </c>
      <c r="K4343" s="2" t="s">
        <v>2016</v>
      </c>
      <c r="L4343">
        <f>COUNTIF($K$2:K4343,$K4343)</f>
        <v>29</v>
      </c>
    </row>
    <row r="4344" ht="16.5" spans="1:12">
      <c r="A4344" s="1">
        <v>4343</v>
      </c>
      <c r="B4344" s="8">
        <f>COUNTIF($C$2:$C4344,模板!$E$2)</f>
        <v>77</v>
      </c>
      <c r="C4344" s="2" t="s">
        <v>2016</v>
      </c>
      <c r="D4344" s="2" t="s">
        <v>1591</v>
      </c>
      <c r="F4344" s="2">
        <v>20</v>
      </c>
      <c r="G4344" s="3">
        <f t="shared" si="67"/>
        <v>20</v>
      </c>
      <c r="H4344" s="2">
        <v>400</v>
      </c>
      <c r="J4344" s="2" t="s">
        <v>1653</v>
      </c>
      <c r="K4344" s="2" t="s">
        <v>2016</v>
      </c>
      <c r="L4344">
        <f>COUNTIF($K$2:K4344,$K4344)</f>
        <v>30</v>
      </c>
    </row>
    <row r="4345" ht="16.5" spans="1:12">
      <c r="A4345" s="1">
        <v>4344</v>
      </c>
      <c r="B4345" s="8">
        <f>COUNTIF($C$2:$C4345,模板!$E$2)</f>
        <v>77</v>
      </c>
      <c r="C4345" s="2" t="s">
        <v>2016</v>
      </c>
      <c r="D4345" s="2" t="s">
        <v>1592</v>
      </c>
      <c r="F4345" s="2">
        <v>14</v>
      </c>
      <c r="G4345" s="3">
        <f t="shared" si="67"/>
        <v>20</v>
      </c>
      <c r="H4345" s="2">
        <v>280</v>
      </c>
      <c r="J4345" s="2" t="s">
        <v>1653</v>
      </c>
      <c r="K4345" s="2" t="s">
        <v>2016</v>
      </c>
      <c r="L4345">
        <f>COUNTIF($K$2:K4345,$K4345)</f>
        <v>31</v>
      </c>
    </row>
    <row r="4346" ht="16.5" spans="1:12">
      <c r="A4346" s="1">
        <v>4345</v>
      </c>
      <c r="B4346" s="8">
        <f>COUNTIF($C$2:$C4346,模板!$E$2)</f>
        <v>77</v>
      </c>
      <c r="C4346" s="2" t="s">
        <v>2016</v>
      </c>
      <c r="D4346" s="2" t="s">
        <v>1593</v>
      </c>
      <c r="F4346" s="2">
        <v>39</v>
      </c>
      <c r="G4346" s="3">
        <f t="shared" si="67"/>
        <v>0</v>
      </c>
      <c r="H4346" s="2">
        <v>0</v>
      </c>
      <c r="J4346" s="2" t="s">
        <v>1653</v>
      </c>
      <c r="K4346" s="2" t="s">
        <v>2016</v>
      </c>
      <c r="L4346">
        <f>COUNTIF($K$2:K4346,$K4346)</f>
        <v>32</v>
      </c>
    </row>
    <row r="4347" ht="16.5" spans="1:12">
      <c r="A4347" s="1">
        <v>4346</v>
      </c>
      <c r="B4347" s="8">
        <f>COUNTIF($C$2:$C4347,模板!$E$2)</f>
        <v>77</v>
      </c>
      <c r="C4347" s="2" t="s">
        <v>2016</v>
      </c>
      <c r="D4347" s="2" t="s">
        <v>1596</v>
      </c>
      <c r="F4347" s="2">
        <v>41</v>
      </c>
      <c r="G4347" s="3">
        <f t="shared" si="67"/>
        <v>13</v>
      </c>
      <c r="H4347" s="2">
        <v>533</v>
      </c>
      <c r="J4347" s="2" t="s">
        <v>1653</v>
      </c>
      <c r="K4347" s="2" t="s">
        <v>2016</v>
      </c>
      <c r="L4347">
        <f>COUNTIF($K$2:K4347,$K4347)</f>
        <v>33</v>
      </c>
    </row>
    <row r="4348" ht="16.5" spans="1:12">
      <c r="A4348" s="1">
        <v>4347</v>
      </c>
      <c r="B4348" s="8">
        <f>COUNTIF($C$2:$C4348,模板!$E$2)</f>
        <v>77</v>
      </c>
      <c r="C4348" s="2" t="s">
        <v>2016</v>
      </c>
      <c r="D4348" s="2" t="s">
        <v>1597</v>
      </c>
      <c r="F4348" s="2">
        <v>21</v>
      </c>
      <c r="G4348" s="3">
        <f t="shared" si="67"/>
        <v>8</v>
      </c>
      <c r="H4348" s="2">
        <v>168</v>
      </c>
      <c r="J4348" s="2" t="s">
        <v>1653</v>
      </c>
      <c r="K4348" s="2" t="s">
        <v>2016</v>
      </c>
      <c r="L4348">
        <f>COUNTIF($K$2:K4348,$K4348)</f>
        <v>34</v>
      </c>
    </row>
    <row r="4349" ht="16.5" spans="1:12">
      <c r="A4349" s="1">
        <v>4348</v>
      </c>
      <c r="B4349" s="8">
        <f>COUNTIF($C$2:$C4349,模板!$E$2)</f>
        <v>77</v>
      </c>
      <c r="C4349" s="2" t="s">
        <v>2016</v>
      </c>
      <c r="D4349" s="2" t="s">
        <v>1669</v>
      </c>
      <c r="F4349" s="2">
        <v>57</v>
      </c>
      <c r="G4349" s="3">
        <f t="shared" si="67"/>
        <v>0</v>
      </c>
      <c r="H4349" s="2">
        <v>0</v>
      </c>
      <c r="J4349" s="2" t="s">
        <v>1653</v>
      </c>
      <c r="K4349" s="2" t="s">
        <v>2016</v>
      </c>
      <c r="L4349">
        <f>COUNTIF($K$2:K4349,$K4349)</f>
        <v>35</v>
      </c>
    </row>
    <row r="4350" ht="16.5" spans="1:12">
      <c r="A4350" s="1">
        <v>4349</v>
      </c>
      <c r="B4350" s="8">
        <f>COUNTIF($C$2:$C4350,模板!$E$2)</f>
        <v>77</v>
      </c>
      <c r="C4350" s="2" t="s">
        <v>2016</v>
      </c>
      <c r="D4350" s="2" t="s">
        <v>1670</v>
      </c>
      <c r="F4350" s="2">
        <v>12</v>
      </c>
      <c r="G4350" s="3">
        <f t="shared" si="67"/>
        <v>0</v>
      </c>
      <c r="H4350" s="2">
        <v>0</v>
      </c>
      <c r="J4350" s="2" t="s">
        <v>1653</v>
      </c>
      <c r="K4350" s="2" t="s">
        <v>2016</v>
      </c>
      <c r="L4350">
        <f>COUNTIF($K$2:K4350,$K4350)</f>
        <v>36</v>
      </c>
    </row>
    <row r="4351" ht="16.5" spans="1:12">
      <c r="A4351" s="1">
        <v>4350</v>
      </c>
      <c r="B4351" s="8">
        <f>COUNTIF($C$2:$C4351,模板!$E$2)</f>
        <v>77</v>
      </c>
      <c r="C4351" s="2" t="s">
        <v>2016</v>
      </c>
      <c r="D4351" s="2" t="s">
        <v>1793</v>
      </c>
      <c r="F4351" s="2">
        <v>2</v>
      </c>
      <c r="G4351" s="3">
        <f t="shared" si="67"/>
        <v>60</v>
      </c>
      <c r="H4351" s="2">
        <v>120</v>
      </c>
      <c r="J4351" s="2" t="s">
        <v>1653</v>
      </c>
      <c r="K4351" s="2" t="s">
        <v>2016</v>
      </c>
      <c r="L4351">
        <f>COUNTIF($K$2:K4351,$K4351)</f>
        <v>37</v>
      </c>
    </row>
    <row r="4352" ht="16.5" spans="1:12">
      <c r="A4352" s="1">
        <v>4351</v>
      </c>
      <c r="B4352" s="8">
        <f>COUNTIF($C$2:$C4352,模板!$E$2)</f>
        <v>77</v>
      </c>
      <c r="C4352" s="2" t="s">
        <v>2016</v>
      </c>
      <c r="D4352" s="2" t="s">
        <v>1701</v>
      </c>
      <c r="F4352" s="2">
        <v>2</v>
      </c>
      <c r="G4352" s="3">
        <f t="shared" si="67"/>
        <v>60</v>
      </c>
      <c r="H4352" s="2">
        <v>120</v>
      </c>
      <c r="J4352" s="2" t="s">
        <v>1653</v>
      </c>
      <c r="K4352" s="2" t="s">
        <v>2016</v>
      </c>
      <c r="L4352">
        <f>COUNTIF($K$2:K4352,$K4352)</f>
        <v>38</v>
      </c>
    </row>
    <row r="4353" ht="16.5" spans="1:12">
      <c r="A4353" s="1">
        <v>4352</v>
      </c>
      <c r="B4353" s="8">
        <f>COUNTIF($C$2:$C4353,模板!$E$2)</f>
        <v>77</v>
      </c>
      <c r="C4353" s="2" t="s">
        <v>2016</v>
      </c>
      <c r="D4353" s="2" t="s">
        <v>1703</v>
      </c>
      <c r="F4353" s="2">
        <v>4</v>
      </c>
      <c r="G4353" s="3">
        <f t="shared" si="67"/>
        <v>0</v>
      </c>
      <c r="H4353" s="2">
        <v>0</v>
      </c>
      <c r="J4353" s="2" t="s">
        <v>1653</v>
      </c>
      <c r="K4353" s="2" t="s">
        <v>2016</v>
      </c>
      <c r="L4353">
        <f>COUNTIF($K$2:K4353,$K4353)</f>
        <v>39</v>
      </c>
    </row>
    <row r="4354" ht="16.5" spans="1:12">
      <c r="A4354" s="1">
        <v>4353</v>
      </c>
      <c r="B4354" s="8">
        <f>COUNTIF($C$2:$C4354,模板!$E$2)</f>
        <v>77</v>
      </c>
      <c r="C4354" s="2" t="s">
        <v>2016</v>
      </c>
      <c r="D4354" s="2" t="s">
        <v>1671</v>
      </c>
      <c r="F4354" s="2">
        <v>2</v>
      </c>
      <c r="G4354" s="3">
        <f t="shared" si="67"/>
        <v>53</v>
      </c>
      <c r="H4354" s="2">
        <v>106</v>
      </c>
      <c r="J4354" s="2" t="s">
        <v>1653</v>
      </c>
      <c r="K4354" s="2" t="s">
        <v>2016</v>
      </c>
      <c r="L4354">
        <f>COUNTIF($K$2:K4354,$K4354)</f>
        <v>40</v>
      </c>
    </row>
    <row r="4355" ht="16.5" spans="1:12">
      <c r="A4355" s="1">
        <v>4354</v>
      </c>
      <c r="B4355" s="8">
        <f>COUNTIF($C$2:$C4355,模板!$E$2)</f>
        <v>77</v>
      </c>
      <c r="C4355" s="2" t="s">
        <v>2016</v>
      </c>
      <c r="D4355" s="2" t="s">
        <v>1717</v>
      </c>
      <c r="F4355" s="2">
        <v>6</v>
      </c>
      <c r="G4355" s="3">
        <f t="shared" ref="G4355:G4418" si="68">IFERROR(H4355/F4355,"")</f>
        <v>53</v>
      </c>
      <c r="H4355" s="2">
        <v>318</v>
      </c>
      <c r="J4355" s="2" t="s">
        <v>1653</v>
      </c>
      <c r="K4355" s="2" t="s">
        <v>2016</v>
      </c>
      <c r="L4355">
        <f>COUNTIF($K$2:K4355,$K4355)</f>
        <v>41</v>
      </c>
    </row>
    <row r="4356" ht="16.5" spans="1:12">
      <c r="A4356" s="1">
        <v>4355</v>
      </c>
      <c r="B4356" s="8">
        <f>COUNTIF($C$2:$C4356,模板!$E$2)</f>
        <v>77</v>
      </c>
      <c r="C4356" s="2" t="s">
        <v>2016</v>
      </c>
      <c r="D4356" s="2" t="s">
        <v>1718</v>
      </c>
      <c r="F4356" s="2">
        <v>3</v>
      </c>
      <c r="G4356" s="3">
        <f t="shared" si="68"/>
        <v>53</v>
      </c>
      <c r="H4356" s="2">
        <v>159</v>
      </c>
      <c r="J4356" s="2" t="s">
        <v>1653</v>
      </c>
      <c r="K4356" s="2" t="s">
        <v>2016</v>
      </c>
      <c r="L4356">
        <f>COUNTIF($K$2:K4356,$K4356)</f>
        <v>42</v>
      </c>
    </row>
    <row r="4357" ht="16.5" spans="1:12">
      <c r="A4357" s="1">
        <v>4356</v>
      </c>
      <c r="B4357" s="8">
        <f>COUNTIF($C$2:$C4357,模板!$E$2)</f>
        <v>77</v>
      </c>
      <c r="C4357" s="2" t="s">
        <v>2016</v>
      </c>
      <c r="D4357" s="2" t="s">
        <v>1746</v>
      </c>
      <c r="F4357" s="2">
        <v>3</v>
      </c>
      <c r="G4357" s="3">
        <f t="shared" si="68"/>
        <v>35</v>
      </c>
      <c r="H4357" s="2">
        <v>105</v>
      </c>
      <c r="J4357" s="2" t="s">
        <v>1653</v>
      </c>
      <c r="K4357" s="2" t="s">
        <v>2016</v>
      </c>
      <c r="L4357">
        <f>COUNTIF($K$2:K4357,$K4357)</f>
        <v>43</v>
      </c>
    </row>
    <row r="4358" ht="16.5" spans="1:12">
      <c r="A4358" s="1">
        <v>4357</v>
      </c>
      <c r="B4358" s="8">
        <f>COUNTIF($C$2:$C4358,模板!$E$2)</f>
        <v>77</v>
      </c>
      <c r="C4358" s="2" t="s">
        <v>2016</v>
      </c>
      <c r="D4358" s="2" t="s">
        <v>1766</v>
      </c>
      <c r="F4358" s="2">
        <v>2</v>
      </c>
      <c r="G4358" s="3">
        <f t="shared" si="68"/>
        <v>50</v>
      </c>
      <c r="H4358" s="2">
        <v>100</v>
      </c>
      <c r="J4358" s="2" t="s">
        <v>1653</v>
      </c>
      <c r="K4358" s="2" t="s">
        <v>2016</v>
      </c>
      <c r="L4358">
        <f>COUNTIF($K$2:K4358,$K4358)</f>
        <v>44</v>
      </c>
    </row>
    <row r="4359" ht="16.5" spans="1:12">
      <c r="A4359" s="1">
        <v>4358</v>
      </c>
      <c r="B4359" s="8">
        <f>COUNTIF($C$2:$C4359,模板!$E$2)</f>
        <v>77</v>
      </c>
      <c r="C4359" s="2" t="s">
        <v>2016</v>
      </c>
      <c r="D4359" s="2" t="s">
        <v>1599</v>
      </c>
      <c r="F4359" s="2">
        <v>2</v>
      </c>
      <c r="G4359" s="3">
        <f t="shared" si="68"/>
        <v>50</v>
      </c>
      <c r="H4359" s="2">
        <v>100</v>
      </c>
      <c r="J4359" s="2" t="s">
        <v>1653</v>
      </c>
      <c r="K4359" s="2" t="s">
        <v>2016</v>
      </c>
      <c r="L4359">
        <f>COUNTIF($K$2:K4359,$K4359)</f>
        <v>45</v>
      </c>
    </row>
    <row r="4360" ht="16.5" spans="1:12">
      <c r="A4360" s="1">
        <v>4359</v>
      </c>
      <c r="B4360" s="8">
        <f>COUNTIF($C$2:$C4360,模板!$E$2)</f>
        <v>77</v>
      </c>
      <c r="C4360" s="2" t="s">
        <v>2016</v>
      </c>
      <c r="D4360" s="2" t="s">
        <v>1719</v>
      </c>
      <c r="F4360" s="2">
        <v>3</v>
      </c>
      <c r="G4360" s="3">
        <f t="shared" si="68"/>
        <v>50</v>
      </c>
      <c r="H4360" s="2">
        <v>150</v>
      </c>
      <c r="J4360" s="2" t="s">
        <v>1653</v>
      </c>
      <c r="K4360" s="2" t="s">
        <v>2016</v>
      </c>
      <c r="L4360">
        <f>COUNTIF($K$2:K4360,$K4360)</f>
        <v>46</v>
      </c>
    </row>
    <row r="4361" ht="16.5" spans="1:12">
      <c r="A4361" s="1">
        <v>4360</v>
      </c>
      <c r="B4361" s="8">
        <f>COUNTIF($C$2:$C4361,模板!$E$2)</f>
        <v>77</v>
      </c>
      <c r="C4361" s="2" t="s">
        <v>2016</v>
      </c>
      <c r="D4361" s="2" t="s">
        <v>1673</v>
      </c>
      <c r="F4361" s="2">
        <v>3</v>
      </c>
      <c r="G4361" s="3">
        <f t="shared" si="68"/>
        <v>50</v>
      </c>
      <c r="H4361" s="2">
        <v>150</v>
      </c>
      <c r="J4361" s="2" t="s">
        <v>1653</v>
      </c>
      <c r="K4361" s="2" t="s">
        <v>2016</v>
      </c>
      <c r="L4361">
        <f>COUNTIF($K$2:K4361,$K4361)</f>
        <v>47</v>
      </c>
    </row>
    <row r="4362" ht="16.5" spans="1:12">
      <c r="A4362" s="1">
        <v>4361</v>
      </c>
      <c r="B4362" s="8">
        <f>COUNTIF($C$2:$C4362,模板!$E$2)</f>
        <v>77</v>
      </c>
      <c r="C4362" s="2" t="s">
        <v>2016</v>
      </c>
      <c r="D4362" s="2" t="s">
        <v>1600</v>
      </c>
      <c r="F4362" s="2">
        <v>6</v>
      </c>
      <c r="G4362" s="3">
        <f t="shared" si="68"/>
        <v>50</v>
      </c>
      <c r="H4362" s="2">
        <v>300</v>
      </c>
      <c r="J4362" s="2" t="s">
        <v>1653</v>
      </c>
      <c r="K4362" s="2" t="s">
        <v>2016</v>
      </c>
      <c r="L4362">
        <f>COUNTIF($K$2:K4362,$K4362)</f>
        <v>48</v>
      </c>
    </row>
    <row r="4363" ht="16.5" spans="1:12">
      <c r="A4363" s="1">
        <v>4362</v>
      </c>
      <c r="B4363" s="8">
        <f>COUNTIF($C$2:$C4363,模板!$E$2)</f>
        <v>77</v>
      </c>
      <c r="C4363" s="2" t="s">
        <v>2016</v>
      </c>
      <c r="D4363" s="2" t="s">
        <v>1675</v>
      </c>
      <c r="F4363" s="2">
        <v>3</v>
      </c>
      <c r="G4363" s="3">
        <f t="shared" si="68"/>
        <v>31</v>
      </c>
      <c r="H4363" s="2">
        <v>93</v>
      </c>
      <c r="J4363" s="2" t="s">
        <v>1653</v>
      </c>
      <c r="K4363" s="2" t="s">
        <v>2016</v>
      </c>
      <c r="L4363">
        <f>COUNTIF($K$2:K4363,$K4363)</f>
        <v>49</v>
      </c>
    </row>
    <row r="4364" ht="16.5" spans="1:12">
      <c r="A4364" s="1">
        <v>4363</v>
      </c>
      <c r="B4364" s="8">
        <f>COUNTIF($C$2:$C4364,模板!$E$2)</f>
        <v>77</v>
      </c>
      <c r="C4364" s="2" t="s">
        <v>2016</v>
      </c>
      <c r="D4364" s="2" t="s">
        <v>1676</v>
      </c>
      <c r="F4364" s="2">
        <v>3</v>
      </c>
      <c r="G4364" s="3">
        <f t="shared" si="68"/>
        <v>31</v>
      </c>
      <c r="H4364" s="2">
        <v>93</v>
      </c>
      <c r="J4364" s="2" t="s">
        <v>1653</v>
      </c>
      <c r="K4364" s="2" t="s">
        <v>2016</v>
      </c>
      <c r="L4364">
        <f>COUNTIF($K$2:K4364,$K4364)</f>
        <v>50</v>
      </c>
    </row>
    <row r="4365" ht="16.5" spans="1:12">
      <c r="A4365" s="1">
        <v>4364</v>
      </c>
      <c r="B4365" s="8">
        <f>COUNTIF($C$2:$C4365,模板!$E$2)</f>
        <v>77</v>
      </c>
      <c r="C4365" s="2" t="s">
        <v>2016</v>
      </c>
      <c r="D4365" s="2" t="s">
        <v>1677</v>
      </c>
      <c r="F4365" s="2">
        <v>6</v>
      </c>
      <c r="G4365" s="3">
        <f t="shared" si="68"/>
        <v>34</v>
      </c>
      <c r="H4365" s="2">
        <v>204</v>
      </c>
      <c r="J4365" s="2" t="s">
        <v>1653</v>
      </c>
      <c r="K4365" s="2" t="s">
        <v>2016</v>
      </c>
      <c r="L4365">
        <f>COUNTIF($K$2:K4365,$K4365)</f>
        <v>51</v>
      </c>
    </row>
    <row r="4366" ht="16.5" spans="1:12">
      <c r="A4366" s="1">
        <v>4365</v>
      </c>
      <c r="B4366" s="8">
        <f>COUNTIF($C$2:$C4366,模板!$E$2)</f>
        <v>77</v>
      </c>
      <c r="C4366" s="2" t="s">
        <v>2016</v>
      </c>
      <c r="D4366" s="2" t="s">
        <v>1747</v>
      </c>
      <c r="F4366" s="2">
        <v>2</v>
      </c>
      <c r="G4366" s="3">
        <f t="shared" si="68"/>
        <v>54</v>
      </c>
      <c r="H4366" s="2">
        <v>108</v>
      </c>
      <c r="J4366" s="2" t="s">
        <v>1653</v>
      </c>
      <c r="K4366" s="2" t="s">
        <v>2016</v>
      </c>
      <c r="L4366">
        <f>COUNTIF($K$2:K4366,$K4366)</f>
        <v>52</v>
      </c>
    </row>
    <row r="4367" ht="16.5" spans="1:12">
      <c r="A4367" s="1">
        <v>4366</v>
      </c>
      <c r="B4367" s="8">
        <f>COUNTIF($C$2:$C4367,模板!$E$2)</f>
        <v>77</v>
      </c>
      <c r="C4367" s="2" t="s">
        <v>2016</v>
      </c>
      <c r="D4367" s="2" t="s">
        <v>1866</v>
      </c>
      <c r="F4367" s="2">
        <v>3</v>
      </c>
      <c r="G4367" s="3">
        <f t="shared" si="68"/>
        <v>14.5</v>
      </c>
      <c r="H4367" s="2">
        <v>43.5</v>
      </c>
      <c r="J4367" s="2" t="s">
        <v>1653</v>
      </c>
      <c r="K4367" s="2" t="s">
        <v>2016</v>
      </c>
      <c r="L4367">
        <f>COUNTIF($K$2:K4367,$K4367)</f>
        <v>53</v>
      </c>
    </row>
    <row r="4368" ht="16.5" spans="1:12">
      <c r="A4368" s="1">
        <v>4367</v>
      </c>
      <c r="B4368" s="8">
        <f>COUNTIF($C$2:$C4368,模板!$E$2)</f>
        <v>77</v>
      </c>
      <c r="C4368" s="2" t="s">
        <v>2016</v>
      </c>
      <c r="D4368" s="2" t="s">
        <v>1829</v>
      </c>
      <c r="F4368" s="2">
        <v>5</v>
      </c>
      <c r="G4368" s="3">
        <f t="shared" si="68"/>
        <v>14.5</v>
      </c>
      <c r="H4368" s="2">
        <v>72.5</v>
      </c>
      <c r="J4368" s="2" t="s">
        <v>1653</v>
      </c>
      <c r="K4368" s="2" t="s">
        <v>2016</v>
      </c>
      <c r="L4368">
        <f>COUNTIF($K$2:K4368,$K4368)</f>
        <v>54</v>
      </c>
    </row>
    <row r="4369" ht="16.5" spans="1:12">
      <c r="A4369" s="1">
        <v>4368</v>
      </c>
      <c r="B4369" s="8">
        <f>COUNTIF($C$2:$C4369,模板!$E$2)</f>
        <v>77</v>
      </c>
      <c r="C4369" s="2" t="s">
        <v>2016</v>
      </c>
      <c r="D4369" s="2" t="s">
        <v>1720</v>
      </c>
      <c r="F4369" s="2">
        <v>12</v>
      </c>
      <c r="G4369" s="3">
        <f t="shared" si="68"/>
        <v>14.5</v>
      </c>
      <c r="H4369" s="2">
        <v>174</v>
      </c>
      <c r="J4369" s="2" t="s">
        <v>1653</v>
      </c>
      <c r="K4369" s="2" t="s">
        <v>2016</v>
      </c>
      <c r="L4369">
        <f>COUNTIF($K$2:K4369,$K4369)</f>
        <v>55</v>
      </c>
    </row>
    <row r="4370" ht="16.5" spans="1:12">
      <c r="A4370" s="1">
        <v>4369</v>
      </c>
      <c r="B4370" s="8">
        <f>COUNTIF($C$2:$C4370,模板!$E$2)</f>
        <v>77</v>
      </c>
      <c r="C4370" s="2" t="s">
        <v>2016</v>
      </c>
      <c r="D4370" s="2" t="s">
        <v>1721</v>
      </c>
      <c r="F4370" s="2">
        <v>15</v>
      </c>
      <c r="G4370" s="3">
        <f t="shared" si="68"/>
        <v>14.5</v>
      </c>
      <c r="H4370" s="2">
        <v>217.5</v>
      </c>
      <c r="J4370" s="2" t="s">
        <v>1653</v>
      </c>
      <c r="K4370" s="2" t="s">
        <v>2016</v>
      </c>
      <c r="L4370">
        <f>COUNTIF($K$2:K4370,$K4370)</f>
        <v>56</v>
      </c>
    </row>
    <row r="4371" ht="16.5" spans="1:12">
      <c r="A4371" s="1">
        <v>4370</v>
      </c>
      <c r="B4371" s="8">
        <f>COUNTIF($C$2:$C4371,模板!$E$2)</f>
        <v>77</v>
      </c>
      <c r="C4371" s="2" t="s">
        <v>2016</v>
      </c>
      <c r="D4371" s="2" t="s">
        <v>1601</v>
      </c>
      <c r="F4371" s="2">
        <v>2</v>
      </c>
      <c r="G4371" s="3">
        <f t="shared" si="68"/>
        <v>0</v>
      </c>
      <c r="H4371" s="2">
        <v>0</v>
      </c>
      <c r="J4371" s="2" t="s">
        <v>1653</v>
      </c>
      <c r="K4371" s="2" t="s">
        <v>2016</v>
      </c>
      <c r="L4371">
        <f>COUNTIF($K$2:K4371,$K4371)</f>
        <v>57</v>
      </c>
    </row>
    <row r="4372" ht="16.5" spans="1:12">
      <c r="A4372" s="1">
        <v>4371</v>
      </c>
      <c r="B4372" s="8">
        <f>COUNTIF($C$2:$C4372,模板!$E$2)</f>
        <v>77</v>
      </c>
      <c r="C4372" s="2" t="s">
        <v>2016</v>
      </c>
      <c r="D4372" s="2" t="s">
        <v>1602</v>
      </c>
      <c r="F4372" s="2">
        <v>2</v>
      </c>
      <c r="G4372" s="3">
        <f t="shared" si="68"/>
        <v>0</v>
      </c>
      <c r="H4372" s="2">
        <v>0</v>
      </c>
      <c r="J4372" s="2" t="s">
        <v>1653</v>
      </c>
      <c r="K4372" s="2" t="s">
        <v>2016</v>
      </c>
      <c r="L4372">
        <f>COUNTIF($K$2:K4372,$K4372)</f>
        <v>58</v>
      </c>
    </row>
    <row r="4373" ht="16.5" spans="1:12">
      <c r="A4373" s="1">
        <v>4372</v>
      </c>
      <c r="B4373" s="8">
        <f>COUNTIF($C$2:$C4373,模板!$E$2)</f>
        <v>77</v>
      </c>
      <c r="C4373" s="2" t="s">
        <v>2016</v>
      </c>
      <c r="D4373" s="2" t="s">
        <v>1603</v>
      </c>
      <c r="F4373" s="2">
        <v>14</v>
      </c>
      <c r="G4373" s="3">
        <f t="shared" si="68"/>
        <v>0.535714285714286</v>
      </c>
      <c r="H4373" s="2">
        <v>7.5</v>
      </c>
      <c r="J4373" s="2" t="s">
        <v>1653</v>
      </c>
      <c r="K4373" s="2" t="s">
        <v>2016</v>
      </c>
      <c r="L4373">
        <f>COUNTIF($K$2:K4373,$K4373)</f>
        <v>59</v>
      </c>
    </row>
    <row r="4374" ht="16.5" spans="1:12">
      <c r="A4374" s="1">
        <v>4373</v>
      </c>
      <c r="B4374" s="8">
        <f>COUNTIF($C$2:$C4374,模板!$E$2)</f>
        <v>77</v>
      </c>
      <c r="C4374" s="2" t="s">
        <v>2016</v>
      </c>
      <c r="D4374" s="2" t="s">
        <v>1604</v>
      </c>
      <c r="F4374" s="2">
        <v>7</v>
      </c>
      <c r="G4374" s="3">
        <f t="shared" si="68"/>
        <v>28</v>
      </c>
      <c r="H4374" s="2">
        <v>196</v>
      </c>
      <c r="J4374" s="2" t="s">
        <v>1653</v>
      </c>
      <c r="K4374" s="2" t="s">
        <v>2016</v>
      </c>
      <c r="L4374">
        <f>COUNTIF($K$2:K4374,$K4374)</f>
        <v>60</v>
      </c>
    </row>
    <row r="4375" ht="16.5" spans="1:12">
      <c r="A4375" s="1">
        <v>4374</v>
      </c>
      <c r="B4375" s="8">
        <f>COUNTIF($C$2:$C4375,模板!$E$2)</f>
        <v>77</v>
      </c>
      <c r="C4375" s="2" t="s">
        <v>2016</v>
      </c>
      <c r="D4375" s="2" t="s">
        <v>1605</v>
      </c>
      <c r="F4375" s="2">
        <v>5</v>
      </c>
      <c r="G4375" s="3">
        <f t="shared" si="68"/>
        <v>28</v>
      </c>
      <c r="H4375" s="2">
        <v>140</v>
      </c>
      <c r="J4375" s="2" t="s">
        <v>1653</v>
      </c>
      <c r="K4375" s="2" t="s">
        <v>2016</v>
      </c>
      <c r="L4375">
        <f>COUNTIF($K$2:K4375,$K4375)</f>
        <v>61</v>
      </c>
    </row>
    <row r="4376" ht="16.5" spans="1:12">
      <c r="A4376" s="1">
        <v>4375</v>
      </c>
      <c r="B4376" s="8">
        <f>COUNTIF($C$2:$C4376,模板!$E$2)</f>
        <v>77</v>
      </c>
      <c r="C4376" s="2" t="s">
        <v>2016</v>
      </c>
      <c r="D4376" s="2" t="s">
        <v>1606</v>
      </c>
      <c r="F4376" s="2">
        <v>4</v>
      </c>
      <c r="G4376" s="3">
        <f t="shared" si="68"/>
        <v>28</v>
      </c>
      <c r="H4376" s="2">
        <v>112</v>
      </c>
      <c r="J4376" s="2" t="s">
        <v>1653</v>
      </c>
      <c r="K4376" s="2" t="s">
        <v>2016</v>
      </c>
      <c r="L4376">
        <f>COUNTIF($K$2:K4376,$K4376)</f>
        <v>62</v>
      </c>
    </row>
    <row r="4377" ht="16.5" spans="1:12">
      <c r="A4377" s="1">
        <v>4376</v>
      </c>
      <c r="B4377" s="8">
        <f>COUNTIF($C$2:$C4377,模板!$E$2)</f>
        <v>77</v>
      </c>
      <c r="C4377" s="2" t="s">
        <v>2016</v>
      </c>
      <c r="D4377" s="2" t="s">
        <v>1607</v>
      </c>
      <c r="F4377" s="2">
        <v>4</v>
      </c>
      <c r="G4377" s="3">
        <f t="shared" si="68"/>
        <v>28</v>
      </c>
      <c r="H4377" s="2">
        <v>112</v>
      </c>
      <c r="J4377" s="2" t="s">
        <v>1653</v>
      </c>
      <c r="K4377" s="2" t="s">
        <v>2016</v>
      </c>
      <c r="L4377">
        <f>COUNTIF($K$2:K4377,$K4377)</f>
        <v>63</v>
      </c>
    </row>
    <row r="4378" ht="16.5" spans="1:12">
      <c r="A4378" s="1">
        <v>4377</v>
      </c>
      <c r="B4378" s="8">
        <f>COUNTIF($C$2:$C4378,模板!$E$2)</f>
        <v>77</v>
      </c>
      <c r="C4378" s="2" t="s">
        <v>2016</v>
      </c>
      <c r="D4378" s="2" t="s">
        <v>1722</v>
      </c>
      <c r="F4378" s="2">
        <v>5</v>
      </c>
      <c r="G4378" s="3">
        <f t="shared" si="68"/>
        <v>53</v>
      </c>
      <c r="H4378" s="2">
        <v>265</v>
      </c>
      <c r="J4378" s="2" t="s">
        <v>1653</v>
      </c>
      <c r="K4378" s="2" t="s">
        <v>2016</v>
      </c>
      <c r="L4378">
        <f>COUNTIF($K$2:K4378,$K4378)</f>
        <v>64</v>
      </c>
    </row>
    <row r="4379" ht="16.5" spans="1:12">
      <c r="A4379" s="1">
        <v>4378</v>
      </c>
      <c r="B4379" s="8">
        <f>COUNTIF($C$2:$C4379,模板!$E$2)</f>
        <v>77</v>
      </c>
      <c r="C4379" s="2" t="s">
        <v>2016</v>
      </c>
      <c r="D4379" s="2" t="s">
        <v>1797</v>
      </c>
      <c r="F4379" s="2">
        <v>1</v>
      </c>
      <c r="G4379" s="3">
        <f t="shared" si="68"/>
        <v>35</v>
      </c>
      <c r="H4379" s="2">
        <v>35</v>
      </c>
      <c r="J4379" s="2" t="s">
        <v>1653</v>
      </c>
      <c r="K4379" s="2" t="s">
        <v>2016</v>
      </c>
      <c r="L4379">
        <f>COUNTIF($K$2:K4379,$K4379)</f>
        <v>65</v>
      </c>
    </row>
    <row r="4380" ht="16.5" spans="1:12">
      <c r="A4380" s="1">
        <v>4379</v>
      </c>
      <c r="B4380" s="8">
        <f>COUNTIF($C$2:$C4380,模板!$E$2)</f>
        <v>77</v>
      </c>
      <c r="C4380" s="2" t="s">
        <v>2016</v>
      </c>
      <c r="D4380" s="2" t="s">
        <v>1798</v>
      </c>
      <c r="F4380" s="2">
        <v>1</v>
      </c>
      <c r="G4380" s="3">
        <f t="shared" si="68"/>
        <v>53</v>
      </c>
      <c r="H4380" s="2">
        <v>53</v>
      </c>
      <c r="J4380" s="2" t="s">
        <v>1653</v>
      </c>
      <c r="K4380" s="2" t="s">
        <v>2016</v>
      </c>
      <c r="L4380">
        <f>COUNTIF($K$2:K4380,$K4380)</f>
        <v>66</v>
      </c>
    </row>
    <row r="4381" ht="16.5" spans="1:12">
      <c r="A4381" s="1">
        <v>4380</v>
      </c>
      <c r="B4381" s="8">
        <f>COUNTIF($C$2:$C4381,模板!$E$2)</f>
        <v>77</v>
      </c>
      <c r="C4381" s="2" t="s">
        <v>2016</v>
      </c>
      <c r="D4381" s="2" t="s">
        <v>1748</v>
      </c>
      <c r="F4381" s="2">
        <v>3</v>
      </c>
      <c r="G4381" s="3">
        <f t="shared" si="68"/>
        <v>53</v>
      </c>
      <c r="H4381" s="2">
        <v>159</v>
      </c>
      <c r="J4381" s="2" t="s">
        <v>1653</v>
      </c>
      <c r="K4381" s="2" t="s">
        <v>2016</v>
      </c>
      <c r="L4381">
        <f>COUNTIF($K$2:K4381,$K4381)</f>
        <v>67</v>
      </c>
    </row>
    <row r="4382" ht="16.5" spans="1:12">
      <c r="A4382" s="1">
        <v>4381</v>
      </c>
      <c r="B4382" s="8">
        <f>COUNTIF($C$2:$C4382,模板!$E$2)</f>
        <v>77</v>
      </c>
      <c r="C4382" s="2" t="s">
        <v>2016</v>
      </c>
      <c r="D4382" s="2" t="s">
        <v>1608</v>
      </c>
      <c r="F4382" s="2">
        <v>5</v>
      </c>
      <c r="G4382" s="3">
        <f t="shared" si="68"/>
        <v>35</v>
      </c>
      <c r="H4382" s="2">
        <v>175</v>
      </c>
      <c r="J4382" s="2" t="s">
        <v>1653</v>
      </c>
      <c r="K4382" s="2" t="s">
        <v>2016</v>
      </c>
      <c r="L4382">
        <f>COUNTIF($K$2:K4382,$K4382)</f>
        <v>68</v>
      </c>
    </row>
    <row r="4383" ht="16.5" spans="1:12">
      <c r="A4383" s="1">
        <v>4382</v>
      </c>
      <c r="B4383" s="8">
        <f>COUNTIF($C$2:$C4383,模板!$E$2)</f>
        <v>77</v>
      </c>
      <c r="C4383" s="2" t="s">
        <v>2016</v>
      </c>
      <c r="D4383" s="2" t="s">
        <v>1609</v>
      </c>
      <c r="F4383" s="2">
        <v>4</v>
      </c>
      <c r="G4383" s="3">
        <f t="shared" si="68"/>
        <v>35</v>
      </c>
      <c r="H4383" s="2">
        <v>140</v>
      </c>
      <c r="J4383" s="2" t="s">
        <v>1653</v>
      </c>
      <c r="K4383" s="2" t="s">
        <v>2016</v>
      </c>
      <c r="L4383">
        <f>COUNTIF($K$2:K4383,$K4383)</f>
        <v>69</v>
      </c>
    </row>
    <row r="4384" ht="16.5" spans="1:12">
      <c r="A4384" s="1">
        <v>4383</v>
      </c>
      <c r="B4384" s="8">
        <f>COUNTIF($C$2:$C4384,模板!$E$2)</f>
        <v>77</v>
      </c>
      <c r="C4384" s="2" t="s">
        <v>2016</v>
      </c>
      <c r="D4384" s="2" t="s">
        <v>1610</v>
      </c>
      <c r="F4384" s="2">
        <v>9</v>
      </c>
      <c r="G4384" s="3">
        <f t="shared" si="68"/>
        <v>50</v>
      </c>
      <c r="H4384" s="2">
        <v>450</v>
      </c>
      <c r="J4384" s="2" t="s">
        <v>1653</v>
      </c>
      <c r="K4384" s="2" t="s">
        <v>2016</v>
      </c>
      <c r="L4384">
        <f>COUNTIF($K$2:K4384,$K4384)</f>
        <v>70</v>
      </c>
    </row>
    <row r="4385" ht="16.5" spans="1:12">
      <c r="A4385" s="1">
        <v>4384</v>
      </c>
      <c r="B4385" s="8">
        <f>COUNTIF($C$2:$C4385,模板!$E$2)</f>
        <v>77</v>
      </c>
      <c r="C4385" s="2" t="s">
        <v>2016</v>
      </c>
      <c r="D4385" s="2" t="s">
        <v>1611</v>
      </c>
      <c r="F4385" s="2">
        <v>5</v>
      </c>
      <c r="G4385" s="3">
        <f t="shared" si="68"/>
        <v>50</v>
      </c>
      <c r="H4385" s="2">
        <v>250</v>
      </c>
      <c r="J4385" s="2" t="s">
        <v>1653</v>
      </c>
      <c r="K4385" s="2" t="s">
        <v>2016</v>
      </c>
      <c r="L4385">
        <f>COUNTIF($K$2:K4385,$K4385)</f>
        <v>71</v>
      </c>
    </row>
    <row r="4386" ht="16.5" spans="1:12">
      <c r="A4386" s="1">
        <v>4385</v>
      </c>
      <c r="B4386" s="8">
        <f>COUNTIF($C$2:$C4386,模板!$E$2)</f>
        <v>77</v>
      </c>
      <c r="C4386" s="2" t="s">
        <v>2016</v>
      </c>
      <c r="D4386" s="2" t="s">
        <v>1724</v>
      </c>
      <c r="F4386" s="2">
        <v>7</v>
      </c>
      <c r="G4386" s="3">
        <f t="shared" si="68"/>
        <v>50</v>
      </c>
      <c r="H4386" s="2">
        <v>350</v>
      </c>
      <c r="J4386" s="2" t="s">
        <v>1653</v>
      </c>
      <c r="K4386" s="2" t="s">
        <v>2016</v>
      </c>
      <c r="L4386">
        <f>COUNTIF($K$2:K4386,$K4386)</f>
        <v>72</v>
      </c>
    </row>
    <row r="4387" ht="16.5" spans="1:12">
      <c r="A4387" s="1">
        <v>4386</v>
      </c>
      <c r="B4387" s="8">
        <f>COUNTIF($C$2:$C4387,模板!$E$2)</f>
        <v>77</v>
      </c>
      <c r="C4387" s="2" t="s">
        <v>2016</v>
      </c>
      <c r="D4387" s="2" t="s">
        <v>1612</v>
      </c>
      <c r="F4387" s="2">
        <v>5</v>
      </c>
      <c r="G4387" s="3">
        <f t="shared" si="68"/>
        <v>50</v>
      </c>
      <c r="H4387" s="2">
        <v>250</v>
      </c>
      <c r="J4387" s="2" t="s">
        <v>1653</v>
      </c>
      <c r="K4387" s="2" t="s">
        <v>2016</v>
      </c>
      <c r="L4387">
        <f>COUNTIF($K$2:K4387,$K4387)</f>
        <v>73</v>
      </c>
    </row>
    <row r="4388" ht="16.5" spans="1:12">
      <c r="A4388" s="1">
        <v>4387</v>
      </c>
      <c r="B4388" s="8">
        <f>COUNTIF($C$2:$C4388,模板!$E$2)</f>
        <v>77</v>
      </c>
      <c r="C4388" s="2" t="s">
        <v>2016</v>
      </c>
      <c r="D4388" s="2" t="s">
        <v>1613</v>
      </c>
      <c r="F4388" s="2">
        <v>45</v>
      </c>
      <c r="G4388" s="3">
        <f t="shared" si="68"/>
        <v>0</v>
      </c>
      <c r="H4388" s="2">
        <v>0</v>
      </c>
      <c r="J4388" s="2" t="s">
        <v>1653</v>
      </c>
      <c r="K4388" s="2" t="s">
        <v>2016</v>
      </c>
      <c r="L4388">
        <f>COUNTIF($K$2:K4388,$K4388)</f>
        <v>74</v>
      </c>
    </row>
    <row r="4389" ht="16.5" spans="1:12">
      <c r="A4389" s="1">
        <v>4388</v>
      </c>
      <c r="B4389" s="8">
        <f>COUNTIF($C$2:$C4389,模板!$E$2)</f>
        <v>77</v>
      </c>
      <c r="C4389" s="2" t="s">
        <v>2016</v>
      </c>
      <c r="D4389" s="2" t="s">
        <v>1725</v>
      </c>
      <c r="F4389" s="2">
        <v>14</v>
      </c>
      <c r="G4389" s="3">
        <f t="shared" si="68"/>
        <v>31</v>
      </c>
      <c r="H4389" s="2">
        <v>434</v>
      </c>
      <c r="J4389" s="2" t="s">
        <v>1653</v>
      </c>
      <c r="K4389" s="2" t="s">
        <v>2016</v>
      </c>
      <c r="L4389">
        <f>COUNTIF($K$2:K4389,$K4389)</f>
        <v>75</v>
      </c>
    </row>
    <row r="4390" ht="16.5" spans="1:12">
      <c r="A4390" s="1">
        <v>4389</v>
      </c>
      <c r="B4390" s="8">
        <f>COUNTIF($C$2:$C4390,模板!$E$2)</f>
        <v>77</v>
      </c>
      <c r="C4390" s="2" t="s">
        <v>2016</v>
      </c>
      <c r="D4390" s="2" t="s">
        <v>1614</v>
      </c>
      <c r="F4390" s="2">
        <v>15</v>
      </c>
      <c r="G4390" s="3">
        <f t="shared" si="68"/>
        <v>31</v>
      </c>
      <c r="H4390" s="2">
        <v>465</v>
      </c>
      <c r="J4390" s="2" t="s">
        <v>1653</v>
      </c>
      <c r="K4390" s="2" t="s">
        <v>2016</v>
      </c>
      <c r="L4390">
        <f>COUNTIF($K$2:K4390,$K4390)</f>
        <v>76</v>
      </c>
    </row>
    <row r="4391" ht="16.5" spans="1:12">
      <c r="A4391" s="1">
        <v>4390</v>
      </c>
      <c r="B4391" s="8">
        <f>COUNTIF($C$2:$C4391,模板!$E$2)</f>
        <v>77</v>
      </c>
      <c r="C4391" s="2" t="s">
        <v>2016</v>
      </c>
      <c r="D4391" s="2" t="s">
        <v>1615</v>
      </c>
      <c r="F4391" s="2">
        <v>8</v>
      </c>
      <c r="G4391" s="3">
        <f t="shared" si="68"/>
        <v>31</v>
      </c>
      <c r="H4391" s="2">
        <v>248</v>
      </c>
      <c r="J4391" s="2" t="s">
        <v>1653</v>
      </c>
      <c r="K4391" s="2" t="s">
        <v>2016</v>
      </c>
      <c r="L4391">
        <f>COUNTIF($K$2:K4391,$K4391)</f>
        <v>77</v>
      </c>
    </row>
    <row r="4392" ht="16.5" spans="1:12">
      <c r="A4392" s="1">
        <v>4391</v>
      </c>
      <c r="B4392" s="8">
        <f>COUNTIF($C$2:$C4392,模板!$E$2)</f>
        <v>77</v>
      </c>
      <c r="C4392" s="2" t="s">
        <v>2016</v>
      </c>
      <c r="D4392" s="2" t="s">
        <v>1679</v>
      </c>
      <c r="F4392" s="2">
        <v>15</v>
      </c>
      <c r="G4392" s="3">
        <f t="shared" si="68"/>
        <v>31</v>
      </c>
      <c r="H4392" s="2">
        <v>465</v>
      </c>
      <c r="J4392" s="2" t="s">
        <v>1653</v>
      </c>
      <c r="K4392" s="2" t="s">
        <v>2016</v>
      </c>
      <c r="L4392">
        <f>COUNTIF($K$2:K4392,$K4392)</f>
        <v>78</v>
      </c>
    </row>
    <row r="4393" ht="16.5" spans="1:12">
      <c r="A4393" s="1">
        <v>4392</v>
      </c>
      <c r="B4393" s="8">
        <f>COUNTIF($C$2:$C4393,模板!$E$2)</f>
        <v>77</v>
      </c>
      <c r="C4393" s="2" t="s">
        <v>2016</v>
      </c>
      <c r="D4393" s="2" t="s">
        <v>1749</v>
      </c>
      <c r="F4393" s="2">
        <v>9</v>
      </c>
      <c r="G4393" s="3">
        <f t="shared" si="68"/>
        <v>7</v>
      </c>
      <c r="H4393" s="2">
        <v>63</v>
      </c>
      <c r="J4393" s="2" t="s">
        <v>1653</v>
      </c>
      <c r="K4393" s="2" t="s">
        <v>2016</v>
      </c>
      <c r="L4393">
        <f>COUNTIF($K$2:K4393,$K4393)</f>
        <v>79</v>
      </c>
    </row>
    <row r="4394" ht="16.5" spans="1:12">
      <c r="A4394" s="1">
        <v>4393</v>
      </c>
      <c r="B4394" s="8">
        <f>COUNTIF($C$2:$C4394,模板!$E$2)</f>
        <v>77</v>
      </c>
      <c r="C4394" s="2" t="s">
        <v>2016</v>
      </c>
      <c r="D4394" s="2" t="s">
        <v>2017</v>
      </c>
      <c r="F4394" s="2">
        <v>1</v>
      </c>
      <c r="G4394" s="3">
        <f t="shared" si="68"/>
        <v>6</v>
      </c>
      <c r="H4394" s="2">
        <v>6</v>
      </c>
      <c r="J4394" s="2" t="s">
        <v>1653</v>
      </c>
      <c r="K4394" s="2" t="s">
        <v>2016</v>
      </c>
      <c r="L4394">
        <f>COUNTIF($K$2:K4394,$K4394)</f>
        <v>80</v>
      </c>
    </row>
    <row r="4395" ht="16.5" spans="1:12">
      <c r="A4395" s="1">
        <v>4394</v>
      </c>
      <c r="B4395" s="8">
        <f>COUNTIF($C$2:$C4395,模板!$E$2)</f>
        <v>77</v>
      </c>
      <c r="C4395" s="2" t="s">
        <v>2016</v>
      </c>
      <c r="D4395" s="2" t="s">
        <v>1680</v>
      </c>
      <c r="F4395" s="2">
        <v>5</v>
      </c>
      <c r="G4395" s="3">
        <f t="shared" si="68"/>
        <v>7</v>
      </c>
      <c r="H4395" s="2">
        <v>35</v>
      </c>
      <c r="J4395" s="2" t="s">
        <v>1653</v>
      </c>
      <c r="K4395" s="2" t="s">
        <v>2016</v>
      </c>
      <c r="L4395">
        <f>COUNTIF($K$2:K4395,$K4395)</f>
        <v>81</v>
      </c>
    </row>
    <row r="4396" ht="16.5" spans="1:12">
      <c r="A4396" s="1">
        <v>4395</v>
      </c>
      <c r="B4396" s="8">
        <f>COUNTIF($C$2:$C4396,模板!$E$2)</f>
        <v>77</v>
      </c>
      <c r="C4396" s="2" t="s">
        <v>2016</v>
      </c>
      <c r="D4396" s="2" t="s">
        <v>2018</v>
      </c>
      <c r="F4396" s="2">
        <v>3</v>
      </c>
      <c r="G4396" s="3">
        <f t="shared" si="68"/>
        <v>6</v>
      </c>
      <c r="H4396" s="2">
        <v>18</v>
      </c>
      <c r="J4396" s="2" t="s">
        <v>1653</v>
      </c>
      <c r="K4396" s="2" t="s">
        <v>2016</v>
      </c>
      <c r="L4396">
        <f>COUNTIF($K$2:K4396,$K4396)</f>
        <v>82</v>
      </c>
    </row>
    <row r="4397" ht="16.5" spans="1:12">
      <c r="A4397" s="1">
        <v>4396</v>
      </c>
      <c r="B4397" s="8">
        <f>COUNTIF($C$2:$C4397,模板!$E$2)</f>
        <v>77</v>
      </c>
      <c r="C4397" s="2" t="s">
        <v>2016</v>
      </c>
      <c r="D4397" s="2" t="s">
        <v>1616</v>
      </c>
      <c r="F4397" s="2">
        <v>32</v>
      </c>
      <c r="G4397" s="3">
        <f t="shared" si="68"/>
        <v>7</v>
      </c>
      <c r="H4397" s="2">
        <v>224</v>
      </c>
      <c r="J4397" s="2" t="s">
        <v>1653</v>
      </c>
      <c r="K4397" s="2" t="s">
        <v>2016</v>
      </c>
      <c r="L4397">
        <f>COUNTIF($K$2:K4397,$K4397)</f>
        <v>83</v>
      </c>
    </row>
    <row r="4398" ht="16.5" spans="1:12">
      <c r="A4398" s="1">
        <v>4397</v>
      </c>
      <c r="B4398" s="8">
        <f>COUNTIF($C$2:$C4398,模板!$E$2)</f>
        <v>77</v>
      </c>
      <c r="C4398" s="2" t="s">
        <v>2016</v>
      </c>
      <c r="D4398" s="2" t="s">
        <v>1681</v>
      </c>
      <c r="F4398" s="2">
        <v>4</v>
      </c>
      <c r="G4398" s="3">
        <f t="shared" si="68"/>
        <v>6</v>
      </c>
      <c r="H4398" s="2">
        <v>24</v>
      </c>
      <c r="J4398" s="2" t="s">
        <v>1653</v>
      </c>
      <c r="K4398" s="2" t="s">
        <v>2016</v>
      </c>
      <c r="L4398">
        <f>COUNTIF($K$2:K4398,$K4398)</f>
        <v>84</v>
      </c>
    </row>
    <row r="4399" ht="16.5" spans="1:12">
      <c r="A4399" s="1">
        <v>4398</v>
      </c>
      <c r="B4399" s="8">
        <f>COUNTIF($C$2:$C4399,模板!$E$2)</f>
        <v>77</v>
      </c>
      <c r="C4399" s="2" t="s">
        <v>2016</v>
      </c>
      <c r="D4399" s="2" t="s">
        <v>1617</v>
      </c>
      <c r="F4399" s="2">
        <v>33</v>
      </c>
      <c r="G4399" s="3">
        <f t="shared" si="68"/>
        <v>6</v>
      </c>
      <c r="H4399" s="2">
        <v>198</v>
      </c>
      <c r="J4399" s="2" t="s">
        <v>1653</v>
      </c>
      <c r="K4399" s="2" t="s">
        <v>2016</v>
      </c>
      <c r="L4399">
        <f>COUNTIF($K$2:K4399,$K4399)</f>
        <v>85</v>
      </c>
    </row>
    <row r="4400" ht="16.5" spans="1:12">
      <c r="A4400" s="1">
        <v>4399</v>
      </c>
      <c r="B4400" s="8">
        <f>COUNTIF($C$2:$C4400,模板!$E$2)</f>
        <v>77</v>
      </c>
      <c r="C4400" s="2" t="s">
        <v>2016</v>
      </c>
      <c r="D4400" s="2" t="s">
        <v>1618</v>
      </c>
      <c r="F4400" s="2">
        <v>17</v>
      </c>
      <c r="G4400" s="3">
        <f t="shared" si="68"/>
        <v>2.11764705882353</v>
      </c>
      <c r="H4400" s="2">
        <v>36</v>
      </c>
      <c r="J4400" s="2" t="s">
        <v>1653</v>
      </c>
      <c r="K4400" s="2" t="s">
        <v>2016</v>
      </c>
      <c r="L4400">
        <f>COUNTIF($K$2:K4400,$K4400)</f>
        <v>86</v>
      </c>
    </row>
    <row r="4401" ht="16.5" spans="1:12">
      <c r="A4401" s="1">
        <v>4400</v>
      </c>
      <c r="B4401" s="8">
        <f>COUNTIF($C$2:$C4401,模板!$E$2)</f>
        <v>77</v>
      </c>
      <c r="C4401" s="2" t="s">
        <v>2016</v>
      </c>
      <c r="D4401" s="2" t="s">
        <v>1830</v>
      </c>
      <c r="F4401" s="2">
        <v>6</v>
      </c>
      <c r="G4401" s="3">
        <f t="shared" si="68"/>
        <v>0</v>
      </c>
      <c r="H4401" s="2">
        <v>0</v>
      </c>
      <c r="J4401" s="2" t="s">
        <v>1653</v>
      </c>
      <c r="K4401" s="2" t="s">
        <v>2016</v>
      </c>
      <c r="L4401">
        <f>COUNTIF($K$2:K4401,$K4401)</f>
        <v>87</v>
      </c>
    </row>
    <row r="4402" ht="16.5" spans="1:12">
      <c r="A4402" s="1">
        <v>4401</v>
      </c>
      <c r="B4402" s="8">
        <f>COUNTIF($C$2:$C4402,模板!$E$2)</f>
        <v>77</v>
      </c>
      <c r="C4402" s="2" t="s">
        <v>2016</v>
      </c>
      <c r="D4402" s="2" t="s">
        <v>1619</v>
      </c>
      <c r="F4402" s="2">
        <v>75</v>
      </c>
      <c r="G4402" s="3">
        <f t="shared" si="68"/>
        <v>0</v>
      </c>
      <c r="H4402" s="2">
        <v>0</v>
      </c>
      <c r="J4402" s="2" t="s">
        <v>1653</v>
      </c>
      <c r="K4402" s="2" t="s">
        <v>2016</v>
      </c>
      <c r="L4402">
        <f>COUNTIF($K$2:K4402,$K4402)</f>
        <v>88</v>
      </c>
    </row>
    <row r="4403" ht="16.5" spans="1:12">
      <c r="A4403" s="1">
        <v>4402</v>
      </c>
      <c r="B4403" s="8">
        <f>COUNTIF($C$2:$C4403,模板!$E$2)</f>
        <v>77</v>
      </c>
      <c r="C4403" s="2" t="s">
        <v>2016</v>
      </c>
      <c r="D4403" s="2" t="s">
        <v>1620</v>
      </c>
      <c r="F4403" s="2">
        <v>18</v>
      </c>
      <c r="G4403" s="3">
        <f t="shared" si="68"/>
        <v>0</v>
      </c>
      <c r="H4403" s="2">
        <v>0</v>
      </c>
      <c r="J4403" s="2" t="s">
        <v>1653</v>
      </c>
      <c r="K4403" s="2" t="s">
        <v>2016</v>
      </c>
      <c r="L4403">
        <f>COUNTIF($K$2:K4403,$K4403)</f>
        <v>89</v>
      </c>
    </row>
    <row r="4404" ht="16.5" spans="1:12">
      <c r="A4404" s="1">
        <v>4403</v>
      </c>
      <c r="B4404" s="8">
        <f>COUNTIF($C$2:$C4404,模板!$E$2)</f>
        <v>77</v>
      </c>
      <c r="C4404" s="2" t="s">
        <v>2016</v>
      </c>
      <c r="D4404" s="2" t="s">
        <v>1761</v>
      </c>
      <c r="F4404" s="2">
        <v>1</v>
      </c>
      <c r="G4404" s="3">
        <f t="shared" si="68"/>
        <v>0</v>
      </c>
      <c r="H4404" s="2">
        <v>0</v>
      </c>
      <c r="J4404" s="2" t="s">
        <v>1653</v>
      </c>
      <c r="K4404" s="2" t="s">
        <v>2016</v>
      </c>
      <c r="L4404">
        <f>COUNTIF($K$2:K4404,$K4404)</f>
        <v>90</v>
      </c>
    </row>
    <row r="4405" ht="16.5" spans="1:12">
      <c r="A4405" s="1">
        <v>4404</v>
      </c>
      <c r="B4405" s="8">
        <f>COUNTIF($C$2:$C4405,模板!$E$2)</f>
        <v>77</v>
      </c>
      <c r="C4405" s="2" t="s">
        <v>2016</v>
      </c>
      <c r="D4405" s="2" t="s">
        <v>1683</v>
      </c>
      <c r="F4405" s="2">
        <v>3</v>
      </c>
      <c r="G4405" s="3">
        <f t="shared" si="68"/>
        <v>24</v>
      </c>
      <c r="H4405" s="2">
        <v>72</v>
      </c>
      <c r="J4405" s="2" t="s">
        <v>1653</v>
      </c>
      <c r="K4405" s="2" t="s">
        <v>2016</v>
      </c>
      <c r="L4405">
        <f>COUNTIF($K$2:K4405,$K4405)</f>
        <v>91</v>
      </c>
    </row>
    <row r="4406" ht="16.5" spans="1:12">
      <c r="A4406" s="1">
        <v>4405</v>
      </c>
      <c r="B4406" s="8">
        <f>COUNTIF($C$2:$C4406,模板!$E$2)</f>
        <v>77</v>
      </c>
      <c r="C4406" s="2" t="s">
        <v>2016</v>
      </c>
      <c r="D4406" s="2" t="s">
        <v>1771</v>
      </c>
      <c r="F4406" s="2">
        <v>1</v>
      </c>
      <c r="G4406" s="3">
        <f t="shared" si="68"/>
        <v>24</v>
      </c>
      <c r="H4406" s="2">
        <v>24</v>
      </c>
      <c r="J4406" s="2" t="s">
        <v>1653</v>
      </c>
      <c r="K4406" s="2" t="s">
        <v>2016</v>
      </c>
      <c r="L4406">
        <f>COUNTIF($K$2:K4406,$K4406)</f>
        <v>92</v>
      </c>
    </row>
    <row r="4407" ht="16.5" spans="1:12">
      <c r="A4407" s="1">
        <v>4406</v>
      </c>
      <c r="B4407" s="8">
        <f>COUNTIF($C$2:$C4407,模板!$E$2)</f>
        <v>77</v>
      </c>
      <c r="C4407" s="2" t="s">
        <v>2016</v>
      </c>
      <c r="D4407" s="2" t="s">
        <v>1622</v>
      </c>
      <c r="F4407" s="2">
        <v>36</v>
      </c>
      <c r="G4407" s="3">
        <f t="shared" si="68"/>
        <v>2.5</v>
      </c>
      <c r="H4407" s="2">
        <v>90</v>
      </c>
      <c r="J4407" s="2" t="s">
        <v>1653</v>
      </c>
      <c r="K4407" s="2" t="s">
        <v>2016</v>
      </c>
      <c r="L4407">
        <f>COUNTIF($K$2:K4407,$K4407)</f>
        <v>93</v>
      </c>
    </row>
    <row r="4408" ht="16.5" spans="1:12">
      <c r="A4408" s="1">
        <v>4407</v>
      </c>
      <c r="B4408" s="8">
        <f>COUNTIF($C$2:$C4408,模板!$E$2)</f>
        <v>77</v>
      </c>
      <c r="C4408" s="2" t="s">
        <v>2016</v>
      </c>
      <c r="D4408" s="2" t="s">
        <v>1623</v>
      </c>
      <c r="F4408" s="2">
        <v>26</v>
      </c>
      <c r="G4408" s="3">
        <f t="shared" si="68"/>
        <v>14.4615384615385</v>
      </c>
      <c r="H4408" s="2">
        <v>376</v>
      </c>
      <c r="J4408" s="2" t="s">
        <v>1653</v>
      </c>
      <c r="K4408" s="2" t="s">
        <v>2016</v>
      </c>
      <c r="L4408">
        <f>COUNTIF($K$2:K4408,$K4408)</f>
        <v>94</v>
      </c>
    </row>
    <row r="4409" ht="16.5" spans="1:12">
      <c r="A4409" s="1">
        <v>4408</v>
      </c>
      <c r="B4409" s="8">
        <f>COUNTIF($C$2:$C4409,模板!$E$2)</f>
        <v>77</v>
      </c>
      <c r="C4409" s="2" t="s">
        <v>2016</v>
      </c>
      <c r="D4409" s="2" t="s">
        <v>1750</v>
      </c>
      <c r="F4409" s="2">
        <v>2</v>
      </c>
      <c r="G4409" s="3">
        <f t="shared" si="68"/>
        <v>14</v>
      </c>
      <c r="H4409" s="2">
        <v>28</v>
      </c>
      <c r="J4409" s="2" t="s">
        <v>1653</v>
      </c>
      <c r="K4409" s="2" t="s">
        <v>2016</v>
      </c>
      <c r="L4409">
        <f>COUNTIF($K$2:K4409,$K4409)</f>
        <v>95</v>
      </c>
    </row>
    <row r="4410" ht="16.5" spans="1:12">
      <c r="A4410" s="1">
        <v>4409</v>
      </c>
      <c r="B4410" s="8">
        <f>COUNTIF($C$2:$C4410,模板!$E$2)</f>
        <v>77</v>
      </c>
      <c r="C4410" s="2" t="s">
        <v>2016</v>
      </c>
      <c r="D4410" s="2" t="s">
        <v>1684</v>
      </c>
      <c r="F4410" s="2">
        <v>1</v>
      </c>
      <c r="G4410" s="3">
        <f t="shared" si="68"/>
        <v>30</v>
      </c>
      <c r="H4410" s="2">
        <v>30</v>
      </c>
      <c r="J4410" s="2" t="s">
        <v>1653</v>
      </c>
      <c r="K4410" s="2" t="s">
        <v>2016</v>
      </c>
      <c r="L4410">
        <f>COUNTIF($K$2:K4410,$K4410)</f>
        <v>96</v>
      </c>
    </row>
    <row r="4411" ht="16.5" spans="1:12">
      <c r="A4411" s="1">
        <v>4410</v>
      </c>
      <c r="B4411" s="8">
        <f>COUNTIF($C$2:$C4411,模板!$E$2)</f>
        <v>77</v>
      </c>
      <c r="C4411" s="2" t="s">
        <v>2016</v>
      </c>
      <c r="D4411" s="2" t="s">
        <v>1685</v>
      </c>
      <c r="F4411" s="2">
        <v>9</v>
      </c>
      <c r="G4411" s="3">
        <f t="shared" si="68"/>
        <v>0</v>
      </c>
      <c r="H4411" s="2">
        <v>0</v>
      </c>
      <c r="J4411" s="2" t="s">
        <v>1653</v>
      </c>
      <c r="K4411" s="2" t="s">
        <v>2016</v>
      </c>
      <c r="L4411">
        <f>COUNTIF($K$2:K4411,$K4411)</f>
        <v>97</v>
      </c>
    </row>
    <row r="4412" ht="16.5" spans="1:12">
      <c r="A4412" s="1">
        <v>4411</v>
      </c>
      <c r="B4412" s="8">
        <f>COUNTIF($C$2:$C4412,模板!$E$2)</f>
        <v>77</v>
      </c>
      <c r="C4412" s="2" t="s">
        <v>2016</v>
      </c>
      <c r="D4412" s="2" t="s">
        <v>1624</v>
      </c>
      <c r="F4412" s="2">
        <v>4</v>
      </c>
      <c r="G4412" s="3">
        <f t="shared" si="68"/>
        <v>23</v>
      </c>
      <c r="H4412" s="2">
        <v>92</v>
      </c>
      <c r="J4412" s="2" t="s">
        <v>1653</v>
      </c>
      <c r="K4412" s="2" t="s">
        <v>2016</v>
      </c>
      <c r="L4412">
        <f>COUNTIF($K$2:K4412,$K4412)</f>
        <v>98</v>
      </c>
    </row>
    <row r="4413" ht="16.5" spans="1:12">
      <c r="A4413" s="1">
        <v>4412</v>
      </c>
      <c r="B4413" s="8">
        <f>COUNTIF($C$2:$C4413,模板!$E$2)</f>
        <v>77</v>
      </c>
      <c r="C4413" s="2" t="s">
        <v>2016</v>
      </c>
      <c r="D4413" s="2" t="s">
        <v>1625</v>
      </c>
      <c r="F4413" s="2">
        <v>2</v>
      </c>
      <c r="G4413" s="3">
        <f t="shared" si="68"/>
        <v>0</v>
      </c>
      <c r="H4413" s="2">
        <v>0</v>
      </c>
      <c r="J4413" s="2" t="s">
        <v>1653</v>
      </c>
      <c r="K4413" s="2" t="s">
        <v>2016</v>
      </c>
      <c r="L4413">
        <f>COUNTIF($K$2:K4413,$K4413)</f>
        <v>99</v>
      </c>
    </row>
    <row r="4414" ht="16.5" spans="1:12">
      <c r="A4414" s="1">
        <v>4413</v>
      </c>
      <c r="B4414" s="8">
        <f>COUNTIF($C$2:$C4414,模板!$E$2)</f>
        <v>77</v>
      </c>
      <c r="C4414" s="2" t="s">
        <v>2016</v>
      </c>
      <c r="D4414" s="2" t="s">
        <v>1686</v>
      </c>
      <c r="F4414" s="2">
        <v>1</v>
      </c>
      <c r="G4414" s="3">
        <f t="shared" si="68"/>
        <v>0</v>
      </c>
      <c r="H4414" s="2">
        <v>0</v>
      </c>
      <c r="J4414" s="2" t="s">
        <v>1653</v>
      </c>
      <c r="K4414" s="2" t="s">
        <v>2016</v>
      </c>
      <c r="L4414">
        <f>COUNTIF($K$2:K4414,$K4414)</f>
        <v>100</v>
      </c>
    </row>
    <row r="4415" ht="16.5" spans="1:12">
      <c r="A4415" s="1">
        <v>4414</v>
      </c>
      <c r="B4415" s="8">
        <f>COUNTIF($C$2:$C4415,模板!$E$2)</f>
        <v>77</v>
      </c>
      <c r="C4415" s="2" t="s">
        <v>2016</v>
      </c>
      <c r="D4415" s="2" t="s">
        <v>1687</v>
      </c>
      <c r="F4415" s="2">
        <v>18</v>
      </c>
      <c r="G4415" s="3">
        <f t="shared" si="68"/>
        <v>17</v>
      </c>
      <c r="H4415" s="2">
        <v>306</v>
      </c>
      <c r="J4415" s="2" t="s">
        <v>1653</v>
      </c>
      <c r="K4415" s="2" t="s">
        <v>2016</v>
      </c>
      <c r="L4415">
        <f>COUNTIF($K$2:K4415,$K4415)</f>
        <v>101</v>
      </c>
    </row>
    <row r="4416" ht="16.5" spans="1:12">
      <c r="A4416" s="1">
        <v>4415</v>
      </c>
      <c r="B4416" s="8">
        <f>COUNTIF($C$2:$C4416,模板!$E$2)</f>
        <v>77</v>
      </c>
      <c r="C4416" s="2" t="s">
        <v>2016</v>
      </c>
      <c r="D4416" s="2" t="s">
        <v>1688</v>
      </c>
      <c r="F4416" s="2">
        <v>20</v>
      </c>
      <c r="G4416" s="3">
        <f t="shared" si="68"/>
        <v>17</v>
      </c>
      <c r="H4416" s="2">
        <v>340</v>
      </c>
      <c r="J4416" s="2" t="s">
        <v>1653</v>
      </c>
      <c r="K4416" s="2" t="s">
        <v>2016</v>
      </c>
      <c r="L4416">
        <f>COUNTIF($K$2:K4416,$K4416)</f>
        <v>102</v>
      </c>
    </row>
    <row r="4417" ht="16.5" spans="1:12">
      <c r="A4417" s="1">
        <v>4416</v>
      </c>
      <c r="B4417" s="8">
        <f>COUNTIF($C$2:$C4417,模板!$E$2)</f>
        <v>77</v>
      </c>
      <c r="C4417" s="2" t="s">
        <v>2016</v>
      </c>
      <c r="D4417" s="2" t="s">
        <v>1689</v>
      </c>
      <c r="F4417" s="2">
        <v>19</v>
      </c>
      <c r="G4417" s="3">
        <f t="shared" si="68"/>
        <v>17</v>
      </c>
      <c r="H4417" s="2">
        <v>323</v>
      </c>
      <c r="J4417" s="2" t="s">
        <v>1653</v>
      </c>
      <c r="K4417" s="2" t="s">
        <v>2016</v>
      </c>
      <c r="L4417">
        <f>COUNTIF($K$2:K4417,$K4417)</f>
        <v>103</v>
      </c>
    </row>
    <row r="4418" ht="16.5" spans="1:12">
      <c r="A4418" s="1">
        <v>4417</v>
      </c>
      <c r="B4418" s="8">
        <f>COUNTIF($C$2:$C4418,模板!$E$2)</f>
        <v>77</v>
      </c>
      <c r="C4418" s="2" t="s">
        <v>2016</v>
      </c>
      <c r="D4418" s="2" t="s">
        <v>1704</v>
      </c>
      <c r="F4418" s="2">
        <v>120</v>
      </c>
      <c r="G4418" s="3">
        <f t="shared" si="68"/>
        <v>9</v>
      </c>
      <c r="H4418" s="2">
        <v>1080</v>
      </c>
      <c r="J4418" s="2" t="s">
        <v>1653</v>
      </c>
      <c r="K4418" s="2" t="s">
        <v>2016</v>
      </c>
      <c r="L4418">
        <f>COUNTIF($K$2:K4418,$K4418)</f>
        <v>104</v>
      </c>
    </row>
    <row r="4419" ht="16.5" spans="1:12">
      <c r="A4419" s="1">
        <v>4418</v>
      </c>
      <c r="B4419" s="8">
        <f>COUNTIF($C$2:$C4419,模板!$E$2)</f>
        <v>77</v>
      </c>
      <c r="C4419" s="2" t="s">
        <v>2016</v>
      </c>
      <c r="D4419" s="2" t="s">
        <v>1626</v>
      </c>
      <c r="F4419" s="2">
        <v>3</v>
      </c>
      <c r="G4419" s="3">
        <f t="shared" ref="G4419:G4482" si="69">IFERROR(H4419/F4419,"")</f>
        <v>3.33333333333333</v>
      </c>
      <c r="H4419" s="2">
        <v>10</v>
      </c>
      <c r="J4419" s="2" t="s">
        <v>1653</v>
      </c>
      <c r="K4419" s="2" t="s">
        <v>2016</v>
      </c>
      <c r="L4419">
        <f>COUNTIF($K$2:K4419,$K4419)</f>
        <v>105</v>
      </c>
    </row>
    <row r="4420" ht="16.5" spans="1:12">
      <c r="A4420" s="1">
        <v>4419</v>
      </c>
      <c r="B4420" s="8">
        <f>COUNTIF($C$2:$C4420,模板!$E$2)</f>
        <v>77</v>
      </c>
      <c r="C4420" s="2" t="s">
        <v>2016</v>
      </c>
      <c r="D4420" s="2" t="s">
        <v>1627</v>
      </c>
      <c r="F4420" s="2">
        <v>27</v>
      </c>
      <c r="G4420" s="3">
        <f t="shared" si="69"/>
        <v>15.9</v>
      </c>
      <c r="H4420" s="2">
        <v>429.3</v>
      </c>
      <c r="J4420" s="2" t="s">
        <v>1653</v>
      </c>
      <c r="K4420" s="2" t="s">
        <v>2016</v>
      </c>
      <c r="L4420">
        <f>COUNTIF($K$2:K4420,$K4420)</f>
        <v>106</v>
      </c>
    </row>
    <row r="4421" ht="16.5" spans="1:12">
      <c r="A4421" s="1">
        <v>4420</v>
      </c>
      <c r="B4421" s="8">
        <f>COUNTIF($C$2:$C4421,模板!$E$2)</f>
        <v>77</v>
      </c>
      <c r="C4421" s="2" t="s">
        <v>2016</v>
      </c>
      <c r="D4421" s="2" t="s">
        <v>1731</v>
      </c>
      <c r="F4421" s="2">
        <v>4</v>
      </c>
      <c r="G4421" s="3">
        <f t="shared" si="69"/>
        <v>0</v>
      </c>
      <c r="H4421" s="2">
        <v>0</v>
      </c>
      <c r="J4421" s="2" t="s">
        <v>1653</v>
      </c>
      <c r="K4421" s="2" t="s">
        <v>2016</v>
      </c>
      <c r="L4421">
        <f>COUNTIF($K$2:K4421,$K4421)</f>
        <v>107</v>
      </c>
    </row>
    <row r="4422" ht="16.5" spans="1:12">
      <c r="A4422" s="1">
        <v>4421</v>
      </c>
      <c r="B4422" s="8">
        <f>COUNTIF($C$2:$C4422,模板!$E$2)</f>
        <v>77</v>
      </c>
      <c r="C4422" s="2" t="s">
        <v>2016</v>
      </c>
      <c r="D4422" s="2" t="s">
        <v>1628</v>
      </c>
      <c r="F4422" s="2">
        <v>7</v>
      </c>
      <c r="G4422" s="3">
        <f t="shared" si="69"/>
        <v>20</v>
      </c>
      <c r="H4422" s="2">
        <v>140</v>
      </c>
      <c r="J4422" s="2" t="s">
        <v>1653</v>
      </c>
      <c r="K4422" s="2" t="s">
        <v>2016</v>
      </c>
      <c r="L4422">
        <f>COUNTIF($K$2:K4422,$K4422)</f>
        <v>108</v>
      </c>
    </row>
    <row r="4423" ht="16.5" spans="1:12">
      <c r="A4423" s="1">
        <v>4422</v>
      </c>
      <c r="B4423" s="8">
        <f>COUNTIF($C$2:$C4423,模板!$E$2)</f>
        <v>77</v>
      </c>
      <c r="C4423" s="2" t="s">
        <v>2016</v>
      </c>
      <c r="D4423" s="2" t="s">
        <v>1772</v>
      </c>
      <c r="F4423" s="2">
        <v>5</v>
      </c>
      <c r="G4423" s="3">
        <f t="shared" si="69"/>
        <v>20</v>
      </c>
      <c r="H4423" s="2">
        <v>100</v>
      </c>
      <c r="J4423" s="2" t="s">
        <v>1653</v>
      </c>
      <c r="K4423" s="2" t="s">
        <v>2016</v>
      </c>
      <c r="L4423">
        <f>COUNTIF($K$2:K4423,$K4423)</f>
        <v>109</v>
      </c>
    </row>
    <row r="4424" ht="16.5" spans="1:12">
      <c r="A4424" s="1">
        <v>4423</v>
      </c>
      <c r="B4424" s="8">
        <f>COUNTIF($C$2:$C4424,模板!$E$2)</f>
        <v>77</v>
      </c>
      <c r="C4424" s="2" t="s">
        <v>2016</v>
      </c>
      <c r="D4424" s="2" t="s">
        <v>1629</v>
      </c>
      <c r="F4424" s="2">
        <v>5</v>
      </c>
      <c r="G4424" s="3">
        <f t="shared" si="69"/>
        <v>20</v>
      </c>
      <c r="H4424" s="2">
        <v>100</v>
      </c>
      <c r="J4424" s="2" t="s">
        <v>1653</v>
      </c>
      <c r="K4424" s="2" t="s">
        <v>2016</v>
      </c>
      <c r="L4424">
        <f>COUNTIF($K$2:K4424,$K4424)</f>
        <v>110</v>
      </c>
    </row>
    <row r="4425" ht="16.5" spans="1:12">
      <c r="A4425" s="1">
        <v>4424</v>
      </c>
      <c r="B4425" s="8">
        <f>COUNTIF($C$2:$C4425,模板!$E$2)</f>
        <v>77</v>
      </c>
      <c r="C4425" s="2" t="s">
        <v>2016</v>
      </c>
      <c r="D4425" s="2" t="s">
        <v>1773</v>
      </c>
      <c r="F4425" s="2">
        <v>14</v>
      </c>
      <c r="G4425" s="3">
        <f t="shared" si="69"/>
        <v>20</v>
      </c>
      <c r="H4425" s="2">
        <v>280</v>
      </c>
      <c r="J4425" s="2" t="s">
        <v>1653</v>
      </c>
      <c r="K4425" s="2" t="s">
        <v>2016</v>
      </c>
      <c r="L4425">
        <f>COUNTIF($K$2:K4425,$K4425)</f>
        <v>111</v>
      </c>
    </row>
    <row r="4426" ht="16.5" spans="1:12">
      <c r="A4426" s="1">
        <v>4425</v>
      </c>
      <c r="B4426" s="8">
        <f>COUNTIF($C$2:$C4426,模板!$E$2)</f>
        <v>77</v>
      </c>
      <c r="C4426" s="2" t="s">
        <v>2016</v>
      </c>
      <c r="D4426" s="2" t="s">
        <v>1630</v>
      </c>
      <c r="F4426" s="2">
        <v>30</v>
      </c>
      <c r="G4426" s="3">
        <f t="shared" si="69"/>
        <v>3.33333333333333</v>
      </c>
      <c r="H4426" s="2">
        <v>100</v>
      </c>
      <c r="J4426" s="2" t="s">
        <v>1653</v>
      </c>
      <c r="K4426" s="2" t="s">
        <v>2016</v>
      </c>
      <c r="L4426">
        <f>COUNTIF($K$2:K4426,$K4426)</f>
        <v>112</v>
      </c>
    </row>
    <row r="4427" ht="16.5" spans="1:12">
      <c r="A4427" s="1">
        <v>4426</v>
      </c>
      <c r="B4427" s="8">
        <f>COUNTIF($C$2:$C4427,模板!$E$2)</f>
        <v>77</v>
      </c>
      <c r="C4427" s="2" t="s">
        <v>2016</v>
      </c>
      <c r="D4427" s="2" t="s">
        <v>1631</v>
      </c>
      <c r="F4427" s="2">
        <v>36</v>
      </c>
      <c r="G4427" s="3">
        <f t="shared" si="69"/>
        <v>10</v>
      </c>
      <c r="H4427" s="2">
        <v>360</v>
      </c>
      <c r="J4427" s="2" t="s">
        <v>1653</v>
      </c>
      <c r="K4427" s="2" t="s">
        <v>2016</v>
      </c>
      <c r="L4427">
        <f>COUNTIF($K$2:K4427,$K4427)</f>
        <v>113</v>
      </c>
    </row>
    <row r="4428" ht="16.5" spans="1:12">
      <c r="A4428" s="1">
        <v>4427</v>
      </c>
      <c r="B4428" s="8">
        <f>COUNTIF($C$2:$C4428,模板!$E$2)</f>
        <v>77</v>
      </c>
      <c r="C4428" s="2" t="s">
        <v>2016</v>
      </c>
      <c r="D4428" s="2" t="s">
        <v>1706</v>
      </c>
      <c r="F4428" s="2">
        <v>7</v>
      </c>
      <c r="G4428" s="3">
        <f t="shared" si="69"/>
        <v>11</v>
      </c>
      <c r="H4428" s="2">
        <v>77</v>
      </c>
      <c r="J4428" s="2" t="s">
        <v>1653</v>
      </c>
      <c r="K4428" s="2" t="s">
        <v>2016</v>
      </c>
      <c r="L4428">
        <f>COUNTIF($K$2:K4428,$K4428)</f>
        <v>114</v>
      </c>
    </row>
    <row r="4429" ht="16.5" spans="1:12">
      <c r="A4429" s="1">
        <v>4428</v>
      </c>
      <c r="B4429" s="8">
        <f>COUNTIF($C$2:$C4429,模板!$E$2)</f>
        <v>77</v>
      </c>
      <c r="C4429" s="2" t="s">
        <v>2016</v>
      </c>
      <c r="D4429" s="2" t="s">
        <v>1632</v>
      </c>
      <c r="F4429" s="2">
        <v>28</v>
      </c>
      <c r="G4429" s="3">
        <f t="shared" si="69"/>
        <v>10</v>
      </c>
      <c r="H4429" s="2">
        <v>280</v>
      </c>
      <c r="J4429" s="2" t="s">
        <v>1653</v>
      </c>
      <c r="K4429" s="2" t="s">
        <v>2016</v>
      </c>
      <c r="L4429">
        <f>COUNTIF($K$2:K4429,$K4429)</f>
        <v>115</v>
      </c>
    </row>
    <row r="4430" ht="16.5" spans="1:12">
      <c r="A4430" s="1">
        <v>4429</v>
      </c>
      <c r="B4430" s="8">
        <f>COUNTIF($C$2:$C4430,模板!$E$2)</f>
        <v>77</v>
      </c>
      <c r="C4430" s="2" t="s">
        <v>2016</v>
      </c>
      <c r="D4430" s="2" t="s">
        <v>1633</v>
      </c>
      <c r="F4430" s="2">
        <v>28</v>
      </c>
      <c r="G4430" s="3">
        <f t="shared" si="69"/>
        <v>0</v>
      </c>
      <c r="H4430" s="2">
        <v>0</v>
      </c>
      <c r="J4430" s="2" t="s">
        <v>1653</v>
      </c>
      <c r="K4430" s="2" t="s">
        <v>2016</v>
      </c>
      <c r="L4430">
        <f>COUNTIF($K$2:K4430,$K4430)</f>
        <v>116</v>
      </c>
    </row>
    <row r="4431" ht="16.5" spans="1:12">
      <c r="A4431" s="1">
        <v>4430</v>
      </c>
      <c r="B4431" s="8">
        <f>COUNTIF($C$2:$C4431,模板!$E$2)</f>
        <v>77</v>
      </c>
      <c r="C4431" s="2" t="s">
        <v>2016</v>
      </c>
      <c r="D4431" s="2" t="s">
        <v>1707</v>
      </c>
      <c r="F4431" s="2">
        <v>4</v>
      </c>
      <c r="G4431" s="3">
        <f t="shared" si="69"/>
        <v>11</v>
      </c>
      <c r="H4431" s="2">
        <v>44</v>
      </c>
      <c r="J4431" s="2" t="s">
        <v>1653</v>
      </c>
      <c r="K4431" s="2" t="s">
        <v>2016</v>
      </c>
      <c r="L4431">
        <f>COUNTIF($K$2:K4431,$K4431)</f>
        <v>117</v>
      </c>
    </row>
    <row r="4432" ht="16.5" spans="1:12">
      <c r="A4432" s="1">
        <v>4431</v>
      </c>
      <c r="B4432" s="8">
        <f>COUNTIF($C$2:$C4432,模板!$E$2)</f>
        <v>77</v>
      </c>
      <c r="C4432" s="2" t="s">
        <v>2016</v>
      </c>
      <c r="D4432" s="2" t="s">
        <v>1634</v>
      </c>
      <c r="F4432" s="2">
        <v>28</v>
      </c>
      <c r="G4432" s="3">
        <f t="shared" si="69"/>
        <v>0</v>
      </c>
      <c r="H4432" s="2">
        <v>0</v>
      </c>
      <c r="J4432" s="2" t="s">
        <v>1653</v>
      </c>
      <c r="K4432" s="2" t="s">
        <v>2016</v>
      </c>
      <c r="L4432">
        <f>COUNTIF($K$2:K4432,$K4432)</f>
        <v>118</v>
      </c>
    </row>
    <row r="4433" ht="16.5" spans="1:12">
      <c r="A4433" s="1">
        <v>4432</v>
      </c>
      <c r="B4433" s="8">
        <f>COUNTIF($C$2:$C4433,模板!$E$2)</f>
        <v>77</v>
      </c>
      <c r="C4433" s="2" t="s">
        <v>2016</v>
      </c>
      <c r="D4433" s="2" t="s">
        <v>1708</v>
      </c>
      <c r="F4433" s="2">
        <v>8</v>
      </c>
      <c r="G4433" s="3">
        <f t="shared" si="69"/>
        <v>11</v>
      </c>
      <c r="H4433" s="2">
        <v>88</v>
      </c>
      <c r="J4433" s="2" t="s">
        <v>1653</v>
      </c>
      <c r="K4433" s="2" t="s">
        <v>2016</v>
      </c>
      <c r="L4433">
        <f>COUNTIF($K$2:K4433,$K4433)</f>
        <v>119</v>
      </c>
    </row>
    <row r="4434" ht="16.5" spans="1:12">
      <c r="A4434" s="1">
        <v>4433</v>
      </c>
      <c r="B4434" s="8">
        <f>COUNTIF($C$2:$C4434,模板!$E$2)</f>
        <v>77</v>
      </c>
      <c r="C4434" s="2" t="s">
        <v>2016</v>
      </c>
      <c r="D4434" s="2" t="s">
        <v>1732</v>
      </c>
      <c r="F4434" s="2">
        <v>2</v>
      </c>
      <c r="G4434" s="3">
        <f t="shared" si="69"/>
        <v>11</v>
      </c>
      <c r="H4434" s="2">
        <v>22</v>
      </c>
      <c r="J4434" s="2" t="s">
        <v>1653</v>
      </c>
      <c r="K4434" s="2" t="s">
        <v>2016</v>
      </c>
      <c r="L4434">
        <f>COUNTIF($K$2:K4434,$K4434)</f>
        <v>120</v>
      </c>
    </row>
    <row r="4435" ht="16.5" spans="1:12">
      <c r="A4435" s="1">
        <v>4434</v>
      </c>
      <c r="B4435" s="8">
        <f>COUNTIF($C$2:$C4435,模板!$E$2)</f>
        <v>77</v>
      </c>
      <c r="C4435" s="2" t="s">
        <v>2016</v>
      </c>
      <c r="D4435" s="2" t="s">
        <v>1635</v>
      </c>
      <c r="F4435" s="2">
        <v>4</v>
      </c>
      <c r="G4435" s="3">
        <f t="shared" si="69"/>
        <v>45</v>
      </c>
      <c r="H4435" s="2">
        <v>180</v>
      </c>
      <c r="J4435" s="2" t="s">
        <v>1653</v>
      </c>
      <c r="K4435" s="2" t="s">
        <v>2016</v>
      </c>
      <c r="L4435">
        <f>COUNTIF($K$2:K4435,$K4435)</f>
        <v>121</v>
      </c>
    </row>
    <row r="4436" ht="16.5" spans="1:12">
      <c r="A4436" s="1">
        <v>4435</v>
      </c>
      <c r="B4436" s="8">
        <f>COUNTIF($C$2:$C4436,模板!$E$2)</f>
        <v>77</v>
      </c>
      <c r="C4436" s="2" t="s">
        <v>2016</v>
      </c>
      <c r="D4436" s="2" t="s">
        <v>1690</v>
      </c>
      <c r="F4436" s="2">
        <v>1</v>
      </c>
      <c r="G4436" s="3">
        <f t="shared" si="69"/>
        <v>30</v>
      </c>
      <c r="H4436" s="2">
        <v>30</v>
      </c>
      <c r="J4436" s="2" t="s">
        <v>1653</v>
      </c>
      <c r="K4436" s="2" t="s">
        <v>2016</v>
      </c>
      <c r="L4436">
        <f>COUNTIF($K$2:K4436,$K4436)</f>
        <v>122</v>
      </c>
    </row>
    <row r="4437" ht="16.5" spans="1:12">
      <c r="A4437" s="1">
        <v>4436</v>
      </c>
      <c r="B4437" s="8">
        <f>COUNTIF($C$2:$C4437,模板!$E$2)</f>
        <v>77</v>
      </c>
      <c r="C4437" s="2" t="s">
        <v>2016</v>
      </c>
      <c r="D4437" s="2" t="s">
        <v>1774</v>
      </c>
      <c r="F4437" s="2">
        <v>2</v>
      </c>
      <c r="G4437" s="3">
        <f t="shared" si="69"/>
        <v>30</v>
      </c>
      <c r="H4437" s="2">
        <v>60</v>
      </c>
      <c r="J4437" s="2" t="s">
        <v>1653</v>
      </c>
      <c r="K4437" s="2" t="s">
        <v>2016</v>
      </c>
      <c r="L4437">
        <f>COUNTIF($K$2:K4437,$K4437)</f>
        <v>123</v>
      </c>
    </row>
    <row r="4438" ht="16.5" spans="1:12">
      <c r="A4438" s="1">
        <v>4437</v>
      </c>
      <c r="B4438" s="8">
        <f>COUNTIF($C$2:$C4438,模板!$E$2)</f>
        <v>77</v>
      </c>
      <c r="C4438" s="2" t="s">
        <v>2016</v>
      </c>
      <c r="D4438" s="2" t="s">
        <v>1733</v>
      </c>
      <c r="F4438" s="2">
        <v>8</v>
      </c>
      <c r="G4438" s="3">
        <f t="shared" si="69"/>
        <v>54</v>
      </c>
      <c r="H4438" s="2">
        <v>432</v>
      </c>
      <c r="J4438" s="2" t="s">
        <v>1653</v>
      </c>
      <c r="K4438" s="2" t="s">
        <v>2016</v>
      </c>
      <c r="L4438">
        <f>COUNTIF($K$2:K4438,$K4438)</f>
        <v>124</v>
      </c>
    </row>
    <row r="4439" ht="16.5" spans="1:12">
      <c r="A4439" s="1">
        <v>4438</v>
      </c>
      <c r="B4439" s="8">
        <f>COUNTIF($C$2:$C4439,模板!$E$2)</f>
        <v>77</v>
      </c>
      <c r="C4439" s="2" t="s">
        <v>2016</v>
      </c>
      <c r="D4439" s="2" t="s">
        <v>1709</v>
      </c>
      <c r="F4439" s="2">
        <v>1</v>
      </c>
      <c r="G4439" s="3">
        <f t="shared" si="69"/>
        <v>54</v>
      </c>
      <c r="H4439" s="2">
        <v>54</v>
      </c>
      <c r="J4439" s="2" t="s">
        <v>1653</v>
      </c>
      <c r="K4439" s="2" t="s">
        <v>2016</v>
      </c>
      <c r="L4439">
        <f>COUNTIF($K$2:K4439,$K4439)</f>
        <v>125</v>
      </c>
    </row>
    <row r="4440" ht="16.5" spans="1:12">
      <c r="A4440" s="1">
        <v>4439</v>
      </c>
      <c r="B4440" s="8">
        <f>COUNTIF($C$2:$C4440,模板!$E$2)</f>
        <v>77</v>
      </c>
      <c r="C4440" s="2" t="s">
        <v>2016</v>
      </c>
      <c r="D4440" s="2" t="s">
        <v>1636</v>
      </c>
      <c r="F4440" s="2">
        <v>5</v>
      </c>
      <c r="G4440" s="3">
        <f t="shared" si="69"/>
        <v>31</v>
      </c>
      <c r="H4440" s="2">
        <v>155</v>
      </c>
      <c r="J4440" s="2" t="s">
        <v>1653</v>
      </c>
      <c r="K4440" s="2" t="s">
        <v>2016</v>
      </c>
      <c r="L4440">
        <f>COUNTIF($K$2:K4440,$K4440)</f>
        <v>126</v>
      </c>
    </row>
    <row r="4441" ht="16.5" spans="1:12">
      <c r="A4441" s="1">
        <v>4440</v>
      </c>
      <c r="B4441" s="8">
        <f>COUNTIF($C$2:$C4441,模板!$E$2)</f>
        <v>77</v>
      </c>
      <c r="C4441" s="2" t="s">
        <v>2016</v>
      </c>
      <c r="D4441" s="2" t="s">
        <v>1776</v>
      </c>
      <c r="F4441" s="2">
        <v>16</v>
      </c>
      <c r="G4441" s="3">
        <f t="shared" si="69"/>
        <v>5</v>
      </c>
      <c r="H4441" s="2">
        <v>80</v>
      </c>
      <c r="J4441" s="2" t="s">
        <v>1653</v>
      </c>
      <c r="K4441" s="2" t="s">
        <v>2016</v>
      </c>
      <c r="L4441">
        <f>COUNTIF($K$2:K4441,$K4441)</f>
        <v>127</v>
      </c>
    </row>
    <row r="4442" ht="16.5" spans="1:12">
      <c r="A4442" s="1">
        <v>4441</v>
      </c>
      <c r="B4442" s="8">
        <f>COUNTIF($C$2:$C4442,模板!$E$2)</f>
        <v>77</v>
      </c>
      <c r="C4442" s="2" t="s">
        <v>2016</v>
      </c>
      <c r="D4442" s="2" t="s">
        <v>1692</v>
      </c>
      <c r="F4442" s="2">
        <v>16</v>
      </c>
      <c r="G4442" s="3">
        <f t="shared" si="69"/>
        <v>0</v>
      </c>
      <c r="H4442" s="2">
        <v>0</v>
      </c>
      <c r="J4442" s="2" t="s">
        <v>1653</v>
      </c>
      <c r="K4442" s="2" t="s">
        <v>2016</v>
      </c>
      <c r="L4442">
        <f>COUNTIF($K$2:K4442,$K4442)</f>
        <v>128</v>
      </c>
    </row>
    <row r="4443" ht="16.5" spans="1:12">
      <c r="A4443" s="1">
        <v>4442</v>
      </c>
      <c r="B4443" s="8">
        <f>COUNTIF($C$2:$C4443,模板!$E$2)</f>
        <v>77</v>
      </c>
      <c r="C4443" s="2" t="s">
        <v>2016</v>
      </c>
      <c r="D4443" s="2" t="s">
        <v>1904</v>
      </c>
      <c r="F4443" s="2">
        <v>4</v>
      </c>
      <c r="G4443" s="3">
        <f t="shared" si="69"/>
        <v>8</v>
      </c>
      <c r="H4443" s="2">
        <v>32</v>
      </c>
      <c r="J4443" s="2" t="s">
        <v>1653</v>
      </c>
      <c r="K4443" s="2" t="s">
        <v>2016</v>
      </c>
      <c r="L4443">
        <f>COUNTIF($K$2:K4443,$K4443)</f>
        <v>129</v>
      </c>
    </row>
    <row r="4444" ht="16.5" spans="1:12">
      <c r="A4444" s="1">
        <v>4443</v>
      </c>
      <c r="B4444" s="8">
        <f>COUNTIF($C$2:$C4444,模板!$E$2)</f>
        <v>77</v>
      </c>
      <c r="C4444" s="2" t="s">
        <v>2016</v>
      </c>
      <c r="D4444" s="2" t="s">
        <v>1693</v>
      </c>
      <c r="F4444" s="2">
        <v>4</v>
      </c>
      <c r="G4444" s="3">
        <f t="shared" si="69"/>
        <v>0</v>
      </c>
      <c r="H4444" s="2">
        <v>0</v>
      </c>
      <c r="J4444" s="2" t="s">
        <v>1653</v>
      </c>
      <c r="K4444" s="2" t="s">
        <v>2016</v>
      </c>
      <c r="L4444">
        <f>COUNTIF($K$2:K4444,$K4444)</f>
        <v>130</v>
      </c>
    </row>
    <row r="4445" ht="16.5" spans="1:12">
      <c r="A4445" s="1">
        <v>4444</v>
      </c>
      <c r="B4445" s="8">
        <f>COUNTIF($C$2:$C4445,模板!$E$2)</f>
        <v>77</v>
      </c>
      <c r="C4445" s="2" t="s">
        <v>2016</v>
      </c>
      <c r="D4445" s="2" t="s">
        <v>1637</v>
      </c>
      <c r="F4445" s="2">
        <v>1</v>
      </c>
      <c r="G4445" s="3">
        <f t="shared" si="69"/>
        <v>25</v>
      </c>
      <c r="H4445" s="2">
        <v>25</v>
      </c>
      <c r="J4445" s="2" t="s">
        <v>1653</v>
      </c>
      <c r="K4445" s="2" t="s">
        <v>2016</v>
      </c>
      <c r="L4445">
        <f>COUNTIF($K$2:K4445,$K4445)</f>
        <v>131</v>
      </c>
    </row>
    <row r="4446" ht="16.5" spans="1:12">
      <c r="A4446" s="1">
        <v>4445</v>
      </c>
      <c r="B4446" s="8">
        <f>COUNTIF($C$2:$C4446,模板!$E$2)</f>
        <v>77</v>
      </c>
      <c r="C4446" s="2" t="s">
        <v>2016</v>
      </c>
      <c r="D4446" s="2" t="s">
        <v>1848</v>
      </c>
      <c r="F4446" s="2">
        <v>1</v>
      </c>
      <c r="G4446" s="3">
        <f t="shared" si="69"/>
        <v>25</v>
      </c>
      <c r="H4446" s="2">
        <v>25</v>
      </c>
      <c r="J4446" s="2" t="s">
        <v>1653</v>
      </c>
      <c r="K4446" s="2" t="s">
        <v>2016</v>
      </c>
      <c r="L4446">
        <f>COUNTIF($K$2:K4446,$K4446)</f>
        <v>132</v>
      </c>
    </row>
    <row r="4447" ht="16.5" spans="1:12">
      <c r="A4447" s="1">
        <v>4446</v>
      </c>
      <c r="B4447" s="8">
        <f>COUNTIF($C$2:$C4447,模板!$E$2)</f>
        <v>77</v>
      </c>
      <c r="C4447" s="2" t="s">
        <v>2016</v>
      </c>
      <c r="D4447" s="2" t="s">
        <v>1638</v>
      </c>
      <c r="F4447" s="2">
        <v>3</v>
      </c>
      <c r="G4447" s="3">
        <f t="shared" si="69"/>
        <v>25</v>
      </c>
      <c r="H4447" s="2">
        <v>75</v>
      </c>
      <c r="J4447" s="2" t="s">
        <v>1653</v>
      </c>
      <c r="K4447" s="2" t="s">
        <v>2016</v>
      </c>
      <c r="L4447">
        <f>COUNTIF($K$2:K4447,$K4447)</f>
        <v>133</v>
      </c>
    </row>
    <row r="4448" ht="16.5" spans="1:12">
      <c r="A4448" s="1">
        <v>4447</v>
      </c>
      <c r="B4448" s="8">
        <f>COUNTIF($C$2:$C4448,模板!$E$2)</f>
        <v>77</v>
      </c>
      <c r="C4448" s="2" t="s">
        <v>2016</v>
      </c>
      <c r="D4448" s="2" t="s">
        <v>1639</v>
      </c>
      <c r="F4448" s="2">
        <v>8</v>
      </c>
      <c r="G4448" s="3">
        <f t="shared" si="69"/>
        <v>25</v>
      </c>
      <c r="H4448" s="2">
        <v>200</v>
      </c>
      <c r="J4448" s="2" t="s">
        <v>1653</v>
      </c>
      <c r="K4448" s="2" t="s">
        <v>2016</v>
      </c>
      <c r="L4448">
        <f>COUNTIF($K$2:K4448,$K4448)</f>
        <v>134</v>
      </c>
    </row>
    <row r="4449" ht="16.5" spans="1:12">
      <c r="A4449" s="1">
        <v>4448</v>
      </c>
      <c r="B4449" s="8">
        <f>COUNTIF($C$2:$C4449,模板!$E$2)</f>
        <v>77</v>
      </c>
      <c r="C4449" s="2" t="s">
        <v>2016</v>
      </c>
      <c r="D4449" s="2" t="s">
        <v>1694</v>
      </c>
      <c r="F4449" s="2">
        <v>3</v>
      </c>
      <c r="G4449" s="3">
        <f t="shared" si="69"/>
        <v>57</v>
      </c>
      <c r="H4449" s="2">
        <v>171</v>
      </c>
      <c r="J4449" s="2" t="s">
        <v>1653</v>
      </c>
      <c r="K4449" s="2" t="s">
        <v>2016</v>
      </c>
      <c r="L4449">
        <f>COUNTIF($K$2:K4449,$K4449)</f>
        <v>135</v>
      </c>
    </row>
    <row r="4450" ht="16.5" spans="1:12">
      <c r="A4450" s="1">
        <v>4449</v>
      </c>
      <c r="B4450" s="8">
        <f>COUNTIF($C$2:$C4450,模板!$E$2)</f>
        <v>77</v>
      </c>
      <c r="C4450" s="2" t="s">
        <v>2016</v>
      </c>
      <c r="D4450" s="2" t="s">
        <v>1640</v>
      </c>
      <c r="F4450" s="2">
        <v>5</v>
      </c>
      <c r="G4450" s="3">
        <f t="shared" si="69"/>
        <v>0</v>
      </c>
      <c r="H4450" s="2">
        <v>0</v>
      </c>
      <c r="J4450" s="2" t="s">
        <v>1653</v>
      </c>
      <c r="K4450" s="2" t="s">
        <v>2016</v>
      </c>
      <c r="L4450">
        <f>COUNTIF($K$2:K4450,$K4450)</f>
        <v>136</v>
      </c>
    </row>
    <row r="4451" ht="16.5" spans="1:12">
      <c r="A4451" s="1">
        <v>4450</v>
      </c>
      <c r="B4451" s="8">
        <f>COUNTIF($C$2:$C4451,模板!$E$2)</f>
        <v>77</v>
      </c>
      <c r="C4451" s="2" t="s">
        <v>2016</v>
      </c>
      <c r="D4451" s="2" t="s">
        <v>1736</v>
      </c>
      <c r="F4451" s="2">
        <v>5</v>
      </c>
      <c r="G4451" s="3">
        <f t="shared" si="69"/>
        <v>31</v>
      </c>
      <c r="H4451" s="2">
        <v>155</v>
      </c>
      <c r="J4451" s="2" t="s">
        <v>1653</v>
      </c>
      <c r="K4451" s="2" t="s">
        <v>2016</v>
      </c>
      <c r="L4451">
        <f>COUNTIF($K$2:K4451,$K4451)</f>
        <v>137</v>
      </c>
    </row>
    <row r="4452" ht="16.5" spans="1:12">
      <c r="A4452" s="1">
        <v>4451</v>
      </c>
      <c r="B4452" s="8">
        <f>COUNTIF($C$2:$C4452,模板!$E$2)</f>
        <v>77</v>
      </c>
      <c r="C4452" s="2" t="s">
        <v>2016</v>
      </c>
      <c r="D4452" s="2" t="s">
        <v>1809</v>
      </c>
      <c r="F4452" s="2">
        <v>3</v>
      </c>
      <c r="G4452" s="3">
        <f t="shared" si="69"/>
        <v>31</v>
      </c>
      <c r="H4452" s="2">
        <v>93</v>
      </c>
      <c r="J4452" s="2" t="s">
        <v>1653</v>
      </c>
      <c r="K4452" s="2" t="s">
        <v>2016</v>
      </c>
      <c r="L4452">
        <f>COUNTIF($K$2:K4452,$K4452)</f>
        <v>138</v>
      </c>
    </row>
    <row r="4453" ht="16.5" spans="1:12">
      <c r="A4453" s="1">
        <v>4452</v>
      </c>
      <c r="B4453" s="8">
        <f>COUNTIF($C$2:$C4453,模板!$E$2)</f>
        <v>77</v>
      </c>
      <c r="C4453" s="2" t="s">
        <v>2016</v>
      </c>
      <c r="D4453" s="2" t="s">
        <v>1737</v>
      </c>
      <c r="F4453" s="2">
        <v>4</v>
      </c>
      <c r="G4453" s="3">
        <f t="shared" si="69"/>
        <v>31</v>
      </c>
      <c r="H4453" s="2">
        <v>124</v>
      </c>
      <c r="J4453" s="2" t="s">
        <v>1653</v>
      </c>
      <c r="K4453" s="2" t="s">
        <v>2016</v>
      </c>
      <c r="L4453">
        <f>COUNTIF($K$2:K4453,$K4453)</f>
        <v>139</v>
      </c>
    </row>
    <row r="4454" ht="16.5" spans="1:12">
      <c r="A4454" s="1">
        <v>4453</v>
      </c>
      <c r="B4454" s="8">
        <f>COUNTIF($C$2:$C4454,模板!$E$2)</f>
        <v>77</v>
      </c>
      <c r="C4454" s="2" t="s">
        <v>2016</v>
      </c>
      <c r="D4454" s="2" t="s">
        <v>1739</v>
      </c>
      <c r="F4454" s="2">
        <v>14</v>
      </c>
      <c r="G4454" s="3">
        <f t="shared" si="69"/>
        <v>0</v>
      </c>
      <c r="H4454" s="2">
        <v>0</v>
      </c>
      <c r="J4454" s="2" t="s">
        <v>1653</v>
      </c>
      <c r="K4454" s="2" t="s">
        <v>2016</v>
      </c>
      <c r="L4454">
        <f>COUNTIF($K$2:K4454,$K4454)</f>
        <v>140</v>
      </c>
    </row>
    <row r="4455" ht="16.5" spans="1:12">
      <c r="A4455" s="1">
        <v>4454</v>
      </c>
      <c r="B4455" s="8">
        <f>COUNTIF($C$2:$C4455,模板!$E$2)</f>
        <v>77</v>
      </c>
      <c r="C4455" s="2" t="s">
        <v>2016</v>
      </c>
      <c r="D4455" s="2" t="s">
        <v>1811</v>
      </c>
      <c r="F4455" s="2">
        <v>1</v>
      </c>
      <c r="G4455" s="3">
        <f t="shared" si="69"/>
        <v>50</v>
      </c>
      <c r="H4455" s="2">
        <v>50</v>
      </c>
      <c r="J4455" s="2" t="s">
        <v>1653</v>
      </c>
      <c r="K4455" s="2" t="s">
        <v>2016</v>
      </c>
      <c r="L4455">
        <f>COUNTIF($K$2:K4455,$K4455)</f>
        <v>141</v>
      </c>
    </row>
    <row r="4456" ht="16.5" spans="1:12">
      <c r="A4456" s="1">
        <v>4455</v>
      </c>
      <c r="B4456" s="8">
        <f>COUNTIF($C$2:$C4456,模板!$E$2)</f>
        <v>77</v>
      </c>
      <c r="C4456" s="2" t="s">
        <v>2016</v>
      </c>
      <c r="D4456" s="2" t="s">
        <v>1812</v>
      </c>
      <c r="F4456" s="2">
        <v>1</v>
      </c>
      <c r="G4456" s="3">
        <f t="shared" si="69"/>
        <v>50</v>
      </c>
      <c r="H4456" s="2">
        <v>50</v>
      </c>
      <c r="J4456" s="2" t="s">
        <v>1653</v>
      </c>
      <c r="K4456" s="2" t="s">
        <v>2016</v>
      </c>
      <c r="L4456">
        <f>COUNTIF($K$2:K4456,$K4456)</f>
        <v>142</v>
      </c>
    </row>
    <row r="4457" ht="16.5" spans="1:12">
      <c r="A4457" s="1">
        <v>4456</v>
      </c>
      <c r="B4457" s="8">
        <f>COUNTIF($C$2:$C4457,模板!$E$2)</f>
        <v>77</v>
      </c>
      <c r="C4457" s="2" t="s">
        <v>2016</v>
      </c>
      <c r="D4457" s="2" t="s">
        <v>1695</v>
      </c>
      <c r="F4457" s="2">
        <v>12</v>
      </c>
      <c r="G4457" s="3">
        <f t="shared" si="69"/>
        <v>17</v>
      </c>
      <c r="H4457" s="2">
        <v>204</v>
      </c>
      <c r="J4457" s="2" t="s">
        <v>1653</v>
      </c>
      <c r="K4457" s="2" t="s">
        <v>2016</v>
      </c>
      <c r="L4457">
        <f>COUNTIF($K$2:K4457,$K4457)</f>
        <v>143</v>
      </c>
    </row>
    <row r="4458" ht="16.5" spans="1:12">
      <c r="A4458" s="1">
        <v>4457</v>
      </c>
      <c r="B4458" s="8">
        <f>COUNTIF($C$2:$C4458,模板!$E$2)</f>
        <v>77</v>
      </c>
      <c r="C4458" s="2" t="s">
        <v>2016</v>
      </c>
      <c r="D4458" s="2" t="s">
        <v>1641</v>
      </c>
      <c r="F4458" s="2">
        <v>21</v>
      </c>
      <c r="G4458" s="3">
        <f t="shared" si="69"/>
        <v>0</v>
      </c>
      <c r="H4458" s="2">
        <v>0</v>
      </c>
      <c r="J4458" s="2" t="s">
        <v>1653</v>
      </c>
      <c r="K4458" s="2" t="s">
        <v>2016</v>
      </c>
      <c r="L4458">
        <f>COUNTIF($K$2:K4458,$K4458)</f>
        <v>144</v>
      </c>
    </row>
    <row r="4459" ht="16.5" spans="1:12">
      <c r="A4459" s="1">
        <v>4458</v>
      </c>
      <c r="B4459" s="8">
        <f>COUNTIF($C$2:$C4459,模板!$E$2)</f>
        <v>77</v>
      </c>
      <c r="C4459" s="2" t="s">
        <v>2016</v>
      </c>
      <c r="D4459" s="2" t="s">
        <v>1762</v>
      </c>
      <c r="F4459" s="2">
        <v>11</v>
      </c>
      <c r="G4459" s="3">
        <f t="shared" si="69"/>
        <v>12.5</v>
      </c>
      <c r="H4459" s="2">
        <v>137.5</v>
      </c>
      <c r="J4459" s="2" t="s">
        <v>1653</v>
      </c>
      <c r="K4459" s="2" t="s">
        <v>2016</v>
      </c>
      <c r="L4459">
        <f>COUNTIF($K$2:K4459,$K4459)</f>
        <v>145</v>
      </c>
    </row>
    <row r="4460" ht="16.5" spans="1:12">
      <c r="A4460" s="1">
        <v>4459</v>
      </c>
      <c r="B4460" s="8">
        <f>COUNTIF($C$2:$C4460,模板!$E$2)</f>
        <v>77</v>
      </c>
      <c r="C4460" s="2" t="s">
        <v>2016</v>
      </c>
      <c r="D4460" s="2" t="s">
        <v>1696</v>
      </c>
      <c r="F4460" s="2">
        <v>7</v>
      </c>
      <c r="G4460" s="3">
        <f t="shared" si="69"/>
        <v>12.5</v>
      </c>
      <c r="H4460" s="2">
        <v>87.5</v>
      </c>
      <c r="J4460" s="2" t="s">
        <v>1653</v>
      </c>
      <c r="K4460" s="2" t="s">
        <v>2016</v>
      </c>
      <c r="L4460">
        <f>COUNTIF($K$2:K4460,$K4460)</f>
        <v>146</v>
      </c>
    </row>
    <row r="4461" ht="16.5" spans="1:12">
      <c r="A4461" s="1">
        <v>4460</v>
      </c>
      <c r="B4461" s="8">
        <f>COUNTIF($C$2:$C4461,模板!$E$2)</f>
        <v>77</v>
      </c>
      <c r="C4461" s="2" t="s">
        <v>2016</v>
      </c>
      <c r="D4461" s="2" t="s">
        <v>1740</v>
      </c>
      <c r="F4461" s="2">
        <v>4</v>
      </c>
      <c r="G4461" s="3">
        <f t="shared" si="69"/>
        <v>5.625</v>
      </c>
      <c r="H4461" s="2">
        <v>22.5</v>
      </c>
      <c r="J4461" s="2" t="s">
        <v>1653</v>
      </c>
      <c r="K4461" s="2" t="s">
        <v>2016</v>
      </c>
      <c r="L4461">
        <f>COUNTIF($K$2:K4461,$K4461)</f>
        <v>147</v>
      </c>
    </row>
    <row r="4462" ht="16.5" spans="1:12">
      <c r="A4462" s="1">
        <v>4461</v>
      </c>
      <c r="B4462" s="8">
        <f>COUNTIF($C$2:$C4462,模板!$E$2)</f>
        <v>77</v>
      </c>
      <c r="C4462" s="2" t="s">
        <v>2016</v>
      </c>
      <c r="D4462" s="2" t="s">
        <v>1697</v>
      </c>
      <c r="F4462" s="2">
        <v>2</v>
      </c>
      <c r="G4462" s="3">
        <f t="shared" si="69"/>
        <v>20</v>
      </c>
      <c r="H4462" s="2">
        <v>40</v>
      </c>
      <c r="J4462" s="2" t="s">
        <v>1653</v>
      </c>
      <c r="K4462" s="2" t="s">
        <v>2016</v>
      </c>
      <c r="L4462">
        <f>COUNTIF($K$2:K4462,$K4462)</f>
        <v>148</v>
      </c>
    </row>
    <row r="4463" ht="16.5" spans="1:12">
      <c r="A4463" s="1">
        <v>4462</v>
      </c>
      <c r="B4463" s="8">
        <f>COUNTIF($C$2:$C4463,模板!$E$2)</f>
        <v>77</v>
      </c>
      <c r="C4463" s="2" t="s">
        <v>2016</v>
      </c>
      <c r="D4463" s="2" t="s">
        <v>1642</v>
      </c>
      <c r="F4463" s="2">
        <v>4</v>
      </c>
      <c r="G4463" s="3">
        <f t="shared" si="69"/>
        <v>26</v>
      </c>
      <c r="H4463" s="2">
        <v>104</v>
      </c>
      <c r="J4463" s="2" t="s">
        <v>1653</v>
      </c>
      <c r="K4463" s="2" t="s">
        <v>2016</v>
      </c>
      <c r="L4463">
        <f>COUNTIF($K$2:K4463,$K4463)</f>
        <v>149</v>
      </c>
    </row>
    <row r="4464" ht="16.5" spans="1:12">
      <c r="A4464" s="1">
        <v>4463</v>
      </c>
      <c r="B4464" s="8">
        <f>COUNTIF($C$2:$C4464,模板!$E$2)</f>
        <v>77</v>
      </c>
      <c r="C4464" s="2" t="s">
        <v>2016</v>
      </c>
      <c r="D4464" s="2" t="s">
        <v>1756</v>
      </c>
      <c r="F4464" s="2">
        <v>5</v>
      </c>
      <c r="G4464" s="3">
        <f t="shared" si="69"/>
        <v>26</v>
      </c>
      <c r="H4464" s="2">
        <v>130</v>
      </c>
      <c r="J4464" s="2" t="s">
        <v>1653</v>
      </c>
      <c r="K4464" s="2" t="s">
        <v>2016</v>
      </c>
      <c r="L4464">
        <f>COUNTIF($K$2:K4464,$K4464)</f>
        <v>150</v>
      </c>
    </row>
    <row r="4465" ht="16.5" spans="1:12">
      <c r="A4465" s="1">
        <v>4464</v>
      </c>
      <c r="B4465" s="8">
        <f>COUNTIF($C$2:$C4465,模板!$E$2)</f>
        <v>77</v>
      </c>
      <c r="C4465" s="2" t="s">
        <v>2016</v>
      </c>
      <c r="D4465" s="2" t="s">
        <v>1853</v>
      </c>
      <c r="F4465" s="2">
        <v>2</v>
      </c>
      <c r="G4465" s="3">
        <f t="shared" si="69"/>
        <v>30</v>
      </c>
      <c r="H4465" s="2">
        <v>60</v>
      </c>
      <c r="J4465" s="2" t="s">
        <v>1653</v>
      </c>
      <c r="K4465" s="2" t="s">
        <v>2016</v>
      </c>
      <c r="L4465">
        <f>COUNTIF($K$2:K4465,$K4465)</f>
        <v>151</v>
      </c>
    </row>
    <row r="4466" ht="16.5" spans="1:12">
      <c r="A4466" s="1">
        <v>4465</v>
      </c>
      <c r="B4466" s="8">
        <f>COUNTIF($C$2:$C4466,模板!$E$2)</f>
        <v>77</v>
      </c>
      <c r="C4466" s="2" t="s">
        <v>2016</v>
      </c>
      <c r="D4466" s="2" t="s">
        <v>1643</v>
      </c>
      <c r="F4466" s="2">
        <v>2</v>
      </c>
      <c r="G4466" s="3">
        <f t="shared" si="69"/>
        <v>45</v>
      </c>
      <c r="H4466" s="2">
        <v>90</v>
      </c>
      <c r="J4466" s="2" t="s">
        <v>1653</v>
      </c>
      <c r="K4466" s="2" t="s">
        <v>2016</v>
      </c>
      <c r="L4466">
        <f>COUNTIF($K$2:K4466,$K4466)</f>
        <v>152</v>
      </c>
    </row>
    <row r="4467" ht="16.5" spans="1:12">
      <c r="A4467" s="1">
        <v>4466</v>
      </c>
      <c r="B4467" s="8">
        <f>COUNTIF($C$2:$C4467,模板!$E$2)</f>
        <v>77</v>
      </c>
      <c r="C4467" s="2" t="s">
        <v>2016</v>
      </c>
      <c r="D4467" s="2" t="s">
        <v>1698</v>
      </c>
      <c r="F4467" s="2">
        <v>1</v>
      </c>
      <c r="G4467" s="3">
        <f t="shared" si="69"/>
        <v>0</v>
      </c>
      <c r="H4467" s="2">
        <v>0</v>
      </c>
      <c r="J4467" s="2" t="s">
        <v>1653</v>
      </c>
      <c r="K4467" s="2" t="s">
        <v>2016</v>
      </c>
      <c r="L4467">
        <f>COUNTIF($K$2:K4467,$K4467)</f>
        <v>153</v>
      </c>
    </row>
    <row r="4468" ht="16.5" spans="1:12">
      <c r="A4468" s="1">
        <v>4467</v>
      </c>
      <c r="B4468" s="8">
        <f>COUNTIF($C$2:$C4468,模板!$E$2)</f>
        <v>77</v>
      </c>
      <c r="C4468" s="2" t="s">
        <v>2016</v>
      </c>
      <c r="D4468" s="2" t="s">
        <v>1644</v>
      </c>
      <c r="F4468" s="2">
        <v>1</v>
      </c>
      <c r="G4468" s="3">
        <f t="shared" si="69"/>
        <v>25</v>
      </c>
      <c r="H4468" s="2">
        <v>25</v>
      </c>
      <c r="J4468" s="2" t="s">
        <v>1653</v>
      </c>
      <c r="K4468" s="2" t="s">
        <v>2016</v>
      </c>
      <c r="L4468">
        <f>COUNTIF($K$2:K4468,$K4468)</f>
        <v>154</v>
      </c>
    </row>
    <row r="4469" ht="16.5" spans="1:12">
      <c r="A4469" s="1">
        <v>4468</v>
      </c>
      <c r="B4469" s="8">
        <f>COUNTIF($C$2:$C4469,模板!$E$2)</f>
        <v>77</v>
      </c>
      <c r="C4469" s="2" t="s">
        <v>2016</v>
      </c>
      <c r="D4469" s="2" t="s">
        <v>1645</v>
      </c>
      <c r="F4469" s="2">
        <v>1</v>
      </c>
      <c r="G4469" s="3">
        <f t="shared" si="69"/>
        <v>25</v>
      </c>
      <c r="H4469" s="2">
        <v>25</v>
      </c>
      <c r="J4469" s="2" t="s">
        <v>1653</v>
      </c>
      <c r="K4469" s="2" t="s">
        <v>2016</v>
      </c>
      <c r="L4469">
        <f>COUNTIF($K$2:K4469,$K4469)</f>
        <v>155</v>
      </c>
    </row>
    <row r="4470" ht="16.5" spans="1:12">
      <c r="A4470" s="1">
        <v>4469</v>
      </c>
      <c r="B4470" s="8">
        <f>COUNTIF($C$2:$C4470,模板!$E$2)</f>
        <v>77</v>
      </c>
      <c r="C4470" s="2" t="s">
        <v>2016</v>
      </c>
      <c r="D4470" s="2" t="s">
        <v>1741</v>
      </c>
      <c r="F4470" s="2">
        <v>1</v>
      </c>
      <c r="G4470" s="3">
        <f t="shared" si="69"/>
        <v>25</v>
      </c>
      <c r="H4470" s="2">
        <v>25</v>
      </c>
      <c r="J4470" s="2" t="s">
        <v>1653</v>
      </c>
      <c r="K4470" s="2" t="s">
        <v>2016</v>
      </c>
      <c r="L4470">
        <f>COUNTIF($K$2:K4470,$K4470)</f>
        <v>156</v>
      </c>
    </row>
    <row r="4471" ht="16.5" spans="1:12">
      <c r="A4471" s="1">
        <v>4470</v>
      </c>
      <c r="B4471" s="8">
        <f>COUNTIF($C$2:$C4471,模板!$E$2)</f>
        <v>77</v>
      </c>
      <c r="C4471" s="2" t="s">
        <v>2016</v>
      </c>
      <c r="D4471" s="2" t="s">
        <v>1757</v>
      </c>
      <c r="F4471" s="2">
        <v>2</v>
      </c>
      <c r="G4471" s="3">
        <f t="shared" si="69"/>
        <v>26</v>
      </c>
      <c r="H4471" s="2">
        <v>52</v>
      </c>
      <c r="J4471" s="2" t="s">
        <v>1653</v>
      </c>
      <c r="K4471" s="2" t="s">
        <v>2016</v>
      </c>
      <c r="L4471">
        <f>COUNTIF($K$2:K4471,$K4471)</f>
        <v>157</v>
      </c>
    </row>
    <row r="4472" ht="16.5" spans="1:12">
      <c r="A4472" s="1">
        <v>4471</v>
      </c>
      <c r="B4472" s="8">
        <f>COUNTIF($C$2:$C4472,模板!$E$2)</f>
        <v>77</v>
      </c>
      <c r="C4472" s="2" t="s">
        <v>2016</v>
      </c>
      <c r="D4472" s="2" t="s">
        <v>1758</v>
      </c>
      <c r="F4472" s="2">
        <v>2</v>
      </c>
      <c r="G4472" s="3">
        <f t="shared" si="69"/>
        <v>26</v>
      </c>
      <c r="H4472" s="2">
        <v>52</v>
      </c>
      <c r="J4472" s="2" t="s">
        <v>1653</v>
      </c>
      <c r="K4472" s="2" t="s">
        <v>2016</v>
      </c>
      <c r="L4472">
        <f>COUNTIF($K$2:K4472,$K4472)</f>
        <v>158</v>
      </c>
    </row>
    <row r="4473" ht="16.5" spans="1:12">
      <c r="A4473" s="1">
        <v>4472</v>
      </c>
      <c r="B4473" s="8">
        <f>COUNTIF($C$2:$C4473,模板!$E$2)</f>
        <v>77</v>
      </c>
      <c r="C4473" s="2" t="s">
        <v>2016</v>
      </c>
      <c r="D4473" s="2" t="s">
        <v>1647</v>
      </c>
      <c r="F4473" s="2">
        <v>19</v>
      </c>
      <c r="G4473" s="3">
        <f t="shared" si="69"/>
        <v>0</v>
      </c>
      <c r="H4473" s="2">
        <v>0</v>
      </c>
      <c r="J4473" s="2" t="s">
        <v>1653</v>
      </c>
      <c r="K4473" s="2" t="s">
        <v>2016</v>
      </c>
      <c r="L4473">
        <f>COUNTIF($K$2:K4473,$K4473)</f>
        <v>159</v>
      </c>
    </row>
    <row r="4474" ht="16.5" spans="1:12">
      <c r="A4474" s="1">
        <v>4473</v>
      </c>
      <c r="B4474" s="8">
        <f>COUNTIF($C$2:$C4474,模板!$E$2)</f>
        <v>77</v>
      </c>
      <c r="C4474" s="2" t="s">
        <v>2016</v>
      </c>
      <c r="D4474" s="2" t="s">
        <v>1648</v>
      </c>
      <c r="F4474" s="2">
        <v>3</v>
      </c>
      <c r="G4474" s="3">
        <f t="shared" si="69"/>
        <v>50</v>
      </c>
      <c r="H4474" s="2">
        <v>150</v>
      </c>
      <c r="J4474" s="2" t="s">
        <v>1653</v>
      </c>
      <c r="K4474" s="2" t="s">
        <v>2016</v>
      </c>
      <c r="L4474">
        <f>COUNTIF($K$2:K4474,$K4474)</f>
        <v>160</v>
      </c>
    </row>
    <row r="4475" ht="16.5" spans="1:12">
      <c r="A4475" s="1">
        <v>4474</v>
      </c>
      <c r="B4475" s="8">
        <f>COUNTIF($C$2:$C4475,模板!$E$2)</f>
        <v>77</v>
      </c>
      <c r="C4475" s="2" t="s">
        <v>2016</v>
      </c>
      <c r="D4475" s="2" t="s">
        <v>1649</v>
      </c>
      <c r="F4475" s="2">
        <v>44</v>
      </c>
      <c r="G4475" s="3">
        <f t="shared" si="69"/>
        <v>0</v>
      </c>
      <c r="H4475" s="2">
        <v>0</v>
      </c>
      <c r="J4475" s="2" t="s">
        <v>1653</v>
      </c>
      <c r="K4475" s="2" t="s">
        <v>2016</v>
      </c>
      <c r="L4475">
        <f>COUNTIF($K$2:K4475,$K4475)</f>
        <v>161</v>
      </c>
    </row>
    <row r="4476" ht="16.5" spans="1:12">
      <c r="A4476" s="1">
        <v>4475</v>
      </c>
      <c r="B4476" s="8">
        <f>COUNTIF($C$2:$C4476,模板!$E$2)</f>
        <v>77</v>
      </c>
      <c r="C4476" s="2" t="s">
        <v>2016</v>
      </c>
      <c r="D4476" s="2" t="s">
        <v>1650</v>
      </c>
      <c r="F4476" s="2">
        <v>1</v>
      </c>
      <c r="G4476" s="3">
        <f t="shared" si="69"/>
        <v>50</v>
      </c>
      <c r="H4476" s="2">
        <v>50</v>
      </c>
      <c r="J4476" s="2" t="s">
        <v>1653</v>
      </c>
      <c r="K4476" s="2" t="s">
        <v>2016</v>
      </c>
      <c r="L4476">
        <f>COUNTIF($K$2:K4476,$K4476)</f>
        <v>162</v>
      </c>
    </row>
    <row r="4477" ht="16.5" spans="1:12">
      <c r="A4477" s="1">
        <v>4476</v>
      </c>
      <c r="B4477" s="8">
        <f>COUNTIF($C$2:$C4477,模板!$E$2)</f>
        <v>77</v>
      </c>
      <c r="C4477" s="2" t="s">
        <v>2016</v>
      </c>
      <c r="D4477" s="2" t="s">
        <v>1651</v>
      </c>
      <c r="F4477" s="2">
        <v>4</v>
      </c>
      <c r="G4477" s="3">
        <f t="shared" si="69"/>
        <v>0</v>
      </c>
      <c r="H4477" s="2">
        <v>0</v>
      </c>
      <c r="J4477" s="2" t="s">
        <v>1653</v>
      </c>
      <c r="K4477" s="2" t="s">
        <v>2016</v>
      </c>
      <c r="L4477">
        <f>COUNTIF($K$2:K4477,$K4477)</f>
        <v>163</v>
      </c>
    </row>
    <row r="4478" ht="16.5" spans="1:12">
      <c r="A4478" s="1">
        <v>4477</v>
      </c>
      <c r="B4478" s="8">
        <f>COUNTIF($C$2:$C4478,模板!$E$2)</f>
        <v>77</v>
      </c>
      <c r="C4478" s="2" t="s">
        <v>2016</v>
      </c>
      <c r="D4478" s="2" t="s">
        <v>1711</v>
      </c>
      <c r="F4478" s="2">
        <v>4</v>
      </c>
      <c r="G4478" s="3">
        <f t="shared" si="69"/>
        <v>0</v>
      </c>
      <c r="H4478" s="2">
        <v>0</v>
      </c>
      <c r="J4478" s="2" t="s">
        <v>1653</v>
      </c>
      <c r="K4478" s="2" t="s">
        <v>2016</v>
      </c>
      <c r="L4478">
        <f>COUNTIF($K$2:K4478,$K4478)</f>
        <v>164</v>
      </c>
    </row>
    <row r="4479" ht="16.5" spans="1:12">
      <c r="A4479" s="1">
        <v>4478</v>
      </c>
      <c r="B4479" s="8">
        <f>COUNTIF($C$2:$C4479,模板!$E$2)</f>
        <v>77</v>
      </c>
      <c r="C4479" s="2" t="str">
        <f>IFERROR(VLOOKUP(K4479,开票信息!$A:$C,3,0),"")</f>
        <v>菏泽佳和购物广场（专票） 便利店</v>
      </c>
      <c r="D4479" s="2" t="s">
        <v>1580</v>
      </c>
      <c r="F4479" s="2">
        <v>120</v>
      </c>
      <c r="G4479" s="3">
        <f t="shared" si="69"/>
        <v>29.5</v>
      </c>
      <c r="H4479" s="2">
        <v>3540</v>
      </c>
      <c r="J4479" s="2" t="s">
        <v>1578</v>
      </c>
      <c r="K4479" s="2" t="s">
        <v>1385</v>
      </c>
      <c r="L4479">
        <f>COUNTIF($K$2:K4479,$K4479)</f>
        <v>1</v>
      </c>
    </row>
    <row r="4480" ht="16.5" spans="1:12">
      <c r="A4480" s="1">
        <v>4479</v>
      </c>
      <c r="B4480" s="8">
        <f>COUNTIF($C$2:$C4480,模板!$E$2)</f>
        <v>77</v>
      </c>
      <c r="C4480" s="2" t="str">
        <f>IFERROR(VLOOKUP(K4480,开票信息!$A:$C,3,0),"")</f>
        <v>菏泽佳和购物广场（专票） 便利店</v>
      </c>
      <c r="D4480" s="2" t="s">
        <v>1581</v>
      </c>
      <c r="F4480" s="2">
        <v>120</v>
      </c>
      <c r="G4480" s="3">
        <f t="shared" si="69"/>
        <v>29.5</v>
      </c>
      <c r="H4480" s="2">
        <v>3540</v>
      </c>
      <c r="J4480" s="2" t="s">
        <v>1578</v>
      </c>
      <c r="K4480" s="2" t="s">
        <v>1385</v>
      </c>
      <c r="L4480">
        <f>COUNTIF($K$2:K4480,$K4480)</f>
        <v>2</v>
      </c>
    </row>
    <row r="4481" ht="16.5" spans="1:12">
      <c r="A4481" s="1">
        <v>4480</v>
      </c>
      <c r="B4481" s="8">
        <f>COUNTIF($C$2:$C4481,模板!$E$2)</f>
        <v>77</v>
      </c>
      <c r="C4481" s="2" t="str">
        <f>IFERROR(VLOOKUP(K4481,开票信息!$A:$C,3,0),"")</f>
        <v>菏泽佳和购物广场（专票） 便利店</v>
      </c>
      <c r="D4481" s="2" t="s">
        <v>1582</v>
      </c>
      <c r="F4481" s="2">
        <v>120</v>
      </c>
      <c r="G4481" s="3">
        <f t="shared" si="69"/>
        <v>29.5</v>
      </c>
      <c r="H4481" s="2">
        <v>3540</v>
      </c>
      <c r="J4481" s="2" t="s">
        <v>1578</v>
      </c>
      <c r="K4481" s="2" t="s">
        <v>1385</v>
      </c>
      <c r="L4481">
        <f>COUNTIF($K$2:K4481,$K4481)</f>
        <v>3</v>
      </c>
    </row>
    <row r="4482" ht="16.5" spans="1:12">
      <c r="A4482" s="1">
        <v>4481</v>
      </c>
      <c r="B4482" s="8">
        <f>COUNTIF($C$2:$C4482,模板!$E$2)</f>
        <v>77</v>
      </c>
      <c r="C4482" s="2" t="str">
        <f>IFERROR(VLOOKUP(K4482,开票信息!$A:$C,3,0),"")</f>
        <v>菏泽佳和购物广场（专票） 便利店</v>
      </c>
      <c r="D4482" s="2" t="s">
        <v>1576</v>
      </c>
      <c r="F4482" s="2">
        <v>120</v>
      </c>
      <c r="G4482" s="3">
        <f t="shared" si="69"/>
        <v>29.5</v>
      </c>
      <c r="H4482" s="2">
        <v>3540</v>
      </c>
      <c r="J4482" s="2" t="s">
        <v>1578</v>
      </c>
      <c r="K4482" s="2" t="s">
        <v>1385</v>
      </c>
      <c r="L4482">
        <f>COUNTIF($K$2:K4482,$K4482)</f>
        <v>4</v>
      </c>
    </row>
    <row r="4483" ht="16.5" spans="1:12">
      <c r="A4483" s="1">
        <v>4482</v>
      </c>
      <c r="B4483" s="8">
        <f>COUNTIF($C$2:$C4483,模板!$E$2)</f>
        <v>77</v>
      </c>
      <c r="C4483" s="2" t="str">
        <f>IFERROR(VLOOKUP(K4483,开票信息!$A:$C,3,0),"")</f>
        <v>菏泽佳和购物广场（专票） 便利店</v>
      </c>
      <c r="D4483" s="2" t="s">
        <v>1585</v>
      </c>
      <c r="F4483" s="2">
        <v>44</v>
      </c>
      <c r="G4483" s="3">
        <f t="shared" ref="G4483:G4546" si="70">IFERROR(H4483/F4483,"")</f>
        <v>20</v>
      </c>
      <c r="H4483" s="2">
        <v>880</v>
      </c>
      <c r="J4483" s="2" t="s">
        <v>1578</v>
      </c>
      <c r="K4483" s="2" t="s">
        <v>1385</v>
      </c>
      <c r="L4483">
        <f>COUNTIF($K$2:K4483,$K4483)</f>
        <v>5</v>
      </c>
    </row>
    <row r="4484" ht="16.5" spans="1:12">
      <c r="A4484" s="1">
        <v>4483</v>
      </c>
      <c r="B4484" s="8">
        <f>COUNTIF($C$2:$C4484,模板!$E$2)</f>
        <v>77</v>
      </c>
      <c r="C4484" s="2" t="str">
        <f>IFERROR(VLOOKUP(K4484,开票信息!$A:$C,3,0),"")</f>
        <v>菏泽佳和购物广场（专票） 便利店</v>
      </c>
      <c r="D4484" s="2" t="s">
        <v>1658</v>
      </c>
      <c r="F4484" s="2">
        <v>44</v>
      </c>
      <c r="G4484" s="3">
        <f t="shared" si="70"/>
        <v>20</v>
      </c>
      <c r="H4484" s="2">
        <v>880</v>
      </c>
      <c r="J4484" s="2" t="s">
        <v>1578</v>
      </c>
      <c r="K4484" s="2" t="s">
        <v>1385</v>
      </c>
      <c r="L4484">
        <f>COUNTIF($K$2:K4484,$K4484)</f>
        <v>6</v>
      </c>
    </row>
    <row r="4485" ht="16.5" spans="1:12">
      <c r="A4485" s="1">
        <v>4484</v>
      </c>
      <c r="B4485" s="8">
        <f>COUNTIF($C$2:$C4485,模板!$E$2)</f>
        <v>77</v>
      </c>
      <c r="C4485" s="2" t="str">
        <f>IFERROR(VLOOKUP(K4485,开票信息!$A:$C,3,0),"")</f>
        <v>菏泽佳和购物广场（专票） 便利店</v>
      </c>
      <c r="D4485" s="2" t="s">
        <v>1587</v>
      </c>
      <c r="F4485" s="2">
        <v>50</v>
      </c>
      <c r="G4485" s="3">
        <f t="shared" si="70"/>
        <v>20</v>
      </c>
      <c r="H4485" s="2">
        <v>1000</v>
      </c>
      <c r="J4485" s="2" t="s">
        <v>1578</v>
      </c>
      <c r="K4485" s="2" t="s">
        <v>1385</v>
      </c>
      <c r="L4485">
        <f>COUNTIF($K$2:K4485,$K4485)</f>
        <v>7</v>
      </c>
    </row>
    <row r="4486" ht="16.5" spans="1:12">
      <c r="A4486" s="1">
        <v>4485</v>
      </c>
      <c r="B4486" s="8">
        <f>COUNTIF($C$2:$C4486,模板!$E$2)</f>
        <v>77</v>
      </c>
      <c r="C4486" s="2" t="str">
        <f>IFERROR(VLOOKUP(K4486,开票信息!$A:$C,3,0),"")</f>
        <v>菏泽佳和购物广场（专票） 便利店</v>
      </c>
      <c r="D4486" s="2" t="s">
        <v>1660</v>
      </c>
      <c r="F4486" s="2">
        <v>50</v>
      </c>
      <c r="G4486" s="3">
        <f t="shared" si="70"/>
        <v>20</v>
      </c>
      <c r="H4486" s="2">
        <v>1000</v>
      </c>
      <c r="J4486" s="2" t="s">
        <v>1578</v>
      </c>
      <c r="K4486" s="2" t="s">
        <v>1385</v>
      </c>
      <c r="L4486">
        <f>COUNTIF($K$2:K4486,$K4486)</f>
        <v>8</v>
      </c>
    </row>
    <row r="4487" ht="16.5" spans="1:12">
      <c r="A4487" s="1">
        <v>4486</v>
      </c>
      <c r="B4487" s="8">
        <f>COUNTIF($C$2:$C4487,模板!$E$2)</f>
        <v>77</v>
      </c>
      <c r="C4487" s="2" t="str">
        <f>IFERROR(VLOOKUP(K4487,开票信息!$A:$C,3,0),"")</f>
        <v>菏泽佳和购物广场（专票） 便利店</v>
      </c>
      <c r="D4487" s="2" t="s">
        <v>1661</v>
      </c>
      <c r="F4487" s="2">
        <v>50</v>
      </c>
      <c r="G4487" s="3">
        <f t="shared" si="70"/>
        <v>20</v>
      </c>
      <c r="H4487" s="2">
        <v>1000</v>
      </c>
      <c r="J4487" s="2" t="s">
        <v>1578</v>
      </c>
      <c r="K4487" s="2" t="s">
        <v>1385</v>
      </c>
      <c r="L4487">
        <f>COUNTIF($K$2:K4487,$K4487)</f>
        <v>9</v>
      </c>
    </row>
    <row r="4488" ht="16.5" spans="1:12">
      <c r="A4488" s="1">
        <v>4487</v>
      </c>
      <c r="B4488" s="8">
        <f>COUNTIF($C$2:$C4488,模板!$E$2)</f>
        <v>77</v>
      </c>
      <c r="C4488" s="2" t="str">
        <f>IFERROR(VLOOKUP(K4488,开票信息!$A:$C,3,0),"")</f>
        <v>菏泽佳和购物广场（专票） 便利店</v>
      </c>
      <c r="D4488" s="2" t="s">
        <v>1665</v>
      </c>
      <c r="F4488" s="2">
        <v>30</v>
      </c>
      <c r="G4488" s="3">
        <f t="shared" si="70"/>
        <v>28</v>
      </c>
      <c r="H4488" s="2">
        <v>840</v>
      </c>
      <c r="J4488" s="2" t="s">
        <v>1578</v>
      </c>
      <c r="K4488" s="2" t="s">
        <v>1385</v>
      </c>
      <c r="L4488">
        <f>COUNTIF($K$2:K4488,$K4488)</f>
        <v>10</v>
      </c>
    </row>
    <row r="4489" ht="16.5" spans="1:12">
      <c r="A4489" s="1">
        <v>4488</v>
      </c>
      <c r="B4489" s="8">
        <f>COUNTIF($C$2:$C4489,模板!$E$2)</f>
        <v>77</v>
      </c>
      <c r="C4489" s="2" t="str">
        <f>IFERROR(VLOOKUP(K4489,开票信息!$A:$C,3,0),"")</f>
        <v>菏泽佳和购物广场（专票） 便利店</v>
      </c>
      <c r="D4489" s="2" t="s">
        <v>1603</v>
      </c>
      <c r="F4489" s="2">
        <v>480</v>
      </c>
      <c r="G4489" s="3">
        <f t="shared" si="70"/>
        <v>0</v>
      </c>
      <c r="H4489" s="2">
        <v>0</v>
      </c>
      <c r="J4489" s="2" t="s">
        <v>1578</v>
      </c>
      <c r="K4489" s="2" t="s">
        <v>1385</v>
      </c>
      <c r="L4489">
        <f>COUNTIF($K$2:K4489,$K4489)</f>
        <v>11</v>
      </c>
    </row>
    <row r="4490" ht="16.5" spans="1:12">
      <c r="A4490" s="1">
        <v>4489</v>
      </c>
      <c r="B4490" s="8">
        <f>COUNTIF($C$2:$C4490,模板!$E$2)</f>
        <v>77</v>
      </c>
      <c r="C4490" s="2" t="str">
        <f>IFERROR(VLOOKUP(K4490,开票信息!$A:$C,3,0),"")</f>
        <v>菏泽佳和购物广场（专票） 便利店</v>
      </c>
      <c r="D4490" s="2" t="s">
        <v>1725</v>
      </c>
      <c r="F4490" s="2">
        <v>44</v>
      </c>
      <c r="G4490" s="3">
        <f t="shared" si="70"/>
        <v>11.8181818181818</v>
      </c>
      <c r="H4490" s="2">
        <v>520</v>
      </c>
      <c r="J4490" s="2" t="s">
        <v>1578</v>
      </c>
      <c r="K4490" s="2" t="s">
        <v>1385</v>
      </c>
      <c r="L4490">
        <f>COUNTIF($K$2:K4490,$K4490)</f>
        <v>12</v>
      </c>
    </row>
    <row r="4491" ht="16.5" spans="1:12">
      <c r="A4491" s="1">
        <v>4490</v>
      </c>
      <c r="B4491" s="8">
        <f>COUNTIF($C$2:$C4491,模板!$E$2)</f>
        <v>77</v>
      </c>
      <c r="C4491" s="2" t="str">
        <f>IFERROR(VLOOKUP(K4491,开票信息!$A:$C,3,0),"")</f>
        <v>菏泽佳和购物广场（专票） 便利店</v>
      </c>
      <c r="D4491" s="2" t="s">
        <v>1679</v>
      </c>
      <c r="F4491" s="2">
        <v>66</v>
      </c>
      <c r="G4491" s="3">
        <f t="shared" si="70"/>
        <v>20</v>
      </c>
      <c r="H4491" s="2">
        <v>1320</v>
      </c>
      <c r="J4491" s="2" t="s">
        <v>1578</v>
      </c>
      <c r="K4491" s="2" t="s">
        <v>1385</v>
      </c>
      <c r="L4491">
        <f>COUNTIF($K$2:K4491,$K4491)</f>
        <v>13</v>
      </c>
    </row>
    <row r="4492" ht="16.5" spans="1:12">
      <c r="A4492" s="1">
        <v>4491</v>
      </c>
      <c r="B4492" s="8">
        <f>COUNTIF($C$2:$C4492,模板!$E$2)</f>
        <v>77</v>
      </c>
      <c r="C4492" s="2" t="str">
        <f>IFERROR(VLOOKUP(K4492,开票信息!$A:$C,3,0),"")</f>
        <v>菏泽佳和购物广场（专票） 便利店</v>
      </c>
      <c r="D4492" s="2" t="s">
        <v>1690</v>
      </c>
      <c r="F4492" s="2">
        <v>48</v>
      </c>
      <c r="G4492" s="3">
        <f t="shared" si="70"/>
        <v>34.5</v>
      </c>
      <c r="H4492" s="2">
        <v>1656</v>
      </c>
      <c r="J4492" s="2" t="s">
        <v>1578</v>
      </c>
      <c r="K4492" s="2" t="s">
        <v>1385</v>
      </c>
      <c r="L4492">
        <f>COUNTIF($K$2:K4492,$K4492)</f>
        <v>14</v>
      </c>
    </row>
    <row r="4493" ht="16.5" spans="1:12">
      <c r="A4493" s="1">
        <v>4492</v>
      </c>
      <c r="B4493" s="8">
        <f>COUNTIF($C$2:$C4493,模板!$E$2)</f>
        <v>77</v>
      </c>
      <c r="C4493" s="2" t="str">
        <f>IFERROR(VLOOKUP(K4493,开票信息!$A:$C,3,0),"")</f>
        <v>菏泽佳和购物广场（专票） 便利店</v>
      </c>
      <c r="D4493" s="2" t="s">
        <v>1691</v>
      </c>
      <c r="F4493" s="2">
        <v>48</v>
      </c>
      <c r="G4493" s="3">
        <f t="shared" si="70"/>
        <v>34.5</v>
      </c>
      <c r="H4493" s="2">
        <v>1656</v>
      </c>
      <c r="J4493" s="2" t="s">
        <v>1578</v>
      </c>
      <c r="K4493" s="2" t="s">
        <v>1385</v>
      </c>
      <c r="L4493">
        <f>COUNTIF($K$2:K4493,$K4493)</f>
        <v>15</v>
      </c>
    </row>
    <row r="4494" ht="16.5" spans="1:12">
      <c r="A4494" s="1">
        <v>4493</v>
      </c>
      <c r="B4494" s="8">
        <f>COUNTIF($C$2:$C4494,模板!$E$2)</f>
        <v>77</v>
      </c>
      <c r="C4494" s="2" t="str">
        <f>IFERROR(VLOOKUP(K4494,开票信息!$A:$C,3,0),"")</f>
        <v>菏泽佳和购物广场（专票） 便利店</v>
      </c>
      <c r="D4494" s="2" t="s">
        <v>1639</v>
      </c>
      <c r="F4494" s="2">
        <v>30</v>
      </c>
      <c r="G4494" s="3">
        <f t="shared" si="70"/>
        <v>28</v>
      </c>
      <c r="H4494" s="2">
        <v>840</v>
      </c>
      <c r="J4494" s="2" t="s">
        <v>1578</v>
      </c>
      <c r="K4494" s="2" t="s">
        <v>1385</v>
      </c>
      <c r="L4494">
        <f>COUNTIF($K$2:K4494,$K4494)</f>
        <v>16</v>
      </c>
    </row>
    <row r="4495" ht="16.5" spans="1:12">
      <c r="A4495" s="1">
        <v>4494</v>
      </c>
      <c r="B4495" s="8">
        <f>COUNTIF($C$2:$C4495,模板!$E$2)</f>
        <v>77</v>
      </c>
      <c r="C4495" s="2" t="str">
        <f>IFERROR(VLOOKUP(K4495,开票信息!$A:$C,3,0),"")</f>
        <v>菜菜的小幸运（普票）</v>
      </c>
      <c r="D4495" s="2" t="s">
        <v>1576</v>
      </c>
      <c r="F4495" s="2">
        <v>44</v>
      </c>
      <c r="G4495" s="3">
        <f t="shared" si="70"/>
        <v>25.4545454545455</v>
      </c>
      <c r="H4495" s="2">
        <v>1120</v>
      </c>
      <c r="J4495" s="2" t="s">
        <v>1578</v>
      </c>
      <c r="K4495" s="2" t="s">
        <v>1307</v>
      </c>
      <c r="L4495">
        <f>COUNTIF($K$2:K4495,$K4495)</f>
        <v>1</v>
      </c>
    </row>
    <row r="4496" ht="16.5" spans="1:12">
      <c r="A4496" s="1">
        <v>4495</v>
      </c>
      <c r="B4496" s="8">
        <f>COUNTIF($C$2:$C4496,模板!$E$2)</f>
        <v>77</v>
      </c>
      <c r="C4496" s="2" t="str">
        <f>IFERROR(VLOOKUP(K4496,开票信息!$A:$C,3,0),"")</f>
        <v>菜菜的小幸运（普票）</v>
      </c>
      <c r="D4496" s="2" t="s">
        <v>1603</v>
      </c>
      <c r="F4496" s="2">
        <v>44</v>
      </c>
      <c r="G4496" s="3">
        <f t="shared" si="70"/>
        <v>0</v>
      </c>
      <c r="H4496" s="2">
        <v>0</v>
      </c>
      <c r="J4496" s="2" t="s">
        <v>1578</v>
      </c>
      <c r="K4496" s="2" t="s">
        <v>1307</v>
      </c>
      <c r="L4496">
        <f>COUNTIF($K$2:K4496,$K4496)</f>
        <v>2</v>
      </c>
    </row>
    <row r="4497" ht="16.5" spans="1:12">
      <c r="A4497" s="1">
        <v>4496</v>
      </c>
      <c r="B4497" s="8">
        <f>COUNTIF($C$2:$C4497,模板!$E$2)</f>
        <v>77</v>
      </c>
      <c r="C4497" s="2" t="s">
        <v>2019</v>
      </c>
      <c r="D4497" s="2" t="s">
        <v>1574</v>
      </c>
      <c r="F4497" s="2">
        <v>8</v>
      </c>
      <c r="G4497" s="3">
        <f t="shared" si="70"/>
        <v>0</v>
      </c>
      <c r="H4497" s="2">
        <v>0</v>
      </c>
      <c r="J4497" s="2" t="s">
        <v>1653</v>
      </c>
      <c r="K4497" s="2" t="s">
        <v>2019</v>
      </c>
      <c r="L4497">
        <f>COUNTIF($K$2:K4497,$K4497)</f>
        <v>1</v>
      </c>
    </row>
    <row r="4498" ht="16.5" spans="1:12">
      <c r="A4498" s="1">
        <v>4497</v>
      </c>
      <c r="B4498" s="8">
        <f>COUNTIF($C$2:$C4498,模板!$E$2)</f>
        <v>77</v>
      </c>
      <c r="C4498" s="2" t="s">
        <v>2019</v>
      </c>
      <c r="D4498" s="2" t="s">
        <v>1581</v>
      </c>
      <c r="F4498" s="2">
        <v>2</v>
      </c>
      <c r="G4498" s="3">
        <f t="shared" si="70"/>
        <v>25</v>
      </c>
      <c r="H4498" s="2">
        <v>50</v>
      </c>
      <c r="J4498" s="2" t="s">
        <v>1653</v>
      </c>
      <c r="K4498" s="2" t="s">
        <v>2019</v>
      </c>
      <c r="L4498">
        <f>COUNTIF($K$2:K4498,$K4498)</f>
        <v>2</v>
      </c>
    </row>
    <row r="4499" ht="16.5" spans="1:12">
      <c r="A4499" s="1">
        <v>4498</v>
      </c>
      <c r="B4499" s="8">
        <f>COUNTIF($C$2:$C4499,模板!$E$2)</f>
        <v>77</v>
      </c>
      <c r="C4499" s="2" t="s">
        <v>2019</v>
      </c>
      <c r="D4499" s="2" t="s">
        <v>1582</v>
      </c>
      <c r="F4499" s="2">
        <v>2</v>
      </c>
      <c r="G4499" s="3">
        <f t="shared" si="70"/>
        <v>25</v>
      </c>
      <c r="H4499" s="2">
        <v>50</v>
      </c>
      <c r="J4499" s="2" t="s">
        <v>1653</v>
      </c>
      <c r="K4499" s="2" t="s">
        <v>2019</v>
      </c>
      <c r="L4499">
        <f>COUNTIF($K$2:K4499,$K4499)</f>
        <v>3</v>
      </c>
    </row>
    <row r="4500" ht="16.5" spans="1:12">
      <c r="A4500" s="1">
        <v>4499</v>
      </c>
      <c r="B4500" s="8">
        <f>COUNTIF($C$2:$C4500,模板!$E$2)</f>
        <v>77</v>
      </c>
      <c r="C4500" s="2" t="s">
        <v>2019</v>
      </c>
      <c r="D4500" s="2" t="s">
        <v>1576</v>
      </c>
      <c r="F4500" s="2">
        <v>4</v>
      </c>
      <c r="G4500" s="3">
        <f t="shared" si="70"/>
        <v>25</v>
      </c>
      <c r="H4500" s="2">
        <v>100</v>
      </c>
      <c r="J4500" s="2" t="s">
        <v>1653</v>
      </c>
      <c r="K4500" s="2" t="s">
        <v>2019</v>
      </c>
      <c r="L4500">
        <f>COUNTIF($K$2:K4500,$K4500)</f>
        <v>4</v>
      </c>
    </row>
    <row r="4501" ht="16.5" spans="1:12">
      <c r="A4501" s="1">
        <v>4500</v>
      </c>
      <c r="B4501" s="8">
        <f>COUNTIF($C$2:$C4501,模板!$E$2)</f>
        <v>77</v>
      </c>
      <c r="C4501" s="2" t="s">
        <v>2019</v>
      </c>
      <c r="D4501" s="2" t="s">
        <v>1658</v>
      </c>
      <c r="F4501" s="2">
        <v>2</v>
      </c>
      <c r="G4501" s="3">
        <f t="shared" si="70"/>
        <v>18</v>
      </c>
      <c r="H4501" s="2">
        <v>36</v>
      </c>
      <c r="J4501" s="2" t="s">
        <v>1653</v>
      </c>
      <c r="K4501" s="2" t="s">
        <v>2019</v>
      </c>
      <c r="L4501">
        <f>COUNTIF($K$2:K4501,$K4501)</f>
        <v>5</v>
      </c>
    </row>
    <row r="4502" ht="16.5" spans="1:12">
      <c r="A4502" s="1">
        <v>4501</v>
      </c>
      <c r="B4502" s="8">
        <f>COUNTIF($C$2:$C4502,模板!$E$2)</f>
        <v>77</v>
      </c>
      <c r="C4502" s="2" t="s">
        <v>2019</v>
      </c>
      <c r="D4502" s="2" t="s">
        <v>1596</v>
      </c>
      <c r="F4502" s="2">
        <v>2</v>
      </c>
      <c r="G4502" s="3">
        <f t="shared" si="70"/>
        <v>21</v>
      </c>
      <c r="H4502" s="2">
        <v>42</v>
      </c>
      <c r="J4502" s="2" t="s">
        <v>1653</v>
      </c>
      <c r="K4502" s="2" t="s">
        <v>2019</v>
      </c>
      <c r="L4502">
        <f>COUNTIF($K$2:K4502,$K4502)</f>
        <v>6</v>
      </c>
    </row>
    <row r="4503" ht="16.5" spans="1:12">
      <c r="A4503" s="1">
        <v>4502</v>
      </c>
      <c r="B4503" s="8">
        <f>COUNTIF($C$2:$C4503,模板!$E$2)</f>
        <v>77</v>
      </c>
      <c r="C4503" s="2" t="s">
        <v>2019</v>
      </c>
      <c r="D4503" s="2" t="s">
        <v>1677</v>
      </c>
      <c r="F4503" s="2">
        <v>1</v>
      </c>
      <c r="G4503" s="3">
        <f t="shared" si="70"/>
        <v>35</v>
      </c>
      <c r="H4503" s="2">
        <v>35</v>
      </c>
      <c r="J4503" s="2" t="s">
        <v>1653</v>
      </c>
      <c r="K4503" s="2" t="s">
        <v>2019</v>
      </c>
      <c r="L4503">
        <f>COUNTIF($K$2:K4503,$K4503)</f>
        <v>7</v>
      </c>
    </row>
    <row r="4504" ht="16.5" spans="1:12">
      <c r="A4504" s="1">
        <v>4503</v>
      </c>
      <c r="B4504" s="8">
        <f>COUNTIF($C$2:$C4504,模板!$E$2)</f>
        <v>77</v>
      </c>
      <c r="C4504" s="2" t="s">
        <v>2019</v>
      </c>
      <c r="D4504" s="2" t="s">
        <v>1608</v>
      </c>
      <c r="F4504" s="2">
        <v>1</v>
      </c>
      <c r="G4504" s="3">
        <f t="shared" si="70"/>
        <v>35</v>
      </c>
      <c r="H4504" s="2">
        <v>35</v>
      </c>
      <c r="J4504" s="2" t="s">
        <v>1653</v>
      </c>
      <c r="K4504" s="2" t="s">
        <v>2019</v>
      </c>
      <c r="L4504">
        <f>COUNTIF($K$2:K4504,$K4504)</f>
        <v>8</v>
      </c>
    </row>
    <row r="4505" ht="16.5" spans="1:12">
      <c r="A4505" s="1">
        <v>4504</v>
      </c>
      <c r="B4505" s="8">
        <f>COUNTIF($C$2:$C4505,模板!$E$2)</f>
        <v>77</v>
      </c>
      <c r="C4505" s="2" t="s">
        <v>2019</v>
      </c>
      <c r="D4505" s="2" t="s">
        <v>1609</v>
      </c>
      <c r="F4505" s="2">
        <v>1</v>
      </c>
      <c r="G4505" s="3">
        <f t="shared" si="70"/>
        <v>35</v>
      </c>
      <c r="H4505" s="2">
        <v>35</v>
      </c>
      <c r="J4505" s="2" t="s">
        <v>1653</v>
      </c>
      <c r="K4505" s="2" t="s">
        <v>2019</v>
      </c>
      <c r="L4505">
        <f>COUNTIF($K$2:K4505,$K4505)</f>
        <v>9</v>
      </c>
    </row>
    <row r="4506" ht="16.5" spans="1:12">
      <c r="A4506" s="1">
        <v>4505</v>
      </c>
      <c r="B4506" s="8">
        <f>COUNTIF($C$2:$C4506,模板!$E$2)</f>
        <v>77</v>
      </c>
      <c r="C4506" s="2" t="s">
        <v>2019</v>
      </c>
      <c r="D4506" s="2" t="s">
        <v>1614</v>
      </c>
      <c r="F4506" s="2">
        <v>2</v>
      </c>
      <c r="G4506" s="3">
        <f t="shared" si="70"/>
        <v>18</v>
      </c>
      <c r="H4506" s="2">
        <v>36</v>
      </c>
      <c r="J4506" s="2" t="s">
        <v>1653</v>
      </c>
      <c r="K4506" s="2" t="s">
        <v>2019</v>
      </c>
      <c r="L4506">
        <f>COUNTIF($K$2:K4506,$K4506)</f>
        <v>10</v>
      </c>
    </row>
    <row r="4507" ht="16.5" spans="1:12">
      <c r="A4507" s="1">
        <v>4506</v>
      </c>
      <c r="B4507" s="8">
        <f>COUNTIF($C$2:$C4507,模板!$E$2)</f>
        <v>77</v>
      </c>
      <c r="C4507" s="2" t="s">
        <v>2019</v>
      </c>
      <c r="D4507" s="2" t="s">
        <v>1679</v>
      </c>
      <c r="F4507" s="2">
        <v>2</v>
      </c>
      <c r="G4507" s="3">
        <f t="shared" si="70"/>
        <v>18</v>
      </c>
      <c r="H4507" s="2">
        <v>36</v>
      </c>
      <c r="J4507" s="2" t="s">
        <v>1653</v>
      </c>
      <c r="K4507" s="2" t="s">
        <v>2019</v>
      </c>
      <c r="L4507">
        <f>COUNTIF($K$2:K4507,$K4507)</f>
        <v>11</v>
      </c>
    </row>
    <row r="4508" ht="16.5" spans="1:12">
      <c r="A4508" s="1">
        <v>4507</v>
      </c>
      <c r="B4508" s="8">
        <f>COUNTIF($C$2:$C4508,模板!$E$2)</f>
        <v>77</v>
      </c>
      <c r="C4508" s="2" t="s">
        <v>2019</v>
      </c>
      <c r="D4508" s="2" t="s">
        <v>1630</v>
      </c>
      <c r="F4508" s="2">
        <v>3</v>
      </c>
      <c r="G4508" s="3">
        <f t="shared" si="70"/>
        <v>2.5</v>
      </c>
      <c r="H4508" s="2">
        <v>7.5</v>
      </c>
      <c r="J4508" s="2" t="s">
        <v>1653</v>
      </c>
      <c r="K4508" s="2" t="s">
        <v>2019</v>
      </c>
      <c r="L4508">
        <f>COUNTIF($K$2:K4508,$K4508)</f>
        <v>12</v>
      </c>
    </row>
    <row r="4509" ht="16.5" spans="1:12">
      <c r="A4509" s="1">
        <v>4508</v>
      </c>
      <c r="B4509" s="8">
        <f>COUNTIF($C$2:$C4509,模板!$E$2)</f>
        <v>77</v>
      </c>
      <c r="C4509" s="2" t="s">
        <v>2019</v>
      </c>
      <c r="D4509" s="2" t="s">
        <v>1631</v>
      </c>
      <c r="F4509" s="2">
        <v>3</v>
      </c>
      <c r="G4509" s="3">
        <f t="shared" si="70"/>
        <v>8.5</v>
      </c>
      <c r="H4509" s="2">
        <v>25.5</v>
      </c>
      <c r="J4509" s="2" t="s">
        <v>1653</v>
      </c>
      <c r="K4509" s="2" t="s">
        <v>2019</v>
      </c>
      <c r="L4509">
        <f>COUNTIF($K$2:K4509,$K4509)</f>
        <v>13</v>
      </c>
    </row>
    <row r="4510" ht="16.5" spans="1:12">
      <c r="A4510" s="1">
        <v>4509</v>
      </c>
      <c r="B4510" s="8">
        <f>COUNTIF($C$2:$C4510,模板!$E$2)</f>
        <v>77</v>
      </c>
      <c r="C4510" s="2" t="str">
        <f>IFERROR(VLOOKUP(K4510,开票信息!$A:$C,3,0),"")</f>
        <v>薇选好物（专票）私户打款</v>
      </c>
      <c r="D4510" s="2" t="s">
        <v>1658</v>
      </c>
      <c r="F4510" s="2">
        <v>60</v>
      </c>
      <c r="G4510" s="3">
        <f t="shared" si="70"/>
        <v>17.5</v>
      </c>
      <c r="H4510" s="2">
        <v>1050</v>
      </c>
      <c r="J4510" s="2" t="s">
        <v>1578</v>
      </c>
      <c r="K4510" s="2" t="s">
        <v>1354</v>
      </c>
      <c r="L4510">
        <f>COUNTIF($K$2:K4510,$K4510)</f>
        <v>1</v>
      </c>
    </row>
    <row r="4511" ht="16.5" spans="1:12">
      <c r="A4511" s="1">
        <v>4510</v>
      </c>
      <c r="B4511" s="8">
        <f>COUNTIF($C$2:$C4511,模板!$E$2)</f>
        <v>77</v>
      </c>
      <c r="C4511" s="2" t="str">
        <f>IFERROR(VLOOKUP(K4511,开票信息!$A:$C,3,0),"")</f>
        <v>薇选好物（专票）私户打款</v>
      </c>
      <c r="D4511" s="2" t="s">
        <v>1664</v>
      </c>
      <c r="F4511" s="2">
        <v>60</v>
      </c>
      <c r="G4511" s="3">
        <f t="shared" si="70"/>
        <v>0</v>
      </c>
      <c r="H4511" s="2">
        <v>0</v>
      </c>
      <c r="J4511" s="2" t="s">
        <v>1578</v>
      </c>
      <c r="K4511" s="2" t="s">
        <v>1354</v>
      </c>
      <c r="L4511">
        <f>COUNTIF($K$2:K4511,$K4511)</f>
        <v>2</v>
      </c>
    </row>
    <row r="4512" ht="16.5" spans="1:12">
      <c r="A4512" s="1">
        <v>4511</v>
      </c>
      <c r="B4512" s="8">
        <f>COUNTIF($C$2:$C4512,模板!$E$2)</f>
        <v>77</v>
      </c>
      <c r="C4512" s="2" t="str">
        <f>IFERROR(VLOOKUP(K4512,开票信息!$A:$C,3,0),"")</f>
        <v>薇选好物（专票）私户打款</v>
      </c>
      <c r="D4512" s="2" t="s">
        <v>1614</v>
      </c>
      <c r="F4512" s="2">
        <v>10</v>
      </c>
      <c r="G4512" s="3">
        <f t="shared" si="70"/>
        <v>17.5</v>
      </c>
      <c r="H4512" s="2">
        <v>175</v>
      </c>
      <c r="J4512" s="2" t="s">
        <v>1578</v>
      </c>
      <c r="K4512" s="2" t="s">
        <v>1354</v>
      </c>
      <c r="L4512">
        <f>COUNTIF($K$2:K4512,$K4512)</f>
        <v>3</v>
      </c>
    </row>
    <row r="4513" ht="16.5" spans="1:12">
      <c r="A4513" s="1">
        <v>4512</v>
      </c>
      <c r="B4513" s="8">
        <f>COUNTIF($C$2:$C4513,模板!$E$2)</f>
        <v>77</v>
      </c>
      <c r="C4513" s="2" t="str">
        <f>IFERROR(VLOOKUP(K4513,开票信息!$A:$C,3,0),"")</f>
        <v>薇选好物（专票）私户打款</v>
      </c>
      <c r="D4513" s="2" t="s">
        <v>1639</v>
      </c>
      <c r="F4513" s="2">
        <v>60</v>
      </c>
      <c r="G4513" s="3">
        <f t="shared" si="70"/>
        <v>28</v>
      </c>
      <c r="H4513" s="2">
        <v>1680</v>
      </c>
      <c r="J4513" s="2" t="s">
        <v>1578</v>
      </c>
      <c r="K4513" s="2" t="s">
        <v>1354</v>
      </c>
      <c r="L4513">
        <f>COUNTIF($K$2:K4513,$K4513)</f>
        <v>4</v>
      </c>
    </row>
    <row r="4514" ht="16.5" spans="1:12">
      <c r="A4514" s="1">
        <v>4513</v>
      </c>
      <c r="B4514" s="8">
        <f>COUNTIF($C$2:$C4514,模板!$E$2)</f>
        <v>77</v>
      </c>
      <c r="C4514" s="2" t="str">
        <f>IFERROR(VLOOKUP(K4514,开票信息!$A:$C,3,0),"")</f>
        <v>上海麟璇国际贸易有限公司</v>
      </c>
      <c r="D4514" s="2" t="s">
        <v>1583</v>
      </c>
      <c r="F4514" s="2">
        <v>2</v>
      </c>
      <c r="G4514" s="3">
        <f t="shared" si="70"/>
        <v>0</v>
      </c>
      <c r="H4514" s="2">
        <v>0</v>
      </c>
      <c r="J4514" s="2" t="s">
        <v>1653</v>
      </c>
      <c r="K4514" s="2" t="s">
        <v>54</v>
      </c>
      <c r="L4514">
        <f>COUNTIF($K$2:K4514,$K4514)</f>
        <v>1</v>
      </c>
    </row>
    <row r="4515" ht="16.5" spans="1:12">
      <c r="A4515" s="1">
        <v>4514</v>
      </c>
      <c r="B4515" s="8">
        <f>COUNTIF($C$2:$C4515,模板!$E$2)</f>
        <v>77</v>
      </c>
      <c r="C4515" s="2" t="str">
        <f>IFERROR(VLOOKUP(K4515,开票信息!$A:$C,3,0),"")</f>
        <v>上海麟璇国际贸易有限公司</v>
      </c>
      <c r="D4515" s="2" t="s">
        <v>1584</v>
      </c>
      <c r="F4515" s="2">
        <v>-1</v>
      </c>
      <c r="G4515" s="3">
        <f t="shared" si="70"/>
        <v>213.12</v>
      </c>
      <c r="H4515" s="2">
        <v>-213.12</v>
      </c>
      <c r="J4515" s="2" t="s">
        <v>1653</v>
      </c>
      <c r="K4515" s="2" t="s">
        <v>54</v>
      </c>
      <c r="L4515">
        <f>COUNTIF($K$2:K4515,$K4515)</f>
        <v>2</v>
      </c>
    </row>
    <row r="4516" ht="16.5" spans="1:12">
      <c r="A4516" s="1">
        <v>4515</v>
      </c>
      <c r="B4516" s="8">
        <f>COUNTIF($C$2:$C4516,模板!$E$2)</f>
        <v>77</v>
      </c>
      <c r="C4516" s="2" t="str">
        <f>IFERROR(VLOOKUP(K4516,开票信息!$A:$C,3,0),"")</f>
        <v>上海麟璇国际贸易有限公司</v>
      </c>
      <c r="D4516" s="2" t="s">
        <v>1585</v>
      </c>
      <c r="F4516" s="2">
        <v>2</v>
      </c>
      <c r="G4516" s="3">
        <f t="shared" si="70"/>
        <v>31.5</v>
      </c>
      <c r="H4516" s="2">
        <v>63</v>
      </c>
      <c r="J4516" s="2" t="s">
        <v>1653</v>
      </c>
      <c r="K4516" s="2" t="s">
        <v>54</v>
      </c>
      <c r="L4516">
        <f>COUNTIF($K$2:K4516,$K4516)</f>
        <v>3</v>
      </c>
    </row>
    <row r="4517" ht="16.5" spans="1:12">
      <c r="A4517" s="1">
        <v>4516</v>
      </c>
      <c r="B4517" s="8">
        <f>COUNTIF($C$2:$C4517,模板!$E$2)</f>
        <v>77</v>
      </c>
      <c r="C4517" s="2" t="str">
        <f>IFERROR(VLOOKUP(K4517,开票信息!$A:$C,3,0),"")</f>
        <v>上海麟璇国际贸易有限公司</v>
      </c>
      <c r="D4517" s="2" t="s">
        <v>1656</v>
      </c>
      <c r="F4517" s="2">
        <v>1</v>
      </c>
      <c r="G4517" s="3">
        <f t="shared" si="70"/>
        <v>19</v>
      </c>
      <c r="H4517" s="2">
        <v>19</v>
      </c>
      <c r="J4517" s="2" t="s">
        <v>1653</v>
      </c>
      <c r="K4517" s="2" t="s">
        <v>54</v>
      </c>
      <c r="L4517">
        <f>COUNTIF($K$2:K4517,$K4517)</f>
        <v>4</v>
      </c>
    </row>
    <row r="4518" ht="16.5" spans="1:12">
      <c r="A4518" s="1">
        <v>4517</v>
      </c>
      <c r="B4518" s="8">
        <f>COUNTIF($C$2:$C4518,模板!$E$2)</f>
        <v>77</v>
      </c>
      <c r="C4518" s="2" t="str">
        <f>IFERROR(VLOOKUP(K4518,开票信息!$A:$C,3,0),"")</f>
        <v>上海麟璇国际贸易有限公司</v>
      </c>
      <c r="D4518" s="2" t="s">
        <v>1658</v>
      </c>
      <c r="F4518" s="2">
        <v>1</v>
      </c>
      <c r="G4518" s="3">
        <f t="shared" si="70"/>
        <v>19</v>
      </c>
      <c r="H4518" s="2">
        <v>19</v>
      </c>
      <c r="J4518" s="2" t="s">
        <v>1653</v>
      </c>
      <c r="K4518" s="2" t="s">
        <v>54</v>
      </c>
      <c r="L4518">
        <f>COUNTIF($K$2:K4518,$K4518)</f>
        <v>5</v>
      </c>
    </row>
    <row r="4519" ht="16.5" spans="1:12">
      <c r="A4519" s="1">
        <v>4518</v>
      </c>
      <c r="B4519" s="8">
        <f>COUNTIF($C$2:$C4519,模板!$E$2)</f>
        <v>77</v>
      </c>
      <c r="C4519" s="2" t="str">
        <f>IFERROR(VLOOKUP(K4519,开票信息!$A:$C,3,0),"")</f>
        <v>上海麟璇国际贸易有限公司</v>
      </c>
      <c r="D4519" s="2" t="s">
        <v>1587</v>
      </c>
      <c r="F4519" s="2">
        <v>0</v>
      </c>
      <c r="G4519" s="3" t="str">
        <f t="shared" si="70"/>
        <v/>
      </c>
      <c r="H4519" s="2">
        <v>0</v>
      </c>
      <c r="J4519" s="2" t="s">
        <v>1653</v>
      </c>
      <c r="K4519" s="2" t="s">
        <v>54</v>
      </c>
      <c r="L4519">
        <f>COUNTIF($K$2:K4519,$K4519)</f>
        <v>6</v>
      </c>
    </row>
    <row r="4520" ht="16.5" spans="1:12">
      <c r="A4520" s="1">
        <v>4519</v>
      </c>
      <c r="B4520" s="8">
        <f>COUNTIF($C$2:$C4520,模板!$E$2)</f>
        <v>77</v>
      </c>
      <c r="C4520" s="2" t="str">
        <f>IFERROR(VLOOKUP(K4520,开票信息!$A:$C,3,0),"")</f>
        <v>上海麟璇国际贸易有限公司</v>
      </c>
      <c r="D4520" s="2" t="s">
        <v>1663</v>
      </c>
      <c r="F4520" s="2">
        <v>1</v>
      </c>
      <c r="G4520" s="3">
        <f t="shared" si="70"/>
        <v>14</v>
      </c>
      <c r="H4520" s="2">
        <v>14</v>
      </c>
      <c r="J4520" s="2" t="s">
        <v>1653</v>
      </c>
      <c r="K4520" s="2" t="s">
        <v>54</v>
      </c>
      <c r="L4520">
        <f>COUNTIF($K$2:K4520,$K4520)</f>
        <v>7</v>
      </c>
    </row>
    <row r="4521" ht="16.5" spans="1:12">
      <c r="A4521" s="1">
        <v>4520</v>
      </c>
      <c r="B4521" s="8">
        <f>COUNTIF($C$2:$C4521,模板!$E$2)</f>
        <v>77</v>
      </c>
      <c r="C4521" s="2" t="str">
        <f>IFERROR(VLOOKUP(K4521,开票信息!$A:$C,3,0),"")</f>
        <v>上海麟璇国际贸易有限公司</v>
      </c>
      <c r="D4521" s="2" t="s">
        <v>1702</v>
      </c>
      <c r="F4521" s="2">
        <v>1</v>
      </c>
      <c r="G4521" s="3">
        <f t="shared" si="70"/>
        <v>50</v>
      </c>
      <c r="H4521" s="2">
        <v>50</v>
      </c>
      <c r="J4521" s="2" t="s">
        <v>1653</v>
      </c>
      <c r="K4521" s="2" t="s">
        <v>54</v>
      </c>
      <c r="L4521">
        <f>COUNTIF($K$2:K4521,$K4521)</f>
        <v>8</v>
      </c>
    </row>
    <row r="4522" ht="16.5" spans="1:12">
      <c r="A4522" s="1">
        <v>4521</v>
      </c>
      <c r="B4522" s="8">
        <f>COUNTIF($C$2:$C4522,模板!$E$2)</f>
        <v>77</v>
      </c>
      <c r="C4522" s="2" t="str">
        <f>IFERROR(VLOOKUP(K4522,开票信息!$A:$C,3,0),"")</f>
        <v>上海麟璇国际贸易有限公司</v>
      </c>
      <c r="D4522" s="2" t="s">
        <v>1703</v>
      </c>
      <c r="F4522" s="2">
        <v>1</v>
      </c>
      <c r="G4522" s="3">
        <f t="shared" si="70"/>
        <v>0</v>
      </c>
      <c r="H4522" s="2">
        <v>0</v>
      </c>
      <c r="J4522" s="2" t="s">
        <v>1653</v>
      </c>
      <c r="K4522" s="2" t="s">
        <v>54</v>
      </c>
      <c r="L4522">
        <f>COUNTIF($K$2:K4522,$K4522)</f>
        <v>9</v>
      </c>
    </row>
    <row r="4523" ht="16.5" spans="1:12">
      <c r="A4523" s="1">
        <v>4522</v>
      </c>
      <c r="B4523" s="8">
        <f>COUNTIF($C$2:$C4523,模板!$E$2)</f>
        <v>77</v>
      </c>
      <c r="C4523" s="2" t="str">
        <f>IFERROR(VLOOKUP(K4523,开票信息!$A:$C,3,0),"")</f>
        <v>上海麟璇国际贸易有限公司</v>
      </c>
      <c r="D4523" s="2" t="s">
        <v>1671</v>
      </c>
      <c r="F4523" s="2">
        <v>1</v>
      </c>
      <c r="G4523" s="3">
        <f t="shared" si="70"/>
        <v>56</v>
      </c>
      <c r="H4523" s="2">
        <v>56</v>
      </c>
      <c r="J4523" s="2" t="s">
        <v>1653</v>
      </c>
      <c r="K4523" s="2" t="s">
        <v>54</v>
      </c>
      <c r="L4523">
        <f>COUNTIF($K$2:K4523,$K4523)</f>
        <v>10</v>
      </c>
    </row>
    <row r="4524" ht="16.5" spans="1:12">
      <c r="A4524" s="1">
        <v>4523</v>
      </c>
      <c r="B4524" s="8">
        <f>COUNTIF($C$2:$C4524,模板!$E$2)</f>
        <v>77</v>
      </c>
      <c r="C4524" s="2" t="str">
        <f>IFERROR(VLOOKUP(K4524,开票信息!$A:$C,3,0),"")</f>
        <v>上海麟璇国际贸易有限公司</v>
      </c>
      <c r="D4524" s="2" t="s">
        <v>1604</v>
      </c>
      <c r="F4524" s="2">
        <v>1</v>
      </c>
      <c r="G4524" s="3">
        <f t="shared" si="70"/>
        <v>18</v>
      </c>
      <c r="H4524" s="2">
        <v>18</v>
      </c>
      <c r="J4524" s="2" t="s">
        <v>1653</v>
      </c>
      <c r="K4524" s="2" t="s">
        <v>54</v>
      </c>
      <c r="L4524">
        <f>COUNTIF($K$2:K4524,$K4524)</f>
        <v>11</v>
      </c>
    </row>
    <row r="4525" ht="16.5" spans="1:12">
      <c r="A4525" s="1">
        <v>4524</v>
      </c>
      <c r="B4525" s="8">
        <f>COUNTIF($C$2:$C4525,模板!$E$2)</f>
        <v>77</v>
      </c>
      <c r="C4525" s="2" t="str">
        <f>IFERROR(VLOOKUP(K4525,开票信息!$A:$C,3,0),"")</f>
        <v>上海麟璇国际贸易有限公司</v>
      </c>
      <c r="D4525" s="2" t="s">
        <v>1605</v>
      </c>
      <c r="F4525" s="2">
        <v>1</v>
      </c>
      <c r="G4525" s="3">
        <f t="shared" si="70"/>
        <v>18</v>
      </c>
      <c r="H4525" s="2">
        <v>18</v>
      </c>
      <c r="J4525" s="2" t="s">
        <v>1653</v>
      </c>
      <c r="K4525" s="2" t="s">
        <v>54</v>
      </c>
      <c r="L4525">
        <f>COUNTIF($K$2:K4525,$K4525)</f>
        <v>12</v>
      </c>
    </row>
    <row r="4526" ht="16.5" spans="1:12">
      <c r="A4526" s="1">
        <v>4525</v>
      </c>
      <c r="B4526" s="8">
        <f>COUNTIF($C$2:$C4526,模板!$E$2)</f>
        <v>77</v>
      </c>
      <c r="C4526" s="2" t="str">
        <f>IFERROR(VLOOKUP(K4526,开票信息!$A:$C,3,0),"")</f>
        <v>上海麟璇国际贸易有限公司</v>
      </c>
      <c r="D4526" s="2" t="s">
        <v>1606</v>
      </c>
      <c r="F4526" s="2">
        <v>1</v>
      </c>
      <c r="G4526" s="3">
        <f t="shared" si="70"/>
        <v>18</v>
      </c>
      <c r="H4526" s="2">
        <v>18</v>
      </c>
      <c r="J4526" s="2" t="s">
        <v>1653</v>
      </c>
      <c r="K4526" s="2" t="s">
        <v>54</v>
      </c>
      <c r="L4526">
        <f>COUNTIF($K$2:K4526,$K4526)</f>
        <v>13</v>
      </c>
    </row>
    <row r="4527" ht="16.5" spans="1:12">
      <c r="A4527" s="1">
        <v>4526</v>
      </c>
      <c r="B4527" s="8">
        <f>COUNTIF($C$2:$C4527,模板!$E$2)</f>
        <v>77</v>
      </c>
      <c r="C4527" s="2" t="str">
        <f>IFERROR(VLOOKUP(K4527,开票信息!$A:$C,3,0),"")</f>
        <v>上海麟璇国际贸易有限公司</v>
      </c>
      <c r="D4527" s="2" t="s">
        <v>1607</v>
      </c>
      <c r="F4527" s="2">
        <v>1</v>
      </c>
      <c r="G4527" s="3">
        <f t="shared" si="70"/>
        <v>18</v>
      </c>
      <c r="H4527" s="2">
        <v>18</v>
      </c>
      <c r="J4527" s="2" t="s">
        <v>1653</v>
      </c>
      <c r="K4527" s="2" t="s">
        <v>54</v>
      </c>
      <c r="L4527">
        <f>COUNTIF($K$2:K4527,$K4527)</f>
        <v>14</v>
      </c>
    </row>
    <row r="4528" ht="16.5" spans="1:12">
      <c r="A4528" s="1">
        <v>4527</v>
      </c>
      <c r="B4528" s="8">
        <f>COUNTIF($C$2:$C4528,模板!$E$2)</f>
        <v>77</v>
      </c>
      <c r="C4528" s="2" t="str">
        <f>IFERROR(VLOOKUP(K4528,开票信息!$A:$C,3,0),"")</f>
        <v>上海麟璇国际贸易有限公司</v>
      </c>
      <c r="D4528" s="2" t="s">
        <v>1722</v>
      </c>
      <c r="F4528" s="2">
        <v>1</v>
      </c>
      <c r="G4528" s="3">
        <f t="shared" si="70"/>
        <v>56</v>
      </c>
      <c r="H4528" s="2">
        <v>56</v>
      </c>
      <c r="J4528" s="2" t="s">
        <v>1653</v>
      </c>
      <c r="K4528" s="2" t="s">
        <v>54</v>
      </c>
      <c r="L4528">
        <f>COUNTIF($K$2:K4528,$K4528)</f>
        <v>15</v>
      </c>
    </row>
    <row r="4529" ht="16.5" spans="1:12">
      <c r="A4529" s="1">
        <v>4528</v>
      </c>
      <c r="B4529" s="8">
        <f>COUNTIF($C$2:$C4529,模板!$E$2)</f>
        <v>77</v>
      </c>
      <c r="C4529" s="2" t="str">
        <f>IFERROR(VLOOKUP(K4529,开票信息!$A:$C,3,0),"")</f>
        <v>上海麟璇国际贸易有限公司</v>
      </c>
      <c r="D4529" s="2" t="s">
        <v>1611</v>
      </c>
      <c r="F4529" s="2">
        <v>-2</v>
      </c>
      <c r="G4529" s="3">
        <f t="shared" si="70"/>
        <v>0</v>
      </c>
      <c r="H4529" s="2">
        <v>0</v>
      </c>
      <c r="J4529" s="2" t="s">
        <v>1653</v>
      </c>
      <c r="K4529" s="2" t="s">
        <v>54</v>
      </c>
      <c r="L4529">
        <f>COUNTIF($K$2:K4529,$K4529)</f>
        <v>16</v>
      </c>
    </row>
    <row r="4530" ht="16.5" spans="1:12">
      <c r="A4530" s="1">
        <v>4529</v>
      </c>
      <c r="B4530" s="8">
        <f>COUNTIF($C$2:$C4530,模板!$E$2)</f>
        <v>77</v>
      </c>
      <c r="C4530" s="2" t="str">
        <f>IFERROR(VLOOKUP(K4530,开票信息!$A:$C,3,0),"")</f>
        <v>上海麟璇国际贸易有限公司</v>
      </c>
      <c r="D4530" s="2" t="s">
        <v>1724</v>
      </c>
      <c r="F4530" s="2">
        <v>0</v>
      </c>
      <c r="G4530" s="3" t="str">
        <f t="shared" si="70"/>
        <v/>
      </c>
      <c r="H4530" s="2">
        <v>102</v>
      </c>
      <c r="J4530" s="2" t="s">
        <v>1653</v>
      </c>
      <c r="K4530" s="2" t="s">
        <v>54</v>
      </c>
      <c r="L4530">
        <f>COUNTIF($K$2:K4530,$K4530)</f>
        <v>17</v>
      </c>
    </row>
    <row r="4531" ht="16.5" spans="1:12">
      <c r="A4531" s="1">
        <v>4530</v>
      </c>
      <c r="B4531" s="8">
        <f>COUNTIF($C$2:$C4531,模板!$E$2)</f>
        <v>77</v>
      </c>
      <c r="C4531" s="2" t="str">
        <f>IFERROR(VLOOKUP(K4531,开票信息!$A:$C,3,0),"")</f>
        <v>上海麟璇国际贸易有限公司</v>
      </c>
      <c r="D4531" s="2" t="s">
        <v>1615</v>
      </c>
      <c r="F4531" s="2">
        <v>1</v>
      </c>
      <c r="G4531" s="3">
        <f t="shared" si="70"/>
        <v>19</v>
      </c>
      <c r="H4531" s="2">
        <v>19</v>
      </c>
      <c r="J4531" s="2" t="s">
        <v>1653</v>
      </c>
      <c r="K4531" s="2" t="s">
        <v>54</v>
      </c>
      <c r="L4531">
        <f>COUNTIF($K$2:K4531,$K4531)</f>
        <v>18</v>
      </c>
    </row>
    <row r="4532" ht="16.5" spans="1:12">
      <c r="A4532" s="1">
        <v>4531</v>
      </c>
      <c r="B4532" s="8">
        <f>COUNTIF($C$2:$C4532,模板!$E$2)</f>
        <v>77</v>
      </c>
      <c r="C4532" s="2" t="str">
        <f>IFERROR(VLOOKUP(K4532,开票信息!$A:$C,3,0),"")</f>
        <v>上海麟璇国际贸易有限公司</v>
      </c>
      <c r="D4532" s="2" t="s">
        <v>1616</v>
      </c>
      <c r="F4532" s="2">
        <v>1</v>
      </c>
      <c r="G4532" s="3">
        <f t="shared" si="70"/>
        <v>7</v>
      </c>
      <c r="H4532" s="2">
        <v>7</v>
      </c>
      <c r="J4532" s="2" t="s">
        <v>1653</v>
      </c>
      <c r="K4532" s="2" t="s">
        <v>54</v>
      </c>
      <c r="L4532">
        <f>COUNTIF($K$2:K4532,$K4532)</f>
        <v>19</v>
      </c>
    </row>
    <row r="4533" ht="16.5" spans="1:12">
      <c r="A4533" s="1">
        <v>4532</v>
      </c>
      <c r="B4533" s="8">
        <f>COUNTIF($C$2:$C4533,模板!$E$2)</f>
        <v>77</v>
      </c>
      <c r="C4533" s="2" t="str">
        <f>IFERROR(VLOOKUP(K4533,开票信息!$A:$C,3,0),"")</f>
        <v>上海麟璇国际贸易有限公司</v>
      </c>
      <c r="D4533" s="2" t="s">
        <v>1618</v>
      </c>
      <c r="F4533" s="2">
        <v>-1</v>
      </c>
      <c r="G4533" s="3">
        <f t="shared" si="70"/>
        <v>0</v>
      </c>
      <c r="H4533" s="2">
        <v>0</v>
      </c>
      <c r="J4533" s="2" t="s">
        <v>1653</v>
      </c>
      <c r="K4533" s="2" t="s">
        <v>54</v>
      </c>
      <c r="L4533">
        <f>COUNTIF($K$2:K4533,$K4533)</f>
        <v>20</v>
      </c>
    </row>
    <row r="4534" ht="16.5" spans="1:12">
      <c r="A4534" s="1">
        <v>4533</v>
      </c>
      <c r="B4534" s="8">
        <f>COUNTIF($C$2:$C4534,模板!$E$2)</f>
        <v>77</v>
      </c>
      <c r="C4534" s="2" t="str">
        <f>IFERROR(VLOOKUP(K4534,开票信息!$A:$C,3,0),"")</f>
        <v>上海麟璇国际贸易有限公司</v>
      </c>
      <c r="D4534" s="2" t="s">
        <v>1726</v>
      </c>
      <c r="F4534" s="2">
        <v>3</v>
      </c>
      <c r="G4534" s="3">
        <f t="shared" si="70"/>
        <v>0</v>
      </c>
      <c r="H4534" s="2">
        <v>0</v>
      </c>
      <c r="J4534" s="2" t="s">
        <v>1653</v>
      </c>
      <c r="K4534" s="2" t="s">
        <v>54</v>
      </c>
      <c r="L4534">
        <f>COUNTIF($K$2:K4534,$K4534)</f>
        <v>21</v>
      </c>
    </row>
    <row r="4535" ht="16.5" spans="1:12">
      <c r="A4535" s="1">
        <v>4534</v>
      </c>
      <c r="B4535" s="8">
        <f>COUNTIF($C$2:$C4535,模板!$E$2)</f>
        <v>77</v>
      </c>
      <c r="C4535" s="2" t="str">
        <f>IFERROR(VLOOKUP(K4535,开票信息!$A:$C,3,0),"")</f>
        <v>上海麟璇国际贸易有限公司</v>
      </c>
      <c r="D4535" s="2" t="s">
        <v>1619</v>
      </c>
      <c r="F4535" s="2">
        <v>3</v>
      </c>
      <c r="G4535" s="3">
        <f t="shared" si="70"/>
        <v>0</v>
      </c>
      <c r="H4535" s="2">
        <v>0</v>
      </c>
      <c r="J4535" s="2" t="s">
        <v>1653</v>
      </c>
      <c r="K4535" s="2" t="s">
        <v>54</v>
      </c>
      <c r="L4535">
        <f>COUNTIF($K$2:K4535,$K4535)</f>
        <v>22</v>
      </c>
    </row>
    <row r="4536" ht="16.5" spans="1:12">
      <c r="A4536" s="1">
        <v>4535</v>
      </c>
      <c r="B4536" s="8">
        <f>COUNTIF($C$2:$C4536,模板!$E$2)</f>
        <v>77</v>
      </c>
      <c r="C4536" s="2" t="str">
        <f>IFERROR(VLOOKUP(K4536,开票信息!$A:$C,3,0),"")</f>
        <v>上海麟璇国际贸易有限公司</v>
      </c>
      <c r="D4536" s="2" t="s">
        <v>1728</v>
      </c>
      <c r="F4536" s="2">
        <v>1</v>
      </c>
      <c r="G4536" s="3">
        <f t="shared" si="70"/>
        <v>0</v>
      </c>
      <c r="H4536" s="2">
        <v>0</v>
      </c>
      <c r="J4536" s="2" t="s">
        <v>1653</v>
      </c>
      <c r="K4536" s="2" t="s">
        <v>54</v>
      </c>
      <c r="L4536">
        <f>COUNTIF($K$2:K4536,$K4536)</f>
        <v>23</v>
      </c>
    </row>
    <row r="4537" ht="16.5" spans="1:12">
      <c r="A4537" s="1">
        <v>4536</v>
      </c>
      <c r="B4537" s="8">
        <f>COUNTIF($C$2:$C4537,模板!$E$2)</f>
        <v>77</v>
      </c>
      <c r="C4537" s="2" t="str">
        <f>IFERROR(VLOOKUP(K4537,开票信息!$A:$C,3,0),"")</f>
        <v>上海麟璇国际贸易有限公司</v>
      </c>
      <c r="D4537" s="2" t="s">
        <v>1683</v>
      </c>
      <c r="F4537" s="2">
        <v>1</v>
      </c>
      <c r="G4537" s="3">
        <f t="shared" si="70"/>
        <v>27</v>
      </c>
      <c r="H4537" s="2">
        <v>27</v>
      </c>
      <c r="J4537" s="2" t="s">
        <v>1653</v>
      </c>
      <c r="K4537" s="2" t="s">
        <v>54</v>
      </c>
      <c r="L4537">
        <f>COUNTIF($K$2:K4537,$K4537)</f>
        <v>24</v>
      </c>
    </row>
    <row r="4538" ht="16.5" spans="1:12">
      <c r="A4538" s="1">
        <v>4537</v>
      </c>
      <c r="B4538" s="8">
        <f>COUNTIF($C$2:$C4538,模板!$E$2)</f>
        <v>77</v>
      </c>
      <c r="C4538" s="2" t="str">
        <f>IFERROR(VLOOKUP(K4538,开票信息!$A:$C,3,0),"")</f>
        <v>上海麟璇国际贸易有限公司</v>
      </c>
      <c r="D4538" s="2" t="s">
        <v>1800</v>
      </c>
      <c r="F4538" s="2">
        <v>1</v>
      </c>
      <c r="G4538" s="3">
        <f t="shared" si="70"/>
        <v>24</v>
      </c>
      <c r="H4538" s="2">
        <v>24</v>
      </c>
      <c r="J4538" s="2" t="s">
        <v>1653</v>
      </c>
      <c r="K4538" s="2" t="s">
        <v>54</v>
      </c>
      <c r="L4538">
        <f>COUNTIF($K$2:K4538,$K4538)</f>
        <v>25</v>
      </c>
    </row>
    <row r="4539" ht="16.5" spans="1:12">
      <c r="A4539" s="1">
        <v>4538</v>
      </c>
      <c r="B4539" s="8">
        <f>COUNTIF($C$2:$C4539,模板!$E$2)</f>
        <v>77</v>
      </c>
      <c r="C4539" s="2" t="str">
        <f>IFERROR(VLOOKUP(K4539,开票信息!$A:$C,3,0),"")</f>
        <v>上海麟璇国际贸易有限公司</v>
      </c>
      <c r="D4539" s="2" t="s">
        <v>1623</v>
      </c>
      <c r="F4539" s="2">
        <v>1</v>
      </c>
      <c r="G4539" s="3">
        <f t="shared" si="70"/>
        <v>14.5</v>
      </c>
      <c r="H4539" s="2">
        <v>14.5</v>
      </c>
      <c r="J4539" s="2" t="s">
        <v>1653</v>
      </c>
      <c r="K4539" s="2" t="s">
        <v>54</v>
      </c>
      <c r="L4539">
        <f>COUNTIF($K$2:K4539,$K4539)</f>
        <v>26</v>
      </c>
    </row>
    <row r="4540" ht="16.5" spans="1:12">
      <c r="A4540" s="1">
        <v>4539</v>
      </c>
      <c r="B4540" s="8">
        <f>COUNTIF($C$2:$C4540,模板!$E$2)</f>
        <v>77</v>
      </c>
      <c r="C4540" s="2" t="str">
        <f>IFERROR(VLOOKUP(K4540,开票信息!$A:$C,3,0),"")</f>
        <v>上海麟璇国际贸易有限公司</v>
      </c>
      <c r="D4540" s="2" t="s">
        <v>1729</v>
      </c>
      <c r="F4540" s="2">
        <v>1</v>
      </c>
      <c r="G4540" s="3">
        <f t="shared" si="70"/>
        <v>0</v>
      </c>
      <c r="H4540" s="2">
        <v>0</v>
      </c>
      <c r="J4540" s="2" t="s">
        <v>1653</v>
      </c>
      <c r="K4540" s="2" t="s">
        <v>54</v>
      </c>
      <c r="L4540">
        <f>COUNTIF($K$2:K4540,$K4540)</f>
        <v>27</v>
      </c>
    </row>
    <row r="4541" ht="16.5" spans="1:12">
      <c r="A4541" s="1">
        <v>4540</v>
      </c>
      <c r="B4541" s="8">
        <f>COUNTIF($C$2:$C4541,模板!$E$2)</f>
        <v>77</v>
      </c>
      <c r="C4541" s="2" t="str">
        <f>IFERROR(VLOOKUP(K4541,开票信息!$A:$C,3,0),"")</f>
        <v>上海麟璇国际贸易有限公司</v>
      </c>
      <c r="D4541" s="2" t="s">
        <v>1624</v>
      </c>
      <c r="F4541" s="2">
        <v>1</v>
      </c>
      <c r="G4541" s="3">
        <f t="shared" si="70"/>
        <v>21</v>
      </c>
      <c r="H4541" s="2">
        <v>21</v>
      </c>
      <c r="J4541" s="2" t="s">
        <v>1653</v>
      </c>
      <c r="K4541" s="2" t="s">
        <v>54</v>
      </c>
      <c r="L4541">
        <f>COUNTIF($K$2:K4541,$K4541)</f>
        <v>28</v>
      </c>
    </row>
    <row r="4542" ht="16.5" spans="1:12">
      <c r="A4542" s="1">
        <v>4541</v>
      </c>
      <c r="B4542" s="8">
        <f>COUNTIF($C$2:$C4542,模板!$E$2)</f>
        <v>77</v>
      </c>
      <c r="C4542" s="2" t="str">
        <f>IFERROR(VLOOKUP(K4542,开票信息!$A:$C,3,0),"")</f>
        <v>上海麟璇国际贸易有限公司</v>
      </c>
      <c r="D4542" s="2" t="s">
        <v>1806</v>
      </c>
      <c r="F4542" s="2">
        <v>1</v>
      </c>
      <c r="G4542" s="3">
        <f t="shared" si="70"/>
        <v>0</v>
      </c>
      <c r="H4542" s="2">
        <v>0</v>
      </c>
      <c r="J4542" s="2" t="s">
        <v>1653</v>
      </c>
      <c r="K4542" s="2" t="s">
        <v>54</v>
      </c>
      <c r="L4542">
        <f>COUNTIF($K$2:K4542,$K4542)</f>
        <v>29</v>
      </c>
    </row>
    <row r="4543" ht="16.5" spans="1:12">
      <c r="A4543" s="1">
        <v>4542</v>
      </c>
      <c r="B4543" s="8">
        <f>COUNTIF($C$2:$C4543,模板!$E$2)</f>
        <v>77</v>
      </c>
      <c r="C4543" s="2" t="str">
        <f>IFERROR(VLOOKUP(K4543,开票信息!$A:$C,3,0),"")</f>
        <v>上海麟璇国际贸易有限公司</v>
      </c>
      <c r="D4543" s="2" t="s">
        <v>1627</v>
      </c>
      <c r="F4543" s="2">
        <v>1</v>
      </c>
      <c r="G4543" s="3">
        <f t="shared" si="70"/>
        <v>15.9</v>
      </c>
      <c r="H4543" s="2">
        <v>15.9</v>
      </c>
      <c r="J4543" s="2" t="s">
        <v>1653</v>
      </c>
      <c r="K4543" s="2" t="s">
        <v>54</v>
      </c>
      <c r="L4543">
        <f>COUNTIF($K$2:K4543,$K4543)</f>
        <v>30</v>
      </c>
    </row>
    <row r="4544" ht="16.5" spans="1:12">
      <c r="A4544" s="1">
        <v>4543</v>
      </c>
      <c r="B4544" s="8">
        <f>COUNTIF($C$2:$C4544,模板!$E$2)</f>
        <v>77</v>
      </c>
      <c r="C4544" s="2" t="str">
        <f>IFERROR(VLOOKUP(K4544,开票信息!$A:$C,3,0),"")</f>
        <v>上海麟璇国际贸易有限公司</v>
      </c>
      <c r="D4544" s="2" t="s">
        <v>1630</v>
      </c>
      <c r="F4544" s="2">
        <v>1</v>
      </c>
      <c r="G4544" s="3">
        <f t="shared" si="70"/>
        <v>0</v>
      </c>
      <c r="H4544" s="2">
        <v>0</v>
      </c>
      <c r="J4544" s="2" t="s">
        <v>1653</v>
      </c>
      <c r="K4544" s="2" t="s">
        <v>54</v>
      </c>
      <c r="L4544">
        <f>COUNTIF($K$2:K4544,$K4544)</f>
        <v>31</v>
      </c>
    </row>
    <row r="4545" ht="16.5" spans="1:12">
      <c r="A4545" s="1">
        <v>4544</v>
      </c>
      <c r="B4545" s="8">
        <f>COUNTIF($C$2:$C4545,模板!$E$2)</f>
        <v>77</v>
      </c>
      <c r="C4545" s="2" t="str">
        <f>IFERROR(VLOOKUP(K4545,开票信息!$A:$C,3,0),"")</f>
        <v>上海麟璇国际贸易有限公司</v>
      </c>
      <c r="D4545" s="2" t="s">
        <v>1692</v>
      </c>
      <c r="F4545" s="2">
        <v>1</v>
      </c>
      <c r="G4545" s="3">
        <f t="shared" si="70"/>
        <v>0</v>
      </c>
      <c r="H4545" s="2">
        <v>0</v>
      </c>
      <c r="J4545" s="2" t="s">
        <v>1653</v>
      </c>
      <c r="K4545" s="2" t="s">
        <v>54</v>
      </c>
      <c r="L4545">
        <f>COUNTIF($K$2:K4545,$K4545)</f>
        <v>32</v>
      </c>
    </row>
    <row r="4546" ht="16.5" spans="1:12">
      <c r="A4546" s="1">
        <v>4545</v>
      </c>
      <c r="B4546" s="8">
        <f>COUNTIF($C$2:$C4546,模板!$E$2)</f>
        <v>77</v>
      </c>
      <c r="C4546" s="2" t="str">
        <f>IFERROR(VLOOKUP(K4546,开票信息!$A:$C,3,0),"")</f>
        <v>上海麟璇国际贸易有限公司</v>
      </c>
      <c r="D4546" s="2" t="s">
        <v>1762</v>
      </c>
      <c r="F4546" s="2">
        <v>1</v>
      </c>
      <c r="G4546" s="3">
        <f t="shared" si="70"/>
        <v>0</v>
      </c>
      <c r="H4546" s="2">
        <v>0</v>
      </c>
      <c r="J4546" s="2" t="s">
        <v>1653</v>
      </c>
      <c r="K4546" s="2" t="s">
        <v>54</v>
      </c>
      <c r="L4546">
        <f>COUNTIF($K$2:K4546,$K4546)</f>
        <v>33</v>
      </c>
    </row>
    <row r="4547" ht="16.5" spans="1:12">
      <c r="A4547" s="1">
        <v>4546</v>
      </c>
      <c r="B4547" s="8">
        <f>COUNTIF($C$2:$C4547,模板!$E$2)</f>
        <v>77</v>
      </c>
      <c r="C4547" s="2" t="str">
        <f>IFERROR(VLOOKUP(K4547,开票信息!$A:$C,3,0),"")</f>
        <v>上海麟璇国际贸易有限公司</v>
      </c>
      <c r="D4547" s="2" t="s">
        <v>1697</v>
      </c>
      <c r="F4547" s="2">
        <v>1</v>
      </c>
      <c r="G4547" s="3">
        <f t="shared" ref="G4547:G4610" si="71">IFERROR(H4547/F4547,"")</f>
        <v>19</v>
      </c>
      <c r="H4547" s="2">
        <v>19</v>
      </c>
      <c r="J4547" s="2" t="s">
        <v>1653</v>
      </c>
      <c r="K4547" s="2" t="s">
        <v>54</v>
      </c>
      <c r="L4547">
        <f>COUNTIF($K$2:K4547,$K4547)</f>
        <v>34</v>
      </c>
    </row>
    <row r="4548" ht="16.5" spans="1:12">
      <c r="A4548" s="1">
        <v>4547</v>
      </c>
      <c r="B4548" s="8">
        <f>COUNTIF($C$2:$C4548,模板!$E$2)</f>
        <v>77</v>
      </c>
      <c r="C4548" s="2" t="str">
        <f>IFERROR(VLOOKUP(K4548,开票信息!$A:$C,3,0),"")</f>
        <v>上海麟璇国际贸易有限公司</v>
      </c>
      <c r="D4548" s="2" t="s">
        <v>1646</v>
      </c>
      <c r="F4548" s="2">
        <v>1</v>
      </c>
      <c r="G4548" s="3">
        <f t="shared" si="71"/>
        <v>40</v>
      </c>
      <c r="H4548" s="2">
        <v>40</v>
      </c>
      <c r="J4548" s="2" t="s">
        <v>1653</v>
      </c>
      <c r="K4548" s="2" t="s">
        <v>54</v>
      </c>
      <c r="L4548">
        <f>COUNTIF($K$2:K4548,$K4548)</f>
        <v>35</v>
      </c>
    </row>
    <row r="4549" ht="16.5" spans="1:12">
      <c r="A4549" s="1">
        <v>4548</v>
      </c>
      <c r="B4549" s="8">
        <f>COUNTIF($C$2:$C4549,模板!$E$2)</f>
        <v>77</v>
      </c>
      <c r="C4549" s="2" t="str">
        <f>IFERROR(VLOOKUP(K4549,开票信息!$A:$C,3,0),"")</f>
        <v>上海麟璇国际贸易有限公司</v>
      </c>
      <c r="D4549" s="2" t="s">
        <v>1647</v>
      </c>
      <c r="F4549" s="2">
        <v>2</v>
      </c>
      <c r="G4549" s="3">
        <f t="shared" si="71"/>
        <v>0</v>
      </c>
      <c r="H4549" s="2">
        <v>0</v>
      </c>
      <c r="J4549" s="2" t="s">
        <v>1653</v>
      </c>
      <c r="K4549" s="2" t="s">
        <v>54</v>
      </c>
      <c r="L4549">
        <f>COUNTIF($K$2:K4549,$K4549)</f>
        <v>36</v>
      </c>
    </row>
    <row r="4550" ht="16.5" spans="1:12">
      <c r="A4550" s="1">
        <v>4549</v>
      </c>
      <c r="B4550" s="8">
        <f>COUNTIF($C$2:$C4550,模板!$E$2)</f>
        <v>77</v>
      </c>
      <c r="C4550" s="2" t="str">
        <f>IFERROR(VLOOKUP(K4550,开票信息!$A:$C,3,0),"")</f>
        <v>上海麟璇国际贸易有限公司</v>
      </c>
      <c r="D4550" s="2" t="s">
        <v>1649</v>
      </c>
      <c r="F4550" s="2">
        <v>4</v>
      </c>
      <c r="G4550" s="3">
        <f t="shared" si="71"/>
        <v>0</v>
      </c>
      <c r="H4550" s="2">
        <v>0</v>
      </c>
      <c r="J4550" s="2" t="s">
        <v>1653</v>
      </c>
      <c r="K4550" s="2" t="s">
        <v>54</v>
      </c>
      <c r="L4550">
        <f>COUNTIF($K$2:K4550,$K4550)</f>
        <v>37</v>
      </c>
    </row>
    <row r="4551" ht="16.5" spans="1:12">
      <c r="A4551" s="1">
        <v>4550</v>
      </c>
      <c r="B4551" s="8">
        <f>COUNTIF($C$2:$C4551,模板!$E$2)</f>
        <v>77</v>
      </c>
      <c r="C4551" s="2" t="str">
        <f>IFERROR(VLOOKUP(K4551,开票信息!$A:$C,3,0),"")</f>
        <v>上海麟璇国际贸易有限公司</v>
      </c>
      <c r="D4551" s="2" t="s">
        <v>1652</v>
      </c>
      <c r="F4551" s="2">
        <v>1</v>
      </c>
      <c r="G4551" s="3">
        <f t="shared" si="71"/>
        <v>40</v>
      </c>
      <c r="H4551" s="2">
        <v>40</v>
      </c>
      <c r="J4551" s="2" t="s">
        <v>1653</v>
      </c>
      <c r="K4551" s="2" t="s">
        <v>54</v>
      </c>
      <c r="L4551">
        <f>COUNTIF($K$2:K4551,$K4551)</f>
        <v>38</v>
      </c>
    </row>
    <row r="4552" ht="16.5" spans="1:12">
      <c r="A4552" s="1">
        <v>4551</v>
      </c>
      <c r="B4552" s="8">
        <f>COUNTIF($C$2:$C4552,模板!$E$2)</f>
        <v>77</v>
      </c>
      <c r="C4552" s="2" t="s">
        <v>2020</v>
      </c>
      <c r="D4552" s="2" t="s">
        <v>1663</v>
      </c>
      <c r="F4552" s="2">
        <v>4</v>
      </c>
      <c r="G4552" s="3">
        <f t="shared" si="71"/>
        <v>10</v>
      </c>
      <c r="H4552" s="2">
        <v>40</v>
      </c>
      <c r="J4552" s="2" t="s">
        <v>1653</v>
      </c>
      <c r="K4552" s="2" t="s">
        <v>2020</v>
      </c>
      <c r="L4552">
        <f>COUNTIF($K$2:K4552,$K4552)</f>
        <v>1</v>
      </c>
    </row>
    <row r="4553" ht="16.5" spans="1:12">
      <c r="A4553" s="1">
        <v>4552</v>
      </c>
      <c r="B4553" s="8">
        <f>COUNTIF($C$2:$C4553,模板!$E$2)</f>
        <v>77</v>
      </c>
      <c r="C4553" s="2" t="s">
        <v>2020</v>
      </c>
      <c r="D4553" s="2" t="s">
        <v>1590</v>
      </c>
      <c r="F4553" s="2">
        <v>1</v>
      </c>
      <c r="G4553" s="3">
        <f t="shared" si="71"/>
        <v>20</v>
      </c>
      <c r="H4553" s="2">
        <v>20</v>
      </c>
      <c r="J4553" s="2" t="s">
        <v>1653</v>
      </c>
      <c r="K4553" s="2" t="s">
        <v>2020</v>
      </c>
      <c r="L4553">
        <f>COUNTIF($K$2:K4553,$K4553)</f>
        <v>2</v>
      </c>
    </row>
    <row r="4554" ht="16.5" spans="1:12">
      <c r="A4554" s="1">
        <v>4553</v>
      </c>
      <c r="B4554" s="8">
        <f>COUNTIF($C$2:$C4554,模板!$E$2)</f>
        <v>77</v>
      </c>
      <c r="C4554" s="2" t="s">
        <v>2020</v>
      </c>
      <c r="D4554" s="2" t="s">
        <v>1591</v>
      </c>
      <c r="F4554" s="2">
        <v>1</v>
      </c>
      <c r="G4554" s="3">
        <f t="shared" si="71"/>
        <v>20</v>
      </c>
      <c r="H4554" s="2">
        <v>20</v>
      </c>
      <c r="J4554" s="2" t="s">
        <v>1653</v>
      </c>
      <c r="K4554" s="2" t="s">
        <v>2020</v>
      </c>
      <c r="L4554">
        <f>COUNTIF($K$2:K4554,$K4554)</f>
        <v>3</v>
      </c>
    </row>
    <row r="4555" ht="16.5" spans="1:12">
      <c r="A4555" s="1">
        <v>4554</v>
      </c>
      <c r="B4555" s="8">
        <f>COUNTIF($C$2:$C4555,模板!$E$2)</f>
        <v>77</v>
      </c>
      <c r="C4555" s="2" t="s">
        <v>2020</v>
      </c>
      <c r="D4555" s="2" t="s">
        <v>1592</v>
      </c>
      <c r="F4555" s="2">
        <v>1</v>
      </c>
      <c r="G4555" s="3">
        <f t="shared" si="71"/>
        <v>20</v>
      </c>
      <c r="H4555" s="2">
        <v>20</v>
      </c>
      <c r="J4555" s="2" t="s">
        <v>1653</v>
      </c>
      <c r="K4555" s="2" t="s">
        <v>2020</v>
      </c>
      <c r="L4555">
        <f>COUNTIF($K$2:K4555,$K4555)</f>
        <v>4</v>
      </c>
    </row>
    <row r="4556" ht="16.5" spans="1:12">
      <c r="A4556" s="1">
        <v>4555</v>
      </c>
      <c r="B4556" s="8">
        <f>COUNTIF($C$2:$C4556,模板!$E$2)</f>
        <v>77</v>
      </c>
      <c r="C4556" s="2" t="s">
        <v>2020</v>
      </c>
      <c r="D4556" s="2" t="s">
        <v>1669</v>
      </c>
      <c r="F4556" s="2">
        <v>3</v>
      </c>
      <c r="G4556" s="3">
        <f t="shared" si="71"/>
        <v>0</v>
      </c>
      <c r="H4556" s="2">
        <v>0</v>
      </c>
      <c r="J4556" s="2" t="s">
        <v>1653</v>
      </c>
      <c r="K4556" s="2" t="s">
        <v>2020</v>
      </c>
      <c r="L4556">
        <f>COUNTIF($K$2:K4556,$K4556)</f>
        <v>5</v>
      </c>
    </row>
    <row r="4557" ht="16.5" spans="1:12">
      <c r="A4557" s="1">
        <v>4556</v>
      </c>
      <c r="B4557" s="8">
        <f>COUNTIF($C$2:$C4557,模板!$E$2)</f>
        <v>77</v>
      </c>
      <c r="C4557" s="2" t="s">
        <v>2020</v>
      </c>
      <c r="D4557" s="2" t="s">
        <v>1872</v>
      </c>
      <c r="F4557" s="2">
        <v>1</v>
      </c>
      <c r="G4557" s="3">
        <f t="shared" si="71"/>
        <v>50</v>
      </c>
      <c r="H4557" s="2">
        <v>50</v>
      </c>
      <c r="J4557" s="2" t="s">
        <v>1653</v>
      </c>
      <c r="K4557" s="2" t="s">
        <v>2020</v>
      </c>
      <c r="L4557">
        <f>COUNTIF($K$2:K4557,$K4557)</f>
        <v>6</v>
      </c>
    </row>
    <row r="4558" ht="16.5" spans="1:12">
      <c r="A4558" s="1">
        <v>4557</v>
      </c>
      <c r="B4558" s="8">
        <f>COUNTIF($C$2:$C4558,模板!$E$2)</f>
        <v>77</v>
      </c>
      <c r="C4558" s="2" t="s">
        <v>2020</v>
      </c>
      <c r="D4558" s="2" t="s">
        <v>1794</v>
      </c>
      <c r="F4558" s="2">
        <v>1</v>
      </c>
      <c r="G4558" s="3">
        <f t="shared" si="71"/>
        <v>55</v>
      </c>
      <c r="H4558" s="2">
        <v>55</v>
      </c>
      <c r="J4558" s="2" t="s">
        <v>1653</v>
      </c>
      <c r="K4558" s="2" t="s">
        <v>2020</v>
      </c>
      <c r="L4558">
        <f>COUNTIF($K$2:K4558,$K4558)</f>
        <v>7</v>
      </c>
    </row>
    <row r="4559" ht="16.5" spans="1:12">
      <c r="A4559" s="1">
        <v>4558</v>
      </c>
      <c r="B4559" s="8">
        <f>COUNTIF($C$2:$C4559,模板!$E$2)</f>
        <v>77</v>
      </c>
      <c r="C4559" s="2" t="s">
        <v>2020</v>
      </c>
      <c r="D4559" s="2" t="s">
        <v>1767</v>
      </c>
      <c r="F4559" s="2">
        <v>1</v>
      </c>
      <c r="G4559" s="3">
        <f t="shared" si="71"/>
        <v>50</v>
      </c>
      <c r="H4559" s="2">
        <v>50</v>
      </c>
      <c r="J4559" s="2" t="s">
        <v>1653</v>
      </c>
      <c r="K4559" s="2" t="s">
        <v>2020</v>
      </c>
      <c r="L4559">
        <f>COUNTIF($K$2:K4559,$K4559)</f>
        <v>8</v>
      </c>
    </row>
    <row r="4560" ht="16.5" spans="1:12">
      <c r="A4560" s="1">
        <v>4559</v>
      </c>
      <c r="B4560" s="8">
        <f>COUNTIF($C$2:$C4560,模板!$E$2)</f>
        <v>77</v>
      </c>
      <c r="C4560" s="2" t="s">
        <v>2020</v>
      </c>
      <c r="D4560" s="2" t="s">
        <v>1604</v>
      </c>
      <c r="F4560" s="2">
        <v>1</v>
      </c>
      <c r="G4560" s="3">
        <f t="shared" si="71"/>
        <v>22</v>
      </c>
      <c r="H4560" s="2">
        <v>22</v>
      </c>
      <c r="J4560" s="2" t="s">
        <v>1653</v>
      </c>
      <c r="K4560" s="2" t="s">
        <v>2020</v>
      </c>
      <c r="L4560">
        <f>COUNTIF($K$2:K4560,$K4560)</f>
        <v>9</v>
      </c>
    </row>
    <row r="4561" ht="16.5" spans="1:12">
      <c r="A4561" s="1">
        <v>4560</v>
      </c>
      <c r="B4561" s="8">
        <f>COUNTIF($C$2:$C4561,模板!$E$2)</f>
        <v>77</v>
      </c>
      <c r="C4561" s="2" t="s">
        <v>2020</v>
      </c>
      <c r="D4561" s="2" t="s">
        <v>1606</v>
      </c>
      <c r="F4561" s="2">
        <v>1</v>
      </c>
      <c r="G4561" s="3">
        <f t="shared" si="71"/>
        <v>22</v>
      </c>
      <c r="H4561" s="2">
        <v>22</v>
      </c>
      <c r="J4561" s="2" t="s">
        <v>1653</v>
      </c>
      <c r="K4561" s="2" t="s">
        <v>2020</v>
      </c>
      <c r="L4561">
        <f>COUNTIF($K$2:K4561,$K4561)</f>
        <v>10</v>
      </c>
    </row>
    <row r="4562" ht="16.5" spans="1:12">
      <c r="A4562" s="1">
        <v>4561</v>
      </c>
      <c r="B4562" s="8">
        <f>COUNTIF($C$2:$C4562,模板!$E$2)</f>
        <v>77</v>
      </c>
      <c r="C4562" s="2" t="s">
        <v>2020</v>
      </c>
      <c r="D4562" s="2" t="s">
        <v>1613</v>
      </c>
      <c r="F4562" s="2">
        <v>1</v>
      </c>
      <c r="G4562" s="3">
        <f t="shared" si="71"/>
        <v>0</v>
      </c>
      <c r="H4562" s="2">
        <v>0</v>
      </c>
      <c r="J4562" s="2" t="s">
        <v>1653</v>
      </c>
      <c r="K4562" s="2" t="s">
        <v>2020</v>
      </c>
      <c r="L4562">
        <f>COUNTIF($K$2:K4562,$K4562)</f>
        <v>11</v>
      </c>
    </row>
    <row r="4563" ht="16.5" spans="1:12">
      <c r="A4563" s="1">
        <v>4562</v>
      </c>
      <c r="B4563" s="8">
        <f>COUNTIF($C$2:$C4563,模板!$E$2)</f>
        <v>77</v>
      </c>
      <c r="C4563" s="2" t="s">
        <v>2020</v>
      </c>
      <c r="D4563" s="2" t="s">
        <v>1909</v>
      </c>
      <c r="F4563" s="2">
        <v>1</v>
      </c>
      <c r="G4563" s="3">
        <f t="shared" si="71"/>
        <v>0</v>
      </c>
      <c r="H4563" s="2">
        <v>0</v>
      </c>
      <c r="J4563" s="2" t="s">
        <v>1653</v>
      </c>
      <c r="K4563" s="2" t="s">
        <v>2020</v>
      </c>
      <c r="L4563">
        <f>COUNTIF($K$2:K4563,$K4563)</f>
        <v>12</v>
      </c>
    </row>
    <row r="4564" ht="16.5" spans="1:12">
      <c r="A4564" s="1">
        <v>4563</v>
      </c>
      <c r="B4564" s="8">
        <f>COUNTIF($C$2:$C4564,模板!$E$2)</f>
        <v>77</v>
      </c>
      <c r="C4564" s="2" t="s">
        <v>2020</v>
      </c>
      <c r="D4564" s="2" t="s">
        <v>1751</v>
      </c>
      <c r="F4564" s="2">
        <v>1</v>
      </c>
      <c r="G4564" s="3">
        <f t="shared" si="71"/>
        <v>0</v>
      </c>
      <c r="H4564" s="2">
        <v>0</v>
      </c>
      <c r="J4564" s="2" t="s">
        <v>1653</v>
      </c>
      <c r="K4564" s="2" t="s">
        <v>2020</v>
      </c>
      <c r="L4564">
        <f>COUNTIF($K$2:K4564,$K4564)</f>
        <v>13</v>
      </c>
    </row>
    <row r="4565" ht="16.5" spans="1:12">
      <c r="A4565" s="1">
        <v>4564</v>
      </c>
      <c r="B4565" s="8">
        <f>COUNTIF($C$2:$C4565,模板!$E$2)</f>
        <v>77</v>
      </c>
      <c r="C4565" s="2" t="s">
        <v>2020</v>
      </c>
      <c r="D4565" s="2" t="s">
        <v>1687</v>
      </c>
      <c r="F4565" s="2">
        <v>1</v>
      </c>
      <c r="G4565" s="3">
        <f t="shared" si="71"/>
        <v>16.5</v>
      </c>
      <c r="H4565" s="2">
        <v>16.5</v>
      </c>
      <c r="J4565" s="2" t="s">
        <v>1653</v>
      </c>
      <c r="K4565" s="2" t="s">
        <v>2020</v>
      </c>
      <c r="L4565">
        <f>COUNTIF($K$2:K4565,$K4565)</f>
        <v>14</v>
      </c>
    </row>
    <row r="4566" ht="16.5" spans="1:12">
      <c r="A4566" s="1">
        <v>4565</v>
      </c>
      <c r="B4566" s="8">
        <f>COUNTIF($C$2:$C4566,模板!$E$2)</f>
        <v>77</v>
      </c>
      <c r="C4566" s="2" t="s">
        <v>2020</v>
      </c>
      <c r="D4566" s="2" t="s">
        <v>1688</v>
      </c>
      <c r="F4566" s="2">
        <v>1</v>
      </c>
      <c r="G4566" s="3">
        <f t="shared" si="71"/>
        <v>16.5</v>
      </c>
      <c r="H4566" s="2">
        <v>16.5</v>
      </c>
      <c r="J4566" s="2" t="s">
        <v>1653</v>
      </c>
      <c r="K4566" s="2" t="s">
        <v>2020</v>
      </c>
      <c r="L4566">
        <f>COUNTIF($K$2:K4566,$K4566)</f>
        <v>15</v>
      </c>
    </row>
    <row r="4567" ht="16.5" spans="1:12">
      <c r="A4567" s="1">
        <v>4566</v>
      </c>
      <c r="B4567" s="8">
        <f>COUNTIF($C$2:$C4567,模板!$E$2)</f>
        <v>77</v>
      </c>
      <c r="C4567" s="2" t="s">
        <v>2020</v>
      </c>
      <c r="D4567" s="2" t="s">
        <v>1689</v>
      </c>
      <c r="F4567" s="2">
        <v>1</v>
      </c>
      <c r="G4567" s="3">
        <f t="shared" si="71"/>
        <v>16.5</v>
      </c>
      <c r="H4567" s="2">
        <v>16.5</v>
      </c>
      <c r="J4567" s="2" t="s">
        <v>1653</v>
      </c>
      <c r="K4567" s="2" t="s">
        <v>2020</v>
      </c>
      <c r="L4567">
        <f>COUNTIF($K$2:K4567,$K4567)</f>
        <v>16</v>
      </c>
    </row>
    <row r="4568" ht="16.5" spans="1:12">
      <c r="A4568" s="1">
        <v>4567</v>
      </c>
      <c r="B4568" s="8">
        <f>COUNTIF($C$2:$C4568,模板!$E$2)</f>
        <v>77</v>
      </c>
      <c r="C4568" s="2" t="s">
        <v>2020</v>
      </c>
      <c r="D4568" s="2" t="s">
        <v>1630</v>
      </c>
      <c r="F4568" s="2">
        <v>1</v>
      </c>
      <c r="G4568" s="3">
        <f t="shared" si="71"/>
        <v>0</v>
      </c>
      <c r="H4568" s="2">
        <v>0</v>
      </c>
      <c r="J4568" s="2" t="s">
        <v>1653</v>
      </c>
      <c r="K4568" s="2" t="s">
        <v>2020</v>
      </c>
      <c r="L4568">
        <f>COUNTIF($K$2:K4568,$K4568)</f>
        <v>17</v>
      </c>
    </row>
    <row r="4569" ht="16.5" spans="1:12">
      <c r="A4569" s="1">
        <v>4568</v>
      </c>
      <c r="B4569" s="8">
        <f>COUNTIF($C$2:$C4569,模板!$E$2)</f>
        <v>77</v>
      </c>
      <c r="C4569" s="2" t="s">
        <v>2020</v>
      </c>
      <c r="D4569" s="2" t="s">
        <v>1641</v>
      </c>
      <c r="F4569" s="2">
        <v>1</v>
      </c>
      <c r="G4569" s="3">
        <f t="shared" si="71"/>
        <v>0</v>
      </c>
      <c r="H4569" s="2">
        <v>0</v>
      </c>
      <c r="J4569" s="2" t="s">
        <v>1653</v>
      </c>
      <c r="K4569" s="2" t="s">
        <v>2020</v>
      </c>
      <c r="L4569">
        <f>COUNTIF($K$2:K4569,$K4569)</f>
        <v>18</v>
      </c>
    </row>
    <row r="4570" ht="16.5" spans="1:12">
      <c r="A4570" s="1">
        <v>4569</v>
      </c>
      <c r="B4570" s="8">
        <f>COUNTIF($C$2:$C4570,模板!$E$2)</f>
        <v>77</v>
      </c>
      <c r="C4570" s="2" t="s">
        <v>2020</v>
      </c>
      <c r="D4570" s="2" t="s">
        <v>1756</v>
      </c>
      <c r="F4570" s="2">
        <v>1</v>
      </c>
      <c r="G4570" s="3">
        <f t="shared" si="71"/>
        <v>25</v>
      </c>
      <c r="H4570" s="2">
        <v>25</v>
      </c>
      <c r="J4570" s="2" t="s">
        <v>1653</v>
      </c>
      <c r="K4570" s="2" t="s">
        <v>2020</v>
      </c>
      <c r="L4570">
        <f>COUNTIF($K$2:K4570,$K4570)</f>
        <v>19</v>
      </c>
    </row>
    <row r="4571" ht="16.5" spans="1:12">
      <c r="A4571" s="1">
        <v>4570</v>
      </c>
      <c r="B4571" s="8">
        <f>COUNTIF($C$2:$C4571,模板!$E$2)</f>
        <v>77</v>
      </c>
      <c r="C4571" s="2" t="s">
        <v>2020</v>
      </c>
      <c r="D4571" s="2" t="s">
        <v>1644</v>
      </c>
      <c r="F4571" s="2">
        <v>1</v>
      </c>
      <c r="G4571" s="3">
        <f t="shared" si="71"/>
        <v>25</v>
      </c>
      <c r="H4571" s="2">
        <v>25</v>
      </c>
      <c r="J4571" s="2" t="s">
        <v>1653</v>
      </c>
      <c r="K4571" s="2" t="s">
        <v>2020</v>
      </c>
      <c r="L4571">
        <f>COUNTIF($K$2:K4571,$K4571)</f>
        <v>20</v>
      </c>
    </row>
    <row r="4572" ht="16.5" spans="1:12">
      <c r="A4572" s="1">
        <v>4571</v>
      </c>
      <c r="B4572" s="8">
        <f>COUNTIF($C$2:$C4572,模板!$E$2)</f>
        <v>77</v>
      </c>
      <c r="C4572" s="2" t="s">
        <v>2020</v>
      </c>
      <c r="D4572" s="2" t="s">
        <v>1741</v>
      </c>
      <c r="F4572" s="2">
        <v>1</v>
      </c>
      <c r="G4572" s="3">
        <f t="shared" si="71"/>
        <v>25</v>
      </c>
      <c r="H4572" s="2">
        <v>25</v>
      </c>
      <c r="J4572" s="2" t="s">
        <v>1653</v>
      </c>
      <c r="K4572" s="2" t="s">
        <v>2020</v>
      </c>
      <c r="L4572">
        <f>COUNTIF($K$2:K4572,$K4572)</f>
        <v>21</v>
      </c>
    </row>
    <row r="4573" ht="16.5" spans="1:12">
      <c r="A4573" s="1">
        <v>4572</v>
      </c>
      <c r="B4573" s="8">
        <f>COUNTIF($C$2:$C4573,模板!$E$2)</f>
        <v>77</v>
      </c>
      <c r="C4573" s="2" t="s">
        <v>2020</v>
      </c>
      <c r="D4573" s="2" t="s">
        <v>1757</v>
      </c>
      <c r="F4573" s="2">
        <v>1</v>
      </c>
      <c r="G4573" s="3">
        <f t="shared" si="71"/>
        <v>25</v>
      </c>
      <c r="H4573" s="2">
        <v>25</v>
      </c>
      <c r="J4573" s="2" t="s">
        <v>1653</v>
      </c>
      <c r="K4573" s="2" t="s">
        <v>2020</v>
      </c>
      <c r="L4573">
        <f>COUNTIF($K$2:K4573,$K4573)</f>
        <v>22</v>
      </c>
    </row>
    <row r="4574" ht="16.5" spans="1:12">
      <c r="A4574" s="1">
        <v>4573</v>
      </c>
      <c r="B4574" s="8">
        <f>COUNTIF($C$2:$C4574,模板!$E$2)</f>
        <v>77</v>
      </c>
      <c r="C4574" s="2" t="s">
        <v>2020</v>
      </c>
      <c r="D4574" s="2" t="s">
        <v>1836</v>
      </c>
      <c r="F4574" s="2">
        <v>4</v>
      </c>
      <c r="G4574" s="3">
        <f t="shared" si="71"/>
        <v>0</v>
      </c>
      <c r="H4574" s="2">
        <v>0</v>
      </c>
      <c r="J4574" s="2" t="s">
        <v>1653</v>
      </c>
      <c r="K4574" s="2" t="s">
        <v>2020</v>
      </c>
      <c r="L4574">
        <f>COUNTIF($K$2:K4574,$K4574)</f>
        <v>23</v>
      </c>
    </row>
    <row r="4575" ht="16.5" spans="1:12">
      <c r="A4575" s="1">
        <v>4574</v>
      </c>
      <c r="B4575" s="8">
        <f>COUNTIF($C$2:$C4575,模板!$E$2)</f>
        <v>77</v>
      </c>
      <c r="C4575" s="2" t="s">
        <v>2020</v>
      </c>
      <c r="D4575" s="2" t="s">
        <v>1647</v>
      </c>
      <c r="F4575" s="2">
        <v>2</v>
      </c>
      <c r="G4575" s="3">
        <f t="shared" si="71"/>
        <v>0</v>
      </c>
      <c r="H4575" s="2">
        <v>0</v>
      </c>
      <c r="J4575" s="2" t="s">
        <v>1653</v>
      </c>
      <c r="K4575" s="2" t="s">
        <v>2020</v>
      </c>
      <c r="L4575">
        <f>COUNTIF($K$2:K4575,$K4575)</f>
        <v>24</v>
      </c>
    </row>
    <row r="4576" ht="16.5" spans="1:12">
      <c r="A4576" s="1">
        <v>4575</v>
      </c>
      <c r="B4576" s="8">
        <f>COUNTIF($C$2:$C4576,模板!$E$2)</f>
        <v>77</v>
      </c>
      <c r="C4576" s="2" t="s">
        <v>2021</v>
      </c>
      <c r="D4576" s="2" t="s">
        <v>1576</v>
      </c>
      <c r="F4576" s="2">
        <v>24</v>
      </c>
      <c r="G4576" s="3">
        <f t="shared" si="71"/>
        <v>29.5</v>
      </c>
      <c r="H4576" s="2">
        <v>708</v>
      </c>
      <c r="J4576" s="2" t="s">
        <v>1578</v>
      </c>
      <c r="K4576" s="2" t="s">
        <v>2021</v>
      </c>
      <c r="L4576">
        <f>COUNTIF($K$2:K4576,$K4576)</f>
        <v>1</v>
      </c>
    </row>
    <row r="4577" ht="16.5" spans="1:12">
      <c r="A4577" s="1">
        <v>4576</v>
      </c>
      <c r="B4577" s="8">
        <f>COUNTIF($C$2:$C4577,模板!$E$2)</f>
        <v>77</v>
      </c>
      <c r="C4577" s="2" t="s">
        <v>2021</v>
      </c>
      <c r="D4577" s="2" t="s">
        <v>1788</v>
      </c>
      <c r="F4577" s="2">
        <v>15</v>
      </c>
      <c r="G4577" s="3">
        <f t="shared" si="71"/>
        <v>34.95</v>
      </c>
      <c r="H4577" s="2">
        <v>524.25</v>
      </c>
      <c r="J4577" s="2" t="s">
        <v>1578</v>
      </c>
      <c r="K4577" s="2" t="s">
        <v>2021</v>
      </c>
      <c r="L4577">
        <f>COUNTIF($K$2:K4577,$K4577)</f>
        <v>2</v>
      </c>
    </row>
    <row r="4578" ht="16.5" spans="1:12">
      <c r="A4578" s="1">
        <v>4577</v>
      </c>
      <c r="B4578" s="8">
        <f>COUNTIF($C$2:$C4578,模板!$E$2)</f>
        <v>77</v>
      </c>
      <c r="C4578" s="2" t="s">
        <v>2022</v>
      </c>
      <c r="D4578" s="2" t="s">
        <v>1574</v>
      </c>
      <c r="F4578" s="2">
        <v>5</v>
      </c>
      <c r="G4578" s="3">
        <f t="shared" si="71"/>
        <v>0</v>
      </c>
      <c r="H4578" s="2">
        <v>0</v>
      </c>
      <c r="J4578" s="2" t="s">
        <v>1653</v>
      </c>
      <c r="K4578" s="2" t="s">
        <v>2022</v>
      </c>
      <c r="L4578">
        <f>COUNTIF($K$2:K4578,$K4578)</f>
        <v>1</v>
      </c>
    </row>
    <row r="4579" ht="16.5" spans="1:12">
      <c r="A4579" s="1">
        <v>4578</v>
      </c>
      <c r="B4579" s="8">
        <f>COUNTIF($C$2:$C4579,模板!$E$2)</f>
        <v>77</v>
      </c>
      <c r="C4579" s="2" t="s">
        <v>2022</v>
      </c>
      <c r="D4579" s="2" t="s">
        <v>1712</v>
      </c>
      <c r="F4579" s="2">
        <v>6</v>
      </c>
      <c r="G4579" s="3">
        <f t="shared" si="71"/>
        <v>14</v>
      </c>
      <c r="H4579" s="2">
        <v>84</v>
      </c>
      <c r="J4579" s="2" t="s">
        <v>1653</v>
      </c>
      <c r="K4579" s="2" t="s">
        <v>2022</v>
      </c>
      <c r="L4579">
        <f>COUNTIF($K$2:K4579,$K4579)</f>
        <v>2</v>
      </c>
    </row>
    <row r="4580" ht="16.5" spans="1:12">
      <c r="A4580" s="1">
        <v>4579</v>
      </c>
      <c r="B4580" s="8">
        <f>COUNTIF($C$2:$C4580,模板!$E$2)</f>
        <v>77</v>
      </c>
      <c r="C4580" s="2" t="s">
        <v>2022</v>
      </c>
      <c r="D4580" s="2" t="s">
        <v>1713</v>
      </c>
      <c r="F4580" s="2">
        <v>4</v>
      </c>
      <c r="G4580" s="3">
        <f t="shared" si="71"/>
        <v>14</v>
      </c>
      <c r="H4580" s="2">
        <v>56</v>
      </c>
      <c r="J4580" s="2" t="s">
        <v>1653</v>
      </c>
      <c r="K4580" s="2" t="s">
        <v>2022</v>
      </c>
      <c r="L4580">
        <f>COUNTIF($K$2:K4580,$K4580)</f>
        <v>3</v>
      </c>
    </row>
    <row r="4581" ht="16.5" spans="1:12">
      <c r="A4581" s="1">
        <v>4580</v>
      </c>
      <c r="B4581" s="8">
        <f>COUNTIF($C$2:$C4581,模板!$E$2)</f>
        <v>77</v>
      </c>
      <c r="C4581" s="2" t="s">
        <v>2022</v>
      </c>
      <c r="D4581" s="2" t="s">
        <v>1580</v>
      </c>
      <c r="F4581" s="2">
        <v>1</v>
      </c>
      <c r="G4581" s="3">
        <f t="shared" si="71"/>
        <v>25</v>
      </c>
      <c r="H4581" s="2">
        <v>25</v>
      </c>
      <c r="J4581" s="2" t="s">
        <v>1653</v>
      </c>
      <c r="K4581" s="2" t="s">
        <v>2022</v>
      </c>
      <c r="L4581">
        <f>COUNTIF($K$2:K4581,$K4581)</f>
        <v>4</v>
      </c>
    </row>
    <row r="4582" ht="16.5" spans="1:12">
      <c r="A4582" s="1">
        <v>4581</v>
      </c>
      <c r="B4582" s="8">
        <f>COUNTIF($C$2:$C4582,模板!$E$2)</f>
        <v>77</v>
      </c>
      <c r="C4582" s="2" t="s">
        <v>2022</v>
      </c>
      <c r="D4582" s="2" t="s">
        <v>1576</v>
      </c>
      <c r="F4582" s="2">
        <v>4</v>
      </c>
      <c r="G4582" s="3">
        <f t="shared" si="71"/>
        <v>25</v>
      </c>
      <c r="H4582" s="2">
        <v>100</v>
      </c>
      <c r="J4582" s="2" t="s">
        <v>1653</v>
      </c>
      <c r="K4582" s="2" t="s">
        <v>2022</v>
      </c>
      <c r="L4582">
        <f>COUNTIF($K$2:K4582,$K4582)</f>
        <v>5</v>
      </c>
    </row>
    <row r="4583" ht="16.5" spans="1:12">
      <c r="A4583" s="1">
        <v>4582</v>
      </c>
      <c r="B4583" s="8">
        <f>COUNTIF($C$2:$C4583,模板!$E$2)</f>
        <v>77</v>
      </c>
      <c r="C4583" s="2" t="s">
        <v>2022</v>
      </c>
      <c r="D4583" s="2" t="s">
        <v>1583</v>
      </c>
      <c r="F4583" s="2">
        <v>1</v>
      </c>
      <c r="G4583" s="3">
        <f t="shared" si="71"/>
        <v>0</v>
      </c>
      <c r="H4583" s="2">
        <v>0</v>
      </c>
      <c r="J4583" s="2" t="s">
        <v>1653</v>
      </c>
      <c r="K4583" s="2" t="s">
        <v>2022</v>
      </c>
      <c r="L4583">
        <f>COUNTIF($K$2:K4583,$K4583)</f>
        <v>6</v>
      </c>
    </row>
    <row r="4584" ht="16.5" spans="1:12">
      <c r="A4584" s="1">
        <v>4583</v>
      </c>
      <c r="B4584" s="8">
        <f>COUNTIF($C$2:$C4584,模板!$E$2)</f>
        <v>77</v>
      </c>
      <c r="C4584" s="2" t="s">
        <v>2022</v>
      </c>
      <c r="D4584" s="2" t="s">
        <v>1655</v>
      </c>
      <c r="F4584" s="2">
        <v>5</v>
      </c>
      <c r="G4584" s="3">
        <f t="shared" si="71"/>
        <v>4</v>
      </c>
      <c r="H4584" s="2">
        <v>20</v>
      </c>
      <c r="J4584" s="2" t="s">
        <v>1653</v>
      </c>
      <c r="K4584" s="2" t="s">
        <v>2022</v>
      </c>
      <c r="L4584">
        <f>COUNTIF($K$2:K4584,$K4584)</f>
        <v>7</v>
      </c>
    </row>
    <row r="4585" ht="16.5" spans="1:12">
      <c r="A4585" s="1">
        <v>4584</v>
      </c>
      <c r="B4585" s="8">
        <f>COUNTIF($C$2:$C4585,模板!$E$2)</f>
        <v>77</v>
      </c>
      <c r="C4585" s="2" t="s">
        <v>2022</v>
      </c>
      <c r="D4585" s="2" t="s">
        <v>1656</v>
      </c>
      <c r="F4585" s="2">
        <v>1</v>
      </c>
      <c r="G4585" s="3">
        <f t="shared" si="71"/>
        <v>17.5</v>
      </c>
      <c r="H4585" s="2">
        <v>17.5</v>
      </c>
      <c r="J4585" s="2" t="s">
        <v>1653</v>
      </c>
      <c r="K4585" s="2" t="s">
        <v>2022</v>
      </c>
      <c r="L4585">
        <f>COUNTIF($K$2:K4585,$K4585)</f>
        <v>8</v>
      </c>
    </row>
    <row r="4586" ht="16.5" spans="1:12">
      <c r="A4586" s="1">
        <v>4585</v>
      </c>
      <c r="B4586" s="8">
        <f>COUNTIF($C$2:$C4586,模板!$E$2)</f>
        <v>77</v>
      </c>
      <c r="C4586" s="2" t="s">
        <v>2022</v>
      </c>
      <c r="D4586" s="2" t="s">
        <v>1658</v>
      </c>
      <c r="F4586" s="2">
        <v>2</v>
      </c>
      <c r="G4586" s="3">
        <f t="shared" si="71"/>
        <v>28.75</v>
      </c>
      <c r="H4586" s="2">
        <v>57.5</v>
      </c>
      <c r="J4586" s="2" t="s">
        <v>1653</v>
      </c>
      <c r="K4586" s="2" t="s">
        <v>2022</v>
      </c>
      <c r="L4586">
        <f>COUNTIF($K$2:K4586,$K4586)</f>
        <v>9</v>
      </c>
    </row>
    <row r="4587" ht="16.5" spans="1:12">
      <c r="A4587" s="1">
        <v>4586</v>
      </c>
      <c r="B4587" s="8">
        <f>COUNTIF($C$2:$C4587,模板!$E$2)</f>
        <v>77</v>
      </c>
      <c r="C4587" s="2" t="s">
        <v>2022</v>
      </c>
      <c r="D4587" s="2" t="s">
        <v>1587</v>
      </c>
      <c r="F4587" s="2">
        <v>5</v>
      </c>
      <c r="G4587" s="3">
        <f t="shared" si="71"/>
        <v>0</v>
      </c>
      <c r="H4587" s="2">
        <v>0</v>
      </c>
      <c r="J4587" s="2" t="s">
        <v>1653</v>
      </c>
      <c r="K4587" s="2" t="s">
        <v>2022</v>
      </c>
      <c r="L4587">
        <f>COUNTIF($K$2:K4587,$K4587)</f>
        <v>10</v>
      </c>
    </row>
    <row r="4588" ht="16.5" spans="1:12">
      <c r="A4588" s="1">
        <v>4587</v>
      </c>
      <c r="B4588" s="8">
        <f>COUNTIF($C$2:$C4588,模板!$E$2)</f>
        <v>77</v>
      </c>
      <c r="C4588" s="2" t="s">
        <v>2022</v>
      </c>
      <c r="D4588" s="2" t="s">
        <v>1660</v>
      </c>
      <c r="F4588" s="2">
        <v>1</v>
      </c>
      <c r="G4588" s="3">
        <f t="shared" si="71"/>
        <v>15</v>
      </c>
      <c r="H4588" s="2">
        <v>15</v>
      </c>
      <c r="J4588" s="2" t="s">
        <v>1653</v>
      </c>
      <c r="K4588" s="2" t="s">
        <v>2022</v>
      </c>
      <c r="L4588">
        <f>COUNTIF($K$2:K4588,$K4588)</f>
        <v>11</v>
      </c>
    </row>
    <row r="4589" ht="16.5" spans="1:12">
      <c r="A4589" s="1">
        <v>4588</v>
      </c>
      <c r="B4589" s="8">
        <f>COUNTIF($C$2:$C4589,模板!$E$2)</f>
        <v>77</v>
      </c>
      <c r="C4589" s="2" t="s">
        <v>2022</v>
      </c>
      <c r="D4589" s="2" t="s">
        <v>1661</v>
      </c>
      <c r="F4589" s="2">
        <v>1</v>
      </c>
      <c r="G4589" s="3">
        <f t="shared" si="71"/>
        <v>15</v>
      </c>
      <c r="H4589" s="2">
        <v>15</v>
      </c>
      <c r="J4589" s="2" t="s">
        <v>1653</v>
      </c>
      <c r="K4589" s="2" t="s">
        <v>2022</v>
      </c>
      <c r="L4589">
        <f>COUNTIF($K$2:K4589,$K4589)</f>
        <v>12</v>
      </c>
    </row>
    <row r="4590" ht="16.5" spans="1:12">
      <c r="A4590" s="1">
        <v>4589</v>
      </c>
      <c r="B4590" s="8">
        <f>COUNTIF($C$2:$C4590,模板!$E$2)</f>
        <v>77</v>
      </c>
      <c r="C4590" s="2" t="s">
        <v>2022</v>
      </c>
      <c r="D4590" s="2" t="s">
        <v>1588</v>
      </c>
      <c r="F4590" s="2">
        <v>7</v>
      </c>
      <c r="G4590" s="3">
        <f t="shared" si="71"/>
        <v>0</v>
      </c>
      <c r="H4590" s="2">
        <v>0</v>
      </c>
      <c r="J4590" s="2" t="s">
        <v>1653</v>
      </c>
      <c r="K4590" s="2" t="s">
        <v>2022</v>
      </c>
      <c r="L4590">
        <f>COUNTIF($K$2:K4590,$K4590)</f>
        <v>13</v>
      </c>
    </row>
    <row r="4591" ht="16.5" spans="1:12">
      <c r="A4591" s="1">
        <v>4590</v>
      </c>
      <c r="B4591" s="8">
        <f>COUNTIF($C$2:$C4591,模板!$E$2)</f>
        <v>77</v>
      </c>
      <c r="C4591" s="2" t="s">
        <v>2022</v>
      </c>
      <c r="D4591" s="2" t="s">
        <v>1664</v>
      </c>
      <c r="F4591" s="2">
        <v>5</v>
      </c>
      <c r="G4591" s="3">
        <f t="shared" si="71"/>
        <v>0</v>
      </c>
      <c r="H4591" s="2">
        <v>0</v>
      </c>
      <c r="J4591" s="2" t="s">
        <v>1653</v>
      </c>
      <c r="K4591" s="2" t="s">
        <v>2022</v>
      </c>
      <c r="L4591">
        <f>COUNTIF($K$2:K4591,$K4591)</f>
        <v>14</v>
      </c>
    </row>
    <row r="4592" ht="16.5" spans="1:12">
      <c r="A4592" s="1">
        <v>4591</v>
      </c>
      <c r="B4592" s="8">
        <f>COUNTIF($C$2:$C4592,模板!$E$2)</f>
        <v>77</v>
      </c>
      <c r="C4592" s="2" t="s">
        <v>2022</v>
      </c>
      <c r="D4592" s="2" t="s">
        <v>1589</v>
      </c>
      <c r="F4592" s="2">
        <v>2</v>
      </c>
      <c r="G4592" s="3">
        <f t="shared" si="71"/>
        <v>30</v>
      </c>
      <c r="H4592" s="2">
        <v>60</v>
      </c>
      <c r="J4592" s="2" t="s">
        <v>1653</v>
      </c>
      <c r="K4592" s="2" t="s">
        <v>2022</v>
      </c>
      <c r="L4592">
        <f>COUNTIF($K$2:K4592,$K4592)</f>
        <v>15</v>
      </c>
    </row>
    <row r="4593" ht="16.5" spans="1:12">
      <c r="A4593" s="1">
        <v>4592</v>
      </c>
      <c r="B4593" s="8">
        <f>COUNTIF($C$2:$C4593,模板!$E$2)</f>
        <v>77</v>
      </c>
      <c r="C4593" s="2" t="s">
        <v>2022</v>
      </c>
      <c r="D4593" s="2" t="s">
        <v>1665</v>
      </c>
      <c r="F4593" s="2">
        <v>3</v>
      </c>
      <c r="G4593" s="3">
        <f t="shared" si="71"/>
        <v>30</v>
      </c>
      <c r="H4593" s="2">
        <v>90</v>
      </c>
      <c r="J4593" s="2" t="s">
        <v>1653</v>
      </c>
      <c r="K4593" s="2" t="s">
        <v>2022</v>
      </c>
      <c r="L4593">
        <f>COUNTIF($K$2:K4593,$K4593)</f>
        <v>16</v>
      </c>
    </row>
    <row r="4594" ht="16.5" spans="1:12">
      <c r="A4594" s="1">
        <v>4593</v>
      </c>
      <c r="B4594" s="8">
        <f>COUNTIF($C$2:$C4594,模板!$E$2)</f>
        <v>77</v>
      </c>
      <c r="C4594" s="2" t="s">
        <v>2022</v>
      </c>
      <c r="D4594" s="2" t="s">
        <v>1590</v>
      </c>
      <c r="F4594" s="2">
        <v>2</v>
      </c>
      <c r="G4594" s="3">
        <f t="shared" si="71"/>
        <v>20</v>
      </c>
      <c r="H4594" s="2">
        <v>40</v>
      </c>
      <c r="J4594" s="2" t="s">
        <v>1653</v>
      </c>
      <c r="K4594" s="2" t="s">
        <v>2022</v>
      </c>
      <c r="L4594">
        <f>COUNTIF($K$2:K4594,$K4594)</f>
        <v>17</v>
      </c>
    </row>
    <row r="4595" ht="16.5" spans="1:12">
      <c r="A4595" s="1">
        <v>4594</v>
      </c>
      <c r="B4595" s="8">
        <f>COUNTIF($C$2:$C4595,模板!$E$2)</f>
        <v>77</v>
      </c>
      <c r="C4595" s="2" t="s">
        <v>2022</v>
      </c>
      <c r="D4595" s="2" t="s">
        <v>1591</v>
      </c>
      <c r="F4595" s="2">
        <v>10</v>
      </c>
      <c r="G4595" s="3">
        <f t="shared" si="71"/>
        <v>18</v>
      </c>
      <c r="H4595" s="2">
        <v>180</v>
      </c>
      <c r="J4595" s="2" t="s">
        <v>1653</v>
      </c>
      <c r="K4595" s="2" t="s">
        <v>2022</v>
      </c>
      <c r="L4595">
        <f>COUNTIF($K$2:K4595,$K4595)</f>
        <v>18</v>
      </c>
    </row>
    <row r="4596" ht="16.5" spans="1:12">
      <c r="A4596" s="1">
        <v>4595</v>
      </c>
      <c r="B4596" s="8">
        <f>COUNTIF($C$2:$C4596,模板!$E$2)</f>
        <v>77</v>
      </c>
      <c r="C4596" s="2" t="s">
        <v>2022</v>
      </c>
      <c r="D4596" s="2" t="s">
        <v>1592</v>
      </c>
      <c r="F4596" s="2">
        <v>2</v>
      </c>
      <c r="G4596" s="3">
        <f t="shared" si="71"/>
        <v>20</v>
      </c>
      <c r="H4596" s="2">
        <v>40</v>
      </c>
      <c r="J4596" s="2" t="s">
        <v>1653</v>
      </c>
      <c r="K4596" s="2" t="s">
        <v>2022</v>
      </c>
      <c r="L4596">
        <f>COUNTIF($K$2:K4596,$K4596)</f>
        <v>19</v>
      </c>
    </row>
    <row r="4597" ht="16.5" spans="1:12">
      <c r="A4597" s="1">
        <v>4596</v>
      </c>
      <c r="B4597" s="8">
        <f>COUNTIF($C$2:$C4597,模板!$E$2)</f>
        <v>77</v>
      </c>
      <c r="C4597" s="2" t="s">
        <v>2022</v>
      </c>
      <c r="D4597" s="2" t="s">
        <v>1596</v>
      </c>
      <c r="F4597" s="2">
        <v>2</v>
      </c>
      <c r="G4597" s="3">
        <f t="shared" si="71"/>
        <v>15</v>
      </c>
      <c r="H4597" s="2">
        <v>30</v>
      </c>
      <c r="J4597" s="2" t="s">
        <v>1653</v>
      </c>
      <c r="K4597" s="2" t="s">
        <v>2022</v>
      </c>
      <c r="L4597">
        <f>COUNTIF($K$2:K4597,$K4597)</f>
        <v>20</v>
      </c>
    </row>
    <row r="4598" ht="16.5" spans="1:12">
      <c r="A4598" s="1">
        <v>4597</v>
      </c>
      <c r="B4598" s="8">
        <f>COUNTIF($C$2:$C4598,模板!$E$2)</f>
        <v>77</v>
      </c>
      <c r="C4598" s="2" t="s">
        <v>2022</v>
      </c>
      <c r="D4598" s="2" t="s">
        <v>1597</v>
      </c>
      <c r="F4598" s="2">
        <v>2</v>
      </c>
      <c r="G4598" s="3">
        <f t="shared" si="71"/>
        <v>8</v>
      </c>
      <c r="H4598" s="2">
        <v>16</v>
      </c>
      <c r="J4598" s="2" t="s">
        <v>1653</v>
      </c>
      <c r="K4598" s="2" t="s">
        <v>2022</v>
      </c>
      <c r="L4598">
        <f>COUNTIF($K$2:K4598,$K4598)</f>
        <v>21</v>
      </c>
    </row>
    <row r="4599" ht="16.5" spans="1:12">
      <c r="A4599" s="1">
        <v>4598</v>
      </c>
      <c r="B4599" s="8">
        <f>COUNTIF($C$2:$C4599,模板!$E$2)</f>
        <v>77</v>
      </c>
      <c r="C4599" s="2" t="s">
        <v>2022</v>
      </c>
      <c r="D4599" s="2" t="s">
        <v>1598</v>
      </c>
      <c r="F4599" s="2">
        <v>1</v>
      </c>
      <c r="G4599" s="3">
        <f t="shared" si="71"/>
        <v>12</v>
      </c>
      <c r="H4599" s="2">
        <v>12</v>
      </c>
      <c r="J4599" s="2" t="s">
        <v>1653</v>
      </c>
      <c r="K4599" s="2" t="s">
        <v>2022</v>
      </c>
      <c r="L4599">
        <f>COUNTIF($K$2:K4599,$K4599)</f>
        <v>22</v>
      </c>
    </row>
    <row r="4600" ht="16.5" spans="1:12">
      <c r="A4600" s="1">
        <v>4599</v>
      </c>
      <c r="B4600" s="8">
        <f>COUNTIF($C$2:$C4600,模板!$E$2)</f>
        <v>77</v>
      </c>
      <c r="C4600" s="2" t="s">
        <v>2022</v>
      </c>
      <c r="D4600" s="2" t="s">
        <v>1669</v>
      </c>
      <c r="F4600" s="2">
        <v>12</v>
      </c>
      <c r="G4600" s="3">
        <f t="shared" si="71"/>
        <v>0</v>
      </c>
      <c r="H4600" s="2">
        <v>0</v>
      </c>
      <c r="J4600" s="2" t="s">
        <v>1653</v>
      </c>
      <c r="K4600" s="2" t="s">
        <v>2022</v>
      </c>
      <c r="L4600">
        <f>COUNTIF($K$2:K4600,$K4600)</f>
        <v>23</v>
      </c>
    </row>
    <row r="4601" ht="16.5" spans="1:12">
      <c r="A4601" s="1">
        <v>4600</v>
      </c>
      <c r="B4601" s="8">
        <f>COUNTIF($C$2:$C4601,模板!$E$2)</f>
        <v>77</v>
      </c>
      <c r="C4601" s="2" t="s">
        <v>2022</v>
      </c>
      <c r="D4601" s="2" t="s">
        <v>1670</v>
      </c>
      <c r="F4601" s="2">
        <v>5</v>
      </c>
      <c r="G4601" s="3">
        <f t="shared" si="71"/>
        <v>0</v>
      </c>
      <c r="H4601" s="2">
        <v>0</v>
      </c>
      <c r="J4601" s="2" t="s">
        <v>1653</v>
      </c>
      <c r="K4601" s="2" t="s">
        <v>2022</v>
      </c>
      <c r="L4601">
        <f>COUNTIF($K$2:K4601,$K4601)</f>
        <v>24</v>
      </c>
    </row>
    <row r="4602" ht="16.5" spans="1:12">
      <c r="A4602" s="1">
        <v>4601</v>
      </c>
      <c r="B4602" s="8">
        <f>COUNTIF($C$2:$C4602,模板!$E$2)</f>
        <v>77</v>
      </c>
      <c r="C4602" s="2" t="s">
        <v>2022</v>
      </c>
      <c r="D4602" s="2" t="s">
        <v>1955</v>
      </c>
      <c r="F4602" s="2">
        <v>1</v>
      </c>
      <c r="G4602" s="3">
        <f t="shared" si="71"/>
        <v>50</v>
      </c>
      <c r="H4602" s="2">
        <v>50</v>
      </c>
      <c r="J4602" s="2" t="s">
        <v>1653</v>
      </c>
      <c r="K4602" s="2" t="s">
        <v>2022</v>
      </c>
      <c r="L4602">
        <f>COUNTIF($K$2:K4602,$K4602)</f>
        <v>25</v>
      </c>
    </row>
    <row r="4603" ht="16.5" spans="1:12">
      <c r="A4603" s="1">
        <v>4602</v>
      </c>
      <c r="B4603" s="8">
        <f>COUNTIF($C$2:$C4603,模板!$E$2)</f>
        <v>77</v>
      </c>
      <c r="C4603" s="2" t="s">
        <v>2022</v>
      </c>
      <c r="D4603" s="2" t="s">
        <v>1717</v>
      </c>
      <c r="F4603" s="2">
        <v>2</v>
      </c>
      <c r="G4603" s="3">
        <f t="shared" si="71"/>
        <v>50</v>
      </c>
      <c r="H4603" s="2">
        <v>100</v>
      </c>
      <c r="J4603" s="2" t="s">
        <v>1653</v>
      </c>
      <c r="K4603" s="2" t="s">
        <v>2022</v>
      </c>
      <c r="L4603">
        <f>COUNTIF($K$2:K4603,$K4603)</f>
        <v>26</v>
      </c>
    </row>
    <row r="4604" ht="16.5" spans="1:12">
      <c r="A4604" s="1">
        <v>4603</v>
      </c>
      <c r="B4604" s="8">
        <f>COUNTIF($C$2:$C4604,模板!$E$2)</f>
        <v>77</v>
      </c>
      <c r="C4604" s="2" t="s">
        <v>2022</v>
      </c>
      <c r="D4604" s="2" t="s">
        <v>1718</v>
      </c>
      <c r="F4604" s="2">
        <v>2</v>
      </c>
      <c r="G4604" s="3">
        <f t="shared" si="71"/>
        <v>52.5</v>
      </c>
      <c r="H4604" s="2">
        <v>105</v>
      </c>
      <c r="J4604" s="2" t="s">
        <v>1653</v>
      </c>
      <c r="K4604" s="2" t="s">
        <v>2022</v>
      </c>
      <c r="L4604">
        <f>COUNTIF($K$2:K4604,$K4604)</f>
        <v>27</v>
      </c>
    </row>
    <row r="4605" ht="16.5" spans="1:12">
      <c r="A4605" s="1">
        <v>4604</v>
      </c>
      <c r="B4605" s="8">
        <f>COUNTIF($C$2:$C4605,模板!$E$2)</f>
        <v>77</v>
      </c>
      <c r="C4605" s="2" t="s">
        <v>2022</v>
      </c>
      <c r="D4605" s="2" t="s">
        <v>1746</v>
      </c>
      <c r="F4605" s="2">
        <v>5</v>
      </c>
      <c r="G4605" s="3">
        <f t="shared" si="71"/>
        <v>33</v>
      </c>
      <c r="H4605" s="2">
        <v>165</v>
      </c>
      <c r="J4605" s="2" t="s">
        <v>1653</v>
      </c>
      <c r="K4605" s="2" t="s">
        <v>2022</v>
      </c>
      <c r="L4605">
        <f>COUNTIF($K$2:K4605,$K4605)</f>
        <v>28</v>
      </c>
    </row>
    <row r="4606" ht="16.5" spans="1:12">
      <c r="A4606" s="1">
        <v>4605</v>
      </c>
      <c r="B4606" s="8">
        <f>COUNTIF($C$2:$C4606,模板!$E$2)</f>
        <v>77</v>
      </c>
      <c r="C4606" s="2" t="s">
        <v>2022</v>
      </c>
      <c r="D4606" s="2" t="s">
        <v>1767</v>
      </c>
      <c r="F4606" s="2">
        <v>3</v>
      </c>
      <c r="G4606" s="3">
        <f t="shared" si="71"/>
        <v>50</v>
      </c>
      <c r="H4606" s="2">
        <v>150</v>
      </c>
      <c r="J4606" s="2" t="s">
        <v>1653</v>
      </c>
      <c r="K4606" s="2" t="s">
        <v>2022</v>
      </c>
      <c r="L4606">
        <f>COUNTIF($K$2:K4606,$K4606)</f>
        <v>29</v>
      </c>
    </row>
    <row r="4607" ht="16.5" spans="1:12">
      <c r="A4607" s="1">
        <v>4606</v>
      </c>
      <c r="B4607" s="8">
        <f>COUNTIF($C$2:$C4607,模板!$E$2)</f>
        <v>77</v>
      </c>
      <c r="C4607" s="2" t="s">
        <v>2022</v>
      </c>
      <c r="D4607" s="2" t="s">
        <v>1795</v>
      </c>
      <c r="F4607" s="2">
        <v>5</v>
      </c>
      <c r="G4607" s="3">
        <f t="shared" si="71"/>
        <v>48</v>
      </c>
      <c r="H4607" s="2">
        <v>240</v>
      </c>
      <c r="J4607" s="2" t="s">
        <v>1653</v>
      </c>
      <c r="K4607" s="2" t="s">
        <v>2022</v>
      </c>
      <c r="L4607">
        <f>COUNTIF($K$2:K4607,$K4607)</f>
        <v>30</v>
      </c>
    </row>
    <row r="4608" ht="16.5" spans="1:12">
      <c r="A4608" s="1">
        <v>4607</v>
      </c>
      <c r="B4608" s="8">
        <f>COUNTIF($C$2:$C4608,模板!$E$2)</f>
        <v>77</v>
      </c>
      <c r="C4608" s="2" t="s">
        <v>2022</v>
      </c>
      <c r="D4608" s="2" t="s">
        <v>1676</v>
      </c>
      <c r="F4608" s="2">
        <v>4</v>
      </c>
      <c r="G4608" s="3">
        <f t="shared" si="71"/>
        <v>18.875</v>
      </c>
      <c r="H4608" s="2">
        <v>75.5</v>
      </c>
      <c r="J4608" s="2" t="s">
        <v>1653</v>
      </c>
      <c r="K4608" s="2" t="s">
        <v>2022</v>
      </c>
      <c r="L4608">
        <f>COUNTIF($K$2:K4608,$K4608)</f>
        <v>31</v>
      </c>
    </row>
    <row r="4609" ht="16.5" spans="1:12">
      <c r="A4609" s="1">
        <v>4608</v>
      </c>
      <c r="B4609" s="8">
        <f>COUNTIF($C$2:$C4609,模板!$E$2)</f>
        <v>77</v>
      </c>
      <c r="C4609" s="2" t="s">
        <v>2022</v>
      </c>
      <c r="D4609" s="2" t="s">
        <v>1747</v>
      </c>
      <c r="F4609" s="2">
        <v>1</v>
      </c>
      <c r="G4609" s="3">
        <f t="shared" si="71"/>
        <v>50</v>
      </c>
      <c r="H4609" s="2">
        <v>50</v>
      </c>
      <c r="J4609" s="2" t="s">
        <v>1653</v>
      </c>
      <c r="K4609" s="2" t="s">
        <v>2022</v>
      </c>
      <c r="L4609">
        <f>COUNTIF($K$2:K4609,$K4609)</f>
        <v>32</v>
      </c>
    </row>
    <row r="4610" ht="16.5" spans="1:12">
      <c r="A4610" s="1">
        <v>4609</v>
      </c>
      <c r="B4610" s="8">
        <f>COUNTIF($C$2:$C4610,模板!$E$2)</f>
        <v>77</v>
      </c>
      <c r="C4610" s="2" t="s">
        <v>2022</v>
      </c>
      <c r="D4610" s="2" t="s">
        <v>1720</v>
      </c>
      <c r="F4610" s="2">
        <v>7</v>
      </c>
      <c r="G4610" s="3">
        <f t="shared" si="71"/>
        <v>14</v>
      </c>
      <c r="H4610" s="2">
        <v>98</v>
      </c>
      <c r="J4610" s="2" t="s">
        <v>1653</v>
      </c>
      <c r="K4610" s="2" t="s">
        <v>2022</v>
      </c>
      <c r="L4610">
        <f>COUNTIF($K$2:K4610,$K4610)</f>
        <v>33</v>
      </c>
    </row>
    <row r="4611" ht="16.5" spans="1:12">
      <c r="A4611" s="1">
        <v>4610</v>
      </c>
      <c r="B4611" s="8">
        <f>COUNTIF($C$2:$C4611,模板!$E$2)</f>
        <v>77</v>
      </c>
      <c r="C4611" s="2" t="s">
        <v>2022</v>
      </c>
      <c r="D4611" s="2" t="s">
        <v>1721</v>
      </c>
      <c r="F4611" s="2">
        <v>3</v>
      </c>
      <c r="G4611" s="3">
        <f t="shared" ref="G4611:G4674" si="72">IFERROR(H4611/F4611,"")</f>
        <v>14</v>
      </c>
      <c r="H4611" s="2">
        <v>42</v>
      </c>
      <c r="J4611" s="2" t="s">
        <v>1653</v>
      </c>
      <c r="K4611" s="2" t="s">
        <v>2022</v>
      </c>
      <c r="L4611">
        <f>COUNTIF($K$2:K4611,$K4611)</f>
        <v>34</v>
      </c>
    </row>
    <row r="4612" ht="16.5" spans="1:12">
      <c r="A4612" s="1">
        <v>4611</v>
      </c>
      <c r="B4612" s="8">
        <f>COUNTIF($C$2:$C4612,模板!$E$2)</f>
        <v>77</v>
      </c>
      <c r="C4612" s="2" t="s">
        <v>2022</v>
      </c>
      <c r="D4612" s="2" t="s">
        <v>1722</v>
      </c>
      <c r="F4612" s="2">
        <v>4</v>
      </c>
      <c r="G4612" s="3">
        <f t="shared" si="72"/>
        <v>53.75</v>
      </c>
      <c r="H4612" s="2">
        <v>215</v>
      </c>
      <c r="J4612" s="2" t="s">
        <v>1653</v>
      </c>
      <c r="K4612" s="2" t="s">
        <v>2022</v>
      </c>
      <c r="L4612">
        <f>COUNTIF($K$2:K4612,$K4612)</f>
        <v>35</v>
      </c>
    </row>
    <row r="4613" ht="16.5" spans="1:12">
      <c r="A4613" s="1">
        <v>4612</v>
      </c>
      <c r="B4613" s="8">
        <f>COUNTIF($C$2:$C4613,模板!$E$2)</f>
        <v>77</v>
      </c>
      <c r="C4613" s="2" t="s">
        <v>2022</v>
      </c>
      <c r="D4613" s="2" t="s">
        <v>1796</v>
      </c>
      <c r="F4613" s="2">
        <v>4</v>
      </c>
      <c r="G4613" s="3">
        <f t="shared" si="72"/>
        <v>33.75</v>
      </c>
      <c r="H4613" s="2">
        <v>135</v>
      </c>
      <c r="J4613" s="2" t="s">
        <v>1653</v>
      </c>
      <c r="K4613" s="2" t="s">
        <v>2022</v>
      </c>
      <c r="L4613">
        <f>COUNTIF($K$2:K4613,$K4613)</f>
        <v>36</v>
      </c>
    </row>
    <row r="4614" ht="16.5" spans="1:12">
      <c r="A4614" s="1">
        <v>4613</v>
      </c>
      <c r="B4614" s="8">
        <f>COUNTIF($C$2:$C4614,模板!$E$2)</f>
        <v>77</v>
      </c>
      <c r="C4614" s="2" t="s">
        <v>2022</v>
      </c>
      <c r="D4614" s="2" t="s">
        <v>1797</v>
      </c>
      <c r="F4614" s="2">
        <v>7</v>
      </c>
      <c r="G4614" s="3">
        <f t="shared" si="72"/>
        <v>30.7142857142857</v>
      </c>
      <c r="H4614" s="2">
        <v>215</v>
      </c>
      <c r="J4614" s="2" t="s">
        <v>1653</v>
      </c>
      <c r="K4614" s="2" t="s">
        <v>2022</v>
      </c>
      <c r="L4614">
        <f>COUNTIF($K$2:K4614,$K4614)</f>
        <v>37</v>
      </c>
    </row>
    <row r="4615" ht="16.5" spans="1:12">
      <c r="A4615" s="1">
        <v>4614</v>
      </c>
      <c r="B4615" s="8">
        <f>COUNTIF($C$2:$C4615,模板!$E$2)</f>
        <v>77</v>
      </c>
      <c r="C4615" s="2" t="s">
        <v>2022</v>
      </c>
      <c r="D4615" s="2" t="s">
        <v>1798</v>
      </c>
      <c r="F4615" s="2">
        <v>1</v>
      </c>
      <c r="G4615" s="3">
        <f t="shared" si="72"/>
        <v>55</v>
      </c>
      <c r="H4615" s="2">
        <v>55</v>
      </c>
      <c r="J4615" s="2" t="s">
        <v>1653</v>
      </c>
      <c r="K4615" s="2" t="s">
        <v>2022</v>
      </c>
      <c r="L4615">
        <f>COUNTIF($K$2:K4615,$K4615)</f>
        <v>38</v>
      </c>
    </row>
    <row r="4616" ht="16.5" spans="1:12">
      <c r="A4616" s="1">
        <v>4615</v>
      </c>
      <c r="B4616" s="8">
        <f>COUNTIF($C$2:$C4616,模板!$E$2)</f>
        <v>77</v>
      </c>
      <c r="C4616" s="2" t="s">
        <v>2022</v>
      </c>
      <c r="D4616" s="2" t="s">
        <v>1608</v>
      </c>
      <c r="F4616" s="2">
        <v>5</v>
      </c>
      <c r="G4616" s="3">
        <f t="shared" si="72"/>
        <v>32</v>
      </c>
      <c r="H4616" s="2">
        <v>160</v>
      </c>
      <c r="J4616" s="2" t="s">
        <v>1653</v>
      </c>
      <c r="K4616" s="2" t="s">
        <v>2022</v>
      </c>
      <c r="L4616">
        <f>COUNTIF($K$2:K4616,$K4616)</f>
        <v>39</v>
      </c>
    </row>
    <row r="4617" ht="16.5" spans="1:12">
      <c r="A4617" s="1">
        <v>4616</v>
      </c>
      <c r="B4617" s="8">
        <f>COUNTIF($C$2:$C4617,模板!$E$2)</f>
        <v>77</v>
      </c>
      <c r="C4617" s="2" t="s">
        <v>2022</v>
      </c>
      <c r="D4617" s="2" t="s">
        <v>1609</v>
      </c>
      <c r="F4617" s="2">
        <v>1</v>
      </c>
      <c r="G4617" s="3">
        <f t="shared" si="72"/>
        <v>30</v>
      </c>
      <c r="H4617" s="2">
        <v>30</v>
      </c>
      <c r="J4617" s="2" t="s">
        <v>1653</v>
      </c>
      <c r="K4617" s="2" t="s">
        <v>2022</v>
      </c>
      <c r="L4617">
        <f>COUNTIF($K$2:K4617,$K4617)</f>
        <v>40</v>
      </c>
    </row>
    <row r="4618" ht="16.5" spans="1:12">
      <c r="A4618" s="1">
        <v>4617</v>
      </c>
      <c r="B4618" s="8">
        <f>COUNTIF($C$2:$C4618,模板!$E$2)</f>
        <v>77</v>
      </c>
      <c r="C4618" s="2" t="s">
        <v>2022</v>
      </c>
      <c r="D4618" s="2" t="s">
        <v>1611</v>
      </c>
      <c r="F4618" s="2">
        <v>2</v>
      </c>
      <c r="G4618" s="3">
        <f t="shared" si="72"/>
        <v>47.5</v>
      </c>
      <c r="H4618" s="2">
        <v>95</v>
      </c>
      <c r="J4618" s="2" t="s">
        <v>1653</v>
      </c>
      <c r="K4618" s="2" t="s">
        <v>2022</v>
      </c>
      <c r="L4618">
        <f>COUNTIF($K$2:K4618,$K4618)</f>
        <v>41</v>
      </c>
    </row>
    <row r="4619" ht="16.5" spans="1:12">
      <c r="A4619" s="1">
        <v>4618</v>
      </c>
      <c r="B4619" s="8">
        <f>COUNTIF($C$2:$C4619,模板!$E$2)</f>
        <v>77</v>
      </c>
      <c r="C4619" s="2" t="s">
        <v>2022</v>
      </c>
      <c r="D4619" s="2" t="s">
        <v>1613</v>
      </c>
      <c r="F4619" s="2">
        <v>9</v>
      </c>
      <c r="G4619" s="3">
        <f t="shared" si="72"/>
        <v>2.22222222222222</v>
      </c>
      <c r="H4619" s="2">
        <v>20</v>
      </c>
      <c r="J4619" s="2" t="s">
        <v>1653</v>
      </c>
      <c r="K4619" s="2" t="s">
        <v>2022</v>
      </c>
      <c r="L4619">
        <f>COUNTIF($K$2:K4619,$K4619)</f>
        <v>42</v>
      </c>
    </row>
    <row r="4620" ht="16.5" spans="1:12">
      <c r="A4620" s="1">
        <v>4619</v>
      </c>
      <c r="B4620" s="8">
        <f>COUNTIF($C$2:$C4620,模板!$E$2)</f>
        <v>77</v>
      </c>
      <c r="C4620" s="2" t="s">
        <v>2022</v>
      </c>
      <c r="D4620" s="2" t="s">
        <v>1614</v>
      </c>
      <c r="F4620" s="2">
        <v>2</v>
      </c>
      <c r="G4620" s="3">
        <f t="shared" si="72"/>
        <v>18</v>
      </c>
      <c r="H4620" s="2">
        <v>36</v>
      </c>
      <c r="J4620" s="2" t="s">
        <v>1653</v>
      </c>
      <c r="K4620" s="2" t="s">
        <v>2022</v>
      </c>
      <c r="L4620">
        <f>COUNTIF($K$2:K4620,$K4620)</f>
        <v>43</v>
      </c>
    </row>
    <row r="4621" ht="16.5" spans="1:12">
      <c r="A4621" s="1">
        <v>4620</v>
      </c>
      <c r="B4621" s="8">
        <f>COUNTIF($C$2:$C4621,模板!$E$2)</f>
        <v>77</v>
      </c>
      <c r="C4621" s="2" t="s">
        <v>2022</v>
      </c>
      <c r="D4621" s="2" t="s">
        <v>1679</v>
      </c>
      <c r="F4621" s="2">
        <v>2</v>
      </c>
      <c r="G4621" s="3">
        <f t="shared" si="72"/>
        <v>28.75</v>
      </c>
      <c r="H4621" s="2">
        <v>57.5</v>
      </c>
      <c r="J4621" s="2" t="s">
        <v>1653</v>
      </c>
      <c r="K4621" s="2" t="s">
        <v>2022</v>
      </c>
      <c r="L4621">
        <f>COUNTIF($K$2:K4621,$K4621)</f>
        <v>44</v>
      </c>
    </row>
    <row r="4622" ht="16.5" spans="1:12">
      <c r="A4622" s="1">
        <v>4621</v>
      </c>
      <c r="B4622" s="8">
        <f>COUNTIF($C$2:$C4622,模板!$E$2)</f>
        <v>77</v>
      </c>
      <c r="C4622" s="2" t="s">
        <v>2022</v>
      </c>
      <c r="D4622" s="2" t="s">
        <v>1681</v>
      </c>
      <c r="F4622" s="2">
        <v>6</v>
      </c>
      <c r="G4622" s="3">
        <f t="shared" si="72"/>
        <v>7</v>
      </c>
      <c r="H4622" s="2">
        <v>42</v>
      </c>
      <c r="J4622" s="2" t="s">
        <v>1653</v>
      </c>
      <c r="K4622" s="2" t="s">
        <v>2022</v>
      </c>
      <c r="L4622">
        <f>COUNTIF($K$2:K4622,$K4622)</f>
        <v>45</v>
      </c>
    </row>
    <row r="4623" ht="16.5" spans="1:12">
      <c r="A4623" s="1">
        <v>4622</v>
      </c>
      <c r="B4623" s="8">
        <f>COUNTIF($C$2:$C4623,模板!$E$2)</f>
        <v>77</v>
      </c>
      <c r="C4623" s="2" t="s">
        <v>2022</v>
      </c>
      <c r="D4623" s="2" t="s">
        <v>1821</v>
      </c>
      <c r="F4623" s="2">
        <v>5</v>
      </c>
      <c r="G4623" s="3">
        <f t="shared" si="72"/>
        <v>18</v>
      </c>
      <c r="H4623" s="2">
        <v>90</v>
      </c>
      <c r="J4623" s="2" t="s">
        <v>1653</v>
      </c>
      <c r="K4623" s="2" t="s">
        <v>2022</v>
      </c>
      <c r="L4623">
        <f>COUNTIF($K$2:K4623,$K4623)</f>
        <v>46</v>
      </c>
    </row>
    <row r="4624" ht="16.5" spans="1:12">
      <c r="A4624" s="1">
        <v>4623</v>
      </c>
      <c r="B4624" s="8">
        <f>COUNTIF($C$2:$C4624,模板!$E$2)</f>
        <v>77</v>
      </c>
      <c r="C4624" s="2" t="s">
        <v>2022</v>
      </c>
      <c r="D4624" s="2" t="s">
        <v>1909</v>
      </c>
      <c r="F4624" s="2">
        <v>21</v>
      </c>
      <c r="G4624" s="3">
        <f t="shared" si="72"/>
        <v>0</v>
      </c>
      <c r="H4624" s="2">
        <v>0</v>
      </c>
      <c r="J4624" s="2" t="s">
        <v>1653</v>
      </c>
      <c r="K4624" s="2" t="s">
        <v>2022</v>
      </c>
      <c r="L4624">
        <f>COUNTIF($K$2:K4624,$K4624)</f>
        <v>47</v>
      </c>
    </row>
    <row r="4625" ht="16.5" spans="1:12">
      <c r="A4625" s="1">
        <v>4624</v>
      </c>
      <c r="B4625" s="8">
        <f>COUNTIF($C$2:$C4625,模板!$E$2)</f>
        <v>77</v>
      </c>
      <c r="C4625" s="2" t="s">
        <v>2022</v>
      </c>
      <c r="D4625" s="2" t="s">
        <v>1618</v>
      </c>
      <c r="F4625" s="2">
        <v>3</v>
      </c>
      <c r="G4625" s="3">
        <f t="shared" si="72"/>
        <v>2</v>
      </c>
      <c r="H4625" s="2">
        <v>6</v>
      </c>
      <c r="J4625" s="2" t="s">
        <v>1653</v>
      </c>
      <c r="K4625" s="2" t="s">
        <v>2022</v>
      </c>
      <c r="L4625">
        <f>COUNTIF($K$2:K4625,$K4625)</f>
        <v>48</v>
      </c>
    </row>
    <row r="4626" ht="16.5" spans="1:12">
      <c r="A4626" s="1">
        <v>4625</v>
      </c>
      <c r="B4626" s="8">
        <f>COUNTIF($C$2:$C4626,模板!$E$2)</f>
        <v>77</v>
      </c>
      <c r="C4626" s="2" t="s">
        <v>2022</v>
      </c>
      <c r="D4626" s="2" t="s">
        <v>1728</v>
      </c>
      <c r="F4626" s="2">
        <v>5</v>
      </c>
      <c r="G4626" s="3">
        <f t="shared" si="72"/>
        <v>0</v>
      </c>
      <c r="H4626" s="2">
        <v>0</v>
      </c>
      <c r="J4626" s="2" t="s">
        <v>1653</v>
      </c>
      <c r="K4626" s="2" t="s">
        <v>2022</v>
      </c>
      <c r="L4626">
        <f>COUNTIF($K$2:K4626,$K4626)</f>
        <v>49</v>
      </c>
    </row>
    <row r="4627" ht="16.5" spans="1:12">
      <c r="A4627" s="1">
        <v>4626</v>
      </c>
      <c r="B4627" s="8">
        <f>COUNTIF($C$2:$C4627,模板!$E$2)</f>
        <v>77</v>
      </c>
      <c r="C4627" s="2" t="s">
        <v>2022</v>
      </c>
      <c r="D4627" s="2" t="s">
        <v>1683</v>
      </c>
      <c r="F4627" s="2">
        <v>1</v>
      </c>
      <c r="G4627" s="3">
        <f t="shared" si="72"/>
        <v>25</v>
      </c>
      <c r="H4627" s="2">
        <v>25</v>
      </c>
      <c r="J4627" s="2" t="s">
        <v>1653</v>
      </c>
      <c r="K4627" s="2" t="s">
        <v>2022</v>
      </c>
      <c r="L4627">
        <f>COUNTIF($K$2:K4627,$K4627)</f>
        <v>50</v>
      </c>
    </row>
    <row r="4628" ht="16.5" spans="1:12">
      <c r="A4628" s="1">
        <v>4627</v>
      </c>
      <c r="B4628" s="8">
        <f>COUNTIF($C$2:$C4628,模板!$E$2)</f>
        <v>77</v>
      </c>
      <c r="C4628" s="2" t="s">
        <v>2022</v>
      </c>
      <c r="D4628" s="2" t="s">
        <v>1623</v>
      </c>
      <c r="F4628" s="2">
        <v>3</v>
      </c>
      <c r="G4628" s="3">
        <f t="shared" si="72"/>
        <v>14</v>
      </c>
      <c r="H4628" s="2">
        <v>42</v>
      </c>
      <c r="J4628" s="2" t="s">
        <v>1653</v>
      </c>
      <c r="K4628" s="2" t="s">
        <v>2022</v>
      </c>
      <c r="L4628">
        <f>COUNTIF($K$2:K4628,$K4628)</f>
        <v>51</v>
      </c>
    </row>
    <row r="4629" ht="16.5" spans="1:12">
      <c r="A4629" s="1">
        <v>4628</v>
      </c>
      <c r="B4629" s="8">
        <f>COUNTIF($C$2:$C4629,模板!$E$2)</f>
        <v>77</v>
      </c>
      <c r="C4629" s="2" t="s">
        <v>2022</v>
      </c>
      <c r="D4629" s="2" t="s">
        <v>1684</v>
      </c>
      <c r="F4629" s="2">
        <v>1</v>
      </c>
      <c r="G4629" s="3">
        <f t="shared" si="72"/>
        <v>25</v>
      </c>
      <c r="H4629" s="2">
        <v>25</v>
      </c>
      <c r="J4629" s="2" t="s">
        <v>1653</v>
      </c>
      <c r="K4629" s="2" t="s">
        <v>2022</v>
      </c>
      <c r="L4629">
        <f>COUNTIF($K$2:K4629,$K4629)</f>
        <v>52</v>
      </c>
    </row>
    <row r="4630" ht="16.5" spans="1:12">
      <c r="A4630" s="1">
        <v>4629</v>
      </c>
      <c r="B4630" s="8">
        <f>COUNTIF($C$2:$C4630,模板!$E$2)</f>
        <v>77</v>
      </c>
      <c r="C4630" s="2" t="s">
        <v>2022</v>
      </c>
      <c r="D4630" s="2" t="s">
        <v>1685</v>
      </c>
      <c r="F4630" s="2">
        <v>8</v>
      </c>
      <c r="G4630" s="3">
        <f t="shared" si="72"/>
        <v>0</v>
      </c>
      <c r="H4630" s="2">
        <v>0</v>
      </c>
      <c r="J4630" s="2" t="s">
        <v>1653</v>
      </c>
      <c r="K4630" s="2" t="s">
        <v>2022</v>
      </c>
      <c r="L4630">
        <f>COUNTIF($K$2:K4630,$K4630)</f>
        <v>53</v>
      </c>
    </row>
    <row r="4631" ht="16.5" spans="1:12">
      <c r="A4631" s="1">
        <v>4630</v>
      </c>
      <c r="B4631" s="8">
        <f>COUNTIF($C$2:$C4631,模板!$E$2)</f>
        <v>77</v>
      </c>
      <c r="C4631" s="2" t="s">
        <v>2022</v>
      </c>
      <c r="D4631" s="2" t="s">
        <v>1624</v>
      </c>
      <c r="F4631" s="2">
        <v>6</v>
      </c>
      <c r="G4631" s="3">
        <f t="shared" si="72"/>
        <v>21.8333333333333</v>
      </c>
      <c r="H4631" s="2">
        <v>131</v>
      </c>
      <c r="J4631" s="2" t="s">
        <v>1653</v>
      </c>
      <c r="K4631" s="2" t="s">
        <v>2022</v>
      </c>
      <c r="L4631">
        <f>COUNTIF($K$2:K4631,$K4631)</f>
        <v>54</v>
      </c>
    </row>
    <row r="4632" ht="16.5" spans="1:12">
      <c r="A4632" s="1">
        <v>4631</v>
      </c>
      <c r="B4632" s="8">
        <f>COUNTIF($C$2:$C4632,模板!$E$2)</f>
        <v>77</v>
      </c>
      <c r="C4632" s="2" t="s">
        <v>2022</v>
      </c>
      <c r="D4632" s="2" t="s">
        <v>1625</v>
      </c>
      <c r="F4632" s="2">
        <v>3</v>
      </c>
      <c r="G4632" s="3">
        <f t="shared" si="72"/>
        <v>0</v>
      </c>
      <c r="H4632" s="2">
        <v>0</v>
      </c>
      <c r="J4632" s="2" t="s">
        <v>1653</v>
      </c>
      <c r="K4632" s="2" t="s">
        <v>2022</v>
      </c>
      <c r="L4632">
        <f>COUNTIF($K$2:K4632,$K4632)</f>
        <v>55</v>
      </c>
    </row>
    <row r="4633" ht="16.5" spans="1:12">
      <c r="A4633" s="1">
        <v>4632</v>
      </c>
      <c r="B4633" s="8">
        <f>COUNTIF($C$2:$C4633,模板!$E$2)</f>
        <v>77</v>
      </c>
      <c r="C4633" s="2" t="s">
        <v>2022</v>
      </c>
      <c r="D4633" s="2" t="s">
        <v>1686</v>
      </c>
      <c r="F4633" s="2">
        <v>1</v>
      </c>
      <c r="G4633" s="3">
        <f t="shared" si="72"/>
        <v>0</v>
      </c>
      <c r="H4633" s="2">
        <v>0</v>
      </c>
      <c r="J4633" s="2" t="s">
        <v>1653</v>
      </c>
      <c r="K4633" s="2" t="s">
        <v>2022</v>
      </c>
      <c r="L4633">
        <f>COUNTIF($K$2:K4633,$K4633)</f>
        <v>56</v>
      </c>
    </row>
    <row r="4634" ht="16.5" spans="1:12">
      <c r="A4634" s="1">
        <v>4633</v>
      </c>
      <c r="B4634" s="8">
        <f>COUNTIF($C$2:$C4634,模板!$E$2)</f>
        <v>77</v>
      </c>
      <c r="C4634" s="2" t="s">
        <v>2022</v>
      </c>
      <c r="D4634" s="2" t="s">
        <v>1687</v>
      </c>
      <c r="F4634" s="2">
        <v>4</v>
      </c>
      <c r="G4634" s="3">
        <f t="shared" si="72"/>
        <v>16</v>
      </c>
      <c r="H4634" s="2">
        <v>64</v>
      </c>
      <c r="J4634" s="2" t="s">
        <v>1653</v>
      </c>
      <c r="K4634" s="2" t="s">
        <v>2022</v>
      </c>
      <c r="L4634">
        <f>COUNTIF($K$2:K4634,$K4634)</f>
        <v>57</v>
      </c>
    </row>
    <row r="4635" ht="16.5" spans="1:12">
      <c r="A4635" s="1">
        <v>4634</v>
      </c>
      <c r="B4635" s="8">
        <f>COUNTIF($C$2:$C4635,模板!$E$2)</f>
        <v>77</v>
      </c>
      <c r="C4635" s="2" t="s">
        <v>2022</v>
      </c>
      <c r="D4635" s="2" t="s">
        <v>1688</v>
      </c>
      <c r="F4635" s="2">
        <v>4</v>
      </c>
      <c r="G4635" s="3">
        <f t="shared" si="72"/>
        <v>16</v>
      </c>
      <c r="H4635" s="2">
        <v>64</v>
      </c>
      <c r="J4635" s="2" t="s">
        <v>1653</v>
      </c>
      <c r="K4635" s="2" t="s">
        <v>2022</v>
      </c>
      <c r="L4635">
        <f>COUNTIF($K$2:K4635,$K4635)</f>
        <v>58</v>
      </c>
    </row>
    <row r="4636" ht="16.5" spans="1:12">
      <c r="A4636" s="1">
        <v>4635</v>
      </c>
      <c r="B4636" s="8">
        <f>COUNTIF($C$2:$C4636,模板!$E$2)</f>
        <v>77</v>
      </c>
      <c r="C4636" s="2" t="s">
        <v>2022</v>
      </c>
      <c r="D4636" s="2" t="s">
        <v>1689</v>
      </c>
      <c r="F4636" s="2">
        <v>4</v>
      </c>
      <c r="G4636" s="3">
        <f t="shared" si="72"/>
        <v>16</v>
      </c>
      <c r="H4636" s="2">
        <v>64</v>
      </c>
      <c r="J4636" s="2" t="s">
        <v>1653</v>
      </c>
      <c r="K4636" s="2" t="s">
        <v>2022</v>
      </c>
      <c r="L4636">
        <f>COUNTIF($K$2:K4636,$K4636)</f>
        <v>59</v>
      </c>
    </row>
    <row r="4637" ht="16.5" spans="1:12">
      <c r="A4637" s="1">
        <v>4636</v>
      </c>
      <c r="B4637" s="8">
        <f>COUNTIF($C$2:$C4637,模板!$E$2)</f>
        <v>77</v>
      </c>
      <c r="C4637" s="2" t="s">
        <v>2022</v>
      </c>
      <c r="D4637" s="2" t="s">
        <v>1626</v>
      </c>
      <c r="F4637" s="2">
        <v>1</v>
      </c>
      <c r="G4637" s="3">
        <f t="shared" si="72"/>
        <v>0</v>
      </c>
      <c r="H4637" s="2">
        <v>0</v>
      </c>
      <c r="J4637" s="2" t="s">
        <v>1653</v>
      </c>
      <c r="K4637" s="2" t="s">
        <v>2022</v>
      </c>
      <c r="L4637">
        <f>COUNTIF($K$2:K4637,$K4637)</f>
        <v>60</v>
      </c>
    </row>
    <row r="4638" ht="16.5" spans="1:12">
      <c r="A4638" s="1">
        <v>4637</v>
      </c>
      <c r="B4638" s="8">
        <f>COUNTIF($C$2:$C4638,模板!$E$2)</f>
        <v>77</v>
      </c>
      <c r="C4638" s="2" t="s">
        <v>2022</v>
      </c>
      <c r="D4638" s="2" t="s">
        <v>1627</v>
      </c>
      <c r="F4638" s="2">
        <v>2</v>
      </c>
      <c r="G4638" s="3">
        <f t="shared" si="72"/>
        <v>15</v>
      </c>
      <c r="H4638" s="2">
        <v>30</v>
      </c>
      <c r="J4638" s="2" t="s">
        <v>1653</v>
      </c>
      <c r="K4638" s="2" t="s">
        <v>2022</v>
      </c>
      <c r="L4638">
        <f>COUNTIF($K$2:K4638,$K4638)</f>
        <v>61</v>
      </c>
    </row>
    <row r="4639" ht="16.5" spans="1:12">
      <c r="A4639" s="1">
        <v>4638</v>
      </c>
      <c r="B4639" s="8">
        <f>COUNTIF($C$2:$C4639,模板!$E$2)</f>
        <v>77</v>
      </c>
      <c r="C4639" s="2" t="s">
        <v>2022</v>
      </c>
      <c r="D4639" s="2" t="s">
        <v>1630</v>
      </c>
      <c r="F4639" s="2">
        <v>27</v>
      </c>
      <c r="G4639" s="3">
        <f t="shared" si="72"/>
        <v>0</v>
      </c>
      <c r="H4639" s="2">
        <v>0</v>
      </c>
      <c r="J4639" s="2" t="s">
        <v>1653</v>
      </c>
      <c r="K4639" s="2" t="s">
        <v>2022</v>
      </c>
      <c r="L4639">
        <f>COUNTIF($K$2:K4639,$K4639)</f>
        <v>62</v>
      </c>
    </row>
    <row r="4640" ht="16.5" spans="1:12">
      <c r="A4640" s="1">
        <v>4639</v>
      </c>
      <c r="B4640" s="8">
        <f>COUNTIF($C$2:$C4640,模板!$E$2)</f>
        <v>77</v>
      </c>
      <c r="C4640" s="2" t="s">
        <v>2022</v>
      </c>
      <c r="D4640" s="2" t="s">
        <v>1631</v>
      </c>
      <c r="F4640" s="2">
        <v>1</v>
      </c>
      <c r="G4640" s="3">
        <f t="shared" si="72"/>
        <v>7.5</v>
      </c>
      <c r="H4640" s="2">
        <v>7.5</v>
      </c>
      <c r="J4640" s="2" t="s">
        <v>1653</v>
      </c>
      <c r="K4640" s="2" t="s">
        <v>2022</v>
      </c>
      <c r="L4640">
        <f>COUNTIF($K$2:K4640,$K4640)</f>
        <v>63</v>
      </c>
    </row>
    <row r="4641" ht="16.5" spans="1:12">
      <c r="A4641" s="1">
        <v>4640</v>
      </c>
      <c r="B4641" s="8">
        <f>COUNTIF($C$2:$C4641,模板!$E$2)</f>
        <v>77</v>
      </c>
      <c r="C4641" s="2" t="s">
        <v>2022</v>
      </c>
      <c r="D4641" s="2" t="s">
        <v>1632</v>
      </c>
      <c r="F4641" s="2">
        <v>1</v>
      </c>
      <c r="G4641" s="3">
        <f t="shared" si="72"/>
        <v>2.5</v>
      </c>
      <c r="H4641" s="2">
        <v>2.5</v>
      </c>
      <c r="J4641" s="2" t="s">
        <v>1653</v>
      </c>
      <c r="K4641" s="2" t="s">
        <v>2022</v>
      </c>
      <c r="L4641">
        <f>COUNTIF($K$2:K4641,$K4641)</f>
        <v>64</v>
      </c>
    </row>
    <row r="4642" ht="16.5" spans="1:12">
      <c r="A4642" s="1">
        <v>4641</v>
      </c>
      <c r="B4642" s="8">
        <f>COUNTIF($C$2:$C4642,模板!$E$2)</f>
        <v>77</v>
      </c>
      <c r="C4642" s="2" t="s">
        <v>2022</v>
      </c>
      <c r="D4642" s="2" t="s">
        <v>1633</v>
      </c>
      <c r="F4642" s="2">
        <v>1</v>
      </c>
      <c r="G4642" s="3">
        <f t="shared" si="72"/>
        <v>2.5</v>
      </c>
      <c r="H4642" s="2">
        <v>2.5</v>
      </c>
      <c r="J4642" s="2" t="s">
        <v>1653</v>
      </c>
      <c r="K4642" s="2" t="s">
        <v>2022</v>
      </c>
      <c r="L4642">
        <f>COUNTIF($K$2:K4642,$K4642)</f>
        <v>65</v>
      </c>
    </row>
    <row r="4643" ht="16.5" spans="1:12">
      <c r="A4643" s="1">
        <v>4642</v>
      </c>
      <c r="B4643" s="8">
        <f>COUNTIF($C$2:$C4643,模板!$E$2)</f>
        <v>77</v>
      </c>
      <c r="C4643" s="2" t="s">
        <v>2022</v>
      </c>
      <c r="D4643" s="2" t="s">
        <v>1634</v>
      </c>
      <c r="F4643" s="2">
        <v>1</v>
      </c>
      <c r="G4643" s="3">
        <f t="shared" si="72"/>
        <v>2.5</v>
      </c>
      <c r="H4643" s="2">
        <v>2.5</v>
      </c>
      <c r="J4643" s="2" t="s">
        <v>1653</v>
      </c>
      <c r="K4643" s="2" t="s">
        <v>2022</v>
      </c>
      <c r="L4643">
        <f>COUNTIF($K$2:K4643,$K4643)</f>
        <v>66</v>
      </c>
    </row>
    <row r="4644" ht="16.5" spans="1:12">
      <c r="A4644" s="1">
        <v>4643</v>
      </c>
      <c r="B4644" s="8">
        <f>COUNTIF($C$2:$C4644,模板!$E$2)</f>
        <v>77</v>
      </c>
      <c r="C4644" s="2" t="s">
        <v>2022</v>
      </c>
      <c r="D4644" s="2" t="s">
        <v>1708</v>
      </c>
      <c r="F4644" s="2">
        <v>1</v>
      </c>
      <c r="G4644" s="3">
        <f t="shared" si="72"/>
        <v>0</v>
      </c>
      <c r="H4644" s="2">
        <v>0</v>
      </c>
      <c r="J4644" s="2" t="s">
        <v>1653</v>
      </c>
      <c r="K4644" s="2" t="s">
        <v>2022</v>
      </c>
      <c r="L4644">
        <f>COUNTIF($K$2:K4644,$K4644)</f>
        <v>67</v>
      </c>
    </row>
    <row r="4645" ht="16.5" spans="1:12">
      <c r="A4645" s="1">
        <v>4644</v>
      </c>
      <c r="B4645" s="8">
        <f>COUNTIF($C$2:$C4645,模板!$E$2)</f>
        <v>77</v>
      </c>
      <c r="C4645" s="2" t="s">
        <v>2022</v>
      </c>
      <c r="D4645" s="2" t="s">
        <v>1635</v>
      </c>
      <c r="F4645" s="2">
        <v>5</v>
      </c>
      <c r="G4645" s="3">
        <f t="shared" si="72"/>
        <v>41</v>
      </c>
      <c r="H4645" s="2">
        <v>205</v>
      </c>
      <c r="J4645" s="2" t="s">
        <v>1653</v>
      </c>
      <c r="K4645" s="2" t="s">
        <v>2022</v>
      </c>
      <c r="L4645">
        <f>COUNTIF($K$2:K4645,$K4645)</f>
        <v>68</v>
      </c>
    </row>
    <row r="4646" ht="16.5" spans="1:12">
      <c r="A4646" s="1">
        <v>4645</v>
      </c>
      <c r="B4646" s="8">
        <f>COUNTIF($C$2:$C4646,模板!$E$2)</f>
        <v>77</v>
      </c>
      <c r="C4646" s="2" t="s">
        <v>2022</v>
      </c>
      <c r="D4646" s="2" t="s">
        <v>1842</v>
      </c>
      <c r="F4646" s="2">
        <v>2</v>
      </c>
      <c r="G4646" s="3">
        <f t="shared" si="72"/>
        <v>20</v>
      </c>
      <c r="H4646" s="2">
        <v>40</v>
      </c>
      <c r="J4646" s="2" t="s">
        <v>1653</v>
      </c>
      <c r="K4646" s="2" t="s">
        <v>2022</v>
      </c>
      <c r="L4646">
        <f>COUNTIF($K$2:K4646,$K4646)</f>
        <v>69</v>
      </c>
    </row>
    <row r="4647" ht="16.5" spans="1:12">
      <c r="A4647" s="1">
        <v>4646</v>
      </c>
      <c r="B4647" s="8">
        <f>COUNTIF($C$2:$C4647,模板!$E$2)</f>
        <v>77</v>
      </c>
      <c r="C4647" s="2" t="s">
        <v>2022</v>
      </c>
      <c r="D4647" s="2" t="s">
        <v>1692</v>
      </c>
      <c r="F4647" s="2">
        <v>3</v>
      </c>
      <c r="G4647" s="3">
        <f t="shared" si="72"/>
        <v>0</v>
      </c>
      <c r="H4647" s="2">
        <v>0</v>
      </c>
      <c r="J4647" s="2" t="s">
        <v>1653</v>
      </c>
      <c r="K4647" s="2" t="s">
        <v>2022</v>
      </c>
      <c r="L4647">
        <f>COUNTIF($K$2:K4647,$K4647)</f>
        <v>70</v>
      </c>
    </row>
    <row r="4648" ht="16.5" spans="1:12">
      <c r="A4648" s="1">
        <v>4647</v>
      </c>
      <c r="B4648" s="8">
        <f>COUNTIF($C$2:$C4648,模板!$E$2)</f>
        <v>77</v>
      </c>
      <c r="C4648" s="2" t="s">
        <v>2022</v>
      </c>
      <c r="D4648" s="2" t="s">
        <v>1693</v>
      </c>
      <c r="F4648" s="2">
        <v>3</v>
      </c>
      <c r="G4648" s="3">
        <f t="shared" si="72"/>
        <v>0</v>
      </c>
      <c r="H4648" s="2">
        <v>0</v>
      </c>
      <c r="J4648" s="2" t="s">
        <v>1653</v>
      </c>
      <c r="K4648" s="2" t="s">
        <v>2022</v>
      </c>
      <c r="L4648">
        <f>COUNTIF($K$2:K4648,$K4648)</f>
        <v>71</v>
      </c>
    </row>
    <row r="4649" ht="16.5" spans="1:12">
      <c r="A4649" s="1">
        <v>4648</v>
      </c>
      <c r="B4649" s="8">
        <f>COUNTIF($C$2:$C4649,模板!$E$2)</f>
        <v>77</v>
      </c>
      <c r="C4649" s="2" t="s">
        <v>2022</v>
      </c>
      <c r="D4649" s="2" t="s">
        <v>1639</v>
      </c>
      <c r="F4649" s="2">
        <v>3</v>
      </c>
      <c r="G4649" s="3">
        <f t="shared" si="72"/>
        <v>30</v>
      </c>
      <c r="H4649" s="2">
        <v>90</v>
      </c>
      <c r="J4649" s="2" t="s">
        <v>1653</v>
      </c>
      <c r="K4649" s="2" t="s">
        <v>2022</v>
      </c>
      <c r="L4649">
        <f>COUNTIF($K$2:K4649,$K4649)</f>
        <v>72</v>
      </c>
    </row>
    <row r="4650" ht="16.5" spans="1:12">
      <c r="A4650" s="1">
        <v>4649</v>
      </c>
      <c r="B4650" s="8">
        <f>COUNTIF($C$2:$C4650,模板!$E$2)</f>
        <v>77</v>
      </c>
      <c r="C4650" s="2" t="s">
        <v>2022</v>
      </c>
      <c r="D4650" s="2" t="s">
        <v>1755</v>
      </c>
      <c r="F4650" s="2">
        <v>2</v>
      </c>
      <c r="G4650" s="3">
        <f t="shared" si="72"/>
        <v>58.5</v>
      </c>
      <c r="H4650" s="2">
        <v>117</v>
      </c>
      <c r="J4650" s="2" t="s">
        <v>1653</v>
      </c>
      <c r="K4650" s="2" t="s">
        <v>2022</v>
      </c>
      <c r="L4650">
        <f>COUNTIF($K$2:K4650,$K4650)</f>
        <v>73</v>
      </c>
    </row>
    <row r="4651" ht="16.5" spans="1:12">
      <c r="A4651" s="1">
        <v>4650</v>
      </c>
      <c r="B4651" s="8">
        <f>COUNTIF($C$2:$C4651,模板!$E$2)</f>
        <v>77</v>
      </c>
      <c r="C4651" s="2" t="s">
        <v>2022</v>
      </c>
      <c r="D4651" s="2" t="s">
        <v>1694</v>
      </c>
      <c r="F4651" s="2">
        <v>1</v>
      </c>
      <c r="G4651" s="3">
        <f t="shared" si="72"/>
        <v>50</v>
      </c>
      <c r="H4651" s="2">
        <v>50</v>
      </c>
      <c r="J4651" s="2" t="s">
        <v>1653</v>
      </c>
      <c r="K4651" s="2" t="s">
        <v>2022</v>
      </c>
      <c r="L4651">
        <f>COUNTIF($K$2:K4651,$K4651)</f>
        <v>74</v>
      </c>
    </row>
    <row r="4652" ht="16.5" spans="1:12">
      <c r="A4652" s="1">
        <v>4651</v>
      </c>
      <c r="B4652" s="8">
        <f>COUNTIF($C$2:$C4652,模板!$E$2)</f>
        <v>77</v>
      </c>
      <c r="C4652" s="2" t="s">
        <v>2022</v>
      </c>
      <c r="D4652" s="2" t="s">
        <v>1736</v>
      </c>
      <c r="F4652" s="2">
        <v>2</v>
      </c>
      <c r="G4652" s="3">
        <f t="shared" si="72"/>
        <v>30</v>
      </c>
      <c r="H4652" s="2">
        <v>60</v>
      </c>
      <c r="J4652" s="2" t="s">
        <v>1653</v>
      </c>
      <c r="K4652" s="2" t="s">
        <v>2022</v>
      </c>
      <c r="L4652">
        <f>COUNTIF($K$2:K4652,$K4652)</f>
        <v>75</v>
      </c>
    </row>
    <row r="4653" ht="16.5" spans="1:12">
      <c r="A4653" s="1">
        <v>4652</v>
      </c>
      <c r="B4653" s="8">
        <f>COUNTIF($C$2:$C4653,模板!$E$2)</f>
        <v>77</v>
      </c>
      <c r="C4653" s="2" t="s">
        <v>2022</v>
      </c>
      <c r="D4653" s="2" t="s">
        <v>1737</v>
      </c>
      <c r="F4653" s="2">
        <v>2</v>
      </c>
      <c r="G4653" s="3">
        <f t="shared" si="72"/>
        <v>30</v>
      </c>
      <c r="H4653" s="2">
        <v>60</v>
      </c>
      <c r="J4653" s="2" t="s">
        <v>1653</v>
      </c>
      <c r="K4653" s="2" t="s">
        <v>2022</v>
      </c>
      <c r="L4653">
        <f>COUNTIF($K$2:K4653,$K4653)</f>
        <v>76</v>
      </c>
    </row>
    <row r="4654" ht="16.5" spans="1:12">
      <c r="A4654" s="1">
        <v>4653</v>
      </c>
      <c r="B4654" s="8">
        <f>COUNTIF($C$2:$C4654,模板!$E$2)</f>
        <v>77</v>
      </c>
      <c r="C4654" s="2" t="s">
        <v>2022</v>
      </c>
      <c r="D4654" s="2" t="s">
        <v>1695</v>
      </c>
      <c r="F4654" s="2">
        <v>3</v>
      </c>
      <c r="G4654" s="3">
        <f t="shared" si="72"/>
        <v>16.5</v>
      </c>
      <c r="H4654" s="2">
        <v>49.5</v>
      </c>
      <c r="J4654" s="2" t="s">
        <v>1653</v>
      </c>
      <c r="K4654" s="2" t="s">
        <v>2022</v>
      </c>
      <c r="L4654">
        <f>COUNTIF($K$2:K4654,$K4654)</f>
        <v>77</v>
      </c>
    </row>
    <row r="4655" ht="16.5" spans="1:12">
      <c r="A4655" s="1">
        <v>4654</v>
      </c>
      <c r="B4655" s="8">
        <f>COUNTIF($C$2:$C4655,模板!$E$2)</f>
        <v>77</v>
      </c>
      <c r="C4655" s="2" t="s">
        <v>2022</v>
      </c>
      <c r="D4655" s="2" t="s">
        <v>1641</v>
      </c>
      <c r="F4655" s="2">
        <v>9</v>
      </c>
      <c r="G4655" s="3">
        <f t="shared" si="72"/>
        <v>0</v>
      </c>
      <c r="H4655" s="2">
        <v>0</v>
      </c>
      <c r="J4655" s="2" t="s">
        <v>1653</v>
      </c>
      <c r="K4655" s="2" t="s">
        <v>2022</v>
      </c>
      <c r="L4655">
        <f>COUNTIF($K$2:K4655,$K4655)</f>
        <v>78</v>
      </c>
    </row>
    <row r="4656" ht="16.5" spans="1:12">
      <c r="A4656" s="1">
        <v>4655</v>
      </c>
      <c r="B4656" s="8">
        <f>COUNTIF($C$2:$C4656,模板!$E$2)</f>
        <v>77</v>
      </c>
      <c r="C4656" s="2" t="s">
        <v>2022</v>
      </c>
      <c r="D4656" s="2" t="s">
        <v>1762</v>
      </c>
      <c r="F4656" s="2">
        <v>5</v>
      </c>
      <c r="G4656" s="3">
        <f t="shared" si="72"/>
        <v>0</v>
      </c>
      <c r="H4656" s="2">
        <v>0</v>
      </c>
      <c r="J4656" s="2" t="s">
        <v>1653</v>
      </c>
      <c r="K4656" s="2" t="s">
        <v>2022</v>
      </c>
      <c r="L4656">
        <f>COUNTIF($K$2:K4656,$K4656)</f>
        <v>79</v>
      </c>
    </row>
    <row r="4657" ht="16.5" spans="1:12">
      <c r="A4657" s="1">
        <v>4656</v>
      </c>
      <c r="B4657" s="8">
        <f>COUNTIF($C$2:$C4657,模板!$E$2)</f>
        <v>77</v>
      </c>
      <c r="C4657" s="2" t="s">
        <v>2022</v>
      </c>
      <c r="D4657" s="2" t="s">
        <v>1697</v>
      </c>
      <c r="F4657" s="2">
        <v>1</v>
      </c>
      <c r="G4657" s="3">
        <f t="shared" si="72"/>
        <v>18</v>
      </c>
      <c r="H4657" s="2">
        <v>18</v>
      </c>
      <c r="J4657" s="2" t="s">
        <v>1653</v>
      </c>
      <c r="K4657" s="2" t="s">
        <v>2022</v>
      </c>
      <c r="L4657">
        <f>COUNTIF($K$2:K4657,$K4657)</f>
        <v>80</v>
      </c>
    </row>
    <row r="4658" ht="16.5" spans="1:12">
      <c r="A4658" s="1">
        <v>4657</v>
      </c>
      <c r="B4658" s="8">
        <f>COUNTIF($C$2:$C4658,模板!$E$2)</f>
        <v>77</v>
      </c>
      <c r="C4658" s="2" t="s">
        <v>2022</v>
      </c>
      <c r="D4658" s="2" t="s">
        <v>1643</v>
      </c>
      <c r="F4658" s="2">
        <v>3</v>
      </c>
      <c r="G4658" s="3">
        <f t="shared" si="72"/>
        <v>40</v>
      </c>
      <c r="H4658" s="2">
        <v>120</v>
      </c>
      <c r="J4658" s="2" t="s">
        <v>1653</v>
      </c>
      <c r="K4658" s="2" t="s">
        <v>2022</v>
      </c>
      <c r="L4658">
        <f>COUNTIF($K$2:K4658,$K4658)</f>
        <v>81</v>
      </c>
    </row>
    <row r="4659" ht="16.5" spans="1:12">
      <c r="A4659" s="1">
        <v>4658</v>
      </c>
      <c r="B4659" s="8">
        <f>COUNTIF($C$2:$C4659,模板!$E$2)</f>
        <v>77</v>
      </c>
      <c r="C4659" s="2" t="s">
        <v>2023</v>
      </c>
      <c r="D4659" s="2" t="s">
        <v>1621</v>
      </c>
      <c r="F4659" s="2">
        <v>1</v>
      </c>
      <c r="G4659" s="3">
        <f t="shared" si="72"/>
        <v>36</v>
      </c>
      <c r="H4659" s="2">
        <v>36</v>
      </c>
      <c r="J4659" s="2" t="s">
        <v>1653</v>
      </c>
      <c r="K4659" s="2" t="s">
        <v>2023</v>
      </c>
      <c r="L4659">
        <f>COUNTIF($K$2:K4659,$K4659)</f>
        <v>1</v>
      </c>
    </row>
    <row r="4660" ht="16.5" spans="1:12">
      <c r="A4660" s="1">
        <v>4659</v>
      </c>
      <c r="B4660" s="8">
        <f>COUNTIF($C$2:$C4660,模板!$E$2)</f>
        <v>77</v>
      </c>
      <c r="C4660" s="2" t="s">
        <v>2024</v>
      </c>
      <c r="D4660" s="2" t="s">
        <v>1589</v>
      </c>
      <c r="F4660" s="2">
        <v>2</v>
      </c>
      <c r="G4660" s="3">
        <f t="shared" si="72"/>
        <v>21</v>
      </c>
      <c r="H4660" s="2">
        <v>42</v>
      </c>
      <c r="J4660" s="2" t="s">
        <v>1578</v>
      </c>
      <c r="K4660" s="2" t="s">
        <v>2024</v>
      </c>
      <c r="L4660">
        <f>COUNTIF($K$2:K4660,$K4660)</f>
        <v>1</v>
      </c>
    </row>
    <row r="4661" ht="16.5" spans="1:12">
      <c r="A4661" s="1">
        <v>4660</v>
      </c>
      <c r="B4661" s="8">
        <f>COUNTIF($C$2:$C4661,模板!$E$2)</f>
        <v>77</v>
      </c>
      <c r="C4661" s="2" t="s">
        <v>2024</v>
      </c>
      <c r="D4661" s="2" t="s">
        <v>1665</v>
      </c>
      <c r="F4661" s="2">
        <v>3</v>
      </c>
      <c r="G4661" s="3">
        <f t="shared" si="72"/>
        <v>21</v>
      </c>
      <c r="H4661" s="2">
        <v>63</v>
      </c>
      <c r="J4661" s="2" t="s">
        <v>1578</v>
      </c>
      <c r="K4661" s="2" t="s">
        <v>2024</v>
      </c>
      <c r="L4661">
        <f>COUNTIF($K$2:K4661,$K4661)</f>
        <v>2</v>
      </c>
    </row>
    <row r="4662" ht="16.5" spans="1:12">
      <c r="A4662" s="1">
        <v>4661</v>
      </c>
      <c r="B4662" s="8">
        <f>COUNTIF($C$2:$C4662,模板!$E$2)</f>
        <v>77</v>
      </c>
      <c r="C4662" s="2" t="s">
        <v>2024</v>
      </c>
      <c r="D4662" s="2" t="s">
        <v>1597</v>
      </c>
      <c r="F4662" s="2">
        <v>1</v>
      </c>
      <c r="G4662" s="3">
        <f t="shared" si="72"/>
        <v>8</v>
      </c>
      <c r="H4662" s="2">
        <v>8</v>
      </c>
      <c r="J4662" s="2" t="s">
        <v>1578</v>
      </c>
      <c r="K4662" s="2" t="s">
        <v>2024</v>
      </c>
      <c r="L4662">
        <f>COUNTIF($K$2:K4662,$K4662)</f>
        <v>3</v>
      </c>
    </row>
    <row r="4663" ht="16.5" spans="1:12">
      <c r="A4663" s="1">
        <v>4662</v>
      </c>
      <c r="B4663" s="8">
        <f>COUNTIF($C$2:$C4663,模板!$E$2)</f>
        <v>77</v>
      </c>
      <c r="C4663" s="2" t="s">
        <v>2024</v>
      </c>
      <c r="D4663" s="2" t="s">
        <v>1672</v>
      </c>
      <c r="F4663" s="2">
        <v>1</v>
      </c>
      <c r="G4663" s="3">
        <f t="shared" si="72"/>
        <v>40</v>
      </c>
      <c r="H4663" s="2">
        <v>40</v>
      </c>
      <c r="J4663" s="2" t="s">
        <v>1578</v>
      </c>
      <c r="K4663" s="2" t="s">
        <v>2024</v>
      </c>
      <c r="L4663">
        <f>COUNTIF($K$2:K4663,$K4663)</f>
        <v>4</v>
      </c>
    </row>
    <row r="4664" ht="16.5" spans="1:12">
      <c r="A4664" s="1">
        <v>4663</v>
      </c>
      <c r="B4664" s="8">
        <f>COUNTIF($C$2:$C4664,模板!$E$2)</f>
        <v>77</v>
      </c>
      <c r="C4664" s="2" t="s">
        <v>2024</v>
      </c>
      <c r="D4664" s="2" t="s">
        <v>1674</v>
      </c>
      <c r="F4664" s="2">
        <v>2</v>
      </c>
      <c r="G4664" s="3">
        <f t="shared" si="72"/>
        <v>40</v>
      </c>
      <c r="H4664" s="2">
        <v>80</v>
      </c>
      <c r="J4664" s="2" t="s">
        <v>1578</v>
      </c>
      <c r="K4664" s="2" t="s">
        <v>2024</v>
      </c>
      <c r="L4664">
        <f>COUNTIF($K$2:K4664,$K4664)</f>
        <v>5</v>
      </c>
    </row>
    <row r="4665" ht="16.5" spans="1:12">
      <c r="A4665" s="1">
        <v>4664</v>
      </c>
      <c r="B4665" s="8">
        <f>COUNTIF($C$2:$C4665,模板!$E$2)</f>
        <v>77</v>
      </c>
      <c r="C4665" s="2" t="s">
        <v>2024</v>
      </c>
      <c r="D4665" s="2" t="s">
        <v>1616</v>
      </c>
      <c r="F4665" s="2">
        <v>1</v>
      </c>
      <c r="G4665" s="3">
        <f t="shared" si="72"/>
        <v>7</v>
      </c>
      <c r="H4665" s="2">
        <v>7</v>
      </c>
      <c r="J4665" s="2" t="s">
        <v>1578</v>
      </c>
      <c r="K4665" s="2" t="s">
        <v>2024</v>
      </c>
      <c r="L4665">
        <f>COUNTIF($K$2:K4665,$K4665)</f>
        <v>6</v>
      </c>
    </row>
    <row r="4666" ht="16.5" spans="1:12">
      <c r="A4666" s="1">
        <v>4665</v>
      </c>
      <c r="B4666" s="8">
        <f>COUNTIF($C$2:$C4666,模板!$E$2)</f>
        <v>77</v>
      </c>
      <c r="C4666" s="2" t="s">
        <v>2024</v>
      </c>
      <c r="D4666" s="2" t="s">
        <v>1623</v>
      </c>
      <c r="F4666" s="2">
        <v>1</v>
      </c>
      <c r="G4666" s="3">
        <f t="shared" si="72"/>
        <v>14.5</v>
      </c>
      <c r="H4666" s="2">
        <v>14.5</v>
      </c>
      <c r="J4666" s="2" t="s">
        <v>1578</v>
      </c>
      <c r="K4666" s="2" t="s">
        <v>2024</v>
      </c>
      <c r="L4666">
        <f>COUNTIF($K$2:K4666,$K4666)</f>
        <v>7</v>
      </c>
    </row>
    <row r="4667" ht="16.5" spans="1:12">
      <c r="A4667" s="1">
        <v>4666</v>
      </c>
      <c r="B4667" s="8">
        <f>COUNTIF($C$2:$C4667,模板!$E$2)</f>
        <v>77</v>
      </c>
      <c r="C4667" s="2" t="s">
        <v>2024</v>
      </c>
      <c r="D4667" s="2" t="s">
        <v>1692</v>
      </c>
      <c r="F4667" s="2">
        <v>2</v>
      </c>
      <c r="G4667" s="3">
        <f t="shared" si="72"/>
        <v>8</v>
      </c>
      <c r="H4667" s="2">
        <v>16</v>
      </c>
      <c r="J4667" s="2" t="s">
        <v>1578</v>
      </c>
      <c r="K4667" s="2" t="s">
        <v>2024</v>
      </c>
      <c r="L4667">
        <f>COUNTIF($K$2:K4667,$K4667)</f>
        <v>8</v>
      </c>
    </row>
    <row r="4668" ht="16.5" spans="1:12">
      <c r="A4668" s="1">
        <v>4667</v>
      </c>
      <c r="B4668" s="8">
        <f>COUNTIF($C$2:$C4668,模板!$E$2)</f>
        <v>77</v>
      </c>
      <c r="C4668" s="2" t="s">
        <v>2024</v>
      </c>
      <c r="D4668" s="2" t="s">
        <v>1638</v>
      </c>
      <c r="F4668" s="2">
        <v>2</v>
      </c>
      <c r="G4668" s="3">
        <f t="shared" si="72"/>
        <v>21</v>
      </c>
      <c r="H4668" s="2">
        <v>42</v>
      </c>
      <c r="J4668" s="2" t="s">
        <v>1578</v>
      </c>
      <c r="K4668" s="2" t="s">
        <v>2024</v>
      </c>
      <c r="L4668">
        <f>COUNTIF($K$2:K4668,$K4668)</f>
        <v>9</v>
      </c>
    </row>
    <row r="4669" ht="16.5" spans="1:12">
      <c r="A4669" s="1">
        <v>4668</v>
      </c>
      <c r="B4669" s="8">
        <f>COUNTIF($C$2:$C4669,模板!$E$2)</f>
        <v>77</v>
      </c>
      <c r="C4669" s="2" t="s">
        <v>2024</v>
      </c>
      <c r="D4669" s="2" t="s">
        <v>1639</v>
      </c>
      <c r="F4669" s="2">
        <v>4</v>
      </c>
      <c r="G4669" s="3">
        <f t="shared" si="72"/>
        <v>21</v>
      </c>
      <c r="H4669" s="2">
        <v>84</v>
      </c>
      <c r="J4669" s="2" t="s">
        <v>1578</v>
      </c>
      <c r="K4669" s="2" t="s">
        <v>2024</v>
      </c>
      <c r="L4669">
        <f>COUNTIF($K$2:K4669,$K4669)</f>
        <v>10</v>
      </c>
    </row>
    <row r="4670" ht="16.5" spans="1:12">
      <c r="A4670" s="1">
        <v>4669</v>
      </c>
      <c r="B4670" s="8">
        <f>COUNTIF($C$2:$C4670,模板!$E$2)</f>
        <v>77</v>
      </c>
      <c r="C4670" s="2" t="s">
        <v>2025</v>
      </c>
      <c r="D4670" s="2" t="s">
        <v>1658</v>
      </c>
      <c r="F4670" s="2">
        <v>2</v>
      </c>
      <c r="G4670" s="3">
        <f t="shared" si="72"/>
        <v>10</v>
      </c>
      <c r="H4670" s="2">
        <v>20</v>
      </c>
      <c r="J4670" s="2" t="s">
        <v>1578</v>
      </c>
      <c r="K4670" s="2" t="s">
        <v>2025</v>
      </c>
      <c r="L4670">
        <f>COUNTIF($K$2:K4670,$K4670)</f>
        <v>1</v>
      </c>
    </row>
    <row r="4671" ht="16.5" spans="1:12">
      <c r="A4671" s="1">
        <v>4670</v>
      </c>
      <c r="B4671" s="8">
        <f>COUNTIF($C$2:$C4671,模板!$E$2)</f>
        <v>77</v>
      </c>
      <c r="C4671" s="2" t="s">
        <v>2025</v>
      </c>
      <c r="D4671" s="2" t="s">
        <v>1588</v>
      </c>
      <c r="F4671" s="2">
        <v>1</v>
      </c>
      <c r="G4671" s="3">
        <f t="shared" si="72"/>
        <v>0</v>
      </c>
      <c r="H4671" s="2">
        <v>0</v>
      </c>
      <c r="J4671" s="2" t="s">
        <v>1578</v>
      </c>
      <c r="K4671" s="2" t="s">
        <v>2025</v>
      </c>
      <c r="L4671">
        <f>COUNTIF($K$2:K4671,$K4671)</f>
        <v>2</v>
      </c>
    </row>
    <row r="4672" ht="16.5" spans="1:12">
      <c r="A4672" s="1">
        <v>4671</v>
      </c>
      <c r="B4672" s="8">
        <f>COUNTIF($C$2:$C4672,模板!$E$2)</f>
        <v>77</v>
      </c>
      <c r="C4672" s="2" t="s">
        <v>2025</v>
      </c>
      <c r="D4672" s="2" t="s">
        <v>1589</v>
      </c>
      <c r="F4672" s="2">
        <v>1</v>
      </c>
      <c r="G4672" s="3">
        <f t="shared" si="72"/>
        <v>30</v>
      </c>
      <c r="H4672" s="2">
        <v>30</v>
      </c>
      <c r="J4672" s="2" t="s">
        <v>1578</v>
      </c>
      <c r="K4672" s="2" t="s">
        <v>2025</v>
      </c>
      <c r="L4672">
        <f>COUNTIF($K$2:K4672,$K4672)</f>
        <v>3</v>
      </c>
    </row>
    <row r="4673" ht="16.5" spans="1:12">
      <c r="A4673" s="1">
        <v>4672</v>
      </c>
      <c r="B4673" s="8">
        <f>COUNTIF($C$2:$C4673,模板!$E$2)</f>
        <v>77</v>
      </c>
      <c r="C4673" s="2" t="s">
        <v>2025</v>
      </c>
      <c r="D4673" s="2" t="s">
        <v>1788</v>
      </c>
      <c r="F4673" s="2">
        <v>3</v>
      </c>
      <c r="G4673" s="3">
        <f t="shared" si="72"/>
        <v>32</v>
      </c>
      <c r="H4673" s="2">
        <v>96</v>
      </c>
      <c r="J4673" s="2" t="s">
        <v>1578</v>
      </c>
      <c r="K4673" s="2" t="s">
        <v>2025</v>
      </c>
      <c r="L4673">
        <f>COUNTIF($K$2:K4673,$K4673)</f>
        <v>4</v>
      </c>
    </row>
    <row r="4674" ht="16.5" spans="1:12">
      <c r="A4674" s="1">
        <v>4673</v>
      </c>
      <c r="B4674" s="8">
        <f>COUNTIF($C$2:$C4674,模板!$E$2)</f>
        <v>77</v>
      </c>
      <c r="C4674" s="2" t="s">
        <v>2025</v>
      </c>
      <c r="D4674" s="2" t="s">
        <v>1680</v>
      </c>
      <c r="F4674" s="2">
        <v>1</v>
      </c>
      <c r="G4674" s="3">
        <f t="shared" si="72"/>
        <v>6</v>
      </c>
      <c r="H4674" s="2">
        <v>6</v>
      </c>
      <c r="J4674" s="2" t="s">
        <v>1578</v>
      </c>
      <c r="K4674" s="2" t="s">
        <v>2025</v>
      </c>
      <c r="L4674">
        <f>COUNTIF($K$2:K4674,$K4674)</f>
        <v>5</v>
      </c>
    </row>
    <row r="4675" ht="16.5" spans="1:12">
      <c r="A4675" s="1">
        <v>4674</v>
      </c>
      <c r="B4675" s="8">
        <f>COUNTIF($C$2:$C4675,模板!$E$2)</f>
        <v>77</v>
      </c>
      <c r="C4675" s="2" t="s">
        <v>2025</v>
      </c>
      <c r="D4675" s="2" t="s">
        <v>2018</v>
      </c>
      <c r="F4675" s="2">
        <v>1</v>
      </c>
      <c r="G4675" s="3">
        <f t="shared" ref="G4675:G4738" si="73">IFERROR(H4675/F4675,"")</f>
        <v>6</v>
      </c>
      <c r="H4675" s="2">
        <v>6</v>
      </c>
      <c r="J4675" s="2" t="s">
        <v>1578</v>
      </c>
      <c r="K4675" s="2" t="s">
        <v>2025</v>
      </c>
      <c r="L4675">
        <f>COUNTIF($K$2:K4675,$K4675)</f>
        <v>6</v>
      </c>
    </row>
    <row r="4676" ht="16.5" spans="1:12">
      <c r="A4676" s="1">
        <v>4675</v>
      </c>
      <c r="B4676" s="8">
        <f>COUNTIF($C$2:$C4676,模板!$E$2)</f>
        <v>77</v>
      </c>
      <c r="C4676" s="2" t="s">
        <v>2025</v>
      </c>
      <c r="D4676" s="2" t="s">
        <v>1682</v>
      </c>
      <c r="F4676" s="2">
        <v>2</v>
      </c>
      <c r="G4676" s="3">
        <f t="shared" si="73"/>
        <v>6</v>
      </c>
      <c r="H4676" s="2">
        <v>12</v>
      </c>
      <c r="J4676" s="2" t="s">
        <v>1578</v>
      </c>
      <c r="K4676" s="2" t="s">
        <v>2025</v>
      </c>
      <c r="L4676">
        <f>COUNTIF($K$2:K4676,$K4676)</f>
        <v>7</v>
      </c>
    </row>
    <row r="4677" ht="16.5" spans="1:12">
      <c r="A4677" s="1">
        <v>4676</v>
      </c>
      <c r="B4677" s="8">
        <f>COUNTIF($C$2:$C4677,模板!$E$2)</f>
        <v>77</v>
      </c>
      <c r="C4677" s="2" t="s">
        <v>2025</v>
      </c>
      <c r="D4677" s="2" t="s">
        <v>1799</v>
      </c>
      <c r="F4677" s="2">
        <v>2</v>
      </c>
      <c r="G4677" s="3">
        <f t="shared" si="73"/>
        <v>6</v>
      </c>
      <c r="H4677" s="2">
        <v>12</v>
      </c>
      <c r="J4677" s="2" t="s">
        <v>1578</v>
      </c>
      <c r="K4677" s="2" t="s">
        <v>2025</v>
      </c>
      <c r="L4677">
        <f>COUNTIF($K$2:K4677,$K4677)</f>
        <v>8</v>
      </c>
    </row>
    <row r="4678" ht="16.5" spans="1:12">
      <c r="A4678" s="1">
        <v>4677</v>
      </c>
      <c r="B4678" s="8">
        <f>COUNTIF($C$2:$C4678,模板!$E$2)</f>
        <v>77</v>
      </c>
      <c r="C4678" s="2" t="s">
        <v>2025</v>
      </c>
      <c r="D4678" s="2" t="s">
        <v>1624</v>
      </c>
      <c r="F4678" s="2">
        <v>2</v>
      </c>
      <c r="G4678" s="3">
        <f t="shared" si="73"/>
        <v>17.5</v>
      </c>
      <c r="H4678" s="2">
        <v>35</v>
      </c>
      <c r="J4678" s="2" t="s">
        <v>1578</v>
      </c>
      <c r="K4678" s="2" t="s">
        <v>2025</v>
      </c>
      <c r="L4678">
        <f>COUNTIF($K$2:K4678,$K4678)</f>
        <v>9</v>
      </c>
    </row>
    <row r="4679" ht="16.5" spans="1:12">
      <c r="A4679" s="1">
        <v>4678</v>
      </c>
      <c r="B4679" s="8">
        <f>COUNTIF($C$2:$C4679,模板!$E$2)</f>
        <v>77</v>
      </c>
      <c r="C4679" s="2" t="s">
        <v>2025</v>
      </c>
      <c r="D4679" s="2" t="s">
        <v>1690</v>
      </c>
      <c r="F4679" s="2">
        <v>1</v>
      </c>
      <c r="G4679" s="3">
        <f t="shared" si="73"/>
        <v>26</v>
      </c>
      <c r="H4679" s="2">
        <v>26</v>
      </c>
      <c r="J4679" s="2" t="s">
        <v>1578</v>
      </c>
      <c r="K4679" s="2" t="s">
        <v>2025</v>
      </c>
      <c r="L4679">
        <f>COUNTIF($K$2:K4679,$K4679)</f>
        <v>10</v>
      </c>
    </row>
    <row r="4680" ht="16.5" spans="1:12">
      <c r="A4680" s="1">
        <v>4679</v>
      </c>
      <c r="B4680" s="8">
        <f>COUNTIF($C$2:$C4680,模板!$E$2)</f>
        <v>77</v>
      </c>
      <c r="C4680" s="2" t="s">
        <v>2025</v>
      </c>
      <c r="D4680" s="2" t="s">
        <v>1842</v>
      </c>
      <c r="F4680" s="2">
        <v>2</v>
      </c>
      <c r="G4680" s="3">
        <f t="shared" si="73"/>
        <v>20</v>
      </c>
      <c r="H4680" s="2">
        <v>40</v>
      </c>
      <c r="J4680" s="2" t="s">
        <v>1578</v>
      </c>
      <c r="K4680" s="2" t="s">
        <v>2025</v>
      </c>
      <c r="L4680">
        <f>COUNTIF($K$2:K4680,$K4680)</f>
        <v>11</v>
      </c>
    </row>
    <row r="4681" ht="16.5" spans="1:12">
      <c r="A4681" s="1">
        <v>4680</v>
      </c>
      <c r="B4681" s="8">
        <f>COUNTIF($C$2:$C4681,模板!$E$2)</f>
        <v>77</v>
      </c>
      <c r="C4681" s="2" t="s">
        <v>2025</v>
      </c>
      <c r="D4681" s="2" t="s">
        <v>1641</v>
      </c>
      <c r="F4681" s="2">
        <v>2</v>
      </c>
      <c r="G4681" s="3">
        <f t="shared" si="73"/>
        <v>0</v>
      </c>
      <c r="H4681" s="2">
        <v>0</v>
      </c>
      <c r="J4681" s="2" t="s">
        <v>1578</v>
      </c>
      <c r="K4681" s="2" t="s">
        <v>2025</v>
      </c>
      <c r="L4681">
        <f>COUNTIF($K$2:K4681,$K4681)</f>
        <v>12</v>
      </c>
    </row>
    <row r="4682" ht="16.5" spans="1:12">
      <c r="A4682" s="1">
        <v>4681</v>
      </c>
      <c r="B4682" s="8">
        <f>COUNTIF($C$2:$C4682,模板!$E$2)</f>
        <v>77</v>
      </c>
      <c r="C4682" s="2" t="s">
        <v>2026</v>
      </c>
      <c r="D4682" s="2" t="s">
        <v>1601</v>
      </c>
      <c r="F4682" s="2">
        <v>1</v>
      </c>
      <c r="G4682" s="3">
        <f t="shared" si="73"/>
        <v>0</v>
      </c>
      <c r="H4682" s="2">
        <v>0</v>
      </c>
      <c r="J4682" s="2" t="s">
        <v>1653</v>
      </c>
      <c r="K4682" s="2" t="s">
        <v>2026</v>
      </c>
      <c r="L4682">
        <f>COUNTIF($K$2:K4682,$K4682)</f>
        <v>1</v>
      </c>
    </row>
    <row r="4683" ht="16.5" spans="1:12">
      <c r="A4683" s="1">
        <v>4682</v>
      </c>
      <c r="B4683" s="8">
        <f>COUNTIF($C$2:$C4683,模板!$E$2)</f>
        <v>77</v>
      </c>
      <c r="C4683" s="2" t="s">
        <v>2026</v>
      </c>
      <c r="D4683" s="2" t="s">
        <v>1602</v>
      </c>
      <c r="F4683" s="2">
        <v>1</v>
      </c>
      <c r="G4683" s="3">
        <f t="shared" si="73"/>
        <v>0</v>
      </c>
      <c r="H4683" s="2">
        <v>0</v>
      </c>
      <c r="J4683" s="2" t="s">
        <v>1653</v>
      </c>
      <c r="K4683" s="2" t="s">
        <v>2026</v>
      </c>
      <c r="L4683">
        <f>COUNTIF($K$2:K4683,$K4683)</f>
        <v>2</v>
      </c>
    </row>
    <row r="4684" ht="16.5" spans="1:12">
      <c r="A4684" s="1">
        <v>4683</v>
      </c>
      <c r="B4684" s="8">
        <f>COUNTIF($C$2:$C4684,模板!$E$2)</f>
        <v>77</v>
      </c>
      <c r="C4684" s="2" t="s">
        <v>2026</v>
      </c>
      <c r="D4684" s="2" t="s">
        <v>1604</v>
      </c>
      <c r="F4684" s="2">
        <v>2</v>
      </c>
      <c r="G4684" s="3">
        <f t="shared" si="73"/>
        <v>20</v>
      </c>
      <c r="H4684" s="2">
        <v>40</v>
      </c>
      <c r="J4684" s="2" t="s">
        <v>1653</v>
      </c>
      <c r="K4684" s="2" t="s">
        <v>2026</v>
      </c>
      <c r="L4684">
        <f>COUNTIF($K$2:K4684,$K4684)</f>
        <v>3</v>
      </c>
    </row>
    <row r="4685" ht="16.5" spans="1:12">
      <c r="A4685" s="1">
        <v>4684</v>
      </c>
      <c r="B4685" s="8">
        <f>COUNTIF($C$2:$C4685,模板!$E$2)</f>
        <v>77</v>
      </c>
      <c r="C4685" s="2" t="s">
        <v>2026</v>
      </c>
      <c r="D4685" s="2" t="s">
        <v>1605</v>
      </c>
      <c r="F4685" s="2">
        <v>3</v>
      </c>
      <c r="G4685" s="3">
        <f t="shared" si="73"/>
        <v>20</v>
      </c>
      <c r="H4685" s="2">
        <v>60</v>
      </c>
      <c r="J4685" s="2" t="s">
        <v>1653</v>
      </c>
      <c r="K4685" s="2" t="s">
        <v>2026</v>
      </c>
      <c r="L4685">
        <f>COUNTIF($K$2:K4685,$K4685)</f>
        <v>4</v>
      </c>
    </row>
    <row r="4686" ht="16.5" spans="1:12">
      <c r="A4686" s="1">
        <v>4685</v>
      </c>
      <c r="B4686" s="8">
        <f>COUNTIF($C$2:$C4686,模板!$E$2)</f>
        <v>77</v>
      </c>
      <c r="C4686" s="2" t="s">
        <v>2026</v>
      </c>
      <c r="D4686" s="2" t="s">
        <v>1606</v>
      </c>
      <c r="F4686" s="2">
        <v>2</v>
      </c>
      <c r="G4686" s="3">
        <f t="shared" si="73"/>
        <v>20</v>
      </c>
      <c r="H4686" s="2">
        <v>40</v>
      </c>
      <c r="J4686" s="2" t="s">
        <v>1653</v>
      </c>
      <c r="K4686" s="2" t="s">
        <v>2026</v>
      </c>
      <c r="L4686">
        <f>COUNTIF($K$2:K4686,$K4686)</f>
        <v>5</v>
      </c>
    </row>
    <row r="4687" ht="16.5" spans="1:12">
      <c r="A4687" s="1">
        <v>4686</v>
      </c>
      <c r="B4687" s="8">
        <f>COUNTIF($C$2:$C4687,模板!$E$2)</f>
        <v>77</v>
      </c>
      <c r="C4687" s="2" t="s">
        <v>2026</v>
      </c>
      <c r="D4687" s="2" t="s">
        <v>1607</v>
      </c>
      <c r="F4687" s="2">
        <v>2</v>
      </c>
      <c r="G4687" s="3">
        <f t="shared" si="73"/>
        <v>20</v>
      </c>
      <c r="H4687" s="2">
        <v>40</v>
      </c>
      <c r="J4687" s="2" t="s">
        <v>1653</v>
      </c>
      <c r="K4687" s="2" t="s">
        <v>2026</v>
      </c>
      <c r="L4687">
        <f>COUNTIF($K$2:K4687,$K4687)</f>
        <v>6</v>
      </c>
    </row>
    <row r="4688" ht="16.5" spans="1:12">
      <c r="A4688" s="1">
        <v>4687</v>
      </c>
      <c r="B4688" s="8">
        <f>COUNTIF($C$2:$C4688,模板!$E$2)</f>
        <v>77</v>
      </c>
      <c r="C4688" s="2" t="s">
        <v>2026</v>
      </c>
      <c r="D4688" s="2" t="s">
        <v>1729</v>
      </c>
      <c r="F4688" s="2">
        <v>1</v>
      </c>
      <c r="G4688" s="3">
        <f t="shared" si="73"/>
        <v>0</v>
      </c>
      <c r="H4688" s="2">
        <v>0</v>
      </c>
      <c r="J4688" s="2" t="s">
        <v>1653</v>
      </c>
      <c r="K4688" s="2" t="s">
        <v>2026</v>
      </c>
      <c r="L4688">
        <f>COUNTIF($K$2:K4688,$K4688)</f>
        <v>7</v>
      </c>
    </row>
    <row r="4689" ht="16.5" spans="1:12">
      <c r="A4689" s="1">
        <v>4688</v>
      </c>
      <c r="B4689" s="8">
        <f>COUNTIF($C$2:$C4689,模板!$E$2)</f>
        <v>77</v>
      </c>
      <c r="C4689" s="2" t="s">
        <v>2026</v>
      </c>
      <c r="D4689" s="2" t="s">
        <v>1708</v>
      </c>
      <c r="F4689" s="2">
        <v>1</v>
      </c>
      <c r="G4689" s="3">
        <f t="shared" si="73"/>
        <v>10</v>
      </c>
      <c r="H4689" s="2">
        <v>10</v>
      </c>
      <c r="J4689" s="2" t="s">
        <v>1653</v>
      </c>
      <c r="K4689" s="2" t="s">
        <v>2026</v>
      </c>
      <c r="L4689">
        <f>COUNTIF($K$2:K4689,$K4689)</f>
        <v>8</v>
      </c>
    </row>
    <row r="4690" ht="16.5" spans="1:12">
      <c r="A4690" s="1">
        <v>4689</v>
      </c>
      <c r="B4690" s="8">
        <f>COUNTIF($C$2:$C4690,模板!$E$2)</f>
        <v>77</v>
      </c>
      <c r="C4690" s="2" t="s">
        <v>2026</v>
      </c>
      <c r="D4690" s="2" t="s">
        <v>1732</v>
      </c>
      <c r="F4690" s="2">
        <v>1</v>
      </c>
      <c r="G4690" s="3">
        <f t="shared" si="73"/>
        <v>10</v>
      </c>
      <c r="H4690" s="2">
        <v>10</v>
      </c>
      <c r="J4690" s="2" t="s">
        <v>1653</v>
      </c>
      <c r="K4690" s="2" t="s">
        <v>2026</v>
      </c>
      <c r="L4690">
        <f>COUNTIF($K$2:K4690,$K4690)</f>
        <v>9</v>
      </c>
    </row>
    <row r="4691" ht="16.5" spans="1:12">
      <c r="A4691" s="1">
        <v>4690</v>
      </c>
      <c r="B4691" s="8">
        <f>COUNTIF($C$2:$C4691,模板!$E$2)</f>
        <v>77</v>
      </c>
      <c r="C4691" s="2" t="s">
        <v>2026</v>
      </c>
      <c r="D4691" s="2" t="s">
        <v>1756</v>
      </c>
      <c r="F4691" s="2">
        <v>1</v>
      </c>
      <c r="G4691" s="3">
        <f t="shared" si="73"/>
        <v>27</v>
      </c>
      <c r="H4691" s="2">
        <v>27</v>
      </c>
      <c r="J4691" s="2" t="s">
        <v>1653</v>
      </c>
      <c r="K4691" s="2" t="s">
        <v>2026</v>
      </c>
      <c r="L4691">
        <f>COUNTIF($K$2:K4691,$K4691)</f>
        <v>10</v>
      </c>
    </row>
    <row r="4692" ht="16.5" spans="1:12">
      <c r="A4692" s="1">
        <v>4691</v>
      </c>
      <c r="B4692" s="8">
        <f>COUNTIF($C$2:$C4692,模板!$E$2)</f>
        <v>77</v>
      </c>
      <c r="C4692" s="2" t="s">
        <v>2026</v>
      </c>
      <c r="D4692" s="2" t="s">
        <v>1742</v>
      </c>
      <c r="F4692" s="2">
        <v>4</v>
      </c>
      <c r="G4692" s="3">
        <f t="shared" si="73"/>
        <v>25</v>
      </c>
      <c r="H4692" s="2">
        <v>100</v>
      </c>
      <c r="J4692" s="2" t="s">
        <v>1653</v>
      </c>
      <c r="K4692" s="2" t="s">
        <v>2026</v>
      </c>
      <c r="L4692">
        <f>COUNTIF($K$2:K4692,$K4692)</f>
        <v>11</v>
      </c>
    </row>
    <row r="4693" ht="16.5" spans="1:12">
      <c r="A4693" s="1">
        <v>4692</v>
      </c>
      <c r="B4693" s="8">
        <f>COUNTIF($C$2:$C4693,模板!$E$2)</f>
        <v>77</v>
      </c>
      <c r="C4693" s="2" t="s">
        <v>2026</v>
      </c>
      <c r="D4693" s="2" t="s">
        <v>1646</v>
      </c>
      <c r="F4693" s="2">
        <v>3</v>
      </c>
      <c r="G4693" s="3">
        <f t="shared" si="73"/>
        <v>48</v>
      </c>
      <c r="H4693" s="2">
        <v>144</v>
      </c>
      <c r="J4693" s="2" t="s">
        <v>1653</v>
      </c>
      <c r="K4693" s="2" t="s">
        <v>2026</v>
      </c>
      <c r="L4693">
        <f>COUNTIF($K$2:K4693,$K4693)</f>
        <v>12</v>
      </c>
    </row>
    <row r="4694" ht="16.5" spans="1:12">
      <c r="A4694" s="1">
        <v>4693</v>
      </c>
      <c r="B4694" s="8">
        <f>COUNTIF($C$2:$C4694,模板!$E$2)</f>
        <v>77</v>
      </c>
      <c r="C4694" s="2" t="s">
        <v>2026</v>
      </c>
      <c r="D4694" s="2" t="s">
        <v>1647</v>
      </c>
      <c r="F4694" s="2">
        <v>13</v>
      </c>
      <c r="G4694" s="3">
        <f t="shared" si="73"/>
        <v>0</v>
      </c>
      <c r="H4694" s="2">
        <v>0</v>
      </c>
      <c r="J4694" s="2" t="s">
        <v>1653</v>
      </c>
      <c r="K4694" s="2" t="s">
        <v>2026</v>
      </c>
      <c r="L4694">
        <f>COUNTIF($K$2:K4694,$K4694)</f>
        <v>13</v>
      </c>
    </row>
    <row r="4695" ht="16.5" spans="1:12">
      <c r="A4695" s="1">
        <v>4694</v>
      </c>
      <c r="B4695" s="8">
        <f>COUNTIF($C$2:$C4695,模板!$E$2)</f>
        <v>77</v>
      </c>
      <c r="C4695" s="2" t="s">
        <v>2026</v>
      </c>
      <c r="D4695" s="2" t="s">
        <v>1648</v>
      </c>
      <c r="F4695" s="2">
        <v>2</v>
      </c>
      <c r="G4695" s="3">
        <f t="shared" si="73"/>
        <v>48</v>
      </c>
      <c r="H4695" s="2">
        <v>96</v>
      </c>
      <c r="J4695" s="2" t="s">
        <v>1653</v>
      </c>
      <c r="K4695" s="2" t="s">
        <v>2026</v>
      </c>
      <c r="L4695">
        <f>COUNTIF($K$2:K4695,$K4695)</f>
        <v>14</v>
      </c>
    </row>
    <row r="4696" ht="16.5" spans="1:12">
      <c r="A4696" s="1">
        <v>4695</v>
      </c>
      <c r="B4696" s="8">
        <f>COUNTIF($C$2:$C4696,模板!$E$2)</f>
        <v>77</v>
      </c>
      <c r="C4696" s="2" t="s">
        <v>2026</v>
      </c>
      <c r="D4696" s="2" t="s">
        <v>1649</v>
      </c>
      <c r="F4696" s="2">
        <v>16</v>
      </c>
      <c r="G4696" s="3">
        <f t="shared" si="73"/>
        <v>0</v>
      </c>
      <c r="H4696" s="2">
        <v>0</v>
      </c>
      <c r="J4696" s="2" t="s">
        <v>1653</v>
      </c>
      <c r="K4696" s="2" t="s">
        <v>2026</v>
      </c>
      <c r="L4696">
        <f>COUNTIF($K$2:K4696,$K4696)</f>
        <v>15</v>
      </c>
    </row>
    <row r="4697" ht="16.5" spans="1:12">
      <c r="A4697" s="1">
        <v>4696</v>
      </c>
      <c r="B4697" s="8">
        <f>COUNTIF($C$2:$C4697,模板!$E$2)</f>
        <v>77</v>
      </c>
      <c r="C4697" s="2" t="s">
        <v>2026</v>
      </c>
      <c r="D4697" s="2" t="s">
        <v>1650</v>
      </c>
      <c r="F4697" s="2">
        <v>1</v>
      </c>
      <c r="G4697" s="3">
        <f t="shared" si="73"/>
        <v>48</v>
      </c>
      <c r="H4697" s="2">
        <v>48</v>
      </c>
      <c r="J4697" s="2" t="s">
        <v>1653</v>
      </c>
      <c r="K4697" s="2" t="s">
        <v>2026</v>
      </c>
      <c r="L4697">
        <f>COUNTIF($K$2:K4697,$K4697)</f>
        <v>16</v>
      </c>
    </row>
    <row r="4698" ht="16.5" spans="1:12">
      <c r="A4698" s="1">
        <v>4697</v>
      </c>
      <c r="B4698" s="8">
        <f>COUNTIF($C$2:$C4698,模板!$E$2)</f>
        <v>77</v>
      </c>
      <c r="C4698" s="2" t="s">
        <v>2026</v>
      </c>
      <c r="D4698" s="2" t="s">
        <v>1652</v>
      </c>
      <c r="F4698" s="2">
        <v>3</v>
      </c>
      <c r="G4698" s="3">
        <f t="shared" si="73"/>
        <v>48</v>
      </c>
      <c r="H4698" s="2">
        <v>144</v>
      </c>
      <c r="J4698" s="2" t="s">
        <v>1653</v>
      </c>
      <c r="K4698" s="2" t="s">
        <v>2026</v>
      </c>
      <c r="L4698">
        <f>COUNTIF($K$2:K4698,$K4698)</f>
        <v>17</v>
      </c>
    </row>
    <row r="4699" ht="16.5" spans="1:12">
      <c r="A4699" s="1">
        <v>4698</v>
      </c>
      <c r="B4699" s="8">
        <f>COUNTIF($C$2:$C4699,模板!$E$2)</f>
        <v>77</v>
      </c>
      <c r="C4699" s="2" t="s">
        <v>2027</v>
      </c>
      <c r="D4699" s="2" t="s">
        <v>1588</v>
      </c>
      <c r="F4699" s="2">
        <v>2</v>
      </c>
      <c r="G4699" s="3">
        <f t="shared" si="73"/>
        <v>8</v>
      </c>
      <c r="H4699" s="2">
        <v>16</v>
      </c>
      <c r="J4699" s="2" t="s">
        <v>1578</v>
      </c>
      <c r="K4699" s="2" t="s">
        <v>2027</v>
      </c>
      <c r="L4699">
        <f>COUNTIF($K$2:K4699,$K4699)</f>
        <v>1</v>
      </c>
    </row>
    <row r="4700" ht="16.5" spans="1:12">
      <c r="A4700" s="1">
        <v>4699</v>
      </c>
      <c r="B4700" s="8">
        <f>COUNTIF($C$2:$C4700,模板!$E$2)</f>
        <v>77</v>
      </c>
      <c r="C4700" s="2" t="s">
        <v>2027</v>
      </c>
      <c r="D4700" s="2" t="s">
        <v>1597</v>
      </c>
      <c r="F4700" s="2">
        <v>1</v>
      </c>
      <c r="G4700" s="3">
        <f t="shared" si="73"/>
        <v>8</v>
      </c>
      <c r="H4700" s="2">
        <v>8</v>
      </c>
      <c r="J4700" s="2" t="s">
        <v>1578</v>
      </c>
      <c r="K4700" s="2" t="s">
        <v>2027</v>
      </c>
      <c r="L4700">
        <f>COUNTIF($K$2:K4700,$K4700)</f>
        <v>2</v>
      </c>
    </row>
    <row r="4701" ht="16.5" spans="1:12">
      <c r="A4701" s="1">
        <v>4700</v>
      </c>
      <c r="B4701" s="8">
        <f>COUNTIF($C$2:$C4701,模板!$E$2)</f>
        <v>77</v>
      </c>
      <c r="C4701" s="2" t="s">
        <v>2027</v>
      </c>
      <c r="D4701" s="2" t="s">
        <v>1601</v>
      </c>
      <c r="F4701" s="2">
        <v>1</v>
      </c>
      <c r="G4701" s="3">
        <f t="shared" si="73"/>
        <v>0</v>
      </c>
      <c r="H4701" s="2">
        <v>0</v>
      </c>
      <c r="J4701" s="2" t="s">
        <v>1578</v>
      </c>
      <c r="K4701" s="2" t="s">
        <v>2027</v>
      </c>
      <c r="L4701">
        <f>COUNTIF($K$2:K4701,$K4701)</f>
        <v>3</v>
      </c>
    </row>
    <row r="4702" ht="16.5" spans="1:12">
      <c r="A4702" s="1">
        <v>4701</v>
      </c>
      <c r="B4702" s="8">
        <f>COUNTIF($C$2:$C4702,模板!$E$2)</f>
        <v>77</v>
      </c>
      <c r="C4702" s="2" t="s">
        <v>2027</v>
      </c>
      <c r="D4702" s="2" t="s">
        <v>1602</v>
      </c>
      <c r="F4702" s="2">
        <v>1</v>
      </c>
      <c r="G4702" s="3">
        <f t="shared" si="73"/>
        <v>0</v>
      </c>
      <c r="H4702" s="2">
        <v>0</v>
      </c>
      <c r="J4702" s="2" t="s">
        <v>1578</v>
      </c>
      <c r="K4702" s="2" t="s">
        <v>2027</v>
      </c>
      <c r="L4702">
        <f>COUNTIF($K$2:K4702,$K4702)</f>
        <v>4</v>
      </c>
    </row>
    <row r="4703" ht="16.5" spans="1:12">
      <c r="A4703" s="1">
        <v>4702</v>
      </c>
      <c r="B4703" s="8">
        <f>COUNTIF($C$2:$C4703,模板!$E$2)</f>
        <v>77</v>
      </c>
      <c r="C4703" s="2" t="s">
        <v>2027</v>
      </c>
      <c r="D4703" s="2" t="s">
        <v>1604</v>
      </c>
      <c r="F4703" s="2">
        <v>1</v>
      </c>
      <c r="G4703" s="3">
        <f t="shared" si="73"/>
        <v>26</v>
      </c>
      <c r="H4703" s="2">
        <v>26</v>
      </c>
      <c r="J4703" s="2" t="s">
        <v>1578</v>
      </c>
      <c r="K4703" s="2" t="s">
        <v>2027</v>
      </c>
      <c r="L4703">
        <f>COUNTIF($K$2:K4703,$K4703)</f>
        <v>5</v>
      </c>
    </row>
    <row r="4704" ht="16.5" spans="1:12">
      <c r="A4704" s="1">
        <v>4703</v>
      </c>
      <c r="B4704" s="8">
        <f>COUNTIF($C$2:$C4704,模板!$E$2)</f>
        <v>77</v>
      </c>
      <c r="C4704" s="2" t="s">
        <v>2027</v>
      </c>
      <c r="D4704" s="2" t="s">
        <v>1605</v>
      </c>
      <c r="F4704" s="2">
        <v>2</v>
      </c>
      <c r="G4704" s="3">
        <f t="shared" si="73"/>
        <v>26</v>
      </c>
      <c r="H4704" s="2">
        <v>52</v>
      </c>
      <c r="J4704" s="2" t="s">
        <v>1578</v>
      </c>
      <c r="K4704" s="2" t="s">
        <v>2027</v>
      </c>
      <c r="L4704">
        <f>COUNTIF($K$2:K4704,$K4704)</f>
        <v>6</v>
      </c>
    </row>
    <row r="4705" ht="16.5" spans="1:12">
      <c r="A4705" s="1">
        <v>4704</v>
      </c>
      <c r="B4705" s="8">
        <f>COUNTIF($C$2:$C4705,模板!$E$2)</f>
        <v>77</v>
      </c>
      <c r="C4705" s="2" t="s">
        <v>2027</v>
      </c>
      <c r="D4705" s="2" t="s">
        <v>1606</v>
      </c>
      <c r="F4705" s="2">
        <v>2</v>
      </c>
      <c r="G4705" s="3">
        <f t="shared" si="73"/>
        <v>26</v>
      </c>
      <c r="H4705" s="2">
        <v>52</v>
      </c>
      <c r="J4705" s="2" t="s">
        <v>1578</v>
      </c>
      <c r="K4705" s="2" t="s">
        <v>2027</v>
      </c>
      <c r="L4705">
        <f>COUNTIF($K$2:K4705,$K4705)</f>
        <v>7</v>
      </c>
    </row>
    <row r="4706" ht="16.5" spans="1:12">
      <c r="A4706" s="1">
        <v>4705</v>
      </c>
      <c r="B4706" s="8">
        <f>COUNTIF($C$2:$C4706,模板!$E$2)</f>
        <v>77</v>
      </c>
      <c r="C4706" s="2" t="s">
        <v>2027</v>
      </c>
      <c r="D4706" s="2" t="s">
        <v>1607</v>
      </c>
      <c r="F4706" s="2">
        <v>1</v>
      </c>
      <c r="G4706" s="3">
        <f t="shared" si="73"/>
        <v>26</v>
      </c>
      <c r="H4706" s="2">
        <v>26</v>
      </c>
      <c r="J4706" s="2" t="s">
        <v>1578</v>
      </c>
      <c r="K4706" s="2" t="s">
        <v>2027</v>
      </c>
      <c r="L4706">
        <f>COUNTIF($K$2:K4706,$K4706)</f>
        <v>8</v>
      </c>
    </row>
    <row r="4707" ht="16.5" spans="1:12">
      <c r="A4707" s="1">
        <v>4706</v>
      </c>
      <c r="B4707" s="8">
        <f>COUNTIF($C$2:$C4707,模板!$E$2)</f>
        <v>77</v>
      </c>
      <c r="C4707" s="2" t="s">
        <v>2027</v>
      </c>
      <c r="D4707" s="2" t="s">
        <v>1616</v>
      </c>
      <c r="F4707" s="2">
        <v>2</v>
      </c>
      <c r="G4707" s="3">
        <f t="shared" si="73"/>
        <v>7</v>
      </c>
      <c r="H4707" s="2">
        <v>14</v>
      </c>
      <c r="J4707" s="2" t="s">
        <v>1578</v>
      </c>
      <c r="K4707" s="2" t="s">
        <v>2027</v>
      </c>
      <c r="L4707">
        <f>COUNTIF($K$2:K4707,$K4707)</f>
        <v>9</v>
      </c>
    </row>
    <row r="4708" ht="16.5" spans="1:12">
      <c r="A4708" s="1">
        <v>4707</v>
      </c>
      <c r="B4708" s="8">
        <f>COUNTIF($C$2:$C4708,模板!$E$2)</f>
        <v>77</v>
      </c>
      <c r="C4708" s="2" t="s">
        <v>2027</v>
      </c>
      <c r="D4708" s="2" t="s">
        <v>1729</v>
      </c>
      <c r="F4708" s="2">
        <v>2</v>
      </c>
      <c r="G4708" s="3">
        <f t="shared" si="73"/>
        <v>0</v>
      </c>
      <c r="H4708" s="2">
        <v>0</v>
      </c>
      <c r="J4708" s="2" t="s">
        <v>1578</v>
      </c>
      <c r="K4708" s="2" t="s">
        <v>2027</v>
      </c>
      <c r="L4708">
        <f>COUNTIF($K$2:K4708,$K4708)</f>
        <v>10</v>
      </c>
    </row>
    <row r="4709" ht="16.5" spans="1:12">
      <c r="A4709" s="1">
        <v>4708</v>
      </c>
      <c r="B4709" s="8">
        <f>COUNTIF($C$2:$C4709,模板!$E$2)</f>
        <v>77</v>
      </c>
      <c r="C4709" s="2" t="s">
        <v>2027</v>
      </c>
      <c r="D4709" s="2" t="s">
        <v>1627</v>
      </c>
      <c r="F4709" s="2">
        <v>1</v>
      </c>
      <c r="G4709" s="3">
        <f t="shared" si="73"/>
        <v>12</v>
      </c>
      <c r="H4709" s="2">
        <v>12</v>
      </c>
      <c r="J4709" s="2" t="s">
        <v>1578</v>
      </c>
      <c r="K4709" s="2" t="s">
        <v>2027</v>
      </c>
      <c r="L4709">
        <f>COUNTIF($K$2:K4709,$K4709)</f>
        <v>11</v>
      </c>
    </row>
    <row r="4710" ht="16.5" spans="1:12">
      <c r="A4710" s="1">
        <v>4709</v>
      </c>
      <c r="B4710" s="8">
        <f>COUNTIF($C$2:$C4710,模板!$E$2)</f>
        <v>77</v>
      </c>
      <c r="C4710" s="2" t="s">
        <v>2027</v>
      </c>
      <c r="D4710" s="2" t="s">
        <v>1706</v>
      </c>
      <c r="F4710" s="2">
        <v>1</v>
      </c>
      <c r="G4710" s="3">
        <f t="shared" si="73"/>
        <v>15</v>
      </c>
      <c r="H4710" s="2">
        <v>15</v>
      </c>
      <c r="J4710" s="2" t="s">
        <v>1578</v>
      </c>
      <c r="K4710" s="2" t="s">
        <v>2027</v>
      </c>
      <c r="L4710">
        <f>COUNTIF($K$2:K4710,$K4710)</f>
        <v>12</v>
      </c>
    </row>
    <row r="4711" ht="16.5" spans="1:12">
      <c r="A4711" s="1">
        <v>4710</v>
      </c>
      <c r="B4711" s="8">
        <f>COUNTIF($C$2:$C4711,模板!$E$2)</f>
        <v>77</v>
      </c>
      <c r="C4711" s="2" t="s">
        <v>2027</v>
      </c>
      <c r="D4711" s="2" t="s">
        <v>1707</v>
      </c>
      <c r="F4711" s="2">
        <v>2</v>
      </c>
      <c r="G4711" s="3">
        <f t="shared" si="73"/>
        <v>10.5</v>
      </c>
      <c r="H4711" s="2">
        <v>21</v>
      </c>
      <c r="J4711" s="2" t="s">
        <v>1578</v>
      </c>
      <c r="K4711" s="2" t="s">
        <v>2027</v>
      </c>
      <c r="L4711">
        <f>COUNTIF($K$2:K4711,$K4711)</f>
        <v>13</v>
      </c>
    </row>
    <row r="4712" ht="16.5" spans="1:12">
      <c r="A4712" s="1">
        <v>4711</v>
      </c>
      <c r="B4712" s="8">
        <f>COUNTIF($C$2:$C4712,模板!$E$2)</f>
        <v>77</v>
      </c>
      <c r="C4712" s="2" t="s">
        <v>2027</v>
      </c>
      <c r="D4712" s="2" t="s">
        <v>1708</v>
      </c>
      <c r="F4712" s="2">
        <v>2</v>
      </c>
      <c r="G4712" s="3">
        <f t="shared" si="73"/>
        <v>10.5</v>
      </c>
      <c r="H4712" s="2">
        <v>21</v>
      </c>
      <c r="J4712" s="2" t="s">
        <v>1578</v>
      </c>
      <c r="K4712" s="2" t="s">
        <v>2027</v>
      </c>
      <c r="L4712">
        <f>COUNTIF($K$2:K4712,$K4712)</f>
        <v>14</v>
      </c>
    </row>
    <row r="4713" ht="16.5" spans="1:12">
      <c r="A4713" s="1">
        <v>4712</v>
      </c>
      <c r="B4713" s="8">
        <f>COUNTIF($C$2:$C4713,模板!$E$2)</f>
        <v>77</v>
      </c>
      <c r="C4713" s="2" t="s">
        <v>2027</v>
      </c>
      <c r="D4713" s="2" t="s">
        <v>1732</v>
      </c>
      <c r="F4713" s="2">
        <v>2</v>
      </c>
      <c r="G4713" s="3">
        <f t="shared" si="73"/>
        <v>10.5</v>
      </c>
      <c r="H4713" s="2">
        <v>21</v>
      </c>
      <c r="J4713" s="2" t="s">
        <v>1578</v>
      </c>
      <c r="K4713" s="2" t="s">
        <v>2027</v>
      </c>
      <c r="L4713">
        <f>COUNTIF($K$2:K4713,$K4713)</f>
        <v>15</v>
      </c>
    </row>
    <row r="4714" ht="16.5" spans="1:12">
      <c r="A4714" s="1">
        <v>4713</v>
      </c>
      <c r="B4714" s="8">
        <f>COUNTIF($C$2:$C4714,模板!$E$2)</f>
        <v>77</v>
      </c>
      <c r="C4714" s="2" t="s">
        <v>2027</v>
      </c>
      <c r="D4714" s="2" t="s">
        <v>1642</v>
      </c>
      <c r="F4714" s="2">
        <v>1</v>
      </c>
      <c r="G4714" s="3">
        <f t="shared" si="73"/>
        <v>26</v>
      </c>
      <c r="H4714" s="2">
        <v>26</v>
      </c>
      <c r="J4714" s="2" t="s">
        <v>1578</v>
      </c>
      <c r="K4714" s="2" t="s">
        <v>2027</v>
      </c>
      <c r="L4714">
        <f>COUNTIF($K$2:K4714,$K4714)</f>
        <v>16</v>
      </c>
    </row>
    <row r="4715" ht="16.5" spans="1:12">
      <c r="A4715" s="1">
        <v>4714</v>
      </c>
      <c r="B4715" s="8">
        <f>COUNTIF($C$2:$C4715,模板!$E$2)</f>
        <v>77</v>
      </c>
      <c r="C4715" s="2" t="s">
        <v>2027</v>
      </c>
      <c r="D4715" s="2" t="s">
        <v>1756</v>
      </c>
      <c r="F4715" s="2">
        <v>1</v>
      </c>
      <c r="G4715" s="3">
        <f t="shared" si="73"/>
        <v>26</v>
      </c>
      <c r="H4715" s="2">
        <v>26</v>
      </c>
      <c r="J4715" s="2" t="s">
        <v>1578</v>
      </c>
      <c r="K4715" s="2" t="s">
        <v>2027</v>
      </c>
      <c r="L4715">
        <f>COUNTIF($K$2:K4715,$K4715)</f>
        <v>17</v>
      </c>
    </row>
    <row r="4716" ht="16.5" spans="1:12">
      <c r="A4716" s="1">
        <v>4715</v>
      </c>
      <c r="B4716" s="8">
        <f>COUNTIF($C$2:$C4716,模板!$E$2)</f>
        <v>77</v>
      </c>
      <c r="C4716" s="2" t="s">
        <v>2027</v>
      </c>
      <c r="D4716" s="2" t="s">
        <v>1757</v>
      </c>
      <c r="F4716" s="2">
        <v>1</v>
      </c>
      <c r="G4716" s="3">
        <f t="shared" si="73"/>
        <v>26</v>
      </c>
      <c r="H4716" s="2">
        <v>26</v>
      </c>
      <c r="J4716" s="2" t="s">
        <v>1578</v>
      </c>
      <c r="K4716" s="2" t="s">
        <v>2027</v>
      </c>
      <c r="L4716">
        <f>COUNTIF($K$2:K4716,$K4716)</f>
        <v>18</v>
      </c>
    </row>
    <row r="4717" ht="16.5" spans="1:12">
      <c r="A4717" s="1">
        <v>4716</v>
      </c>
      <c r="B4717" s="8">
        <f>COUNTIF($C$2:$C4717,模板!$E$2)</f>
        <v>77</v>
      </c>
      <c r="C4717" s="2" t="s">
        <v>2027</v>
      </c>
      <c r="D4717" s="2" t="s">
        <v>1758</v>
      </c>
      <c r="F4717" s="2">
        <v>1</v>
      </c>
      <c r="G4717" s="3">
        <f t="shared" si="73"/>
        <v>26</v>
      </c>
      <c r="H4717" s="2">
        <v>26</v>
      </c>
      <c r="J4717" s="2" t="s">
        <v>1578</v>
      </c>
      <c r="K4717" s="2" t="s">
        <v>2027</v>
      </c>
      <c r="L4717">
        <f>COUNTIF($K$2:K4717,$K4717)</f>
        <v>19</v>
      </c>
    </row>
    <row r="4718" ht="16.5" spans="1:12">
      <c r="A4718" s="1">
        <v>4717</v>
      </c>
      <c r="B4718" s="8">
        <f>COUNTIF($C$2:$C4718,模板!$E$2)</f>
        <v>77</v>
      </c>
      <c r="C4718" s="2" t="s">
        <v>2027</v>
      </c>
      <c r="D4718" s="2" t="s">
        <v>1646</v>
      </c>
      <c r="F4718" s="2">
        <v>1</v>
      </c>
      <c r="G4718" s="3">
        <f t="shared" si="73"/>
        <v>48</v>
      </c>
      <c r="H4718" s="2">
        <v>48</v>
      </c>
      <c r="J4718" s="2" t="s">
        <v>1578</v>
      </c>
      <c r="K4718" s="2" t="s">
        <v>2027</v>
      </c>
      <c r="L4718">
        <f>COUNTIF($K$2:K4718,$K4718)</f>
        <v>20</v>
      </c>
    </row>
    <row r="4719" ht="16.5" spans="1:12">
      <c r="A4719" s="1">
        <v>4718</v>
      </c>
      <c r="B4719" s="8">
        <f>COUNTIF($C$2:$C4719,模板!$E$2)</f>
        <v>77</v>
      </c>
      <c r="C4719" s="2" t="s">
        <v>2027</v>
      </c>
      <c r="D4719" s="2" t="s">
        <v>1647</v>
      </c>
      <c r="F4719" s="2">
        <v>7</v>
      </c>
      <c r="G4719" s="3">
        <f t="shared" si="73"/>
        <v>0</v>
      </c>
      <c r="H4719" s="2">
        <v>0</v>
      </c>
      <c r="J4719" s="2" t="s">
        <v>1578</v>
      </c>
      <c r="K4719" s="2" t="s">
        <v>2027</v>
      </c>
      <c r="L4719">
        <f>COUNTIF($K$2:K4719,$K4719)</f>
        <v>21</v>
      </c>
    </row>
    <row r="4720" ht="16.5" spans="1:12">
      <c r="A4720" s="1">
        <v>4719</v>
      </c>
      <c r="B4720" s="8">
        <f>COUNTIF($C$2:$C4720,模板!$E$2)</f>
        <v>77</v>
      </c>
      <c r="C4720" s="2" t="s">
        <v>2027</v>
      </c>
      <c r="D4720" s="2" t="s">
        <v>1649</v>
      </c>
      <c r="F4720" s="2">
        <v>5</v>
      </c>
      <c r="G4720" s="3">
        <f t="shared" si="73"/>
        <v>0</v>
      </c>
      <c r="H4720" s="2">
        <v>0</v>
      </c>
      <c r="J4720" s="2" t="s">
        <v>1578</v>
      </c>
      <c r="K4720" s="2" t="s">
        <v>2027</v>
      </c>
      <c r="L4720">
        <f>COUNTIF($K$2:K4720,$K4720)</f>
        <v>22</v>
      </c>
    </row>
    <row r="4721" ht="16.5" spans="1:12">
      <c r="A4721" s="1">
        <v>4720</v>
      </c>
      <c r="B4721" s="8">
        <f>COUNTIF($C$2:$C4721,模板!$E$2)</f>
        <v>77</v>
      </c>
      <c r="C4721" s="2" t="s">
        <v>2027</v>
      </c>
      <c r="D4721" s="2" t="s">
        <v>1652</v>
      </c>
      <c r="F4721" s="2">
        <v>2</v>
      </c>
      <c r="G4721" s="3">
        <f t="shared" si="73"/>
        <v>45</v>
      </c>
      <c r="H4721" s="2">
        <v>90</v>
      </c>
      <c r="J4721" s="2" t="s">
        <v>1578</v>
      </c>
      <c r="K4721" s="2" t="s">
        <v>2027</v>
      </c>
      <c r="L4721">
        <f>COUNTIF($K$2:K4721,$K4721)</f>
        <v>23</v>
      </c>
    </row>
    <row r="4722" ht="16.5" spans="1:12">
      <c r="A4722" s="1">
        <v>4721</v>
      </c>
      <c r="B4722" s="8">
        <f>COUNTIF($C$2:$C4722,模板!$E$2)</f>
        <v>77</v>
      </c>
      <c r="C4722" s="2" t="str">
        <f>IFERROR(VLOOKUP(K4722,开票信息!$A:$C,3,0),"")</f>
        <v>首品团（专票）</v>
      </c>
      <c r="D4722" s="2" t="s">
        <v>1717</v>
      </c>
      <c r="F4722" s="2">
        <v>4</v>
      </c>
      <c r="G4722" s="3">
        <f t="shared" si="73"/>
        <v>55</v>
      </c>
      <c r="H4722" s="2">
        <v>220</v>
      </c>
      <c r="J4722" s="2" t="s">
        <v>1578</v>
      </c>
      <c r="K4722" s="2" t="s">
        <v>1263</v>
      </c>
      <c r="L4722">
        <f>COUNTIF($K$2:K4722,$K4722)</f>
        <v>1</v>
      </c>
    </row>
    <row r="4723" ht="16.5" spans="1:12">
      <c r="A4723" s="1">
        <v>4722</v>
      </c>
      <c r="B4723" s="8">
        <f>COUNTIF($C$2:$C4723,模板!$E$2)</f>
        <v>77</v>
      </c>
      <c r="C4723" s="2" t="str">
        <f>IFERROR(VLOOKUP(K4723,开票信息!$A:$C,3,0),"")</f>
        <v>首品团（专票）</v>
      </c>
      <c r="D4723" s="2" t="s">
        <v>1718</v>
      </c>
      <c r="F4723" s="2">
        <v>1</v>
      </c>
      <c r="G4723" s="3">
        <f t="shared" si="73"/>
        <v>54</v>
      </c>
      <c r="H4723" s="2">
        <v>54</v>
      </c>
      <c r="J4723" s="2" t="s">
        <v>1578</v>
      </c>
      <c r="K4723" s="2" t="s">
        <v>1263</v>
      </c>
      <c r="L4723">
        <f>COUNTIF($K$2:K4723,$K4723)</f>
        <v>2</v>
      </c>
    </row>
    <row r="4724" ht="16.5" spans="1:12">
      <c r="A4724" s="1">
        <v>4723</v>
      </c>
      <c r="B4724" s="8">
        <f>COUNTIF($C$2:$C4724,模板!$E$2)</f>
        <v>77</v>
      </c>
      <c r="C4724" s="2" t="str">
        <f>IFERROR(VLOOKUP(K4724,开票信息!$A:$C,3,0),"")</f>
        <v>首品团（专票）</v>
      </c>
      <c r="D4724" s="2" t="s">
        <v>1722</v>
      </c>
      <c r="F4724" s="2">
        <v>6</v>
      </c>
      <c r="G4724" s="3">
        <f t="shared" si="73"/>
        <v>54</v>
      </c>
      <c r="H4724" s="2">
        <v>324</v>
      </c>
      <c r="J4724" s="2" t="s">
        <v>1578</v>
      </c>
      <c r="K4724" s="2" t="s">
        <v>1263</v>
      </c>
      <c r="L4724">
        <f>COUNTIF($K$2:K4724,$K4724)</f>
        <v>3</v>
      </c>
    </row>
    <row r="4725" ht="16.5" spans="1:12">
      <c r="A4725" s="1">
        <v>4724</v>
      </c>
      <c r="B4725" s="8">
        <f>COUNTIF($C$2:$C4725,模板!$E$2)</f>
        <v>77</v>
      </c>
      <c r="C4725" s="2" t="str">
        <f>IFERROR(VLOOKUP(K4725,开票信息!$A:$C,3,0),"")</f>
        <v>首品团（专票）</v>
      </c>
      <c r="D4725" s="2" t="s">
        <v>1723</v>
      </c>
      <c r="F4725" s="2">
        <v>2</v>
      </c>
      <c r="G4725" s="3">
        <f t="shared" si="73"/>
        <v>55</v>
      </c>
      <c r="H4725" s="2">
        <v>110</v>
      </c>
      <c r="J4725" s="2" t="s">
        <v>1578</v>
      </c>
      <c r="K4725" s="2" t="s">
        <v>1263</v>
      </c>
      <c r="L4725">
        <f>COUNTIF($K$2:K4725,$K4725)</f>
        <v>4</v>
      </c>
    </row>
    <row r="4726" ht="16.5" spans="1:12">
      <c r="A4726" s="1">
        <v>4725</v>
      </c>
      <c r="B4726" s="8">
        <f>COUNTIF($C$2:$C4726,模板!$E$2)</f>
        <v>77</v>
      </c>
      <c r="C4726" s="2" t="str">
        <f>IFERROR(VLOOKUP(K4726,开票信息!$A:$C,3,0),"")</f>
        <v>首品团（专票）</v>
      </c>
      <c r="D4726" s="2" t="s">
        <v>1628</v>
      </c>
      <c r="F4726" s="2">
        <v>1</v>
      </c>
      <c r="G4726" s="3">
        <f t="shared" si="73"/>
        <v>15</v>
      </c>
      <c r="H4726" s="2">
        <v>15</v>
      </c>
      <c r="J4726" s="2" t="s">
        <v>1578</v>
      </c>
      <c r="K4726" s="2" t="s">
        <v>1263</v>
      </c>
      <c r="L4726">
        <f>COUNTIF($K$2:K4726,$K4726)</f>
        <v>5</v>
      </c>
    </row>
    <row r="4727" ht="16.5" spans="1:12">
      <c r="A4727" s="1">
        <v>4726</v>
      </c>
      <c r="B4727" s="8">
        <f>COUNTIF($C$2:$C4727,模板!$E$2)</f>
        <v>77</v>
      </c>
      <c r="C4727" s="2" t="str">
        <f>IFERROR(VLOOKUP(K4727,开票信息!$A:$C,3,0),"")</f>
        <v>首品团（专票）</v>
      </c>
      <c r="D4727" s="2" t="s">
        <v>1629</v>
      </c>
      <c r="F4727" s="2">
        <v>1</v>
      </c>
      <c r="G4727" s="3">
        <f t="shared" si="73"/>
        <v>15</v>
      </c>
      <c r="H4727" s="2">
        <v>15</v>
      </c>
      <c r="J4727" s="2" t="s">
        <v>1578</v>
      </c>
      <c r="K4727" s="2" t="s">
        <v>1263</v>
      </c>
      <c r="L4727">
        <f>COUNTIF($K$2:K4727,$K4727)</f>
        <v>6</v>
      </c>
    </row>
    <row r="4728" ht="16.5" spans="1:12">
      <c r="A4728" s="1">
        <v>4727</v>
      </c>
      <c r="B4728" s="8">
        <f>COUNTIF($C$2:$C4728,模板!$E$2)</f>
        <v>77</v>
      </c>
      <c r="C4728" s="2" t="str">
        <f>IFERROR(VLOOKUP(K4728,开票信息!$A:$C,3,0),"")</f>
        <v>首品团（专票）</v>
      </c>
      <c r="D4728" s="2" t="s">
        <v>1773</v>
      </c>
      <c r="F4728" s="2">
        <v>1</v>
      </c>
      <c r="G4728" s="3">
        <f t="shared" si="73"/>
        <v>15</v>
      </c>
      <c r="H4728" s="2">
        <v>15</v>
      </c>
      <c r="J4728" s="2" t="s">
        <v>1578</v>
      </c>
      <c r="K4728" s="2" t="s">
        <v>1263</v>
      </c>
      <c r="L4728">
        <f>COUNTIF($K$2:K4728,$K4728)</f>
        <v>7</v>
      </c>
    </row>
    <row r="4729" ht="16.5" spans="1:12">
      <c r="A4729" s="1">
        <v>4728</v>
      </c>
      <c r="B4729" s="8">
        <f>COUNTIF($C$2:$C4729,模板!$E$2)</f>
        <v>77</v>
      </c>
      <c r="C4729" s="2" t="str">
        <f>IFERROR(VLOOKUP(K4729,开票信息!$A:$C,3,0),"")</f>
        <v>首品团（专票）</v>
      </c>
      <c r="D4729" s="2" t="s">
        <v>1692</v>
      </c>
      <c r="F4729" s="2">
        <v>1</v>
      </c>
      <c r="G4729" s="3">
        <f t="shared" si="73"/>
        <v>0</v>
      </c>
      <c r="H4729" s="2">
        <v>0</v>
      </c>
      <c r="J4729" s="2" t="s">
        <v>1578</v>
      </c>
      <c r="K4729" s="2" t="s">
        <v>1263</v>
      </c>
      <c r="L4729">
        <f>COUNTIF($K$2:K4729,$K4729)</f>
        <v>8</v>
      </c>
    </row>
    <row r="4730" ht="16.5" spans="1:12">
      <c r="A4730" s="1">
        <v>4729</v>
      </c>
      <c r="B4730" s="8">
        <f>COUNTIF($C$2:$C4730,模板!$E$2)</f>
        <v>77</v>
      </c>
      <c r="C4730" s="2" t="str">
        <f>IFERROR(VLOOKUP(K4730,开票信息!$A:$C,3,0),"")</f>
        <v>首品团（专票）</v>
      </c>
      <c r="D4730" s="2" t="s">
        <v>1693</v>
      </c>
      <c r="F4730" s="2">
        <v>11</v>
      </c>
      <c r="G4730" s="3">
        <f t="shared" si="73"/>
        <v>0</v>
      </c>
      <c r="H4730" s="2">
        <v>0</v>
      </c>
      <c r="J4730" s="2" t="s">
        <v>1578</v>
      </c>
      <c r="K4730" s="2" t="s">
        <v>1263</v>
      </c>
      <c r="L4730">
        <f>COUNTIF($K$2:K4730,$K4730)</f>
        <v>9</v>
      </c>
    </row>
    <row r="4731" ht="16.5" spans="1:12">
      <c r="A4731" s="1">
        <v>4730</v>
      </c>
      <c r="B4731" s="8">
        <f>COUNTIF($C$2:$C4731,模板!$E$2)</f>
        <v>77</v>
      </c>
      <c r="C4731" s="2" t="s">
        <v>2028</v>
      </c>
      <c r="D4731" s="2" t="s">
        <v>1714</v>
      </c>
      <c r="F4731" s="2">
        <v>6</v>
      </c>
      <c r="G4731" s="3">
        <f t="shared" si="73"/>
        <v>21</v>
      </c>
      <c r="H4731" s="2">
        <v>126</v>
      </c>
      <c r="J4731" s="2" t="s">
        <v>1578</v>
      </c>
      <c r="K4731" s="2" t="s">
        <v>2028</v>
      </c>
      <c r="L4731">
        <f>COUNTIF($K$2:K4731,$K4731)</f>
        <v>1</v>
      </c>
    </row>
    <row r="4732" ht="16.5" spans="1:12">
      <c r="A4732" s="1">
        <v>4731</v>
      </c>
      <c r="B4732" s="8">
        <f>COUNTIF($C$2:$C4732,模板!$E$2)</f>
        <v>77</v>
      </c>
      <c r="C4732" s="2" t="s">
        <v>2028</v>
      </c>
      <c r="D4732" s="2" t="s">
        <v>1659</v>
      </c>
      <c r="F4732" s="2">
        <v>16</v>
      </c>
      <c r="G4732" s="3">
        <f t="shared" si="73"/>
        <v>21</v>
      </c>
      <c r="H4732" s="2">
        <v>336</v>
      </c>
      <c r="J4732" s="2" t="s">
        <v>1578</v>
      </c>
      <c r="K4732" s="2" t="s">
        <v>2028</v>
      </c>
      <c r="L4732">
        <f>COUNTIF($K$2:K4732,$K4732)</f>
        <v>2</v>
      </c>
    </row>
    <row r="4733" ht="16.5" spans="1:12">
      <c r="A4733" s="1">
        <v>4732</v>
      </c>
      <c r="B4733" s="8">
        <f>COUNTIF($C$2:$C4733,模板!$E$2)</f>
        <v>77</v>
      </c>
      <c r="C4733" s="2" t="s">
        <v>2028</v>
      </c>
      <c r="D4733" s="2" t="s">
        <v>1782</v>
      </c>
      <c r="F4733" s="2">
        <v>16</v>
      </c>
      <c r="G4733" s="3">
        <f t="shared" si="73"/>
        <v>26</v>
      </c>
      <c r="H4733" s="2">
        <v>416</v>
      </c>
      <c r="J4733" s="2" t="s">
        <v>1578</v>
      </c>
      <c r="K4733" s="2" t="s">
        <v>2028</v>
      </c>
      <c r="L4733">
        <f>COUNTIF($K$2:K4733,$K4733)</f>
        <v>3</v>
      </c>
    </row>
    <row r="4734" ht="16.5" spans="1:12">
      <c r="A4734" s="1">
        <v>4733</v>
      </c>
      <c r="B4734" s="8">
        <f>COUNTIF($C$2:$C4734,模板!$E$2)</f>
        <v>77</v>
      </c>
      <c r="C4734" s="2" t="s">
        <v>2028</v>
      </c>
      <c r="D4734" s="2" t="s">
        <v>1662</v>
      </c>
      <c r="F4734" s="2">
        <v>2</v>
      </c>
      <c r="G4734" s="3">
        <f t="shared" si="73"/>
        <v>21</v>
      </c>
      <c r="H4734" s="2">
        <v>42</v>
      </c>
      <c r="J4734" s="2" t="s">
        <v>1578</v>
      </c>
      <c r="K4734" s="2" t="s">
        <v>2028</v>
      </c>
      <c r="L4734">
        <f>COUNTIF($K$2:K4734,$K4734)</f>
        <v>4</v>
      </c>
    </row>
    <row r="4735" ht="16.5" spans="1:12">
      <c r="A4735" s="1">
        <v>4734</v>
      </c>
      <c r="B4735" s="8">
        <f>COUNTIF($C$2:$C4735,模板!$E$2)</f>
        <v>77</v>
      </c>
      <c r="C4735" s="2" t="s">
        <v>2028</v>
      </c>
      <c r="D4735" s="2" t="s">
        <v>1663</v>
      </c>
      <c r="F4735" s="2">
        <v>4</v>
      </c>
      <c r="G4735" s="3">
        <f t="shared" si="73"/>
        <v>11.5</v>
      </c>
      <c r="H4735" s="2">
        <v>46</v>
      </c>
      <c r="J4735" s="2" t="s">
        <v>1578</v>
      </c>
      <c r="K4735" s="2" t="s">
        <v>2028</v>
      </c>
      <c r="L4735">
        <f>COUNTIF($K$2:K4735,$K4735)</f>
        <v>5</v>
      </c>
    </row>
    <row r="4736" ht="16.5" spans="1:12">
      <c r="A4736" s="1">
        <v>4735</v>
      </c>
      <c r="B4736" s="8">
        <f>COUNTIF($C$2:$C4736,模板!$E$2)</f>
        <v>77</v>
      </c>
      <c r="C4736" s="2" t="s">
        <v>2028</v>
      </c>
      <c r="D4736" s="2" t="s">
        <v>1588</v>
      </c>
      <c r="F4736" s="2">
        <v>13</v>
      </c>
      <c r="G4736" s="3">
        <f t="shared" si="73"/>
        <v>7</v>
      </c>
      <c r="H4736" s="2">
        <v>91</v>
      </c>
      <c r="J4736" s="2" t="s">
        <v>1578</v>
      </c>
      <c r="K4736" s="2" t="s">
        <v>2028</v>
      </c>
      <c r="L4736">
        <f>COUNTIF($K$2:K4736,$K4736)</f>
        <v>6</v>
      </c>
    </row>
    <row r="4737" ht="16.5" spans="1:12">
      <c r="A4737" s="1">
        <v>4736</v>
      </c>
      <c r="B4737" s="8">
        <f>COUNTIF($C$2:$C4737,模板!$E$2)</f>
        <v>77</v>
      </c>
      <c r="C4737" s="2" t="s">
        <v>2028</v>
      </c>
      <c r="D4737" s="2" t="s">
        <v>1664</v>
      </c>
      <c r="F4737" s="2">
        <v>51</v>
      </c>
      <c r="G4737" s="3">
        <f t="shared" si="73"/>
        <v>7</v>
      </c>
      <c r="H4737" s="2">
        <v>357</v>
      </c>
      <c r="J4737" s="2" t="s">
        <v>1578</v>
      </c>
      <c r="K4737" s="2" t="s">
        <v>2028</v>
      </c>
      <c r="L4737">
        <f>COUNTIF($K$2:K4737,$K4737)</f>
        <v>7</v>
      </c>
    </row>
    <row r="4738" ht="16.5" spans="1:12">
      <c r="A4738" s="1">
        <v>4737</v>
      </c>
      <c r="B4738" s="8">
        <f>COUNTIF($C$2:$C4738,模板!$E$2)</f>
        <v>77</v>
      </c>
      <c r="C4738" s="2" t="s">
        <v>2028</v>
      </c>
      <c r="D4738" s="2" t="s">
        <v>1592</v>
      </c>
      <c r="F4738" s="2">
        <v>1</v>
      </c>
      <c r="G4738" s="3">
        <f t="shared" si="73"/>
        <v>19</v>
      </c>
      <c r="H4738" s="2">
        <v>19</v>
      </c>
      <c r="J4738" s="2" t="s">
        <v>1578</v>
      </c>
      <c r="K4738" s="2" t="s">
        <v>2028</v>
      </c>
      <c r="L4738">
        <f>COUNTIF($K$2:K4738,$K4738)</f>
        <v>8</v>
      </c>
    </row>
    <row r="4739" ht="16.5" spans="1:12">
      <c r="A4739" s="1">
        <v>4738</v>
      </c>
      <c r="B4739" s="8">
        <f>COUNTIF($C$2:$C4739,模板!$E$2)</f>
        <v>77</v>
      </c>
      <c r="C4739" s="2" t="s">
        <v>2028</v>
      </c>
      <c r="D4739" s="2" t="s">
        <v>1594</v>
      </c>
      <c r="F4739" s="2">
        <v>7</v>
      </c>
      <c r="G4739" s="3">
        <f t="shared" ref="G4739:G4802" si="74">IFERROR(H4739/F4739,"")</f>
        <v>32</v>
      </c>
      <c r="H4739" s="2">
        <v>224</v>
      </c>
      <c r="J4739" s="2" t="s">
        <v>1578</v>
      </c>
      <c r="K4739" s="2" t="s">
        <v>2028</v>
      </c>
      <c r="L4739">
        <f>COUNTIF($K$2:K4739,$K4739)</f>
        <v>9</v>
      </c>
    </row>
    <row r="4740" ht="16.5" spans="1:12">
      <c r="A4740" s="1">
        <v>4739</v>
      </c>
      <c r="B4740" s="8">
        <f>COUNTIF($C$2:$C4740,模板!$E$2)</f>
        <v>77</v>
      </c>
      <c r="C4740" s="2" t="s">
        <v>2028</v>
      </c>
      <c r="D4740" s="2" t="s">
        <v>1668</v>
      </c>
      <c r="F4740" s="2">
        <v>12</v>
      </c>
      <c r="G4740" s="3">
        <f t="shared" si="74"/>
        <v>32.0833333333333</v>
      </c>
      <c r="H4740" s="2">
        <v>385</v>
      </c>
      <c r="J4740" s="2" t="s">
        <v>1578</v>
      </c>
      <c r="K4740" s="2" t="s">
        <v>2028</v>
      </c>
      <c r="L4740">
        <f>COUNTIF($K$2:K4740,$K4740)</f>
        <v>10</v>
      </c>
    </row>
    <row r="4741" ht="16.5" spans="1:12">
      <c r="A4741" s="1">
        <v>4740</v>
      </c>
      <c r="B4741" s="8">
        <f>COUNTIF($C$2:$C4741,模板!$E$2)</f>
        <v>77</v>
      </c>
      <c r="C4741" s="2" t="s">
        <v>2028</v>
      </c>
      <c r="D4741" s="2" t="s">
        <v>1597</v>
      </c>
      <c r="F4741" s="2">
        <v>29</v>
      </c>
      <c r="G4741" s="3">
        <f t="shared" si="74"/>
        <v>8</v>
      </c>
      <c r="H4741" s="2">
        <v>232</v>
      </c>
      <c r="J4741" s="2" t="s">
        <v>1578</v>
      </c>
      <c r="K4741" s="2" t="s">
        <v>2028</v>
      </c>
      <c r="L4741">
        <f>COUNTIF($K$2:K4741,$K4741)</f>
        <v>11</v>
      </c>
    </row>
    <row r="4742" ht="16.5" spans="1:12">
      <c r="A4742" s="1">
        <v>4741</v>
      </c>
      <c r="B4742" s="8">
        <f>COUNTIF($C$2:$C4742,模板!$E$2)</f>
        <v>77</v>
      </c>
      <c r="C4742" s="2" t="s">
        <v>2028</v>
      </c>
      <c r="D4742" s="2" t="s">
        <v>1839</v>
      </c>
      <c r="F4742" s="2">
        <v>1</v>
      </c>
      <c r="G4742" s="3">
        <f t="shared" si="74"/>
        <v>10</v>
      </c>
      <c r="H4742" s="2">
        <v>10</v>
      </c>
      <c r="J4742" s="2" t="s">
        <v>1578</v>
      </c>
      <c r="K4742" s="2" t="s">
        <v>2028</v>
      </c>
      <c r="L4742">
        <f>COUNTIF($K$2:K4742,$K4742)</f>
        <v>12</v>
      </c>
    </row>
    <row r="4743" ht="16.5" spans="1:12">
      <c r="A4743" s="1">
        <v>4742</v>
      </c>
      <c r="B4743" s="8">
        <f>COUNTIF($C$2:$C4743,模板!$E$2)</f>
        <v>77</v>
      </c>
      <c r="C4743" s="2" t="s">
        <v>2028</v>
      </c>
      <c r="D4743" s="2" t="s">
        <v>1864</v>
      </c>
      <c r="F4743" s="2">
        <v>1</v>
      </c>
      <c r="G4743" s="3">
        <f t="shared" si="74"/>
        <v>10</v>
      </c>
      <c r="H4743" s="2">
        <v>10</v>
      </c>
      <c r="J4743" s="2" t="s">
        <v>1578</v>
      </c>
      <c r="K4743" s="2" t="s">
        <v>2028</v>
      </c>
      <c r="L4743">
        <f>COUNTIF($K$2:K4743,$K4743)</f>
        <v>13</v>
      </c>
    </row>
    <row r="4744" ht="16.5" spans="1:12">
      <c r="A4744" s="1">
        <v>4743</v>
      </c>
      <c r="B4744" s="8">
        <f>COUNTIF($C$2:$C4744,模板!$E$2)</f>
        <v>77</v>
      </c>
      <c r="C4744" s="2" t="s">
        <v>2028</v>
      </c>
      <c r="D4744" s="2" t="s">
        <v>1703</v>
      </c>
      <c r="F4744" s="2">
        <v>1</v>
      </c>
      <c r="G4744" s="3">
        <f t="shared" si="74"/>
        <v>10</v>
      </c>
      <c r="H4744" s="2">
        <v>10</v>
      </c>
      <c r="J4744" s="2" t="s">
        <v>1578</v>
      </c>
      <c r="K4744" s="2" t="s">
        <v>2028</v>
      </c>
      <c r="L4744">
        <f>COUNTIF($K$2:K4744,$K4744)</f>
        <v>14</v>
      </c>
    </row>
    <row r="4745" ht="16.5" spans="1:12">
      <c r="A4745" s="1">
        <v>4744</v>
      </c>
      <c r="B4745" s="8">
        <f>COUNTIF($C$2:$C4745,模板!$E$2)</f>
        <v>77</v>
      </c>
      <c r="C4745" s="2" t="s">
        <v>2028</v>
      </c>
      <c r="D4745" s="2" t="s">
        <v>1718</v>
      </c>
      <c r="F4745" s="2">
        <v>28</v>
      </c>
      <c r="G4745" s="3">
        <f t="shared" si="74"/>
        <v>54</v>
      </c>
      <c r="H4745" s="2">
        <v>1512</v>
      </c>
      <c r="J4745" s="2" t="s">
        <v>1578</v>
      </c>
      <c r="K4745" s="2" t="s">
        <v>2028</v>
      </c>
      <c r="L4745">
        <f>COUNTIF($K$2:K4745,$K4745)</f>
        <v>15</v>
      </c>
    </row>
    <row r="4746" ht="16.5" spans="1:12">
      <c r="A4746" s="1">
        <v>4745</v>
      </c>
      <c r="B4746" s="8">
        <f>COUNTIF($C$2:$C4746,模板!$E$2)</f>
        <v>77</v>
      </c>
      <c r="C4746" s="2" t="s">
        <v>2028</v>
      </c>
      <c r="D4746" s="2" t="s">
        <v>1679</v>
      </c>
      <c r="F4746" s="2">
        <v>1</v>
      </c>
      <c r="G4746" s="3">
        <f t="shared" si="74"/>
        <v>20</v>
      </c>
      <c r="H4746" s="2">
        <v>20</v>
      </c>
      <c r="J4746" s="2" t="s">
        <v>1578</v>
      </c>
      <c r="K4746" s="2" t="s">
        <v>2028</v>
      </c>
      <c r="L4746">
        <f>COUNTIF($K$2:K4746,$K4746)</f>
        <v>16</v>
      </c>
    </row>
    <row r="4747" ht="16.5" spans="1:12">
      <c r="A4747" s="1">
        <v>4746</v>
      </c>
      <c r="B4747" s="8">
        <f>COUNTIF($C$2:$C4747,模板!$E$2)</f>
        <v>77</v>
      </c>
      <c r="C4747" s="2" t="s">
        <v>2028</v>
      </c>
      <c r="D4747" s="2" t="s">
        <v>1680</v>
      </c>
      <c r="F4747" s="2">
        <v>26</v>
      </c>
      <c r="G4747" s="3">
        <f t="shared" si="74"/>
        <v>6</v>
      </c>
      <c r="H4747" s="2">
        <v>156</v>
      </c>
      <c r="J4747" s="2" t="s">
        <v>1578</v>
      </c>
      <c r="K4747" s="2" t="s">
        <v>2028</v>
      </c>
      <c r="L4747">
        <f>COUNTIF($K$2:K4747,$K4747)</f>
        <v>17</v>
      </c>
    </row>
    <row r="4748" ht="16.5" spans="1:12">
      <c r="A4748" s="1">
        <v>4747</v>
      </c>
      <c r="B4748" s="8">
        <f>COUNTIF($C$2:$C4748,模板!$E$2)</f>
        <v>77</v>
      </c>
      <c r="C4748" s="2" t="s">
        <v>2028</v>
      </c>
      <c r="D4748" s="2" t="s">
        <v>1682</v>
      </c>
      <c r="F4748" s="2">
        <v>53</v>
      </c>
      <c r="G4748" s="3">
        <f t="shared" si="74"/>
        <v>6</v>
      </c>
      <c r="H4748" s="2">
        <v>318</v>
      </c>
      <c r="J4748" s="2" t="s">
        <v>1578</v>
      </c>
      <c r="K4748" s="2" t="s">
        <v>2028</v>
      </c>
      <c r="L4748">
        <f>COUNTIF($K$2:K4748,$K4748)</f>
        <v>18</v>
      </c>
    </row>
    <row r="4749" ht="16.5" spans="1:12">
      <c r="A4749" s="1">
        <v>4748</v>
      </c>
      <c r="B4749" s="8">
        <f>COUNTIF($C$2:$C4749,模板!$E$2)</f>
        <v>77</v>
      </c>
      <c r="C4749" s="2" t="s">
        <v>2028</v>
      </c>
      <c r="D4749" s="2" t="s">
        <v>1941</v>
      </c>
      <c r="F4749" s="2">
        <v>39</v>
      </c>
      <c r="G4749" s="3">
        <f t="shared" si="74"/>
        <v>5</v>
      </c>
      <c r="H4749" s="2">
        <v>195</v>
      </c>
      <c r="J4749" s="2" t="s">
        <v>1578</v>
      </c>
      <c r="K4749" s="2" t="s">
        <v>2028</v>
      </c>
      <c r="L4749">
        <f>COUNTIF($K$2:K4749,$K4749)</f>
        <v>19</v>
      </c>
    </row>
    <row r="4750" ht="16.5" spans="1:12">
      <c r="A4750" s="1">
        <v>4749</v>
      </c>
      <c r="B4750" s="8">
        <f>COUNTIF($C$2:$C4750,模板!$E$2)</f>
        <v>77</v>
      </c>
      <c r="C4750" s="2" t="s">
        <v>2028</v>
      </c>
      <c r="D4750" s="2" t="s">
        <v>2029</v>
      </c>
      <c r="F4750" s="2">
        <v>16</v>
      </c>
      <c r="G4750" s="3">
        <f t="shared" si="74"/>
        <v>0</v>
      </c>
      <c r="H4750" s="2">
        <v>0</v>
      </c>
      <c r="J4750" s="2" t="s">
        <v>1578</v>
      </c>
      <c r="K4750" s="2" t="s">
        <v>2028</v>
      </c>
      <c r="L4750">
        <f>COUNTIF($K$2:K4750,$K4750)</f>
        <v>20</v>
      </c>
    </row>
    <row r="4751" ht="16.5" spans="1:12">
      <c r="A4751" s="1">
        <v>4750</v>
      </c>
      <c r="B4751" s="8">
        <f>COUNTIF($C$2:$C4751,模板!$E$2)</f>
        <v>77</v>
      </c>
      <c r="C4751" s="2" t="s">
        <v>2028</v>
      </c>
      <c r="D4751" s="2" t="s">
        <v>1694</v>
      </c>
      <c r="F4751" s="2">
        <v>7</v>
      </c>
      <c r="G4751" s="3">
        <f t="shared" si="74"/>
        <v>55</v>
      </c>
      <c r="H4751" s="2">
        <v>385</v>
      </c>
      <c r="J4751" s="2" t="s">
        <v>1578</v>
      </c>
      <c r="K4751" s="2" t="s">
        <v>2028</v>
      </c>
      <c r="L4751">
        <f>COUNTIF($K$2:K4751,$K4751)</f>
        <v>21</v>
      </c>
    </row>
    <row r="4752" ht="16.5" spans="1:12">
      <c r="A4752" s="1">
        <v>4751</v>
      </c>
      <c r="B4752" s="8">
        <f>COUNTIF($C$2:$C4752,模板!$E$2)</f>
        <v>77</v>
      </c>
      <c r="C4752" s="2" t="s">
        <v>2028</v>
      </c>
      <c r="D4752" s="2" t="s">
        <v>1836</v>
      </c>
      <c r="F4752" s="2">
        <v>21</v>
      </c>
      <c r="G4752" s="3">
        <f t="shared" si="74"/>
        <v>0</v>
      </c>
      <c r="H4752" s="2">
        <v>0</v>
      </c>
      <c r="J4752" s="2" t="s">
        <v>1578</v>
      </c>
      <c r="K4752" s="2" t="s">
        <v>2028</v>
      </c>
      <c r="L4752">
        <f>COUNTIF($K$2:K4752,$K4752)</f>
        <v>22</v>
      </c>
    </row>
    <row r="4753" ht="16.5" spans="1:12">
      <c r="A4753" s="1">
        <v>4752</v>
      </c>
      <c r="B4753" s="8">
        <f>COUNTIF($C$2:$C4753,模板!$E$2)</f>
        <v>77</v>
      </c>
      <c r="C4753" s="2" t="s">
        <v>2028</v>
      </c>
      <c r="D4753" s="2" t="s">
        <v>1647</v>
      </c>
      <c r="F4753" s="2">
        <v>8</v>
      </c>
      <c r="G4753" s="3">
        <f t="shared" si="74"/>
        <v>0</v>
      </c>
      <c r="H4753" s="2">
        <v>0</v>
      </c>
      <c r="J4753" s="2" t="s">
        <v>1578</v>
      </c>
      <c r="K4753" s="2" t="s">
        <v>2028</v>
      </c>
      <c r="L4753">
        <f>COUNTIF($K$2:K4753,$K4753)</f>
        <v>23</v>
      </c>
    </row>
    <row r="4754" ht="16.5" spans="1:12">
      <c r="A4754" s="1">
        <v>4753</v>
      </c>
      <c r="B4754" s="8">
        <f>COUNTIF($C$2:$C4754,模板!$E$2)</f>
        <v>77</v>
      </c>
      <c r="C4754" s="2" t="s">
        <v>2028</v>
      </c>
      <c r="D4754" s="2" t="s">
        <v>1648</v>
      </c>
      <c r="F4754" s="2">
        <v>8</v>
      </c>
      <c r="G4754" s="3">
        <f t="shared" si="74"/>
        <v>40.7225</v>
      </c>
      <c r="H4754" s="2">
        <v>325.78</v>
      </c>
      <c r="J4754" s="2" t="s">
        <v>1578</v>
      </c>
      <c r="K4754" s="2" t="s">
        <v>2028</v>
      </c>
      <c r="L4754">
        <f>COUNTIF($K$2:K4754,$K4754)</f>
        <v>24</v>
      </c>
    </row>
    <row r="4755" ht="16.5" spans="1:12">
      <c r="A4755" s="1">
        <v>4754</v>
      </c>
      <c r="B4755" s="8">
        <f>COUNTIF($C$2:$C4755,模板!$E$2)</f>
        <v>77</v>
      </c>
      <c r="C4755" s="2" t="s">
        <v>2028</v>
      </c>
      <c r="D4755" s="2" t="s">
        <v>1649</v>
      </c>
      <c r="F4755" s="2">
        <v>7</v>
      </c>
      <c r="G4755" s="3">
        <f t="shared" si="74"/>
        <v>0</v>
      </c>
      <c r="H4755" s="2">
        <v>0</v>
      </c>
      <c r="J4755" s="2" t="s">
        <v>1578</v>
      </c>
      <c r="K4755" s="2" t="s">
        <v>2028</v>
      </c>
      <c r="L4755">
        <f>COUNTIF($K$2:K4755,$K4755)</f>
        <v>25</v>
      </c>
    </row>
    <row r="4756" ht="16.5" spans="1:12">
      <c r="A4756" s="1">
        <v>4755</v>
      </c>
      <c r="B4756" s="8">
        <f>COUNTIF($C$2:$C4756,模板!$E$2)</f>
        <v>77</v>
      </c>
      <c r="C4756" s="2" t="s">
        <v>2028</v>
      </c>
      <c r="D4756" s="2" t="s">
        <v>1650</v>
      </c>
      <c r="F4756" s="2">
        <v>4</v>
      </c>
      <c r="G4756" s="3">
        <f t="shared" si="74"/>
        <v>40.555</v>
      </c>
      <c r="H4756" s="2">
        <v>162.22</v>
      </c>
      <c r="J4756" s="2" t="s">
        <v>1578</v>
      </c>
      <c r="K4756" s="2" t="s">
        <v>2028</v>
      </c>
      <c r="L4756">
        <f>COUNTIF($K$2:K4756,$K4756)</f>
        <v>26</v>
      </c>
    </row>
    <row r="4757" ht="16.5" spans="1:12">
      <c r="A4757" s="1">
        <v>4756</v>
      </c>
      <c r="B4757" s="8">
        <f>COUNTIF($C$2:$C4757,模板!$E$2)</f>
        <v>77</v>
      </c>
      <c r="C4757" s="2" t="s">
        <v>2028</v>
      </c>
      <c r="D4757" s="2" t="s">
        <v>1652</v>
      </c>
      <c r="F4757" s="2">
        <v>6</v>
      </c>
      <c r="G4757" s="3">
        <f t="shared" si="74"/>
        <v>41</v>
      </c>
      <c r="H4757" s="2">
        <v>246</v>
      </c>
      <c r="J4757" s="2" t="s">
        <v>1578</v>
      </c>
      <c r="K4757" s="2" t="s">
        <v>2028</v>
      </c>
      <c r="L4757">
        <f>COUNTIF($K$2:K4757,$K4757)</f>
        <v>27</v>
      </c>
    </row>
    <row r="4758" ht="16.5" spans="1:12">
      <c r="A4758" s="1">
        <v>4757</v>
      </c>
      <c r="B4758" s="8">
        <f>COUNTIF($C$2:$C4758,模板!$E$2)</f>
        <v>77</v>
      </c>
      <c r="C4758" s="2" t="s">
        <v>2030</v>
      </c>
      <c r="D4758" s="2" t="s">
        <v>1712</v>
      </c>
      <c r="F4758" s="2">
        <v>4</v>
      </c>
      <c r="G4758" s="3">
        <f t="shared" si="74"/>
        <v>14</v>
      </c>
      <c r="H4758" s="2">
        <v>56</v>
      </c>
      <c r="J4758" s="2" t="s">
        <v>1653</v>
      </c>
      <c r="K4758" s="2" t="s">
        <v>2030</v>
      </c>
      <c r="L4758">
        <f>COUNTIF($K$2:K4758,$K4758)</f>
        <v>1</v>
      </c>
    </row>
    <row r="4759" ht="16.5" spans="1:12">
      <c r="A4759" s="1">
        <v>4758</v>
      </c>
      <c r="B4759" s="8">
        <f>COUNTIF($C$2:$C4759,模板!$E$2)</f>
        <v>77</v>
      </c>
      <c r="C4759" s="2" t="s">
        <v>2030</v>
      </c>
      <c r="D4759" s="2" t="s">
        <v>1713</v>
      </c>
      <c r="F4759" s="2">
        <v>6</v>
      </c>
      <c r="G4759" s="3">
        <f t="shared" si="74"/>
        <v>14</v>
      </c>
      <c r="H4759" s="2">
        <v>84</v>
      </c>
      <c r="J4759" s="2" t="s">
        <v>1653</v>
      </c>
      <c r="K4759" s="2" t="s">
        <v>2030</v>
      </c>
      <c r="L4759">
        <f>COUNTIF($K$2:K4759,$K4759)</f>
        <v>2</v>
      </c>
    </row>
    <row r="4760" ht="16.5" spans="1:12">
      <c r="A4760" s="1">
        <v>4759</v>
      </c>
      <c r="B4760" s="8">
        <f>COUNTIF($C$2:$C4760,模板!$E$2)</f>
        <v>77</v>
      </c>
      <c r="C4760" s="2" t="s">
        <v>2030</v>
      </c>
      <c r="D4760" s="2" t="s">
        <v>1583</v>
      </c>
      <c r="F4760" s="2">
        <v>58</v>
      </c>
      <c r="G4760" s="3">
        <f t="shared" si="74"/>
        <v>10</v>
      </c>
      <c r="H4760" s="2">
        <v>580</v>
      </c>
      <c r="J4760" s="2" t="s">
        <v>1653</v>
      </c>
      <c r="K4760" s="2" t="s">
        <v>2030</v>
      </c>
      <c r="L4760">
        <f>COUNTIF($K$2:K4760,$K4760)</f>
        <v>3</v>
      </c>
    </row>
    <row r="4761" ht="16.5" spans="1:12">
      <c r="A4761" s="1">
        <v>4760</v>
      </c>
      <c r="B4761" s="8">
        <f>COUNTIF($C$2:$C4761,模板!$E$2)</f>
        <v>77</v>
      </c>
      <c r="C4761" s="2" t="s">
        <v>2030</v>
      </c>
      <c r="D4761" s="2" t="s">
        <v>1584</v>
      </c>
      <c r="F4761" s="2">
        <v>1</v>
      </c>
      <c r="G4761" s="3">
        <f t="shared" si="74"/>
        <v>10</v>
      </c>
      <c r="H4761" s="2">
        <v>10</v>
      </c>
      <c r="J4761" s="2" t="s">
        <v>1653</v>
      </c>
      <c r="K4761" s="2" t="s">
        <v>2030</v>
      </c>
      <c r="L4761">
        <f>COUNTIF($K$2:K4761,$K4761)</f>
        <v>4</v>
      </c>
    </row>
    <row r="4762" ht="16.5" spans="1:12">
      <c r="A4762" s="1">
        <v>4761</v>
      </c>
      <c r="B4762" s="8">
        <f>COUNTIF($C$2:$C4762,模板!$E$2)</f>
        <v>77</v>
      </c>
      <c r="C4762" s="2" t="s">
        <v>2030</v>
      </c>
      <c r="D4762" s="2" t="s">
        <v>1585</v>
      </c>
      <c r="F4762" s="2">
        <v>1</v>
      </c>
      <c r="G4762" s="3">
        <f t="shared" si="74"/>
        <v>18</v>
      </c>
      <c r="H4762" s="2">
        <v>18</v>
      </c>
      <c r="J4762" s="2" t="s">
        <v>1653</v>
      </c>
      <c r="K4762" s="2" t="s">
        <v>2030</v>
      </c>
      <c r="L4762">
        <f>COUNTIF($K$2:K4762,$K4762)</f>
        <v>5</v>
      </c>
    </row>
    <row r="4763" ht="16.5" spans="1:12">
      <c r="A4763" s="1">
        <v>4762</v>
      </c>
      <c r="B4763" s="8">
        <f>COUNTIF($C$2:$C4763,模板!$E$2)</f>
        <v>77</v>
      </c>
      <c r="C4763" s="2" t="s">
        <v>2030</v>
      </c>
      <c r="D4763" s="2" t="s">
        <v>1658</v>
      </c>
      <c r="F4763" s="2">
        <v>10</v>
      </c>
      <c r="G4763" s="3">
        <f t="shared" si="74"/>
        <v>18</v>
      </c>
      <c r="H4763" s="2">
        <v>180</v>
      </c>
      <c r="J4763" s="2" t="s">
        <v>1653</v>
      </c>
      <c r="K4763" s="2" t="s">
        <v>2030</v>
      </c>
      <c r="L4763">
        <f>COUNTIF($K$2:K4763,$K4763)</f>
        <v>6</v>
      </c>
    </row>
    <row r="4764" ht="16.5" spans="1:12">
      <c r="A4764" s="1">
        <v>4763</v>
      </c>
      <c r="B4764" s="8">
        <f>COUNTIF($C$2:$C4764,模板!$E$2)</f>
        <v>77</v>
      </c>
      <c r="C4764" s="2" t="s">
        <v>2030</v>
      </c>
      <c r="D4764" s="2" t="s">
        <v>1588</v>
      </c>
      <c r="F4764" s="2">
        <v>3</v>
      </c>
      <c r="G4764" s="3">
        <f t="shared" si="74"/>
        <v>8</v>
      </c>
      <c r="H4764" s="2">
        <v>24</v>
      </c>
      <c r="J4764" s="2" t="s">
        <v>1653</v>
      </c>
      <c r="K4764" s="2" t="s">
        <v>2030</v>
      </c>
      <c r="L4764">
        <f>COUNTIF($K$2:K4764,$K4764)</f>
        <v>7</v>
      </c>
    </row>
    <row r="4765" ht="16.5" spans="1:12">
      <c r="A4765" s="1">
        <v>4764</v>
      </c>
      <c r="B4765" s="8">
        <f>COUNTIF($C$2:$C4765,模板!$E$2)</f>
        <v>77</v>
      </c>
      <c r="C4765" s="2" t="s">
        <v>2030</v>
      </c>
      <c r="D4765" s="2" t="s">
        <v>1793</v>
      </c>
      <c r="F4765" s="2">
        <v>26</v>
      </c>
      <c r="G4765" s="3">
        <f t="shared" si="74"/>
        <v>50</v>
      </c>
      <c r="H4765" s="2">
        <v>1300</v>
      </c>
      <c r="J4765" s="2" t="s">
        <v>1653</v>
      </c>
      <c r="K4765" s="2" t="s">
        <v>2030</v>
      </c>
      <c r="L4765">
        <f>COUNTIF($K$2:K4765,$K4765)</f>
        <v>8</v>
      </c>
    </row>
    <row r="4766" ht="16.5" spans="1:12">
      <c r="A4766" s="1">
        <v>4765</v>
      </c>
      <c r="B4766" s="8">
        <f>COUNTIF($C$2:$C4766,模板!$E$2)</f>
        <v>77</v>
      </c>
      <c r="C4766" s="2" t="s">
        <v>2030</v>
      </c>
      <c r="D4766" s="2" t="s">
        <v>1700</v>
      </c>
      <c r="F4766" s="2">
        <v>59</v>
      </c>
      <c r="G4766" s="3">
        <f t="shared" si="74"/>
        <v>50</v>
      </c>
      <c r="H4766" s="2">
        <v>2950</v>
      </c>
      <c r="J4766" s="2" t="s">
        <v>1653</v>
      </c>
      <c r="K4766" s="2" t="s">
        <v>2030</v>
      </c>
      <c r="L4766">
        <f>COUNTIF($K$2:K4766,$K4766)</f>
        <v>9</v>
      </c>
    </row>
    <row r="4767" ht="16.5" spans="1:12">
      <c r="A4767" s="1">
        <v>4766</v>
      </c>
      <c r="B4767" s="8">
        <f>COUNTIF($C$2:$C4767,模板!$E$2)</f>
        <v>77</v>
      </c>
      <c r="C4767" s="2" t="s">
        <v>2030</v>
      </c>
      <c r="D4767" s="2" t="s">
        <v>1702</v>
      </c>
      <c r="F4767" s="2">
        <v>32</v>
      </c>
      <c r="G4767" s="3">
        <f t="shared" si="74"/>
        <v>50</v>
      </c>
      <c r="H4767" s="2">
        <v>1600</v>
      </c>
      <c r="J4767" s="2" t="s">
        <v>1653</v>
      </c>
      <c r="K4767" s="2" t="s">
        <v>2030</v>
      </c>
      <c r="L4767">
        <f>COUNTIF($K$2:K4767,$K4767)</f>
        <v>10</v>
      </c>
    </row>
    <row r="4768" ht="16.5" spans="1:12">
      <c r="A4768" s="1">
        <v>4767</v>
      </c>
      <c r="B4768" s="8">
        <f>COUNTIF($C$2:$C4768,模板!$E$2)</f>
        <v>77</v>
      </c>
      <c r="C4768" s="2" t="s">
        <v>2030</v>
      </c>
      <c r="D4768" s="2" t="s">
        <v>1839</v>
      </c>
      <c r="F4768" s="2">
        <v>111</v>
      </c>
      <c r="G4768" s="3">
        <f t="shared" si="74"/>
        <v>0</v>
      </c>
      <c r="H4768" s="2">
        <v>0</v>
      </c>
      <c r="J4768" s="2" t="s">
        <v>1653</v>
      </c>
      <c r="K4768" s="2" t="s">
        <v>2030</v>
      </c>
      <c r="L4768">
        <f>COUNTIF($K$2:K4768,$K4768)</f>
        <v>11</v>
      </c>
    </row>
    <row r="4769" ht="16.5" spans="1:12">
      <c r="A4769" s="1">
        <v>4768</v>
      </c>
      <c r="B4769" s="8">
        <f>COUNTIF($C$2:$C4769,模板!$E$2)</f>
        <v>77</v>
      </c>
      <c r="C4769" s="2" t="s">
        <v>2030</v>
      </c>
      <c r="D4769" s="2" t="s">
        <v>1703</v>
      </c>
      <c r="F4769" s="2">
        <v>43</v>
      </c>
      <c r="G4769" s="3">
        <f t="shared" si="74"/>
        <v>0</v>
      </c>
      <c r="H4769" s="2">
        <v>0</v>
      </c>
      <c r="J4769" s="2" t="s">
        <v>1653</v>
      </c>
      <c r="K4769" s="2" t="s">
        <v>2030</v>
      </c>
      <c r="L4769">
        <f>COUNTIF($K$2:K4769,$K4769)</f>
        <v>12</v>
      </c>
    </row>
    <row r="4770" ht="16.5" spans="1:12">
      <c r="A4770" s="1">
        <v>4769</v>
      </c>
      <c r="B4770" s="8">
        <f>COUNTIF($C$2:$C4770,模板!$E$2)</f>
        <v>77</v>
      </c>
      <c r="C4770" s="2" t="s">
        <v>2030</v>
      </c>
      <c r="D4770" s="2" t="s">
        <v>1840</v>
      </c>
      <c r="F4770" s="2">
        <v>37</v>
      </c>
      <c r="G4770" s="3">
        <f t="shared" si="74"/>
        <v>0</v>
      </c>
      <c r="H4770" s="2">
        <v>0</v>
      </c>
      <c r="J4770" s="2" t="s">
        <v>1653</v>
      </c>
      <c r="K4770" s="2" t="s">
        <v>2030</v>
      </c>
      <c r="L4770">
        <f>COUNTIF($K$2:K4770,$K4770)</f>
        <v>13</v>
      </c>
    </row>
    <row r="4771" ht="16.5" spans="1:12">
      <c r="A4771" s="1">
        <v>4770</v>
      </c>
      <c r="B4771" s="8">
        <f>COUNTIF($C$2:$C4771,模板!$E$2)</f>
        <v>77</v>
      </c>
      <c r="C4771" s="2" t="s">
        <v>2030</v>
      </c>
      <c r="D4771" s="2" t="s">
        <v>1675</v>
      </c>
      <c r="F4771" s="2">
        <v>3</v>
      </c>
      <c r="G4771" s="3">
        <f t="shared" si="74"/>
        <v>18</v>
      </c>
      <c r="H4771" s="2">
        <v>54</v>
      </c>
      <c r="J4771" s="2" t="s">
        <v>1653</v>
      </c>
      <c r="K4771" s="2" t="s">
        <v>2030</v>
      </c>
      <c r="L4771">
        <f>COUNTIF($K$2:K4771,$K4771)</f>
        <v>14</v>
      </c>
    </row>
    <row r="4772" ht="16.5" spans="1:12">
      <c r="A4772" s="1">
        <v>4771</v>
      </c>
      <c r="B4772" s="8">
        <f>COUNTIF($C$2:$C4772,模板!$E$2)</f>
        <v>77</v>
      </c>
      <c r="C4772" s="2" t="s">
        <v>2030</v>
      </c>
      <c r="D4772" s="2" t="s">
        <v>1676</v>
      </c>
      <c r="F4772" s="2">
        <v>1</v>
      </c>
      <c r="G4772" s="3">
        <f t="shared" si="74"/>
        <v>18</v>
      </c>
      <c r="H4772" s="2">
        <v>18</v>
      </c>
      <c r="J4772" s="2" t="s">
        <v>1653</v>
      </c>
      <c r="K4772" s="2" t="s">
        <v>2030</v>
      </c>
      <c r="L4772">
        <f>COUNTIF($K$2:K4772,$K4772)</f>
        <v>15</v>
      </c>
    </row>
    <row r="4773" ht="16.5" spans="1:12">
      <c r="A4773" s="1">
        <v>4772</v>
      </c>
      <c r="B4773" s="8">
        <f>COUNTIF($C$2:$C4773,模板!$E$2)</f>
        <v>77</v>
      </c>
      <c r="C4773" s="2" t="s">
        <v>2030</v>
      </c>
      <c r="D4773" s="2" t="s">
        <v>1769</v>
      </c>
      <c r="F4773" s="2">
        <v>21</v>
      </c>
      <c r="G4773" s="3">
        <f t="shared" si="74"/>
        <v>14</v>
      </c>
      <c r="H4773" s="2">
        <v>294</v>
      </c>
      <c r="J4773" s="2" t="s">
        <v>1653</v>
      </c>
      <c r="K4773" s="2" t="s">
        <v>2030</v>
      </c>
      <c r="L4773">
        <f>COUNTIF($K$2:K4773,$K4773)</f>
        <v>16</v>
      </c>
    </row>
    <row r="4774" ht="16.5" spans="1:12">
      <c r="A4774" s="1">
        <v>4773</v>
      </c>
      <c r="B4774" s="8">
        <f>COUNTIF($C$2:$C4774,模板!$E$2)</f>
        <v>77</v>
      </c>
      <c r="C4774" s="2" t="s">
        <v>2030</v>
      </c>
      <c r="D4774" s="2" t="s">
        <v>1720</v>
      </c>
      <c r="F4774" s="2">
        <v>6</v>
      </c>
      <c r="G4774" s="3">
        <f t="shared" si="74"/>
        <v>14</v>
      </c>
      <c r="H4774" s="2">
        <v>84</v>
      </c>
      <c r="J4774" s="2" t="s">
        <v>1653</v>
      </c>
      <c r="K4774" s="2" t="s">
        <v>2030</v>
      </c>
      <c r="L4774">
        <f>COUNTIF($K$2:K4774,$K4774)</f>
        <v>17</v>
      </c>
    </row>
    <row r="4775" ht="16.5" spans="1:12">
      <c r="A4775" s="1">
        <v>4774</v>
      </c>
      <c r="B4775" s="8">
        <f>COUNTIF($C$2:$C4775,模板!$E$2)</f>
        <v>77</v>
      </c>
      <c r="C4775" s="2" t="s">
        <v>2030</v>
      </c>
      <c r="D4775" s="2" t="s">
        <v>1721</v>
      </c>
      <c r="F4775" s="2">
        <v>5</v>
      </c>
      <c r="G4775" s="3">
        <f t="shared" si="74"/>
        <v>14</v>
      </c>
      <c r="H4775" s="2">
        <v>70</v>
      </c>
      <c r="J4775" s="2" t="s">
        <v>1653</v>
      </c>
      <c r="K4775" s="2" t="s">
        <v>2030</v>
      </c>
      <c r="L4775">
        <f>COUNTIF($K$2:K4775,$K4775)</f>
        <v>18</v>
      </c>
    </row>
    <row r="4776" ht="16.5" spans="1:12">
      <c r="A4776" s="1">
        <v>4775</v>
      </c>
      <c r="B4776" s="8">
        <f>COUNTIF($C$2:$C4776,模板!$E$2)</f>
        <v>77</v>
      </c>
      <c r="C4776" s="2" t="s">
        <v>2030</v>
      </c>
      <c r="D4776" s="2" t="s">
        <v>1604</v>
      </c>
      <c r="F4776" s="2">
        <v>1</v>
      </c>
      <c r="G4776" s="3">
        <f t="shared" si="74"/>
        <v>30</v>
      </c>
      <c r="H4776" s="2">
        <v>30</v>
      </c>
      <c r="J4776" s="2" t="s">
        <v>1653</v>
      </c>
      <c r="K4776" s="2" t="s">
        <v>2030</v>
      </c>
      <c r="L4776">
        <f>COUNTIF($K$2:K4776,$K4776)</f>
        <v>19</v>
      </c>
    </row>
    <row r="4777" ht="16.5" spans="1:12">
      <c r="A4777" s="1">
        <v>4776</v>
      </c>
      <c r="B4777" s="8">
        <f>COUNTIF($C$2:$C4777,模板!$E$2)</f>
        <v>77</v>
      </c>
      <c r="C4777" s="2" t="s">
        <v>2030</v>
      </c>
      <c r="D4777" s="2" t="s">
        <v>1605</v>
      </c>
      <c r="F4777" s="2">
        <v>1</v>
      </c>
      <c r="G4777" s="3">
        <f t="shared" si="74"/>
        <v>30</v>
      </c>
      <c r="H4777" s="2">
        <v>30</v>
      </c>
      <c r="J4777" s="2" t="s">
        <v>1653</v>
      </c>
      <c r="K4777" s="2" t="s">
        <v>2030</v>
      </c>
      <c r="L4777">
        <f>COUNTIF($K$2:K4777,$K4777)</f>
        <v>20</v>
      </c>
    </row>
    <row r="4778" ht="16.5" spans="1:12">
      <c r="A4778" s="1">
        <v>4777</v>
      </c>
      <c r="B4778" s="8">
        <f>COUNTIF($C$2:$C4778,模板!$E$2)</f>
        <v>77</v>
      </c>
      <c r="C4778" s="2" t="s">
        <v>2030</v>
      </c>
      <c r="D4778" s="2" t="s">
        <v>1606</v>
      </c>
      <c r="F4778" s="2">
        <v>1</v>
      </c>
      <c r="G4778" s="3">
        <f t="shared" si="74"/>
        <v>30</v>
      </c>
      <c r="H4778" s="2">
        <v>30</v>
      </c>
      <c r="J4778" s="2" t="s">
        <v>1653</v>
      </c>
      <c r="K4778" s="2" t="s">
        <v>2030</v>
      </c>
      <c r="L4778">
        <f>COUNTIF($K$2:K4778,$K4778)</f>
        <v>21</v>
      </c>
    </row>
    <row r="4779" ht="16.5" spans="1:12">
      <c r="A4779" s="1">
        <v>4778</v>
      </c>
      <c r="B4779" s="8">
        <f>COUNTIF($C$2:$C4779,模板!$E$2)</f>
        <v>77</v>
      </c>
      <c r="C4779" s="2" t="s">
        <v>2030</v>
      </c>
      <c r="D4779" s="2" t="s">
        <v>1613</v>
      </c>
      <c r="F4779" s="2">
        <v>51</v>
      </c>
      <c r="G4779" s="3">
        <f t="shared" si="74"/>
        <v>10</v>
      </c>
      <c r="H4779" s="2">
        <v>510</v>
      </c>
      <c r="J4779" s="2" t="s">
        <v>1653</v>
      </c>
      <c r="K4779" s="2" t="s">
        <v>2030</v>
      </c>
      <c r="L4779">
        <f>COUNTIF($K$2:K4779,$K4779)</f>
        <v>22</v>
      </c>
    </row>
    <row r="4780" ht="16.5" spans="1:12">
      <c r="A4780" s="1">
        <v>4779</v>
      </c>
      <c r="B4780" s="8">
        <f>COUNTIF($C$2:$C4780,模板!$E$2)</f>
        <v>77</v>
      </c>
      <c r="C4780" s="2" t="s">
        <v>2030</v>
      </c>
      <c r="D4780" s="2" t="s">
        <v>1725</v>
      </c>
      <c r="F4780" s="2">
        <v>23</v>
      </c>
      <c r="G4780" s="3">
        <f t="shared" si="74"/>
        <v>18</v>
      </c>
      <c r="H4780" s="2">
        <v>414</v>
      </c>
      <c r="J4780" s="2" t="s">
        <v>1653</v>
      </c>
      <c r="K4780" s="2" t="s">
        <v>2030</v>
      </c>
      <c r="L4780">
        <f>COUNTIF($K$2:K4780,$K4780)</f>
        <v>23</v>
      </c>
    </row>
    <row r="4781" ht="16.5" spans="1:12">
      <c r="A4781" s="1">
        <v>4780</v>
      </c>
      <c r="B4781" s="8">
        <f>COUNTIF($C$2:$C4781,模板!$E$2)</f>
        <v>77</v>
      </c>
      <c r="C4781" s="2" t="s">
        <v>2030</v>
      </c>
      <c r="D4781" s="2" t="s">
        <v>1614</v>
      </c>
      <c r="F4781" s="2">
        <v>5</v>
      </c>
      <c r="G4781" s="3">
        <f t="shared" si="74"/>
        <v>18</v>
      </c>
      <c r="H4781" s="2">
        <v>90</v>
      </c>
      <c r="J4781" s="2" t="s">
        <v>1653</v>
      </c>
      <c r="K4781" s="2" t="s">
        <v>2030</v>
      </c>
      <c r="L4781">
        <f>COUNTIF($K$2:K4781,$K4781)</f>
        <v>24</v>
      </c>
    </row>
    <row r="4782" ht="16.5" spans="1:12">
      <c r="A4782" s="1">
        <v>4781</v>
      </c>
      <c r="B4782" s="8">
        <f>COUNTIF($C$2:$C4782,模板!$E$2)</f>
        <v>77</v>
      </c>
      <c r="C4782" s="2" t="s">
        <v>2030</v>
      </c>
      <c r="D4782" s="2" t="s">
        <v>1615</v>
      </c>
      <c r="F4782" s="2">
        <v>2</v>
      </c>
      <c r="G4782" s="3">
        <f t="shared" si="74"/>
        <v>18</v>
      </c>
      <c r="H4782" s="2">
        <v>36</v>
      </c>
      <c r="J4782" s="2" t="s">
        <v>1653</v>
      </c>
      <c r="K4782" s="2" t="s">
        <v>2030</v>
      </c>
      <c r="L4782">
        <f>COUNTIF($K$2:K4782,$K4782)</f>
        <v>25</v>
      </c>
    </row>
    <row r="4783" ht="16.5" spans="1:12">
      <c r="A4783" s="1">
        <v>4782</v>
      </c>
      <c r="B4783" s="8">
        <f>COUNTIF($C$2:$C4783,模板!$E$2)</f>
        <v>77</v>
      </c>
      <c r="C4783" s="2" t="s">
        <v>2030</v>
      </c>
      <c r="D4783" s="2" t="s">
        <v>1679</v>
      </c>
      <c r="F4783" s="2">
        <v>10</v>
      </c>
      <c r="G4783" s="3">
        <f t="shared" si="74"/>
        <v>18</v>
      </c>
      <c r="H4783" s="2">
        <v>180</v>
      </c>
      <c r="J4783" s="2" t="s">
        <v>1653</v>
      </c>
      <c r="K4783" s="2" t="s">
        <v>2030</v>
      </c>
      <c r="L4783">
        <f>COUNTIF($K$2:K4783,$K4783)</f>
        <v>26</v>
      </c>
    </row>
    <row r="4784" ht="16.5" spans="1:12">
      <c r="A4784" s="1">
        <v>4783</v>
      </c>
      <c r="B4784" s="8">
        <f>COUNTIF($C$2:$C4784,模板!$E$2)</f>
        <v>77</v>
      </c>
      <c r="C4784" s="2" t="s">
        <v>2030</v>
      </c>
      <c r="D4784" s="2" t="s">
        <v>1616</v>
      </c>
      <c r="F4784" s="2">
        <v>2</v>
      </c>
      <c r="G4784" s="3">
        <f t="shared" si="74"/>
        <v>7</v>
      </c>
      <c r="H4784" s="2">
        <v>14</v>
      </c>
      <c r="J4784" s="2" t="s">
        <v>1653</v>
      </c>
      <c r="K4784" s="2" t="s">
        <v>2030</v>
      </c>
      <c r="L4784">
        <f>COUNTIF($K$2:K4784,$K4784)</f>
        <v>27</v>
      </c>
    </row>
    <row r="4785" ht="16.5" spans="1:12">
      <c r="A4785" s="1">
        <v>4784</v>
      </c>
      <c r="B4785" s="8">
        <f>COUNTIF($C$2:$C4785,模板!$E$2)</f>
        <v>77</v>
      </c>
      <c r="C4785" s="2" t="s">
        <v>2030</v>
      </c>
      <c r="D4785" s="2" t="s">
        <v>1617</v>
      </c>
      <c r="F4785" s="2">
        <v>2</v>
      </c>
      <c r="G4785" s="3">
        <f t="shared" si="74"/>
        <v>6</v>
      </c>
      <c r="H4785" s="2">
        <v>12</v>
      </c>
      <c r="J4785" s="2" t="s">
        <v>1653</v>
      </c>
      <c r="K4785" s="2" t="s">
        <v>2030</v>
      </c>
      <c r="L4785">
        <f>COUNTIF($K$2:K4785,$K4785)</f>
        <v>28</v>
      </c>
    </row>
    <row r="4786" ht="16.5" spans="1:12">
      <c r="A4786" s="1">
        <v>4785</v>
      </c>
      <c r="B4786" s="8">
        <f>COUNTIF($C$2:$C4786,模板!$E$2)</f>
        <v>77</v>
      </c>
      <c r="C4786" s="2" t="s">
        <v>2030</v>
      </c>
      <c r="D4786" s="2" t="s">
        <v>1623</v>
      </c>
      <c r="F4786" s="2">
        <v>2</v>
      </c>
      <c r="G4786" s="3">
        <f t="shared" si="74"/>
        <v>14.5</v>
      </c>
      <c r="H4786" s="2">
        <v>29</v>
      </c>
      <c r="J4786" s="2" t="s">
        <v>1653</v>
      </c>
      <c r="K4786" s="2" t="s">
        <v>2030</v>
      </c>
      <c r="L4786">
        <f>COUNTIF($K$2:K4786,$K4786)</f>
        <v>29</v>
      </c>
    </row>
    <row r="4787" ht="16.5" spans="1:12">
      <c r="A4787" s="1">
        <v>4786</v>
      </c>
      <c r="B4787" s="8">
        <f>COUNTIF($C$2:$C4787,模板!$E$2)</f>
        <v>77</v>
      </c>
      <c r="C4787" s="2" t="s">
        <v>2030</v>
      </c>
      <c r="D4787" s="2" t="s">
        <v>1627</v>
      </c>
      <c r="F4787" s="2">
        <v>3</v>
      </c>
      <c r="G4787" s="3">
        <f t="shared" si="74"/>
        <v>15.9</v>
      </c>
      <c r="H4787" s="2">
        <v>47.7</v>
      </c>
      <c r="J4787" s="2" t="s">
        <v>1653</v>
      </c>
      <c r="K4787" s="2" t="s">
        <v>2030</v>
      </c>
      <c r="L4787">
        <f>COUNTIF($K$2:K4787,$K4787)</f>
        <v>30</v>
      </c>
    </row>
    <row r="4788" ht="16.5" spans="1:12">
      <c r="A4788" s="1">
        <v>4787</v>
      </c>
      <c r="B4788" s="8">
        <f>COUNTIF($C$2:$C4788,模板!$E$2)</f>
        <v>77</v>
      </c>
      <c r="C4788" s="2" t="s">
        <v>2030</v>
      </c>
      <c r="D4788" s="2" t="s">
        <v>1630</v>
      </c>
      <c r="F4788" s="2">
        <v>21</v>
      </c>
      <c r="G4788" s="3">
        <f t="shared" si="74"/>
        <v>2.5</v>
      </c>
      <c r="H4788" s="2">
        <v>52.5</v>
      </c>
      <c r="J4788" s="2" t="s">
        <v>1653</v>
      </c>
      <c r="K4788" s="2" t="s">
        <v>2030</v>
      </c>
      <c r="L4788">
        <f>COUNTIF($K$2:K4788,$K4788)</f>
        <v>31</v>
      </c>
    </row>
    <row r="4789" ht="16.5" spans="1:12">
      <c r="A4789" s="1">
        <v>4788</v>
      </c>
      <c r="B4789" s="8">
        <f>COUNTIF($C$2:$C4789,模板!$E$2)</f>
        <v>77</v>
      </c>
      <c r="C4789" s="2" t="s">
        <v>2030</v>
      </c>
      <c r="D4789" s="2" t="s">
        <v>1631</v>
      </c>
      <c r="F4789" s="2">
        <v>3</v>
      </c>
      <c r="G4789" s="3">
        <f t="shared" si="74"/>
        <v>7.5</v>
      </c>
      <c r="H4789" s="2">
        <v>22.5</v>
      </c>
      <c r="J4789" s="2" t="s">
        <v>1653</v>
      </c>
      <c r="K4789" s="2" t="s">
        <v>2030</v>
      </c>
      <c r="L4789">
        <f>COUNTIF($K$2:K4789,$K4789)</f>
        <v>32</v>
      </c>
    </row>
    <row r="4790" ht="16.5" spans="1:12">
      <c r="A4790" s="1">
        <v>4789</v>
      </c>
      <c r="B4790" s="8">
        <f>COUNTIF($C$2:$C4790,模板!$E$2)</f>
        <v>77</v>
      </c>
      <c r="C4790" s="2" t="s">
        <v>2030</v>
      </c>
      <c r="D4790" s="2" t="s">
        <v>1632</v>
      </c>
      <c r="F4790" s="2">
        <v>6</v>
      </c>
      <c r="G4790" s="3">
        <f t="shared" si="74"/>
        <v>2.5</v>
      </c>
      <c r="H4790" s="2">
        <v>15</v>
      </c>
      <c r="J4790" s="2" t="s">
        <v>1653</v>
      </c>
      <c r="K4790" s="2" t="s">
        <v>2030</v>
      </c>
      <c r="L4790">
        <f>COUNTIF($K$2:K4790,$K4790)</f>
        <v>33</v>
      </c>
    </row>
    <row r="4791" ht="16.5" spans="1:12">
      <c r="A4791" s="1">
        <v>4790</v>
      </c>
      <c r="B4791" s="8">
        <f>COUNTIF($C$2:$C4791,模板!$E$2)</f>
        <v>77</v>
      </c>
      <c r="C4791" s="2" t="s">
        <v>2030</v>
      </c>
      <c r="D4791" s="2" t="s">
        <v>1633</v>
      </c>
      <c r="F4791" s="2">
        <v>6</v>
      </c>
      <c r="G4791" s="3">
        <f t="shared" si="74"/>
        <v>2.5</v>
      </c>
      <c r="H4791" s="2">
        <v>15</v>
      </c>
      <c r="J4791" s="2" t="s">
        <v>1653</v>
      </c>
      <c r="K4791" s="2" t="s">
        <v>2030</v>
      </c>
      <c r="L4791">
        <f>COUNTIF($K$2:K4791,$K4791)</f>
        <v>34</v>
      </c>
    </row>
    <row r="4792" ht="16.5" spans="1:12">
      <c r="A4792" s="1">
        <v>4791</v>
      </c>
      <c r="B4792" s="8">
        <f>COUNTIF($C$2:$C4792,模板!$E$2)</f>
        <v>77</v>
      </c>
      <c r="C4792" s="2" t="s">
        <v>2030</v>
      </c>
      <c r="D4792" s="2" t="s">
        <v>1634</v>
      </c>
      <c r="F4792" s="2">
        <v>6</v>
      </c>
      <c r="G4792" s="3">
        <f t="shared" si="74"/>
        <v>2.5</v>
      </c>
      <c r="H4792" s="2">
        <v>15</v>
      </c>
      <c r="J4792" s="2" t="s">
        <v>1653</v>
      </c>
      <c r="K4792" s="2" t="s">
        <v>2030</v>
      </c>
      <c r="L4792">
        <f>COUNTIF($K$2:K4792,$K4792)</f>
        <v>35</v>
      </c>
    </row>
    <row r="4793" ht="16.5" spans="1:12">
      <c r="A4793" s="1">
        <v>4792</v>
      </c>
      <c r="B4793" s="8">
        <f>COUNTIF($C$2:$C4793,模板!$E$2)</f>
        <v>77</v>
      </c>
      <c r="C4793" s="2" t="s">
        <v>2030</v>
      </c>
      <c r="D4793" s="2" t="s">
        <v>1710</v>
      </c>
      <c r="F4793" s="2">
        <v>70</v>
      </c>
      <c r="G4793" s="3">
        <f t="shared" si="74"/>
        <v>0</v>
      </c>
      <c r="H4793" s="2">
        <v>0</v>
      </c>
      <c r="J4793" s="2" t="s">
        <v>1653</v>
      </c>
      <c r="K4793" s="2" t="s">
        <v>2030</v>
      </c>
      <c r="L4793">
        <f>COUNTIF($K$2:K4793,$K4793)</f>
        <v>36</v>
      </c>
    </row>
    <row r="4794" ht="16.5" spans="1:12">
      <c r="A4794" s="1">
        <v>4793</v>
      </c>
      <c r="B4794" s="8">
        <f>COUNTIF($C$2:$C4794,模板!$E$2)</f>
        <v>77</v>
      </c>
      <c r="C4794" s="2" t="s">
        <v>2030</v>
      </c>
      <c r="D4794" s="2" t="s">
        <v>1642</v>
      </c>
      <c r="F4794" s="2">
        <v>1</v>
      </c>
      <c r="G4794" s="3">
        <f t="shared" si="74"/>
        <v>26</v>
      </c>
      <c r="H4794" s="2">
        <v>26</v>
      </c>
      <c r="J4794" s="2" t="s">
        <v>1653</v>
      </c>
      <c r="K4794" s="2" t="s">
        <v>2030</v>
      </c>
      <c r="L4794">
        <f>COUNTIF($K$2:K4794,$K4794)</f>
        <v>37</v>
      </c>
    </row>
    <row r="4795" ht="16.5" spans="1:12">
      <c r="A4795" s="1">
        <v>4794</v>
      </c>
      <c r="B4795" s="8">
        <f>COUNTIF($C$2:$C4795,模板!$E$2)</f>
        <v>77</v>
      </c>
      <c r="C4795" s="2" t="s">
        <v>2030</v>
      </c>
      <c r="D4795" s="2" t="s">
        <v>1644</v>
      </c>
      <c r="F4795" s="2">
        <v>1</v>
      </c>
      <c r="G4795" s="3">
        <f t="shared" si="74"/>
        <v>26</v>
      </c>
      <c r="H4795" s="2">
        <v>26</v>
      </c>
      <c r="J4795" s="2" t="s">
        <v>1653</v>
      </c>
      <c r="K4795" s="2" t="s">
        <v>2030</v>
      </c>
      <c r="L4795">
        <f>COUNTIF($K$2:K4795,$K4795)</f>
        <v>38</v>
      </c>
    </row>
    <row r="4796" ht="16.5" spans="1:12">
      <c r="A4796" s="1">
        <v>4795</v>
      </c>
      <c r="B4796" s="8">
        <f>COUNTIF($C$2:$C4796,模板!$E$2)</f>
        <v>77</v>
      </c>
      <c r="C4796" s="2" t="s">
        <v>2030</v>
      </c>
      <c r="D4796" s="2" t="s">
        <v>1646</v>
      </c>
      <c r="F4796" s="2">
        <v>2</v>
      </c>
      <c r="G4796" s="3">
        <f t="shared" si="74"/>
        <v>48</v>
      </c>
      <c r="H4796" s="2">
        <v>96</v>
      </c>
      <c r="J4796" s="2" t="s">
        <v>1653</v>
      </c>
      <c r="K4796" s="2" t="s">
        <v>2030</v>
      </c>
      <c r="L4796">
        <f>COUNTIF($K$2:K4796,$K4796)</f>
        <v>39</v>
      </c>
    </row>
    <row r="4797" ht="16.5" spans="1:12">
      <c r="A4797" s="1">
        <v>4796</v>
      </c>
      <c r="B4797" s="8">
        <f>COUNTIF($C$2:$C4797,模板!$E$2)</f>
        <v>77</v>
      </c>
      <c r="C4797" s="2" t="s">
        <v>2030</v>
      </c>
      <c r="D4797" s="2" t="s">
        <v>1647</v>
      </c>
      <c r="F4797" s="2">
        <v>7</v>
      </c>
      <c r="G4797" s="3">
        <f t="shared" si="74"/>
        <v>0</v>
      </c>
      <c r="H4797" s="2">
        <v>0</v>
      </c>
      <c r="J4797" s="2" t="s">
        <v>1653</v>
      </c>
      <c r="K4797" s="2" t="s">
        <v>2030</v>
      </c>
      <c r="L4797">
        <f>COUNTIF($K$2:K4797,$K4797)</f>
        <v>40</v>
      </c>
    </row>
    <row r="4798" ht="16.5" spans="1:12">
      <c r="A4798" s="1">
        <v>4797</v>
      </c>
      <c r="B4798" s="8">
        <f>COUNTIF($C$2:$C4798,模板!$E$2)</f>
        <v>77</v>
      </c>
      <c r="C4798" s="2" t="s">
        <v>2030</v>
      </c>
      <c r="D4798" s="2" t="s">
        <v>1648</v>
      </c>
      <c r="F4798" s="2">
        <v>1</v>
      </c>
      <c r="G4798" s="3">
        <f t="shared" si="74"/>
        <v>48</v>
      </c>
      <c r="H4798" s="2">
        <v>48</v>
      </c>
      <c r="J4798" s="2" t="s">
        <v>1653</v>
      </c>
      <c r="K4798" s="2" t="s">
        <v>2030</v>
      </c>
      <c r="L4798">
        <f>COUNTIF($K$2:K4798,$K4798)</f>
        <v>41</v>
      </c>
    </row>
    <row r="4799" ht="16.5" spans="1:12">
      <c r="A4799" s="1">
        <v>4798</v>
      </c>
      <c r="B4799" s="8">
        <f>COUNTIF($C$2:$C4799,模板!$E$2)</f>
        <v>77</v>
      </c>
      <c r="C4799" s="2" t="s">
        <v>2030</v>
      </c>
      <c r="D4799" s="2" t="s">
        <v>1649</v>
      </c>
      <c r="F4799" s="2">
        <v>10</v>
      </c>
      <c r="G4799" s="3">
        <f t="shared" si="74"/>
        <v>0</v>
      </c>
      <c r="H4799" s="2">
        <v>0</v>
      </c>
      <c r="J4799" s="2" t="s">
        <v>1653</v>
      </c>
      <c r="K4799" s="2" t="s">
        <v>2030</v>
      </c>
      <c r="L4799">
        <f>COUNTIF($K$2:K4799,$K4799)</f>
        <v>42</v>
      </c>
    </row>
    <row r="4800" ht="16.5" spans="1:12">
      <c r="A4800" s="1">
        <v>4799</v>
      </c>
      <c r="B4800" s="8">
        <f>COUNTIF($C$2:$C4800,模板!$E$2)</f>
        <v>77</v>
      </c>
      <c r="C4800" s="2" t="s">
        <v>2030</v>
      </c>
      <c r="D4800" s="2" t="s">
        <v>1650</v>
      </c>
      <c r="F4800" s="2">
        <v>1</v>
      </c>
      <c r="G4800" s="3">
        <f t="shared" si="74"/>
        <v>48</v>
      </c>
      <c r="H4800" s="2">
        <v>48</v>
      </c>
      <c r="J4800" s="2" t="s">
        <v>1653</v>
      </c>
      <c r="K4800" s="2" t="s">
        <v>2030</v>
      </c>
      <c r="L4800">
        <f>COUNTIF($K$2:K4800,$K4800)</f>
        <v>43</v>
      </c>
    </row>
    <row r="4801" ht="16.5" spans="1:12">
      <c r="A4801" s="1">
        <v>4800</v>
      </c>
      <c r="B4801" s="8">
        <f>COUNTIF($C$2:$C4801,模板!$E$2)</f>
        <v>77</v>
      </c>
      <c r="C4801" s="2" t="s">
        <v>2031</v>
      </c>
      <c r="D4801" s="2" t="s">
        <v>1574</v>
      </c>
      <c r="F4801" s="2">
        <v>10</v>
      </c>
      <c r="G4801" s="3">
        <f t="shared" si="74"/>
        <v>0</v>
      </c>
      <c r="H4801" s="2">
        <v>0</v>
      </c>
      <c r="J4801" s="2" t="s">
        <v>1653</v>
      </c>
      <c r="K4801" s="2" t="s">
        <v>2031</v>
      </c>
      <c r="L4801">
        <f>COUNTIF($K$2:K4801,$K4801)</f>
        <v>1</v>
      </c>
    </row>
    <row r="4802" ht="16.5" spans="1:12">
      <c r="A4802" s="1">
        <v>4801</v>
      </c>
      <c r="B4802" s="8">
        <f>COUNTIF($C$2:$C4802,模板!$E$2)</f>
        <v>77</v>
      </c>
      <c r="C4802" s="2" t="s">
        <v>2031</v>
      </c>
      <c r="D4802" s="2" t="s">
        <v>1579</v>
      </c>
      <c r="F4802" s="2">
        <v>1</v>
      </c>
      <c r="G4802" s="3">
        <f t="shared" si="74"/>
        <v>26</v>
      </c>
      <c r="H4802" s="2">
        <v>26</v>
      </c>
      <c r="J4802" s="2" t="s">
        <v>1653</v>
      </c>
      <c r="K4802" s="2" t="s">
        <v>2031</v>
      </c>
      <c r="L4802">
        <f>COUNTIF($K$2:K4802,$K4802)</f>
        <v>2</v>
      </c>
    </row>
    <row r="4803" ht="16.5" spans="1:12">
      <c r="A4803" s="1">
        <v>4802</v>
      </c>
      <c r="B4803" s="8">
        <f>COUNTIF($C$2:$C4803,模板!$E$2)</f>
        <v>77</v>
      </c>
      <c r="C4803" s="2" t="s">
        <v>2031</v>
      </c>
      <c r="D4803" s="2" t="s">
        <v>1580</v>
      </c>
      <c r="F4803" s="2">
        <v>1</v>
      </c>
      <c r="G4803" s="3">
        <f t="shared" ref="G4803:G4866" si="75">IFERROR(H4803/F4803,"")</f>
        <v>26</v>
      </c>
      <c r="H4803" s="2">
        <v>26</v>
      </c>
      <c r="J4803" s="2" t="s">
        <v>1653</v>
      </c>
      <c r="K4803" s="2" t="s">
        <v>2031</v>
      </c>
      <c r="L4803">
        <f>COUNTIF($K$2:K4803,$K4803)</f>
        <v>3</v>
      </c>
    </row>
    <row r="4804" ht="16.5" spans="1:12">
      <c r="A4804" s="1">
        <v>4803</v>
      </c>
      <c r="B4804" s="8">
        <f>COUNTIF($C$2:$C4804,模板!$E$2)</f>
        <v>77</v>
      </c>
      <c r="C4804" s="2" t="s">
        <v>2031</v>
      </c>
      <c r="D4804" s="2" t="s">
        <v>1581</v>
      </c>
      <c r="F4804" s="2">
        <v>1</v>
      </c>
      <c r="G4804" s="3">
        <f t="shared" si="75"/>
        <v>26</v>
      </c>
      <c r="H4804" s="2">
        <v>26</v>
      </c>
      <c r="J4804" s="2" t="s">
        <v>1653</v>
      </c>
      <c r="K4804" s="2" t="s">
        <v>2031</v>
      </c>
      <c r="L4804">
        <f>COUNTIF($K$2:K4804,$K4804)</f>
        <v>4</v>
      </c>
    </row>
    <row r="4805" ht="16.5" spans="1:12">
      <c r="A4805" s="1">
        <v>4804</v>
      </c>
      <c r="B4805" s="8">
        <f>COUNTIF($C$2:$C4805,模板!$E$2)</f>
        <v>77</v>
      </c>
      <c r="C4805" s="2" t="s">
        <v>2031</v>
      </c>
      <c r="D4805" s="2" t="s">
        <v>1582</v>
      </c>
      <c r="F4805" s="2">
        <v>1</v>
      </c>
      <c r="G4805" s="3">
        <f t="shared" si="75"/>
        <v>26</v>
      </c>
      <c r="H4805" s="2">
        <v>26</v>
      </c>
      <c r="J4805" s="2" t="s">
        <v>1653</v>
      </c>
      <c r="K4805" s="2" t="s">
        <v>2031</v>
      </c>
      <c r="L4805">
        <f>COUNTIF($K$2:K4805,$K4805)</f>
        <v>5</v>
      </c>
    </row>
    <row r="4806" ht="16.5" spans="1:12">
      <c r="A4806" s="1">
        <v>4805</v>
      </c>
      <c r="B4806" s="8">
        <f>COUNTIF($C$2:$C4806,模板!$E$2)</f>
        <v>77</v>
      </c>
      <c r="C4806" s="2" t="s">
        <v>2031</v>
      </c>
      <c r="D4806" s="2" t="s">
        <v>1576</v>
      </c>
      <c r="F4806" s="2">
        <v>3</v>
      </c>
      <c r="G4806" s="3">
        <f t="shared" si="75"/>
        <v>26</v>
      </c>
      <c r="H4806" s="2">
        <v>78</v>
      </c>
      <c r="J4806" s="2" t="s">
        <v>1653</v>
      </c>
      <c r="K4806" s="2" t="s">
        <v>2031</v>
      </c>
      <c r="L4806">
        <f>COUNTIF($K$2:K4806,$K4806)</f>
        <v>6</v>
      </c>
    </row>
    <row r="4807" ht="16.5" spans="1:12">
      <c r="A4807" s="1">
        <v>4806</v>
      </c>
      <c r="B4807" s="8">
        <f>COUNTIF($C$2:$C4807,模板!$E$2)</f>
        <v>77</v>
      </c>
      <c r="C4807" s="2" t="s">
        <v>2031</v>
      </c>
      <c r="D4807" s="2" t="s">
        <v>1583</v>
      </c>
      <c r="F4807" s="2">
        <v>8</v>
      </c>
      <c r="G4807" s="3">
        <f t="shared" si="75"/>
        <v>0</v>
      </c>
      <c r="H4807" s="2">
        <v>0</v>
      </c>
      <c r="J4807" s="2" t="s">
        <v>1653</v>
      </c>
      <c r="K4807" s="2" t="s">
        <v>2031</v>
      </c>
      <c r="L4807">
        <f>COUNTIF($K$2:K4807,$K4807)</f>
        <v>7</v>
      </c>
    </row>
    <row r="4808" ht="16.5" spans="1:12">
      <c r="A4808" s="1">
        <v>4807</v>
      </c>
      <c r="B4808" s="8">
        <f>COUNTIF($C$2:$C4808,模板!$E$2)</f>
        <v>77</v>
      </c>
      <c r="C4808" s="2" t="s">
        <v>2031</v>
      </c>
      <c r="D4808" s="2" t="s">
        <v>1584</v>
      </c>
      <c r="F4808" s="2">
        <v>7</v>
      </c>
      <c r="G4808" s="3">
        <f t="shared" si="75"/>
        <v>0</v>
      </c>
      <c r="H4808" s="2">
        <v>0</v>
      </c>
      <c r="J4808" s="2" t="s">
        <v>1653</v>
      </c>
      <c r="K4808" s="2" t="s">
        <v>2031</v>
      </c>
      <c r="L4808">
        <f>COUNTIF($K$2:K4808,$K4808)</f>
        <v>8</v>
      </c>
    </row>
    <row r="4809" ht="16.5" spans="1:12">
      <c r="A4809" s="1">
        <v>4808</v>
      </c>
      <c r="B4809" s="8">
        <f>COUNTIF($C$2:$C4809,模板!$E$2)</f>
        <v>77</v>
      </c>
      <c r="C4809" s="2" t="s">
        <v>2031</v>
      </c>
      <c r="D4809" s="2" t="s">
        <v>1585</v>
      </c>
      <c r="F4809" s="2">
        <v>2</v>
      </c>
      <c r="G4809" s="3">
        <f t="shared" si="75"/>
        <v>39.5</v>
      </c>
      <c r="H4809" s="2">
        <v>79</v>
      </c>
      <c r="J4809" s="2" t="s">
        <v>1653</v>
      </c>
      <c r="K4809" s="2" t="s">
        <v>2031</v>
      </c>
      <c r="L4809">
        <f>COUNTIF($K$2:K4809,$K4809)</f>
        <v>9</v>
      </c>
    </row>
    <row r="4810" ht="16.5" spans="1:12">
      <c r="A4810" s="1">
        <v>4809</v>
      </c>
      <c r="B4810" s="8">
        <f>COUNTIF($C$2:$C4810,模板!$E$2)</f>
        <v>77</v>
      </c>
      <c r="C4810" s="2" t="s">
        <v>2031</v>
      </c>
      <c r="D4810" s="2" t="s">
        <v>1658</v>
      </c>
      <c r="F4810" s="2">
        <v>1</v>
      </c>
      <c r="G4810" s="3">
        <f t="shared" si="75"/>
        <v>39.5</v>
      </c>
      <c r="H4810" s="2">
        <v>39.5</v>
      </c>
      <c r="J4810" s="2" t="s">
        <v>1653</v>
      </c>
      <c r="K4810" s="2" t="s">
        <v>2031</v>
      </c>
      <c r="L4810">
        <f>COUNTIF($K$2:K4810,$K4810)</f>
        <v>10</v>
      </c>
    </row>
    <row r="4811" ht="16.5" spans="1:12">
      <c r="A4811" s="1">
        <v>4810</v>
      </c>
      <c r="B4811" s="8">
        <f>COUNTIF($C$2:$C4811,模板!$E$2)</f>
        <v>77</v>
      </c>
      <c r="C4811" s="2" t="s">
        <v>2031</v>
      </c>
      <c r="D4811" s="2" t="s">
        <v>1587</v>
      </c>
      <c r="F4811" s="2">
        <v>3</v>
      </c>
      <c r="G4811" s="3">
        <f t="shared" si="75"/>
        <v>0</v>
      </c>
      <c r="H4811" s="2">
        <v>0</v>
      </c>
      <c r="J4811" s="2" t="s">
        <v>1653</v>
      </c>
      <c r="K4811" s="2" t="s">
        <v>2031</v>
      </c>
      <c r="L4811">
        <f>COUNTIF($K$2:K4811,$K4811)</f>
        <v>11</v>
      </c>
    </row>
    <row r="4812" ht="16.5" spans="1:12">
      <c r="A4812" s="1">
        <v>4811</v>
      </c>
      <c r="B4812" s="8">
        <f>COUNTIF($C$2:$C4812,模板!$E$2)</f>
        <v>77</v>
      </c>
      <c r="C4812" s="2" t="s">
        <v>2031</v>
      </c>
      <c r="D4812" s="2" t="s">
        <v>1661</v>
      </c>
      <c r="F4812" s="2">
        <v>2</v>
      </c>
      <c r="G4812" s="3">
        <f t="shared" si="75"/>
        <v>20</v>
      </c>
      <c r="H4812" s="2">
        <v>40</v>
      </c>
      <c r="J4812" s="2" t="s">
        <v>1653</v>
      </c>
      <c r="K4812" s="2" t="s">
        <v>2031</v>
      </c>
      <c r="L4812">
        <f>COUNTIF($K$2:K4812,$K4812)</f>
        <v>12</v>
      </c>
    </row>
    <row r="4813" ht="16.5" spans="1:12">
      <c r="A4813" s="1">
        <v>4812</v>
      </c>
      <c r="B4813" s="8">
        <f>COUNTIF($C$2:$C4813,模板!$E$2)</f>
        <v>77</v>
      </c>
      <c r="C4813" s="2" t="s">
        <v>2031</v>
      </c>
      <c r="D4813" s="2" t="s">
        <v>1588</v>
      </c>
      <c r="F4813" s="2">
        <v>3</v>
      </c>
      <c r="G4813" s="3">
        <f t="shared" si="75"/>
        <v>8</v>
      </c>
      <c r="H4813" s="2">
        <v>24</v>
      </c>
      <c r="J4813" s="2" t="s">
        <v>1653</v>
      </c>
      <c r="K4813" s="2" t="s">
        <v>2031</v>
      </c>
      <c r="L4813">
        <f>COUNTIF($K$2:K4813,$K4813)</f>
        <v>13</v>
      </c>
    </row>
    <row r="4814" ht="16.5" spans="1:12">
      <c r="A4814" s="1">
        <v>4813</v>
      </c>
      <c r="B4814" s="8">
        <f>COUNTIF($C$2:$C4814,模板!$E$2)</f>
        <v>77</v>
      </c>
      <c r="C4814" s="2" t="s">
        <v>2031</v>
      </c>
      <c r="D4814" s="2" t="s">
        <v>1788</v>
      </c>
      <c r="F4814" s="2">
        <v>1</v>
      </c>
      <c r="G4814" s="3">
        <f t="shared" si="75"/>
        <v>33</v>
      </c>
      <c r="H4814" s="2">
        <v>33</v>
      </c>
      <c r="J4814" s="2" t="s">
        <v>1653</v>
      </c>
      <c r="K4814" s="2" t="s">
        <v>2031</v>
      </c>
      <c r="L4814">
        <f>COUNTIF($K$2:K4814,$K4814)</f>
        <v>14</v>
      </c>
    </row>
    <row r="4815" ht="16.5" spans="1:12">
      <c r="A4815" s="1">
        <v>4814</v>
      </c>
      <c r="B4815" s="8">
        <f>COUNTIF($C$2:$C4815,模板!$E$2)</f>
        <v>77</v>
      </c>
      <c r="C4815" s="2" t="s">
        <v>2031</v>
      </c>
      <c r="D4815" s="2" t="s">
        <v>1716</v>
      </c>
      <c r="F4815" s="2">
        <v>1</v>
      </c>
      <c r="G4815" s="3">
        <f t="shared" si="75"/>
        <v>33</v>
      </c>
      <c r="H4815" s="2">
        <v>33</v>
      </c>
      <c r="J4815" s="2" t="s">
        <v>1653</v>
      </c>
      <c r="K4815" s="2" t="s">
        <v>2031</v>
      </c>
      <c r="L4815">
        <f>COUNTIF($K$2:K4815,$K4815)</f>
        <v>15</v>
      </c>
    </row>
    <row r="4816" ht="16.5" spans="1:12">
      <c r="A4816" s="1">
        <v>4815</v>
      </c>
      <c r="B4816" s="8">
        <f>COUNTIF($C$2:$C4816,模板!$E$2)</f>
        <v>77</v>
      </c>
      <c r="C4816" s="2" t="s">
        <v>2031</v>
      </c>
      <c r="D4816" s="2" t="s">
        <v>1594</v>
      </c>
      <c r="F4816" s="2">
        <v>1</v>
      </c>
      <c r="G4816" s="3">
        <f t="shared" si="75"/>
        <v>43</v>
      </c>
      <c r="H4816" s="2">
        <v>43</v>
      </c>
      <c r="J4816" s="2" t="s">
        <v>1653</v>
      </c>
      <c r="K4816" s="2" t="s">
        <v>2031</v>
      </c>
      <c r="L4816">
        <f>COUNTIF($K$2:K4816,$K4816)</f>
        <v>16</v>
      </c>
    </row>
    <row r="4817" ht="16.5" spans="1:12">
      <c r="A4817" s="1">
        <v>4816</v>
      </c>
      <c r="B4817" s="8">
        <f>COUNTIF($C$2:$C4817,模板!$E$2)</f>
        <v>77</v>
      </c>
      <c r="C4817" s="2" t="s">
        <v>2031</v>
      </c>
      <c r="D4817" s="2" t="s">
        <v>1595</v>
      </c>
      <c r="F4817" s="2">
        <v>1</v>
      </c>
      <c r="G4817" s="3">
        <f t="shared" si="75"/>
        <v>43</v>
      </c>
      <c r="H4817" s="2">
        <v>43</v>
      </c>
      <c r="J4817" s="2" t="s">
        <v>1653</v>
      </c>
      <c r="K4817" s="2" t="s">
        <v>2031</v>
      </c>
      <c r="L4817">
        <f>COUNTIF($K$2:K4817,$K4817)</f>
        <v>17</v>
      </c>
    </row>
    <row r="4818" ht="16.5" spans="1:12">
      <c r="A4818" s="1">
        <v>4817</v>
      </c>
      <c r="B4818" s="8">
        <f>COUNTIF($C$2:$C4818,模板!$E$2)</f>
        <v>77</v>
      </c>
      <c r="C4818" s="2" t="s">
        <v>2031</v>
      </c>
      <c r="D4818" s="2" t="s">
        <v>1596</v>
      </c>
      <c r="F4818" s="2">
        <v>4</v>
      </c>
      <c r="G4818" s="3">
        <f t="shared" si="75"/>
        <v>12.5</v>
      </c>
      <c r="H4818" s="2">
        <v>50</v>
      </c>
      <c r="J4818" s="2" t="s">
        <v>1653</v>
      </c>
      <c r="K4818" s="2" t="s">
        <v>2031</v>
      </c>
      <c r="L4818">
        <f>COUNTIF($K$2:K4818,$K4818)</f>
        <v>18</v>
      </c>
    </row>
    <row r="4819" ht="16.5" spans="1:12">
      <c r="A4819" s="1">
        <v>4818</v>
      </c>
      <c r="B4819" s="8">
        <f>COUNTIF($C$2:$C4819,模板!$E$2)</f>
        <v>77</v>
      </c>
      <c r="C4819" s="2" t="s">
        <v>2031</v>
      </c>
      <c r="D4819" s="2" t="s">
        <v>1597</v>
      </c>
      <c r="F4819" s="2">
        <v>2</v>
      </c>
      <c r="G4819" s="3">
        <f t="shared" si="75"/>
        <v>8</v>
      </c>
      <c r="H4819" s="2">
        <v>16</v>
      </c>
      <c r="J4819" s="2" t="s">
        <v>1653</v>
      </c>
      <c r="K4819" s="2" t="s">
        <v>2031</v>
      </c>
      <c r="L4819">
        <f>COUNTIF($K$2:K4819,$K4819)</f>
        <v>19</v>
      </c>
    </row>
    <row r="4820" ht="16.5" spans="1:12">
      <c r="A4820" s="1">
        <v>4819</v>
      </c>
      <c r="B4820" s="8">
        <f>COUNTIF($C$2:$C4820,模板!$E$2)</f>
        <v>77</v>
      </c>
      <c r="C4820" s="2" t="s">
        <v>2031</v>
      </c>
      <c r="D4820" s="2" t="s">
        <v>1598</v>
      </c>
      <c r="F4820" s="2">
        <v>4</v>
      </c>
      <c r="G4820" s="3">
        <f t="shared" si="75"/>
        <v>0</v>
      </c>
      <c r="H4820" s="2">
        <v>0</v>
      </c>
      <c r="J4820" s="2" t="s">
        <v>1653</v>
      </c>
      <c r="K4820" s="2" t="s">
        <v>2031</v>
      </c>
      <c r="L4820">
        <f>COUNTIF($K$2:K4820,$K4820)</f>
        <v>20</v>
      </c>
    </row>
    <row r="4821" ht="16.5" spans="1:12">
      <c r="A4821" s="1">
        <v>4820</v>
      </c>
      <c r="B4821" s="8">
        <f>COUNTIF($C$2:$C4821,模板!$E$2)</f>
        <v>77</v>
      </c>
      <c r="C4821" s="2" t="s">
        <v>2031</v>
      </c>
      <c r="D4821" s="2" t="s">
        <v>1669</v>
      </c>
      <c r="F4821" s="2">
        <v>9</v>
      </c>
      <c r="G4821" s="3">
        <f t="shared" si="75"/>
        <v>0</v>
      </c>
      <c r="H4821" s="2">
        <v>0</v>
      </c>
      <c r="J4821" s="2" t="s">
        <v>1653</v>
      </c>
      <c r="K4821" s="2" t="s">
        <v>2031</v>
      </c>
      <c r="L4821">
        <f>COUNTIF($K$2:K4821,$K4821)</f>
        <v>21</v>
      </c>
    </row>
    <row r="4822" ht="16.5" spans="1:12">
      <c r="A4822" s="1">
        <v>4821</v>
      </c>
      <c r="B4822" s="8">
        <f>COUNTIF($C$2:$C4822,模板!$E$2)</f>
        <v>77</v>
      </c>
      <c r="C4822" s="2" t="s">
        <v>2031</v>
      </c>
      <c r="D4822" s="2" t="s">
        <v>1670</v>
      </c>
      <c r="F4822" s="2">
        <v>3</v>
      </c>
      <c r="G4822" s="3">
        <f t="shared" si="75"/>
        <v>0</v>
      </c>
      <c r="H4822" s="2">
        <v>0</v>
      </c>
      <c r="J4822" s="2" t="s">
        <v>1653</v>
      </c>
      <c r="K4822" s="2" t="s">
        <v>2031</v>
      </c>
      <c r="L4822">
        <f>COUNTIF($K$2:K4822,$K4822)</f>
        <v>22</v>
      </c>
    </row>
    <row r="4823" ht="16.5" spans="1:12">
      <c r="A4823" s="1">
        <v>4822</v>
      </c>
      <c r="B4823" s="8">
        <f>COUNTIF($C$2:$C4823,模板!$E$2)</f>
        <v>77</v>
      </c>
      <c r="C4823" s="2" t="s">
        <v>2031</v>
      </c>
      <c r="D4823" s="2" t="s">
        <v>1717</v>
      </c>
      <c r="F4823" s="2">
        <v>1</v>
      </c>
      <c r="G4823" s="3">
        <f t="shared" si="75"/>
        <v>54</v>
      </c>
      <c r="H4823" s="2">
        <v>54</v>
      </c>
      <c r="J4823" s="2" t="s">
        <v>1653</v>
      </c>
      <c r="K4823" s="2" t="s">
        <v>2031</v>
      </c>
      <c r="L4823">
        <f>COUNTIF($K$2:K4823,$K4823)</f>
        <v>23</v>
      </c>
    </row>
    <row r="4824" ht="16.5" spans="1:12">
      <c r="A4824" s="1">
        <v>4823</v>
      </c>
      <c r="B4824" s="8">
        <f>COUNTIF($C$2:$C4824,模板!$E$2)</f>
        <v>77</v>
      </c>
      <c r="C4824" s="2" t="s">
        <v>2031</v>
      </c>
      <c r="D4824" s="2" t="s">
        <v>1882</v>
      </c>
      <c r="F4824" s="2">
        <v>1</v>
      </c>
      <c r="G4824" s="3">
        <f t="shared" si="75"/>
        <v>51</v>
      </c>
      <c r="H4824" s="2">
        <v>51</v>
      </c>
      <c r="J4824" s="2" t="s">
        <v>1653</v>
      </c>
      <c r="K4824" s="2" t="s">
        <v>2031</v>
      </c>
      <c r="L4824">
        <f>COUNTIF($K$2:K4824,$K4824)</f>
        <v>24</v>
      </c>
    </row>
    <row r="4825" ht="16.5" spans="1:12">
      <c r="A4825" s="1">
        <v>4824</v>
      </c>
      <c r="B4825" s="8">
        <f>COUNTIF($C$2:$C4825,模板!$E$2)</f>
        <v>77</v>
      </c>
      <c r="C4825" s="2" t="s">
        <v>2031</v>
      </c>
      <c r="D4825" s="2" t="s">
        <v>1599</v>
      </c>
      <c r="F4825" s="2">
        <v>2</v>
      </c>
      <c r="G4825" s="3">
        <f t="shared" si="75"/>
        <v>51</v>
      </c>
      <c r="H4825" s="2">
        <v>102</v>
      </c>
      <c r="J4825" s="2" t="s">
        <v>1653</v>
      </c>
      <c r="K4825" s="2" t="s">
        <v>2031</v>
      </c>
      <c r="L4825">
        <f>COUNTIF($K$2:K4825,$K4825)</f>
        <v>25</v>
      </c>
    </row>
    <row r="4826" ht="16.5" spans="1:12">
      <c r="A4826" s="1">
        <v>4825</v>
      </c>
      <c r="B4826" s="8">
        <f>COUNTIF($C$2:$C4826,模板!$E$2)</f>
        <v>77</v>
      </c>
      <c r="C4826" s="2" t="s">
        <v>2031</v>
      </c>
      <c r="D4826" s="2" t="s">
        <v>1719</v>
      </c>
      <c r="F4826" s="2">
        <v>1</v>
      </c>
      <c r="G4826" s="3">
        <f t="shared" si="75"/>
        <v>51</v>
      </c>
      <c r="H4826" s="2">
        <v>51</v>
      </c>
      <c r="J4826" s="2" t="s">
        <v>1653</v>
      </c>
      <c r="K4826" s="2" t="s">
        <v>2031</v>
      </c>
      <c r="L4826">
        <f>COUNTIF($K$2:K4826,$K4826)</f>
        <v>26</v>
      </c>
    </row>
    <row r="4827" ht="16.5" spans="1:12">
      <c r="A4827" s="1">
        <v>4826</v>
      </c>
      <c r="B4827" s="8">
        <f>COUNTIF($C$2:$C4827,模板!$E$2)</f>
        <v>77</v>
      </c>
      <c r="C4827" s="2" t="s">
        <v>2031</v>
      </c>
      <c r="D4827" s="2" t="s">
        <v>1600</v>
      </c>
      <c r="F4827" s="2">
        <v>3</v>
      </c>
      <c r="G4827" s="3">
        <f t="shared" si="75"/>
        <v>51</v>
      </c>
      <c r="H4827" s="2">
        <v>153</v>
      </c>
      <c r="J4827" s="2" t="s">
        <v>1653</v>
      </c>
      <c r="K4827" s="2" t="s">
        <v>2031</v>
      </c>
      <c r="L4827">
        <f>COUNTIF($K$2:K4827,$K4827)</f>
        <v>27</v>
      </c>
    </row>
    <row r="4828" ht="16.5" spans="1:12">
      <c r="A4828" s="1">
        <v>4827</v>
      </c>
      <c r="B4828" s="8">
        <f>COUNTIF($C$2:$C4828,模板!$E$2)</f>
        <v>77</v>
      </c>
      <c r="C4828" s="2" t="s">
        <v>2031</v>
      </c>
      <c r="D4828" s="2" t="s">
        <v>1601</v>
      </c>
      <c r="F4828" s="2">
        <v>1</v>
      </c>
      <c r="G4828" s="3">
        <f t="shared" si="75"/>
        <v>0</v>
      </c>
      <c r="H4828" s="2">
        <v>0</v>
      </c>
      <c r="J4828" s="2" t="s">
        <v>1653</v>
      </c>
      <c r="K4828" s="2" t="s">
        <v>2031</v>
      </c>
      <c r="L4828">
        <f>COUNTIF($K$2:K4828,$K4828)</f>
        <v>28</v>
      </c>
    </row>
    <row r="4829" ht="16.5" spans="1:12">
      <c r="A4829" s="1">
        <v>4828</v>
      </c>
      <c r="B4829" s="8">
        <f>COUNTIF($C$2:$C4829,模板!$E$2)</f>
        <v>77</v>
      </c>
      <c r="C4829" s="2" t="s">
        <v>2031</v>
      </c>
      <c r="D4829" s="2" t="s">
        <v>1602</v>
      </c>
      <c r="F4829" s="2">
        <v>1</v>
      </c>
      <c r="G4829" s="3">
        <f t="shared" si="75"/>
        <v>0</v>
      </c>
      <c r="H4829" s="2">
        <v>0</v>
      </c>
      <c r="J4829" s="2" t="s">
        <v>1653</v>
      </c>
      <c r="K4829" s="2" t="s">
        <v>2031</v>
      </c>
      <c r="L4829">
        <f>COUNTIF($K$2:K4829,$K4829)</f>
        <v>29</v>
      </c>
    </row>
    <row r="4830" ht="16.5" spans="1:12">
      <c r="A4830" s="1">
        <v>4829</v>
      </c>
      <c r="B4830" s="8">
        <f>COUNTIF($C$2:$C4830,模板!$E$2)</f>
        <v>77</v>
      </c>
      <c r="C4830" s="2" t="s">
        <v>2031</v>
      </c>
      <c r="D4830" s="2" t="s">
        <v>1604</v>
      </c>
      <c r="F4830" s="2">
        <v>1</v>
      </c>
      <c r="G4830" s="3">
        <f t="shared" si="75"/>
        <v>28</v>
      </c>
      <c r="H4830" s="2">
        <v>28</v>
      </c>
      <c r="J4830" s="2" t="s">
        <v>1653</v>
      </c>
      <c r="K4830" s="2" t="s">
        <v>2031</v>
      </c>
      <c r="L4830">
        <f>COUNTIF($K$2:K4830,$K4830)</f>
        <v>30</v>
      </c>
    </row>
    <row r="4831" ht="16.5" spans="1:12">
      <c r="A4831" s="1">
        <v>4830</v>
      </c>
      <c r="B4831" s="8">
        <f>COUNTIF($C$2:$C4831,模板!$E$2)</f>
        <v>77</v>
      </c>
      <c r="C4831" s="2" t="s">
        <v>2031</v>
      </c>
      <c r="D4831" s="2" t="s">
        <v>1605</v>
      </c>
      <c r="F4831" s="2">
        <v>1</v>
      </c>
      <c r="G4831" s="3">
        <f t="shared" si="75"/>
        <v>28</v>
      </c>
      <c r="H4831" s="2">
        <v>28</v>
      </c>
      <c r="J4831" s="2" t="s">
        <v>1653</v>
      </c>
      <c r="K4831" s="2" t="s">
        <v>2031</v>
      </c>
      <c r="L4831">
        <f>COUNTIF($K$2:K4831,$K4831)</f>
        <v>31</v>
      </c>
    </row>
    <row r="4832" ht="16.5" spans="1:12">
      <c r="A4832" s="1">
        <v>4831</v>
      </c>
      <c r="B4832" s="8">
        <f>COUNTIF($C$2:$C4832,模板!$E$2)</f>
        <v>77</v>
      </c>
      <c r="C4832" s="2" t="s">
        <v>2031</v>
      </c>
      <c r="D4832" s="2" t="s">
        <v>1606</v>
      </c>
      <c r="F4832" s="2">
        <v>1</v>
      </c>
      <c r="G4832" s="3">
        <f t="shared" si="75"/>
        <v>28</v>
      </c>
      <c r="H4832" s="2">
        <v>28</v>
      </c>
      <c r="J4832" s="2" t="s">
        <v>1653</v>
      </c>
      <c r="K4832" s="2" t="s">
        <v>2031</v>
      </c>
      <c r="L4832">
        <f>COUNTIF($K$2:K4832,$K4832)</f>
        <v>32</v>
      </c>
    </row>
    <row r="4833" ht="16.5" spans="1:12">
      <c r="A4833" s="1">
        <v>4832</v>
      </c>
      <c r="B4833" s="8">
        <f>COUNTIF($C$2:$C4833,模板!$E$2)</f>
        <v>77</v>
      </c>
      <c r="C4833" s="2" t="s">
        <v>2031</v>
      </c>
      <c r="D4833" s="2" t="s">
        <v>1607</v>
      </c>
      <c r="F4833" s="2">
        <v>1</v>
      </c>
      <c r="G4833" s="3">
        <f t="shared" si="75"/>
        <v>28</v>
      </c>
      <c r="H4833" s="2">
        <v>28</v>
      </c>
      <c r="J4833" s="2" t="s">
        <v>1653</v>
      </c>
      <c r="K4833" s="2" t="s">
        <v>2031</v>
      </c>
      <c r="L4833">
        <f>COUNTIF($K$2:K4833,$K4833)</f>
        <v>33</v>
      </c>
    </row>
    <row r="4834" ht="16.5" spans="1:12">
      <c r="A4834" s="1">
        <v>4833</v>
      </c>
      <c r="B4834" s="8">
        <f>COUNTIF($C$2:$C4834,模板!$E$2)</f>
        <v>77</v>
      </c>
      <c r="C4834" s="2" t="s">
        <v>2031</v>
      </c>
      <c r="D4834" s="2" t="s">
        <v>1722</v>
      </c>
      <c r="F4834" s="2">
        <v>1</v>
      </c>
      <c r="G4834" s="3">
        <f t="shared" si="75"/>
        <v>54</v>
      </c>
      <c r="H4834" s="2">
        <v>54</v>
      </c>
      <c r="J4834" s="2" t="s">
        <v>1653</v>
      </c>
      <c r="K4834" s="2" t="s">
        <v>2031</v>
      </c>
      <c r="L4834">
        <f>COUNTIF($K$2:K4834,$K4834)</f>
        <v>34</v>
      </c>
    </row>
    <row r="4835" ht="16.5" spans="1:12">
      <c r="A4835" s="1">
        <v>4834</v>
      </c>
      <c r="B4835" s="8">
        <f>COUNTIF($C$2:$C4835,模板!$E$2)</f>
        <v>77</v>
      </c>
      <c r="C4835" s="2" t="s">
        <v>2031</v>
      </c>
      <c r="D4835" s="2" t="s">
        <v>1613</v>
      </c>
      <c r="F4835" s="2">
        <v>8</v>
      </c>
      <c r="G4835" s="3">
        <f t="shared" si="75"/>
        <v>0</v>
      </c>
      <c r="H4835" s="2">
        <v>0</v>
      </c>
      <c r="J4835" s="2" t="s">
        <v>1653</v>
      </c>
      <c r="K4835" s="2" t="s">
        <v>2031</v>
      </c>
      <c r="L4835">
        <f>COUNTIF($K$2:K4835,$K4835)</f>
        <v>35</v>
      </c>
    </row>
    <row r="4836" ht="16.5" spans="1:12">
      <c r="A4836" s="1">
        <v>4835</v>
      </c>
      <c r="B4836" s="8">
        <f>COUNTIF($C$2:$C4836,模板!$E$2)</f>
        <v>77</v>
      </c>
      <c r="C4836" s="2" t="s">
        <v>2031</v>
      </c>
      <c r="D4836" s="2" t="s">
        <v>1725</v>
      </c>
      <c r="F4836" s="2">
        <v>3</v>
      </c>
      <c r="G4836" s="3">
        <f t="shared" si="75"/>
        <v>39.5</v>
      </c>
      <c r="H4836" s="2">
        <v>118.5</v>
      </c>
      <c r="J4836" s="2" t="s">
        <v>1653</v>
      </c>
      <c r="K4836" s="2" t="s">
        <v>2031</v>
      </c>
      <c r="L4836">
        <f>COUNTIF($K$2:K4836,$K4836)</f>
        <v>36</v>
      </c>
    </row>
    <row r="4837" ht="16.5" spans="1:12">
      <c r="A4837" s="1">
        <v>4836</v>
      </c>
      <c r="B4837" s="8">
        <f>COUNTIF($C$2:$C4837,模板!$E$2)</f>
        <v>77</v>
      </c>
      <c r="C4837" s="2" t="s">
        <v>2031</v>
      </c>
      <c r="D4837" s="2" t="s">
        <v>1614</v>
      </c>
      <c r="F4837" s="2">
        <v>1</v>
      </c>
      <c r="G4837" s="3">
        <f t="shared" si="75"/>
        <v>39.5</v>
      </c>
      <c r="H4837" s="2">
        <v>39.5</v>
      </c>
      <c r="J4837" s="2" t="s">
        <v>1653</v>
      </c>
      <c r="K4837" s="2" t="s">
        <v>2031</v>
      </c>
      <c r="L4837">
        <f>COUNTIF($K$2:K4837,$K4837)</f>
        <v>37</v>
      </c>
    </row>
    <row r="4838" ht="16.5" spans="1:12">
      <c r="A4838" s="1">
        <v>4837</v>
      </c>
      <c r="B4838" s="8">
        <f>COUNTIF($C$2:$C4838,模板!$E$2)</f>
        <v>77</v>
      </c>
      <c r="C4838" s="2" t="s">
        <v>2031</v>
      </c>
      <c r="D4838" s="2" t="s">
        <v>1615</v>
      </c>
      <c r="F4838" s="2">
        <v>1</v>
      </c>
      <c r="G4838" s="3">
        <f t="shared" si="75"/>
        <v>39.5</v>
      </c>
      <c r="H4838" s="2">
        <v>39.5</v>
      </c>
      <c r="J4838" s="2" t="s">
        <v>1653</v>
      </c>
      <c r="K4838" s="2" t="s">
        <v>2031</v>
      </c>
      <c r="L4838">
        <f>COUNTIF($K$2:K4838,$K4838)</f>
        <v>38</v>
      </c>
    </row>
    <row r="4839" ht="16.5" spans="1:12">
      <c r="A4839" s="1">
        <v>4838</v>
      </c>
      <c r="B4839" s="8">
        <f>COUNTIF($C$2:$C4839,模板!$E$2)</f>
        <v>77</v>
      </c>
      <c r="C4839" s="2" t="s">
        <v>2031</v>
      </c>
      <c r="D4839" s="2" t="s">
        <v>1616</v>
      </c>
      <c r="F4839" s="2">
        <v>4</v>
      </c>
      <c r="G4839" s="3">
        <f t="shared" si="75"/>
        <v>7</v>
      </c>
      <c r="H4839" s="2">
        <v>28</v>
      </c>
      <c r="J4839" s="2" t="s">
        <v>1653</v>
      </c>
      <c r="K4839" s="2" t="s">
        <v>2031</v>
      </c>
      <c r="L4839">
        <f>COUNTIF($K$2:K4839,$K4839)</f>
        <v>39</v>
      </c>
    </row>
    <row r="4840" ht="16.5" spans="1:12">
      <c r="A4840" s="1">
        <v>4839</v>
      </c>
      <c r="B4840" s="8">
        <f>COUNTIF($C$2:$C4840,模板!$E$2)</f>
        <v>77</v>
      </c>
      <c r="C4840" s="2" t="s">
        <v>2031</v>
      </c>
      <c r="D4840" s="2" t="s">
        <v>1617</v>
      </c>
      <c r="F4840" s="2">
        <v>3</v>
      </c>
      <c r="G4840" s="3">
        <f t="shared" si="75"/>
        <v>6</v>
      </c>
      <c r="H4840" s="2">
        <v>18</v>
      </c>
      <c r="J4840" s="2" t="s">
        <v>1653</v>
      </c>
      <c r="K4840" s="2" t="s">
        <v>2031</v>
      </c>
      <c r="L4840">
        <f>COUNTIF($K$2:K4840,$K4840)</f>
        <v>40</v>
      </c>
    </row>
    <row r="4841" ht="16.5" spans="1:12">
      <c r="A4841" s="1">
        <v>4840</v>
      </c>
      <c r="B4841" s="8">
        <f>COUNTIF($C$2:$C4841,模板!$E$2)</f>
        <v>77</v>
      </c>
      <c r="C4841" s="2" t="s">
        <v>2031</v>
      </c>
      <c r="D4841" s="2" t="s">
        <v>1618</v>
      </c>
      <c r="F4841" s="2">
        <v>5</v>
      </c>
      <c r="G4841" s="3">
        <f t="shared" si="75"/>
        <v>3.6</v>
      </c>
      <c r="H4841" s="2">
        <v>18</v>
      </c>
      <c r="J4841" s="2" t="s">
        <v>1653</v>
      </c>
      <c r="K4841" s="2" t="s">
        <v>2031</v>
      </c>
      <c r="L4841">
        <f>COUNTIF($K$2:K4841,$K4841)</f>
        <v>41</v>
      </c>
    </row>
    <row r="4842" ht="16.5" spans="1:12">
      <c r="A4842" s="1">
        <v>4841</v>
      </c>
      <c r="B4842" s="8">
        <f>COUNTIF($C$2:$C4842,模板!$E$2)</f>
        <v>77</v>
      </c>
      <c r="C4842" s="2" t="s">
        <v>2031</v>
      </c>
      <c r="D4842" s="2" t="s">
        <v>1619</v>
      </c>
      <c r="F4842" s="2">
        <v>15</v>
      </c>
      <c r="G4842" s="3">
        <f t="shared" si="75"/>
        <v>0</v>
      </c>
      <c r="H4842" s="2">
        <v>0</v>
      </c>
      <c r="J4842" s="2" t="s">
        <v>1653</v>
      </c>
      <c r="K4842" s="2" t="s">
        <v>2031</v>
      </c>
      <c r="L4842">
        <f>COUNTIF($K$2:K4842,$K4842)</f>
        <v>42</v>
      </c>
    </row>
    <row r="4843" ht="16.5" spans="1:12">
      <c r="A4843" s="1">
        <v>4842</v>
      </c>
      <c r="B4843" s="8">
        <f>COUNTIF($C$2:$C4843,模板!$E$2)</f>
        <v>77</v>
      </c>
      <c r="C4843" s="2" t="s">
        <v>2031</v>
      </c>
      <c r="D4843" s="2" t="s">
        <v>1622</v>
      </c>
      <c r="F4843" s="2">
        <v>9</v>
      </c>
      <c r="G4843" s="3">
        <f t="shared" si="75"/>
        <v>2.66666666666667</v>
      </c>
      <c r="H4843" s="2">
        <v>24</v>
      </c>
      <c r="J4843" s="2" t="s">
        <v>1653</v>
      </c>
      <c r="K4843" s="2" t="s">
        <v>2031</v>
      </c>
      <c r="L4843">
        <f>COUNTIF($K$2:K4843,$K4843)</f>
        <v>43</v>
      </c>
    </row>
    <row r="4844" ht="16.5" spans="1:12">
      <c r="A4844" s="1">
        <v>4843</v>
      </c>
      <c r="B4844" s="8">
        <f>COUNTIF($C$2:$C4844,模板!$E$2)</f>
        <v>77</v>
      </c>
      <c r="C4844" s="2" t="s">
        <v>2031</v>
      </c>
      <c r="D4844" s="2" t="s">
        <v>1623</v>
      </c>
      <c r="F4844" s="2">
        <v>7</v>
      </c>
      <c r="G4844" s="3">
        <f t="shared" si="75"/>
        <v>14.5</v>
      </c>
      <c r="H4844" s="2">
        <v>101.5</v>
      </c>
      <c r="J4844" s="2" t="s">
        <v>1653</v>
      </c>
      <c r="K4844" s="2" t="s">
        <v>2031</v>
      </c>
      <c r="L4844">
        <f>COUNTIF($K$2:K4844,$K4844)</f>
        <v>44</v>
      </c>
    </row>
    <row r="4845" ht="16.5" spans="1:12">
      <c r="A4845" s="1">
        <v>4844</v>
      </c>
      <c r="B4845" s="8">
        <f>COUNTIF($C$2:$C4845,模板!$E$2)</f>
        <v>77</v>
      </c>
      <c r="C4845" s="2" t="s">
        <v>2031</v>
      </c>
      <c r="D4845" s="2" t="s">
        <v>1855</v>
      </c>
      <c r="F4845" s="2">
        <v>1</v>
      </c>
      <c r="G4845" s="3">
        <f t="shared" si="75"/>
        <v>24</v>
      </c>
      <c r="H4845" s="2">
        <v>24</v>
      </c>
      <c r="J4845" s="2" t="s">
        <v>1653</v>
      </c>
      <c r="K4845" s="2" t="s">
        <v>2031</v>
      </c>
      <c r="L4845">
        <f>COUNTIF($K$2:K4845,$K4845)</f>
        <v>45</v>
      </c>
    </row>
    <row r="4846" ht="16.5" spans="1:12">
      <c r="A4846" s="1">
        <v>4845</v>
      </c>
      <c r="B4846" s="8">
        <f>COUNTIF($C$2:$C4846,模板!$E$2)</f>
        <v>77</v>
      </c>
      <c r="C4846" s="2" t="s">
        <v>2031</v>
      </c>
      <c r="D4846" s="2" t="s">
        <v>1625</v>
      </c>
      <c r="F4846" s="2">
        <v>2</v>
      </c>
      <c r="G4846" s="3">
        <f t="shared" si="75"/>
        <v>0</v>
      </c>
      <c r="H4846" s="2">
        <v>0</v>
      </c>
      <c r="J4846" s="2" t="s">
        <v>1653</v>
      </c>
      <c r="K4846" s="2" t="s">
        <v>2031</v>
      </c>
      <c r="L4846">
        <f>COUNTIF($K$2:K4846,$K4846)</f>
        <v>46</v>
      </c>
    </row>
    <row r="4847" ht="16.5" spans="1:12">
      <c r="A4847" s="1">
        <v>4846</v>
      </c>
      <c r="B4847" s="8">
        <f>COUNTIF($C$2:$C4847,模板!$E$2)</f>
        <v>77</v>
      </c>
      <c r="C4847" s="2" t="s">
        <v>2031</v>
      </c>
      <c r="D4847" s="2" t="s">
        <v>1687</v>
      </c>
      <c r="F4847" s="2">
        <v>5</v>
      </c>
      <c r="G4847" s="3">
        <f t="shared" si="75"/>
        <v>17</v>
      </c>
      <c r="H4847" s="2">
        <v>85</v>
      </c>
      <c r="J4847" s="2" t="s">
        <v>1653</v>
      </c>
      <c r="K4847" s="2" t="s">
        <v>2031</v>
      </c>
      <c r="L4847">
        <f>COUNTIF($K$2:K4847,$K4847)</f>
        <v>47</v>
      </c>
    </row>
    <row r="4848" ht="16.5" spans="1:12">
      <c r="A4848" s="1">
        <v>4847</v>
      </c>
      <c r="B4848" s="8">
        <f>COUNTIF($C$2:$C4848,模板!$E$2)</f>
        <v>77</v>
      </c>
      <c r="C4848" s="2" t="s">
        <v>2031</v>
      </c>
      <c r="D4848" s="2" t="s">
        <v>1688</v>
      </c>
      <c r="F4848" s="2">
        <v>2</v>
      </c>
      <c r="G4848" s="3">
        <f t="shared" si="75"/>
        <v>17</v>
      </c>
      <c r="H4848" s="2">
        <v>34</v>
      </c>
      <c r="J4848" s="2" t="s">
        <v>1653</v>
      </c>
      <c r="K4848" s="2" t="s">
        <v>2031</v>
      </c>
      <c r="L4848">
        <f>COUNTIF($K$2:K4848,$K4848)</f>
        <v>48</v>
      </c>
    </row>
    <row r="4849" ht="16.5" spans="1:12">
      <c r="A4849" s="1">
        <v>4848</v>
      </c>
      <c r="B4849" s="8">
        <f>COUNTIF($C$2:$C4849,模板!$E$2)</f>
        <v>77</v>
      </c>
      <c r="C4849" s="2" t="s">
        <v>2031</v>
      </c>
      <c r="D4849" s="2" t="s">
        <v>1689</v>
      </c>
      <c r="F4849" s="2">
        <v>2</v>
      </c>
      <c r="G4849" s="3">
        <f t="shared" si="75"/>
        <v>17</v>
      </c>
      <c r="H4849" s="2">
        <v>34</v>
      </c>
      <c r="J4849" s="2" t="s">
        <v>1653</v>
      </c>
      <c r="K4849" s="2" t="s">
        <v>2031</v>
      </c>
      <c r="L4849">
        <f>COUNTIF($K$2:K4849,$K4849)</f>
        <v>49</v>
      </c>
    </row>
    <row r="4850" ht="16.5" spans="1:12">
      <c r="A4850" s="1">
        <v>4849</v>
      </c>
      <c r="B4850" s="8">
        <f>COUNTIF($C$2:$C4850,模板!$E$2)</f>
        <v>77</v>
      </c>
      <c r="C4850" s="2" t="s">
        <v>2031</v>
      </c>
      <c r="D4850" s="2" t="s">
        <v>1704</v>
      </c>
      <c r="F4850" s="2">
        <v>2</v>
      </c>
      <c r="G4850" s="3">
        <f t="shared" si="75"/>
        <v>10</v>
      </c>
      <c r="H4850" s="2">
        <v>20</v>
      </c>
      <c r="J4850" s="2" t="s">
        <v>1653</v>
      </c>
      <c r="K4850" s="2" t="s">
        <v>2031</v>
      </c>
      <c r="L4850">
        <f>COUNTIF($K$2:K4850,$K4850)</f>
        <v>50</v>
      </c>
    </row>
    <row r="4851" ht="16.5" spans="1:12">
      <c r="A4851" s="1">
        <v>4850</v>
      </c>
      <c r="B4851" s="8">
        <f>COUNTIF($C$2:$C4851,模板!$E$2)</f>
        <v>77</v>
      </c>
      <c r="C4851" s="2" t="s">
        <v>2031</v>
      </c>
      <c r="D4851" s="2" t="s">
        <v>1627</v>
      </c>
      <c r="F4851" s="2">
        <v>3</v>
      </c>
      <c r="G4851" s="3">
        <f t="shared" si="75"/>
        <v>15.9</v>
      </c>
      <c r="H4851" s="2">
        <v>47.7</v>
      </c>
      <c r="J4851" s="2" t="s">
        <v>1653</v>
      </c>
      <c r="K4851" s="2" t="s">
        <v>2031</v>
      </c>
      <c r="L4851">
        <f>COUNTIF($K$2:K4851,$K4851)</f>
        <v>51</v>
      </c>
    </row>
    <row r="4852" ht="16.5" spans="1:12">
      <c r="A4852" s="1">
        <v>4851</v>
      </c>
      <c r="B4852" s="8">
        <f>COUNTIF($C$2:$C4852,模板!$E$2)</f>
        <v>77</v>
      </c>
      <c r="C4852" s="2" t="s">
        <v>2031</v>
      </c>
      <c r="D4852" s="2" t="s">
        <v>1772</v>
      </c>
      <c r="F4852" s="2">
        <v>2</v>
      </c>
      <c r="G4852" s="3">
        <f t="shared" si="75"/>
        <v>17.5</v>
      </c>
      <c r="H4852" s="2">
        <v>35</v>
      </c>
      <c r="J4852" s="2" t="s">
        <v>1653</v>
      </c>
      <c r="K4852" s="2" t="s">
        <v>2031</v>
      </c>
      <c r="L4852">
        <f>COUNTIF($K$2:K4852,$K4852)</f>
        <v>52</v>
      </c>
    </row>
    <row r="4853" ht="16.5" spans="1:12">
      <c r="A4853" s="1">
        <v>4852</v>
      </c>
      <c r="B4853" s="8">
        <f>COUNTIF($C$2:$C4853,模板!$E$2)</f>
        <v>77</v>
      </c>
      <c r="C4853" s="2" t="s">
        <v>2031</v>
      </c>
      <c r="D4853" s="2" t="s">
        <v>1629</v>
      </c>
      <c r="F4853" s="2">
        <v>1</v>
      </c>
      <c r="G4853" s="3">
        <f t="shared" si="75"/>
        <v>17.5</v>
      </c>
      <c r="H4853" s="2">
        <v>17.5</v>
      </c>
      <c r="J4853" s="2" t="s">
        <v>1653</v>
      </c>
      <c r="K4853" s="2" t="s">
        <v>2031</v>
      </c>
      <c r="L4853">
        <f>COUNTIF($K$2:K4853,$K4853)</f>
        <v>53</v>
      </c>
    </row>
    <row r="4854" ht="16.5" spans="1:12">
      <c r="A4854" s="1">
        <v>4853</v>
      </c>
      <c r="B4854" s="8">
        <f>COUNTIF($C$2:$C4854,模板!$E$2)</f>
        <v>77</v>
      </c>
      <c r="C4854" s="2" t="s">
        <v>2031</v>
      </c>
      <c r="D4854" s="2" t="s">
        <v>1773</v>
      </c>
      <c r="F4854" s="2">
        <v>3</v>
      </c>
      <c r="G4854" s="3">
        <f t="shared" si="75"/>
        <v>17.5</v>
      </c>
      <c r="H4854" s="2">
        <v>52.5</v>
      </c>
      <c r="J4854" s="2" t="s">
        <v>1653</v>
      </c>
      <c r="K4854" s="2" t="s">
        <v>2031</v>
      </c>
      <c r="L4854">
        <f>COUNTIF($K$2:K4854,$K4854)</f>
        <v>54</v>
      </c>
    </row>
    <row r="4855" ht="16.5" spans="1:12">
      <c r="A4855" s="1">
        <v>4854</v>
      </c>
      <c r="B4855" s="8">
        <f>COUNTIF($C$2:$C4855,模板!$E$2)</f>
        <v>77</v>
      </c>
      <c r="C4855" s="2" t="s">
        <v>2031</v>
      </c>
      <c r="D4855" s="2" t="s">
        <v>1708</v>
      </c>
      <c r="F4855" s="2">
        <v>1</v>
      </c>
      <c r="G4855" s="3">
        <f t="shared" si="75"/>
        <v>15</v>
      </c>
      <c r="H4855" s="2">
        <v>15</v>
      </c>
      <c r="J4855" s="2" t="s">
        <v>1653</v>
      </c>
      <c r="K4855" s="2" t="s">
        <v>2031</v>
      </c>
      <c r="L4855">
        <f>COUNTIF($K$2:K4855,$K4855)</f>
        <v>55</v>
      </c>
    </row>
    <row r="4856" ht="16.5" spans="1:12">
      <c r="A4856" s="1">
        <v>4855</v>
      </c>
      <c r="B4856" s="8">
        <f>COUNTIF($C$2:$C4856,模板!$E$2)</f>
        <v>77</v>
      </c>
      <c r="C4856" s="2" t="s">
        <v>2031</v>
      </c>
      <c r="D4856" s="2" t="s">
        <v>1693</v>
      </c>
      <c r="F4856" s="2">
        <v>2</v>
      </c>
      <c r="G4856" s="3">
        <f t="shared" si="75"/>
        <v>0</v>
      </c>
      <c r="H4856" s="2">
        <v>0</v>
      </c>
      <c r="J4856" s="2" t="s">
        <v>1653</v>
      </c>
      <c r="K4856" s="2" t="s">
        <v>2031</v>
      </c>
      <c r="L4856">
        <f>COUNTIF($K$2:K4856,$K4856)</f>
        <v>56</v>
      </c>
    </row>
    <row r="4857" ht="16.5" spans="1:12">
      <c r="A4857" s="1">
        <v>4856</v>
      </c>
      <c r="B4857" s="8">
        <f>COUNTIF($C$2:$C4857,模板!$E$2)</f>
        <v>77</v>
      </c>
      <c r="C4857" s="2" t="s">
        <v>2031</v>
      </c>
      <c r="D4857" s="2" t="s">
        <v>1755</v>
      </c>
      <c r="F4857" s="2">
        <v>1</v>
      </c>
      <c r="G4857" s="3">
        <f t="shared" si="75"/>
        <v>58</v>
      </c>
      <c r="H4857" s="2">
        <v>58</v>
      </c>
      <c r="J4857" s="2" t="s">
        <v>1653</v>
      </c>
      <c r="K4857" s="2" t="s">
        <v>2031</v>
      </c>
      <c r="L4857">
        <f>COUNTIF($K$2:K4857,$K4857)</f>
        <v>57</v>
      </c>
    </row>
    <row r="4858" ht="16.5" spans="1:12">
      <c r="A4858" s="1">
        <v>4857</v>
      </c>
      <c r="B4858" s="8">
        <f>COUNTIF($C$2:$C4858,模板!$E$2)</f>
        <v>77</v>
      </c>
      <c r="C4858" s="2" t="s">
        <v>2031</v>
      </c>
      <c r="D4858" s="2" t="s">
        <v>1695</v>
      </c>
      <c r="F4858" s="2">
        <v>3</v>
      </c>
      <c r="G4858" s="3">
        <f t="shared" si="75"/>
        <v>16</v>
      </c>
      <c r="H4858" s="2">
        <v>48</v>
      </c>
      <c r="J4858" s="2" t="s">
        <v>1653</v>
      </c>
      <c r="K4858" s="2" t="s">
        <v>2031</v>
      </c>
      <c r="L4858">
        <f>COUNTIF($K$2:K4858,$K4858)</f>
        <v>58</v>
      </c>
    </row>
    <row r="4859" ht="16.5" spans="1:12">
      <c r="A4859" s="1">
        <v>4858</v>
      </c>
      <c r="B4859" s="8">
        <f>COUNTIF($C$2:$C4859,模板!$E$2)</f>
        <v>77</v>
      </c>
      <c r="C4859" s="2" t="s">
        <v>2031</v>
      </c>
      <c r="D4859" s="2" t="s">
        <v>1641</v>
      </c>
      <c r="F4859" s="2">
        <v>1</v>
      </c>
      <c r="G4859" s="3">
        <f t="shared" si="75"/>
        <v>0</v>
      </c>
      <c r="H4859" s="2">
        <v>0</v>
      </c>
      <c r="J4859" s="2" t="s">
        <v>1653</v>
      </c>
      <c r="K4859" s="2" t="s">
        <v>2031</v>
      </c>
      <c r="L4859">
        <f>COUNTIF($K$2:K4859,$K4859)</f>
        <v>59</v>
      </c>
    </row>
    <row r="4860" ht="16.5" spans="1:12">
      <c r="A4860" s="1">
        <v>4859</v>
      </c>
      <c r="B4860" s="8">
        <f>COUNTIF($C$2:$C4860,模板!$E$2)</f>
        <v>77</v>
      </c>
      <c r="C4860" s="2" t="s">
        <v>2031</v>
      </c>
      <c r="D4860" s="2" t="s">
        <v>1643</v>
      </c>
      <c r="F4860" s="2">
        <v>2</v>
      </c>
      <c r="G4860" s="3">
        <f t="shared" si="75"/>
        <v>44</v>
      </c>
      <c r="H4860" s="2">
        <v>88</v>
      </c>
      <c r="J4860" s="2" t="s">
        <v>1653</v>
      </c>
      <c r="K4860" s="2" t="s">
        <v>2031</v>
      </c>
      <c r="L4860">
        <f>COUNTIF($K$2:K4860,$K4860)</f>
        <v>60</v>
      </c>
    </row>
    <row r="4861" ht="16.5" spans="1:12">
      <c r="A4861" s="1">
        <v>4860</v>
      </c>
      <c r="B4861" s="8">
        <f>COUNTIF($C$2:$C4861,模板!$E$2)</f>
        <v>77</v>
      </c>
      <c r="C4861" s="2" t="s">
        <v>2031</v>
      </c>
      <c r="D4861" s="2" t="s">
        <v>1649</v>
      </c>
      <c r="F4861" s="2">
        <v>8</v>
      </c>
      <c r="G4861" s="3">
        <f t="shared" si="75"/>
        <v>0</v>
      </c>
      <c r="H4861" s="2">
        <v>0</v>
      </c>
      <c r="J4861" s="2" t="s">
        <v>1653</v>
      </c>
      <c r="K4861" s="2" t="s">
        <v>2031</v>
      </c>
      <c r="L4861">
        <f>COUNTIF($K$2:K4861,$K4861)</f>
        <v>61</v>
      </c>
    </row>
    <row r="4862" ht="16.5" spans="1:12">
      <c r="A4862" s="1">
        <v>4861</v>
      </c>
      <c r="B4862" s="8">
        <f>COUNTIF($C$2:$C4862,模板!$E$2)</f>
        <v>77</v>
      </c>
      <c r="C4862" s="2" t="str">
        <f>IFERROR(VLOOKUP(K4862,开票信息!$A:$C,3,0),"")</f>
        <v/>
      </c>
      <c r="G4862" s="3" t="str">
        <f t="shared" si="75"/>
        <v/>
      </c>
      <c r="L4862">
        <f>COUNTIF($K$2:K4862,$K4862)</f>
        <v>0</v>
      </c>
    </row>
    <row r="4863" ht="16.5" spans="1:12">
      <c r="A4863" s="1">
        <v>4862</v>
      </c>
      <c r="B4863" s="8">
        <f>COUNTIF($C$2:$C4863,模板!$E$2)</f>
        <v>77</v>
      </c>
      <c r="C4863" s="2" t="str">
        <f>IFERROR(VLOOKUP(K4863,开票信息!$A:$C,3,0),"")</f>
        <v/>
      </c>
      <c r="G4863" s="3" t="str">
        <f t="shared" si="75"/>
        <v/>
      </c>
      <c r="L4863">
        <f>COUNTIF($K$2:K4863,$K4863)</f>
        <v>0</v>
      </c>
    </row>
    <row r="4864" ht="16.5" spans="1:12">
      <c r="A4864" s="1">
        <v>4863</v>
      </c>
      <c r="B4864" s="8">
        <f>COUNTIF($C$2:$C4864,模板!$E$2)</f>
        <v>77</v>
      </c>
      <c r="C4864" s="2" t="str">
        <f>IFERROR(VLOOKUP(K4864,开票信息!$A:$C,3,0),"")</f>
        <v/>
      </c>
      <c r="G4864" s="3" t="str">
        <f t="shared" si="75"/>
        <v/>
      </c>
      <c r="L4864">
        <f>COUNTIF($K$2:K4864,$K4864)</f>
        <v>0</v>
      </c>
    </row>
    <row r="4865" ht="16.5" spans="1:12">
      <c r="A4865" s="1">
        <v>4864</v>
      </c>
      <c r="B4865" s="8">
        <f>COUNTIF($C$2:$C4865,模板!$E$2)</f>
        <v>77</v>
      </c>
      <c r="C4865" s="2" t="str">
        <f>IFERROR(VLOOKUP(K4865,开票信息!$A:$C,3,0),"")</f>
        <v/>
      </c>
      <c r="G4865" s="3" t="str">
        <f t="shared" si="75"/>
        <v/>
      </c>
      <c r="L4865">
        <f>COUNTIF($K$2:K4865,$K4865)</f>
        <v>0</v>
      </c>
    </row>
    <row r="4866" ht="16.5" spans="1:12">
      <c r="A4866" s="1">
        <v>4865</v>
      </c>
      <c r="B4866" s="8">
        <f>COUNTIF($C$2:$C4866,模板!$E$2)</f>
        <v>77</v>
      </c>
      <c r="C4866" s="2" t="str">
        <f>IFERROR(VLOOKUP(K4866,开票信息!$A:$C,3,0),"")</f>
        <v/>
      </c>
      <c r="G4866" s="3" t="str">
        <f t="shared" si="75"/>
        <v/>
      </c>
      <c r="L4866">
        <f>COUNTIF($K$2:K4866,$K4866)</f>
        <v>0</v>
      </c>
    </row>
    <row r="4867" ht="16.5" spans="1:12">
      <c r="A4867" s="1">
        <v>4866</v>
      </c>
      <c r="B4867" s="8">
        <f>COUNTIF($C$2:$C4867,模板!$E$2)</f>
        <v>77</v>
      </c>
      <c r="C4867" s="2" t="str">
        <f>IFERROR(VLOOKUP(K4867,开票信息!$A:$C,3,0),"")</f>
        <v/>
      </c>
      <c r="G4867" s="3" t="str">
        <f t="shared" ref="G4867:G4930" si="76">IFERROR(H4867/F4867,"")</f>
        <v/>
      </c>
      <c r="L4867">
        <f>COUNTIF($K$2:K4867,$K4867)</f>
        <v>0</v>
      </c>
    </row>
    <row r="4868" ht="16.5" spans="1:12">
      <c r="A4868" s="1">
        <v>4867</v>
      </c>
      <c r="B4868" s="8">
        <f>COUNTIF($C$2:$C4868,模板!$E$2)</f>
        <v>77</v>
      </c>
      <c r="C4868" s="2" t="str">
        <f>IFERROR(VLOOKUP(K4868,开票信息!$A:$C,3,0),"")</f>
        <v/>
      </c>
      <c r="G4868" s="3" t="str">
        <f t="shared" si="76"/>
        <v/>
      </c>
      <c r="L4868">
        <f>COUNTIF($K$2:K4868,$K4868)</f>
        <v>0</v>
      </c>
    </row>
    <row r="4869" ht="16.5" spans="1:12">
      <c r="A4869" s="1">
        <v>4868</v>
      </c>
      <c r="B4869" s="8">
        <f>COUNTIF($C$2:$C4869,模板!$E$2)</f>
        <v>77</v>
      </c>
      <c r="C4869" s="2" t="str">
        <f>IFERROR(VLOOKUP(K4869,开票信息!$A:$C,3,0),"")</f>
        <v/>
      </c>
      <c r="G4869" s="3" t="str">
        <f t="shared" si="76"/>
        <v/>
      </c>
      <c r="L4869">
        <f>COUNTIF($K$2:K4869,$K4869)</f>
        <v>0</v>
      </c>
    </row>
    <row r="4870" ht="16.5" spans="1:12">
      <c r="A4870" s="1">
        <v>4869</v>
      </c>
      <c r="B4870" s="8">
        <f>COUNTIF($C$2:$C4870,模板!$E$2)</f>
        <v>77</v>
      </c>
      <c r="C4870" s="2" t="str">
        <f>IFERROR(VLOOKUP(K4870,开票信息!$A:$C,3,0),"")</f>
        <v/>
      </c>
      <c r="G4870" s="3" t="str">
        <f t="shared" si="76"/>
        <v/>
      </c>
      <c r="L4870">
        <f>COUNTIF($K$2:K4870,$K4870)</f>
        <v>0</v>
      </c>
    </row>
    <row r="4871" ht="16.5" spans="1:12">
      <c r="A4871" s="1">
        <v>4870</v>
      </c>
      <c r="B4871" s="8">
        <f>COUNTIF($C$2:$C4871,模板!$E$2)</f>
        <v>77</v>
      </c>
      <c r="C4871" s="2" t="str">
        <f>IFERROR(VLOOKUP(K4871,开票信息!$A:$C,3,0),"")</f>
        <v/>
      </c>
      <c r="G4871" s="3" t="str">
        <f t="shared" si="76"/>
        <v/>
      </c>
      <c r="L4871">
        <f>COUNTIF($K$2:K4871,$K4871)</f>
        <v>0</v>
      </c>
    </row>
    <row r="4872" ht="16.5" spans="1:12">
      <c r="A4872" s="1">
        <v>4871</v>
      </c>
      <c r="B4872" s="8">
        <f>COUNTIF($C$2:$C4872,模板!$E$2)</f>
        <v>77</v>
      </c>
      <c r="C4872" s="2" t="str">
        <f>IFERROR(VLOOKUP(K4872,开票信息!$A:$C,3,0),"")</f>
        <v/>
      </c>
      <c r="G4872" s="3" t="str">
        <f t="shared" si="76"/>
        <v/>
      </c>
      <c r="L4872">
        <f>COUNTIF($K$2:K4872,$K4872)</f>
        <v>0</v>
      </c>
    </row>
    <row r="4873" ht="16.5" spans="1:12">
      <c r="A4873" s="1">
        <v>4872</v>
      </c>
      <c r="B4873" s="8">
        <f>COUNTIF($C$2:$C4873,模板!$E$2)</f>
        <v>77</v>
      </c>
      <c r="C4873" s="2" t="str">
        <f>IFERROR(VLOOKUP(K4873,开票信息!$A:$C,3,0),"")</f>
        <v/>
      </c>
      <c r="G4873" s="3" t="str">
        <f t="shared" si="76"/>
        <v/>
      </c>
      <c r="L4873">
        <f>COUNTIF($K$2:K4873,$K4873)</f>
        <v>0</v>
      </c>
    </row>
    <row r="4874" ht="16.5" spans="1:12">
      <c r="A4874" s="1">
        <v>4873</v>
      </c>
      <c r="B4874" s="8">
        <f>COUNTIF($C$2:$C4874,模板!$E$2)</f>
        <v>77</v>
      </c>
      <c r="C4874" s="2" t="str">
        <f>IFERROR(VLOOKUP(K4874,开票信息!$A:$C,3,0),"")</f>
        <v/>
      </c>
      <c r="G4874" s="3" t="str">
        <f t="shared" si="76"/>
        <v/>
      </c>
      <c r="L4874">
        <f>COUNTIF($K$2:K4874,$K4874)</f>
        <v>0</v>
      </c>
    </row>
    <row r="4875" ht="16.5" spans="1:12">
      <c r="A4875" s="1">
        <v>4874</v>
      </c>
      <c r="B4875" s="8">
        <f>COUNTIF($C$2:$C4875,模板!$E$2)</f>
        <v>77</v>
      </c>
      <c r="C4875" s="2" t="str">
        <f>IFERROR(VLOOKUP(K4875,开票信息!$A:$C,3,0),"")</f>
        <v/>
      </c>
      <c r="G4875" s="3" t="str">
        <f t="shared" si="76"/>
        <v/>
      </c>
      <c r="L4875">
        <f>COUNTIF($K$2:K4875,$K4875)</f>
        <v>0</v>
      </c>
    </row>
    <row r="4876" ht="16.5" spans="1:12">
      <c r="A4876" s="1">
        <v>4875</v>
      </c>
      <c r="B4876" s="8">
        <f>COUNTIF($C$2:$C4876,模板!$E$2)</f>
        <v>77</v>
      </c>
      <c r="C4876" s="2" t="str">
        <f>IFERROR(VLOOKUP(K4876,开票信息!$A:$C,3,0),"")</f>
        <v/>
      </c>
      <c r="G4876" s="3" t="str">
        <f t="shared" si="76"/>
        <v/>
      </c>
      <c r="L4876">
        <f>COUNTIF($K$2:K4876,$K4876)</f>
        <v>0</v>
      </c>
    </row>
    <row r="4877" ht="16.5" spans="1:12">
      <c r="A4877" s="1">
        <v>4876</v>
      </c>
      <c r="B4877" s="8">
        <f>COUNTIF($C$2:$C4877,模板!$E$2)</f>
        <v>77</v>
      </c>
      <c r="C4877" s="2" t="str">
        <f>IFERROR(VLOOKUP(K4877,开票信息!$A:$C,3,0),"")</f>
        <v/>
      </c>
      <c r="G4877" s="3" t="str">
        <f t="shared" si="76"/>
        <v/>
      </c>
      <c r="L4877">
        <f>COUNTIF($K$2:K4877,$K4877)</f>
        <v>0</v>
      </c>
    </row>
    <row r="4878" ht="16.5" spans="1:12">
      <c r="A4878" s="1">
        <v>4877</v>
      </c>
      <c r="B4878" s="8">
        <f>COUNTIF($C$2:$C4878,模板!$E$2)</f>
        <v>77</v>
      </c>
      <c r="C4878" s="2" t="str">
        <f>IFERROR(VLOOKUP(K4878,开票信息!$A:$C,3,0),"")</f>
        <v/>
      </c>
      <c r="G4878" s="3" t="str">
        <f t="shared" si="76"/>
        <v/>
      </c>
      <c r="L4878">
        <f>COUNTIF($K$2:K4878,$K4878)</f>
        <v>0</v>
      </c>
    </row>
    <row r="4879" ht="16.5" spans="1:12">
      <c r="A4879" s="1">
        <v>4878</v>
      </c>
      <c r="B4879" s="8">
        <f>COUNTIF($C$2:$C4879,模板!$E$2)</f>
        <v>77</v>
      </c>
      <c r="C4879" s="2" t="str">
        <f>IFERROR(VLOOKUP(K4879,开票信息!$A:$C,3,0),"")</f>
        <v/>
      </c>
      <c r="G4879" s="3" t="str">
        <f t="shared" si="76"/>
        <v/>
      </c>
      <c r="L4879">
        <f>COUNTIF($K$2:K4879,$K4879)</f>
        <v>0</v>
      </c>
    </row>
    <row r="4880" ht="16.5" spans="1:12">
      <c r="A4880" s="1">
        <v>4879</v>
      </c>
      <c r="B4880" s="8">
        <f>COUNTIF($C$2:$C4880,模板!$E$2)</f>
        <v>77</v>
      </c>
      <c r="C4880" s="2" t="str">
        <f>IFERROR(VLOOKUP(K4880,开票信息!$A:$C,3,0),"")</f>
        <v/>
      </c>
      <c r="G4880" s="3" t="str">
        <f t="shared" si="76"/>
        <v/>
      </c>
      <c r="L4880">
        <f>COUNTIF($K$2:K4880,$K4880)</f>
        <v>0</v>
      </c>
    </row>
    <row r="4881" ht="16.5" spans="1:12">
      <c r="A4881" s="1">
        <v>4880</v>
      </c>
      <c r="B4881" s="8">
        <f>COUNTIF($C$2:$C4881,模板!$E$2)</f>
        <v>77</v>
      </c>
      <c r="C4881" s="2" t="str">
        <f>IFERROR(VLOOKUP(K4881,开票信息!$A:$C,3,0),"")</f>
        <v/>
      </c>
      <c r="G4881" s="3" t="str">
        <f t="shared" si="76"/>
        <v/>
      </c>
      <c r="L4881">
        <f>COUNTIF($K$2:K4881,$K4881)</f>
        <v>0</v>
      </c>
    </row>
    <row r="4882" ht="16.5" spans="1:12">
      <c r="A4882" s="1">
        <v>4881</v>
      </c>
      <c r="B4882" s="8">
        <f>COUNTIF($C$2:$C4882,模板!$E$2)</f>
        <v>77</v>
      </c>
      <c r="C4882" s="2" t="str">
        <f>IFERROR(VLOOKUP(K4882,开票信息!$A:$C,3,0),"")</f>
        <v/>
      </c>
      <c r="G4882" s="3" t="str">
        <f t="shared" si="76"/>
        <v/>
      </c>
      <c r="L4882">
        <f>COUNTIF($K$2:K4882,$K4882)</f>
        <v>0</v>
      </c>
    </row>
    <row r="4883" ht="16.5" spans="1:12">
      <c r="A4883" s="1">
        <v>4882</v>
      </c>
      <c r="B4883" s="8">
        <f>COUNTIF($C$2:$C4883,模板!$E$2)</f>
        <v>77</v>
      </c>
      <c r="C4883" s="2" t="str">
        <f>IFERROR(VLOOKUP(K4883,开票信息!$A:$C,3,0),"")</f>
        <v/>
      </c>
      <c r="G4883" s="3" t="str">
        <f t="shared" si="76"/>
        <v/>
      </c>
      <c r="L4883">
        <f>COUNTIF($K$2:K4883,$K4883)</f>
        <v>0</v>
      </c>
    </row>
    <row r="4884" ht="16.5" spans="1:12">
      <c r="A4884" s="1">
        <v>4883</v>
      </c>
      <c r="B4884" s="8">
        <f>COUNTIF($C$2:$C4884,模板!$E$2)</f>
        <v>77</v>
      </c>
      <c r="C4884" s="2" t="str">
        <f>IFERROR(VLOOKUP(K4884,开票信息!$A:$C,3,0),"")</f>
        <v/>
      </c>
      <c r="G4884" s="3" t="str">
        <f t="shared" si="76"/>
        <v/>
      </c>
      <c r="L4884">
        <f>COUNTIF($K$2:K4884,$K4884)</f>
        <v>0</v>
      </c>
    </row>
    <row r="4885" ht="16.5" spans="1:12">
      <c r="A4885" s="1">
        <v>4884</v>
      </c>
      <c r="B4885" s="8">
        <f>COUNTIF($C$2:$C4885,模板!$E$2)</f>
        <v>77</v>
      </c>
      <c r="C4885" s="2" t="str">
        <f>IFERROR(VLOOKUP(K4885,开票信息!$A:$C,3,0),"")</f>
        <v/>
      </c>
      <c r="G4885" s="3" t="str">
        <f t="shared" si="76"/>
        <v/>
      </c>
      <c r="L4885">
        <f>COUNTIF($K$2:K4885,$K4885)</f>
        <v>0</v>
      </c>
    </row>
    <row r="4886" ht="16.5" spans="1:12">
      <c r="A4886" s="1">
        <v>4885</v>
      </c>
      <c r="B4886" s="8">
        <f>COUNTIF($C$2:$C4886,模板!$E$2)</f>
        <v>77</v>
      </c>
      <c r="C4886" s="2" t="str">
        <f>IFERROR(VLOOKUP(K4886,开票信息!$A:$C,3,0),"")</f>
        <v/>
      </c>
      <c r="G4886" s="3" t="str">
        <f t="shared" si="76"/>
        <v/>
      </c>
      <c r="L4886">
        <f>COUNTIF($K$2:K4886,$K4886)</f>
        <v>0</v>
      </c>
    </row>
    <row r="4887" ht="16.5" spans="1:12">
      <c r="A4887" s="1">
        <v>4886</v>
      </c>
      <c r="B4887" s="8">
        <f>COUNTIF($C$2:$C4887,模板!$E$2)</f>
        <v>77</v>
      </c>
      <c r="C4887" s="2" t="str">
        <f>IFERROR(VLOOKUP(K4887,开票信息!$A:$C,3,0),"")</f>
        <v/>
      </c>
      <c r="G4887" s="3" t="str">
        <f t="shared" si="76"/>
        <v/>
      </c>
      <c r="L4887">
        <f>COUNTIF($K$2:K4887,$K4887)</f>
        <v>0</v>
      </c>
    </row>
    <row r="4888" ht="16.5" spans="1:12">
      <c r="A4888" s="1">
        <v>4887</v>
      </c>
      <c r="B4888" s="8">
        <f>COUNTIF($C$2:$C4888,模板!$E$2)</f>
        <v>77</v>
      </c>
      <c r="C4888" s="2" t="str">
        <f>IFERROR(VLOOKUP(K4888,开票信息!$A:$C,3,0),"")</f>
        <v/>
      </c>
      <c r="G4888" s="3" t="str">
        <f t="shared" si="76"/>
        <v/>
      </c>
      <c r="L4888">
        <f>COUNTIF($K$2:K4888,$K4888)</f>
        <v>0</v>
      </c>
    </row>
    <row r="4889" ht="16.5" spans="1:12">
      <c r="A4889" s="1">
        <v>4888</v>
      </c>
      <c r="B4889" s="8">
        <f>COUNTIF($C$2:$C4889,模板!$E$2)</f>
        <v>77</v>
      </c>
      <c r="C4889" s="2" t="str">
        <f>IFERROR(VLOOKUP(K4889,开票信息!$A:$C,3,0),"")</f>
        <v/>
      </c>
      <c r="G4889" s="3" t="str">
        <f t="shared" si="76"/>
        <v/>
      </c>
      <c r="L4889">
        <f>COUNTIF($K$2:K4889,$K4889)</f>
        <v>0</v>
      </c>
    </row>
    <row r="4890" ht="16.5" spans="1:12">
      <c r="A4890" s="1">
        <v>4889</v>
      </c>
      <c r="B4890" s="8">
        <f>COUNTIF($C$2:$C4890,模板!$E$2)</f>
        <v>77</v>
      </c>
      <c r="C4890" s="2" t="str">
        <f>IFERROR(VLOOKUP(K4890,开票信息!$A:$C,3,0),"")</f>
        <v/>
      </c>
      <c r="G4890" s="3" t="str">
        <f t="shared" si="76"/>
        <v/>
      </c>
      <c r="L4890">
        <f>COUNTIF($K$2:K4890,$K4890)</f>
        <v>0</v>
      </c>
    </row>
    <row r="4891" ht="16.5" spans="1:12">
      <c r="A4891" s="1">
        <v>4890</v>
      </c>
      <c r="B4891" s="8">
        <f>COUNTIF($C$2:$C4891,模板!$E$2)</f>
        <v>77</v>
      </c>
      <c r="C4891" s="2" t="str">
        <f>IFERROR(VLOOKUP(K4891,开票信息!$A:$C,3,0),"")</f>
        <v/>
      </c>
      <c r="G4891" s="3" t="str">
        <f t="shared" si="76"/>
        <v/>
      </c>
      <c r="L4891">
        <f>COUNTIF($K$2:K4891,$K4891)</f>
        <v>0</v>
      </c>
    </row>
    <row r="4892" ht="16.5" spans="1:12">
      <c r="A4892" s="1">
        <v>4891</v>
      </c>
      <c r="B4892" s="8">
        <f>COUNTIF($C$2:$C4892,模板!$E$2)</f>
        <v>77</v>
      </c>
      <c r="C4892" s="2" t="str">
        <f>IFERROR(VLOOKUP(K4892,开票信息!$A:$C,3,0),"")</f>
        <v/>
      </c>
      <c r="G4892" s="3" t="str">
        <f t="shared" si="76"/>
        <v/>
      </c>
      <c r="L4892">
        <f>COUNTIF($K$2:K4892,$K4892)</f>
        <v>0</v>
      </c>
    </row>
    <row r="4893" ht="16.5" spans="1:12">
      <c r="A4893" s="1">
        <v>4892</v>
      </c>
      <c r="B4893" s="8">
        <f>COUNTIF($C$2:$C4893,模板!$E$2)</f>
        <v>77</v>
      </c>
      <c r="C4893" s="2" t="str">
        <f>IFERROR(VLOOKUP(K4893,开票信息!$A:$C,3,0),"")</f>
        <v/>
      </c>
      <c r="G4893" s="3" t="str">
        <f t="shared" si="76"/>
        <v/>
      </c>
      <c r="L4893">
        <f>COUNTIF($K$2:K4893,$K4893)</f>
        <v>0</v>
      </c>
    </row>
    <row r="4894" ht="16.5" spans="1:12">
      <c r="A4894" s="1">
        <v>4893</v>
      </c>
      <c r="B4894" s="8">
        <f>COUNTIF($C$2:$C4894,模板!$E$2)</f>
        <v>77</v>
      </c>
      <c r="C4894" s="2" t="str">
        <f>IFERROR(VLOOKUP(K4894,开票信息!$A:$C,3,0),"")</f>
        <v/>
      </c>
      <c r="G4894" s="3" t="str">
        <f t="shared" si="76"/>
        <v/>
      </c>
      <c r="L4894">
        <f>COUNTIF($K$2:K4894,$K4894)</f>
        <v>0</v>
      </c>
    </row>
    <row r="4895" ht="16.5" spans="1:12">
      <c r="A4895" s="1">
        <v>4894</v>
      </c>
      <c r="B4895" s="8">
        <f>COUNTIF($C$2:$C4895,模板!$E$2)</f>
        <v>77</v>
      </c>
      <c r="C4895" s="2" t="str">
        <f>IFERROR(VLOOKUP(K4895,开票信息!$A:$C,3,0),"")</f>
        <v/>
      </c>
      <c r="G4895" s="3" t="str">
        <f t="shared" si="76"/>
        <v/>
      </c>
      <c r="L4895">
        <f>COUNTIF($K$2:K4895,$K4895)</f>
        <v>0</v>
      </c>
    </row>
    <row r="4896" ht="16.5" spans="1:12">
      <c r="A4896" s="1">
        <v>4895</v>
      </c>
      <c r="B4896" s="8">
        <f>COUNTIF($C$2:$C4896,模板!$E$2)</f>
        <v>77</v>
      </c>
      <c r="C4896" s="2" t="str">
        <f>IFERROR(VLOOKUP(K4896,开票信息!$A:$C,3,0),"")</f>
        <v/>
      </c>
      <c r="G4896" s="3" t="str">
        <f t="shared" si="76"/>
        <v/>
      </c>
      <c r="L4896">
        <f>COUNTIF($K$2:K4896,$K4896)</f>
        <v>0</v>
      </c>
    </row>
    <row r="4897" ht="16.5" spans="1:12">
      <c r="A4897" s="1">
        <v>4896</v>
      </c>
      <c r="B4897" s="8">
        <f>COUNTIF($C$2:$C4897,模板!$E$2)</f>
        <v>77</v>
      </c>
      <c r="C4897" s="2" t="str">
        <f>IFERROR(VLOOKUP(K4897,开票信息!$A:$C,3,0),"")</f>
        <v/>
      </c>
      <c r="G4897" s="3" t="str">
        <f t="shared" si="76"/>
        <v/>
      </c>
      <c r="L4897">
        <f>COUNTIF($K$2:K4897,$K4897)</f>
        <v>0</v>
      </c>
    </row>
    <row r="4898" ht="16.5" spans="1:12">
      <c r="A4898" s="1">
        <v>4897</v>
      </c>
      <c r="B4898" s="8">
        <f>COUNTIF($C$2:$C4898,模板!$E$2)</f>
        <v>77</v>
      </c>
      <c r="C4898" s="2" t="str">
        <f>IFERROR(VLOOKUP(K4898,开票信息!$A:$C,3,0),"")</f>
        <v/>
      </c>
      <c r="G4898" s="3" t="str">
        <f t="shared" si="76"/>
        <v/>
      </c>
      <c r="L4898">
        <f>COUNTIF($K$2:K4898,$K4898)</f>
        <v>0</v>
      </c>
    </row>
    <row r="4899" ht="16.5" spans="1:12">
      <c r="A4899" s="1">
        <v>4898</v>
      </c>
      <c r="B4899" s="8">
        <f>COUNTIF($C$2:$C4899,模板!$E$2)</f>
        <v>77</v>
      </c>
      <c r="C4899" s="2" t="str">
        <f>IFERROR(VLOOKUP(K4899,开票信息!$A:$C,3,0),"")</f>
        <v/>
      </c>
      <c r="G4899" s="3" t="str">
        <f t="shared" si="76"/>
        <v/>
      </c>
      <c r="L4899">
        <f>COUNTIF($K$2:K4899,$K4899)</f>
        <v>0</v>
      </c>
    </row>
    <row r="4900" ht="16.5" spans="1:12">
      <c r="A4900" s="1">
        <v>4899</v>
      </c>
      <c r="B4900" s="8">
        <f>COUNTIF($C$2:$C4900,模板!$E$2)</f>
        <v>77</v>
      </c>
      <c r="C4900" s="2" t="str">
        <f>IFERROR(VLOOKUP(K4900,开票信息!$A:$C,3,0),"")</f>
        <v/>
      </c>
      <c r="G4900" s="3" t="str">
        <f t="shared" si="76"/>
        <v/>
      </c>
      <c r="L4900">
        <f>COUNTIF($K$2:K4900,$K4900)</f>
        <v>0</v>
      </c>
    </row>
    <row r="4901" ht="16.5" spans="1:12">
      <c r="A4901" s="1">
        <v>4900</v>
      </c>
      <c r="B4901" s="8">
        <f>COUNTIF($C$2:$C4901,模板!$E$2)</f>
        <v>77</v>
      </c>
      <c r="C4901" s="2" t="str">
        <f>IFERROR(VLOOKUP(K4901,开票信息!$A:$C,3,0),"")</f>
        <v/>
      </c>
      <c r="G4901" s="3" t="str">
        <f t="shared" si="76"/>
        <v/>
      </c>
      <c r="L4901">
        <f>COUNTIF($K$2:K4901,$K4901)</f>
        <v>0</v>
      </c>
    </row>
    <row r="4902" ht="16.5" spans="1:12">
      <c r="A4902" s="1">
        <v>4901</v>
      </c>
      <c r="B4902" s="8">
        <f>COUNTIF($C$2:$C4902,模板!$E$2)</f>
        <v>77</v>
      </c>
      <c r="C4902" s="2" t="str">
        <f>IFERROR(VLOOKUP(K4902,开票信息!$A:$C,3,0),"")</f>
        <v/>
      </c>
      <c r="G4902" s="3" t="str">
        <f t="shared" si="76"/>
        <v/>
      </c>
      <c r="L4902">
        <f>COUNTIF($K$2:K4902,$K4902)</f>
        <v>0</v>
      </c>
    </row>
    <row r="4903" ht="16.5" spans="1:12">
      <c r="A4903" s="1">
        <v>4902</v>
      </c>
      <c r="B4903" s="8">
        <f>COUNTIF($C$2:$C4903,模板!$E$2)</f>
        <v>77</v>
      </c>
      <c r="C4903" s="2" t="str">
        <f>IFERROR(VLOOKUP(K4903,开票信息!$A:$C,3,0),"")</f>
        <v/>
      </c>
      <c r="G4903" s="3" t="str">
        <f t="shared" si="76"/>
        <v/>
      </c>
      <c r="L4903">
        <f>COUNTIF($K$2:K4903,$K4903)</f>
        <v>0</v>
      </c>
    </row>
    <row r="4904" ht="16.5" spans="1:12">
      <c r="A4904" s="1">
        <v>4903</v>
      </c>
      <c r="B4904" s="8">
        <f>COUNTIF($C$2:$C4904,模板!$E$2)</f>
        <v>77</v>
      </c>
      <c r="C4904" s="2" t="str">
        <f>IFERROR(VLOOKUP(K4904,开票信息!$A:$C,3,0),"")</f>
        <v/>
      </c>
      <c r="G4904" s="3" t="str">
        <f t="shared" si="76"/>
        <v/>
      </c>
      <c r="L4904">
        <f>COUNTIF($K$2:K4904,$K4904)</f>
        <v>0</v>
      </c>
    </row>
    <row r="4905" ht="16.5" spans="1:12">
      <c r="A4905" s="1">
        <v>4904</v>
      </c>
      <c r="B4905" s="8">
        <f>COUNTIF($C$2:$C4905,模板!$E$2)</f>
        <v>77</v>
      </c>
      <c r="C4905" s="2" t="str">
        <f>IFERROR(VLOOKUP(K4905,开票信息!$A:$C,3,0),"")</f>
        <v/>
      </c>
      <c r="G4905" s="3" t="str">
        <f t="shared" si="76"/>
        <v/>
      </c>
      <c r="L4905">
        <f>COUNTIF($K$2:K4905,$K4905)</f>
        <v>0</v>
      </c>
    </row>
    <row r="4906" ht="16.5" spans="1:12">
      <c r="A4906" s="1">
        <v>4905</v>
      </c>
      <c r="B4906" s="8">
        <f>COUNTIF($C$2:$C4906,模板!$E$2)</f>
        <v>77</v>
      </c>
      <c r="C4906" s="2" t="str">
        <f>IFERROR(VLOOKUP(K4906,开票信息!$A:$C,3,0),"")</f>
        <v/>
      </c>
      <c r="G4906" s="3" t="str">
        <f t="shared" si="76"/>
        <v/>
      </c>
      <c r="L4906">
        <f>COUNTIF($K$2:K4906,$K4906)</f>
        <v>0</v>
      </c>
    </row>
    <row r="4907" ht="16.5" spans="1:12">
      <c r="A4907" s="1">
        <v>4906</v>
      </c>
      <c r="B4907" s="8">
        <f>COUNTIF($C$2:$C4907,模板!$E$2)</f>
        <v>77</v>
      </c>
      <c r="C4907" s="2" t="str">
        <f>IFERROR(VLOOKUP(K4907,开票信息!$A:$C,3,0),"")</f>
        <v/>
      </c>
      <c r="G4907" s="3" t="str">
        <f t="shared" si="76"/>
        <v/>
      </c>
      <c r="L4907">
        <f>COUNTIF($K$2:K4907,$K4907)</f>
        <v>0</v>
      </c>
    </row>
    <row r="4908" ht="16.5" spans="1:12">
      <c r="A4908" s="1">
        <v>4907</v>
      </c>
      <c r="B4908" s="8">
        <f>COUNTIF($C$2:$C4908,模板!$E$2)</f>
        <v>77</v>
      </c>
      <c r="C4908" s="2" t="str">
        <f>IFERROR(VLOOKUP(K4908,开票信息!$A:$C,3,0),"")</f>
        <v/>
      </c>
      <c r="G4908" s="3" t="str">
        <f t="shared" si="76"/>
        <v/>
      </c>
      <c r="L4908">
        <f>COUNTIF($K$2:K4908,$K4908)</f>
        <v>0</v>
      </c>
    </row>
    <row r="4909" ht="16.5" spans="1:12">
      <c r="A4909" s="1">
        <v>4908</v>
      </c>
      <c r="B4909" s="8">
        <f>COUNTIF($C$2:$C4909,模板!$E$2)</f>
        <v>77</v>
      </c>
      <c r="C4909" s="2" t="str">
        <f>IFERROR(VLOOKUP(K4909,开票信息!$A:$C,3,0),"")</f>
        <v/>
      </c>
      <c r="G4909" s="3" t="str">
        <f t="shared" si="76"/>
        <v/>
      </c>
      <c r="L4909">
        <f>COUNTIF($K$2:K4909,$K4909)</f>
        <v>0</v>
      </c>
    </row>
    <row r="4910" ht="16.5" spans="1:12">
      <c r="A4910" s="1">
        <v>4909</v>
      </c>
      <c r="B4910" s="8">
        <f>COUNTIF($C$2:$C4910,模板!$E$2)</f>
        <v>77</v>
      </c>
      <c r="C4910" s="2" t="str">
        <f>IFERROR(VLOOKUP(K4910,开票信息!$A:$C,3,0),"")</f>
        <v/>
      </c>
      <c r="G4910" s="3" t="str">
        <f t="shared" si="76"/>
        <v/>
      </c>
      <c r="L4910">
        <f>COUNTIF($K$2:K4910,$K4910)</f>
        <v>0</v>
      </c>
    </row>
    <row r="4911" ht="16.5" spans="1:12">
      <c r="A4911" s="1">
        <v>4910</v>
      </c>
      <c r="B4911" s="8">
        <f>COUNTIF($C$2:$C4911,模板!$E$2)</f>
        <v>77</v>
      </c>
      <c r="C4911" s="2" t="str">
        <f>IFERROR(VLOOKUP(K4911,开票信息!$A:$C,3,0),"")</f>
        <v/>
      </c>
      <c r="G4911" s="3" t="str">
        <f t="shared" si="76"/>
        <v/>
      </c>
      <c r="L4911">
        <f>COUNTIF($K$2:K4911,$K4911)</f>
        <v>0</v>
      </c>
    </row>
    <row r="4912" ht="16.5" spans="1:12">
      <c r="A4912" s="1">
        <v>4911</v>
      </c>
      <c r="B4912" s="8">
        <f>COUNTIF($C$2:$C4912,模板!$E$2)</f>
        <v>77</v>
      </c>
      <c r="C4912" s="2" t="str">
        <f>IFERROR(VLOOKUP(K4912,开票信息!$A:$C,3,0),"")</f>
        <v/>
      </c>
      <c r="G4912" s="3" t="str">
        <f t="shared" si="76"/>
        <v/>
      </c>
      <c r="L4912">
        <f>COUNTIF($K$2:K4912,$K4912)</f>
        <v>0</v>
      </c>
    </row>
    <row r="4913" ht="16.5" spans="1:12">
      <c r="A4913" s="1">
        <v>4912</v>
      </c>
      <c r="B4913" s="8">
        <f>COUNTIF($C$2:$C4913,模板!$E$2)</f>
        <v>77</v>
      </c>
      <c r="C4913" s="2" t="str">
        <f>IFERROR(VLOOKUP(K4913,开票信息!$A:$C,3,0),"")</f>
        <v/>
      </c>
      <c r="G4913" s="3" t="str">
        <f t="shared" si="76"/>
        <v/>
      </c>
      <c r="L4913">
        <f>COUNTIF($K$2:K4913,$K4913)</f>
        <v>0</v>
      </c>
    </row>
    <row r="4914" ht="16.5" spans="1:12">
      <c r="A4914" s="1">
        <v>4913</v>
      </c>
      <c r="B4914" s="8">
        <f>COUNTIF($C$2:$C4914,模板!$E$2)</f>
        <v>77</v>
      </c>
      <c r="C4914" s="2" t="str">
        <f>IFERROR(VLOOKUP(K4914,开票信息!$A:$C,3,0),"")</f>
        <v/>
      </c>
      <c r="G4914" s="3" t="str">
        <f t="shared" si="76"/>
        <v/>
      </c>
      <c r="L4914">
        <f>COUNTIF($K$2:K4914,$K4914)</f>
        <v>0</v>
      </c>
    </row>
    <row r="4915" ht="16.5" spans="1:12">
      <c r="A4915" s="1">
        <v>4914</v>
      </c>
      <c r="B4915" s="8">
        <f>COUNTIF($C$2:$C4915,模板!$E$2)</f>
        <v>77</v>
      </c>
      <c r="C4915" s="2" t="str">
        <f>IFERROR(VLOOKUP(K4915,开票信息!$A:$C,3,0),"")</f>
        <v/>
      </c>
      <c r="G4915" s="3" t="str">
        <f t="shared" si="76"/>
        <v/>
      </c>
      <c r="L4915">
        <f>COUNTIF($K$2:K4915,$K4915)</f>
        <v>0</v>
      </c>
    </row>
    <row r="4916" ht="16.5" spans="1:12">
      <c r="A4916" s="1">
        <v>4915</v>
      </c>
      <c r="B4916" s="8">
        <f>COUNTIF($C$2:$C4916,模板!$E$2)</f>
        <v>77</v>
      </c>
      <c r="C4916" s="2" t="str">
        <f>IFERROR(VLOOKUP(K4916,开票信息!$A:$C,3,0),"")</f>
        <v/>
      </c>
      <c r="G4916" s="3" t="str">
        <f t="shared" si="76"/>
        <v/>
      </c>
      <c r="L4916">
        <f>COUNTIF($K$2:K4916,$K4916)</f>
        <v>0</v>
      </c>
    </row>
    <row r="4917" ht="16.5" spans="1:12">
      <c r="A4917" s="1">
        <v>4916</v>
      </c>
      <c r="B4917" s="8">
        <f>COUNTIF($C$2:$C4917,模板!$E$2)</f>
        <v>77</v>
      </c>
      <c r="C4917" s="2" t="str">
        <f>IFERROR(VLOOKUP(K4917,开票信息!$A:$C,3,0),"")</f>
        <v/>
      </c>
      <c r="G4917" s="3" t="str">
        <f t="shared" si="76"/>
        <v/>
      </c>
      <c r="L4917">
        <f>COUNTIF($K$2:K4917,$K4917)</f>
        <v>0</v>
      </c>
    </row>
    <row r="4918" ht="16.5" spans="1:12">
      <c r="A4918" s="1">
        <v>4917</v>
      </c>
      <c r="B4918" s="8">
        <f>COUNTIF($C$2:$C4918,模板!$E$2)</f>
        <v>77</v>
      </c>
      <c r="C4918" s="2" t="str">
        <f>IFERROR(VLOOKUP(K4918,开票信息!$A:$C,3,0),"")</f>
        <v/>
      </c>
      <c r="G4918" s="3" t="str">
        <f t="shared" si="76"/>
        <v/>
      </c>
      <c r="L4918">
        <f>COUNTIF($K$2:K4918,$K4918)</f>
        <v>0</v>
      </c>
    </row>
    <row r="4919" ht="16.5" spans="1:12">
      <c r="A4919" s="1">
        <v>4918</v>
      </c>
      <c r="B4919" s="8">
        <f>COUNTIF($C$2:$C4919,模板!$E$2)</f>
        <v>77</v>
      </c>
      <c r="C4919" s="2" t="str">
        <f>IFERROR(VLOOKUP(K4919,开票信息!$A:$C,3,0),"")</f>
        <v/>
      </c>
      <c r="G4919" s="3" t="str">
        <f t="shared" si="76"/>
        <v/>
      </c>
      <c r="L4919">
        <f>COUNTIF($K$2:K4919,$K4919)</f>
        <v>0</v>
      </c>
    </row>
    <row r="4920" ht="16.5" spans="1:12">
      <c r="A4920" s="1">
        <v>4919</v>
      </c>
      <c r="B4920" s="8">
        <f>COUNTIF($C$2:$C4920,模板!$E$2)</f>
        <v>77</v>
      </c>
      <c r="C4920" s="2" t="str">
        <f>IFERROR(VLOOKUP(K4920,开票信息!$A:$C,3,0),"")</f>
        <v/>
      </c>
      <c r="G4920" s="3" t="str">
        <f t="shared" si="76"/>
        <v/>
      </c>
      <c r="L4920">
        <f>COUNTIF($K$2:K4920,$K4920)</f>
        <v>0</v>
      </c>
    </row>
    <row r="4921" ht="16.5" spans="1:12">
      <c r="A4921" s="1">
        <v>4920</v>
      </c>
      <c r="B4921" s="8">
        <f>COUNTIF($C$2:$C4921,模板!$E$2)</f>
        <v>77</v>
      </c>
      <c r="C4921" s="2" t="str">
        <f>IFERROR(VLOOKUP(K4921,开票信息!$A:$C,3,0),"")</f>
        <v/>
      </c>
      <c r="G4921" s="3" t="str">
        <f t="shared" si="76"/>
        <v/>
      </c>
      <c r="L4921">
        <f>COUNTIF($K$2:K4921,$K4921)</f>
        <v>0</v>
      </c>
    </row>
    <row r="4922" ht="16.5" spans="1:12">
      <c r="A4922" s="1">
        <v>4921</v>
      </c>
      <c r="B4922" s="8">
        <f>COUNTIF($C$2:$C4922,模板!$E$2)</f>
        <v>77</v>
      </c>
      <c r="C4922" s="2" t="str">
        <f>IFERROR(VLOOKUP(K4922,开票信息!$A:$C,3,0),"")</f>
        <v/>
      </c>
      <c r="G4922" s="3" t="str">
        <f t="shared" si="76"/>
        <v/>
      </c>
      <c r="L4922">
        <f>COUNTIF($K$2:K4922,$K4922)</f>
        <v>0</v>
      </c>
    </row>
    <row r="4923" ht="16.5" spans="1:12">
      <c r="A4923" s="1">
        <v>4922</v>
      </c>
      <c r="B4923" s="8">
        <f>COUNTIF($C$2:$C4923,模板!$E$2)</f>
        <v>77</v>
      </c>
      <c r="C4923" s="2" t="str">
        <f>IFERROR(VLOOKUP(K4923,开票信息!$A:$C,3,0),"")</f>
        <v/>
      </c>
      <c r="G4923" s="3" t="str">
        <f t="shared" si="76"/>
        <v/>
      </c>
      <c r="L4923">
        <f>COUNTIF($K$2:K4923,$K4923)</f>
        <v>0</v>
      </c>
    </row>
    <row r="4924" ht="16.5" spans="1:12">
      <c r="A4924" s="1">
        <v>4923</v>
      </c>
      <c r="B4924" s="8">
        <f>COUNTIF($C$2:$C4924,模板!$E$2)</f>
        <v>77</v>
      </c>
      <c r="C4924" s="2" t="str">
        <f>IFERROR(VLOOKUP(K4924,开票信息!$A:$C,3,0),"")</f>
        <v/>
      </c>
      <c r="G4924" s="3" t="str">
        <f t="shared" si="76"/>
        <v/>
      </c>
      <c r="L4924">
        <f>COUNTIF($K$2:K4924,$K4924)</f>
        <v>0</v>
      </c>
    </row>
    <row r="4925" ht="16.5" spans="1:12">
      <c r="A4925" s="1">
        <v>4924</v>
      </c>
      <c r="B4925" s="8">
        <f>COUNTIF($C$2:$C4925,模板!$E$2)</f>
        <v>77</v>
      </c>
      <c r="C4925" s="2" t="str">
        <f>IFERROR(VLOOKUP(K4925,开票信息!$A:$C,3,0),"")</f>
        <v/>
      </c>
      <c r="G4925" s="3" t="str">
        <f t="shared" si="76"/>
        <v/>
      </c>
      <c r="L4925">
        <f>COUNTIF($K$2:K4925,$K4925)</f>
        <v>0</v>
      </c>
    </row>
    <row r="4926" ht="16.5" spans="1:12">
      <c r="A4926" s="1">
        <v>4925</v>
      </c>
      <c r="B4926" s="8">
        <f>COUNTIF($C$2:$C4926,模板!$E$2)</f>
        <v>77</v>
      </c>
      <c r="C4926" s="2" t="str">
        <f>IFERROR(VLOOKUP(K4926,开票信息!$A:$C,3,0),"")</f>
        <v/>
      </c>
      <c r="G4926" s="3" t="str">
        <f t="shared" si="76"/>
        <v/>
      </c>
      <c r="L4926">
        <f>COUNTIF($K$2:K4926,$K4926)</f>
        <v>0</v>
      </c>
    </row>
    <row r="4927" ht="16.5" spans="1:12">
      <c r="A4927" s="1">
        <v>4926</v>
      </c>
      <c r="B4927" s="8">
        <f>COUNTIF($C$2:$C4927,模板!$E$2)</f>
        <v>77</v>
      </c>
      <c r="C4927" s="2" t="str">
        <f>IFERROR(VLOOKUP(K4927,开票信息!$A:$C,3,0),"")</f>
        <v/>
      </c>
      <c r="G4927" s="3" t="str">
        <f t="shared" si="76"/>
        <v/>
      </c>
      <c r="L4927">
        <f>COUNTIF($K$2:K4927,$K4927)</f>
        <v>0</v>
      </c>
    </row>
    <row r="4928" ht="16.5" spans="1:12">
      <c r="A4928" s="1">
        <v>4927</v>
      </c>
      <c r="B4928" s="8">
        <f>COUNTIF($C$2:$C4928,模板!$E$2)</f>
        <v>77</v>
      </c>
      <c r="C4928" s="2" t="str">
        <f>IFERROR(VLOOKUP(K4928,开票信息!$A:$C,3,0),"")</f>
        <v/>
      </c>
      <c r="G4928" s="3" t="str">
        <f t="shared" si="76"/>
        <v/>
      </c>
      <c r="L4928">
        <f>COUNTIF($K$2:K4928,$K4928)</f>
        <v>0</v>
      </c>
    </row>
    <row r="4929" ht="16.5" spans="1:12">
      <c r="A4929" s="1">
        <v>4928</v>
      </c>
      <c r="B4929" s="8">
        <f>COUNTIF($C$2:$C4929,模板!$E$2)</f>
        <v>77</v>
      </c>
      <c r="C4929" s="2" t="str">
        <f>IFERROR(VLOOKUP(K4929,开票信息!$A:$C,3,0),"")</f>
        <v/>
      </c>
      <c r="G4929" s="3" t="str">
        <f t="shared" si="76"/>
        <v/>
      </c>
      <c r="L4929">
        <f>COUNTIF($K$2:K4929,$K4929)</f>
        <v>0</v>
      </c>
    </row>
    <row r="4930" ht="16.5" spans="1:12">
      <c r="A4930" s="1">
        <v>4929</v>
      </c>
      <c r="B4930" s="8">
        <f>COUNTIF($C$2:$C4930,模板!$E$2)</f>
        <v>77</v>
      </c>
      <c r="C4930" s="2" t="str">
        <f>IFERROR(VLOOKUP(K4930,开票信息!$A:$C,3,0),"")</f>
        <v/>
      </c>
      <c r="G4930" s="3" t="str">
        <f t="shared" si="76"/>
        <v/>
      </c>
      <c r="L4930">
        <f>COUNTIF($K$2:K4930,$K4930)</f>
        <v>0</v>
      </c>
    </row>
    <row r="4931" ht="16.5" spans="1:12">
      <c r="A4931" s="1">
        <v>4930</v>
      </c>
      <c r="B4931" s="8">
        <f>COUNTIF($C$2:$C4931,模板!$E$2)</f>
        <v>77</v>
      </c>
      <c r="C4931" s="2" t="str">
        <f>IFERROR(VLOOKUP(K4931,开票信息!$A:$C,3,0),"")</f>
        <v/>
      </c>
      <c r="G4931" s="3" t="str">
        <f t="shared" ref="G4931:G4994" si="77">IFERROR(H4931/F4931,"")</f>
        <v/>
      </c>
      <c r="L4931">
        <f>COUNTIF($K$2:K4931,$K4931)</f>
        <v>0</v>
      </c>
    </row>
    <row r="4932" ht="16.5" spans="1:12">
      <c r="A4932" s="1">
        <v>4931</v>
      </c>
      <c r="B4932" s="8">
        <f>COUNTIF($C$2:$C4932,模板!$E$2)</f>
        <v>77</v>
      </c>
      <c r="C4932" s="2" t="str">
        <f>IFERROR(VLOOKUP(K4932,开票信息!$A:$C,3,0),"")</f>
        <v/>
      </c>
      <c r="G4932" s="3" t="str">
        <f t="shared" si="77"/>
        <v/>
      </c>
      <c r="L4932">
        <f>COUNTIF($K$2:K4932,$K4932)</f>
        <v>0</v>
      </c>
    </row>
    <row r="4933" ht="16.5" spans="1:12">
      <c r="A4933" s="1">
        <v>4932</v>
      </c>
      <c r="B4933" s="8">
        <f>COUNTIF($C$2:$C4933,模板!$E$2)</f>
        <v>77</v>
      </c>
      <c r="C4933" s="2" t="str">
        <f>IFERROR(VLOOKUP(K4933,开票信息!$A:$C,3,0),"")</f>
        <v/>
      </c>
      <c r="G4933" s="3" t="str">
        <f t="shared" si="77"/>
        <v/>
      </c>
      <c r="L4933">
        <f>COUNTIF($K$2:K4933,$K4933)</f>
        <v>0</v>
      </c>
    </row>
    <row r="4934" ht="16.5" spans="1:12">
      <c r="A4934" s="1">
        <v>4933</v>
      </c>
      <c r="B4934" s="8">
        <f>COUNTIF($C$2:$C4934,模板!$E$2)</f>
        <v>77</v>
      </c>
      <c r="C4934" s="2" t="str">
        <f>IFERROR(VLOOKUP(K4934,开票信息!$A:$C,3,0),"")</f>
        <v/>
      </c>
      <c r="G4934" s="3" t="str">
        <f t="shared" si="77"/>
        <v/>
      </c>
      <c r="L4934">
        <f>COUNTIF($K$2:K4934,$K4934)</f>
        <v>0</v>
      </c>
    </row>
    <row r="4935" ht="16.5" spans="1:12">
      <c r="A4935" s="1">
        <v>4934</v>
      </c>
      <c r="B4935" s="8">
        <f>COUNTIF($C$2:$C4935,模板!$E$2)</f>
        <v>77</v>
      </c>
      <c r="C4935" s="2" t="str">
        <f>IFERROR(VLOOKUP(K4935,开票信息!$A:$C,3,0),"")</f>
        <v/>
      </c>
      <c r="G4935" s="3" t="str">
        <f t="shared" si="77"/>
        <v/>
      </c>
      <c r="L4935">
        <f>COUNTIF($K$2:K4935,$K4935)</f>
        <v>0</v>
      </c>
    </row>
    <row r="4936" ht="16.5" spans="1:12">
      <c r="A4936" s="1">
        <v>4935</v>
      </c>
      <c r="B4936" s="8">
        <f>COUNTIF($C$2:$C4936,模板!$E$2)</f>
        <v>77</v>
      </c>
      <c r="C4936" s="2" t="str">
        <f>IFERROR(VLOOKUP(K4936,开票信息!$A:$C,3,0),"")</f>
        <v/>
      </c>
      <c r="G4936" s="3" t="str">
        <f t="shared" si="77"/>
        <v/>
      </c>
      <c r="L4936">
        <f>COUNTIF($K$2:K4936,$K4936)</f>
        <v>0</v>
      </c>
    </row>
    <row r="4937" ht="16.5" spans="1:12">
      <c r="A4937" s="1">
        <v>4936</v>
      </c>
      <c r="B4937" s="8">
        <f>COUNTIF($C$2:$C4937,模板!$E$2)</f>
        <v>77</v>
      </c>
      <c r="C4937" s="2" t="str">
        <f>IFERROR(VLOOKUP(K4937,开票信息!$A:$C,3,0),"")</f>
        <v/>
      </c>
      <c r="G4937" s="3" t="str">
        <f t="shared" si="77"/>
        <v/>
      </c>
      <c r="L4937">
        <f>COUNTIF($K$2:K4937,$K4937)</f>
        <v>0</v>
      </c>
    </row>
    <row r="4938" ht="16.5" spans="1:12">
      <c r="A4938" s="1">
        <v>4937</v>
      </c>
      <c r="B4938" s="8">
        <f>COUNTIF($C$2:$C4938,模板!$E$2)</f>
        <v>77</v>
      </c>
      <c r="C4938" s="2" t="str">
        <f>IFERROR(VLOOKUP(K4938,开票信息!$A:$C,3,0),"")</f>
        <v/>
      </c>
      <c r="G4938" s="3" t="str">
        <f t="shared" si="77"/>
        <v/>
      </c>
      <c r="L4938">
        <f>COUNTIF($K$2:K4938,$K4938)</f>
        <v>0</v>
      </c>
    </row>
    <row r="4939" ht="16.5" spans="1:12">
      <c r="A4939" s="1">
        <v>4938</v>
      </c>
      <c r="B4939" s="8">
        <f>COUNTIF($C$2:$C4939,模板!$E$2)</f>
        <v>77</v>
      </c>
      <c r="C4939" s="2" t="str">
        <f>IFERROR(VLOOKUP(K4939,开票信息!$A:$C,3,0),"")</f>
        <v/>
      </c>
      <c r="G4939" s="3" t="str">
        <f t="shared" si="77"/>
        <v/>
      </c>
      <c r="L4939">
        <f>COUNTIF($K$2:K4939,$K4939)</f>
        <v>0</v>
      </c>
    </row>
    <row r="4940" ht="16.5" spans="1:12">
      <c r="A4940" s="1">
        <v>4939</v>
      </c>
      <c r="B4940" s="8">
        <f>COUNTIF($C$2:$C4940,模板!$E$2)</f>
        <v>77</v>
      </c>
      <c r="C4940" s="2" t="str">
        <f>IFERROR(VLOOKUP(K4940,开票信息!$A:$C,3,0),"")</f>
        <v/>
      </c>
      <c r="G4940" s="3" t="str">
        <f t="shared" si="77"/>
        <v/>
      </c>
      <c r="L4940">
        <f>COUNTIF($K$2:K4940,$K4940)</f>
        <v>0</v>
      </c>
    </row>
    <row r="4941" ht="16.5" spans="1:12">
      <c r="A4941" s="1">
        <v>4940</v>
      </c>
      <c r="B4941" s="8">
        <f>COUNTIF($C$2:$C4941,模板!$E$2)</f>
        <v>77</v>
      </c>
      <c r="C4941" s="2" t="str">
        <f>IFERROR(VLOOKUP(K4941,开票信息!$A:$C,3,0),"")</f>
        <v/>
      </c>
      <c r="G4941" s="3" t="str">
        <f t="shared" si="77"/>
        <v/>
      </c>
      <c r="L4941">
        <f>COUNTIF($K$2:K4941,$K4941)</f>
        <v>0</v>
      </c>
    </row>
    <row r="4942" ht="16.5" spans="1:12">
      <c r="A4942" s="1">
        <v>4941</v>
      </c>
      <c r="B4942" s="8">
        <f>COUNTIF($C$2:$C4942,模板!$E$2)</f>
        <v>77</v>
      </c>
      <c r="C4942" s="2" t="str">
        <f>IFERROR(VLOOKUP(K4942,开票信息!$A:$C,3,0),"")</f>
        <v/>
      </c>
      <c r="G4942" s="3" t="str">
        <f t="shared" si="77"/>
        <v/>
      </c>
      <c r="L4942">
        <f>COUNTIF($K$2:K4942,$K4942)</f>
        <v>0</v>
      </c>
    </row>
    <row r="4943" ht="16.5" spans="1:12">
      <c r="A4943" s="1">
        <v>4942</v>
      </c>
      <c r="B4943" s="8">
        <f>COUNTIF($C$2:$C4943,模板!$E$2)</f>
        <v>77</v>
      </c>
      <c r="C4943" s="2" t="str">
        <f>IFERROR(VLOOKUP(K4943,开票信息!$A:$C,3,0),"")</f>
        <v/>
      </c>
      <c r="G4943" s="3" t="str">
        <f t="shared" si="77"/>
        <v/>
      </c>
      <c r="L4943">
        <f>COUNTIF($K$2:K4943,$K4943)</f>
        <v>0</v>
      </c>
    </row>
    <row r="4944" ht="16.5" spans="1:12">
      <c r="A4944" s="1">
        <v>4943</v>
      </c>
      <c r="B4944" s="8">
        <f>COUNTIF($C$2:$C4944,模板!$E$2)</f>
        <v>77</v>
      </c>
      <c r="C4944" s="2" t="str">
        <f>IFERROR(VLOOKUP(K4944,开票信息!$A:$C,3,0),"")</f>
        <v/>
      </c>
      <c r="G4944" s="3" t="str">
        <f t="shared" si="77"/>
        <v/>
      </c>
      <c r="L4944">
        <f>COUNTIF($K$2:K4944,$K4944)</f>
        <v>0</v>
      </c>
    </row>
    <row r="4945" ht="16.5" spans="1:12">
      <c r="A4945" s="1">
        <v>4944</v>
      </c>
      <c r="B4945" s="8">
        <f>COUNTIF($C$2:$C4945,模板!$E$2)</f>
        <v>77</v>
      </c>
      <c r="C4945" s="2" t="str">
        <f>IFERROR(VLOOKUP(K4945,开票信息!$A:$C,3,0),"")</f>
        <v/>
      </c>
      <c r="G4945" s="3" t="str">
        <f t="shared" si="77"/>
        <v/>
      </c>
      <c r="L4945">
        <f>COUNTIF($K$2:K4945,$K4945)</f>
        <v>0</v>
      </c>
    </row>
    <row r="4946" ht="16.5" spans="1:12">
      <c r="A4946" s="1">
        <v>4945</v>
      </c>
      <c r="B4946" s="8">
        <f>COUNTIF($C$2:$C4946,模板!$E$2)</f>
        <v>77</v>
      </c>
      <c r="C4946" s="2" t="str">
        <f>IFERROR(VLOOKUP(K4946,开票信息!$A:$C,3,0),"")</f>
        <v/>
      </c>
      <c r="G4946" s="3" t="str">
        <f t="shared" si="77"/>
        <v/>
      </c>
      <c r="L4946">
        <f>COUNTIF($K$2:K4946,$K4946)</f>
        <v>0</v>
      </c>
    </row>
    <row r="4947" ht="16.5" spans="1:12">
      <c r="A4947" s="1">
        <v>4946</v>
      </c>
      <c r="B4947" s="8">
        <f>COUNTIF($C$2:$C4947,模板!$E$2)</f>
        <v>77</v>
      </c>
      <c r="C4947" s="2" t="str">
        <f>IFERROR(VLOOKUP(K4947,开票信息!$A:$C,3,0),"")</f>
        <v/>
      </c>
      <c r="G4947" s="3" t="str">
        <f t="shared" si="77"/>
        <v/>
      </c>
      <c r="L4947">
        <f>COUNTIF($K$2:K4947,$K4947)</f>
        <v>0</v>
      </c>
    </row>
    <row r="4948" ht="16.5" spans="1:12">
      <c r="A4948" s="1">
        <v>4947</v>
      </c>
      <c r="B4948" s="8">
        <f>COUNTIF($C$2:$C4948,模板!$E$2)</f>
        <v>77</v>
      </c>
      <c r="C4948" s="2" t="str">
        <f>IFERROR(VLOOKUP(K4948,开票信息!$A:$C,3,0),"")</f>
        <v/>
      </c>
      <c r="G4948" s="3" t="str">
        <f t="shared" si="77"/>
        <v/>
      </c>
      <c r="L4948">
        <f>COUNTIF($K$2:K4948,$K4948)</f>
        <v>0</v>
      </c>
    </row>
    <row r="4949" ht="16.5" spans="1:12">
      <c r="A4949" s="1">
        <v>4948</v>
      </c>
      <c r="B4949" s="8">
        <f>COUNTIF($C$2:$C4949,模板!$E$2)</f>
        <v>77</v>
      </c>
      <c r="C4949" s="2" t="str">
        <f>IFERROR(VLOOKUP(K4949,开票信息!$A:$C,3,0),"")</f>
        <v/>
      </c>
      <c r="G4949" s="3" t="str">
        <f t="shared" si="77"/>
        <v/>
      </c>
      <c r="L4949">
        <f>COUNTIF($K$2:K4949,$K4949)</f>
        <v>0</v>
      </c>
    </row>
    <row r="4950" ht="16.5" spans="1:12">
      <c r="A4950" s="1">
        <v>4949</v>
      </c>
      <c r="B4950" s="8">
        <f>COUNTIF($C$2:$C4950,模板!$E$2)</f>
        <v>77</v>
      </c>
      <c r="C4950" s="2" t="str">
        <f>IFERROR(VLOOKUP(K4950,开票信息!$A:$C,3,0),"")</f>
        <v/>
      </c>
      <c r="G4950" s="3" t="str">
        <f t="shared" si="77"/>
        <v/>
      </c>
      <c r="L4950">
        <f>COUNTIF($K$2:K4950,$K4950)</f>
        <v>0</v>
      </c>
    </row>
    <row r="4951" ht="16.5" spans="1:12">
      <c r="A4951" s="1">
        <v>4950</v>
      </c>
      <c r="B4951" s="8">
        <f>COUNTIF($C$2:$C4951,模板!$E$2)</f>
        <v>77</v>
      </c>
      <c r="C4951" s="2" t="str">
        <f>IFERROR(VLOOKUP(K4951,开票信息!$A:$C,3,0),"")</f>
        <v/>
      </c>
      <c r="G4951" s="3" t="str">
        <f t="shared" si="77"/>
        <v/>
      </c>
      <c r="L4951">
        <f>COUNTIF($K$2:K4951,$K4951)</f>
        <v>0</v>
      </c>
    </row>
    <row r="4952" ht="16.5" spans="1:12">
      <c r="A4952" s="1">
        <v>4951</v>
      </c>
      <c r="B4952" s="8">
        <f>COUNTIF($C$2:$C4952,模板!$E$2)</f>
        <v>77</v>
      </c>
      <c r="C4952" s="2" t="str">
        <f>IFERROR(VLOOKUP(K4952,开票信息!$A:$C,3,0),"")</f>
        <v/>
      </c>
      <c r="G4952" s="3" t="str">
        <f t="shared" si="77"/>
        <v/>
      </c>
      <c r="L4952">
        <f>COUNTIF($K$2:K4952,$K4952)</f>
        <v>0</v>
      </c>
    </row>
    <row r="4953" ht="16.5" spans="1:12">
      <c r="A4953" s="1">
        <v>4952</v>
      </c>
      <c r="B4953" s="8">
        <f>COUNTIF($C$2:$C4953,模板!$E$2)</f>
        <v>77</v>
      </c>
      <c r="C4953" s="2" t="str">
        <f>IFERROR(VLOOKUP(K4953,开票信息!$A:$C,3,0),"")</f>
        <v/>
      </c>
      <c r="G4953" s="3" t="str">
        <f t="shared" si="77"/>
        <v/>
      </c>
      <c r="L4953">
        <f>COUNTIF($K$2:K4953,$K4953)</f>
        <v>0</v>
      </c>
    </row>
    <row r="4954" ht="16.5" spans="1:12">
      <c r="A4954" s="1">
        <v>4953</v>
      </c>
      <c r="B4954" s="8">
        <f>COUNTIF($C$2:$C4954,模板!$E$2)</f>
        <v>77</v>
      </c>
      <c r="C4954" s="2" t="str">
        <f>IFERROR(VLOOKUP(K4954,开票信息!$A:$C,3,0),"")</f>
        <v/>
      </c>
      <c r="G4954" s="3" t="str">
        <f t="shared" si="77"/>
        <v/>
      </c>
      <c r="L4954">
        <f>COUNTIF($K$2:K4954,$K4954)</f>
        <v>0</v>
      </c>
    </row>
    <row r="4955" ht="16.5" spans="1:12">
      <c r="A4955" s="1">
        <v>4954</v>
      </c>
      <c r="B4955" s="8">
        <f>COUNTIF($C$2:$C4955,模板!$E$2)</f>
        <v>77</v>
      </c>
      <c r="C4955" s="2" t="str">
        <f>IFERROR(VLOOKUP(K4955,开票信息!$A:$C,3,0),"")</f>
        <v/>
      </c>
      <c r="G4955" s="3" t="str">
        <f t="shared" si="77"/>
        <v/>
      </c>
      <c r="L4955">
        <f>COUNTIF($K$2:K4955,$K4955)</f>
        <v>0</v>
      </c>
    </row>
    <row r="4956" ht="16.5" spans="1:12">
      <c r="A4956" s="1">
        <v>4955</v>
      </c>
      <c r="B4956" s="8">
        <f>COUNTIF($C$2:$C4956,模板!$E$2)</f>
        <v>77</v>
      </c>
      <c r="C4956" s="2" t="str">
        <f>IFERROR(VLOOKUP(K4956,开票信息!$A:$C,3,0),"")</f>
        <v/>
      </c>
      <c r="G4956" s="3" t="str">
        <f t="shared" si="77"/>
        <v/>
      </c>
      <c r="L4956">
        <f>COUNTIF($K$2:K4956,$K4956)</f>
        <v>0</v>
      </c>
    </row>
    <row r="4957" ht="16.5" spans="1:12">
      <c r="A4957" s="1">
        <v>4956</v>
      </c>
      <c r="B4957" s="8">
        <f>COUNTIF($C$2:$C4957,模板!$E$2)</f>
        <v>77</v>
      </c>
      <c r="C4957" s="2" t="str">
        <f>IFERROR(VLOOKUP(K4957,开票信息!$A:$C,3,0),"")</f>
        <v/>
      </c>
      <c r="G4957" s="3" t="str">
        <f t="shared" si="77"/>
        <v/>
      </c>
      <c r="L4957">
        <f>COUNTIF($K$2:K4957,$K4957)</f>
        <v>0</v>
      </c>
    </row>
    <row r="4958" ht="16.5" spans="1:12">
      <c r="A4958" s="1">
        <v>4957</v>
      </c>
      <c r="B4958" s="8">
        <f>COUNTIF($C$2:$C4958,模板!$E$2)</f>
        <v>77</v>
      </c>
      <c r="C4958" s="2" t="str">
        <f>IFERROR(VLOOKUP(K4958,开票信息!$A:$C,3,0),"")</f>
        <v/>
      </c>
      <c r="G4958" s="3" t="str">
        <f t="shared" si="77"/>
        <v/>
      </c>
      <c r="L4958">
        <f>COUNTIF($K$2:K4958,$K4958)</f>
        <v>0</v>
      </c>
    </row>
    <row r="4959" ht="16.5" spans="1:12">
      <c r="A4959" s="1">
        <v>4958</v>
      </c>
      <c r="B4959" s="8">
        <f>COUNTIF($C$2:$C4959,模板!$E$2)</f>
        <v>77</v>
      </c>
      <c r="C4959" s="2" t="str">
        <f>IFERROR(VLOOKUP(K4959,开票信息!$A:$C,3,0),"")</f>
        <v/>
      </c>
      <c r="G4959" s="3" t="str">
        <f t="shared" si="77"/>
        <v/>
      </c>
      <c r="L4959">
        <f>COUNTIF($K$2:K4959,$K4959)</f>
        <v>0</v>
      </c>
    </row>
    <row r="4960" ht="16.5" spans="1:12">
      <c r="A4960" s="1">
        <v>4959</v>
      </c>
      <c r="B4960" s="8">
        <f>COUNTIF($C$2:$C4960,模板!$E$2)</f>
        <v>77</v>
      </c>
      <c r="C4960" s="2" t="str">
        <f>IFERROR(VLOOKUP(K4960,开票信息!$A:$C,3,0),"")</f>
        <v/>
      </c>
      <c r="G4960" s="3" t="str">
        <f t="shared" si="77"/>
        <v/>
      </c>
      <c r="L4960">
        <f>COUNTIF($K$2:K4960,$K4960)</f>
        <v>0</v>
      </c>
    </row>
    <row r="4961" ht="16.5" spans="1:12">
      <c r="A4961" s="1">
        <v>4960</v>
      </c>
      <c r="B4961" s="8">
        <f>COUNTIF($C$2:$C4961,模板!$E$2)</f>
        <v>77</v>
      </c>
      <c r="C4961" s="2" t="str">
        <f>IFERROR(VLOOKUP(K4961,开票信息!$A:$C,3,0),"")</f>
        <v/>
      </c>
      <c r="G4961" s="3" t="str">
        <f t="shared" si="77"/>
        <v/>
      </c>
      <c r="L4961">
        <f>COUNTIF($K$2:K4961,$K4961)</f>
        <v>0</v>
      </c>
    </row>
    <row r="4962" ht="16.5" spans="1:12">
      <c r="A4962" s="1">
        <v>4961</v>
      </c>
      <c r="B4962" s="8">
        <f>COUNTIF($C$2:$C4962,模板!$E$2)</f>
        <v>77</v>
      </c>
      <c r="C4962" s="2" t="str">
        <f>IFERROR(VLOOKUP(K4962,开票信息!$A:$C,3,0),"")</f>
        <v/>
      </c>
      <c r="G4962" s="3" t="str">
        <f t="shared" si="77"/>
        <v/>
      </c>
      <c r="L4962">
        <f>COUNTIF($K$2:K4962,$K4962)</f>
        <v>0</v>
      </c>
    </row>
    <row r="4963" ht="16.5" spans="1:12">
      <c r="A4963" s="1">
        <v>4962</v>
      </c>
      <c r="B4963" s="8">
        <f>COUNTIF($C$2:$C4963,模板!$E$2)</f>
        <v>77</v>
      </c>
      <c r="C4963" s="2" t="str">
        <f>IFERROR(VLOOKUP(K4963,开票信息!$A:$C,3,0),"")</f>
        <v/>
      </c>
      <c r="G4963" s="3" t="str">
        <f t="shared" si="77"/>
        <v/>
      </c>
      <c r="L4963">
        <f>COUNTIF($K$2:K4963,$K4963)</f>
        <v>0</v>
      </c>
    </row>
    <row r="4964" ht="16.5" spans="1:12">
      <c r="A4964" s="1">
        <v>4963</v>
      </c>
      <c r="B4964" s="8">
        <f>COUNTIF($C$2:$C4964,模板!$E$2)</f>
        <v>77</v>
      </c>
      <c r="C4964" s="2" t="str">
        <f>IFERROR(VLOOKUP(K4964,开票信息!$A:$C,3,0),"")</f>
        <v/>
      </c>
      <c r="G4964" s="3" t="str">
        <f t="shared" si="77"/>
        <v/>
      </c>
      <c r="L4964">
        <f>COUNTIF($K$2:K4964,$K4964)</f>
        <v>0</v>
      </c>
    </row>
    <row r="4965" ht="16.5" spans="1:12">
      <c r="A4965" s="1">
        <v>4964</v>
      </c>
      <c r="B4965" s="8">
        <f>COUNTIF($C$2:$C4965,模板!$E$2)</f>
        <v>77</v>
      </c>
      <c r="C4965" s="2" t="str">
        <f>IFERROR(VLOOKUP(K4965,开票信息!$A:$C,3,0),"")</f>
        <v/>
      </c>
      <c r="G4965" s="3" t="str">
        <f t="shared" si="77"/>
        <v/>
      </c>
      <c r="L4965">
        <f>COUNTIF($K$2:K4965,$K4965)</f>
        <v>0</v>
      </c>
    </row>
    <row r="4966" ht="16.5" spans="1:12">
      <c r="A4966" s="1">
        <v>4965</v>
      </c>
      <c r="B4966" s="8">
        <f>COUNTIF($C$2:$C4966,模板!$E$2)</f>
        <v>77</v>
      </c>
      <c r="C4966" s="2" t="str">
        <f>IFERROR(VLOOKUP(K4966,开票信息!$A:$C,3,0),"")</f>
        <v/>
      </c>
      <c r="G4966" s="3" t="str">
        <f t="shared" si="77"/>
        <v/>
      </c>
      <c r="L4966">
        <f>COUNTIF($K$2:K4966,$K4966)</f>
        <v>0</v>
      </c>
    </row>
    <row r="4967" ht="16.5" spans="1:12">
      <c r="A4967" s="1">
        <v>4966</v>
      </c>
      <c r="B4967" s="8">
        <f>COUNTIF($C$2:$C4967,模板!$E$2)</f>
        <v>77</v>
      </c>
      <c r="C4967" s="2" t="str">
        <f>IFERROR(VLOOKUP(K4967,开票信息!$A:$C,3,0),"")</f>
        <v/>
      </c>
      <c r="G4967" s="3" t="str">
        <f t="shared" si="77"/>
        <v/>
      </c>
      <c r="L4967">
        <f>COUNTIF($K$2:K4967,$K4967)</f>
        <v>0</v>
      </c>
    </row>
    <row r="4968" ht="16.5" spans="1:12">
      <c r="A4968" s="1">
        <v>4967</v>
      </c>
      <c r="B4968" s="8">
        <f>COUNTIF($C$2:$C4968,模板!$E$2)</f>
        <v>77</v>
      </c>
      <c r="C4968" s="2" t="str">
        <f>IFERROR(VLOOKUP(K4968,开票信息!$A:$C,3,0),"")</f>
        <v/>
      </c>
      <c r="G4968" s="3" t="str">
        <f t="shared" si="77"/>
        <v/>
      </c>
      <c r="L4968">
        <f>COUNTIF($K$2:K4968,$K4968)</f>
        <v>0</v>
      </c>
    </row>
    <row r="4969" ht="16.5" spans="1:12">
      <c r="A4969" s="1">
        <v>4968</v>
      </c>
      <c r="B4969" s="8">
        <f>COUNTIF($C$2:$C4969,模板!$E$2)</f>
        <v>77</v>
      </c>
      <c r="C4969" s="2" t="str">
        <f>IFERROR(VLOOKUP(K4969,开票信息!$A:$C,3,0),"")</f>
        <v/>
      </c>
      <c r="G4969" s="3" t="str">
        <f t="shared" si="77"/>
        <v/>
      </c>
      <c r="L4969">
        <f>COUNTIF($K$2:K4969,$K4969)</f>
        <v>0</v>
      </c>
    </row>
    <row r="4970" ht="16.5" spans="1:12">
      <c r="A4970" s="1">
        <v>4969</v>
      </c>
      <c r="B4970" s="8">
        <f>COUNTIF($C$2:$C4970,模板!$E$2)</f>
        <v>77</v>
      </c>
      <c r="C4970" s="2" t="str">
        <f>IFERROR(VLOOKUP(K4970,开票信息!$A:$C,3,0),"")</f>
        <v/>
      </c>
      <c r="G4970" s="3" t="str">
        <f t="shared" si="77"/>
        <v/>
      </c>
      <c r="L4970">
        <f>COUNTIF($K$2:K4970,$K4970)</f>
        <v>0</v>
      </c>
    </row>
    <row r="4971" ht="16.5" spans="1:12">
      <c r="A4971" s="1">
        <v>4970</v>
      </c>
      <c r="B4971" s="8">
        <f>COUNTIF($C$2:$C4971,模板!$E$2)</f>
        <v>77</v>
      </c>
      <c r="C4971" s="2" t="str">
        <f>IFERROR(VLOOKUP(K4971,开票信息!$A:$C,3,0),"")</f>
        <v/>
      </c>
      <c r="G4971" s="3" t="str">
        <f t="shared" si="77"/>
        <v/>
      </c>
      <c r="L4971">
        <f>COUNTIF($K$2:K4971,$K4971)</f>
        <v>0</v>
      </c>
    </row>
    <row r="4972" ht="16.5" spans="1:12">
      <c r="A4972" s="1">
        <v>4971</v>
      </c>
      <c r="B4972" s="8">
        <f>COUNTIF($C$2:$C4972,模板!$E$2)</f>
        <v>77</v>
      </c>
      <c r="C4972" s="2" t="str">
        <f>IFERROR(VLOOKUP(K4972,开票信息!$A:$C,3,0),"")</f>
        <v/>
      </c>
      <c r="G4972" s="3" t="str">
        <f t="shared" si="77"/>
        <v/>
      </c>
      <c r="L4972">
        <f>COUNTIF($K$2:K4972,$K4972)</f>
        <v>0</v>
      </c>
    </row>
    <row r="4973" ht="16.5" spans="1:12">
      <c r="A4973" s="1">
        <v>4972</v>
      </c>
      <c r="B4973" s="8">
        <f>COUNTIF($C$2:$C4973,模板!$E$2)</f>
        <v>77</v>
      </c>
      <c r="C4973" s="2" t="str">
        <f>IFERROR(VLOOKUP(K4973,开票信息!$A:$C,3,0),"")</f>
        <v/>
      </c>
      <c r="G4973" s="3" t="str">
        <f t="shared" si="77"/>
        <v/>
      </c>
      <c r="L4973">
        <f>COUNTIF($K$2:K4973,$K4973)</f>
        <v>0</v>
      </c>
    </row>
    <row r="4974" ht="16.5" spans="1:12">
      <c r="A4974" s="1">
        <v>4973</v>
      </c>
      <c r="B4974" s="8">
        <f>COUNTIF($C$2:$C4974,模板!$E$2)</f>
        <v>77</v>
      </c>
      <c r="C4974" s="2" t="str">
        <f>IFERROR(VLOOKUP(K4974,开票信息!$A:$C,3,0),"")</f>
        <v/>
      </c>
      <c r="G4974" s="3" t="str">
        <f t="shared" si="77"/>
        <v/>
      </c>
      <c r="L4974">
        <f>COUNTIF($K$2:K4974,$K4974)</f>
        <v>0</v>
      </c>
    </row>
    <row r="4975" ht="16.5" spans="1:12">
      <c r="A4975" s="1">
        <v>4974</v>
      </c>
      <c r="B4975" s="8">
        <f>COUNTIF($C$2:$C4975,模板!$E$2)</f>
        <v>77</v>
      </c>
      <c r="C4975" s="2" t="str">
        <f>IFERROR(VLOOKUP(K4975,开票信息!$A:$C,3,0),"")</f>
        <v/>
      </c>
      <c r="G4975" s="3" t="str">
        <f t="shared" si="77"/>
        <v/>
      </c>
      <c r="L4975">
        <f>COUNTIF($K$2:K4975,$K4975)</f>
        <v>0</v>
      </c>
    </row>
    <row r="4976" ht="16.5" spans="1:12">
      <c r="A4976" s="1">
        <v>4975</v>
      </c>
      <c r="B4976" s="8">
        <f>COUNTIF($C$2:$C4976,模板!$E$2)</f>
        <v>77</v>
      </c>
      <c r="C4976" s="2" t="str">
        <f>IFERROR(VLOOKUP(K4976,开票信息!$A:$C,3,0),"")</f>
        <v/>
      </c>
      <c r="G4976" s="3" t="str">
        <f t="shared" si="77"/>
        <v/>
      </c>
      <c r="L4976">
        <f>COUNTIF($K$2:K4976,$K4976)</f>
        <v>0</v>
      </c>
    </row>
    <row r="4977" ht="16.5" spans="1:12">
      <c r="A4977" s="1">
        <v>4976</v>
      </c>
      <c r="B4977" s="8">
        <f>COUNTIF($C$2:$C4977,模板!$E$2)</f>
        <v>77</v>
      </c>
      <c r="C4977" s="2" t="str">
        <f>IFERROR(VLOOKUP(K4977,开票信息!$A:$C,3,0),"")</f>
        <v/>
      </c>
      <c r="G4977" s="3" t="str">
        <f t="shared" si="77"/>
        <v/>
      </c>
      <c r="L4977">
        <f>COUNTIF($K$2:K4977,$K4977)</f>
        <v>0</v>
      </c>
    </row>
    <row r="4978" ht="16.5" spans="1:12">
      <c r="A4978" s="1">
        <v>4977</v>
      </c>
      <c r="B4978" s="8">
        <f>COUNTIF($C$2:$C4978,模板!$E$2)</f>
        <v>77</v>
      </c>
      <c r="C4978" s="2" t="str">
        <f>IFERROR(VLOOKUP(K4978,开票信息!$A:$C,3,0),"")</f>
        <v/>
      </c>
      <c r="G4978" s="3" t="str">
        <f t="shared" si="77"/>
        <v/>
      </c>
      <c r="L4978">
        <f>COUNTIF($K$2:K4978,$K4978)</f>
        <v>0</v>
      </c>
    </row>
    <row r="4979" ht="16.5" spans="1:12">
      <c r="A4979" s="1">
        <v>4978</v>
      </c>
      <c r="B4979" s="8">
        <f>COUNTIF($C$2:$C4979,模板!$E$2)</f>
        <v>77</v>
      </c>
      <c r="C4979" s="2" t="str">
        <f>IFERROR(VLOOKUP(K4979,开票信息!$A:$C,3,0),"")</f>
        <v/>
      </c>
      <c r="G4979" s="3" t="str">
        <f t="shared" si="77"/>
        <v/>
      </c>
      <c r="L4979">
        <f>COUNTIF($K$2:K4979,$K4979)</f>
        <v>0</v>
      </c>
    </row>
    <row r="4980" ht="16.5" spans="1:12">
      <c r="A4980" s="1">
        <v>4979</v>
      </c>
      <c r="B4980" s="8">
        <f>COUNTIF($C$2:$C4980,模板!$E$2)</f>
        <v>77</v>
      </c>
      <c r="C4980" s="2" t="str">
        <f>IFERROR(VLOOKUP(K4980,开票信息!$A:$C,3,0),"")</f>
        <v/>
      </c>
      <c r="G4980" s="3" t="str">
        <f t="shared" si="77"/>
        <v/>
      </c>
      <c r="L4980">
        <f>COUNTIF($K$2:K4980,$K4980)</f>
        <v>0</v>
      </c>
    </row>
    <row r="4981" ht="16.5" spans="1:12">
      <c r="A4981" s="1">
        <v>4980</v>
      </c>
      <c r="B4981" s="8">
        <f>COUNTIF($C$2:$C4981,模板!$E$2)</f>
        <v>77</v>
      </c>
      <c r="C4981" s="2" t="str">
        <f>IFERROR(VLOOKUP(K4981,开票信息!$A:$C,3,0),"")</f>
        <v/>
      </c>
      <c r="G4981" s="3" t="str">
        <f t="shared" si="77"/>
        <v/>
      </c>
      <c r="L4981">
        <f>COUNTIF($K$2:K4981,$K4981)</f>
        <v>0</v>
      </c>
    </row>
    <row r="4982" ht="16.5" spans="1:12">
      <c r="A4982" s="1">
        <v>4981</v>
      </c>
      <c r="B4982" s="8">
        <f>COUNTIF($C$2:$C4982,模板!$E$2)</f>
        <v>77</v>
      </c>
      <c r="C4982" s="2" t="str">
        <f>IFERROR(VLOOKUP(K4982,开票信息!$A:$C,3,0),"")</f>
        <v/>
      </c>
      <c r="G4982" s="3" t="str">
        <f t="shared" si="77"/>
        <v/>
      </c>
      <c r="L4982">
        <f>COUNTIF($K$2:K4982,$K4982)</f>
        <v>0</v>
      </c>
    </row>
    <row r="4983" ht="16.5" spans="1:12">
      <c r="A4983" s="1">
        <v>4982</v>
      </c>
      <c r="B4983" s="8">
        <f>COUNTIF($C$2:$C4983,模板!$E$2)</f>
        <v>77</v>
      </c>
      <c r="C4983" s="2" t="str">
        <f>IFERROR(VLOOKUP(K4983,开票信息!$A:$C,3,0),"")</f>
        <v/>
      </c>
      <c r="G4983" s="3" t="str">
        <f t="shared" si="77"/>
        <v/>
      </c>
      <c r="L4983">
        <f>COUNTIF($K$2:K4983,$K4983)</f>
        <v>0</v>
      </c>
    </row>
    <row r="4984" ht="16.5" spans="1:12">
      <c r="A4984" s="1">
        <v>4983</v>
      </c>
      <c r="B4984" s="8">
        <f>COUNTIF($C$2:$C4984,模板!$E$2)</f>
        <v>77</v>
      </c>
      <c r="C4984" s="2" t="str">
        <f>IFERROR(VLOOKUP(K4984,开票信息!$A:$C,3,0),"")</f>
        <v/>
      </c>
      <c r="G4984" s="3" t="str">
        <f t="shared" si="77"/>
        <v/>
      </c>
      <c r="L4984">
        <f>COUNTIF($K$2:K4984,$K4984)</f>
        <v>0</v>
      </c>
    </row>
    <row r="4985" ht="16.5" spans="1:12">
      <c r="A4985" s="1">
        <v>4984</v>
      </c>
      <c r="B4985" s="8">
        <f>COUNTIF($C$2:$C4985,模板!$E$2)</f>
        <v>77</v>
      </c>
      <c r="C4985" s="2" t="str">
        <f>IFERROR(VLOOKUP(K4985,开票信息!$A:$C,3,0),"")</f>
        <v/>
      </c>
      <c r="G4985" s="3" t="str">
        <f t="shared" si="77"/>
        <v/>
      </c>
      <c r="L4985">
        <f>COUNTIF($K$2:K4985,$K4985)</f>
        <v>0</v>
      </c>
    </row>
    <row r="4986" ht="16.5" spans="1:12">
      <c r="A4986" s="1">
        <v>4985</v>
      </c>
      <c r="B4986" s="8">
        <f>COUNTIF($C$2:$C4986,模板!$E$2)</f>
        <v>77</v>
      </c>
      <c r="C4986" s="2" t="str">
        <f>IFERROR(VLOOKUP(K4986,开票信息!$A:$C,3,0),"")</f>
        <v/>
      </c>
      <c r="G4986" s="3" t="str">
        <f t="shared" si="77"/>
        <v/>
      </c>
      <c r="L4986">
        <f>COUNTIF($K$2:K4986,$K4986)</f>
        <v>0</v>
      </c>
    </row>
    <row r="4987" ht="16.5" spans="1:12">
      <c r="A4987" s="1">
        <v>4986</v>
      </c>
      <c r="B4987" s="8">
        <f>COUNTIF($C$2:$C4987,模板!$E$2)</f>
        <v>77</v>
      </c>
      <c r="C4987" s="2" t="str">
        <f>IFERROR(VLOOKUP(K4987,开票信息!$A:$C,3,0),"")</f>
        <v/>
      </c>
      <c r="G4987" s="3" t="str">
        <f t="shared" si="77"/>
        <v/>
      </c>
      <c r="L4987">
        <f>COUNTIF($K$2:K4987,$K4987)</f>
        <v>0</v>
      </c>
    </row>
    <row r="4988" ht="16.5" spans="1:12">
      <c r="A4988" s="1">
        <v>4987</v>
      </c>
      <c r="B4988" s="8">
        <f>COUNTIF($C$2:$C4988,模板!$E$2)</f>
        <v>77</v>
      </c>
      <c r="C4988" s="2" t="str">
        <f>IFERROR(VLOOKUP(K4988,开票信息!$A:$C,3,0),"")</f>
        <v/>
      </c>
      <c r="G4988" s="3" t="str">
        <f t="shared" si="77"/>
        <v/>
      </c>
      <c r="L4988">
        <f>COUNTIF($K$2:K4988,$K4988)</f>
        <v>0</v>
      </c>
    </row>
    <row r="4989" ht="16.5" spans="1:12">
      <c r="A4989" s="1">
        <v>4988</v>
      </c>
      <c r="B4989" s="8">
        <f>COUNTIF($C$2:$C4989,模板!$E$2)</f>
        <v>77</v>
      </c>
      <c r="C4989" s="2" t="str">
        <f>IFERROR(VLOOKUP(K4989,开票信息!$A:$C,3,0),"")</f>
        <v/>
      </c>
      <c r="G4989" s="3" t="str">
        <f t="shared" si="77"/>
        <v/>
      </c>
      <c r="L4989">
        <f>COUNTIF($K$2:K4989,$K4989)</f>
        <v>0</v>
      </c>
    </row>
    <row r="4990" ht="16.5" spans="1:12">
      <c r="A4990" s="1">
        <v>4989</v>
      </c>
      <c r="B4990" s="8">
        <f>COUNTIF($C$2:$C4990,模板!$E$2)</f>
        <v>77</v>
      </c>
      <c r="C4990" s="2" t="str">
        <f>IFERROR(VLOOKUP(K4990,开票信息!$A:$C,3,0),"")</f>
        <v/>
      </c>
      <c r="G4990" s="3" t="str">
        <f t="shared" si="77"/>
        <v/>
      </c>
      <c r="L4990">
        <f>COUNTIF($K$2:K4990,$K4990)</f>
        <v>0</v>
      </c>
    </row>
    <row r="4991" ht="16.5" spans="1:12">
      <c r="A4991" s="1">
        <v>4990</v>
      </c>
      <c r="B4991" s="8">
        <f>COUNTIF($C$2:$C4991,模板!$E$2)</f>
        <v>77</v>
      </c>
      <c r="C4991" s="2" t="str">
        <f>IFERROR(VLOOKUP(K4991,开票信息!$A:$C,3,0),"")</f>
        <v/>
      </c>
      <c r="G4991" s="3" t="str">
        <f t="shared" si="77"/>
        <v/>
      </c>
      <c r="L4991">
        <f>COUNTIF($K$2:K4991,$K4991)</f>
        <v>0</v>
      </c>
    </row>
    <row r="4992" ht="16.5" spans="1:12">
      <c r="A4992" s="1">
        <v>4991</v>
      </c>
      <c r="B4992" s="8">
        <f>COUNTIF($C$2:$C4992,模板!$E$2)</f>
        <v>77</v>
      </c>
      <c r="C4992" s="2" t="str">
        <f>IFERROR(VLOOKUP(K4992,开票信息!$A:$C,3,0),"")</f>
        <v/>
      </c>
      <c r="G4992" s="3" t="str">
        <f t="shared" si="77"/>
        <v/>
      </c>
      <c r="L4992">
        <f>COUNTIF($K$2:K4992,$K4992)</f>
        <v>0</v>
      </c>
    </row>
    <row r="4993" ht="16.5" spans="1:12">
      <c r="A4993" s="1">
        <v>4992</v>
      </c>
      <c r="B4993" s="8">
        <f>COUNTIF($C$2:$C4993,模板!$E$2)</f>
        <v>77</v>
      </c>
      <c r="C4993" s="2" t="str">
        <f>IFERROR(VLOOKUP(K4993,开票信息!$A:$C,3,0),"")</f>
        <v/>
      </c>
      <c r="G4993" s="3" t="str">
        <f t="shared" si="77"/>
        <v/>
      </c>
      <c r="L4993">
        <f>COUNTIF($K$2:K4993,$K4993)</f>
        <v>0</v>
      </c>
    </row>
    <row r="4994" ht="16.5" spans="1:12">
      <c r="A4994" s="1">
        <v>4993</v>
      </c>
      <c r="B4994" s="8">
        <f>COUNTIF($C$2:$C4994,模板!$E$2)</f>
        <v>77</v>
      </c>
      <c r="C4994" s="2" t="str">
        <f>IFERROR(VLOOKUP(K4994,开票信息!$A:$C,3,0),"")</f>
        <v/>
      </c>
      <c r="G4994" s="3" t="str">
        <f t="shared" si="77"/>
        <v/>
      </c>
      <c r="L4994">
        <f>COUNTIF($K$2:K4994,$K4994)</f>
        <v>0</v>
      </c>
    </row>
    <row r="4995" ht="16.5" spans="1:12">
      <c r="A4995" s="1">
        <v>4994</v>
      </c>
      <c r="B4995" s="8">
        <f>COUNTIF($C$2:$C4995,模板!$E$2)</f>
        <v>77</v>
      </c>
      <c r="C4995" s="2" t="str">
        <f>IFERROR(VLOOKUP(K4995,开票信息!$A:$C,3,0),"")</f>
        <v/>
      </c>
      <c r="G4995" s="3" t="str">
        <f t="shared" ref="G4995:G5058" si="78">IFERROR(H4995/F4995,"")</f>
        <v/>
      </c>
      <c r="L4995">
        <f>COUNTIF($K$2:K4995,$K4995)</f>
        <v>0</v>
      </c>
    </row>
    <row r="4996" ht="16.5" spans="1:12">
      <c r="A4996" s="1">
        <v>4995</v>
      </c>
      <c r="B4996" s="8">
        <f>COUNTIF($C$2:$C4996,模板!$E$2)</f>
        <v>77</v>
      </c>
      <c r="C4996" s="2" t="str">
        <f>IFERROR(VLOOKUP(K4996,开票信息!$A:$C,3,0),"")</f>
        <v/>
      </c>
      <c r="G4996" s="3" t="str">
        <f t="shared" si="78"/>
        <v/>
      </c>
      <c r="L4996">
        <f>COUNTIF($K$2:K4996,$K4996)</f>
        <v>0</v>
      </c>
    </row>
    <row r="4997" ht="16.5" spans="1:12">
      <c r="A4997" s="1">
        <v>4996</v>
      </c>
      <c r="B4997" s="8">
        <f>COUNTIF($C$2:$C4997,模板!$E$2)</f>
        <v>77</v>
      </c>
      <c r="C4997" s="2" t="str">
        <f>IFERROR(VLOOKUP(K4997,开票信息!$A:$C,3,0),"")</f>
        <v/>
      </c>
      <c r="G4997" s="3" t="str">
        <f t="shared" si="78"/>
        <v/>
      </c>
      <c r="L4997">
        <f>COUNTIF($K$2:K4997,$K4997)</f>
        <v>0</v>
      </c>
    </row>
    <row r="4998" ht="16.5" spans="1:12">
      <c r="A4998" s="1">
        <v>4997</v>
      </c>
      <c r="B4998" s="8">
        <f>COUNTIF($C$2:$C4998,模板!$E$2)</f>
        <v>77</v>
      </c>
      <c r="C4998" s="2" t="str">
        <f>IFERROR(VLOOKUP(K4998,开票信息!$A:$C,3,0),"")</f>
        <v/>
      </c>
      <c r="G4998" s="3" t="str">
        <f t="shared" si="78"/>
        <v/>
      </c>
      <c r="L4998">
        <f>COUNTIF($K$2:K4998,$K4998)</f>
        <v>0</v>
      </c>
    </row>
    <row r="4999" ht="16.5" spans="1:12">
      <c r="A4999" s="1">
        <v>4998</v>
      </c>
      <c r="B4999" s="8">
        <f>COUNTIF($C$2:$C4999,模板!$E$2)</f>
        <v>77</v>
      </c>
      <c r="C4999" s="2" t="str">
        <f>IFERROR(VLOOKUP(K4999,开票信息!$A:$C,3,0),"")</f>
        <v/>
      </c>
      <c r="G4999" s="3" t="str">
        <f t="shared" si="78"/>
        <v/>
      </c>
      <c r="L4999">
        <f>COUNTIF($K$2:K4999,$K4999)</f>
        <v>0</v>
      </c>
    </row>
    <row r="5000" ht="16.5" spans="1:12">
      <c r="A5000" s="1">
        <v>4999</v>
      </c>
      <c r="B5000" s="8">
        <f>COUNTIF($C$2:$C5000,模板!$E$2)</f>
        <v>77</v>
      </c>
      <c r="C5000" s="2" t="str">
        <f>IFERROR(VLOOKUP(K5000,开票信息!$A:$C,3,0),"")</f>
        <v/>
      </c>
      <c r="G5000" s="3" t="str">
        <f t="shared" si="78"/>
        <v/>
      </c>
      <c r="L5000">
        <f>COUNTIF($K$2:K5000,$K5000)</f>
        <v>0</v>
      </c>
    </row>
    <row r="5001" ht="16.5" spans="1:12">
      <c r="A5001" s="1">
        <v>5000</v>
      </c>
      <c r="B5001" s="8">
        <f>COUNTIF($C$2:$C5001,模板!$E$2)</f>
        <v>77</v>
      </c>
      <c r="C5001" s="2" t="str">
        <f>IFERROR(VLOOKUP(K5001,开票信息!$A:$C,3,0),"")</f>
        <v/>
      </c>
      <c r="G5001" s="3" t="str">
        <f t="shared" si="78"/>
        <v/>
      </c>
      <c r="L5001">
        <f>COUNTIF($K$2:K5001,$K5001)</f>
        <v>0</v>
      </c>
    </row>
    <row r="5002" ht="16.5" spans="1:12">
      <c r="A5002" s="1">
        <v>5001</v>
      </c>
      <c r="B5002" s="8">
        <f>COUNTIF($C$2:$C5002,模板!$E$2)</f>
        <v>77</v>
      </c>
      <c r="C5002" s="2" t="str">
        <f>IFERROR(VLOOKUP(K5002,开票信息!$A:$C,3,0),"")</f>
        <v/>
      </c>
      <c r="G5002" s="3" t="str">
        <f t="shared" si="78"/>
        <v/>
      </c>
      <c r="L5002">
        <f>COUNTIF($K$2:K5002,$K5002)</f>
        <v>0</v>
      </c>
    </row>
    <row r="5003" ht="16.5" spans="1:12">
      <c r="A5003" s="1">
        <v>5002</v>
      </c>
      <c r="B5003" s="8">
        <f>COUNTIF($C$2:$C5003,模板!$E$2)</f>
        <v>77</v>
      </c>
      <c r="C5003" s="2" t="str">
        <f>IFERROR(VLOOKUP(K5003,开票信息!$A:$C,3,0),"")</f>
        <v/>
      </c>
      <c r="G5003" s="3" t="str">
        <f t="shared" si="78"/>
        <v/>
      </c>
      <c r="L5003">
        <f>COUNTIF($K$2:K5003,$K5003)</f>
        <v>0</v>
      </c>
    </row>
    <row r="5004" ht="16.5" spans="1:12">
      <c r="A5004" s="1">
        <v>5003</v>
      </c>
      <c r="B5004" s="8">
        <f>COUNTIF($C$2:$C5004,模板!$E$2)</f>
        <v>77</v>
      </c>
      <c r="C5004" s="2" t="str">
        <f>IFERROR(VLOOKUP(K5004,开票信息!$A:$C,3,0),"")</f>
        <v/>
      </c>
      <c r="G5004" s="3" t="str">
        <f t="shared" si="78"/>
        <v/>
      </c>
      <c r="L5004">
        <f>COUNTIF($K$2:K5004,$K5004)</f>
        <v>0</v>
      </c>
    </row>
    <row r="5005" ht="16.5" spans="1:12">
      <c r="A5005" s="1">
        <v>5004</v>
      </c>
      <c r="B5005" s="8">
        <f>COUNTIF($C$2:$C5005,模板!$E$2)</f>
        <v>77</v>
      </c>
      <c r="C5005" s="2" t="str">
        <f>IFERROR(VLOOKUP(K5005,开票信息!$A:$C,3,0),"")</f>
        <v/>
      </c>
      <c r="G5005" s="3" t="str">
        <f t="shared" si="78"/>
        <v/>
      </c>
      <c r="L5005">
        <f>COUNTIF($K$2:K5005,$K5005)</f>
        <v>0</v>
      </c>
    </row>
    <row r="5006" ht="16.5" spans="1:12">
      <c r="A5006" s="1">
        <v>5005</v>
      </c>
      <c r="B5006" s="8">
        <f>COUNTIF($C$2:$C5006,模板!$E$2)</f>
        <v>77</v>
      </c>
      <c r="C5006" s="2" t="str">
        <f>IFERROR(VLOOKUP(K5006,开票信息!$A:$C,3,0),"")</f>
        <v/>
      </c>
      <c r="G5006" s="3" t="str">
        <f t="shared" si="78"/>
        <v/>
      </c>
      <c r="L5006">
        <f>COUNTIF($K$2:K5006,$K5006)</f>
        <v>0</v>
      </c>
    </row>
    <row r="5007" ht="16.5" spans="1:12">
      <c r="A5007" s="1">
        <v>5006</v>
      </c>
      <c r="B5007" s="8">
        <f>COUNTIF($C$2:$C5007,模板!$E$2)</f>
        <v>77</v>
      </c>
      <c r="C5007" s="2" t="str">
        <f>IFERROR(VLOOKUP(K5007,开票信息!$A:$C,3,0),"")</f>
        <v/>
      </c>
      <c r="G5007" s="3" t="str">
        <f t="shared" si="78"/>
        <v/>
      </c>
      <c r="L5007">
        <f>COUNTIF($K$2:K5007,$K5007)</f>
        <v>0</v>
      </c>
    </row>
    <row r="5008" ht="16.5" spans="1:12">
      <c r="A5008" s="1">
        <v>5007</v>
      </c>
      <c r="B5008" s="8">
        <f>COUNTIF($C$2:$C5008,模板!$E$2)</f>
        <v>77</v>
      </c>
      <c r="C5008" s="2" t="str">
        <f>IFERROR(VLOOKUP(K5008,开票信息!$A:$C,3,0),"")</f>
        <v/>
      </c>
      <c r="G5008" s="3" t="str">
        <f t="shared" si="78"/>
        <v/>
      </c>
      <c r="L5008">
        <f>COUNTIF($K$2:K5008,$K5008)</f>
        <v>0</v>
      </c>
    </row>
    <row r="5009" ht="16.5" spans="1:12">
      <c r="A5009" s="1">
        <v>5008</v>
      </c>
      <c r="B5009" s="8">
        <f>COUNTIF($C$2:$C5009,模板!$E$2)</f>
        <v>77</v>
      </c>
      <c r="C5009" s="2" t="str">
        <f>IFERROR(VLOOKUP(K5009,开票信息!$A:$C,3,0),"")</f>
        <v/>
      </c>
      <c r="G5009" s="3" t="str">
        <f t="shared" si="78"/>
        <v/>
      </c>
      <c r="L5009">
        <f>COUNTIF($K$2:K5009,$K5009)</f>
        <v>0</v>
      </c>
    </row>
    <row r="5010" ht="16.5" spans="1:12">
      <c r="A5010" s="1">
        <v>5009</v>
      </c>
      <c r="B5010" s="8">
        <f>COUNTIF($C$2:$C5010,模板!$E$2)</f>
        <v>77</v>
      </c>
      <c r="C5010" s="2" t="str">
        <f>IFERROR(VLOOKUP(K5010,开票信息!$A:$C,3,0),"")</f>
        <v/>
      </c>
      <c r="G5010" s="3" t="str">
        <f t="shared" si="78"/>
        <v/>
      </c>
      <c r="L5010">
        <f>COUNTIF($K$2:K5010,$K5010)</f>
        <v>0</v>
      </c>
    </row>
    <row r="5011" ht="16.5" spans="1:12">
      <c r="A5011" s="1">
        <v>5010</v>
      </c>
      <c r="B5011" s="8">
        <f>COUNTIF($C$2:$C5011,模板!$E$2)</f>
        <v>77</v>
      </c>
      <c r="C5011" s="2" t="str">
        <f>IFERROR(VLOOKUP(K5011,开票信息!$A:$C,3,0),"")</f>
        <v/>
      </c>
      <c r="G5011" s="3" t="str">
        <f t="shared" si="78"/>
        <v/>
      </c>
      <c r="L5011">
        <f>COUNTIF($K$2:K5011,$K5011)</f>
        <v>0</v>
      </c>
    </row>
    <row r="5012" ht="16.5" spans="1:12">
      <c r="A5012" s="1">
        <v>5011</v>
      </c>
      <c r="B5012" s="8">
        <f>COUNTIF($C$2:$C5012,模板!$E$2)</f>
        <v>77</v>
      </c>
      <c r="C5012" s="2" t="str">
        <f>IFERROR(VLOOKUP(K5012,开票信息!$A:$C,3,0),"")</f>
        <v/>
      </c>
      <c r="G5012" s="3" t="str">
        <f t="shared" si="78"/>
        <v/>
      </c>
      <c r="L5012">
        <f>COUNTIF($K$2:K5012,$K5012)</f>
        <v>0</v>
      </c>
    </row>
    <row r="5013" ht="16.5" spans="1:12">
      <c r="A5013" s="1">
        <v>5012</v>
      </c>
      <c r="B5013" s="8">
        <f>COUNTIF($C$2:$C5013,模板!$E$2)</f>
        <v>77</v>
      </c>
      <c r="C5013" s="2" t="str">
        <f>IFERROR(VLOOKUP(K5013,开票信息!$A:$C,3,0),"")</f>
        <v/>
      </c>
      <c r="G5013" s="3" t="str">
        <f t="shared" si="78"/>
        <v/>
      </c>
      <c r="L5013">
        <f>COUNTIF($K$2:K5013,$K5013)</f>
        <v>0</v>
      </c>
    </row>
    <row r="5014" ht="16.5" spans="1:12">
      <c r="A5014" s="1">
        <v>5013</v>
      </c>
      <c r="B5014" s="8">
        <f>COUNTIF($C$2:$C5014,模板!$E$2)</f>
        <v>77</v>
      </c>
      <c r="C5014" s="2" t="str">
        <f>IFERROR(VLOOKUP(K5014,开票信息!$A:$C,3,0),"")</f>
        <v/>
      </c>
      <c r="G5014" s="3" t="str">
        <f t="shared" si="78"/>
        <v/>
      </c>
      <c r="L5014">
        <f>COUNTIF($K$2:K5014,$K5014)</f>
        <v>0</v>
      </c>
    </row>
    <row r="5015" ht="16.5" spans="1:12">
      <c r="A5015" s="1">
        <v>5014</v>
      </c>
      <c r="B5015" s="8">
        <f>COUNTIF($C$2:$C5015,模板!$E$2)</f>
        <v>77</v>
      </c>
      <c r="C5015" s="2" t="str">
        <f>IFERROR(VLOOKUP(K5015,开票信息!$A:$C,3,0),"")</f>
        <v/>
      </c>
      <c r="G5015" s="3" t="str">
        <f t="shared" si="78"/>
        <v/>
      </c>
      <c r="L5015">
        <f>COUNTIF($K$2:K5015,$K5015)</f>
        <v>0</v>
      </c>
    </row>
    <row r="5016" ht="16.5" spans="1:12">
      <c r="A5016" s="1">
        <v>5015</v>
      </c>
      <c r="B5016" s="8">
        <f>COUNTIF($C$2:$C5016,模板!$E$2)</f>
        <v>77</v>
      </c>
      <c r="C5016" s="2" t="str">
        <f>IFERROR(VLOOKUP(K5016,开票信息!$A:$C,3,0),"")</f>
        <v/>
      </c>
      <c r="G5016" s="3" t="str">
        <f t="shared" si="78"/>
        <v/>
      </c>
      <c r="L5016">
        <f>COUNTIF($K$2:K5016,$K5016)</f>
        <v>0</v>
      </c>
    </row>
    <row r="5017" ht="16.5" spans="1:12">
      <c r="A5017" s="1">
        <v>5016</v>
      </c>
      <c r="B5017" s="8">
        <f>COUNTIF($C$2:$C5017,模板!$E$2)</f>
        <v>77</v>
      </c>
      <c r="C5017" s="2" t="str">
        <f>IFERROR(VLOOKUP(K5017,开票信息!$A:$C,3,0),"")</f>
        <v/>
      </c>
      <c r="G5017" s="3" t="str">
        <f t="shared" si="78"/>
        <v/>
      </c>
      <c r="L5017">
        <f>COUNTIF($K$2:K5017,$K5017)</f>
        <v>0</v>
      </c>
    </row>
    <row r="5018" ht="16.5" spans="1:12">
      <c r="A5018" s="1">
        <v>5017</v>
      </c>
      <c r="B5018" s="8">
        <f>COUNTIF($C$2:$C5018,模板!$E$2)</f>
        <v>77</v>
      </c>
      <c r="C5018" s="2" t="str">
        <f>IFERROR(VLOOKUP(K5018,开票信息!$A:$C,3,0),"")</f>
        <v/>
      </c>
      <c r="G5018" s="3" t="str">
        <f t="shared" si="78"/>
        <v/>
      </c>
      <c r="L5018">
        <f>COUNTIF($K$2:K5018,$K5018)</f>
        <v>0</v>
      </c>
    </row>
    <row r="5019" ht="16.5" spans="1:12">
      <c r="A5019" s="1">
        <v>5018</v>
      </c>
      <c r="B5019" s="8">
        <f>COUNTIF($C$2:$C5019,模板!$E$2)</f>
        <v>77</v>
      </c>
      <c r="C5019" s="2" t="str">
        <f>IFERROR(VLOOKUP(K5019,开票信息!$A:$C,3,0),"")</f>
        <v/>
      </c>
      <c r="G5019" s="3" t="str">
        <f t="shared" si="78"/>
        <v/>
      </c>
      <c r="L5019">
        <f>COUNTIF($K$2:K5019,$K5019)</f>
        <v>0</v>
      </c>
    </row>
    <row r="5020" ht="16.5" spans="1:12">
      <c r="A5020" s="1">
        <v>5019</v>
      </c>
      <c r="B5020" s="8">
        <f>COUNTIF($C$2:$C5020,模板!$E$2)</f>
        <v>77</v>
      </c>
      <c r="C5020" s="2" t="str">
        <f>IFERROR(VLOOKUP(K5020,开票信息!$A:$C,3,0),"")</f>
        <v/>
      </c>
      <c r="G5020" s="3" t="str">
        <f t="shared" si="78"/>
        <v/>
      </c>
      <c r="L5020">
        <f>COUNTIF($K$2:K5020,$K5020)</f>
        <v>0</v>
      </c>
    </row>
    <row r="5021" ht="16.5" spans="1:12">
      <c r="A5021" s="1">
        <v>5020</v>
      </c>
      <c r="B5021" s="8">
        <f>COUNTIF($C$2:$C5021,模板!$E$2)</f>
        <v>77</v>
      </c>
      <c r="C5021" s="2" t="str">
        <f>IFERROR(VLOOKUP(K5021,开票信息!$A:$C,3,0),"")</f>
        <v/>
      </c>
      <c r="G5021" s="3" t="str">
        <f t="shared" si="78"/>
        <v/>
      </c>
      <c r="L5021">
        <f>COUNTIF($K$2:K5021,$K5021)</f>
        <v>0</v>
      </c>
    </row>
    <row r="5022" ht="16.5" spans="1:12">
      <c r="A5022" s="1">
        <v>5021</v>
      </c>
      <c r="B5022" s="8">
        <f>COUNTIF($C$2:$C5022,模板!$E$2)</f>
        <v>77</v>
      </c>
      <c r="C5022" s="2" t="str">
        <f>IFERROR(VLOOKUP(K5022,开票信息!$A:$C,3,0),"")</f>
        <v/>
      </c>
      <c r="G5022" s="3" t="str">
        <f t="shared" si="78"/>
        <v/>
      </c>
      <c r="L5022">
        <f>COUNTIF($K$2:K5022,$K5022)</f>
        <v>0</v>
      </c>
    </row>
    <row r="5023" ht="16.5" spans="1:12">
      <c r="A5023" s="1">
        <v>5022</v>
      </c>
      <c r="B5023" s="8">
        <f>COUNTIF($C$2:$C5023,模板!$E$2)</f>
        <v>77</v>
      </c>
      <c r="C5023" s="2" t="str">
        <f>IFERROR(VLOOKUP(K5023,开票信息!$A:$C,3,0),"")</f>
        <v/>
      </c>
      <c r="G5023" s="3" t="str">
        <f t="shared" si="78"/>
        <v/>
      </c>
      <c r="L5023">
        <f>COUNTIF($K$2:K5023,$K5023)</f>
        <v>0</v>
      </c>
    </row>
    <row r="5024" ht="16.5" spans="1:12">
      <c r="A5024" s="1">
        <v>5023</v>
      </c>
      <c r="B5024" s="8">
        <f>COUNTIF($C$2:$C5024,模板!$E$2)</f>
        <v>77</v>
      </c>
      <c r="C5024" s="2" t="str">
        <f>IFERROR(VLOOKUP(K5024,开票信息!$A:$C,3,0),"")</f>
        <v/>
      </c>
      <c r="G5024" s="3" t="str">
        <f t="shared" si="78"/>
        <v/>
      </c>
      <c r="L5024">
        <f>COUNTIF($K$2:K5024,$K5024)</f>
        <v>0</v>
      </c>
    </row>
    <row r="5025" ht="16.5" spans="1:12">
      <c r="A5025" s="1">
        <v>5024</v>
      </c>
      <c r="B5025" s="8">
        <f>COUNTIF($C$2:$C5025,模板!$E$2)</f>
        <v>77</v>
      </c>
      <c r="C5025" s="2" t="str">
        <f>IFERROR(VLOOKUP(K5025,开票信息!$A:$C,3,0),"")</f>
        <v/>
      </c>
      <c r="G5025" s="3" t="str">
        <f t="shared" si="78"/>
        <v/>
      </c>
      <c r="L5025">
        <f>COUNTIF($K$2:K5025,$K5025)</f>
        <v>0</v>
      </c>
    </row>
    <row r="5026" ht="16.5" spans="1:12">
      <c r="A5026" s="1">
        <v>5025</v>
      </c>
      <c r="B5026" s="8">
        <f>COUNTIF($C$2:$C5026,模板!$E$2)</f>
        <v>77</v>
      </c>
      <c r="C5026" s="2" t="str">
        <f>IFERROR(VLOOKUP(K5026,开票信息!$A:$C,3,0),"")</f>
        <v/>
      </c>
      <c r="G5026" s="3" t="str">
        <f t="shared" si="78"/>
        <v/>
      </c>
      <c r="L5026">
        <f>COUNTIF($K$2:K5026,$K5026)</f>
        <v>0</v>
      </c>
    </row>
    <row r="5027" ht="16.5" spans="1:12">
      <c r="A5027" s="1">
        <v>5026</v>
      </c>
      <c r="B5027" s="8">
        <f>COUNTIF($C$2:$C5027,模板!$E$2)</f>
        <v>77</v>
      </c>
      <c r="C5027" s="2" t="str">
        <f>IFERROR(VLOOKUP(K5027,开票信息!$A:$C,3,0),"")</f>
        <v/>
      </c>
      <c r="G5027" s="3" t="str">
        <f t="shared" si="78"/>
        <v/>
      </c>
      <c r="L5027">
        <f>COUNTIF($K$2:K5027,$K5027)</f>
        <v>0</v>
      </c>
    </row>
    <row r="5028" ht="16.5" spans="1:12">
      <c r="A5028" s="1">
        <v>5027</v>
      </c>
      <c r="B5028" s="8">
        <f>COUNTIF($C$2:$C5028,模板!$E$2)</f>
        <v>77</v>
      </c>
      <c r="C5028" s="2" t="str">
        <f>IFERROR(VLOOKUP(K5028,开票信息!$A:$C,3,0),"")</f>
        <v/>
      </c>
      <c r="G5028" s="3" t="str">
        <f t="shared" si="78"/>
        <v/>
      </c>
      <c r="L5028">
        <f>COUNTIF($K$2:K5028,$K5028)</f>
        <v>0</v>
      </c>
    </row>
    <row r="5029" ht="16.5" spans="1:12">
      <c r="A5029" s="1">
        <v>5028</v>
      </c>
      <c r="B5029" s="8">
        <f>COUNTIF($C$2:$C5029,模板!$E$2)</f>
        <v>77</v>
      </c>
      <c r="C5029" s="2" t="str">
        <f>IFERROR(VLOOKUP(K5029,开票信息!$A:$C,3,0),"")</f>
        <v/>
      </c>
      <c r="G5029" s="3" t="str">
        <f t="shared" si="78"/>
        <v/>
      </c>
      <c r="L5029">
        <f>COUNTIF($K$2:K5029,$K5029)</f>
        <v>0</v>
      </c>
    </row>
    <row r="5030" ht="16.5" spans="1:12">
      <c r="A5030" s="1">
        <v>5029</v>
      </c>
      <c r="B5030" s="8">
        <f>COUNTIF($C$2:$C5030,模板!$E$2)</f>
        <v>77</v>
      </c>
      <c r="C5030" s="2" t="str">
        <f>IFERROR(VLOOKUP(K5030,开票信息!$A:$C,3,0),"")</f>
        <v/>
      </c>
      <c r="G5030" s="3" t="str">
        <f t="shared" si="78"/>
        <v/>
      </c>
      <c r="L5030">
        <f>COUNTIF($K$2:K5030,$K5030)</f>
        <v>0</v>
      </c>
    </row>
    <row r="5031" ht="16.5" spans="1:12">
      <c r="A5031" s="1">
        <v>5030</v>
      </c>
      <c r="B5031" s="8">
        <f>COUNTIF($C$2:$C5031,模板!$E$2)</f>
        <v>77</v>
      </c>
      <c r="C5031" s="2" t="str">
        <f>IFERROR(VLOOKUP(K5031,开票信息!$A:$C,3,0),"")</f>
        <v/>
      </c>
      <c r="G5031" s="3" t="str">
        <f t="shared" si="78"/>
        <v/>
      </c>
      <c r="L5031">
        <f>COUNTIF($K$2:K5031,$K5031)</f>
        <v>0</v>
      </c>
    </row>
    <row r="5032" ht="16.5" spans="1:12">
      <c r="A5032" s="1">
        <v>5031</v>
      </c>
      <c r="B5032" s="8">
        <f>COUNTIF($C$2:$C5032,模板!$E$2)</f>
        <v>77</v>
      </c>
      <c r="C5032" s="2" t="str">
        <f>IFERROR(VLOOKUP(K5032,开票信息!$A:$C,3,0),"")</f>
        <v/>
      </c>
      <c r="G5032" s="3" t="str">
        <f t="shared" si="78"/>
        <v/>
      </c>
      <c r="L5032">
        <f>COUNTIF($K$2:K5032,$K5032)</f>
        <v>0</v>
      </c>
    </row>
    <row r="5033" ht="16.5" spans="1:12">
      <c r="A5033" s="1">
        <v>5032</v>
      </c>
      <c r="B5033" s="8">
        <f>COUNTIF($C$2:$C5033,模板!$E$2)</f>
        <v>77</v>
      </c>
      <c r="C5033" s="2" t="str">
        <f>IFERROR(VLOOKUP(K5033,开票信息!$A:$C,3,0),"")</f>
        <v/>
      </c>
      <c r="G5033" s="3" t="str">
        <f t="shared" si="78"/>
        <v/>
      </c>
      <c r="L5033">
        <f>COUNTIF($K$2:K5033,$K5033)</f>
        <v>0</v>
      </c>
    </row>
    <row r="5034" ht="16.5" spans="1:12">
      <c r="A5034" s="1">
        <v>5033</v>
      </c>
      <c r="B5034" s="8">
        <f>COUNTIF($C$2:$C5034,模板!$E$2)</f>
        <v>77</v>
      </c>
      <c r="C5034" s="2" t="str">
        <f>IFERROR(VLOOKUP(K5034,开票信息!$A:$C,3,0),"")</f>
        <v/>
      </c>
      <c r="G5034" s="3" t="str">
        <f t="shared" si="78"/>
        <v/>
      </c>
      <c r="L5034">
        <f>COUNTIF($K$2:K5034,$K5034)</f>
        <v>0</v>
      </c>
    </row>
    <row r="5035" ht="16.5" spans="1:12">
      <c r="A5035" s="1">
        <v>5034</v>
      </c>
      <c r="B5035" s="8">
        <f>COUNTIF($C$2:$C5035,模板!$E$2)</f>
        <v>77</v>
      </c>
      <c r="C5035" s="2" t="str">
        <f>IFERROR(VLOOKUP(K5035,开票信息!$A:$C,3,0),"")</f>
        <v/>
      </c>
      <c r="G5035" s="3" t="str">
        <f t="shared" si="78"/>
        <v/>
      </c>
      <c r="L5035">
        <f>COUNTIF($K$2:K5035,$K5035)</f>
        <v>0</v>
      </c>
    </row>
    <row r="5036" ht="16.5" spans="1:12">
      <c r="A5036" s="1">
        <v>5035</v>
      </c>
      <c r="B5036" s="8">
        <f>COUNTIF($C$2:$C5036,模板!$E$2)</f>
        <v>77</v>
      </c>
      <c r="C5036" s="2" t="str">
        <f>IFERROR(VLOOKUP(K5036,开票信息!$A:$C,3,0),"")</f>
        <v/>
      </c>
      <c r="G5036" s="3" t="str">
        <f t="shared" si="78"/>
        <v/>
      </c>
      <c r="L5036">
        <f>COUNTIF($K$2:K5036,$K5036)</f>
        <v>0</v>
      </c>
    </row>
    <row r="5037" ht="16.5" spans="1:12">
      <c r="A5037" s="1">
        <v>5036</v>
      </c>
      <c r="B5037" s="8">
        <f>COUNTIF($C$2:$C5037,模板!$E$2)</f>
        <v>77</v>
      </c>
      <c r="C5037" s="2" t="str">
        <f>IFERROR(VLOOKUP(K5037,开票信息!$A:$C,3,0),"")</f>
        <v/>
      </c>
      <c r="G5037" s="3" t="str">
        <f t="shared" si="78"/>
        <v/>
      </c>
      <c r="L5037">
        <f>COUNTIF($K$2:K5037,$K5037)</f>
        <v>0</v>
      </c>
    </row>
    <row r="5038" ht="16.5" spans="1:12">
      <c r="A5038" s="1">
        <v>5037</v>
      </c>
      <c r="B5038" s="8">
        <f>COUNTIF($C$2:$C5038,模板!$E$2)</f>
        <v>77</v>
      </c>
      <c r="C5038" s="2" t="str">
        <f>IFERROR(VLOOKUP(K5038,开票信息!$A:$C,3,0),"")</f>
        <v/>
      </c>
      <c r="G5038" s="3" t="str">
        <f t="shared" si="78"/>
        <v/>
      </c>
      <c r="L5038">
        <f>COUNTIF($K$2:K5038,$K5038)</f>
        <v>0</v>
      </c>
    </row>
    <row r="5039" ht="16.5" spans="1:12">
      <c r="A5039" s="1">
        <v>5038</v>
      </c>
      <c r="B5039" s="8">
        <f>COUNTIF($C$2:$C5039,模板!$E$2)</f>
        <v>77</v>
      </c>
      <c r="C5039" s="2" t="str">
        <f>IFERROR(VLOOKUP(K5039,开票信息!$A:$C,3,0),"")</f>
        <v/>
      </c>
      <c r="G5039" s="3" t="str">
        <f t="shared" si="78"/>
        <v/>
      </c>
      <c r="L5039">
        <f>COUNTIF($K$2:K5039,$K5039)</f>
        <v>0</v>
      </c>
    </row>
    <row r="5040" ht="16.5" spans="1:12">
      <c r="A5040" s="1">
        <v>5039</v>
      </c>
      <c r="B5040" s="8">
        <f>COUNTIF($C$2:$C5040,模板!$E$2)</f>
        <v>77</v>
      </c>
      <c r="C5040" s="2" t="str">
        <f>IFERROR(VLOOKUP(K5040,开票信息!$A:$C,3,0),"")</f>
        <v/>
      </c>
      <c r="G5040" s="3" t="str">
        <f t="shared" si="78"/>
        <v/>
      </c>
      <c r="L5040">
        <f>COUNTIF($K$2:K5040,$K5040)</f>
        <v>0</v>
      </c>
    </row>
    <row r="5041" ht="16.5" spans="1:12">
      <c r="A5041" s="1">
        <v>5040</v>
      </c>
      <c r="B5041" s="8">
        <f>COUNTIF($C$2:$C5041,模板!$E$2)</f>
        <v>77</v>
      </c>
      <c r="C5041" s="2" t="str">
        <f>IFERROR(VLOOKUP(K5041,开票信息!$A:$C,3,0),"")</f>
        <v/>
      </c>
      <c r="G5041" s="3" t="str">
        <f t="shared" si="78"/>
        <v/>
      </c>
      <c r="L5041">
        <f>COUNTIF($K$2:K5041,$K5041)</f>
        <v>0</v>
      </c>
    </row>
    <row r="5042" ht="16.5" spans="1:12">
      <c r="A5042" s="1">
        <v>5041</v>
      </c>
      <c r="B5042" s="8">
        <f>COUNTIF($C$2:$C5042,模板!$E$2)</f>
        <v>77</v>
      </c>
      <c r="C5042" s="2" t="str">
        <f>IFERROR(VLOOKUP(K5042,开票信息!$A:$C,3,0),"")</f>
        <v/>
      </c>
      <c r="G5042" s="3" t="str">
        <f t="shared" si="78"/>
        <v/>
      </c>
      <c r="L5042">
        <f>COUNTIF($K$2:K5042,$K5042)</f>
        <v>0</v>
      </c>
    </row>
    <row r="5043" ht="16.5" spans="1:12">
      <c r="A5043" s="1">
        <v>5042</v>
      </c>
      <c r="B5043" s="8">
        <f>COUNTIF($C$2:$C5043,模板!$E$2)</f>
        <v>77</v>
      </c>
      <c r="C5043" s="2" t="str">
        <f>IFERROR(VLOOKUP(K5043,开票信息!$A:$C,3,0),"")</f>
        <v/>
      </c>
      <c r="G5043" s="3" t="str">
        <f t="shared" si="78"/>
        <v/>
      </c>
      <c r="L5043">
        <f>COUNTIF($K$2:K5043,$K5043)</f>
        <v>0</v>
      </c>
    </row>
    <row r="5044" ht="16.5" spans="1:12">
      <c r="A5044" s="1">
        <v>5043</v>
      </c>
      <c r="B5044" s="8">
        <f>COUNTIF($C$2:$C5044,模板!$E$2)</f>
        <v>77</v>
      </c>
      <c r="C5044" s="2" t="str">
        <f>IFERROR(VLOOKUP(K5044,开票信息!$A:$C,3,0),"")</f>
        <v/>
      </c>
      <c r="G5044" s="3" t="str">
        <f t="shared" si="78"/>
        <v/>
      </c>
      <c r="L5044">
        <f>COUNTIF($K$2:K5044,$K5044)</f>
        <v>0</v>
      </c>
    </row>
    <row r="5045" ht="16.5" spans="1:12">
      <c r="A5045" s="1">
        <v>5044</v>
      </c>
      <c r="B5045" s="8">
        <f>COUNTIF($C$2:$C5045,模板!$E$2)</f>
        <v>77</v>
      </c>
      <c r="C5045" s="2" t="str">
        <f>IFERROR(VLOOKUP(K5045,开票信息!$A:$C,3,0),"")</f>
        <v/>
      </c>
      <c r="G5045" s="3" t="str">
        <f t="shared" si="78"/>
        <v/>
      </c>
      <c r="L5045">
        <f>COUNTIF($K$2:K5045,$K5045)</f>
        <v>0</v>
      </c>
    </row>
    <row r="5046" ht="16.5" spans="1:12">
      <c r="A5046" s="1">
        <v>5045</v>
      </c>
      <c r="B5046" s="8">
        <f>COUNTIF($C$2:$C5046,模板!$E$2)</f>
        <v>77</v>
      </c>
      <c r="C5046" s="2" t="str">
        <f>IFERROR(VLOOKUP(K5046,开票信息!$A:$C,3,0),"")</f>
        <v/>
      </c>
      <c r="G5046" s="3" t="str">
        <f t="shared" si="78"/>
        <v/>
      </c>
      <c r="L5046">
        <f>COUNTIF($K$2:K5046,$K5046)</f>
        <v>0</v>
      </c>
    </row>
    <row r="5047" ht="16.5" spans="1:12">
      <c r="A5047" s="1">
        <v>5046</v>
      </c>
      <c r="B5047" s="8">
        <f>COUNTIF($C$2:$C5047,模板!$E$2)</f>
        <v>77</v>
      </c>
      <c r="C5047" s="2" t="str">
        <f>IFERROR(VLOOKUP(K5047,开票信息!$A:$C,3,0),"")</f>
        <v/>
      </c>
      <c r="G5047" s="3" t="str">
        <f t="shared" si="78"/>
        <v/>
      </c>
      <c r="L5047">
        <f>COUNTIF($K$2:K5047,$K5047)</f>
        <v>0</v>
      </c>
    </row>
    <row r="5048" ht="16.5" spans="1:12">
      <c r="A5048" s="1">
        <v>5047</v>
      </c>
      <c r="B5048" s="8">
        <f>COUNTIF($C$2:$C5048,模板!$E$2)</f>
        <v>77</v>
      </c>
      <c r="C5048" s="2" t="str">
        <f>IFERROR(VLOOKUP(K5048,开票信息!$A:$C,3,0),"")</f>
        <v/>
      </c>
      <c r="G5048" s="3" t="str">
        <f t="shared" si="78"/>
        <v/>
      </c>
      <c r="L5048">
        <f>COUNTIF($K$2:K5048,$K5048)</f>
        <v>0</v>
      </c>
    </row>
    <row r="5049" ht="16.5" spans="1:12">
      <c r="A5049" s="1">
        <v>5048</v>
      </c>
      <c r="B5049" s="8">
        <f>COUNTIF($C$2:$C5049,模板!$E$2)</f>
        <v>77</v>
      </c>
      <c r="C5049" s="2" t="str">
        <f>IFERROR(VLOOKUP(K5049,开票信息!$A:$C,3,0),"")</f>
        <v/>
      </c>
      <c r="G5049" s="3" t="str">
        <f t="shared" si="78"/>
        <v/>
      </c>
      <c r="L5049">
        <f>COUNTIF($K$2:K5049,$K5049)</f>
        <v>0</v>
      </c>
    </row>
    <row r="5050" ht="16.5" spans="1:12">
      <c r="A5050" s="1">
        <v>5049</v>
      </c>
      <c r="B5050" s="8">
        <f>COUNTIF($C$2:$C5050,模板!$E$2)</f>
        <v>77</v>
      </c>
      <c r="C5050" s="2" t="str">
        <f>IFERROR(VLOOKUP(K5050,开票信息!$A:$C,3,0),"")</f>
        <v/>
      </c>
      <c r="G5050" s="3" t="str">
        <f t="shared" si="78"/>
        <v/>
      </c>
      <c r="L5050">
        <f>COUNTIF($K$2:K5050,$K5050)</f>
        <v>0</v>
      </c>
    </row>
    <row r="5051" ht="16.5" spans="1:12">
      <c r="A5051" s="1">
        <v>5050</v>
      </c>
      <c r="B5051" s="8">
        <f>COUNTIF($C$2:$C5051,模板!$E$2)</f>
        <v>77</v>
      </c>
      <c r="C5051" s="2" t="str">
        <f>IFERROR(VLOOKUP(K5051,开票信息!$A:$C,3,0),"")</f>
        <v/>
      </c>
      <c r="G5051" s="3" t="str">
        <f t="shared" si="78"/>
        <v/>
      </c>
      <c r="L5051">
        <f>COUNTIF($K$2:K5051,$K5051)</f>
        <v>0</v>
      </c>
    </row>
    <row r="5052" ht="16.5" spans="1:12">
      <c r="A5052" s="1">
        <v>5051</v>
      </c>
      <c r="B5052" s="8">
        <f>COUNTIF($C$2:$C5052,模板!$E$2)</f>
        <v>77</v>
      </c>
      <c r="C5052" s="2" t="str">
        <f>IFERROR(VLOOKUP(K5052,开票信息!$A:$C,3,0),"")</f>
        <v/>
      </c>
      <c r="G5052" s="3" t="str">
        <f t="shared" si="78"/>
        <v/>
      </c>
      <c r="L5052">
        <f>COUNTIF($K$2:K5052,$K5052)</f>
        <v>0</v>
      </c>
    </row>
    <row r="5053" ht="16.5" spans="1:12">
      <c r="A5053" s="1">
        <v>5052</v>
      </c>
      <c r="B5053" s="8">
        <f>COUNTIF($C$2:$C5053,模板!$E$2)</f>
        <v>77</v>
      </c>
      <c r="C5053" s="2" t="str">
        <f>IFERROR(VLOOKUP(K5053,开票信息!$A:$C,3,0),"")</f>
        <v/>
      </c>
      <c r="G5053" s="3" t="str">
        <f t="shared" si="78"/>
        <v/>
      </c>
      <c r="L5053">
        <f>COUNTIF($K$2:K5053,$K5053)</f>
        <v>0</v>
      </c>
    </row>
    <row r="5054" ht="16.5" spans="1:12">
      <c r="A5054" s="1">
        <v>5053</v>
      </c>
      <c r="B5054" s="8">
        <f>COUNTIF($C$2:$C5054,模板!$E$2)</f>
        <v>77</v>
      </c>
      <c r="C5054" s="2" t="str">
        <f>IFERROR(VLOOKUP(K5054,开票信息!$A:$C,3,0),"")</f>
        <v/>
      </c>
      <c r="G5054" s="3" t="str">
        <f t="shared" si="78"/>
        <v/>
      </c>
      <c r="L5054">
        <f>COUNTIF($K$2:K5054,$K5054)</f>
        <v>0</v>
      </c>
    </row>
    <row r="5055" ht="16.5" spans="1:12">
      <c r="A5055" s="1">
        <v>5054</v>
      </c>
      <c r="B5055" s="8">
        <f>COUNTIF($C$2:$C5055,模板!$E$2)</f>
        <v>77</v>
      </c>
      <c r="C5055" s="2" t="str">
        <f>IFERROR(VLOOKUP(K5055,开票信息!$A:$C,3,0),"")</f>
        <v/>
      </c>
      <c r="G5055" s="3" t="str">
        <f t="shared" si="78"/>
        <v/>
      </c>
      <c r="L5055">
        <f>COUNTIF($K$2:K5055,$K5055)</f>
        <v>0</v>
      </c>
    </row>
    <row r="5056" ht="16.5" spans="1:12">
      <c r="A5056" s="1">
        <v>5055</v>
      </c>
      <c r="B5056" s="8">
        <f>COUNTIF($C$2:$C5056,模板!$E$2)</f>
        <v>77</v>
      </c>
      <c r="C5056" s="2" t="str">
        <f>IFERROR(VLOOKUP(K5056,开票信息!$A:$C,3,0),"")</f>
        <v/>
      </c>
      <c r="G5056" s="3" t="str">
        <f t="shared" si="78"/>
        <v/>
      </c>
      <c r="L5056">
        <f>COUNTIF($K$2:K5056,$K5056)</f>
        <v>0</v>
      </c>
    </row>
    <row r="5057" ht="16.5" spans="1:12">
      <c r="A5057" s="1">
        <v>5056</v>
      </c>
      <c r="B5057" s="8">
        <f>COUNTIF($C$2:$C5057,模板!$E$2)</f>
        <v>77</v>
      </c>
      <c r="C5057" s="2" t="str">
        <f>IFERROR(VLOOKUP(K5057,开票信息!$A:$C,3,0),"")</f>
        <v/>
      </c>
      <c r="G5057" s="3" t="str">
        <f t="shared" si="78"/>
        <v/>
      </c>
      <c r="L5057">
        <f>COUNTIF($K$2:K5057,$K5057)</f>
        <v>0</v>
      </c>
    </row>
    <row r="5058" ht="16.5" spans="1:12">
      <c r="A5058" s="1">
        <v>5057</v>
      </c>
      <c r="B5058" s="8">
        <f>COUNTIF($C$2:$C5058,模板!$E$2)</f>
        <v>77</v>
      </c>
      <c r="C5058" s="2" t="str">
        <f>IFERROR(VLOOKUP(K5058,开票信息!$A:$C,3,0),"")</f>
        <v/>
      </c>
      <c r="G5058" s="3" t="str">
        <f t="shared" si="78"/>
        <v/>
      </c>
      <c r="L5058">
        <f>COUNTIF($K$2:K5058,$K5058)</f>
        <v>0</v>
      </c>
    </row>
    <row r="5059" ht="16.5" spans="1:12">
      <c r="A5059" s="1">
        <v>5058</v>
      </c>
      <c r="B5059" s="8">
        <f>COUNTIF($C$2:$C5059,模板!$E$2)</f>
        <v>77</v>
      </c>
      <c r="C5059" s="2" t="str">
        <f>IFERROR(VLOOKUP(K5059,开票信息!$A:$C,3,0),"")</f>
        <v/>
      </c>
      <c r="G5059" s="3" t="str">
        <f t="shared" ref="G5059:G5122" si="79">IFERROR(H5059/F5059,"")</f>
        <v/>
      </c>
      <c r="L5059">
        <f>COUNTIF($K$2:K5059,$K5059)</f>
        <v>0</v>
      </c>
    </row>
    <row r="5060" ht="16.5" spans="1:12">
      <c r="A5060" s="1">
        <v>5059</v>
      </c>
      <c r="B5060" s="8">
        <f>COUNTIF($C$2:$C5060,模板!$E$2)</f>
        <v>77</v>
      </c>
      <c r="C5060" s="2" t="str">
        <f>IFERROR(VLOOKUP(K5060,开票信息!$A:$C,3,0),"")</f>
        <v/>
      </c>
      <c r="G5060" s="3" t="str">
        <f t="shared" si="79"/>
        <v/>
      </c>
      <c r="L5060">
        <f>COUNTIF($K$2:K5060,$K5060)</f>
        <v>0</v>
      </c>
    </row>
    <row r="5061" ht="16.5" spans="1:12">
      <c r="A5061" s="1">
        <v>5060</v>
      </c>
      <c r="B5061" s="8">
        <f>COUNTIF($C$2:$C5061,模板!$E$2)</f>
        <v>77</v>
      </c>
      <c r="C5061" s="2" t="str">
        <f>IFERROR(VLOOKUP(K5061,开票信息!$A:$C,3,0),"")</f>
        <v/>
      </c>
      <c r="G5061" s="3" t="str">
        <f t="shared" si="79"/>
        <v/>
      </c>
      <c r="L5061">
        <f>COUNTIF($K$2:K5061,$K5061)</f>
        <v>0</v>
      </c>
    </row>
    <row r="5062" ht="16.5" spans="1:12">
      <c r="A5062" s="1">
        <v>5061</v>
      </c>
      <c r="B5062" s="8">
        <f>COUNTIF($C$2:$C5062,模板!$E$2)</f>
        <v>77</v>
      </c>
      <c r="C5062" s="2" t="str">
        <f>IFERROR(VLOOKUP(K5062,开票信息!$A:$C,3,0),"")</f>
        <v/>
      </c>
      <c r="G5062" s="3" t="str">
        <f t="shared" si="79"/>
        <v/>
      </c>
      <c r="L5062">
        <f>COUNTIF($K$2:K5062,$K5062)</f>
        <v>0</v>
      </c>
    </row>
    <row r="5063" ht="16.5" spans="1:12">
      <c r="A5063" s="1">
        <v>5062</v>
      </c>
      <c r="B5063" s="8">
        <f>COUNTIF($C$2:$C5063,模板!$E$2)</f>
        <v>77</v>
      </c>
      <c r="C5063" s="2" t="str">
        <f>IFERROR(VLOOKUP(K5063,开票信息!$A:$C,3,0),"")</f>
        <v/>
      </c>
      <c r="G5063" s="3" t="str">
        <f t="shared" si="79"/>
        <v/>
      </c>
      <c r="L5063">
        <f>COUNTIF($K$2:K5063,$K5063)</f>
        <v>0</v>
      </c>
    </row>
    <row r="5064" ht="16.5" spans="1:12">
      <c r="A5064" s="1">
        <v>5063</v>
      </c>
      <c r="B5064" s="8">
        <f>COUNTIF($C$2:$C5064,模板!$E$2)</f>
        <v>77</v>
      </c>
      <c r="C5064" s="2" t="str">
        <f>IFERROR(VLOOKUP(K5064,开票信息!$A:$C,3,0),"")</f>
        <v/>
      </c>
      <c r="G5064" s="3" t="str">
        <f t="shared" si="79"/>
        <v/>
      </c>
      <c r="L5064">
        <f>COUNTIF($K$2:K5064,$K5064)</f>
        <v>0</v>
      </c>
    </row>
    <row r="5065" ht="16.5" spans="1:12">
      <c r="A5065" s="1">
        <v>5064</v>
      </c>
      <c r="B5065" s="8">
        <f>COUNTIF($C$2:$C5065,模板!$E$2)</f>
        <v>77</v>
      </c>
      <c r="C5065" s="2" t="str">
        <f>IFERROR(VLOOKUP(K5065,开票信息!$A:$C,3,0),"")</f>
        <v/>
      </c>
      <c r="G5065" s="3" t="str">
        <f t="shared" si="79"/>
        <v/>
      </c>
      <c r="L5065">
        <f>COUNTIF($K$2:K5065,$K5065)</f>
        <v>0</v>
      </c>
    </row>
    <row r="5066" ht="16.5" spans="1:12">
      <c r="A5066" s="1">
        <v>5065</v>
      </c>
      <c r="B5066" s="8">
        <f>COUNTIF($C$2:$C5066,模板!$E$2)</f>
        <v>77</v>
      </c>
      <c r="C5066" s="2" t="str">
        <f>IFERROR(VLOOKUP(K5066,开票信息!$A:$C,3,0),"")</f>
        <v/>
      </c>
      <c r="G5066" s="3" t="str">
        <f t="shared" si="79"/>
        <v/>
      </c>
      <c r="L5066">
        <f>COUNTIF($K$2:K5066,$K5066)</f>
        <v>0</v>
      </c>
    </row>
    <row r="5067" ht="16.5" spans="1:12">
      <c r="A5067" s="1">
        <v>5066</v>
      </c>
      <c r="B5067" s="8">
        <f>COUNTIF($C$2:$C5067,模板!$E$2)</f>
        <v>77</v>
      </c>
      <c r="C5067" s="2" t="str">
        <f>IFERROR(VLOOKUP(K5067,开票信息!$A:$C,3,0),"")</f>
        <v/>
      </c>
      <c r="G5067" s="3" t="str">
        <f t="shared" si="79"/>
        <v/>
      </c>
      <c r="L5067">
        <f>COUNTIF($K$2:K5067,$K5067)</f>
        <v>0</v>
      </c>
    </row>
    <row r="5068" ht="16.5" spans="1:12">
      <c r="A5068" s="1">
        <v>5067</v>
      </c>
      <c r="B5068" s="8">
        <f>COUNTIF($C$2:$C5068,模板!$E$2)</f>
        <v>77</v>
      </c>
      <c r="C5068" s="2" t="str">
        <f>IFERROR(VLOOKUP(K5068,开票信息!$A:$C,3,0),"")</f>
        <v/>
      </c>
      <c r="G5068" s="3" t="str">
        <f t="shared" si="79"/>
        <v/>
      </c>
      <c r="L5068">
        <f>COUNTIF($K$2:K5068,$K5068)</f>
        <v>0</v>
      </c>
    </row>
    <row r="5069" ht="16.5" spans="1:12">
      <c r="A5069" s="1">
        <v>5068</v>
      </c>
      <c r="B5069" s="8">
        <f>COUNTIF($C$2:$C5069,模板!$E$2)</f>
        <v>77</v>
      </c>
      <c r="C5069" s="2" t="str">
        <f>IFERROR(VLOOKUP(K5069,开票信息!$A:$C,3,0),"")</f>
        <v/>
      </c>
      <c r="G5069" s="3" t="str">
        <f t="shared" si="79"/>
        <v/>
      </c>
      <c r="L5069">
        <f>COUNTIF($K$2:K5069,$K5069)</f>
        <v>0</v>
      </c>
    </row>
    <row r="5070" ht="16.5" spans="1:12">
      <c r="A5070" s="1">
        <v>5069</v>
      </c>
      <c r="B5070" s="8">
        <f>COUNTIF($C$2:$C5070,模板!$E$2)</f>
        <v>77</v>
      </c>
      <c r="C5070" s="2" t="str">
        <f>IFERROR(VLOOKUP(K5070,开票信息!$A:$C,3,0),"")</f>
        <v/>
      </c>
      <c r="G5070" s="3" t="str">
        <f t="shared" si="79"/>
        <v/>
      </c>
      <c r="L5070">
        <f>COUNTIF($K$2:K5070,$K5070)</f>
        <v>0</v>
      </c>
    </row>
    <row r="5071" ht="16.5" spans="1:12">
      <c r="A5071" s="1">
        <v>5070</v>
      </c>
      <c r="B5071" s="8">
        <f>COUNTIF($C$2:$C5071,模板!$E$2)</f>
        <v>77</v>
      </c>
      <c r="C5071" s="2" t="str">
        <f>IFERROR(VLOOKUP(K5071,开票信息!$A:$C,3,0),"")</f>
        <v/>
      </c>
      <c r="G5071" s="3" t="str">
        <f t="shared" si="79"/>
        <v/>
      </c>
      <c r="L5071">
        <f>COUNTIF($K$2:K5071,$K5071)</f>
        <v>0</v>
      </c>
    </row>
    <row r="5072" ht="16.5" spans="1:12">
      <c r="A5072" s="1">
        <v>5071</v>
      </c>
      <c r="B5072" s="8">
        <f>COUNTIF($C$2:$C5072,模板!$E$2)</f>
        <v>77</v>
      </c>
      <c r="C5072" s="2" t="str">
        <f>IFERROR(VLOOKUP(K5072,开票信息!$A:$C,3,0),"")</f>
        <v/>
      </c>
      <c r="G5072" s="3" t="str">
        <f t="shared" si="79"/>
        <v/>
      </c>
      <c r="L5072">
        <f>COUNTIF($K$2:K5072,$K5072)</f>
        <v>0</v>
      </c>
    </row>
    <row r="5073" ht="16.5" spans="1:12">
      <c r="A5073" s="1">
        <v>5072</v>
      </c>
      <c r="B5073" s="8">
        <f>COUNTIF($C$2:$C5073,模板!$E$2)</f>
        <v>77</v>
      </c>
      <c r="C5073" s="2" t="str">
        <f>IFERROR(VLOOKUP(K5073,开票信息!$A:$C,3,0),"")</f>
        <v/>
      </c>
      <c r="G5073" s="3" t="str">
        <f t="shared" si="79"/>
        <v/>
      </c>
      <c r="L5073">
        <f>COUNTIF($K$2:K5073,$K5073)</f>
        <v>0</v>
      </c>
    </row>
    <row r="5074" ht="16.5" spans="1:12">
      <c r="A5074" s="1">
        <v>5073</v>
      </c>
      <c r="B5074" s="8">
        <f>COUNTIF($C$2:$C5074,模板!$E$2)</f>
        <v>77</v>
      </c>
      <c r="C5074" s="2" t="str">
        <f>IFERROR(VLOOKUP(K5074,开票信息!$A:$C,3,0),"")</f>
        <v/>
      </c>
      <c r="G5074" s="3" t="str">
        <f t="shared" si="79"/>
        <v/>
      </c>
      <c r="L5074">
        <f>COUNTIF($K$2:K5074,$K5074)</f>
        <v>0</v>
      </c>
    </row>
    <row r="5075" ht="16.5" spans="1:12">
      <c r="A5075" s="1">
        <v>5074</v>
      </c>
      <c r="B5075" s="8">
        <f>COUNTIF($C$2:$C5075,模板!$E$2)</f>
        <v>77</v>
      </c>
      <c r="C5075" s="2" t="str">
        <f>IFERROR(VLOOKUP(K5075,开票信息!$A:$C,3,0),"")</f>
        <v/>
      </c>
      <c r="G5075" s="3" t="str">
        <f t="shared" si="79"/>
        <v/>
      </c>
      <c r="L5075">
        <f>COUNTIF($K$2:K5075,$K5075)</f>
        <v>0</v>
      </c>
    </row>
    <row r="5076" ht="16.5" spans="1:12">
      <c r="A5076" s="1">
        <v>5075</v>
      </c>
      <c r="B5076" s="8">
        <f>COUNTIF($C$2:$C5076,模板!$E$2)</f>
        <v>77</v>
      </c>
      <c r="C5076" s="2" t="str">
        <f>IFERROR(VLOOKUP(K5076,开票信息!$A:$C,3,0),"")</f>
        <v/>
      </c>
      <c r="G5076" s="3" t="str">
        <f t="shared" si="79"/>
        <v/>
      </c>
      <c r="L5076">
        <f>COUNTIF($K$2:K5076,$K5076)</f>
        <v>0</v>
      </c>
    </row>
    <row r="5077" ht="16.5" spans="1:12">
      <c r="A5077" s="1">
        <v>5076</v>
      </c>
      <c r="B5077" s="8">
        <f>COUNTIF($C$2:$C5077,模板!$E$2)</f>
        <v>77</v>
      </c>
      <c r="C5077" s="2" t="str">
        <f>IFERROR(VLOOKUP(K5077,开票信息!$A:$C,3,0),"")</f>
        <v/>
      </c>
      <c r="G5077" s="3" t="str">
        <f t="shared" si="79"/>
        <v/>
      </c>
      <c r="L5077">
        <f>COUNTIF($K$2:K5077,$K5077)</f>
        <v>0</v>
      </c>
    </row>
    <row r="5078" ht="16.5" spans="1:12">
      <c r="A5078" s="1">
        <v>5077</v>
      </c>
      <c r="B5078" s="8">
        <f>COUNTIF($C$2:$C5078,模板!$E$2)</f>
        <v>77</v>
      </c>
      <c r="C5078" s="2" t="str">
        <f>IFERROR(VLOOKUP(K5078,开票信息!$A:$C,3,0),"")</f>
        <v/>
      </c>
      <c r="G5078" s="3" t="str">
        <f t="shared" si="79"/>
        <v/>
      </c>
      <c r="L5078">
        <f>COUNTIF($K$2:K5078,$K5078)</f>
        <v>0</v>
      </c>
    </row>
    <row r="5079" ht="16.5" spans="1:12">
      <c r="A5079" s="1">
        <v>5078</v>
      </c>
      <c r="B5079" s="8">
        <f>COUNTIF($C$2:$C5079,模板!$E$2)</f>
        <v>77</v>
      </c>
      <c r="C5079" s="2" t="str">
        <f>IFERROR(VLOOKUP(K5079,开票信息!$A:$C,3,0),"")</f>
        <v/>
      </c>
      <c r="G5079" s="3" t="str">
        <f t="shared" si="79"/>
        <v/>
      </c>
      <c r="L5079">
        <f>COUNTIF($K$2:K5079,$K5079)</f>
        <v>0</v>
      </c>
    </row>
    <row r="5080" ht="16.5" spans="1:12">
      <c r="A5080" s="1">
        <v>5079</v>
      </c>
      <c r="B5080" s="8">
        <f>COUNTIF($C$2:$C5080,模板!$E$2)</f>
        <v>77</v>
      </c>
      <c r="C5080" s="2" t="str">
        <f>IFERROR(VLOOKUP(K5080,开票信息!$A:$C,3,0),"")</f>
        <v/>
      </c>
      <c r="G5080" s="3" t="str">
        <f t="shared" si="79"/>
        <v/>
      </c>
      <c r="L5080">
        <f>COUNTIF($K$2:K5080,$K5080)</f>
        <v>0</v>
      </c>
    </row>
    <row r="5081" ht="16.5" spans="1:12">
      <c r="A5081" s="1">
        <v>5080</v>
      </c>
      <c r="B5081" s="8">
        <f>COUNTIF($C$2:$C5081,模板!$E$2)</f>
        <v>77</v>
      </c>
      <c r="C5081" s="2" t="str">
        <f>IFERROR(VLOOKUP(K5081,开票信息!$A:$C,3,0),"")</f>
        <v/>
      </c>
      <c r="G5081" s="3" t="str">
        <f t="shared" si="79"/>
        <v/>
      </c>
      <c r="L5081">
        <f>COUNTIF($K$2:K5081,$K5081)</f>
        <v>0</v>
      </c>
    </row>
    <row r="5082" ht="16.5" spans="1:12">
      <c r="A5082" s="1">
        <v>5081</v>
      </c>
      <c r="B5082" s="8">
        <f>COUNTIF($C$2:$C5082,模板!$E$2)</f>
        <v>77</v>
      </c>
      <c r="C5082" s="2" t="str">
        <f>IFERROR(VLOOKUP(K5082,开票信息!$A:$C,3,0),"")</f>
        <v/>
      </c>
      <c r="G5082" s="3" t="str">
        <f t="shared" si="79"/>
        <v/>
      </c>
      <c r="L5082">
        <f>COUNTIF($K$2:K5082,$K5082)</f>
        <v>0</v>
      </c>
    </row>
    <row r="5083" ht="16.5" spans="1:12">
      <c r="A5083" s="1">
        <v>5082</v>
      </c>
      <c r="B5083" s="8">
        <f>COUNTIF($C$2:$C5083,模板!$E$2)</f>
        <v>77</v>
      </c>
      <c r="C5083" s="2" t="str">
        <f>IFERROR(VLOOKUP(K5083,开票信息!$A:$C,3,0),"")</f>
        <v/>
      </c>
      <c r="G5083" s="3" t="str">
        <f t="shared" si="79"/>
        <v/>
      </c>
      <c r="L5083">
        <f>COUNTIF($K$2:K5083,$K5083)</f>
        <v>0</v>
      </c>
    </row>
    <row r="5084" ht="16.5" spans="1:12">
      <c r="A5084" s="1">
        <v>5083</v>
      </c>
      <c r="B5084" s="8">
        <f>COUNTIF($C$2:$C5084,模板!$E$2)</f>
        <v>77</v>
      </c>
      <c r="C5084" s="2" t="str">
        <f>IFERROR(VLOOKUP(K5084,开票信息!$A:$C,3,0),"")</f>
        <v/>
      </c>
      <c r="G5084" s="3" t="str">
        <f t="shared" si="79"/>
        <v/>
      </c>
      <c r="L5084">
        <f>COUNTIF($K$2:K5084,$K5084)</f>
        <v>0</v>
      </c>
    </row>
    <row r="5085" ht="16.5" spans="1:12">
      <c r="A5085" s="1">
        <v>5084</v>
      </c>
      <c r="B5085" s="8">
        <f>COUNTIF($C$2:$C5085,模板!$E$2)</f>
        <v>77</v>
      </c>
      <c r="C5085" s="2" t="str">
        <f>IFERROR(VLOOKUP(K5085,开票信息!$A:$C,3,0),"")</f>
        <v/>
      </c>
      <c r="G5085" s="3" t="str">
        <f t="shared" si="79"/>
        <v/>
      </c>
      <c r="L5085">
        <f>COUNTIF($K$2:K5085,$K5085)</f>
        <v>0</v>
      </c>
    </row>
    <row r="5086" ht="16.5" spans="1:12">
      <c r="A5086" s="1">
        <v>5085</v>
      </c>
      <c r="B5086" s="8">
        <f>COUNTIF($C$2:$C5086,模板!$E$2)</f>
        <v>77</v>
      </c>
      <c r="C5086" s="2" t="str">
        <f>IFERROR(VLOOKUP(K5086,开票信息!$A:$C,3,0),"")</f>
        <v/>
      </c>
      <c r="G5086" s="3" t="str">
        <f t="shared" si="79"/>
        <v/>
      </c>
      <c r="L5086">
        <f>COUNTIF($K$2:K5086,$K5086)</f>
        <v>0</v>
      </c>
    </row>
    <row r="5087" ht="16.5" spans="1:12">
      <c r="A5087" s="1">
        <v>5086</v>
      </c>
      <c r="B5087" s="8">
        <f>COUNTIF($C$2:$C5087,模板!$E$2)</f>
        <v>77</v>
      </c>
      <c r="C5087" s="2" t="str">
        <f>IFERROR(VLOOKUP(K5087,开票信息!$A:$C,3,0),"")</f>
        <v/>
      </c>
      <c r="G5087" s="3" t="str">
        <f t="shared" si="79"/>
        <v/>
      </c>
      <c r="L5087">
        <f>COUNTIF($K$2:K5087,$K5087)</f>
        <v>0</v>
      </c>
    </row>
    <row r="5088" ht="16.5" spans="1:12">
      <c r="A5088" s="1">
        <v>5087</v>
      </c>
      <c r="B5088" s="8">
        <f>COUNTIF($C$2:$C5088,模板!$E$2)</f>
        <v>77</v>
      </c>
      <c r="C5088" s="2" t="str">
        <f>IFERROR(VLOOKUP(K5088,开票信息!$A:$C,3,0),"")</f>
        <v/>
      </c>
      <c r="G5088" s="3" t="str">
        <f t="shared" si="79"/>
        <v/>
      </c>
      <c r="L5088">
        <f>COUNTIF($K$2:K5088,$K5088)</f>
        <v>0</v>
      </c>
    </row>
    <row r="5089" ht="16.5" spans="1:12">
      <c r="A5089" s="1">
        <v>5088</v>
      </c>
      <c r="B5089" s="8">
        <f>COUNTIF($C$2:$C5089,模板!$E$2)</f>
        <v>77</v>
      </c>
      <c r="C5089" s="2" t="str">
        <f>IFERROR(VLOOKUP(K5089,开票信息!$A:$C,3,0),"")</f>
        <v/>
      </c>
      <c r="G5089" s="3" t="str">
        <f t="shared" si="79"/>
        <v/>
      </c>
      <c r="L5089">
        <f>COUNTIF($K$2:K5089,$K5089)</f>
        <v>0</v>
      </c>
    </row>
    <row r="5090" ht="16.5" spans="1:12">
      <c r="A5090" s="1">
        <v>5089</v>
      </c>
      <c r="B5090" s="8">
        <f>COUNTIF($C$2:$C5090,模板!$E$2)</f>
        <v>77</v>
      </c>
      <c r="C5090" s="2" t="str">
        <f>IFERROR(VLOOKUP(K5090,开票信息!$A:$C,3,0),"")</f>
        <v/>
      </c>
      <c r="G5090" s="3" t="str">
        <f t="shared" si="79"/>
        <v/>
      </c>
      <c r="L5090">
        <f>COUNTIF($K$2:K5090,$K5090)</f>
        <v>0</v>
      </c>
    </row>
    <row r="5091" ht="16.5" spans="1:12">
      <c r="A5091" s="1">
        <v>5090</v>
      </c>
      <c r="B5091" s="8">
        <f>COUNTIF($C$2:$C5091,模板!$E$2)</f>
        <v>77</v>
      </c>
      <c r="C5091" s="2" t="str">
        <f>IFERROR(VLOOKUP(K5091,开票信息!$A:$C,3,0),"")</f>
        <v/>
      </c>
      <c r="G5091" s="3" t="str">
        <f t="shared" si="79"/>
        <v/>
      </c>
      <c r="L5091">
        <f>COUNTIF($K$2:K5091,$K5091)</f>
        <v>0</v>
      </c>
    </row>
    <row r="5092" ht="16.5" spans="1:12">
      <c r="A5092" s="1">
        <v>5091</v>
      </c>
      <c r="B5092" s="8">
        <f>COUNTIF($C$2:$C5092,模板!$E$2)</f>
        <v>77</v>
      </c>
      <c r="C5092" s="2" t="str">
        <f>IFERROR(VLOOKUP(K5092,开票信息!$A:$C,3,0),"")</f>
        <v/>
      </c>
      <c r="G5092" s="3" t="str">
        <f t="shared" si="79"/>
        <v/>
      </c>
      <c r="L5092">
        <f>COUNTIF($K$2:K5092,$K5092)</f>
        <v>0</v>
      </c>
    </row>
    <row r="5093" ht="16.5" spans="1:12">
      <c r="A5093" s="1">
        <v>5092</v>
      </c>
      <c r="B5093" s="8">
        <f>COUNTIF($C$2:$C5093,模板!$E$2)</f>
        <v>77</v>
      </c>
      <c r="C5093" s="2" t="str">
        <f>IFERROR(VLOOKUP(K5093,开票信息!$A:$C,3,0),"")</f>
        <v/>
      </c>
      <c r="G5093" s="3" t="str">
        <f t="shared" si="79"/>
        <v/>
      </c>
      <c r="L5093">
        <f>COUNTIF($K$2:K5093,$K5093)</f>
        <v>0</v>
      </c>
    </row>
    <row r="5094" ht="16.5" spans="1:12">
      <c r="A5094" s="1">
        <v>5093</v>
      </c>
      <c r="B5094" s="8">
        <f>COUNTIF($C$2:$C5094,模板!$E$2)</f>
        <v>77</v>
      </c>
      <c r="C5094" s="2" t="str">
        <f>IFERROR(VLOOKUP(K5094,开票信息!$A:$C,3,0),"")</f>
        <v/>
      </c>
      <c r="G5094" s="3" t="str">
        <f t="shared" si="79"/>
        <v/>
      </c>
      <c r="L5094">
        <f>COUNTIF($K$2:K5094,$K5094)</f>
        <v>0</v>
      </c>
    </row>
    <row r="5095" ht="16.5" spans="1:12">
      <c r="A5095" s="1">
        <v>5094</v>
      </c>
      <c r="B5095" s="8">
        <f>COUNTIF($C$2:$C5095,模板!$E$2)</f>
        <v>77</v>
      </c>
      <c r="C5095" s="2" t="str">
        <f>IFERROR(VLOOKUP(K5095,开票信息!$A:$C,3,0),"")</f>
        <v/>
      </c>
      <c r="G5095" s="3" t="str">
        <f t="shared" si="79"/>
        <v/>
      </c>
      <c r="L5095">
        <f>COUNTIF($K$2:K5095,$K5095)</f>
        <v>0</v>
      </c>
    </row>
    <row r="5096" ht="16.5" spans="1:12">
      <c r="A5096" s="1">
        <v>5095</v>
      </c>
      <c r="B5096" s="8">
        <f>COUNTIF($C$2:$C5096,模板!$E$2)</f>
        <v>77</v>
      </c>
      <c r="C5096" s="2" t="str">
        <f>IFERROR(VLOOKUP(K5096,开票信息!$A:$C,3,0),"")</f>
        <v/>
      </c>
      <c r="G5096" s="3" t="str">
        <f t="shared" si="79"/>
        <v/>
      </c>
      <c r="L5096">
        <f>COUNTIF($K$2:K5096,$K5096)</f>
        <v>0</v>
      </c>
    </row>
    <row r="5097" ht="16.5" spans="1:12">
      <c r="A5097" s="1">
        <v>5096</v>
      </c>
      <c r="B5097" s="8">
        <f>COUNTIF($C$2:$C5097,模板!$E$2)</f>
        <v>77</v>
      </c>
      <c r="C5097" s="2" t="str">
        <f>IFERROR(VLOOKUP(K5097,开票信息!$A:$C,3,0),"")</f>
        <v/>
      </c>
      <c r="G5097" s="3" t="str">
        <f t="shared" si="79"/>
        <v/>
      </c>
      <c r="L5097">
        <f>COUNTIF($K$2:K5097,$K5097)</f>
        <v>0</v>
      </c>
    </row>
    <row r="5098" ht="16.5" spans="1:12">
      <c r="A5098" s="1">
        <v>5097</v>
      </c>
      <c r="B5098" s="8">
        <f>COUNTIF($C$2:$C5098,模板!$E$2)</f>
        <v>77</v>
      </c>
      <c r="C5098" s="2" t="str">
        <f>IFERROR(VLOOKUP(K5098,开票信息!$A:$C,3,0),"")</f>
        <v/>
      </c>
      <c r="G5098" s="3" t="str">
        <f t="shared" si="79"/>
        <v/>
      </c>
      <c r="L5098">
        <f>COUNTIF($K$2:K5098,$K5098)</f>
        <v>0</v>
      </c>
    </row>
    <row r="5099" ht="16.5" spans="1:12">
      <c r="A5099" s="1">
        <v>5098</v>
      </c>
      <c r="B5099" s="8">
        <f>COUNTIF($C$2:$C5099,模板!$E$2)</f>
        <v>77</v>
      </c>
      <c r="C5099" s="2" t="str">
        <f>IFERROR(VLOOKUP(K5099,开票信息!$A:$C,3,0),"")</f>
        <v/>
      </c>
      <c r="G5099" s="3" t="str">
        <f t="shared" si="79"/>
        <v/>
      </c>
      <c r="L5099">
        <f>COUNTIF($K$2:K5099,$K5099)</f>
        <v>0</v>
      </c>
    </row>
    <row r="5100" ht="16.5" spans="1:12">
      <c r="A5100" s="1">
        <v>5099</v>
      </c>
      <c r="B5100" s="8">
        <f>COUNTIF($C$2:$C5100,模板!$E$2)</f>
        <v>77</v>
      </c>
      <c r="C5100" s="2" t="str">
        <f>IFERROR(VLOOKUP(K5100,开票信息!$A:$C,3,0),"")</f>
        <v/>
      </c>
      <c r="G5100" s="3" t="str">
        <f t="shared" si="79"/>
        <v/>
      </c>
      <c r="L5100">
        <f>COUNTIF($K$2:K5100,$K5100)</f>
        <v>0</v>
      </c>
    </row>
    <row r="5101" ht="16.5" spans="1:12">
      <c r="A5101" s="1">
        <v>5100</v>
      </c>
      <c r="B5101" s="8">
        <f>COUNTIF($C$2:$C5101,模板!$E$2)</f>
        <v>77</v>
      </c>
      <c r="C5101" s="2" t="str">
        <f>IFERROR(VLOOKUP(K5101,开票信息!$A:$C,3,0),"")</f>
        <v/>
      </c>
      <c r="G5101" s="3" t="str">
        <f t="shared" si="79"/>
        <v/>
      </c>
      <c r="L5101">
        <f>COUNTIF($K$2:K5101,$K5101)</f>
        <v>0</v>
      </c>
    </row>
    <row r="5102" ht="16.5" spans="1:12">
      <c r="A5102" s="1">
        <v>5101</v>
      </c>
      <c r="B5102" s="8">
        <f>COUNTIF($C$2:$C5102,模板!$E$2)</f>
        <v>77</v>
      </c>
      <c r="C5102" s="2" t="str">
        <f>IFERROR(VLOOKUP(K5102,开票信息!$A:$C,3,0),"")</f>
        <v/>
      </c>
      <c r="G5102" s="3" t="str">
        <f t="shared" si="79"/>
        <v/>
      </c>
      <c r="L5102">
        <f>COUNTIF($K$2:K5102,$K5102)</f>
        <v>0</v>
      </c>
    </row>
    <row r="5103" ht="16.5" spans="1:12">
      <c r="A5103" s="1">
        <v>5102</v>
      </c>
      <c r="B5103" s="8">
        <f>COUNTIF($C$2:$C5103,模板!$E$2)</f>
        <v>77</v>
      </c>
      <c r="C5103" s="2" t="str">
        <f>IFERROR(VLOOKUP(K5103,开票信息!$A:$C,3,0),"")</f>
        <v/>
      </c>
      <c r="G5103" s="3" t="str">
        <f t="shared" si="79"/>
        <v/>
      </c>
      <c r="L5103">
        <f>COUNTIF($K$2:K5103,$K5103)</f>
        <v>0</v>
      </c>
    </row>
    <row r="5104" ht="16.5" spans="1:12">
      <c r="A5104" s="1">
        <v>5103</v>
      </c>
      <c r="B5104" s="8">
        <f>COUNTIF($C$2:$C5104,模板!$E$2)</f>
        <v>77</v>
      </c>
      <c r="C5104" s="2" t="str">
        <f>IFERROR(VLOOKUP(K5104,开票信息!$A:$C,3,0),"")</f>
        <v/>
      </c>
      <c r="G5104" s="3" t="str">
        <f t="shared" si="79"/>
        <v/>
      </c>
      <c r="L5104">
        <f>COUNTIF($K$2:K5104,$K5104)</f>
        <v>0</v>
      </c>
    </row>
    <row r="5105" ht="16.5" spans="1:12">
      <c r="A5105" s="1">
        <v>5104</v>
      </c>
      <c r="B5105" s="8">
        <f>COUNTIF($C$2:$C5105,模板!$E$2)</f>
        <v>77</v>
      </c>
      <c r="C5105" s="2" t="str">
        <f>IFERROR(VLOOKUP(K5105,开票信息!$A:$C,3,0),"")</f>
        <v/>
      </c>
      <c r="G5105" s="3" t="str">
        <f t="shared" si="79"/>
        <v/>
      </c>
      <c r="L5105">
        <f>COUNTIF($K$2:K5105,$K5105)</f>
        <v>0</v>
      </c>
    </row>
    <row r="5106" ht="16.5" spans="1:12">
      <c r="A5106" s="1">
        <v>5105</v>
      </c>
      <c r="B5106" s="8">
        <f>COUNTIF($C$2:$C5106,模板!$E$2)</f>
        <v>77</v>
      </c>
      <c r="C5106" s="2" t="str">
        <f>IFERROR(VLOOKUP(K5106,开票信息!$A:$C,3,0),"")</f>
        <v/>
      </c>
      <c r="G5106" s="3" t="str">
        <f t="shared" si="79"/>
        <v/>
      </c>
      <c r="L5106">
        <f>COUNTIF($K$2:K5106,$K5106)</f>
        <v>0</v>
      </c>
    </row>
    <row r="5107" ht="16.5" spans="1:12">
      <c r="A5107" s="1">
        <v>5106</v>
      </c>
      <c r="B5107" s="8">
        <f>COUNTIF($C$2:$C5107,模板!$E$2)</f>
        <v>77</v>
      </c>
      <c r="C5107" s="2" t="str">
        <f>IFERROR(VLOOKUP(K5107,开票信息!$A:$C,3,0),"")</f>
        <v/>
      </c>
      <c r="G5107" s="3" t="str">
        <f t="shared" si="79"/>
        <v/>
      </c>
      <c r="L5107">
        <f>COUNTIF($K$2:K5107,$K5107)</f>
        <v>0</v>
      </c>
    </row>
    <row r="5108" ht="16.5" spans="1:12">
      <c r="A5108" s="1">
        <v>5107</v>
      </c>
      <c r="B5108" s="8">
        <f>COUNTIF($C$2:$C5108,模板!$E$2)</f>
        <v>77</v>
      </c>
      <c r="C5108" s="2" t="str">
        <f>IFERROR(VLOOKUP(K5108,开票信息!$A:$C,3,0),"")</f>
        <v/>
      </c>
      <c r="G5108" s="3" t="str">
        <f t="shared" si="79"/>
        <v/>
      </c>
      <c r="L5108">
        <f>COUNTIF($K$2:K5108,$K5108)</f>
        <v>0</v>
      </c>
    </row>
    <row r="5109" ht="16.5" spans="1:12">
      <c r="A5109" s="1">
        <v>5108</v>
      </c>
      <c r="B5109" s="8">
        <f>COUNTIF($C$2:$C5109,模板!$E$2)</f>
        <v>77</v>
      </c>
      <c r="C5109" s="2" t="str">
        <f>IFERROR(VLOOKUP(K5109,开票信息!$A:$C,3,0),"")</f>
        <v/>
      </c>
      <c r="G5109" s="3" t="str">
        <f t="shared" si="79"/>
        <v/>
      </c>
      <c r="L5109">
        <f>COUNTIF($K$2:K5109,$K5109)</f>
        <v>0</v>
      </c>
    </row>
    <row r="5110" ht="16.5" spans="1:12">
      <c r="A5110" s="1">
        <v>5109</v>
      </c>
      <c r="B5110" s="8">
        <f>COUNTIF($C$2:$C5110,模板!$E$2)</f>
        <v>77</v>
      </c>
      <c r="C5110" s="2" t="str">
        <f>IFERROR(VLOOKUP(K5110,开票信息!$A:$C,3,0),"")</f>
        <v/>
      </c>
      <c r="G5110" s="3" t="str">
        <f t="shared" si="79"/>
        <v/>
      </c>
      <c r="L5110">
        <f>COUNTIF($K$2:K5110,$K5110)</f>
        <v>0</v>
      </c>
    </row>
    <row r="5111" ht="16.5" spans="1:12">
      <c r="A5111" s="1">
        <v>5110</v>
      </c>
      <c r="B5111" s="8">
        <f>COUNTIF($C$2:$C5111,模板!$E$2)</f>
        <v>77</v>
      </c>
      <c r="C5111" s="2" t="str">
        <f>IFERROR(VLOOKUP(K5111,开票信息!$A:$C,3,0),"")</f>
        <v/>
      </c>
      <c r="G5111" s="3" t="str">
        <f t="shared" si="79"/>
        <v/>
      </c>
      <c r="L5111">
        <f>COUNTIF($K$2:K5111,$K5111)</f>
        <v>0</v>
      </c>
    </row>
    <row r="5112" ht="16.5" spans="1:12">
      <c r="A5112" s="1">
        <v>5111</v>
      </c>
      <c r="B5112" s="8">
        <f>COUNTIF($C$2:$C5112,模板!$E$2)</f>
        <v>77</v>
      </c>
      <c r="C5112" s="2" t="str">
        <f>IFERROR(VLOOKUP(K5112,开票信息!$A:$C,3,0),"")</f>
        <v/>
      </c>
      <c r="G5112" s="3" t="str">
        <f t="shared" si="79"/>
        <v/>
      </c>
      <c r="L5112">
        <f>COUNTIF($K$2:K5112,$K5112)</f>
        <v>0</v>
      </c>
    </row>
    <row r="5113" ht="16.5" spans="1:12">
      <c r="A5113" s="1">
        <v>5112</v>
      </c>
      <c r="B5113" s="8">
        <f>COUNTIF($C$2:$C5113,模板!$E$2)</f>
        <v>77</v>
      </c>
      <c r="C5113" s="2" t="str">
        <f>IFERROR(VLOOKUP(K5113,开票信息!$A:$C,3,0),"")</f>
        <v/>
      </c>
      <c r="G5113" s="3" t="str">
        <f t="shared" si="79"/>
        <v/>
      </c>
      <c r="L5113">
        <f>COUNTIF($K$2:K5113,$K5113)</f>
        <v>0</v>
      </c>
    </row>
    <row r="5114" ht="16.5" spans="1:12">
      <c r="A5114" s="1">
        <v>5113</v>
      </c>
      <c r="B5114" s="8">
        <f>COUNTIF($C$2:$C5114,模板!$E$2)</f>
        <v>77</v>
      </c>
      <c r="C5114" s="2" t="str">
        <f>IFERROR(VLOOKUP(K5114,开票信息!$A:$C,3,0),"")</f>
        <v/>
      </c>
      <c r="G5114" s="3" t="str">
        <f t="shared" si="79"/>
        <v/>
      </c>
      <c r="L5114">
        <f>COUNTIF($K$2:K5114,$K5114)</f>
        <v>0</v>
      </c>
    </row>
    <row r="5115" ht="16.5" spans="1:12">
      <c r="A5115" s="1">
        <v>5114</v>
      </c>
      <c r="B5115" s="8">
        <f>COUNTIF($C$2:$C5115,模板!$E$2)</f>
        <v>77</v>
      </c>
      <c r="C5115" s="2" t="str">
        <f>IFERROR(VLOOKUP(K5115,开票信息!$A:$C,3,0),"")</f>
        <v/>
      </c>
      <c r="G5115" s="3" t="str">
        <f t="shared" si="79"/>
        <v/>
      </c>
      <c r="L5115">
        <f>COUNTIF($K$2:K5115,$K5115)</f>
        <v>0</v>
      </c>
    </row>
    <row r="5116" ht="16.5" spans="1:12">
      <c r="A5116" s="1">
        <v>5115</v>
      </c>
      <c r="B5116" s="8">
        <f>COUNTIF($C$2:$C5116,模板!$E$2)</f>
        <v>77</v>
      </c>
      <c r="C5116" s="2" t="str">
        <f>IFERROR(VLOOKUP(K5116,开票信息!$A:$C,3,0),"")</f>
        <v/>
      </c>
      <c r="G5116" s="3" t="str">
        <f t="shared" si="79"/>
        <v/>
      </c>
      <c r="L5116">
        <f>COUNTIF($K$2:K5116,$K5116)</f>
        <v>0</v>
      </c>
    </row>
    <row r="5117" ht="16.5" spans="1:12">
      <c r="A5117" s="1">
        <v>5116</v>
      </c>
      <c r="B5117" s="8">
        <f>COUNTIF($C$2:$C5117,模板!$E$2)</f>
        <v>77</v>
      </c>
      <c r="C5117" s="2" t="str">
        <f>IFERROR(VLOOKUP(K5117,开票信息!$A:$C,3,0),"")</f>
        <v/>
      </c>
      <c r="G5117" s="3" t="str">
        <f t="shared" si="79"/>
        <v/>
      </c>
      <c r="L5117">
        <f>COUNTIF($K$2:K5117,$K5117)</f>
        <v>0</v>
      </c>
    </row>
    <row r="5118" ht="16.5" spans="1:12">
      <c r="A5118" s="1">
        <v>5117</v>
      </c>
      <c r="B5118" s="8">
        <f>COUNTIF($C$2:$C5118,模板!$E$2)</f>
        <v>77</v>
      </c>
      <c r="C5118" s="2" t="str">
        <f>IFERROR(VLOOKUP(K5118,开票信息!$A:$C,3,0),"")</f>
        <v/>
      </c>
      <c r="G5118" s="3" t="str">
        <f t="shared" si="79"/>
        <v/>
      </c>
      <c r="L5118">
        <f>COUNTIF($K$2:K5118,$K5118)</f>
        <v>0</v>
      </c>
    </row>
    <row r="5119" ht="16.5" spans="1:12">
      <c r="A5119" s="1">
        <v>5118</v>
      </c>
      <c r="B5119" s="8">
        <f>COUNTIF($C$2:$C5119,模板!$E$2)</f>
        <v>77</v>
      </c>
      <c r="C5119" s="2" t="str">
        <f>IFERROR(VLOOKUP(K5119,开票信息!$A:$C,3,0),"")</f>
        <v/>
      </c>
      <c r="G5119" s="3" t="str">
        <f t="shared" si="79"/>
        <v/>
      </c>
      <c r="L5119">
        <f>COUNTIF($K$2:K5119,$K5119)</f>
        <v>0</v>
      </c>
    </row>
    <row r="5120" ht="16.5" spans="1:12">
      <c r="A5120" s="1">
        <v>5119</v>
      </c>
      <c r="B5120" s="8">
        <f>COUNTIF($C$2:$C5120,模板!$E$2)</f>
        <v>77</v>
      </c>
      <c r="C5120" s="2" t="str">
        <f>IFERROR(VLOOKUP(K5120,开票信息!$A:$C,3,0),"")</f>
        <v/>
      </c>
      <c r="G5120" s="3" t="str">
        <f t="shared" si="79"/>
        <v/>
      </c>
      <c r="L5120">
        <f>COUNTIF($K$2:K5120,$K5120)</f>
        <v>0</v>
      </c>
    </row>
    <row r="5121" ht="16.5" spans="1:12">
      <c r="A5121" s="1">
        <v>5120</v>
      </c>
      <c r="B5121" s="8">
        <f>COUNTIF($C$2:$C5121,模板!$E$2)</f>
        <v>77</v>
      </c>
      <c r="C5121" s="2" t="str">
        <f>IFERROR(VLOOKUP(K5121,开票信息!$A:$C,3,0),"")</f>
        <v/>
      </c>
      <c r="G5121" s="3" t="str">
        <f t="shared" si="79"/>
        <v/>
      </c>
      <c r="L5121">
        <f>COUNTIF($K$2:K5121,$K5121)</f>
        <v>0</v>
      </c>
    </row>
    <row r="5122" ht="16.5" spans="1:12">
      <c r="A5122" s="1">
        <v>5121</v>
      </c>
      <c r="B5122" s="8">
        <f>COUNTIF($C$2:$C5122,模板!$E$2)</f>
        <v>77</v>
      </c>
      <c r="C5122" s="2" t="str">
        <f>IFERROR(VLOOKUP(K5122,开票信息!$A:$C,3,0),"")</f>
        <v/>
      </c>
      <c r="G5122" s="3" t="str">
        <f t="shared" si="79"/>
        <v/>
      </c>
      <c r="L5122">
        <f>COUNTIF($K$2:K5122,$K5122)</f>
        <v>0</v>
      </c>
    </row>
    <row r="5123" ht="16.5" spans="1:12">
      <c r="A5123" s="1">
        <v>5122</v>
      </c>
      <c r="B5123" s="8">
        <f>COUNTIF($C$2:$C5123,模板!$E$2)</f>
        <v>77</v>
      </c>
      <c r="C5123" s="2" t="str">
        <f>IFERROR(VLOOKUP(K5123,开票信息!$A:$C,3,0),"")</f>
        <v/>
      </c>
      <c r="G5123" s="3" t="str">
        <f t="shared" ref="G5123:G5186" si="80">IFERROR(H5123/F5123,"")</f>
        <v/>
      </c>
      <c r="L5123">
        <f>COUNTIF($K$2:K5123,$K5123)</f>
        <v>0</v>
      </c>
    </row>
    <row r="5124" ht="16.5" spans="1:12">
      <c r="A5124" s="1">
        <v>5123</v>
      </c>
      <c r="B5124" s="8">
        <f>COUNTIF($C$2:$C5124,模板!$E$2)</f>
        <v>77</v>
      </c>
      <c r="C5124" s="2" t="str">
        <f>IFERROR(VLOOKUP(K5124,开票信息!$A:$C,3,0),"")</f>
        <v/>
      </c>
      <c r="G5124" s="3" t="str">
        <f t="shared" si="80"/>
        <v/>
      </c>
      <c r="L5124">
        <f>COUNTIF($K$2:K5124,$K5124)</f>
        <v>0</v>
      </c>
    </row>
    <row r="5125" ht="16.5" spans="1:12">
      <c r="A5125" s="1">
        <v>5124</v>
      </c>
      <c r="B5125" s="8">
        <f>COUNTIF($C$2:$C5125,模板!$E$2)</f>
        <v>77</v>
      </c>
      <c r="C5125" s="2" t="str">
        <f>IFERROR(VLOOKUP(K5125,开票信息!$A:$C,3,0),"")</f>
        <v/>
      </c>
      <c r="G5125" s="3" t="str">
        <f t="shared" si="80"/>
        <v/>
      </c>
      <c r="L5125">
        <f>COUNTIF($K$2:K5125,$K5125)</f>
        <v>0</v>
      </c>
    </row>
    <row r="5126" ht="16.5" spans="1:12">
      <c r="A5126" s="1">
        <v>5125</v>
      </c>
      <c r="B5126" s="8">
        <f>COUNTIF($C$2:$C5126,模板!$E$2)</f>
        <v>77</v>
      </c>
      <c r="C5126" s="2" t="str">
        <f>IFERROR(VLOOKUP(K5126,开票信息!$A:$C,3,0),"")</f>
        <v/>
      </c>
      <c r="G5126" s="3" t="str">
        <f t="shared" si="80"/>
        <v/>
      </c>
      <c r="L5126">
        <f>COUNTIF($K$2:K5126,$K5126)</f>
        <v>0</v>
      </c>
    </row>
    <row r="5127" ht="16.5" spans="1:12">
      <c r="A5127" s="1">
        <v>5126</v>
      </c>
      <c r="B5127" s="8">
        <f>COUNTIF($C$2:$C5127,模板!$E$2)</f>
        <v>77</v>
      </c>
      <c r="C5127" s="2" t="str">
        <f>IFERROR(VLOOKUP(K5127,开票信息!$A:$C,3,0),"")</f>
        <v/>
      </c>
      <c r="G5127" s="3" t="str">
        <f t="shared" si="80"/>
        <v/>
      </c>
      <c r="L5127">
        <f>COUNTIF($K$2:K5127,$K5127)</f>
        <v>0</v>
      </c>
    </row>
    <row r="5128" ht="16.5" spans="1:12">
      <c r="A5128" s="1">
        <v>5127</v>
      </c>
      <c r="B5128" s="8">
        <f>COUNTIF($C$2:$C5128,模板!$E$2)</f>
        <v>77</v>
      </c>
      <c r="C5128" s="2" t="str">
        <f>IFERROR(VLOOKUP(K5128,开票信息!$A:$C,3,0),"")</f>
        <v/>
      </c>
      <c r="G5128" s="3" t="str">
        <f t="shared" si="80"/>
        <v/>
      </c>
      <c r="L5128">
        <f>COUNTIF($K$2:K5128,$K5128)</f>
        <v>0</v>
      </c>
    </row>
    <row r="5129" ht="16.5" spans="1:12">
      <c r="A5129" s="1">
        <v>5128</v>
      </c>
      <c r="B5129" s="8">
        <f>COUNTIF($C$2:$C5129,模板!$E$2)</f>
        <v>77</v>
      </c>
      <c r="C5129" s="2" t="str">
        <f>IFERROR(VLOOKUP(K5129,开票信息!$A:$C,3,0),"")</f>
        <v/>
      </c>
      <c r="G5129" s="3" t="str">
        <f t="shared" si="80"/>
        <v/>
      </c>
      <c r="L5129">
        <f>COUNTIF($K$2:K5129,$K5129)</f>
        <v>0</v>
      </c>
    </row>
    <row r="5130" ht="16.5" spans="1:12">
      <c r="A5130" s="1">
        <v>5129</v>
      </c>
      <c r="B5130" s="8">
        <f>COUNTIF($C$2:$C5130,模板!$E$2)</f>
        <v>77</v>
      </c>
      <c r="C5130" s="2" t="str">
        <f>IFERROR(VLOOKUP(K5130,开票信息!$A:$C,3,0),"")</f>
        <v/>
      </c>
      <c r="G5130" s="3" t="str">
        <f t="shared" si="80"/>
        <v/>
      </c>
      <c r="L5130">
        <f>COUNTIF($K$2:K5130,$K5130)</f>
        <v>0</v>
      </c>
    </row>
    <row r="5131" ht="16.5" spans="1:12">
      <c r="A5131" s="1">
        <v>5130</v>
      </c>
      <c r="B5131" s="8">
        <f>COUNTIF($C$2:$C5131,模板!$E$2)</f>
        <v>77</v>
      </c>
      <c r="C5131" s="2" t="str">
        <f>IFERROR(VLOOKUP(K5131,开票信息!$A:$C,3,0),"")</f>
        <v/>
      </c>
      <c r="G5131" s="3" t="str">
        <f t="shared" si="80"/>
        <v/>
      </c>
      <c r="L5131">
        <f>COUNTIF($K$2:K5131,$K5131)</f>
        <v>0</v>
      </c>
    </row>
    <row r="5132" ht="16.5" spans="1:12">
      <c r="A5132" s="1">
        <v>5131</v>
      </c>
      <c r="B5132" s="8">
        <f>COUNTIF($C$2:$C5132,模板!$E$2)</f>
        <v>77</v>
      </c>
      <c r="C5132" s="2" t="str">
        <f>IFERROR(VLOOKUP(K5132,开票信息!$A:$C,3,0),"")</f>
        <v/>
      </c>
      <c r="G5132" s="3" t="str">
        <f t="shared" si="80"/>
        <v/>
      </c>
      <c r="L5132">
        <f>COUNTIF($K$2:K5132,$K5132)</f>
        <v>0</v>
      </c>
    </row>
    <row r="5133" ht="16.5" spans="1:12">
      <c r="A5133" s="1">
        <v>5132</v>
      </c>
      <c r="B5133" s="8">
        <f>COUNTIF($C$2:$C5133,模板!$E$2)</f>
        <v>77</v>
      </c>
      <c r="C5133" s="2" t="str">
        <f>IFERROR(VLOOKUP(K5133,开票信息!$A:$C,3,0),"")</f>
        <v/>
      </c>
      <c r="G5133" s="3" t="str">
        <f t="shared" si="80"/>
        <v/>
      </c>
      <c r="L5133">
        <f>COUNTIF($K$2:K5133,$K5133)</f>
        <v>0</v>
      </c>
    </row>
    <row r="5134" ht="16.5" spans="1:12">
      <c r="A5134" s="1">
        <v>5133</v>
      </c>
      <c r="B5134" s="8">
        <f>COUNTIF($C$2:$C5134,模板!$E$2)</f>
        <v>77</v>
      </c>
      <c r="C5134" s="2" t="str">
        <f>IFERROR(VLOOKUP(K5134,开票信息!$A:$C,3,0),"")</f>
        <v/>
      </c>
      <c r="G5134" s="3" t="str">
        <f t="shared" si="80"/>
        <v/>
      </c>
      <c r="L5134">
        <f>COUNTIF($K$2:K5134,$K5134)</f>
        <v>0</v>
      </c>
    </row>
    <row r="5135" ht="16.5" spans="1:12">
      <c r="A5135" s="1">
        <v>5134</v>
      </c>
      <c r="B5135" s="8">
        <f>COUNTIF($C$2:$C5135,模板!$E$2)</f>
        <v>77</v>
      </c>
      <c r="C5135" s="2" t="str">
        <f>IFERROR(VLOOKUP(K5135,开票信息!$A:$C,3,0),"")</f>
        <v/>
      </c>
      <c r="G5135" s="3" t="str">
        <f t="shared" si="80"/>
        <v/>
      </c>
      <c r="L5135">
        <f>COUNTIF($K$2:K5135,$K5135)</f>
        <v>0</v>
      </c>
    </row>
    <row r="5136" ht="16.5" spans="1:12">
      <c r="A5136" s="1">
        <v>5135</v>
      </c>
      <c r="B5136" s="8">
        <f>COUNTIF($C$2:$C5136,模板!$E$2)</f>
        <v>77</v>
      </c>
      <c r="C5136" s="2" t="str">
        <f>IFERROR(VLOOKUP(K5136,开票信息!$A:$C,3,0),"")</f>
        <v/>
      </c>
      <c r="G5136" s="3" t="str">
        <f t="shared" si="80"/>
        <v/>
      </c>
      <c r="L5136">
        <f>COUNTIF($K$2:K5136,$K5136)</f>
        <v>0</v>
      </c>
    </row>
    <row r="5137" ht="16.5" spans="1:12">
      <c r="A5137" s="1">
        <v>5136</v>
      </c>
      <c r="B5137" s="8">
        <f>COUNTIF($C$2:$C5137,模板!$E$2)</f>
        <v>77</v>
      </c>
      <c r="C5137" s="2" t="str">
        <f>IFERROR(VLOOKUP(K5137,开票信息!$A:$C,3,0),"")</f>
        <v/>
      </c>
      <c r="G5137" s="3" t="str">
        <f t="shared" si="80"/>
        <v/>
      </c>
      <c r="L5137">
        <f>COUNTIF($K$2:K5137,$K5137)</f>
        <v>0</v>
      </c>
    </row>
    <row r="5138" ht="16.5" spans="1:12">
      <c r="A5138" s="1">
        <v>5137</v>
      </c>
      <c r="B5138" s="8">
        <f>COUNTIF($C$2:$C5138,模板!$E$2)</f>
        <v>77</v>
      </c>
      <c r="C5138" s="2" t="str">
        <f>IFERROR(VLOOKUP(K5138,开票信息!$A:$C,3,0),"")</f>
        <v/>
      </c>
      <c r="G5138" s="3" t="str">
        <f t="shared" si="80"/>
        <v/>
      </c>
      <c r="L5138">
        <f>COUNTIF($K$2:K5138,$K5138)</f>
        <v>0</v>
      </c>
    </row>
    <row r="5139" ht="16.5" spans="1:12">
      <c r="A5139" s="1">
        <v>5138</v>
      </c>
      <c r="B5139" s="8">
        <f>COUNTIF($C$2:$C5139,模板!$E$2)</f>
        <v>77</v>
      </c>
      <c r="C5139" s="2" t="str">
        <f>IFERROR(VLOOKUP(K5139,开票信息!$A:$C,3,0),"")</f>
        <v/>
      </c>
      <c r="G5139" s="3" t="str">
        <f t="shared" si="80"/>
        <v/>
      </c>
      <c r="L5139">
        <f>COUNTIF($K$2:K5139,$K5139)</f>
        <v>0</v>
      </c>
    </row>
    <row r="5140" ht="16.5" spans="1:12">
      <c r="A5140" s="1">
        <v>5139</v>
      </c>
      <c r="B5140" s="8">
        <f>COUNTIF($C$2:$C5140,模板!$E$2)</f>
        <v>77</v>
      </c>
      <c r="C5140" s="2" t="str">
        <f>IFERROR(VLOOKUP(K5140,开票信息!$A:$C,3,0),"")</f>
        <v/>
      </c>
      <c r="G5140" s="3" t="str">
        <f t="shared" si="80"/>
        <v/>
      </c>
      <c r="L5140">
        <f>COUNTIF($K$2:K5140,$K5140)</f>
        <v>0</v>
      </c>
    </row>
    <row r="5141" ht="16.5" spans="1:12">
      <c r="A5141" s="1">
        <v>5140</v>
      </c>
      <c r="B5141" s="8">
        <f>COUNTIF($C$2:$C5141,模板!$E$2)</f>
        <v>77</v>
      </c>
      <c r="C5141" s="2" t="str">
        <f>IFERROR(VLOOKUP(K5141,开票信息!$A:$C,3,0),"")</f>
        <v/>
      </c>
      <c r="G5141" s="3" t="str">
        <f t="shared" si="80"/>
        <v/>
      </c>
      <c r="L5141">
        <f>COUNTIF($K$2:K5141,$K5141)</f>
        <v>0</v>
      </c>
    </row>
    <row r="5142" ht="16.5" spans="1:12">
      <c r="A5142" s="1">
        <v>5141</v>
      </c>
      <c r="B5142" s="8">
        <f>COUNTIF($C$2:$C5142,模板!$E$2)</f>
        <v>77</v>
      </c>
      <c r="C5142" s="2" t="str">
        <f>IFERROR(VLOOKUP(K5142,开票信息!$A:$C,3,0),"")</f>
        <v/>
      </c>
      <c r="G5142" s="3" t="str">
        <f t="shared" si="80"/>
        <v/>
      </c>
      <c r="L5142">
        <f>COUNTIF($K$2:K5142,$K5142)</f>
        <v>0</v>
      </c>
    </row>
    <row r="5143" ht="16.5" spans="1:12">
      <c r="A5143" s="1">
        <v>5142</v>
      </c>
      <c r="B5143" s="8">
        <f>COUNTIF($C$2:$C5143,模板!$E$2)</f>
        <v>77</v>
      </c>
      <c r="C5143" s="2" t="str">
        <f>IFERROR(VLOOKUP(K5143,开票信息!$A:$C,3,0),"")</f>
        <v/>
      </c>
      <c r="G5143" s="3" t="str">
        <f t="shared" si="80"/>
        <v/>
      </c>
      <c r="L5143">
        <f>COUNTIF($K$2:K5143,$K5143)</f>
        <v>0</v>
      </c>
    </row>
    <row r="5144" ht="16.5" spans="1:12">
      <c r="A5144" s="1">
        <v>5143</v>
      </c>
      <c r="B5144" s="8">
        <f>COUNTIF($C$2:$C5144,模板!$E$2)</f>
        <v>77</v>
      </c>
      <c r="C5144" s="2" t="str">
        <f>IFERROR(VLOOKUP(K5144,开票信息!$A:$C,3,0),"")</f>
        <v/>
      </c>
      <c r="G5144" s="3" t="str">
        <f t="shared" si="80"/>
        <v/>
      </c>
      <c r="L5144">
        <f>COUNTIF($K$2:K5144,$K5144)</f>
        <v>0</v>
      </c>
    </row>
    <row r="5145" ht="16.5" spans="1:12">
      <c r="A5145" s="1">
        <v>5144</v>
      </c>
      <c r="B5145" s="8">
        <f>COUNTIF($C$2:$C5145,模板!$E$2)</f>
        <v>77</v>
      </c>
      <c r="C5145" s="2" t="str">
        <f>IFERROR(VLOOKUP(K5145,开票信息!$A:$C,3,0),"")</f>
        <v/>
      </c>
      <c r="G5145" s="3" t="str">
        <f t="shared" si="80"/>
        <v/>
      </c>
      <c r="L5145">
        <f>COUNTIF($K$2:K5145,$K5145)</f>
        <v>0</v>
      </c>
    </row>
    <row r="5146" ht="16.5" spans="1:12">
      <c r="A5146" s="1">
        <v>5145</v>
      </c>
      <c r="B5146" s="8">
        <f>COUNTIF($C$2:$C5146,模板!$E$2)</f>
        <v>77</v>
      </c>
      <c r="C5146" s="2" t="str">
        <f>IFERROR(VLOOKUP(K5146,开票信息!$A:$C,3,0),"")</f>
        <v/>
      </c>
      <c r="G5146" s="3" t="str">
        <f t="shared" si="80"/>
        <v/>
      </c>
      <c r="L5146">
        <f>COUNTIF($K$2:K5146,$K5146)</f>
        <v>0</v>
      </c>
    </row>
    <row r="5147" ht="16.5" spans="1:12">
      <c r="A5147" s="1">
        <v>5146</v>
      </c>
      <c r="B5147" s="8">
        <f>COUNTIF($C$2:$C5147,模板!$E$2)</f>
        <v>77</v>
      </c>
      <c r="C5147" s="2" t="str">
        <f>IFERROR(VLOOKUP(K5147,开票信息!$A:$C,3,0),"")</f>
        <v/>
      </c>
      <c r="G5147" s="3" t="str">
        <f t="shared" si="80"/>
        <v/>
      </c>
      <c r="L5147">
        <f>COUNTIF($K$2:K5147,$K5147)</f>
        <v>0</v>
      </c>
    </row>
    <row r="5148" ht="16.5" spans="1:12">
      <c r="A5148" s="1">
        <v>5147</v>
      </c>
      <c r="B5148" s="8">
        <f>COUNTIF($C$2:$C5148,模板!$E$2)</f>
        <v>77</v>
      </c>
      <c r="C5148" s="2" t="str">
        <f>IFERROR(VLOOKUP(K5148,开票信息!$A:$C,3,0),"")</f>
        <v/>
      </c>
      <c r="G5148" s="3" t="str">
        <f t="shared" si="80"/>
        <v/>
      </c>
      <c r="L5148">
        <f>COUNTIF($K$2:K5148,$K5148)</f>
        <v>0</v>
      </c>
    </row>
    <row r="5149" ht="16.5" spans="1:12">
      <c r="A5149" s="1">
        <v>5148</v>
      </c>
      <c r="B5149" s="8">
        <f>COUNTIF($C$2:$C5149,模板!$E$2)</f>
        <v>77</v>
      </c>
      <c r="C5149" s="2" t="str">
        <f>IFERROR(VLOOKUP(K5149,开票信息!$A:$C,3,0),"")</f>
        <v/>
      </c>
      <c r="G5149" s="3" t="str">
        <f t="shared" si="80"/>
        <v/>
      </c>
      <c r="L5149">
        <f>COUNTIF($K$2:K5149,$K5149)</f>
        <v>0</v>
      </c>
    </row>
    <row r="5150" ht="16.5" spans="1:12">
      <c r="A5150" s="1">
        <v>5149</v>
      </c>
      <c r="B5150" s="8">
        <f>COUNTIF($C$2:$C5150,模板!$E$2)</f>
        <v>77</v>
      </c>
      <c r="C5150" s="2" t="str">
        <f>IFERROR(VLOOKUP(K5150,开票信息!$A:$C,3,0),"")</f>
        <v/>
      </c>
      <c r="G5150" s="3" t="str">
        <f t="shared" si="80"/>
        <v/>
      </c>
      <c r="L5150">
        <f>COUNTIF($K$2:K5150,$K5150)</f>
        <v>0</v>
      </c>
    </row>
    <row r="5151" ht="16.5" spans="1:12">
      <c r="A5151" s="1">
        <v>5150</v>
      </c>
      <c r="B5151" s="8">
        <f>COUNTIF($C$2:$C5151,模板!$E$2)</f>
        <v>77</v>
      </c>
      <c r="C5151" s="2" t="str">
        <f>IFERROR(VLOOKUP(K5151,开票信息!$A:$C,3,0),"")</f>
        <v/>
      </c>
      <c r="G5151" s="3" t="str">
        <f t="shared" si="80"/>
        <v/>
      </c>
      <c r="L5151">
        <f>COUNTIF($K$2:K5151,$K5151)</f>
        <v>0</v>
      </c>
    </row>
    <row r="5152" ht="16.5" spans="1:12">
      <c r="A5152" s="1">
        <v>5151</v>
      </c>
      <c r="B5152" s="8">
        <f>COUNTIF($C$2:$C5152,模板!$E$2)</f>
        <v>77</v>
      </c>
      <c r="C5152" s="2" t="str">
        <f>IFERROR(VLOOKUP(K5152,开票信息!$A:$C,3,0),"")</f>
        <v/>
      </c>
      <c r="G5152" s="3" t="str">
        <f t="shared" si="80"/>
        <v/>
      </c>
      <c r="L5152">
        <f>COUNTIF($K$2:K5152,$K5152)</f>
        <v>0</v>
      </c>
    </row>
    <row r="5153" ht="16.5" spans="1:12">
      <c r="A5153" s="1">
        <v>5152</v>
      </c>
      <c r="B5153" s="8">
        <f>COUNTIF($C$2:$C5153,模板!$E$2)</f>
        <v>77</v>
      </c>
      <c r="C5153" s="2" t="str">
        <f>IFERROR(VLOOKUP(K5153,开票信息!$A:$C,3,0),"")</f>
        <v/>
      </c>
      <c r="G5153" s="3" t="str">
        <f t="shared" si="80"/>
        <v/>
      </c>
      <c r="L5153">
        <f>COUNTIF($K$2:K5153,$K5153)</f>
        <v>0</v>
      </c>
    </row>
    <row r="5154" ht="16.5" spans="1:12">
      <c r="A5154" s="1">
        <v>5153</v>
      </c>
      <c r="B5154" s="8">
        <f>COUNTIF($C$2:$C5154,模板!$E$2)</f>
        <v>77</v>
      </c>
      <c r="C5154" s="2" t="str">
        <f>IFERROR(VLOOKUP(K5154,开票信息!$A:$C,3,0),"")</f>
        <v/>
      </c>
      <c r="G5154" s="3" t="str">
        <f t="shared" si="80"/>
        <v/>
      </c>
      <c r="L5154">
        <f>COUNTIF($K$2:K5154,$K5154)</f>
        <v>0</v>
      </c>
    </row>
    <row r="5155" ht="16.5" spans="1:12">
      <c r="A5155" s="1">
        <v>5154</v>
      </c>
      <c r="B5155" s="8">
        <f>COUNTIF($C$2:$C5155,模板!$E$2)</f>
        <v>77</v>
      </c>
      <c r="C5155" s="2" t="str">
        <f>IFERROR(VLOOKUP(K5155,开票信息!$A:$C,3,0),"")</f>
        <v/>
      </c>
      <c r="G5155" s="3" t="str">
        <f t="shared" si="80"/>
        <v/>
      </c>
      <c r="L5155">
        <f>COUNTIF($K$2:K5155,$K5155)</f>
        <v>0</v>
      </c>
    </row>
    <row r="5156" ht="16.5" spans="1:12">
      <c r="A5156" s="1">
        <v>5155</v>
      </c>
      <c r="B5156" s="8">
        <f>COUNTIF($C$2:$C5156,模板!$E$2)</f>
        <v>77</v>
      </c>
      <c r="C5156" s="2" t="str">
        <f>IFERROR(VLOOKUP(K5156,开票信息!$A:$C,3,0),"")</f>
        <v/>
      </c>
      <c r="G5156" s="3" t="str">
        <f t="shared" si="80"/>
        <v/>
      </c>
      <c r="L5156">
        <f>COUNTIF($K$2:K5156,$K5156)</f>
        <v>0</v>
      </c>
    </row>
    <row r="5157" ht="16.5" spans="1:12">
      <c r="A5157" s="1">
        <v>5156</v>
      </c>
      <c r="B5157" s="8">
        <f>COUNTIF($C$2:$C5157,模板!$E$2)</f>
        <v>77</v>
      </c>
      <c r="C5157" s="2" t="str">
        <f>IFERROR(VLOOKUP(K5157,开票信息!$A:$C,3,0),"")</f>
        <v/>
      </c>
      <c r="G5157" s="3" t="str">
        <f t="shared" si="80"/>
        <v/>
      </c>
      <c r="L5157">
        <f>COUNTIF($K$2:K5157,$K5157)</f>
        <v>0</v>
      </c>
    </row>
    <row r="5158" ht="16.5" spans="1:12">
      <c r="A5158" s="1">
        <v>5157</v>
      </c>
      <c r="B5158" s="8">
        <f>COUNTIF($C$2:$C5158,模板!$E$2)</f>
        <v>77</v>
      </c>
      <c r="C5158" s="2" t="str">
        <f>IFERROR(VLOOKUP(K5158,开票信息!$A:$C,3,0),"")</f>
        <v/>
      </c>
      <c r="G5158" s="3" t="str">
        <f t="shared" si="80"/>
        <v/>
      </c>
      <c r="L5158">
        <f>COUNTIF($K$2:K5158,$K5158)</f>
        <v>0</v>
      </c>
    </row>
    <row r="5159" ht="16.5" spans="1:12">
      <c r="A5159" s="1">
        <v>5158</v>
      </c>
      <c r="B5159" s="8">
        <f>COUNTIF($C$2:$C5159,模板!$E$2)</f>
        <v>77</v>
      </c>
      <c r="C5159" s="2" t="str">
        <f>IFERROR(VLOOKUP(K5159,开票信息!$A:$C,3,0),"")</f>
        <v/>
      </c>
      <c r="G5159" s="3" t="str">
        <f t="shared" si="80"/>
        <v/>
      </c>
      <c r="L5159">
        <f>COUNTIF($K$2:K5159,$K5159)</f>
        <v>0</v>
      </c>
    </row>
    <row r="5160" ht="16.5" spans="1:12">
      <c r="A5160" s="1">
        <v>5159</v>
      </c>
      <c r="B5160" s="8">
        <f>COUNTIF($C$2:$C5160,模板!$E$2)</f>
        <v>77</v>
      </c>
      <c r="C5160" s="2" t="str">
        <f>IFERROR(VLOOKUP(K5160,开票信息!$A:$C,3,0),"")</f>
        <v/>
      </c>
      <c r="G5160" s="3" t="str">
        <f t="shared" si="80"/>
        <v/>
      </c>
      <c r="L5160">
        <f>COUNTIF($K$2:K5160,$K5160)</f>
        <v>0</v>
      </c>
    </row>
    <row r="5161" ht="16.5" spans="1:12">
      <c r="A5161" s="1">
        <v>5160</v>
      </c>
      <c r="B5161" s="8">
        <f>COUNTIF($C$2:$C5161,模板!$E$2)</f>
        <v>77</v>
      </c>
      <c r="C5161" s="2" t="str">
        <f>IFERROR(VLOOKUP(K5161,开票信息!$A:$C,3,0),"")</f>
        <v/>
      </c>
      <c r="G5161" s="3" t="str">
        <f t="shared" si="80"/>
        <v/>
      </c>
      <c r="L5161">
        <f>COUNTIF($K$2:K5161,$K5161)</f>
        <v>0</v>
      </c>
    </row>
    <row r="5162" ht="16.5" spans="1:12">
      <c r="A5162" s="1">
        <v>5161</v>
      </c>
      <c r="B5162" s="8">
        <f>COUNTIF($C$2:$C5162,模板!$E$2)</f>
        <v>77</v>
      </c>
      <c r="C5162" s="2" t="str">
        <f>IFERROR(VLOOKUP(K5162,开票信息!$A:$C,3,0),"")</f>
        <v/>
      </c>
      <c r="G5162" s="3" t="str">
        <f t="shared" si="80"/>
        <v/>
      </c>
      <c r="L5162">
        <f>COUNTIF($K$2:K5162,$K5162)</f>
        <v>0</v>
      </c>
    </row>
    <row r="5163" ht="16.5" spans="1:12">
      <c r="A5163" s="1">
        <v>5162</v>
      </c>
      <c r="B5163" s="8">
        <f>COUNTIF($C$2:$C5163,模板!$E$2)</f>
        <v>77</v>
      </c>
      <c r="C5163" s="2" t="str">
        <f>IFERROR(VLOOKUP(K5163,开票信息!$A:$C,3,0),"")</f>
        <v/>
      </c>
      <c r="G5163" s="3" t="str">
        <f t="shared" si="80"/>
        <v/>
      </c>
      <c r="L5163">
        <f>COUNTIF($K$2:K5163,$K5163)</f>
        <v>0</v>
      </c>
    </row>
    <row r="5164" ht="16.5" spans="1:12">
      <c r="A5164" s="1">
        <v>5163</v>
      </c>
      <c r="B5164" s="8">
        <f>COUNTIF($C$2:$C5164,模板!$E$2)</f>
        <v>77</v>
      </c>
      <c r="C5164" s="2" t="str">
        <f>IFERROR(VLOOKUP(K5164,开票信息!$A:$C,3,0),"")</f>
        <v/>
      </c>
      <c r="G5164" s="3" t="str">
        <f t="shared" si="80"/>
        <v/>
      </c>
      <c r="L5164">
        <f>COUNTIF($K$2:K5164,$K5164)</f>
        <v>0</v>
      </c>
    </row>
    <row r="5165" ht="16.5" spans="1:12">
      <c r="A5165" s="1">
        <v>5164</v>
      </c>
      <c r="B5165" s="8">
        <f>COUNTIF($C$2:$C5165,模板!$E$2)</f>
        <v>77</v>
      </c>
      <c r="C5165" s="2" t="str">
        <f>IFERROR(VLOOKUP(K5165,开票信息!$A:$C,3,0),"")</f>
        <v/>
      </c>
      <c r="G5165" s="3" t="str">
        <f t="shared" si="80"/>
        <v/>
      </c>
      <c r="L5165">
        <f>COUNTIF($K$2:K5165,$K5165)</f>
        <v>0</v>
      </c>
    </row>
    <row r="5166" ht="16.5" spans="1:12">
      <c r="A5166" s="1">
        <v>5165</v>
      </c>
      <c r="B5166" s="8">
        <f>COUNTIF($C$2:$C5166,模板!$E$2)</f>
        <v>77</v>
      </c>
      <c r="C5166" s="2" t="str">
        <f>IFERROR(VLOOKUP(K5166,开票信息!$A:$C,3,0),"")</f>
        <v/>
      </c>
      <c r="G5166" s="3" t="str">
        <f t="shared" si="80"/>
        <v/>
      </c>
      <c r="L5166">
        <f>COUNTIF($K$2:K5166,$K5166)</f>
        <v>0</v>
      </c>
    </row>
    <row r="5167" ht="16.5" spans="1:12">
      <c r="A5167" s="1">
        <v>5166</v>
      </c>
      <c r="B5167" s="8">
        <f>COUNTIF($C$2:$C5167,模板!$E$2)</f>
        <v>77</v>
      </c>
      <c r="C5167" s="2" t="str">
        <f>IFERROR(VLOOKUP(K5167,开票信息!$A:$C,3,0),"")</f>
        <v/>
      </c>
      <c r="G5167" s="3" t="str">
        <f t="shared" si="80"/>
        <v/>
      </c>
      <c r="L5167">
        <f>COUNTIF($K$2:K5167,$K5167)</f>
        <v>0</v>
      </c>
    </row>
    <row r="5168" ht="16.5" spans="1:12">
      <c r="A5168" s="1">
        <v>5167</v>
      </c>
      <c r="B5168" s="8">
        <f>COUNTIF($C$2:$C5168,模板!$E$2)</f>
        <v>77</v>
      </c>
      <c r="C5168" s="2" t="str">
        <f>IFERROR(VLOOKUP(K5168,开票信息!$A:$C,3,0),"")</f>
        <v/>
      </c>
      <c r="G5168" s="3" t="str">
        <f t="shared" si="80"/>
        <v/>
      </c>
      <c r="L5168">
        <f>COUNTIF($K$2:K5168,$K5168)</f>
        <v>0</v>
      </c>
    </row>
    <row r="5169" ht="16.5" spans="1:12">
      <c r="A5169" s="1">
        <v>5168</v>
      </c>
      <c r="B5169" s="8">
        <f>COUNTIF($C$2:$C5169,模板!$E$2)</f>
        <v>77</v>
      </c>
      <c r="C5169" s="2" t="str">
        <f>IFERROR(VLOOKUP(K5169,开票信息!$A:$C,3,0),"")</f>
        <v/>
      </c>
      <c r="G5169" s="3" t="str">
        <f t="shared" si="80"/>
        <v/>
      </c>
      <c r="L5169">
        <f>COUNTIF($K$2:K5169,$K5169)</f>
        <v>0</v>
      </c>
    </row>
    <row r="5170" ht="16.5" spans="1:12">
      <c r="A5170" s="1">
        <v>5169</v>
      </c>
      <c r="B5170" s="8">
        <f>COUNTIF($C$2:$C5170,模板!$E$2)</f>
        <v>77</v>
      </c>
      <c r="C5170" s="2" t="str">
        <f>IFERROR(VLOOKUP(K5170,开票信息!$A:$C,3,0),"")</f>
        <v/>
      </c>
      <c r="G5170" s="3" t="str">
        <f t="shared" si="80"/>
        <v/>
      </c>
      <c r="L5170">
        <f>COUNTIF($K$2:K5170,$K5170)</f>
        <v>0</v>
      </c>
    </row>
    <row r="5171" ht="16.5" spans="1:12">
      <c r="A5171" s="1">
        <v>5170</v>
      </c>
      <c r="B5171" s="8">
        <f>COUNTIF($C$2:$C5171,模板!$E$2)</f>
        <v>77</v>
      </c>
      <c r="C5171" s="2" t="str">
        <f>IFERROR(VLOOKUP(K5171,开票信息!$A:$C,3,0),"")</f>
        <v/>
      </c>
      <c r="G5171" s="3" t="str">
        <f t="shared" si="80"/>
        <v/>
      </c>
      <c r="L5171">
        <f>COUNTIF($K$2:K5171,$K5171)</f>
        <v>0</v>
      </c>
    </row>
    <row r="5172" ht="16.5" spans="1:12">
      <c r="A5172" s="1">
        <v>5171</v>
      </c>
      <c r="B5172" s="8">
        <f>COUNTIF($C$2:$C5172,模板!$E$2)</f>
        <v>77</v>
      </c>
      <c r="C5172" s="2" t="str">
        <f>IFERROR(VLOOKUP(K5172,开票信息!$A:$C,3,0),"")</f>
        <v/>
      </c>
      <c r="G5172" s="3" t="str">
        <f t="shared" si="80"/>
        <v/>
      </c>
      <c r="L5172">
        <f>COUNTIF($K$2:K5172,$K5172)</f>
        <v>0</v>
      </c>
    </row>
    <row r="5173" ht="16.5" spans="1:12">
      <c r="A5173" s="1">
        <v>5172</v>
      </c>
      <c r="B5173" s="8">
        <f>COUNTIF($C$2:$C5173,模板!$E$2)</f>
        <v>77</v>
      </c>
      <c r="C5173" s="2" t="str">
        <f>IFERROR(VLOOKUP(K5173,开票信息!$A:$C,3,0),"")</f>
        <v/>
      </c>
      <c r="G5173" s="3" t="str">
        <f t="shared" si="80"/>
        <v/>
      </c>
      <c r="L5173">
        <f>COUNTIF($K$2:K5173,$K5173)</f>
        <v>0</v>
      </c>
    </row>
    <row r="5174" ht="16.5" spans="1:12">
      <c r="A5174" s="1">
        <v>5173</v>
      </c>
      <c r="B5174" s="8">
        <f>COUNTIF($C$2:$C5174,模板!$E$2)</f>
        <v>77</v>
      </c>
      <c r="C5174" s="2" t="str">
        <f>IFERROR(VLOOKUP(K5174,开票信息!$A:$C,3,0),"")</f>
        <v/>
      </c>
      <c r="G5174" s="3" t="str">
        <f t="shared" si="80"/>
        <v/>
      </c>
      <c r="L5174">
        <f>COUNTIF($K$2:K5174,$K5174)</f>
        <v>0</v>
      </c>
    </row>
    <row r="5175" ht="16.5" spans="1:12">
      <c r="A5175" s="1">
        <v>5174</v>
      </c>
      <c r="B5175" s="8">
        <f>COUNTIF($C$2:$C5175,模板!$E$2)</f>
        <v>77</v>
      </c>
      <c r="C5175" s="2" t="str">
        <f>IFERROR(VLOOKUP(K5175,开票信息!$A:$C,3,0),"")</f>
        <v/>
      </c>
      <c r="G5175" s="3" t="str">
        <f t="shared" si="80"/>
        <v/>
      </c>
      <c r="L5175">
        <f>COUNTIF($K$2:K5175,$K5175)</f>
        <v>0</v>
      </c>
    </row>
    <row r="5176" ht="16.5" spans="1:12">
      <c r="A5176" s="1">
        <v>5175</v>
      </c>
      <c r="B5176" s="8">
        <f>COUNTIF($C$2:$C5176,模板!$E$2)</f>
        <v>77</v>
      </c>
      <c r="C5176" s="2" t="str">
        <f>IFERROR(VLOOKUP(K5176,开票信息!$A:$C,3,0),"")</f>
        <v/>
      </c>
      <c r="G5176" s="3" t="str">
        <f t="shared" si="80"/>
        <v/>
      </c>
      <c r="L5176">
        <f>COUNTIF($K$2:K5176,$K5176)</f>
        <v>0</v>
      </c>
    </row>
    <row r="5177" ht="16.5" spans="1:12">
      <c r="A5177" s="1">
        <v>5176</v>
      </c>
      <c r="B5177" s="8">
        <f>COUNTIF($C$2:$C5177,模板!$E$2)</f>
        <v>77</v>
      </c>
      <c r="C5177" s="2" t="str">
        <f>IFERROR(VLOOKUP(K5177,开票信息!$A:$C,3,0),"")</f>
        <v/>
      </c>
      <c r="G5177" s="3" t="str">
        <f t="shared" si="80"/>
        <v/>
      </c>
      <c r="L5177">
        <f>COUNTIF($K$2:K5177,$K5177)</f>
        <v>0</v>
      </c>
    </row>
    <row r="5178" ht="16.5" spans="1:12">
      <c r="A5178" s="1">
        <v>5177</v>
      </c>
      <c r="B5178" s="8">
        <f>COUNTIF($C$2:$C5178,模板!$E$2)</f>
        <v>77</v>
      </c>
      <c r="C5178" s="2" t="str">
        <f>IFERROR(VLOOKUP(K5178,开票信息!$A:$C,3,0),"")</f>
        <v/>
      </c>
      <c r="G5178" s="3" t="str">
        <f t="shared" si="80"/>
        <v/>
      </c>
      <c r="L5178">
        <f>COUNTIF($K$2:K5178,$K5178)</f>
        <v>0</v>
      </c>
    </row>
    <row r="5179" ht="16.5" spans="1:12">
      <c r="A5179" s="1">
        <v>5178</v>
      </c>
      <c r="B5179" s="8">
        <f>COUNTIF($C$2:$C5179,模板!$E$2)</f>
        <v>77</v>
      </c>
      <c r="C5179" s="2" t="str">
        <f>IFERROR(VLOOKUP(K5179,开票信息!$A:$C,3,0),"")</f>
        <v/>
      </c>
      <c r="G5179" s="3" t="str">
        <f t="shared" si="80"/>
        <v/>
      </c>
      <c r="L5179">
        <f>COUNTIF($K$2:K5179,$K5179)</f>
        <v>0</v>
      </c>
    </row>
    <row r="5180" ht="16.5" spans="1:12">
      <c r="A5180" s="1">
        <v>5179</v>
      </c>
      <c r="B5180" s="8">
        <f>COUNTIF($C$2:$C5180,模板!$E$2)</f>
        <v>77</v>
      </c>
      <c r="C5180" s="2" t="str">
        <f>IFERROR(VLOOKUP(K5180,开票信息!$A:$C,3,0),"")</f>
        <v/>
      </c>
      <c r="G5180" s="3" t="str">
        <f t="shared" si="80"/>
        <v/>
      </c>
      <c r="L5180">
        <f>COUNTIF($K$2:K5180,$K5180)</f>
        <v>0</v>
      </c>
    </row>
    <row r="5181" ht="16.5" spans="1:12">
      <c r="A5181" s="1">
        <v>5180</v>
      </c>
      <c r="B5181" s="8">
        <f>COUNTIF($C$2:$C5181,模板!$E$2)</f>
        <v>77</v>
      </c>
      <c r="C5181" s="2" t="str">
        <f>IFERROR(VLOOKUP(K5181,开票信息!$A:$C,3,0),"")</f>
        <v/>
      </c>
      <c r="G5181" s="3" t="str">
        <f t="shared" si="80"/>
        <v/>
      </c>
      <c r="L5181">
        <f>COUNTIF($K$2:K5181,$K5181)</f>
        <v>0</v>
      </c>
    </row>
    <row r="5182" ht="16.5" spans="1:12">
      <c r="A5182" s="1">
        <v>5181</v>
      </c>
      <c r="B5182" s="8">
        <f>COUNTIF($C$2:$C5182,模板!$E$2)</f>
        <v>77</v>
      </c>
      <c r="C5182" s="2" t="str">
        <f>IFERROR(VLOOKUP(K5182,开票信息!$A:$C,3,0),"")</f>
        <v/>
      </c>
      <c r="G5182" s="3" t="str">
        <f t="shared" si="80"/>
        <v/>
      </c>
      <c r="L5182">
        <f>COUNTIF($K$2:K5182,$K5182)</f>
        <v>0</v>
      </c>
    </row>
    <row r="5183" ht="16.5" spans="1:12">
      <c r="A5183" s="1">
        <v>5182</v>
      </c>
      <c r="B5183" s="8">
        <f>COUNTIF($C$2:$C5183,模板!$E$2)</f>
        <v>77</v>
      </c>
      <c r="C5183" s="2" t="str">
        <f>IFERROR(VLOOKUP(K5183,开票信息!$A:$C,3,0),"")</f>
        <v/>
      </c>
      <c r="G5183" s="3" t="str">
        <f t="shared" si="80"/>
        <v/>
      </c>
      <c r="L5183">
        <f>COUNTIF($K$2:K5183,$K5183)</f>
        <v>0</v>
      </c>
    </row>
    <row r="5184" ht="16.5" spans="1:12">
      <c r="A5184" s="1">
        <v>5183</v>
      </c>
      <c r="B5184" s="8">
        <f>COUNTIF($C$2:$C5184,模板!$E$2)</f>
        <v>77</v>
      </c>
      <c r="C5184" s="2" t="str">
        <f>IFERROR(VLOOKUP(K5184,开票信息!$A:$C,3,0),"")</f>
        <v/>
      </c>
      <c r="G5184" s="3" t="str">
        <f t="shared" si="80"/>
        <v/>
      </c>
      <c r="L5184">
        <f>COUNTIF($K$2:K5184,$K5184)</f>
        <v>0</v>
      </c>
    </row>
    <row r="5185" ht="16.5" spans="1:12">
      <c r="A5185" s="1">
        <v>5184</v>
      </c>
      <c r="B5185" s="8">
        <f>COUNTIF($C$2:$C5185,模板!$E$2)</f>
        <v>77</v>
      </c>
      <c r="C5185" s="2" t="str">
        <f>IFERROR(VLOOKUP(K5185,开票信息!$A:$C,3,0),"")</f>
        <v/>
      </c>
      <c r="G5185" s="3" t="str">
        <f t="shared" si="80"/>
        <v/>
      </c>
      <c r="L5185">
        <f>COUNTIF($K$2:K5185,$K5185)</f>
        <v>0</v>
      </c>
    </row>
    <row r="5186" ht="16.5" spans="1:12">
      <c r="A5186" s="1">
        <v>5185</v>
      </c>
      <c r="B5186" s="8">
        <f>COUNTIF($C$2:$C5186,模板!$E$2)</f>
        <v>77</v>
      </c>
      <c r="C5186" s="2" t="str">
        <f>IFERROR(VLOOKUP(K5186,开票信息!$A:$C,3,0),"")</f>
        <v/>
      </c>
      <c r="G5186" s="3" t="str">
        <f t="shared" si="80"/>
        <v/>
      </c>
      <c r="L5186">
        <f>COUNTIF($K$2:K5186,$K5186)</f>
        <v>0</v>
      </c>
    </row>
    <row r="5187" ht="16.5" spans="1:12">
      <c r="A5187" s="1">
        <v>5186</v>
      </c>
      <c r="B5187" s="8">
        <f>COUNTIF($C$2:$C5187,模板!$E$2)</f>
        <v>77</v>
      </c>
      <c r="C5187" s="2" t="str">
        <f>IFERROR(VLOOKUP(K5187,开票信息!$A:$C,3,0),"")</f>
        <v/>
      </c>
      <c r="G5187" s="3" t="str">
        <f t="shared" ref="G5187:G5250" si="81">IFERROR(H5187/F5187,"")</f>
        <v/>
      </c>
      <c r="L5187">
        <f>COUNTIF($K$2:K5187,$K5187)</f>
        <v>0</v>
      </c>
    </row>
    <row r="5188" ht="16.5" spans="1:12">
      <c r="A5188" s="1">
        <v>5187</v>
      </c>
      <c r="B5188" s="8">
        <f>COUNTIF($C$2:$C5188,模板!$E$2)</f>
        <v>77</v>
      </c>
      <c r="C5188" s="2" t="str">
        <f>IFERROR(VLOOKUP(K5188,开票信息!$A:$C,3,0),"")</f>
        <v/>
      </c>
      <c r="G5188" s="3" t="str">
        <f t="shared" si="81"/>
        <v/>
      </c>
      <c r="L5188">
        <f>COUNTIF($K$2:K5188,$K5188)</f>
        <v>0</v>
      </c>
    </row>
    <row r="5189" ht="16.5" spans="1:12">
      <c r="A5189" s="1">
        <v>5188</v>
      </c>
      <c r="B5189" s="8">
        <f>COUNTIF($C$2:$C5189,模板!$E$2)</f>
        <v>77</v>
      </c>
      <c r="C5189" s="2" t="str">
        <f>IFERROR(VLOOKUP(K5189,开票信息!$A:$C,3,0),"")</f>
        <v/>
      </c>
      <c r="G5189" s="3" t="str">
        <f t="shared" si="81"/>
        <v/>
      </c>
      <c r="L5189">
        <f>COUNTIF($K$2:K5189,$K5189)</f>
        <v>0</v>
      </c>
    </row>
    <row r="5190" ht="16.5" spans="1:12">
      <c r="A5190" s="1">
        <v>5189</v>
      </c>
      <c r="B5190" s="8">
        <f>COUNTIF($C$2:$C5190,模板!$E$2)</f>
        <v>77</v>
      </c>
      <c r="C5190" s="2" t="str">
        <f>IFERROR(VLOOKUP(K5190,开票信息!$A:$C,3,0),"")</f>
        <v/>
      </c>
      <c r="G5190" s="3" t="str">
        <f t="shared" si="81"/>
        <v/>
      </c>
      <c r="L5190">
        <f>COUNTIF($K$2:K5190,$K5190)</f>
        <v>0</v>
      </c>
    </row>
    <row r="5191" ht="16.5" spans="1:12">
      <c r="A5191" s="1">
        <v>5190</v>
      </c>
      <c r="B5191" s="8">
        <f>COUNTIF($C$2:$C5191,模板!$E$2)</f>
        <v>77</v>
      </c>
      <c r="C5191" s="2" t="str">
        <f>IFERROR(VLOOKUP(K5191,开票信息!$A:$C,3,0),"")</f>
        <v/>
      </c>
      <c r="G5191" s="3" t="str">
        <f t="shared" si="81"/>
        <v/>
      </c>
      <c r="L5191">
        <f>COUNTIF($K$2:K5191,$K5191)</f>
        <v>0</v>
      </c>
    </row>
    <row r="5192" ht="16.5" spans="1:12">
      <c r="A5192" s="1">
        <v>5191</v>
      </c>
      <c r="B5192" s="8">
        <f>COUNTIF($C$2:$C5192,模板!$E$2)</f>
        <v>77</v>
      </c>
      <c r="C5192" s="2" t="str">
        <f>IFERROR(VLOOKUP(K5192,开票信息!$A:$C,3,0),"")</f>
        <v/>
      </c>
      <c r="G5192" s="3" t="str">
        <f t="shared" si="81"/>
        <v/>
      </c>
      <c r="L5192">
        <f>COUNTIF($K$2:K5192,$K5192)</f>
        <v>0</v>
      </c>
    </row>
    <row r="5193" ht="16.5" spans="1:12">
      <c r="A5193" s="1">
        <v>5192</v>
      </c>
      <c r="B5193" s="8">
        <f>COUNTIF($C$2:$C5193,模板!$E$2)</f>
        <v>77</v>
      </c>
      <c r="C5193" s="2" t="str">
        <f>IFERROR(VLOOKUP(K5193,开票信息!$A:$C,3,0),"")</f>
        <v/>
      </c>
      <c r="G5193" s="3" t="str">
        <f t="shared" si="81"/>
        <v/>
      </c>
      <c r="L5193">
        <f>COUNTIF($K$2:K5193,$K5193)</f>
        <v>0</v>
      </c>
    </row>
    <row r="5194" ht="16.5" spans="1:12">
      <c r="A5194" s="1">
        <v>5193</v>
      </c>
      <c r="B5194" s="8">
        <f>COUNTIF($C$2:$C5194,模板!$E$2)</f>
        <v>77</v>
      </c>
      <c r="C5194" s="2" t="str">
        <f>IFERROR(VLOOKUP(K5194,开票信息!$A:$C,3,0),"")</f>
        <v/>
      </c>
      <c r="G5194" s="3" t="str">
        <f t="shared" si="81"/>
        <v/>
      </c>
      <c r="L5194">
        <f>COUNTIF($K$2:K5194,$K5194)</f>
        <v>0</v>
      </c>
    </row>
    <row r="5195" ht="16.5" spans="1:12">
      <c r="A5195" s="1">
        <v>5194</v>
      </c>
      <c r="B5195" s="8">
        <f>COUNTIF($C$2:$C5195,模板!$E$2)</f>
        <v>77</v>
      </c>
      <c r="C5195" s="2" t="str">
        <f>IFERROR(VLOOKUP(K5195,开票信息!$A:$C,3,0),"")</f>
        <v/>
      </c>
      <c r="G5195" s="3" t="str">
        <f t="shared" si="81"/>
        <v/>
      </c>
      <c r="L5195">
        <f>COUNTIF($K$2:K5195,$K5195)</f>
        <v>0</v>
      </c>
    </row>
    <row r="5196" ht="16.5" spans="1:12">
      <c r="A5196" s="1">
        <v>5195</v>
      </c>
      <c r="B5196" s="8">
        <f>COUNTIF($C$2:$C5196,模板!$E$2)</f>
        <v>77</v>
      </c>
      <c r="C5196" s="2" t="str">
        <f>IFERROR(VLOOKUP(K5196,开票信息!$A:$C,3,0),"")</f>
        <v/>
      </c>
      <c r="G5196" s="3" t="str">
        <f t="shared" si="81"/>
        <v/>
      </c>
      <c r="L5196">
        <f>COUNTIF($K$2:K5196,$K5196)</f>
        <v>0</v>
      </c>
    </row>
    <row r="5197" ht="16.5" spans="1:12">
      <c r="A5197" s="1">
        <v>5196</v>
      </c>
      <c r="B5197" s="8">
        <f>COUNTIF($C$2:$C5197,模板!$E$2)</f>
        <v>77</v>
      </c>
      <c r="C5197" s="2" t="str">
        <f>IFERROR(VLOOKUP(K5197,开票信息!$A:$C,3,0),"")</f>
        <v/>
      </c>
      <c r="G5197" s="3" t="str">
        <f t="shared" si="81"/>
        <v/>
      </c>
      <c r="L5197">
        <f>COUNTIF($K$2:K5197,$K5197)</f>
        <v>0</v>
      </c>
    </row>
    <row r="5198" ht="16.5" spans="1:12">
      <c r="A5198" s="1">
        <v>5197</v>
      </c>
      <c r="B5198" s="8">
        <f>COUNTIF($C$2:$C5198,模板!$E$2)</f>
        <v>77</v>
      </c>
      <c r="C5198" s="2" t="str">
        <f>IFERROR(VLOOKUP(K5198,开票信息!$A:$C,3,0),"")</f>
        <v/>
      </c>
      <c r="G5198" s="3" t="str">
        <f t="shared" si="81"/>
        <v/>
      </c>
      <c r="L5198">
        <f>COUNTIF($K$2:K5198,$K5198)</f>
        <v>0</v>
      </c>
    </row>
    <row r="5199" ht="16.5" spans="1:12">
      <c r="A5199" s="1">
        <v>5198</v>
      </c>
      <c r="B5199" s="8">
        <f>COUNTIF($C$2:$C5199,模板!$E$2)</f>
        <v>77</v>
      </c>
      <c r="C5199" s="2" t="str">
        <f>IFERROR(VLOOKUP(K5199,开票信息!$A:$C,3,0),"")</f>
        <v/>
      </c>
      <c r="G5199" s="3" t="str">
        <f t="shared" si="81"/>
        <v/>
      </c>
      <c r="L5199">
        <f>COUNTIF($K$2:K5199,$K5199)</f>
        <v>0</v>
      </c>
    </row>
    <row r="5200" ht="16.5" spans="1:12">
      <c r="A5200" s="1">
        <v>5199</v>
      </c>
      <c r="B5200" s="8">
        <f>COUNTIF($C$2:$C5200,模板!$E$2)</f>
        <v>77</v>
      </c>
      <c r="C5200" s="2" t="str">
        <f>IFERROR(VLOOKUP(K5200,开票信息!$A:$C,3,0),"")</f>
        <v/>
      </c>
      <c r="G5200" s="3" t="str">
        <f t="shared" si="81"/>
        <v/>
      </c>
      <c r="L5200">
        <f>COUNTIF($K$2:K5200,$K5200)</f>
        <v>0</v>
      </c>
    </row>
    <row r="5201" ht="16.5" spans="1:12">
      <c r="A5201" s="1">
        <v>5200</v>
      </c>
      <c r="B5201" s="8">
        <f>COUNTIF($C$2:$C5201,模板!$E$2)</f>
        <v>77</v>
      </c>
      <c r="C5201" s="2" t="str">
        <f>IFERROR(VLOOKUP(K5201,开票信息!$A:$C,3,0),"")</f>
        <v/>
      </c>
      <c r="G5201" s="3" t="str">
        <f t="shared" si="81"/>
        <v/>
      </c>
      <c r="L5201">
        <f>COUNTIF($K$2:K5201,$K5201)</f>
        <v>0</v>
      </c>
    </row>
    <row r="5202" ht="16.5" spans="1:12">
      <c r="A5202" s="1">
        <v>5201</v>
      </c>
      <c r="B5202" s="8">
        <f>COUNTIF($C$2:$C5202,模板!$E$2)</f>
        <v>77</v>
      </c>
      <c r="C5202" s="2" t="str">
        <f>IFERROR(VLOOKUP(K5202,开票信息!$A:$C,3,0),"")</f>
        <v/>
      </c>
      <c r="G5202" s="3" t="str">
        <f t="shared" si="81"/>
        <v/>
      </c>
      <c r="L5202">
        <f>COUNTIF($K$2:K5202,$K5202)</f>
        <v>0</v>
      </c>
    </row>
    <row r="5203" ht="16.5" spans="1:12">
      <c r="A5203" s="1">
        <v>5202</v>
      </c>
      <c r="B5203" s="8">
        <f>COUNTIF($C$2:$C5203,模板!$E$2)</f>
        <v>77</v>
      </c>
      <c r="C5203" s="2" t="str">
        <f>IFERROR(VLOOKUP(K5203,开票信息!$A:$C,3,0),"")</f>
        <v/>
      </c>
      <c r="G5203" s="3" t="str">
        <f t="shared" si="81"/>
        <v/>
      </c>
      <c r="L5203">
        <f>COUNTIF($K$2:K5203,$K5203)</f>
        <v>0</v>
      </c>
    </row>
    <row r="5204" ht="16.5" spans="1:12">
      <c r="A5204" s="1">
        <v>5203</v>
      </c>
      <c r="B5204" s="8">
        <f>COUNTIF($C$2:$C5204,模板!$E$2)</f>
        <v>77</v>
      </c>
      <c r="C5204" s="2" t="str">
        <f>IFERROR(VLOOKUP(K5204,开票信息!$A:$C,3,0),"")</f>
        <v/>
      </c>
      <c r="G5204" s="3" t="str">
        <f t="shared" si="81"/>
        <v/>
      </c>
      <c r="L5204">
        <f>COUNTIF($K$2:K5204,$K5204)</f>
        <v>0</v>
      </c>
    </row>
    <row r="5205" ht="16.5" spans="1:12">
      <c r="A5205" s="1">
        <v>5204</v>
      </c>
      <c r="B5205" s="8">
        <f>COUNTIF($C$2:$C5205,模板!$E$2)</f>
        <v>77</v>
      </c>
      <c r="C5205" s="2" t="str">
        <f>IFERROR(VLOOKUP(K5205,开票信息!$A:$C,3,0),"")</f>
        <v/>
      </c>
      <c r="G5205" s="3" t="str">
        <f t="shared" si="81"/>
        <v/>
      </c>
      <c r="L5205">
        <f>COUNTIF($K$2:K5205,$K5205)</f>
        <v>0</v>
      </c>
    </row>
    <row r="5206" ht="16.5" spans="1:12">
      <c r="A5206" s="1">
        <v>5205</v>
      </c>
      <c r="B5206" s="8">
        <f>COUNTIF($C$2:$C5206,模板!$E$2)</f>
        <v>77</v>
      </c>
      <c r="C5206" s="2" t="str">
        <f>IFERROR(VLOOKUP(K5206,开票信息!$A:$C,3,0),"")</f>
        <v/>
      </c>
      <c r="G5206" s="3" t="str">
        <f t="shared" si="81"/>
        <v/>
      </c>
      <c r="L5206">
        <f>COUNTIF($K$2:K5206,$K5206)</f>
        <v>0</v>
      </c>
    </row>
    <row r="5207" ht="16.5" spans="1:12">
      <c r="A5207" s="1">
        <v>5206</v>
      </c>
      <c r="B5207" s="8">
        <f>COUNTIF($C$2:$C5207,模板!$E$2)</f>
        <v>77</v>
      </c>
      <c r="C5207" s="2" t="str">
        <f>IFERROR(VLOOKUP(K5207,开票信息!$A:$C,3,0),"")</f>
        <v/>
      </c>
      <c r="G5207" s="3" t="str">
        <f t="shared" si="81"/>
        <v/>
      </c>
      <c r="L5207">
        <f>COUNTIF($K$2:K5207,$K5207)</f>
        <v>0</v>
      </c>
    </row>
    <row r="5208" ht="16.5" spans="1:12">
      <c r="A5208" s="1">
        <v>5207</v>
      </c>
      <c r="B5208" s="8">
        <f>COUNTIF($C$2:$C5208,模板!$E$2)</f>
        <v>77</v>
      </c>
      <c r="C5208" s="2" t="str">
        <f>IFERROR(VLOOKUP(K5208,开票信息!$A:$C,3,0),"")</f>
        <v/>
      </c>
      <c r="G5208" s="3" t="str">
        <f t="shared" si="81"/>
        <v/>
      </c>
      <c r="L5208">
        <f>COUNTIF($K$2:K5208,$K5208)</f>
        <v>0</v>
      </c>
    </row>
    <row r="5209" ht="16.5" spans="1:12">
      <c r="A5209" s="1">
        <v>5208</v>
      </c>
      <c r="B5209" s="8">
        <f>COUNTIF($C$2:$C5209,模板!$E$2)</f>
        <v>77</v>
      </c>
      <c r="C5209" s="2" t="str">
        <f>IFERROR(VLOOKUP(K5209,开票信息!$A:$C,3,0),"")</f>
        <v/>
      </c>
      <c r="G5209" s="3" t="str">
        <f t="shared" si="81"/>
        <v/>
      </c>
      <c r="L5209">
        <f>COUNTIF($K$2:K5209,$K5209)</f>
        <v>0</v>
      </c>
    </row>
    <row r="5210" ht="16.5" spans="1:12">
      <c r="A5210" s="1">
        <v>5209</v>
      </c>
      <c r="B5210" s="8">
        <f>COUNTIF($C$2:$C5210,模板!$E$2)</f>
        <v>77</v>
      </c>
      <c r="C5210" s="2" t="str">
        <f>IFERROR(VLOOKUP(K5210,开票信息!$A:$C,3,0),"")</f>
        <v/>
      </c>
      <c r="G5210" s="3" t="str">
        <f t="shared" si="81"/>
        <v/>
      </c>
      <c r="L5210">
        <f>COUNTIF($K$2:K5210,$K5210)</f>
        <v>0</v>
      </c>
    </row>
    <row r="5211" ht="16.5" spans="1:12">
      <c r="A5211" s="1">
        <v>5210</v>
      </c>
      <c r="B5211" s="8">
        <f>COUNTIF($C$2:$C5211,模板!$E$2)</f>
        <v>77</v>
      </c>
      <c r="C5211" s="2" t="str">
        <f>IFERROR(VLOOKUP(K5211,开票信息!$A:$C,3,0),"")</f>
        <v/>
      </c>
      <c r="G5211" s="3" t="str">
        <f t="shared" si="81"/>
        <v/>
      </c>
      <c r="L5211">
        <f>COUNTIF($K$2:K5211,$K5211)</f>
        <v>0</v>
      </c>
    </row>
    <row r="5212" ht="16.5" spans="1:12">
      <c r="A5212" s="1">
        <v>5211</v>
      </c>
      <c r="B5212" s="8">
        <f>COUNTIF($C$2:$C5212,模板!$E$2)</f>
        <v>77</v>
      </c>
      <c r="C5212" s="2" t="str">
        <f>IFERROR(VLOOKUP(K5212,开票信息!$A:$C,3,0),"")</f>
        <v/>
      </c>
      <c r="G5212" s="3" t="str">
        <f t="shared" si="81"/>
        <v/>
      </c>
      <c r="L5212">
        <f>COUNTIF($K$2:K5212,$K5212)</f>
        <v>0</v>
      </c>
    </row>
    <row r="5213" ht="16.5" spans="1:12">
      <c r="A5213" s="1">
        <v>5212</v>
      </c>
      <c r="B5213" s="8">
        <f>COUNTIF($C$2:$C5213,模板!$E$2)</f>
        <v>77</v>
      </c>
      <c r="C5213" s="2" t="str">
        <f>IFERROR(VLOOKUP(K5213,开票信息!$A:$C,3,0),"")</f>
        <v/>
      </c>
      <c r="G5213" s="3" t="str">
        <f t="shared" si="81"/>
        <v/>
      </c>
      <c r="L5213">
        <f>COUNTIF($K$2:K5213,$K5213)</f>
        <v>0</v>
      </c>
    </row>
    <row r="5214" ht="16.5" spans="1:12">
      <c r="A5214" s="1">
        <v>5213</v>
      </c>
      <c r="B5214" s="8">
        <f>COUNTIF($C$2:$C5214,模板!$E$2)</f>
        <v>77</v>
      </c>
      <c r="C5214" s="2" t="str">
        <f>IFERROR(VLOOKUP(K5214,开票信息!$A:$C,3,0),"")</f>
        <v/>
      </c>
      <c r="G5214" s="3" t="str">
        <f t="shared" si="81"/>
        <v/>
      </c>
      <c r="L5214">
        <f>COUNTIF($K$2:K5214,$K5214)</f>
        <v>0</v>
      </c>
    </row>
    <row r="5215" ht="16.5" spans="1:12">
      <c r="A5215" s="1">
        <v>5214</v>
      </c>
      <c r="B5215" s="8">
        <f>COUNTIF($C$2:$C5215,模板!$E$2)</f>
        <v>77</v>
      </c>
      <c r="C5215" s="2" t="str">
        <f>IFERROR(VLOOKUP(K5215,开票信息!$A:$C,3,0),"")</f>
        <v/>
      </c>
      <c r="G5215" s="3" t="str">
        <f t="shared" si="81"/>
        <v/>
      </c>
      <c r="L5215">
        <f>COUNTIF($K$2:K5215,$K5215)</f>
        <v>0</v>
      </c>
    </row>
    <row r="5216" ht="16.5" spans="1:12">
      <c r="A5216" s="1">
        <v>5215</v>
      </c>
      <c r="B5216" s="8">
        <f>COUNTIF($C$2:$C5216,模板!$E$2)</f>
        <v>77</v>
      </c>
      <c r="C5216" s="2" t="str">
        <f>IFERROR(VLOOKUP(K5216,开票信息!$A:$C,3,0),"")</f>
        <v/>
      </c>
      <c r="G5216" s="3" t="str">
        <f t="shared" si="81"/>
        <v/>
      </c>
      <c r="L5216">
        <f>COUNTIF($K$2:K5216,$K5216)</f>
        <v>0</v>
      </c>
    </row>
    <row r="5217" ht="16.5" spans="1:12">
      <c r="A5217" s="1">
        <v>5216</v>
      </c>
      <c r="B5217" s="8">
        <f>COUNTIF($C$2:$C5217,模板!$E$2)</f>
        <v>77</v>
      </c>
      <c r="C5217" s="2" t="str">
        <f>IFERROR(VLOOKUP(K5217,开票信息!$A:$C,3,0),"")</f>
        <v/>
      </c>
      <c r="G5217" s="3" t="str">
        <f t="shared" si="81"/>
        <v/>
      </c>
      <c r="L5217">
        <f>COUNTIF($K$2:K5217,$K5217)</f>
        <v>0</v>
      </c>
    </row>
    <row r="5218" ht="16.5" spans="1:12">
      <c r="A5218" s="1">
        <v>5217</v>
      </c>
      <c r="B5218" s="8">
        <f>COUNTIF($C$2:$C5218,模板!$E$2)</f>
        <v>77</v>
      </c>
      <c r="C5218" s="2" t="str">
        <f>IFERROR(VLOOKUP(K5218,开票信息!$A:$C,3,0),"")</f>
        <v/>
      </c>
      <c r="G5218" s="3" t="str">
        <f t="shared" si="81"/>
        <v/>
      </c>
      <c r="L5218">
        <f>COUNTIF($K$2:K5218,$K5218)</f>
        <v>0</v>
      </c>
    </row>
    <row r="5219" ht="16.5" spans="1:12">
      <c r="A5219" s="1">
        <v>5218</v>
      </c>
      <c r="B5219" s="8">
        <f>COUNTIF($C$2:$C5219,模板!$E$2)</f>
        <v>77</v>
      </c>
      <c r="C5219" s="2" t="str">
        <f>IFERROR(VLOOKUP(K5219,开票信息!$A:$C,3,0),"")</f>
        <v/>
      </c>
      <c r="G5219" s="3" t="str">
        <f t="shared" si="81"/>
        <v/>
      </c>
      <c r="L5219">
        <f>COUNTIF($K$2:K5219,$K5219)</f>
        <v>0</v>
      </c>
    </row>
    <row r="5220" ht="16.5" spans="1:12">
      <c r="A5220" s="1">
        <v>5219</v>
      </c>
      <c r="B5220" s="8">
        <f>COUNTIF($C$2:$C5220,模板!$E$2)</f>
        <v>77</v>
      </c>
      <c r="C5220" s="2" t="str">
        <f>IFERROR(VLOOKUP(K5220,开票信息!$A:$C,3,0),"")</f>
        <v/>
      </c>
      <c r="G5220" s="3" t="str">
        <f t="shared" si="81"/>
        <v/>
      </c>
      <c r="L5220">
        <f>COUNTIF($K$2:K5220,$K5220)</f>
        <v>0</v>
      </c>
    </row>
    <row r="5221" ht="16.5" spans="1:12">
      <c r="A5221" s="1">
        <v>5220</v>
      </c>
      <c r="B5221" s="8">
        <f>COUNTIF($C$2:$C5221,模板!$E$2)</f>
        <v>77</v>
      </c>
      <c r="C5221" s="2" t="str">
        <f>IFERROR(VLOOKUP(K5221,开票信息!$A:$C,3,0),"")</f>
        <v/>
      </c>
      <c r="G5221" s="3" t="str">
        <f t="shared" si="81"/>
        <v/>
      </c>
      <c r="L5221">
        <f>COUNTIF($K$2:K5221,$K5221)</f>
        <v>0</v>
      </c>
    </row>
    <row r="5222" ht="16.5" spans="1:12">
      <c r="A5222" s="1">
        <v>5221</v>
      </c>
      <c r="B5222" s="8">
        <f>COUNTIF($C$2:$C5222,模板!$E$2)</f>
        <v>77</v>
      </c>
      <c r="C5222" s="2" t="str">
        <f>IFERROR(VLOOKUP(K5222,开票信息!$A:$C,3,0),"")</f>
        <v/>
      </c>
      <c r="G5222" s="3" t="str">
        <f t="shared" si="81"/>
        <v/>
      </c>
      <c r="L5222">
        <f>COUNTIF($K$2:K5222,$K5222)</f>
        <v>0</v>
      </c>
    </row>
    <row r="5223" ht="16.5" spans="1:12">
      <c r="A5223" s="1">
        <v>5222</v>
      </c>
      <c r="B5223" s="8">
        <f>COUNTIF($C$2:$C5223,模板!$E$2)</f>
        <v>77</v>
      </c>
      <c r="C5223" s="2" t="str">
        <f>IFERROR(VLOOKUP(K5223,开票信息!$A:$C,3,0),"")</f>
        <v/>
      </c>
      <c r="G5223" s="3" t="str">
        <f t="shared" si="81"/>
        <v/>
      </c>
      <c r="L5223">
        <f>COUNTIF($K$2:K5223,$K5223)</f>
        <v>0</v>
      </c>
    </row>
    <row r="5224" ht="16.5" spans="1:12">
      <c r="A5224" s="1">
        <v>5223</v>
      </c>
      <c r="B5224" s="8">
        <f>COUNTIF($C$2:$C5224,模板!$E$2)</f>
        <v>77</v>
      </c>
      <c r="C5224" s="2" t="str">
        <f>IFERROR(VLOOKUP(K5224,开票信息!$A:$C,3,0),"")</f>
        <v/>
      </c>
      <c r="G5224" s="3" t="str">
        <f t="shared" si="81"/>
        <v/>
      </c>
      <c r="L5224">
        <f>COUNTIF($K$2:K5224,$K5224)</f>
        <v>0</v>
      </c>
    </row>
    <row r="5225" ht="16.5" spans="1:12">
      <c r="A5225" s="1">
        <v>5224</v>
      </c>
      <c r="B5225" s="8">
        <f>COUNTIF($C$2:$C5225,模板!$E$2)</f>
        <v>77</v>
      </c>
      <c r="C5225" s="2" t="str">
        <f>IFERROR(VLOOKUP(K5225,开票信息!$A:$C,3,0),"")</f>
        <v/>
      </c>
      <c r="G5225" s="3" t="str">
        <f t="shared" si="81"/>
        <v/>
      </c>
      <c r="L5225">
        <f>COUNTIF($K$2:K5225,$K5225)</f>
        <v>0</v>
      </c>
    </row>
    <row r="5226" ht="16.5" spans="1:12">
      <c r="A5226" s="1">
        <v>5225</v>
      </c>
      <c r="B5226" s="8">
        <f>COUNTIF($C$2:$C5226,模板!$E$2)</f>
        <v>77</v>
      </c>
      <c r="C5226" s="2" t="str">
        <f>IFERROR(VLOOKUP(K5226,开票信息!$A:$C,3,0),"")</f>
        <v/>
      </c>
      <c r="G5226" s="3" t="str">
        <f t="shared" si="81"/>
        <v/>
      </c>
      <c r="L5226">
        <f>COUNTIF($K$2:K5226,$K5226)</f>
        <v>0</v>
      </c>
    </row>
    <row r="5227" ht="16.5" spans="1:12">
      <c r="A5227" s="1">
        <v>5226</v>
      </c>
      <c r="B5227" s="8">
        <f>COUNTIF($C$2:$C5227,模板!$E$2)</f>
        <v>77</v>
      </c>
      <c r="C5227" s="2" t="str">
        <f>IFERROR(VLOOKUP(K5227,开票信息!$A:$C,3,0),"")</f>
        <v/>
      </c>
      <c r="G5227" s="3" t="str">
        <f t="shared" si="81"/>
        <v/>
      </c>
      <c r="L5227">
        <f>COUNTIF($K$2:K5227,$K5227)</f>
        <v>0</v>
      </c>
    </row>
    <row r="5228" ht="16.5" spans="1:12">
      <c r="A5228" s="1">
        <v>5227</v>
      </c>
      <c r="B5228" s="8">
        <f>COUNTIF($C$2:$C5228,模板!$E$2)</f>
        <v>77</v>
      </c>
      <c r="C5228" s="2" t="str">
        <f>IFERROR(VLOOKUP(K5228,开票信息!$A:$C,3,0),"")</f>
        <v/>
      </c>
      <c r="G5228" s="3" t="str">
        <f t="shared" si="81"/>
        <v/>
      </c>
      <c r="L5228">
        <f>COUNTIF($K$2:K5228,$K5228)</f>
        <v>0</v>
      </c>
    </row>
    <row r="5229" ht="16.5" spans="1:12">
      <c r="A5229" s="1">
        <v>5228</v>
      </c>
      <c r="B5229" s="8">
        <f>COUNTIF($C$2:$C5229,模板!$E$2)</f>
        <v>77</v>
      </c>
      <c r="C5229" s="2" t="str">
        <f>IFERROR(VLOOKUP(K5229,开票信息!$A:$C,3,0),"")</f>
        <v/>
      </c>
      <c r="G5229" s="3" t="str">
        <f t="shared" si="81"/>
        <v/>
      </c>
      <c r="L5229">
        <f>COUNTIF($K$2:K5229,$K5229)</f>
        <v>0</v>
      </c>
    </row>
    <row r="5230" ht="16.5" spans="1:12">
      <c r="A5230" s="1">
        <v>5229</v>
      </c>
      <c r="B5230" s="8">
        <f>COUNTIF($C$2:$C5230,模板!$E$2)</f>
        <v>77</v>
      </c>
      <c r="C5230" s="2" t="str">
        <f>IFERROR(VLOOKUP(K5230,开票信息!$A:$C,3,0),"")</f>
        <v/>
      </c>
      <c r="G5230" s="3" t="str">
        <f t="shared" si="81"/>
        <v/>
      </c>
      <c r="L5230">
        <f>COUNTIF($K$2:K5230,$K5230)</f>
        <v>0</v>
      </c>
    </row>
    <row r="5231" ht="16.5" spans="1:12">
      <c r="A5231" s="1">
        <v>5230</v>
      </c>
      <c r="B5231" s="8">
        <f>COUNTIF($C$2:$C5231,模板!$E$2)</f>
        <v>77</v>
      </c>
      <c r="C5231" s="2" t="str">
        <f>IFERROR(VLOOKUP(K5231,开票信息!$A:$C,3,0),"")</f>
        <v/>
      </c>
      <c r="G5231" s="3" t="str">
        <f t="shared" si="81"/>
        <v/>
      </c>
      <c r="L5231">
        <f>COUNTIF($K$2:K5231,$K5231)</f>
        <v>0</v>
      </c>
    </row>
    <row r="5232" ht="16.5" spans="1:12">
      <c r="A5232" s="1">
        <v>5231</v>
      </c>
      <c r="B5232" s="8">
        <f>COUNTIF($C$2:$C5232,模板!$E$2)</f>
        <v>77</v>
      </c>
      <c r="C5232" s="2" t="str">
        <f>IFERROR(VLOOKUP(K5232,开票信息!$A:$C,3,0),"")</f>
        <v/>
      </c>
      <c r="G5232" s="3" t="str">
        <f t="shared" si="81"/>
        <v/>
      </c>
      <c r="L5232">
        <f>COUNTIF($K$2:K5232,$K5232)</f>
        <v>0</v>
      </c>
    </row>
    <row r="5233" ht="16.5" spans="1:12">
      <c r="A5233" s="1">
        <v>5232</v>
      </c>
      <c r="B5233" s="8">
        <f>COUNTIF($C$2:$C5233,模板!$E$2)</f>
        <v>77</v>
      </c>
      <c r="C5233" s="2" t="str">
        <f>IFERROR(VLOOKUP(K5233,开票信息!$A:$C,3,0),"")</f>
        <v/>
      </c>
      <c r="G5233" s="3" t="str">
        <f t="shared" si="81"/>
        <v/>
      </c>
      <c r="L5233">
        <f>COUNTIF($K$2:K5233,$K5233)</f>
        <v>0</v>
      </c>
    </row>
    <row r="5234" ht="16.5" spans="1:12">
      <c r="A5234" s="1">
        <v>5233</v>
      </c>
      <c r="B5234" s="8">
        <f>COUNTIF($C$2:$C5234,模板!$E$2)</f>
        <v>77</v>
      </c>
      <c r="C5234" s="2" t="str">
        <f>IFERROR(VLOOKUP(K5234,开票信息!$A:$C,3,0),"")</f>
        <v/>
      </c>
      <c r="G5234" s="3" t="str">
        <f t="shared" si="81"/>
        <v/>
      </c>
      <c r="L5234">
        <f>COUNTIF($K$2:K5234,$K5234)</f>
        <v>0</v>
      </c>
    </row>
    <row r="5235" ht="16.5" spans="1:12">
      <c r="A5235" s="1">
        <v>5234</v>
      </c>
      <c r="B5235" s="8">
        <f>COUNTIF($C$2:$C5235,模板!$E$2)</f>
        <v>77</v>
      </c>
      <c r="C5235" s="2" t="str">
        <f>IFERROR(VLOOKUP(K5235,开票信息!$A:$C,3,0),"")</f>
        <v/>
      </c>
      <c r="G5235" s="3" t="str">
        <f t="shared" si="81"/>
        <v/>
      </c>
      <c r="L5235">
        <f>COUNTIF($K$2:K5235,$K5235)</f>
        <v>0</v>
      </c>
    </row>
    <row r="5236" ht="16.5" spans="1:12">
      <c r="A5236" s="1">
        <v>5235</v>
      </c>
      <c r="B5236" s="8">
        <f>COUNTIF($C$2:$C5236,模板!$E$2)</f>
        <v>77</v>
      </c>
      <c r="C5236" s="2" t="str">
        <f>IFERROR(VLOOKUP(K5236,开票信息!$A:$C,3,0),"")</f>
        <v/>
      </c>
      <c r="G5236" s="3" t="str">
        <f t="shared" si="81"/>
        <v/>
      </c>
      <c r="L5236">
        <f>COUNTIF($K$2:K5236,$K5236)</f>
        <v>0</v>
      </c>
    </row>
    <row r="5237" ht="16.5" spans="1:12">
      <c r="A5237" s="1">
        <v>5236</v>
      </c>
      <c r="B5237" s="8">
        <f>COUNTIF($C$2:$C5237,模板!$E$2)</f>
        <v>77</v>
      </c>
      <c r="C5237" s="2" t="str">
        <f>IFERROR(VLOOKUP(K5237,开票信息!$A:$C,3,0),"")</f>
        <v/>
      </c>
      <c r="G5237" s="3" t="str">
        <f t="shared" si="81"/>
        <v/>
      </c>
      <c r="L5237">
        <f>COUNTIF($K$2:K5237,$K5237)</f>
        <v>0</v>
      </c>
    </row>
    <row r="5238" ht="16.5" spans="1:12">
      <c r="A5238" s="1">
        <v>5237</v>
      </c>
      <c r="B5238" s="8">
        <f>COUNTIF($C$2:$C5238,模板!$E$2)</f>
        <v>77</v>
      </c>
      <c r="C5238" s="2" t="str">
        <f>IFERROR(VLOOKUP(K5238,开票信息!$A:$C,3,0),"")</f>
        <v/>
      </c>
      <c r="G5238" s="3" t="str">
        <f t="shared" si="81"/>
        <v/>
      </c>
      <c r="L5238">
        <f>COUNTIF($K$2:K5238,$K5238)</f>
        <v>0</v>
      </c>
    </row>
    <row r="5239" ht="16.5" spans="1:12">
      <c r="A5239" s="1">
        <v>5238</v>
      </c>
      <c r="B5239" s="8">
        <f>COUNTIF($C$2:$C5239,模板!$E$2)</f>
        <v>77</v>
      </c>
      <c r="C5239" s="2" t="str">
        <f>IFERROR(VLOOKUP(K5239,开票信息!$A:$C,3,0),"")</f>
        <v/>
      </c>
      <c r="G5239" s="3" t="str">
        <f t="shared" si="81"/>
        <v/>
      </c>
      <c r="L5239">
        <f>COUNTIF($K$2:K5239,$K5239)</f>
        <v>0</v>
      </c>
    </row>
    <row r="5240" ht="16.5" spans="1:12">
      <c r="A5240" s="1">
        <v>5239</v>
      </c>
      <c r="B5240" s="8">
        <f>COUNTIF($C$2:$C5240,模板!$E$2)</f>
        <v>77</v>
      </c>
      <c r="C5240" s="2" t="str">
        <f>IFERROR(VLOOKUP(K5240,开票信息!$A:$C,3,0),"")</f>
        <v/>
      </c>
      <c r="G5240" s="3" t="str">
        <f t="shared" si="81"/>
        <v/>
      </c>
      <c r="L5240">
        <f>COUNTIF($K$2:K5240,$K5240)</f>
        <v>0</v>
      </c>
    </row>
    <row r="5241" ht="16.5" spans="1:12">
      <c r="A5241" s="1">
        <v>5240</v>
      </c>
      <c r="B5241" s="8">
        <f>COUNTIF($C$2:$C5241,模板!$E$2)</f>
        <v>77</v>
      </c>
      <c r="C5241" s="2" t="str">
        <f>IFERROR(VLOOKUP(K5241,开票信息!$A:$C,3,0),"")</f>
        <v/>
      </c>
      <c r="G5241" s="3" t="str">
        <f t="shared" si="81"/>
        <v/>
      </c>
      <c r="L5241">
        <f>COUNTIF($K$2:K5241,$K5241)</f>
        <v>0</v>
      </c>
    </row>
    <row r="5242" ht="16.5" spans="1:12">
      <c r="A5242" s="1">
        <v>5241</v>
      </c>
      <c r="B5242" s="8">
        <f>COUNTIF($C$2:$C5242,模板!$E$2)</f>
        <v>77</v>
      </c>
      <c r="C5242" s="2" t="str">
        <f>IFERROR(VLOOKUP(K5242,开票信息!$A:$C,3,0),"")</f>
        <v/>
      </c>
      <c r="G5242" s="3" t="str">
        <f t="shared" si="81"/>
        <v/>
      </c>
      <c r="L5242">
        <f>COUNTIF($K$2:K5242,$K5242)</f>
        <v>0</v>
      </c>
    </row>
    <row r="5243" ht="16.5" spans="1:12">
      <c r="A5243" s="1">
        <v>5242</v>
      </c>
      <c r="B5243" s="8">
        <f>COUNTIF($C$2:$C5243,模板!$E$2)</f>
        <v>77</v>
      </c>
      <c r="C5243" s="2" t="str">
        <f>IFERROR(VLOOKUP(K5243,开票信息!$A:$C,3,0),"")</f>
        <v/>
      </c>
      <c r="G5243" s="3" t="str">
        <f t="shared" si="81"/>
        <v/>
      </c>
      <c r="L5243">
        <f>COUNTIF($K$2:K5243,$K5243)</f>
        <v>0</v>
      </c>
    </row>
    <row r="5244" ht="16.5" spans="1:12">
      <c r="A5244" s="1">
        <v>5243</v>
      </c>
      <c r="B5244" s="8">
        <f>COUNTIF($C$2:$C5244,模板!$E$2)</f>
        <v>77</v>
      </c>
      <c r="C5244" s="2" t="str">
        <f>IFERROR(VLOOKUP(K5244,开票信息!$A:$C,3,0),"")</f>
        <v/>
      </c>
      <c r="G5244" s="3" t="str">
        <f t="shared" si="81"/>
        <v/>
      </c>
      <c r="L5244">
        <f>COUNTIF($K$2:K5244,$K5244)</f>
        <v>0</v>
      </c>
    </row>
    <row r="5245" ht="16.5" spans="1:12">
      <c r="A5245" s="1">
        <v>5244</v>
      </c>
      <c r="B5245" s="8">
        <f>COUNTIF($C$2:$C5245,模板!$E$2)</f>
        <v>77</v>
      </c>
      <c r="C5245" s="2" t="str">
        <f>IFERROR(VLOOKUP(K5245,开票信息!$A:$C,3,0),"")</f>
        <v/>
      </c>
      <c r="G5245" s="3" t="str">
        <f t="shared" si="81"/>
        <v/>
      </c>
      <c r="L5245">
        <f>COUNTIF($K$2:K5245,$K5245)</f>
        <v>0</v>
      </c>
    </row>
    <row r="5246" ht="16.5" spans="1:12">
      <c r="A5246" s="1">
        <v>5245</v>
      </c>
      <c r="B5246" s="8">
        <f>COUNTIF($C$2:$C5246,模板!$E$2)</f>
        <v>77</v>
      </c>
      <c r="C5246" s="2" t="str">
        <f>IFERROR(VLOOKUP(K5246,开票信息!$A:$C,3,0),"")</f>
        <v/>
      </c>
      <c r="G5246" s="3" t="str">
        <f t="shared" si="81"/>
        <v/>
      </c>
      <c r="L5246">
        <f>COUNTIF($K$2:K5246,$K5246)</f>
        <v>0</v>
      </c>
    </row>
    <row r="5247" ht="16.5" spans="1:12">
      <c r="A5247" s="1">
        <v>5246</v>
      </c>
      <c r="B5247" s="8">
        <f>COUNTIF($C$2:$C5247,模板!$E$2)</f>
        <v>77</v>
      </c>
      <c r="C5247" s="2" t="str">
        <f>IFERROR(VLOOKUP(K5247,开票信息!$A:$C,3,0),"")</f>
        <v/>
      </c>
      <c r="G5247" s="3" t="str">
        <f t="shared" si="81"/>
        <v/>
      </c>
      <c r="L5247">
        <f>COUNTIF($K$2:K5247,$K5247)</f>
        <v>0</v>
      </c>
    </row>
    <row r="5248" ht="16.5" spans="1:12">
      <c r="A5248" s="1">
        <v>5247</v>
      </c>
      <c r="B5248" s="8">
        <f>COUNTIF($C$2:$C5248,模板!$E$2)</f>
        <v>77</v>
      </c>
      <c r="C5248" s="2" t="str">
        <f>IFERROR(VLOOKUP(K5248,开票信息!$A:$C,3,0),"")</f>
        <v/>
      </c>
      <c r="G5248" s="3" t="str">
        <f t="shared" si="81"/>
        <v/>
      </c>
      <c r="L5248">
        <f>COUNTIF($K$2:K5248,$K5248)</f>
        <v>0</v>
      </c>
    </row>
    <row r="5249" ht="16.5" spans="1:12">
      <c r="A5249" s="1">
        <v>5248</v>
      </c>
      <c r="B5249" s="8">
        <f>COUNTIF($C$2:$C5249,模板!$E$2)</f>
        <v>77</v>
      </c>
      <c r="C5249" s="2" t="str">
        <f>IFERROR(VLOOKUP(K5249,开票信息!$A:$C,3,0),"")</f>
        <v/>
      </c>
      <c r="G5249" s="3" t="str">
        <f t="shared" si="81"/>
        <v/>
      </c>
      <c r="L5249">
        <f>COUNTIF($K$2:K5249,$K5249)</f>
        <v>0</v>
      </c>
    </row>
    <row r="5250" ht="16.5" spans="1:12">
      <c r="A5250" s="1">
        <v>5249</v>
      </c>
      <c r="B5250" s="8">
        <f>COUNTIF($C$2:$C5250,模板!$E$2)</f>
        <v>77</v>
      </c>
      <c r="C5250" s="2" t="str">
        <f>IFERROR(VLOOKUP(K5250,开票信息!$A:$C,3,0),"")</f>
        <v/>
      </c>
      <c r="G5250" s="3" t="str">
        <f t="shared" si="81"/>
        <v/>
      </c>
      <c r="L5250">
        <f>COUNTIF($K$2:K5250,$K5250)</f>
        <v>0</v>
      </c>
    </row>
    <row r="5251" ht="16.5" spans="1:12">
      <c r="A5251" s="1">
        <v>5250</v>
      </c>
      <c r="B5251" s="8">
        <f>COUNTIF($C$2:$C5251,模板!$E$2)</f>
        <v>77</v>
      </c>
      <c r="C5251" s="2" t="str">
        <f>IFERROR(VLOOKUP(K5251,开票信息!$A:$C,3,0),"")</f>
        <v/>
      </c>
      <c r="G5251" s="3" t="str">
        <f t="shared" ref="G5251:G5314" si="82">IFERROR(H5251/F5251,"")</f>
        <v/>
      </c>
      <c r="L5251">
        <f>COUNTIF($K$2:K5251,$K5251)</f>
        <v>0</v>
      </c>
    </row>
    <row r="5252" ht="16.5" spans="1:12">
      <c r="A5252" s="1">
        <v>5251</v>
      </c>
      <c r="B5252" s="8">
        <f>COUNTIF($C$2:$C5252,模板!$E$2)</f>
        <v>77</v>
      </c>
      <c r="C5252" s="2" t="str">
        <f>IFERROR(VLOOKUP(K5252,开票信息!$A:$C,3,0),"")</f>
        <v/>
      </c>
      <c r="G5252" s="3" t="str">
        <f t="shared" si="82"/>
        <v/>
      </c>
      <c r="L5252">
        <f>COUNTIF($K$2:K5252,$K5252)</f>
        <v>0</v>
      </c>
    </row>
    <row r="5253" ht="16.5" spans="1:12">
      <c r="A5253" s="1">
        <v>5252</v>
      </c>
      <c r="B5253" s="8">
        <f>COUNTIF($C$2:$C5253,模板!$E$2)</f>
        <v>77</v>
      </c>
      <c r="C5253" s="2" t="str">
        <f>IFERROR(VLOOKUP(K5253,开票信息!$A:$C,3,0),"")</f>
        <v/>
      </c>
      <c r="G5253" s="3" t="str">
        <f t="shared" si="82"/>
        <v/>
      </c>
      <c r="L5253">
        <f>COUNTIF($K$2:K5253,$K5253)</f>
        <v>0</v>
      </c>
    </row>
    <row r="5254" ht="16.5" spans="1:12">
      <c r="A5254" s="1">
        <v>5253</v>
      </c>
      <c r="B5254" s="8">
        <f>COUNTIF($C$2:$C5254,模板!$E$2)</f>
        <v>77</v>
      </c>
      <c r="C5254" s="2" t="str">
        <f>IFERROR(VLOOKUP(K5254,开票信息!$A:$C,3,0),"")</f>
        <v/>
      </c>
      <c r="G5254" s="3" t="str">
        <f t="shared" si="82"/>
        <v/>
      </c>
      <c r="L5254">
        <f>COUNTIF($K$2:K5254,$K5254)</f>
        <v>0</v>
      </c>
    </row>
    <row r="5255" ht="16.5" spans="1:12">
      <c r="A5255" s="1">
        <v>5254</v>
      </c>
      <c r="B5255" s="8">
        <f>COUNTIF($C$2:$C5255,模板!$E$2)</f>
        <v>77</v>
      </c>
      <c r="C5255" s="2" t="str">
        <f>IFERROR(VLOOKUP(K5255,开票信息!$A:$C,3,0),"")</f>
        <v/>
      </c>
      <c r="G5255" s="3" t="str">
        <f t="shared" si="82"/>
        <v/>
      </c>
      <c r="L5255">
        <f>COUNTIF($K$2:K5255,$K5255)</f>
        <v>0</v>
      </c>
    </row>
    <row r="5256" ht="16.5" spans="1:12">
      <c r="A5256" s="1">
        <v>5255</v>
      </c>
      <c r="B5256" s="8">
        <f>COUNTIF($C$2:$C5256,模板!$E$2)</f>
        <v>77</v>
      </c>
      <c r="C5256" s="2" t="str">
        <f>IFERROR(VLOOKUP(K5256,开票信息!$A:$C,3,0),"")</f>
        <v/>
      </c>
      <c r="G5256" s="3" t="str">
        <f t="shared" si="82"/>
        <v/>
      </c>
      <c r="L5256">
        <f>COUNTIF($K$2:K5256,$K5256)</f>
        <v>0</v>
      </c>
    </row>
    <row r="5257" ht="16.5" spans="1:12">
      <c r="A5257" s="1">
        <v>5256</v>
      </c>
      <c r="B5257" s="8">
        <f>COUNTIF($C$2:$C5257,模板!$E$2)</f>
        <v>77</v>
      </c>
      <c r="C5257" s="2" t="str">
        <f>IFERROR(VLOOKUP(K5257,开票信息!$A:$C,3,0),"")</f>
        <v/>
      </c>
      <c r="G5257" s="3" t="str">
        <f t="shared" si="82"/>
        <v/>
      </c>
      <c r="L5257">
        <f>COUNTIF($K$2:K5257,$K5257)</f>
        <v>0</v>
      </c>
    </row>
    <row r="5258" ht="16.5" spans="1:12">
      <c r="A5258" s="1">
        <v>5257</v>
      </c>
      <c r="B5258" s="8">
        <f>COUNTIF($C$2:$C5258,模板!$E$2)</f>
        <v>77</v>
      </c>
      <c r="C5258" s="2" t="str">
        <f>IFERROR(VLOOKUP(K5258,开票信息!$A:$C,3,0),"")</f>
        <v/>
      </c>
      <c r="G5258" s="3" t="str">
        <f t="shared" si="82"/>
        <v/>
      </c>
      <c r="L5258">
        <f>COUNTIF($K$2:K5258,$K5258)</f>
        <v>0</v>
      </c>
    </row>
    <row r="5259" ht="16.5" spans="1:12">
      <c r="A5259" s="1">
        <v>5258</v>
      </c>
      <c r="B5259" s="8">
        <f>COUNTIF($C$2:$C5259,模板!$E$2)</f>
        <v>77</v>
      </c>
      <c r="C5259" s="2" t="str">
        <f>IFERROR(VLOOKUP(K5259,开票信息!$A:$C,3,0),"")</f>
        <v/>
      </c>
      <c r="G5259" s="3" t="str">
        <f t="shared" si="82"/>
        <v/>
      </c>
      <c r="L5259">
        <f>COUNTIF($K$2:K5259,$K5259)</f>
        <v>0</v>
      </c>
    </row>
    <row r="5260" ht="16.5" spans="1:12">
      <c r="A5260" s="1">
        <v>5259</v>
      </c>
      <c r="B5260" s="8">
        <f>COUNTIF($C$2:$C5260,模板!$E$2)</f>
        <v>77</v>
      </c>
      <c r="C5260" s="2" t="str">
        <f>IFERROR(VLOOKUP(K5260,开票信息!$A:$C,3,0),"")</f>
        <v/>
      </c>
      <c r="G5260" s="3" t="str">
        <f t="shared" si="82"/>
        <v/>
      </c>
      <c r="L5260">
        <f>COUNTIF($K$2:K5260,$K5260)</f>
        <v>0</v>
      </c>
    </row>
    <row r="5261" ht="16.5" spans="1:12">
      <c r="A5261" s="1">
        <v>5260</v>
      </c>
      <c r="B5261" s="8">
        <f>COUNTIF($C$2:$C5261,模板!$E$2)</f>
        <v>77</v>
      </c>
      <c r="C5261" s="2" t="str">
        <f>IFERROR(VLOOKUP(K5261,开票信息!$A:$C,3,0),"")</f>
        <v/>
      </c>
      <c r="G5261" s="3" t="str">
        <f t="shared" si="82"/>
        <v/>
      </c>
      <c r="L5261">
        <f>COUNTIF($K$2:K5261,$K5261)</f>
        <v>0</v>
      </c>
    </row>
    <row r="5262" ht="16.5" spans="1:12">
      <c r="A5262" s="1">
        <v>5261</v>
      </c>
      <c r="B5262" s="8">
        <f>COUNTIF($C$2:$C5262,模板!$E$2)</f>
        <v>77</v>
      </c>
      <c r="C5262" s="2" t="str">
        <f>IFERROR(VLOOKUP(K5262,开票信息!$A:$C,3,0),"")</f>
        <v/>
      </c>
      <c r="G5262" s="3" t="str">
        <f t="shared" si="82"/>
        <v/>
      </c>
      <c r="L5262">
        <f>COUNTIF($K$2:K5262,$K5262)</f>
        <v>0</v>
      </c>
    </row>
    <row r="5263" ht="16.5" spans="1:12">
      <c r="A5263" s="1">
        <v>5262</v>
      </c>
      <c r="B5263" s="8">
        <f>COUNTIF($C$2:$C5263,模板!$E$2)</f>
        <v>77</v>
      </c>
      <c r="C5263" s="2" t="str">
        <f>IFERROR(VLOOKUP(K5263,开票信息!$A:$C,3,0),"")</f>
        <v/>
      </c>
      <c r="G5263" s="3" t="str">
        <f t="shared" si="82"/>
        <v/>
      </c>
      <c r="L5263">
        <f>COUNTIF($K$2:K5263,$K5263)</f>
        <v>0</v>
      </c>
    </row>
    <row r="5264" ht="16.5" spans="1:12">
      <c r="A5264" s="1">
        <v>5263</v>
      </c>
      <c r="B5264" s="8">
        <f>COUNTIF($C$2:$C5264,模板!$E$2)</f>
        <v>77</v>
      </c>
      <c r="C5264" s="2" t="str">
        <f>IFERROR(VLOOKUP(K5264,开票信息!$A:$C,3,0),"")</f>
        <v/>
      </c>
      <c r="G5264" s="3" t="str">
        <f t="shared" si="82"/>
        <v/>
      </c>
      <c r="L5264">
        <f>COUNTIF($K$2:K5264,$K5264)</f>
        <v>0</v>
      </c>
    </row>
    <row r="5265" ht="16.5" spans="1:12">
      <c r="A5265" s="1">
        <v>5264</v>
      </c>
      <c r="B5265" s="8">
        <f>COUNTIF($C$2:$C5265,模板!$E$2)</f>
        <v>77</v>
      </c>
      <c r="C5265" s="2" t="str">
        <f>IFERROR(VLOOKUP(K5265,开票信息!$A:$C,3,0),"")</f>
        <v/>
      </c>
      <c r="G5265" s="3" t="str">
        <f t="shared" si="82"/>
        <v/>
      </c>
      <c r="L5265">
        <f>COUNTIF($K$2:K5265,$K5265)</f>
        <v>0</v>
      </c>
    </row>
    <row r="5266" ht="16.5" spans="1:12">
      <c r="A5266" s="1">
        <v>5265</v>
      </c>
      <c r="B5266" s="8">
        <f>COUNTIF($C$2:$C5266,模板!$E$2)</f>
        <v>77</v>
      </c>
      <c r="C5266" s="2" t="str">
        <f>IFERROR(VLOOKUP(K5266,开票信息!$A:$C,3,0),"")</f>
        <v/>
      </c>
      <c r="G5266" s="3" t="str">
        <f t="shared" si="82"/>
        <v/>
      </c>
      <c r="L5266">
        <f>COUNTIF($K$2:K5266,$K5266)</f>
        <v>0</v>
      </c>
    </row>
    <row r="5267" ht="16.5" spans="1:12">
      <c r="A5267" s="1">
        <v>5266</v>
      </c>
      <c r="B5267" s="8">
        <f>COUNTIF($C$2:$C5267,模板!$E$2)</f>
        <v>77</v>
      </c>
      <c r="C5267" s="2" t="str">
        <f>IFERROR(VLOOKUP(K5267,开票信息!$A:$C,3,0),"")</f>
        <v/>
      </c>
      <c r="G5267" s="3" t="str">
        <f t="shared" si="82"/>
        <v/>
      </c>
      <c r="L5267">
        <f>COUNTIF($K$2:K5267,$K5267)</f>
        <v>0</v>
      </c>
    </row>
    <row r="5268" ht="16.5" spans="1:12">
      <c r="A5268" s="1">
        <v>5267</v>
      </c>
      <c r="B5268" s="8">
        <f>COUNTIF($C$2:$C5268,模板!$E$2)</f>
        <v>77</v>
      </c>
      <c r="C5268" s="2" t="str">
        <f>IFERROR(VLOOKUP(K5268,开票信息!$A:$C,3,0),"")</f>
        <v/>
      </c>
      <c r="G5268" s="3" t="str">
        <f t="shared" si="82"/>
        <v/>
      </c>
      <c r="L5268">
        <f>COUNTIF($K$2:K5268,$K5268)</f>
        <v>0</v>
      </c>
    </row>
    <row r="5269" ht="16.5" spans="1:12">
      <c r="A5269" s="1">
        <v>5268</v>
      </c>
      <c r="B5269" s="8">
        <f>COUNTIF($C$2:$C5269,模板!$E$2)</f>
        <v>77</v>
      </c>
      <c r="C5269" s="2" t="str">
        <f>IFERROR(VLOOKUP(K5269,开票信息!$A:$C,3,0),"")</f>
        <v/>
      </c>
      <c r="G5269" s="3" t="str">
        <f t="shared" si="82"/>
        <v/>
      </c>
      <c r="L5269">
        <f>COUNTIF($K$2:K5269,$K5269)</f>
        <v>0</v>
      </c>
    </row>
    <row r="5270" ht="16.5" spans="1:12">
      <c r="A5270" s="1">
        <v>5269</v>
      </c>
      <c r="B5270" s="8">
        <f>COUNTIF($C$2:$C5270,模板!$E$2)</f>
        <v>77</v>
      </c>
      <c r="C5270" s="2" t="str">
        <f>IFERROR(VLOOKUP(K5270,开票信息!$A:$C,3,0),"")</f>
        <v/>
      </c>
      <c r="G5270" s="3" t="str">
        <f t="shared" si="82"/>
        <v/>
      </c>
      <c r="L5270">
        <f>COUNTIF($K$2:K5270,$K5270)</f>
        <v>0</v>
      </c>
    </row>
    <row r="5271" ht="16.5" spans="1:12">
      <c r="A5271" s="1">
        <v>5270</v>
      </c>
      <c r="B5271" s="8">
        <f>COUNTIF($C$2:$C5271,模板!$E$2)</f>
        <v>77</v>
      </c>
      <c r="C5271" s="2" t="str">
        <f>IFERROR(VLOOKUP(K5271,开票信息!$A:$C,3,0),"")</f>
        <v/>
      </c>
      <c r="G5271" s="3" t="str">
        <f t="shared" si="82"/>
        <v/>
      </c>
      <c r="L5271">
        <f>COUNTIF($K$2:K5271,$K5271)</f>
        <v>0</v>
      </c>
    </row>
    <row r="5272" ht="16.5" spans="1:12">
      <c r="A5272" s="1">
        <v>5271</v>
      </c>
      <c r="B5272" s="8">
        <f>COUNTIF($C$2:$C5272,模板!$E$2)</f>
        <v>77</v>
      </c>
      <c r="C5272" s="2" t="str">
        <f>IFERROR(VLOOKUP(K5272,开票信息!$A:$C,3,0),"")</f>
        <v/>
      </c>
      <c r="G5272" s="3" t="str">
        <f t="shared" si="82"/>
        <v/>
      </c>
      <c r="L5272">
        <f>COUNTIF($K$2:K5272,$K5272)</f>
        <v>0</v>
      </c>
    </row>
    <row r="5273" ht="16.5" spans="1:12">
      <c r="A5273" s="1">
        <v>5272</v>
      </c>
      <c r="B5273" s="8">
        <f>COUNTIF($C$2:$C5273,模板!$E$2)</f>
        <v>77</v>
      </c>
      <c r="C5273" s="2" t="str">
        <f>IFERROR(VLOOKUP(K5273,开票信息!$A:$C,3,0),"")</f>
        <v/>
      </c>
      <c r="G5273" s="3" t="str">
        <f t="shared" si="82"/>
        <v/>
      </c>
      <c r="L5273">
        <f>COUNTIF($K$2:K5273,$K5273)</f>
        <v>0</v>
      </c>
    </row>
    <row r="5274" ht="16.5" spans="1:12">
      <c r="A5274" s="1">
        <v>5273</v>
      </c>
      <c r="B5274" s="8">
        <f>COUNTIF($C$2:$C5274,模板!$E$2)</f>
        <v>77</v>
      </c>
      <c r="C5274" s="2" t="str">
        <f>IFERROR(VLOOKUP(K5274,开票信息!$A:$C,3,0),"")</f>
        <v/>
      </c>
      <c r="G5274" s="3" t="str">
        <f t="shared" si="82"/>
        <v/>
      </c>
      <c r="L5274">
        <f>COUNTIF($K$2:K5274,$K5274)</f>
        <v>0</v>
      </c>
    </row>
    <row r="5275" ht="16.5" spans="1:12">
      <c r="A5275" s="1">
        <v>5274</v>
      </c>
      <c r="B5275" s="8">
        <f>COUNTIF($C$2:$C5275,模板!$E$2)</f>
        <v>77</v>
      </c>
      <c r="C5275" s="2" t="str">
        <f>IFERROR(VLOOKUP(K5275,开票信息!$A:$C,3,0),"")</f>
        <v/>
      </c>
      <c r="G5275" s="3" t="str">
        <f t="shared" si="82"/>
        <v/>
      </c>
      <c r="L5275">
        <f>COUNTIF($K$2:K5275,$K5275)</f>
        <v>0</v>
      </c>
    </row>
    <row r="5276" ht="16.5" spans="1:12">
      <c r="A5276" s="1">
        <v>5275</v>
      </c>
      <c r="B5276" s="8">
        <f>COUNTIF($C$2:$C5276,模板!$E$2)</f>
        <v>77</v>
      </c>
      <c r="C5276" s="2" t="str">
        <f>IFERROR(VLOOKUP(K5276,开票信息!$A:$C,3,0),"")</f>
        <v/>
      </c>
      <c r="G5276" s="3" t="str">
        <f t="shared" si="82"/>
        <v/>
      </c>
      <c r="L5276">
        <f>COUNTIF($K$2:K5276,$K5276)</f>
        <v>0</v>
      </c>
    </row>
    <row r="5277" ht="16.5" spans="1:12">
      <c r="A5277" s="1">
        <v>5276</v>
      </c>
      <c r="B5277" s="8">
        <f>COUNTIF($C$2:$C5277,模板!$E$2)</f>
        <v>77</v>
      </c>
      <c r="C5277" s="2" t="str">
        <f>IFERROR(VLOOKUP(K5277,开票信息!$A:$C,3,0),"")</f>
        <v/>
      </c>
      <c r="G5277" s="3" t="str">
        <f t="shared" si="82"/>
        <v/>
      </c>
      <c r="L5277">
        <f>COUNTIF($K$2:K5277,$K5277)</f>
        <v>0</v>
      </c>
    </row>
    <row r="5278" ht="16.5" spans="1:12">
      <c r="A5278" s="1">
        <v>5277</v>
      </c>
      <c r="B5278" s="8">
        <f>COUNTIF($C$2:$C5278,模板!$E$2)</f>
        <v>77</v>
      </c>
      <c r="C5278" s="2" t="str">
        <f>IFERROR(VLOOKUP(K5278,开票信息!$A:$C,3,0),"")</f>
        <v/>
      </c>
      <c r="G5278" s="3" t="str">
        <f t="shared" si="82"/>
        <v/>
      </c>
      <c r="L5278">
        <f>COUNTIF($K$2:K5278,$K5278)</f>
        <v>0</v>
      </c>
    </row>
    <row r="5279" ht="16.5" spans="1:12">
      <c r="A5279" s="1">
        <v>5278</v>
      </c>
      <c r="B5279" s="8">
        <f>COUNTIF($C$2:$C5279,模板!$E$2)</f>
        <v>77</v>
      </c>
      <c r="C5279" s="2" t="str">
        <f>IFERROR(VLOOKUP(K5279,开票信息!$A:$C,3,0),"")</f>
        <v/>
      </c>
      <c r="G5279" s="3" t="str">
        <f t="shared" si="82"/>
        <v/>
      </c>
      <c r="L5279">
        <f>COUNTIF($K$2:K5279,$K5279)</f>
        <v>0</v>
      </c>
    </row>
    <row r="5280" ht="16.5" spans="1:12">
      <c r="A5280" s="1">
        <v>5279</v>
      </c>
      <c r="B5280" s="8">
        <f>COUNTIF($C$2:$C5280,模板!$E$2)</f>
        <v>77</v>
      </c>
      <c r="C5280" s="2" t="str">
        <f>IFERROR(VLOOKUP(K5280,开票信息!$A:$C,3,0),"")</f>
        <v/>
      </c>
      <c r="G5280" s="3" t="str">
        <f t="shared" si="82"/>
        <v/>
      </c>
      <c r="L5280">
        <f>COUNTIF($K$2:K5280,$K5280)</f>
        <v>0</v>
      </c>
    </row>
    <row r="5281" ht="16.5" spans="1:12">
      <c r="A5281" s="1">
        <v>5280</v>
      </c>
      <c r="B5281" s="8">
        <f>COUNTIF($C$2:$C5281,模板!$E$2)</f>
        <v>77</v>
      </c>
      <c r="C5281" s="2" t="str">
        <f>IFERROR(VLOOKUP(K5281,开票信息!$A:$C,3,0),"")</f>
        <v/>
      </c>
      <c r="G5281" s="3" t="str">
        <f t="shared" si="82"/>
        <v/>
      </c>
      <c r="L5281">
        <f>COUNTIF($K$2:K5281,$K5281)</f>
        <v>0</v>
      </c>
    </row>
    <row r="5282" ht="16.5" spans="1:12">
      <c r="A5282" s="1">
        <v>5281</v>
      </c>
      <c r="B5282" s="8">
        <f>COUNTIF($C$2:$C5282,模板!$E$2)</f>
        <v>77</v>
      </c>
      <c r="C5282" s="2" t="str">
        <f>IFERROR(VLOOKUP(K5282,开票信息!$A:$C,3,0),"")</f>
        <v/>
      </c>
      <c r="G5282" s="3" t="str">
        <f t="shared" si="82"/>
        <v/>
      </c>
      <c r="L5282">
        <f>COUNTIF($K$2:K5282,$K5282)</f>
        <v>0</v>
      </c>
    </row>
    <row r="5283" ht="16.5" spans="1:12">
      <c r="A5283" s="1">
        <v>5282</v>
      </c>
      <c r="B5283" s="8">
        <f>COUNTIF($C$2:$C5283,模板!$E$2)</f>
        <v>77</v>
      </c>
      <c r="C5283" s="2" t="str">
        <f>IFERROR(VLOOKUP(K5283,开票信息!$A:$C,3,0),"")</f>
        <v/>
      </c>
      <c r="G5283" s="3" t="str">
        <f t="shared" si="82"/>
        <v/>
      </c>
      <c r="L5283">
        <f>COUNTIF($K$2:K5283,$K5283)</f>
        <v>0</v>
      </c>
    </row>
    <row r="5284" ht="16.5" spans="1:12">
      <c r="A5284" s="1">
        <v>5283</v>
      </c>
      <c r="B5284" s="8">
        <f>COUNTIF($C$2:$C5284,模板!$E$2)</f>
        <v>77</v>
      </c>
      <c r="C5284" s="2" t="str">
        <f>IFERROR(VLOOKUP(K5284,开票信息!$A:$C,3,0),"")</f>
        <v/>
      </c>
      <c r="G5284" s="3" t="str">
        <f t="shared" si="82"/>
        <v/>
      </c>
      <c r="L5284">
        <f>COUNTIF($K$2:K5284,$K5284)</f>
        <v>0</v>
      </c>
    </row>
    <row r="5285" ht="16.5" spans="1:12">
      <c r="A5285" s="1">
        <v>5284</v>
      </c>
      <c r="B5285" s="8">
        <f>COUNTIF($C$2:$C5285,模板!$E$2)</f>
        <v>77</v>
      </c>
      <c r="C5285" s="2" t="str">
        <f>IFERROR(VLOOKUP(K5285,开票信息!$A:$C,3,0),"")</f>
        <v/>
      </c>
      <c r="G5285" s="3" t="str">
        <f t="shared" si="82"/>
        <v/>
      </c>
      <c r="L5285">
        <f>COUNTIF($K$2:K5285,$K5285)</f>
        <v>0</v>
      </c>
    </row>
    <row r="5286" ht="16.5" spans="1:12">
      <c r="A5286" s="1">
        <v>5285</v>
      </c>
      <c r="B5286" s="8">
        <f>COUNTIF($C$2:$C5286,模板!$E$2)</f>
        <v>77</v>
      </c>
      <c r="C5286" s="2" t="str">
        <f>IFERROR(VLOOKUP(K5286,开票信息!$A:$C,3,0),"")</f>
        <v/>
      </c>
      <c r="G5286" s="3" t="str">
        <f t="shared" si="82"/>
        <v/>
      </c>
      <c r="L5286">
        <f>COUNTIF($K$2:K5286,$K5286)</f>
        <v>0</v>
      </c>
    </row>
    <row r="5287" ht="16.5" spans="1:12">
      <c r="A5287" s="1">
        <v>5286</v>
      </c>
      <c r="B5287" s="8">
        <f>COUNTIF($C$2:$C5287,模板!$E$2)</f>
        <v>77</v>
      </c>
      <c r="C5287" s="2" t="str">
        <f>IFERROR(VLOOKUP(K5287,开票信息!$A:$C,3,0),"")</f>
        <v/>
      </c>
      <c r="G5287" s="3" t="str">
        <f t="shared" si="82"/>
        <v/>
      </c>
      <c r="L5287">
        <f>COUNTIF($K$2:K5287,$K5287)</f>
        <v>0</v>
      </c>
    </row>
    <row r="5288" ht="16.5" spans="1:12">
      <c r="A5288" s="1">
        <v>5287</v>
      </c>
      <c r="B5288" s="8">
        <f>COUNTIF($C$2:$C5288,模板!$E$2)</f>
        <v>77</v>
      </c>
      <c r="C5288" s="2" t="str">
        <f>IFERROR(VLOOKUP(K5288,开票信息!$A:$C,3,0),"")</f>
        <v/>
      </c>
      <c r="G5288" s="3" t="str">
        <f t="shared" si="82"/>
        <v/>
      </c>
      <c r="L5288">
        <f>COUNTIF($K$2:K5288,$K5288)</f>
        <v>0</v>
      </c>
    </row>
    <row r="5289" ht="16.5" spans="1:12">
      <c r="A5289" s="1">
        <v>5288</v>
      </c>
      <c r="B5289" s="8">
        <f>COUNTIF($C$2:$C5289,模板!$E$2)</f>
        <v>77</v>
      </c>
      <c r="C5289" s="2" t="str">
        <f>IFERROR(VLOOKUP(K5289,开票信息!$A:$C,3,0),"")</f>
        <v/>
      </c>
      <c r="G5289" s="3" t="str">
        <f t="shared" si="82"/>
        <v/>
      </c>
      <c r="L5289">
        <f>COUNTIF($K$2:K5289,$K5289)</f>
        <v>0</v>
      </c>
    </row>
    <row r="5290" ht="16.5" spans="1:12">
      <c r="A5290" s="1">
        <v>5289</v>
      </c>
      <c r="B5290" s="8">
        <f>COUNTIF($C$2:$C5290,模板!$E$2)</f>
        <v>77</v>
      </c>
      <c r="C5290" s="2" t="str">
        <f>IFERROR(VLOOKUP(K5290,开票信息!$A:$C,3,0),"")</f>
        <v/>
      </c>
      <c r="G5290" s="3" t="str">
        <f t="shared" si="82"/>
        <v/>
      </c>
      <c r="L5290">
        <f>COUNTIF($K$2:K5290,$K5290)</f>
        <v>0</v>
      </c>
    </row>
    <row r="5291" ht="16.5" spans="1:12">
      <c r="A5291" s="1">
        <v>5290</v>
      </c>
      <c r="B5291" s="8">
        <f>COUNTIF($C$2:$C5291,模板!$E$2)</f>
        <v>77</v>
      </c>
      <c r="C5291" s="2" t="str">
        <f>IFERROR(VLOOKUP(K5291,开票信息!$A:$C,3,0),"")</f>
        <v/>
      </c>
      <c r="G5291" s="3" t="str">
        <f t="shared" si="82"/>
        <v/>
      </c>
      <c r="L5291">
        <f>COUNTIF($K$2:K5291,$K5291)</f>
        <v>0</v>
      </c>
    </row>
    <row r="5292" ht="16.5" spans="1:12">
      <c r="A5292" s="1">
        <v>5291</v>
      </c>
      <c r="B5292" s="8">
        <f>COUNTIF($C$2:$C5292,模板!$E$2)</f>
        <v>77</v>
      </c>
      <c r="C5292" s="2" t="str">
        <f>IFERROR(VLOOKUP(K5292,开票信息!$A:$C,3,0),"")</f>
        <v/>
      </c>
      <c r="G5292" s="3" t="str">
        <f t="shared" si="82"/>
        <v/>
      </c>
      <c r="L5292">
        <f>COUNTIF($K$2:K5292,$K5292)</f>
        <v>0</v>
      </c>
    </row>
    <row r="5293" ht="16.5" spans="1:12">
      <c r="A5293" s="1">
        <v>5292</v>
      </c>
      <c r="B5293" s="8">
        <f>COUNTIF($C$2:$C5293,模板!$E$2)</f>
        <v>77</v>
      </c>
      <c r="C5293" s="2" t="str">
        <f>IFERROR(VLOOKUP(K5293,开票信息!$A:$C,3,0),"")</f>
        <v/>
      </c>
      <c r="G5293" s="3" t="str">
        <f t="shared" si="82"/>
        <v/>
      </c>
      <c r="L5293">
        <f>COUNTIF($K$2:K5293,$K5293)</f>
        <v>0</v>
      </c>
    </row>
    <row r="5294" ht="16.5" spans="1:12">
      <c r="A5294" s="1">
        <v>5293</v>
      </c>
      <c r="B5294" s="8">
        <f>COUNTIF($C$2:$C5294,模板!$E$2)</f>
        <v>77</v>
      </c>
      <c r="C5294" s="2" t="str">
        <f>IFERROR(VLOOKUP(K5294,开票信息!$A:$C,3,0),"")</f>
        <v/>
      </c>
      <c r="G5294" s="3" t="str">
        <f t="shared" si="82"/>
        <v/>
      </c>
      <c r="L5294">
        <f>COUNTIF($K$2:K5294,$K5294)</f>
        <v>0</v>
      </c>
    </row>
    <row r="5295" ht="16.5" spans="1:12">
      <c r="A5295" s="1">
        <v>5294</v>
      </c>
      <c r="B5295" s="8">
        <f>COUNTIF($C$2:$C5295,模板!$E$2)</f>
        <v>77</v>
      </c>
      <c r="C5295" s="2" t="str">
        <f>IFERROR(VLOOKUP(K5295,开票信息!$A:$C,3,0),"")</f>
        <v/>
      </c>
      <c r="G5295" s="3" t="str">
        <f t="shared" si="82"/>
        <v/>
      </c>
      <c r="L5295">
        <f>COUNTIF($K$2:K5295,$K5295)</f>
        <v>0</v>
      </c>
    </row>
    <row r="5296" ht="16.5" spans="1:12">
      <c r="A5296" s="1">
        <v>5295</v>
      </c>
      <c r="B5296" s="8">
        <f>COUNTIF($C$2:$C5296,模板!$E$2)</f>
        <v>77</v>
      </c>
      <c r="C5296" s="2" t="str">
        <f>IFERROR(VLOOKUP(K5296,开票信息!$A:$C,3,0),"")</f>
        <v/>
      </c>
      <c r="G5296" s="3" t="str">
        <f t="shared" si="82"/>
        <v/>
      </c>
      <c r="L5296">
        <f>COUNTIF($K$2:K5296,$K5296)</f>
        <v>0</v>
      </c>
    </row>
    <row r="5297" ht="16.5" spans="1:12">
      <c r="A5297" s="1">
        <v>5296</v>
      </c>
      <c r="B5297" s="8">
        <f>COUNTIF($C$2:$C5297,模板!$E$2)</f>
        <v>77</v>
      </c>
      <c r="C5297" s="2" t="str">
        <f>IFERROR(VLOOKUP(K5297,开票信息!$A:$C,3,0),"")</f>
        <v/>
      </c>
      <c r="G5297" s="3" t="str">
        <f t="shared" si="82"/>
        <v/>
      </c>
      <c r="L5297">
        <f>COUNTIF($K$2:K5297,$K5297)</f>
        <v>0</v>
      </c>
    </row>
    <row r="5298" ht="16.5" spans="1:12">
      <c r="A5298" s="1">
        <v>5297</v>
      </c>
      <c r="B5298" s="8">
        <f>COUNTIF($C$2:$C5298,模板!$E$2)</f>
        <v>77</v>
      </c>
      <c r="C5298" s="2" t="str">
        <f>IFERROR(VLOOKUP(K5298,开票信息!$A:$C,3,0),"")</f>
        <v/>
      </c>
      <c r="G5298" s="3" t="str">
        <f t="shared" si="82"/>
        <v/>
      </c>
      <c r="L5298">
        <f>COUNTIF($K$2:K5298,$K5298)</f>
        <v>0</v>
      </c>
    </row>
    <row r="5299" ht="16.5" spans="1:12">
      <c r="A5299" s="1">
        <v>5298</v>
      </c>
      <c r="B5299" s="8">
        <f>COUNTIF($C$2:$C5299,模板!$E$2)</f>
        <v>77</v>
      </c>
      <c r="C5299" s="2" t="str">
        <f>IFERROR(VLOOKUP(K5299,开票信息!$A:$C,3,0),"")</f>
        <v/>
      </c>
      <c r="G5299" s="3" t="str">
        <f t="shared" si="82"/>
        <v/>
      </c>
      <c r="L5299">
        <f>COUNTIF($K$2:K5299,$K5299)</f>
        <v>0</v>
      </c>
    </row>
    <row r="5300" ht="16.5" spans="1:12">
      <c r="A5300" s="1">
        <v>5299</v>
      </c>
      <c r="B5300" s="8">
        <f>COUNTIF($C$2:$C5300,模板!$E$2)</f>
        <v>77</v>
      </c>
      <c r="C5300" s="2" t="str">
        <f>IFERROR(VLOOKUP(K5300,开票信息!$A:$C,3,0),"")</f>
        <v/>
      </c>
      <c r="G5300" s="3" t="str">
        <f t="shared" si="82"/>
        <v/>
      </c>
      <c r="L5300">
        <f>COUNTIF($K$2:K5300,$K5300)</f>
        <v>0</v>
      </c>
    </row>
    <row r="5301" ht="16.5" spans="1:12">
      <c r="A5301" s="1">
        <v>5300</v>
      </c>
      <c r="B5301" s="8">
        <f>COUNTIF($C$2:$C5301,模板!$E$2)</f>
        <v>77</v>
      </c>
      <c r="C5301" s="2" t="str">
        <f>IFERROR(VLOOKUP(K5301,开票信息!$A:$C,3,0),"")</f>
        <v/>
      </c>
      <c r="G5301" s="3" t="str">
        <f t="shared" si="82"/>
        <v/>
      </c>
      <c r="L5301">
        <f>COUNTIF($K$2:K5301,$K5301)</f>
        <v>0</v>
      </c>
    </row>
    <row r="5302" ht="16.5" spans="1:12">
      <c r="A5302" s="1">
        <v>5301</v>
      </c>
      <c r="B5302" s="8">
        <f>COUNTIF($C$2:$C5302,模板!$E$2)</f>
        <v>77</v>
      </c>
      <c r="C5302" s="2" t="str">
        <f>IFERROR(VLOOKUP(K5302,开票信息!$A:$C,3,0),"")</f>
        <v/>
      </c>
      <c r="G5302" s="3" t="str">
        <f t="shared" si="82"/>
        <v/>
      </c>
      <c r="L5302">
        <f>COUNTIF($K$2:K5302,$K5302)</f>
        <v>0</v>
      </c>
    </row>
    <row r="5303" ht="16.5" spans="1:12">
      <c r="A5303" s="1">
        <v>5302</v>
      </c>
      <c r="B5303" s="8">
        <f>COUNTIF($C$2:$C5303,模板!$E$2)</f>
        <v>77</v>
      </c>
      <c r="C5303" s="2" t="str">
        <f>IFERROR(VLOOKUP(K5303,开票信息!$A:$C,3,0),"")</f>
        <v/>
      </c>
      <c r="G5303" s="3" t="str">
        <f t="shared" si="82"/>
        <v/>
      </c>
      <c r="L5303">
        <f>COUNTIF($K$2:K5303,$K5303)</f>
        <v>0</v>
      </c>
    </row>
    <row r="5304" ht="16.5" spans="1:12">
      <c r="A5304" s="1">
        <v>5303</v>
      </c>
      <c r="B5304" s="8">
        <f>COUNTIF($C$2:$C5304,模板!$E$2)</f>
        <v>77</v>
      </c>
      <c r="C5304" s="2" t="str">
        <f>IFERROR(VLOOKUP(K5304,开票信息!$A:$C,3,0),"")</f>
        <v/>
      </c>
      <c r="G5304" s="3" t="str">
        <f t="shared" si="82"/>
        <v/>
      </c>
      <c r="L5304">
        <f>COUNTIF($K$2:K5304,$K5304)</f>
        <v>0</v>
      </c>
    </row>
    <row r="5305" ht="16.5" spans="1:12">
      <c r="A5305" s="1">
        <v>5304</v>
      </c>
      <c r="B5305" s="8">
        <f>COUNTIF($C$2:$C5305,模板!$E$2)</f>
        <v>77</v>
      </c>
      <c r="C5305" s="2" t="str">
        <f>IFERROR(VLOOKUP(K5305,开票信息!$A:$C,3,0),"")</f>
        <v/>
      </c>
      <c r="G5305" s="3" t="str">
        <f t="shared" si="82"/>
        <v/>
      </c>
      <c r="L5305">
        <f>COUNTIF($K$2:K5305,$K5305)</f>
        <v>0</v>
      </c>
    </row>
    <row r="5306" ht="16.5" spans="1:12">
      <c r="A5306" s="1">
        <v>5305</v>
      </c>
      <c r="B5306" s="8">
        <f>COUNTIF($C$2:$C5306,模板!$E$2)</f>
        <v>77</v>
      </c>
      <c r="C5306" s="2" t="str">
        <f>IFERROR(VLOOKUP(K5306,开票信息!$A:$C,3,0),"")</f>
        <v/>
      </c>
      <c r="G5306" s="3" t="str">
        <f t="shared" si="82"/>
        <v/>
      </c>
      <c r="L5306">
        <f>COUNTIF($K$2:K5306,$K5306)</f>
        <v>0</v>
      </c>
    </row>
    <row r="5307" ht="16.5" spans="1:12">
      <c r="A5307" s="1">
        <v>5306</v>
      </c>
      <c r="B5307" s="8">
        <f>COUNTIF($C$2:$C5307,模板!$E$2)</f>
        <v>77</v>
      </c>
      <c r="C5307" s="2" t="str">
        <f>IFERROR(VLOOKUP(K5307,开票信息!$A:$C,3,0),"")</f>
        <v/>
      </c>
      <c r="G5307" s="3" t="str">
        <f t="shared" si="82"/>
        <v/>
      </c>
      <c r="L5307">
        <f>COUNTIF($K$2:K5307,$K5307)</f>
        <v>0</v>
      </c>
    </row>
    <row r="5308" ht="16.5" spans="1:12">
      <c r="A5308" s="1">
        <v>5307</v>
      </c>
      <c r="B5308" s="8">
        <f>COUNTIF($C$2:$C5308,模板!$E$2)</f>
        <v>77</v>
      </c>
      <c r="C5308" s="2" t="str">
        <f>IFERROR(VLOOKUP(K5308,开票信息!$A:$C,3,0),"")</f>
        <v/>
      </c>
      <c r="G5308" s="3" t="str">
        <f t="shared" si="82"/>
        <v/>
      </c>
      <c r="L5308">
        <f>COUNTIF($K$2:K5308,$K5308)</f>
        <v>0</v>
      </c>
    </row>
    <row r="5309" ht="16.5" spans="1:12">
      <c r="A5309" s="1">
        <v>5308</v>
      </c>
      <c r="B5309" s="8">
        <f>COUNTIF($C$2:$C5309,模板!$E$2)</f>
        <v>77</v>
      </c>
      <c r="C5309" s="2" t="str">
        <f>IFERROR(VLOOKUP(K5309,开票信息!$A:$C,3,0),"")</f>
        <v/>
      </c>
      <c r="G5309" s="3" t="str">
        <f t="shared" si="82"/>
        <v/>
      </c>
      <c r="L5309">
        <f>COUNTIF($K$2:K5309,$K5309)</f>
        <v>0</v>
      </c>
    </row>
    <row r="5310" ht="16.5" spans="1:12">
      <c r="A5310" s="1">
        <v>5309</v>
      </c>
      <c r="B5310" s="8">
        <f>COUNTIF($C$2:$C5310,模板!$E$2)</f>
        <v>77</v>
      </c>
      <c r="C5310" s="2" t="str">
        <f>IFERROR(VLOOKUP(K5310,开票信息!$A:$C,3,0),"")</f>
        <v/>
      </c>
      <c r="G5310" s="3" t="str">
        <f t="shared" si="82"/>
        <v/>
      </c>
      <c r="L5310">
        <f>COUNTIF($K$2:K5310,$K5310)</f>
        <v>0</v>
      </c>
    </row>
    <row r="5311" ht="16.5" spans="1:12">
      <c r="A5311" s="1">
        <v>5310</v>
      </c>
      <c r="B5311" s="8">
        <f>COUNTIF($C$2:$C5311,模板!$E$2)</f>
        <v>77</v>
      </c>
      <c r="C5311" s="2" t="str">
        <f>IFERROR(VLOOKUP(K5311,开票信息!$A:$C,3,0),"")</f>
        <v/>
      </c>
      <c r="G5311" s="3" t="str">
        <f t="shared" si="82"/>
        <v/>
      </c>
      <c r="L5311">
        <f>COUNTIF($K$2:K5311,$K5311)</f>
        <v>0</v>
      </c>
    </row>
    <row r="5312" ht="16.5" spans="1:12">
      <c r="A5312" s="1">
        <v>5311</v>
      </c>
      <c r="B5312" s="8">
        <f>COUNTIF($C$2:$C5312,模板!$E$2)</f>
        <v>77</v>
      </c>
      <c r="C5312" s="2" t="str">
        <f>IFERROR(VLOOKUP(K5312,开票信息!$A:$C,3,0),"")</f>
        <v/>
      </c>
      <c r="G5312" s="3" t="str">
        <f t="shared" si="82"/>
        <v/>
      </c>
      <c r="L5312">
        <f>COUNTIF($K$2:K5312,$K5312)</f>
        <v>0</v>
      </c>
    </row>
    <row r="5313" ht="16.5" spans="1:12">
      <c r="A5313" s="1">
        <v>5312</v>
      </c>
      <c r="B5313" s="8">
        <f>COUNTIF($C$2:$C5313,模板!$E$2)</f>
        <v>77</v>
      </c>
      <c r="C5313" s="2" t="str">
        <f>IFERROR(VLOOKUP(K5313,开票信息!$A:$C,3,0),"")</f>
        <v/>
      </c>
      <c r="G5313" s="3" t="str">
        <f t="shared" si="82"/>
        <v/>
      </c>
      <c r="L5313">
        <f>COUNTIF($K$2:K5313,$K5313)</f>
        <v>0</v>
      </c>
    </row>
    <row r="5314" ht="16.5" spans="1:12">
      <c r="A5314" s="1">
        <v>5313</v>
      </c>
      <c r="B5314" s="8">
        <f>COUNTIF($C$2:$C5314,模板!$E$2)</f>
        <v>77</v>
      </c>
      <c r="C5314" s="2" t="str">
        <f>IFERROR(VLOOKUP(K5314,开票信息!$A:$C,3,0),"")</f>
        <v/>
      </c>
      <c r="G5314" s="3" t="str">
        <f t="shared" si="82"/>
        <v/>
      </c>
      <c r="L5314">
        <f>COUNTIF($K$2:K5314,$K5314)</f>
        <v>0</v>
      </c>
    </row>
    <row r="5315" ht="16.5" spans="1:12">
      <c r="A5315" s="1">
        <v>5314</v>
      </c>
      <c r="B5315" s="8">
        <f>COUNTIF($C$2:$C5315,模板!$E$2)</f>
        <v>77</v>
      </c>
      <c r="C5315" s="2" t="str">
        <f>IFERROR(VLOOKUP(K5315,开票信息!$A:$C,3,0),"")</f>
        <v/>
      </c>
      <c r="G5315" s="3" t="str">
        <f t="shared" ref="G5315:G5378" si="83">IFERROR(H5315/F5315,"")</f>
        <v/>
      </c>
      <c r="L5315">
        <f>COUNTIF($K$2:K5315,$K5315)</f>
        <v>0</v>
      </c>
    </row>
    <row r="5316" ht="16.5" spans="1:12">
      <c r="A5316" s="1">
        <v>5315</v>
      </c>
      <c r="B5316" s="8">
        <f>COUNTIF($C$2:$C5316,模板!$E$2)</f>
        <v>77</v>
      </c>
      <c r="C5316" s="2" t="str">
        <f>IFERROR(VLOOKUP(K5316,开票信息!$A:$C,3,0),"")</f>
        <v/>
      </c>
      <c r="G5316" s="3" t="str">
        <f t="shared" si="83"/>
        <v/>
      </c>
      <c r="L5316">
        <f>COUNTIF($K$2:K5316,$K5316)</f>
        <v>0</v>
      </c>
    </row>
    <row r="5317" ht="16.5" spans="1:12">
      <c r="A5317" s="1">
        <v>5316</v>
      </c>
      <c r="B5317" s="8">
        <f>COUNTIF($C$2:$C5317,模板!$E$2)</f>
        <v>77</v>
      </c>
      <c r="C5317" s="2" t="str">
        <f>IFERROR(VLOOKUP(K5317,开票信息!$A:$C,3,0),"")</f>
        <v/>
      </c>
      <c r="G5317" s="3" t="str">
        <f t="shared" si="83"/>
        <v/>
      </c>
      <c r="L5317">
        <f>COUNTIF($K$2:K5317,$K5317)</f>
        <v>0</v>
      </c>
    </row>
    <row r="5318" ht="16.5" spans="1:12">
      <c r="A5318" s="1">
        <v>5317</v>
      </c>
      <c r="B5318" s="8">
        <f>COUNTIF($C$2:$C5318,模板!$E$2)</f>
        <v>77</v>
      </c>
      <c r="C5318" s="2" t="str">
        <f>IFERROR(VLOOKUP(K5318,开票信息!$A:$C,3,0),"")</f>
        <v/>
      </c>
      <c r="G5318" s="3" t="str">
        <f t="shared" si="83"/>
        <v/>
      </c>
      <c r="L5318">
        <f>COUNTIF($K$2:K5318,$K5318)</f>
        <v>0</v>
      </c>
    </row>
    <row r="5319" ht="16.5" spans="1:12">
      <c r="A5319" s="1">
        <v>5318</v>
      </c>
      <c r="B5319" s="8">
        <f>COUNTIF($C$2:$C5319,模板!$E$2)</f>
        <v>77</v>
      </c>
      <c r="C5319" s="2" t="str">
        <f>IFERROR(VLOOKUP(K5319,开票信息!$A:$C,3,0),"")</f>
        <v/>
      </c>
      <c r="G5319" s="3" t="str">
        <f t="shared" si="83"/>
        <v/>
      </c>
      <c r="L5319">
        <f>COUNTIF($K$2:K5319,$K5319)</f>
        <v>0</v>
      </c>
    </row>
    <row r="5320" ht="16.5" spans="1:12">
      <c r="A5320" s="1">
        <v>5319</v>
      </c>
      <c r="B5320" s="8">
        <f>COUNTIF($C$2:$C5320,模板!$E$2)</f>
        <v>77</v>
      </c>
      <c r="C5320" s="2" t="str">
        <f>IFERROR(VLOOKUP(K5320,开票信息!$A:$C,3,0),"")</f>
        <v/>
      </c>
      <c r="G5320" s="3" t="str">
        <f t="shared" si="83"/>
        <v/>
      </c>
      <c r="L5320">
        <f>COUNTIF($K$2:K5320,$K5320)</f>
        <v>0</v>
      </c>
    </row>
    <row r="5321" ht="16.5" spans="1:12">
      <c r="A5321" s="1">
        <v>5320</v>
      </c>
      <c r="B5321" s="8">
        <f>COUNTIF($C$2:$C5321,模板!$E$2)</f>
        <v>77</v>
      </c>
      <c r="C5321" s="2" t="str">
        <f>IFERROR(VLOOKUP(K5321,开票信息!$A:$C,3,0),"")</f>
        <v/>
      </c>
      <c r="G5321" s="3" t="str">
        <f t="shared" si="83"/>
        <v/>
      </c>
      <c r="L5321">
        <f>COUNTIF($K$2:K5321,$K5321)</f>
        <v>0</v>
      </c>
    </row>
    <row r="5322" ht="16.5" spans="1:12">
      <c r="A5322" s="1">
        <v>5321</v>
      </c>
      <c r="B5322" s="8">
        <f>COUNTIF($C$2:$C5322,模板!$E$2)</f>
        <v>77</v>
      </c>
      <c r="C5322" s="2" t="str">
        <f>IFERROR(VLOOKUP(K5322,开票信息!$A:$C,3,0),"")</f>
        <v/>
      </c>
      <c r="G5322" s="3" t="str">
        <f t="shared" si="83"/>
        <v/>
      </c>
      <c r="L5322">
        <f>COUNTIF($K$2:K5322,$K5322)</f>
        <v>0</v>
      </c>
    </row>
    <row r="5323" ht="16.5" spans="1:12">
      <c r="A5323" s="1">
        <v>5322</v>
      </c>
      <c r="B5323" s="8">
        <f>COUNTIF($C$2:$C5323,模板!$E$2)</f>
        <v>77</v>
      </c>
      <c r="C5323" s="2" t="str">
        <f>IFERROR(VLOOKUP(K5323,开票信息!$A:$C,3,0),"")</f>
        <v/>
      </c>
      <c r="G5323" s="3" t="str">
        <f t="shared" si="83"/>
        <v/>
      </c>
      <c r="L5323">
        <f>COUNTIF($K$2:K5323,$K5323)</f>
        <v>0</v>
      </c>
    </row>
    <row r="5324" ht="16.5" spans="1:12">
      <c r="A5324" s="1">
        <v>5323</v>
      </c>
      <c r="B5324" s="8">
        <f>COUNTIF($C$2:$C5324,模板!$E$2)</f>
        <v>77</v>
      </c>
      <c r="C5324" s="2" t="str">
        <f>IFERROR(VLOOKUP(K5324,开票信息!$A:$C,3,0),"")</f>
        <v/>
      </c>
      <c r="G5324" s="3" t="str">
        <f t="shared" si="83"/>
        <v/>
      </c>
      <c r="L5324">
        <f>COUNTIF($K$2:K5324,$K5324)</f>
        <v>0</v>
      </c>
    </row>
    <row r="5325" ht="16.5" spans="1:12">
      <c r="A5325" s="1">
        <v>5324</v>
      </c>
      <c r="B5325" s="8">
        <f>COUNTIF($C$2:$C5325,模板!$E$2)</f>
        <v>77</v>
      </c>
      <c r="C5325" s="2" t="str">
        <f>IFERROR(VLOOKUP(K5325,开票信息!$A:$C,3,0),"")</f>
        <v/>
      </c>
      <c r="G5325" s="3" t="str">
        <f t="shared" si="83"/>
        <v/>
      </c>
      <c r="L5325">
        <f>COUNTIF($K$2:K5325,$K5325)</f>
        <v>0</v>
      </c>
    </row>
    <row r="5326" ht="16.5" spans="1:12">
      <c r="A5326" s="1">
        <v>5325</v>
      </c>
      <c r="B5326" s="8">
        <f>COUNTIF($C$2:$C5326,模板!$E$2)</f>
        <v>77</v>
      </c>
      <c r="C5326" s="2" t="str">
        <f>IFERROR(VLOOKUP(K5326,开票信息!$A:$C,3,0),"")</f>
        <v/>
      </c>
      <c r="G5326" s="3" t="str">
        <f t="shared" si="83"/>
        <v/>
      </c>
      <c r="L5326">
        <f>COUNTIF($K$2:K5326,$K5326)</f>
        <v>0</v>
      </c>
    </row>
    <row r="5327" ht="16.5" spans="1:12">
      <c r="A5327" s="1">
        <v>5326</v>
      </c>
      <c r="B5327" s="8">
        <f>COUNTIF($C$2:$C5327,模板!$E$2)</f>
        <v>77</v>
      </c>
      <c r="C5327" s="2" t="str">
        <f>IFERROR(VLOOKUP(K5327,开票信息!$A:$C,3,0),"")</f>
        <v/>
      </c>
      <c r="G5327" s="3" t="str">
        <f t="shared" si="83"/>
        <v/>
      </c>
      <c r="L5327">
        <f>COUNTIF($K$2:K5327,$K5327)</f>
        <v>0</v>
      </c>
    </row>
    <row r="5328" ht="16.5" spans="1:12">
      <c r="A5328" s="1">
        <v>5327</v>
      </c>
      <c r="B5328" s="8">
        <f>COUNTIF($C$2:$C5328,模板!$E$2)</f>
        <v>77</v>
      </c>
      <c r="C5328" s="2" t="str">
        <f>IFERROR(VLOOKUP(K5328,开票信息!$A:$C,3,0),"")</f>
        <v/>
      </c>
      <c r="G5328" s="3" t="str">
        <f t="shared" si="83"/>
        <v/>
      </c>
      <c r="L5328">
        <f>COUNTIF($K$2:K5328,$K5328)</f>
        <v>0</v>
      </c>
    </row>
    <row r="5329" ht="16.5" spans="1:12">
      <c r="A5329" s="1">
        <v>5328</v>
      </c>
      <c r="B5329" s="8">
        <f>COUNTIF($C$2:$C5329,模板!$E$2)</f>
        <v>77</v>
      </c>
      <c r="C5329" s="2" t="str">
        <f>IFERROR(VLOOKUP(K5329,开票信息!$A:$C,3,0),"")</f>
        <v/>
      </c>
      <c r="G5329" s="3" t="str">
        <f t="shared" si="83"/>
        <v/>
      </c>
      <c r="L5329">
        <f>COUNTIF($K$2:K5329,$K5329)</f>
        <v>0</v>
      </c>
    </row>
    <row r="5330" ht="16.5" spans="1:12">
      <c r="A5330" s="1">
        <v>5329</v>
      </c>
      <c r="B5330" s="8">
        <f>COUNTIF($C$2:$C5330,模板!$E$2)</f>
        <v>77</v>
      </c>
      <c r="C5330" s="2" t="str">
        <f>IFERROR(VLOOKUP(K5330,开票信息!$A:$C,3,0),"")</f>
        <v/>
      </c>
      <c r="G5330" s="3" t="str">
        <f t="shared" si="83"/>
        <v/>
      </c>
      <c r="L5330">
        <f>COUNTIF($K$2:K5330,$K5330)</f>
        <v>0</v>
      </c>
    </row>
    <row r="5331" ht="16.5" spans="1:12">
      <c r="A5331" s="1">
        <v>5330</v>
      </c>
      <c r="B5331" s="8">
        <f>COUNTIF($C$2:$C5331,模板!$E$2)</f>
        <v>77</v>
      </c>
      <c r="C5331" s="2" t="str">
        <f>IFERROR(VLOOKUP(K5331,开票信息!$A:$C,3,0),"")</f>
        <v/>
      </c>
      <c r="G5331" s="3" t="str">
        <f t="shared" si="83"/>
        <v/>
      </c>
      <c r="L5331">
        <f>COUNTIF($K$2:K5331,$K5331)</f>
        <v>0</v>
      </c>
    </row>
    <row r="5332" ht="16.5" spans="1:12">
      <c r="A5332" s="1">
        <v>5331</v>
      </c>
      <c r="B5332" s="8">
        <f>COUNTIF($C$2:$C5332,模板!$E$2)</f>
        <v>77</v>
      </c>
      <c r="C5332" s="2" t="str">
        <f>IFERROR(VLOOKUP(K5332,开票信息!$A:$C,3,0),"")</f>
        <v/>
      </c>
      <c r="G5332" s="3" t="str">
        <f t="shared" si="83"/>
        <v/>
      </c>
      <c r="L5332">
        <f>COUNTIF($K$2:K5332,$K5332)</f>
        <v>0</v>
      </c>
    </row>
    <row r="5333" ht="16.5" spans="1:12">
      <c r="A5333" s="1">
        <v>5332</v>
      </c>
      <c r="B5333" s="8">
        <f>COUNTIF($C$2:$C5333,模板!$E$2)</f>
        <v>77</v>
      </c>
      <c r="C5333" s="2" t="str">
        <f>IFERROR(VLOOKUP(K5333,开票信息!$A:$C,3,0),"")</f>
        <v/>
      </c>
      <c r="G5333" s="3" t="str">
        <f t="shared" si="83"/>
        <v/>
      </c>
      <c r="L5333">
        <f>COUNTIF($K$2:K5333,$K5333)</f>
        <v>0</v>
      </c>
    </row>
    <row r="5334" ht="16.5" spans="1:12">
      <c r="A5334" s="1">
        <v>5333</v>
      </c>
      <c r="B5334" s="8">
        <f>COUNTIF($C$2:$C5334,模板!$E$2)</f>
        <v>77</v>
      </c>
      <c r="C5334" s="2" t="str">
        <f>IFERROR(VLOOKUP(K5334,开票信息!$A:$C,3,0),"")</f>
        <v/>
      </c>
      <c r="G5334" s="3" t="str">
        <f t="shared" si="83"/>
        <v/>
      </c>
      <c r="L5334">
        <f>COUNTIF($K$2:K5334,$K5334)</f>
        <v>0</v>
      </c>
    </row>
    <row r="5335" ht="16.5" spans="1:12">
      <c r="A5335" s="1">
        <v>5334</v>
      </c>
      <c r="B5335" s="8">
        <f>COUNTIF($C$2:$C5335,模板!$E$2)</f>
        <v>77</v>
      </c>
      <c r="C5335" s="2" t="str">
        <f>IFERROR(VLOOKUP(K5335,开票信息!$A:$C,3,0),"")</f>
        <v/>
      </c>
      <c r="G5335" s="3" t="str">
        <f t="shared" si="83"/>
        <v/>
      </c>
      <c r="L5335">
        <f>COUNTIF($K$2:K5335,$K5335)</f>
        <v>0</v>
      </c>
    </row>
    <row r="5336" ht="16.5" spans="1:12">
      <c r="A5336" s="1">
        <v>5335</v>
      </c>
      <c r="B5336" s="8">
        <f>COUNTIF($C$2:$C5336,模板!$E$2)</f>
        <v>77</v>
      </c>
      <c r="C5336" s="2" t="str">
        <f>IFERROR(VLOOKUP(K5336,开票信息!$A:$C,3,0),"")</f>
        <v/>
      </c>
      <c r="G5336" s="3" t="str">
        <f t="shared" si="83"/>
        <v/>
      </c>
      <c r="L5336">
        <f>COUNTIF($K$2:K5336,$K5336)</f>
        <v>0</v>
      </c>
    </row>
    <row r="5337" ht="16.5" spans="1:12">
      <c r="A5337" s="1">
        <v>5336</v>
      </c>
      <c r="B5337" s="8">
        <f>COUNTIF($C$2:$C5337,模板!$E$2)</f>
        <v>77</v>
      </c>
      <c r="C5337" s="2" t="str">
        <f>IFERROR(VLOOKUP(K5337,开票信息!$A:$C,3,0),"")</f>
        <v/>
      </c>
      <c r="G5337" s="3" t="str">
        <f t="shared" si="83"/>
        <v/>
      </c>
      <c r="L5337">
        <f>COUNTIF($K$2:K5337,$K5337)</f>
        <v>0</v>
      </c>
    </row>
    <row r="5338" ht="16.5" spans="1:12">
      <c r="A5338" s="1">
        <v>5337</v>
      </c>
      <c r="B5338" s="8">
        <f>COUNTIF($C$2:$C5338,模板!$E$2)</f>
        <v>77</v>
      </c>
      <c r="C5338" s="2" t="str">
        <f>IFERROR(VLOOKUP(K5338,开票信息!$A:$C,3,0),"")</f>
        <v/>
      </c>
      <c r="G5338" s="3" t="str">
        <f t="shared" si="83"/>
        <v/>
      </c>
      <c r="L5338">
        <f>COUNTIF($K$2:K5338,$K5338)</f>
        <v>0</v>
      </c>
    </row>
    <row r="5339" ht="16.5" spans="1:12">
      <c r="A5339" s="1">
        <v>5338</v>
      </c>
      <c r="B5339" s="8">
        <f>COUNTIF($C$2:$C5339,模板!$E$2)</f>
        <v>77</v>
      </c>
      <c r="C5339" s="2" t="str">
        <f>IFERROR(VLOOKUP(K5339,开票信息!$A:$C,3,0),"")</f>
        <v/>
      </c>
      <c r="G5339" s="3" t="str">
        <f t="shared" si="83"/>
        <v/>
      </c>
      <c r="L5339">
        <f>COUNTIF($K$2:K5339,$K5339)</f>
        <v>0</v>
      </c>
    </row>
    <row r="5340" ht="16.5" spans="1:12">
      <c r="A5340" s="1">
        <v>5339</v>
      </c>
      <c r="B5340" s="8">
        <f>COUNTIF($C$2:$C5340,模板!$E$2)</f>
        <v>77</v>
      </c>
      <c r="C5340" s="2" t="str">
        <f>IFERROR(VLOOKUP(K5340,开票信息!$A:$C,3,0),"")</f>
        <v/>
      </c>
      <c r="G5340" s="3" t="str">
        <f t="shared" si="83"/>
        <v/>
      </c>
      <c r="L5340">
        <f>COUNTIF($K$2:K5340,$K5340)</f>
        <v>0</v>
      </c>
    </row>
    <row r="5341" ht="16.5" spans="1:12">
      <c r="A5341" s="1">
        <v>5340</v>
      </c>
      <c r="B5341" s="8">
        <f>COUNTIF($C$2:$C5341,模板!$E$2)</f>
        <v>77</v>
      </c>
      <c r="C5341" s="2" t="str">
        <f>IFERROR(VLOOKUP(K5341,开票信息!$A:$C,3,0),"")</f>
        <v/>
      </c>
      <c r="G5341" s="3" t="str">
        <f t="shared" si="83"/>
        <v/>
      </c>
      <c r="L5341">
        <f>COUNTIF($K$2:K5341,$K5341)</f>
        <v>0</v>
      </c>
    </row>
    <row r="5342" ht="16.5" spans="1:12">
      <c r="A5342" s="1">
        <v>5341</v>
      </c>
      <c r="B5342" s="8">
        <f>COUNTIF($C$2:$C5342,模板!$E$2)</f>
        <v>77</v>
      </c>
      <c r="C5342" s="2" t="str">
        <f>IFERROR(VLOOKUP(K5342,开票信息!$A:$C,3,0),"")</f>
        <v/>
      </c>
      <c r="G5342" s="3" t="str">
        <f t="shared" si="83"/>
        <v/>
      </c>
      <c r="L5342">
        <f>COUNTIF($K$2:K5342,$K5342)</f>
        <v>0</v>
      </c>
    </row>
    <row r="5343" ht="16.5" spans="1:12">
      <c r="A5343" s="1">
        <v>5342</v>
      </c>
      <c r="B5343" s="8">
        <f>COUNTIF($C$2:$C5343,模板!$E$2)</f>
        <v>77</v>
      </c>
      <c r="C5343" s="2" t="str">
        <f>IFERROR(VLOOKUP(K5343,开票信息!$A:$C,3,0),"")</f>
        <v/>
      </c>
      <c r="G5343" s="3" t="str">
        <f t="shared" si="83"/>
        <v/>
      </c>
      <c r="L5343">
        <f>COUNTIF($K$2:K5343,$K5343)</f>
        <v>0</v>
      </c>
    </row>
    <row r="5344" ht="16.5" spans="1:12">
      <c r="A5344" s="1">
        <v>5343</v>
      </c>
      <c r="B5344" s="8">
        <f>COUNTIF($C$2:$C5344,模板!$E$2)</f>
        <v>77</v>
      </c>
      <c r="C5344" s="2" t="str">
        <f>IFERROR(VLOOKUP(K5344,开票信息!$A:$C,3,0),"")</f>
        <v/>
      </c>
      <c r="G5344" s="3" t="str">
        <f t="shared" si="83"/>
        <v/>
      </c>
      <c r="L5344">
        <f>COUNTIF($K$2:K5344,$K5344)</f>
        <v>0</v>
      </c>
    </row>
    <row r="5345" ht="16.5" spans="1:12">
      <c r="A5345" s="1">
        <v>5344</v>
      </c>
      <c r="B5345" s="8">
        <f>COUNTIF($C$2:$C5345,模板!$E$2)</f>
        <v>77</v>
      </c>
      <c r="C5345" s="2" t="str">
        <f>IFERROR(VLOOKUP(K5345,开票信息!$A:$C,3,0),"")</f>
        <v/>
      </c>
      <c r="G5345" s="3" t="str">
        <f t="shared" si="83"/>
        <v/>
      </c>
      <c r="L5345">
        <f>COUNTIF($K$2:K5345,$K5345)</f>
        <v>0</v>
      </c>
    </row>
    <row r="5346" ht="16.5" spans="1:12">
      <c r="A5346" s="1">
        <v>5345</v>
      </c>
      <c r="B5346" s="8">
        <f>COUNTIF($C$2:$C5346,模板!$E$2)</f>
        <v>77</v>
      </c>
      <c r="C5346" s="2" t="str">
        <f>IFERROR(VLOOKUP(K5346,开票信息!$A:$C,3,0),"")</f>
        <v/>
      </c>
      <c r="G5346" s="3" t="str">
        <f t="shared" si="83"/>
        <v/>
      </c>
      <c r="L5346">
        <f>COUNTIF($K$2:K5346,$K5346)</f>
        <v>0</v>
      </c>
    </row>
    <row r="5347" ht="16.5" spans="1:12">
      <c r="A5347" s="1">
        <v>5346</v>
      </c>
      <c r="B5347" s="8">
        <f>COUNTIF($C$2:$C5347,模板!$E$2)</f>
        <v>77</v>
      </c>
      <c r="C5347" s="2" t="str">
        <f>IFERROR(VLOOKUP(K5347,开票信息!$A:$C,3,0),"")</f>
        <v/>
      </c>
      <c r="G5347" s="3" t="str">
        <f t="shared" si="83"/>
        <v/>
      </c>
      <c r="L5347">
        <f>COUNTIF($K$2:K5347,$K5347)</f>
        <v>0</v>
      </c>
    </row>
    <row r="5348" ht="16.5" spans="1:12">
      <c r="A5348" s="1">
        <v>5347</v>
      </c>
      <c r="B5348" s="8">
        <f>COUNTIF($C$2:$C5348,模板!$E$2)</f>
        <v>77</v>
      </c>
      <c r="C5348" s="2" t="str">
        <f>IFERROR(VLOOKUP(K5348,开票信息!$A:$C,3,0),"")</f>
        <v/>
      </c>
      <c r="G5348" s="3" t="str">
        <f t="shared" si="83"/>
        <v/>
      </c>
      <c r="L5348">
        <f>COUNTIF($K$2:K5348,$K5348)</f>
        <v>0</v>
      </c>
    </row>
    <row r="5349" ht="16.5" spans="1:12">
      <c r="A5349" s="1">
        <v>5348</v>
      </c>
      <c r="B5349" s="8">
        <f>COUNTIF($C$2:$C5349,模板!$E$2)</f>
        <v>77</v>
      </c>
      <c r="C5349" s="2" t="str">
        <f>IFERROR(VLOOKUP(K5349,开票信息!$A:$C,3,0),"")</f>
        <v/>
      </c>
      <c r="G5349" s="3" t="str">
        <f t="shared" si="83"/>
        <v/>
      </c>
      <c r="L5349">
        <f>COUNTIF($K$2:K5349,$K5349)</f>
        <v>0</v>
      </c>
    </row>
    <row r="5350" ht="16.5" spans="1:12">
      <c r="A5350" s="1">
        <v>5349</v>
      </c>
      <c r="B5350" s="8">
        <f>COUNTIF($C$2:$C5350,模板!$E$2)</f>
        <v>77</v>
      </c>
      <c r="C5350" s="2" t="str">
        <f>IFERROR(VLOOKUP(K5350,开票信息!$A:$C,3,0),"")</f>
        <v/>
      </c>
      <c r="G5350" s="3" t="str">
        <f t="shared" si="83"/>
        <v/>
      </c>
      <c r="L5350">
        <f>COUNTIF($K$2:K5350,$K5350)</f>
        <v>0</v>
      </c>
    </row>
    <row r="5351" ht="16.5" spans="1:12">
      <c r="A5351" s="1">
        <v>5350</v>
      </c>
      <c r="B5351" s="8">
        <f>COUNTIF($C$2:$C5351,模板!$E$2)</f>
        <v>77</v>
      </c>
      <c r="C5351" s="2" t="str">
        <f>IFERROR(VLOOKUP(K5351,开票信息!$A:$C,3,0),"")</f>
        <v/>
      </c>
      <c r="G5351" s="3" t="str">
        <f t="shared" si="83"/>
        <v/>
      </c>
      <c r="L5351">
        <f>COUNTIF($K$2:K5351,$K5351)</f>
        <v>0</v>
      </c>
    </row>
    <row r="5352" ht="16.5" spans="1:12">
      <c r="A5352" s="1">
        <v>5351</v>
      </c>
      <c r="B5352" s="8">
        <f>COUNTIF($C$2:$C5352,模板!$E$2)</f>
        <v>77</v>
      </c>
      <c r="C5352" s="2" t="str">
        <f>IFERROR(VLOOKUP(K5352,开票信息!$A:$C,3,0),"")</f>
        <v/>
      </c>
      <c r="G5352" s="3" t="str">
        <f t="shared" si="83"/>
        <v/>
      </c>
      <c r="L5352">
        <f>COUNTIF($K$2:K5352,$K5352)</f>
        <v>0</v>
      </c>
    </row>
    <row r="5353" ht="16.5" spans="1:12">
      <c r="A5353" s="1">
        <v>5352</v>
      </c>
      <c r="B5353" s="8">
        <f>COUNTIF($C$2:$C5353,模板!$E$2)</f>
        <v>77</v>
      </c>
      <c r="C5353" s="2" t="str">
        <f>IFERROR(VLOOKUP(K5353,开票信息!$A:$C,3,0),"")</f>
        <v/>
      </c>
      <c r="G5353" s="3" t="str">
        <f t="shared" si="83"/>
        <v/>
      </c>
      <c r="L5353">
        <f>COUNTIF($K$2:K5353,$K5353)</f>
        <v>0</v>
      </c>
    </row>
    <row r="5354" ht="16.5" spans="1:12">
      <c r="A5354" s="1">
        <v>5353</v>
      </c>
      <c r="B5354" s="8">
        <f>COUNTIF($C$2:$C5354,模板!$E$2)</f>
        <v>77</v>
      </c>
      <c r="C5354" s="2" t="str">
        <f>IFERROR(VLOOKUP(K5354,开票信息!$A:$C,3,0),"")</f>
        <v/>
      </c>
      <c r="G5354" s="3" t="str">
        <f t="shared" si="83"/>
        <v/>
      </c>
      <c r="L5354">
        <f>COUNTIF($K$2:K5354,$K5354)</f>
        <v>0</v>
      </c>
    </row>
    <row r="5355" ht="16.5" spans="1:12">
      <c r="A5355" s="1">
        <v>5354</v>
      </c>
      <c r="B5355" s="8">
        <f>COUNTIF($C$2:$C5355,模板!$E$2)</f>
        <v>77</v>
      </c>
      <c r="C5355" s="2" t="str">
        <f>IFERROR(VLOOKUP(K5355,开票信息!$A:$C,3,0),"")</f>
        <v/>
      </c>
      <c r="G5355" s="3" t="str">
        <f t="shared" si="83"/>
        <v/>
      </c>
      <c r="L5355">
        <f>COUNTIF($K$2:K5355,$K5355)</f>
        <v>0</v>
      </c>
    </row>
    <row r="5356" ht="16.5" spans="1:12">
      <c r="A5356" s="1">
        <v>5355</v>
      </c>
      <c r="B5356" s="8">
        <f>COUNTIF($C$2:$C5356,模板!$E$2)</f>
        <v>77</v>
      </c>
      <c r="C5356" s="2" t="str">
        <f>IFERROR(VLOOKUP(K5356,开票信息!$A:$C,3,0),"")</f>
        <v/>
      </c>
      <c r="G5356" s="3" t="str">
        <f t="shared" si="83"/>
        <v/>
      </c>
      <c r="L5356">
        <f>COUNTIF($K$2:K5356,$K5356)</f>
        <v>0</v>
      </c>
    </row>
    <row r="5357" ht="16.5" spans="1:12">
      <c r="A5357" s="1">
        <v>5356</v>
      </c>
      <c r="B5357" s="8">
        <f>COUNTIF($C$2:$C5357,模板!$E$2)</f>
        <v>77</v>
      </c>
      <c r="C5357" s="2" t="str">
        <f>IFERROR(VLOOKUP(K5357,开票信息!$A:$C,3,0),"")</f>
        <v/>
      </c>
      <c r="G5357" s="3" t="str">
        <f t="shared" si="83"/>
        <v/>
      </c>
      <c r="L5357">
        <f>COUNTIF($K$2:K5357,$K5357)</f>
        <v>0</v>
      </c>
    </row>
    <row r="5358" ht="16.5" spans="1:12">
      <c r="A5358" s="1">
        <v>5357</v>
      </c>
      <c r="B5358" s="8">
        <f>COUNTIF($C$2:$C5358,模板!$E$2)</f>
        <v>77</v>
      </c>
      <c r="C5358" s="2" t="str">
        <f>IFERROR(VLOOKUP(K5358,开票信息!$A:$C,3,0),"")</f>
        <v/>
      </c>
      <c r="G5358" s="3" t="str">
        <f t="shared" si="83"/>
        <v/>
      </c>
      <c r="L5358">
        <f>COUNTIF($K$2:K5358,$K5358)</f>
        <v>0</v>
      </c>
    </row>
    <row r="5359" ht="16.5" spans="1:12">
      <c r="A5359" s="1">
        <v>5358</v>
      </c>
      <c r="B5359" s="8">
        <f>COUNTIF($C$2:$C5359,模板!$E$2)</f>
        <v>77</v>
      </c>
      <c r="C5359" s="2" t="str">
        <f>IFERROR(VLOOKUP(K5359,开票信息!$A:$C,3,0),"")</f>
        <v/>
      </c>
      <c r="G5359" s="3" t="str">
        <f t="shared" si="83"/>
        <v/>
      </c>
      <c r="L5359">
        <f>COUNTIF($K$2:K5359,$K5359)</f>
        <v>0</v>
      </c>
    </row>
    <row r="5360" ht="16.5" spans="1:12">
      <c r="A5360" s="1">
        <v>5359</v>
      </c>
      <c r="B5360" s="8">
        <f>COUNTIF($C$2:$C5360,模板!$E$2)</f>
        <v>77</v>
      </c>
      <c r="C5360" s="2" t="str">
        <f>IFERROR(VLOOKUP(K5360,开票信息!$A:$C,3,0),"")</f>
        <v/>
      </c>
      <c r="G5360" s="3" t="str">
        <f t="shared" si="83"/>
        <v/>
      </c>
      <c r="L5360">
        <f>COUNTIF($K$2:K5360,$K5360)</f>
        <v>0</v>
      </c>
    </row>
    <row r="5361" ht="16.5" spans="1:12">
      <c r="A5361" s="1">
        <v>5360</v>
      </c>
      <c r="B5361" s="8">
        <f>COUNTIF($C$2:$C5361,模板!$E$2)</f>
        <v>77</v>
      </c>
      <c r="C5361" s="2" t="str">
        <f>IFERROR(VLOOKUP(K5361,开票信息!$A:$C,3,0),"")</f>
        <v/>
      </c>
      <c r="G5361" s="3" t="str">
        <f t="shared" si="83"/>
        <v/>
      </c>
      <c r="L5361">
        <f>COUNTIF($K$2:K5361,$K5361)</f>
        <v>0</v>
      </c>
    </row>
    <row r="5362" ht="16.5" spans="1:12">
      <c r="A5362" s="1">
        <v>5361</v>
      </c>
      <c r="B5362" s="8">
        <f>COUNTIF($C$2:$C5362,模板!$E$2)</f>
        <v>77</v>
      </c>
      <c r="C5362" s="2" t="str">
        <f>IFERROR(VLOOKUP(K5362,开票信息!$A:$C,3,0),"")</f>
        <v/>
      </c>
      <c r="G5362" s="3" t="str">
        <f t="shared" si="83"/>
        <v/>
      </c>
      <c r="L5362">
        <f>COUNTIF($K$2:K5362,$K5362)</f>
        <v>0</v>
      </c>
    </row>
    <row r="5363" ht="16.5" spans="1:12">
      <c r="A5363" s="1">
        <v>5362</v>
      </c>
      <c r="B5363" s="8">
        <f>COUNTIF($C$2:$C5363,模板!$E$2)</f>
        <v>77</v>
      </c>
      <c r="C5363" s="2" t="str">
        <f>IFERROR(VLOOKUP(K5363,开票信息!$A:$C,3,0),"")</f>
        <v/>
      </c>
      <c r="G5363" s="3" t="str">
        <f t="shared" si="83"/>
        <v/>
      </c>
      <c r="L5363">
        <f>COUNTIF($K$2:K5363,$K5363)</f>
        <v>0</v>
      </c>
    </row>
    <row r="5364" ht="16.5" spans="1:12">
      <c r="A5364" s="1">
        <v>5363</v>
      </c>
      <c r="B5364" s="8">
        <f>COUNTIF($C$2:$C5364,模板!$E$2)</f>
        <v>77</v>
      </c>
      <c r="C5364" s="2" t="str">
        <f>IFERROR(VLOOKUP(K5364,开票信息!$A:$C,3,0),"")</f>
        <v/>
      </c>
      <c r="G5364" s="3" t="str">
        <f t="shared" si="83"/>
        <v/>
      </c>
      <c r="L5364">
        <f>COUNTIF($K$2:K5364,$K5364)</f>
        <v>0</v>
      </c>
    </row>
    <row r="5365" ht="16.5" spans="1:12">
      <c r="A5365" s="1">
        <v>5364</v>
      </c>
      <c r="B5365" s="8">
        <f>COUNTIF($C$2:$C5365,模板!$E$2)</f>
        <v>77</v>
      </c>
      <c r="C5365" s="2" t="str">
        <f>IFERROR(VLOOKUP(K5365,开票信息!$A:$C,3,0),"")</f>
        <v/>
      </c>
      <c r="G5365" s="3" t="str">
        <f t="shared" si="83"/>
        <v/>
      </c>
      <c r="L5365">
        <f>COUNTIF($K$2:K5365,$K5365)</f>
        <v>0</v>
      </c>
    </row>
    <row r="5366" ht="16.5" spans="1:12">
      <c r="A5366" s="1">
        <v>5365</v>
      </c>
      <c r="B5366" s="8">
        <f>COUNTIF($C$2:$C5366,模板!$E$2)</f>
        <v>77</v>
      </c>
      <c r="C5366" s="2" t="str">
        <f>IFERROR(VLOOKUP(K5366,开票信息!$A:$C,3,0),"")</f>
        <v/>
      </c>
      <c r="G5366" s="3" t="str">
        <f t="shared" si="83"/>
        <v/>
      </c>
      <c r="L5366">
        <f>COUNTIF($K$2:K5366,$K5366)</f>
        <v>0</v>
      </c>
    </row>
    <row r="5367" ht="16.5" spans="1:12">
      <c r="A5367" s="1">
        <v>5366</v>
      </c>
      <c r="B5367" s="8">
        <f>COUNTIF($C$2:$C5367,模板!$E$2)</f>
        <v>77</v>
      </c>
      <c r="C5367" s="2" t="str">
        <f>IFERROR(VLOOKUP(K5367,开票信息!$A:$C,3,0),"")</f>
        <v/>
      </c>
      <c r="G5367" s="3" t="str">
        <f t="shared" si="83"/>
        <v/>
      </c>
      <c r="L5367">
        <f>COUNTIF($K$2:K5367,$K5367)</f>
        <v>0</v>
      </c>
    </row>
    <row r="5368" ht="16.5" spans="1:12">
      <c r="A5368" s="1">
        <v>5367</v>
      </c>
      <c r="B5368" s="8">
        <f>COUNTIF($C$2:$C5368,模板!$E$2)</f>
        <v>77</v>
      </c>
      <c r="C5368" s="2" t="str">
        <f>IFERROR(VLOOKUP(K5368,开票信息!$A:$C,3,0),"")</f>
        <v/>
      </c>
      <c r="G5368" s="3" t="str">
        <f t="shared" si="83"/>
        <v/>
      </c>
      <c r="L5368">
        <f>COUNTIF($K$2:K5368,$K5368)</f>
        <v>0</v>
      </c>
    </row>
    <row r="5369" ht="16.5" spans="1:12">
      <c r="A5369" s="1">
        <v>5368</v>
      </c>
      <c r="B5369" s="8">
        <f>COUNTIF($C$2:$C5369,模板!$E$2)</f>
        <v>77</v>
      </c>
      <c r="C5369" s="2" t="str">
        <f>IFERROR(VLOOKUP(K5369,开票信息!$A:$C,3,0),"")</f>
        <v/>
      </c>
      <c r="G5369" s="3" t="str">
        <f t="shared" si="83"/>
        <v/>
      </c>
      <c r="L5369">
        <f>COUNTIF($K$2:K5369,$K5369)</f>
        <v>0</v>
      </c>
    </row>
    <row r="5370" ht="16.5" spans="1:12">
      <c r="A5370" s="1">
        <v>5369</v>
      </c>
      <c r="B5370" s="8">
        <f>COUNTIF($C$2:$C5370,模板!$E$2)</f>
        <v>77</v>
      </c>
      <c r="C5370" s="2" t="str">
        <f>IFERROR(VLOOKUP(K5370,开票信息!$A:$C,3,0),"")</f>
        <v/>
      </c>
      <c r="G5370" s="3" t="str">
        <f t="shared" si="83"/>
        <v/>
      </c>
      <c r="L5370">
        <f>COUNTIF($K$2:K5370,$K5370)</f>
        <v>0</v>
      </c>
    </row>
    <row r="5371" ht="16.5" spans="1:12">
      <c r="A5371" s="1">
        <v>5370</v>
      </c>
      <c r="B5371" s="8">
        <f>COUNTIF($C$2:$C5371,模板!$E$2)</f>
        <v>77</v>
      </c>
      <c r="C5371" s="2" t="str">
        <f>IFERROR(VLOOKUP(K5371,开票信息!$A:$C,3,0),"")</f>
        <v/>
      </c>
      <c r="G5371" s="3" t="str">
        <f t="shared" si="83"/>
        <v/>
      </c>
      <c r="L5371">
        <f>COUNTIF($K$2:K5371,$K5371)</f>
        <v>0</v>
      </c>
    </row>
    <row r="5372" ht="16.5" spans="1:12">
      <c r="A5372" s="1">
        <v>5371</v>
      </c>
      <c r="B5372" s="8">
        <f>COUNTIF($C$2:$C5372,模板!$E$2)</f>
        <v>77</v>
      </c>
      <c r="C5372" s="2" t="str">
        <f>IFERROR(VLOOKUP(K5372,开票信息!$A:$C,3,0),"")</f>
        <v/>
      </c>
      <c r="G5372" s="3" t="str">
        <f t="shared" si="83"/>
        <v/>
      </c>
      <c r="L5372">
        <f>COUNTIF($K$2:K5372,$K5372)</f>
        <v>0</v>
      </c>
    </row>
    <row r="5373" ht="16.5" spans="1:12">
      <c r="A5373" s="1">
        <v>5372</v>
      </c>
      <c r="B5373" s="8">
        <f>COUNTIF($C$2:$C5373,模板!$E$2)</f>
        <v>77</v>
      </c>
      <c r="C5373" s="2" t="str">
        <f>IFERROR(VLOOKUP(K5373,开票信息!$A:$C,3,0),"")</f>
        <v/>
      </c>
      <c r="G5373" s="3" t="str">
        <f t="shared" si="83"/>
        <v/>
      </c>
      <c r="L5373">
        <f>COUNTIF($K$2:K5373,$K5373)</f>
        <v>0</v>
      </c>
    </row>
    <row r="5374" ht="16.5" spans="1:12">
      <c r="A5374" s="1">
        <v>5373</v>
      </c>
      <c r="B5374" s="8">
        <f>COUNTIF($C$2:$C5374,模板!$E$2)</f>
        <v>77</v>
      </c>
      <c r="C5374" s="2" t="str">
        <f>IFERROR(VLOOKUP(K5374,开票信息!$A:$C,3,0),"")</f>
        <v/>
      </c>
      <c r="G5374" s="3" t="str">
        <f t="shared" si="83"/>
        <v/>
      </c>
      <c r="L5374">
        <f>COUNTIF($K$2:K5374,$K5374)</f>
        <v>0</v>
      </c>
    </row>
    <row r="5375" ht="16.5" spans="1:12">
      <c r="A5375" s="1">
        <v>5374</v>
      </c>
      <c r="B5375" s="8">
        <f>COUNTIF($C$2:$C5375,模板!$E$2)</f>
        <v>77</v>
      </c>
      <c r="C5375" s="2" t="str">
        <f>IFERROR(VLOOKUP(K5375,开票信息!$A:$C,3,0),"")</f>
        <v/>
      </c>
      <c r="G5375" s="3" t="str">
        <f t="shared" si="83"/>
        <v/>
      </c>
      <c r="L5375">
        <f>COUNTIF($K$2:K5375,$K5375)</f>
        <v>0</v>
      </c>
    </row>
    <row r="5376" ht="16.5" spans="1:12">
      <c r="A5376" s="1">
        <v>5375</v>
      </c>
      <c r="B5376" s="8">
        <f>COUNTIF($C$2:$C5376,模板!$E$2)</f>
        <v>77</v>
      </c>
      <c r="C5376" s="2" t="str">
        <f>IFERROR(VLOOKUP(K5376,开票信息!$A:$C,3,0),"")</f>
        <v/>
      </c>
      <c r="G5376" s="3" t="str">
        <f t="shared" si="83"/>
        <v/>
      </c>
      <c r="L5376">
        <f>COUNTIF($K$2:K5376,$K5376)</f>
        <v>0</v>
      </c>
    </row>
    <row r="5377" ht="16.5" spans="1:12">
      <c r="A5377" s="1">
        <v>5376</v>
      </c>
      <c r="B5377" s="8">
        <f>COUNTIF($C$2:$C5377,模板!$E$2)</f>
        <v>77</v>
      </c>
      <c r="C5377" s="2" t="str">
        <f>IFERROR(VLOOKUP(K5377,开票信息!$A:$C,3,0),"")</f>
        <v/>
      </c>
      <c r="G5377" s="3" t="str">
        <f t="shared" si="83"/>
        <v/>
      </c>
      <c r="L5377">
        <f>COUNTIF($K$2:K5377,$K5377)</f>
        <v>0</v>
      </c>
    </row>
    <row r="5378" ht="16.5" spans="1:12">
      <c r="A5378" s="1">
        <v>5377</v>
      </c>
      <c r="B5378" s="8">
        <f>COUNTIF($C$2:$C5378,模板!$E$2)</f>
        <v>77</v>
      </c>
      <c r="C5378" s="2" t="str">
        <f>IFERROR(VLOOKUP(K5378,开票信息!$A:$C,3,0),"")</f>
        <v/>
      </c>
      <c r="G5378" s="3" t="str">
        <f t="shared" si="83"/>
        <v/>
      </c>
      <c r="L5378">
        <f>COUNTIF($K$2:K5378,$K5378)</f>
        <v>0</v>
      </c>
    </row>
    <row r="5379" ht="16.5" spans="1:12">
      <c r="A5379" s="1">
        <v>5378</v>
      </c>
      <c r="B5379" s="8">
        <f>COUNTIF($C$2:$C5379,模板!$E$2)</f>
        <v>77</v>
      </c>
      <c r="C5379" s="2" t="str">
        <f>IFERROR(VLOOKUP(K5379,开票信息!$A:$C,3,0),"")</f>
        <v/>
      </c>
      <c r="G5379" s="3" t="str">
        <f t="shared" ref="G5379:G5442" si="84">IFERROR(H5379/F5379,"")</f>
        <v/>
      </c>
      <c r="L5379">
        <f>COUNTIF($K$2:K5379,$K5379)</f>
        <v>0</v>
      </c>
    </row>
    <row r="5380" ht="16.5" spans="1:12">
      <c r="A5380" s="1">
        <v>5379</v>
      </c>
      <c r="B5380" s="8">
        <f>COUNTIF($C$2:$C5380,模板!$E$2)</f>
        <v>77</v>
      </c>
      <c r="C5380" s="2" t="str">
        <f>IFERROR(VLOOKUP(K5380,开票信息!$A:$C,3,0),"")</f>
        <v/>
      </c>
      <c r="G5380" s="3" t="str">
        <f t="shared" si="84"/>
        <v/>
      </c>
      <c r="L5380">
        <f>COUNTIF($K$2:K5380,$K5380)</f>
        <v>0</v>
      </c>
    </row>
    <row r="5381" ht="16.5" spans="1:12">
      <c r="A5381" s="1">
        <v>5380</v>
      </c>
      <c r="B5381" s="8">
        <f>COUNTIF($C$2:$C5381,模板!$E$2)</f>
        <v>77</v>
      </c>
      <c r="C5381" s="2" t="str">
        <f>IFERROR(VLOOKUP(K5381,开票信息!$A:$C,3,0),"")</f>
        <v/>
      </c>
      <c r="G5381" s="3" t="str">
        <f t="shared" si="84"/>
        <v/>
      </c>
      <c r="L5381">
        <f>COUNTIF($K$2:K5381,$K5381)</f>
        <v>0</v>
      </c>
    </row>
    <row r="5382" ht="16.5" spans="1:12">
      <c r="A5382" s="1">
        <v>5381</v>
      </c>
      <c r="B5382" s="8">
        <f>COUNTIF($C$2:$C5382,模板!$E$2)</f>
        <v>77</v>
      </c>
      <c r="C5382" s="2" t="str">
        <f>IFERROR(VLOOKUP(K5382,开票信息!$A:$C,3,0),"")</f>
        <v/>
      </c>
      <c r="G5382" s="3" t="str">
        <f t="shared" si="84"/>
        <v/>
      </c>
      <c r="L5382">
        <f>COUNTIF($K$2:K5382,$K5382)</f>
        <v>0</v>
      </c>
    </row>
    <row r="5383" ht="16.5" spans="1:12">
      <c r="A5383" s="1">
        <v>5382</v>
      </c>
      <c r="B5383" s="8">
        <f>COUNTIF($C$2:$C5383,模板!$E$2)</f>
        <v>77</v>
      </c>
      <c r="C5383" s="2" t="str">
        <f>IFERROR(VLOOKUP(K5383,开票信息!$A:$C,3,0),"")</f>
        <v/>
      </c>
      <c r="G5383" s="3" t="str">
        <f t="shared" si="84"/>
        <v/>
      </c>
      <c r="L5383">
        <f>COUNTIF($K$2:K5383,$K5383)</f>
        <v>0</v>
      </c>
    </row>
    <row r="5384" ht="16.5" spans="1:12">
      <c r="A5384" s="1">
        <v>5383</v>
      </c>
      <c r="B5384" s="8">
        <f>COUNTIF($C$2:$C5384,模板!$E$2)</f>
        <v>77</v>
      </c>
      <c r="C5384" s="2" t="str">
        <f>IFERROR(VLOOKUP(K5384,开票信息!$A:$C,3,0),"")</f>
        <v/>
      </c>
      <c r="G5384" s="3" t="str">
        <f t="shared" si="84"/>
        <v/>
      </c>
      <c r="L5384">
        <f>COUNTIF($K$2:K5384,$K5384)</f>
        <v>0</v>
      </c>
    </row>
    <row r="5385" ht="16.5" spans="1:12">
      <c r="A5385" s="1">
        <v>5384</v>
      </c>
      <c r="B5385" s="8">
        <f>COUNTIF($C$2:$C5385,模板!$E$2)</f>
        <v>77</v>
      </c>
      <c r="C5385" s="2" t="str">
        <f>IFERROR(VLOOKUP(K5385,开票信息!$A:$C,3,0),"")</f>
        <v/>
      </c>
      <c r="G5385" s="3" t="str">
        <f t="shared" si="84"/>
        <v/>
      </c>
      <c r="L5385">
        <f>COUNTIF($K$2:K5385,$K5385)</f>
        <v>0</v>
      </c>
    </row>
    <row r="5386" ht="16.5" spans="1:12">
      <c r="A5386" s="1">
        <v>5385</v>
      </c>
      <c r="B5386" s="8">
        <f>COUNTIF($C$2:$C5386,模板!$E$2)</f>
        <v>77</v>
      </c>
      <c r="C5386" s="2" t="str">
        <f>IFERROR(VLOOKUP(K5386,开票信息!$A:$C,3,0),"")</f>
        <v/>
      </c>
      <c r="G5386" s="3" t="str">
        <f t="shared" si="84"/>
        <v/>
      </c>
      <c r="L5386">
        <f>COUNTIF($K$2:K5386,$K5386)</f>
        <v>0</v>
      </c>
    </row>
    <row r="5387" ht="16.5" spans="1:12">
      <c r="A5387" s="1">
        <v>5386</v>
      </c>
      <c r="B5387" s="8">
        <f>COUNTIF($C$2:$C5387,模板!$E$2)</f>
        <v>77</v>
      </c>
      <c r="C5387" s="2" t="str">
        <f>IFERROR(VLOOKUP(K5387,开票信息!$A:$C,3,0),"")</f>
        <v/>
      </c>
      <c r="G5387" s="3" t="str">
        <f t="shared" si="84"/>
        <v/>
      </c>
      <c r="L5387">
        <f>COUNTIF($K$2:K5387,$K5387)</f>
        <v>0</v>
      </c>
    </row>
    <row r="5388" ht="16.5" spans="1:12">
      <c r="A5388" s="1">
        <v>5387</v>
      </c>
      <c r="B5388" s="8">
        <f>COUNTIF($C$2:$C5388,模板!$E$2)</f>
        <v>77</v>
      </c>
      <c r="C5388" s="2" t="str">
        <f>IFERROR(VLOOKUP(K5388,开票信息!$A:$C,3,0),"")</f>
        <v/>
      </c>
      <c r="G5388" s="3" t="str">
        <f t="shared" si="84"/>
        <v/>
      </c>
      <c r="L5388">
        <f>COUNTIF($K$2:K5388,$K5388)</f>
        <v>0</v>
      </c>
    </row>
    <row r="5389" ht="16.5" spans="1:12">
      <c r="A5389" s="1">
        <v>5388</v>
      </c>
      <c r="B5389" s="8">
        <f>COUNTIF($C$2:$C5389,模板!$E$2)</f>
        <v>77</v>
      </c>
      <c r="C5389" s="2" t="str">
        <f>IFERROR(VLOOKUP(K5389,开票信息!$A:$C,3,0),"")</f>
        <v/>
      </c>
      <c r="G5389" s="3" t="str">
        <f t="shared" si="84"/>
        <v/>
      </c>
      <c r="L5389">
        <f>COUNTIF($K$2:K5389,$K5389)</f>
        <v>0</v>
      </c>
    </row>
    <row r="5390" ht="16.5" spans="1:12">
      <c r="A5390" s="1">
        <v>5389</v>
      </c>
      <c r="B5390" s="8">
        <f>COUNTIF($C$2:$C5390,模板!$E$2)</f>
        <v>77</v>
      </c>
      <c r="C5390" s="2" t="str">
        <f>IFERROR(VLOOKUP(K5390,开票信息!$A:$C,3,0),"")</f>
        <v/>
      </c>
      <c r="G5390" s="3" t="str">
        <f t="shared" si="84"/>
        <v/>
      </c>
      <c r="L5390">
        <f>COUNTIF($K$2:K5390,$K5390)</f>
        <v>0</v>
      </c>
    </row>
    <row r="5391" ht="16.5" spans="1:12">
      <c r="A5391" s="1">
        <v>5390</v>
      </c>
      <c r="B5391" s="8">
        <f>COUNTIF($C$2:$C5391,模板!$E$2)</f>
        <v>77</v>
      </c>
      <c r="C5391" s="2" t="str">
        <f>IFERROR(VLOOKUP(K5391,开票信息!$A:$C,3,0),"")</f>
        <v/>
      </c>
      <c r="G5391" s="3" t="str">
        <f t="shared" si="84"/>
        <v/>
      </c>
      <c r="L5391">
        <f>COUNTIF($K$2:K5391,$K5391)</f>
        <v>0</v>
      </c>
    </row>
    <row r="5392" ht="16.5" spans="1:12">
      <c r="A5392" s="1">
        <v>5391</v>
      </c>
      <c r="B5392" s="8">
        <f>COUNTIF($C$2:$C5392,模板!$E$2)</f>
        <v>77</v>
      </c>
      <c r="C5392" s="2" t="str">
        <f>IFERROR(VLOOKUP(K5392,开票信息!$A:$C,3,0),"")</f>
        <v/>
      </c>
      <c r="G5392" s="3" t="str">
        <f t="shared" si="84"/>
        <v/>
      </c>
      <c r="L5392">
        <f>COUNTIF($K$2:K5392,$K5392)</f>
        <v>0</v>
      </c>
    </row>
    <row r="5393" ht="16.5" spans="1:12">
      <c r="A5393" s="1">
        <v>5392</v>
      </c>
      <c r="B5393" s="8">
        <f>COUNTIF($C$2:$C5393,模板!$E$2)</f>
        <v>77</v>
      </c>
      <c r="C5393" s="2" t="str">
        <f>IFERROR(VLOOKUP(K5393,开票信息!$A:$C,3,0),"")</f>
        <v/>
      </c>
      <c r="G5393" s="3" t="str">
        <f t="shared" si="84"/>
        <v/>
      </c>
      <c r="L5393">
        <f>COUNTIF($K$2:K5393,$K5393)</f>
        <v>0</v>
      </c>
    </row>
    <row r="5394" ht="16.5" spans="1:12">
      <c r="A5394" s="1">
        <v>5393</v>
      </c>
      <c r="B5394" s="8">
        <f>COUNTIF($C$2:$C5394,模板!$E$2)</f>
        <v>77</v>
      </c>
      <c r="C5394" s="2" t="str">
        <f>IFERROR(VLOOKUP(K5394,开票信息!$A:$C,3,0),"")</f>
        <v/>
      </c>
      <c r="G5394" s="3" t="str">
        <f t="shared" si="84"/>
        <v/>
      </c>
      <c r="L5394">
        <f>COUNTIF($K$2:K5394,$K5394)</f>
        <v>0</v>
      </c>
    </row>
    <row r="5395" ht="16.5" spans="1:12">
      <c r="A5395" s="1">
        <v>5394</v>
      </c>
      <c r="B5395" s="8">
        <f>COUNTIF($C$2:$C5395,模板!$E$2)</f>
        <v>77</v>
      </c>
      <c r="C5395" s="2" t="str">
        <f>IFERROR(VLOOKUP(K5395,开票信息!$A:$C,3,0),"")</f>
        <v/>
      </c>
      <c r="G5395" s="3" t="str">
        <f t="shared" si="84"/>
        <v/>
      </c>
      <c r="L5395">
        <f>COUNTIF($K$2:K5395,$K5395)</f>
        <v>0</v>
      </c>
    </row>
    <row r="5396" ht="16.5" spans="1:12">
      <c r="A5396" s="1">
        <v>5395</v>
      </c>
      <c r="B5396" s="8">
        <f>COUNTIF($C$2:$C5396,模板!$E$2)</f>
        <v>77</v>
      </c>
      <c r="C5396" s="2" t="str">
        <f>IFERROR(VLOOKUP(K5396,开票信息!$A:$C,3,0),"")</f>
        <v/>
      </c>
      <c r="G5396" s="3" t="str">
        <f t="shared" si="84"/>
        <v/>
      </c>
      <c r="L5396">
        <f>COUNTIF($K$2:K5396,$K5396)</f>
        <v>0</v>
      </c>
    </row>
    <row r="5397" ht="16.5" spans="1:12">
      <c r="A5397" s="1">
        <v>5396</v>
      </c>
      <c r="B5397" s="8">
        <f>COUNTIF($C$2:$C5397,模板!$E$2)</f>
        <v>77</v>
      </c>
      <c r="C5397" s="2" t="str">
        <f>IFERROR(VLOOKUP(K5397,开票信息!$A:$C,3,0),"")</f>
        <v/>
      </c>
      <c r="G5397" s="3" t="str">
        <f t="shared" si="84"/>
        <v/>
      </c>
      <c r="L5397">
        <f>COUNTIF($K$2:K5397,$K5397)</f>
        <v>0</v>
      </c>
    </row>
    <row r="5398" ht="16.5" spans="1:12">
      <c r="A5398" s="1">
        <v>5397</v>
      </c>
      <c r="B5398" s="8">
        <f>COUNTIF($C$2:$C5398,模板!$E$2)</f>
        <v>77</v>
      </c>
      <c r="C5398" s="2" t="str">
        <f>IFERROR(VLOOKUP(K5398,开票信息!$A:$C,3,0),"")</f>
        <v/>
      </c>
      <c r="G5398" s="3" t="str">
        <f t="shared" si="84"/>
        <v/>
      </c>
      <c r="L5398">
        <f>COUNTIF($K$2:K5398,$K5398)</f>
        <v>0</v>
      </c>
    </row>
    <row r="5399" ht="16.5" spans="1:12">
      <c r="A5399" s="1">
        <v>5398</v>
      </c>
      <c r="B5399" s="8">
        <f>COUNTIF($C$2:$C5399,模板!$E$2)</f>
        <v>77</v>
      </c>
      <c r="C5399" s="2" t="str">
        <f>IFERROR(VLOOKUP(K5399,开票信息!$A:$C,3,0),"")</f>
        <v/>
      </c>
      <c r="G5399" s="3" t="str">
        <f t="shared" si="84"/>
        <v/>
      </c>
      <c r="L5399">
        <f>COUNTIF($K$2:K5399,$K5399)</f>
        <v>0</v>
      </c>
    </row>
    <row r="5400" ht="16.5" spans="1:12">
      <c r="A5400" s="1">
        <v>5399</v>
      </c>
      <c r="B5400" s="8">
        <f>COUNTIF($C$2:$C5400,模板!$E$2)</f>
        <v>77</v>
      </c>
      <c r="C5400" s="2" t="str">
        <f>IFERROR(VLOOKUP(K5400,开票信息!$A:$C,3,0),"")</f>
        <v/>
      </c>
      <c r="G5400" s="3" t="str">
        <f t="shared" si="84"/>
        <v/>
      </c>
      <c r="L5400">
        <f>COUNTIF($K$2:K5400,$K5400)</f>
        <v>0</v>
      </c>
    </row>
    <row r="5401" ht="16.5" spans="1:12">
      <c r="A5401" s="1">
        <v>5400</v>
      </c>
      <c r="B5401" s="8">
        <f>COUNTIF($C$2:$C5401,模板!$E$2)</f>
        <v>77</v>
      </c>
      <c r="C5401" s="2" t="str">
        <f>IFERROR(VLOOKUP(K5401,开票信息!$A:$C,3,0),"")</f>
        <v/>
      </c>
      <c r="G5401" s="3" t="str">
        <f t="shared" si="84"/>
        <v/>
      </c>
      <c r="L5401">
        <f>COUNTIF($K$2:K5401,$K5401)</f>
        <v>0</v>
      </c>
    </row>
    <row r="5402" ht="16.5" spans="1:12">
      <c r="A5402" s="1">
        <v>5401</v>
      </c>
      <c r="B5402" s="8">
        <f>COUNTIF($C$2:$C5402,模板!$E$2)</f>
        <v>77</v>
      </c>
      <c r="C5402" s="2" t="str">
        <f>IFERROR(VLOOKUP(K5402,开票信息!$A:$C,3,0),"")</f>
        <v/>
      </c>
      <c r="G5402" s="3" t="str">
        <f t="shared" si="84"/>
        <v/>
      </c>
      <c r="L5402">
        <f>COUNTIF($K$2:K5402,$K5402)</f>
        <v>0</v>
      </c>
    </row>
    <row r="5403" ht="16.5" spans="1:12">
      <c r="A5403" s="1">
        <v>5402</v>
      </c>
      <c r="B5403" s="8">
        <f>COUNTIF($C$2:$C5403,模板!$E$2)</f>
        <v>77</v>
      </c>
      <c r="C5403" s="2" t="str">
        <f>IFERROR(VLOOKUP(K5403,开票信息!$A:$C,3,0),"")</f>
        <v/>
      </c>
      <c r="G5403" s="3" t="str">
        <f t="shared" si="84"/>
        <v/>
      </c>
      <c r="L5403">
        <f>COUNTIF($K$2:K5403,$K5403)</f>
        <v>0</v>
      </c>
    </row>
    <row r="5404" ht="16.5" spans="1:12">
      <c r="A5404" s="1">
        <v>5403</v>
      </c>
      <c r="B5404" s="8">
        <f>COUNTIF($C$2:$C5404,模板!$E$2)</f>
        <v>77</v>
      </c>
      <c r="C5404" s="2" t="str">
        <f>IFERROR(VLOOKUP(K5404,开票信息!$A:$C,3,0),"")</f>
        <v/>
      </c>
      <c r="G5404" s="3" t="str">
        <f t="shared" si="84"/>
        <v/>
      </c>
      <c r="L5404">
        <f>COUNTIF($K$2:K5404,$K5404)</f>
        <v>0</v>
      </c>
    </row>
    <row r="5405" ht="16.5" spans="1:12">
      <c r="A5405" s="1">
        <v>5404</v>
      </c>
      <c r="B5405" s="8">
        <f>COUNTIF($C$2:$C5405,模板!$E$2)</f>
        <v>77</v>
      </c>
      <c r="C5405" s="2" t="str">
        <f>IFERROR(VLOOKUP(K5405,开票信息!$A:$C,3,0),"")</f>
        <v/>
      </c>
      <c r="G5405" s="3" t="str">
        <f t="shared" si="84"/>
        <v/>
      </c>
      <c r="L5405">
        <f>COUNTIF($K$2:K5405,$K5405)</f>
        <v>0</v>
      </c>
    </row>
    <row r="5406" ht="16.5" spans="1:12">
      <c r="A5406" s="1">
        <v>5405</v>
      </c>
      <c r="B5406" s="8">
        <f>COUNTIF($C$2:$C5406,模板!$E$2)</f>
        <v>77</v>
      </c>
      <c r="C5406" s="2" t="str">
        <f>IFERROR(VLOOKUP(K5406,开票信息!$A:$C,3,0),"")</f>
        <v/>
      </c>
      <c r="G5406" s="3" t="str">
        <f t="shared" si="84"/>
        <v/>
      </c>
      <c r="L5406">
        <f>COUNTIF($K$2:K5406,$K5406)</f>
        <v>0</v>
      </c>
    </row>
    <row r="5407" ht="16.5" spans="1:12">
      <c r="A5407" s="1">
        <v>5406</v>
      </c>
      <c r="B5407" s="8">
        <f>COUNTIF($C$2:$C5407,模板!$E$2)</f>
        <v>77</v>
      </c>
      <c r="C5407" s="2" t="str">
        <f>IFERROR(VLOOKUP(K5407,开票信息!$A:$C,3,0),"")</f>
        <v/>
      </c>
      <c r="G5407" s="3" t="str">
        <f t="shared" si="84"/>
        <v/>
      </c>
      <c r="L5407">
        <f>COUNTIF($K$2:K5407,$K5407)</f>
        <v>0</v>
      </c>
    </row>
    <row r="5408" ht="16.5" spans="1:12">
      <c r="A5408" s="1">
        <v>5407</v>
      </c>
      <c r="B5408" s="8">
        <f>COUNTIF($C$2:$C5408,模板!$E$2)</f>
        <v>77</v>
      </c>
      <c r="C5408" s="2" t="str">
        <f>IFERROR(VLOOKUP(K5408,开票信息!$A:$C,3,0),"")</f>
        <v/>
      </c>
      <c r="G5408" s="3" t="str">
        <f t="shared" si="84"/>
        <v/>
      </c>
      <c r="L5408">
        <f>COUNTIF($K$2:K5408,$K5408)</f>
        <v>0</v>
      </c>
    </row>
    <row r="5409" ht="16.5" spans="1:12">
      <c r="A5409" s="1">
        <v>5408</v>
      </c>
      <c r="B5409" s="8">
        <f>COUNTIF($C$2:$C5409,模板!$E$2)</f>
        <v>77</v>
      </c>
      <c r="C5409" s="2" t="str">
        <f>IFERROR(VLOOKUP(K5409,开票信息!$A:$C,3,0),"")</f>
        <v/>
      </c>
      <c r="G5409" s="3" t="str">
        <f t="shared" si="84"/>
        <v/>
      </c>
      <c r="L5409">
        <f>COUNTIF($K$2:K5409,$K5409)</f>
        <v>0</v>
      </c>
    </row>
    <row r="5410" ht="16.5" spans="1:12">
      <c r="A5410" s="1">
        <v>5409</v>
      </c>
      <c r="B5410" s="8">
        <f>COUNTIF($C$2:$C5410,模板!$E$2)</f>
        <v>77</v>
      </c>
      <c r="C5410" s="2" t="str">
        <f>IFERROR(VLOOKUP(K5410,开票信息!$A:$C,3,0),"")</f>
        <v/>
      </c>
      <c r="G5410" s="3" t="str">
        <f t="shared" si="84"/>
        <v/>
      </c>
      <c r="L5410">
        <f>COUNTIF($K$2:K5410,$K5410)</f>
        <v>0</v>
      </c>
    </row>
    <row r="5411" ht="16.5" spans="1:12">
      <c r="A5411" s="1">
        <v>5410</v>
      </c>
      <c r="B5411" s="8">
        <f>COUNTIF($C$2:$C5411,模板!$E$2)</f>
        <v>77</v>
      </c>
      <c r="C5411" s="2" t="str">
        <f>IFERROR(VLOOKUP(K5411,开票信息!$A:$C,3,0),"")</f>
        <v/>
      </c>
      <c r="G5411" s="3" t="str">
        <f t="shared" si="84"/>
        <v/>
      </c>
      <c r="L5411">
        <f>COUNTIF($K$2:K5411,$K5411)</f>
        <v>0</v>
      </c>
    </row>
    <row r="5412" ht="16.5" spans="1:12">
      <c r="A5412" s="1">
        <v>5411</v>
      </c>
      <c r="B5412" s="8">
        <f>COUNTIF($C$2:$C5412,模板!$E$2)</f>
        <v>77</v>
      </c>
      <c r="C5412" s="2" t="str">
        <f>IFERROR(VLOOKUP(K5412,开票信息!$A:$C,3,0),"")</f>
        <v/>
      </c>
      <c r="G5412" s="3" t="str">
        <f t="shared" si="84"/>
        <v/>
      </c>
      <c r="L5412">
        <f>COUNTIF($K$2:K5412,$K5412)</f>
        <v>0</v>
      </c>
    </row>
    <row r="5413" ht="16.5" spans="1:12">
      <c r="A5413" s="1">
        <v>5412</v>
      </c>
      <c r="B5413" s="8">
        <f>COUNTIF($C$2:$C5413,模板!$E$2)</f>
        <v>77</v>
      </c>
      <c r="C5413" s="2" t="str">
        <f>IFERROR(VLOOKUP(K5413,开票信息!$A:$C,3,0),"")</f>
        <v/>
      </c>
      <c r="G5413" s="3" t="str">
        <f t="shared" si="84"/>
        <v/>
      </c>
      <c r="L5413">
        <f>COUNTIF($K$2:K5413,$K5413)</f>
        <v>0</v>
      </c>
    </row>
    <row r="5414" ht="16.5" spans="1:12">
      <c r="A5414" s="1">
        <v>5413</v>
      </c>
      <c r="B5414" s="8">
        <f>COUNTIF($C$2:$C5414,模板!$E$2)</f>
        <v>77</v>
      </c>
      <c r="C5414" s="2" t="str">
        <f>IFERROR(VLOOKUP(K5414,开票信息!$A:$C,3,0),"")</f>
        <v/>
      </c>
      <c r="G5414" s="3" t="str">
        <f t="shared" si="84"/>
        <v/>
      </c>
      <c r="L5414">
        <f>COUNTIF($K$2:K5414,$K5414)</f>
        <v>0</v>
      </c>
    </row>
    <row r="5415" ht="16.5" spans="1:12">
      <c r="A5415" s="1">
        <v>5414</v>
      </c>
      <c r="B5415" s="8">
        <f>COUNTIF($C$2:$C5415,模板!$E$2)</f>
        <v>77</v>
      </c>
      <c r="C5415" s="2" t="str">
        <f>IFERROR(VLOOKUP(K5415,开票信息!$A:$C,3,0),"")</f>
        <v/>
      </c>
      <c r="G5415" s="3" t="str">
        <f t="shared" si="84"/>
        <v/>
      </c>
      <c r="L5415">
        <f>COUNTIF($K$2:K5415,$K5415)</f>
        <v>0</v>
      </c>
    </row>
    <row r="5416" ht="16.5" spans="1:12">
      <c r="A5416" s="1">
        <v>5415</v>
      </c>
      <c r="B5416" s="8">
        <f>COUNTIF($C$2:$C5416,模板!$E$2)</f>
        <v>77</v>
      </c>
      <c r="C5416" s="2" t="str">
        <f>IFERROR(VLOOKUP(K5416,开票信息!$A:$C,3,0),"")</f>
        <v/>
      </c>
      <c r="G5416" s="3" t="str">
        <f t="shared" si="84"/>
        <v/>
      </c>
      <c r="L5416">
        <f>COUNTIF($K$2:K5416,$K5416)</f>
        <v>0</v>
      </c>
    </row>
    <row r="5417" ht="16.5" spans="1:12">
      <c r="A5417" s="1">
        <v>5416</v>
      </c>
      <c r="B5417" s="8">
        <f>COUNTIF($C$2:$C5417,模板!$E$2)</f>
        <v>77</v>
      </c>
      <c r="C5417" s="2" t="str">
        <f>IFERROR(VLOOKUP(K5417,开票信息!$A:$C,3,0),"")</f>
        <v/>
      </c>
      <c r="G5417" s="3" t="str">
        <f t="shared" si="84"/>
        <v/>
      </c>
      <c r="L5417">
        <f>COUNTIF($K$2:K5417,$K5417)</f>
        <v>0</v>
      </c>
    </row>
    <row r="5418" ht="16.5" spans="1:12">
      <c r="A5418" s="1">
        <v>5417</v>
      </c>
      <c r="B5418" s="8">
        <f>COUNTIF($C$2:$C5418,模板!$E$2)</f>
        <v>77</v>
      </c>
      <c r="C5418" s="2" t="str">
        <f>IFERROR(VLOOKUP(K5418,开票信息!$A:$C,3,0),"")</f>
        <v/>
      </c>
      <c r="G5418" s="3" t="str">
        <f t="shared" si="84"/>
        <v/>
      </c>
      <c r="L5418">
        <f>COUNTIF($K$2:K5418,$K5418)</f>
        <v>0</v>
      </c>
    </row>
    <row r="5419" ht="16.5" spans="1:12">
      <c r="A5419" s="1">
        <v>5418</v>
      </c>
      <c r="B5419" s="8">
        <f>COUNTIF($C$2:$C5419,模板!$E$2)</f>
        <v>77</v>
      </c>
      <c r="C5419" s="2" t="str">
        <f>IFERROR(VLOOKUP(K5419,开票信息!$A:$C,3,0),"")</f>
        <v/>
      </c>
      <c r="G5419" s="3" t="str">
        <f t="shared" si="84"/>
        <v/>
      </c>
      <c r="L5419">
        <f>COUNTIF($K$2:K5419,$K5419)</f>
        <v>0</v>
      </c>
    </row>
    <row r="5420" ht="16.5" spans="1:12">
      <c r="A5420" s="1">
        <v>5419</v>
      </c>
      <c r="B5420" s="8">
        <f>COUNTIF($C$2:$C5420,模板!$E$2)</f>
        <v>77</v>
      </c>
      <c r="C5420" s="2" t="str">
        <f>IFERROR(VLOOKUP(K5420,开票信息!$A:$C,3,0),"")</f>
        <v/>
      </c>
      <c r="G5420" s="3" t="str">
        <f t="shared" si="84"/>
        <v/>
      </c>
      <c r="L5420">
        <f>COUNTIF($K$2:K5420,$K5420)</f>
        <v>0</v>
      </c>
    </row>
    <row r="5421" ht="16.5" spans="1:12">
      <c r="A5421" s="1">
        <v>5420</v>
      </c>
      <c r="B5421" s="8">
        <f>COUNTIF($C$2:$C5421,模板!$E$2)</f>
        <v>77</v>
      </c>
      <c r="C5421" s="2" t="str">
        <f>IFERROR(VLOOKUP(K5421,开票信息!$A:$C,3,0),"")</f>
        <v/>
      </c>
      <c r="G5421" s="3" t="str">
        <f t="shared" si="84"/>
        <v/>
      </c>
      <c r="L5421">
        <f>COUNTIF($K$2:K5421,$K5421)</f>
        <v>0</v>
      </c>
    </row>
    <row r="5422" ht="16.5" spans="1:12">
      <c r="A5422" s="1">
        <v>5421</v>
      </c>
      <c r="B5422" s="8">
        <f>COUNTIF($C$2:$C5422,模板!$E$2)</f>
        <v>77</v>
      </c>
      <c r="C5422" s="2" t="str">
        <f>IFERROR(VLOOKUP(K5422,开票信息!$A:$C,3,0),"")</f>
        <v/>
      </c>
      <c r="G5422" s="3" t="str">
        <f t="shared" si="84"/>
        <v/>
      </c>
      <c r="L5422">
        <f>COUNTIF($K$2:K5422,$K5422)</f>
        <v>0</v>
      </c>
    </row>
    <row r="5423" ht="16.5" spans="1:12">
      <c r="A5423" s="1">
        <v>5422</v>
      </c>
      <c r="B5423" s="8">
        <f>COUNTIF($C$2:$C5423,模板!$E$2)</f>
        <v>77</v>
      </c>
      <c r="C5423" s="2" t="str">
        <f>IFERROR(VLOOKUP(K5423,开票信息!$A:$C,3,0),"")</f>
        <v/>
      </c>
      <c r="G5423" s="3" t="str">
        <f t="shared" si="84"/>
        <v/>
      </c>
      <c r="L5423">
        <f>COUNTIF($K$2:K5423,$K5423)</f>
        <v>0</v>
      </c>
    </row>
    <row r="5424" ht="16.5" spans="1:12">
      <c r="A5424" s="1">
        <v>5423</v>
      </c>
      <c r="B5424" s="8">
        <f>COUNTIF($C$2:$C5424,模板!$E$2)</f>
        <v>77</v>
      </c>
      <c r="C5424" s="2" t="str">
        <f>IFERROR(VLOOKUP(K5424,开票信息!$A:$C,3,0),"")</f>
        <v/>
      </c>
      <c r="G5424" s="3" t="str">
        <f t="shared" si="84"/>
        <v/>
      </c>
      <c r="L5424">
        <f>COUNTIF($K$2:K5424,$K5424)</f>
        <v>0</v>
      </c>
    </row>
    <row r="5425" ht="16.5" spans="1:12">
      <c r="A5425" s="1">
        <v>5424</v>
      </c>
      <c r="B5425" s="8">
        <f>COUNTIF($C$2:$C5425,模板!$E$2)</f>
        <v>77</v>
      </c>
      <c r="C5425" s="2" t="str">
        <f>IFERROR(VLOOKUP(K5425,开票信息!$A:$C,3,0),"")</f>
        <v/>
      </c>
      <c r="G5425" s="3" t="str">
        <f t="shared" si="84"/>
        <v/>
      </c>
      <c r="L5425">
        <f>COUNTIF($K$2:K5425,$K5425)</f>
        <v>0</v>
      </c>
    </row>
    <row r="5426" ht="16.5" spans="1:12">
      <c r="A5426" s="1">
        <v>5425</v>
      </c>
      <c r="B5426" s="8">
        <f>COUNTIF($C$2:$C5426,模板!$E$2)</f>
        <v>77</v>
      </c>
      <c r="C5426" s="2" t="str">
        <f>IFERROR(VLOOKUP(K5426,开票信息!$A:$C,3,0),"")</f>
        <v/>
      </c>
      <c r="G5426" s="3" t="str">
        <f t="shared" si="84"/>
        <v/>
      </c>
      <c r="L5426">
        <f>COUNTIF($K$2:K5426,$K5426)</f>
        <v>0</v>
      </c>
    </row>
    <row r="5427" ht="16.5" spans="1:12">
      <c r="A5427" s="1">
        <v>5426</v>
      </c>
      <c r="B5427" s="8">
        <f>COUNTIF($C$2:$C5427,模板!$E$2)</f>
        <v>77</v>
      </c>
      <c r="C5427" s="2" t="str">
        <f>IFERROR(VLOOKUP(K5427,开票信息!$A:$C,3,0),"")</f>
        <v/>
      </c>
      <c r="G5427" s="3" t="str">
        <f t="shared" si="84"/>
        <v/>
      </c>
      <c r="L5427">
        <f>COUNTIF($K$2:K5427,$K5427)</f>
        <v>0</v>
      </c>
    </row>
    <row r="5428" ht="16.5" spans="1:12">
      <c r="A5428" s="1">
        <v>5427</v>
      </c>
      <c r="B5428" s="8">
        <f>COUNTIF($C$2:$C5428,模板!$E$2)</f>
        <v>77</v>
      </c>
      <c r="C5428" s="2" t="str">
        <f>IFERROR(VLOOKUP(K5428,开票信息!$A:$C,3,0),"")</f>
        <v/>
      </c>
      <c r="G5428" s="3" t="str">
        <f t="shared" si="84"/>
        <v/>
      </c>
      <c r="L5428">
        <f>COUNTIF($K$2:K5428,$K5428)</f>
        <v>0</v>
      </c>
    </row>
    <row r="5429" ht="16.5" spans="1:12">
      <c r="A5429" s="1">
        <v>5428</v>
      </c>
      <c r="B5429" s="8">
        <f>COUNTIF($C$2:$C5429,模板!$E$2)</f>
        <v>77</v>
      </c>
      <c r="C5429" s="2" t="str">
        <f>IFERROR(VLOOKUP(K5429,开票信息!$A:$C,3,0),"")</f>
        <v/>
      </c>
      <c r="G5429" s="3" t="str">
        <f t="shared" si="84"/>
        <v/>
      </c>
      <c r="L5429">
        <f>COUNTIF($K$2:K5429,$K5429)</f>
        <v>0</v>
      </c>
    </row>
    <row r="5430" ht="16.5" spans="1:12">
      <c r="A5430" s="1">
        <v>5429</v>
      </c>
      <c r="B5430" s="8">
        <f>COUNTIF($C$2:$C5430,模板!$E$2)</f>
        <v>77</v>
      </c>
      <c r="C5430" s="2" t="str">
        <f>IFERROR(VLOOKUP(K5430,开票信息!$A:$C,3,0),"")</f>
        <v/>
      </c>
      <c r="G5430" s="3" t="str">
        <f t="shared" si="84"/>
        <v/>
      </c>
      <c r="L5430">
        <f>COUNTIF($K$2:K5430,$K5430)</f>
        <v>0</v>
      </c>
    </row>
    <row r="5431" ht="16.5" spans="1:12">
      <c r="A5431" s="1">
        <v>5430</v>
      </c>
      <c r="B5431" s="8">
        <f>COUNTIF($C$2:$C5431,模板!$E$2)</f>
        <v>77</v>
      </c>
      <c r="C5431" s="2" t="str">
        <f>IFERROR(VLOOKUP(K5431,开票信息!$A:$C,3,0),"")</f>
        <v/>
      </c>
      <c r="G5431" s="3" t="str">
        <f t="shared" si="84"/>
        <v/>
      </c>
      <c r="L5431">
        <f>COUNTIF($K$2:K5431,$K5431)</f>
        <v>0</v>
      </c>
    </row>
    <row r="5432" ht="16.5" spans="1:12">
      <c r="A5432" s="1">
        <v>5431</v>
      </c>
      <c r="B5432" s="8">
        <f>COUNTIF($C$2:$C5432,模板!$E$2)</f>
        <v>77</v>
      </c>
      <c r="C5432" s="2" t="str">
        <f>IFERROR(VLOOKUP(K5432,开票信息!$A:$C,3,0),"")</f>
        <v/>
      </c>
      <c r="G5432" s="3" t="str">
        <f t="shared" si="84"/>
        <v/>
      </c>
      <c r="L5432">
        <f>COUNTIF($K$2:K5432,$K5432)</f>
        <v>0</v>
      </c>
    </row>
    <row r="5433" ht="16.5" spans="1:12">
      <c r="A5433" s="1">
        <v>5432</v>
      </c>
      <c r="B5433" s="8">
        <f>COUNTIF($C$2:$C5433,模板!$E$2)</f>
        <v>77</v>
      </c>
      <c r="C5433" s="2" t="str">
        <f>IFERROR(VLOOKUP(K5433,开票信息!$A:$C,3,0),"")</f>
        <v/>
      </c>
      <c r="G5433" s="3" t="str">
        <f t="shared" si="84"/>
        <v/>
      </c>
      <c r="L5433">
        <f>COUNTIF($K$2:K5433,$K5433)</f>
        <v>0</v>
      </c>
    </row>
    <row r="5434" ht="16.5" spans="1:12">
      <c r="A5434" s="1">
        <v>5433</v>
      </c>
      <c r="B5434" s="8">
        <f>COUNTIF($C$2:$C5434,模板!$E$2)</f>
        <v>77</v>
      </c>
      <c r="C5434" s="2" t="str">
        <f>IFERROR(VLOOKUP(K5434,开票信息!$A:$C,3,0),"")</f>
        <v/>
      </c>
      <c r="G5434" s="3" t="str">
        <f t="shared" si="84"/>
        <v/>
      </c>
      <c r="L5434">
        <f>COUNTIF($K$2:K5434,$K5434)</f>
        <v>0</v>
      </c>
    </row>
    <row r="5435" ht="16.5" spans="1:12">
      <c r="A5435" s="1">
        <v>5434</v>
      </c>
      <c r="B5435" s="8">
        <f>COUNTIF($C$2:$C5435,模板!$E$2)</f>
        <v>77</v>
      </c>
      <c r="C5435" s="2" t="str">
        <f>IFERROR(VLOOKUP(K5435,开票信息!$A:$C,3,0),"")</f>
        <v/>
      </c>
      <c r="G5435" s="3" t="str">
        <f t="shared" si="84"/>
        <v/>
      </c>
      <c r="L5435">
        <f>COUNTIF($K$2:K5435,$K5435)</f>
        <v>0</v>
      </c>
    </row>
    <row r="5436" ht="16.5" spans="1:12">
      <c r="A5436" s="1">
        <v>5435</v>
      </c>
      <c r="B5436" s="8">
        <f>COUNTIF($C$2:$C5436,模板!$E$2)</f>
        <v>77</v>
      </c>
      <c r="C5436" s="2" t="str">
        <f>IFERROR(VLOOKUP(K5436,开票信息!$A:$C,3,0),"")</f>
        <v/>
      </c>
      <c r="G5436" s="3" t="str">
        <f t="shared" si="84"/>
        <v/>
      </c>
      <c r="L5436">
        <f>COUNTIF($K$2:K5436,$K5436)</f>
        <v>0</v>
      </c>
    </row>
    <row r="5437" ht="16.5" spans="1:12">
      <c r="A5437" s="1">
        <v>5436</v>
      </c>
      <c r="B5437" s="8">
        <f>COUNTIF($C$2:$C5437,模板!$E$2)</f>
        <v>77</v>
      </c>
      <c r="C5437" s="2" t="str">
        <f>IFERROR(VLOOKUP(K5437,开票信息!$A:$C,3,0),"")</f>
        <v/>
      </c>
      <c r="G5437" s="3" t="str">
        <f t="shared" si="84"/>
        <v/>
      </c>
      <c r="L5437">
        <f>COUNTIF($K$2:K5437,$K5437)</f>
        <v>0</v>
      </c>
    </row>
    <row r="5438" ht="16.5" spans="1:12">
      <c r="A5438" s="1">
        <v>5437</v>
      </c>
      <c r="B5438" s="8">
        <f>COUNTIF($C$2:$C5438,模板!$E$2)</f>
        <v>77</v>
      </c>
      <c r="C5438" s="2" t="str">
        <f>IFERROR(VLOOKUP(K5438,开票信息!$A:$C,3,0),"")</f>
        <v/>
      </c>
      <c r="G5438" s="3" t="str">
        <f t="shared" si="84"/>
        <v/>
      </c>
      <c r="L5438">
        <f>COUNTIF($K$2:K5438,$K5438)</f>
        <v>0</v>
      </c>
    </row>
    <row r="5439" ht="16.5" spans="1:12">
      <c r="A5439" s="1">
        <v>5438</v>
      </c>
      <c r="B5439" s="8">
        <f>COUNTIF($C$2:$C5439,模板!$E$2)</f>
        <v>77</v>
      </c>
      <c r="C5439" s="2" t="str">
        <f>IFERROR(VLOOKUP(K5439,开票信息!$A:$C,3,0),"")</f>
        <v/>
      </c>
      <c r="G5439" s="3" t="str">
        <f t="shared" si="84"/>
        <v/>
      </c>
      <c r="L5439">
        <f>COUNTIF($K$2:K5439,$K5439)</f>
        <v>0</v>
      </c>
    </row>
    <row r="5440" ht="16.5" spans="1:12">
      <c r="A5440" s="1">
        <v>5439</v>
      </c>
      <c r="B5440" s="8">
        <f>COUNTIF($C$2:$C5440,模板!$E$2)</f>
        <v>77</v>
      </c>
      <c r="C5440" s="2" t="str">
        <f>IFERROR(VLOOKUP(K5440,开票信息!$A:$C,3,0),"")</f>
        <v/>
      </c>
      <c r="G5440" s="3" t="str">
        <f t="shared" si="84"/>
        <v/>
      </c>
      <c r="L5440">
        <f>COUNTIF($K$2:K5440,$K5440)</f>
        <v>0</v>
      </c>
    </row>
    <row r="5441" ht="16.5" spans="1:12">
      <c r="A5441" s="1">
        <v>5440</v>
      </c>
      <c r="B5441" s="8">
        <f>COUNTIF($C$2:$C5441,模板!$E$2)</f>
        <v>77</v>
      </c>
      <c r="C5441" s="2" t="str">
        <f>IFERROR(VLOOKUP(K5441,开票信息!$A:$C,3,0),"")</f>
        <v/>
      </c>
      <c r="G5441" s="3" t="str">
        <f t="shared" si="84"/>
        <v/>
      </c>
      <c r="L5441">
        <f>COUNTIF($K$2:K5441,$K5441)</f>
        <v>0</v>
      </c>
    </row>
    <row r="5442" ht="16.5" spans="1:12">
      <c r="A5442" s="1">
        <v>5441</v>
      </c>
      <c r="B5442" s="8">
        <f>COUNTIF($C$2:$C5442,模板!$E$2)</f>
        <v>77</v>
      </c>
      <c r="C5442" s="2" t="str">
        <f>IFERROR(VLOOKUP(K5442,开票信息!$A:$C,3,0),"")</f>
        <v/>
      </c>
      <c r="G5442" s="3" t="str">
        <f t="shared" si="84"/>
        <v/>
      </c>
      <c r="L5442">
        <f>COUNTIF($K$2:K5442,$K5442)</f>
        <v>0</v>
      </c>
    </row>
    <row r="5443" ht="16.5" spans="1:12">
      <c r="A5443" s="1">
        <v>5442</v>
      </c>
      <c r="B5443" s="8">
        <f>COUNTIF($C$2:$C5443,模板!$E$2)</f>
        <v>77</v>
      </c>
      <c r="C5443" s="2" t="str">
        <f>IFERROR(VLOOKUP(K5443,开票信息!$A:$C,3,0),"")</f>
        <v/>
      </c>
      <c r="G5443" s="3" t="str">
        <f t="shared" ref="G5443:G5506" si="85">IFERROR(H5443/F5443,"")</f>
        <v/>
      </c>
      <c r="L5443">
        <f>COUNTIF($K$2:K5443,$K5443)</f>
        <v>0</v>
      </c>
    </row>
    <row r="5444" ht="16.5" spans="1:12">
      <c r="A5444" s="1">
        <v>5443</v>
      </c>
      <c r="B5444" s="8">
        <f>COUNTIF($C$2:$C5444,模板!$E$2)</f>
        <v>77</v>
      </c>
      <c r="C5444" s="2" t="str">
        <f>IFERROR(VLOOKUP(K5444,开票信息!$A:$C,3,0),"")</f>
        <v/>
      </c>
      <c r="G5444" s="3" t="str">
        <f t="shared" si="85"/>
        <v/>
      </c>
      <c r="L5444">
        <f>COUNTIF($K$2:K5444,$K5444)</f>
        <v>0</v>
      </c>
    </row>
    <row r="5445" ht="16.5" spans="1:12">
      <c r="A5445" s="1">
        <v>5444</v>
      </c>
      <c r="B5445" s="8">
        <f>COUNTIF($C$2:$C5445,模板!$E$2)</f>
        <v>77</v>
      </c>
      <c r="C5445" s="2" t="str">
        <f>IFERROR(VLOOKUP(K5445,开票信息!$A:$C,3,0),"")</f>
        <v/>
      </c>
      <c r="G5445" s="3" t="str">
        <f t="shared" si="85"/>
        <v/>
      </c>
      <c r="L5445">
        <f>COUNTIF($K$2:K5445,$K5445)</f>
        <v>0</v>
      </c>
    </row>
    <row r="5446" ht="16.5" spans="1:12">
      <c r="A5446" s="1">
        <v>5445</v>
      </c>
      <c r="B5446" s="8">
        <f>COUNTIF($C$2:$C5446,模板!$E$2)</f>
        <v>77</v>
      </c>
      <c r="C5446" s="2" t="str">
        <f>IFERROR(VLOOKUP(K5446,开票信息!$A:$C,3,0),"")</f>
        <v/>
      </c>
      <c r="G5446" s="3" t="str">
        <f t="shared" si="85"/>
        <v/>
      </c>
      <c r="L5446">
        <f>COUNTIF($K$2:K5446,$K5446)</f>
        <v>0</v>
      </c>
    </row>
    <row r="5447" ht="16.5" spans="1:12">
      <c r="A5447" s="1">
        <v>5446</v>
      </c>
      <c r="B5447" s="8">
        <f>COUNTIF($C$2:$C5447,模板!$E$2)</f>
        <v>77</v>
      </c>
      <c r="C5447" s="2" t="str">
        <f>IFERROR(VLOOKUP(K5447,开票信息!$A:$C,3,0),"")</f>
        <v/>
      </c>
      <c r="G5447" s="3" t="str">
        <f t="shared" si="85"/>
        <v/>
      </c>
      <c r="L5447">
        <f>COUNTIF($K$2:K5447,$K5447)</f>
        <v>0</v>
      </c>
    </row>
    <row r="5448" ht="16.5" spans="1:12">
      <c r="A5448" s="1">
        <v>5447</v>
      </c>
      <c r="B5448" s="8">
        <f>COUNTIF($C$2:$C5448,模板!$E$2)</f>
        <v>77</v>
      </c>
      <c r="C5448" s="2" t="str">
        <f>IFERROR(VLOOKUP(K5448,开票信息!$A:$C,3,0),"")</f>
        <v/>
      </c>
      <c r="G5448" s="3" t="str">
        <f t="shared" si="85"/>
        <v/>
      </c>
      <c r="L5448">
        <f>COUNTIF($K$2:K5448,$K5448)</f>
        <v>0</v>
      </c>
    </row>
    <row r="5449" ht="16.5" spans="1:12">
      <c r="A5449" s="1">
        <v>5448</v>
      </c>
      <c r="B5449" s="8">
        <f>COUNTIF($C$2:$C5449,模板!$E$2)</f>
        <v>77</v>
      </c>
      <c r="C5449" s="2" t="str">
        <f>IFERROR(VLOOKUP(K5449,开票信息!$A:$C,3,0),"")</f>
        <v/>
      </c>
      <c r="G5449" s="3" t="str">
        <f t="shared" si="85"/>
        <v/>
      </c>
      <c r="L5449">
        <f>COUNTIF($K$2:K5449,$K5449)</f>
        <v>0</v>
      </c>
    </row>
    <row r="5450" ht="16.5" spans="1:12">
      <c r="A5450" s="1">
        <v>5449</v>
      </c>
      <c r="B5450" s="8">
        <f>COUNTIF($C$2:$C5450,模板!$E$2)</f>
        <v>77</v>
      </c>
      <c r="C5450" s="2" t="str">
        <f>IFERROR(VLOOKUP(K5450,开票信息!$A:$C,3,0),"")</f>
        <v/>
      </c>
      <c r="G5450" s="3" t="str">
        <f t="shared" si="85"/>
        <v/>
      </c>
      <c r="L5450">
        <f>COUNTIF($K$2:K5450,$K5450)</f>
        <v>0</v>
      </c>
    </row>
    <row r="5451" ht="16.5" spans="1:12">
      <c r="A5451" s="1">
        <v>5450</v>
      </c>
      <c r="B5451" s="8">
        <f>COUNTIF($C$2:$C5451,模板!$E$2)</f>
        <v>77</v>
      </c>
      <c r="C5451" s="2" t="str">
        <f>IFERROR(VLOOKUP(K5451,开票信息!$A:$C,3,0),"")</f>
        <v/>
      </c>
      <c r="G5451" s="3" t="str">
        <f t="shared" si="85"/>
        <v/>
      </c>
      <c r="L5451">
        <f>COUNTIF($K$2:K5451,$K5451)</f>
        <v>0</v>
      </c>
    </row>
    <row r="5452" ht="16.5" spans="1:12">
      <c r="A5452" s="1">
        <v>5451</v>
      </c>
      <c r="B5452" s="8">
        <f>COUNTIF($C$2:$C5452,模板!$E$2)</f>
        <v>77</v>
      </c>
      <c r="C5452" s="2" t="str">
        <f>IFERROR(VLOOKUP(K5452,开票信息!$A:$C,3,0),"")</f>
        <v/>
      </c>
      <c r="G5452" s="3" t="str">
        <f t="shared" si="85"/>
        <v/>
      </c>
      <c r="L5452">
        <f>COUNTIF($K$2:K5452,$K5452)</f>
        <v>0</v>
      </c>
    </row>
    <row r="5453" ht="16.5" spans="1:12">
      <c r="A5453" s="1">
        <v>5452</v>
      </c>
      <c r="B5453" s="8">
        <f>COUNTIF($C$2:$C5453,模板!$E$2)</f>
        <v>77</v>
      </c>
      <c r="C5453" s="2" t="str">
        <f>IFERROR(VLOOKUP(K5453,开票信息!$A:$C,3,0),"")</f>
        <v/>
      </c>
      <c r="G5453" s="3" t="str">
        <f t="shared" si="85"/>
        <v/>
      </c>
      <c r="L5453">
        <f>COUNTIF($K$2:K5453,$K5453)</f>
        <v>0</v>
      </c>
    </row>
    <row r="5454" ht="16.5" spans="1:12">
      <c r="A5454" s="1">
        <v>5453</v>
      </c>
      <c r="B5454" s="8">
        <f>COUNTIF($C$2:$C5454,模板!$E$2)</f>
        <v>77</v>
      </c>
      <c r="C5454" s="2" t="str">
        <f>IFERROR(VLOOKUP(K5454,开票信息!$A:$C,3,0),"")</f>
        <v/>
      </c>
      <c r="G5454" s="3" t="str">
        <f t="shared" si="85"/>
        <v/>
      </c>
      <c r="L5454">
        <f>COUNTIF($K$2:K5454,$K5454)</f>
        <v>0</v>
      </c>
    </row>
    <row r="5455" ht="16.5" spans="1:12">
      <c r="A5455" s="1">
        <v>5454</v>
      </c>
      <c r="B5455" s="8">
        <f>COUNTIF($C$2:$C5455,模板!$E$2)</f>
        <v>77</v>
      </c>
      <c r="C5455" s="2" t="str">
        <f>IFERROR(VLOOKUP(K5455,开票信息!$A:$C,3,0),"")</f>
        <v/>
      </c>
      <c r="G5455" s="3" t="str">
        <f t="shared" si="85"/>
        <v/>
      </c>
      <c r="L5455">
        <f>COUNTIF($K$2:K5455,$K5455)</f>
        <v>0</v>
      </c>
    </row>
    <row r="5456" ht="16.5" spans="1:12">
      <c r="A5456" s="1">
        <v>5455</v>
      </c>
      <c r="B5456" s="8">
        <f>COUNTIF($C$2:$C5456,模板!$E$2)</f>
        <v>77</v>
      </c>
      <c r="C5456" s="2" t="str">
        <f>IFERROR(VLOOKUP(K5456,开票信息!$A:$C,3,0),"")</f>
        <v/>
      </c>
      <c r="G5456" s="3" t="str">
        <f t="shared" si="85"/>
        <v/>
      </c>
      <c r="L5456">
        <f>COUNTIF($K$2:K5456,$K5456)</f>
        <v>0</v>
      </c>
    </row>
    <row r="5457" ht="16.5" spans="1:12">
      <c r="A5457" s="1">
        <v>5456</v>
      </c>
      <c r="B5457" s="8">
        <f>COUNTIF($C$2:$C5457,模板!$E$2)</f>
        <v>77</v>
      </c>
      <c r="C5457" s="2" t="str">
        <f>IFERROR(VLOOKUP(K5457,开票信息!$A:$C,3,0),"")</f>
        <v/>
      </c>
      <c r="G5457" s="3" t="str">
        <f t="shared" si="85"/>
        <v/>
      </c>
      <c r="L5457">
        <f>COUNTIF($K$2:K5457,$K5457)</f>
        <v>0</v>
      </c>
    </row>
    <row r="5458" ht="16.5" spans="1:12">
      <c r="A5458" s="1">
        <v>5457</v>
      </c>
      <c r="B5458" s="8">
        <f>COUNTIF($C$2:$C5458,模板!$E$2)</f>
        <v>77</v>
      </c>
      <c r="C5458" s="2" t="str">
        <f>IFERROR(VLOOKUP(K5458,开票信息!$A:$C,3,0),"")</f>
        <v/>
      </c>
      <c r="G5458" s="3" t="str">
        <f t="shared" si="85"/>
        <v/>
      </c>
      <c r="L5458">
        <f>COUNTIF($K$2:K5458,$K5458)</f>
        <v>0</v>
      </c>
    </row>
    <row r="5459" ht="16.5" spans="1:12">
      <c r="A5459" s="1">
        <v>5458</v>
      </c>
      <c r="B5459" s="8">
        <f>COUNTIF($C$2:$C5459,模板!$E$2)</f>
        <v>77</v>
      </c>
      <c r="C5459" s="2" t="str">
        <f>IFERROR(VLOOKUP(K5459,开票信息!$A:$C,3,0),"")</f>
        <v/>
      </c>
      <c r="G5459" s="3" t="str">
        <f t="shared" si="85"/>
        <v/>
      </c>
      <c r="L5459">
        <f>COUNTIF($K$2:K5459,$K5459)</f>
        <v>0</v>
      </c>
    </row>
    <row r="5460" ht="16.5" spans="1:12">
      <c r="A5460" s="1">
        <v>5459</v>
      </c>
      <c r="B5460" s="8">
        <f>COUNTIF($C$2:$C5460,模板!$E$2)</f>
        <v>77</v>
      </c>
      <c r="C5460" s="2" t="str">
        <f>IFERROR(VLOOKUP(K5460,开票信息!$A:$C,3,0),"")</f>
        <v/>
      </c>
      <c r="G5460" s="3" t="str">
        <f t="shared" si="85"/>
        <v/>
      </c>
      <c r="L5460">
        <f>COUNTIF($K$2:K5460,$K5460)</f>
        <v>0</v>
      </c>
    </row>
    <row r="5461" ht="16.5" spans="1:12">
      <c r="A5461" s="1">
        <v>5460</v>
      </c>
      <c r="B5461" s="8">
        <f>COUNTIF($C$2:$C5461,模板!$E$2)</f>
        <v>77</v>
      </c>
      <c r="C5461" s="2" t="str">
        <f>IFERROR(VLOOKUP(K5461,开票信息!$A:$C,3,0),"")</f>
        <v/>
      </c>
      <c r="G5461" s="3" t="str">
        <f t="shared" si="85"/>
        <v/>
      </c>
      <c r="L5461">
        <f>COUNTIF($K$2:K5461,$K5461)</f>
        <v>0</v>
      </c>
    </row>
    <row r="5462" ht="16.5" spans="1:12">
      <c r="A5462" s="1">
        <v>5461</v>
      </c>
      <c r="B5462" s="8">
        <f>COUNTIF($C$2:$C5462,模板!$E$2)</f>
        <v>77</v>
      </c>
      <c r="C5462" s="2" t="str">
        <f>IFERROR(VLOOKUP(K5462,开票信息!$A:$C,3,0),"")</f>
        <v/>
      </c>
      <c r="G5462" s="3" t="str">
        <f t="shared" si="85"/>
        <v/>
      </c>
      <c r="L5462">
        <f>COUNTIF($K$2:K5462,$K5462)</f>
        <v>0</v>
      </c>
    </row>
    <row r="5463" ht="16.5" spans="1:12">
      <c r="A5463" s="1">
        <v>5462</v>
      </c>
      <c r="B5463" s="8">
        <f>COUNTIF($C$2:$C5463,模板!$E$2)</f>
        <v>77</v>
      </c>
      <c r="C5463" s="2" t="str">
        <f>IFERROR(VLOOKUP(K5463,开票信息!$A:$C,3,0),"")</f>
        <v/>
      </c>
      <c r="G5463" s="3" t="str">
        <f t="shared" si="85"/>
        <v/>
      </c>
      <c r="L5463">
        <f>COUNTIF($K$2:K5463,$K5463)</f>
        <v>0</v>
      </c>
    </row>
    <row r="5464" ht="16.5" spans="1:12">
      <c r="A5464" s="1">
        <v>5463</v>
      </c>
      <c r="B5464" s="8">
        <f>COUNTIF($C$2:$C5464,模板!$E$2)</f>
        <v>77</v>
      </c>
      <c r="C5464" s="2" t="str">
        <f>IFERROR(VLOOKUP(K5464,开票信息!$A:$C,3,0),"")</f>
        <v/>
      </c>
      <c r="G5464" s="3" t="str">
        <f t="shared" si="85"/>
        <v/>
      </c>
      <c r="L5464">
        <f>COUNTIF($K$2:K5464,$K5464)</f>
        <v>0</v>
      </c>
    </row>
    <row r="5465" ht="16.5" spans="1:12">
      <c r="A5465" s="1">
        <v>5464</v>
      </c>
      <c r="B5465" s="8">
        <f>COUNTIF($C$2:$C5465,模板!$E$2)</f>
        <v>77</v>
      </c>
      <c r="C5465" s="2" t="str">
        <f>IFERROR(VLOOKUP(K5465,开票信息!$A:$C,3,0),"")</f>
        <v/>
      </c>
      <c r="G5465" s="3" t="str">
        <f t="shared" si="85"/>
        <v/>
      </c>
      <c r="L5465">
        <f>COUNTIF($K$2:K5465,$K5465)</f>
        <v>0</v>
      </c>
    </row>
    <row r="5466" ht="16.5" spans="1:12">
      <c r="A5466" s="1">
        <v>5465</v>
      </c>
      <c r="B5466" s="8">
        <f>COUNTIF($C$2:$C5466,模板!$E$2)</f>
        <v>77</v>
      </c>
      <c r="C5466" s="2" t="str">
        <f>IFERROR(VLOOKUP(K5466,开票信息!$A:$C,3,0),"")</f>
        <v/>
      </c>
      <c r="G5466" s="3" t="str">
        <f t="shared" si="85"/>
        <v/>
      </c>
      <c r="L5466">
        <f>COUNTIF($K$2:K5466,$K5466)</f>
        <v>0</v>
      </c>
    </row>
    <row r="5467" ht="16.5" spans="1:12">
      <c r="A5467" s="1">
        <v>5466</v>
      </c>
      <c r="B5467" s="8">
        <f>COUNTIF($C$2:$C5467,模板!$E$2)</f>
        <v>77</v>
      </c>
      <c r="C5467" s="2" t="str">
        <f>IFERROR(VLOOKUP(K5467,开票信息!$A:$C,3,0),"")</f>
        <v/>
      </c>
      <c r="G5467" s="3" t="str">
        <f t="shared" si="85"/>
        <v/>
      </c>
      <c r="L5467">
        <f>COUNTIF($K$2:K5467,$K5467)</f>
        <v>0</v>
      </c>
    </row>
    <row r="5468" ht="16.5" spans="1:12">
      <c r="A5468" s="1">
        <v>5467</v>
      </c>
      <c r="B5468" s="8">
        <f>COUNTIF($C$2:$C5468,模板!$E$2)</f>
        <v>77</v>
      </c>
      <c r="C5468" s="2" t="str">
        <f>IFERROR(VLOOKUP(K5468,开票信息!$A:$C,3,0),"")</f>
        <v/>
      </c>
      <c r="G5468" s="3" t="str">
        <f t="shared" si="85"/>
        <v/>
      </c>
      <c r="L5468">
        <f>COUNTIF($K$2:K5468,$K5468)</f>
        <v>0</v>
      </c>
    </row>
    <row r="5469" ht="16.5" spans="1:12">
      <c r="A5469" s="1">
        <v>5468</v>
      </c>
      <c r="B5469" s="8">
        <f>COUNTIF($C$2:$C5469,模板!$E$2)</f>
        <v>77</v>
      </c>
      <c r="C5469" s="2" t="str">
        <f>IFERROR(VLOOKUP(K5469,开票信息!$A:$C,3,0),"")</f>
        <v/>
      </c>
      <c r="G5469" s="3" t="str">
        <f t="shared" si="85"/>
        <v/>
      </c>
      <c r="L5469">
        <f>COUNTIF($K$2:K5469,$K5469)</f>
        <v>0</v>
      </c>
    </row>
    <row r="5470" ht="16.5" spans="1:12">
      <c r="A5470" s="1">
        <v>5469</v>
      </c>
      <c r="B5470" s="8">
        <f>COUNTIF($C$2:$C5470,模板!$E$2)</f>
        <v>77</v>
      </c>
      <c r="C5470" s="2" t="str">
        <f>IFERROR(VLOOKUP(K5470,开票信息!$A:$C,3,0),"")</f>
        <v/>
      </c>
      <c r="G5470" s="3" t="str">
        <f t="shared" si="85"/>
        <v/>
      </c>
      <c r="L5470">
        <f>COUNTIF($K$2:K5470,$K5470)</f>
        <v>0</v>
      </c>
    </row>
    <row r="5471" ht="16.5" spans="1:12">
      <c r="A5471" s="1">
        <v>5470</v>
      </c>
      <c r="B5471" s="8">
        <f>COUNTIF($C$2:$C5471,模板!$E$2)</f>
        <v>77</v>
      </c>
      <c r="C5471" s="2" t="str">
        <f>IFERROR(VLOOKUP(K5471,开票信息!$A:$C,3,0),"")</f>
        <v/>
      </c>
      <c r="G5471" s="3" t="str">
        <f t="shared" si="85"/>
        <v/>
      </c>
      <c r="L5471">
        <f>COUNTIF($K$2:K5471,$K5471)</f>
        <v>0</v>
      </c>
    </row>
    <row r="5472" ht="16.5" spans="1:12">
      <c r="A5472" s="1">
        <v>5471</v>
      </c>
      <c r="B5472" s="8">
        <f>COUNTIF($C$2:$C5472,模板!$E$2)</f>
        <v>77</v>
      </c>
      <c r="C5472" s="2" t="str">
        <f>IFERROR(VLOOKUP(K5472,开票信息!$A:$C,3,0),"")</f>
        <v/>
      </c>
      <c r="G5472" s="3" t="str">
        <f t="shared" si="85"/>
        <v/>
      </c>
      <c r="L5472">
        <f>COUNTIF($K$2:K5472,$K5472)</f>
        <v>0</v>
      </c>
    </row>
    <row r="5473" ht="16.5" spans="1:12">
      <c r="A5473" s="1">
        <v>5472</v>
      </c>
      <c r="B5473" s="8">
        <f>COUNTIF($C$2:$C5473,模板!$E$2)</f>
        <v>77</v>
      </c>
      <c r="C5473" s="2" t="str">
        <f>IFERROR(VLOOKUP(K5473,开票信息!$A:$C,3,0),"")</f>
        <v/>
      </c>
      <c r="G5473" s="3" t="str">
        <f t="shared" si="85"/>
        <v/>
      </c>
      <c r="L5473">
        <f>COUNTIF($K$2:K5473,$K5473)</f>
        <v>0</v>
      </c>
    </row>
    <row r="5474" ht="16.5" spans="1:12">
      <c r="A5474" s="1">
        <v>5473</v>
      </c>
      <c r="B5474" s="8">
        <f>COUNTIF($C$2:$C5474,模板!$E$2)</f>
        <v>77</v>
      </c>
      <c r="C5474" s="2" t="str">
        <f>IFERROR(VLOOKUP(K5474,开票信息!$A:$C,3,0),"")</f>
        <v/>
      </c>
      <c r="G5474" s="3" t="str">
        <f t="shared" si="85"/>
        <v/>
      </c>
      <c r="L5474">
        <f>COUNTIF($K$2:K5474,$K5474)</f>
        <v>0</v>
      </c>
    </row>
    <row r="5475" ht="16.5" spans="1:12">
      <c r="A5475" s="1">
        <v>5474</v>
      </c>
      <c r="B5475" s="8">
        <f>COUNTIF($C$2:$C5475,模板!$E$2)</f>
        <v>77</v>
      </c>
      <c r="C5475" s="2" t="str">
        <f>IFERROR(VLOOKUP(K5475,开票信息!$A:$C,3,0),"")</f>
        <v/>
      </c>
      <c r="G5475" s="3" t="str">
        <f t="shared" si="85"/>
        <v/>
      </c>
      <c r="L5475">
        <f>COUNTIF($K$2:K5475,$K5475)</f>
        <v>0</v>
      </c>
    </row>
    <row r="5476" ht="16.5" spans="1:12">
      <c r="A5476" s="1">
        <v>5475</v>
      </c>
      <c r="B5476" s="8">
        <f>COUNTIF($C$2:$C5476,模板!$E$2)</f>
        <v>77</v>
      </c>
      <c r="C5476" s="2" t="str">
        <f>IFERROR(VLOOKUP(K5476,开票信息!$A:$C,3,0),"")</f>
        <v/>
      </c>
      <c r="G5476" s="3" t="str">
        <f t="shared" si="85"/>
        <v/>
      </c>
      <c r="L5476">
        <f>COUNTIF($K$2:K5476,$K5476)</f>
        <v>0</v>
      </c>
    </row>
    <row r="5477" ht="16.5" spans="1:12">
      <c r="A5477" s="1">
        <v>5476</v>
      </c>
      <c r="B5477" s="8">
        <f>COUNTIF($C$2:$C5477,模板!$E$2)</f>
        <v>77</v>
      </c>
      <c r="C5477" s="2" t="str">
        <f>IFERROR(VLOOKUP(K5477,开票信息!$A:$C,3,0),"")</f>
        <v/>
      </c>
      <c r="G5477" s="3" t="str">
        <f t="shared" si="85"/>
        <v/>
      </c>
      <c r="L5477">
        <f>COUNTIF($K$2:K5477,$K5477)</f>
        <v>0</v>
      </c>
    </row>
    <row r="5478" ht="16.5" spans="1:12">
      <c r="A5478" s="1">
        <v>5477</v>
      </c>
      <c r="B5478" s="8">
        <f>COUNTIF($C$2:$C5478,模板!$E$2)</f>
        <v>77</v>
      </c>
      <c r="C5478" s="2" t="str">
        <f>IFERROR(VLOOKUP(K5478,开票信息!$A:$C,3,0),"")</f>
        <v/>
      </c>
      <c r="G5478" s="3" t="str">
        <f t="shared" si="85"/>
        <v/>
      </c>
      <c r="L5478">
        <f>COUNTIF($K$2:K5478,$K5478)</f>
        <v>0</v>
      </c>
    </row>
    <row r="5479" ht="16.5" spans="1:12">
      <c r="A5479" s="1">
        <v>5478</v>
      </c>
      <c r="B5479" s="8">
        <f>COUNTIF($C$2:$C5479,模板!$E$2)</f>
        <v>77</v>
      </c>
      <c r="C5479" s="2" t="str">
        <f>IFERROR(VLOOKUP(K5479,开票信息!$A:$C,3,0),"")</f>
        <v/>
      </c>
      <c r="G5479" s="3" t="str">
        <f t="shared" si="85"/>
        <v/>
      </c>
      <c r="L5479">
        <f>COUNTIF($K$2:K5479,$K5479)</f>
        <v>0</v>
      </c>
    </row>
    <row r="5480" ht="16.5" spans="1:12">
      <c r="A5480" s="1">
        <v>5479</v>
      </c>
      <c r="B5480" s="8">
        <f>COUNTIF($C$2:$C5480,模板!$E$2)</f>
        <v>77</v>
      </c>
      <c r="C5480" s="2" t="str">
        <f>IFERROR(VLOOKUP(K5480,开票信息!$A:$C,3,0),"")</f>
        <v/>
      </c>
      <c r="G5480" s="3" t="str">
        <f t="shared" si="85"/>
        <v/>
      </c>
      <c r="L5480">
        <f>COUNTIF($K$2:K5480,$K5480)</f>
        <v>0</v>
      </c>
    </row>
    <row r="5481" ht="16.5" spans="1:12">
      <c r="A5481" s="1">
        <v>5480</v>
      </c>
      <c r="B5481" s="8">
        <f>COUNTIF($C$2:$C5481,模板!$E$2)</f>
        <v>77</v>
      </c>
      <c r="C5481" s="2" t="str">
        <f>IFERROR(VLOOKUP(K5481,开票信息!$A:$C,3,0),"")</f>
        <v/>
      </c>
      <c r="G5481" s="3" t="str">
        <f t="shared" si="85"/>
        <v/>
      </c>
      <c r="L5481">
        <f>COUNTIF($K$2:K5481,$K5481)</f>
        <v>0</v>
      </c>
    </row>
    <row r="5482" ht="16.5" spans="1:12">
      <c r="A5482" s="1">
        <v>5481</v>
      </c>
      <c r="B5482" s="8">
        <f>COUNTIF($C$2:$C5482,模板!$E$2)</f>
        <v>77</v>
      </c>
      <c r="C5482" s="2" t="str">
        <f>IFERROR(VLOOKUP(K5482,开票信息!$A:$C,3,0),"")</f>
        <v/>
      </c>
      <c r="G5482" s="3" t="str">
        <f t="shared" si="85"/>
        <v/>
      </c>
      <c r="L5482">
        <f>COUNTIF($K$2:K5482,$K5482)</f>
        <v>0</v>
      </c>
    </row>
    <row r="5483" ht="16.5" spans="1:12">
      <c r="A5483" s="1">
        <v>5482</v>
      </c>
      <c r="B5483" s="8">
        <f>COUNTIF($C$2:$C5483,模板!$E$2)</f>
        <v>77</v>
      </c>
      <c r="C5483" s="2" t="str">
        <f>IFERROR(VLOOKUP(K5483,开票信息!$A:$C,3,0),"")</f>
        <v/>
      </c>
      <c r="G5483" s="3" t="str">
        <f t="shared" si="85"/>
        <v/>
      </c>
      <c r="L5483">
        <f>COUNTIF($K$2:K5483,$K5483)</f>
        <v>0</v>
      </c>
    </row>
    <row r="5484" ht="16.5" spans="1:12">
      <c r="A5484" s="1">
        <v>5483</v>
      </c>
      <c r="B5484" s="8">
        <f>COUNTIF($C$2:$C5484,模板!$E$2)</f>
        <v>77</v>
      </c>
      <c r="C5484" s="2" t="str">
        <f>IFERROR(VLOOKUP(K5484,开票信息!$A:$C,3,0),"")</f>
        <v/>
      </c>
      <c r="G5484" s="3" t="str">
        <f t="shared" si="85"/>
        <v/>
      </c>
      <c r="L5484">
        <f>COUNTIF($K$2:K5484,$K5484)</f>
        <v>0</v>
      </c>
    </row>
    <row r="5485" ht="16.5" spans="1:12">
      <c r="A5485" s="1">
        <v>5484</v>
      </c>
      <c r="B5485" s="8">
        <f>COUNTIF($C$2:$C5485,模板!$E$2)</f>
        <v>77</v>
      </c>
      <c r="C5485" s="2" t="str">
        <f>IFERROR(VLOOKUP(K5485,开票信息!$A:$C,3,0),"")</f>
        <v/>
      </c>
      <c r="G5485" s="3" t="str">
        <f t="shared" si="85"/>
        <v/>
      </c>
      <c r="L5485">
        <f>COUNTIF($K$2:K5485,$K5485)</f>
        <v>0</v>
      </c>
    </row>
    <row r="5486" ht="16.5" spans="1:12">
      <c r="A5486" s="1">
        <v>5485</v>
      </c>
      <c r="B5486" s="8">
        <f>COUNTIF($C$2:$C5486,模板!$E$2)</f>
        <v>77</v>
      </c>
      <c r="C5486" s="2" t="str">
        <f>IFERROR(VLOOKUP(K5486,开票信息!$A:$C,3,0),"")</f>
        <v/>
      </c>
      <c r="G5486" s="3" t="str">
        <f t="shared" si="85"/>
        <v/>
      </c>
      <c r="L5486">
        <f>COUNTIF($K$2:K5486,$K5486)</f>
        <v>0</v>
      </c>
    </row>
    <row r="5487" ht="16.5" spans="1:12">
      <c r="A5487" s="1">
        <v>5486</v>
      </c>
      <c r="B5487" s="8">
        <f>COUNTIF($C$2:$C5487,模板!$E$2)</f>
        <v>77</v>
      </c>
      <c r="C5487" s="2" t="str">
        <f>IFERROR(VLOOKUP(K5487,开票信息!$A:$C,3,0),"")</f>
        <v/>
      </c>
      <c r="G5487" s="3" t="str">
        <f t="shared" si="85"/>
        <v/>
      </c>
      <c r="L5487">
        <f>COUNTIF($K$2:K5487,$K5487)</f>
        <v>0</v>
      </c>
    </row>
    <row r="5488" ht="16.5" spans="1:12">
      <c r="A5488" s="1">
        <v>5487</v>
      </c>
      <c r="B5488" s="8">
        <f>COUNTIF($C$2:$C5488,模板!$E$2)</f>
        <v>77</v>
      </c>
      <c r="C5488" s="2" t="str">
        <f>IFERROR(VLOOKUP(K5488,开票信息!$A:$C,3,0),"")</f>
        <v/>
      </c>
      <c r="G5488" s="3" t="str">
        <f t="shared" si="85"/>
        <v/>
      </c>
      <c r="L5488">
        <f>COUNTIF($K$2:K5488,$K5488)</f>
        <v>0</v>
      </c>
    </row>
    <row r="5489" ht="16.5" spans="1:12">
      <c r="A5489" s="1">
        <v>5488</v>
      </c>
      <c r="B5489" s="8">
        <f>COUNTIF($C$2:$C5489,模板!$E$2)</f>
        <v>77</v>
      </c>
      <c r="C5489" s="2" t="str">
        <f>IFERROR(VLOOKUP(K5489,开票信息!$A:$C,3,0),"")</f>
        <v/>
      </c>
      <c r="G5489" s="3" t="str">
        <f t="shared" si="85"/>
        <v/>
      </c>
      <c r="L5489">
        <f>COUNTIF($K$2:K5489,$K5489)</f>
        <v>0</v>
      </c>
    </row>
    <row r="5490" ht="16.5" spans="1:12">
      <c r="A5490" s="1">
        <v>5489</v>
      </c>
      <c r="B5490" s="8">
        <f>COUNTIF($C$2:$C5490,模板!$E$2)</f>
        <v>77</v>
      </c>
      <c r="C5490" s="2" t="str">
        <f>IFERROR(VLOOKUP(K5490,开票信息!$A:$C,3,0),"")</f>
        <v/>
      </c>
      <c r="G5490" s="3" t="str">
        <f t="shared" si="85"/>
        <v/>
      </c>
      <c r="L5490">
        <f>COUNTIF($K$2:K5490,$K5490)</f>
        <v>0</v>
      </c>
    </row>
    <row r="5491" ht="16.5" spans="1:12">
      <c r="A5491" s="1">
        <v>5490</v>
      </c>
      <c r="B5491" s="8">
        <f>COUNTIF($C$2:$C5491,模板!$E$2)</f>
        <v>77</v>
      </c>
      <c r="C5491" s="2" t="str">
        <f>IFERROR(VLOOKUP(K5491,开票信息!$A:$C,3,0),"")</f>
        <v/>
      </c>
      <c r="G5491" s="3" t="str">
        <f t="shared" si="85"/>
        <v/>
      </c>
      <c r="L5491">
        <f>COUNTIF($K$2:K5491,$K5491)</f>
        <v>0</v>
      </c>
    </row>
    <row r="5492" ht="16.5" spans="1:12">
      <c r="A5492" s="1">
        <v>5491</v>
      </c>
      <c r="B5492" s="8">
        <f>COUNTIF($C$2:$C5492,模板!$E$2)</f>
        <v>77</v>
      </c>
      <c r="C5492" s="2" t="str">
        <f>IFERROR(VLOOKUP(K5492,开票信息!$A:$C,3,0),"")</f>
        <v/>
      </c>
      <c r="G5492" s="3" t="str">
        <f t="shared" si="85"/>
        <v/>
      </c>
      <c r="L5492">
        <f>COUNTIF($K$2:K5492,$K5492)</f>
        <v>0</v>
      </c>
    </row>
    <row r="5493" ht="16.5" spans="1:12">
      <c r="A5493" s="1">
        <v>5492</v>
      </c>
      <c r="B5493" s="8">
        <f>COUNTIF($C$2:$C5493,模板!$E$2)</f>
        <v>77</v>
      </c>
      <c r="C5493" s="2" t="str">
        <f>IFERROR(VLOOKUP(K5493,开票信息!$A:$C,3,0),"")</f>
        <v/>
      </c>
      <c r="G5493" s="3" t="str">
        <f t="shared" si="85"/>
        <v/>
      </c>
      <c r="L5493">
        <f>COUNTIF($K$2:K5493,$K5493)</f>
        <v>0</v>
      </c>
    </row>
    <row r="5494" ht="16.5" spans="1:12">
      <c r="A5494" s="1">
        <v>5493</v>
      </c>
      <c r="B5494" s="8">
        <f>COUNTIF($C$2:$C5494,模板!$E$2)</f>
        <v>77</v>
      </c>
      <c r="C5494" s="2" t="str">
        <f>IFERROR(VLOOKUP(K5494,开票信息!$A:$C,3,0),"")</f>
        <v/>
      </c>
      <c r="G5494" s="3" t="str">
        <f t="shared" si="85"/>
        <v/>
      </c>
      <c r="L5494">
        <f>COUNTIF($K$2:K5494,$K5494)</f>
        <v>0</v>
      </c>
    </row>
    <row r="5495" ht="16.5" spans="1:12">
      <c r="A5495" s="1">
        <v>5494</v>
      </c>
      <c r="B5495" s="8">
        <f>COUNTIF($C$2:$C5495,模板!$E$2)</f>
        <v>77</v>
      </c>
      <c r="C5495" s="2" t="str">
        <f>IFERROR(VLOOKUP(K5495,开票信息!$A:$C,3,0),"")</f>
        <v/>
      </c>
      <c r="G5495" s="3" t="str">
        <f t="shared" si="85"/>
        <v/>
      </c>
      <c r="L5495">
        <f>COUNTIF($K$2:K5495,$K5495)</f>
        <v>0</v>
      </c>
    </row>
    <row r="5496" ht="16.5" spans="1:12">
      <c r="A5496" s="1">
        <v>5495</v>
      </c>
      <c r="B5496" s="8">
        <f>COUNTIF($C$2:$C5496,模板!$E$2)</f>
        <v>77</v>
      </c>
      <c r="C5496" s="2" t="str">
        <f>IFERROR(VLOOKUP(K5496,开票信息!$A:$C,3,0),"")</f>
        <v/>
      </c>
      <c r="G5496" s="3" t="str">
        <f t="shared" si="85"/>
        <v/>
      </c>
      <c r="L5496">
        <f>COUNTIF($K$2:K5496,$K5496)</f>
        <v>0</v>
      </c>
    </row>
    <row r="5497" ht="16.5" spans="1:12">
      <c r="A5497" s="1">
        <v>5496</v>
      </c>
      <c r="B5497" s="8">
        <f>COUNTIF($C$2:$C5497,模板!$E$2)</f>
        <v>77</v>
      </c>
      <c r="C5497" s="2" t="str">
        <f>IFERROR(VLOOKUP(K5497,开票信息!$A:$C,3,0),"")</f>
        <v/>
      </c>
      <c r="G5497" s="3" t="str">
        <f t="shared" si="85"/>
        <v/>
      </c>
      <c r="L5497">
        <f>COUNTIF($K$2:K5497,$K5497)</f>
        <v>0</v>
      </c>
    </row>
    <row r="5498" ht="16.5" spans="1:12">
      <c r="A5498" s="1">
        <v>5497</v>
      </c>
      <c r="B5498" s="8">
        <f>COUNTIF($C$2:$C5498,模板!$E$2)</f>
        <v>77</v>
      </c>
      <c r="C5498" s="2" t="str">
        <f>IFERROR(VLOOKUP(K5498,开票信息!$A:$C,3,0),"")</f>
        <v/>
      </c>
      <c r="G5498" s="3" t="str">
        <f t="shared" si="85"/>
        <v/>
      </c>
      <c r="L5498">
        <f>COUNTIF($K$2:K5498,$K5498)</f>
        <v>0</v>
      </c>
    </row>
    <row r="5499" ht="16.5" spans="1:12">
      <c r="A5499" s="1">
        <v>5498</v>
      </c>
      <c r="B5499" s="8">
        <f>COUNTIF($C$2:$C5499,模板!$E$2)</f>
        <v>77</v>
      </c>
      <c r="C5499" s="2" t="str">
        <f>IFERROR(VLOOKUP(K5499,开票信息!$A:$C,3,0),"")</f>
        <v/>
      </c>
      <c r="G5499" s="3" t="str">
        <f t="shared" si="85"/>
        <v/>
      </c>
      <c r="L5499">
        <f>COUNTIF($K$2:K5499,$K5499)</f>
        <v>0</v>
      </c>
    </row>
    <row r="5500" ht="16.5" spans="1:12">
      <c r="A5500" s="1">
        <v>5499</v>
      </c>
      <c r="B5500" s="8">
        <f>COUNTIF($C$2:$C5500,模板!$E$2)</f>
        <v>77</v>
      </c>
      <c r="C5500" s="2" t="str">
        <f>IFERROR(VLOOKUP(K5500,开票信息!$A:$C,3,0),"")</f>
        <v/>
      </c>
      <c r="G5500" s="3" t="str">
        <f t="shared" si="85"/>
        <v/>
      </c>
      <c r="L5500">
        <f>COUNTIF($K$2:K5500,$K5500)</f>
        <v>0</v>
      </c>
    </row>
    <row r="5501" ht="16.5" spans="1:12">
      <c r="A5501" s="1">
        <v>5500</v>
      </c>
      <c r="B5501" s="8">
        <f>COUNTIF($C$2:$C5501,模板!$E$2)</f>
        <v>77</v>
      </c>
      <c r="C5501" s="2" t="str">
        <f>IFERROR(VLOOKUP(K5501,开票信息!$A:$C,3,0),"")</f>
        <v/>
      </c>
      <c r="G5501" s="3" t="str">
        <f t="shared" si="85"/>
        <v/>
      </c>
      <c r="L5501">
        <f>COUNTIF($K$2:K5501,$K5501)</f>
        <v>0</v>
      </c>
    </row>
    <row r="5502" ht="16.5" spans="1:12">
      <c r="A5502" s="1">
        <v>5501</v>
      </c>
      <c r="B5502" s="8">
        <f>COUNTIF($C$2:$C5502,模板!$E$2)</f>
        <v>77</v>
      </c>
      <c r="C5502" s="2" t="str">
        <f>IFERROR(VLOOKUP(K5502,开票信息!$A:$C,3,0),"")</f>
        <v/>
      </c>
      <c r="G5502" s="3" t="str">
        <f t="shared" si="85"/>
        <v/>
      </c>
      <c r="L5502">
        <f>COUNTIF($K$2:K5502,$K5502)</f>
        <v>0</v>
      </c>
    </row>
    <row r="5503" ht="16.5" spans="1:12">
      <c r="A5503" s="1">
        <v>5502</v>
      </c>
      <c r="B5503" s="8">
        <f>COUNTIF($C$2:$C5503,模板!$E$2)</f>
        <v>77</v>
      </c>
      <c r="C5503" s="2" t="str">
        <f>IFERROR(VLOOKUP(K5503,开票信息!$A:$C,3,0),"")</f>
        <v/>
      </c>
      <c r="G5503" s="3" t="str">
        <f t="shared" si="85"/>
        <v/>
      </c>
      <c r="L5503">
        <f>COUNTIF($K$2:K5503,$K5503)</f>
        <v>0</v>
      </c>
    </row>
    <row r="5504" ht="16.5" spans="1:12">
      <c r="A5504" s="1">
        <v>5503</v>
      </c>
      <c r="B5504" s="8">
        <f>COUNTIF($C$2:$C5504,模板!$E$2)</f>
        <v>77</v>
      </c>
      <c r="C5504" s="2" t="str">
        <f>IFERROR(VLOOKUP(K5504,开票信息!$A:$C,3,0),"")</f>
        <v/>
      </c>
      <c r="G5504" s="3" t="str">
        <f t="shared" si="85"/>
        <v/>
      </c>
      <c r="L5504">
        <f>COUNTIF($K$2:K5504,$K5504)</f>
        <v>0</v>
      </c>
    </row>
    <row r="5505" ht="16.5" spans="1:12">
      <c r="A5505" s="1">
        <v>5504</v>
      </c>
      <c r="B5505" s="8">
        <f>COUNTIF($C$2:$C5505,模板!$E$2)</f>
        <v>77</v>
      </c>
      <c r="C5505" s="2" t="str">
        <f>IFERROR(VLOOKUP(K5505,开票信息!$A:$C,3,0),"")</f>
        <v/>
      </c>
      <c r="G5505" s="3" t="str">
        <f t="shared" si="85"/>
        <v/>
      </c>
      <c r="L5505">
        <f>COUNTIF($K$2:K5505,$K5505)</f>
        <v>0</v>
      </c>
    </row>
    <row r="5506" ht="16.5" spans="1:12">
      <c r="A5506" s="1">
        <v>5505</v>
      </c>
      <c r="B5506" s="8">
        <f>COUNTIF($C$2:$C5506,模板!$E$2)</f>
        <v>77</v>
      </c>
      <c r="C5506" s="2" t="str">
        <f>IFERROR(VLOOKUP(K5506,开票信息!$A:$C,3,0),"")</f>
        <v/>
      </c>
      <c r="G5506" s="3" t="str">
        <f t="shared" si="85"/>
        <v/>
      </c>
      <c r="L5506">
        <f>COUNTIF($K$2:K5506,$K5506)</f>
        <v>0</v>
      </c>
    </row>
    <row r="5507" ht="16.5" spans="1:12">
      <c r="A5507" s="1">
        <v>5506</v>
      </c>
      <c r="B5507" s="8">
        <f>COUNTIF($C$2:$C5507,模板!$E$2)</f>
        <v>77</v>
      </c>
      <c r="C5507" s="2" t="str">
        <f>IFERROR(VLOOKUP(K5507,开票信息!$A:$C,3,0),"")</f>
        <v/>
      </c>
      <c r="G5507" s="3" t="str">
        <f t="shared" ref="G5507:G5570" si="86">IFERROR(H5507/F5507,"")</f>
        <v/>
      </c>
      <c r="L5507">
        <f>COUNTIF($K$2:K5507,$K5507)</f>
        <v>0</v>
      </c>
    </row>
    <row r="5508" ht="16.5" spans="1:12">
      <c r="A5508" s="1">
        <v>5507</v>
      </c>
      <c r="B5508" s="8">
        <f>COUNTIF($C$2:$C5508,模板!$E$2)</f>
        <v>77</v>
      </c>
      <c r="C5508" s="2" t="str">
        <f>IFERROR(VLOOKUP(K5508,开票信息!$A:$C,3,0),"")</f>
        <v/>
      </c>
      <c r="G5508" s="3" t="str">
        <f t="shared" si="86"/>
        <v/>
      </c>
      <c r="L5508">
        <f>COUNTIF($K$2:K5508,$K5508)</f>
        <v>0</v>
      </c>
    </row>
    <row r="5509" ht="16.5" spans="1:12">
      <c r="A5509" s="1">
        <v>5508</v>
      </c>
      <c r="B5509" s="8">
        <f>COUNTIF($C$2:$C5509,模板!$E$2)</f>
        <v>77</v>
      </c>
      <c r="C5509" s="2" t="str">
        <f>IFERROR(VLOOKUP(K5509,开票信息!$A:$C,3,0),"")</f>
        <v/>
      </c>
      <c r="G5509" s="3" t="str">
        <f t="shared" si="86"/>
        <v/>
      </c>
      <c r="L5509">
        <f>COUNTIF($K$2:K5509,$K5509)</f>
        <v>0</v>
      </c>
    </row>
    <row r="5510" ht="16.5" spans="1:12">
      <c r="A5510" s="1">
        <v>5509</v>
      </c>
      <c r="B5510" s="8">
        <f>COUNTIF($C$2:$C5510,模板!$E$2)</f>
        <v>77</v>
      </c>
      <c r="C5510" s="2" t="str">
        <f>IFERROR(VLOOKUP(K5510,开票信息!$A:$C,3,0),"")</f>
        <v/>
      </c>
      <c r="G5510" s="3" t="str">
        <f t="shared" si="86"/>
        <v/>
      </c>
      <c r="L5510">
        <f>COUNTIF($K$2:K5510,$K5510)</f>
        <v>0</v>
      </c>
    </row>
    <row r="5511" ht="16.5" spans="1:12">
      <c r="A5511" s="1">
        <v>5510</v>
      </c>
      <c r="B5511" s="8">
        <f>COUNTIF($C$2:$C5511,模板!$E$2)</f>
        <v>77</v>
      </c>
      <c r="C5511" s="2" t="str">
        <f>IFERROR(VLOOKUP(K5511,开票信息!$A:$C,3,0),"")</f>
        <v/>
      </c>
      <c r="G5511" s="3" t="str">
        <f t="shared" si="86"/>
        <v/>
      </c>
      <c r="L5511">
        <f>COUNTIF($K$2:K5511,$K5511)</f>
        <v>0</v>
      </c>
    </row>
    <row r="5512" ht="16.5" spans="1:12">
      <c r="A5512" s="1">
        <v>5511</v>
      </c>
      <c r="B5512" s="8">
        <f>COUNTIF($C$2:$C5512,模板!$E$2)</f>
        <v>77</v>
      </c>
      <c r="C5512" s="2" t="str">
        <f>IFERROR(VLOOKUP(K5512,开票信息!$A:$C,3,0),"")</f>
        <v/>
      </c>
      <c r="G5512" s="3" t="str">
        <f t="shared" si="86"/>
        <v/>
      </c>
      <c r="L5512">
        <f>COUNTIF($K$2:K5512,$K5512)</f>
        <v>0</v>
      </c>
    </row>
    <row r="5513" ht="16.5" spans="1:12">
      <c r="A5513" s="1">
        <v>5512</v>
      </c>
      <c r="B5513" s="8">
        <f>COUNTIF($C$2:$C5513,模板!$E$2)</f>
        <v>77</v>
      </c>
      <c r="C5513" s="2" t="str">
        <f>IFERROR(VLOOKUP(K5513,开票信息!$A:$C,3,0),"")</f>
        <v/>
      </c>
      <c r="G5513" s="3" t="str">
        <f t="shared" si="86"/>
        <v/>
      </c>
      <c r="L5513">
        <f>COUNTIF($K$2:K5513,$K5513)</f>
        <v>0</v>
      </c>
    </row>
    <row r="5514" ht="16.5" spans="1:12">
      <c r="A5514" s="1">
        <v>5513</v>
      </c>
      <c r="B5514" s="8">
        <f>COUNTIF($C$2:$C5514,模板!$E$2)</f>
        <v>77</v>
      </c>
      <c r="C5514" s="2" t="str">
        <f>IFERROR(VLOOKUP(K5514,开票信息!$A:$C,3,0),"")</f>
        <v/>
      </c>
      <c r="G5514" s="3" t="str">
        <f t="shared" si="86"/>
        <v/>
      </c>
      <c r="L5514">
        <f>COUNTIF($K$2:K5514,$K5514)</f>
        <v>0</v>
      </c>
    </row>
    <row r="5515" ht="16.5" spans="1:12">
      <c r="A5515" s="1">
        <v>5514</v>
      </c>
      <c r="B5515" s="8">
        <f>COUNTIF($C$2:$C5515,模板!$E$2)</f>
        <v>77</v>
      </c>
      <c r="C5515" s="2" t="str">
        <f>IFERROR(VLOOKUP(K5515,开票信息!$A:$C,3,0),"")</f>
        <v/>
      </c>
      <c r="G5515" s="3" t="str">
        <f t="shared" si="86"/>
        <v/>
      </c>
      <c r="L5515">
        <f>COUNTIF($K$2:K5515,$K5515)</f>
        <v>0</v>
      </c>
    </row>
    <row r="5516" ht="16.5" spans="1:12">
      <c r="A5516" s="1">
        <v>5515</v>
      </c>
      <c r="B5516" s="8">
        <f>COUNTIF($C$2:$C5516,模板!$E$2)</f>
        <v>77</v>
      </c>
      <c r="C5516" s="2" t="str">
        <f>IFERROR(VLOOKUP(K5516,开票信息!$A:$C,3,0),"")</f>
        <v/>
      </c>
      <c r="G5516" s="3" t="str">
        <f t="shared" si="86"/>
        <v/>
      </c>
      <c r="L5516">
        <f>COUNTIF($K$2:K5516,$K5516)</f>
        <v>0</v>
      </c>
    </row>
    <row r="5517" ht="16.5" spans="1:12">
      <c r="A5517" s="1">
        <v>5516</v>
      </c>
      <c r="B5517" s="8">
        <f>COUNTIF($C$2:$C5517,模板!$E$2)</f>
        <v>77</v>
      </c>
      <c r="C5517" s="2" t="str">
        <f>IFERROR(VLOOKUP(K5517,开票信息!$A:$C,3,0),"")</f>
        <v/>
      </c>
      <c r="G5517" s="3" t="str">
        <f t="shared" si="86"/>
        <v/>
      </c>
      <c r="L5517">
        <f>COUNTIF($K$2:K5517,$K5517)</f>
        <v>0</v>
      </c>
    </row>
    <row r="5518" ht="16.5" spans="1:12">
      <c r="A5518" s="1">
        <v>5517</v>
      </c>
      <c r="B5518" s="8">
        <f>COUNTIF($C$2:$C5518,模板!$E$2)</f>
        <v>77</v>
      </c>
      <c r="C5518" s="2" t="str">
        <f>IFERROR(VLOOKUP(K5518,开票信息!$A:$C,3,0),"")</f>
        <v/>
      </c>
      <c r="G5518" s="3" t="str">
        <f t="shared" si="86"/>
        <v/>
      </c>
      <c r="L5518">
        <f>COUNTIF($K$2:K5518,$K5518)</f>
        <v>0</v>
      </c>
    </row>
    <row r="5519" ht="16.5" spans="1:12">
      <c r="A5519" s="1">
        <v>5518</v>
      </c>
      <c r="B5519" s="8">
        <f>COUNTIF($C$2:$C5519,模板!$E$2)</f>
        <v>77</v>
      </c>
      <c r="C5519" s="2" t="str">
        <f>IFERROR(VLOOKUP(K5519,开票信息!$A:$C,3,0),"")</f>
        <v/>
      </c>
      <c r="G5519" s="3" t="str">
        <f t="shared" si="86"/>
        <v/>
      </c>
      <c r="L5519">
        <f>COUNTIF($K$2:K5519,$K5519)</f>
        <v>0</v>
      </c>
    </row>
    <row r="5520" ht="16.5" spans="1:12">
      <c r="A5520" s="1">
        <v>5519</v>
      </c>
      <c r="B5520" s="8">
        <f>COUNTIF($C$2:$C5520,模板!$E$2)</f>
        <v>77</v>
      </c>
      <c r="C5520" s="2" t="str">
        <f>IFERROR(VLOOKUP(K5520,开票信息!$A:$C,3,0),"")</f>
        <v/>
      </c>
      <c r="G5520" s="3" t="str">
        <f t="shared" si="86"/>
        <v/>
      </c>
      <c r="L5520">
        <f>COUNTIF($K$2:K5520,$K5520)</f>
        <v>0</v>
      </c>
    </row>
    <row r="5521" ht="16.5" spans="1:12">
      <c r="A5521" s="1">
        <v>5520</v>
      </c>
      <c r="B5521" s="8">
        <f>COUNTIF($C$2:$C5521,模板!$E$2)</f>
        <v>77</v>
      </c>
      <c r="C5521" s="2" t="str">
        <f>IFERROR(VLOOKUP(K5521,开票信息!$A:$C,3,0),"")</f>
        <v/>
      </c>
      <c r="G5521" s="3" t="str">
        <f t="shared" si="86"/>
        <v/>
      </c>
      <c r="L5521">
        <f>COUNTIF($K$2:K5521,$K5521)</f>
        <v>0</v>
      </c>
    </row>
    <row r="5522" ht="16.5" spans="1:12">
      <c r="A5522" s="1">
        <v>5521</v>
      </c>
      <c r="B5522" s="8">
        <f>COUNTIF($C$2:$C5522,模板!$E$2)</f>
        <v>77</v>
      </c>
      <c r="C5522" s="2" t="str">
        <f>IFERROR(VLOOKUP(K5522,开票信息!$A:$C,3,0),"")</f>
        <v/>
      </c>
      <c r="G5522" s="3" t="str">
        <f t="shared" si="86"/>
        <v/>
      </c>
      <c r="L5522">
        <f>COUNTIF($K$2:K5522,$K5522)</f>
        <v>0</v>
      </c>
    </row>
    <row r="5523" ht="16.5" spans="1:12">
      <c r="A5523" s="1">
        <v>5522</v>
      </c>
      <c r="B5523" s="8">
        <f>COUNTIF($C$2:$C5523,模板!$E$2)</f>
        <v>77</v>
      </c>
      <c r="C5523" s="2" t="str">
        <f>IFERROR(VLOOKUP(K5523,开票信息!$A:$C,3,0),"")</f>
        <v/>
      </c>
      <c r="G5523" s="3" t="str">
        <f t="shared" si="86"/>
        <v/>
      </c>
      <c r="L5523">
        <f>COUNTIF($K$2:K5523,$K5523)</f>
        <v>0</v>
      </c>
    </row>
    <row r="5524" ht="16.5" spans="1:12">
      <c r="A5524" s="1">
        <v>5523</v>
      </c>
      <c r="B5524" s="8">
        <f>COUNTIF($C$2:$C5524,模板!$E$2)</f>
        <v>77</v>
      </c>
      <c r="C5524" s="2" t="str">
        <f>IFERROR(VLOOKUP(K5524,开票信息!$A:$C,3,0),"")</f>
        <v/>
      </c>
      <c r="G5524" s="3" t="str">
        <f t="shared" si="86"/>
        <v/>
      </c>
      <c r="L5524">
        <f>COUNTIF($K$2:K5524,$K5524)</f>
        <v>0</v>
      </c>
    </row>
    <row r="5525" ht="16.5" spans="1:12">
      <c r="A5525" s="1">
        <v>5524</v>
      </c>
      <c r="B5525" s="8">
        <f>COUNTIF($C$2:$C5525,模板!$E$2)</f>
        <v>77</v>
      </c>
      <c r="C5525" s="2" t="str">
        <f>IFERROR(VLOOKUP(K5525,开票信息!$A:$C,3,0),"")</f>
        <v/>
      </c>
      <c r="G5525" s="3" t="str">
        <f t="shared" si="86"/>
        <v/>
      </c>
      <c r="L5525">
        <f>COUNTIF($K$2:K5525,$K5525)</f>
        <v>0</v>
      </c>
    </row>
    <row r="5526" ht="16.5" spans="1:12">
      <c r="A5526" s="1">
        <v>5525</v>
      </c>
      <c r="B5526" s="8">
        <f>COUNTIF($C$2:$C5526,模板!$E$2)</f>
        <v>77</v>
      </c>
      <c r="C5526" s="2" t="str">
        <f>IFERROR(VLOOKUP(K5526,开票信息!$A:$C,3,0),"")</f>
        <v/>
      </c>
      <c r="G5526" s="3" t="str">
        <f t="shared" si="86"/>
        <v/>
      </c>
      <c r="L5526">
        <f>COUNTIF($K$2:K5526,$K5526)</f>
        <v>0</v>
      </c>
    </row>
    <row r="5527" ht="16.5" spans="1:12">
      <c r="A5527" s="1">
        <v>5526</v>
      </c>
      <c r="B5527" s="8">
        <f>COUNTIF($C$2:$C5527,模板!$E$2)</f>
        <v>77</v>
      </c>
      <c r="C5527" s="2" t="str">
        <f>IFERROR(VLOOKUP(K5527,开票信息!$A:$C,3,0),"")</f>
        <v/>
      </c>
      <c r="G5527" s="3" t="str">
        <f t="shared" si="86"/>
        <v/>
      </c>
      <c r="L5527">
        <f>COUNTIF($K$2:K5527,$K5527)</f>
        <v>0</v>
      </c>
    </row>
    <row r="5528" ht="16.5" spans="1:12">
      <c r="A5528" s="1">
        <v>5527</v>
      </c>
      <c r="B5528" s="8">
        <f>COUNTIF($C$2:$C5528,模板!$E$2)</f>
        <v>77</v>
      </c>
      <c r="C5528" s="2" t="str">
        <f>IFERROR(VLOOKUP(K5528,开票信息!$A:$C,3,0),"")</f>
        <v/>
      </c>
      <c r="G5528" s="3" t="str">
        <f t="shared" si="86"/>
        <v/>
      </c>
      <c r="L5528">
        <f>COUNTIF($K$2:K5528,$K5528)</f>
        <v>0</v>
      </c>
    </row>
    <row r="5529" ht="16.5" spans="1:12">
      <c r="A5529" s="1">
        <v>5528</v>
      </c>
      <c r="B5529" s="8">
        <f>COUNTIF($C$2:$C5529,模板!$E$2)</f>
        <v>77</v>
      </c>
      <c r="C5529" s="2" t="str">
        <f>IFERROR(VLOOKUP(K5529,开票信息!$A:$C,3,0),"")</f>
        <v/>
      </c>
      <c r="G5529" s="3" t="str">
        <f t="shared" si="86"/>
        <v/>
      </c>
      <c r="L5529">
        <f>COUNTIF($K$2:K5529,$K5529)</f>
        <v>0</v>
      </c>
    </row>
    <row r="5530" ht="16.5" spans="1:12">
      <c r="A5530" s="1">
        <v>5529</v>
      </c>
      <c r="B5530" s="8">
        <f>COUNTIF($C$2:$C5530,模板!$E$2)</f>
        <v>77</v>
      </c>
      <c r="C5530" s="2" t="str">
        <f>IFERROR(VLOOKUP(K5530,开票信息!$A:$C,3,0),"")</f>
        <v/>
      </c>
      <c r="G5530" s="3" t="str">
        <f t="shared" si="86"/>
        <v/>
      </c>
      <c r="L5530">
        <f>COUNTIF($K$2:K5530,$K5530)</f>
        <v>0</v>
      </c>
    </row>
    <row r="5531" ht="16.5" spans="1:12">
      <c r="A5531" s="1">
        <v>5530</v>
      </c>
      <c r="B5531" s="8">
        <f>COUNTIF($C$2:$C5531,模板!$E$2)</f>
        <v>77</v>
      </c>
      <c r="C5531" s="2" t="str">
        <f>IFERROR(VLOOKUP(K5531,开票信息!$A:$C,3,0),"")</f>
        <v/>
      </c>
      <c r="G5531" s="3" t="str">
        <f t="shared" si="86"/>
        <v/>
      </c>
      <c r="L5531">
        <f>COUNTIF($K$2:K5531,$K5531)</f>
        <v>0</v>
      </c>
    </row>
    <row r="5532" ht="16.5" spans="1:12">
      <c r="A5532" s="1">
        <v>5531</v>
      </c>
      <c r="B5532" s="8">
        <f>COUNTIF($C$2:$C5532,模板!$E$2)</f>
        <v>77</v>
      </c>
      <c r="C5532" s="2" t="str">
        <f>IFERROR(VLOOKUP(K5532,开票信息!$A:$C,3,0),"")</f>
        <v/>
      </c>
      <c r="G5532" s="3" t="str">
        <f t="shared" si="86"/>
        <v/>
      </c>
      <c r="L5532">
        <f>COUNTIF($K$2:K5532,$K5532)</f>
        <v>0</v>
      </c>
    </row>
    <row r="5533" ht="16.5" spans="1:12">
      <c r="A5533" s="1">
        <v>5532</v>
      </c>
      <c r="B5533" s="8">
        <f>COUNTIF($C$2:$C5533,模板!$E$2)</f>
        <v>77</v>
      </c>
      <c r="C5533" s="2" t="str">
        <f>IFERROR(VLOOKUP(K5533,开票信息!$A:$C,3,0),"")</f>
        <v/>
      </c>
      <c r="G5533" s="3" t="str">
        <f t="shared" si="86"/>
        <v/>
      </c>
      <c r="L5533">
        <f>COUNTIF($K$2:K5533,$K5533)</f>
        <v>0</v>
      </c>
    </row>
    <row r="5534" ht="16.5" spans="1:12">
      <c r="A5534" s="1">
        <v>5533</v>
      </c>
      <c r="B5534" s="8">
        <f>COUNTIF($C$2:$C5534,模板!$E$2)</f>
        <v>77</v>
      </c>
      <c r="C5534" s="2" t="str">
        <f>IFERROR(VLOOKUP(K5534,开票信息!$A:$C,3,0),"")</f>
        <v/>
      </c>
      <c r="G5534" s="3" t="str">
        <f t="shared" si="86"/>
        <v/>
      </c>
      <c r="L5534">
        <f>COUNTIF($K$2:K5534,$K5534)</f>
        <v>0</v>
      </c>
    </row>
    <row r="5535" ht="16.5" spans="1:12">
      <c r="A5535" s="1">
        <v>5534</v>
      </c>
      <c r="B5535" s="8">
        <f>COUNTIF($C$2:$C5535,模板!$E$2)</f>
        <v>77</v>
      </c>
      <c r="C5535" s="2" t="str">
        <f>IFERROR(VLOOKUP(K5535,开票信息!$A:$C,3,0),"")</f>
        <v/>
      </c>
      <c r="G5535" s="3" t="str">
        <f t="shared" si="86"/>
        <v/>
      </c>
      <c r="L5535">
        <f>COUNTIF($K$2:K5535,$K5535)</f>
        <v>0</v>
      </c>
    </row>
    <row r="5536" ht="16.5" spans="1:12">
      <c r="A5536" s="1">
        <v>5535</v>
      </c>
      <c r="B5536" s="8">
        <f>COUNTIF($C$2:$C5536,模板!$E$2)</f>
        <v>77</v>
      </c>
      <c r="C5536" s="2" t="str">
        <f>IFERROR(VLOOKUP(K5536,开票信息!$A:$C,3,0),"")</f>
        <v/>
      </c>
      <c r="G5536" s="3" t="str">
        <f t="shared" si="86"/>
        <v/>
      </c>
      <c r="L5536">
        <f>COUNTIF($K$2:K5536,$K5536)</f>
        <v>0</v>
      </c>
    </row>
    <row r="5537" ht="16.5" spans="1:12">
      <c r="A5537" s="1">
        <v>5536</v>
      </c>
      <c r="B5537" s="8">
        <f>COUNTIF($C$2:$C5537,模板!$E$2)</f>
        <v>77</v>
      </c>
      <c r="C5537" s="2" t="str">
        <f>IFERROR(VLOOKUP(K5537,开票信息!$A:$C,3,0),"")</f>
        <v/>
      </c>
      <c r="G5537" s="3" t="str">
        <f t="shared" si="86"/>
        <v/>
      </c>
      <c r="L5537">
        <f>COUNTIF($K$2:K5537,$K5537)</f>
        <v>0</v>
      </c>
    </row>
    <row r="5538" ht="16.5" spans="1:12">
      <c r="A5538" s="1">
        <v>5537</v>
      </c>
      <c r="B5538" s="8">
        <f>COUNTIF($C$2:$C5538,模板!$E$2)</f>
        <v>77</v>
      </c>
      <c r="C5538" s="2" t="str">
        <f>IFERROR(VLOOKUP(K5538,开票信息!$A:$C,3,0),"")</f>
        <v/>
      </c>
      <c r="G5538" s="3" t="str">
        <f t="shared" si="86"/>
        <v/>
      </c>
      <c r="L5538">
        <f>COUNTIF($K$2:K5538,$K5538)</f>
        <v>0</v>
      </c>
    </row>
    <row r="5539" ht="16.5" spans="1:12">
      <c r="A5539" s="1">
        <v>5538</v>
      </c>
      <c r="B5539" s="8">
        <f>COUNTIF($C$2:$C5539,模板!$E$2)</f>
        <v>77</v>
      </c>
      <c r="C5539" s="2" t="str">
        <f>IFERROR(VLOOKUP(K5539,开票信息!$A:$C,3,0),"")</f>
        <v/>
      </c>
      <c r="G5539" s="3" t="str">
        <f t="shared" si="86"/>
        <v/>
      </c>
      <c r="L5539">
        <f>COUNTIF($K$2:K5539,$K5539)</f>
        <v>0</v>
      </c>
    </row>
    <row r="5540" ht="16.5" spans="1:12">
      <c r="A5540" s="1">
        <v>5539</v>
      </c>
      <c r="B5540" s="8">
        <f>COUNTIF($C$2:$C5540,模板!$E$2)</f>
        <v>77</v>
      </c>
      <c r="C5540" s="2" t="str">
        <f>IFERROR(VLOOKUP(K5540,开票信息!$A:$C,3,0),"")</f>
        <v/>
      </c>
      <c r="G5540" s="3" t="str">
        <f t="shared" si="86"/>
        <v/>
      </c>
      <c r="L5540">
        <f>COUNTIF($K$2:K5540,$K5540)</f>
        <v>0</v>
      </c>
    </row>
    <row r="5541" ht="16.5" spans="1:12">
      <c r="A5541" s="1">
        <v>5540</v>
      </c>
      <c r="B5541" s="8">
        <f>COUNTIF($C$2:$C5541,模板!$E$2)</f>
        <v>77</v>
      </c>
      <c r="C5541" s="2" t="str">
        <f>IFERROR(VLOOKUP(K5541,开票信息!$A:$C,3,0),"")</f>
        <v/>
      </c>
      <c r="G5541" s="3" t="str">
        <f t="shared" si="86"/>
        <v/>
      </c>
      <c r="L5541">
        <f>COUNTIF($K$2:K5541,$K5541)</f>
        <v>0</v>
      </c>
    </row>
    <row r="5542" ht="16.5" spans="1:12">
      <c r="A5542" s="1">
        <v>5541</v>
      </c>
      <c r="B5542" s="8">
        <f>COUNTIF($C$2:$C5542,模板!$E$2)</f>
        <v>77</v>
      </c>
      <c r="C5542" s="2" t="str">
        <f>IFERROR(VLOOKUP(K5542,开票信息!$A:$C,3,0),"")</f>
        <v/>
      </c>
      <c r="G5542" s="3" t="str">
        <f t="shared" si="86"/>
        <v/>
      </c>
      <c r="L5542">
        <f>COUNTIF($K$2:K5542,$K5542)</f>
        <v>0</v>
      </c>
    </row>
    <row r="5543" ht="16.5" spans="1:12">
      <c r="A5543" s="1">
        <v>5542</v>
      </c>
      <c r="B5543" s="8">
        <f>COUNTIF($C$2:$C5543,模板!$E$2)</f>
        <v>77</v>
      </c>
      <c r="C5543" s="2" t="str">
        <f>IFERROR(VLOOKUP(K5543,开票信息!$A:$C,3,0),"")</f>
        <v/>
      </c>
      <c r="G5543" s="3" t="str">
        <f t="shared" si="86"/>
        <v/>
      </c>
      <c r="L5543">
        <f>COUNTIF($K$2:K5543,$K5543)</f>
        <v>0</v>
      </c>
    </row>
    <row r="5544" ht="16.5" spans="1:12">
      <c r="A5544" s="1">
        <v>5543</v>
      </c>
      <c r="B5544" s="8">
        <f>COUNTIF($C$2:$C5544,模板!$E$2)</f>
        <v>77</v>
      </c>
      <c r="C5544" s="2" t="str">
        <f>IFERROR(VLOOKUP(K5544,开票信息!$A:$C,3,0),"")</f>
        <v/>
      </c>
      <c r="G5544" s="3" t="str">
        <f t="shared" si="86"/>
        <v/>
      </c>
      <c r="L5544">
        <f>COUNTIF($K$2:K5544,$K5544)</f>
        <v>0</v>
      </c>
    </row>
    <row r="5545" ht="16.5" spans="1:12">
      <c r="A5545" s="1">
        <v>5544</v>
      </c>
      <c r="B5545" s="8">
        <f>COUNTIF($C$2:$C5545,模板!$E$2)</f>
        <v>77</v>
      </c>
      <c r="C5545" s="2" t="str">
        <f>IFERROR(VLOOKUP(K5545,开票信息!$A:$C,3,0),"")</f>
        <v/>
      </c>
      <c r="G5545" s="3" t="str">
        <f t="shared" si="86"/>
        <v/>
      </c>
      <c r="L5545">
        <f>COUNTIF($K$2:K5545,$K5545)</f>
        <v>0</v>
      </c>
    </row>
    <row r="5546" ht="16.5" spans="1:12">
      <c r="A5546" s="1">
        <v>5545</v>
      </c>
      <c r="B5546" s="8">
        <f>COUNTIF($C$2:$C5546,模板!$E$2)</f>
        <v>77</v>
      </c>
      <c r="C5546" s="2" t="str">
        <f>IFERROR(VLOOKUP(K5546,开票信息!$A:$C,3,0),"")</f>
        <v/>
      </c>
      <c r="G5546" s="3" t="str">
        <f t="shared" si="86"/>
        <v/>
      </c>
      <c r="L5546">
        <f>COUNTIF($K$2:K5546,$K5546)</f>
        <v>0</v>
      </c>
    </row>
    <row r="5547" ht="16.5" spans="1:12">
      <c r="A5547" s="1">
        <v>5546</v>
      </c>
      <c r="B5547" s="8">
        <f>COUNTIF($C$2:$C5547,模板!$E$2)</f>
        <v>77</v>
      </c>
      <c r="C5547" s="2" t="str">
        <f>IFERROR(VLOOKUP(K5547,开票信息!$A:$C,3,0),"")</f>
        <v/>
      </c>
      <c r="G5547" s="3" t="str">
        <f t="shared" si="86"/>
        <v/>
      </c>
      <c r="L5547">
        <f>COUNTIF($K$2:K5547,$K5547)</f>
        <v>0</v>
      </c>
    </row>
    <row r="5548" ht="16.5" spans="1:12">
      <c r="A5548" s="1">
        <v>5547</v>
      </c>
      <c r="B5548" s="8">
        <f>COUNTIF($C$2:$C5548,模板!$E$2)</f>
        <v>77</v>
      </c>
      <c r="C5548" s="2" t="str">
        <f>IFERROR(VLOOKUP(K5548,开票信息!$A:$C,3,0),"")</f>
        <v/>
      </c>
      <c r="G5548" s="3" t="str">
        <f t="shared" si="86"/>
        <v/>
      </c>
      <c r="L5548">
        <f>COUNTIF($K$2:K5548,$K5548)</f>
        <v>0</v>
      </c>
    </row>
    <row r="5549" ht="16.5" spans="1:12">
      <c r="A5549" s="1">
        <v>5548</v>
      </c>
      <c r="B5549" s="8">
        <f>COUNTIF($C$2:$C5549,模板!$E$2)</f>
        <v>77</v>
      </c>
      <c r="C5549" s="2" t="str">
        <f>IFERROR(VLOOKUP(K5549,开票信息!$A:$C,3,0),"")</f>
        <v/>
      </c>
      <c r="G5549" s="3" t="str">
        <f t="shared" si="86"/>
        <v/>
      </c>
      <c r="L5549">
        <f>COUNTIF($K$2:K5549,$K5549)</f>
        <v>0</v>
      </c>
    </row>
    <row r="5550" ht="16.5" spans="1:12">
      <c r="A5550" s="1">
        <v>5549</v>
      </c>
      <c r="B5550" s="8">
        <f>COUNTIF($C$2:$C5550,模板!$E$2)</f>
        <v>77</v>
      </c>
      <c r="C5550" s="2" t="str">
        <f>IFERROR(VLOOKUP(K5550,开票信息!$A:$C,3,0),"")</f>
        <v/>
      </c>
      <c r="G5550" s="3" t="str">
        <f t="shared" si="86"/>
        <v/>
      </c>
      <c r="L5550">
        <f>COUNTIF($K$2:K5550,$K5550)</f>
        <v>0</v>
      </c>
    </row>
    <row r="5551" ht="16.5" spans="1:12">
      <c r="A5551" s="1">
        <v>5550</v>
      </c>
      <c r="B5551" s="8">
        <f>COUNTIF($C$2:$C5551,模板!$E$2)</f>
        <v>77</v>
      </c>
      <c r="C5551" s="2" t="str">
        <f>IFERROR(VLOOKUP(K5551,开票信息!$A:$C,3,0),"")</f>
        <v/>
      </c>
      <c r="G5551" s="3" t="str">
        <f t="shared" si="86"/>
        <v/>
      </c>
      <c r="L5551">
        <f>COUNTIF($K$2:K5551,$K5551)</f>
        <v>0</v>
      </c>
    </row>
    <row r="5552" ht="16.5" spans="1:12">
      <c r="A5552" s="1">
        <v>5551</v>
      </c>
      <c r="B5552" s="8">
        <f>COUNTIF($C$2:$C5552,模板!$E$2)</f>
        <v>77</v>
      </c>
      <c r="C5552" s="2" t="str">
        <f>IFERROR(VLOOKUP(K5552,开票信息!$A:$C,3,0),"")</f>
        <v/>
      </c>
      <c r="G5552" s="3" t="str">
        <f t="shared" si="86"/>
        <v/>
      </c>
      <c r="L5552">
        <f>COUNTIF($K$2:K5552,$K5552)</f>
        <v>0</v>
      </c>
    </row>
    <row r="5553" ht="16.5" spans="1:12">
      <c r="A5553" s="1">
        <v>5552</v>
      </c>
      <c r="B5553" s="8">
        <f>COUNTIF($C$2:$C5553,模板!$E$2)</f>
        <v>77</v>
      </c>
      <c r="C5553" s="2" t="str">
        <f>IFERROR(VLOOKUP(K5553,开票信息!$A:$C,3,0),"")</f>
        <v/>
      </c>
      <c r="G5553" s="3" t="str">
        <f t="shared" si="86"/>
        <v/>
      </c>
      <c r="L5553">
        <f>COUNTIF($K$2:K5553,$K5553)</f>
        <v>0</v>
      </c>
    </row>
    <row r="5554" ht="16.5" spans="1:12">
      <c r="A5554" s="1">
        <v>5553</v>
      </c>
      <c r="B5554" s="8">
        <f>COUNTIF($C$2:$C5554,模板!$E$2)</f>
        <v>77</v>
      </c>
      <c r="C5554" s="2" t="str">
        <f>IFERROR(VLOOKUP(K5554,开票信息!$A:$C,3,0),"")</f>
        <v/>
      </c>
      <c r="G5554" s="3" t="str">
        <f t="shared" si="86"/>
        <v/>
      </c>
      <c r="L5554">
        <f>COUNTIF($K$2:K5554,$K5554)</f>
        <v>0</v>
      </c>
    </row>
    <row r="5555" ht="16.5" spans="1:12">
      <c r="A5555" s="1">
        <v>5554</v>
      </c>
      <c r="B5555" s="8">
        <f>COUNTIF($C$2:$C5555,模板!$E$2)</f>
        <v>77</v>
      </c>
      <c r="C5555" s="2" t="str">
        <f>IFERROR(VLOOKUP(K5555,开票信息!$A:$C,3,0),"")</f>
        <v/>
      </c>
      <c r="G5555" s="3" t="str">
        <f t="shared" si="86"/>
        <v/>
      </c>
      <c r="L5555">
        <f>COUNTIF($K$2:K5555,$K5555)</f>
        <v>0</v>
      </c>
    </row>
    <row r="5556" ht="16.5" spans="1:12">
      <c r="A5556" s="1">
        <v>5555</v>
      </c>
      <c r="B5556" s="8">
        <f>COUNTIF($C$2:$C5556,模板!$E$2)</f>
        <v>77</v>
      </c>
      <c r="C5556" s="2" t="str">
        <f>IFERROR(VLOOKUP(K5556,开票信息!$A:$C,3,0),"")</f>
        <v/>
      </c>
      <c r="G5556" s="3" t="str">
        <f t="shared" si="86"/>
        <v/>
      </c>
      <c r="L5556">
        <f>COUNTIF($K$2:K5556,$K5556)</f>
        <v>0</v>
      </c>
    </row>
    <row r="5557" ht="16.5" spans="1:12">
      <c r="A5557" s="1">
        <v>5556</v>
      </c>
      <c r="B5557" s="8">
        <f>COUNTIF($C$2:$C5557,模板!$E$2)</f>
        <v>77</v>
      </c>
      <c r="C5557" s="2" t="str">
        <f>IFERROR(VLOOKUP(K5557,开票信息!$A:$C,3,0),"")</f>
        <v/>
      </c>
      <c r="G5557" s="3" t="str">
        <f t="shared" si="86"/>
        <v/>
      </c>
      <c r="L5557">
        <f>COUNTIF($K$2:K5557,$K5557)</f>
        <v>0</v>
      </c>
    </row>
    <row r="5558" ht="16.5" spans="1:12">
      <c r="A5558" s="1">
        <v>5557</v>
      </c>
      <c r="B5558" s="8">
        <f>COUNTIF($C$2:$C5558,模板!$E$2)</f>
        <v>77</v>
      </c>
      <c r="C5558" s="2" t="str">
        <f>IFERROR(VLOOKUP(K5558,开票信息!$A:$C,3,0),"")</f>
        <v/>
      </c>
      <c r="G5558" s="3" t="str">
        <f t="shared" si="86"/>
        <v/>
      </c>
      <c r="L5558">
        <f>COUNTIF($K$2:K5558,$K5558)</f>
        <v>0</v>
      </c>
    </row>
    <row r="5559" ht="16.5" spans="1:12">
      <c r="A5559" s="1">
        <v>5558</v>
      </c>
      <c r="B5559" s="8">
        <f>COUNTIF($C$2:$C5559,模板!$E$2)</f>
        <v>77</v>
      </c>
      <c r="C5559" s="2" t="str">
        <f>IFERROR(VLOOKUP(K5559,开票信息!$A:$C,3,0),"")</f>
        <v/>
      </c>
      <c r="G5559" s="3" t="str">
        <f t="shared" si="86"/>
        <v/>
      </c>
      <c r="L5559">
        <f>COUNTIF($K$2:K5559,$K5559)</f>
        <v>0</v>
      </c>
    </row>
    <row r="5560" ht="16.5" spans="1:12">
      <c r="A5560" s="1">
        <v>5559</v>
      </c>
      <c r="B5560" s="8">
        <f>COUNTIF($C$2:$C5560,模板!$E$2)</f>
        <v>77</v>
      </c>
      <c r="C5560" s="2" t="str">
        <f>IFERROR(VLOOKUP(K5560,开票信息!$A:$C,3,0),"")</f>
        <v/>
      </c>
      <c r="G5560" s="3" t="str">
        <f t="shared" si="86"/>
        <v/>
      </c>
      <c r="L5560">
        <f>COUNTIF($K$2:K5560,$K5560)</f>
        <v>0</v>
      </c>
    </row>
    <row r="5561" ht="16.5" spans="1:12">
      <c r="A5561" s="1">
        <v>5560</v>
      </c>
      <c r="B5561" s="8">
        <f>COUNTIF($C$2:$C5561,模板!$E$2)</f>
        <v>77</v>
      </c>
      <c r="C5561" s="2" t="str">
        <f>IFERROR(VLOOKUP(K5561,开票信息!$A:$C,3,0),"")</f>
        <v/>
      </c>
      <c r="G5561" s="3" t="str">
        <f t="shared" si="86"/>
        <v/>
      </c>
      <c r="L5561">
        <f>COUNTIF($K$2:K5561,$K5561)</f>
        <v>0</v>
      </c>
    </row>
    <row r="5562" ht="16.5" spans="1:12">
      <c r="A5562" s="1">
        <v>5561</v>
      </c>
      <c r="B5562" s="8">
        <f>COUNTIF($C$2:$C5562,模板!$E$2)</f>
        <v>77</v>
      </c>
      <c r="C5562" s="2" t="str">
        <f>IFERROR(VLOOKUP(K5562,开票信息!$A:$C,3,0),"")</f>
        <v/>
      </c>
      <c r="G5562" s="3" t="str">
        <f t="shared" si="86"/>
        <v/>
      </c>
      <c r="L5562">
        <f>COUNTIF($K$2:K5562,$K5562)</f>
        <v>0</v>
      </c>
    </row>
    <row r="5563" ht="16.5" spans="1:12">
      <c r="A5563" s="1">
        <v>5562</v>
      </c>
      <c r="B5563" s="8">
        <f>COUNTIF($C$2:$C5563,模板!$E$2)</f>
        <v>77</v>
      </c>
      <c r="C5563" s="2" t="str">
        <f>IFERROR(VLOOKUP(K5563,开票信息!$A:$C,3,0),"")</f>
        <v/>
      </c>
      <c r="G5563" s="3" t="str">
        <f t="shared" si="86"/>
        <v/>
      </c>
      <c r="L5563">
        <f>COUNTIF($K$2:K5563,$K5563)</f>
        <v>0</v>
      </c>
    </row>
    <row r="5564" ht="16.5" spans="1:12">
      <c r="A5564" s="1">
        <v>5563</v>
      </c>
      <c r="B5564" s="8">
        <f>COUNTIF($C$2:$C5564,模板!$E$2)</f>
        <v>77</v>
      </c>
      <c r="C5564" s="2" t="str">
        <f>IFERROR(VLOOKUP(K5564,开票信息!$A:$C,3,0),"")</f>
        <v/>
      </c>
      <c r="G5564" s="3" t="str">
        <f t="shared" si="86"/>
        <v/>
      </c>
      <c r="L5564">
        <f>COUNTIF($K$2:K5564,$K5564)</f>
        <v>0</v>
      </c>
    </row>
    <row r="5565" ht="16.5" spans="1:12">
      <c r="A5565" s="1">
        <v>5564</v>
      </c>
      <c r="B5565" s="8">
        <f>COUNTIF($C$2:$C5565,模板!$E$2)</f>
        <v>77</v>
      </c>
      <c r="C5565" s="2" t="str">
        <f>IFERROR(VLOOKUP(K5565,开票信息!$A:$C,3,0),"")</f>
        <v/>
      </c>
      <c r="G5565" s="3" t="str">
        <f t="shared" si="86"/>
        <v/>
      </c>
      <c r="L5565">
        <f>COUNTIF($K$2:K5565,$K5565)</f>
        <v>0</v>
      </c>
    </row>
    <row r="5566" ht="16.5" spans="1:12">
      <c r="A5566" s="1">
        <v>5565</v>
      </c>
      <c r="B5566" s="8">
        <f>COUNTIF($C$2:$C5566,模板!$E$2)</f>
        <v>77</v>
      </c>
      <c r="C5566" s="2" t="str">
        <f>IFERROR(VLOOKUP(K5566,开票信息!$A:$C,3,0),"")</f>
        <v/>
      </c>
      <c r="G5566" s="3" t="str">
        <f t="shared" si="86"/>
        <v/>
      </c>
      <c r="L5566">
        <f>COUNTIF($K$2:K5566,$K5566)</f>
        <v>0</v>
      </c>
    </row>
    <row r="5567" ht="16.5" spans="1:12">
      <c r="A5567" s="1">
        <v>5566</v>
      </c>
      <c r="B5567" s="8">
        <f>COUNTIF($C$2:$C5567,模板!$E$2)</f>
        <v>77</v>
      </c>
      <c r="C5567" s="2" t="str">
        <f>IFERROR(VLOOKUP(K5567,开票信息!$A:$C,3,0),"")</f>
        <v/>
      </c>
      <c r="G5567" s="3" t="str">
        <f t="shared" si="86"/>
        <v/>
      </c>
      <c r="L5567">
        <f>COUNTIF($K$2:K5567,$K5567)</f>
        <v>0</v>
      </c>
    </row>
    <row r="5568" ht="16.5" spans="1:12">
      <c r="A5568" s="1">
        <v>5567</v>
      </c>
      <c r="B5568" s="8">
        <f>COUNTIF($C$2:$C5568,模板!$E$2)</f>
        <v>77</v>
      </c>
      <c r="C5568" s="2" t="str">
        <f>IFERROR(VLOOKUP(K5568,开票信息!$A:$C,3,0),"")</f>
        <v/>
      </c>
      <c r="G5568" s="3" t="str">
        <f t="shared" si="86"/>
        <v/>
      </c>
      <c r="L5568">
        <f>COUNTIF($K$2:K5568,$K5568)</f>
        <v>0</v>
      </c>
    </row>
    <row r="5569" ht="16.5" spans="1:12">
      <c r="A5569" s="1">
        <v>5568</v>
      </c>
      <c r="B5569" s="8">
        <f>COUNTIF($C$2:$C5569,模板!$E$2)</f>
        <v>77</v>
      </c>
      <c r="C5569" s="2" t="str">
        <f>IFERROR(VLOOKUP(K5569,开票信息!$A:$C,3,0),"")</f>
        <v/>
      </c>
      <c r="G5569" s="3" t="str">
        <f t="shared" si="86"/>
        <v/>
      </c>
      <c r="L5569">
        <f>COUNTIF($K$2:K5569,$K5569)</f>
        <v>0</v>
      </c>
    </row>
    <row r="5570" ht="16.5" spans="1:12">
      <c r="A5570" s="1">
        <v>5569</v>
      </c>
      <c r="B5570" s="8">
        <f>COUNTIF($C$2:$C5570,模板!$E$2)</f>
        <v>77</v>
      </c>
      <c r="C5570" s="2" t="str">
        <f>IFERROR(VLOOKUP(K5570,开票信息!$A:$C,3,0),"")</f>
        <v/>
      </c>
      <c r="G5570" s="3" t="str">
        <f t="shared" si="86"/>
        <v/>
      </c>
      <c r="L5570">
        <f>COUNTIF($K$2:K5570,$K5570)</f>
        <v>0</v>
      </c>
    </row>
    <row r="5571" ht="16.5" spans="1:12">
      <c r="A5571" s="1">
        <v>5570</v>
      </c>
      <c r="B5571" s="8">
        <f>COUNTIF($C$2:$C5571,模板!$E$2)</f>
        <v>77</v>
      </c>
      <c r="C5571" s="2" t="str">
        <f>IFERROR(VLOOKUP(K5571,开票信息!$A:$C,3,0),"")</f>
        <v/>
      </c>
      <c r="G5571" s="3" t="str">
        <f t="shared" ref="G5571:G5634" si="87">IFERROR(H5571/F5571,"")</f>
        <v/>
      </c>
      <c r="L5571">
        <f>COUNTIF($K$2:K5571,$K5571)</f>
        <v>0</v>
      </c>
    </row>
    <row r="5572" ht="16.5" spans="1:12">
      <c r="A5572" s="1">
        <v>5571</v>
      </c>
      <c r="B5572" s="8">
        <f>COUNTIF($C$2:$C5572,模板!$E$2)</f>
        <v>77</v>
      </c>
      <c r="C5572" s="2" t="str">
        <f>IFERROR(VLOOKUP(K5572,开票信息!$A:$C,3,0),"")</f>
        <v/>
      </c>
      <c r="G5572" s="3" t="str">
        <f t="shared" si="87"/>
        <v/>
      </c>
      <c r="L5572">
        <f>COUNTIF($K$2:K5572,$K5572)</f>
        <v>0</v>
      </c>
    </row>
    <row r="5573" ht="16.5" spans="1:12">
      <c r="A5573" s="1">
        <v>5572</v>
      </c>
      <c r="B5573" s="8">
        <f>COUNTIF($C$2:$C5573,模板!$E$2)</f>
        <v>77</v>
      </c>
      <c r="C5573" s="2" t="str">
        <f>IFERROR(VLOOKUP(K5573,开票信息!$A:$C,3,0),"")</f>
        <v/>
      </c>
      <c r="G5573" s="3" t="str">
        <f t="shared" si="87"/>
        <v/>
      </c>
      <c r="L5573">
        <f>COUNTIF($K$2:K5573,$K5573)</f>
        <v>0</v>
      </c>
    </row>
    <row r="5574" ht="16.5" spans="1:12">
      <c r="A5574" s="1">
        <v>5573</v>
      </c>
      <c r="B5574" s="8">
        <f>COUNTIF($C$2:$C5574,模板!$E$2)</f>
        <v>77</v>
      </c>
      <c r="C5574" s="2" t="str">
        <f>IFERROR(VLOOKUP(K5574,开票信息!$A:$C,3,0),"")</f>
        <v/>
      </c>
      <c r="G5574" s="3" t="str">
        <f t="shared" si="87"/>
        <v/>
      </c>
      <c r="L5574">
        <f>COUNTIF($K$2:K5574,$K5574)</f>
        <v>0</v>
      </c>
    </row>
    <row r="5575" ht="16.5" spans="1:12">
      <c r="A5575" s="1">
        <v>5574</v>
      </c>
      <c r="B5575" s="8">
        <f>COUNTIF($C$2:$C5575,模板!$E$2)</f>
        <v>77</v>
      </c>
      <c r="C5575" s="2" t="str">
        <f>IFERROR(VLOOKUP(K5575,开票信息!$A:$C,3,0),"")</f>
        <v/>
      </c>
      <c r="G5575" s="3" t="str">
        <f t="shared" si="87"/>
        <v/>
      </c>
      <c r="L5575">
        <f>COUNTIF($K$2:K5575,$K5575)</f>
        <v>0</v>
      </c>
    </row>
    <row r="5576" ht="16.5" spans="1:12">
      <c r="A5576" s="1">
        <v>5575</v>
      </c>
      <c r="B5576" s="8">
        <f>COUNTIF($C$2:$C5576,模板!$E$2)</f>
        <v>77</v>
      </c>
      <c r="C5576" s="2" t="str">
        <f>IFERROR(VLOOKUP(K5576,开票信息!$A:$C,3,0),"")</f>
        <v/>
      </c>
      <c r="G5576" s="3" t="str">
        <f t="shared" si="87"/>
        <v/>
      </c>
      <c r="L5576">
        <f>COUNTIF($K$2:K5576,$K5576)</f>
        <v>0</v>
      </c>
    </row>
    <row r="5577" ht="16.5" spans="1:12">
      <c r="A5577" s="1">
        <v>5576</v>
      </c>
      <c r="B5577" s="8">
        <f>COUNTIF($C$2:$C5577,模板!$E$2)</f>
        <v>77</v>
      </c>
      <c r="C5577" s="2" t="str">
        <f>IFERROR(VLOOKUP(K5577,开票信息!$A:$C,3,0),"")</f>
        <v/>
      </c>
      <c r="G5577" s="3" t="str">
        <f t="shared" si="87"/>
        <v/>
      </c>
      <c r="L5577">
        <f>COUNTIF($K$2:K5577,$K5577)</f>
        <v>0</v>
      </c>
    </row>
    <row r="5578" ht="16.5" spans="1:12">
      <c r="A5578" s="1">
        <v>5577</v>
      </c>
      <c r="B5578" s="8">
        <f>COUNTIF($C$2:$C5578,模板!$E$2)</f>
        <v>77</v>
      </c>
      <c r="C5578" s="2" t="str">
        <f>IFERROR(VLOOKUP(K5578,开票信息!$A:$C,3,0),"")</f>
        <v/>
      </c>
      <c r="G5578" s="3" t="str">
        <f t="shared" si="87"/>
        <v/>
      </c>
      <c r="L5578">
        <f>COUNTIF($K$2:K5578,$K5578)</f>
        <v>0</v>
      </c>
    </row>
    <row r="5579" ht="16.5" spans="1:12">
      <c r="A5579" s="1">
        <v>5578</v>
      </c>
      <c r="B5579" s="8">
        <f>COUNTIF($C$2:$C5579,模板!$E$2)</f>
        <v>77</v>
      </c>
      <c r="C5579" s="2" t="str">
        <f>IFERROR(VLOOKUP(K5579,开票信息!$A:$C,3,0),"")</f>
        <v/>
      </c>
      <c r="G5579" s="3" t="str">
        <f t="shared" si="87"/>
        <v/>
      </c>
      <c r="L5579">
        <f>COUNTIF($K$2:K5579,$K5579)</f>
        <v>0</v>
      </c>
    </row>
    <row r="5580" ht="16.5" spans="1:12">
      <c r="A5580" s="1">
        <v>5579</v>
      </c>
      <c r="B5580" s="8">
        <f>COUNTIF($C$2:$C5580,模板!$E$2)</f>
        <v>77</v>
      </c>
      <c r="C5580" s="2" t="str">
        <f>IFERROR(VLOOKUP(K5580,开票信息!$A:$C,3,0),"")</f>
        <v/>
      </c>
      <c r="G5580" s="3" t="str">
        <f t="shared" si="87"/>
        <v/>
      </c>
      <c r="L5580">
        <f>COUNTIF($K$2:K5580,$K5580)</f>
        <v>0</v>
      </c>
    </row>
    <row r="5581" ht="16.5" spans="1:12">
      <c r="A5581" s="1">
        <v>5580</v>
      </c>
      <c r="B5581" s="8">
        <f>COUNTIF($C$2:$C5581,模板!$E$2)</f>
        <v>77</v>
      </c>
      <c r="C5581" s="2" t="str">
        <f>IFERROR(VLOOKUP(K5581,开票信息!$A:$C,3,0),"")</f>
        <v/>
      </c>
      <c r="G5581" s="3" t="str">
        <f t="shared" si="87"/>
        <v/>
      </c>
      <c r="L5581">
        <f>COUNTIF($K$2:K5581,$K5581)</f>
        <v>0</v>
      </c>
    </row>
    <row r="5582" ht="16.5" spans="1:12">
      <c r="A5582" s="1">
        <v>5581</v>
      </c>
      <c r="B5582" s="8">
        <f>COUNTIF($C$2:$C5582,模板!$E$2)</f>
        <v>77</v>
      </c>
      <c r="C5582" s="2" t="str">
        <f>IFERROR(VLOOKUP(K5582,开票信息!$A:$C,3,0),"")</f>
        <v/>
      </c>
      <c r="G5582" s="3" t="str">
        <f t="shared" si="87"/>
        <v/>
      </c>
      <c r="L5582">
        <f>COUNTIF($K$2:K5582,$K5582)</f>
        <v>0</v>
      </c>
    </row>
    <row r="5583" ht="16.5" spans="1:12">
      <c r="A5583" s="1">
        <v>5582</v>
      </c>
      <c r="B5583" s="8">
        <f>COUNTIF($C$2:$C5583,模板!$E$2)</f>
        <v>77</v>
      </c>
      <c r="C5583" s="2" t="str">
        <f>IFERROR(VLOOKUP(K5583,开票信息!$A:$C,3,0),"")</f>
        <v/>
      </c>
      <c r="G5583" s="3" t="str">
        <f t="shared" si="87"/>
        <v/>
      </c>
      <c r="L5583">
        <f>COUNTIF($K$2:K5583,$K5583)</f>
        <v>0</v>
      </c>
    </row>
    <row r="5584" ht="16.5" spans="1:12">
      <c r="A5584" s="1">
        <v>5583</v>
      </c>
      <c r="B5584" s="8">
        <f>COUNTIF($C$2:$C5584,模板!$E$2)</f>
        <v>77</v>
      </c>
      <c r="C5584" s="2" t="str">
        <f>IFERROR(VLOOKUP(K5584,开票信息!$A:$C,3,0),"")</f>
        <v/>
      </c>
      <c r="G5584" s="3" t="str">
        <f t="shared" si="87"/>
        <v/>
      </c>
      <c r="L5584">
        <f>COUNTIF($K$2:K5584,$K5584)</f>
        <v>0</v>
      </c>
    </row>
    <row r="5585" ht="16.5" spans="1:12">
      <c r="A5585" s="1">
        <v>5584</v>
      </c>
      <c r="B5585" s="8">
        <f>COUNTIF($C$2:$C5585,模板!$E$2)</f>
        <v>77</v>
      </c>
      <c r="C5585" s="2" t="str">
        <f>IFERROR(VLOOKUP(K5585,开票信息!$A:$C,3,0),"")</f>
        <v/>
      </c>
      <c r="G5585" s="3" t="str">
        <f t="shared" si="87"/>
        <v/>
      </c>
      <c r="L5585">
        <f>COUNTIF($K$2:K5585,$K5585)</f>
        <v>0</v>
      </c>
    </row>
    <row r="5586" ht="16.5" spans="1:12">
      <c r="A5586" s="1">
        <v>5585</v>
      </c>
      <c r="B5586" s="8">
        <f>COUNTIF($C$2:$C5586,模板!$E$2)</f>
        <v>77</v>
      </c>
      <c r="C5586" s="2" t="str">
        <f>IFERROR(VLOOKUP(K5586,开票信息!$A:$C,3,0),"")</f>
        <v/>
      </c>
      <c r="G5586" s="3" t="str">
        <f t="shared" si="87"/>
        <v/>
      </c>
      <c r="L5586">
        <f>COUNTIF($K$2:K5586,$K5586)</f>
        <v>0</v>
      </c>
    </row>
    <row r="5587" ht="16.5" spans="1:12">
      <c r="A5587" s="1">
        <v>5586</v>
      </c>
      <c r="B5587" s="8">
        <f>COUNTIF($C$2:$C5587,模板!$E$2)</f>
        <v>77</v>
      </c>
      <c r="C5587" s="2" t="str">
        <f>IFERROR(VLOOKUP(K5587,开票信息!$A:$C,3,0),"")</f>
        <v/>
      </c>
      <c r="G5587" s="3" t="str">
        <f t="shared" si="87"/>
        <v/>
      </c>
      <c r="L5587">
        <f>COUNTIF($K$2:K5587,$K5587)</f>
        <v>0</v>
      </c>
    </row>
    <row r="5588" ht="16.5" spans="1:12">
      <c r="A5588" s="1">
        <v>5587</v>
      </c>
      <c r="B5588" s="8">
        <f>COUNTIF($C$2:$C5588,模板!$E$2)</f>
        <v>77</v>
      </c>
      <c r="C5588" s="2" t="str">
        <f>IFERROR(VLOOKUP(K5588,开票信息!$A:$C,3,0),"")</f>
        <v/>
      </c>
      <c r="G5588" s="3" t="str">
        <f t="shared" si="87"/>
        <v/>
      </c>
      <c r="L5588">
        <f>COUNTIF($K$2:K5588,$K5588)</f>
        <v>0</v>
      </c>
    </row>
    <row r="5589" ht="16.5" spans="1:12">
      <c r="A5589" s="1">
        <v>5588</v>
      </c>
      <c r="B5589" s="8">
        <f>COUNTIF($C$2:$C5589,模板!$E$2)</f>
        <v>77</v>
      </c>
      <c r="C5589" s="2" t="str">
        <f>IFERROR(VLOOKUP(K5589,开票信息!$A:$C,3,0),"")</f>
        <v/>
      </c>
      <c r="G5589" s="3" t="str">
        <f t="shared" si="87"/>
        <v/>
      </c>
      <c r="L5589">
        <f>COUNTIF($K$2:K5589,$K5589)</f>
        <v>0</v>
      </c>
    </row>
    <row r="5590" ht="16.5" spans="1:12">
      <c r="A5590" s="1">
        <v>5589</v>
      </c>
      <c r="B5590" s="8">
        <f>COUNTIF($C$2:$C5590,模板!$E$2)</f>
        <v>77</v>
      </c>
      <c r="C5590" s="2" t="str">
        <f>IFERROR(VLOOKUP(K5590,开票信息!$A:$C,3,0),"")</f>
        <v/>
      </c>
      <c r="G5590" s="3" t="str">
        <f t="shared" si="87"/>
        <v/>
      </c>
      <c r="L5590">
        <f>COUNTIF($K$2:K5590,$K5590)</f>
        <v>0</v>
      </c>
    </row>
    <row r="5591" ht="16.5" spans="1:12">
      <c r="A5591" s="1">
        <v>5590</v>
      </c>
      <c r="B5591" s="8">
        <f>COUNTIF($C$2:$C5591,模板!$E$2)</f>
        <v>77</v>
      </c>
      <c r="C5591" s="2" t="str">
        <f>IFERROR(VLOOKUP(K5591,开票信息!$A:$C,3,0),"")</f>
        <v/>
      </c>
      <c r="G5591" s="3" t="str">
        <f t="shared" si="87"/>
        <v/>
      </c>
      <c r="L5591">
        <f>COUNTIF($K$2:K5591,$K5591)</f>
        <v>0</v>
      </c>
    </row>
    <row r="5592" ht="16.5" spans="1:12">
      <c r="A5592" s="1">
        <v>5591</v>
      </c>
      <c r="B5592" s="8">
        <f>COUNTIF($C$2:$C5592,模板!$E$2)</f>
        <v>77</v>
      </c>
      <c r="C5592" s="2" t="str">
        <f>IFERROR(VLOOKUP(K5592,开票信息!$A:$C,3,0),"")</f>
        <v/>
      </c>
      <c r="G5592" s="3" t="str">
        <f t="shared" si="87"/>
        <v/>
      </c>
      <c r="L5592">
        <f>COUNTIF($K$2:K5592,$K5592)</f>
        <v>0</v>
      </c>
    </row>
    <row r="5593" ht="16.5" spans="1:12">
      <c r="A5593" s="1">
        <v>5592</v>
      </c>
      <c r="B5593" s="8">
        <f>COUNTIF($C$2:$C5593,模板!$E$2)</f>
        <v>77</v>
      </c>
      <c r="C5593" s="2" t="str">
        <f>IFERROR(VLOOKUP(K5593,开票信息!$A:$C,3,0),"")</f>
        <v/>
      </c>
      <c r="G5593" s="3" t="str">
        <f t="shared" si="87"/>
        <v/>
      </c>
      <c r="L5593">
        <f>COUNTIF($K$2:K5593,$K5593)</f>
        <v>0</v>
      </c>
    </row>
    <row r="5594" ht="16.5" spans="1:12">
      <c r="A5594" s="1">
        <v>5593</v>
      </c>
      <c r="B5594" s="8">
        <f>COUNTIF($C$2:$C5594,模板!$E$2)</f>
        <v>77</v>
      </c>
      <c r="C5594" s="2" t="str">
        <f>IFERROR(VLOOKUP(K5594,开票信息!$A:$C,3,0),"")</f>
        <v/>
      </c>
      <c r="G5594" s="3" t="str">
        <f t="shared" si="87"/>
        <v/>
      </c>
      <c r="L5594">
        <f>COUNTIF($K$2:K5594,$K5594)</f>
        <v>0</v>
      </c>
    </row>
    <row r="5595" ht="16.5" spans="1:12">
      <c r="A5595" s="1">
        <v>5594</v>
      </c>
      <c r="B5595" s="8">
        <f>COUNTIF($C$2:$C5595,模板!$E$2)</f>
        <v>77</v>
      </c>
      <c r="C5595" s="2" t="str">
        <f>IFERROR(VLOOKUP(K5595,开票信息!$A:$C,3,0),"")</f>
        <v/>
      </c>
      <c r="G5595" s="3" t="str">
        <f t="shared" si="87"/>
        <v/>
      </c>
      <c r="L5595">
        <f>COUNTIF($K$2:K5595,$K5595)</f>
        <v>0</v>
      </c>
    </row>
    <row r="5596" ht="16.5" spans="1:12">
      <c r="A5596" s="1">
        <v>5595</v>
      </c>
      <c r="B5596" s="8">
        <f>COUNTIF($C$2:$C5596,模板!$E$2)</f>
        <v>77</v>
      </c>
      <c r="C5596" s="2" t="str">
        <f>IFERROR(VLOOKUP(K5596,开票信息!$A:$C,3,0),"")</f>
        <v/>
      </c>
      <c r="G5596" s="3" t="str">
        <f t="shared" si="87"/>
        <v/>
      </c>
      <c r="L5596">
        <f>COUNTIF($K$2:K5596,$K5596)</f>
        <v>0</v>
      </c>
    </row>
    <row r="5597" ht="16.5" spans="1:12">
      <c r="A5597" s="1">
        <v>5596</v>
      </c>
      <c r="B5597" s="8">
        <f>COUNTIF($C$2:$C5597,模板!$E$2)</f>
        <v>77</v>
      </c>
      <c r="C5597" s="2" t="str">
        <f>IFERROR(VLOOKUP(K5597,开票信息!$A:$C,3,0),"")</f>
        <v/>
      </c>
      <c r="G5597" s="3" t="str">
        <f t="shared" si="87"/>
        <v/>
      </c>
      <c r="L5597">
        <f>COUNTIF($K$2:K5597,$K5597)</f>
        <v>0</v>
      </c>
    </row>
    <row r="5598" ht="16.5" spans="1:12">
      <c r="A5598" s="1">
        <v>5597</v>
      </c>
      <c r="B5598" s="8">
        <f>COUNTIF($C$2:$C5598,模板!$E$2)</f>
        <v>77</v>
      </c>
      <c r="C5598" s="2" t="str">
        <f>IFERROR(VLOOKUP(K5598,开票信息!$A:$C,3,0),"")</f>
        <v/>
      </c>
      <c r="G5598" s="3" t="str">
        <f t="shared" si="87"/>
        <v/>
      </c>
      <c r="L5598">
        <f>COUNTIF($K$2:K5598,$K5598)</f>
        <v>0</v>
      </c>
    </row>
    <row r="5599" ht="16.5" spans="1:12">
      <c r="A5599" s="1">
        <v>5598</v>
      </c>
      <c r="B5599" s="8">
        <f>COUNTIF($C$2:$C5599,模板!$E$2)</f>
        <v>77</v>
      </c>
      <c r="C5599" s="2" t="str">
        <f>IFERROR(VLOOKUP(K5599,开票信息!$A:$C,3,0),"")</f>
        <v/>
      </c>
      <c r="G5599" s="3" t="str">
        <f t="shared" si="87"/>
        <v/>
      </c>
      <c r="L5599">
        <f>COUNTIF($K$2:K5599,$K5599)</f>
        <v>0</v>
      </c>
    </row>
    <row r="5600" ht="16.5" spans="1:12">
      <c r="A5600" s="1">
        <v>5599</v>
      </c>
      <c r="B5600" s="8">
        <f>COUNTIF($C$2:$C5600,模板!$E$2)</f>
        <v>77</v>
      </c>
      <c r="C5600" s="2" t="str">
        <f>IFERROR(VLOOKUP(K5600,开票信息!$A:$C,3,0),"")</f>
        <v/>
      </c>
      <c r="G5600" s="3" t="str">
        <f t="shared" si="87"/>
        <v/>
      </c>
      <c r="L5600">
        <f>COUNTIF($K$2:K5600,$K5600)</f>
        <v>0</v>
      </c>
    </row>
    <row r="5601" ht="16.5" spans="1:12">
      <c r="A5601" s="1">
        <v>5600</v>
      </c>
      <c r="B5601" s="8">
        <f>COUNTIF($C$2:$C5601,模板!$E$2)</f>
        <v>77</v>
      </c>
      <c r="C5601" s="2" t="str">
        <f>IFERROR(VLOOKUP(K5601,开票信息!$A:$C,3,0),"")</f>
        <v/>
      </c>
      <c r="G5601" s="3" t="str">
        <f t="shared" si="87"/>
        <v/>
      </c>
      <c r="L5601">
        <f>COUNTIF($K$2:K5601,$K5601)</f>
        <v>0</v>
      </c>
    </row>
    <row r="5602" ht="16.5" spans="1:12">
      <c r="A5602" s="1">
        <v>5601</v>
      </c>
      <c r="B5602" s="8">
        <f>COUNTIF($C$2:$C5602,模板!$E$2)</f>
        <v>77</v>
      </c>
      <c r="C5602" s="2" t="str">
        <f>IFERROR(VLOOKUP(K5602,开票信息!$A:$C,3,0),"")</f>
        <v/>
      </c>
      <c r="G5602" s="3" t="str">
        <f t="shared" si="87"/>
        <v/>
      </c>
      <c r="L5602">
        <f>COUNTIF($K$2:K5602,$K5602)</f>
        <v>0</v>
      </c>
    </row>
    <row r="5603" ht="16.5" spans="1:12">
      <c r="A5603" s="1">
        <v>5602</v>
      </c>
      <c r="B5603" s="8">
        <f>COUNTIF($C$2:$C5603,模板!$E$2)</f>
        <v>77</v>
      </c>
      <c r="C5603" s="2" t="str">
        <f>IFERROR(VLOOKUP(K5603,开票信息!$A:$C,3,0),"")</f>
        <v/>
      </c>
      <c r="G5603" s="3" t="str">
        <f t="shared" si="87"/>
        <v/>
      </c>
      <c r="L5603">
        <f>COUNTIF($K$2:K5603,$K5603)</f>
        <v>0</v>
      </c>
    </row>
    <row r="5604" ht="16.5" spans="1:12">
      <c r="A5604" s="1">
        <v>5603</v>
      </c>
      <c r="B5604" s="8">
        <f>COUNTIF($C$2:$C5604,模板!$E$2)</f>
        <v>77</v>
      </c>
      <c r="C5604" s="2" t="str">
        <f>IFERROR(VLOOKUP(K5604,开票信息!$A:$C,3,0),"")</f>
        <v/>
      </c>
      <c r="G5604" s="3" t="str">
        <f t="shared" si="87"/>
        <v/>
      </c>
      <c r="L5604">
        <f>COUNTIF($K$2:K5604,$K5604)</f>
        <v>0</v>
      </c>
    </row>
    <row r="5605" ht="16.5" spans="1:12">
      <c r="A5605" s="1">
        <v>5604</v>
      </c>
      <c r="B5605" s="8">
        <f>COUNTIF($C$2:$C5605,模板!$E$2)</f>
        <v>77</v>
      </c>
      <c r="C5605" s="2" t="str">
        <f>IFERROR(VLOOKUP(K5605,开票信息!$A:$C,3,0),"")</f>
        <v/>
      </c>
      <c r="G5605" s="3" t="str">
        <f t="shared" si="87"/>
        <v/>
      </c>
      <c r="L5605">
        <f>COUNTIF($K$2:K5605,$K5605)</f>
        <v>0</v>
      </c>
    </row>
    <row r="5606" ht="16.5" spans="1:12">
      <c r="A5606" s="1">
        <v>5605</v>
      </c>
      <c r="B5606" s="8">
        <f>COUNTIF($C$2:$C5606,模板!$E$2)</f>
        <v>77</v>
      </c>
      <c r="C5606" s="2" t="str">
        <f>IFERROR(VLOOKUP(K5606,开票信息!$A:$C,3,0),"")</f>
        <v/>
      </c>
      <c r="G5606" s="3" t="str">
        <f t="shared" si="87"/>
        <v/>
      </c>
      <c r="L5606">
        <f>COUNTIF($K$2:K5606,$K5606)</f>
        <v>0</v>
      </c>
    </row>
    <row r="5607" ht="16.5" spans="1:12">
      <c r="A5607" s="1">
        <v>5606</v>
      </c>
      <c r="B5607" s="8">
        <f>COUNTIF($C$2:$C5607,模板!$E$2)</f>
        <v>77</v>
      </c>
      <c r="C5607" s="2" t="str">
        <f>IFERROR(VLOOKUP(K5607,开票信息!$A:$C,3,0),"")</f>
        <v/>
      </c>
      <c r="G5607" s="3" t="str">
        <f t="shared" si="87"/>
        <v/>
      </c>
      <c r="L5607">
        <f>COUNTIF($K$2:K5607,$K5607)</f>
        <v>0</v>
      </c>
    </row>
    <row r="5608" ht="16.5" spans="1:12">
      <c r="A5608" s="1">
        <v>5607</v>
      </c>
      <c r="B5608" s="8">
        <f>COUNTIF($C$2:$C5608,模板!$E$2)</f>
        <v>77</v>
      </c>
      <c r="C5608" s="2" t="str">
        <f>IFERROR(VLOOKUP(K5608,开票信息!$A:$C,3,0),"")</f>
        <v/>
      </c>
      <c r="G5608" s="3" t="str">
        <f t="shared" si="87"/>
        <v/>
      </c>
      <c r="L5608">
        <f>COUNTIF($K$2:K5608,$K5608)</f>
        <v>0</v>
      </c>
    </row>
    <row r="5609" ht="16.5" spans="1:12">
      <c r="A5609" s="1">
        <v>5608</v>
      </c>
      <c r="B5609" s="8">
        <f>COUNTIF($C$2:$C5609,模板!$E$2)</f>
        <v>77</v>
      </c>
      <c r="C5609" s="2" t="str">
        <f>IFERROR(VLOOKUP(K5609,开票信息!$A:$C,3,0),"")</f>
        <v/>
      </c>
      <c r="G5609" s="3" t="str">
        <f t="shared" si="87"/>
        <v/>
      </c>
      <c r="L5609">
        <f>COUNTIF($K$2:K5609,$K5609)</f>
        <v>0</v>
      </c>
    </row>
    <row r="5610" ht="16.5" spans="1:12">
      <c r="A5610" s="1">
        <v>5609</v>
      </c>
      <c r="B5610" s="8">
        <f>COUNTIF($C$2:$C5610,模板!$E$2)</f>
        <v>77</v>
      </c>
      <c r="C5610" s="2" t="str">
        <f>IFERROR(VLOOKUP(K5610,开票信息!$A:$C,3,0),"")</f>
        <v/>
      </c>
      <c r="G5610" s="3" t="str">
        <f t="shared" si="87"/>
        <v/>
      </c>
      <c r="L5610">
        <f>COUNTIF($K$2:K5610,$K5610)</f>
        <v>0</v>
      </c>
    </row>
    <row r="5611" ht="16.5" spans="1:12">
      <c r="A5611" s="1">
        <v>5610</v>
      </c>
      <c r="B5611" s="8">
        <f>COUNTIF($C$2:$C5611,模板!$E$2)</f>
        <v>77</v>
      </c>
      <c r="C5611" s="2" t="str">
        <f>IFERROR(VLOOKUP(K5611,开票信息!$A:$C,3,0),"")</f>
        <v/>
      </c>
      <c r="G5611" s="3" t="str">
        <f t="shared" si="87"/>
        <v/>
      </c>
      <c r="L5611">
        <f>COUNTIF($K$2:K5611,$K5611)</f>
        <v>0</v>
      </c>
    </row>
    <row r="5612" ht="16.5" spans="1:12">
      <c r="A5612" s="1">
        <v>5611</v>
      </c>
      <c r="B5612" s="8">
        <f>COUNTIF($C$2:$C5612,模板!$E$2)</f>
        <v>77</v>
      </c>
      <c r="C5612" s="2" t="str">
        <f>IFERROR(VLOOKUP(K5612,开票信息!$A:$C,3,0),"")</f>
        <v/>
      </c>
      <c r="G5612" s="3" t="str">
        <f t="shared" si="87"/>
        <v/>
      </c>
      <c r="L5612">
        <f>COUNTIF($K$2:K5612,$K5612)</f>
        <v>0</v>
      </c>
    </row>
    <row r="5613" ht="16.5" spans="1:12">
      <c r="A5613" s="1">
        <v>5612</v>
      </c>
      <c r="B5613" s="8">
        <f>COUNTIF($C$2:$C5613,模板!$E$2)</f>
        <v>77</v>
      </c>
      <c r="C5613" s="2" t="str">
        <f>IFERROR(VLOOKUP(K5613,开票信息!$A:$C,3,0),"")</f>
        <v/>
      </c>
      <c r="G5613" s="3" t="str">
        <f t="shared" si="87"/>
        <v/>
      </c>
      <c r="L5613">
        <f>COUNTIF($K$2:K5613,$K5613)</f>
        <v>0</v>
      </c>
    </row>
    <row r="5614" ht="16.5" spans="1:12">
      <c r="A5614" s="1">
        <v>5613</v>
      </c>
      <c r="B5614" s="8">
        <f>COUNTIF($C$2:$C5614,模板!$E$2)</f>
        <v>77</v>
      </c>
      <c r="C5614" s="2" t="str">
        <f>IFERROR(VLOOKUP(K5614,开票信息!$A:$C,3,0),"")</f>
        <v/>
      </c>
      <c r="G5614" s="3" t="str">
        <f t="shared" si="87"/>
        <v/>
      </c>
      <c r="L5614">
        <f>COUNTIF($K$2:K5614,$K5614)</f>
        <v>0</v>
      </c>
    </row>
    <row r="5615" ht="16.5" spans="1:12">
      <c r="A5615" s="1">
        <v>5614</v>
      </c>
      <c r="B5615" s="8">
        <f>COUNTIF($C$2:$C5615,模板!$E$2)</f>
        <v>77</v>
      </c>
      <c r="C5615" s="2" t="str">
        <f>IFERROR(VLOOKUP(K5615,开票信息!$A:$C,3,0),"")</f>
        <v/>
      </c>
      <c r="G5615" s="3" t="str">
        <f t="shared" si="87"/>
        <v/>
      </c>
      <c r="L5615">
        <f>COUNTIF($K$2:K5615,$K5615)</f>
        <v>0</v>
      </c>
    </row>
    <row r="5616" ht="16.5" spans="1:12">
      <c r="A5616" s="1">
        <v>5615</v>
      </c>
      <c r="B5616" s="8">
        <f>COUNTIF($C$2:$C5616,模板!$E$2)</f>
        <v>77</v>
      </c>
      <c r="C5616" s="2" t="str">
        <f>IFERROR(VLOOKUP(K5616,开票信息!$A:$C,3,0),"")</f>
        <v/>
      </c>
      <c r="G5616" s="3" t="str">
        <f t="shared" si="87"/>
        <v/>
      </c>
      <c r="L5616">
        <f>COUNTIF($K$2:K5616,$K5616)</f>
        <v>0</v>
      </c>
    </row>
    <row r="5617" ht="16.5" spans="1:12">
      <c r="A5617" s="1">
        <v>5616</v>
      </c>
      <c r="B5617" s="8">
        <f>COUNTIF($C$2:$C5617,模板!$E$2)</f>
        <v>77</v>
      </c>
      <c r="C5617" s="2" t="str">
        <f>IFERROR(VLOOKUP(K5617,开票信息!$A:$C,3,0),"")</f>
        <v/>
      </c>
      <c r="G5617" s="3" t="str">
        <f t="shared" si="87"/>
        <v/>
      </c>
      <c r="L5617">
        <f>COUNTIF($K$2:K5617,$K5617)</f>
        <v>0</v>
      </c>
    </row>
    <row r="5618" ht="16.5" spans="1:12">
      <c r="A5618" s="1">
        <v>5617</v>
      </c>
      <c r="B5618" s="8">
        <f>COUNTIF($C$2:$C5618,模板!$E$2)</f>
        <v>77</v>
      </c>
      <c r="C5618" s="2" t="str">
        <f>IFERROR(VLOOKUP(K5618,开票信息!$A:$C,3,0),"")</f>
        <v/>
      </c>
      <c r="G5618" s="3" t="str">
        <f t="shared" si="87"/>
        <v/>
      </c>
      <c r="L5618">
        <f>COUNTIF($K$2:K5618,$K5618)</f>
        <v>0</v>
      </c>
    </row>
    <row r="5619" ht="16.5" spans="1:12">
      <c r="A5619" s="1">
        <v>5618</v>
      </c>
      <c r="B5619" s="8">
        <f>COUNTIF($C$2:$C5619,模板!$E$2)</f>
        <v>77</v>
      </c>
      <c r="C5619" s="2" t="str">
        <f>IFERROR(VLOOKUP(K5619,开票信息!$A:$C,3,0),"")</f>
        <v/>
      </c>
      <c r="G5619" s="3" t="str">
        <f t="shared" si="87"/>
        <v/>
      </c>
      <c r="L5619">
        <f>COUNTIF($K$2:K5619,$K5619)</f>
        <v>0</v>
      </c>
    </row>
    <row r="5620" ht="16.5" spans="1:12">
      <c r="A5620" s="1">
        <v>5619</v>
      </c>
      <c r="B5620" s="8">
        <f>COUNTIF($C$2:$C5620,模板!$E$2)</f>
        <v>77</v>
      </c>
      <c r="C5620" s="2" t="str">
        <f>IFERROR(VLOOKUP(K5620,开票信息!$A:$C,3,0),"")</f>
        <v/>
      </c>
      <c r="G5620" s="3" t="str">
        <f t="shared" si="87"/>
        <v/>
      </c>
      <c r="L5620">
        <f>COUNTIF($K$2:K5620,$K5620)</f>
        <v>0</v>
      </c>
    </row>
    <row r="5621" ht="16.5" spans="1:12">
      <c r="A5621" s="1">
        <v>5620</v>
      </c>
      <c r="B5621" s="8">
        <f>COUNTIF($C$2:$C5621,模板!$E$2)</f>
        <v>77</v>
      </c>
      <c r="C5621" s="2" t="str">
        <f>IFERROR(VLOOKUP(K5621,开票信息!$A:$C,3,0),"")</f>
        <v/>
      </c>
      <c r="G5621" s="3" t="str">
        <f t="shared" si="87"/>
        <v/>
      </c>
      <c r="L5621">
        <f>COUNTIF($K$2:K5621,$K5621)</f>
        <v>0</v>
      </c>
    </row>
    <row r="5622" ht="16.5" spans="1:12">
      <c r="A5622" s="1">
        <v>5621</v>
      </c>
      <c r="B5622" s="8">
        <f>COUNTIF($C$2:$C5622,模板!$E$2)</f>
        <v>77</v>
      </c>
      <c r="C5622" s="2" t="str">
        <f>IFERROR(VLOOKUP(K5622,开票信息!$A:$C,3,0),"")</f>
        <v/>
      </c>
      <c r="G5622" s="3" t="str">
        <f t="shared" si="87"/>
        <v/>
      </c>
      <c r="L5622">
        <f>COUNTIF($K$2:K5622,$K5622)</f>
        <v>0</v>
      </c>
    </row>
    <row r="5623" ht="16.5" spans="1:12">
      <c r="A5623" s="1">
        <v>5622</v>
      </c>
      <c r="B5623" s="8">
        <f>COUNTIF($C$2:$C5623,模板!$E$2)</f>
        <v>77</v>
      </c>
      <c r="C5623" s="2" t="str">
        <f>IFERROR(VLOOKUP(K5623,开票信息!$A:$C,3,0),"")</f>
        <v/>
      </c>
      <c r="G5623" s="3" t="str">
        <f t="shared" si="87"/>
        <v/>
      </c>
      <c r="L5623">
        <f>COUNTIF($K$2:K5623,$K5623)</f>
        <v>0</v>
      </c>
    </row>
    <row r="5624" ht="16.5" spans="1:12">
      <c r="A5624" s="1">
        <v>5623</v>
      </c>
      <c r="B5624" s="8">
        <f>COUNTIF($C$2:$C5624,模板!$E$2)</f>
        <v>77</v>
      </c>
      <c r="C5624" s="2" t="str">
        <f>IFERROR(VLOOKUP(K5624,开票信息!$A:$C,3,0),"")</f>
        <v/>
      </c>
      <c r="G5624" s="3" t="str">
        <f t="shared" si="87"/>
        <v/>
      </c>
      <c r="L5624">
        <f>COUNTIF($K$2:K5624,$K5624)</f>
        <v>0</v>
      </c>
    </row>
    <row r="5625" ht="16.5" spans="1:12">
      <c r="A5625" s="1">
        <v>5624</v>
      </c>
      <c r="B5625" s="8">
        <f>COUNTIF($C$2:$C5625,模板!$E$2)</f>
        <v>77</v>
      </c>
      <c r="C5625" s="2" t="str">
        <f>IFERROR(VLOOKUP(K5625,开票信息!$A:$C,3,0),"")</f>
        <v/>
      </c>
      <c r="G5625" s="3" t="str">
        <f t="shared" si="87"/>
        <v/>
      </c>
      <c r="L5625">
        <f>COUNTIF($K$2:K5625,$K5625)</f>
        <v>0</v>
      </c>
    </row>
    <row r="5626" ht="16.5" spans="1:12">
      <c r="A5626" s="1">
        <v>5625</v>
      </c>
      <c r="B5626" s="8">
        <f>COUNTIF($C$2:$C5626,模板!$E$2)</f>
        <v>77</v>
      </c>
      <c r="C5626" s="2" t="str">
        <f>IFERROR(VLOOKUP(K5626,开票信息!$A:$C,3,0),"")</f>
        <v/>
      </c>
      <c r="G5626" s="3" t="str">
        <f t="shared" si="87"/>
        <v/>
      </c>
      <c r="L5626">
        <f>COUNTIF($K$2:K5626,$K5626)</f>
        <v>0</v>
      </c>
    </row>
    <row r="5627" ht="16.5" spans="1:12">
      <c r="A5627" s="1">
        <v>5626</v>
      </c>
      <c r="B5627" s="8">
        <f>COUNTIF($C$2:$C5627,模板!$E$2)</f>
        <v>77</v>
      </c>
      <c r="C5627" s="2" t="str">
        <f>IFERROR(VLOOKUP(K5627,开票信息!$A:$C,3,0),"")</f>
        <v/>
      </c>
      <c r="G5627" s="3" t="str">
        <f t="shared" si="87"/>
        <v/>
      </c>
      <c r="L5627">
        <f>COUNTIF($K$2:K5627,$K5627)</f>
        <v>0</v>
      </c>
    </row>
    <row r="5628" ht="16.5" spans="1:12">
      <c r="A5628" s="1">
        <v>5627</v>
      </c>
      <c r="B5628" s="8">
        <f>COUNTIF($C$2:$C5628,模板!$E$2)</f>
        <v>77</v>
      </c>
      <c r="C5628" s="2" t="str">
        <f>IFERROR(VLOOKUP(K5628,开票信息!$A:$C,3,0),"")</f>
        <v/>
      </c>
      <c r="G5628" s="3" t="str">
        <f t="shared" si="87"/>
        <v/>
      </c>
      <c r="L5628">
        <f>COUNTIF($K$2:K5628,$K5628)</f>
        <v>0</v>
      </c>
    </row>
    <row r="5629" ht="16.5" spans="1:12">
      <c r="A5629" s="1">
        <v>5628</v>
      </c>
      <c r="B5629" s="8">
        <f>COUNTIF($C$2:$C5629,模板!$E$2)</f>
        <v>77</v>
      </c>
      <c r="C5629" s="2" t="str">
        <f>IFERROR(VLOOKUP(K5629,开票信息!$A:$C,3,0),"")</f>
        <v/>
      </c>
      <c r="G5629" s="3" t="str">
        <f t="shared" si="87"/>
        <v/>
      </c>
      <c r="L5629">
        <f>COUNTIF($K$2:K5629,$K5629)</f>
        <v>0</v>
      </c>
    </row>
    <row r="5630" ht="16.5" spans="1:12">
      <c r="A5630" s="1">
        <v>5629</v>
      </c>
      <c r="B5630" s="8">
        <f>COUNTIF($C$2:$C5630,模板!$E$2)</f>
        <v>77</v>
      </c>
      <c r="C5630" s="2" t="str">
        <f>IFERROR(VLOOKUP(K5630,开票信息!$A:$C,3,0),"")</f>
        <v/>
      </c>
      <c r="G5630" s="3" t="str">
        <f t="shared" si="87"/>
        <v/>
      </c>
      <c r="L5630">
        <f>COUNTIF($K$2:K5630,$K5630)</f>
        <v>0</v>
      </c>
    </row>
    <row r="5631" ht="16.5" spans="1:12">
      <c r="A5631" s="1">
        <v>5630</v>
      </c>
      <c r="B5631" s="8">
        <f>COUNTIF($C$2:$C5631,模板!$E$2)</f>
        <v>77</v>
      </c>
      <c r="C5631" s="2" t="str">
        <f>IFERROR(VLOOKUP(K5631,开票信息!$A:$C,3,0),"")</f>
        <v/>
      </c>
      <c r="G5631" s="3" t="str">
        <f t="shared" si="87"/>
        <v/>
      </c>
      <c r="L5631">
        <f>COUNTIF($K$2:K5631,$K5631)</f>
        <v>0</v>
      </c>
    </row>
    <row r="5632" ht="16.5" spans="1:12">
      <c r="A5632" s="1">
        <v>5631</v>
      </c>
      <c r="B5632" s="8">
        <f>COUNTIF($C$2:$C5632,模板!$E$2)</f>
        <v>77</v>
      </c>
      <c r="C5632" s="2" t="str">
        <f>IFERROR(VLOOKUP(K5632,开票信息!$A:$C,3,0),"")</f>
        <v/>
      </c>
      <c r="G5632" s="3" t="str">
        <f t="shared" si="87"/>
        <v/>
      </c>
      <c r="L5632">
        <f>COUNTIF($K$2:K5632,$K5632)</f>
        <v>0</v>
      </c>
    </row>
    <row r="5633" ht="16.5" spans="1:12">
      <c r="A5633" s="1">
        <v>5632</v>
      </c>
      <c r="B5633" s="8">
        <f>COUNTIF($C$2:$C5633,模板!$E$2)</f>
        <v>77</v>
      </c>
      <c r="C5633" s="2" t="str">
        <f>IFERROR(VLOOKUP(K5633,开票信息!$A:$C,3,0),"")</f>
        <v/>
      </c>
      <c r="G5633" s="3" t="str">
        <f t="shared" si="87"/>
        <v/>
      </c>
      <c r="L5633">
        <f>COUNTIF($K$2:K5633,$K5633)</f>
        <v>0</v>
      </c>
    </row>
    <row r="5634" ht="16.5" spans="1:12">
      <c r="A5634" s="1">
        <v>5633</v>
      </c>
      <c r="B5634" s="8">
        <f>COUNTIF($C$2:$C5634,模板!$E$2)</f>
        <v>77</v>
      </c>
      <c r="C5634" s="2" t="str">
        <f>IFERROR(VLOOKUP(K5634,开票信息!$A:$C,3,0),"")</f>
        <v/>
      </c>
      <c r="G5634" s="3" t="str">
        <f t="shared" si="87"/>
        <v/>
      </c>
      <c r="L5634">
        <f>COUNTIF($K$2:K5634,$K5634)</f>
        <v>0</v>
      </c>
    </row>
    <row r="5635" ht="16.5" spans="1:12">
      <c r="A5635" s="1">
        <v>5634</v>
      </c>
      <c r="B5635" s="8">
        <f>COUNTIF($C$2:$C5635,模板!$E$2)</f>
        <v>77</v>
      </c>
      <c r="C5635" s="2" t="str">
        <f>IFERROR(VLOOKUP(K5635,开票信息!$A:$C,3,0),"")</f>
        <v/>
      </c>
      <c r="G5635" s="3" t="str">
        <f t="shared" ref="G5635:G5698" si="88">IFERROR(H5635/F5635,"")</f>
        <v/>
      </c>
      <c r="L5635">
        <f>COUNTIF($K$2:K5635,$K5635)</f>
        <v>0</v>
      </c>
    </row>
    <row r="5636" ht="16.5" spans="1:12">
      <c r="A5636" s="1">
        <v>5635</v>
      </c>
      <c r="B5636" s="8">
        <f>COUNTIF($C$2:$C5636,模板!$E$2)</f>
        <v>77</v>
      </c>
      <c r="C5636" s="2" t="str">
        <f>IFERROR(VLOOKUP(K5636,开票信息!$A:$C,3,0),"")</f>
        <v/>
      </c>
      <c r="G5636" s="3" t="str">
        <f t="shared" si="88"/>
        <v/>
      </c>
      <c r="L5636">
        <f>COUNTIF($K$2:K5636,$K5636)</f>
        <v>0</v>
      </c>
    </row>
    <row r="5637" ht="16.5" spans="1:12">
      <c r="A5637" s="1">
        <v>5636</v>
      </c>
      <c r="B5637" s="8">
        <f>COUNTIF($C$2:$C5637,模板!$E$2)</f>
        <v>77</v>
      </c>
      <c r="C5637" s="2" t="str">
        <f>IFERROR(VLOOKUP(K5637,开票信息!$A:$C,3,0),"")</f>
        <v/>
      </c>
      <c r="G5637" s="3" t="str">
        <f t="shared" si="88"/>
        <v/>
      </c>
      <c r="L5637">
        <f>COUNTIF($K$2:K5637,$K5637)</f>
        <v>0</v>
      </c>
    </row>
    <row r="5638" ht="16.5" spans="1:12">
      <c r="A5638" s="1">
        <v>5637</v>
      </c>
      <c r="B5638" s="8">
        <f>COUNTIF($C$2:$C5638,模板!$E$2)</f>
        <v>77</v>
      </c>
      <c r="C5638" s="2" t="str">
        <f>IFERROR(VLOOKUP(K5638,开票信息!$A:$C,3,0),"")</f>
        <v/>
      </c>
      <c r="G5638" s="3" t="str">
        <f t="shared" si="88"/>
        <v/>
      </c>
      <c r="L5638">
        <f>COUNTIF($K$2:K5638,$K5638)</f>
        <v>0</v>
      </c>
    </row>
    <row r="5639" ht="16.5" spans="1:12">
      <c r="A5639" s="1">
        <v>5638</v>
      </c>
      <c r="B5639" s="8">
        <f>COUNTIF($C$2:$C5639,模板!$E$2)</f>
        <v>77</v>
      </c>
      <c r="C5639" s="2" t="str">
        <f>IFERROR(VLOOKUP(K5639,开票信息!$A:$C,3,0),"")</f>
        <v/>
      </c>
      <c r="G5639" s="3" t="str">
        <f t="shared" si="88"/>
        <v/>
      </c>
      <c r="L5639">
        <f>COUNTIF($K$2:K5639,$K5639)</f>
        <v>0</v>
      </c>
    </row>
    <row r="5640" ht="16.5" spans="1:12">
      <c r="A5640" s="1">
        <v>5639</v>
      </c>
      <c r="B5640" s="8">
        <f>COUNTIF($C$2:$C5640,模板!$E$2)</f>
        <v>77</v>
      </c>
      <c r="C5640" s="2" t="str">
        <f>IFERROR(VLOOKUP(K5640,开票信息!$A:$C,3,0),"")</f>
        <v/>
      </c>
      <c r="G5640" s="3" t="str">
        <f t="shared" si="88"/>
        <v/>
      </c>
      <c r="L5640">
        <f>COUNTIF($K$2:K5640,$K5640)</f>
        <v>0</v>
      </c>
    </row>
    <row r="5641" ht="16.5" spans="1:12">
      <c r="A5641" s="1">
        <v>5640</v>
      </c>
      <c r="B5641" s="8">
        <f>COUNTIF($C$2:$C5641,模板!$E$2)</f>
        <v>77</v>
      </c>
      <c r="C5641" s="2" t="str">
        <f>IFERROR(VLOOKUP(K5641,开票信息!$A:$C,3,0),"")</f>
        <v/>
      </c>
      <c r="G5641" s="3" t="str">
        <f t="shared" si="88"/>
        <v/>
      </c>
      <c r="L5641">
        <f>COUNTIF($K$2:K5641,$K5641)</f>
        <v>0</v>
      </c>
    </row>
    <row r="5642" ht="16.5" spans="1:12">
      <c r="A5642" s="1">
        <v>5641</v>
      </c>
      <c r="B5642" s="8">
        <f>COUNTIF($C$2:$C5642,模板!$E$2)</f>
        <v>77</v>
      </c>
      <c r="C5642" s="2" t="str">
        <f>IFERROR(VLOOKUP(K5642,开票信息!$A:$C,3,0),"")</f>
        <v/>
      </c>
      <c r="G5642" s="3" t="str">
        <f t="shared" si="88"/>
        <v/>
      </c>
      <c r="L5642">
        <f>COUNTIF($K$2:K5642,$K5642)</f>
        <v>0</v>
      </c>
    </row>
    <row r="5643" ht="16.5" spans="1:12">
      <c r="A5643" s="1">
        <v>5642</v>
      </c>
      <c r="B5643" s="8">
        <f>COUNTIF($C$2:$C5643,模板!$E$2)</f>
        <v>77</v>
      </c>
      <c r="C5643" s="2" t="str">
        <f>IFERROR(VLOOKUP(K5643,开票信息!$A:$C,3,0),"")</f>
        <v/>
      </c>
      <c r="G5643" s="3" t="str">
        <f t="shared" si="88"/>
        <v/>
      </c>
      <c r="L5643">
        <f>COUNTIF($K$2:K5643,$K5643)</f>
        <v>0</v>
      </c>
    </row>
    <row r="5644" ht="16.5" spans="1:12">
      <c r="A5644" s="1">
        <v>5643</v>
      </c>
      <c r="B5644" s="8">
        <f>COUNTIF($C$2:$C5644,模板!$E$2)</f>
        <v>77</v>
      </c>
      <c r="C5644" s="2" t="str">
        <f>IFERROR(VLOOKUP(K5644,开票信息!$A:$C,3,0),"")</f>
        <v/>
      </c>
      <c r="G5644" s="3" t="str">
        <f t="shared" si="88"/>
        <v/>
      </c>
      <c r="L5644">
        <f>COUNTIF($K$2:K5644,$K5644)</f>
        <v>0</v>
      </c>
    </row>
    <row r="5645" ht="16.5" spans="1:12">
      <c r="A5645" s="1">
        <v>5644</v>
      </c>
      <c r="B5645" s="8">
        <f>COUNTIF($C$2:$C5645,模板!$E$2)</f>
        <v>77</v>
      </c>
      <c r="C5645" s="2" t="str">
        <f>IFERROR(VLOOKUP(K5645,开票信息!$A:$C,3,0),"")</f>
        <v/>
      </c>
      <c r="G5645" s="3" t="str">
        <f t="shared" si="88"/>
        <v/>
      </c>
      <c r="L5645">
        <f>COUNTIF($K$2:K5645,$K5645)</f>
        <v>0</v>
      </c>
    </row>
    <row r="5646" ht="16.5" spans="1:12">
      <c r="A5646" s="1">
        <v>5645</v>
      </c>
      <c r="B5646" s="8">
        <f>COUNTIF($C$2:$C5646,模板!$E$2)</f>
        <v>77</v>
      </c>
      <c r="C5646" s="2" t="str">
        <f>IFERROR(VLOOKUP(K5646,开票信息!$A:$C,3,0),"")</f>
        <v/>
      </c>
      <c r="G5646" s="3" t="str">
        <f t="shared" si="88"/>
        <v/>
      </c>
      <c r="L5646">
        <f>COUNTIF($K$2:K5646,$K5646)</f>
        <v>0</v>
      </c>
    </row>
    <row r="5647" ht="16.5" spans="1:12">
      <c r="A5647" s="1">
        <v>5646</v>
      </c>
      <c r="B5647" s="8">
        <f>COUNTIF($C$2:$C5647,模板!$E$2)</f>
        <v>77</v>
      </c>
      <c r="C5647" s="2" t="str">
        <f>IFERROR(VLOOKUP(K5647,开票信息!$A:$C,3,0),"")</f>
        <v/>
      </c>
      <c r="G5647" s="3" t="str">
        <f t="shared" si="88"/>
        <v/>
      </c>
      <c r="L5647">
        <f>COUNTIF($K$2:K5647,$K5647)</f>
        <v>0</v>
      </c>
    </row>
    <row r="5648" ht="16.5" spans="1:12">
      <c r="A5648" s="1">
        <v>5647</v>
      </c>
      <c r="B5648" s="8">
        <f>COUNTIF($C$2:$C5648,模板!$E$2)</f>
        <v>77</v>
      </c>
      <c r="C5648" s="2" t="str">
        <f>IFERROR(VLOOKUP(K5648,开票信息!$A:$C,3,0),"")</f>
        <v/>
      </c>
      <c r="G5648" s="3" t="str">
        <f t="shared" si="88"/>
        <v/>
      </c>
      <c r="L5648">
        <f>COUNTIF($K$2:K5648,$K5648)</f>
        <v>0</v>
      </c>
    </row>
    <row r="5649" ht="16.5" spans="1:12">
      <c r="A5649" s="1">
        <v>5648</v>
      </c>
      <c r="B5649" s="8">
        <f>COUNTIF($C$2:$C5649,模板!$E$2)</f>
        <v>77</v>
      </c>
      <c r="C5649" s="2" t="str">
        <f>IFERROR(VLOOKUP(K5649,开票信息!$A:$C,3,0),"")</f>
        <v/>
      </c>
      <c r="G5649" s="3" t="str">
        <f t="shared" si="88"/>
        <v/>
      </c>
      <c r="L5649">
        <f>COUNTIF($K$2:K5649,$K5649)</f>
        <v>0</v>
      </c>
    </row>
    <row r="5650" ht="16.5" spans="1:12">
      <c r="A5650" s="1">
        <v>5649</v>
      </c>
      <c r="B5650" s="8">
        <f>COUNTIF($C$2:$C5650,模板!$E$2)</f>
        <v>77</v>
      </c>
      <c r="C5650" s="2" t="str">
        <f>IFERROR(VLOOKUP(K5650,开票信息!$A:$C,3,0),"")</f>
        <v/>
      </c>
      <c r="G5650" s="3" t="str">
        <f t="shared" si="88"/>
        <v/>
      </c>
      <c r="L5650">
        <f>COUNTIF($K$2:K5650,$K5650)</f>
        <v>0</v>
      </c>
    </row>
    <row r="5651" ht="16.5" spans="1:12">
      <c r="A5651" s="1">
        <v>5650</v>
      </c>
      <c r="B5651" s="8">
        <f>COUNTIF($C$2:$C5651,模板!$E$2)</f>
        <v>77</v>
      </c>
      <c r="C5651" s="2" t="str">
        <f>IFERROR(VLOOKUP(K5651,开票信息!$A:$C,3,0),"")</f>
        <v/>
      </c>
      <c r="G5651" s="3" t="str">
        <f t="shared" si="88"/>
        <v/>
      </c>
      <c r="L5651">
        <f>COUNTIF($K$2:K5651,$K5651)</f>
        <v>0</v>
      </c>
    </row>
    <row r="5652" ht="16.5" spans="1:12">
      <c r="A5652" s="1">
        <v>5651</v>
      </c>
      <c r="B5652" s="8">
        <f>COUNTIF($C$2:$C5652,模板!$E$2)</f>
        <v>77</v>
      </c>
      <c r="C5652" s="2" t="str">
        <f>IFERROR(VLOOKUP(K5652,开票信息!$A:$C,3,0),"")</f>
        <v/>
      </c>
      <c r="G5652" s="3" t="str">
        <f t="shared" si="88"/>
        <v/>
      </c>
      <c r="L5652">
        <f>COUNTIF($K$2:K5652,$K5652)</f>
        <v>0</v>
      </c>
    </row>
    <row r="5653" ht="16.5" spans="1:12">
      <c r="A5653" s="1">
        <v>5652</v>
      </c>
      <c r="B5653" s="8">
        <f>COUNTIF($C$2:$C5653,模板!$E$2)</f>
        <v>77</v>
      </c>
      <c r="C5653" s="2" t="str">
        <f>IFERROR(VLOOKUP(K5653,开票信息!$A:$C,3,0),"")</f>
        <v/>
      </c>
      <c r="G5653" s="3" t="str">
        <f t="shared" si="88"/>
        <v/>
      </c>
      <c r="L5653">
        <f>COUNTIF($K$2:K5653,$K5653)</f>
        <v>0</v>
      </c>
    </row>
    <row r="5654" ht="16.5" spans="1:12">
      <c r="A5654" s="1">
        <v>5653</v>
      </c>
      <c r="B5654" s="8">
        <f>COUNTIF($C$2:$C5654,模板!$E$2)</f>
        <v>77</v>
      </c>
      <c r="C5654" s="2" t="str">
        <f>IFERROR(VLOOKUP(K5654,开票信息!$A:$C,3,0),"")</f>
        <v/>
      </c>
      <c r="G5654" s="3" t="str">
        <f t="shared" si="88"/>
        <v/>
      </c>
      <c r="L5654">
        <f>COUNTIF($K$2:K5654,$K5654)</f>
        <v>0</v>
      </c>
    </row>
    <row r="5655" ht="16.5" spans="1:12">
      <c r="A5655" s="1">
        <v>5654</v>
      </c>
      <c r="B5655" s="8">
        <f>COUNTIF($C$2:$C5655,模板!$E$2)</f>
        <v>77</v>
      </c>
      <c r="C5655" s="2" t="str">
        <f>IFERROR(VLOOKUP(K5655,开票信息!$A:$C,3,0),"")</f>
        <v/>
      </c>
      <c r="G5655" s="3" t="str">
        <f t="shared" si="88"/>
        <v/>
      </c>
      <c r="L5655">
        <f>COUNTIF($K$2:K5655,$K5655)</f>
        <v>0</v>
      </c>
    </row>
    <row r="5656" ht="16.5" spans="1:12">
      <c r="A5656" s="1">
        <v>5655</v>
      </c>
      <c r="B5656" s="8">
        <f>COUNTIF($C$2:$C5656,模板!$E$2)</f>
        <v>77</v>
      </c>
      <c r="C5656" s="2" t="str">
        <f>IFERROR(VLOOKUP(K5656,开票信息!$A:$C,3,0),"")</f>
        <v/>
      </c>
      <c r="G5656" s="3" t="str">
        <f t="shared" si="88"/>
        <v/>
      </c>
      <c r="L5656">
        <f>COUNTIF($K$2:K5656,$K5656)</f>
        <v>0</v>
      </c>
    </row>
    <row r="5657" ht="16.5" spans="1:12">
      <c r="A5657" s="1">
        <v>5656</v>
      </c>
      <c r="B5657" s="8">
        <f>COUNTIF($C$2:$C5657,模板!$E$2)</f>
        <v>77</v>
      </c>
      <c r="C5657" s="2" t="str">
        <f>IFERROR(VLOOKUP(K5657,开票信息!$A:$C,3,0),"")</f>
        <v/>
      </c>
      <c r="G5657" s="3" t="str">
        <f t="shared" si="88"/>
        <v/>
      </c>
      <c r="L5657">
        <f>COUNTIF($K$2:K5657,$K5657)</f>
        <v>0</v>
      </c>
    </row>
    <row r="5658" ht="16.5" spans="1:12">
      <c r="A5658" s="1">
        <v>5657</v>
      </c>
      <c r="B5658" s="8">
        <f>COUNTIF($C$2:$C5658,模板!$E$2)</f>
        <v>77</v>
      </c>
      <c r="C5658" s="2" t="str">
        <f>IFERROR(VLOOKUP(K5658,开票信息!$A:$C,3,0),"")</f>
        <v/>
      </c>
      <c r="G5658" s="3" t="str">
        <f t="shared" si="88"/>
        <v/>
      </c>
      <c r="L5658">
        <f>COUNTIF($K$2:K5658,$K5658)</f>
        <v>0</v>
      </c>
    </row>
    <row r="5659" ht="16.5" spans="1:12">
      <c r="A5659" s="1">
        <v>5658</v>
      </c>
      <c r="B5659" s="8">
        <f>COUNTIF($C$2:$C5659,模板!$E$2)</f>
        <v>77</v>
      </c>
      <c r="C5659" s="2" t="str">
        <f>IFERROR(VLOOKUP(K5659,开票信息!$A:$C,3,0),"")</f>
        <v/>
      </c>
      <c r="G5659" s="3" t="str">
        <f t="shared" si="88"/>
        <v/>
      </c>
      <c r="L5659">
        <f>COUNTIF($K$2:K5659,$K5659)</f>
        <v>0</v>
      </c>
    </row>
    <row r="5660" ht="16.5" spans="1:12">
      <c r="A5660" s="1">
        <v>5659</v>
      </c>
      <c r="B5660" s="8">
        <f>COUNTIF($C$2:$C5660,模板!$E$2)</f>
        <v>77</v>
      </c>
      <c r="C5660" s="2" t="str">
        <f>IFERROR(VLOOKUP(K5660,开票信息!$A:$C,3,0),"")</f>
        <v/>
      </c>
      <c r="G5660" s="3" t="str">
        <f t="shared" si="88"/>
        <v/>
      </c>
      <c r="L5660">
        <f>COUNTIF($K$2:K5660,$K5660)</f>
        <v>0</v>
      </c>
    </row>
    <row r="5661" ht="16.5" spans="1:12">
      <c r="A5661" s="1">
        <v>5660</v>
      </c>
      <c r="B5661" s="8">
        <f>COUNTIF($C$2:$C5661,模板!$E$2)</f>
        <v>77</v>
      </c>
      <c r="C5661" s="2" t="str">
        <f>IFERROR(VLOOKUP(K5661,开票信息!$A:$C,3,0),"")</f>
        <v/>
      </c>
      <c r="G5661" s="3" t="str">
        <f t="shared" si="88"/>
        <v/>
      </c>
      <c r="L5661">
        <f>COUNTIF($K$2:K5661,$K5661)</f>
        <v>0</v>
      </c>
    </row>
    <row r="5662" ht="16.5" spans="1:12">
      <c r="A5662" s="1">
        <v>5661</v>
      </c>
      <c r="B5662" s="8">
        <f>COUNTIF($C$2:$C5662,模板!$E$2)</f>
        <v>77</v>
      </c>
      <c r="C5662" s="2" t="str">
        <f>IFERROR(VLOOKUP(K5662,开票信息!$A:$C,3,0),"")</f>
        <v/>
      </c>
      <c r="G5662" s="3" t="str">
        <f t="shared" si="88"/>
        <v/>
      </c>
      <c r="L5662">
        <f>COUNTIF($K$2:K5662,$K5662)</f>
        <v>0</v>
      </c>
    </row>
    <row r="5663" ht="16.5" spans="1:12">
      <c r="A5663" s="1">
        <v>5662</v>
      </c>
      <c r="B5663" s="8">
        <f>COUNTIF($C$2:$C5663,模板!$E$2)</f>
        <v>77</v>
      </c>
      <c r="C5663" s="2" t="str">
        <f>IFERROR(VLOOKUP(K5663,开票信息!$A:$C,3,0),"")</f>
        <v/>
      </c>
      <c r="G5663" s="3" t="str">
        <f t="shared" si="88"/>
        <v/>
      </c>
      <c r="L5663">
        <f>COUNTIF($K$2:K5663,$K5663)</f>
        <v>0</v>
      </c>
    </row>
    <row r="5664" ht="16.5" spans="1:12">
      <c r="A5664" s="1">
        <v>5663</v>
      </c>
      <c r="B5664" s="8">
        <f>COUNTIF($C$2:$C5664,模板!$E$2)</f>
        <v>77</v>
      </c>
      <c r="C5664" s="2" t="str">
        <f>IFERROR(VLOOKUP(K5664,开票信息!$A:$C,3,0),"")</f>
        <v/>
      </c>
      <c r="G5664" s="3" t="str">
        <f t="shared" si="88"/>
        <v/>
      </c>
      <c r="L5664">
        <f>COUNTIF($K$2:K5664,$K5664)</f>
        <v>0</v>
      </c>
    </row>
    <row r="5665" ht="16.5" spans="1:12">
      <c r="A5665" s="1">
        <v>5664</v>
      </c>
      <c r="B5665" s="8">
        <f>COUNTIF($C$2:$C5665,模板!$E$2)</f>
        <v>77</v>
      </c>
      <c r="C5665" s="2" t="str">
        <f>IFERROR(VLOOKUP(K5665,开票信息!$A:$C,3,0),"")</f>
        <v/>
      </c>
      <c r="G5665" s="3" t="str">
        <f t="shared" si="88"/>
        <v/>
      </c>
      <c r="L5665">
        <f>COUNTIF($K$2:K5665,$K5665)</f>
        <v>0</v>
      </c>
    </row>
    <row r="5666" ht="16.5" spans="1:12">
      <c r="A5666" s="1">
        <v>5665</v>
      </c>
      <c r="B5666" s="8">
        <f>COUNTIF($C$2:$C5666,模板!$E$2)</f>
        <v>77</v>
      </c>
      <c r="C5666" s="2" t="str">
        <f>IFERROR(VLOOKUP(K5666,开票信息!$A:$C,3,0),"")</f>
        <v/>
      </c>
      <c r="G5666" s="3" t="str">
        <f t="shared" si="88"/>
        <v/>
      </c>
      <c r="L5666">
        <f>COUNTIF($K$2:K5666,$K5666)</f>
        <v>0</v>
      </c>
    </row>
    <row r="5667" ht="16.5" spans="1:12">
      <c r="A5667" s="1">
        <v>5666</v>
      </c>
      <c r="B5667" s="8">
        <f>COUNTIF($C$2:$C5667,模板!$E$2)</f>
        <v>77</v>
      </c>
      <c r="C5667" s="2" t="str">
        <f>IFERROR(VLOOKUP(K5667,开票信息!$A:$C,3,0),"")</f>
        <v/>
      </c>
      <c r="G5667" s="3" t="str">
        <f t="shared" si="88"/>
        <v/>
      </c>
      <c r="L5667">
        <f>COUNTIF($K$2:K5667,$K5667)</f>
        <v>0</v>
      </c>
    </row>
    <row r="5668" ht="16.5" spans="1:12">
      <c r="A5668" s="1">
        <v>5667</v>
      </c>
      <c r="B5668" s="8">
        <f>COUNTIF($C$2:$C5668,模板!$E$2)</f>
        <v>77</v>
      </c>
      <c r="C5668" s="2" t="str">
        <f>IFERROR(VLOOKUP(K5668,开票信息!$A:$C,3,0),"")</f>
        <v/>
      </c>
      <c r="G5668" s="3" t="str">
        <f t="shared" si="88"/>
        <v/>
      </c>
      <c r="L5668">
        <f>COUNTIF($K$2:K5668,$K5668)</f>
        <v>0</v>
      </c>
    </row>
    <row r="5669" ht="16.5" spans="1:12">
      <c r="A5669" s="1">
        <v>5668</v>
      </c>
      <c r="B5669" s="8">
        <f>COUNTIF($C$2:$C5669,模板!$E$2)</f>
        <v>77</v>
      </c>
      <c r="C5669" s="2" t="str">
        <f>IFERROR(VLOOKUP(K5669,开票信息!$A:$C,3,0),"")</f>
        <v/>
      </c>
      <c r="G5669" s="3" t="str">
        <f t="shared" si="88"/>
        <v/>
      </c>
      <c r="L5669">
        <f>COUNTIF($K$2:K5669,$K5669)</f>
        <v>0</v>
      </c>
    </row>
    <row r="5670" ht="16.5" spans="1:12">
      <c r="A5670" s="1">
        <v>5669</v>
      </c>
      <c r="B5670" s="8">
        <f>COUNTIF($C$2:$C5670,模板!$E$2)</f>
        <v>77</v>
      </c>
      <c r="C5670" s="2" t="str">
        <f>IFERROR(VLOOKUP(K5670,开票信息!$A:$C,3,0),"")</f>
        <v/>
      </c>
      <c r="G5670" s="3" t="str">
        <f t="shared" si="88"/>
        <v/>
      </c>
      <c r="L5670">
        <f>COUNTIF($K$2:K5670,$K5670)</f>
        <v>0</v>
      </c>
    </row>
    <row r="5671" ht="16.5" spans="1:12">
      <c r="A5671" s="1">
        <v>5670</v>
      </c>
      <c r="B5671" s="8">
        <f>COUNTIF($C$2:$C5671,模板!$E$2)</f>
        <v>77</v>
      </c>
      <c r="C5671" s="2" t="str">
        <f>IFERROR(VLOOKUP(K5671,开票信息!$A:$C,3,0),"")</f>
        <v/>
      </c>
      <c r="G5671" s="3" t="str">
        <f t="shared" si="88"/>
        <v/>
      </c>
      <c r="L5671">
        <f>COUNTIF($K$2:K5671,$K5671)</f>
        <v>0</v>
      </c>
    </row>
    <row r="5672" ht="16.5" spans="1:12">
      <c r="A5672" s="1">
        <v>5671</v>
      </c>
      <c r="B5672" s="8">
        <f>COUNTIF($C$2:$C5672,模板!$E$2)</f>
        <v>77</v>
      </c>
      <c r="C5672" s="2" t="str">
        <f>IFERROR(VLOOKUP(K5672,开票信息!$A:$C,3,0),"")</f>
        <v/>
      </c>
      <c r="G5672" s="3" t="str">
        <f t="shared" si="88"/>
        <v/>
      </c>
      <c r="L5672">
        <f>COUNTIF($K$2:K5672,$K5672)</f>
        <v>0</v>
      </c>
    </row>
    <row r="5673" ht="16.5" spans="1:12">
      <c r="A5673" s="1">
        <v>5672</v>
      </c>
      <c r="B5673" s="8">
        <f>COUNTIF($C$2:$C5673,模板!$E$2)</f>
        <v>77</v>
      </c>
      <c r="C5673" s="2" t="str">
        <f>IFERROR(VLOOKUP(K5673,开票信息!$A:$C,3,0),"")</f>
        <v/>
      </c>
      <c r="G5673" s="3" t="str">
        <f t="shared" si="88"/>
        <v/>
      </c>
      <c r="L5673">
        <f>COUNTIF($K$2:K5673,$K5673)</f>
        <v>0</v>
      </c>
    </row>
    <row r="5674" ht="16.5" spans="1:12">
      <c r="A5674" s="1">
        <v>5673</v>
      </c>
      <c r="B5674" s="8">
        <f>COUNTIF($C$2:$C5674,模板!$E$2)</f>
        <v>77</v>
      </c>
      <c r="C5674" s="2" t="str">
        <f>IFERROR(VLOOKUP(K5674,开票信息!$A:$C,3,0),"")</f>
        <v/>
      </c>
      <c r="G5674" s="3" t="str">
        <f t="shared" si="88"/>
        <v/>
      </c>
      <c r="L5674">
        <f>COUNTIF($K$2:K5674,$K5674)</f>
        <v>0</v>
      </c>
    </row>
    <row r="5675" ht="16.5" spans="1:12">
      <c r="A5675" s="1">
        <v>5674</v>
      </c>
      <c r="B5675" s="8">
        <f>COUNTIF($C$2:$C5675,模板!$E$2)</f>
        <v>77</v>
      </c>
      <c r="C5675" s="2" t="str">
        <f>IFERROR(VLOOKUP(K5675,开票信息!$A:$C,3,0),"")</f>
        <v/>
      </c>
      <c r="G5675" s="3" t="str">
        <f t="shared" si="88"/>
        <v/>
      </c>
      <c r="L5675">
        <f>COUNTIF($K$2:K5675,$K5675)</f>
        <v>0</v>
      </c>
    </row>
    <row r="5676" ht="16.5" spans="1:12">
      <c r="A5676" s="1">
        <v>5675</v>
      </c>
      <c r="B5676" s="8">
        <f>COUNTIF($C$2:$C5676,模板!$E$2)</f>
        <v>77</v>
      </c>
      <c r="C5676" s="2" t="str">
        <f>IFERROR(VLOOKUP(K5676,开票信息!$A:$C,3,0),"")</f>
        <v/>
      </c>
      <c r="G5676" s="3" t="str">
        <f t="shared" si="88"/>
        <v/>
      </c>
      <c r="L5676">
        <f>COUNTIF($K$2:K5676,$K5676)</f>
        <v>0</v>
      </c>
    </row>
    <row r="5677" ht="16.5" spans="1:12">
      <c r="A5677" s="1">
        <v>5676</v>
      </c>
      <c r="B5677" s="8">
        <f>COUNTIF($C$2:$C5677,模板!$E$2)</f>
        <v>77</v>
      </c>
      <c r="C5677" s="2" t="str">
        <f>IFERROR(VLOOKUP(K5677,开票信息!$A:$C,3,0),"")</f>
        <v/>
      </c>
      <c r="G5677" s="3" t="str">
        <f t="shared" si="88"/>
        <v/>
      </c>
      <c r="L5677">
        <f>COUNTIF($K$2:K5677,$K5677)</f>
        <v>0</v>
      </c>
    </row>
    <row r="5678" ht="16.5" spans="1:12">
      <c r="A5678" s="1">
        <v>5677</v>
      </c>
      <c r="B5678" s="8">
        <f>COUNTIF($C$2:$C5678,模板!$E$2)</f>
        <v>77</v>
      </c>
      <c r="C5678" s="2" t="str">
        <f>IFERROR(VLOOKUP(K5678,开票信息!$A:$C,3,0),"")</f>
        <v/>
      </c>
      <c r="G5678" s="3" t="str">
        <f t="shared" si="88"/>
        <v/>
      </c>
      <c r="L5678">
        <f>COUNTIF($K$2:K5678,$K5678)</f>
        <v>0</v>
      </c>
    </row>
    <row r="5679" ht="16.5" spans="1:12">
      <c r="A5679" s="1">
        <v>5678</v>
      </c>
      <c r="B5679" s="8">
        <f>COUNTIF($C$2:$C5679,模板!$E$2)</f>
        <v>77</v>
      </c>
      <c r="C5679" s="2" t="str">
        <f>IFERROR(VLOOKUP(K5679,开票信息!$A:$C,3,0),"")</f>
        <v/>
      </c>
      <c r="G5679" s="3" t="str">
        <f t="shared" si="88"/>
        <v/>
      </c>
      <c r="L5679">
        <f>COUNTIF($K$2:K5679,$K5679)</f>
        <v>0</v>
      </c>
    </row>
    <row r="5680" ht="16.5" spans="1:12">
      <c r="A5680" s="1">
        <v>5679</v>
      </c>
      <c r="B5680" s="8">
        <f>COUNTIF($C$2:$C5680,模板!$E$2)</f>
        <v>77</v>
      </c>
      <c r="C5680" s="2" t="str">
        <f>IFERROR(VLOOKUP(K5680,开票信息!$A:$C,3,0),"")</f>
        <v/>
      </c>
      <c r="G5680" s="3" t="str">
        <f t="shared" si="88"/>
        <v/>
      </c>
      <c r="L5680">
        <f>COUNTIF($K$2:K5680,$K5680)</f>
        <v>0</v>
      </c>
    </row>
    <row r="5681" ht="16.5" spans="1:12">
      <c r="A5681" s="1">
        <v>5680</v>
      </c>
      <c r="B5681" s="8">
        <f>COUNTIF($C$2:$C5681,模板!$E$2)</f>
        <v>77</v>
      </c>
      <c r="C5681" s="2" t="str">
        <f>IFERROR(VLOOKUP(K5681,开票信息!$A:$C,3,0),"")</f>
        <v/>
      </c>
      <c r="G5681" s="3" t="str">
        <f t="shared" si="88"/>
        <v/>
      </c>
      <c r="L5681">
        <f>COUNTIF($K$2:K5681,$K5681)</f>
        <v>0</v>
      </c>
    </row>
    <row r="5682" ht="16.5" spans="1:12">
      <c r="A5682" s="1">
        <v>5681</v>
      </c>
      <c r="B5682" s="8">
        <f>COUNTIF($C$2:$C5682,模板!$E$2)</f>
        <v>77</v>
      </c>
      <c r="C5682" s="2" t="str">
        <f>IFERROR(VLOOKUP(K5682,开票信息!$A:$C,3,0),"")</f>
        <v/>
      </c>
      <c r="G5682" s="3" t="str">
        <f t="shared" si="88"/>
        <v/>
      </c>
      <c r="L5682">
        <f>COUNTIF($K$2:K5682,$K5682)</f>
        <v>0</v>
      </c>
    </row>
    <row r="5683" ht="16.5" spans="1:12">
      <c r="A5683" s="1">
        <v>5682</v>
      </c>
      <c r="B5683" s="8">
        <f>COUNTIF($C$2:$C5683,模板!$E$2)</f>
        <v>77</v>
      </c>
      <c r="C5683" s="2" t="str">
        <f>IFERROR(VLOOKUP(K5683,开票信息!$A:$C,3,0),"")</f>
        <v/>
      </c>
      <c r="G5683" s="3" t="str">
        <f t="shared" si="88"/>
        <v/>
      </c>
      <c r="L5683">
        <f>COUNTIF($K$2:K5683,$K5683)</f>
        <v>0</v>
      </c>
    </row>
    <row r="5684" ht="16.5" spans="1:12">
      <c r="A5684" s="1">
        <v>5683</v>
      </c>
      <c r="B5684" s="8">
        <f>COUNTIF($C$2:$C5684,模板!$E$2)</f>
        <v>77</v>
      </c>
      <c r="C5684" s="2" t="str">
        <f>IFERROR(VLOOKUP(K5684,开票信息!$A:$C,3,0),"")</f>
        <v/>
      </c>
      <c r="G5684" s="3" t="str">
        <f t="shared" si="88"/>
        <v/>
      </c>
      <c r="L5684">
        <f>COUNTIF($K$2:K5684,$K5684)</f>
        <v>0</v>
      </c>
    </row>
    <row r="5685" ht="16.5" spans="1:12">
      <c r="A5685" s="1">
        <v>5684</v>
      </c>
      <c r="B5685" s="8">
        <f>COUNTIF($C$2:$C5685,模板!$E$2)</f>
        <v>77</v>
      </c>
      <c r="C5685" s="2" t="str">
        <f>IFERROR(VLOOKUP(K5685,开票信息!$A:$C,3,0),"")</f>
        <v/>
      </c>
      <c r="G5685" s="3" t="str">
        <f t="shared" si="88"/>
        <v/>
      </c>
      <c r="L5685">
        <f>COUNTIF($K$2:K5685,$K5685)</f>
        <v>0</v>
      </c>
    </row>
    <row r="5686" ht="16.5" spans="1:12">
      <c r="A5686" s="1">
        <v>5685</v>
      </c>
      <c r="B5686" s="8">
        <f>COUNTIF($C$2:$C5686,模板!$E$2)</f>
        <v>77</v>
      </c>
      <c r="C5686" s="2" t="str">
        <f>IFERROR(VLOOKUP(K5686,开票信息!$A:$C,3,0),"")</f>
        <v/>
      </c>
      <c r="G5686" s="3" t="str">
        <f t="shared" si="88"/>
        <v/>
      </c>
      <c r="L5686">
        <f>COUNTIF($K$2:K5686,$K5686)</f>
        <v>0</v>
      </c>
    </row>
    <row r="5687" ht="16.5" spans="1:12">
      <c r="A5687" s="1">
        <v>5686</v>
      </c>
      <c r="B5687" s="8">
        <f>COUNTIF($C$2:$C5687,模板!$E$2)</f>
        <v>77</v>
      </c>
      <c r="C5687" s="2" t="str">
        <f>IFERROR(VLOOKUP(K5687,开票信息!$A:$C,3,0),"")</f>
        <v/>
      </c>
      <c r="G5687" s="3" t="str">
        <f t="shared" si="88"/>
        <v/>
      </c>
      <c r="L5687">
        <f>COUNTIF($K$2:K5687,$K5687)</f>
        <v>0</v>
      </c>
    </row>
    <row r="5688" ht="16.5" spans="1:12">
      <c r="A5688" s="1">
        <v>5687</v>
      </c>
      <c r="B5688" s="8">
        <f>COUNTIF($C$2:$C5688,模板!$E$2)</f>
        <v>77</v>
      </c>
      <c r="C5688" s="2" t="str">
        <f>IFERROR(VLOOKUP(K5688,开票信息!$A:$C,3,0),"")</f>
        <v/>
      </c>
      <c r="G5688" s="3" t="str">
        <f t="shared" si="88"/>
        <v/>
      </c>
      <c r="L5688">
        <f>COUNTIF($K$2:K5688,$K5688)</f>
        <v>0</v>
      </c>
    </row>
    <row r="5689" ht="16.5" spans="1:12">
      <c r="A5689" s="1">
        <v>5688</v>
      </c>
      <c r="B5689" s="8">
        <f>COUNTIF($C$2:$C5689,模板!$E$2)</f>
        <v>77</v>
      </c>
      <c r="C5689" s="2" t="str">
        <f>IFERROR(VLOOKUP(K5689,开票信息!$A:$C,3,0),"")</f>
        <v/>
      </c>
      <c r="G5689" s="3" t="str">
        <f t="shared" si="88"/>
        <v/>
      </c>
      <c r="L5689">
        <f>COUNTIF($K$2:K5689,$K5689)</f>
        <v>0</v>
      </c>
    </row>
    <row r="5690" ht="16.5" spans="1:12">
      <c r="A5690" s="1">
        <v>5689</v>
      </c>
      <c r="B5690" s="8">
        <f>COUNTIF($C$2:$C5690,模板!$E$2)</f>
        <v>77</v>
      </c>
      <c r="C5690" s="2" t="str">
        <f>IFERROR(VLOOKUP(K5690,开票信息!$A:$C,3,0),"")</f>
        <v/>
      </c>
      <c r="G5690" s="3" t="str">
        <f t="shared" si="88"/>
        <v/>
      </c>
      <c r="L5690">
        <f>COUNTIF($K$2:K5690,$K5690)</f>
        <v>0</v>
      </c>
    </row>
    <row r="5691" ht="16.5" spans="1:12">
      <c r="A5691" s="1">
        <v>5690</v>
      </c>
      <c r="B5691" s="8">
        <f>COUNTIF($C$2:$C5691,模板!$E$2)</f>
        <v>77</v>
      </c>
      <c r="C5691" s="2" t="str">
        <f>IFERROR(VLOOKUP(K5691,开票信息!$A:$C,3,0),"")</f>
        <v/>
      </c>
      <c r="G5691" s="3" t="str">
        <f t="shared" si="88"/>
        <v/>
      </c>
      <c r="L5691">
        <f>COUNTIF($K$2:K5691,$K5691)</f>
        <v>0</v>
      </c>
    </row>
    <row r="5692" ht="16.5" spans="1:12">
      <c r="A5692" s="1">
        <v>5691</v>
      </c>
      <c r="B5692" s="8">
        <f>COUNTIF($C$2:$C5692,模板!$E$2)</f>
        <v>77</v>
      </c>
      <c r="C5692" s="2" t="str">
        <f>IFERROR(VLOOKUP(K5692,开票信息!$A:$C,3,0),"")</f>
        <v/>
      </c>
      <c r="G5692" s="3" t="str">
        <f t="shared" si="88"/>
        <v/>
      </c>
      <c r="L5692">
        <f>COUNTIF($K$2:K5692,$K5692)</f>
        <v>0</v>
      </c>
    </row>
    <row r="5693" ht="16.5" spans="1:12">
      <c r="A5693" s="1">
        <v>5692</v>
      </c>
      <c r="B5693" s="8">
        <f>COUNTIF($C$2:$C5693,模板!$E$2)</f>
        <v>77</v>
      </c>
      <c r="C5693" s="2" t="str">
        <f>IFERROR(VLOOKUP(K5693,开票信息!$A:$C,3,0),"")</f>
        <v/>
      </c>
      <c r="G5693" s="3" t="str">
        <f t="shared" si="88"/>
        <v/>
      </c>
      <c r="L5693">
        <f>COUNTIF($K$2:K5693,$K5693)</f>
        <v>0</v>
      </c>
    </row>
    <row r="5694" ht="16.5" spans="1:12">
      <c r="A5694" s="1">
        <v>5693</v>
      </c>
      <c r="B5694" s="8">
        <f>COUNTIF($C$2:$C5694,模板!$E$2)</f>
        <v>77</v>
      </c>
      <c r="C5694" s="2" t="str">
        <f>IFERROR(VLOOKUP(K5694,开票信息!$A:$C,3,0),"")</f>
        <v/>
      </c>
      <c r="G5694" s="3" t="str">
        <f t="shared" si="88"/>
        <v/>
      </c>
      <c r="L5694">
        <f>COUNTIF($K$2:K5694,$K5694)</f>
        <v>0</v>
      </c>
    </row>
    <row r="5695" ht="16.5" spans="1:12">
      <c r="A5695" s="1">
        <v>5694</v>
      </c>
      <c r="B5695" s="8">
        <f>COUNTIF($C$2:$C5695,模板!$E$2)</f>
        <v>77</v>
      </c>
      <c r="C5695" s="2" t="str">
        <f>IFERROR(VLOOKUP(K5695,开票信息!$A:$C,3,0),"")</f>
        <v/>
      </c>
      <c r="G5695" s="3" t="str">
        <f t="shared" si="88"/>
        <v/>
      </c>
      <c r="L5695">
        <f>COUNTIF($K$2:K5695,$K5695)</f>
        <v>0</v>
      </c>
    </row>
    <row r="5696" ht="16.5" spans="1:12">
      <c r="A5696" s="1">
        <v>5695</v>
      </c>
      <c r="B5696" s="8">
        <f>COUNTIF($C$2:$C5696,模板!$E$2)</f>
        <v>77</v>
      </c>
      <c r="C5696" s="2" t="str">
        <f>IFERROR(VLOOKUP(K5696,开票信息!$A:$C,3,0),"")</f>
        <v/>
      </c>
      <c r="G5696" s="3" t="str">
        <f t="shared" si="88"/>
        <v/>
      </c>
      <c r="L5696">
        <f>COUNTIF($K$2:K5696,$K5696)</f>
        <v>0</v>
      </c>
    </row>
    <row r="5697" ht="16.5" spans="1:12">
      <c r="A5697" s="1">
        <v>5696</v>
      </c>
      <c r="B5697" s="8">
        <f>COUNTIF($C$2:$C5697,模板!$E$2)</f>
        <v>77</v>
      </c>
      <c r="C5697" s="2" t="str">
        <f>IFERROR(VLOOKUP(K5697,开票信息!$A:$C,3,0),"")</f>
        <v/>
      </c>
      <c r="G5697" s="3" t="str">
        <f t="shared" si="88"/>
        <v/>
      </c>
      <c r="L5697">
        <f>COUNTIF($K$2:K5697,$K5697)</f>
        <v>0</v>
      </c>
    </row>
    <row r="5698" ht="16.5" spans="1:12">
      <c r="A5698" s="1">
        <v>5697</v>
      </c>
      <c r="B5698" s="8">
        <f>COUNTIF($C$2:$C5698,模板!$E$2)</f>
        <v>77</v>
      </c>
      <c r="C5698" s="2" t="str">
        <f>IFERROR(VLOOKUP(K5698,开票信息!$A:$C,3,0),"")</f>
        <v/>
      </c>
      <c r="G5698" s="3" t="str">
        <f t="shared" si="88"/>
        <v/>
      </c>
      <c r="L5698">
        <f>COUNTIF($K$2:K5698,$K5698)</f>
        <v>0</v>
      </c>
    </row>
    <row r="5699" ht="16.5" spans="1:12">
      <c r="A5699" s="1">
        <v>5698</v>
      </c>
      <c r="B5699" s="8">
        <f>COUNTIF($C$2:$C5699,模板!$E$2)</f>
        <v>77</v>
      </c>
      <c r="C5699" s="2" t="str">
        <f>IFERROR(VLOOKUP(K5699,开票信息!$A:$C,3,0),"")</f>
        <v/>
      </c>
      <c r="G5699" s="3" t="str">
        <f t="shared" ref="G5699:G5762" si="89">IFERROR(H5699/F5699,"")</f>
        <v/>
      </c>
      <c r="L5699">
        <f>COUNTIF($K$2:K5699,$K5699)</f>
        <v>0</v>
      </c>
    </row>
    <row r="5700" ht="16.5" spans="1:12">
      <c r="A5700" s="1">
        <v>5699</v>
      </c>
      <c r="B5700" s="8">
        <f>COUNTIF($C$2:$C5700,模板!$E$2)</f>
        <v>77</v>
      </c>
      <c r="C5700" s="2" t="str">
        <f>IFERROR(VLOOKUP(K5700,开票信息!$A:$C,3,0),"")</f>
        <v/>
      </c>
      <c r="G5700" s="3" t="str">
        <f t="shared" si="89"/>
        <v/>
      </c>
      <c r="L5700">
        <f>COUNTIF($K$2:K5700,$K5700)</f>
        <v>0</v>
      </c>
    </row>
    <row r="5701" ht="16.5" spans="1:12">
      <c r="A5701" s="1">
        <v>5700</v>
      </c>
      <c r="B5701" s="8">
        <f>COUNTIF($C$2:$C5701,模板!$E$2)</f>
        <v>77</v>
      </c>
      <c r="C5701" s="2" t="str">
        <f>IFERROR(VLOOKUP(K5701,开票信息!$A:$C,3,0),"")</f>
        <v/>
      </c>
      <c r="G5701" s="3" t="str">
        <f t="shared" si="89"/>
        <v/>
      </c>
      <c r="L5701">
        <f>COUNTIF($K$2:K5701,$K5701)</f>
        <v>0</v>
      </c>
    </row>
    <row r="5702" ht="16.5" spans="1:12">
      <c r="A5702" s="1">
        <v>5701</v>
      </c>
      <c r="B5702" s="8">
        <f>COUNTIF($C$2:$C5702,模板!$E$2)</f>
        <v>77</v>
      </c>
      <c r="C5702" s="2" t="str">
        <f>IFERROR(VLOOKUP(K5702,开票信息!$A:$C,3,0),"")</f>
        <v/>
      </c>
      <c r="G5702" s="3" t="str">
        <f t="shared" si="89"/>
        <v/>
      </c>
      <c r="L5702">
        <f>COUNTIF($K$2:K5702,$K5702)</f>
        <v>0</v>
      </c>
    </row>
    <row r="5703" ht="16.5" spans="1:12">
      <c r="A5703" s="1">
        <v>5702</v>
      </c>
      <c r="B5703" s="8">
        <f>COUNTIF($C$2:$C5703,模板!$E$2)</f>
        <v>77</v>
      </c>
      <c r="C5703" s="2" t="str">
        <f>IFERROR(VLOOKUP(K5703,开票信息!$A:$C,3,0),"")</f>
        <v/>
      </c>
      <c r="G5703" s="3" t="str">
        <f t="shared" si="89"/>
        <v/>
      </c>
      <c r="L5703">
        <f>COUNTIF($K$2:K5703,$K5703)</f>
        <v>0</v>
      </c>
    </row>
    <row r="5704" ht="16.5" spans="1:12">
      <c r="A5704" s="1">
        <v>5703</v>
      </c>
      <c r="B5704" s="8">
        <f>COUNTIF($C$2:$C5704,模板!$E$2)</f>
        <v>77</v>
      </c>
      <c r="C5704" s="2" t="str">
        <f>IFERROR(VLOOKUP(K5704,开票信息!$A:$C,3,0),"")</f>
        <v/>
      </c>
      <c r="G5704" s="3" t="str">
        <f t="shared" si="89"/>
        <v/>
      </c>
      <c r="L5704">
        <f>COUNTIF($K$2:K5704,$K5704)</f>
        <v>0</v>
      </c>
    </row>
    <row r="5705" ht="16.5" spans="1:12">
      <c r="A5705" s="1">
        <v>5704</v>
      </c>
      <c r="B5705" s="8">
        <f>COUNTIF($C$2:$C5705,模板!$E$2)</f>
        <v>77</v>
      </c>
      <c r="C5705" s="2" t="str">
        <f>IFERROR(VLOOKUP(K5705,开票信息!$A:$C,3,0),"")</f>
        <v/>
      </c>
      <c r="G5705" s="3" t="str">
        <f t="shared" si="89"/>
        <v/>
      </c>
      <c r="L5705">
        <f>COUNTIF($K$2:K5705,$K5705)</f>
        <v>0</v>
      </c>
    </row>
    <row r="5706" ht="16.5" spans="1:12">
      <c r="A5706" s="1">
        <v>5705</v>
      </c>
      <c r="B5706" s="8">
        <f>COUNTIF($C$2:$C5706,模板!$E$2)</f>
        <v>77</v>
      </c>
      <c r="C5706" s="2" t="str">
        <f>IFERROR(VLOOKUP(K5706,开票信息!$A:$C,3,0),"")</f>
        <v/>
      </c>
      <c r="G5706" s="3" t="str">
        <f t="shared" si="89"/>
        <v/>
      </c>
      <c r="L5706">
        <f>COUNTIF($K$2:K5706,$K5706)</f>
        <v>0</v>
      </c>
    </row>
    <row r="5707" ht="16.5" spans="1:12">
      <c r="A5707" s="1">
        <v>5706</v>
      </c>
      <c r="B5707" s="8">
        <f>COUNTIF($C$2:$C5707,模板!$E$2)</f>
        <v>77</v>
      </c>
      <c r="C5707" s="2" t="str">
        <f>IFERROR(VLOOKUP(K5707,开票信息!$A:$C,3,0),"")</f>
        <v/>
      </c>
      <c r="G5707" s="3" t="str">
        <f t="shared" si="89"/>
        <v/>
      </c>
      <c r="L5707">
        <f>COUNTIF($K$2:K5707,$K5707)</f>
        <v>0</v>
      </c>
    </row>
    <row r="5708" ht="16.5" spans="1:12">
      <c r="A5708" s="1">
        <v>5707</v>
      </c>
      <c r="B5708" s="8">
        <f>COUNTIF($C$2:$C5708,模板!$E$2)</f>
        <v>77</v>
      </c>
      <c r="C5708" s="2" t="str">
        <f>IFERROR(VLOOKUP(K5708,开票信息!$A:$C,3,0),"")</f>
        <v/>
      </c>
      <c r="G5708" s="3" t="str">
        <f t="shared" si="89"/>
        <v/>
      </c>
      <c r="L5708">
        <f>COUNTIF($K$2:K5708,$K5708)</f>
        <v>0</v>
      </c>
    </row>
    <row r="5709" ht="16.5" spans="1:12">
      <c r="A5709" s="1">
        <v>5708</v>
      </c>
      <c r="B5709" s="8">
        <f>COUNTIF($C$2:$C5709,模板!$E$2)</f>
        <v>77</v>
      </c>
      <c r="C5709" s="2" t="str">
        <f>IFERROR(VLOOKUP(K5709,开票信息!$A:$C,3,0),"")</f>
        <v/>
      </c>
      <c r="G5709" s="3" t="str">
        <f t="shared" si="89"/>
        <v/>
      </c>
      <c r="L5709">
        <f>COUNTIF($K$2:K5709,$K5709)</f>
        <v>0</v>
      </c>
    </row>
    <row r="5710" ht="16.5" spans="1:12">
      <c r="A5710" s="1">
        <v>5709</v>
      </c>
      <c r="B5710" s="8">
        <f>COUNTIF($C$2:$C5710,模板!$E$2)</f>
        <v>77</v>
      </c>
      <c r="C5710" s="2" t="str">
        <f>IFERROR(VLOOKUP(K5710,开票信息!$A:$C,3,0),"")</f>
        <v/>
      </c>
      <c r="G5710" s="3" t="str">
        <f t="shared" si="89"/>
        <v/>
      </c>
      <c r="L5710">
        <f>COUNTIF($K$2:K5710,$K5710)</f>
        <v>0</v>
      </c>
    </row>
    <row r="5711" ht="16.5" spans="1:12">
      <c r="A5711" s="1">
        <v>5710</v>
      </c>
      <c r="B5711" s="8">
        <f>COUNTIF($C$2:$C5711,模板!$E$2)</f>
        <v>77</v>
      </c>
      <c r="C5711" s="2" t="str">
        <f>IFERROR(VLOOKUP(K5711,开票信息!$A:$C,3,0),"")</f>
        <v/>
      </c>
      <c r="G5711" s="3" t="str">
        <f t="shared" si="89"/>
        <v/>
      </c>
      <c r="L5711">
        <f>COUNTIF($K$2:K5711,$K5711)</f>
        <v>0</v>
      </c>
    </row>
    <row r="5712" ht="16.5" spans="1:12">
      <c r="A5712" s="1">
        <v>5711</v>
      </c>
      <c r="B5712" s="8">
        <f>COUNTIF($C$2:$C5712,模板!$E$2)</f>
        <v>77</v>
      </c>
      <c r="C5712" s="2" t="str">
        <f>IFERROR(VLOOKUP(K5712,开票信息!$A:$C,3,0),"")</f>
        <v/>
      </c>
      <c r="G5712" s="3" t="str">
        <f t="shared" si="89"/>
        <v/>
      </c>
      <c r="L5712">
        <f>COUNTIF($K$2:K5712,$K5712)</f>
        <v>0</v>
      </c>
    </row>
    <row r="5713" ht="16.5" spans="1:12">
      <c r="A5713" s="1">
        <v>5712</v>
      </c>
      <c r="B5713" s="8">
        <f>COUNTIF($C$2:$C5713,模板!$E$2)</f>
        <v>77</v>
      </c>
      <c r="C5713" s="2" t="str">
        <f>IFERROR(VLOOKUP(K5713,开票信息!$A:$C,3,0),"")</f>
        <v/>
      </c>
      <c r="G5713" s="3" t="str">
        <f t="shared" si="89"/>
        <v/>
      </c>
      <c r="L5713">
        <f>COUNTIF($K$2:K5713,$K5713)</f>
        <v>0</v>
      </c>
    </row>
    <row r="5714" ht="16.5" spans="1:12">
      <c r="A5714" s="1">
        <v>5713</v>
      </c>
      <c r="B5714" s="8">
        <f>COUNTIF($C$2:$C5714,模板!$E$2)</f>
        <v>77</v>
      </c>
      <c r="C5714" s="2" t="str">
        <f>IFERROR(VLOOKUP(K5714,开票信息!$A:$C,3,0),"")</f>
        <v/>
      </c>
      <c r="G5714" s="3" t="str">
        <f t="shared" si="89"/>
        <v/>
      </c>
      <c r="L5714">
        <f>COUNTIF($K$2:K5714,$K5714)</f>
        <v>0</v>
      </c>
    </row>
    <row r="5715" ht="16.5" spans="1:12">
      <c r="A5715" s="1">
        <v>5714</v>
      </c>
      <c r="B5715" s="8">
        <f>COUNTIF($C$2:$C5715,模板!$E$2)</f>
        <v>77</v>
      </c>
      <c r="C5715" s="2" t="str">
        <f>IFERROR(VLOOKUP(K5715,开票信息!$A:$C,3,0),"")</f>
        <v/>
      </c>
      <c r="G5715" s="3" t="str">
        <f t="shared" si="89"/>
        <v/>
      </c>
      <c r="L5715">
        <f>COUNTIF($K$2:K5715,$K5715)</f>
        <v>0</v>
      </c>
    </row>
    <row r="5716" ht="16.5" spans="1:12">
      <c r="A5716" s="1">
        <v>5715</v>
      </c>
      <c r="B5716" s="8">
        <f>COUNTIF($C$2:$C5716,模板!$E$2)</f>
        <v>77</v>
      </c>
      <c r="C5716" s="2" t="str">
        <f>IFERROR(VLOOKUP(K5716,开票信息!$A:$C,3,0),"")</f>
        <v/>
      </c>
      <c r="G5716" s="3" t="str">
        <f t="shared" si="89"/>
        <v/>
      </c>
      <c r="L5716">
        <f>COUNTIF($K$2:K5716,$K5716)</f>
        <v>0</v>
      </c>
    </row>
    <row r="5717" ht="16.5" spans="1:12">
      <c r="A5717" s="1">
        <v>5716</v>
      </c>
      <c r="B5717" s="8">
        <f>COUNTIF($C$2:$C5717,模板!$E$2)</f>
        <v>77</v>
      </c>
      <c r="C5717" s="2" t="str">
        <f>IFERROR(VLOOKUP(K5717,开票信息!$A:$C,3,0),"")</f>
        <v/>
      </c>
      <c r="G5717" s="3" t="str">
        <f t="shared" si="89"/>
        <v/>
      </c>
      <c r="L5717">
        <f>COUNTIF($K$2:K5717,$K5717)</f>
        <v>0</v>
      </c>
    </row>
    <row r="5718" ht="16.5" spans="1:12">
      <c r="A5718" s="1">
        <v>5717</v>
      </c>
      <c r="B5718" s="8">
        <f>COUNTIF($C$2:$C5718,模板!$E$2)</f>
        <v>77</v>
      </c>
      <c r="C5718" s="2" t="str">
        <f>IFERROR(VLOOKUP(K5718,开票信息!$A:$C,3,0),"")</f>
        <v/>
      </c>
      <c r="G5718" s="3" t="str">
        <f t="shared" si="89"/>
        <v/>
      </c>
      <c r="L5718">
        <f>COUNTIF($K$2:K5718,$K5718)</f>
        <v>0</v>
      </c>
    </row>
    <row r="5719" ht="16.5" spans="1:12">
      <c r="A5719" s="1">
        <v>5718</v>
      </c>
      <c r="B5719" s="8">
        <f>COUNTIF($C$2:$C5719,模板!$E$2)</f>
        <v>77</v>
      </c>
      <c r="C5719" s="2" t="str">
        <f>IFERROR(VLOOKUP(K5719,开票信息!$A:$C,3,0),"")</f>
        <v/>
      </c>
      <c r="G5719" s="3" t="str">
        <f t="shared" si="89"/>
        <v/>
      </c>
      <c r="L5719">
        <f>COUNTIF($K$2:K5719,$K5719)</f>
        <v>0</v>
      </c>
    </row>
    <row r="5720" ht="16.5" spans="1:12">
      <c r="A5720" s="1">
        <v>5719</v>
      </c>
      <c r="B5720" s="8">
        <f>COUNTIF($C$2:$C5720,模板!$E$2)</f>
        <v>77</v>
      </c>
      <c r="C5720" s="2" t="str">
        <f>IFERROR(VLOOKUP(K5720,开票信息!$A:$C,3,0),"")</f>
        <v/>
      </c>
      <c r="G5720" s="3" t="str">
        <f t="shared" si="89"/>
        <v/>
      </c>
      <c r="L5720">
        <f>COUNTIF($K$2:K5720,$K5720)</f>
        <v>0</v>
      </c>
    </row>
    <row r="5721" ht="16.5" spans="1:12">
      <c r="A5721" s="1">
        <v>5720</v>
      </c>
      <c r="B5721" s="8">
        <f>COUNTIF($C$2:$C5721,模板!$E$2)</f>
        <v>77</v>
      </c>
      <c r="C5721" s="2" t="str">
        <f>IFERROR(VLOOKUP(K5721,开票信息!$A:$C,3,0),"")</f>
        <v/>
      </c>
      <c r="G5721" s="3" t="str">
        <f t="shared" si="89"/>
        <v/>
      </c>
      <c r="L5721">
        <f>COUNTIF($K$2:K5721,$K5721)</f>
        <v>0</v>
      </c>
    </row>
    <row r="5722" ht="16.5" spans="1:12">
      <c r="A5722" s="1">
        <v>5721</v>
      </c>
      <c r="B5722" s="8">
        <f>COUNTIF($C$2:$C5722,模板!$E$2)</f>
        <v>77</v>
      </c>
      <c r="C5722" s="2" t="str">
        <f>IFERROR(VLOOKUP(K5722,开票信息!$A:$C,3,0),"")</f>
        <v/>
      </c>
      <c r="G5722" s="3" t="str">
        <f t="shared" si="89"/>
        <v/>
      </c>
      <c r="L5722">
        <f>COUNTIF($K$2:K5722,$K5722)</f>
        <v>0</v>
      </c>
    </row>
    <row r="5723" ht="16.5" spans="1:12">
      <c r="A5723" s="1">
        <v>5722</v>
      </c>
      <c r="B5723" s="8">
        <f>COUNTIF($C$2:$C5723,模板!$E$2)</f>
        <v>77</v>
      </c>
      <c r="C5723" s="2" t="str">
        <f>IFERROR(VLOOKUP(K5723,开票信息!$A:$C,3,0),"")</f>
        <v/>
      </c>
      <c r="G5723" s="3" t="str">
        <f t="shared" si="89"/>
        <v/>
      </c>
      <c r="L5723">
        <f>COUNTIF($K$2:K5723,$K5723)</f>
        <v>0</v>
      </c>
    </row>
    <row r="5724" ht="16.5" spans="1:12">
      <c r="A5724" s="1">
        <v>5723</v>
      </c>
      <c r="B5724" s="8">
        <f>COUNTIF($C$2:$C5724,模板!$E$2)</f>
        <v>77</v>
      </c>
      <c r="C5724" s="2" t="str">
        <f>IFERROR(VLOOKUP(K5724,开票信息!$A:$C,3,0),"")</f>
        <v/>
      </c>
      <c r="G5724" s="3" t="str">
        <f t="shared" si="89"/>
        <v/>
      </c>
      <c r="L5724">
        <f>COUNTIF($K$2:K5724,$K5724)</f>
        <v>0</v>
      </c>
    </row>
    <row r="5725" ht="16.5" spans="1:12">
      <c r="A5725" s="1">
        <v>5724</v>
      </c>
      <c r="B5725" s="8">
        <f>COUNTIF($C$2:$C5725,模板!$E$2)</f>
        <v>77</v>
      </c>
      <c r="C5725" s="2" t="str">
        <f>IFERROR(VLOOKUP(K5725,开票信息!$A:$C,3,0),"")</f>
        <v/>
      </c>
      <c r="G5725" s="3" t="str">
        <f t="shared" si="89"/>
        <v/>
      </c>
      <c r="L5725">
        <f>COUNTIF($K$2:K5725,$K5725)</f>
        <v>0</v>
      </c>
    </row>
    <row r="5726" ht="16.5" spans="1:12">
      <c r="A5726" s="1">
        <v>5725</v>
      </c>
      <c r="B5726" s="8">
        <f>COUNTIF($C$2:$C5726,模板!$E$2)</f>
        <v>77</v>
      </c>
      <c r="C5726" s="2" t="str">
        <f>IFERROR(VLOOKUP(K5726,开票信息!$A:$C,3,0),"")</f>
        <v/>
      </c>
      <c r="G5726" s="3" t="str">
        <f t="shared" si="89"/>
        <v/>
      </c>
      <c r="L5726">
        <f>COUNTIF($K$2:K5726,$K5726)</f>
        <v>0</v>
      </c>
    </row>
    <row r="5727" ht="16.5" spans="1:12">
      <c r="A5727" s="1">
        <v>5726</v>
      </c>
      <c r="B5727" s="8">
        <f>COUNTIF($C$2:$C5727,模板!$E$2)</f>
        <v>77</v>
      </c>
      <c r="C5727" s="2" t="str">
        <f>IFERROR(VLOOKUP(K5727,开票信息!$A:$C,3,0),"")</f>
        <v/>
      </c>
      <c r="G5727" s="3" t="str">
        <f t="shared" si="89"/>
        <v/>
      </c>
      <c r="L5727">
        <f>COUNTIF($K$2:K5727,$K5727)</f>
        <v>0</v>
      </c>
    </row>
    <row r="5728" ht="16.5" spans="1:12">
      <c r="A5728" s="1">
        <v>5727</v>
      </c>
      <c r="B5728" s="8">
        <f>COUNTIF($C$2:$C5728,模板!$E$2)</f>
        <v>77</v>
      </c>
      <c r="C5728" s="2" t="str">
        <f>IFERROR(VLOOKUP(K5728,开票信息!$A:$C,3,0),"")</f>
        <v/>
      </c>
      <c r="G5728" s="3" t="str">
        <f t="shared" si="89"/>
        <v/>
      </c>
      <c r="L5728">
        <f>COUNTIF($K$2:K5728,$K5728)</f>
        <v>0</v>
      </c>
    </row>
    <row r="5729" ht="16.5" spans="1:12">
      <c r="A5729" s="1">
        <v>5728</v>
      </c>
      <c r="B5729" s="8">
        <f>COUNTIF($C$2:$C5729,模板!$E$2)</f>
        <v>77</v>
      </c>
      <c r="C5729" s="2" t="str">
        <f>IFERROR(VLOOKUP(K5729,开票信息!$A:$C,3,0),"")</f>
        <v/>
      </c>
      <c r="G5729" s="3" t="str">
        <f t="shared" si="89"/>
        <v/>
      </c>
      <c r="L5729">
        <f>COUNTIF($K$2:K5729,$K5729)</f>
        <v>0</v>
      </c>
    </row>
    <row r="5730" ht="16.5" spans="1:12">
      <c r="A5730" s="1">
        <v>5729</v>
      </c>
      <c r="B5730" s="8">
        <f>COUNTIF($C$2:$C5730,模板!$E$2)</f>
        <v>77</v>
      </c>
      <c r="C5730" s="2" t="str">
        <f>IFERROR(VLOOKUP(K5730,开票信息!$A:$C,3,0),"")</f>
        <v/>
      </c>
      <c r="G5730" s="3" t="str">
        <f t="shared" si="89"/>
        <v/>
      </c>
      <c r="L5730">
        <f>COUNTIF($K$2:K5730,$K5730)</f>
        <v>0</v>
      </c>
    </row>
    <row r="5731" ht="16.5" spans="1:12">
      <c r="A5731" s="1">
        <v>5730</v>
      </c>
      <c r="B5731" s="8">
        <f>COUNTIF($C$2:$C5731,模板!$E$2)</f>
        <v>77</v>
      </c>
      <c r="C5731" s="2" t="str">
        <f>IFERROR(VLOOKUP(K5731,开票信息!$A:$C,3,0),"")</f>
        <v/>
      </c>
      <c r="G5731" s="3" t="str">
        <f t="shared" si="89"/>
        <v/>
      </c>
      <c r="L5731">
        <f>COUNTIF($K$2:K5731,$K5731)</f>
        <v>0</v>
      </c>
    </row>
    <row r="5732" ht="16.5" spans="1:12">
      <c r="A5732" s="1">
        <v>5731</v>
      </c>
      <c r="B5732" s="8">
        <f>COUNTIF($C$2:$C5732,模板!$E$2)</f>
        <v>77</v>
      </c>
      <c r="C5732" s="2" t="str">
        <f>IFERROR(VLOOKUP(K5732,开票信息!$A:$C,3,0),"")</f>
        <v/>
      </c>
      <c r="G5732" s="3" t="str">
        <f t="shared" si="89"/>
        <v/>
      </c>
      <c r="L5732">
        <f>COUNTIF($K$2:K5732,$K5732)</f>
        <v>0</v>
      </c>
    </row>
    <row r="5733" ht="16.5" spans="1:12">
      <c r="A5733" s="1">
        <v>5732</v>
      </c>
      <c r="B5733" s="8">
        <f>COUNTIF($C$2:$C5733,模板!$E$2)</f>
        <v>77</v>
      </c>
      <c r="C5733" s="2" t="str">
        <f>IFERROR(VLOOKUP(K5733,开票信息!$A:$C,3,0),"")</f>
        <v/>
      </c>
      <c r="G5733" s="3" t="str">
        <f t="shared" si="89"/>
        <v/>
      </c>
      <c r="L5733">
        <f>COUNTIF($K$2:K5733,$K5733)</f>
        <v>0</v>
      </c>
    </row>
    <row r="5734" ht="16.5" spans="1:12">
      <c r="A5734" s="1">
        <v>5733</v>
      </c>
      <c r="B5734" s="8">
        <f>COUNTIF($C$2:$C5734,模板!$E$2)</f>
        <v>77</v>
      </c>
      <c r="C5734" s="2" t="str">
        <f>IFERROR(VLOOKUP(K5734,开票信息!$A:$C,3,0),"")</f>
        <v/>
      </c>
      <c r="G5734" s="3" t="str">
        <f t="shared" si="89"/>
        <v/>
      </c>
      <c r="L5734">
        <f>COUNTIF($K$2:K5734,$K5734)</f>
        <v>0</v>
      </c>
    </row>
    <row r="5735" ht="16.5" spans="1:12">
      <c r="A5735" s="1">
        <v>5734</v>
      </c>
      <c r="B5735" s="8">
        <f>COUNTIF($C$2:$C5735,模板!$E$2)</f>
        <v>77</v>
      </c>
      <c r="C5735" s="2" t="str">
        <f>IFERROR(VLOOKUP(K5735,开票信息!$A:$C,3,0),"")</f>
        <v/>
      </c>
      <c r="G5735" s="3" t="str">
        <f t="shared" si="89"/>
        <v/>
      </c>
      <c r="L5735">
        <f>COUNTIF($K$2:K5735,$K5735)</f>
        <v>0</v>
      </c>
    </row>
    <row r="5736" ht="16.5" spans="1:12">
      <c r="A5736" s="1">
        <v>5735</v>
      </c>
      <c r="B5736" s="8">
        <f>COUNTIF($C$2:$C5736,模板!$E$2)</f>
        <v>77</v>
      </c>
      <c r="C5736" s="2" t="str">
        <f>IFERROR(VLOOKUP(K5736,开票信息!$A:$C,3,0),"")</f>
        <v/>
      </c>
      <c r="G5736" s="3" t="str">
        <f t="shared" si="89"/>
        <v/>
      </c>
      <c r="L5736">
        <f>COUNTIF($K$2:K5736,$K5736)</f>
        <v>0</v>
      </c>
    </row>
    <row r="5737" ht="16.5" spans="1:12">
      <c r="A5737" s="1">
        <v>5736</v>
      </c>
      <c r="B5737" s="8">
        <f>COUNTIF($C$2:$C5737,模板!$E$2)</f>
        <v>77</v>
      </c>
      <c r="C5737" s="2" t="str">
        <f>IFERROR(VLOOKUP(K5737,开票信息!$A:$C,3,0),"")</f>
        <v/>
      </c>
      <c r="G5737" s="3" t="str">
        <f t="shared" si="89"/>
        <v/>
      </c>
      <c r="L5737">
        <f>COUNTIF($K$2:K5737,$K5737)</f>
        <v>0</v>
      </c>
    </row>
    <row r="5738" ht="16.5" spans="1:12">
      <c r="A5738" s="1">
        <v>5737</v>
      </c>
      <c r="B5738" s="8">
        <f>COUNTIF($C$2:$C5738,模板!$E$2)</f>
        <v>77</v>
      </c>
      <c r="C5738" s="2" t="str">
        <f>IFERROR(VLOOKUP(K5738,开票信息!$A:$C,3,0),"")</f>
        <v/>
      </c>
      <c r="G5738" s="3" t="str">
        <f t="shared" si="89"/>
        <v/>
      </c>
      <c r="L5738">
        <f>COUNTIF($K$2:K5738,$K5738)</f>
        <v>0</v>
      </c>
    </row>
    <row r="5739" ht="16.5" spans="1:12">
      <c r="A5739" s="1">
        <v>5738</v>
      </c>
      <c r="B5739" s="8">
        <f>COUNTIF($C$2:$C5739,模板!$E$2)</f>
        <v>77</v>
      </c>
      <c r="C5739" s="2" t="str">
        <f>IFERROR(VLOOKUP(K5739,开票信息!$A:$C,3,0),"")</f>
        <v/>
      </c>
      <c r="G5739" s="3" t="str">
        <f t="shared" si="89"/>
        <v/>
      </c>
      <c r="L5739">
        <f>COUNTIF($K$2:K5739,$K5739)</f>
        <v>0</v>
      </c>
    </row>
    <row r="5740" ht="16.5" spans="1:12">
      <c r="A5740" s="1">
        <v>5739</v>
      </c>
      <c r="B5740" s="8">
        <f>COUNTIF($C$2:$C5740,模板!$E$2)</f>
        <v>77</v>
      </c>
      <c r="C5740" s="2" t="str">
        <f>IFERROR(VLOOKUP(K5740,开票信息!$A:$C,3,0),"")</f>
        <v/>
      </c>
      <c r="G5740" s="3" t="str">
        <f t="shared" si="89"/>
        <v/>
      </c>
      <c r="L5740">
        <f>COUNTIF($K$2:K5740,$K5740)</f>
        <v>0</v>
      </c>
    </row>
    <row r="5741" ht="16.5" spans="1:12">
      <c r="A5741" s="1">
        <v>5740</v>
      </c>
      <c r="B5741" s="8">
        <f>COUNTIF($C$2:$C5741,模板!$E$2)</f>
        <v>77</v>
      </c>
      <c r="C5741" s="2" t="str">
        <f>IFERROR(VLOOKUP(K5741,开票信息!$A:$C,3,0),"")</f>
        <v/>
      </c>
      <c r="G5741" s="3" t="str">
        <f t="shared" si="89"/>
        <v/>
      </c>
      <c r="L5741">
        <f>COUNTIF($K$2:K5741,$K5741)</f>
        <v>0</v>
      </c>
    </row>
    <row r="5742" ht="16.5" spans="1:12">
      <c r="A5742" s="1">
        <v>5741</v>
      </c>
      <c r="B5742" s="8">
        <f>COUNTIF($C$2:$C5742,模板!$E$2)</f>
        <v>77</v>
      </c>
      <c r="C5742" s="2" t="str">
        <f>IFERROR(VLOOKUP(K5742,开票信息!$A:$C,3,0),"")</f>
        <v/>
      </c>
      <c r="G5742" s="3" t="str">
        <f t="shared" si="89"/>
        <v/>
      </c>
      <c r="L5742">
        <f>COUNTIF($K$2:K5742,$K5742)</f>
        <v>0</v>
      </c>
    </row>
    <row r="5743" ht="16.5" spans="1:12">
      <c r="A5743" s="1">
        <v>5742</v>
      </c>
      <c r="B5743" s="8">
        <f>COUNTIF($C$2:$C5743,模板!$E$2)</f>
        <v>77</v>
      </c>
      <c r="C5743" s="2" t="str">
        <f>IFERROR(VLOOKUP(K5743,开票信息!$A:$C,3,0),"")</f>
        <v/>
      </c>
      <c r="G5743" s="3" t="str">
        <f t="shared" si="89"/>
        <v/>
      </c>
      <c r="L5743">
        <f>COUNTIF($K$2:K5743,$K5743)</f>
        <v>0</v>
      </c>
    </row>
    <row r="5744" ht="16.5" spans="1:12">
      <c r="A5744" s="1">
        <v>5743</v>
      </c>
      <c r="B5744" s="8">
        <f>COUNTIF($C$2:$C5744,模板!$E$2)</f>
        <v>77</v>
      </c>
      <c r="C5744" s="2" t="str">
        <f>IFERROR(VLOOKUP(K5744,开票信息!$A:$C,3,0),"")</f>
        <v/>
      </c>
      <c r="G5744" s="3" t="str">
        <f t="shared" si="89"/>
        <v/>
      </c>
      <c r="L5744">
        <f>COUNTIF($K$2:K5744,$K5744)</f>
        <v>0</v>
      </c>
    </row>
    <row r="5745" ht="16.5" spans="1:12">
      <c r="A5745" s="1">
        <v>5744</v>
      </c>
      <c r="B5745" s="8">
        <f>COUNTIF($C$2:$C5745,模板!$E$2)</f>
        <v>77</v>
      </c>
      <c r="C5745" s="2" t="str">
        <f>IFERROR(VLOOKUP(K5745,开票信息!$A:$C,3,0),"")</f>
        <v/>
      </c>
      <c r="G5745" s="3" t="str">
        <f t="shared" si="89"/>
        <v/>
      </c>
      <c r="L5745">
        <f>COUNTIF($K$2:K5745,$K5745)</f>
        <v>0</v>
      </c>
    </row>
    <row r="5746" ht="16.5" spans="1:12">
      <c r="A5746" s="1">
        <v>5745</v>
      </c>
      <c r="B5746" s="8">
        <f>COUNTIF($C$2:$C5746,模板!$E$2)</f>
        <v>77</v>
      </c>
      <c r="C5746" s="2" t="str">
        <f>IFERROR(VLOOKUP(K5746,开票信息!$A:$C,3,0),"")</f>
        <v/>
      </c>
      <c r="G5746" s="3" t="str">
        <f t="shared" si="89"/>
        <v/>
      </c>
      <c r="L5746">
        <f>COUNTIF($K$2:K5746,$K5746)</f>
        <v>0</v>
      </c>
    </row>
    <row r="5747" ht="16.5" spans="1:12">
      <c r="A5747" s="1">
        <v>5746</v>
      </c>
      <c r="B5747" s="8">
        <f>COUNTIF($C$2:$C5747,模板!$E$2)</f>
        <v>77</v>
      </c>
      <c r="C5747" s="2" t="str">
        <f>IFERROR(VLOOKUP(K5747,开票信息!$A:$C,3,0),"")</f>
        <v/>
      </c>
      <c r="G5747" s="3" t="str">
        <f t="shared" si="89"/>
        <v/>
      </c>
      <c r="L5747">
        <f>COUNTIF($K$2:K5747,$K5747)</f>
        <v>0</v>
      </c>
    </row>
    <row r="5748" ht="16.5" spans="1:12">
      <c r="A5748" s="1">
        <v>5747</v>
      </c>
      <c r="B5748" s="8">
        <f>COUNTIF($C$2:$C5748,模板!$E$2)</f>
        <v>77</v>
      </c>
      <c r="C5748" s="2" t="str">
        <f>IFERROR(VLOOKUP(K5748,开票信息!$A:$C,3,0),"")</f>
        <v/>
      </c>
      <c r="G5748" s="3" t="str">
        <f t="shared" si="89"/>
        <v/>
      </c>
      <c r="L5748">
        <f>COUNTIF($K$2:K5748,$K5748)</f>
        <v>0</v>
      </c>
    </row>
    <row r="5749" ht="16.5" spans="1:12">
      <c r="A5749" s="1">
        <v>5748</v>
      </c>
      <c r="B5749" s="8">
        <f>COUNTIF($C$2:$C5749,模板!$E$2)</f>
        <v>77</v>
      </c>
      <c r="C5749" s="2" t="str">
        <f>IFERROR(VLOOKUP(K5749,开票信息!$A:$C,3,0),"")</f>
        <v/>
      </c>
      <c r="G5749" s="3" t="str">
        <f t="shared" si="89"/>
        <v/>
      </c>
      <c r="L5749">
        <f>COUNTIF($K$2:K5749,$K5749)</f>
        <v>0</v>
      </c>
    </row>
    <row r="5750" ht="16.5" spans="1:12">
      <c r="A5750" s="1">
        <v>5749</v>
      </c>
      <c r="B5750" s="8">
        <f>COUNTIF($C$2:$C5750,模板!$E$2)</f>
        <v>77</v>
      </c>
      <c r="C5750" s="2" t="str">
        <f>IFERROR(VLOOKUP(K5750,开票信息!$A:$C,3,0),"")</f>
        <v/>
      </c>
      <c r="G5750" s="3" t="str">
        <f t="shared" si="89"/>
        <v/>
      </c>
      <c r="L5750">
        <f>COUNTIF($K$2:K5750,$K5750)</f>
        <v>0</v>
      </c>
    </row>
    <row r="5751" ht="16.5" spans="1:12">
      <c r="A5751" s="1">
        <v>5750</v>
      </c>
      <c r="B5751" s="8">
        <f>COUNTIF($C$2:$C5751,模板!$E$2)</f>
        <v>77</v>
      </c>
      <c r="C5751" s="2" t="str">
        <f>IFERROR(VLOOKUP(K5751,开票信息!$A:$C,3,0),"")</f>
        <v/>
      </c>
      <c r="G5751" s="3" t="str">
        <f t="shared" si="89"/>
        <v/>
      </c>
      <c r="L5751">
        <f>COUNTIF($K$2:K5751,$K5751)</f>
        <v>0</v>
      </c>
    </row>
    <row r="5752" ht="16.5" spans="1:12">
      <c r="A5752" s="1">
        <v>5751</v>
      </c>
      <c r="B5752" s="8">
        <f>COUNTIF($C$2:$C5752,模板!$E$2)</f>
        <v>77</v>
      </c>
      <c r="C5752" s="2" t="str">
        <f>IFERROR(VLOOKUP(K5752,开票信息!$A:$C,3,0),"")</f>
        <v/>
      </c>
      <c r="G5752" s="3" t="str">
        <f t="shared" si="89"/>
        <v/>
      </c>
      <c r="L5752">
        <f>COUNTIF($K$2:K5752,$K5752)</f>
        <v>0</v>
      </c>
    </row>
    <row r="5753" ht="16.5" spans="1:12">
      <c r="A5753" s="1">
        <v>5752</v>
      </c>
      <c r="B5753" s="8">
        <f>COUNTIF($C$2:$C5753,模板!$E$2)</f>
        <v>77</v>
      </c>
      <c r="C5753" s="2" t="str">
        <f>IFERROR(VLOOKUP(K5753,开票信息!$A:$C,3,0),"")</f>
        <v/>
      </c>
      <c r="G5753" s="3" t="str">
        <f t="shared" si="89"/>
        <v/>
      </c>
      <c r="L5753">
        <f>COUNTIF($K$2:K5753,$K5753)</f>
        <v>0</v>
      </c>
    </row>
    <row r="5754" ht="16.5" spans="1:12">
      <c r="A5754" s="1">
        <v>5753</v>
      </c>
      <c r="B5754" s="8">
        <f>COUNTIF($C$2:$C5754,模板!$E$2)</f>
        <v>77</v>
      </c>
      <c r="C5754" s="2" t="str">
        <f>IFERROR(VLOOKUP(K5754,开票信息!$A:$C,3,0),"")</f>
        <v/>
      </c>
      <c r="G5754" s="3" t="str">
        <f t="shared" si="89"/>
        <v/>
      </c>
      <c r="L5754">
        <f>COUNTIF($K$2:K5754,$K5754)</f>
        <v>0</v>
      </c>
    </row>
    <row r="5755" ht="16.5" spans="1:12">
      <c r="A5755" s="1">
        <v>5754</v>
      </c>
      <c r="B5755" s="8">
        <f>COUNTIF($C$2:$C5755,模板!$E$2)</f>
        <v>77</v>
      </c>
      <c r="C5755" s="2" t="str">
        <f>IFERROR(VLOOKUP(K5755,开票信息!$A:$C,3,0),"")</f>
        <v/>
      </c>
      <c r="G5755" s="3" t="str">
        <f t="shared" si="89"/>
        <v/>
      </c>
      <c r="L5755">
        <f>COUNTIF($K$2:K5755,$K5755)</f>
        <v>0</v>
      </c>
    </row>
    <row r="5756" ht="16.5" spans="1:12">
      <c r="A5756" s="1">
        <v>5755</v>
      </c>
      <c r="B5756" s="8">
        <f>COUNTIF($C$2:$C5756,模板!$E$2)</f>
        <v>77</v>
      </c>
      <c r="C5756" s="2" t="str">
        <f>IFERROR(VLOOKUP(K5756,开票信息!$A:$C,3,0),"")</f>
        <v/>
      </c>
      <c r="G5756" s="3" t="str">
        <f t="shared" si="89"/>
        <v/>
      </c>
      <c r="L5756">
        <f>COUNTIF($K$2:K5756,$K5756)</f>
        <v>0</v>
      </c>
    </row>
    <row r="5757" ht="16.5" spans="1:12">
      <c r="A5757" s="1">
        <v>5756</v>
      </c>
      <c r="B5757" s="8">
        <f>COUNTIF($C$2:$C5757,模板!$E$2)</f>
        <v>77</v>
      </c>
      <c r="C5757" s="2" t="str">
        <f>IFERROR(VLOOKUP(K5757,开票信息!$A:$C,3,0),"")</f>
        <v/>
      </c>
      <c r="G5757" s="3" t="str">
        <f t="shared" si="89"/>
        <v/>
      </c>
      <c r="L5757">
        <f>COUNTIF($K$2:K5757,$K5757)</f>
        <v>0</v>
      </c>
    </row>
    <row r="5758" ht="16.5" spans="1:12">
      <c r="A5758" s="1">
        <v>5757</v>
      </c>
      <c r="B5758" s="8">
        <f>COUNTIF($C$2:$C5758,模板!$E$2)</f>
        <v>77</v>
      </c>
      <c r="C5758" s="2" t="str">
        <f>IFERROR(VLOOKUP(K5758,开票信息!$A:$C,3,0),"")</f>
        <v/>
      </c>
      <c r="G5758" s="3" t="str">
        <f t="shared" si="89"/>
        <v/>
      </c>
      <c r="L5758">
        <f>COUNTIF($K$2:K5758,$K5758)</f>
        <v>0</v>
      </c>
    </row>
    <row r="5759" ht="16.5" spans="1:12">
      <c r="A5759" s="1">
        <v>5758</v>
      </c>
      <c r="B5759" s="8">
        <f>COUNTIF($C$2:$C5759,模板!$E$2)</f>
        <v>77</v>
      </c>
      <c r="C5759" s="2" t="str">
        <f>IFERROR(VLOOKUP(K5759,开票信息!$A:$C,3,0),"")</f>
        <v/>
      </c>
      <c r="G5759" s="3" t="str">
        <f t="shared" si="89"/>
        <v/>
      </c>
      <c r="L5759">
        <f>COUNTIF($K$2:K5759,$K5759)</f>
        <v>0</v>
      </c>
    </row>
    <row r="5760" ht="16.5" spans="1:12">
      <c r="A5760" s="1">
        <v>5759</v>
      </c>
      <c r="B5760" s="8">
        <f>COUNTIF($C$2:$C5760,模板!$E$2)</f>
        <v>77</v>
      </c>
      <c r="C5760" s="2" t="str">
        <f>IFERROR(VLOOKUP(K5760,开票信息!$A:$C,3,0),"")</f>
        <v/>
      </c>
      <c r="G5760" s="3" t="str">
        <f t="shared" si="89"/>
        <v/>
      </c>
      <c r="L5760">
        <f>COUNTIF($K$2:K5760,$K5760)</f>
        <v>0</v>
      </c>
    </row>
    <row r="5761" ht="16.5" spans="1:12">
      <c r="A5761" s="1">
        <v>5760</v>
      </c>
      <c r="B5761" s="8">
        <f>COUNTIF($C$2:$C5761,模板!$E$2)</f>
        <v>77</v>
      </c>
      <c r="C5761" s="2" t="str">
        <f>IFERROR(VLOOKUP(K5761,开票信息!$A:$C,3,0),"")</f>
        <v/>
      </c>
      <c r="G5761" s="3" t="str">
        <f t="shared" si="89"/>
        <v/>
      </c>
      <c r="L5761">
        <f>COUNTIF($K$2:K5761,$K5761)</f>
        <v>0</v>
      </c>
    </row>
    <row r="5762" ht="16.5" spans="1:12">
      <c r="A5762" s="1">
        <v>5761</v>
      </c>
      <c r="B5762" s="8">
        <f>COUNTIF($C$2:$C5762,模板!$E$2)</f>
        <v>77</v>
      </c>
      <c r="C5762" s="2" t="str">
        <f>IFERROR(VLOOKUP(K5762,开票信息!$A:$C,3,0),"")</f>
        <v/>
      </c>
      <c r="G5762" s="3" t="str">
        <f t="shared" si="89"/>
        <v/>
      </c>
      <c r="L5762">
        <f>COUNTIF($K$2:K5762,$K5762)</f>
        <v>0</v>
      </c>
    </row>
    <row r="5763" ht="16.5" spans="1:12">
      <c r="A5763" s="1">
        <v>5762</v>
      </c>
      <c r="B5763" s="8">
        <f>COUNTIF($C$2:$C5763,模板!$E$2)</f>
        <v>77</v>
      </c>
      <c r="C5763" s="2" t="str">
        <f>IFERROR(VLOOKUP(K5763,开票信息!$A:$C,3,0),"")</f>
        <v/>
      </c>
      <c r="G5763" s="3" t="str">
        <f t="shared" ref="G5763:G5826" si="90">IFERROR(H5763/F5763,"")</f>
        <v/>
      </c>
      <c r="L5763">
        <f>COUNTIF($K$2:K5763,$K5763)</f>
        <v>0</v>
      </c>
    </row>
    <row r="5764" ht="16.5" spans="1:12">
      <c r="A5764" s="1">
        <v>5763</v>
      </c>
      <c r="B5764" s="8">
        <f>COUNTIF($C$2:$C5764,模板!$E$2)</f>
        <v>77</v>
      </c>
      <c r="C5764" s="2" t="str">
        <f>IFERROR(VLOOKUP(K5764,开票信息!$A:$C,3,0),"")</f>
        <v/>
      </c>
      <c r="G5764" s="3" t="str">
        <f t="shared" si="90"/>
        <v/>
      </c>
      <c r="L5764">
        <f>COUNTIF($K$2:K5764,$K5764)</f>
        <v>0</v>
      </c>
    </row>
    <row r="5765" ht="16.5" spans="1:12">
      <c r="A5765" s="1">
        <v>5764</v>
      </c>
      <c r="B5765" s="8">
        <f>COUNTIF($C$2:$C5765,模板!$E$2)</f>
        <v>77</v>
      </c>
      <c r="C5765" s="2" t="str">
        <f>IFERROR(VLOOKUP(K5765,开票信息!$A:$C,3,0),"")</f>
        <v/>
      </c>
      <c r="G5765" s="3" t="str">
        <f t="shared" si="90"/>
        <v/>
      </c>
      <c r="L5765">
        <f>COUNTIF($K$2:K5765,$K5765)</f>
        <v>0</v>
      </c>
    </row>
    <row r="5766" ht="16.5" spans="1:12">
      <c r="A5766" s="1">
        <v>5765</v>
      </c>
      <c r="B5766" s="8">
        <f>COUNTIF($C$2:$C5766,模板!$E$2)</f>
        <v>77</v>
      </c>
      <c r="C5766" s="2" t="str">
        <f>IFERROR(VLOOKUP(K5766,开票信息!$A:$C,3,0),"")</f>
        <v/>
      </c>
      <c r="G5766" s="3" t="str">
        <f t="shared" si="90"/>
        <v/>
      </c>
      <c r="L5766">
        <f>COUNTIF($K$2:K5766,$K5766)</f>
        <v>0</v>
      </c>
    </row>
    <row r="5767" ht="16.5" spans="1:12">
      <c r="A5767" s="1">
        <v>5766</v>
      </c>
      <c r="B5767" s="8">
        <f>COUNTIF($C$2:$C5767,模板!$E$2)</f>
        <v>77</v>
      </c>
      <c r="C5767" s="2" t="str">
        <f>IFERROR(VLOOKUP(K5767,开票信息!$A:$C,3,0),"")</f>
        <v/>
      </c>
      <c r="G5767" s="3" t="str">
        <f t="shared" si="90"/>
        <v/>
      </c>
      <c r="L5767">
        <f>COUNTIF($K$2:K5767,$K5767)</f>
        <v>0</v>
      </c>
    </row>
    <row r="5768" ht="16.5" spans="1:12">
      <c r="A5768" s="1">
        <v>5767</v>
      </c>
      <c r="B5768" s="8">
        <f>COUNTIF($C$2:$C5768,模板!$E$2)</f>
        <v>77</v>
      </c>
      <c r="C5768" s="2" t="str">
        <f>IFERROR(VLOOKUP(K5768,开票信息!$A:$C,3,0),"")</f>
        <v/>
      </c>
      <c r="G5768" s="3" t="str">
        <f t="shared" si="90"/>
        <v/>
      </c>
      <c r="L5768">
        <f>COUNTIF($K$2:K5768,$K5768)</f>
        <v>0</v>
      </c>
    </row>
    <row r="5769" ht="16.5" spans="1:12">
      <c r="A5769" s="1">
        <v>5768</v>
      </c>
      <c r="B5769" s="8">
        <f>COUNTIF($C$2:$C5769,模板!$E$2)</f>
        <v>77</v>
      </c>
      <c r="C5769" s="2" t="str">
        <f>IFERROR(VLOOKUP(K5769,开票信息!$A:$C,3,0),"")</f>
        <v/>
      </c>
      <c r="G5769" s="3" t="str">
        <f t="shared" si="90"/>
        <v/>
      </c>
      <c r="L5769">
        <f>COUNTIF($K$2:K5769,$K5769)</f>
        <v>0</v>
      </c>
    </row>
    <row r="5770" ht="16.5" spans="1:12">
      <c r="A5770" s="1">
        <v>5769</v>
      </c>
      <c r="B5770" s="8">
        <f>COUNTIF($C$2:$C5770,模板!$E$2)</f>
        <v>77</v>
      </c>
      <c r="C5770" s="2" t="str">
        <f>IFERROR(VLOOKUP(K5770,开票信息!$A:$C,3,0),"")</f>
        <v/>
      </c>
      <c r="G5770" s="3" t="str">
        <f t="shared" si="90"/>
        <v/>
      </c>
      <c r="L5770">
        <f>COUNTIF($K$2:K5770,$K5770)</f>
        <v>0</v>
      </c>
    </row>
    <row r="5771" ht="16.5" spans="1:12">
      <c r="A5771" s="1">
        <v>5770</v>
      </c>
      <c r="B5771" s="8">
        <f>COUNTIF($C$2:$C5771,模板!$E$2)</f>
        <v>77</v>
      </c>
      <c r="C5771" s="2" t="str">
        <f>IFERROR(VLOOKUP(K5771,开票信息!$A:$C,3,0),"")</f>
        <v/>
      </c>
      <c r="G5771" s="3" t="str">
        <f t="shared" si="90"/>
        <v/>
      </c>
      <c r="L5771">
        <f>COUNTIF($K$2:K5771,$K5771)</f>
        <v>0</v>
      </c>
    </row>
    <row r="5772" ht="16.5" spans="1:12">
      <c r="A5772" s="1">
        <v>5771</v>
      </c>
      <c r="B5772" s="8">
        <f>COUNTIF($C$2:$C5772,模板!$E$2)</f>
        <v>77</v>
      </c>
      <c r="C5772" s="2" t="str">
        <f>IFERROR(VLOOKUP(K5772,开票信息!$A:$C,3,0),"")</f>
        <v/>
      </c>
      <c r="G5772" s="3" t="str">
        <f t="shared" si="90"/>
        <v/>
      </c>
      <c r="L5772">
        <f>COUNTIF($K$2:K5772,$K5772)</f>
        <v>0</v>
      </c>
    </row>
    <row r="5773" ht="16.5" spans="1:12">
      <c r="A5773" s="1">
        <v>5772</v>
      </c>
      <c r="B5773" s="8">
        <f>COUNTIF($C$2:$C5773,模板!$E$2)</f>
        <v>77</v>
      </c>
      <c r="C5773" s="2" t="str">
        <f>IFERROR(VLOOKUP(K5773,开票信息!$A:$C,3,0),"")</f>
        <v/>
      </c>
      <c r="G5773" s="3" t="str">
        <f t="shared" si="90"/>
        <v/>
      </c>
      <c r="L5773">
        <f>COUNTIF($K$2:K5773,$K5773)</f>
        <v>0</v>
      </c>
    </row>
    <row r="5774" ht="16.5" spans="1:12">
      <c r="A5774" s="1">
        <v>5773</v>
      </c>
      <c r="B5774" s="8">
        <f>COUNTIF($C$2:$C5774,模板!$E$2)</f>
        <v>77</v>
      </c>
      <c r="C5774" s="2" t="str">
        <f>IFERROR(VLOOKUP(K5774,开票信息!$A:$C,3,0),"")</f>
        <v/>
      </c>
      <c r="G5774" s="3" t="str">
        <f t="shared" si="90"/>
        <v/>
      </c>
      <c r="L5774">
        <f>COUNTIF($K$2:K5774,$K5774)</f>
        <v>0</v>
      </c>
    </row>
    <row r="5775" ht="16.5" spans="1:12">
      <c r="A5775" s="1">
        <v>5774</v>
      </c>
      <c r="B5775" s="8">
        <f>COUNTIF($C$2:$C5775,模板!$E$2)</f>
        <v>77</v>
      </c>
      <c r="C5775" s="2" t="str">
        <f>IFERROR(VLOOKUP(K5775,开票信息!$A:$C,3,0),"")</f>
        <v/>
      </c>
      <c r="G5775" s="3" t="str">
        <f t="shared" si="90"/>
        <v/>
      </c>
      <c r="L5775">
        <f>COUNTIF($K$2:K5775,$K5775)</f>
        <v>0</v>
      </c>
    </row>
    <row r="5776" ht="16.5" spans="1:12">
      <c r="A5776" s="1">
        <v>5775</v>
      </c>
      <c r="B5776" s="8">
        <f>COUNTIF($C$2:$C5776,模板!$E$2)</f>
        <v>77</v>
      </c>
      <c r="C5776" s="2" t="str">
        <f>IFERROR(VLOOKUP(K5776,开票信息!$A:$C,3,0),"")</f>
        <v/>
      </c>
      <c r="G5776" s="3" t="str">
        <f t="shared" si="90"/>
        <v/>
      </c>
      <c r="L5776">
        <f>COUNTIF($K$2:K5776,$K5776)</f>
        <v>0</v>
      </c>
    </row>
    <row r="5777" ht="16.5" spans="1:12">
      <c r="A5777" s="1">
        <v>5776</v>
      </c>
      <c r="B5777" s="8">
        <f>COUNTIF($C$2:$C5777,模板!$E$2)</f>
        <v>77</v>
      </c>
      <c r="C5777" s="2" t="str">
        <f>IFERROR(VLOOKUP(K5777,开票信息!$A:$C,3,0),"")</f>
        <v/>
      </c>
      <c r="G5777" s="3" t="str">
        <f t="shared" si="90"/>
        <v/>
      </c>
      <c r="L5777">
        <f>COUNTIF($K$2:K5777,$K5777)</f>
        <v>0</v>
      </c>
    </row>
    <row r="5778" ht="16.5" spans="1:12">
      <c r="A5778" s="1">
        <v>5777</v>
      </c>
      <c r="B5778" s="8">
        <f>COUNTIF($C$2:$C5778,模板!$E$2)</f>
        <v>77</v>
      </c>
      <c r="C5778" s="2" t="str">
        <f>IFERROR(VLOOKUP(K5778,开票信息!$A:$C,3,0),"")</f>
        <v/>
      </c>
      <c r="G5778" s="3" t="str">
        <f t="shared" si="90"/>
        <v/>
      </c>
      <c r="L5778">
        <f>COUNTIF($K$2:K5778,$K5778)</f>
        <v>0</v>
      </c>
    </row>
    <row r="5779" ht="16.5" spans="1:12">
      <c r="A5779" s="1">
        <v>5778</v>
      </c>
      <c r="B5779" s="8">
        <f>COUNTIF($C$2:$C5779,模板!$E$2)</f>
        <v>77</v>
      </c>
      <c r="C5779" s="2" t="str">
        <f>IFERROR(VLOOKUP(K5779,开票信息!$A:$C,3,0),"")</f>
        <v/>
      </c>
      <c r="G5779" s="3" t="str">
        <f t="shared" si="90"/>
        <v/>
      </c>
      <c r="L5779">
        <f>COUNTIF($K$2:K5779,$K5779)</f>
        <v>0</v>
      </c>
    </row>
    <row r="5780" ht="16.5" spans="1:12">
      <c r="A5780" s="1">
        <v>5779</v>
      </c>
      <c r="B5780" s="8">
        <f>COUNTIF($C$2:$C5780,模板!$E$2)</f>
        <v>77</v>
      </c>
      <c r="C5780" s="2" t="str">
        <f>IFERROR(VLOOKUP(K5780,开票信息!$A:$C,3,0),"")</f>
        <v/>
      </c>
      <c r="G5780" s="3" t="str">
        <f t="shared" si="90"/>
        <v/>
      </c>
      <c r="L5780">
        <f>COUNTIF($K$2:K5780,$K5780)</f>
        <v>0</v>
      </c>
    </row>
    <row r="5781" ht="16.5" spans="1:12">
      <c r="A5781" s="1">
        <v>5780</v>
      </c>
      <c r="B5781" s="8">
        <f>COUNTIF($C$2:$C5781,模板!$E$2)</f>
        <v>77</v>
      </c>
      <c r="C5781" s="2" t="str">
        <f>IFERROR(VLOOKUP(K5781,开票信息!$A:$C,3,0),"")</f>
        <v/>
      </c>
      <c r="G5781" s="3" t="str">
        <f t="shared" si="90"/>
        <v/>
      </c>
      <c r="L5781">
        <f>COUNTIF($K$2:K5781,$K5781)</f>
        <v>0</v>
      </c>
    </row>
    <row r="5782" ht="16.5" spans="1:12">
      <c r="A5782" s="1">
        <v>5781</v>
      </c>
      <c r="B5782" s="8">
        <f>COUNTIF($C$2:$C5782,模板!$E$2)</f>
        <v>77</v>
      </c>
      <c r="C5782" s="2" t="str">
        <f>IFERROR(VLOOKUP(K5782,开票信息!$A:$C,3,0),"")</f>
        <v/>
      </c>
      <c r="G5782" s="3" t="str">
        <f t="shared" si="90"/>
        <v/>
      </c>
      <c r="L5782">
        <f>COUNTIF($K$2:K5782,$K5782)</f>
        <v>0</v>
      </c>
    </row>
    <row r="5783" ht="16.5" spans="1:12">
      <c r="A5783" s="1">
        <v>5782</v>
      </c>
      <c r="B5783" s="8">
        <f>COUNTIF($C$2:$C5783,模板!$E$2)</f>
        <v>77</v>
      </c>
      <c r="C5783" s="2" t="str">
        <f>IFERROR(VLOOKUP(K5783,开票信息!$A:$C,3,0),"")</f>
        <v/>
      </c>
      <c r="G5783" s="3" t="str">
        <f t="shared" si="90"/>
        <v/>
      </c>
      <c r="L5783">
        <f>COUNTIF($K$2:K5783,$K5783)</f>
        <v>0</v>
      </c>
    </row>
    <row r="5784" ht="16.5" spans="1:12">
      <c r="A5784" s="1">
        <v>5783</v>
      </c>
      <c r="B5784" s="8">
        <f>COUNTIF($C$2:$C5784,模板!$E$2)</f>
        <v>77</v>
      </c>
      <c r="C5784" s="2" t="str">
        <f>IFERROR(VLOOKUP(K5784,开票信息!$A:$C,3,0),"")</f>
        <v/>
      </c>
      <c r="G5784" s="3" t="str">
        <f t="shared" si="90"/>
        <v/>
      </c>
      <c r="L5784">
        <f>COUNTIF($K$2:K5784,$K5784)</f>
        <v>0</v>
      </c>
    </row>
    <row r="5785" ht="16.5" spans="1:12">
      <c r="A5785" s="1">
        <v>5784</v>
      </c>
      <c r="B5785" s="8">
        <f>COUNTIF($C$2:$C5785,模板!$E$2)</f>
        <v>77</v>
      </c>
      <c r="C5785" s="2" t="str">
        <f>IFERROR(VLOOKUP(K5785,开票信息!$A:$C,3,0),"")</f>
        <v/>
      </c>
      <c r="G5785" s="3" t="str">
        <f t="shared" si="90"/>
        <v/>
      </c>
      <c r="L5785">
        <f>COUNTIF($K$2:K5785,$K5785)</f>
        <v>0</v>
      </c>
    </row>
    <row r="5786" ht="16.5" spans="1:12">
      <c r="A5786" s="1">
        <v>5785</v>
      </c>
      <c r="B5786" s="8">
        <f>COUNTIF($C$2:$C5786,模板!$E$2)</f>
        <v>77</v>
      </c>
      <c r="C5786" s="2" t="str">
        <f>IFERROR(VLOOKUP(K5786,开票信息!$A:$C,3,0),"")</f>
        <v/>
      </c>
      <c r="G5786" s="3" t="str">
        <f t="shared" si="90"/>
        <v/>
      </c>
      <c r="L5786">
        <f>COUNTIF($K$2:K5786,$K5786)</f>
        <v>0</v>
      </c>
    </row>
    <row r="5787" ht="16.5" spans="1:12">
      <c r="A5787" s="1">
        <v>5786</v>
      </c>
      <c r="B5787" s="8">
        <f>COUNTIF($C$2:$C5787,模板!$E$2)</f>
        <v>77</v>
      </c>
      <c r="C5787" s="2" t="str">
        <f>IFERROR(VLOOKUP(K5787,开票信息!$A:$C,3,0),"")</f>
        <v/>
      </c>
      <c r="G5787" s="3" t="str">
        <f t="shared" si="90"/>
        <v/>
      </c>
      <c r="L5787">
        <f>COUNTIF($K$2:K5787,$K5787)</f>
        <v>0</v>
      </c>
    </row>
    <row r="5788" ht="16.5" spans="1:12">
      <c r="A5788" s="1">
        <v>5787</v>
      </c>
      <c r="B5788" s="8">
        <f>COUNTIF($C$2:$C5788,模板!$E$2)</f>
        <v>77</v>
      </c>
      <c r="C5788" s="2" t="str">
        <f>IFERROR(VLOOKUP(K5788,开票信息!$A:$C,3,0),"")</f>
        <v/>
      </c>
      <c r="G5788" s="3" t="str">
        <f t="shared" si="90"/>
        <v/>
      </c>
      <c r="L5788">
        <f>COUNTIF($K$2:K5788,$K5788)</f>
        <v>0</v>
      </c>
    </row>
    <row r="5789" ht="16.5" spans="1:12">
      <c r="A5789" s="1">
        <v>5788</v>
      </c>
      <c r="B5789" s="8">
        <f>COUNTIF($C$2:$C5789,模板!$E$2)</f>
        <v>77</v>
      </c>
      <c r="C5789" s="2" t="str">
        <f>IFERROR(VLOOKUP(K5789,开票信息!$A:$C,3,0),"")</f>
        <v/>
      </c>
      <c r="G5789" s="3" t="str">
        <f t="shared" si="90"/>
        <v/>
      </c>
      <c r="L5789">
        <f>COUNTIF($K$2:K5789,$K5789)</f>
        <v>0</v>
      </c>
    </row>
    <row r="5790" ht="16.5" spans="1:12">
      <c r="A5790" s="1">
        <v>5789</v>
      </c>
      <c r="B5790" s="8">
        <f>COUNTIF($C$2:$C5790,模板!$E$2)</f>
        <v>77</v>
      </c>
      <c r="C5790" s="2" t="str">
        <f>IFERROR(VLOOKUP(K5790,开票信息!$A:$C,3,0),"")</f>
        <v/>
      </c>
      <c r="G5790" s="3" t="str">
        <f t="shared" si="90"/>
        <v/>
      </c>
      <c r="L5790">
        <f>COUNTIF($K$2:K5790,$K5790)</f>
        <v>0</v>
      </c>
    </row>
    <row r="5791" ht="16.5" spans="1:12">
      <c r="A5791" s="1">
        <v>5790</v>
      </c>
      <c r="B5791" s="8">
        <f>COUNTIF($C$2:$C5791,模板!$E$2)</f>
        <v>77</v>
      </c>
      <c r="C5791" s="2" t="str">
        <f>IFERROR(VLOOKUP(K5791,开票信息!$A:$C,3,0),"")</f>
        <v/>
      </c>
      <c r="G5791" s="3" t="str">
        <f t="shared" si="90"/>
        <v/>
      </c>
      <c r="L5791">
        <f>COUNTIF($K$2:K5791,$K5791)</f>
        <v>0</v>
      </c>
    </row>
    <row r="5792" ht="16.5" spans="1:12">
      <c r="A5792" s="1">
        <v>5791</v>
      </c>
      <c r="B5792" s="8">
        <f>COUNTIF($C$2:$C5792,模板!$E$2)</f>
        <v>77</v>
      </c>
      <c r="C5792" s="2" t="str">
        <f>IFERROR(VLOOKUP(K5792,开票信息!$A:$C,3,0),"")</f>
        <v/>
      </c>
      <c r="G5792" s="3" t="str">
        <f t="shared" si="90"/>
        <v/>
      </c>
      <c r="L5792">
        <f>COUNTIF($K$2:K5792,$K5792)</f>
        <v>0</v>
      </c>
    </row>
    <row r="5793" ht="16.5" spans="1:12">
      <c r="A5793" s="1">
        <v>5792</v>
      </c>
      <c r="B5793" s="8">
        <f>COUNTIF($C$2:$C5793,模板!$E$2)</f>
        <v>77</v>
      </c>
      <c r="C5793" s="2" t="str">
        <f>IFERROR(VLOOKUP(K5793,开票信息!$A:$C,3,0),"")</f>
        <v/>
      </c>
      <c r="G5793" s="3" t="str">
        <f t="shared" si="90"/>
        <v/>
      </c>
      <c r="L5793">
        <f>COUNTIF($K$2:K5793,$K5793)</f>
        <v>0</v>
      </c>
    </row>
    <row r="5794" ht="16.5" spans="1:12">
      <c r="A5794" s="1">
        <v>5793</v>
      </c>
      <c r="B5794" s="8">
        <f>COUNTIF($C$2:$C5794,模板!$E$2)</f>
        <v>77</v>
      </c>
      <c r="C5794" s="2" t="str">
        <f>IFERROR(VLOOKUP(K5794,开票信息!$A:$C,3,0),"")</f>
        <v/>
      </c>
      <c r="G5794" s="3" t="str">
        <f t="shared" si="90"/>
        <v/>
      </c>
      <c r="L5794">
        <f>COUNTIF($K$2:K5794,$K5794)</f>
        <v>0</v>
      </c>
    </row>
    <row r="5795" ht="16.5" spans="1:12">
      <c r="A5795" s="1">
        <v>5794</v>
      </c>
      <c r="B5795" s="8">
        <f>COUNTIF($C$2:$C5795,模板!$E$2)</f>
        <v>77</v>
      </c>
      <c r="C5795" s="2" t="str">
        <f>IFERROR(VLOOKUP(K5795,开票信息!$A:$C,3,0),"")</f>
        <v/>
      </c>
      <c r="G5795" s="3" t="str">
        <f t="shared" si="90"/>
        <v/>
      </c>
      <c r="L5795">
        <f>COUNTIF($K$2:K5795,$K5795)</f>
        <v>0</v>
      </c>
    </row>
    <row r="5796" ht="16.5" spans="1:12">
      <c r="A5796" s="1">
        <v>5795</v>
      </c>
      <c r="B5796" s="8">
        <f>COUNTIF($C$2:$C5796,模板!$E$2)</f>
        <v>77</v>
      </c>
      <c r="C5796" s="2" t="str">
        <f>IFERROR(VLOOKUP(K5796,开票信息!$A:$C,3,0),"")</f>
        <v/>
      </c>
      <c r="G5796" s="3" t="str">
        <f t="shared" si="90"/>
        <v/>
      </c>
      <c r="L5796">
        <f>COUNTIF($K$2:K5796,$K5796)</f>
        <v>0</v>
      </c>
    </row>
    <row r="5797" ht="16.5" spans="1:12">
      <c r="A5797" s="1">
        <v>5796</v>
      </c>
      <c r="B5797" s="8">
        <f>COUNTIF($C$2:$C5797,模板!$E$2)</f>
        <v>77</v>
      </c>
      <c r="C5797" s="2" t="str">
        <f>IFERROR(VLOOKUP(K5797,开票信息!$A:$C,3,0),"")</f>
        <v/>
      </c>
      <c r="G5797" s="3" t="str">
        <f t="shared" si="90"/>
        <v/>
      </c>
      <c r="L5797">
        <f>COUNTIF($K$2:K5797,$K5797)</f>
        <v>0</v>
      </c>
    </row>
    <row r="5798" ht="16.5" spans="1:12">
      <c r="A5798" s="1">
        <v>5797</v>
      </c>
      <c r="B5798" s="8">
        <f>COUNTIF($C$2:$C5798,模板!$E$2)</f>
        <v>77</v>
      </c>
      <c r="C5798" s="2" t="str">
        <f>IFERROR(VLOOKUP(K5798,开票信息!$A:$C,3,0),"")</f>
        <v/>
      </c>
      <c r="G5798" s="3" t="str">
        <f t="shared" si="90"/>
        <v/>
      </c>
      <c r="L5798">
        <f>COUNTIF($K$2:K5798,$K5798)</f>
        <v>0</v>
      </c>
    </row>
    <row r="5799" ht="16.5" spans="1:12">
      <c r="A5799" s="1">
        <v>5798</v>
      </c>
      <c r="B5799" s="8">
        <f>COUNTIF($C$2:$C5799,模板!$E$2)</f>
        <v>77</v>
      </c>
      <c r="C5799" s="2" t="str">
        <f>IFERROR(VLOOKUP(K5799,开票信息!$A:$C,3,0),"")</f>
        <v/>
      </c>
      <c r="G5799" s="3" t="str">
        <f t="shared" si="90"/>
        <v/>
      </c>
      <c r="L5799">
        <f>COUNTIF($K$2:K5799,$K5799)</f>
        <v>0</v>
      </c>
    </row>
    <row r="5800" ht="16.5" spans="1:12">
      <c r="A5800" s="1">
        <v>5799</v>
      </c>
      <c r="B5800" s="8">
        <f>COUNTIF($C$2:$C5800,模板!$E$2)</f>
        <v>77</v>
      </c>
      <c r="C5800" s="2" t="str">
        <f>IFERROR(VLOOKUP(K5800,开票信息!$A:$C,3,0),"")</f>
        <v/>
      </c>
      <c r="G5800" s="3" t="str">
        <f t="shared" si="90"/>
        <v/>
      </c>
      <c r="L5800">
        <f>COUNTIF($K$2:K5800,$K5800)</f>
        <v>0</v>
      </c>
    </row>
    <row r="5801" ht="16.5" spans="1:12">
      <c r="A5801" s="1">
        <v>5800</v>
      </c>
      <c r="B5801" s="8">
        <f>COUNTIF($C$2:$C5801,模板!$E$2)</f>
        <v>77</v>
      </c>
      <c r="C5801" s="2" t="str">
        <f>IFERROR(VLOOKUP(K5801,开票信息!$A:$C,3,0),"")</f>
        <v/>
      </c>
      <c r="G5801" s="3" t="str">
        <f t="shared" si="90"/>
        <v/>
      </c>
      <c r="L5801">
        <f>COUNTIF($K$2:K5801,$K5801)</f>
        <v>0</v>
      </c>
    </row>
    <row r="5802" ht="16.5" spans="1:12">
      <c r="A5802" s="1">
        <v>5801</v>
      </c>
      <c r="B5802" s="8">
        <f>COUNTIF($C$2:$C5802,模板!$E$2)</f>
        <v>77</v>
      </c>
      <c r="C5802" s="2" t="str">
        <f>IFERROR(VLOOKUP(K5802,开票信息!$A:$C,3,0),"")</f>
        <v/>
      </c>
      <c r="G5802" s="3" t="str">
        <f t="shared" si="90"/>
        <v/>
      </c>
      <c r="L5802">
        <f>COUNTIF($K$2:K5802,$K5802)</f>
        <v>0</v>
      </c>
    </row>
    <row r="5803" ht="16.5" spans="1:12">
      <c r="A5803" s="1">
        <v>5802</v>
      </c>
      <c r="B5803" s="8">
        <f>COUNTIF($C$2:$C5803,模板!$E$2)</f>
        <v>77</v>
      </c>
      <c r="C5803" s="2" t="str">
        <f>IFERROR(VLOOKUP(K5803,开票信息!$A:$C,3,0),"")</f>
        <v/>
      </c>
      <c r="G5803" s="3" t="str">
        <f t="shared" si="90"/>
        <v/>
      </c>
      <c r="L5803">
        <f>COUNTIF($K$2:K5803,$K5803)</f>
        <v>0</v>
      </c>
    </row>
    <row r="5804" ht="16.5" spans="1:12">
      <c r="A5804" s="1">
        <v>5803</v>
      </c>
      <c r="B5804" s="8">
        <f>COUNTIF($C$2:$C5804,模板!$E$2)</f>
        <v>77</v>
      </c>
      <c r="C5804" s="2" t="str">
        <f>IFERROR(VLOOKUP(K5804,开票信息!$A:$C,3,0),"")</f>
        <v/>
      </c>
      <c r="G5804" s="3" t="str">
        <f t="shared" si="90"/>
        <v/>
      </c>
      <c r="L5804">
        <f>COUNTIF($K$2:K5804,$K5804)</f>
        <v>0</v>
      </c>
    </row>
    <row r="5805" ht="16.5" spans="1:12">
      <c r="A5805" s="1">
        <v>5804</v>
      </c>
      <c r="B5805" s="8">
        <f>COUNTIF($C$2:$C5805,模板!$E$2)</f>
        <v>77</v>
      </c>
      <c r="C5805" s="2" t="str">
        <f>IFERROR(VLOOKUP(K5805,开票信息!$A:$C,3,0),"")</f>
        <v/>
      </c>
      <c r="G5805" s="3" t="str">
        <f t="shared" si="90"/>
        <v/>
      </c>
      <c r="L5805">
        <f>COUNTIF($K$2:K5805,$K5805)</f>
        <v>0</v>
      </c>
    </row>
    <row r="5806" ht="16.5" spans="1:12">
      <c r="A5806" s="1">
        <v>5805</v>
      </c>
      <c r="B5806" s="8">
        <f>COUNTIF($C$2:$C5806,模板!$E$2)</f>
        <v>77</v>
      </c>
      <c r="C5806" s="2" t="str">
        <f>IFERROR(VLOOKUP(K5806,开票信息!$A:$C,3,0),"")</f>
        <v/>
      </c>
      <c r="G5806" s="3" t="str">
        <f t="shared" si="90"/>
        <v/>
      </c>
      <c r="L5806">
        <f>COUNTIF($K$2:K5806,$K5806)</f>
        <v>0</v>
      </c>
    </row>
    <row r="5807" ht="16.5" spans="1:12">
      <c r="A5807" s="1">
        <v>5806</v>
      </c>
      <c r="B5807" s="8">
        <f>COUNTIF($C$2:$C5807,模板!$E$2)</f>
        <v>77</v>
      </c>
      <c r="C5807" s="2" t="str">
        <f>IFERROR(VLOOKUP(K5807,开票信息!$A:$C,3,0),"")</f>
        <v/>
      </c>
      <c r="G5807" s="3" t="str">
        <f t="shared" si="90"/>
        <v/>
      </c>
      <c r="L5807">
        <f>COUNTIF($K$2:K5807,$K5807)</f>
        <v>0</v>
      </c>
    </row>
    <row r="5808" ht="16.5" spans="1:12">
      <c r="A5808" s="1">
        <v>5807</v>
      </c>
      <c r="B5808" s="8">
        <f>COUNTIF($C$2:$C5808,模板!$E$2)</f>
        <v>77</v>
      </c>
      <c r="C5808" s="2" t="str">
        <f>IFERROR(VLOOKUP(K5808,开票信息!$A:$C,3,0),"")</f>
        <v/>
      </c>
      <c r="G5808" s="3" t="str">
        <f t="shared" si="90"/>
        <v/>
      </c>
      <c r="L5808">
        <f>COUNTIF($K$2:K5808,$K5808)</f>
        <v>0</v>
      </c>
    </row>
    <row r="5809" ht="16.5" spans="1:12">
      <c r="A5809" s="1">
        <v>5808</v>
      </c>
      <c r="B5809" s="8">
        <f>COUNTIF($C$2:$C5809,模板!$E$2)</f>
        <v>77</v>
      </c>
      <c r="C5809" s="2" t="str">
        <f>IFERROR(VLOOKUP(K5809,开票信息!$A:$C,3,0),"")</f>
        <v/>
      </c>
      <c r="G5809" s="3" t="str">
        <f t="shared" si="90"/>
        <v/>
      </c>
      <c r="L5809">
        <f>COUNTIF($K$2:K5809,$K5809)</f>
        <v>0</v>
      </c>
    </row>
    <row r="5810" ht="16.5" spans="1:12">
      <c r="A5810" s="1">
        <v>5809</v>
      </c>
      <c r="B5810" s="8">
        <f>COUNTIF($C$2:$C5810,模板!$E$2)</f>
        <v>77</v>
      </c>
      <c r="C5810" s="2" t="str">
        <f>IFERROR(VLOOKUP(K5810,开票信息!$A:$C,3,0),"")</f>
        <v/>
      </c>
      <c r="G5810" s="3" t="str">
        <f t="shared" si="90"/>
        <v/>
      </c>
      <c r="L5810">
        <f>COUNTIF($K$2:K5810,$K5810)</f>
        <v>0</v>
      </c>
    </row>
    <row r="5811" ht="16.5" spans="1:12">
      <c r="A5811" s="1">
        <v>5810</v>
      </c>
      <c r="B5811" s="8">
        <f>COUNTIF($C$2:$C5811,模板!$E$2)</f>
        <v>77</v>
      </c>
      <c r="C5811" s="2" t="str">
        <f>IFERROR(VLOOKUP(K5811,开票信息!$A:$C,3,0),"")</f>
        <v/>
      </c>
      <c r="G5811" s="3" t="str">
        <f t="shared" si="90"/>
        <v/>
      </c>
      <c r="L5811">
        <f>COUNTIF($K$2:K5811,$K5811)</f>
        <v>0</v>
      </c>
    </row>
    <row r="5812" ht="16.5" spans="1:12">
      <c r="A5812" s="1">
        <v>5811</v>
      </c>
      <c r="B5812" s="8">
        <f>COUNTIF($C$2:$C5812,模板!$E$2)</f>
        <v>77</v>
      </c>
      <c r="C5812" s="2" t="str">
        <f>IFERROR(VLOOKUP(K5812,开票信息!$A:$C,3,0),"")</f>
        <v/>
      </c>
      <c r="G5812" s="3" t="str">
        <f t="shared" si="90"/>
        <v/>
      </c>
      <c r="L5812">
        <f>COUNTIF($K$2:K5812,$K5812)</f>
        <v>0</v>
      </c>
    </row>
    <row r="5813" ht="16.5" spans="1:12">
      <c r="A5813" s="1">
        <v>5812</v>
      </c>
      <c r="B5813" s="8">
        <f>COUNTIF($C$2:$C5813,模板!$E$2)</f>
        <v>77</v>
      </c>
      <c r="C5813" s="2" t="str">
        <f>IFERROR(VLOOKUP(K5813,开票信息!$A:$C,3,0),"")</f>
        <v/>
      </c>
      <c r="G5813" s="3" t="str">
        <f t="shared" si="90"/>
        <v/>
      </c>
      <c r="L5813">
        <f>COUNTIF($K$2:K5813,$K5813)</f>
        <v>0</v>
      </c>
    </row>
    <row r="5814" ht="16.5" spans="1:12">
      <c r="A5814" s="1">
        <v>5813</v>
      </c>
      <c r="B5814" s="8">
        <f>COUNTIF($C$2:$C5814,模板!$E$2)</f>
        <v>77</v>
      </c>
      <c r="C5814" s="2" t="str">
        <f>IFERROR(VLOOKUP(K5814,开票信息!$A:$C,3,0),"")</f>
        <v/>
      </c>
      <c r="G5814" s="3" t="str">
        <f t="shared" si="90"/>
        <v/>
      </c>
      <c r="L5814">
        <f>COUNTIF($K$2:K5814,$K5814)</f>
        <v>0</v>
      </c>
    </row>
    <row r="5815" ht="16.5" spans="1:12">
      <c r="A5815" s="1">
        <v>5814</v>
      </c>
      <c r="B5815" s="8">
        <f>COUNTIF($C$2:$C5815,模板!$E$2)</f>
        <v>77</v>
      </c>
      <c r="C5815" s="2" t="str">
        <f>IFERROR(VLOOKUP(K5815,开票信息!$A:$C,3,0),"")</f>
        <v/>
      </c>
      <c r="G5815" s="3" t="str">
        <f t="shared" si="90"/>
        <v/>
      </c>
      <c r="L5815">
        <f>COUNTIF($K$2:K5815,$K5815)</f>
        <v>0</v>
      </c>
    </row>
    <row r="5816" ht="16.5" spans="1:12">
      <c r="A5816" s="1">
        <v>5815</v>
      </c>
      <c r="B5816" s="8">
        <f>COUNTIF($C$2:$C5816,模板!$E$2)</f>
        <v>77</v>
      </c>
      <c r="C5816" s="2" t="str">
        <f>IFERROR(VLOOKUP(K5816,开票信息!$A:$C,3,0),"")</f>
        <v/>
      </c>
      <c r="G5816" s="3" t="str">
        <f t="shared" si="90"/>
        <v/>
      </c>
      <c r="L5816">
        <f>COUNTIF($K$2:K5816,$K5816)</f>
        <v>0</v>
      </c>
    </row>
    <row r="5817" ht="16.5" spans="1:12">
      <c r="A5817" s="1">
        <v>5816</v>
      </c>
      <c r="B5817" s="8">
        <f>COUNTIF($C$2:$C5817,模板!$E$2)</f>
        <v>77</v>
      </c>
      <c r="C5817" s="2" t="str">
        <f>IFERROR(VLOOKUP(K5817,开票信息!$A:$C,3,0),"")</f>
        <v/>
      </c>
      <c r="G5817" s="3" t="str">
        <f t="shared" si="90"/>
        <v/>
      </c>
      <c r="L5817">
        <f>COUNTIF($K$2:K5817,$K5817)</f>
        <v>0</v>
      </c>
    </row>
    <row r="5818" ht="16.5" spans="1:12">
      <c r="A5818" s="1">
        <v>5817</v>
      </c>
      <c r="B5818" s="8">
        <f>COUNTIF($C$2:$C5818,模板!$E$2)</f>
        <v>77</v>
      </c>
      <c r="C5818" s="2" t="str">
        <f>IFERROR(VLOOKUP(K5818,开票信息!$A:$C,3,0),"")</f>
        <v/>
      </c>
      <c r="G5818" s="3" t="str">
        <f t="shared" si="90"/>
        <v/>
      </c>
      <c r="L5818">
        <f>COUNTIF($K$2:K5818,$K5818)</f>
        <v>0</v>
      </c>
    </row>
    <row r="5819" ht="16.5" spans="1:12">
      <c r="A5819" s="1">
        <v>5818</v>
      </c>
      <c r="B5819" s="8">
        <f>COUNTIF($C$2:$C5819,模板!$E$2)</f>
        <v>77</v>
      </c>
      <c r="C5819" s="2" t="str">
        <f>IFERROR(VLOOKUP(K5819,开票信息!$A:$C,3,0),"")</f>
        <v/>
      </c>
      <c r="G5819" s="3" t="str">
        <f t="shared" si="90"/>
        <v/>
      </c>
      <c r="L5819">
        <f>COUNTIF($K$2:K5819,$K5819)</f>
        <v>0</v>
      </c>
    </row>
    <row r="5820" ht="16.5" spans="1:12">
      <c r="A5820" s="1">
        <v>5819</v>
      </c>
      <c r="B5820" s="8">
        <f>COUNTIF($C$2:$C5820,模板!$E$2)</f>
        <v>77</v>
      </c>
      <c r="C5820" s="2" t="str">
        <f>IFERROR(VLOOKUP(K5820,开票信息!$A:$C,3,0),"")</f>
        <v/>
      </c>
      <c r="G5820" s="3" t="str">
        <f t="shared" si="90"/>
        <v/>
      </c>
      <c r="L5820">
        <f>COUNTIF($K$2:K5820,$K5820)</f>
        <v>0</v>
      </c>
    </row>
    <row r="5821" ht="16.5" spans="1:12">
      <c r="A5821" s="1">
        <v>5820</v>
      </c>
      <c r="B5821" s="8">
        <f>COUNTIF($C$2:$C5821,模板!$E$2)</f>
        <v>77</v>
      </c>
      <c r="C5821" s="2" t="str">
        <f>IFERROR(VLOOKUP(K5821,开票信息!$A:$C,3,0),"")</f>
        <v/>
      </c>
      <c r="G5821" s="3" t="str">
        <f t="shared" si="90"/>
        <v/>
      </c>
      <c r="L5821">
        <f>COUNTIF($K$2:K5821,$K5821)</f>
        <v>0</v>
      </c>
    </row>
    <row r="5822" ht="16.5" spans="1:12">
      <c r="A5822" s="1">
        <v>5821</v>
      </c>
      <c r="B5822" s="8">
        <f>COUNTIF($C$2:$C5822,模板!$E$2)</f>
        <v>77</v>
      </c>
      <c r="C5822" s="2" t="str">
        <f>IFERROR(VLOOKUP(K5822,开票信息!$A:$C,3,0),"")</f>
        <v/>
      </c>
      <c r="G5822" s="3" t="str">
        <f t="shared" si="90"/>
        <v/>
      </c>
      <c r="L5822">
        <f>COUNTIF($K$2:K5822,$K5822)</f>
        <v>0</v>
      </c>
    </row>
    <row r="5823" ht="16.5" spans="1:12">
      <c r="A5823" s="1">
        <v>5822</v>
      </c>
      <c r="B5823" s="8">
        <f>COUNTIF($C$2:$C5823,模板!$E$2)</f>
        <v>77</v>
      </c>
      <c r="C5823" s="2" t="str">
        <f>IFERROR(VLOOKUP(K5823,开票信息!$A:$C,3,0),"")</f>
        <v/>
      </c>
      <c r="G5823" s="3" t="str">
        <f t="shared" si="90"/>
        <v/>
      </c>
      <c r="L5823">
        <f>COUNTIF($K$2:K5823,$K5823)</f>
        <v>0</v>
      </c>
    </row>
    <row r="5824" ht="16.5" spans="1:12">
      <c r="A5824" s="1">
        <v>5823</v>
      </c>
      <c r="B5824" s="8">
        <f>COUNTIF($C$2:$C5824,模板!$E$2)</f>
        <v>77</v>
      </c>
      <c r="C5824" s="2" t="str">
        <f>IFERROR(VLOOKUP(K5824,开票信息!$A:$C,3,0),"")</f>
        <v/>
      </c>
      <c r="G5824" s="3" t="str">
        <f t="shared" si="90"/>
        <v/>
      </c>
      <c r="L5824">
        <f>COUNTIF($K$2:K5824,$K5824)</f>
        <v>0</v>
      </c>
    </row>
    <row r="5825" ht="16.5" spans="1:12">
      <c r="A5825" s="1">
        <v>5824</v>
      </c>
      <c r="B5825" s="8">
        <f>COUNTIF($C$2:$C5825,模板!$E$2)</f>
        <v>77</v>
      </c>
      <c r="C5825" s="2" t="str">
        <f>IFERROR(VLOOKUP(K5825,开票信息!$A:$C,3,0),"")</f>
        <v/>
      </c>
      <c r="G5825" s="3" t="str">
        <f t="shared" si="90"/>
        <v/>
      </c>
      <c r="L5825">
        <f>COUNTIF($K$2:K5825,$K5825)</f>
        <v>0</v>
      </c>
    </row>
    <row r="5826" ht="16.5" spans="1:12">
      <c r="A5826" s="1">
        <v>5825</v>
      </c>
      <c r="B5826" s="8">
        <f>COUNTIF($C$2:$C5826,模板!$E$2)</f>
        <v>77</v>
      </c>
      <c r="C5826" s="2" t="str">
        <f>IFERROR(VLOOKUP(K5826,开票信息!$A:$C,3,0),"")</f>
        <v/>
      </c>
      <c r="G5826" s="3" t="str">
        <f t="shared" si="90"/>
        <v/>
      </c>
      <c r="L5826">
        <f>COUNTIF($K$2:K5826,$K5826)</f>
        <v>0</v>
      </c>
    </row>
    <row r="5827" ht="16.5" spans="1:12">
      <c r="A5827" s="1">
        <v>5826</v>
      </c>
      <c r="B5827" s="8">
        <f>COUNTIF($C$2:$C5827,模板!$E$2)</f>
        <v>77</v>
      </c>
      <c r="C5827" s="2" t="str">
        <f>IFERROR(VLOOKUP(K5827,开票信息!$A:$C,3,0),"")</f>
        <v/>
      </c>
      <c r="G5827" s="3" t="str">
        <f t="shared" ref="G5827:G5890" si="91">IFERROR(H5827/F5827,"")</f>
        <v/>
      </c>
      <c r="L5827">
        <f>COUNTIF($K$2:K5827,$K5827)</f>
        <v>0</v>
      </c>
    </row>
    <row r="5828" ht="16.5" spans="1:12">
      <c r="A5828" s="1">
        <v>5827</v>
      </c>
      <c r="B5828" s="8">
        <f>COUNTIF($C$2:$C5828,模板!$E$2)</f>
        <v>77</v>
      </c>
      <c r="C5828" s="2" t="str">
        <f>IFERROR(VLOOKUP(K5828,开票信息!$A:$C,3,0),"")</f>
        <v/>
      </c>
      <c r="G5828" s="3" t="str">
        <f t="shared" si="91"/>
        <v/>
      </c>
      <c r="L5828">
        <f>COUNTIF($K$2:K5828,$K5828)</f>
        <v>0</v>
      </c>
    </row>
    <row r="5829" ht="16.5" spans="1:12">
      <c r="A5829" s="1">
        <v>5828</v>
      </c>
      <c r="B5829" s="8">
        <f>COUNTIF($C$2:$C5829,模板!$E$2)</f>
        <v>77</v>
      </c>
      <c r="C5829" s="2" t="str">
        <f>IFERROR(VLOOKUP(K5829,开票信息!$A:$C,3,0),"")</f>
        <v/>
      </c>
      <c r="G5829" s="3" t="str">
        <f t="shared" si="91"/>
        <v/>
      </c>
      <c r="L5829">
        <f>COUNTIF($K$2:K5829,$K5829)</f>
        <v>0</v>
      </c>
    </row>
    <row r="5830" ht="16.5" spans="1:12">
      <c r="A5830" s="1">
        <v>5829</v>
      </c>
      <c r="B5830" s="8">
        <f>COUNTIF($C$2:$C5830,模板!$E$2)</f>
        <v>77</v>
      </c>
      <c r="C5830" s="2" t="str">
        <f>IFERROR(VLOOKUP(K5830,开票信息!$A:$C,3,0),"")</f>
        <v/>
      </c>
      <c r="G5830" s="3" t="str">
        <f t="shared" si="91"/>
        <v/>
      </c>
      <c r="L5830">
        <f>COUNTIF($K$2:K5830,$K5830)</f>
        <v>0</v>
      </c>
    </row>
    <row r="5831" ht="16.5" spans="1:12">
      <c r="A5831" s="1">
        <v>5830</v>
      </c>
      <c r="B5831" s="8">
        <f>COUNTIF($C$2:$C5831,模板!$E$2)</f>
        <v>77</v>
      </c>
      <c r="C5831" s="2" t="str">
        <f>IFERROR(VLOOKUP(K5831,开票信息!$A:$C,3,0),"")</f>
        <v/>
      </c>
      <c r="G5831" s="3" t="str">
        <f t="shared" si="91"/>
        <v/>
      </c>
      <c r="L5831">
        <f>COUNTIF($K$2:K5831,$K5831)</f>
        <v>0</v>
      </c>
    </row>
    <row r="5832" ht="16.5" spans="1:12">
      <c r="A5832" s="1">
        <v>5831</v>
      </c>
      <c r="B5832" s="8">
        <f>COUNTIF($C$2:$C5832,模板!$E$2)</f>
        <v>77</v>
      </c>
      <c r="C5832" s="2" t="str">
        <f>IFERROR(VLOOKUP(K5832,开票信息!$A:$C,3,0),"")</f>
        <v/>
      </c>
      <c r="G5832" s="3" t="str">
        <f t="shared" si="91"/>
        <v/>
      </c>
      <c r="L5832">
        <f>COUNTIF($K$2:K5832,$K5832)</f>
        <v>0</v>
      </c>
    </row>
    <row r="5833" ht="16.5" spans="1:12">
      <c r="A5833" s="1">
        <v>5832</v>
      </c>
      <c r="B5833" s="8">
        <f>COUNTIF($C$2:$C5833,模板!$E$2)</f>
        <v>77</v>
      </c>
      <c r="C5833" s="2" t="str">
        <f>IFERROR(VLOOKUP(K5833,开票信息!$A:$C,3,0),"")</f>
        <v/>
      </c>
      <c r="G5833" s="3" t="str">
        <f t="shared" si="91"/>
        <v/>
      </c>
      <c r="L5833">
        <f>COUNTIF($K$2:K5833,$K5833)</f>
        <v>0</v>
      </c>
    </row>
    <row r="5834" ht="16.5" spans="1:12">
      <c r="A5834" s="1">
        <v>5833</v>
      </c>
      <c r="B5834" s="8">
        <f>COUNTIF($C$2:$C5834,模板!$E$2)</f>
        <v>77</v>
      </c>
      <c r="C5834" s="2" t="str">
        <f>IFERROR(VLOOKUP(K5834,开票信息!$A:$C,3,0),"")</f>
        <v/>
      </c>
      <c r="G5834" s="3" t="str">
        <f t="shared" si="91"/>
        <v/>
      </c>
      <c r="L5834">
        <f>COUNTIF($K$2:K5834,$K5834)</f>
        <v>0</v>
      </c>
    </row>
    <row r="5835" ht="16.5" spans="1:12">
      <c r="A5835" s="1">
        <v>5834</v>
      </c>
      <c r="B5835" s="8">
        <f>COUNTIF($C$2:$C5835,模板!$E$2)</f>
        <v>77</v>
      </c>
      <c r="C5835" s="2" t="str">
        <f>IFERROR(VLOOKUP(K5835,开票信息!$A:$C,3,0),"")</f>
        <v/>
      </c>
      <c r="G5835" s="3" t="str">
        <f t="shared" si="91"/>
        <v/>
      </c>
      <c r="L5835">
        <f>COUNTIF($K$2:K5835,$K5835)</f>
        <v>0</v>
      </c>
    </row>
    <row r="5836" ht="16.5" spans="1:12">
      <c r="A5836" s="1">
        <v>5835</v>
      </c>
      <c r="B5836" s="8">
        <f>COUNTIF($C$2:$C5836,模板!$E$2)</f>
        <v>77</v>
      </c>
      <c r="C5836" s="2" t="str">
        <f>IFERROR(VLOOKUP(K5836,开票信息!$A:$C,3,0),"")</f>
        <v/>
      </c>
      <c r="G5836" s="3" t="str">
        <f t="shared" si="91"/>
        <v/>
      </c>
      <c r="L5836">
        <f>COUNTIF($K$2:K5836,$K5836)</f>
        <v>0</v>
      </c>
    </row>
    <row r="5837" ht="16.5" spans="1:12">
      <c r="A5837" s="1">
        <v>5836</v>
      </c>
      <c r="B5837" s="8">
        <f>COUNTIF($C$2:$C5837,模板!$E$2)</f>
        <v>77</v>
      </c>
      <c r="C5837" s="2" t="str">
        <f>IFERROR(VLOOKUP(K5837,开票信息!$A:$C,3,0),"")</f>
        <v/>
      </c>
      <c r="G5837" s="3" t="str">
        <f t="shared" si="91"/>
        <v/>
      </c>
      <c r="L5837">
        <f>COUNTIF($K$2:K5837,$K5837)</f>
        <v>0</v>
      </c>
    </row>
    <row r="5838" ht="16.5" spans="1:12">
      <c r="A5838" s="1">
        <v>5837</v>
      </c>
      <c r="B5838" s="8">
        <f>COUNTIF($C$2:$C5838,模板!$E$2)</f>
        <v>77</v>
      </c>
      <c r="C5838" s="2" t="str">
        <f>IFERROR(VLOOKUP(K5838,开票信息!$A:$C,3,0),"")</f>
        <v/>
      </c>
      <c r="G5838" s="3" t="str">
        <f t="shared" si="91"/>
        <v/>
      </c>
      <c r="L5838">
        <f>COUNTIF($K$2:K5838,$K5838)</f>
        <v>0</v>
      </c>
    </row>
    <row r="5839" ht="16.5" spans="1:12">
      <c r="A5839" s="1">
        <v>5838</v>
      </c>
      <c r="B5839" s="8">
        <f>COUNTIF($C$2:$C5839,模板!$E$2)</f>
        <v>77</v>
      </c>
      <c r="C5839" s="2" t="str">
        <f>IFERROR(VLOOKUP(K5839,开票信息!$A:$C,3,0),"")</f>
        <v/>
      </c>
      <c r="G5839" s="3" t="str">
        <f t="shared" si="91"/>
        <v/>
      </c>
      <c r="L5839">
        <f>COUNTIF($K$2:K5839,$K5839)</f>
        <v>0</v>
      </c>
    </row>
    <row r="5840" ht="16.5" spans="1:12">
      <c r="A5840" s="1">
        <v>5839</v>
      </c>
      <c r="B5840" s="8">
        <f>COUNTIF($C$2:$C5840,模板!$E$2)</f>
        <v>77</v>
      </c>
      <c r="C5840" s="2" t="str">
        <f>IFERROR(VLOOKUP(K5840,开票信息!$A:$C,3,0),"")</f>
        <v/>
      </c>
      <c r="G5840" s="3" t="str">
        <f t="shared" si="91"/>
        <v/>
      </c>
      <c r="L5840">
        <f>COUNTIF($K$2:K5840,$K5840)</f>
        <v>0</v>
      </c>
    </row>
    <row r="5841" ht="16.5" spans="1:12">
      <c r="A5841" s="1">
        <v>5840</v>
      </c>
      <c r="B5841" s="8">
        <f>COUNTIF($C$2:$C5841,模板!$E$2)</f>
        <v>77</v>
      </c>
      <c r="C5841" s="2" t="str">
        <f>IFERROR(VLOOKUP(K5841,开票信息!$A:$C,3,0),"")</f>
        <v/>
      </c>
      <c r="G5841" s="3" t="str">
        <f t="shared" si="91"/>
        <v/>
      </c>
      <c r="L5841">
        <f>COUNTIF($K$2:K5841,$K5841)</f>
        <v>0</v>
      </c>
    </row>
    <row r="5842" ht="16.5" spans="1:12">
      <c r="A5842" s="1">
        <v>5841</v>
      </c>
      <c r="B5842" s="8">
        <f>COUNTIF($C$2:$C5842,模板!$E$2)</f>
        <v>77</v>
      </c>
      <c r="C5842" s="2" t="str">
        <f>IFERROR(VLOOKUP(K5842,开票信息!$A:$C,3,0),"")</f>
        <v/>
      </c>
      <c r="G5842" s="3" t="str">
        <f t="shared" si="91"/>
        <v/>
      </c>
      <c r="L5842">
        <f>COUNTIF($K$2:K5842,$K5842)</f>
        <v>0</v>
      </c>
    </row>
    <row r="5843" ht="16.5" spans="1:12">
      <c r="A5843" s="1">
        <v>5842</v>
      </c>
      <c r="B5843" s="8">
        <f>COUNTIF($C$2:$C5843,模板!$E$2)</f>
        <v>77</v>
      </c>
      <c r="C5843" s="2" t="str">
        <f>IFERROR(VLOOKUP(K5843,开票信息!$A:$C,3,0),"")</f>
        <v/>
      </c>
      <c r="G5843" s="3" t="str">
        <f t="shared" si="91"/>
        <v/>
      </c>
      <c r="L5843">
        <f>COUNTIF($K$2:K5843,$K5843)</f>
        <v>0</v>
      </c>
    </row>
    <row r="5844" ht="16.5" spans="1:12">
      <c r="A5844" s="1">
        <v>5843</v>
      </c>
      <c r="B5844" s="8">
        <f>COUNTIF($C$2:$C5844,模板!$E$2)</f>
        <v>77</v>
      </c>
      <c r="C5844" s="2" t="str">
        <f>IFERROR(VLOOKUP(K5844,开票信息!$A:$C,3,0),"")</f>
        <v/>
      </c>
      <c r="G5844" s="3" t="str">
        <f t="shared" si="91"/>
        <v/>
      </c>
      <c r="L5844">
        <f>COUNTIF($K$2:K5844,$K5844)</f>
        <v>0</v>
      </c>
    </row>
    <row r="5845" ht="16.5" spans="1:12">
      <c r="A5845" s="1">
        <v>5844</v>
      </c>
      <c r="B5845" s="8">
        <f>COUNTIF($C$2:$C5845,模板!$E$2)</f>
        <v>77</v>
      </c>
      <c r="C5845" s="2" t="str">
        <f>IFERROR(VLOOKUP(K5845,开票信息!$A:$C,3,0),"")</f>
        <v/>
      </c>
      <c r="G5845" s="3" t="str">
        <f t="shared" si="91"/>
        <v/>
      </c>
      <c r="L5845">
        <f>COUNTIF($K$2:K5845,$K5845)</f>
        <v>0</v>
      </c>
    </row>
    <row r="5846" ht="16.5" spans="1:12">
      <c r="A5846" s="1">
        <v>5845</v>
      </c>
      <c r="B5846" s="8">
        <f>COUNTIF($C$2:$C5846,模板!$E$2)</f>
        <v>77</v>
      </c>
      <c r="C5846" s="2" t="str">
        <f>IFERROR(VLOOKUP(K5846,开票信息!$A:$C,3,0),"")</f>
        <v/>
      </c>
      <c r="G5846" s="3" t="str">
        <f t="shared" si="91"/>
        <v/>
      </c>
      <c r="L5846">
        <f>COUNTIF($K$2:K5846,$K5846)</f>
        <v>0</v>
      </c>
    </row>
    <row r="5847" ht="16.5" spans="1:12">
      <c r="A5847" s="1">
        <v>5846</v>
      </c>
      <c r="B5847" s="8">
        <f>COUNTIF($C$2:$C5847,模板!$E$2)</f>
        <v>77</v>
      </c>
      <c r="C5847" s="2" t="str">
        <f>IFERROR(VLOOKUP(K5847,开票信息!$A:$C,3,0),"")</f>
        <v/>
      </c>
      <c r="G5847" s="3" t="str">
        <f t="shared" si="91"/>
        <v/>
      </c>
      <c r="L5847">
        <f>COUNTIF($K$2:K5847,$K5847)</f>
        <v>0</v>
      </c>
    </row>
    <row r="5848" ht="16.5" spans="1:12">
      <c r="A5848" s="1">
        <v>5847</v>
      </c>
      <c r="B5848" s="8">
        <f>COUNTIF($C$2:$C5848,模板!$E$2)</f>
        <v>77</v>
      </c>
      <c r="C5848" s="2" t="str">
        <f>IFERROR(VLOOKUP(K5848,开票信息!$A:$C,3,0),"")</f>
        <v/>
      </c>
      <c r="G5848" s="3" t="str">
        <f t="shared" si="91"/>
        <v/>
      </c>
      <c r="L5848">
        <f>COUNTIF($K$2:K5848,$K5848)</f>
        <v>0</v>
      </c>
    </row>
    <row r="5849" ht="16.5" spans="1:12">
      <c r="A5849" s="1">
        <v>5848</v>
      </c>
      <c r="B5849" s="8">
        <f>COUNTIF($C$2:$C5849,模板!$E$2)</f>
        <v>77</v>
      </c>
      <c r="C5849" s="2" t="str">
        <f>IFERROR(VLOOKUP(K5849,开票信息!$A:$C,3,0),"")</f>
        <v/>
      </c>
      <c r="G5849" s="3" t="str">
        <f t="shared" si="91"/>
        <v/>
      </c>
      <c r="L5849">
        <f>COUNTIF($K$2:K5849,$K5849)</f>
        <v>0</v>
      </c>
    </row>
    <row r="5850" ht="16.5" spans="1:12">
      <c r="A5850" s="1">
        <v>5849</v>
      </c>
      <c r="B5850" s="8">
        <f>COUNTIF($C$2:$C5850,模板!$E$2)</f>
        <v>77</v>
      </c>
      <c r="C5850" s="2" t="str">
        <f>IFERROR(VLOOKUP(K5850,开票信息!$A:$C,3,0),"")</f>
        <v/>
      </c>
      <c r="G5850" s="3" t="str">
        <f t="shared" si="91"/>
        <v/>
      </c>
      <c r="L5850">
        <f>COUNTIF($K$2:K5850,$K5850)</f>
        <v>0</v>
      </c>
    </row>
    <row r="5851" ht="16.5" spans="1:12">
      <c r="A5851" s="1">
        <v>5850</v>
      </c>
      <c r="B5851" s="8">
        <f>COUNTIF($C$2:$C5851,模板!$E$2)</f>
        <v>77</v>
      </c>
      <c r="C5851" s="2" t="str">
        <f>IFERROR(VLOOKUP(K5851,开票信息!$A:$C,3,0),"")</f>
        <v/>
      </c>
      <c r="G5851" s="3" t="str">
        <f t="shared" si="91"/>
        <v/>
      </c>
      <c r="L5851">
        <f>COUNTIF($K$2:K5851,$K5851)</f>
        <v>0</v>
      </c>
    </row>
    <row r="5852" ht="16.5" spans="1:12">
      <c r="A5852" s="1">
        <v>5851</v>
      </c>
      <c r="B5852" s="8">
        <f>COUNTIF($C$2:$C5852,模板!$E$2)</f>
        <v>77</v>
      </c>
      <c r="C5852" s="2" t="str">
        <f>IFERROR(VLOOKUP(K5852,开票信息!$A:$C,3,0),"")</f>
        <v/>
      </c>
      <c r="G5852" s="3" t="str">
        <f t="shared" si="91"/>
        <v/>
      </c>
      <c r="L5852">
        <f>COUNTIF($K$2:K5852,$K5852)</f>
        <v>0</v>
      </c>
    </row>
    <row r="5853" ht="16.5" spans="1:12">
      <c r="A5853" s="1">
        <v>5852</v>
      </c>
      <c r="B5853" s="8">
        <f>COUNTIF($C$2:$C5853,模板!$E$2)</f>
        <v>77</v>
      </c>
      <c r="C5853" s="2" t="str">
        <f>IFERROR(VLOOKUP(K5853,开票信息!$A:$C,3,0),"")</f>
        <v/>
      </c>
      <c r="G5853" s="3" t="str">
        <f t="shared" si="91"/>
        <v/>
      </c>
      <c r="L5853">
        <f>COUNTIF($K$2:K5853,$K5853)</f>
        <v>0</v>
      </c>
    </row>
    <row r="5854" ht="16.5" spans="1:12">
      <c r="A5854" s="1">
        <v>5853</v>
      </c>
      <c r="B5854" s="8">
        <f>COUNTIF($C$2:$C5854,模板!$E$2)</f>
        <v>77</v>
      </c>
      <c r="C5854" s="2" t="str">
        <f>IFERROR(VLOOKUP(K5854,开票信息!$A:$C,3,0),"")</f>
        <v/>
      </c>
      <c r="G5854" s="3" t="str">
        <f t="shared" si="91"/>
        <v/>
      </c>
      <c r="L5854">
        <f>COUNTIF($K$2:K5854,$K5854)</f>
        <v>0</v>
      </c>
    </row>
    <row r="5855" ht="16.5" spans="1:12">
      <c r="A5855" s="1">
        <v>5854</v>
      </c>
      <c r="B5855" s="8">
        <f>COUNTIF($C$2:$C5855,模板!$E$2)</f>
        <v>77</v>
      </c>
      <c r="C5855" s="2" t="str">
        <f>IFERROR(VLOOKUP(K5855,开票信息!$A:$C,3,0),"")</f>
        <v/>
      </c>
      <c r="G5855" s="3" t="str">
        <f t="shared" si="91"/>
        <v/>
      </c>
      <c r="L5855">
        <f>COUNTIF($K$2:K5855,$K5855)</f>
        <v>0</v>
      </c>
    </row>
    <row r="5856" ht="16.5" spans="1:12">
      <c r="A5856" s="1">
        <v>5855</v>
      </c>
      <c r="B5856" s="8">
        <f>COUNTIF($C$2:$C5856,模板!$E$2)</f>
        <v>77</v>
      </c>
      <c r="C5856" s="2" t="str">
        <f>IFERROR(VLOOKUP(K5856,开票信息!$A:$C,3,0),"")</f>
        <v/>
      </c>
      <c r="G5856" s="3" t="str">
        <f t="shared" si="91"/>
        <v/>
      </c>
      <c r="L5856">
        <f>COUNTIF($K$2:K5856,$K5856)</f>
        <v>0</v>
      </c>
    </row>
    <row r="5857" ht="16.5" spans="1:12">
      <c r="A5857" s="1">
        <v>5856</v>
      </c>
      <c r="B5857" s="8">
        <f>COUNTIF($C$2:$C5857,模板!$E$2)</f>
        <v>77</v>
      </c>
      <c r="C5857" s="2" t="str">
        <f>IFERROR(VLOOKUP(K5857,开票信息!$A:$C,3,0),"")</f>
        <v/>
      </c>
      <c r="G5857" s="3" t="str">
        <f t="shared" si="91"/>
        <v/>
      </c>
      <c r="L5857">
        <f>COUNTIF($K$2:K5857,$K5857)</f>
        <v>0</v>
      </c>
    </row>
    <row r="5858" ht="16.5" spans="1:12">
      <c r="A5858" s="1">
        <v>5857</v>
      </c>
      <c r="B5858" s="8">
        <f>COUNTIF($C$2:$C5858,模板!$E$2)</f>
        <v>77</v>
      </c>
      <c r="C5858" s="2" t="str">
        <f>IFERROR(VLOOKUP(K5858,开票信息!$A:$C,3,0),"")</f>
        <v/>
      </c>
      <c r="G5858" s="3" t="str">
        <f t="shared" si="91"/>
        <v/>
      </c>
      <c r="L5858">
        <f>COUNTIF($K$2:K5858,$K5858)</f>
        <v>0</v>
      </c>
    </row>
    <row r="5859" ht="16.5" spans="1:12">
      <c r="A5859" s="1">
        <v>5858</v>
      </c>
      <c r="B5859" s="8">
        <f>COUNTIF($C$2:$C5859,模板!$E$2)</f>
        <v>77</v>
      </c>
      <c r="C5859" s="2" t="str">
        <f>IFERROR(VLOOKUP(K5859,开票信息!$A:$C,3,0),"")</f>
        <v/>
      </c>
      <c r="G5859" s="3" t="str">
        <f t="shared" si="91"/>
        <v/>
      </c>
      <c r="L5859">
        <f>COUNTIF($K$2:K5859,$K5859)</f>
        <v>0</v>
      </c>
    </row>
    <row r="5860" ht="16.5" spans="1:12">
      <c r="A5860" s="1">
        <v>5859</v>
      </c>
      <c r="B5860" s="8">
        <f>COUNTIF($C$2:$C5860,模板!$E$2)</f>
        <v>77</v>
      </c>
      <c r="C5860" s="2" t="str">
        <f>IFERROR(VLOOKUP(K5860,开票信息!$A:$C,3,0),"")</f>
        <v/>
      </c>
      <c r="G5860" s="3" t="str">
        <f t="shared" si="91"/>
        <v/>
      </c>
      <c r="L5860">
        <f>COUNTIF($K$2:K5860,$K5860)</f>
        <v>0</v>
      </c>
    </row>
    <row r="5861" ht="16.5" spans="1:12">
      <c r="A5861" s="1">
        <v>5860</v>
      </c>
      <c r="B5861" s="8">
        <f>COUNTIF($C$2:$C5861,模板!$E$2)</f>
        <v>77</v>
      </c>
      <c r="C5861" s="2" t="str">
        <f>IFERROR(VLOOKUP(K5861,开票信息!$A:$C,3,0),"")</f>
        <v/>
      </c>
      <c r="G5861" s="3" t="str">
        <f t="shared" si="91"/>
        <v/>
      </c>
      <c r="L5861">
        <f>COUNTIF($K$2:K5861,$K5861)</f>
        <v>0</v>
      </c>
    </row>
    <row r="5862" ht="16.5" spans="1:12">
      <c r="A5862" s="1">
        <v>5861</v>
      </c>
      <c r="B5862" s="8">
        <f>COUNTIF($C$2:$C5862,模板!$E$2)</f>
        <v>77</v>
      </c>
      <c r="C5862" s="2" t="str">
        <f>IFERROR(VLOOKUP(K5862,开票信息!$A:$C,3,0),"")</f>
        <v/>
      </c>
      <c r="G5862" s="3" t="str">
        <f t="shared" si="91"/>
        <v/>
      </c>
      <c r="L5862">
        <f>COUNTIF($K$2:K5862,$K5862)</f>
        <v>0</v>
      </c>
    </row>
    <row r="5863" ht="16.5" spans="1:12">
      <c r="A5863" s="1">
        <v>5862</v>
      </c>
      <c r="B5863" s="8">
        <f>COUNTIF($C$2:$C5863,模板!$E$2)</f>
        <v>77</v>
      </c>
      <c r="C5863" s="2" t="str">
        <f>IFERROR(VLOOKUP(K5863,开票信息!$A:$C,3,0),"")</f>
        <v/>
      </c>
      <c r="G5863" s="3" t="str">
        <f t="shared" si="91"/>
        <v/>
      </c>
      <c r="L5863">
        <f>COUNTIF($K$2:K5863,$K5863)</f>
        <v>0</v>
      </c>
    </row>
    <row r="5864" ht="16.5" spans="1:12">
      <c r="A5864" s="1">
        <v>5863</v>
      </c>
      <c r="B5864" s="8">
        <f>COUNTIF($C$2:$C5864,模板!$E$2)</f>
        <v>77</v>
      </c>
      <c r="C5864" s="2" t="str">
        <f>IFERROR(VLOOKUP(K5864,开票信息!$A:$C,3,0),"")</f>
        <v/>
      </c>
      <c r="G5864" s="3" t="str">
        <f t="shared" si="91"/>
        <v/>
      </c>
      <c r="L5864">
        <f>COUNTIF($K$2:K5864,$K5864)</f>
        <v>0</v>
      </c>
    </row>
    <row r="5865" ht="16.5" spans="1:12">
      <c r="A5865" s="1">
        <v>5864</v>
      </c>
      <c r="B5865" s="8">
        <f>COUNTIF($C$2:$C5865,模板!$E$2)</f>
        <v>77</v>
      </c>
      <c r="C5865" s="2" t="str">
        <f>IFERROR(VLOOKUP(K5865,开票信息!$A:$C,3,0),"")</f>
        <v/>
      </c>
      <c r="G5865" s="3" t="str">
        <f t="shared" si="91"/>
        <v/>
      </c>
      <c r="L5865">
        <f>COUNTIF($K$2:K5865,$K5865)</f>
        <v>0</v>
      </c>
    </row>
    <row r="5866" ht="16.5" spans="1:12">
      <c r="A5866" s="1">
        <v>5865</v>
      </c>
      <c r="B5866" s="8">
        <f>COUNTIF($C$2:$C5866,模板!$E$2)</f>
        <v>77</v>
      </c>
      <c r="C5866" s="2" t="str">
        <f>IFERROR(VLOOKUP(K5866,开票信息!$A:$C,3,0),"")</f>
        <v/>
      </c>
      <c r="G5866" s="3" t="str">
        <f t="shared" si="91"/>
        <v/>
      </c>
      <c r="L5866">
        <f>COUNTIF($K$2:K5866,$K5866)</f>
        <v>0</v>
      </c>
    </row>
    <row r="5867" ht="16.5" spans="1:12">
      <c r="A5867" s="1">
        <v>5866</v>
      </c>
      <c r="B5867" s="8">
        <f>COUNTIF($C$2:$C5867,模板!$E$2)</f>
        <v>77</v>
      </c>
      <c r="C5867" s="2" t="str">
        <f>IFERROR(VLOOKUP(K5867,开票信息!$A:$C,3,0),"")</f>
        <v/>
      </c>
      <c r="G5867" s="3" t="str">
        <f t="shared" si="91"/>
        <v/>
      </c>
      <c r="L5867">
        <f>COUNTIF($K$2:K5867,$K5867)</f>
        <v>0</v>
      </c>
    </row>
    <row r="5868" ht="16.5" spans="1:12">
      <c r="A5868" s="1">
        <v>5867</v>
      </c>
      <c r="B5868" s="8">
        <f>COUNTIF($C$2:$C5868,模板!$E$2)</f>
        <v>77</v>
      </c>
      <c r="C5868" s="2" t="str">
        <f>IFERROR(VLOOKUP(K5868,开票信息!$A:$C,3,0),"")</f>
        <v/>
      </c>
      <c r="G5868" s="3" t="str">
        <f t="shared" si="91"/>
        <v/>
      </c>
      <c r="L5868">
        <f>COUNTIF($K$2:K5868,$K5868)</f>
        <v>0</v>
      </c>
    </row>
    <row r="5869" ht="16.5" spans="1:12">
      <c r="A5869" s="1">
        <v>5868</v>
      </c>
      <c r="B5869" s="8">
        <f>COUNTIF($C$2:$C5869,模板!$E$2)</f>
        <v>77</v>
      </c>
      <c r="C5869" s="2" t="str">
        <f>IFERROR(VLOOKUP(K5869,开票信息!$A:$C,3,0),"")</f>
        <v/>
      </c>
      <c r="G5869" s="3" t="str">
        <f t="shared" si="91"/>
        <v/>
      </c>
      <c r="L5869">
        <f>COUNTIF($K$2:K5869,$K5869)</f>
        <v>0</v>
      </c>
    </row>
    <row r="5870" ht="16.5" spans="1:12">
      <c r="A5870" s="1">
        <v>5869</v>
      </c>
      <c r="B5870" s="8">
        <f>COUNTIF($C$2:$C5870,模板!$E$2)</f>
        <v>77</v>
      </c>
      <c r="C5870" s="2" t="str">
        <f>IFERROR(VLOOKUP(K5870,开票信息!$A:$C,3,0),"")</f>
        <v/>
      </c>
      <c r="G5870" s="3" t="str">
        <f t="shared" si="91"/>
        <v/>
      </c>
      <c r="L5870">
        <f>COUNTIF($K$2:K5870,$K5870)</f>
        <v>0</v>
      </c>
    </row>
    <row r="5871" ht="16.5" spans="1:12">
      <c r="A5871" s="1">
        <v>5870</v>
      </c>
      <c r="B5871" s="8">
        <f>COUNTIF($C$2:$C5871,模板!$E$2)</f>
        <v>77</v>
      </c>
      <c r="C5871" s="2" t="str">
        <f>IFERROR(VLOOKUP(K5871,开票信息!$A:$C,3,0),"")</f>
        <v/>
      </c>
      <c r="G5871" s="3" t="str">
        <f t="shared" si="91"/>
        <v/>
      </c>
      <c r="L5871">
        <f>COUNTIF($K$2:K5871,$K5871)</f>
        <v>0</v>
      </c>
    </row>
    <row r="5872" ht="16.5" spans="1:12">
      <c r="A5872" s="1">
        <v>5871</v>
      </c>
      <c r="B5872" s="8">
        <f>COUNTIF($C$2:$C5872,模板!$E$2)</f>
        <v>77</v>
      </c>
      <c r="C5872" s="2" t="str">
        <f>IFERROR(VLOOKUP(K5872,开票信息!$A:$C,3,0),"")</f>
        <v/>
      </c>
      <c r="G5872" s="3" t="str">
        <f t="shared" si="91"/>
        <v/>
      </c>
      <c r="L5872">
        <f>COUNTIF($K$2:K5872,$K5872)</f>
        <v>0</v>
      </c>
    </row>
    <row r="5873" ht="16.5" spans="1:12">
      <c r="A5873" s="1">
        <v>5872</v>
      </c>
      <c r="B5873" s="8">
        <f>COUNTIF($C$2:$C5873,模板!$E$2)</f>
        <v>77</v>
      </c>
      <c r="C5873" s="2" t="str">
        <f>IFERROR(VLOOKUP(K5873,开票信息!$A:$C,3,0),"")</f>
        <v/>
      </c>
      <c r="G5873" s="3" t="str">
        <f t="shared" si="91"/>
        <v/>
      </c>
      <c r="L5873">
        <f>COUNTIF($K$2:K5873,$K5873)</f>
        <v>0</v>
      </c>
    </row>
    <row r="5874" ht="16.5" spans="1:12">
      <c r="A5874" s="1">
        <v>5873</v>
      </c>
      <c r="B5874" s="8">
        <f>COUNTIF($C$2:$C5874,模板!$E$2)</f>
        <v>77</v>
      </c>
      <c r="C5874" s="2" t="str">
        <f>IFERROR(VLOOKUP(K5874,开票信息!$A:$C,3,0),"")</f>
        <v/>
      </c>
      <c r="G5874" s="3" t="str">
        <f t="shared" si="91"/>
        <v/>
      </c>
      <c r="L5874">
        <f>COUNTIF($K$2:K5874,$K5874)</f>
        <v>0</v>
      </c>
    </row>
    <row r="5875" ht="16.5" spans="1:12">
      <c r="A5875" s="1">
        <v>5874</v>
      </c>
      <c r="B5875" s="8">
        <f>COUNTIF($C$2:$C5875,模板!$E$2)</f>
        <v>77</v>
      </c>
      <c r="C5875" s="2" t="str">
        <f>IFERROR(VLOOKUP(K5875,开票信息!$A:$C,3,0),"")</f>
        <v/>
      </c>
      <c r="G5875" s="3" t="str">
        <f t="shared" si="91"/>
        <v/>
      </c>
      <c r="L5875">
        <f>COUNTIF($K$2:K5875,$K5875)</f>
        <v>0</v>
      </c>
    </row>
    <row r="5876" ht="16.5" spans="1:12">
      <c r="A5876" s="1">
        <v>5875</v>
      </c>
      <c r="B5876" s="8">
        <f>COUNTIF($C$2:$C5876,模板!$E$2)</f>
        <v>77</v>
      </c>
      <c r="C5876" s="2" t="str">
        <f>IFERROR(VLOOKUP(K5876,开票信息!$A:$C,3,0),"")</f>
        <v/>
      </c>
      <c r="G5876" s="3" t="str">
        <f t="shared" si="91"/>
        <v/>
      </c>
      <c r="L5876">
        <f>COUNTIF($K$2:K5876,$K5876)</f>
        <v>0</v>
      </c>
    </row>
    <row r="5877" ht="16.5" spans="1:12">
      <c r="A5877" s="1">
        <v>5876</v>
      </c>
      <c r="B5877" s="8">
        <f>COUNTIF($C$2:$C5877,模板!$E$2)</f>
        <v>77</v>
      </c>
      <c r="C5877" s="2" t="str">
        <f>IFERROR(VLOOKUP(K5877,开票信息!$A:$C,3,0),"")</f>
        <v/>
      </c>
      <c r="G5877" s="3" t="str">
        <f t="shared" si="91"/>
        <v/>
      </c>
      <c r="L5877">
        <f>COUNTIF($K$2:K5877,$K5877)</f>
        <v>0</v>
      </c>
    </row>
    <row r="5878" ht="16.5" spans="1:12">
      <c r="A5878" s="1">
        <v>5877</v>
      </c>
      <c r="B5878" s="8">
        <f>COUNTIF($C$2:$C5878,模板!$E$2)</f>
        <v>77</v>
      </c>
      <c r="C5878" s="2" t="str">
        <f>IFERROR(VLOOKUP(K5878,开票信息!$A:$C,3,0),"")</f>
        <v/>
      </c>
      <c r="G5878" s="3" t="str">
        <f t="shared" si="91"/>
        <v/>
      </c>
      <c r="L5878">
        <f>COUNTIF($K$2:K5878,$K5878)</f>
        <v>0</v>
      </c>
    </row>
    <row r="5879" ht="16.5" spans="1:12">
      <c r="A5879" s="1">
        <v>5878</v>
      </c>
      <c r="B5879" s="8">
        <f>COUNTIF($C$2:$C5879,模板!$E$2)</f>
        <v>77</v>
      </c>
      <c r="C5879" s="2" t="str">
        <f>IFERROR(VLOOKUP(K5879,开票信息!$A:$C,3,0),"")</f>
        <v/>
      </c>
      <c r="G5879" s="3" t="str">
        <f t="shared" si="91"/>
        <v/>
      </c>
      <c r="L5879">
        <f>COUNTIF($K$2:K5879,$K5879)</f>
        <v>0</v>
      </c>
    </row>
    <row r="5880" ht="16.5" spans="1:12">
      <c r="A5880" s="1">
        <v>5879</v>
      </c>
      <c r="B5880" s="8">
        <f>COUNTIF($C$2:$C5880,模板!$E$2)</f>
        <v>77</v>
      </c>
      <c r="C5880" s="2" t="str">
        <f>IFERROR(VLOOKUP(K5880,开票信息!$A:$C,3,0),"")</f>
        <v/>
      </c>
      <c r="G5880" s="3" t="str">
        <f t="shared" si="91"/>
        <v/>
      </c>
      <c r="L5880">
        <f>COUNTIF($K$2:K5880,$K5880)</f>
        <v>0</v>
      </c>
    </row>
    <row r="5881" ht="16.5" spans="1:12">
      <c r="A5881" s="1">
        <v>5880</v>
      </c>
      <c r="B5881" s="8">
        <f>COUNTIF($C$2:$C5881,模板!$E$2)</f>
        <v>77</v>
      </c>
      <c r="C5881" s="2" t="str">
        <f>IFERROR(VLOOKUP(K5881,开票信息!$A:$C,3,0),"")</f>
        <v/>
      </c>
      <c r="G5881" s="3" t="str">
        <f t="shared" si="91"/>
        <v/>
      </c>
      <c r="L5881">
        <f>COUNTIF($K$2:K5881,$K5881)</f>
        <v>0</v>
      </c>
    </row>
    <row r="5882" ht="16.5" spans="1:12">
      <c r="A5882" s="1">
        <v>5881</v>
      </c>
      <c r="B5882" s="8">
        <f>COUNTIF($C$2:$C5882,模板!$E$2)</f>
        <v>77</v>
      </c>
      <c r="C5882" s="2" t="str">
        <f>IFERROR(VLOOKUP(K5882,开票信息!$A:$C,3,0),"")</f>
        <v/>
      </c>
      <c r="G5882" s="3" t="str">
        <f t="shared" si="91"/>
        <v/>
      </c>
      <c r="L5882">
        <f>COUNTIF($K$2:K5882,$K5882)</f>
        <v>0</v>
      </c>
    </row>
    <row r="5883" ht="16.5" spans="1:12">
      <c r="A5883" s="1">
        <v>5882</v>
      </c>
      <c r="B5883" s="8">
        <f>COUNTIF($C$2:$C5883,模板!$E$2)</f>
        <v>77</v>
      </c>
      <c r="C5883" s="2" t="str">
        <f>IFERROR(VLOOKUP(K5883,开票信息!$A:$C,3,0),"")</f>
        <v/>
      </c>
      <c r="G5883" s="3" t="str">
        <f t="shared" si="91"/>
        <v/>
      </c>
      <c r="L5883">
        <f>COUNTIF($K$2:K5883,$K5883)</f>
        <v>0</v>
      </c>
    </row>
    <row r="5884" ht="16.5" spans="1:12">
      <c r="A5884" s="1">
        <v>5883</v>
      </c>
      <c r="B5884" s="8">
        <f>COUNTIF($C$2:$C5884,模板!$E$2)</f>
        <v>77</v>
      </c>
      <c r="C5884" s="2" t="str">
        <f>IFERROR(VLOOKUP(K5884,开票信息!$A:$C,3,0),"")</f>
        <v/>
      </c>
      <c r="G5884" s="3" t="str">
        <f t="shared" si="91"/>
        <v/>
      </c>
      <c r="L5884">
        <f>COUNTIF($K$2:K5884,$K5884)</f>
        <v>0</v>
      </c>
    </row>
    <row r="5885" ht="16.5" spans="1:12">
      <c r="A5885" s="1">
        <v>5884</v>
      </c>
      <c r="B5885" s="8">
        <f>COUNTIF($C$2:$C5885,模板!$E$2)</f>
        <v>77</v>
      </c>
      <c r="C5885" s="2" t="str">
        <f>IFERROR(VLOOKUP(K5885,开票信息!$A:$C,3,0),"")</f>
        <v/>
      </c>
      <c r="G5885" s="3" t="str">
        <f t="shared" si="91"/>
        <v/>
      </c>
      <c r="L5885">
        <f>COUNTIF($K$2:K5885,$K5885)</f>
        <v>0</v>
      </c>
    </row>
    <row r="5886" ht="16.5" spans="1:12">
      <c r="A5886" s="1">
        <v>5885</v>
      </c>
      <c r="B5886" s="8">
        <f>COUNTIF($C$2:$C5886,模板!$E$2)</f>
        <v>77</v>
      </c>
      <c r="C5886" s="2" t="str">
        <f>IFERROR(VLOOKUP(K5886,开票信息!$A:$C,3,0),"")</f>
        <v/>
      </c>
      <c r="G5886" s="3" t="str">
        <f t="shared" si="91"/>
        <v/>
      </c>
      <c r="L5886">
        <f>COUNTIF($K$2:K5886,$K5886)</f>
        <v>0</v>
      </c>
    </row>
    <row r="5887" ht="16.5" spans="1:12">
      <c r="A5887" s="1">
        <v>5886</v>
      </c>
      <c r="B5887" s="8">
        <f>COUNTIF($C$2:$C5887,模板!$E$2)</f>
        <v>77</v>
      </c>
      <c r="C5887" s="2" t="str">
        <f>IFERROR(VLOOKUP(K5887,开票信息!$A:$C,3,0),"")</f>
        <v/>
      </c>
      <c r="G5887" s="3" t="str">
        <f t="shared" si="91"/>
        <v/>
      </c>
      <c r="L5887">
        <f>COUNTIF($K$2:K5887,$K5887)</f>
        <v>0</v>
      </c>
    </row>
    <row r="5888" ht="16.5" spans="1:12">
      <c r="A5888" s="1">
        <v>5887</v>
      </c>
      <c r="B5888" s="8">
        <f>COUNTIF($C$2:$C5888,模板!$E$2)</f>
        <v>77</v>
      </c>
      <c r="C5888" s="2" t="str">
        <f>IFERROR(VLOOKUP(K5888,开票信息!$A:$C,3,0),"")</f>
        <v/>
      </c>
      <c r="G5888" s="3" t="str">
        <f t="shared" si="91"/>
        <v/>
      </c>
      <c r="L5888">
        <f>COUNTIF($K$2:K5888,$K5888)</f>
        <v>0</v>
      </c>
    </row>
    <row r="5889" ht="16.5" spans="1:12">
      <c r="A5889" s="1">
        <v>5888</v>
      </c>
      <c r="B5889" s="8">
        <f>COUNTIF($C$2:$C5889,模板!$E$2)</f>
        <v>77</v>
      </c>
      <c r="C5889" s="2" t="str">
        <f>IFERROR(VLOOKUP(K5889,开票信息!$A:$C,3,0),"")</f>
        <v/>
      </c>
      <c r="G5889" s="3" t="str">
        <f t="shared" si="91"/>
        <v/>
      </c>
      <c r="L5889">
        <f>COUNTIF($K$2:K5889,$K5889)</f>
        <v>0</v>
      </c>
    </row>
    <row r="5890" ht="16.5" spans="1:12">
      <c r="A5890" s="1">
        <v>5889</v>
      </c>
      <c r="B5890" s="8">
        <f>COUNTIF($C$2:$C5890,模板!$E$2)</f>
        <v>77</v>
      </c>
      <c r="C5890" s="2" t="str">
        <f>IFERROR(VLOOKUP(K5890,开票信息!$A:$C,3,0),"")</f>
        <v/>
      </c>
      <c r="G5890" s="3" t="str">
        <f t="shared" si="91"/>
        <v/>
      </c>
      <c r="L5890">
        <f>COUNTIF($K$2:K5890,$K5890)</f>
        <v>0</v>
      </c>
    </row>
    <row r="5891" ht="16.5" spans="1:12">
      <c r="A5891" s="1">
        <v>5890</v>
      </c>
      <c r="B5891" s="8">
        <f>COUNTIF($C$2:$C5891,模板!$E$2)</f>
        <v>77</v>
      </c>
      <c r="C5891" s="2" t="str">
        <f>IFERROR(VLOOKUP(K5891,开票信息!$A:$C,3,0),"")</f>
        <v/>
      </c>
      <c r="G5891" s="3" t="str">
        <f t="shared" ref="G5891:G5954" si="92">IFERROR(H5891/F5891,"")</f>
        <v/>
      </c>
      <c r="L5891">
        <f>COUNTIF($K$2:K5891,$K5891)</f>
        <v>0</v>
      </c>
    </row>
    <row r="5892" ht="16.5" spans="1:12">
      <c r="A5892" s="1">
        <v>5891</v>
      </c>
      <c r="B5892" s="8">
        <f>COUNTIF($C$2:$C5892,模板!$E$2)</f>
        <v>77</v>
      </c>
      <c r="C5892" s="2" t="str">
        <f>IFERROR(VLOOKUP(K5892,开票信息!$A:$C,3,0),"")</f>
        <v/>
      </c>
      <c r="G5892" s="3" t="str">
        <f t="shared" si="92"/>
        <v/>
      </c>
      <c r="L5892">
        <f>COUNTIF($K$2:K5892,$K5892)</f>
        <v>0</v>
      </c>
    </row>
    <row r="5893" ht="16.5" spans="1:12">
      <c r="A5893" s="1">
        <v>5892</v>
      </c>
      <c r="B5893" s="8">
        <f>COUNTIF($C$2:$C5893,模板!$E$2)</f>
        <v>77</v>
      </c>
      <c r="C5893" s="2" t="str">
        <f>IFERROR(VLOOKUP(K5893,开票信息!$A:$C,3,0),"")</f>
        <v/>
      </c>
      <c r="G5893" s="3" t="str">
        <f t="shared" si="92"/>
        <v/>
      </c>
      <c r="L5893">
        <f>COUNTIF($K$2:K5893,$K5893)</f>
        <v>0</v>
      </c>
    </row>
    <row r="5894" ht="16.5" spans="1:12">
      <c r="A5894" s="1">
        <v>5893</v>
      </c>
      <c r="B5894" s="8">
        <f>COUNTIF($C$2:$C5894,模板!$E$2)</f>
        <v>77</v>
      </c>
      <c r="C5894" s="2" t="str">
        <f>IFERROR(VLOOKUP(K5894,开票信息!$A:$C,3,0),"")</f>
        <v/>
      </c>
      <c r="G5894" s="3" t="str">
        <f t="shared" si="92"/>
        <v/>
      </c>
      <c r="L5894">
        <f>COUNTIF($K$2:K5894,$K5894)</f>
        <v>0</v>
      </c>
    </row>
    <row r="5895" ht="16.5" spans="1:12">
      <c r="A5895" s="1">
        <v>5894</v>
      </c>
      <c r="B5895" s="8">
        <f>COUNTIF($C$2:$C5895,模板!$E$2)</f>
        <v>77</v>
      </c>
      <c r="C5895" s="2" t="str">
        <f>IFERROR(VLOOKUP(K5895,开票信息!$A:$C,3,0),"")</f>
        <v/>
      </c>
      <c r="G5895" s="3" t="str">
        <f t="shared" si="92"/>
        <v/>
      </c>
      <c r="L5895">
        <f>COUNTIF($K$2:K5895,$K5895)</f>
        <v>0</v>
      </c>
    </row>
    <row r="5896" ht="16.5" spans="1:12">
      <c r="A5896" s="1">
        <v>5895</v>
      </c>
      <c r="B5896" s="8">
        <f>COUNTIF($C$2:$C5896,模板!$E$2)</f>
        <v>77</v>
      </c>
      <c r="C5896" s="2" t="str">
        <f>IFERROR(VLOOKUP(K5896,开票信息!$A:$C,3,0),"")</f>
        <v/>
      </c>
      <c r="G5896" s="3" t="str">
        <f t="shared" si="92"/>
        <v/>
      </c>
      <c r="L5896">
        <f>COUNTIF($K$2:K5896,$K5896)</f>
        <v>0</v>
      </c>
    </row>
    <row r="5897" ht="16.5" spans="1:12">
      <c r="A5897" s="1">
        <v>5896</v>
      </c>
      <c r="B5897" s="8">
        <f>COUNTIF($C$2:$C5897,模板!$E$2)</f>
        <v>77</v>
      </c>
      <c r="C5897" s="2" t="str">
        <f>IFERROR(VLOOKUP(K5897,开票信息!$A:$C,3,0),"")</f>
        <v/>
      </c>
      <c r="G5897" s="3" t="str">
        <f t="shared" si="92"/>
        <v/>
      </c>
      <c r="L5897">
        <f>COUNTIF($K$2:K5897,$K5897)</f>
        <v>0</v>
      </c>
    </row>
    <row r="5898" ht="16.5" spans="1:12">
      <c r="A5898" s="1">
        <v>5897</v>
      </c>
      <c r="B5898" s="8">
        <f>COUNTIF($C$2:$C5898,模板!$E$2)</f>
        <v>77</v>
      </c>
      <c r="C5898" s="2" t="str">
        <f>IFERROR(VLOOKUP(K5898,开票信息!$A:$C,3,0),"")</f>
        <v/>
      </c>
      <c r="G5898" s="3" t="str">
        <f t="shared" si="92"/>
        <v/>
      </c>
      <c r="L5898">
        <f>COUNTIF($K$2:K5898,$K5898)</f>
        <v>0</v>
      </c>
    </row>
    <row r="5899" ht="16.5" spans="1:12">
      <c r="A5899" s="1">
        <v>5898</v>
      </c>
      <c r="B5899" s="8">
        <f>COUNTIF($C$2:$C5899,模板!$E$2)</f>
        <v>77</v>
      </c>
      <c r="C5899" s="2" t="str">
        <f>IFERROR(VLOOKUP(K5899,开票信息!$A:$C,3,0),"")</f>
        <v/>
      </c>
      <c r="G5899" s="3" t="str">
        <f t="shared" si="92"/>
        <v/>
      </c>
      <c r="L5899">
        <f>COUNTIF($K$2:K5899,$K5899)</f>
        <v>0</v>
      </c>
    </row>
    <row r="5900" ht="16.5" spans="1:12">
      <c r="A5900" s="1">
        <v>5899</v>
      </c>
      <c r="B5900" s="8">
        <f>COUNTIF($C$2:$C5900,模板!$E$2)</f>
        <v>77</v>
      </c>
      <c r="C5900" s="2" t="str">
        <f>IFERROR(VLOOKUP(K5900,开票信息!$A:$C,3,0),"")</f>
        <v/>
      </c>
      <c r="G5900" s="3" t="str">
        <f t="shared" si="92"/>
        <v/>
      </c>
      <c r="L5900">
        <f>COUNTIF($K$2:K5900,$K5900)</f>
        <v>0</v>
      </c>
    </row>
    <row r="5901" ht="16.5" spans="1:12">
      <c r="A5901" s="1">
        <v>5900</v>
      </c>
      <c r="B5901" s="8">
        <f>COUNTIF($C$2:$C5901,模板!$E$2)</f>
        <v>77</v>
      </c>
      <c r="C5901" s="2" t="str">
        <f>IFERROR(VLOOKUP(K5901,开票信息!$A:$C,3,0),"")</f>
        <v/>
      </c>
      <c r="G5901" s="3" t="str">
        <f t="shared" si="92"/>
        <v/>
      </c>
      <c r="L5901">
        <f>COUNTIF($K$2:K5901,$K5901)</f>
        <v>0</v>
      </c>
    </row>
    <row r="5902" ht="16.5" spans="1:12">
      <c r="A5902" s="1">
        <v>5901</v>
      </c>
      <c r="B5902" s="8">
        <f>COUNTIF($C$2:$C5902,模板!$E$2)</f>
        <v>77</v>
      </c>
      <c r="C5902" s="2" t="str">
        <f>IFERROR(VLOOKUP(K5902,开票信息!$A:$C,3,0),"")</f>
        <v/>
      </c>
      <c r="G5902" s="3" t="str">
        <f t="shared" si="92"/>
        <v/>
      </c>
      <c r="L5902">
        <f>COUNTIF($K$2:K5902,$K5902)</f>
        <v>0</v>
      </c>
    </row>
    <row r="5903" ht="16.5" spans="1:12">
      <c r="A5903" s="1">
        <v>5902</v>
      </c>
      <c r="B5903" s="8">
        <f>COUNTIF($C$2:$C5903,模板!$E$2)</f>
        <v>77</v>
      </c>
      <c r="C5903" s="2" t="str">
        <f>IFERROR(VLOOKUP(K5903,开票信息!$A:$C,3,0),"")</f>
        <v/>
      </c>
      <c r="G5903" s="3" t="str">
        <f t="shared" si="92"/>
        <v/>
      </c>
      <c r="L5903">
        <f>COUNTIF($K$2:K5903,$K5903)</f>
        <v>0</v>
      </c>
    </row>
    <row r="5904" ht="16.5" spans="1:12">
      <c r="A5904" s="1">
        <v>5903</v>
      </c>
      <c r="B5904" s="8">
        <f>COUNTIF($C$2:$C5904,模板!$E$2)</f>
        <v>77</v>
      </c>
      <c r="C5904" s="2" t="str">
        <f>IFERROR(VLOOKUP(K5904,开票信息!$A:$C,3,0),"")</f>
        <v/>
      </c>
      <c r="G5904" s="3" t="str">
        <f t="shared" si="92"/>
        <v/>
      </c>
      <c r="L5904">
        <f>COUNTIF($K$2:K5904,$K5904)</f>
        <v>0</v>
      </c>
    </row>
    <row r="5905" ht="16.5" spans="1:12">
      <c r="A5905" s="1">
        <v>5904</v>
      </c>
      <c r="B5905" s="8">
        <f>COUNTIF($C$2:$C5905,模板!$E$2)</f>
        <v>77</v>
      </c>
      <c r="C5905" s="2" t="str">
        <f>IFERROR(VLOOKUP(K5905,开票信息!$A:$C,3,0),"")</f>
        <v/>
      </c>
      <c r="G5905" s="3" t="str">
        <f t="shared" si="92"/>
        <v/>
      </c>
      <c r="L5905">
        <f>COUNTIF($K$2:K5905,$K5905)</f>
        <v>0</v>
      </c>
    </row>
    <row r="5906" ht="16.5" spans="1:12">
      <c r="A5906" s="1">
        <v>5905</v>
      </c>
      <c r="B5906" s="8">
        <f>COUNTIF($C$2:$C5906,模板!$E$2)</f>
        <v>77</v>
      </c>
      <c r="C5906" s="2" t="str">
        <f>IFERROR(VLOOKUP(K5906,开票信息!$A:$C,3,0),"")</f>
        <v/>
      </c>
      <c r="G5906" s="3" t="str">
        <f t="shared" si="92"/>
        <v/>
      </c>
      <c r="L5906">
        <f>COUNTIF($K$2:K5906,$K5906)</f>
        <v>0</v>
      </c>
    </row>
    <row r="5907" ht="16.5" spans="1:12">
      <c r="A5907" s="1">
        <v>5906</v>
      </c>
      <c r="B5907" s="8">
        <f>COUNTIF($C$2:$C5907,模板!$E$2)</f>
        <v>77</v>
      </c>
      <c r="C5907" s="2" t="str">
        <f>IFERROR(VLOOKUP(K5907,开票信息!$A:$C,3,0),"")</f>
        <v/>
      </c>
      <c r="G5907" s="3" t="str">
        <f t="shared" si="92"/>
        <v/>
      </c>
      <c r="L5907">
        <f>COUNTIF($K$2:K5907,$K5907)</f>
        <v>0</v>
      </c>
    </row>
    <row r="5908" ht="16.5" spans="1:12">
      <c r="A5908" s="1">
        <v>5907</v>
      </c>
      <c r="B5908" s="8">
        <f>COUNTIF($C$2:$C5908,模板!$E$2)</f>
        <v>77</v>
      </c>
      <c r="C5908" s="2" t="str">
        <f>IFERROR(VLOOKUP(K5908,开票信息!$A:$C,3,0),"")</f>
        <v/>
      </c>
      <c r="G5908" s="3" t="str">
        <f t="shared" si="92"/>
        <v/>
      </c>
      <c r="L5908">
        <f>COUNTIF($K$2:K5908,$K5908)</f>
        <v>0</v>
      </c>
    </row>
    <row r="5909" ht="16.5" spans="1:12">
      <c r="A5909" s="1">
        <v>5908</v>
      </c>
      <c r="B5909" s="8">
        <f>COUNTIF($C$2:$C5909,模板!$E$2)</f>
        <v>77</v>
      </c>
      <c r="C5909" s="2" t="str">
        <f>IFERROR(VLOOKUP(K5909,开票信息!$A:$C,3,0),"")</f>
        <v/>
      </c>
      <c r="G5909" s="3" t="str">
        <f t="shared" si="92"/>
        <v/>
      </c>
      <c r="L5909">
        <f>COUNTIF($K$2:K5909,$K5909)</f>
        <v>0</v>
      </c>
    </row>
    <row r="5910" ht="16.5" spans="1:12">
      <c r="A5910" s="1">
        <v>5909</v>
      </c>
      <c r="B5910" s="8">
        <f>COUNTIF($C$2:$C5910,模板!$E$2)</f>
        <v>77</v>
      </c>
      <c r="C5910" s="2" t="str">
        <f>IFERROR(VLOOKUP(K5910,开票信息!$A:$C,3,0),"")</f>
        <v/>
      </c>
      <c r="G5910" s="3" t="str">
        <f t="shared" si="92"/>
        <v/>
      </c>
      <c r="L5910">
        <f>COUNTIF($K$2:K5910,$K5910)</f>
        <v>0</v>
      </c>
    </row>
    <row r="5911" ht="16.5" spans="1:12">
      <c r="A5911" s="1">
        <v>5910</v>
      </c>
      <c r="B5911" s="8">
        <f>COUNTIF($C$2:$C5911,模板!$E$2)</f>
        <v>77</v>
      </c>
      <c r="C5911" s="2" t="str">
        <f>IFERROR(VLOOKUP(K5911,开票信息!$A:$C,3,0),"")</f>
        <v/>
      </c>
      <c r="G5911" s="3" t="str">
        <f t="shared" si="92"/>
        <v/>
      </c>
      <c r="L5911">
        <f>COUNTIF($K$2:K5911,$K5911)</f>
        <v>0</v>
      </c>
    </row>
    <row r="5912" ht="16.5" spans="1:12">
      <c r="A5912" s="1">
        <v>5911</v>
      </c>
      <c r="B5912" s="8">
        <f>COUNTIF($C$2:$C5912,模板!$E$2)</f>
        <v>77</v>
      </c>
      <c r="C5912" s="2" t="str">
        <f>IFERROR(VLOOKUP(K5912,开票信息!$A:$C,3,0),"")</f>
        <v/>
      </c>
      <c r="G5912" s="3" t="str">
        <f t="shared" si="92"/>
        <v/>
      </c>
      <c r="L5912">
        <f>COUNTIF($K$2:K5912,$K5912)</f>
        <v>0</v>
      </c>
    </row>
    <row r="5913" ht="16.5" spans="1:12">
      <c r="A5913" s="1">
        <v>5912</v>
      </c>
      <c r="B5913" s="8">
        <f>COUNTIF($C$2:$C5913,模板!$E$2)</f>
        <v>77</v>
      </c>
      <c r="C5913" s="2" t="str">
        <f>IFERROR(VLOOKUP(K5913,开票信息!$A:$C,3,0),"")</f>
        <v/>
      </c>
      <c r="G5913" s="3" t="str">
        <f t="shared" si="92"/>
        <v/>
      </c>
      <c r="L5913">
        <f>COUNTIF($K$2:K5913,$K5913)</f>
        <v>0</v>
      </c>
    </row>
    <row r="5914" ht="16.5" spans="1:12">
      <c r="A5914" s="1">
        <v>5913</v>
      </c>
      <c r="B5914" s="8">
        <f>COUNTIF($C$2:$C5914,模板!$E$2)</f>
        <v>77</v>
      </c>
      <c r="C5914" s="2" t="str">
        <f>IFERROR(VLOOKUP(K5914,开票信息!$A:$C,3,0),"")</f>
        <v/>
      </c>
      <c r="G5914" s="3" t="str">
        <f t="shared" si="92"/>
        <v/>
      </c>
      <c r="L5914">
        <f>COUNTIF($K$2:K5914,$K5914)</f>
        <v>0</v>
      </c>
    </row>
    <row r="5915" ht="16.5" spans="1:12">
      <c r="A5915" s="1">
        <v>5914</v>
      </c>
      <c r="B5915" s="8">
        <f>COUNTIF($C$2:$C5915,模板!$E$2)</f>
        <v>77</v>
      </c>
      <c r="C5915" s="2" t="str">
        <f>IFERROR(VLOOKUP(K5915,开票信息!$A:$C,3,0),"")</f>
        <v/>
      </c>
      <c r="G5915" s="3" t="str">
        <f t="shared" si="92"/>
        <v/>
      </c>
      <c r="L5915">
        <f>COUNTIF($K$2:K5915,$K5915)</f>
        <v>0</v>
      </c>
    </row>
    <row r="5916" ht="16.5" spans="1:12">
      <c r="A5916" s="1">
        <v>5915</v>
      </c>
      <c r="B5916" s="8">
        <f>COUNTIF($C$2:$C5916,模板!$E$2)</f>
        <v>77</v>
      </c>
      <c r="C5916" s="2" t="str">
        <f>IFERROR(VLOOKUP(K5916,开票信息!$A:$C,3,0),"")</f>
        <v/>
      </c>
      <c r="G5916" s="3" t="str">
        <f t="shared" si="92"/>
        <v/>
      </c>
      <c r="L5916">
        <f>COUNTIF($K$2:K5916,$K5916)</f>
        <v>0</v>
      </c>
    </row>
    <row r="5917" ht="16.5" spans="1:12">
      <c r="A5917" s="1">
        <v>5916</v>
      </c>
      <c r="B5917" s="8">
        <f>COUNTIF($C$2:$C5917,模板!$E$2)</f>
        <v>77</v>
      </c>
      <c r="C5917" s="2" t="str">
        <f>IFERROR(VLOOKUP(K5917,开票信息!$A:$C,3,0),"")</f>
        <v/>
      </c>
      <c r="G5917" s="3" t="str">
        <f t="shared" si="92"/>
        <v/>
      </c>
      <c r="L5917">
        <f>COUNTIF($K$2:K5917,$K5917)</f>
        <v>0</v>
      </c>
    </row>
    <row r="5918" ht="16.5" spans="1:12">
      <c r="A5918" s="1">
        <v>5917</v>
      </c>
      <c r="B5918" s="8">
        <f>COUNTIF($C$2:$C5918,模板!$E$2)</f>
        <v>77</v>
      </c>
      <c r="C5918" s="2" t="str">
        <f>IFERROR(VLOOKUP(K5918,开票信息!$A:$C,3,0),"")</f>
        <v/>
      </c>
      <c r="G5918" s="3" t="str">
        <f t="shared" si="92"/>
        <v/>
      </c>
      <c r="L5918">
        <f>COUNTIF($K$2:K5918,$K5918)</f>
        <v>0</v>
      </c>
    </row>
    <row r="5919" ht="16.5" spans="1:12">
      <c r="A5919" s="1">
        <v>5918</v>
      </c>
      <c r="B5919" s="8">
        <f>COUNTIF($C$2:$C5919,模板!$E$2)</f>
        <v>77</v>
      </c>
      <c r="C5919" s="2" t="str">
        <f>IFERROR(VLOOKUP(K5919,开票信息!$A:$C,3,0),"")</f>
        <v/>
      </c>
      <c r="G5919" s="3" t="str">
        <f t="shared" si="92"/>
        <v/>
      </c>
      <c r="L5919">
        <f>COUNTIF($K$2:K5919,$K5919)</f>
        <v>0</v>
      </c>
    </row>
    <row r="5920" ht="16.5" spans="1:12">
      <c r="A5920" s="1">
        <v>5919</v>
      </c>
      <c r="B5920" s="8">
        <f>COUNTIF($C$2:$C5920,模板!$E$2)</f>
        <v>77</v>
      </c>
      <c r="C5920" s="2" t="str">
        <f>IFERROR(VLOOKUP(K5920,开票信息!$A:$C,3,0),"")</f>
        <v/>
      </c>
      <c r="G5920" s="3" t="str">
        <f t="shared" si="92"/>
        <v/>
      </c>
      <c r="L5920">
        <f>COUNTIF($K$2:K5920,$K5920)</f>
        <v>0</v>
      </c>
    </row>
    <row r="5921" ht="16.5" spans="1:12">
      <c r="A5921" s="1">
        <v>5920</v>
      </c>
      <c r="B5921" s="8">
        <f>COUNTIF($C$2:$C5921,模板!$E$2)</f>
        <v>77</v>
      </c>
      <c r="C5921" s="2" t="str">
        <f>IFERROR(VLOOKUP(K5921,开票信息!$A:$C,3,0),"")</f>
        <v/>
      </c>
      <c r="G5921" s="3" t="str">
        <f t="shared" si="92"/>
        <v/>
      </c>
      <c r="L5921">
        <f>COUNTIF($K$2:K5921,$K5921)</f>
        <v>0</v>
      </c>
    </row>
    <row r="5922" ht="16.5" spans="1:12">
      <c r="A5922" s="1">
        <v>5921</v>
      </c>
      <c r="B5922" s="8">
        <f>COUNTIF($C$2:$C5922,模板!$E$2)</f>
        <v>77</v>
      </c>
      <c r="C5922" s="2" t="str">
        <f>IFERROR(VLOOKUP(K5922,开票信息!$A:$C,3,0),"")</f>
        <v/>
      </c>
      <c r="G5922" s="3" t="str">
        <f t="shared" si="92"/>
        <v/>
      </c>
      <c r="L5922">
        <f>COUNTIF($K$2:K5922,$K5922)</f>
        <v>0</v>
      </c>
    </row>
    <row r="5923" ht="16.5" spans="1:12">
      <c r="A5923" s="1">
        <v>5922</v>
      </c>
      <c r="B5923" s="8">
        <f>COUNTIF($C$2:$C5923,模板!$E$2)</f>
        <v>77</v>
      </c>
      <c r="C5923" s="2" t="str">
        <f>IFERROR(VLOOKUP(K5923,开票信息!$A:$C,3,0),"")</f>
        <v/>
      </c>
      <c r="G5923" s="3" t="str">
        <f t="shared" si="92"/>
        <v/>
      </c>
      <c r="L5923">
        <f>COUNTIF($K$2:K5923,$K5923)</f>
        <v>0</v>
      </c>
    </row>
    <row r="5924" ht="16.5" spans="1:12">
      <c r="A5924" s="1">
        <v>5923</v>
      </c>
      <c r="B5924" s="8">
        <f>COUNTIF($C$2:$C5924,模板!$E$2)</f>
        <v>77</v>
      </c>
      <c r="C5924" s="2" t="str">
        <f>IFERROR(VLOOKUP(K5924,开票信息!$A:$C,3,0),"")</f>
        <v/>
      </c>
      <c r="G5924" s="3" t="str">
        <f t="shared" si="92"/>
        <v/>
      </c>
      <c r="L5924">
        <f>COUNTIF($K$2:K5924,$K5924)</f>
        <v>0</v>
      </c>
    </row>
    <row r="5925" ht="16.5" spans="1:12">
      <c r="A5925" s="1">
        <v>5924</v>
      </c>
      <c r="B5925" s="8">
        <f>COUNTIF($C$2:$C5925,模板!$E$2)</f>
        <v>77</v>
      </c>
      <c r="C5925" s="2" t="str">
        <f>IFERROR(VLOOKUP(K5925,开票信息!$A:$C,3,0),"")</f>
        <v/>
      </c>
      <c r="G5925" s="3" t="str">
        <f t="shared" si="92"/>
        <v/>
      </c>
      <c r="L5925">
        <f>COUNTIF($K$2:K5925,$K5925)</f>
        <v>0</v>
      </c>
    </row>
    <row r="5926" ht="16.5" spans="1:12">
      <c r="A5926" s="1">
        <v>5925</v>
      </c>
      <c r="B5926" s="8">
        <f>COUNTIF($C$2:$C5926,模板!$E$2)</f>
        <v>77</v>
      </c>
      <c r="C5926" s="2" t="str">
        <f>IFERROR(VLOOKUP(K5926,开票信息!$A:$C,3,0),"")</f>
        <v/>
      </c>
      <c r="G5926" s="3" t="str">
        <f t="shared" si="92"/>
        <v/>
      </c>
      <c r="L5926">
        <f>COUNTIF($K$2:K5926,$K5926)</f>
        <v>0</v>
      </c>
    </row>
    <row r="5927" ht="16.5" spans="1:12">
      <c r="A5927" s="1">
        <v>5926</v>
      </c>
      <c r="B5927" s="8">
        <f>COUNTIF($C$2:$C5927,模板!$E$2)</f>
        <v>77</v>
      </c>
      <c r="C5927" s="2" t="str">
        <f>IFERROR(VLOOKUP(K5927,开票信息!$A:$C,3,0),"")</f>
        <v/>
      </c>
      <c r="G5927" s="3" t="str">
        <f t="shared" si="92"/>
        <v/>
      </c>
      <c r="L5927">
        <f>COUNTIF($K$2:K5927,$K5927)</f>
        <v>0</v>
      </c>
    </row>
    <row r="5928" ht="16.5" spans="1:12">
      <c r="A5928" s="1">
        <v>5927</v>
      </c>
      <c r="B5928" s="8">
        <f>COUNTIF($C$2:$C5928,模板!$E$2)</f>
        <v>77</v>
      </c>
      <c r="C5928" s="2" t="str">
        <f>IFERROR(VLOOKUP(K5928,开票信息!$A:$C,3,0),"")</f>
        <v/>
      </c>
      <c r="G5928" s="3" t="str">
        <f t="shared" si="92"/>
        <v/>
      </c>
      <c r="L5928">
        <f>COUNTIF($K$2:K5928,$K5928)</f>
        <v>0</v>
      </c>
    </row>
    <row r="5929" ht="16.5" spans="1:12">
      <c r="A5929" s="1">
        <v>5928</v>
      </c>
      <c r="B5929" s="8">
        <f>COUNTIF($C$2:$C5929,模板!$E$2)</f>
        <v>77</v>
      </c>
      <c r="C5929" s="2" t="str">
        <f>IFERROR(VLOOKUP(K5929,开票信息!$A:$C,3,0),"")</f>
        <v/>
      </c>
      <c r="G5929" s="3" t="str">
        <f t="shared" si="92"/>
        <v/>
      </c>
      <c r="L5929">
        <f>COUNTIF($K$2:K5929,$K5929)</f>
        <v>0</v>
      </c>
    </row>
    <row r="5930" ht="16.5" spans="1:12">
      <c r="A5930" s="1">
        <v>5929</v>
      </c>
      <c r="B5930" s="8">
        <f>COUNTIF($C$2:$C5930,模板!$E$2)</f>
        <v>77</v>
      </c>
      <c r="C5930" s="2" t="str">
        <f>IFERROR(VLOOKUP(K5930,开票信息!$A:$C,3,0),"")</f>
        <v/>
      </c>
      <c r="G5930" s="3" t="str">
        <f t="shared" si="92"/>
        <v/>
      </c>
      <c r="L5930">
        <f>COUNTIF($K$2:K5930,$K5930)</f>
        <v>0</v>
      </c>
    </row>
    <row r="5931" ht="16.5" spans="1:12">
      <c r="A5931" s="1">
        <v>5930</v>
      </c>
      <c r="B5931" s="8">
        <f>COUNTIF($C$2:$C5931,模板!$E$2)</f>
        <v>77</v>
      </c>
      <c r="C5931" s="2" t="str">
        <f>IFERROR(VLOOKUP(K5931,开票信息!$A:$C,3,0),"")</f>
        <v/>
      </c>
      <c r="G5931" s="3" t="str">
        <f t="shared" si="92"/>
        <v/>
      </c>
      <c r="L5931">
        <f>COUNTIF($K$2:K5931,$K5931)</f>
        <v>0</v>
      </c>
    </row>
    <row r="5932" ht="16.5" spans="1:12">
      <c r="A5932" s="1">
        <v>5931</v>
      </c>
      <c r="B5932" s="8">
        <f>COUNTIF($C$2:$C5932,模板!$E$2)</f>
        <v>77</v>
      </c>
      <c r="C5932" s="2" t="str">
        <f>IFERROR(VLOOKUP(K5932,开票信息!$A:$C,3,0),"")</f>
        <v/>
      </c>
      <c r="G5932" s="3" t="str">
        <f t="shared" si="92"/>
        <v/>
      </c>
      <c r="L5932">
        <f>COUNTIF($K$2:K5932,$K5932)</f>
        <v>0</v>
      </c>
    </row>
    <row r="5933" ht="16.5" spans="1:12">
      <c r="A5933" s="1">
        <v>5932</v>
      </c>
      <c r="B5933" s="8">
        <f>COUNTIF($C$2:$C5933,模板!$E$2)</f>
        <v>77</v>
      </c>
      <c r="C5933" s="2" t="str">
        <f>IFERROR(VLOOKUP(K5933,开票信息!$A:$C,3,0),"")</f>
        <v/>
      </c>
      <c r="G5933" s="3" t="str">
        <f t="shared" si="92"/>
        <v/>
      </c>
      <c r="L5933">
        <f>COUNTIF($K$2:K5933,$K5933)</f>
        <v>0</v>
      </c>
    </row>
    <row r="5934" ht="16.5" spans="1:12">
      <c r="A5934" s="1">
        <v>5933</v>
      </c>
      <c r="B5934" s="8">
        <f>COUNTIF($C$2:$C5934,模板!$E$2)</f>
        <v>77</v>
      </c>
      <c r="C5934" s="2" t="str">
        <f>IFERROR(VLOOKUP(K5934,开票信息!$A:$C,3,0),"")</f>
        <v/>
      </c>
      <c r="G5934" s="3" t="str">
        <f t="shared" si="92"/>
        <v/>
      </c>
      <c r="L5934">
        <f>COUNTIF($K$2:K5934,$K5934)</f>
        <v>0</v>
      </c>
    </row>
    <row r="5935" ht="16.5" spans="1:12">
      <c r="A5935" s="1">
        <v>5934</v>
      </c>
      <c r="B5935" s="8">
        <f>COUNTIF($C$2:$C5935,模板!$E$2)</f>
        <v>77</v>
      </c>
      <c r="C5935" s="2" t="str">
        <f>IFERROR(VLOOKUP(K5935,开票信息!$A:$C,3,0),"")</f>
        <v/>
      </c>
      <c r="G5935" s="3" t="str">
        <f t="shared" si="92"/>
        <v/>
      </c>
      <c r="L5935">
        <f>COUNTIF($K$2:K5935,$K5935)</f>
        <v>0</v>
      </c>
    </row>
    <row r="5936" ht="16.5" spans="1:12">
      <c r="A5936" s="1">
        <v>5935</v>
      </c>
      <c r="B5936" s="8">
        <f>COUNTIF($C$2:$C5936,模板!$E$2)</f>
        <v>77</v>
      </c>
      <c r="C5936" s="2" t="str">
        <f>IFERROR(VLOOKUP(K5936,开票信息!$A:$C,3,0),"")</f>
        <v/>
      </c>
      <c r="G5936" s="3" t="str">
        <f t="shared" si="92"/>
        <v/>
      </c>
      <c r="L5936">
        <f>COUNTIF($K$2:K5936,$K5936)</f>
        <v>0</v>
      </c>
    </row>
    <row r="5937" ht="16.5" spans="1:12">
      <c r="A5937" s="1">
        <v>5936</v>
      </c>
      <c r="B5937" s="8">
        <f>COUNTIF($C$2:$C5937,模板!$E$2)</f>
        <v>77</v>
      </c>
      <c r="C5937" s="2" t="str">
        <f>IFERROR(VLOOKUP(K5937,开票信息!$A:$C,3,0),"")</f>
        <v/>
      </c>
      <c r="G5937" s="3" t="str">
        <f t="shared" si="92"/>
        <v/>
      </c>
      <c r="L5937">
        <f>COUNTIF($K$2:K5937,$K5937)</f>
        <v>0</v>
      </c>
    </row>
    <row r="5938" ht="16.5" spans="1:12">
      <c r="A5938" s="1">
        <v>5937</v>
      </c>
      <c r="B5938" s="8">
        <f>COUNTIF($C$2:$C5938,模板!$E$2)</f>
        <v>77</v>
      </c>
      <c r="C5938" s="2" t="str">
        <f>IFERROR(VLOOKUP(K5938,开票信息!$A:$C,3,0),"")</f>
        <v/>
      </c>
      <c r="G5938" s="3" t="str">
        <f t="shared" si="92"/>
        <v/>
      </c>
      <c r="L5938">
        <f>COUNTIF($K$2:K5938,$K5938)</f>
        <v>0</v>
      </c>
    </row>
    <row r="5939" ht="16.5" spans="1:12">
      <c r="A5939" s="1">
        <v>5938</v>
      </c>
      <c r="B5939" s="8">
        <f>COUNTIF($C$2:$C5939,模板!$E$2)</f>
        <v>77</v>
      </c>
      <c r="C5939" s="2" t="str">
        <f>IFERROR(VLOOKUP(K5939,开票信息!$A:$C,3,0),"")</f>
        <v/>
      </c>
      <c r="G5939" s="3" t="str">
        <f t="shared" si="92"/>
        <v/>
      </c>
      <c r="L5939">
        <f>COUNTIF($K$2:K5939,$K5939)</f>
        <v>0</v>
      </c>
    </row>
    <row r="5940" ht="16.5" spans="1:12">
      <c r="A5940" s="1">
        <v>5939</v>
      </c>
      <c r="B5940" s="8">
        <f>COUNTIF($C$2:$C5940,模板!$E$2)</f>
        <v>77</v>
      </c>
      <c r="C5940" s="2" t="str">
        <f>IFERROR(VLOOKUP(K5940,开票信息!$A:$C,3,0),"")</f>
        <v/>
      </c>
      <c r="G5940" s="3" t="str">
        <f t="shared" si="92"/>
        <v/>
      </c>
      <c r="L5940">
        <f>COUNTIF($K$2:K5940,$K5940)</f>
        <v>0</v>
      </c>
    </row>
    <row r="5941" ht="16.5" spans="1:12">
      <c r="A5941" s="1">
        <v>5940</v>
      </c>
      <c r="B5941" s="8">
        <f>COUNTIF($C$2:$C5941,模板!$E$2)</f>
        <v>77</v>
      </c>
      <c r="C5941" s="2" t="str">
        <f>IFERROR(VLOOKUP(K5941,开票信息!$A:$C,3,0),"")</f>
        <v/>
      </c>
      <c r="G5941" s="3" t="str">
        <f t="shared" si="92"/>
        <v/>
      </c>
      <c r="L5941">
        <f>COUNTIF($K$2:K5941,$K5941)</f>
        <v>0</v>
      </c>
    </row>
    <row r="5942" ht="16.5" spans="1:12">
      <c r="A5942" s="1">
        <v>5941</v>
      </c>
      <c r="B5942" s="8">
        <f>COUNTIF($C$2:$C5942,模板!$E$2)</f>
        <v>77</v>
      </c>
      <c r="C5942" s="2" t="str">
        <f>IFERROR(VLOOKUP(K5942,开票信息!$A:$C,3,0),"")</f>
        <v/>
      </c>
      <c r="G5942" s="3" t="str">
        <f t="shared" si="92"/>
        <v/>
      </c>
      <c r="L5942">
        <f>COUNTIF($K$2:K5942,$K5942)</f>
        <v>0</v>
      </c>
    </row>
    <row r="5943" ht="16.5" spans="1:12">
      <c r="A5943" s="1">
        <v>5942</v>
      </c>
      <c r="B5943" s="8">
        <f>COUNTIF($C$2:$C5943,模板!$E$2)</f>
        <v>77</v>
      </c>
      <c r="C5943" s="2" t="str">
        <f>IFERROR(VLOOKUP(K5943,开票信息!$A:$C,3,0),"")</f>
        <v/>
      </c>
      <c r="G5943" s="3" t="str">
        <f t="shared" si="92"/>
        <v/>
      </c>
      <c r="L5943">
        <f>COUNTIF($K$2:K5943,$K5943)</f>
        <v>0</v>
      </c>
    </row>
    <row r="5944" ht="16.5" spans="1:12">
      <c r="A5944" s="1">
        <v>5943</v>
      </c>
      <c r="B5944" s="8">
        <f>COUNTIF($C$2:$C5944,模板!$E$2)</f>
        <v>77</v>
      </c>
      <c r="C5944" s="2" t="str">
        <f>IFERROR(VLOOKUP(K5944,开票信息!$A:$C,3,0),"")</f>
        <v/>
      </c>
      <c r="G5944" s="3" t="str">
        <f t="shared" si="92"/>
        <v/>
      </c>
      <c r="L5944">
        <f>COUNTIF($K$2:K5944,$K5944)</f>
        <v>0</v>
      </c>
    </row>
    <row r="5945" ht="16.5" spans="1:12">
      <c r="A5945" s="1">
        <v>5944</v>
      </c>
      <c r="B5945" s="8">
        <f>COUNTIF($C$2:$C5945,模板!$E$2)</f>
        <v>77</v>
      </c>
      <c r="C5945" s="2" t="str">
        <f>IFERROR(VLOOKUP(K5945,开票信息!$A:$C,3,0),"")</f>
        <v/>
      </c>
      <c r="G5945" s="3" t="str">
        <f t="shared" si="92"/>
        <v/>
      </c>
      <c r="L5945">
        <f>COUNTIF($K$2:K5945,$K5945)</f>
        <v>0</v>
      </c>
    </row>
    <row r="5946" ht="16.5" spans="1:12">
      <c r="A5946" s="1">
        <v>5945</v>
      </c>
      <c r="B5946" s="8">
        <f>COUNTIF($C$2:$C5946,模板!$E$2)</f>
        <v>77</v>
      </c>
      <c r="C5946" s="2" t="str">
        <f>IFERROR(VLOOKUP(K5946,开票信息!$A:$C,3,0),"")</f>
        <v/>
      </c>
      <c r="G5946" s="3" t="str">
        <f t="shared" si="92"/>
        <v/>
      </c>
      <c r="L5946">
        <f>COUNTIF($K$2:K5946,$K5946)</f>
        <v>0</v>
      </c>
    </row>
    <row r="5947" ht="16.5" spans="1:12">
      <c r="A5947" s="1">
        <v>5946</v>
      </c>
      <c r="B5947" s="8">
        <f>COUNTIF($C$2:$C5947,模板!$E$2)</f>
        <v>77</v>
      </c>
      <c r="C5947" s="2" t="str">
        <f>IFERROR(VLOOKUP(K5947,开票信息!$A:$C,3,0),"")</f>
        <v/>
      </c>
      <c r="G5947" s="3" t="str">
        <f t="shared" si="92"/>
        <v/>
      </c>
      <c r="L5947">
        <f>COUNTIF($K$2:K5947,$K5947)</f>
        <v>0</v>
      </c>
    </row>
    <row r="5948" ht="16.5" spans="1:12">
      <c r="A5948" s="1">
        <v>5947</v>
      </c>
      <c r="B5948" s="8">
        <f>COUNTIF($C$2:$C5948,模板!$E$2)</f>
        <v>77</v>
      </c>
      <c r="C5948" s="2" t="str">
        <f>IFERROR(VLOOKUP(K5948,开票信息!$A:$C,3,0),"")</f>
        <v/>
      </c>
      <c r="G5948" s="3" t="str">
        <f t="shared" si="92"/>
        <v/>
      </c>
      <c r="L5948">
        <f>COUNTIF($K$2:K5948,$K5948)</f>
        <v>0</v>
      </c>
    </row>
    <row r="5949" ht="16.5" spans="1:12">
      <c r="A5949" s="1">
        <v>5948</v>
      </c>
      <c r="B5949" s="8">
        <f>COUNTIF($C$2:$C5949,模板!$E$2)</f>
        <v>77</v>
      </c>
      <c r="C5949" s="2" t="str">
        <f>IFERROR(VLOOKUP(K5949,开票信息!$A:$C,3,0),"")</f>
        <v/>
      </c>
      <c r="G5949" s="3" t="str">
        <f t="shared" si="92"/>
        <v/>
      </c>
      <c r="L5949">
        <f>COUNTIF($K$2:K5949,$K5949)</f>
        <v>0</v>
      </c>
    </row>
    <row r="5950" ht="16.5" spans="1:12">
      <c r="A5950" s="1">
        <v>5949</v>
      </c>
      <c r="B5950" s="8">
        <f>COUNTIF($C$2:$C5950,模板!$E$2)</f>
        <v>77</v>
      </c>
      <c r="C5950" s="2" t="str">
        <f>IFERROR(VLOOKUP(K5950,开票信息!$A:$C,3,0),"")</f>
        <v/>
      </c>
      <c r="G5950" s="3" t="str">
        <f t="shared" si="92"/>
        <v/>
      </c>
      <c r="L5950">
        <f>COUNTIF($K$2:K5950,$K5950)</f>
        <v>0</v>
      </c>
    </row>
    <row r="5951" ht="16.5" spans="1:12">
      <c r="A5951" s="1">
        <v>5950</v>
      </c>
      <c r="B5951" s="8">
        <f>COUNTIF($C$2:$C5951,模板!$E$2)</f>
        <v>77</v>
      </c>
      <c r="C5951" s="2" t="str">
        <f>IFERROR(VLOOKUP(K5951,开票信息!$A:$C,3,0),"")</f>
        <v/>
      </c>
      <c r="G5951" s="3" t="str">
        <f t="shared" si="92"/>
        <v/>
      </c>
      <c r="L5951">
        <f>COUNTIF($K$2:K5951,$K5951)</f>
        <v>0</v>
      </c>
    </row>
    <row r="5952" ht="16.5" spans="1:12">
      <c r="A5952" s="1">
        <v>5951</v>
      </c>
      <c r="B5952" s="8">
        <f>COUNTIF($C$2:$C5952,模板!$E$2)</f>
        <v>77</v>
      </c>
      <c r="C5952" s="2" t="str">
        <f>IFERROR(VLOOKUP(K5952,开票信息!$A:$C,3,0),"")</f>
        <v/>
      </c>
      <c r="G5952" s="3" t="str">
        <f t="shared" si="92"/>
        <v/>
      </c>
      <c r="L5952">
        <f>COUNTIF($K$2:K5952,$K5952)</f>
        <v>0</v>
      </c>
    </row>
    <row r="5953" ht="16.5" spans="1:12">
      <c r="A5953" s="1">
        <v>5952</v>
      </c>
      <c r="B5953" s="8">
        <f>COUNTIF($C$2:$C5953,模板!$E$2)</f>
        <v>77</v>
      </c>
      <c r="C5953" s="2" t="str">
        <f>IFERROR(VLOOKUP(K5953,开票信息!$A:$C,3,0),"")</f>
        <v/>
      </c>
      <c r="G5953" s="3" t="str">
        <f t="shared" si="92"/>
        <v/>
      </c>
      <c r="L5953">
        <f>COUNTIF($K$2:K5953,$K5953)</f>
        <v>0</v>
      </c>
    </row>
    <row r="5954" ht="16.5" spans="1:12">
      <c r="A5954" s="1">
        <v>5953</v>
      </c>
      <c r="B5954" s="8">
        <f>COUNTIF($C$2:$C5954,模板!$E$2)</f>
        <v>77</v>
      </c>
      <c r="C5954" s="2" t="str">
        <f>IFERROR(VLOOKUP(K5954,开票信息!$A:$C,3,0),"")</f>
        <v/>
      </c>
      <c r="G5954" s="3" t="str">
        <f t="shared" si="92"/>
        <v/>
      </c>
      <c r="L5954">
        <f>COUNTIF($K$2:K5954,$K5954)</f>
        <v>0</v>
      </c>
    </row>
    <row r="5955" ht="16.5" spans="1:12">
      <c r="A5955" s="1">
        <v>5954</v>
      </c>
      <c r="B5955" s="8">
        <f>COUNTIF($C$2:$C5955,模板!$E$2)</f>
        <v>77</v>
      </c>
      <c r="C5955" s="2" t="str">
        <f>IFERROR(VLOOKUP(K5955,开票信息!$A:$C,3,0),"")</f>
        <v/>
      </c>
      <c r="G5955" s="3" t="str">
        <f t="shared" ref="G5955:G6018" si="93">IFERROR(H5955/F5955,"")</f>
        <v/>
      </c>
      <c r="L5955">
        <f>COUNTIF($K$2:K5955,$K5955)</f>
        <v>0</v>
      </c>
    </row>
    <row r="5956" ht="16.5" spans="1:12">
      <c r="A5956" s="1">
        <v>5955</v>
      </c>
      <c r="B5956" s="8">
        <f>COUNTIF($C$2:$C5956,模板!$E$2)</f>
        <v>77</v>
      </c>
      <c r="C5956" s="2" t="str">
        <f>IFERROR(VLOOKUP(K5956,开票信息!$A:$C,3,0),"")</f>
        <v/>
      </c>
      <c r="G5956" s="3" t="str">
        <f t="shared" si="93"/>
        <v/>
      </c>
      <c r="L5956">
        <f>COUNTIF($K$2:K5956,$K5956)</f>
        <v>0</v>
      </c>
    </row>
    <row r="5957" ht="16.5" spans="1:12">
      <c r="A5957" s="1">
        <v>5956</v>
      </c>
      <c r="B5957" s="8">
        <f>COUNTIF($C$2:$C5957,模板!$E$2)</f>
        <v>77</v>
      </c>
      <c r="C5957" s="2" t="str">
        <f>IFERROR(VLOOKUP(K5957,开票信息!$A:$C,3,0),"")</f>
        <v/>
      </c>
      <c r="G5957" s="3" t="str">
        <f t="shared" si="93"/>
        <v/>
      </c>
      <c r="L5957">
        <f>COUNTIF($K$2:K5957,$K5957)</f>
        <v>0</v>
      </c>
    </row>
    <row r="5958" ht="16.5" spans="1:12">
      <c r="A5958" s="1">
        <v>5957</v>
      </c>
      <c r="B5958" s="8">
        <f>COUNTIF($C$2:$C5958,模板!$E$2)</f>
        <v>77</v>
      </c>
      <c r="C5958" s="2" t="str">
        <f>IFERROR(VLOOKUP(K5958,开票信息!$A:$C,3,0),"")</f>
        <v/>
      </c>
      <c r="G5958" s="3" t="str">
        <f t="shared" si="93"/>
        <v/>
      </c>
      <c r="L5958">
        <f>COUNTIF($K$2:K5958,$K5958)</f>
        <v>0</v>
      </c>
    </row>
    <row r="5959" ht="16.5" spans="1:12">
      <c r="A5959" s="1">
        <v>5958</v>
      </c>
      <c r="B5959" s="8">
        <f>COUNTIF($C$2:$C5959,模板!$E$2)</f>
        <v>77</v>
      </c>
      <c r="C5959" s="2" t="str">
        <f>IFERROR(VLOOKUP(K5959,开票信息!$A:$C,3,0),"")</f>
        <v/>
      </c>
      <c r="G5959" s="3" t="str">
        <f t="shared" si="93"/>
        <v/>
      </c>
      <c r="L5959">
        <f>COUNTIF($K$2:K5959,$K5959)</f>
        <v>0</v>
      </c>
    </row>
    <row r="5960" ht="16.5" spans="1:12">
      <c r="A5960" s="1">
        <v>5959</v>
      </c>
      <c r="B5960" s="8">
        <f>COUNTIF($C$2:$C5960,模板!$E$2)</f>
        <v>77</v>
      </c>
      <c r="C5960" s="2" t="str">
        <f>IFERROR(VLOOKUP(K5960,开票信息!$A:$C,3,0),"")</f>
        <v/>
      </c>
      <c r="G5960" s="3" t="str">
        <f t="shared" si="93"/>
        <v/>
      </c>
      <c r="L5960">
        <f>COUNTIF($K$2:K5960,$K5960)</f>
        <v>0</v>
      </c>
    </row>
    <row r="5961" ht="16.5" spans="1:12">
      <c r="A5961" s="1">
        <v>5960</v>
      </c>
      <c r="B5961" s="8">
        <f>COUNTIF($C$2:$C5961,模板!$E$2)</f>
        <v>77</v>
      </c>
      <c r="C5961" s="2" t="str">
        <f>IFERROR(VLOOKUP(K5961,开票信息!$A:$C,3,0),"")</f>
        <v/>
      </c>
      <c r="G5961" s="3" t="str">
        <f t="shared" si="93"/>
        <v/>
      </c>
      <c r="L5961">
        <f>COUNTIF($K$2:K5961,$K5961)</f>
        <v>0</v>
      </c>
    </row>
    <row r="5962" ht="16.5" spans="1:12">
      <c r="A5962" s="1">
        <v>5961</v>
      </c>
      <c r="B5962" s="8">
        <f>COUNTIF($C$2:$C5962,模板!$E$2)</f>
        <v>77</v>
      </c>
      <c r="C5962" s="2" t="str">
        <f>IFERROR(VLOOKUP(K5962,开票信息!$A:$C,3,0),"")</f>
        <v/>
      </c>
      <c r="G5962" s="3" t="str">
        <f t="shared" si="93"/>
        <v/>
      </c>
      <c r="L5962">
        <f>COUNTIF($K$2:K5962,$K5962)</f>
        <v>0</v>
      </c>
    </row>
    <row r="5963" ht="16.5" spans="1:12">
      <c r="A5963" s="1">
        <v>5962</v>
      </c>
      <c r="B5963" s="8">
        <f>COUNTIF($C$2:$C5963,模板!$E$2)</f>
        <v>77</v>
      </c>
      <c r="C5963" s="2" t="str">
        <f>IFERROR(VLOOKUP(K5963,开票信息!$A:$C,3,0),"")</f>
        <v/>
      </c>
      <c r="G5963" s="3" t="str">
        <f t="shared" si="93"/>
        <v/>
      </c>
      <c r="L5963">
        <f>COUNTIF($K$2:K5963,$K5963)</f>
        <v>0</v>
      </c>
    </row>
    <row r="5964" ht="16.5" spans="1:12">
      <c r="A5964" s="1">
        <v>5963</v>
      </c>
      <c r="B5964" s="8">
        <f>COUNTIF($C$2:$C5964,模板!$E$2)</f>
        <v>77</v>
      </c>
      <c r="C5964" s="2" t="str">
        <f>IFERROR(VLOOKUP(K5964,开票信息!$A:$C,3,0),"")</f>
        <v/>
      </c>
      <c r="G5964" s="3" t="str">
        <f t="shared" si="93"/>
        <v/>
      </c>
      <c r="L5964">
        <f>COUNTIF($K$2:K5964,$K5964)</f>
        <v>0</v>
      </c>
    </row>
    <row r="5965" ht="16.5" spans="1:12">
      <c r="A5965" s="1">
        <v>5964</v>
      </c>
      <c r="B5965" s="8">
        <f>COUNTIF($C$2:$C5965,模板!$E$2)</f>
        <v>77</v>
      </c>
      <c r="C5965" s="2" t="str">
        <f>IFERROR(VLOOKUP(K5965,开票信息!$A:$C,3,0),"")</f>
        <v/>
      </c>
      <c r="G5965" s="3" t="str">
        <f t="shared" si="93"/>
        <v/>
      </c>
      <c r="L5965">
        <f>COUNTIF($K$2:K5965,$K5965)</f>
        <v>0</v>
      </c>
    </row>
    <row r="5966" ht="16.5" spans="1:12">
      <c r="A5966" s="1">
        <v>5965</v>
      </c>
      <c r="B5966" s="8">
        <f>COUNTIF($C$2:$C5966,模板!$E$2)</f>
        <v>77</v>
      </c>
      <c r="C5966" s="2" t="str">
        <f>IFERROR(VLOOKUP(K5966,开票信息!$A:$C,3,0),"")</f>
        <v/>
      </c>
      <c r="G5966" s="3" t="str">
        <f t="shared" si="93"/>
        <v/>
      </c>
      <c r="L5966">
        <f>COUNTIF($K$2:K5966,$K5966)</f>
        <v>0</v>
      </c>
    </row>
    <row r="5967" ht="16.5" spans="1:12">
      <c r="A5967" s="1">
        <v>5966</v>
      </c>
      <c r="B5967" s="8">
        <f>COUNTIF($C$2:$C5967,模板!$E$2)</f>
        <v>77</v>
      </c>
      <c r="C5967" s="2" t="str">
        <f>IFERROR(VLOOKUP(K5967,开票信息!$A:$C,3,0),"")</f>
        <v/>
      </c>
      <c r="G5967" s="3" t="str">
        <f t="shared" si="93"/>
        <v/>
      </c>
      <c r="L5967">
        <f>COUNTIF($K$2:K5967,$K5967)</f>
        <v>0</v>
      </c>
    </row>
    <row r="5968" ht="16.5" spans="1:12">
      <c r="A5968" s="1">
        <v>5967</v>
      </c>
      <c r="B5968" s="8">
        <f>COUNTIF($C$2:$C5968,模板!$E$2)</f>
        <v>77</v>
      </c>
      <c r="C5968" s="2" t="str">
        <f>IFERROR(VLOOKUP(K5968,开票信息!$A:$C,3,0),"")</f>
        <v/>
      </c>
      <c r="G5968" s="3" t="str">
        <f t="shared" si="93"/>
        <v/>
      </c>
      <c r="L5968">
        <f>COUNTIF($K$2:K5968,$K5968)</f>
        <v>0</v>
      </c>
    </row>
    <row r="5969" ht="16.5" spans="1:12">
      <c r="A5969" s="1">
        <v>5968</v>
      </c>
      <c r="B5969" s="8">
        <f>COUNTIF($C$2:$C5969,模板!$E$2)</f>
        <v>77</v>
      </c>
      <c r="C5969" s="2" t="str">
        <f>IFERROR(VLOOKUP(K5969,开票信息!$A:$C,3,0),"")</f>
        <v/>
      </c>
      <c r="G5969" s="3" t="str">
        <f t="shared" si="93"/>
        <v/>
      </c>
      <c r="L5969">
        <f>COUNTIF($K$2:K5969,$K5969)</f>
        <v>0</v>
      </c>
    </row>
    <row r="5970" ht="16.5" spans="1:12">
      <c r="A5970" s="1">
        <v>5969</v>
      </c>
      <c r="B5970" s="8">
        <f>COUNTIF($C$2:$C5970,模板!$E$2)</f>
        <v>77</v>
      </c>
      <c r="C5970" s="2" t="str">
        <f>IFERROR(VLOOKUP(K5970,开票信息!$A:$C,3,0),"")</f>
        <v/>
      </c>
      <c r="G5970" s="3" t="str">
        <f t="shared" si="93"/>
        <v/>
      </c>
      <c r="L5970">
        <f>COUNTIF($K$2:K5970,$K5970)</f>
        <v>0</v>
      </c>
    </row>
    <row r="5971" ht="16.5" spans="1:12">
      <c r="A5971" s="1">
        <v>5970</v>
      </c>
      <c r="B5971" s="8">
        <f>COUNTIF($C$2:$C5971,模板!$E$2)</f>
        <v>77</v>
      </c>
      <c r="C5971" s="2" t="str">
        <f>IFERROR(VLOOKUP(K5971,开票信息!$A:$C,3,0),"")</f>
        <v/>
      </c>
      <c r="G5971" s="3" t="str">
        <f t="shared" si="93"/>
        <v/>
      </c>
      <c r="L5971">
        <f>COUNTIF($K$2:K5971,$K5971)</f>
        <v>0</v>
      </c>
    </row>
    <row r="5972" ht="16.5" spans="1:12">
      <c r="A5972" s="1">
        <v>5971</v>
      </c>
      <c r="B5972" s="8">
        <f>COUNTIF($C$2:$C5972,模板!$E$2)</f>
        <v>77</v>
      </c>
      <c r="C5972" s="2" t="str">
        <f>IFERROR(VLOOKUP(K5972,开票信息!$A:$C,3,0),"")</f>
        <v/>
      </c>
      <c r="G5972" s="3" t="str">
        <f t="shared" si="93"/>
        <v/>
      </c>
      <c r="L5972">
        <f>COUNTIF($K$2:K5972,$K5972)</f>
        <v>0</v>
      </c>
    </row>
    <row r="5973" ht="16.5" spans="1:12">
      <c r="A5973" s="1">
        <v>5972</v>
      </c>
      <c r="B5973" s="8">
        <f>COUNTIF($C$2:$C5973,模板!$E$2)</f>
        <v>77</v>
      </c>
      <c r="C5973" s="2" t="str">
        <f>IFERROR(VLOOKUP(K5973,开票信息!$A:$C,3,0),"")</f>
        <v/>
      </c>
      <c r="G5973" s="3" t="str">
        <f t="shared" si="93"/>
        <v/>
      </c>
      <c r="L5973">
        <f>COUNTIF($K$2:K5973,$K5973)</f>
        <v>0</v>
      </c>
    </row>
    <row r="5974" ht="16.5" spans="1:12">
      <c r="A5974" s="1">
        <v>5973</v>
      </c>
      <c r="B5974" s="8">
        <f>COUNTIF($C$2:$C5974,模板!$E$2)</f>
        <v>77</v>
      </c>
      <c r="C5974" s="2" t="str">
        <f>IFERROR(VLOOKUP(K5974,开票信息!$A:$C,3,0),"")</f>
        <v/>
      </c>
      <c r="G5974" s="3" t="str">
        <f t="shared" si="93"/>
        <v/>
      </c>
      <c r="L5974">
        <f>COUNTIF($K$2:K5974,$K5974)</f>
        <v>0</v>
      </c>
    </row>
    <row r="5975" ht="16.5" spans="1:12">
      <c r="A5975" s="1">
        <v>5974</v>
      </c>
      <c r="B5975" s="8">
        <f>COUNTIF($C$2:$C5975,模板!$E$2)</f>
        <v>77</v>
      </c>
      <c r="C5975" s="2" t="str">
        <f>IFERROR(VLOOKUP(K5975,开票信息!$A:$C,3,0),"")</f>
        <v/>
      </c>
      <c r="G5975" s="3" t="str">
        <f t="shared" si="93"/>
        <v/>
      </c>
      <c r="L5975">
        <f>COUNTIF($K$2:K5975,$K5975)</f>
        <v>0</v>
      </c>
    </row>
    <row r="5976" ht="16.5" spans="1:12">
      <c r="A5976" s="1">
        <v>5975</v>
      </c>
      <c r="B5976" s="8">
        <f>COUNTIF($C$2:$C5976,模板!$E$2)</f>
        <v>77</v>
      </c>
      <c r="C5976" s="2" t="str">
        <f>IFERROR(VLOOKUP(K5976,开票信息!$A:$C,3,0),"")</f>
        <v/>
      </c>
      <c r="G5976" s="3" t="str">
        <f t="shared" si="93"/>
        <v/>
      </c>
      <c r="L5976">
        <f>COUNTIF($K$2:K5976,$K5976)</f>
        <v>0</v>
      </c>
    </row>
    <row r="5977" ht="16.5" spans="1:12">
      <c r="A5977" s="1">
        <v>5976</v>
      </c>
      <c r="B5977" s="8">
        <f>COUNTIF($C$2:$C5977,模板!$E$2)</f>
        <v>77</v>
      </c>
      <c r="C5977" s="2" t="str">
        <f>IFERROR(VLOOKUP(K5977,开票信息!$A:$C,3,0),"")</f>
        <v/>
      </c>
      <c r="G5977" s="3" t="str">
        <f t="shared" si="93"/>
        <v/>
      </c>
      <c r="L5977">
        <f>COUNTIF($K$2:K5977,$K5977)</f>
        <v>0</v>
      </c>
    </row>
    <row r="5978" ht="16.5" spans="1:12">
      <c r="A5978" s="1">
        <v>5977</v>
      </c>
      <c r="B5978" s="8">
        <f>COUNTIF($C$2:$C5978,模板!$E$2)</f>
        <v>77</v>
      </c>
      <c r="C5978" s="2" t="str">
        <f>IFERROR(VLOOKUP(K5978,开票信息!$A:$C,3,0),"")</f>
        <v/>
      </c>
      <c r="G5978" s="3" t="str">
        <f t="shared" si="93"/>
        <v/>
      </c>
      <c r="L5978">
        <f>COUNTIF($K$2:K5978,$K5978)</f>
        <v>0</v>
      </c>
    </row>
    <row r="5979" ht="16.5" spans="1:12">
      <c r="A5979" s="1">
        <v>5978</v>
      </c>
      <c r="B5979" s="8">
        <f>COUNTIF($C$2:$C5979,模板!$E$2)</f>
        <v>77</v>
      </c>
      <c r="C5979" s="2" t="str">
        <f>IFERROR(VLOOKUP(K5979,开票信息!$A:$C,3,0),"")</f>
        <v/>
      </c>
      <c r="G5979" s="3" t="str">
        <f t="shared" si="93"/>
        <v/>
      </c>
      <c r="L5979">
        <f>COUNTIF($K$2:K5979,$K5979)</f>
        <v>0</v>
      </c>
    </row>
    <row r="5980" ht="16.5" spans="1:12">
      <c r="A5980" s="1">
        <v>5979</v>
      </c>
      <c r="B5980" s="8">
        <f>COUNTIF($C$2:$C5980,模板!$E$2)</f>
        <v>77</v>
      </c>
      <c r="C5980" s="2" t="str">
        <f>IFERROR(VLOOKUP(K5980,开票信息!$A:$C,3,0),"")</f>
        <v/>
      </c>
      <c r="G5980" s="3" t="str">
        <f t="shared" si="93"/>
        <v/>
      </c>
      <c r="L5980">
        <f>COUNTIF($K$2:K5980,$K5980)</f>
        <v>0</v>
      </c>
    </row>
    <row r="5981" ht="16.5" spans="1:12">
      <c r="A5981" s="1">
        <v>5980</v>
      </c>
      <c r="B5981" s="8">
        <f>COUNTIF($C$2:$C5981,模板!$E$2)</f>
        <v>77</v>
      </c>
      <c r="C5981" s="2" t="str">
        <f>IFERROR(VLOOKUP(K5981,开票信息!$A:$C,3,0),"")</f>
        <v/>
      </c>
      <c r="G5981" s="3" t="str">
        <f t="shared" si="93"/>
        <v/>
      </c>
      <c r="L5981">
        <f>COUNTIF($K$2:K5981,$K5981)</f>
        <v>0</v>
      </c>
    </row>
    <row r="5982" ht="16.5" spans="1:12">
      <c r="A5982" s="1">
        <v>5981</v>
      </c>
      <c r="B5982" s="8">
        <f>COUNTIF($C$2:$C5982,模板!$E$2)</f>
        <v>77</v>
      </c>
      <c r="C5982" s="2" t="str">
        <f>IFERROR(VLOOKUP(K5982,开票信息!$A:$C,3,0),"")</f>
        <v/>
      </c>
      <c r="G5982" s="3" t="str">
        <f t="shared" si="93"/>
        <v/>
      </c>
      <c r="L5982">
        <f>COUNTIF($K$2:K5982,$K5982)</f>
        <v>0</v>
      </c>
    </row>
    <row r="5983" ht="16.5" spans="1:12">
      <c r="A5983" s="1">
        <v>5982</v>
      </c>
      <c r="B5983" s="8">
        <f>COUNTIF($C$2:$C5983,模板!$E$2)</f>
        <v>77</v>
      </c>
      <c r="C5983" s="2" t="str">
        <f>IFERROR(VLOOKUP(K5983,开票信息!$A:$C,3,0),"")</f>
        <v/>
      </c>
      <c r="G5983" s="3" t="str">
        <f t="shared" si="93"/>
        <v/>
      </c>
      <c r="L5983">
        <f>COUNTIF($K$2:K5983,$K5983)</f>
        <v>0</v>
      </c>
    </row>
    <row r="5984" ht="16.5" spans="1:12">
      <c r="A5984" s="1">
        <v>5983</v>
      </c>
      <c r="B5984" s="8">
        <f>COUNTIF($C$2:$C5984,模板!$E$2)</f>
        <v>77</v>
      </c>
      <c r="C5984" s="2" t="str">
        <f>IFERROR(VLOOKUP(K5984,开票信息!$A:$C,3,0),"")</f>
        <v/>
      </c>
      <c r="G5984" s="3" t="str">
        <f t="shared" si="93"/>
        <v/>
      </c>
      <c r="L5984">
        <f>COUNTIF($K$2:K5984,$K5984)</f>
        <v>0</v>
      </c>
    </row>
    <row r="5985" ht="16.5" spans="1:12">
      <c r="A5985" s="1">
        <v>5984</v>
      </c>
      <c r="B5985" s="8">
        <f>COUNTIF($C$2:$C5985,模板!$E$2)</f>
        <v>77</v>
      </c>
      <c r="C5985" s="2" t="str">
        <f>IFERROR(VLOOKUP(K5985,开票信息!$A:$C,3,0),"")</f>
        <v/>
      </c>
      <c r="G5985" s="3" t="str">
        <f t="shared" si="93"/>
        <v/>
      </c>
      <c r="L5985">
        <f>COUNTIF($K$2:K5985,$K5985)</f>
        <v>0</v>
      </c>
    </row>
    <row r="5986" ht="16.5" spans="1:12">
      <c r="A5986" s="1">
        <v>5985</v>
      </c>
      <c r="B5986" s="8">
        <f>COUNTIF($C$2:$C5986,模板!$E$2)</f>
        <v>77</v>
      </c>
      <c r="C5986" s="2" t="str">
        <f>IFERROR(VLOOKUP(K5986,开票信息!$A:$C,3,0),"")</f>
        <v/>
      </c>
      <c r="G5986" s="3" t="str">
        <f t="shared" si="93"/>
        <v/>
      </c>
      <c r="L5986">
        <f>COUNTIF($K$2:K5986,$K5986)</f>
        <v>0</v>
      </c>
    </row>
    <row r="5987" ht="16.5" spans="1:12">
      <c r="A5987" s="1">
        <v>5986</v>
      </c>
      <c r="B5987" s="8">
        <f>COUNTIF($C$2:$C5987,模板!$E$2)</f>
        <v>77</v>
      </c>
      <c r="C5987" s="2" t="str">
        <f>IFERROR(VLOOKUP(K5987,开票信息!$A:$C,3,0),"")</f>
        <v/>
      </c>
      <c r="G5987" s="3" t="str">
        <f t="shared" si="93"/>
        <v/>
      </c>
      <c r="L5987">
        <f>COUNTIF($K$2:K5987,$K5987)</f>
        <v>0</v>
      </c>
    </row>
    <row r="5988" ht="16.5" spans="1:12">
      <c r="A5988" s="1">
        <v>5987</v>
      </c>
      <c r="B5988" s="8">
        <f>COUNTIF($C$2:$C5988,模板!$E$2)</f>
        <v>77</v>
      </c>
      <c r="C5988" s="2" t="str">
        <f>IFERROR(VLOOKUP(K5988,开票信息!$A:$C,3,0),"")</f>
        <v/>
      </c>
      <c r="G5988" s="3" t="str">
        <f t="shared" si="93"/>
        <v/>
      </c>
      <c r="L5988">
        <f>COUNTIF($K$2:K5988,$K5988)</f>
        <v>0</v>
      </c>
    </row>
    <row r="5989" ht="16.5" spans="1:12">
      <c r="A5989" s="1">
        <v>5988</v>
      </c>
      <c r="B5989" s="8">
        <f>COUNTIF($C$2:$C5989,模板!$E$2)</f>
        <v>77</v>
      </c>
      <c r="C5989" s="2" t="str">
        <f>IFERROR(VLOOKUP(K5989,开票信息!$A:$C,3,0),"")</f>
        <v/>
      </c>
      <c r="G5989" s="3" t="str">
        <f t="shared" si="93"/>
        <v/>
      </c>
      <c r="L5989">
        <f>COUNTIF($K$2:K5989,$K5989)</f>
        <v>0</v>
      </c>
    </row>
    <row r="5990" ht="16.5" spans="1:12">
      <c r="A5990" s="1">
        <v>5989</v>
      </c>
      <c r="B5990" s="8">
        <f>COUNTIF($C$2:$C5990,模板!$E$2)</f>
        <v>77</v>
      </c>
      <c r="C5990" s="2" t="str">
        <f>IFERROR(VLOOKUP(K5990,开票信息!$A:$C,3,0),"")</f>
        <v/>
      </c>
      <c r="G5990" s="3" t="str">
        <f t="shared" si="93"/>
        <v/>
      </c>
      <c r="L5990">
        <f>COUNTIF($K$2:K5990,$K5990)</f>
        <v>0</v>
      </c>
    </row>
    <row r="5991" ht="16.5" spans="1:12">
      <c r="A5991" s="1">
        <v>5990</v>
      </c>
      <c r="B5991" s="8">
        <f>COUNTIF($C$2:$C5991,模板!$E$2)</f>
        <v>77</v>
      </c>
      <c r="C5991" s="2" t="str">
        <f>IFERROR(VLOOKUP(K5991,开票信息!$A:$C,3,0),"")</f>
        <v/>
      </c>
      <c r="G5991" s="3" t="str">
        <f t="shared" si="93"/>
        <v/>
      </c>
      <c r="L5991">
        <f>COUNTIF($K$2:K5991,$K5991)</f>
        <v>0</v>
      </c>
    </row>
    <row r="5992" ht="16.5" spans="1:12">
      <c r="A5992" s="1">
        <v>5991</v>
      </c>
      <c r="B5992" s="8">
        <f>COUNTIF($C$2:$C5992,模板!$E$2)</f>
        <v>77</v>
      </c>
      <c r="C5992" s="2" t="str">
        <f>IFERROR(VLOOKUP(K5992,开票信息!$A:$C,3,0),"")</f>
        <v/>
      </c>
      <c r="G5992" s="3" t="str">
        <f t="shared" si="93"/>
        <v/>
      </c>
      <c r="L5992">
        <f>COUNTIF($K$2:K5992,$K5992)</f>
        <v>0</v>
      </c>
    </row>
    <row r="5993" ht="16.5" spans="1:12">
      <c r="A5993" s="1">
        <v>5992</v>
      </c>
      <c r="B5993" s="8">
        <f>COUNTIF($C$2:$C5993,模板!$E$2)</f>
        <v>77</v>
      </c>
      <c r="C5993" s="2" t="str">
        <f>IFERROR(VLOOKUP(K5993,开票信息!$A:$C,3,0),"")</f>
        <v/>
      </c>
      <c r="G5993" s="3" t="str">
        <f t="shared" si="93"/>
        <v/>
      </c>
      <c r="L5993">
        <f>COUNTIF($K$2:K5993,$K5993)</f>
        <v>0</v>
      </c>
    </row>
    <row r="5994" ht="16.5" spans="1:12">
      <c r="A5994" s="1">
        <v>5993</v>
      </c>
      <c r="B5994" s="8">
        <f>COUNTIF($C$2:$C5994,模板!$E$2)</f>
        <v>77</v>
      </c>
      <c r="C5994" s="2" t="str">
        <f>IFERROR(VLOOKUP(K5994,开票信息!$A:$C,3,0),"")</f>
        <v/>
      </c>
      <c r="G5994" s="3" t="str">
        <f t="shared" si="93"/>
        <v/>
      </c>
      <c r="L5994">
        <f>COUNTIF($K$2:K5994,$K5994)</f>
        <v>0</v>
      </c>
    </row>
    <row r="5995" ht="16.5" spans="1:12">
      <c r="A5995" s="1">
        <v>5994</v>
      </c>
      <c r="B5995" s="8">
        <f>COUNTIF($C$2:$C5995,模板!$E$2)</f>
        <v>77</v>
      </c>
      <c r="C5995" s="2" t="str">
        <f>IFERROR(VLOOKUP(K5995,开票信息!$A:$C,3,0),"")</f>
        <v/>
      </c>
      <c r="G5995" s="3" t="str">
        <f t="shared" si="93"/>
        <v/>
      </c>
      <c r="L5995">
        <f>COUNTIF($K$2:K5995,$K5995)</f>
        <v>0</v>
      </c>
    </row>
    <row r="5996" ht="16.5" spans="1:12">
      <c r="A5996" s="1">
        <v>5995</v>
      </c>
      <c r="B5996" s="8">
        <f>COUNTIF($C$2:$C5996,模板!$E$2)</f>
        <v>77</v>
      </c>
      <c r="C5996" s="2" t="str">
        <f>IFERROR(VLOOKUP(K5996,开票信息!$A:$C,3,0),"")</f>
        <v/>
      </c>
      <c r="G5996" s="3" t="str">
        <f t="shared" si="93"/>
        <v/>
      </c>
      <c r="L5996">
        <f>COUNTIF($K$2:K5996,$K5996)</f>
        <v>0</v>
      </c>
    </row>
    <row r="5997" ht="16.5" spans="1:12">
      <c r="A5997" s="1">
        <v>5996</v>
      </c>
      <c r="B5997" s="8">
        <f>COUNTIF($C$2:$C5997,模板!$E$2)</f>
        <v>77</v>
      </c>
      <c r="C5997" s="2" t="str">
        <f>IFERROR(VLOOKUP(K5997,开票信息!$A:$C,3,0),"")</f>
        <v/>
      </c>
      <c r="G5997" s="3" t="str">
        <f t="shared" si="93"/>
        <v/>
      </c>
      <c r="L5997">
        <f>COUNTIF($K$2:K5997,$K5997)</f>
        <v>0</v>
      </c>
    </row>
    <row r="5998" ht="16.5" spans="1:12">
      <c r="A5998" s="1">
        <v>5997</v>
      </c>
      <c r="B5998" s="8">
        <f>COUNTIF($C$2:$C5998,模板!$E$2)</f>
        <v>77</v>
      </c>
      <c r="C5998" s="2" t="str">
        <f>IFERROR(VLOOKUP(K5998,开票信息!$A:$C,3,0),"")</f>
        <v/>
      </c>
      <c r="G5998" s="3" t="str">
        <f t="shared" si="93"/>
        <v/>
      </c>
      <c r="L5998">
        <f>COUNTIF($K$2:K5998,$K5998)</f>
        <v>0</v>
      </c>
    </row>
    <row r="5999" ht="16.5" spans="1:12">
      <c r="A5999" s="1">
        <v>5998</v>
      </c>
      <c r="B5999" s="8">
        <f>COUNTIF($C$2:$C5999,模板!$E$2)</f>
        <v>77</v>
      </c>
      <c r="C5999" s="2" t="str">
        <f>IFERROR(VLOOKUP(K5999,开票信息!$A:$C,3,0),"")</f>
        <v/>
      </c>
      <c r="G5999" s="3" t="str">
        <f t="shared" si="93"/>
        <v/>
      </c>
      <c r="L5999">
        <f>COUNTIF($K$2:K5999,$K5999)</f>
        <v>0</v>
      </c>
    </row>
    <row r="6000" ht="16.5" spans="1:12">
      <c r="A6000" s="1">
        <v>5999</v>
      </c>
      <c r="B6000" s="8">
        <f>COUNTIF($C$2:$C6000,模板!$E$2)</f>
        <v>77</v>
      </c>
      <c r="C6000" s="2" t="str">
        <f>IFERROR(VLOOKUP(K6000,开票信息!$A:$C,3,0),"")</f>
        <v/>
      </c>
      <c r="G6000" s="3" t="str">
        <f t="shared" si="93"/>
        <v/>
      </c>
      <c r="L6000">
        <f>COUNTIF($K$2:K6000,$K6000)</f>
        <v>0</v>
      </c>
    </row>
    <row r="6001" ht="16.5" spans="1:12">
      <c r="A6001" s="1">
        <v>6000</v>
      </c>
      <c r="B6001" s="8">
        <f>COUNTIF($C$2:$C6001,模板!$E$2)</f>
        <v>77</v>
      </c>
      <c r="C6001" s="2" t="str">
        <f>IFERROR(VLOOKUP(K6001,开票信息!$A:$C,3,0),"")</f>
        <v/>
      </c>
      <c r="G6001" s="3" t="str">
        <f t="shared" si="93"/>
        <v/>
      </c>
      <c r="L6001">
        <f>COUNTIF($K$2:K6001,$K6001)</f>
        <v>0</v>
      </c>
    </row>
    <row r="6002" ht="16.5" spans="1:12">
      <c r="A6002" s="1">
        <v>6001</v>
      </c>
      <c r="B6002" s="8">
        <f>COUNTIF($C$2:$C6002,模板!$E$2)</f>
        <v>77</v>
      </c>
      <c r="C6002" s="2" t="str">
        <f>IFERROR(VLOOKUP(K6002,开票信息!$A:$C,3,0),"")</f>
        <v/>
      </c>
      <c r="G6002" s="3" t="str">
        <f t="shared" si="93"/>
        <v/>
      </c>
      <c r="L6002">
        <f>COUNTIF($K$2:K6002,$K6002)</f>
        <v>0</v>
      </c>
    </row>
    <row r="6003" ht="16.5" spans="1:12">
      <c r="A6003" s="1">
        <v>6002</v>
      </c>
      <c r="B6003" s="8">
        <f>COUNTIF($C$2:$C6003,模板!$E$2)</f>
        <v>77</v>
      </c>
      <c r="C6003" s="2" t="str">
        <f>IFERROR(VLOOKUP(K6003,开票信息!$A:$C,3,0),"")</f>
        <v/>
      </c>
      <c r="G6003" s="3" t="str">
        <f t="shared" si="93"/>
        <v/>
      </c>
      <c r="L6003">
        <f>COUNTIF($K$2:K6003,$K6003)</f>
        <v>0</v>
      </c>
    </row>
    <row r="6004" ht="16.5" spans="1:12">
      <c r="A6004" s="1">
        <v>6003</v>
      </c>
      <c r="B6004" s="8">
        <f>COUNTIF($C$2:$C6004,模板!$E$2)</f>
        <v>77</v>
      </c>
      <c r="C6004" s="2" t="str">
        <f>IFERROR(VLOOKUP(K6004,开票信息!$A:$C,3,0),"")</f>
        <v/>
      </c>
      <c r="G6004" s="3" t="str">
        <f t="shared" si="93"/>
        <v/>
      </c>
      <c r="L6004">
        <f>COUNTIF($K$2:K6004,$K6004)</f>
        <v>0</v>
      </c>
    </row>
    <row r="6005" ht="16.5" spans="1:12">
      <c r="A6005" s="1">
        <v>6004</v>
      </c>
      <c r="B6005" s="8">
        <f>COUNTIF($C$2:$C6005,模板!$E$2)</f>
        <v>77</v>
      </c>
      <c r="C6005" s="2" t="str">
        <f>IFERROR(VLOOKUP(K6005,开票信息!$A:$C,3,0),"")</f>
        <v/>
      </c>
      <c r="G6005" s="3" t="str">
        <f t="shared" si="93"/>
        <v/>
      </c>
      <c r="L6005">
        <f>COUNTIF($K$2:K6005,$K6005)</f>
        <v>0</v>
      </c>
    </row>
    <row r="6006" ht="16.5" spans="1:12">
      <c r="A6006" s="1">
        <v>6005</v>
      </c>
      <c r="B6006" s="8">
        <f>COUNTIF($C$2:$C6006,模板!$E$2)</f>
        <v>77</v>
      </c>
      <c r="C6006" s="2" t="str">
        <f>IFERROR(VLOOKUP(K6006,开票信息!$A:$C,3,0),"")</f>
        <v/>
      </c>
      <c r="G6006" s="3" t="str">
        <f t="shared" si="93"/>
        <v/>
      </c>
      <c r="L6006">
        <f>COUNTIF($K$2:K6006,$K6006)</f>
        <v>0</v>
      </c>
    </row>
    <row r="6007" ht="16.5" spans="1:12">
      <c r="A6007" s="1">
        <v>6006</v>
      </c>
      <c r="B6007" s="8">
        <f>COUNTIF($C$2:$C6007,模板!$E$2)</f>
        <v>77</v>
      </c>
      <c r="C6007" s="2" t="str">
        <f>IFERROR(VLOOKUP(K6007,开票信息!$A:$C,3,0),"")</f>
        <v/>
      </c>
      <c r="G6007" s="3" t="str">
        <f t="shared" si="93"/>
        <v/>
      </c>
      <c r="L6007">
        <f>COUNTIF($K$2:K6007,$K6007)</f>
        <v>0</v>
      </c>
    </row>
    <row r="6008" ht="16.5" spans="1:12">
      <c r="A6008" s="1">
        <v>6007</v>
      </c>
      <c r="B6008" s="8">
        <f>COUNTIF($C$2:$C6008,模板!$E$2)</f>
        <v>77</v>
      </c>
      <c r="C6008" s="2" t="str">
        <f>IFERROR(VLOOKUP(K6008,开票信息!$A:$C,3,0),"")</f>
        <v/>
      </c>
      <c r="G6008" s="3" t="str">
        <f t="shared" si="93"/>
        <v/>
      </c>
      <c r="L6008">
        <f>COUNTIF($K$2:K6008,$K6008)</f>
        <v>0</v>
      </c>
    </row>
    <row r="6009" ht="16.5" spans="1:12">
      <c r="A6009" s="1">
        <v>6008</v>
      </c>
      <c r="B6009" s="8">
        <f>COUNTIF($C$2:$C6009,模板!$E$2)</f>
        <v>77</v>
      </c>
      <c r="C6009" s="2" t="str">
        <f>IFERROR(VLOOKUP(K6009,开票信息!$A:$C,3,0),"")</f>
        <v/>
      </c>
      <c r="G6009" s="3" t="str">
        <f t="shared" si="93"/>
        <v/>
      </c>
      <c r="L6009">
        <f>COUNTIF($K$2:K6009,$K6009)</f>
        <v>0</v>
      </c>
    </row>
    <row r="6010" ht="16.5" spans="1:12">
      <c r="A6010" s="1">
        <v>6009</v>
      </c>
      <c r="B6010" s="8">
        <f>COUNTIF($C$2:$C6010,模板!$E$2)</f>
        <v>77</v>
      </c>
      <c r="C6010" s="2" t="str">
        <f>IFERROR(VLOOKUP(K6010,开票信息!$A:$C,3,0),"")</f>
        <v/>
      </c>
      <c r="G6010" s="3" t="str">
        <f t="shared" si="93"/>
        <v/>
      </c>
      <c r="L6010">
        <f>COUNTIF($K$2:K6010,$K6010)</f>
        <v>0</v>
      </c>
    </row>
    <row r="6011" ht="16.5" spans="1:12">
      <c r="A6011" s="1">
        <v>6010</v>
      </c>
      <c r="B6011" s="8">
        <f>COUNTIF($C$2:$C6011,模板!$E$2)</f>
        <v>77</v>
      </c>
      <c r="C6011" s="2" t="str">
        <f>IFERROR(VLOOKUP(K6011,开票信息!$A:$C,3,0),"")</f>
        <v/>
      </c>
      <c r="G6011" s="3" t="str">
        <f t="shared" si="93"/>
        <v/>
      </c>
      <c r="L6011">
        <f>COUNTIF($K$2:K6011,$K6011)</f>
        <v>0</v>
      </c>
    </row>
    <row r="6012" ht="16.5" spans="1:12">
      <c r="A6012" s="1">
        <v>6011</v>
      </c>
      <c r="B6012" s="8">
        <f>COUNTIF($C$2:$C6012,模板!$E$2)</f>
        <v>77</v>
      </c>
      <c r="C6012" s="2" t="str">
        <f>IFERROR(VLOOKUP(K6012,开票信息!$A:$C,3,0),"")</f>
        <v/>
      </c>
      <c r="G6012" s="3" t="str">
        <f t="shared" si="93"/>
        <v/>
      </c>
      <c r="L6012">
        <f>COUNTIF($K$2:K6012,$K6012)</f>
        <v>0</v>
      </c>
    </row>
    <row r="6013" ht="16.5" spans="1:12">
      <c r="A6013" s="1">
        <v>6012</v>
      </c>
      <c r="B6013" s="8">
        <f>COUNTIF($C$2:$C6013,模板!$E$2)</f>
        <v>77</v>
      </c>
      <c r="C6013" s="2" t="str">
        <f>IFERROR(VLOOKUP(K6013,开票信息!$A:$C,3,0),"")</f>
        <v/>
      </c>
      <c r="G6013" s="3" t="str">
        <f t="shared" si="93"/>
        <v/>
      </c>
      <c r="L6013">
        <f>COUNTIF($K$2:K6013,$K6013)</f>
        <v>0</v>
      </c>
    </row>
    <row r="6014" ht="16.5" spans="1:12">
      <c r="A6014" s="1">
        <v>6013</v>
      </c>
      <c r="B6014" s="8">
        <f>COUNTIF($C$2:$C6014,模板!$E$2)</f>
        <v>77</v>
      </c>
      <c r="C6014" s="2" t="str">
        <f>IFERROR(VLOOKUP(K6014,开票信息!$A:$C,3,0),"")</f>
        <v/>
      </c>
      <c r="G6014" s="3" t="str">
        <f t="shared" si="93"/>
        <v/>
      </c>
      <c r="L6014">
        <f>COUNTIF($K$2:K6014,$K6014)</f>
        <v>0</v>
      </c>
    </row>
    <row r="6015" ht="16.5" spans="1:12">
      <c r="A6015" s="1">
        <v>6014</v>
      </c>
      <c r="B6015" s="8">
        <f>COUNTIF($C$2:$C6015,模板!$E$2)</f>
        <v>77</v>
      </c>
      <c r="C6015" s="2" t="str">
        <f>IFERROR(VLOOKUP(K6015,开票信息!$A:$C,3,0),"")</f>
        <v/>
      </c>
      <c r="G6015" s="3" t="str">
        <f t="shared" si="93"/>
        <v/>
      </c>
      <c r="L6015">
        <f>COUNTIF($K$2:K6015,$K6015)</f>
        <v>0</v>
      </c>
    </row>
    <row r="6016" ht="16.5" spans="1:12">
      <c r="A6016" s="1">
        <v>6015</v>
      </c>
      <c r="B6016" s="8">
        <f>COUNTIF($C$2:$C6016,模板!$E$2)</f>
        <v>77</v>
      </c>
      <c r="C6016" s="2" t="str">
        <f>IFERROR(VLOOKUP(K6016,开票信息!$A:$C,3,0),"")</f>
        <v/>
      </c>
      <c r="G6016" s="3" t="str">
        <f t="shared" si="93"/>
        <v/>
      </c>
      <c r="L6016">
        <f>COUNTIF($K$2:K6016,$K6016)</f>
        <v>0</v>
      </c>
    </row>
    <row r="6017" ht="16.5" spans="1:12">
      <c r="A6017" s="1">
        <v>6016</v>
      </c>
      <c r="B6017" s="8">
        <f>COUNTIF($C$2:$C6017,模板!$E$2)</f>
        <v>77</v>
      </c>
      <c r="C6017" s="2" t="str">
        <f>IFERROR(VLOOKUP(K6017,开票信息!$A:$C,3,0),"")</f>
        <v/>
      </c>
      <c r="G6017" s="3" t="str">
        <f t="shared" si="93"/>
        <v/>
      </c>
      <c r="L6017">
        <f>COUNTIF($K$2:K6017,$K6017)</f>
        <v>0</v>
      </c>
    </row>
    <row r="6018" ht="16.5" spans="1:12">
      <c r="A6018" s="1">
        <v>6017</v>
      </c>
      <c r="B6018" s="8">
        <f>COUNTIF($C$2:$C6018,模板!$E$2)</f>
        <v>77</v>
      </c>
      <c r="C6018" s="2" t="str">
        <f>IFERROR(VLOOKUP(K6018,开票信息!$A:$C,3,0),"")</f>
        <v/>
      </c>
      <c r="G6018" s="3" t="str">
        <f t="shared" si="93"/>
        <v/>
      </c>
      <c r="L6018">
        <f>COUNTIF($K$2:K6018,$K6018)</f>
        <v>0</v>
      </c>
    </row>
    <row r="6019" ht="16.5" spans="1:12">
      <c r="A6019" s="1">
        <v>6018</v>
      </c>
      <c r="B6019" s="8">
        <f>COUNTIF($C$2:$C6019,模板!$E$2)</f>
        <v>77</v>
      </c>
      <c r="C6019" s="2" t="str">
        <f>IFERROR(VLOOKUP(K6019,开票信息!$A:$C,3,0),"")</f>
        <v/>
      </c>
      <c r="G6019" s="3" t="str">
        <f t="shared" ref="G6019:G6082" si="94">IFERROR(H6019/F6019,"")</f>
        <v/>
      </c>
      <c r="L6019">
        <f>COUNTIF($K$2:K6019,$K6019)</f>
        <v>0</v>
      </c>
    </row>
    <row r="6020" ht="16.5" spans="1:12">
      <c r="A6020" s="1">
        <v>6019</v>
      </c>
      <c r="B6020" s="8">
        <f>COUNTIF($C$2:$C6020,模板!$E$2)</f>
        <v>77</v>
      </c>
      <c r="C6020" s="2" t="str">
        <f>IFERROR(VLOOKUP(K6020,开票信息!$A:$C,3,0),"")</f>
        <v/>
      </c>
      <c r="G6020" s="3" t="str">
        <f t="shared" si="94"/>
        <v/>
      </c>
      <c r="L6020">
        <f>COUNTIF($K$2:K6020,$K6020)</f>
        <v>0</v>
      </c>
    </row>
    <row r="6021" ht="16.5" spans="1:12">
      <c r="A6021" s="1">
        <v>6020</v>
      </c>
      <c r="B6021" s="8">
        <f>COUNTIF($C$2:$C6021,模板!$E$2)</f>
        <v>77</v>
      </c>
      <c r="C6021" s="2" t="str">
        <f>IFERROR(VLOOKUP(K6021,开票信息!$A:$C,3,0),"")</f>
        <v/>
      </c>
      <c r="G6021" s="3" t="str">
        <f t="shared" si="94"/>
        <v/>
      </c>
      <c r="L6021">
        <f>COUNTIF($K$2:K6021,$K6021)</f>
        <v>0</v>
      </c>
    </row>
    <row r="6022" ht="16.5" spans="1:12">
      <c r="A6022" s="1">
        <v>6021</v>
      </c>
      <c r="B6022" s="8">
        <f>COUNTIF($C$2:$C6022,模板!$E$2)</f>
        <v>77</v>
      </c>
      <c r="C6022" s="2" t="str">
        <f>IFERROR(VLOOKUP(K6022,开票信息!$A:$C,3,0),"")</f>
        <v/>
      </c>
      <c r="G6022" s="3" t="str">
        <f t="shared" si="94"/>
        <v/>
      </c>
      <c r="L6022">
        <f>COUNTIF($K$2:K6022,$K6022)</f>
        <v>0</v>
      </c>
    </row>
    <row r="6023" ht="16.5" spans="1:12">
      <c r="A6023" s="1">
        <v>6022</v>
      </c>
      <c r="B6023" s="8">
        <f>COUNTIF($C$2:$C6023,模板!$E$2)</f>
        <v>77</v>
      </c>
      <c r="C6023" s="2" t="str">
        <f>IFERROR(VLOOKUP(K6023,开票信息!$A:$C,3,0),"")</f>
        <v/>
      </c>
      <c r="G6023" s="3" t="str">
        <f t="shared" si="94"/>
        <v/>
      </c>
      <c r="L6023">
        <f>COUNTIF($K$2:K6023,$K6023)</f>
        <v>0</v>
      </c>
    </row>
    <row r="6024" ht="16.5" spans="1:12">
      <c r="A6024" s="1">
        <v>6023</v>
      </c>
      <c r="B6024" s="8">
        <f>COUNTIF($C$2:$C6024,模板!$E$2)</f>
        <v>77</v>
      </c>
      <c r="C6024" s="2" t="str">
        <f>IFERROR(VLOOKUP(K6024,开票信息!$A:$C,3,0),"")</f>
        <v/>
      </c>
      <c r="G6024" s="3" t="str">
        <f t="shared" si="94"/>
        <v/>
      </c>
      <c r="L6024">
        <f>COUNTIF($K$2:K6024,$K6024)</f>
        <v>0</v>
      </c>
    </row>
    <row r="6025" ht="16.5" spans="1:12">
      <c r="A6025" s="1">
        <v>6024</v>
      </c>
      <c r="B6025" s="8">
        <f>COUNTIF($C$2:$C6025,模板!$E$2)</f>
        <v>77</v>
      </c>
      <c r="C6025" s="2" t="str">
        <f>IFERROR(VLOOKUP(K6025,开票信息!$A:$C,3,0),"")</f>
        <v/>
      </c>
      <c r="G6025" s="3" t="str">
        <f t="shared" si="94"/>
        <v/>
      </c>
      <c r="L6025">
        <f>COUNTIF($K$2:K6025,$K6025)</f>
        <v>0</v>
      </c>
    </row>
    <row r="6026" ht="16.5" spans="1:12">
      <c r="A6026" s="1">
        <v>6025</v>
      </c>
      <c r="B6026" s="8">
        <f>COUNTIF($C$2:$C6026,模板!$E$2)</f>
        <v>77</v>
      </c>
      <c r="C6026" s="2" t="str">
        <f>IFERROR(VLOOKUP(K6026,开票信息!$A:$C,3,0),"")</f>
        <v/>
      </c>
      <c r="G6026" s="3" t="str">
        <f t="shared" si="94"/>
        <v/>
      </c>
      <c r="L6026">
        <f>COUNTIF($K$2:K6026,$K6026)</f>
        <v>0</v>
      </c>
    </row>
    <row r="6027" ht="16.5" spans="1:12">
      <c r="A6027" s="1">
        <v>6026</v>
      </c>
      <c r="B6027" s="8">
        <f>COUNTIF($C$2:$C6027,模板!$E$2)</f>
        <v>77</v>
      </c>
      <c r="C6027" s="2" t="str">
        <f>IFERROR(VLOOKUP(K6027,开票信息!$A:$C,3,0),"")</f>
        <v/>
      </c>
      <c r="G6027" s="3" t="str">
        <f t="shared" si="94"/>
        <v/>
      </c>
      <c r="L6027">
        <f>COUNTIF($K$2:K6027,$K6027)</f>
        <v>0</v>
      </c>
    </row>
    <row r="6028" ht="16.5" spans="1:12">
      <c r="A6028" s="1">
        <v>6027</v>
      </c>
      <c r="B6028" s="8">
        <f>COUNTIF($C$2:$C6028,模板!$E$2)</f>
        <v>77</v>
      </c>
      <c r="C6028" s="2" t="str">
        <f>IFERROR(VLOOKUP(K6028,开票信息!$A:$C,3,0),"")</f>
        <v/>
      </c>
      <c r="G6028" s="3" t="str">
        <f t="shared" si="94"/>
        <v/>
      </c>
      <c r="L6028">
        <f>COUNTIF($K$2:K6028,$K6028)</f>
        <v>0</v>
      </c>
    </row>
    <row r="6029" ht="16.5" spans="1:12">
      <c r="A6029" s="1">
        <v>6028</v>
      </c>
      <c r="B6029" s="8">
        <f>COUNTIF($C$2:$C6029,模板!$E$2)</f>
        <v>77</v>
      </c>
      <c r="C6029" s="2" t="str">
        <f>IFERROR(VLOOKUP(K6029,开票信息!$A:$C,3,0),"")</f>
        <v/>
      </c>
      <c r="G6029" s="3" t="str">
        <f t="shared" si="94"/>
        <v/>
      </c>
      <c r="L6029">
        <f>COUNTIF($K$2:K6029,$K6029)</f>
        <v>0</v>
      </c>
    </row>
    <row r="6030" ht="16.5" spans="1:12">
      <c r="A6030" s="1">
        <v>6029</v>
      </c>
      <c r="B6030" s="8">
        <f>COUNTIF($C$2:$C6030,模板!$E$2)</f>
        <v>77</v>
      </c>
      <c r="C6030" s="2" t="str">
        <f>IFERROR(VLOOKUP(K6030,开票信息!$A:$C,3,0),"")</f>
        <v/>
      </c>
      <c r="G6030" s="3" t="str">
        <f t="shared" si="94"/>
        <v/>
      </c>
      <c r="L6030">
        <f>COUNTIF($K$2:K6030,$K6030)</f>
        <v>0</v>
      </c>
    </row>
    <row r="6031" ht="16.5" spans="1:12">
      <c r="A6031" s="1">
        <v>6030</v>
      </c>
      <c r="B6031" s="8">
        <f>COUNTIF($C$2:$C6031,模板!$E$2)</f>
        <v>77</v>
      </c>
      <c r="C6031" s="2" t="str">
        <f>IFERROR(VLOOKUP(K6031,开票信息!$A:$C,3,0),"")</f>
        <v/>
      </c>
      <c r="G6031" s="3" t="str">
        <f t="shared" si="94"/>
        <v/>
      </c>
      <c r="L6031">
        <f>COUNTIF($K$2:K6031,$K6031)</f>
        <v>0</v>
      </c>
    </row>
    <row r="6032" ht="16.5" spans="1:12">
      <c r="A6032" s="1">
        <v>6031</v>
      </c>
      <c r="B6032" s="8">
        <f>COUNTIF($C$2:$C6032,模板!$E$2)</f>
        <v>77</v>
      </c>
      <c r="C6032" s="2" t="str">
        <f>IFERROR(VLOOKUP(K6032,开票信息!$A:$C,3,0),"")</f>
        <v/>
      </c>
      <c r="G6032" s="3" t="str">
        <f t="shared" si="94"/>
        <v/>
      </c>
      <c r="L6032">
        <f>COUNTIF($K$2:K6032,$K6032)</f>
        <v>0</v>
      </c>
    </row>
    <row r="6033" ht="16.5" spans="1:12">
      <c r="A6033" s="1">
        <v>6032</v>
      </c>
      <c r="B6033" s="8">
        <f>COUNTIF($C$2:$C6033,模板!$E$2)</f>
        <v>77</v>
      </c>
      <c r="C6033" s="2" t="str">
        <f>IFERROR(VLOOKUP(K6033,开票信息!$A:$C,3,0),"")</f>
        <v/>
      </c>
      <c r="G6033" s="3" t="str">
        <f t="shared" si="94"/>
        <v/>
      </c>
      <c r="L6033">
        <f>COUNTIF($K$2:K6033,$K6033)</f>
        <v>0</v>
      </c>
    </row>
    <row r="6034" ht="16.5" spans="1:12">
      <c r="A6034" s="1">
        <v>6033</v>
      </c>
      <c r="B6034" s="8">
        <f>COUNTIF($C$2:$C6034,模板!$E$2)</f>
        <v>77</v>
      </c>
      <c r="C6034" s="2" t="str">
        <f>IFERROR(VLOOKUP(K6034,开票信息!$A:$C,3,0),"")</f>
        <v/>
      </c>
      <c r="G6034" s="3" t="str">
        <f t="shared" si="94"/>
        <v/>
      </c>
      <c r="L6034">
        <f>COUNTIF($K$2:K6034,$K6034)</f>
        <v>0</v>
      </c>
    </row>
    <row r="6035" ht="16.5" spans="1:12">
      <c r="A6035" s="1">
        <v>6034</v>
      </c>
      <c r="B6035" s="8">
        <f>COUNTIF($C$2:$C6035,模板!$E$2)</f>
        <v>77</v>
      </c>
      <c r="C6035" s="2" t="str">
        <f>IFERROR(VLOOKUP(K6035,开票信息!$A:$C,3,0),"")</f>
        <v/>
      </c>
      <c r="G6035" s="3" t="str">
        <f t="shared" si="94"/>
        <v/>
      </c>
      <c r="L6035">
        <f>COUNTIF($K$2:K6035,$K6035)</f>
        <v>0</v>
      </c>
    </row>
    <row r="6036" ht="16.5" spans="1:12">
      <c r="A6036" s="1">
        <v>6035</v>
      </c>
      <c r="B6036" s="8">
        <f>COUNTIF($C$2:$C6036,模板!$E$2)</f>
        <v>77</v>
      </c>
      <c r="C6036" s="2" t="str">
        <f>IFERROR(VLOOKUP(K6036,开票信息!$A:$C,3,0),"")</f>
        <v/>
      </c>
      <c r="G6036" s="3" t="str">
        <f t="shared" si="94"/>
        <v/>
      </c>
      <c r="L6036">
        <f>COUNTIF($K$2:K6036,$K6036)</f>
        <v>0</v>
      </c>
    </row>
    <row r="6037" ht="16.5" spans="1:12">
      <c r="A6037" s="1">
        <v>6036</v>
      </c>
      <c r="B6037" s="8">
        <f>COUNTIF($C$2:$C6037,模板!$E$2)</f>
        <v>77</v>
      </c>
      <c r="C6037" s="2" t="str">
        <f>IFERROR(VLOOKUP(K6037,开票信息!$A:$C,3,0),"")</f>
        <v/>
      </c>
      <c r="G6037" s="3" t="str">
        <f t="shared" si="94"/>
        <v/>
      </c>
      <c r="L6037">
        <f>COUNTIF($K$2:K6037,$K6037)</f>
        <v>0</v>
      </c>
    </row>
    <row r="6038" ht="16.5" spans="1:12">
      <c r="A6038" s="1">
        <v>6037</v>
      </c>
      <c r="B6038" s="8">
        <f>COUNTIF($C$2:$C6038,模板!$E$2)</f>
        <v>77</v>
      </c>
      <c r="C6038" s="2" t="str">
        <f>IFERROR(VLOOKUP(K6038,开票信息!$A:$C,3,0),"")</f>
        <v/>
      </c>
      <c r="G6038" s="3" t="str">
        <f t="shared" si="94"/>
        <v/>
      </c>
      <c r="L6038">
        <f>COUNTIF($K$2:K6038,$K6038)</f>
        <v>0</v>
      </c>
    </row>
    <row r="6039" ht="16.5" spans="1:12">
      <c r="A6039" s="1">
        <v>6038</v>
      </c>
      <c r="B6039" s="8">
        <f>COUNTIF($C$2:$C6039,模板!$E$2)</f>
        <v>77</v>
      </c>
      <c r="C6039" s="2" t="str">
        <f>IFERROR(VLOOKUP(K6039,开票信息!$A:$C,3,0),"")</f>
        <v/>
      </c>
      <c r="G6039" s="3" t="str">
        <f t="shared" si="94"/>
        <v/>
      </c>
      <c r="L6039">
        <f>COUNTIF($K$2:K6039,$K6039)</f>
        <v>0</v>
      </c>
    </row>
    <row r="6040" ht="16.5" spans="1:12">
      <c r="A6040" s="1">
        <v>6039</v>
      </c>
      <c r="B6040" s="8">
        <f>COUNTIF($C$2:$C6040,模板!$E$2)</f>
        <v>77</v>
      </c>
      <c r="C6040" s="2" t="str">
        <f>IFERROR(VLOOKUP(K6040,开票信息!$A:$C,3,0),"")</f>
        <v/>
      </c>
      <c r="G6040" s="3" t="str">
        <f t="shared" si="94"/>
        <v/>
      </c>
      <c r="L6040">
        <f>COUNTIF($K$2:K6040,$K6040)</f>
        <v>0</v>
      </c>
    </row>
    <row r="6041" ht="16.5" spans="1:12">
      <c r="A6041" s="1">
        <v>6040</v>
      </c>
      <c r="B6041" s="8">
        <f>COUNTIF($C$2:$C6041,模板!$E$2)</f>
        <v>77</v>
      </c>
      <c r="C6041" s="2" t="str">
        <f>IFERROR(VLOOKUP(K6041,开票信息!$A:$C,3,0),"")</f>
        <v/>
      </c>
      <c r="G6041" s="3" t="str">
        <f t="shared" si="94"/>
        <v/>
      </c>
      <c r="L6041">
        <f>COUNTIF($K$2:K6041,$K6041)</f>
        <v>0</v>
      </c>
    </row>
    <row r="6042" ht="16.5" spans="1:12">
      <c r="A6042" s="1">
        <v>6041</v>
      </c>
      <c r="B6042" s="8">
        <f>COUNTIF($C$2:$C6042,模板!$E$2)</f>
        <v>77</v>
      </c>
      <c r="C6042" s="2" t="str">
        <f>IFERROR(VLOOKUP(K6042,开票信息!$A:$C,3,0),"")</f>
        <v/>
      </c>
      <c r="G6042" s="3" t="str">
        <f t="shared" si="94"/>
        <v/>
      </c>
      <c r="L6042">
        <f>COUNTIF($K$2:K6042,$K6042)</f>
        <v>0</v>
      </c>
    </row>
    <row r="6043" ht="16.5" spans="1:12">
      <c r="A6043" s="1">
        <v>6042</v>
      </c>
      <c r="B6043" s="8">
        <f>COUNTIF($C$2:$C6043,模板!$E$2)</f>
        <v>77</v>
      </c>
      <c r="C6043" s="2" t="str">
        <f>IFERROR(VLOOKUP(K6043,开票信息!$A:$C,3,0),"")</f>
        <v/>
      </c>
      <c r="G6043" s="3" t="str">
        <f t="shared" si="94"/>
        <v/>
      </c>
      <c r="L6043">
        <f>COUNTIF($K$2:K6043,$K6043)</f>
        <v>0</v>
      </c>
    </row>
    <row r="6044" ht="16.5" spans="1:12">
      <c r="A6044" s="1">
        <v>6043</v>
      </c>
      <c r="B6044" s="8">
        <f>COUNTIF($C$2:$C6044,模板!$E$2)</f>
        <v>77</v>
      </c>
      <c r="C6044" s="2" t="str">
        <f>IFERROR(VLOOKUP(K6044,开票信息!$A:$C,3,0),"")</f>
        <v/>
      </c>
      <c r="G6044" s="3" t="str">
        <f t="shared" si="94"/>
        <v/>
      </c>
      <c r="L6044">
        <f>COUNTIF($K$2:K6044,$K6044)</f>
        <v>0</v>
      </c>
    </row>
    <row r="6045" ht="16.5" spans="1:12">
      <c r="A6045" s="1">
        <v>6044</v>
      </c>
      <c r="B6045" s="8">
        <f>COUNTIF($C$2:$C6045,模板!$E$2)</f>
        <v>77</v>
      </c>
      <c r="C6045" s="2" t="str">
        <f>IFERROR(VLOOKUP(K6045,开票信息!$A:$C,3,0),"")</f>
        <v/>
      </c>
      <c r="G6045" s="3" t="str">
        <f t="shared" si="94"/>
        <v/>
      </c>
      <c r="L6045">
        <f>COUNTIF($K$2:K6045,$K6045)</f>
        <v>0</v>
      </c>
    </row>
    <row r="6046" ht="16.5" spans="1:12">
      <c r="A6046" s="1">
        <v>6045</v>
      </c>
      <c r="B6046" s="8">
        <f>COUNTIF($C$2:$C6046,模板!$E$2)</f>
        <v>77</v>
      </c>
      <c r="C6046" s="2" t="str">
        <f>IFERROR(VLOOKUP(K6046,开票信息!$A:$C,3,0),"")</f>
        <v/>
      </c>
      <c r="G6046" s="3" t="str">
        <f t="shared" si="94"/>
        <v/>
      </c>
      <c r="L6046">
        <f>COUNTIF($K$2:K6046,$K6046)</f>
        <v>0</v>
      </c>
    </row>
    <row r="6047" ht="16.5" spans="1:12">
      <c r="A6047" s="1">
        <v>6046</v>
      </c>
      <c r="B6047" s="8">
        <f>COUNTIF($C$2:$C6047,模板!$E$2)</f>
        <v>77</v>
      </c>
      <c r="C6047" s="2" t="str">
        <f>IFERROR(VLOOKUP(K6047,开票信息!$A:$C,3,0),"")</f>
        <v/>
      </c>
      <c r="G6047" s="3" t="str">
        <f t="shared" si="94"/>
        <v/>
      </c>
      <c r="L6047">
        <f>COUNTIF($K$2:K6047,$K6047)</f>
        <v>0</v>
      </c>
    </row>
    <row r="6048" ht="16.5" spans="1:12">
      <c r="A6048" s="1">
        <v>6047</v>
      </c>
      <c r="B6048" s="8">
        <f>COUNTIF($C$2:$C6048,模板!$E$2)</f>
        <v>77</v>
      </c>
      <c r="C6048" s="2" t="str">
        <f>IFERROR(VLOOKUP(K6048,开票信息!$A:$C,3,0),"")</f>
        <v/>
      </c>
      <c r="G6048" s="3" t="str">
        <f t="shared" si="94"/>
        <v/>
      </c>
      <c r="L6048">
        <f>COUNTIF($K$2:K6048,$K6048)</f>
        <v>0</v>
      </c>
    </row>
    <row r="6049" ht="16.5" spans="1:12">
      <c r="A6049" s="1">
        <v>6048</v>
      </c>
      <c r="B6049" s="8">
        <f>COUNTIF($C$2:$C6049,模板!$E$2)</f>
        <v>77</v>
      </c>
      <c r="C6049" s="2" t="str">
        <f>IFERROR(VLOOKUP(K6049,开票信息!$A:$C,3,0),"")</f>
        <v/>
      </c>
      <c r="G6049" s="3" t="str">
        <f t="shared" si="94"/>
        <v/>
      </c>
      <c r="L6049">
        <f>COUNTIF($K$2:K6049,$K6049)</f>
        <v>0</v>
      </c>
    </row>
    <row r="6050" ht="16.5" spans="1:12">
      <c r="A6050" s="1">
        <v>6049</v>
      </c>
      <c r="B6050" s="8">
        <f>COUNTIF($C$2:$C6050,模板!$E$2)</f>
        <v>77</v>
      </c>
      <c r="C6050" s="2" t="str">
        <f>IFERROR(VLOOKUP(K6050,开票信息!$A:$C,3,0),"")</f>
        <v/>
      </c>
      <c r="G6050" s="3" t="str">
        <f t="shared" si="94"/>
        <v/>
      </c>
      <c r="L6050">
        <f>COUNTIF($K$2:K6050,$K6050)</f>
        <v>0</v>
      </c>
    </row>
    <row r="6051" ht="16.5" spans="1:12">
      <c r="A6051" s="1">
        <v>6050</v>
      </c>
      <c r="B6051" s="8">
        <f>COUNTIF($C$2:$C6051,模板!$E$2)</f>
        <v>77</v>
      </c>
      <c r="C6051" s="2" t="str">
        <f>IFERROR(VLOOKUP(K6051,开票信息!$A:$C,3,0),"")</f>
        <v/>
      </c>
      <c r="G6051" s="3" t="str">
        <f t="shared" si="94"/>
        <v/>
      </c>
      <c r="L6051">
        <f>COUNTIF($K$2:K6051,$K6051)</f>
        <v>0</v>
      </c>
    </row>
    <row r="6052" ht="16.5" spans="1:12">
      <c r="A6052" s="1">
        <v>6051</v>
      </c>
      <c r="B6052" s="8">
        <f>COUNTIF($C$2:$C6052,模板!$E$2)</f>
        <v>77</v>
      </c>
      <c r="C6052" s="2" t="str">
        <f>IFERROR(VLOOKUP(K6052,开票信息!$A:$C,3,0),"")</f>
        <v/>
      </c>
      <c r="G6052" s="3" t="str">
        <f t="shared" si="94"/>
        <v/>
      </c>
      <c r="L6052">
        <f>COUNTIF($K$2:K6052,$K6052)</f>
        <v>0</v>
      </c>
    </row>
    <row r="6053" ht="16.5" spans="1:12">
      <c r="A6053" s="1">
        <v>6052</v>
      </c>
      <c r="B6053" s="8">
        <f>COUNTIF($C$2:$C6053,模板!$E$2)</f>
        <v>77</v>
      </c>
      <c r="C6053" s="2" t="str">
        <f>IFERROR(VLOOKUP(K6053,开票信息!$A:$C,3,0),"")</f>
        <v/>
      </c>
      <c r="G6053" s="3" t="str">
        <f t="shared" si="94"/>
        <v/>
      </c>
      <c r="L6053">
        <f>COUNTIF($K$2:K6053,$K6053)</f>
        <v>0</v>
      </c>
    </row>
    <row r="6054" ht="16.5" spans="1:12">
      <c r="A6054" s="1">
        <v>6053</v>
      </c>
      <c r="B6054" s="8">
        <f>COUNTIF($C$2:$C6054,模板!$E$2)</f>
        <v>77</v>
      </c>
      <c r="C6054" s="2" t="str">
        <f>IFERROR(VLOOKUP(K6054,开票信息!$A:$C,3,0),"")</f>
        <v/>
      </c>
      <c r="G6054" s="3" t="str">
        <f t="shared" si="94"/>
        <v/>
      </c>
      <c r="L6054">
        <f>COUNTIF($K$2:K6054,$K6054)</f>
        <v>0</v>
      </c>
    </row>
    <row r="6055" ht="16.5" spans="1:12">
      <c r="A6055" s="1">
        <v>6054</v>
      </c>
      <c r="B6055" s="8">
        <f>COUNTIF($C$2:$C6055,模板!$E$2)</f>
        <v>77</v>
      </c>
      <c r="C6055" s="2" t="str">
        <f>IFERROR(VLOOKUP(K6055,开票信息!$A:$C,3,0),"")</f>
        <v/>
      </c>
      <c r="G6055" s="3" t="str">
        <f t="shared" si="94"/>
        <v/>
      </c>
      <c r="L6055">
        <f>COUNTIF($K$2:K6055,$K6055)</f>
        <v>0</v>
      </c>
    </row>
    <row r="6056" ht="16.5" spans="1:12">
      <c r="A6056" s="1">
        <v>6055</v>
      </c>
      <c r="B6056" s="8">
        <f>COUNTIF($C$2:$C6056,模板!$E$2)</f>
        <v>77</v>
      </c>
      <c r="C6056" s="2" t="str">
        <f>IFERROR(VLOOKUP(K6056,开票信息!$A:$C,3,0),"")</f>
        <v/>
      </c>
      <c r="G6056" s="3" t="str">
        <f t="shared" si="94"/>
        <v/>
      </c>
      <c r="L6056">
        <f>COUNTIF($K$2:K6056,$K6056)</f>
        <v>0</v>
      </c>
    </row>
    <row r="6057" ht="16.5" spans="1:12">
      <c r="A6057" s="1">
        <v>6056</v>
      </c>
      <c r="B6057" s="8">
        <f>COUNTIF($C$2:$C6057,模板!$E$2)</f>
        <v>77</v>
      </c>
      <c r="C6057" s="2" t="str">
        <f>IFERROR(VLOOKUP(K6057,开票信息!$A:$C,3,0),"")</f>
        <v/>
      </c>
      <c r="G6057" s="3" t="str">
        <f t="shared" si="94"/>
        <v/>
      </c>
      <c r="L6057">
        <f>COUNTIF($K$2:K6057,$K6057)</f>
        <v>0</v>
      </c>
    </row>
    <row r="6058" ht="16.5" spans="1:12">
      <c r="A6058" s="1">
        <v>6057</v>
      </c>
      <c r="B6058" s="8">
        <f>COUNTIF($C$2:$C6058,模板!$E$2)</f>
        <v>77</v>
      </c>
      <c r="C6058" s="2" t="str">
        <f>IFERROR(VLOOKUP(K6058,开票信息!$A:$C,3,0),"")</f>
        <v/>
      </c>
      <c r="G6058" s="3" t="str">
        <f t="shared" si="94"/>
        <v/>
      </c>
      <c r="L6058">
        <f>COUNTIF($K$2:K6058,$K6058)</f>
        <v>0</v>
      </c>
    </row>
    <row r="6059" ht="16.5" spans="1:12">
      <c r="A6059" s="1">
        <v>6058</v>
      </c>
      <c r="B6059" s="8">
        <f>COUNTIF($C$2:$C6059,模板!$E$2)</f>
        <v>77</v>
      </c>
      <c r="C6059" s="2" t="str">
        <f>IFERROR(VLOOKUP(K6059,开票信息!$A:$C,3,0),"")</f>
        <v/>
      </c>
      <c r="G6059" s="3" t="str">
        <f t="shared" si="94"/>
        <v/>
      </c>
      <c r="L6059">
        <f>COUNTIF($K$2:K6059,$K6059)</f>
        <v>0</v>
      </c>
    </row>
    <row r="6060" ht="16.5" spans="1:12">
      <c r="A6060" s="1">
        <v>6059</v>
      </c>
      <c r="B6060" s="8">
        <f>COUNTIF($C$2:$C6060,模板!$E$2)</f>
        <v>77</v>
      </c>
      <c r="C6060" s="2" t="str">
        <f>IFERROR(VLOOKUP(K6060,开票信息!$A:$C,3,0),"")</f>
        <v/>
      </c>
      <c r="G6060" s="3" t="str">
        <f t="shared" si="94"/>
        <v/>
      </c>
      <c r="L6060">
        <f>COUNTIF($K$2:K6060,$K6060)</f>
        <v>0</v>
      </c>
    </row>
    <row r="6061" ht="16.5" spans="1:12">
      <c r="A6061" s="1">
        <v>6060</v>
      </c>
      <c r="B6061" s="8">
        <f>COUNTIF($C$2:$C6061,模板!$E$2)</f>
        <v>77</v>
      </c>
      <c r="C6061" s="2" t="str">
        <f>IFERROR(VLOOKUP(K6061,开票信息!$A:$C,3,0),"")</f>
        <v/>
      </c>
      <c r="G6061" s="3" t="str">
        <f t="shared" si="94"/>
        <v/>
      </c>
      <c r="L6061">
        <f>COUNTIF($K$2:K6061,$K6061)</f>
        <v>0</v>
      </c>
    </row>
    <row r="6062" ht="16.5" spans="1:12">
      <c r="A6062" s="1">
        <v>6061</v>
      </c>
      <c r="B6062" s="8">
        <f>COUNTIF($C$2:$C6062,模板!$E$2)</f>
        <v>77</v>
      </c>
      <c r="C6062" s="2" t="str">
        <f>IFERROR(VLOOKUP(K6062,开票信息!$A:$C,3,0),"")</f>
        <v/>
      </c>
      <c r="G6062" s="3" t="str">
        <f t="shared" si="94"/>
        <v/>
      </c>
      <c r="L6062">
        <f>COUNTIF($K$2:K6062,$K6062)</f>
        <v>0</v>
      </c>
    </row>
    <row r="6063" ht="16.5" spans="1:12">
      <c r="A6063" s="1">
        <v>6062</v>
      </c>
      <c r="B6063" s="8">
        <f>COUNTIF($C$2:$C6063,模板!$E$2)</f>
        <v>77</v>
      </c>
      <c r="C6063" s="2" t="str">
        <f>IFERROR(VLOOKUP(K6063,开票信息!$A:$C,3,0),"")</f>
        <v/>
      </c>
      <c r="G6063" s="3" t="str">
        <f t="shared" si="94"/>
        <v/>
      </c>
      <c r="L6063">
        <f>COUNTIF($K$2:K6063,$K6063)</f>
        <v>0</v>
      </c>
    </row>
    <row r="6064" ht="16.5" spans="1:12">
      <c r="A6064" s="1">
        <v>6063</v>
      </c>
      <c r="B6064" s="8">
        <f>COUNTIF($C$2:$C6064,模板!$E$2)</f>
        <v>77</v>
      </c>
      <c r="C6064" s="2" t="str">
        <f>IFERROR(VLOOKUP(K6064,开票信息!$A:$C,3,0),"")</f>
        <v/>
      </c>
      <c r="G6064" s="3" t="str">
        <f t="shared" si="94"/>
        <v/>
      </c>
      <c r="L6064">
        <f>COUNTIF($K$2:K6064,$K6064)</f>
        <v>0</v>
      </c>
    </row>
    <row r="6065" ht="16.5" spans="1:12">
      <c r="A6065" s="1">
        <v>6064</v>
      </c>
      <c r="B6065" s="8">
        <f>COUNTIF($C$2:$C6065,模板!$E$2)</f>
        <v>77</v>
      </c>
      <c r="C6065" s="2" t="str">
        <f>IFERROR(VLOOKUP(K6065,开票信息!$A:$C,3,0),"")</f>
        <v/>
      </c>
      <c r="G6065" s="3" t="str">
        <f t="shared" si="94"/>
        <v/>
      </c>
      <c r="L6065">
        <f>COUNTIF($K$2:K6065,$K6065)</f>
        <v>0</v>
      </c>
    </row>
    <row r="6066" ht="16.5" spans="1:12">
      <c r="A6066" s="1">
        <v>6065</v>
      </c>
      <c r="B6066" s="8">
        <f>COUNTIF($C$2:$C6066,模板!$E$2)</f>
        <v>77</v>
      </c>
      <c r="C6066" s="2" t="str">
        <f>IFERROR(VLOOKUP(K6066,开票信息!$A:$C,3,0),"")</f>
        <v/>
      </c>
      <c r="G6066" s="3" t="str">
        <f t="shared" si="94"/>
        <v/>
      </c>
      <c r="L6066">
        <f>COUNTIF($K$2:K6066,$K6066)</f>
        <v>0</v>
      </c>
    </row>
    <row r="6067" ht="16.5" spans="1:12">
      <c r="A6067" s="1">
        <v>6066</v>
      </c>
      <c r="B6067" s="8">
        <f>COUNTIF($C$2:$C6067,模板!$E$2)</f>
        <v>77</v>
      </c>
      <c r="C6067" s="2" t="str">
        <f>IFERROR(VLOOKUP(K6067,开票信息!$A:$C,3,0),"")</f>
        <v/>
      </c>
      <c r="G6067" s="3" t="str">
        <f t="shared" si="94"/>
        <v/>
      </c>
      <c r="L6067">
        <f>COUNTIF($K$2:K6067,$K6067)</f>
        <v>0</v>
      </c>
    </row>
    <row r="6068" ht="16.5" spans="1:12">
      <c r="A6068" s="1">
        <v>6067</v>
      </c>
      <c r="B6068" s="8">
        <f>COUNTIF($C$2:$C6068,模板!$E$2)</f>
        <v>77</v>
      </c>
      <c r="C6068" s="2" t="str">
        <f>IFERROR(VLOOKUP(K6068,开票信息!$A:$C,3,0),"")</f>
        <v/>
      </c>
      <c r="G6068" s="3" t="str">
        <f t="shared" si="94"/>
        <v/>
      </c>
      <c r="L6068">
        <f>COUNTIF($K$2:K6068,$K6068)</f>
        <v>0</v>
      </c>
    </row>
    <row r="6069" ht="16.5" spans="1:12">
      <c r="A6069" s="1">
        <v>6068</v>
      </c>
      <c r="B6069" s="8">
        <f>COUNTIF($C$2:$C6069,模板!$E$2)</f>
        <v>77</v>
      </c>
      <c r="C6069" s="2" t="str">
        <f>IFERROR(VLOOKUP(K6069,开票信息!$A:$C,3,0),"")</f>
        <v/>
      </c>
      <c r="G6069" s="3" t="str">
        <f t="shared" si="94"/>
        <v/>
      </c>
      <c r="L6069">
        <f>COUNTIF($K$2:K6069,$K6069)</f>
        <v>0</v>
      </c>
    </row>
    <row r="6070" ht="16.5" spans="1:12">
      <c r="A6070" s="1">
        <v>6069</v>
      </c>
      <c r="B6070" s="8">
        <f>COUNTIF($C$2:$C6070,模板!$E$2)</f>
        <v>77</v>
      </c>
      <c r="C6070" s="2" t="str">
        <f>IFERROR(VLOOKUP(K6070,开票信息!$A:$C,3,0),"")</f>
        <v/>
      </c>
      <c r="G6070" s="3" t="str">
        <f t="shared" si="94"/>
        <v/>
      </c>
      <c r="L6070">
        <f>COUNTIF($K$2:K6070,$K6070)</f>
        <v>0</v>
      </c>
    </row>
    <row r="6071" ht="16.5" spans="1:12">
      <c r="A6071" s="1">
        <v>6070</v>
      </c>
      <c r="B6071" s="8">
        <f>COUNTIF($C$2:$C6071,模板!$E$2)</f>
        <v>77</v>
      </c>
      <c r="C6071" s="2" t="str">
        <f>IFERROR(VLOOKUP(K6071,开票信息!$A:$C,3,0),"")</f>
        <v/>
      </c>
      <c r="G6071" s="3" t="str">
        <f t="shared" si="94"/>
        <v/>
      </c>
      <c r="L6071">
        <f>COUNTIF($K$2:K6071,$K6071)</f>
        <v>0</v>
      </c>
    </row>
    <row r="6072" ht="16.5" spans="1:12">
      <c r="A6072" s="1">
        <v>6071</v>
      </c>
      <c r="B6072" s="8">
        <f>COUNTIF($C$2:$C6072,模板!$E$2)</f>
        <v>77</v>
      </c>
      <c r="C6072" s="2" t="str">
        <f>IFERROR(VLOOKUP(K6072,开票信息!$A:$C,3,0),"")</f>
        <v/>
      </c>
      <c r="G6072" s="3" t="str">
        <f t="shared" si="94"/>
        <v/>
      </c>
      <c r="L6072">
        <f>COUNTIF($K$2:K6072,$K6072)</f>
        <v>0</v>
      </c>
    </row>
    <row r="6073" ht="16.5" spans="1:12">
      <c r="A6073" s="1">
        <v>6072</v>
      </c>
      <c r="B6073" s="8">
        <f>COUNTIF($C$2:$C6073,模板!$E$2)</f>
        <v>77</v>
      </c>
      <c r="C6073" s="2" t="str">
        <f>IFERROR(VLOOKUP(K6073,开票信息!$A:$C,3,0),"")</f>
        <v/>
      </c>
      <c r="G6073" s="3" t="str">
        <f t="shared" si="94"/>
        <v/>
      </c>
      <c r="L6073">
        <f>COUNTIF($K$2:K6073,$K6073)</f>
        <v>0</v>
      </c>
    </row>
    <row r="6074" ht="16.5" spans="1:12">
      <c r="A6074" s="1">
        <v>6073</v>
      </c>
      <c r="B6074" s="8">
        <f>COUNTIF($C$2:$C6074,模板!$E$2)</f>
        <v>77</v>
      </c>
      <c r="C6074" s="2" t="str">
        <f>IFERROR(VLOOKUP(K6074,开票信息!$A:$C,3,0),"")</f>
        <v/>
      </c>
      <c r="G6074" s="3" t="str">
        <f t="shared" si="94"/>
        <v/>
      </c>
      <c r="L6074">
        <f>COUNTIF($K$2:K6074,$K6074)</f>
        <v>0</v>
      </c>
    </row>
    <row r="6075" ht="16.5" spans="1:12">
      <c r="A6075" s="1">
        <v>6074</v>
      </c>
      <c r="B6075" s="8">
        <f>COUNTIF($C$2:$C6075,模板!$E$2)</f>
        <v>77</v>
      </c>
      <c r="C6075" s="2" t="str">
        <f>IFERROR(VLOOKUP(K6075,开票信息!$A:$C,3,0),"")</f>
        <v/>
      </c>
      <c r="G6075" s="3" t="str">
        <f t="shared" si="94"/>
        <v/>
      </c>
      <c r="L6075">
        <f>COUNTIF($K$2:K6075,$K6075)</f>
        <v>0</v>
      </c>
    </row>
    <row r="6076" ht="16.5" spans="1:12">
      <c r="A6076" s="1">
        <v>6075</v>
      </c>
      <c r="B6076" s="8">
        <f>COUNTIF($C$2:$C6076,模板!$E$2)</f>
        <v>77</v>
      </c>
      <c r="C6076" s="2" t="str">
        <f>IFERROR(VLOOKUP(K6076,开票信息!$A:$C,3,0),"")</f>
        <v/>
      </c>
      <c r="G6076" s="3" t="str">
        <f t="shared" si="94"/>
        <v/>
      </c>
      <c r="L6076">
        <f>COUNTIF($K$2:K6076,$K6076)</f>
        <v>0</v>
      </c>
    </row>
    <row r="6077" ht="16.5" spans="1:12">
      <c r="A6077" s="1">
        <v>6076</v>
      </c>
      <c r="B6077" s="8">
        <f>COUNTIF($C$2:$C6077,模板!$E$2)</f>
        <v>77</v>
      </c>
      <c r="C6077" s="2" t="str">
        <f>IFERROR(VLOOKUP(K6077,开票信息!$A:$C,3,0),"")</f>
        <v/>
      </c>
      <c r="G6077" s="3" t="str">
        <f t="shared" si="94"/>
        <v/>
      </c>
      <c r="L6077">
        <f>COUNTIF($K$2:K6077,$K6077)</f>
        <v>0</v>
      </c>
    </row>
    <row r="6078" ht="16.5" spans="1:12">
      <c r="A6078" s="1">
        <v>6077</v>
      </c>
      <c r="B6078" s="8">
        <f>COUNTIF($C$2:$C6078,模板!$E$2)</f>
        <v>77</v>
      </c>
      <c r="C6078" s="2" t="str">
        <f>IFERROR(VLOOKUP(K6078,开票信息!$A:$C,3,0),"")</f>
        <v/>
      </c>
      <c r="G6078" s="3" t="str">
        <f t="shared" si="94"/>
        <v/>
      </c>
      <c r="L6078">
        <f>COUNTIF($K$2:K6078,$K6078)</f>
        <v>0</v>
      </c>
    </row>
    <row r="6079" ht="16.5" spans="1:12">
      <c r="A6079" s="1">
        <v>6078</v>
      </c>
      <c r="B6079" s="8">
        <f>COUNTIF($C$2:$C6079,模板!$E$2)</f>
        <v>77</v>
      </c>
      <c r="C6079" s="2" t="str">
        <f>IFERROR(VLOOKUP(K6079,开票信息!$A:$C,3,0),"")</f>
        <v/>
      </c>
      <c r="G6079" s="3" t="str">
        <f t="shared" si="94"/>
        <v/>
      </c>
      <c r="L6079">
        <f>COUNTIF($K$2:K6079,$K6079)</f>
        <v>0</v>
      </c>
    </row>
    <row r="6080" ht="16.5" spans="1:12">
      <c r="A6080" s="1">
        <v>6079</v>
      </c>
      <c r="B6080" s="8">
        <f>COUNTIF($C$2:$C6080,模板!$E$2)</f>
        <v>77</v>
      </c>
      <c r="C6080" s="2" t="str">
        <f>IFERROR(VLOOKUP(K6080,开票信息!$A:$C,3,0),"")</f>
        <v/>
      </c>
      <c r="G6080" s="3" t="str">
        <f t="shared" si="94"/>
        <v/>
      </c>
      <c r="L6080">
        <f>COUNTIF($K$2:K6080,$K6080)</f>
        <v>0</v>
      </c>
    </row>
    <row r="6081" ht="16.5" spans="1:12">
      <c r="A6081" s="1">
        <v>6080</v>
      </c>
      <c r="B6081" s="8">
        <f>COUNTIF($C$2:$C6081,模板!$E$2)</f>
        <v>77</v>
      </c>
      <c r="C6081" s="2" t="str">
        <f>IFERROR(VLOOKUP(K6081,开票信息!$A:$C,3,0),"")</f>
        <v/>
      </c>
      <c r="G6081" s="3" t="str">
        <f t="shared" si="94"/>
        <v/>
      </c>
      <c r="L6081">
        <f>COUNTIF($K$2:K6081,$K6081)</f>
        <v>0</v>
      </c>
    </row>
    <row r="6082" ht="16.5" spans="1:12">
      <c r="A6082" s="1">
        <v>6081</v>
      </c>
      <c r="B6082" s="8">
        <f>COUNTIF($C$2:$C6082,模板!$E$2)</f>
        <v>77</v>
      </c>
      <c r="C6082" s="2" t="str">
        <f>IFERROR(VLOOKUP(K6082,开票信息!$A:$C,3,0),"")</f>
        <v/>
      </c>
      <c r="G6082" s="3" t="str">
        <f t="shared" si="94"/>
        <v/>
      </c>
      <c r="L6082">
        <f>COUNTIF($K$2:K6082,$K6082)</f>
        <v>0</v>
      </c>
    </row>
    <row r="6083" ht="16.5" spans="1:12">
      <c r="A6083" s="1">
        <v>6082</v>
      </c>
      <c r="B6083" s="8">
        <f>COUNTIF($C$2:$C6083,模板!$E$2)</f>
        <v>77</v>
      </c>
      <c r="C6083" s="2" t="str">
        <f>IFERROR(VLOOKUP(K6083,开票信息!$A:$C,3,0),"")</f>
        <v/>
      </c>
      <c r="G6083" s="3" t="str">
        <f t="shared" ref="G6083:G6146" si="95">IFERROR(H6083/F6083,"")</f>
        <v/>
      </c>
      <c r="L6083">
        <f>COUNTIF($K$2:K6083,$K6083)</f>
        <v>0</v>
      </c>
    </row>
    <row r="6084" ht="16.5" spans="1:12">
      <c r="A6084" s="1">
        <v>6083</v>
      </c>
      <c r="B6084" s="8">
        <f>COUNTIF($C$2:$C6084,模板!$E$2)</f>
        <v>77</v>
      </c>
      <c r="C6084" s="2" t="str">
        <f>IFERROR(VLOOKUP(K6084,开票信息!$A:$C,3,0),"")</f>
        <v/>
      </c>
      <c r="G6084" s="3" t="str">
        <f t="shared" si="95"/>
        <v/>
      </c>
      <c r="L6084">
        <f>COUNTIF($K$2:K6084,$K6084)</f>
        <v>0</v>
      </c>
    </row>
    <row r="6085" ht="16.5" spans="1:12">
      <c r="A6085" s="1">
        <v>6084</v>
      </c>
      <c r="B6085" s="8">
        <f>COUNTIF($C$2:$C6085,模板!$E$2)</f>
        <v>77</v>
      </c>
      <c r="C6085" s="2" t="str">
        <f>IFERROR(VLOOKUP(K6085,开票信息!$A:$C,3,0),"")</f>
        <v/>
      </c>
      <c r="G6085" s="3" t="str">
        <f t="shared" si="95"/>
        <v/>
      </c>
      <c r="L6085">
        <f>COUNTIF($K$2:K6085,$K6085)</f>
        <v>0</v>
      </c>
    </row>
    <row r="6086" ht="16.5" spans="1:12">
      <c r="A6086" s="1">
        <v>6085</v>
      </c>
      <c r="B6086" s="8">
        <f>COUNTIF($C$2:$C6086,模板!$E$2)</f>
        <v>77</v>
      </c>
      <c r="C6086" s="2" t="str">
        <f>IFERROR(VLOOKUP(K6086,开票信息!$A:$C,3,0),"")</f>
        <v/>
      </c>
      <c r="G6086" s="3" t="str">
        <f t="shared" si="95"/>
        <v/>
      </c>
      <c r="L6086">
        <f>COUNTIF($K$2:K6086,$K6086)</f>
        <v>0</v>
      </c>
    </row>
    <row r="6087" ht="16.5" spans="1:12">
      <c r="A6087" s="1">
        <v>6086</v>
      </c>
      <c r="B6087" s="8">
        <f>COUNTIF($C$2:$C6087,模板!$E$2)</f>
        <v>77</v>
      </c>
      <c r="C6087" s="2" t="str">
        <f>IFERROR(VLOOKUP(K6087,开票信息!$A:$C,3,0),"")</f>
        <v/>
      </c>
      <c r="G6087" s="3" t="str">
        <f t="shared" si="95"/>
        <v/>
      </c>
      <c r="L6087">
        <f>COUNTIF($K$2:K6087,$K6087)</f>
        <v>0</v>
      </c>
    </row>
    <row r="6088" ht="16.5" spans="1:12">
      <c r="A6088" s="1">
        <v>6087</v>
      </c>
      <c r="B6088" s="8">
        <f>COUNTIF($C$2:$C6088,模板!$E$2)</f>
        <v>77</v>
      </c>
      <c r="C6088" s="2" t="str">
        <f>IFERROR(VLOOKUP(K6088,开票信息!$A:$C,3,0),"")</f>
        <v/>
      </c>
      <c r="G6088" s="3" t="str">
        <f t="shared" si="95"/>
        <v/>
      </c>
      <c r="L6088">
        <f>COUNTIF($K$2:K6088,$K6088)</f>
        <v>0</v>
      </c>
    </row>
    <row r="6089" ht="16.5" spans="1:12">
      <c r="A6089" s="1">
        <v>6088</v>
      </c>
      <c r="B6089" s="8">
        <f>COUNTIF($C$2:$C6089,模板!$E$2)</f>
        <v>77</v>
      </c>
      <c r="C6089" s="2" t="str">
        <f>IFERROR(VLOOKUP(K6089,开票信息!$A:$C,3,0),"")</f>
        <v/>
      </c>
      <c r="G6089" s="3" t="str">
        <f t="shared" si="95"/>
        <v/>
      </c>
      <c r="L6089">
        <f>COUNTIF($K$2:K6089,$K6089)</f>
        <v>0</v>
      </c>
    </row>
    <row r="6090" ht="16.5" spans="1:12">
      <c r="A6090" s="1">
        <v>6089</v>
      </c>
      <c r="B6090" s="8">
        <f>COUNTIF($C$2:$C6090,模板!$E$2)</f>
        <v>77</v>
      </c>
      <c r="C6090" s="2" t="str">
        <f>IFERROR(VLOOKUP(K6090,开票信息!$A:$C,3,0),"")</f>
        <v/>
      </c>
      <c r="G6090" s="3" t="str">
        <f t="shared" si="95"/>
        <v/>
      </c>
      <c r="L6090">
        <f>COUNTIF($K$2:K6090,$K6090)</f>
        <v>0</v>
      </c>
    </row>
    <row r="6091" ht="16.5" spans="1:12">
      <c r="A6091" s="1">
        <v>6090</v>
      </c>
      <c r="B6091" s="8">
        <f>COUNTIF($C$2:$C6091,模板!$E$2)</f>
        <v>77</v>
      </c>
      <c r="C6091" s="2" t="str">
        <f>IFERROR(VLOOKUP(K6091,开票信息!$A:$C,3,0),"")</f>
        <v/>
      </c>
      <c r="G6091" s="3" t="str">
        <f t="shared" si="95"/>
        <v/>
      </c>
      <c r="L6091">
        <f>COUNTIF($K$2:K6091,$K6091)</f>
        <v>0</v>
      </c>
    </row>
    <row r="6092" ht="16.5" spans="1:12">
      <c r="A6092" s="1">
        <v>6091</v>
      </c>
      <c r="B6092" s="8">
        <f>COUNTIF($C$2:$C6092,模板!$E$2)</f>
        <v>77</v>
      </c>
      <c r="C6092" s="2" t="str">
        <f>IFERROR(VLOOKUP(K6092,开票信息!$A:$C,3,0),"")</f>
        <v/>
      </c>
      <c r="G6092" s="3" t="str">
        <f t="shared" si="95"/>
        <v/>
      </c>
      <c r="L6092">
        <f>COUNTIF($K$2:K6092,$K6092)</f>
        <v>0</v>
      </c>
    </row>
    <row r="6093" ht="16.5" spans="1:12">
      <c r="A6093" s="1">
        <v>6092</v>
      </c>
      <c r="B6093" s="8">
        <f>COUNTIF($C$2:$C6093,模板!$E$2)</f>
        <v>77</v>
      </c>
      <c r="C6093" s="2" t="str">
        <f>IFERROR(VLOOKUP(K6093,开票信息!$A:$C,3,0),"")</f>
        <v/>
      </c>
      <c r="G6093" s="3" t="str">
        <f t="shared" si="95"/>
        <v/>
      </c>
      <c r="L6093">
        <f>COUNTIF($K$2:K6093,$K6093)</f>
        <v>0</v>
      </c>
    </row>
    <row r="6094" ht="16.5" spans="1:12">
      <c r="A6094" s="1">
        <v>6093</v>
      </c>
      <c r="B6094" s="8">
        <f>COUNTIF($C$2:$C6094,模板!$E$2)</f>
        <v>77</v>
      </c>
      <c r="C6094" s="2" t="str">
        <f>IFERROR(VLOOKUP(K6094,开票信息!$A:$C,3,0),"")</f>
        <v/>
      </c>
      <c r="G6094" s="3" t="str">
        <f t="shared" si="95"/>
        <v/>
      </c>
      <c r="L6094">
        <f>COUNTIF($K$2:K6094,$K6094)</f>
        <v>0</v>
      </c>
    </row>
    <row r="6095" ht="16.5" spans="1:12">
      <c r="A6095" s="1">
        <v>6094</v>
      </c>
      <c r="B6095" s="8">
        <f>COUNTIF($C$2:$C6095,模板!$E$2)</f>
        <v>77</v>
      </c>
      <c r="C6095" s="2" t="str">
        <f>IFERROR(VLOOKUP(K6095,开票信息!$A:$C,3,0),"")</f>
        <v/>
      </c>
      <c r="G6095" s="3" t="str">
        <f t="shared" si="95"/>
        <v/>
      </c>
      <c r="L6095">
        <f>COUNTIF($K$2:K6095,$K6095)</f>
        <v>0</v>
      </c>
    </row>
    <row r="6096" ht="16.5" spans="1:12">
      <c r="A6096" s="1">
        <v>6095</v>
      </c>
      <c r="B6096" s="8">
        <f>COUNTIF($C$2:$C6096,模板!$E$2)</f>
        <v>77</v>
      </c>
      <c r="C6096" s="2" t="str">
        <f>IFERROR(VLOOKUP(K6096,开票信息!$A:$C,3,0),"")</f>
        <v/>
      </c>
      <c r="G6096" s="3" t="str">
        <f t="shared" si="95"/>
        <v/>
      </c>
      <c r="L6096">
        <f>COUNTIF($K$2:K6096,$K6096)</f>
        <v>0</v>
      </c>
    </row>
    <row r="6097" ht="16.5" spans="1:12">
      <c r="A6097" s="1">
        <v>6096</v>
      </c>
      <c r="B6097" s="8">
        <f>COUNTIF($C$2:$C6097,模板!$E$2)</f>
        <v>77</v>
      </c>
      <c r="C6097" s="2" t="str">
        <f>IFERROR(VLOOKUP(K6097,开票信息!$A:$C,3,0),"")</f>
        <v/>
      </c>
      <c r="G6097" s="3" t="str">
        <f t="shared" si="95"/>
        <v/>
      </c>
      <c r="L6097">
        <f>COUNTIF($K$2:K6097,$K6097)</f>
        <v>0</v>
      </c>
    </row>
    <row r="6098" ht="16.5" spans="1:12">
      <c r="A6098" s="1">
        <v>6097</v>
      </c>
      <c r="B6098" s="8">
        <f>COUNTIF($C$2:$C6098,模板!$E$2)</f>
        <v>77</v>
      </c>
      <c r="C6098" s="2" t="str">
        <f>IFERROR(VLOOKUP(K6098,开票信息!$A:$C,3,0),"")</f>
        <v/>
      </c>
      <c r="G6098" s="3" t="str">
        <f t="shared" si="95"/>
        <v/>
      </c>
      <c r="L6098">
        <f>COUNTIF($K$2:K6098,$K6098)</f>
        <v>0</v>
      </c>
    </row>
    <row r="6099" ht="16.5" spans="1:12">
      <c r="A6099" s="1">
        <v>6098</v>
      </c>
      <c r="B6099" s="8">
        <f>COUNTIF($C$2:$C6099,模板!$E$2)</f>
        <v>77</v>
      </c>
      <c r="C6099" s="2" t="str">
        <f>IFERROR(VLOOKUP(K6099,开票信息!$A:$C,3,0),"")</f>
        <v/>
      </c>
      <c r="G6099" s="3" t="str">
        <f t="shared" si="95"/>
        <v/>
      </c>
      <c r="L6099">
        <f>COUNTIF($K$2:K6099,$K6099)</f>
        <v>0</v>
      </c>
    </row>
    <row r="6100" ht="16.5" spans="1:12">
      <c r="A6100" s="1">
        <v>6099</v>
      </c>
      <c r="B6100" s="8">
        <f>COUNTIF($C$2:$C6100,模板!$E$2)</f>
        <v>77</v>
      </c>
      <c r="C6100" s="2" t="str">
        <f>IFERROR(VLOOKUP(K6100,开票信息!$A:$C,3,0),"")</f>
        <v/>
      </c>
      <c r="G6100" s="3" t="str">
        <f t="shared" si="95"/>
        <v/>
      </c>
      <c r="L6100">
        <f>COUNTIF($K$2:K6100,$K6100)</f>
        <v>0</v>
      </c>
    </row>
    <row r="6101" ht="16.5" spans="1:12">
      <c r="A6101" s="1">
        <v>6100</v>
      </c>
      <c r="B6101" s="8">
        <f>COUNTIF($C$2:$C6101,模板!$E$2)</f>
        <v>77</v>
      </c>
      <c r="C6101" s="2" t="str">
        <f>IFERROR(VLOOKUP(K6101,开票信息!$A:$C,3,0),"")</f>
        <v/>
      </c>
      <c r="G6101" s="3" t="str">
        <f t="shared" si="95"/>
        <v/>
      </c>
      <c r="L6101">
        <f>COUNTIF($K$2:K6101,$K6101)</f>
        <v>0</v>
      </c>
    </row>
    <row r="6102" ht="16.5" spans="1:12">
      <c r="A6102" s="1">
        <v>6101</v>
      </c>
      <c r="B6102" s="8">
        <f>COUNTIF($C$2:$C6102,模板!$E$2)</f>
        <v>77</v>
      </c>
      <c r="C6102" s="2" t="str">
        <f>IFERROR(VLOOKUP(K6102,开票信息!$A:$C,3,0),"")</f>
        <v/>
      </c>
      <c r="G6102" s="3" t="str">
        <f t="shared" si="95"/>
        <v/>
      </c>
      <c r="L6102">
        <f>COUNTIF($K$2:K6102,$K6102)</f>
        <v>0</v>
      </c>
    </row>
    <row r="6103" ht="16.5" spans="1:12">
      <c r="A6103" s="1">
        <v>6102</v>
      </c>
      <c r="B6103" s="8">
        <f>COUNTIF($C$2:$C6103,模板!$E$2)</f>
        <v>77</v>
      </c>
      <c r="C6103" s="2" t="str">
        <f>IFERROR(VLOOKUP(K6103,开票信息!$A:$C,3,0),"")</f>
        <v/>
      </c>
      <c r="G6103" s="3" t="str">
        <f t="shared" si="95"/>
        <v/>
      </c>
      <c r="L6103">
        <f>COUNTIF($K$2:K6103,$K6103)</f>
        <v>0</v>
      </c>
    </row>
    <row r="6104" ht="16.5" spans="1:12">
      <c r="A6104" s="1">
        <v>6103</v>
      </c>
      <c r="B6104" s="8">
        <f>COUNTIF($C$2:$C6104,模板!$E$2)</f>
        <v>77</v>
      </c>
      <c r="C6104" s="2" t="str">
        <f>IFERROR(VLOOKUP(K6104,开票信息!$A:$C,3,0),"")</f>
        <v/>
      </c>
      <c r="G6104" s="3" t="str">
        <f t="shared" si="95"/>
        <v/>
      </c>
      <c r="L6104">
        <f>COUNTIF($K$2:K6104,$K6104)</f>
        <v>0</v>
      </c>
    </row>
    <row r="6105" ht="16.5" spans="1:12">
      <c r="A6105" s="1">
        <v>6104</v>
      </c>
      <c r="B6105" s="8">
        <f>COUNTIF($C$2:$C6105,模板!$E$2)</f>
        <v>77</v>
      </c>
      <c r="C6105" s="2" t="str">
        <f>IFERROR(VLOOKUP(K6105,开票信息!$A:$C,3,0),"")</f>
        <v/>
      </c>
      <c r="G6105" s="3" t="str">
        <f t="shared" si="95"/>
        <v/>
      </c>
      <c r="L6105">
        <f>COUNTIF($K$2:K6105,$K6105)</f>
        <v>0</v>
      </c>
    </row>
    <row r="6106" ht="16.5" spans="1:12">
      <c r="A6106" s="1">
        <v>6105</v>
      </c>
      <c r="B6106" s="8">
        <f>COUNTIF($C$2:$C6106,模板!$E$2)</f>
        <v>77</v>
      </c>
      <c r="C6106" s="2" t="str">
        <f>IFERROR(VLOOKUP(K6106,开票信息!$A:$C,3,0),"")</f>
        <v/>
      </c>
      <c r="G6106" s="3" t="str">
        <f t="shared" si="95"/>
        <v/>
      </c>
      <c r="L6106">
        <f>COUNTIF($K$2:K6106,$K6106)</f>
        <v>0</v>
      </c>
    </row>
    <row r="6107" ht="16.5" spans="1:12">
      <c r="A6107" s="1">
        <v>6106</v>
      </c>
      <c r="B6107" s="8">
        <f>COUNTIF($C$2:$C6107,模板!$E$2)</f>
        <v>77</v>
      </c>
      <c r="C6107" s="2" t="str">
        <f>IFERROR(VLOOKUP(K6107,开票信息!$A:$C,3,0),"")</f>
        <v/>
      </c>
      <c r="G6107" s="3" t="str">
        <f t="shared" si="95"/>
        <v/>
      </c>
      <c r="L6107">
        <f>COUNTIF($K$2:K6107,$K6107)</f>
        <v>0</v>
      </c>
    </row>
    <row r="6108" ht="16.5" spans="1:12">
      <c r="A6108" s="1">
        <v>6107</v>
      </c>
      <c r="B6108" s="8">
        <f>COUNTIF($C$2:$C6108,模板!$E$2)</f>
        <v>77</v>
      </c>
      <c r="C6108" s="2" t="str">
        <f>IFERROR(VLOOKUP(K6108,开票信息!$A:$C,3,0),"")</f>
        <v/>
      </c>
      <c r="G6108" s="3" t="str">
        <f t="shared" si="95"/>
        <v/>
      </c>
      <c r="L6108">
        <f>COUNTIF($K$2:K6108,$K6108)</f>
        <v>0</v>
      </c>
    </row>
    <row r="6109" ht="16.5" spans="1:12">
      <c r="A6109" s="1">
        <v>6108</v>
      </c>
      <c r="B6109" s="8">
        <f>COUNTIF($C$2:$C6109,模板!$E$2)</f>
        <v>77</v>
      </c>
      <c r="C6109" s="2" t="str">
        <f>IFERROR(VLOOKUP(K6109,开票信息!$A:$C,3,0),"")</f>
        <v/>
      </c>
      <c r="G6109" s="3" t="str">
        <f t="shared" si="95"/>
        <v/>
      </c>
      <c r="L6109">
        <f>COUNTIF($K$2:K6109,$K6109)</f>
        <v>0</v>
      </c>
    </row>
    <row r="6110" ht="16.5" spans="1:12">
      <c r="A6110" s="1">
        <v>6109</v>
      </c>
      <c r="B6110" s="8">
        <f>COUNTIF($C$2:$C6110,模板!$E$2)</f>
        <v>77</v>
      </c>
      <c r="C6110" s="2" t="str">
        <f>IFERROR(VLOOKUP(K6110,开票信息!$A:$C,3,0),"")</f>
        <v/>
      </c>
      <c r="G6110" s="3" t="str">
        <f t="shared" si="95"/>
        <v/>
      </c>
      <c r="L6110">
        <f>COUNTIF($K$2:K6110,$K6110)</f>
        <v>0</v>
      </c>
    </row>
    <row r="6111" ht="16.5" spans="1:12">
      <c r="A6111" s="1">
        <v>6110</v>
      </c>
      <c r="B6111" s="8">
        <f>COUNTIF($C$2:$C6111,模板!$E$2)</f>
        <v>77</v>
      </c>
      <c r="C6111" s="2" t="str">
        <f>IFERROR(VLOOKUP(K6111,开票信息!$A:$C,3,0),"")</f>
        <v/>
      </c>
      <c r="G6111" s="3" t="str">
        <f t="shared" si="95"/>
        <v/>
      </c>
      <c r="L6111">
        <f>COUNTIF($K$2:K6111,$K6111)</f>
        <v>0</v>
      </c>
    </row>
    <row r="6112" ht="16.5" spans="1:12">
      <c r="A6112" s="1">
        <v>6111</v>
      </c>
      <c r="B6112" s="8">
        <f>COUNTIF($C$2:$C6112,模板!$E$2)</f>
        <v>77</v>
      </c>
      <c r="C6112" s="2" t="str">
        <f>IFERROR(VLOOKUP(K6112,开票信息!$A:$C,3,0),"")</f>
        <v/>
      </c>
      <c r="G6112" s="3" t="str">
        <f t="shared" si="95"/>
        <v/>
      </c>
      <c r="L6112">
        <f>COUNTIF($K$2:K6112,$K6112)</f>
        <v>0</v>
      </c>
    </row>
    <row r="6113" ht="16.5" spans="1:12">
      <c r="A6113" s="1">
        <v>6112</v>
      </c>
      <c r="B6113" s="8">
        <f>COUNTIF($C$2:$C6113,模板!$E$2)</f>
        <v>77</v>
      </c>
      <c r="C6113" s="2" t="str">
        <f>IFERROR(VLOOKUP(K6113,开票信息!$A:$C,3,0),"")</f>
        <v/>
      </c>
      <c r="G6113" s="3" t="str">
        <f t="shared" si="95"/>
        <v/>
      </c>
      <c r="L6113">
        <f>COUNTIF($K$2:K6113,$K6113)</f>
        <v>0</v>
      </c>
    </row>
    <row r="6114" ht="16.5" spans="1:12">
      <c r="A6114" s="1">
        <v>6113</v>
      </c>
      <c r="B6114" s="8">
        <f>COUNTIF($C$2:$C6114,模板!$E$2)</f>
        <v>77</v>
      </c>
      <c r="C6114" s="2" t="str">
        <f>IFERROR(VLOOKUP(K6114,开票信息!$A:$C,3,0),"")</f>
        <v/>
      </c>
      <c r="G6114" s="3" t="str">
        <f t="shared" si="95"/>
        <v/>
      </c>
      <c r="L6114">
        <f>COUNTIF($K$2:K6114,$K6114)</f>
        <v>0</v>
      </c>
    </row>
    <row r="6115" ht="16.5" spans="1:12">
      <c r="A6115" s="1">
        <v>6114</v>
      </c>
      <c r="B6115" s="8">
        <f>COUNTIF($C$2:$C6115,模板!$E$2)</f>
        <v>77</v>
      </c>
      <c r="C6115" s="2" t="str">
        <f>IFERROR(VLOOKUP(K6115,开票信息!$A:$C,3,0),"")</f>
        <v/>
      </c>
      <c r="G6115" s="3" t="str">
        <f t="shared" si="95"/>
        <v/>
      </c>
      <c r="L6115">
        <f>COUNTIF($K$2:K6115,$K6115)</f>
        <v>0</v>
      </c>
    </row>
    <row r="6116" ht="16.5" spans="1:12">
      <c r="A6116" s="1">
        <v>6115</v>
      </c>
      <c r="B6116" s="8">
        <f>COUNTIF($C$2:$C6116,模板!$E$2)</f>
        <v>77</v>
      </c>
      <c r="C6116" s="2" t="str">
        <f>IFERROR(VLOOKUP(K6116,开票信息!$A:$C,3,0),"")</f>
        <v/>
      </c>
      <c r="G6116" s="3" t="str">
        <f t="shared" si="95"/>
        <v/>
      </c>
      <c r="L6116">
        <f>COUNTIF($K$2:K6116,$K6116)</f>
        <v>0</v>
      </c>
    </row>
    <row r="6117" ht="16.5" spans="1:12">
      <c r="A6117" s="1">
        <v>6116</v>
      </c>
      <c r="B6117" s="8">
        <f>COUNTIF($C$2:$C6117,模板!$E$2)</f>
        <v>77</v>
      </c>
      <c r="C6117" s="2" t="str">
        <f>IFERROR(VLOOKUP(K6117,开票信息!$A:$C,3,0),"")</f>
        <v/>
      </c>
      <c r="G6117" s="3" t="str">
        <f t="shared" si="95"/>
        <v/>
      </c>
      <c r="L6117">
        <f>COUNTIF($K$2:K6117,$K6117)</f>
        <v>0</v>
      </c>
    </row>
    <row r="6118" ht="16.5" spans="1:12">
      <c r="A6118" s="1">
        <v>6117</v>
      </c>
      <c r="B6118" s="8">
        <f>COUNTIF($C$2:$C6118,模板!$E$2)</f>
        <v>77</v>
      </c>
      <c r="C6118" s="2" t="str">
        <f>IFERROR(VLOOKUP(K6118,开票信息!$A:$C,3,0),"")</f>
        <v/>
      </c>
      <c r="G6118" s="3" t="str">
        <f t="shared" si="95"/>
        <v/>
      </c>
      <c r="L6118">
        <f>COUNTIF($K$2:K6118,$K6118)</f>
        <v>0</v>
      </c>
    </row>
    <row r="6119" ht="16.5" spans="1:12">
      <c r="A6119" s="1">
        <v>6118</v>
      </c>
      <c r="B6119" s="8">
        <f>COUNTIF($C$2:$C6119,模板!$E$2)</f>
        <v>77</v>
      </c>
      <c r="C6119" s="2" t="str">
        <f>IFERROR(VLOOKUP(K6119,开票信息!$A:$C,3,0),"")</f>
        <v/>
      </c>
      <c r="G6119" s="3" t="str">
        <f t="shared" si="95"/>
        <v/>
      </c>
      <c r="L6119">
        <f>COUNTIF($K$2:K6119,$K6119)</f>
        <v>0</v>
      </c>
    </row>
    <row r="6120" ht="16.5" spans="1:12">
      <c r="A6120" s="1">
        <v>6119</v>
      </c>
      <c r="B6120" s="8">
        <f>COUNTIF($C$2:$C6120,模板!$E$2)</f>
        <v>77</v>
      </c>
      <c r="C6120" s="2" t="str">
        <f>IFERROR(VLOOKUP(K6120,开票信息!$A:$C,3,0),"")</f>
        <v/>
      </c>
      <c r="G6120" s="3" t="str">
        <f t="shared" si="95"/>
        <v/>
      </c>
      <c r="L6120">
        <f>COUNTIF($K$2:K6120,$K6120)</f>
        <v>0</v>
      </c>
    </row>
    <row r="6121" ht="16.5" spans="1:12">
      <c r="A6121" s="1">
        <v>6120</v>
      </c>
      <c r="B6121" s="8">
        <f>COUNTIF($C$2:$C6121,模板!$E$2)</f>
        <v>77</v>
      </c>
      <c r="C6121" s="2" t="str">
        <f>IFERROR(VLOOKUP(K6121,开票信息!$A:$C,3,0),"")</f>
        <v/>
      </c>
      <c r="G6121" s="3" t="str">
        <f t="shared" si="95"/>
        <v/>
      </c>
      <c r="L6121">
        <f>COUNTIF($K$2:K6121,$K6121)</f>
        <v>0</v>
      </c>
    </row>
    <row r="6122" ht="16.5" spans="1:12">
      <c r="A6122" s="1">
        <v>6121</v>
      </c>
      <c r="B6122" s="8">
        <f>COUNTIF($C$2:$C6122,模板!$E$2)</f>
        <v>77</v>
      </c>
      <c r="C6122" s="2" t="str">
        <f>IFERROR(VLOOKUP(K6122,开票信息!$A:$C,3,0),"")</f>
        <v/>
      </c>
      <c r="G6122" s="3" t="str">
        <f t="shared" si="95"/>
        <v/>
      </c>
      <c r="L6122">
        <f>COUNTIF($K$2:K6122,$K6122)</f>
        <v>0</v>
      </c>
    </row>
    <row r="6123" ht="16.5" spans="1:12">
      <c r="A6123" s="1">
        <v>6122</v>
      </c>
      <c r="B6123" s="8">
        <f>COUNTIF($C$2:$C6123,模板!$E$2)</f>
        <v>77</v>
      </c>
      <c r="C6123" s="2" t="str">
        <f>IFERROR(VLOOKUP(K6123,开票信息!$A:$C,3,0),"")</f>
        <v/>
      </c>
      <c r="G6123" s="3" t="str">
        <f t="shared" si="95"/>
        <v/>
      </c>
      <c r="L6123">
        <f>COUNTIF($K$2:K6123,$K6123)</f>
        <v>0</v>
      </c>
    </row>
    <row r="6124" ht="16.5" spans="1:12">
      <c r="A6124" s="1">
        <v>6123</v>
      </c>
      <c r="B6124" s="8">
        <f>COUNTIF($C$2:$C6124,模板!$E$2)</f>
        <v>77</v>
      </c>
      <c r="C6124" s="2" t="str">
        <f>IFERROR(VLOOKUP(K6124,开票信息!$A:$C,3,0),"")</f>
        <v/>
      </c>
      <c r="G6124" s="3" t="str">
        <f t="shared" si="95"/>
        <v/>
      </c>
      <c r="L6124">
        <f>COUNTIF($K$2:K6124,$K6124)</f>
        <v>0</v>
      </c>
    </row>
    <row r="6125" ht="16.5" spans="1:12">
      <c r="A6125" s="1">
        <v>6124</v>
      </c>
      <c r="B6125" s="8">
        <f>COUNTIF($C$2:$C6125,模板!$E$2)</f>
        <v>77</v>
      </c>
      <c r="C6125" s="2" t="str">
        <f>IFERROR(VLOOKUP(K6125,开票信息!$A:$C,3,0),"")</f>
        <v/>
      </c>
      <c r="G6125" s="3" t="str">
        <f t="shared" si="95"/>
        <v/>
      </c>
      <c r="L6125">
        <f>COUNTIF($K$2:K6125,$K6125)</f>
        <v>0</v>
      </c>
    </row>
    <row r="6126" ht="16.5" spans="1:12">
      <c r="A6126" s="1">
        <v>6125</v>
      </c>
      <c r="B6126" s="8">
        <f>COUNTIF($C$2:$C6126,模板!$E$2)</f>
        <v>77</v>
      </c>
      <c r="C6126" s="2" t="str">
        <f>IFERROR(VLOOKUP(K6126,开票信息!$A:$C,3,0),"")</f>
        <v/>
      </c>
      <c r="G6126" s="3" t="str">
        <f t="shared" si="95"/>
        <v/>
      </c>
      <c r="L6126">
        <f>COUNTIF($K$2:K6126,$K6126)</f>
        <v>0</v>
      </c>
    </row>
    <row r="6127" ht="16.5" spans="1:12">
      <c r="A6127" s="1">
        <v>6126</v>
      </c>
      <c r="B6127" s="8">
        <f>COUNTIF($C$2:$C6127,模板!$E$2)</f>
        <v>77</v>
      </c>
      <c r="C6127" s="2" t="str">
        <f>IFERROR(VLOOKUP(K6127,开票信息!$A:$C,3,0),"")</f>
        <v/>
      </c>
      <c r="G6127" s="3" t="str">
        <f t="shared" si="95"/>
        <v/>
      </c>
      <c r="L6127">
        <f>COUNTIF($K$2:K6127,$K6127)</f>
        <v>0</v>
      </c>
    </row>
    <row r="6128" ht="16.5" spans="1:12">
      <c r="A6128" s="1">
        <v>6127</v>
      </c>
      <c r="B6128" s="8">
        <f>COUNTIF($C$2:$C6128,模板!$E$2)</f>
        <v>77</v>
      </c>
      <c r="C6128" s="2" t="str">
        <f>IFERROR(VLOOKUP(K6128,开票信息!$A:$C,3,0),"")</f>
        <v/>
      </c>
      <c r="G6128" s="3" t="str">
        <f t="shared" si="95"/>
        <v/>
      </c>
      <c r="L6128">
        <f>COUNTIF($K$2:K6128,$K6128)</f>
        <v>0</v>
      </c>
    </row>
    <row r="6129" ht="16.5" spans="1:12">
      <c r="A6129" s="1">
        <v>6128</v>
      </c>
      <c r="B6129" s="8">
        <f>COUNTIF($C$2:$C6129,模板!$E$2)</f>
        <v>77</v>
      </c>
      <c r="C6129" s="2" t="str">
        <f>IFERROR(VLOOKUP(K6129,开票信息!$A:$C,3,0),"")</f>
        <v/>
      </c>
      <c r="G6129" s="3" t="str">
        <f t="shared" si="95"/>
        <v/>
      </c>
      <c r="L6129">
        <f>COUNTIF($K$2:K6129,$K6129)</f>
        <v>0</v>
      </c>
    </row>
    <row r="6130" ht="16.5" spans="1:12">
      <c r="A6130" s="1">
        <v>6129</v>
      </c>
      <c r="B6130" s="8">
        <f>COUNTIF($C$2:$C6130,模板!$E$2)</f>
        <v>77</v>
      </c>
      <c r="C6130" s="2" t="str">
        <f>IFERROR(VLOOKUP(K6130,开票信息!$A:$C,3,0),"")</f>
        <v/>
      </c>
      <c r="G6130" s="3" t="str">
        <f t="shared" si="95"/>
        <v/>
      </c>
      <c r="L6130">
        <f>COUNTIF($K$2:K6130,$K6130)</f>
        <v>0</v>
      </c>
    </row>
    <row r="6131" ht="16.5" spans="1:12">
      <c r="A6131" s="1">
        <v>6130</v>
      </c>
      <c r="B6131" s="8">
        <f>COUNTIF($C$2:$C6131,模板!$E$2)</f>
        <v>77</v>
      </c>
      <c r="C6131" s="2" t="str">
        <f>IFERROR(VLOOKUP(K6131,开票信息!$A:$C,3,0),"")</f>
        <v/>
      </c>
      <c r="G6131" s="3" t="str">
        <f t="shared" si="95"/>
        <v/>
      </c>
      <c r="L6131">
        <f>COUNTIF($K$2:K6131,$K6131)</f>
        <v>0</v>
      </c>
    </row>
    <row r="6132" ht="16.5" spans="1:12">
      <c r="A6132" s="1">
        <v>6131</v>
      </c>
      <c r="B6132" s="8">
        <f>COUNTIF($C$2:$C6132,模板!$E$2)</f>
        <v>77</v>
      </c>
      <c r="C6132" s="2" t="str">
        <f>IFERROR(VLOOKUP(K6132,开票信息!$A:$C,3,0),"")</f>
        <v/>
      </c>
      <c r="G6132" s="3" t="str">
        <f t="shared" si="95"/>
        <v/>
      </c>
      <c r="L6132">
        <f>COUNTIF($K$2:K6132,$K6132)</f>
        <v>0</v>
      </c>
    </row>
    <row r="6133" ht="16.5" spans="1:12">
      <c r="A6133" s="1">
        <v>6132</v>
      </c>
      <c r="B6133" s="8">
        <f>COUNTIF($C$2:$C6133,模板!$E$2)</f>
        <v>77</v>
      </c>
      <c r="C6133" s="2" t="str">
        <f>IFERROR(VLOOKUP(K6133,开票信息!$A:$C,3,0),"")</f>
        <v/>
      </c>
      <c r="G6133" s="3" t="str">
        <f t="shared" si="95"/>
        <v/>
      </c>
      <c r="L6133">
        <f>COUNTIF($K$2:K6133,$K6133)</f>
        <v>0</v>
      </c>
    </row>
    <row r="6134" ht="16.5" spans="1:12">
      <c r="A6134" s="1">
        <v>6133</v>
      </c>
      <c r="B6134" s="8">
        <f>COUNTIF($C$2:$C6134,模板!$E$2)</f>
        <v>77</v>
      </c>
      <c r="C6134" s="2" t="str">
        <f>IFERROR(VLOOKUP(K6134,开票信息!$A:$C,3,0),"")</f>
        <v/>
      </c>
      <c r="G6134" s="3" t="str">
        <f t="shared" si="95"/>
        <v/>
      </c>
      <c r="L6134">
        <f>COUNTIF($K$2:K6134,$K6134)</f>
        <v>0</v>
      </c>
    </row>
    <row r="6135" ht="16.5" spans="1:12">
      <c r="A6135" s="1">
        <v>6134</v>
      </c>
      <c r="B6135" s="8">
        <f>COUNTIF($C$2:$C6135,模板!$E$2)</f>
        <v>77</v>
      </c>
      <c r="C6135" s="2" t="str">
        <f>IFERROR(VLOOKUP(K6135,开票信息!$A:$C,3,0),"")</f>
        <v/>
      </c>
      <c r="G6135" s="3" t="str">
        <f t="shared" si="95"/>
        <v/>
      </c>
      <c r="L6135">
        <f>COUNTIF($K$2:K6135,$K6135)</f>
        <v>0</v>
      </c>
    </row>
    <row r="6136" ht="16.5" spans="1:12">
      <c r="A6136" s="1">
        <v>6135</v>
      </c>
      <c r="B6136" s="8">
        <f>COUNTIF($C$2:$C6136,模板!$E$2)</f>
        <v>77</v>
      </c>
      <c r="C6136" s="2" t="str">
        <f>IFERROR(VLOOKUP(K6136,开票信息!$A:$C,3,0),"")</f>
        <v/>
      </c>
      <c r="G6136" s="3" t="str">
        <f t="shared" si="95"/>
        <v/>
      </c>
      <c r="L6136">
        <f>COUNTIF($K$2:K6136,$K6136)</f>
        <v>0</v>
      </c>
    </row>
    <row r="6137" ht="16.5" spans="1:12">
      <c r="A6137" s="1">
        <v>6136</v>
      </c>
      <c r="B6137" s="8">
        <f>COUNTIF($C$2:$C6137,模板!$E$2)</f>
        <v>77</v>
      </c>
      <c r="C6137" s="2" t="str">
        <f>IFERROR(VLOOKUP(K6137,开票信息!$A:$C,3,0),"")</f>
        <v/>
      </c>
      <c r="G6137" s="3" t="str">
        <f t="shared" si="95"/>
        <v/>
      </c>
      <c r="L6137">
        <f>COUNTIF($K$2:K6137,$K6137)</f>
        <v>0</v>
      </c>
    </row>
    <row r="6138" ht="16.5" spans="1:12">
      <c r="A6138" s="1">
        <v>6137</v>
      </c>
      <c r="B6138" s="8">
        <f>COUNTIF($C$2:$C6138,模板!$E$2)</f>
        <v>77</v>
      </c>
      <c r="C6138" s="2" t="str">
        <f>IFERROR(VLOOKUP(K6138,开票信息!$A:$C,3,0),"")</f>
        <v/>
      </c>
      <c r="G6138" s="3" t="str">
        <f t="shared" si="95"/>
        <v/>
      </c>
      <c r="L6138">
        <f>COUNTIF($K$2:K6138,$K6138)</f>
        <v>0</v>
      </c>
    </row>
    <row r="6139" ht="16.5" spans="1:12">
      <c r="A6139" s="1">
        <v>6138</v>
      </c>
      <c r="B6139" s="8">
        <f>COUNTIF($C$2:$C6139,模板!$E$2)</f>
        <v>77</v>
      </c>
      <c r="C6139" s="2" t="str">
        <f>IFERROR(VLOOKUP(K6139,开票信息!$A:$C,3,0),"")</f>
        <v/>
      </c>
      <c r="G6139" s="3" t="str">
        <f t="shared" si="95"/>
        <v/>
      </c>
      <c r="L6139">
        <f>COUNTIF($K$2:K6139,$K6139)</f>
        <v>0</v>
      </c>
    </row>
    <row r="6140" ht="16.5" spans="1:12">
      <c r="A6140" s="1">
        <v>6139</v>
      </c>
      <c r="B6140" s="8">
        <f>COUNTIF($C$2:$C6140,模板!$E$2)</f>
        <v>77</v>
      </c>
      <c r="C6140" s="2" t="str">
        <f>IFERROR(VLOOKUP(K6140,开票信息!$A:$C,3,0),"")</f>
        <v/>
      </c>
      <c r="G6140" s="3" t="str">
        <f t="shared" si="95"/>
        <v/>
      </c>
      <c r="L6140">
        <f>COUNTIF($K$2:K6140,$K6140)</f>
        <v>0</v>
      </c>
    </row>
    <row r="6141" ht="16.5" spans="1:12">
      <c r="A6141" s="1">
        <v>6140</v>
      </c>
      <c r="B6141" s="8">
        <f>COUNTIF($C$2:$C6141,模板!$E$2)</f>
        <v>77</v>
      </c>
      <c r="C6141" s="2" t="str">
        <f>IFERROR(VLOOKUP(K6141,开票信息!$A:$C,3,0),"")</f>
        <v/>
      </c>
      <c r="G6141" s="3" t="str">
        <f t="shared" si="95"/>
        <v/>
      </c>
      <c r="L6141">
        <f>COUNTIF($K$2:K6141,$K6141)</f>
        <v>0</v>
      </c>
    </row>
    <row r="6142" ht="16.5" spans="1:12">
      <c r="A6142" s="1">
        <v>6141</v>
      </c>
      <c r="B6142" s="8">
        <f>COUNTIF($C$2:$C6142,模板!$E$2)</f>
        <v>77</v>
      </c>
      <c r="C6142" s="2" t="str">
        <f>IFERROR(VLOOKUP(K6142,开票信息!$A:$C,3,0),"")</f>
        <v/>
      </c>
      <c r="G6142" s="3" t="str">
        <f t="shared" si="95"/>
        <v/>
      </c>
      <c r="L6142">
        <f>COUNTIF($K$2:K6142,$K6142)</f>
        <v>0</v>
      </c>
    </row>
    <row r="6143" ht="16.5" spans="1:12">
      <c r="A6143" s="1">
        <v>6142</v>
      </c>
      <c r="B6143" s="8">
        <f>COUNTIF($C$2:$C6143,模板!$E$2)</f>
        <v>77</v>
      </c>
      <c r="C6143" s="2" t="str">
        <f>IFERROR(VLOOKUP(K6143,开票信息!$A:$C,3,0),"")</f>
        <v/>
      </c>
      <c r="G6143" s="3" t="str">
        <f t="shared" si="95"/>
        <v/>
      </c>
      <c r="L6143">
        <f>COUNTIF($K$2:K6143,$K6143)</f>
        <v>0</v>
      </c>
    </row>
    <row r="6144" ht="16.5" spans="1:12">
      <c r="A6144" s="1">
        <v>6143</v>
      </c>
      <c r="B6144" s="8">
        <f>COUNTIF($C$2:$C6144,模板!$E$2)</f>
        <v>77</v>
      </c>
      <c r="C6144" s="2" t="str">
        <f>IFERROR(VLOOKUP(K6144,开票信息!$A:$C,3,0),"")</f>
        <v/>
      </c>
      <c r="G6144" s="3" t="str">
        <f t="shared" si="95"/>
        <v/>
      </c>
      <c r="L6144">
        <f>COUNTIF($K$2:K6144,$K6144)</f>
        <v>0</v>
      </c>
    </row>
    <row r="6145" ht="16.5" spans="1:12">
      <c r="A6145" s="1">
        <v>6144</v>
      </c>
      <c r="B6145" s="8">
        <f>COUNTIF($C$2:$C6145,模板!$E$2)</f>
        <v>77</v>
      </c>
      <c r="C6145" s="2" t="str">
        <f>IFERROR(VLOOKUP(K6145,开票信息!$A:$C,3,0),"")</f>
        <v/>
      </c>
      <c r="G6145" s="3" t="str">
        <f t="shared" si="95"/>
        <v/>
      </c>
      <c r="L6145">
        <f>COUNTIF($K$2:K6145,$K6145)</f>
        <v>0</v>
      </c>
    </row>
    <row r="6146" ht="16.5" spans="1:12">
      <c r="A6146" s="1">
        <v>6145</v>
      </c>
      <c r="B6146" s="8">
        <f>COUNTIF($C$2:$C6146,模板!$E$2)</f>
        <v>77</v>
      </c>
      <c r="C6146" s="2" t="str">
        <f>IFERROR(VLOOKUP(K6146,开票信息!$A:$C,3,0),"")</f>
        <v/>
      </c>
      <c r="G6146" s="3" t="str">
        <f t="shared" si="95"/>
        <v/>
      </c>
      <c r="L6146">
        <f>COUNTIF($K$2:K6146,$K6146)</f>
        <v>0</v>
      </c>
    </row>
    <row r="6147" ht="16.5" spans="1:12">
      <c r="A6147" s="1">
        <v>6146</v>
      </c>
      <c r="B6147" s="8">
        <f>COUNTIF($C$2:$C6147,模板!$E$2)</f>
        <v>77</v>
      </c>
      <c r="C6147" s="2" t="str">
        <f>IFERROR(VLOOKUP(K6147,开票信息!$A:$C,3,0),"")</f>
        <v/>
      </c>
      <c r="G6147" s="3" t="str">
        <f t="shared" ref="G6147:G6210" si="96">IFERROR(H6147/F6147,"")</f>
        <v/>
      </c>
      <c r="L6147">
        <f>COUNTIF($K$2:K6147,$K6147)</f>
        <v>0</v>
      </c>
    </row>
    <row r="6148" ht="16.5" spans="1:12">
      <c r="A6148" s="1">
        <v>6147</v>
      </c>
      <c r="B6148" s="8">
        <f>COUNTIF($C$2:$C6148,模板!$E$2)</f>
        <v>77</v>
      </c>
      <c r="C6148" s="2" t="str">
        <f>IFERROR(VLOOKUP(K6148,开票信息!$A:$C,3,0),"")</f>
        <v/>
      </c>
      <c r="G6148" s="3" t="str">
        <f t="shared" si="96"/>
        <v/>
      </c>
      <c r="L6148">
        <f>COUNTIF($K$2:K6148,$K6148)</f>
        <v>0</v>
      </c>
    </row>
    <row r="6149" ht="16.5" spans="1:12">
      <c r="A6149" s="1">
        <v>6148</v>
      </c>
      <c r="B6149" s="8">
        <f>COUNTIF($C$2:$C6149,模板!$E$2)</f>
        <v>77</v>
      </c>
      <c r="C6149" s="2" t="str">
        <f>IFERROR(VLOOKUP(K6149,开票信息!$A:$C,3,0),"")</f>
        <v/>
      </c>
      <c r="G6149" s="3" t="str">
        <f t="shared" si="96"/>
        <v/>
      </c>
      <c r="L6149">
        <f>COUNTIF($K$2:K6149,$K6149)</f>
        <v>0</v>
      </c>
    </row>
    <row r="6150" ht="16.5" spans="1:12">
      <c r="A6150" s="1">
        <v>6149</v>
      </c>
      <c r="B6150" s="8">
        <f>COUNTIF($C$2:$C6150,模板!$E$2)</f>
        <v>77</v>
      </c>
      <c r="C6150" s="2" t="str">
        <f>IFERROR(VLOOKUP(K6150,开票信息!$A:$C,3,0),"")</f>
        <v/>
      </c>
      <c r="G6150" s="3" t="str">
        <f t="shared" si="96"/>
        <v/>
      </c>
      <c r="L6150">
        <f>COUNTIF($K$2:K6150,$K6150)</f>
        <v>0</v>
      </c>
    </row>
    <row r="6151" ht="16.5" spans="1:12">
      <c r="A6151" s="1">
        <v>6150</v>
      </c>
      <c r="B6151" s="8">
        <f>COUNTIF($C$2:$C6151,模板!$E$2)</f>
        <v>77</v>
      </c>
      <c r="C6151" s="2" t="str">
        <f>IFERROR(VLOOKUP(K6151,开票信息!$A:$C,3,0),"")</f>
        <v/>
      </c>
      <c r="G6151" s="3" t="str">
        <f t="shared" si="96"/>
        <v/>
      </c>
      <c r="L6151">
        <f>COUNTIF($K$2:K6151,$K6151)</f>
        <v>0</v>
      </c>
    </row>
    <row r="6152" ht="16.5" spans="1:12">
      <c r="A6152" s="1">
        <v>6151</v>
      </c>
      <c r="B6152" s="8">
        <f>COUNTIF($C$2:$C6152,模板!$E$2)</f>
        <v>77</v>
      </c>
      <c r="C6152" s="2" t="str">
        <f>IFERROR(VLOOKUP(K6152,开票信息!$A:$C,3,0),"")</f>
        <v/>
      </c>
      <c r="G6152" s="3" t="str">
        <f t="shared" si="96"/>
        <v/>
      </c>
      <c r="L6152">
        <f>COUNTIF($K$2:K6152,$K6152)</f>
        <v>0</v>
      </c>
    </row>
    <row r="6153" ht="16.5" spans="1:12">
      <c r="A6153" s="1">
        <v>6152</v>
      </c>
      <c r="B6153" s="8">
        <f>COUNTIF($C$2:$C6153,模板!$E$2)</f>
        <v>77</v>
      </c>
      <c r="C6153" s="2" t="str">
        <f>IFERROR(VLOOKUP(K6153,开票信息!$A:$C,3,0),"")</f>
        <v/>
      </c>
      <c r="G6153" s="3" t="str">
        <f t="shared" si="96"/>
        <v/>
      </c>
      <c r="L6153">
        <f>COUNTIF($K$2:K6153,$K6153)</f>
        <v>0</v>
      </c>
    </row>
    <row r="6154" ht="16.5" spans="1:12">
      <c r="A6154" s="1">
        <v>6153</v>
      </c>
      <c r="B6154" s="8">
        <f>COUNTIF($C$2:$C6154,模板!$E$2)</f>
        <v>77</v>
      </c>
      <c r="C6154" s="2" t="str">
        <f>IFERROR(VLOOKUP(K6154,开票信息!$A:$C,3,0),"")</f>
        <v/>
      </c>
      <c r="G6154" s="3" t="str">
        <f t="shared" si="96"/>
        <v/>
      </c>
      <c r="L6154">
        <f>COUNTIF($K$2:K6154,$K6154)</f>
        <v>0</v>
      </c>
    </row>
    <row r="6155" ht="16.5" spans="1:12">
      <c r="A6155" s="1">
        <v>6154</v>
      </c>
      <c r="B6155" s="8">
        <f>COUNTIF($C$2:$C6155,模板!$E$2)</f>
        <v>77</v>
      </c>
      <c r="C6155" s="2" t="str">
        <f>IFERROR(VLOOKUP(K6155,开票信息!$A:$C,3,0),"")</f>
        <v/>
      </c>
      <c r="G6155" s="3" t="str">
        <f t="shared" si="96"/>
        <v/>
      </c>
      <c r="L6155">
        <f>COUNTIF($K$2:K6155,$K6155)</f>
        <v>0</v>
      </c>
    </row>
    <row r="6156" ht="16.5" spans="1:12">
      <c r="A6156" s="1">
        <v>6155</v>
      </c>
      <c r="B6156" s="8">
        <f>COUNTIF($C$2:$C6156,模板!$E$2)</f>
        <v>77</v>
      </c>
      <c r="C6156" s="2" t="str">
        <f>IFERROR(VLOOKUP(K6156,开票信息!$A:$C,3,0),"")</f>
        <v/>
      </c>
      <c r="G6156" s="3" t="str">
        <f t="shared" si="96"/>
        <v/>
      </c>
      <c r="L6156">
        <f>COUNTIF($K$2:K6156,$K6156)</f>
        <v>0</v>
      </c>
    </row>
    <row r="6157" ht="16.5" spans="1:12">
      <c r="A6157" s="1">
        <v>6156</v>
      </c>
      <c r="B6157" s="8">
        <f>COUNTIF($C$2:$C6157,模板!$E$2)</f>
        <v>77</v>
      </c>
      <c r="C6157" s="2" t="str">
        <f>IFERROR(VLOOKUP(K6157,开票信息!$A:$C,3,0),"")</f>
        <v/>
      </c>
      <c r="G6157" s="3" t="str">
        <f t="shared" si="96"/>
        <v/>
      </c>
      <c r="L6157">
        <f>COUNTIF($K$2:K6157,$K6157)</f>
        <v>0</v>
      </c>
    </row>
    <row r="6158" ht="16.5" spans="1:12">
      <c r="A6158" s="1">
        <v>6157</v>
      </c>
      <c r="B6158" s="8">
        <f>COUNTIF($C$2:$C6158,模板!$E$2)</f>
        <v>77</v>
      </c>
      <c r="C6158" s="2" t="str">
        <f>IFERROR(VLOOKUP(K6158,开票信息!$A:$C,3,0),"")</f>
        <v/>
      </c>
      <c r="G6158" s="3" t="str">
        <f t="shared" si="96"/>
        <v/>
      </c>
      <c r="L6158">
        <f>COUNTIF($K$2:K6158,$K6158)</f>
        <v>0</v>
      </c>
    </row>
    <row r="6159" ht="16.5" spans="1:12">
      <c r="A6159" s="1">
        <v>6158</v>
      </c>
      <c r="B6159" s="8">
        <f>COUNTIF($C$2:$C6159,模板!$E$2)</f>
        <v>77</v>
      </c>
      <c r="C6159" s="2" t="str">
        <f>IFERROR(VLOOKUP(K6159,开票信息!$A:$C,3,0),"")</f>
        <v/>
      </c>
      <c r="G6159" s="3" t="str">
        <f t="shared" si="96"/>
        <v/>
      </c>
      <c r="L6159">
        <f>COUNTIF($K$2:K6159,$K6159)</f>
        <v>0</v>
      </c>
    </row>
    <row r="6160" ht="16.5" spans="1:12">
      <c r="A6160" s="1">
        <v>6159</v>
      </c>
      <c r="B6160" s="8">
        <f>COUNTIF($C$2:$C6160,模板!$E$2)</f>
        <v>77</v>
      </c>
      <c r="C6160" s="2" t="str">
        <f>IFERROR(VLOOKUP(K6160,开票信息!$A:$C,3,0),"")</f>
        <v/>
      </c>
      <c r="G6160" s="3" t="str">
        <f t="shared" si="96"/>
        <v/>
      </c>
      <c r="L6160">
        <f>COUNTIF($K$2:K6160,$K6160)</f>
        <v>0</v>
      </c>
    </row>
    <row r="6161" ht="16.5" spans="1:12">
      <c r="A6161" s="1">
        <v>6160</v>
      </c>
      <c r="B6161" s="8">
        <f>COUNTIF($C$2:$C6161,模板!$E$2)</f>
        <v>77</v>
      </c>
      <c r="C6161" s="2" t="str">
        <f>IFERROR(VLOOKUP(K6161,开票信息!$A:$C,3,0),"")</f>
        <v/>
      </c>
      <c r="G6161" s="3" t="str">
        <f t="shared" si="96"/>
        <v/>
      </c>
      <c r="L6161">
        <f>COUNTIF($K$2:K6161,$K6161)</f>
        <v>0</v>
      </c>
    </row>
    <row r="6162" ht="16.5" spans="1:12">
      <c r="A6162" s="1">
        <v>6161</v>
      </c>
      <c r="B6162" s="8">
        <f>COUNTIF($C$2:$C6162,模板!$E$2)</f>
        <v>77</v>
      </c>
      <c r="C6162" s="2" t="str">
        <f>IFERROR(VLOOKUP(K6162,开票信息!$A:$C,3,0),"")</f>
        <v/>
      </c>
      <c r="G6162" s="3" t="str">
        <f t="shared" si="96"/>
        <v/>
      </c>
      <c r="L6162">
        <f>COUNTIF($K$2:K6162,$K6162)</f>
        <v>0</v>
      </c>
    </row>
    <row r="6163" ht="16.5" spans="1:12">
      <c r="A6163" s="1">
        <v>6162</v>
      </c>
      <c r="B6163" s="8">
        <f>COUNTIF($C$2:$C6163,模板!$E$2)</f>
        <v>77</v>
      </c>
      <c r="C6163" s="2" t="str">
        <f>IFERROR(VLOOKUP(K6163,开票信息!$A:$C,3,0),"")</f>
        <v/>
      </c>
      <c r="G6163" s="3" t="str">
        <f t="shared" si="96"/>
        <v/>
      </c>
      <c r="L6163">
        <f>COUNTIF($K$2:K6163,$K6163)</f>
        <v>0</v>
      </c>
    </row>
    <row r="6164" ht="16.5" spans="1:12">
      <c r="A6164" s="1">
        <v>6163</v>
      </c>
      <c r="B6164" s="8">
        <f>COUNTIF($C$2:$C6164,模板!$E$2)</f>
        <v>77</v>
      </c>
      <c r="C6164" s="2" t="str">
        <f>IFERROR(VLOOKUP(K6164,开票信息!$A:$C,3,0),"")</f>
        <v/>
      </c>
      <c r="G6164" s="3" t="str">
        <f t="shared" si="96"/>
        <v/>
      </c>
      <c r="L6164">
        <f>COUNTIF($K$2:K6164,$K6164)</f>
        <v>0</v>
      </c>
    </row>
    <row r="6165" ht="16.5" spans="1:12">
      <c r="A6165" s="1">
        <v>6164</v>
      </c>
      <c r="B6165" s="8">
        <f>COUNTIF($C$2:$C6165,模板!$E$2)</f>
        <v>77</v>
      </c>
      <c r="C6165" s="2" t="str">
        <f>IFERROR(VLOOKUP(K6165,开票信息!$A:$C,3,0),"")</f>
        <v/>
      </c>
      <c r="G6165" s="3" t="str">
        <f t="shared" si="96"/>
        <v/>
      </c>
      <c r="L6165">
        <f>COUNTIF($K$2:K6165,$K6165)</f>
        <v>0</v>
      </c>
    </row>
    <row r="6166" ht="16.5" spans="1:12">
      <c r="A6166" s="1">
        <v>6165</v>
      </c>
      <c r="B6166" s="8">
        <f>COUNTIF($C$2:$C6166,模板!$E$2)</f>
        <v>77</v>
      </c>
      <c r="C6166" s="2" t="str">
        <f>IFERROR(VLOOKUP(K6166,开票信息!$A:$C,3,0),"")</f>
        <v/>
      </c>
      <c r="G6166" s="3" t="str">
        <f t="shared" si="96"/>
        <v/>
      </c>
      <c r="L6166">
        <f>COUNTIF($K$2:K6166,$K6166)</f>
        <v>0</v>
      </c>
    </row>
    <row r="6167" ht="16.5" spans="1:12">
      <c r="A6167" s="1">
        <v>6166</v>
      </c>
      <c r="B6167" s="8">
        <f>COUNTIF($C$2:$C6167,模板!$E$2)</f>
        <v>77</v>
      </c>
      <c r="C6167" s="2" t="str">
        <f>IFERROR(VLOOKUP(K6167,开票信息!$A:$C,3,0),"")</f>
        <v/>
      </c>
      <c r="G6167" s="3" t="str">
        <f t="shared" si="96"/>
        <v/>
      </c>
      <c r="L6167">
        <f>COUNTIF($K$2:K6167,$K6167)</f>
        <v>0</v>
      </c>
    </row>
    <row r="6168" ht="16.5" spans="1:12">
      <c r="A6168" s="1">
        <v>6167</v>
      </c>
      <c r="B6168" s="8">
        <f>COUNTIF($C$2:$C6168,模板!$E$2)</f>
        <v>77</v>
      </c>
      <c r="C6168" s="2" t="str">
        <f>IFERROR(VLOOKUP(K6168,开票信息!$A:$C,3,0),"")</f>
        <v/>
      </c>
      <c r="G6168" s="3" t="str">
        <f t="shared" si="96"/>
        <v/>
      </c>
      <c r="L6168">
        <f>COUNTIF($K$2:K6168,$K6168)</f>
        <v>0</v>
      </c>
    </row>
    <row r="6169" ht="16.5" spans="1:12">
      <c r="A6169" s="1">
        <v>6168</v>
      </c>
      <c r="B6169" s="8">
        <f>COUNTIF($C$2:$C6169,模板!$E$2)</f>
        <v>77</v>
      </c>
      <c r="C6169" s="2" t="str">
        <f>IFERROR(VLOOKUP(K6169,开票信息!$A:$C,3,0),"")</f>
        <v/>
      </c>
      <c r="G6169" s="3" t="str">
        <f t="shared" si="96"/>
        <v/>
      </c>
      <c r="L6169">
        <f>COUNTIF($K$2:K6169,$K6169)</f>
        <v>0</v>
      </c>
    </row>
    <row r="6170" ht="16.5" spans="1:12">
      <c r="A6170" s="1">
        <v>6169</v>
      </c>
      <c r="B6170" s="8">
        <f>COUNTIF($C$2:$C6170,模板!$E$2)</f>
        <v>77</v>
      </c>
      <c r="C6170" s="2" t="str">
        <f>IFERROR(VLOOKUP(K6170,开票信息!$A:$C,3,0),"")</f>
        <v/>
      </c>
      <c r="G6170" s="3" t="str">
        <f t="shared" si="96"/>
        <v/>
      </c>
      <c r="L6170">
        <f>COUNTIF($K$2:K6170,$K6170)</f>
        <v>0</v>
      </c>
    </row>
    <row r="6171" ht="16.5" spans="1:12">
      <c r="A6171" s="1">
        <v>6170</v>
      </c>
      <c r="B6171" s="8">
        <f>COUNTIF($C$2:$C6171,模板!$E$2)</f>
        <v>77</v>
      </c>
      <c r="C6171" s="2" t="str">
        <f>IFERROR(VLOOKUP(K6171,开票信息!$A:$C,3,0),"")</f>
        <v/>
      </c>
      <c r="G6171" s="3" t="str">
        <f t="shared" si="96"/>
        <v/>
      </c>
      <c r="L6171">
        <f>COUNTIF($K$2:K6171,$K6171)</f>
        <v>0</v>
      </c>
    </row>
    <row r="6172" ht="16.5" spans="1:12">
      <c r="A6172" s="1">
        <v>6171</v>
      </c>
      <c r="B6172" s="8">
        <f>COUNTIF($C$2:$C6172,模板!$E$2)</f>
        <v>77</v>
      </c>
      <c r="C6172" s="2" t="str">
        <f>IFERROR(VLOOKUP(K6172,开票信息!$A:$C,3,0),"")</f>
        <v/>
      </c>
      <c r="G6172" s="3" t="str">
        <f t="shared" si="96"/>
        <v/>
      </c>
      <c r="L6172">
        <f>COUNTIF($K$2:K6172,$K6172)</f>
        <v>0</v>
      </c>
    </row>
    <row r="6173" ht="16.5" spans="1:12">
      <c r="A6173" s="1">
        <v>6172</v>
      </c>
      <c r="B6173" s="8">
        <f>COUNTIF($C$2:$C6173,模板!$E$2)</f>
        <v>77</v>
      </c>
      <c r="C6173" s="2" t="str">
        <f>IFERROR(VLOOKUP(K6173,开票信息!$A:$C,3,0),"")</f>
        <v/>
      </c>
      <c r="G6173" s="3" t="str">
        <f t="shared" si="96"/>
        <v/>
      </c>
      <c r="L6173">
        <f>COUNTIF($K$2:K6173,$K6173)</f>
        <v>0</v>
      </c>
    </row>
    <row r="6174" ht="16.5" spans="1:12">
      <c r="A6174" s="1">
        <v>6173</v>
      </c>
      <c r="B6174" s="8">
        <f>COUNTIF($C$2:$C6174,模板!$E$2)</f>
        <v>77</v>
      </c>
      <c r="C6174" s="2" t="str">
        <f>IFERROR(VLOOKUP(K6174,开票信息!$A:$C,3,0),"")</f>
        <v/>
      </c>
      <c r="G6174" s="3" t="str">
        <f t="shared" si="96"/>
        <v/>
      </c>
      <c r="L6174">
        <f>COUNTIF($K$2:K6174,$K6174)</f>
        <v>0</v>
      </c>
    </row>
    <row r="6175" ht="16.5" spans="1:12">
      <c r="A6175" s="1">
        <v>6174</v>
      </c>
      <c r="B6175" s="8">
        <f>COUNTIF($C$2:$C6175,模板!$E$2)</f>
        <v>77</v>
      </c>
      <c r="C6175" s="2" t="str">
        <f>IFERROR(VLOOKUP(K6175,开票信息!$A:$C,3,0),"")</f>
        <v/>
      </c>
      <c r="G6175" s="3" t="str">
        <f t="shared" si="96"/>
        <v/>
      </c>
      <c r="L6175">
        <f>COUNTIF($K$2:K6175,$K6175)</f>
        <v>0</v>
      </c>
    </row>
    <row r="6176" ht="16.5" spans="1:12">
      <c r="A6176" s="1">
        <v>6175</v>
      </c>
      <c r="B6176" s="8">
        <f>COUNTIF($C$2:$C6176,模板!$E$2)</f>
        <v>77</v>
      </c>
      <c r="C6176" s="2" t="str">
        <f>IFERROR(VLOOKUP(K6176,开票信息!$A:$C,3,0),"")</f>
        <v/>
      </c>
      <c r="G6176" s="3" t="str">
        <f t="shared" si="96"/>
        <v/>
      </c>
      <c r="L6176">
        <f>COUNTIF($K$2:K6176,$K6176)</f>
        <v>0</v>
      </c>
    </row>
    <row r="6177" ht="16.5" spans="1:12">
      <c r="A6177" s="1">
        <v>6176</v>
      </c>
      <c r="B6177" s="8">
        <f>COUNTIF($C$2:$C6177,模板!$E$2)</f>
        <v>77</v>
      </c>
      <c r="C6177" s="2" t="str">
        <f>IFERROR(VLOOKUP(K6177,开票信息!$A:$C,3,0),"")</f>
        <v/>
      </c>
      <c r="G6177" s="3" t="str">
        <f t="shared" si="96"/>
        <v/>
      </c>
      <c r="L6177">
        <f>COUNTIF($K$2:K6177,$K6177)</f>
        <v>0</v>
      </c>
    </row>
    <row r="6178" ht="16.5" spans="1:12">
      <c r="A6178" s="1">
        <v>6177</v>
      </c>
      <c r="B6178" s="8">
        <f>COUNTIF($C$2:$C6178,模板!$E$2)</f>
        <v>77</v>
      </c>
      <c r="C6178" s="2" t="str">
        <f>IFERROR(VLOOKUP(K6178,开票信息!$A:$C,3,0),"")</f>
        <v/>
      </c>
      <c r="G6178" s="3" t="str">
        <f t="shared" si="96"/>
        <v/>
      </c>
      <c r="L6178">
        <f>COUNTIF($K$2:K6178,$K6178)</f>
        <v>0</v>
      </c>
    </row>
    <row r="6179" ht="16.5" spans="1:12">
      <c r="A6179" s="1">
        <v>6178</v>
      </c>
      <c r="B6179" s="8">
        <f>COUNTIF($C$2:$C6179,模板!$E$2)</f>
        <v>77</v>
      </c>
      <c r="C6179" s="2" t="str">
        <f>IFERROR(VLOOKUP(K6179,开票信息!$A:$C,3,0),"")</f>
        <v/>
      </c>
      <c r="G6179" s="3" t="str">
        <f t="shared" si="96"/>
        <v/>
      </c>
      <c r="L6179">
        <f>COUNTIF($K$2:K6179,$K6179)</f>
        <v>0</v>
      </c>
    </row>
    <row r="6180" ht="16.5" spans="1:12">
      <c r="A6180" s="1">
        <v>6179</v>
      </c>
      <c r="B6180" s="8">
        <f>COUNTIF($C$2:$C6180,模板!$E$2)</f>
        <v>77</v>
      </c>
      <c r="C6180" s="2" t="str">
        <f>IFERROR(VLOOKUP(K6180,开票信息!$A:$C,3,0),"")</f>
        <v/>
      </c>
      <c r="G6180" s="3" t="str">
        <f t="shared" si="96"/>
        <v/>
      </c>
      <c r="L6180">
        <f>COUNTIF($K$2:K6180,$K6180)</f>
        <v>0</v>
      </c>
    </row>
    <row r="6181" ht="16.5" spans="1:12">
      <c r="A6181" s="1">
        <v>6180</v>
      </c>
      <c r="B6181" s="8">
        <f>COUNTIF($C$2:$C6181,模板!$E$2)</f>
        <v>77</v>
      </c>
      <c r="C6181" s="2" t="str">
        <f>IFERROR(VLOOKUP(K6181,开票信息!$A:$C,3,0),"")</f>
        <v/>
      </c>
      <c r="G6181" s="3" t="str">
        <f t="shared" si="96"/>
        <v/>
      </c>
      <c r="L6181">
        <f>COUNTIF($K$2:K6181,$K6181)</f>
        <v>0</v>
      </c>
    </row>
    <row r="6182" ht="16.5" spans="1:12">
      <c r="A6182" s="1">
        <v>6181</v>
      </c>
      <c r="B6182" s="8">
        <f>COUNTIF($C$2:$C6182,模板!$E$2)</f>
        <v>77</v>
      </c>
      <c r="C6182" s="2" t="str">
        <f>IFERROR(VLOOKUP(K6182,开票信息!$A:$C,3,0),"")</f>
        <v/>
      </c>
      <c r="G6182" s="3" t="str">
        <f t="shared" si="96"/>
        <v/>
      </c>
      <c r="L6182">
        <f>COUNTIF($K$2:K6182,$K6182)</f>
        <v>0</v>
      </c>
    </row>
    <row r="6183" ht="16.5" spans="1:12">
      <c r="A6183" s="1">
        <v>6182</v>
      </c>
      <c r="B6183" s="8">
        <f>COUNTIF($C$2:$C6183,模板!$E$2)</f>
        <v>77</v>
      </c>
      <c r="C6183" s="2" t="str">
        <f>IFERROR(VLOOKUP(K6183,开票信息!$A:$C,3,0),"")</f>
        <v/>
      </c>
      <c r="G6183" s="3" t="str">
        <f t="shared" si="96"/>
        <v/>
      </c>
      <c r="L6183">
        <f>COUNTIF($K$2:K6183,$K6183)</f>
        <v>0</v>
      </c>
    </row>
    <row r="6184" ht="16.5" spans="1:12">
      <c r="A6184" s="1">
        <v>6183</v>
      </c>
      <c r="B6184" s="8">
        <f>COUNTIF($C$2:$C6184,模板!$E$2)</f>
        <v>77</v>
      </c>
      <c r="C6184" s="2" t="str">
        <f>IFERROR(VLOOKUP(K6184,开票信息!$A:$C,3,0),"")</f>
        <v/>
      </c>
      <c r="G6184" s="3" t="str">
        <f t="shared" si="96"/>
        <v/>
      </c>
      <c r="L6184">
        <f>COUNTIF($K$2:K6184,$K6184)</f>
        <v>0</v>
      </c>
    </row>
    <row r="6185" ht="16.5" spans="1:12">
      <c r="A6185" s="1">
        <v>6184</v>
      </c>
      <c r="B6185" s="8">
        <f>COUNTIF($C$2:$C6185,模板!$E$2)</f>
        <v>77</v>
      </c>
      <c r="C6185" s="2" t="str">
        <f>IFERROR(VLOOKUP(K6185,开票信息!$A:$C,3,0),"")</f>
        <v/>
      </c>
      <c r="G6185" s="3" t="str">
        <f t="shared" si="96"/>
        <v/>
      </c>
      <c r="L6185">
        <f>COUNTIF($K$2:K6185,$K6185)</f>
        <v>0</v>
      </c>
    </row>
    <row r="6186" ht="16.5" spans="1:12">
      <c r="A6186" s="1">
        <v>6185</v>
      </c>
      <c r="B6186" s="8">
        <f>COUNTIF($C$2:$C6186,模板!$E$2)</f>
        <v>77</v>
      </c>
      <c r="C6186" s="2" t="str">
        <f>IFERROR(VLOOKUP(K6186,开票信息!$A:$C,3,0),"")</f>
        <v/>
      </c>
      <c r="G6186" s="3" t="str">
        <f t="shared" si="96"/>
        <v/>
      </c>
      <c r="L6186">
        <f>COUNTIF($K$2:K6186,$K6186)</f>
        <v>0</v>
      </c>
    </row>
    <row r="6187" ht="16.5" spans="1:12">
      <c r="A6187" s="1">
        <v>6186</v>
      </c>
      <c r="B6187" s="8">
        <f>COUNTIF($C$2:$C6187,模板!$E$2)</f>
        <v>77</v>
      </c>
      <c r="C6187" s="2" t="str">
        <f>IFERROR(VLOOKUP(K6187,开票信息!$A:$C,3,0),"")</f>
        <v/>
      </c>
      <c r="G6187" s="3" t="str">
        <f t="shared" si="96"/>
        <v/>
      </c>
      <c r="L6187">
        <f>COUNTIF($K$2:K6187,$K6187)</f>
        <v>0</v>
      </c>
    </row>
    <row r="6188" ht="16.5" spans="1:12">
      <c r="A6188" s="1">
        <v>6187</v>
      </c>
      <c r="B6188" s="8">
        <f>COUNTIF($C$2:$C6188,模板!$E$2)</f>
        <v>77</v>
      </c>
      <c r="C6188" s="2" t="str">
        <f>IFERROR(VLOOKUP(K6188,开票信息!$A:$C,3,0),"")</f>
        <v/>
      </c>
      <c r="G6188" s="3" t="str">
        <f t="shared" si="96"/>
        <v/>
      </c>
      <c r="L6188">
        <f>COUNTIF($K$2:K6188,$K6188)</f>
        <v>0</v>
      </c>
    </row>
    <row r="6189" ht="16.5" spans="1:12">
      <c r="A6189" s="1">
        <v>6188</v>
      </c>
      <c r="B6189" s="8">
        <f>COUNTIF($C$2:$C6189,模板!$E$2)</f>
        <v>77</v>
      </c>
      <c r="C6189" s="2" t="str">
        <f>IFERROR(VLOOKUP(K6189,开票信息!$A:$C,3,0),"")</f>
        <v/>
      </c>
      <c r="G6189" s="3" t="str">
        <f t="shared" si="96"/>
        <v/>
      </c>
      <c r="L6189">
        <f>COUNTIF($K$2:K6189,$K6189)</f>
        <v>0</v>
      </c>
    </row>
    <row r="6190" ht="16.5" spans="1:12">
      <c r="A6190" s="1">
        <v>6189</v>
      </c>
      <c r="B6190" s="8">
        <f>COUNTIF($C$2:$C6190,模板!$E$2)</f>
        <v>77</v>
      </c>
      <c r="C6190" s="2" t="str">
        <f>IFERROR(VLOOKUP(K6190,开票信息!$A:$C,3,0),"")</f>
        <v/>
      </c>
      <c r="G6190" s="3" t="str">
        <f t="shared" si="96"/>
        <v/>
      </c>
      <c r="L6190">
        <f>COUNTIF($K$2:K6190,$K6190)</f>
        <v>0</v>
      </c>
    </row>
    <row r="6191" ht="16.5" spans="1:12">
      <c r="A6191" s="1">
        <v>6190</v>
      </c>
      <c r="B6191" s="8">
        <f>COUNTIF($C$2:$C6191,模板!$E$2)</f>
        <v>77</v>
      </c>
      <c r="C6191" s="2" t="str">
        <f>IFERROR(VLOOKUP(K6191,开票信息!$A:$C,3,0),"")</f>
        <v/>
      </c>
      <c r="G6191" s="3" t="str">
        <f t="shared" si="96"/>
        <v/>
      </c>
      <c r="L6191">
        <f>COUNTIF($K$2:K6191,$K6191)</f>
        <v>0</v>
      </c>
    </row>
    <row r="6192" ht="16.5" spans="1:12">
      <c r="A6192" s="1">
        <v>6191</v>
      </c>
      <c r="B6192" s="8">
        <f>COUNTIF($C$2:$C6192,模板!$E$2)</f>
        <v>77</v>
      </c>
      <c r="C6192" s="2" t="str">
        <f>IFERROR(VLOOKUP(K6192,开票信息!$A:$C,3,0),"")</f>
        <v/>
      </c>
      <c r="G6192" s="3" t="str">
        <f t="shared" si="96"/>
        <v/>
      </c>
      <c r="L6192">
        <f>COUNTIF($K$2:K6192,$K6192)</f>
        <v>0</v>
      </c>
    </row>
    <row r="6193" ht="16.5" spans="1:12">
      <c r="A6193" s="1">
        <v>6192</v>
      </c>
      <c r="B6193" s="8">
        <f>COUNTIF($C$2:$C6193,模板!$E$2)</f>
        <v>77</v>
      </c>
      <c r="C6193" s="2" t="str">
        <f>IFERROR(VLOOKUP(K6193,开票信息!$A:$C,3,0),"")</f>
        <v/>
      </c>
      <c r="G6193" s="3" t="str">
        <f t="shared" si="96"/>
        <v/>
      </c>
      <c r="L6193">
        <f>COUNTIF($K$2:K6193,$K6193)</f>
        <v>0</v>
      </c>
    </row>
    <row r="6194" ht="16.5" spans="1:12">
      <c r="A6194" s="1">
        <v>6193</v>
      </c>
      <c r="B6194" s="8">
        <f>COUNTIF($C$2:$C6194,模板!$E$2)</f>
        <v>77</v>
      </c>
      <c r="C6194" s="2" t="str">
        <f>IFERROR(VLOOKUP(K6194,开票信息!$A:$C,3,0),"")</f>
        <v/>
      </c>
      <c r="G6194" s="3" t="str">
        <f t="shared" si="96"/>
        <v/>
      </c>
      <c r="L6194">
        <f>COUNTIF($K$2:K6194,$K6194)</f>
        <v>0</v>
      </c>
    </row>
    <row r="6195" ht="16.5" spans="1:12">
      <c r="A6195" s="1">
        <v>6194</v>
      </c>
      <c r="B6195" s="8">
        <f>COUNTIF($C$2:$C6195,模板!$E$2)</f>
        <v>77</v>
      </c>
      <c r="C6195" s="2" t="str">
        <f>IFERROR(VLOOKUP(K6195,开票信息!$A:$C,3,0),"")</f>
        <v/>
      </c>
      <c r="G6195" s="3" t="str">
        <f t="shared" si="96"/>
        <v/>
      </c>
      <c r="L6195">
        <f>COUNTIF($K$2:K6195,$K6195)</f>
        <v>0</v>
      </c>
    </row>
    <row r="6196" ht="16.5" spans="1:12">
      <c r="A6196" s="1">
        <v>6195</v>
      </c>
      <c r="B6196" s="8">
        <f>COUNTIF($C$2:$C6196,模板!$E$2)</f>
        <v>77</v>
      </c>
      <c r="C6196" s="2" t="str">
        <f>IFERROR(VLOOKUP(K6196,开票信息!$A:$C,3,0),"")</f>
        <v/>
      </c>
      <c r="G6196" s="3" t="str">
        <f t="shared" si="96"/>
        <v/>
      </c>
      <c r="L6196">
        <f>COUNTIF($K$2:K6196,$K6196)</f>
        <v>0</v>
      </c>
    </row>
    <row r="6197" ht="16.5" spans="1:12">
      <c r="A6197" s="1">
        <v>6196</v>
      </c>
      <c r="B6197" s="8">
        <f>COUNTIF($C$2:$C6197,模板!$E$2)</f>
        <v>77</v>
      </c>
      <c r="C6197" s="2" t="str">
        <f>IFERROR(VLOOKUP(K6197,开票信息!$A:$C,3,0),"")</f>
        <v/>
      </c>
      <c r="G6197" s="3" t="str">
        <f t="shared" si="96"/>
        <v/>
      </c>
      <c r="L6197">
        <f>COUNTIF($K$2:K6197,$K6197)</f>
        <v>0</v>
      </c>
    </row>
    <row r="6198" ht="16.5" spans="1:12">
      <c r="A6198" s="1">
        <v>6197</v>
      </c>
      <c r="B6198" s="8">
        <f>COUNTIF($C$2:$C6198,模板!$E$2)</f>
        <v>77</v>
      </c>
      <c r="C6198" s="2" t="str">
        <f>IFERROR(VLOOKUP(K6198,开票信息!$A:$C,3,0),"")</f>
        <v/>
      </c>
      <c r="G6198" s="3" t="str">
        <f t="shared" si="96"/>
        <v/>
      </c>
      <c r="L6198">
        <f>COUNTIF($K$2:K6198,$K6198)</f>
        <v>0</v>
      </c>
    </row>
    <row r="6199" ht="16.5" spans="1:12">
      <c r="A6199" s="1">
        <v>6198</v>
      </c>
      <c r="B6199" s="8">
        <f>COUNTIF($C$2:$C6199,模板!$E$2)</f>
        <v>77</v>
      </c>
      <c r="C6199" s="2" t="str">
        <f>IFERROR(VLOOKUP(K6199,开票信息!$A:$C,3,0),"")</f>
        <v/>
      </c>
      <c r="G6199" s="3" t="str">
        <f t="shared" si="96"/>
        <v/>
      </c>
      <c r="L6199">
        <f>COUNTIF($K$2:K6199,$K6199)</f>
        <v>0</v>
      </c>
    </row>
    <row r="6200" ht="16.5" spans="1:12">
      <c r="A6200" s="1">
        <v>6199</v>
      </c>
      <c r="B6200" s="8">
        <f>COUNTIF($C$2:$C6200,模板!$E$2)</f>
        <v>77</v>
      </c>
      <c r="C6200" s="2" t="str">
        <f>IFERROR(VLOOKUP(K6200,开票信息!$A:$C,3,0),"")</f>
        <v/>
      </c>
      <c r="G6200" s="3" t="str">
        <f t="shared" si="96"/>
        <v/>
      </c>
      <c r="L6200">
        <f>COUNTIF($K$2:K6200,$K6200)</f>
        <v>0</v>
      </c>
    </row>
    <row r="6201" ht="16.5" spans="1:12">
      <c r="A6201" s="1">
        <v>6200</v>
      </c>
      <c r="B6201" s="8">
        <f>COUNTIF($C$2:$C6201,模板!$E$2)</f>
        <v>77</v>
      </c>
      <c r="C6201" s="2" t="str">
        <f>IFERROR(VLOOKUP(K6201,开票信息!$A:$C,3,0),"")</f>
        <v/>
      </c>
      <c r="G6201" s="3" t="str">
        <f t="shared" si="96"/>
        <v/>
      </c>
      <c r="L6201">
        <f>COUNTIF($K$2:K6201,$K6201)</f>
        <v>0</v>
      </c>
    </row>
    <row r="6202" ht="16.5" spans="1:12">
      <c r="A6202" s="1">
        <v>6201</v>
      </c>
      <c r="B6202" s="8">
        <f>COUNTIF($C$2:$C6202,模板!$E$2)</f>
        <v>77</v>
      </c>
      <c r="C6202" s="2" t="str">
        <f>IFERROR(VLOOKUP(K6202,开票信息!$A:$C,3,0),"")</f>
        <v/>
      </c>
      <c r="G6202" s="3" t="str">
        <f t="shared" si="96"/>
        <v/>
      </c>
      <c r="L6202">
        <f>COUNTIF($K$2:K6202,$K6202)</f>
        <v>0</v>
      </c>
    </row>
    <row r="6203" ht="16.5" spans="1:12">
      <c r="A6203" s="1">
        <v>6202</v>
      </c>
      <c r="B6203" s="8">
        <f>COUNTIF($C$2:$C6203,模板!$E$2)</f>
        <v>77</v>
      </c>
      <c r="C6203" s="2" t="str">
        <f>IFERROR(VLOOKUP(K6203,开票信息!$A:$C,3,0),"")</f>
        <v/>
      </c>
      <c r="G6203" s="3" t="str">
        <f t="shared" si="96"/>
        <v/>
      </c>
      <c r="L6203">
        <f>COUNTIF($K$2:K6203,$K6203)</f>
        <v>0</v>
      </c>
    </row>
    <row r="6204" ht="16.5" spans="1:12">
      <c r="A6204" s="1">
        <v>6203</v>
      </c>
      <c r="B6204" s="8">
        <f>COUNTIF($C$2:$C6204,模板!$E$2)</f>
        <v>77</v>
      </c>
      <c r="C6204" s="2" t="str">
        <f>IFERROR(VLOOKUP(K6204,开票信息!$A:$C,3,0),"")</f>
        <v/>
      </c>
      <c r="G6204" s="3" t="str">
        <f t="shared" si="96"/>
        <v/>
      </c>
      <c r="L6204">
        <f>COUNTIF($K$2:K6204,$K6204)</f>
        <v>0</v>
      </c>
    </row>
    <row r="6205" ht="16.5" spans="1:12">
      <c r="A6205" s="1">
        <v>6204</v>
      </c>
      <c r="B6205" s="8">
        <f>COUNTIF($C$2:$C6205,模板!$E$2)</f>
        <v>77</v>
      </c>
      <c r="C6205" s="2" t="str">
        <f>IFERROR(VLOOKUP(K6205,开票信息!$A:$C,3,0),"")</f>
        <v/>
      </c>
      <c r="G6205" s="3" t="str">
        <f t="shared" si="96"/>
        <v/>
      </c>
      <c r="L6205">
        <f>COUNTIF($K$2:K6205,$K6205)</f>
        <v>0</v>
      </c>
    </row>
    <row r="6206" ht="16.5" spans="1:12">
      <c r="A6206" s="1">
        <v>6205</v>
      </c>
      <c r="B6206" s="8">
        <f>COUNTIF($C$2:$C6206,模板!$E$2)</f>
        <v>77</v>
      </c>
      <c r="C6206" s="2" t="str">
        <f>IFERROR(VLOOKUP(K6206,开票信息!$A:$C,3,0),"")</f>
        <v/>
      </c>
      <c r="G6206" s="3" t="str">
        <f t="shared" si="96"/>
        <v/>
      </c>
      <c r="L6206">
        <f>COUNTIF($K$2:K6206,$K6206)</f>
        <v>0</v>
      </c>
    </row>
    <row r="6207" ht="16.5" spans="1:12">
      <c r="A6207" s="1">
        <v>6206</v>
      </c>
      <c r="B6207" s="8">
        <f>COUNTIF($C$2:$C6207,模板!$E$2)</f>
        <v>77</v>
      </c>
      <c r="C6207" s="2" t="str">
        <f>IFERROR(VLOOKUP(K6207,开票信息!$A:$C,3,0),"")</f>
        <v/>
      </c>
      <c r="G6207" s="3" t="str">
        <f t="shared" si="96"/>
        <v/>
      </c>
      <c r="L6207">
        <f>COUNTIF($K$2:K6207,$K6207)</f>
        <v>0</v>
      </c>
    </row>
    <row r="6208" ht="16.5" spans="1:12">
      <c r="A6208" s="1">
        <v>6207</v>
      </c>
      <c r="B6208" s="8">
        <f>COUNTIF($C$2:$C6208,模板!$E$2)</f>
        <v>77</v>
      </c>
      <c r="C6208" s="2" t="str">
        <f>IFERROR(VLOOKUP(K6208,开票信息!$A:$C,3,0),"")</f>
        <v/>
      </c>
      <c r="G6208" s="3" t="str">
        <f t="shared" si="96"/>
        <v/>
      </c>
      <c r="L6208">
        <f>COUNTIF($K$2:K6208,$K6208)</f>
        <v>0</v>
      </c>
    </row>
    <row r="6209" ht="16.5" spans="1:12">
      <c r="A6209" s="1">
        <v>6208</v>
      </c>
      <c r="B6209" s="8">
        <f>COUNTIF($C$2:$C6209,模板!$E$2)</f>
        <v>77</v>
      </c>
      <c r="C6209" s="2" t="str">
        <f>IFERROR(VLOOKUP(K6209,开票信息!$A:$C,3,0),"")</f>
        <v/>
      </c>
      <c r="G6209" s="3" t="str">
        <f t="shared" si="96"/>
        <v/>
      </c>
      <c r="L6209">
        <f>COUNTIF($K$2:K6209,$K6209)</f>
        <v>0</v>
      </c>
    </row>
    <row r="6210" ht="16.5" spans="1:12">
      <c r="A6210" s="1">
        <v>6209</v>
      </c>
      <c r="B6210" s="8">
        <f>COUNTIF($C$2:$C6210,模板!$E$2)</f>
        <v>77</v>
      </c>
      <c r="C6210" s="2" t="str">
        <f>IFERROR(VLOOKUP(K6210,开票信息!$A:$C,3,0),"")</f>
        <v/>
      </c>
      <c r="G6210" s="3" t="str">
        <f t="shared" si="96"/>
        <v/>
      </c>
      <c r="L6210">
        <f>COUNTIF($K$2:K6210,$K6210)</f>
        <v>0</v>
      </c>
    </row>
    <row r="6211" ht="16.5" spans="1:12">
      <c r="A6211" s="1">
        <v>6210</v>
      </c>
      <c r="B6211" s="8">
        <f>COUNTIF($C$2:$C6211,模板!$E$2)</f>
        <v>77</v>
      </c>
      <c r="C6211" s="2" t="str">
        <f>IFERROR(VLOOKUP(K6211,开票信息!$A:$C,3,0),"")</f>
        <v/>
      </c>
      <c r="G6211" s="3" t="str">
        <f t="shared" ref="G6211:G6274" si="97">IFERROR(H6211/F6211,"")</f>
        <v/>
      </c>
      <c r="L6211">
        <f>COUNTIF($K$2:K6211,$K6211)</f>
        <v>0</v>
      </c>
    </row>
    <row r="6212" ht="16.5" spans="1:12">
      <c r="A6212" s="1">
        <v>6211</v>
      </c>
      <c r="B6212" s="8">
        <f>COUNTIF($C$2:$C6212,模板!$E$2)</f>
        <v>77</v>
      </c>
      <c r="C6212" s="2" t="str">
        <f>IFERROR(VLOOKUP(K6212,开票信息!$A:$C,3,0),"")</f>
        <v/>
      </c>
      <c r="G6212" s="3" t="str">
        <f t="shared" si="97"/>
        <v/>
      </c>
      <c r="L6212">
        <f>COUNTIF($K$2:K6212,$K6212)</f>
        <v>0</v>
      </c>
    </row>
    <row r="6213" ht="16.5" spans="1:12">
      <c r="A6213" s="1">
        <v>6212</v>
      </c>
      <c r="B6213" s="8">
        <f>COUNTIF($C$2:$C6213,模板!$E$2)</f>
        <v>77</v>
      </c>
      <c r="C6213" s="2" t="str">
        <f>IFERROR(VLOOKUP(K6213,开票信息!$A:$C,3,0),"")</f>
        <v/>
      </c>
      <c r="G6213" s="3" t="str">
        <f t="shared" si="97"/>
        <v/>
      </c>
      <c r="L6213">
        <f>COUNTIF($K$2:K6213,$K6213)</f>
        <v>0</v>
      </c>
    </row>
    <row r="6214" ht="16.5" spans="1:12">
      <c r="A6214" s="1">
        <v>6213</v>
      </c>
      <c r="B6214" s="8">
        <f>COUNTIF($C$2:$C6214,模板!$E$2)</f>
        <v>77</v>
      </c>
      <c r="C6214" s="2" t="str">
        <f>IFERROR(VLOOKUP(K6214,开票信息!$A:$C,3,0),"")</f>
        <v/>
      </c>
      <c r="G6214" s="3" t="str">
        <f t="shared" si="97"/>
        <v/>
      </c>
      <c r="L6214">
        <f>COUNTIF($K$2:K6214,$K6214)</f>
        <v>0</v>
      </c>
    </row>
    <row r="6215" ht="16.5" spans="1:12">
      <c r="A6215" s="1">
        <v>6214</v>
      </c>
      <c r="B6215" s="8">
        <f>COUNTIF($C$2:$C6215,模板!$E$2)</f>
        <v>77</v>
      </c>
      <c r="C6215" s="2" t="str">
        <f>IFERROR(VLOOKUP(K6215,开票信息!$A:$C,3,0),"")</f>
        <v/>
      </c>
      <c r="G6215" s="3" t="str">
        <f t="shared" si="97"/>
        <v/>
      </c>
      <c r="L6215">
        <f>COUNTIF($K$2:K6215,$K6215)</f>
        <v>0</v>
      </c>
    </row>
    <row r="6216" ht="16.5" spans="1:12">
      <c r="A6216" s="1">
        <v>6215</v>
      </c>
      <c r="B6216" s="8">
        <f>COUNTIF($C$2:$C6216,模板!$E$2)</f>
        <v>77</v>
      </c>
      <c r="C6216" s="2" t="str">
        <f>IFERROR(VLOOKUP(K6216,开票信息!$A:$C,3,0),"")</f>
        <v/>
      </c>
      <c r="G6216" s="3" t="str">
        <f t="shared" si="97"/>
        <v/>
      </c>
      <c r="L6216">
        <f>COUNTIF($K$2:K6216,$K6216)</f>
        <v>0</v>
      </c>
    </row>
    <row r="6217" ht="16.5" spans="1:12">
      <c r="A6217" s="1">
        <v>6216</v>
      </c>
      <c r="B6217" s="8">
        <f>COUNTIF($C$2:$C6217,模板!$E$2)</f>
        <v>77</v>
      </c>
      <c r="C6217" s="2" t="str">
        <f>IFERROR(VLOOKUP(K6217,开票信息!$A:$C,3,0),"")</f>
        <v/>
      </c>
      <c r="G6217" s="3" t="str">
        <f t="shared" si="97"/>
        <v/>
      </c>
      <c r="L6217">
        <f>COUNTIF($K$2:K6217,$K6217)</f>
        <v>0</v>
      </c>
    </row>
    <row r="6218" ht="16.5" spans="1:12">
      <c r="A6218" s="1">
        <v>6217</v>
      </c>
      <c r="B6218" s="8">
        <f>COUNTIF($C$2:$C6218,模板!$E$2)</f>
        <v>77</v>
      </c>
      <c r="C6218" s="2" t="str">
        <f>IFERROR(VLOOKUP(K6218,开票信息!$A:$C,3,0),"")</f>
        <v/>
      </c>
      <c r="G6218" s="3" t="str">
        <f t="shared" si="97"/>
        <v/>
      </c>
      <c r="L6218">
        <f>COUNTIF($K$2:K6218,$K6218)</f>
        <v>0</v>
      </c>
    </row>
    <row r="6219" ht="16.5" spans="1:12">
      <c r="A6219" s="1">
        <v>6218</v>
      </c>
      <c r="B6219" s="8">
        <f>COUNTIF($C$2:$C6219,模板!$E$2)</f>
        <v>77</v>
      </c>
      <c r="C6219" s="2" t="str">
        <f>IFERROR(VLOOKUP(K6219,开票信息!$A:$C,3,0),"")</f>
        <v/>
      </c>
      <c r="G6219" s="3" t="str">
        <f t="shared" si="97"/>
        <v/>
      </c>
      <c r="L6219">
        <f>COUNTIF($K$2:K6219,$K6219)</f>
        <v>0</v>
      </c>
    </row>
    <row r="6220" ht="16.5" spans="1:12">
      <c r="A6220" s="1">
        <v>6219</v>
      </c>
      <c r="B6220" s="8">
        <f>COUNTIF($C$2:$C6220,模板!$E$2)</f>
        <v>77</v>
      </c>
      <c r="C6220" s="2" t="str">
        <f>IFERROR(VLOOKUP(K6220,开票信息!$A:$C,3,0),"")</f>
        <v/>
      </c>
      <c r="G6220" s="3" t="str">
        <f t="shared" si="97"/>
        <v/>
      </c>
      <c r="L6220">
        <f>COUNTIF($K$2:K6220,$K6220)</f>
        <v>0</v>
      </c>
    </row>
    <row r="6221" ht="16.5" spans="1:12">
      <c r="A6221" s="1">
        <v>6220</v>
      </c>
      <c r="B6221" s="8">
        <f>COUNTIF($C$2:$C6221,模板!$E$2)</f>
        <v>77</v>
      </c>
      <c r="C6221" s="2" t="str">
        <f>IFERROR(VLOOKUP(K6221,开票信息!$A:$C,3,0),"")</f>
        <v/>
      </c>
      <c r="G6221" s="3" t="str">
        <f t="shared" si="97"/>
        <v/>
      </c>
      <c r="L6221">
        <f>COUNTIF($K$2:K6221,$K6221)</f>
        <v>0</v>
      </c>
    </row>
    <row r="6222" ht="16.5" spans="1:12">
      <c r="A6222" s="1">
        <v>6221</v>
      </c>
      <c r="B6222" s="8">
        <f>COUNTIF($C$2:$C6222,模板!$E$2)</f>
        <v>77</v>
      </c>
      <c r="C6222" s="2" t="str">
        <f>IFERROR(VLOOKUP(K6222,开票信息!$A:$C,3,0),"")</f>
        <v/>
      </c>
      <c r="G6222" s="3" t="str">
        <f t="shared" si="97"/>
        <v/>
      </c>
      <c r="L6222">
        <f>COUNTIF($K$2:K6222,$K6222)</f>
        <v>0</v>
      </c>
    </row>
    <row r="6223" ht="16.5" spans="1:12">
      <c r="A6223" s="1">
        <v>6222</v>
      </c>
      <c r="B6223" s="8">
        <f>COUNTIF($C$2:$C6223,模板!$E$2)</f>
        <v>77</v>
      </c>
      <c r="C6223" s="2" t="str">
        <f>IFERROR(VLOOKUP(K6223,开票信息!$A:$C,3,0),"")</f>
        <v/>
      </c>
      <c r="G6223" s="3" t="str">
        <f t="shared" si="97"/>
        <v/>
      </c>
      <c r="L6223">
        <f>COUNTIF($K$2:K6223,$K6223)</f>
        <v>0</v>
      </c>
    </row>
    <row r="6224" ht="16.5" spans="1:12">
      <c r="A6224" s="1">
        <v>6223</v>
      </c>
      <c r="B6224" s="8">
        <f>COUNTIF($C$2:$C6224,模板!$E$2)</f>
        <v>77</v>
      </c>
      <c r="C6224" s="2" t="str">
        <f>IFERROR(VLOOKUP(K6224,开票信息!$A:$C,3,0),"")</f>
        <v/>
      </c>
      <c r="G6224" s="3" t="str">
        <f t="shared" si="97"/>
        <v/>
      </c>
      <c r="L6224">
        <f>COUNTIF($K$2:K6224,$K6224)</f>
        <v>0</v>
      </c>
    </row>
    <row r="6225" ht="16.5" spans="1:12">
      <c r="A6225" s="1">
        <v>6224</v>
      </c>
      <c r="B6225" s="8">
        <f>COUNTIF($C$2:$C6225,模板!$E$2)</f>
        <v>77</v>
      </c>
      <c r="C6225" s="2" t="str">
        <f>IFERROR(VLOOKUP(K6225,开票信息!$A:$C,3,0),"")</f>
        <v/>
      </c>
      <c r="G6225" s="3" t="str">
        <f t="shared" si="97"/>
        <v/>
      </c>
      <c r="L6225">
        <f>COUNTIF($K$2:K6225,$K6225)</f>
        <v>0</v>
      </c>
    </row>
    <row r="6226" ht="16.5" spans="1:12">
      <c r="A6226" s="1">
        <v>6225</v>
      </c>
      <c r="B6226" s="8">
        <f>COUNTIF($C$2:$C6226,模板!$E$2)</f>
        <v>77</v>
      </c>
      <c r="C6226" s="2" t="str">
        <f>IFERROR(VLOOKUP(K6226,开票信息!$A:$C,3,0),"")</f>
        <v/>
      </c>
      <c r="G6226" s="3" t="str">
        <f t="shared" si="97"/>
        <v/>
      </c>
      <c r="L6226">
        <f>COUNTIF($K$2:K6226,$K6226)</f>
        <v>0</v>
      </c>
    </row>
    <row r="6227" ht="16.5" spans="1:12">
      <c r="A6227" s="1">
        <v>6226</v>
      </c>
      <c r="B6227" s="8">
        <f>COUNTIF($C$2:$C6227,模板!$E$2)</f>
        <v>77</v>
      </c>
      <c r="C6227" s="2" t="str">
        <f>IFERROR(VLOOKUP(K6227,开票信息!$A:$C,3,0),"")</f>
        <v/>
      </c>
      <c r="G6227" s="3" t="str">
        <f t="shared" si="97"/>
        <v/>
      </c>
      <c r="L6227">
        <f>COUNTIF($K$2:K6227,$K6227)</f>
        <v>0</v>
      </c>
    </row>
    <row r="6228" ht="16.5" spans="1:12">
      <c r="A6228" s="1">
        <v>6227</v>
      </c>
      <c r="B6228" s="8">
        <f>COUNTIF($C$2:$C6228,模板!$E$2)</f>
        <v>77</v>
      </c>
      <c r="C6228" s="2" t="str">
        <f>IFERROR(VLOOKUP(K6228,开票信息!$A:$C,3,0),"")</f>
        <v/>
      </c>
      <c r="G6228" s="3" t="str">
        <f t="shared" si="97"/>
        <v/>
      </c>
      <c r="L6228">
        <f>COUNTIF($K$2:K6228,$K6228)</f>
        <v>0</v>
      </c>
    </row>
    <row r="6229" ht="16.5" spans="1:12">
      <c r="A6229" s="1">
        <v>6228</v>
      </c>
      <c r="B6229" s="8">
        <f>COUNTIF($C$2:$C6229,模板!$E$2)</f>
        <v>77</v>
      </c>
      <c r="C6229" s="2" t="str">
        <f>IFERROR(VLOOKUP(K6229,开票信息!$A:$C,3,0),"")</f>
        <v/>
      </c>
      <c r="G6229" s="3" t="str">
        <f t="shared" si="97"/>
        <v/>
      </c>
      <c r="L6229">
        <f>COUNTIF($K$2:K6229,$K6229)</f>
        <v>0</v>
      </c>
    </row>
    <row r="6230" ht="16.5" spans="1:12">
      <c r="A6230" s="1">
        <v>6229</v>
      </c>
      <c r="B6230" s="8">
        <f>COUNTIF($C$2:$C6230,模板!$E$2)</f>
        <v>77</v>
      </c>
      <c r="C6230" s="2" t="str">
        <f>IFERROR(VLOOKUP(K6230,开票信息!$A:$C,3,0),"")</f>
        <v/>
      </c>
      <c r="G6230" s="3" t="str">
        <f t="shared" si="97"/>
        <v/>
      </c>
      <c r="L6230">
        <f>COUNTIF($K$2:K6230,$K6230)</f>
        <v>0</v>
      </c>
    </row>
    <row r="6231" ht="16.5" spans="1:12">
      <c r="A6231" s="1">
        <v>6230</v>
      </c>
      <c r="B6231" s="8">
        <f>COUNTIF($C$2:$C6231,模板!$E$2)</f>
        <v>77</v>
      </c>
      <c r="C6231" s="2" t="str">
        <f>IFERROR(VLOOKUP(K6231,开票信息!$A:$C,3,0),"")</f>
        <v/>
      </c>
      <c r="G6231" s="3" t="str">
        <f t="shared" si="97"/>
        <v/>
      </c>
      <c r="L6231">
        <f>COUNTIF($K$2:K6231,$K6231)</f>
        <v>0</v>
      </c>
    </row>
    <row r="6232" ht="16.5" spans="1:12">
      <c r="A6232" s="1">
        <v>6231</v>
      </c>
      <c r="B6232" s="8">
        <f>COUNTIF($C$2:$C6232,模板!$E$2)</f>
        <v>77</v>
      </c>
      <c r="C6232" s="2" t="str">
        <f>IFERROR(VLOOKUP(K6232,开票信息!$A:$C,3,0),"")</f>
        <v/>
      </c>
      <c r="G6232" s="3" t="str">
        <f t="shared" si="97"/>
        <v/>
      </c>
      <c r="L6232">
        <f>COUNTIF($K$2:K6232,$K6232)</f>
        <v>0</v>
      </c>
    </row>
    <row r="6233" ht="16.5" spans="1:12">
      <c r="A6233" s="1">
        <v>6232</v>
      </c>
      <c r="B6233" s="8">
        <f>COUNTIF($C$2:$C6233,模板!$E$2)</f>
        <v>77</v>
      </c>
      <c r="C6233" s="2" t="str">
        <f>IFERROR(VLOOKUP(K6233,开票信息!$A:$C,3,0),"")</f>
        <v/>
      </c>
      <c r="G6233" s="3" t="str">
        <f t="shared" si="97"/>
        <v/>
      </c>
      <c r="L6233">
        <f>COUNTIF($K$2:K6233,$K6233)</f>
        <v>0</v>
      </c>
    </row>
    <row r="6234" ht="16.5" spans="1:12">
      <c r="A6234" s="1">
        <v>6233</v>
      </c>
      <c r="B6234" s="8">
        <f>COUNTIF($C$2:$C6234,模板!$E$2)</f>
        <v>77</v>
      </c>
      <c r="C6234" s="2" t="str">
        <f>IFERROR(VLOOKUP(K6234,开票信息!$A:$C,3,0),"")</f>
        <v/>
      </c>
      <c r="G6234" s="3" t="str">
        <f t="shared" si="97"/>
        <v/>
      </c>
      <c r="L6234">
        <f>COUNTIF($K$2:K6234,$K6234)</f>
        <v>0</v>
      </c>
    </row>
    <row r="6235" ht="16.5" spans="1:12">
      <c r="A6235" s="1">
        <v>6234</v>
      </c>
      <c r="B6235" s="8">
        <f>COUNTIF($C$2:$C6235,模板!$E$2)</f>
        <v>77</v>
      </c>
      <c r="C6235" s="2" t="str">
        <f>IFERROR(VLOOKUP(K6235,开票信息!$A:$C,3,0),"")</f>
        <v/>
      </c>
      <c r="G6235" s="3" t="str">
        <f t="shared" si="97"/>
        <v/>
      </c>
      <c r="L6235">
        <f>COUNTIF($K$2:K6235,$K6235)</f>
        <v>0</v>
      </c>
    </row>
    <row r="6236" ht="16.5" spans="1:12">
      <c r="A6236" s="1">
        <v>6235</v>
      </c>
      <c r="B6236" s="8">
        <f>COUNTIF($C$2:$C6236,模板!$E$2)</f>
        <v>77</v>
      </c>
      <c r="C6236" s="2" t="str">
        <f>IFERROR(VLOOKUP(K6236,开票信息!$A:$C,3,0),"")</f>
        <v/>
      </c>
      <c r="G6236" s="3" t="str">
        <f t="shared" si="97"/>
        <v/>
      </c>
      <c r="L6236">
        <f>COUNTIF($K$2:K6236,$K6236)</f>
        <v>0</v>
      </c>
    </row>
    <row r="6237" ht="16.5" spans="1:12">
      <c r="A6237" s="1">
        <v>6236</v>
      </c>
      <c r="B6237" s="8">
        <f>COUNTIF($C$2:$C6237,模板!$E$2)</f>
        <v>77</v>
      </c>
      <c r="C6237" s="2" t="str">
        <f>IFERROR(VLOOKUP(K6237,开票信息!$A:$C,3,0),"")</f>
        <v/>
      </c>
      <c r="G6237" s="3" t="str">
        <f t="shared" si="97"/>
        <v/>
      </c>
      <c r="L6237">
        <f>COUNTIF($K$2:K6237,$K6237)</f>
        <v>0</v>
      </c>
    </row>
    <row r="6238" ht="16.5" spans="1:12">
      <c r="A6238" s="1">
        <v>6237</v>
      </c>
      <c r="B6238" s="8">
        <f>COUNTIF($C$2:$C6238,模板!$E$2)</f>
        <v>77</v>
      </c>
      <c r="C6238" s="2" t="str">
        <f>IFERROR(VLOOKUP(K6238,开票信息!$A:$C,3,0),"")</f>
        <v/>
      </c>
      <c r="G6238" s="3" t="str">
        <f t="shared" si="97"/>
        <v/>
      </c>
      <c r="L6238">
        <f>COUNTIF($K$2:K6238,$K6238)</f>
        <v>0</v>
      </c>
    </row>
    <row r="6239" ht="16.5" spans="1:12">
      <c r="A6239" s="1">
        <v>6238</v>
      </c>
      <c r="B6239" s="8">
        <f>COUNTIF($C$2:$C6239,模板!$E$2)</f>
        <v>77</v>
      </c>
      <c r="C6239" s="2" t="str">
        <f>IFERROR(VLOOKUP(K6239,开票信息!$A:$C,3,0),"")</f>
        <v/>
      </c>
      <c r="G6239" s="3" t="str">
        <f t="shared" si="97"/>
        <v/>
      </c>
      <c r="L6239">
        <f>COUNTIF($K$2:K6239,$K6239)</f>
        <v>0</v>
      </c>
    </row>
    <row r="6240" ht="16.5" spans="1:12">
      <c r="A6240" s="1">
        <v>6239</v>
      </c>
      <c r="B6240" s="8">
        <f>COUNTIF($C$2:$C6240,模板!$E$2)</f>
        <v>77</v>
      </c>
      <c r="C6240" s="2" t="str">
        <f>IFERROR(VLOOKUP(K6240,开票信息!$A:$C,3,0),"")</f>
        <v/>
      </c>
      <c r="G6240" s="3" t="str">
        <f t="shared" si="97"/>
        <v/>
      </c>
      <c r="L6240">
        <f>COUNTIF($K$2:K6240,$K6240)</f>
        <v>0</v>
      </c>
    </row>
    <row r="6241" ht="16.5" spans="1:12">
      <c r="A6241" s="1">
        <v>6240</v>
      </c>
      <c r="B6241" s="8">
        <f>COUNTIF($C$2:$C6241,模板!$E$2)</f>
        <v>77</v>
      </c>
      <c r="C6241" s="2" t="str">
        <f>IFERROR(VLOOKUP(K6241,开票信息!$A:$C,3,0),"")</f>
        <v/>
      </c>
      <c r="G6241" s="3" t="str">
        <f t="shared" si="97"/>
        <v/>
      </c>
      <c r="L6241">
        <f>COUNTIF($K$2:K6241,$K6241)</f>
        <v>0</v>
      </c>
    </row>
    <row r="6242" ht="16.5" spans="1:12">
      <c r="A6242" s="1">
        <v>6241</v>
      </c>
      <c r="B6242" s="8">
        <f>COUNTIF($C$2:$C6242,模板!$E$2)</f>
        <v>77</v>
      </c>
      <c r="C6242" s="2" t="str">
        <f>IFERROR(VLOOKUP(K6242,开票信息!$A:$C,3,0),"")</f>
        <v/>
      </c>
      <c r="G6242" s="3" t="str">
        <f t="shared" si="97"/>
        <v/>
      </c>
      <c r="L6242">
        <f>COUNTIF($K$2:K6242,$K6242)</f>
        <v>0</v>
      </c>
    </row>
    <row r="6243" ht="16.5" spans="1:12">
      <c r="A6243" s="1">
        <v>6242</v>
      </c>
      <c r="B6243" s="8">
        <f>COUNTIF($C$2:$C6243,模板!$E$2)</f>
        <v>77</v>
      </c>
      <c r="C6243" s="2" t="str">
        <f>IFERROR(VLOOKUP(K6243,开票信息!$A:$C,3,0),"")</f>
        <v/>
      </c>
      <c r="G6243" s="3" t="str">
        <f t="shared" si="97"/>
        <v/>
      </c>
      <c r="L6243">
        <f>COUNTIF($K$2:K6243,$K6243)</f>
        <v>0</v>
      </c>
    </row>
    <row r="6244" ht="16.5" spans="1:12">
      <c r="A6244" s="1">
        <v>6243</v>
      </c>
      <c r="B6244" s="8">
        <f>COUNTIF($C$2:$C6244,模板!$E$2)</f>
        <v>77</v>
      </c>
      <c r="C6244" s="2" t="str">
        <f>IFERROR(VLOOKUP(K6244,开票信息!$A:$C,3,0),"")</f>
        <v/>
      </c>
      <c r="G6244" s="3" t="str">
        <f t="shared" si="97"/>
        <v/>
      </c>
      <c r="L6244">
        <f>COUNTIF($K$2:K6244,$K6244)</f>
        <v>0</v>
      </c>
    </row>
    <row r="6245" ht="16.5" spans="1:12">
      <c r="A6245" s="1">
        <v>6244</v>
      </c>
      <c r="B6245" s="8">
        <f>COUNTIF($C$2:$C6245,模板!$E$2)</f>
        <v>77</v>
      </c>
      <c r="C6245" s="2" t="str">
        <f>IFERROR(VLOOKUP(K6245,开票信息!$A:$C,3,0),"")</f>
        <v/>
      </c>
      <c r="G6245" s="3" t="str">
        <f t="shared" si="97"/>
        <v/>
      </c>
      <c r="L6245">
        <f>COUNTIF($K$2:K6245,$K6245)</f>
        <v>0</v>
      </c>
    </row>
    <row r="6246" ht="16.5" spans="1:12">
      <c r="A6246" s="1">
        <v>6245</v>
      </c>
      <c r="B6246" s="8">
        <f>COUNTIF($C$2:$C6246,模板!$E$2)</f>
        <v>77</v>
      </c>
      <c r="C6246" s="2" t="str">
        <f>IFERROR(VLOOKUP(K6246,开票信息!$A:$C,3,0),"")</f>
        <v/>
      </c>
      <c r="G6246" s="3" t="str">
        <f t="shared" si="97"/>
        <v/>
      </c>
      <c r="L6246">
        <f>COUNTIF($K$2:K6246,$K6246)</f>
        <v>0</v>
      </c>
    </row>
    <row r="6247" ht="16.5" spans="1:12">
      <c r="A6247" s="1">
        <v>6246</v>
      </c>
      <c r="B6247" s="8">
        <f>COUNTIF($C$2:$C6247,模板!$E$2)</f>
        <v>77</v>
      </c>
      <c r="C6247" s="2" t="str">
        <f>IFERROR(VLOOKUP(K6247,开票信息!$A:$C,3,0),"")</f>
        <v/>
      </c>
      <c r="G6247" s="3" t="str">
        <f t="shared" si="97"/>
        <v/>
      </c>
      <c r="L6247">
        <f>COUNTIF($K$2:K6247,$K6247)</f>
        <v>0</v>
      </c>
    </row>
    <row r="6248" ht="16.5" spans="1:12">
      <c r="A6248" s="1">
        <v>6247</v>
      </c>
      <c r="B6248" s="8">
        <f>COUNTIF($C$2:$C6248,模板!$E$2)</f>
        <v>77</v>
      </c>
      <c r="C6248" s="2" t="str">
        <f>IFERROR(VLOOKUP(K6248,开票信息!$A:$C,3,0),"")</f>
        <v/>
      </c>
      <c r="G6248" s="3" t="str">
        <f t="shared" si="97"/>
        <v/>
      </c>
      <c r="L6248">
        <f>COUNTIF($K$2:K6248,$K6248)</f>
        <v>0</v>
      </c>
    </row>
    <row r="6249" ht="16.5" spans="1:12">
      <c r="A6249" s="1">
        <v>6248</v>
      </c>
      <c r="B6249" s="8">
        <f>COUNTIF($C$2:$C6249,模板!$E$2)</f>
        <v>77</v>
      </c>
      <c r="C6249" s="2" t="str">
        <f>IFERROR(VLOOKUP(K6249,开票信息!$A:$C,3,0),"")</f>
        <v/>
      </c>
      <c r="G6249" s="3" t="str">
        <f t="shared" si="97"/>
        <v/>
      </c>
      <c r="L6249">
        <f>COUNTIF($K$2:K6249,$K6249)</f>
        <v>0</v>
      </c>
    </row>
    <row r="6250" ht="16.5" spans="1:12">
      <c r="A6250" s="1">
        <v>6249</v>
      </c>
      <c r="B6250" s="8">
        <f>COUNTIF($C$2:$C6250,模板!$E$2)</f>
        <v>77</v>
      </c>
      <c r="C6250" s="2" t="str">
        <f>IFERROR(VLOOKUP(K6250,开票信息!$A:$C,3,0),"")</f>
        <v/>
      </c>
      <c r="G6250" s="3" t="str">
        <f t="shared" si="97"/>
        <v/>
      </c>
      <c r="L6250">
        <f>COUNTIF($K$2:K6250,$K6250)</f>
        <v>0</v>
      </c>
    </row>
    <row r="6251" ht="16.5" spans="1:12">
      <c r="A6251" s="1">
        <v>6250</v>
      </c>
      <c r="B6251" s="8">
        <f>COUNTIF($C$2:$C6251,模板!$E$2)</f>
        <v>77</v>
      </c>
      <c r="C6251" s="2" t="str">
        <f>IFERROR(VLOOKUP(K6251,开票信息!$A:$C,3,0),"")</f>
        <v/>
      </c>
      <c r="G6251" s="3" t="str">
        <f t="shared" si="97"/>
        <v/>
      </c>
      <c r="L6251">
        <f>COUNTIF($K$2:K6251,$K6251)</f>
        <v>0</v>
      </c>
    </row>
    <row r="6252" ht="16.5" spans="1:12">
      <c r="A6252" s="1">
        <v>6251</v>
      </c>
      <c r="B6252" s="8">
        <f>COUNTIF($C$2:$C6252,模板!$E$2)</f>
        <v>77</v>
      </c>
      <c r="C6252" s="2" t="str">
        <f>IFERROR(VLOOKUP(K6252,开票信息!$A:$C,3,0),"")</f>
        <v/>
      </c>
      <c r="G6252" s="3" t="str">
        <f t="shared" si="97"/>
        <v/>
      </c>
      <c r="L6252">
        <f>COUNTIF($K$2:K6252,$K6252)</f>
        <v>0</v>
      </c>
    </row>
    <row r="6253" ht="16.5" spans="1:12">
      <c r="A6253" s="1">
        <v>6252</v>
      </c>
      <c r="B6253" s="8">
        <f>COUNTIF($C$2:$C6253,模板!$E$2)</f>
        <v>77</v>
      </c>
      <c r="C6253" s="2" t="str">
        <f>IFERROR(VLOOKUP(K6253,开票信息!$A:$C,3,0),"")</f>
        <v/>
      </c>
      <c r="G6253" s="3" t="str">
        <f t="shared" si="97"/>
        <v/>
      </c>
      <c r="L6253">
        <f>COUNTIF($K$2:K6253,$K6253)</f>
        <v>0</v>
      </c>
    </row>
    <row r="6254" ht="16.5" spans="1:12">
      <c r="A6254" s="1">
        <v>6253</v>
      </c>
      <c r="B6254" s="8">
        <f>COUNTIF($C$2:$C6254,模板!$E$2)</f>
        <v>77</v>
      </c>
      <c r="C6254" s="2" t="str">
        <f>IFERROR(VLOOKUP(K6254,开票信息!$A:$C,3,0),"")</f>
        <v/>
      </c>
      <c r="G6254" s="3" t="str">
        <f t="shared" si="97"/>
        <v/>
      </c>
      <c r="L6254">
        <f>COUNTIF($K$2:K6254,$K6254)</f>
        <v>0</v>
      </c>
    </row>
    <row r="6255" ht="16.5" spans="1:12">
      <c r="A6255" s="1">
        <v>6254</v>
      </c>
      <c r="B6255" s="8">
        <f>COUNTIF($C$2:$C6255,模板!$E$2)</f>
        <v>77</v>
      </c>
      <c r="C6255" s="2" t="str">
        <f>IFERROR(VLOOKUP(K6255,开票信息!$A:$C,3,0),"")</f>
        <v/>
      </c>
      <c r="G6255" s="3" t="str">
        <f t="shared" si="97"/>
        <v/>
      </c>
      <c r="L6255">
        <f>COUNTIF($K$2:K6255,$K6255)</f>
        <v>0</v>
      </c>
    </row>
    <row r="6256" ht="16.5" spans="1:12">
      <c r="A6256" s="1">
        <v>6255</v>
      </c>
      <c r="B6256" s="8">
        <f>COUNTIF($C$2:$C6256,模板!$E$2)</f>
        <v>77</v>
      </c>
      <c r="C6256" s="2" t="str">
        <f>IFERROR(VLOOKUP(K6256,开票信息!$A:$C,3,0),"")</f>
        <v/>
      </c>
      <c r="G6256" s="3" t="str">
        <f t="shared" si="97"/>
        <v/>
      </c>
      <c r="L6256">
        <f>COUNTIF($K$2:K6256,$K6256)</f>
        <v>0</v>
      </c>
    </row>
    <row r="6257" ht="16.5" spans="1:12">
      <c r="A6257" s="1">
        <v>6256</v>
      </c>
      <c r="B6257" s="8">
        <f>COUNTIF($C$2:$C6257,模板!$E$2)</f>
        <v>77</v>
      </c>
      <c r="C6257" s="2" t="str">
        <f>IFERROR(VLOOKUP(K6257,开票信息!$A:$C,3,0),"")</f>
        <v/>
      </c>
      <c r="G6257" s="3" t="str">
        <f t="shared" si="97"/>
        <v/>
      </c>
      <c r="L6257">
        <f>COUNTIF($K$2:K6257,$K6257)</f>
        <v>0</v>
      </c>
    </row>
    <row r="6258" ht="16.5" spans="1:12">
      <c r="A6258" s="1">
        <v>6257</v>
      </c>
      <c r="B6258" s="8">
        <f>COUNTIF($C$2:$C6258,模板!$E$2)</f>
        <v>77</v>
      </c>
      <c r="C6258" s="2" t="str">
        <f>IFERROR(VLOOKUP(K6258,开票信息!$A:$C,3,0),"")</f>
        <v/>
      </c>
      <c r="G6258" s="3" t="str">
        <f t="shared" si="97"/>
        <v/>
      </c>
      <c r="L6258">
        <f>COUNTIF($K$2:K6258,$K6258)</f>
        <v>0</v>
      </c>
    </row>
    <row r="6259" ht="16.5" spans="1:12">
      <c r="A6259" s="1">
        <v>6258</v>
      </c>
      <c r="B6259" s="8">
        <f>COUNTIF($C$2:$C6259,模板!$E$2)</f>
        <v>77</v>
      </c>
      <c r="C6259" s="2" t="str">
        <f>IFERROR(VLOOKUP(K6259,开票信息!$A:$C,3,0),"")</f>
        <v/>
      </c>
      <c r="G6259" s="3" t="str">
        <f t="shared" si="97"/>
        <v/>
      </c>
      <c r="L6259">
        <f>COUNTIF($K$2:K6259,$K6259)</f>
        <v>0</v>
      </c>
    </row>
    <row r="6260" ht="16.5" spans="1:12">
      <c r="A6260" s="1">
        <v>6259</v>
      </c>
      <c r="B6260" s="8">
        <f>COUNTIF($C$2:$C6260,模板!$E$2)</f>
        <v>77</v>
      </c>
      <c r="C6260" s="2" t="str">
        <f>IFERROR(VLOOKUP(K6260,开票信息!$A:$C,3,0),"")</f>
        <v/>
      </c>
      <c r="G6260" s="3" t="str">
        <f t="shared" si="97"/>
        <v/>
      </c>
      <c r="L6260">
        <f>COUNTIF($K$2:K6260,$K6260)</f>
        <v>0</v>
      </c>
    </row>
    <row r="6261" ht="16.5" spans="1:12">
      <c r="A6261" s="1">
        <v>6260</v>
      </c>
      <c r="B6261" s="8">
        <f>COUNTIF($C$2:$C6261,模板!$E$2)</f>
        <v>77</v>
      </c>
      <c r="C6261" s="2" t="str">
        <f>IFERROR(VLOOKUP(K6261,开票信息!$A:$C,3,0),"")</f>
        <v/>
      </c>
      <c r="G6261" s="3" t="str">
        <f t="shared" si="97"/>
        <v/>
      </c>
      <c r="L6261">
        <f>COUNTIF($K$2:K6261,$K6261)</f>
        <v>0</v>
      </c>
    </row>
    <row r="6262" ht="16.5" spans="1:12">
      <c r="A6262" s="1">
        <v>6261</v>
      </c>
      <c r="B6262" s="8">
        <f>COUNTIF($C$2:$C6262,模板!$E$2)</f>
        <v>77</v>
      </c>
      <c r="C6262" s="2" t="str">
        <f>IFERROR(VLOOKUP(K6262,开票信息!$A:$C,3,0),"")</f>
        <v/>
      </c>
      <c r="G6262" s="3" t="str">
        <f t="shared" si="97"/>
        <v/>
      </c>
      <c r="L6262">
        <f>COUNTIF($K$2:K6262,$K6262)</f>
        <v>0</v>
      </c>
    </row>
    <row r="6263" ht="16.5" spans="1:12">
      <c r="A6263" s="1">
        <v>6262</v>
      </c>
      <c r="B6263" s="8">
        <f>COUNTIF($C$2:$C6263,模板!$E$2)</f>
        <v>77</v>
      </c>
      <c r="C6263" s="2" t="str">
        <f>IFERROR(VLOOKUP(K6263,开票信息!$A:$C,3,0),"")</f>
        <v/>
      </c>
      <c r="G6263" s="3" t="str">
        <f t="shared" si="97"/>
        <v/>
      </c>
      <c r="L6263">
        <f>COUNTIF($K$2:K6263,$K6263)</f>
        <v>0</v>
      </c>
    </row>
    <row r="6264" ht="16.5" spans="1:12">
      <c r="A6264" s="1">
        <v>6263</v>
      </c>
      <c r="B6264" s="8">
        <f>COUNTIF($C$2:$C6264,模板!$E$2)</f>
        <v>77</v>
      </c>
      <c r="C6264" s="2" t="str">
        <f>IFERROR(VLOOKUP(K6264,开票信息!$A:$C,3,0),"")</f>
        <v/>
      </c>
      <c r="G6264" s="3" t="str">
        <f t="shared" si="97"/>
        <v/>
      </c>
      <c r="L6264">
        <f>COUNTIF($K$2:K6264,$K6264)</f>
        <v>0</v>
      </c>
    </row>
    <row r="6265" ht="16.5" spans="1:12">
      <c r="A6265" s="1">
        <v>6264</v>
      </c>
      <c r="B6265" s="8">
        <f>COUNTIF($C$2:$C6265,模板!$E$2)</f>
        <v>77</v>
      </c>
      <c r="C6265" s="2" t="str">
        <f>IFERROR(VLOOKUP(K6265,开票信息!$A:$C,3,0),"")</f>
        <v/>
      </c>
      <c r="G6265" s="3" t="str">
        <f t="shared" si="97"/>
        <v/>
      </c>
      <c r="L6265">
        <f>COUNTIF($K$2:K6265,$K6265)</f>
        <v>0</v>
      </c>
    </row>
    <row r="6266" ht="16.5" spans="1:12">
      <c r="A6266" s="1">
        <v>6265</v>
      </c>
      <c r="B6266" s="8">
        <f>COUNTIF($C$2:$C6266,模板!$E$2)</f>
        <v>77</v>
      </c>
      <c r="C6266" s="2" t="str">
        <f>IFERROR(VLOOKUP(K6266,开票信息!$A:$C,3,0),"")</f>
        <v/>
      </c>
      <c r="G6266" s="3" t="str">
        <f t="shared" si="97"/>
        <v/>
      </c>
      <c r="L6266">
        <f>COUNTIF($K$2:K6266,$K6266)</f>
        <v>0</v>
      </c>
    </row>
    <row r="6267" ht="16.5" spans="1:12">
      <c r="A6267" s="1">
        <v>6266</v>
      </c>
      <c r="B6267" s="8">
        <f>COUNTIF($C$2:$C6267,模板!$E$2)</f>
        <v>77</v>
      </c>
      <c r="C6267" s="2" t="str">
        <f>IFERROR(VLOOKUP(K6267,开票信息!$A:$C,3,0),"")</f>
        <v/>
      </c>
      <c r="G6267" s="3" t="str">
        <f t="shared" si="97"/>
        <v/>
      </c>
      <c r="L6267">
        <f>COUNTIF($K$2:K6267,$K6267)</f>
        <v>0</v>
      </c>
    </row>
    <row r="6268" ht="16.5" spans="1:12">
      <c r="A6268" s="1">
        <v>6267</v>
      </c>
      <c r="B6268" s="8">
        <f>COUNTIF($C$2:$C6268,模板!$E$2)</f>
        <v>77</v>
      </c>
      <c r="C6268" s="2" t="str">
        <f>IFERROR(VLOOKUP(K6268,开票信息!$A:$C,3,0),"")</f>
        <v/>
      </c>
      <c r="G6268" s="3" t="str">
        <f t="shared" si="97"/>
        <v/>
      </c>
      <c r="L6268">
        <f>COUNTIF($K$2:K6268,$K6268)</f>
        <v>0</v>
      </c>
    </row>
    <row r="6269" ht="16.5" spans="1:12">
      <c r="A6269" s="1">
        <v>6268</v>
      </c>
      <c r="B6269" s="8">
        <f>COUNTIF($C$2:$C6269,模板!$E$2)</f>
        <v>77</v>
      </c>
      <c r="C6269" s="2" t="str">
        <f>IFERROR(VLOOKUP(K6269,开票信息!$A:$C,3,0),"")</f>
        <v/>
      </c>
      <c r="G6269" s="3" t="str">
        <f t="shared" si="97"/>
        <v/>
      </c>
      <c r="L6269">
        <f>COUNTIF($K$2:K6269,$K6269)</f>
        <v>0</v>
      </c>
    </row>
    <row r="6270" ht="16.5" spans="1:12">
      <c r="A6270" s="1">
        <v>6269</v>
      </c>
      <c r="B6270" s="8">
        <f>COUNTIF($C$2:$C6270,模板!$E$2)</f>
        <v>77</v>
      </c>
      <c r="C6270" s="2" t="str">
        <f>IFERROR(VLOOKUP(K6270,开票信息!$A:$C,3,0),"")</f>
        <v/>
      </c>
      <c r="G6270" s="3" t="str">
        <f t="shared" si="97"/>
        <v/>
      </c>
      <c r="L6270">
        <f>COUNTIF($K$2:K6270,$K6270)</f>
        <v>0</v>
      </c>
    </row>
    <row r="6271" ht="16.5" spans="1:12">
      <c r="A6271" s="1">
        <v>6270</v>
      </c>
      <c r="B6271" s="8">
        <f>COUNTIF($C$2:$C6271,模板!$E$2)</f>
        <v>77</v>
      </c>
      <c r="C6271" s="2" t="str">
        <f>IFERROR(VLOOKUP(K6271,开票信息!$A:$C,3,0),"")</f>
        <v/>
      </c>
      <c r="G6271" s="3" t="str">
        <f t="shared" si="97"/>
        <v/>
      </c>
      <c r="L6271">
        <f>COUNTIF($K$2:K6271,$K6271)</f>
        <v>0</v>
      </c>
    </row>
    <row r="6272" ht="16.5" spans="1:12">
      <c r="A6272" s="1">
        <v>6271</v>
      </c>
      <c r="B6272" s="8">
        <f>COUNTIF($C$2:$C6272,模板!$E$2)</f>
        <v>77</v>
      </c>
      <c r="C6272" s="2" t="str">
        <f>IFERROR(VLOOKUP(K6272,开票信息!$A:$C,3,0),"")</f>
        <v/>
      </c>
      <c r="G6272" s="3" t="str">
        <f t="shared" si="97"/>
        <v/>
      </c>
      <c r="L6272">
        <f>COUNTIF($K$2:K6272,$K6272)</f>
        <v>0</v>
      </c>
    </row>
    <row r="6273" ht="16.5" spans="1:12">
      <c r="A6273" s="1">
        <v>6272</v>
      </c>
      <c r="B6273" s="8">
        <f>COUNTIF($C$2:$C6273,模板!$E$2)</f>
        <v>77</v>
      </c>
      <c r="C6273" s="2" t="str">
        <f>IFERROR(VLOOKUP(K6273,开票信息!$A:$C,3,0),"")</f>
        <v/>
      </c>
      <c r="G6273" s="3" t="str">
        <f t="shared" si="97"/>
        <v/>
      </c>
      <c r="L6273">
        <f>COUNTIF($K$2:K6273,$K6273)</f>
        <v>0</v>
      </c>
    </row>
    <row r="6274" ht="16.5" spans="1:12">
      <c r="A6274" s="1">
        <v>6273</v>
      </c>
      <c r="B6274" s="8">
        <f>COUNTIF($C$2:$C6274,模板!$E$2)</f>
        <v>77</v>
      </c>
      <c r="C6274" s="2" t="str">
        <f>IFERROR(VLOOKUP(K6274,开票信息!$A:$C,3,0),"")</f>
        <v/>
      </c>
      <c r="G6274" s="3" t="str">
        <f t="shared" si="97"/>
        <v/>
      </c>
      <c r="L6274">
        <f>COUNTIF($K$2:K6274,$K6274)</f>
        <v>0</v>
      </c>
    </row>
    <row r="6275" ht="16.5" spans="1:12">
      <c r="A6275" s="1">
        <v>6274</v>
      </c>
      <c r="B6275" s="8">
        <f>COUNTIF($C$2:$C6275,模板!$E$2)</f>
        <v>77</v>
      </c>
      <c r="C6275" s="2" t="str">
        <f>IFERROR(VLOOKUP(K6275,开票信息!$A:$C,3,0),"")</f>
        <v/>
      </c>
      <c r="G6275" s="3" t="str">
        <f t="shared" ref="G6275:G6338" si="98">IFERROR(H6275/F6275,"")</f>
        <v/>
      </c>
      <c r="L6275">
        <f>COUNTIF($K$2:K6275,$K6275)</f>
        <v>0</v>
      </c>
    </row>
    <row r="6276" ht="16.5" spans="1:12">
      <c r="A6276" s="1">
        <v>6275</v>
      </c>
      <c r="B6276" s="8">
        <f>COUNTIF($C$2:$C6276,模板!$E$2)</f>
        <v>77</v>
      </c>
      <c r="C6276" s="2" t="str">
        <f>IFERROR(VLOOKUP(K6276,开票信息!$A:$C,3,0),"")</f>
        <v/>
      </c>
      <c r="G6276" s="3" t="str">
        <f t="shared" si="98"/>
        <v/>
      </c>
      <c r="L6276">
        <f>COUNTIF($K$2:K6276,$K6276)</f>
        <v>0</v>
      </c>
    </row>
    <row r="6277" ht="16.5" spans="1:12">
      <c r="A6277" s="1">
        <v>6276</v>
      </c>
      <c r="B6277" s="8">
        <f>COUNTIF($C$2:$C6277,模板!$E$2)</f>
        <v>77</v>
      </c>
      <c r="C6277" s="2" t="str">
        <f>IFERROR(VLOOKUP(K6277,开票信息!$A:$C,3,0),"")</f>
        <v/>
      </c>
      <c r="G6277" s="3" t="str">
        <f t="shared" si="98"/>
        <v/>
      </c>
      <c r="L6277">
        <f>COUNTIF($K$2:K6277,$K6277)</f>
        <v>0</v>
      </c>
    </row>
    <row r="6278" ht="16.5" spans="1:12">
      <c r="A6278" s="1">
        <v>6277</v>
      </c>
      <c r="B6278" s="8">
        <f>COUNTIF($C$2:$C6278,模板!$E$2)</f>
        <v>77</v>
      </c>
      <c r="C6278" s="2" t="str">
        <f>IFERROR(VLOOKUP(K6278,开票信息!$A:$C,3,0),"")</f>
        <v/>
      </c>
      <c r="G6278" s="3" t="str">
        <f t="shared" si="98"/>
        <v/>
      </c>
      <c r="L6278">
        <f>COUNTIF($K$2:K6278,$K6278)</f>
        <v>0</v>
      </c>
    </row>
    <row r="6279" ht="16.5" spans="1:12">
      <c r="A6279" s="1">
        <v>6278</v>
      </c>
      <c r="B6279" s="8">
        <f>COUNTIF($C$2:$C6279,模板!$E$2)</f>
        <v>77</v>
      </c>
      <c r="C6279" s="2" t="str">
        <f>IFERROR(VLOOKUP(K6279,开票信息!$A:$C,3,0),"")</f>
        <v/>
      </c>
      <c r="G6279" s="3" t="str">
        <f t="shared" si="98"/>
        <v/>
      </c>
      <c r="L6279">
        <f>COUNTIF($K$2:K6279,$K6279)</f>
        <v>0</v>
      </c>
    </row>
    <row r="6280" ht="16.5" spans="1:12">
      <c r="A6280" s="1">
        <v>6279</v>
      </c>
      <c r="B6280" s="8">
        <f>COUNTIF($C$2:$C6280,模板!$E$2)</f>
        <v>77</v>
      </c>
      <c r="C6280" s="2" t="str">
        <f>IFERROR(VLOOKUP(K6280,开票信息!$A:$C,3,0),"")</f>
        <v/>
      </c>
      <c r="G6280" s="3" t="str">
        <f t="shared" si="98"/>
        <v/>
      </c>
      <c r="L6280">
        <f>COUNTIF($K$2:K6280,$K6280)</f>
        <v>0</v>
      </c>
    </row>
    <row r="6281" ht="16.5" spans="1:12">
      <c r="A6281" s="1">
        <v>6280</v>
      </c>
      <c r="B6281" s="8">
        <f>COUNTIF($C$2:$C6281,模板!$E$2)</f>
        <v>77</v>
      </c>
      <c r="C6281" s="2" t="str">
        <f>IFERROR(VLOOKUP(K6281,开票信息!$A:$C,3,0),"")</f>
        <v/>
      </c>
      <c r="G6281" s="3" t="str">
        <f t="shared" si="98"/>
        <v/>
      </c>
      <c r="L6281">
        <f>COUNTIF($K$2:K6281,$K6281)</f>
        <v>0</v>
      </c>
    </row>
    <row r="6282" ht="16.5" spans="1:12">
      <c r="A6282" s="1">
        <v>6281</v>
      </c>
      <c r="B6282" s="8">
        <f>COUNTIF($C$2:$C6282,模板!$E$2)</f>
        <v>77</v>
      </c>
      <c r="C6282" s="2" t="str">
        <f>IFERROR(VLOOKUP(K6282,开票信息!$A:$C,3,0),"")</f>
        <v/>
      </c>
      <c r="G6282" s="3" t="str">
        <f t="shared" si="98"/>
        <v/>
      </c>
      <c r="L6282">
        <f>COUNTIF($K$2:K6282,$K6282)</f>
        <v>0</v>
      </c>
    </row>
    <row r="6283" ht="16.5" spans="1:12">
      <c r="A6283" s="1">
        <v>6282</v>
      </c>
      <c r="B6283" s="8">
        <f>COUNTIF($C$2:$C6283,模板!$E$2)</f>
        <v>77</v>
      </c>
      <c r="C6283" s="2" t="str">
        <f>IFERROR(VLOOKUP(K6283,开票信息!$A:$C,3,0),"")</f>
        <v/>
      </c>
      <c r="G6283" s="3" t="str">
        <f t="shared" si="98"/>
        <v/>
      </c>
      <c r="L6283">
        <f>COUNTIF($K$2:K6283,$K6283)</f>
        <v>0</v>
      </c>
    </row>
    <row r="6284" ht="16.5" spans="1:12">
      <c r="A6284" s="1">
        <v>6283</v>
      </c>
      <c r="B6284" s="8">
        <f>COUNTIF($C$2:$C6284,模板!$E$2)</f>
        <v>77</v>
      </c>
      <c r="C6284" s="2" t="str">
        <f>IFERROR(VLOOKUP(K6284,开票信息!$A:$C,3,0),"")</f>
        <v/>
      </c>
      <c r="G6284" s="3" t="str">
        <f t="shared" si="98"/>
        <v/>
      </c>
      <c r="L6284">
        <f>COUNTIF($K$2:K6284,$K6284)</f>
        <v>0</v>
      </c>
    </row>
    <row r="6285" ht="16.5" spans="1:12">
      <c r="A6285" s="1">
        <v>6284</v>
      </c>
      <c r="B6285" s="8">
        <f>COUNTIF($C$2:$C6285,模板!$E$2)</f>
        <v>77</v>
      </c>
      <c r="C6285" s="2" t="str">
        <f>IFERROR(VLOOKUP(K6285,开票信息!$A:$C,3,0),"")</f>
        <v/>
      </c>
      <c r="G6285" s="3" t="str">
        <f t="shared" si="98"/>
        <v/>
      </c>
      <c r="L6285">
        <f>COUNTIF($K$2:K6285,$K6285)</f>
        <v>0</v>
      </c>
    </row>
    <row r="6286" ht="16.5" spans="1:12">
      <c r="A6286" s="1">
        <v>6285</v>
      </c>
      <c r="B6286" s="8">
        <f>COUNTIF($C$2:$C6286,模板!$E$2)</f>
        <v>77</v>
      </c>
      <c r="C6286" s="2" t="str">
        <f>IFERROR(VLOOKUP(K6286,开票信息!$A:$C,3,0),"")</f>
        <v/>
      </c>
      <c r="G6286" s="3" t="str">
        <f t="shared" si="98"/>
        <v/>
      </c>
      <c r="L6286">
        <f>COUNTIF($K$2:K6286,$K6286)</f>
        <v>0</v>
      </c>
    </row>
    <row r="6287" ht="16.5" spans="1:12">
      <c r="A6287" s="1">
        <v>6286</v>
      </c>
      <c r="B6287" s="8">
        <f>COUNTIF($C$2:$C6287,模板!$E$2)</f>
        <v>77</v>
      </c>
      <c r="C6287" s="2" t="str">
        <f>IFERROR(VLOOKUP(K6287,开票信息!$A:$C,3,0),"")</f>
        <v/>
      </c>
      <c r="G6287" s="3" t="str">
        <f t="shared" si="98"/>
        <v/>
      </c>
      <c r="L6287">
        <f>COUNTIF($K$2:K6287,$K6287)</f>
        <v>0</v>
      </c>
    </row>
    <row r="6288" ht="16.5" spans="1:12">
      <c r="A6288" s="1">
        <v>6287</v>
      </c>
      <c r="B6288" s="8">
        <f>COUNTIF($C$2:$C6288,模板!$E$2)</f>
        <v>77</v>
      </c>
      <c r="C6288" s="2" t="str">
        <f>IFERROR(VLOOKUP(K6288,开票信息!$A:$C,3,0),"")</f>
        <v/>
      </c>
      <c r="G6288" s="3" t="str">
        <f t="shared" si="98"/>
        <v/>
      </c>
      <c r="L6288">
        <f>COUNTIF($K$2:K6288,$K6288)</f>
        <v>0</v>
      </c>
    </row>
    <row r="6289" ht="16.5" spans="1:12">
      <c r="A6289" s="1">
        <v>6288</v>
      </c>
      <c r="B6289" s="8">
        <f>COUNTIF($C$2:$C6289,模板!$E$2)</f>
        <v>77</v>
      </c>
      <c r="C6289" s="2" t="str">
        <f>IFERROR(VLOOKUP(K6289,开票信息!$A:$C,3,0),"")</f>
        <v/>
      </c>
      <c r="G6289" s="3" t="str">
        <f t="shared" si="98"/>
        <v/>
      </c>
      <c r="L6289">
        <f>COUNTIF($K$2:K6289,$K6289)</f>
        <v>0</v>
      </c>
    </row>
    <row r="6290" ht="16.5" spans="1:12">
      <c r="A6290" s="1">
        <v>6289</v>
      </c>
      <c r="B6290" s="8">
        <f>COUNTIF($C$2:$C6290,模板!$E$2)</f>
        <v>77</v>
      </c>
      <c r="C6290" s="2" t="str">
        <f>IFERROR(VLOOKUP(K6290,开票信息!$A:$C,3,0),"")</f>
        <v/>
      </c>
      <c r="G6290" s="3" t="str">
        <f t="shared" si="98"/>
        <v/>
      </c>
      <c r="L6290">
        <f>COUNTIF($K$2:K6290,$K6290)</f>
        <v>0</v>
      </c>
    </row>
    <row r="6291" ht="16.5" spans="1:12">
      <c r="A6291" s="1">
        <v>6290</v>
      </c>
      <c r="B6291" s="8">
        <f>COUNTIF($C$2:$C6291,模板!$E$2)</f>
        <v>77</v>
      </c>
      <c r="C6291" s="2" t="str">
        <f>IFERROR(VLOOKUP(K6291,开票信息!$A:$C,3,0),"")</f>
        <v/>
      </c>
      <c r="G6291" s="3" t="str">
        <f t="shared" si="98"/>
        <v/>
      </c>
      <c r="L6291">
        <f>COUNTIF($K$2:K6291,$K6291)</f>
        <v>0</v>
      </c>
    </row>
    <row r="6292" ht="16.5" spans="1:12">
      <c r="A6292" s="1">
        <v>6291</v>
      </c>
      <c r="B6292" s="8">
        <f>COUNTIF($C$2:$C6292,模板!$E$2)</f>
        <v>77</v>
      </c>
      <c r="C6292" s="2" t="str">
        <f>IFERROR(VLOOKUP(K6292,开票信息!$A:$C,3,0),"")</f>
        <v/>
      </c>
      <c r="G6292" s="3" t="str">
        <f t="shared" si="98"/>
        <v/>
      </c>
      <c r="L6292">
        <f>COUNTIF($K$2:K6292,$K6292)</f>
        <v>0</v>
      </c>
    </row>
    <row r="6293" ht="16.5" spans="1:12">
      <c r="A6293" s="1">
        <v>6292</v>
      </c>
      <c r="B6293" s="8">
        <f>COUNTIF($C$2:$C6293,模板!$E$2)</f>
        <v>77</v>
      </c>
      <c r="C6293" s="2" t="str">
        <f>IFERROR(VLOOKUP(K6293,开票信息!$A:$C,3,0),"")</f>
        <v/>
      </c>
      <c r="G6293" s="3" t="str">
        <f t="shared" si="98"/>
        <v/>
      </c>
      <c r="L6293">
        <f>COUNTIF($K$2:K6293,$K6293)</f>
        <v>0</v>
      </c>
    </row>
    <row r="6294" ht="16.5" spans="1:12">
      <c r="A6294" s="1">
        <v>6293</v>
      </c>
      <c r="B6294" s="8">
        <f>COUNTIF($C$2:$C6294,模板!$E$2)</f>
        <v>77</v>
      </c>
      <c r="C6294" s="2" t="str">
        <f>IFERROR(VLOOKUP(K6294,开票信息!$A:$C,3,0),"")</f>
        <v/>
      </c>
      <c r="G6294" s="3" t="str">
        <f t="shared" si="98"/>
        <v/>
      </c>
      <c r="L6294">
        <f>COUNTIF($K$2:K6294,$K6294)</f>
        <v>0</v>
      </c>
    </row>
    <row r="6295" ht="16.5" spans="1:12">
      <c r="A6295" s="1">
        <v>6294</v>
      </c>
      <c r="B6295" s="8">
        <f>COUNTIF($C$2:$C6295,模板!$E$2)</f>
        <v>77</v>
      </c>
      <c r="C6295" s="2" t="str">
        <f>IFERROR(VLOOKUP(K6295,开票信息!$A:$C,3,0),"")</f>
        <v/>
      </c>
      <c r="G6295" s="3" t="str">
        <f t="shared" si="98"/>
        <v/>
      </c>
      <c r="L6295">
        <f>COUNTIF($K$2:K6295,$K6295)</f>
        <v>0</v>
      </c>
    </row>
    <row r="6296" ht="16.5" spans="1:12">
      <c r="A6296" s="1">
        <v>6295</v>
      </c>
      <c r="B6296" s="8">
        <f>COUNTIF($C$2:$C6296,模板!$E$2)</f>
        <v>77</v>
      </c>
      <c r="C6296" s="2" t="str">
        <f>IFERROR(VLOOKUP(K6296,开票信息!$A:$C,3,0),"")</f>
        <v/>
      </c>
      <c r="G6296" s="3" t="str">
        <f t="shared" si="98"/>
        <v/>
      </c>
      <c r="L6296">
        <f>COUNTIF($K$2:K6296,$K6296)</f>
        <v>0</v>
      </c>
    </row>
    <row r="6297" ht="16.5" spans="1:12">
      <c r="A6297" s="1">
        <v>6296</v>
      </c>
      <c r="B6297" s="8">
        <f>COUNTIF($C$2:$C6297,模板!$E$2)</f>
        <v>77</v>
      </c>
      <c r="C6297" s="2" t="str">
        <f>IFERROR(VLOOKUP(K6297,开票信息!$A:$C,3,0),"")</f>
        <v/>
      </c>
      <c r="G6297" s="3" t="str">
        <f t="shared" si="98"/>
        <v/>
      </c>
      <c r="L6297">
        <f>COUNTIF($K$2:K6297,$K6297)</f>
        <v>0</v>
      </c>
    </row>
    <row r="6298" ht="16.5" spans="1:12">
      <c r="A6298" s="1">
        <v>6297</v>
      </c>
      <c r="B6298" s="8">
        <f>COUNTIF($C$2:$C6298,模板!$E$2)</f>
        <v>77</v>
      </c>
      <c r="C6298" s="2" t="str">
        <f>IFERROR(VLOOKUP(K6298,开票信息!$A:$C,3,0),"")</f>
        <v/>
      </c>
      <c r="G6298" s="3" t="str">
        <f t="shared" si="98"/>
        <v/>
      </c>
      <c r="L6298">
        <f>COUNTIF($K$2:K6298,$K6298)</f>
        <v>0</v>
      </c>
    </row>
    <row r="6299" ht="16.5" spans="1:12">
      <c r="A6299" s="1">
        <v>6298</v>
      </c>
      <c r="B6299" s="8">
        <f>COUNTIF($C$2:$C6299,模板!$E$2)</f>
        <v>77</v>
      </c>
      <c r="C6299" s="2" t="str">
        <f>IFERROR(VLOOKUP(K6299,开票信息!$A:$C,3,0),"")</f>
        <v/>
      </c>
      <c r="G6299" s="3" t="str">
        <f t="shared" si="98"/>
        <v/>
      </c>
      <c r="L6299">
        <f>COUNTIF($K$2:K6299,$K6299)</f>
        <v>0</v>
      </c>
    </row>
    <row r="6300" ht="16.5" spans="1:12">
      <c r="A6300" s="1">
        <v>6299</v>
      </c>
      <c r="B6300" s="8">
        <f>COUNTIF($C$2:$C6300,模板!$E$2)</f>
        <v>77</v>
      </c>
      <c r="C6300" s="2" t="str">
        <f>IFERROR(VLOOKUP(K6300,开票信息!$A:$C,3,0),"")</f>
        <v/>
      </c>
      <c r="G6300" s="3" t="str">
        <f t="shared" si="98"/>
        <v/>
      </c>
      <c r="L6300">
        <f>COUNTIF($K$2:K6300,$K6300)</f>
        <v>0</v>
      </c>
    </row>
    <row r="6301" ht="16.5" spans="1:12">
      <c r="A6301" s="1">
        <v>6300</v>
      </c>
      <c r="B6301" s="8">
        <f>COUNTIF($C$2:$C6301,模板!$E$2)</f>
        <v>77</v>
      </c>
      <c r="C6301" s="2" t="str">
        <f>IFERROR(VLOOKUP(K6301,开票信息!$A:$C,3,0),"")</f>
        <v/>
      </c>
      <c r="G6301" s="3" t="str">
        <f t="shared" si="98"/>
        <v/>
      </c>
      <c r="L6301">
        <f>COUNTIF($K$2:K6301,$K6301)</f>
        <v>0</v>
      </c>
    </row>
    <row r="6302" ht="16.5" spans="1:12">
      <c r="A6302" s="1">
        <v>6301</v>
      </c>
      <c r="B6302" s="8">
        <f>COUNTIF($C$2:$C6302,模板!$E$2)</f>
        <v>77</v>
      </c>
      <c r="C6302" s="2" t="str">
        <f>IFERROR(VLOOKUP(K6302,开票信息!$A:$C,3,0),"")</f>
        <v/>
      </c>
      <c r="G6302" s="3" t="str">
        <f t="shared" si="98"/>
        <v/>
      </c>
      <c r="L6302">
        <f>COUNTIF($K$2:K6302,$K6302)</f>
        <v>0</v>
      </c>
    </row>
    <row r="6303" ht="16.5" spans="1:12">
      <c r="A6303" s="1">
        <v>6302</v>
      </c>
      <c r="B6303" s="8">
        <f>COUNTIF($C$2:$C6303,模板!$E$2)</f>
        <v>77</v>
      </c>
      <c r="C6303" s="2" t="str">
        <f>IFERROR(VLOOKUP(K6303,开票信息!$A:$C,3,0),"")</f>
        <v/>
      </c>
      <c r="G6303" s="3" t="str">
        <f t="shared" si="98"/>
        <v/>
      </c>
      <c r="L6303">
        <f>COUNTIF($K$2:K6303,$K6303)</f>
        <v>0</v>
      </c>
    </row>
    <row r="6304" ht="16.5" spans="1:12">
      <c r="A6304" s="1">
        <v>6303</v>
      </c>
      <c r="B6304" s="8">
        <f>COUNTIF($C$2:$C6304,模板!$E$2)</f>
        <v>77</v>
      </c>
      <c r="C6304" s="2" t="str">
        <f>IFERROR(VLOOKUP(K6304,开票信息!$A:$C,3,0),"")</f>
        <v/>
      </c>
      <c r="G6304" s="3" t="str">
        <f t="shared" si="98"/>
        <v/>
      </c>
      <c r="L6304">
        <f>COUNTIF($K$2:K6304,$K6304)</f>
        <v>0</v>
      </c>
    </row>
    <row r="6305" ht="16.5" spans="1:12">
      <c r="A6305" s="1">
        <v>6304</v>
      </c>
      <c r="B6305" s="8">
        <f>COUNTIF($C$2:$C6305,模板!$E$2)</f>
        <v>77</v>
      </c>
      <c r="C6305" s="2" t="str">
        <f>IFERROR(VLOOKUP(K6305,开票信息!$A:$C,3,0),"")</f>
        <v/>
      </c>
      <c r="G6305" s="3" t="str">
        <f t="shared" si="98"/>
        <v/>
      </c>
      <c r="L6305">
        <f>COUNTIF($K$2:K6305,$K6305)</f>
        <v>0</v>
      </c>
    </row>
    <row r="6306" ht="16.5" spans="1:12">
      <c r="A6306" s="1">
        <v>6305</v>
      </c>
      <c r="B6306" s="8">
        <f>COUNTIF($C$2:$C6306,模板!$E$2)</f>
        <v>77</v>
      </c>
      <c r="C6306" s="2" t="str">
        <f>IFERROR(VLOOKUP(K6306,开票信息!$A:$C,3,0),"")</f>
        <v/>
      </c>
      <c r="G6306" s="3" t="str">
        <f t="shared" si="98"/>
        <v/>
      </c>
      <c r="L6306">
        <f>COUNTIF($K$2:K6306,$K6306)</f>
        <v>0</v>
      </c>
    </row>
    <row r="6307" ht="16.5" spans="1:12">
      <c r="A6307" s="1">
        <v>6306</v>
      </c>
      <c r="B6307" s="8">
        <f>COUNTIF($C$2:$C6307,模板!$E$2)</f>
        <v>77</v>
      </c>
      <c r="C6307" s="2" t="str">
        <f>IFERROR(VLOOKUP(K6307,开票信息!$A:$C,3,0),"")</f>
        <v/>
      </c>
      <c r="G6307" s="3" t="str">
        <f t="shared" si="98"/>
        <v/>
      </c>
      <c r="L6307">
        <f>COUNTIF($K$2:K6307,$K6307)</f>
        <v>0</v>
      </c>
    </row>
    <row r="6308" ht="16.5" spans="1:12">
      <c r="A6308" s="1">
        <v>6307</v>
      </c>
      <c r="B6308" s="8">
        <f>COUNTIF($C$2:$C6308,模板!$E$2)</f>
        <v>77</v>
      </c>
      <c r="C6308" s="2" t="str">
        <f>IFERROR(VLOOKUP(K6308,开票信息!$A:$C,3,0),"")</f>
        <v/>
      </c>
      <c r="G6308" s="3" t="str">
        <f t="shared" si="98"/>
        <v/>
      </c>
      <c r="L6308">
        <f>COUNTIF($K$2:K6308,$K6308)</f>
        <v>0</v>
      </c>
    </row>
    <row r="6309" ht="16.5" spans="1:12">
      <c r="A6309" s="1">
        <v>6308</v>
      </c>
      <c r="B6309" s="8">
        <f>COUNTIF($C$2:$C6309,模板!$E$2)</f>
        <v>77</v>
      </c>
      <c r="C6309" s="2" t="str">
        <f>IFERROR(VLOOKUP(K6309,开票信息!$A:$C,3,0),"")</f>
        <v/>
      </c>
      <c r="G6309" s="3" t="str">
        <f t="shared" si="98"/>
        <v/>
      </c>
      <c r="L6309">
        <f>COUNTIF($K$2:K6309,$K6309)</f>
        <v>0</v>
      </c>
    </row>
    <row r="6310" ht="16.5" spans="1:12">
      <c r="A6310" s="1">
        <v>6309</v>
      </c>
      <c r="B6310" s="8">
        <f>COUNTIF($C$2:$C6310,模板!$E$2)</f>
        <v>77</v>
      </c>
      <c r="C6310" s="2" t="str">
        <f>IFERROR(VLOOKUP(K6310,开票信息!$A:$C,3,0),"")</f>
        <v/>
      </c>
      <c r="G6310" s="3" t="str">
        <f t="shared" si="98"/>
        <v/>
      </c>
      <c r="L6310">
        <f>COUNTIF($K$2:K6310,$K6310)</f>
        <v>0</v>
      </c>
    </row>
    <row r="6311" ht="16.5" spans="1:12">
      <c r="A6311" s="1">
        <v>6310</v>
      </c>
      <c r="B6311" s="8">
        <f>COUNTIF($C$2:$C6311,模板!$E$2)</f>
        <v>77</v>
      </c>
      <c r="C6311" s="2" t="str">
        <f>IFERROR(VLOOKUP(K6311,开票信息!$A:$C,3,0),"")</f>
        <v/>
      </c>
      <c r="G6311" s="3" t="str">
        <f t="shared" si="98"/>
        <v/>
      </c>
      <c r="L6311">
        <f>COUNTIF($K$2:K6311,$K6311)</f>
        <v>0</v>
      </c>
    </row>
    <row r="6312" ht="16.5" spans="1:12">
      <c r="A6312" s="1">
        <v>6311</v>
      </c>
      <c r="B6312" s="8">
        <f>COUNTIF($C$2:$C6312,模板!$E$2)</f>
        <v>77</v>
      </c>
      <c r="C6312" s="2" t="str">
        <f>IFERROR(VLOOKUP(K6312,开票信息!$A:$C,3,0),"")</f>
        <v/>
      </c>
      <c r="G6312" s="3" t="str">
        <f t="shared" si="98"/>
        <v/>
      </c>
      <c r="L6312">
        <f>COUNTIF($K$2:K6312,$K6312)</f>
        <v>0</v>
      </c>
    </row>
    <row r="6313" ht="16.5" spans="1:12">
      <c r="A6313" s="1">
        <v>6312</v>
      </c>
      <c r="B6313" s="8">
        <f>COUNTIF($C$2:$C6313,模板!$E$2)</f>
        <v>77</v>
      </c>
      <c r="C6313" s="2" t="str">
        <f>IFERROR(VLOOKUP(K6313,开票信息!$A:$C,3,0),"")</f>
        <v/>
      </c>
      <c r="G6313" s="3" t="str">
        <f t="shared" si="98"/>
        <v/>
      </c>
      <c r="L6313">
        <f>COUNTIF($K$2:K6313,$K6313)</f>
        <v>0</v>
      </c>
    </row>
    <row r="6314" ht="16.5" spans="1:12">
      <c r="A6314" s="1">
        <v>6313</v>
      </c>
      <c r="B6314" s="8">
        <f>COUNTIF($C$2:$C6314,模板!$E$2)</f>
        <v>77</v>
      </c>
      <c r="C6314" s="2" t="str">
        <f>IFERROR(VLOOKUP(K6314,开票信息!$A:$C,3,0),"")</f>
        <v/>
      </c>
      <c r="G6314" s="3" t="str">
        <f t="shared" si="98"/>
        <v/>
      </c>
      <c r="L6314">
        <f>COUNTIF($K$2:K6314,$K6314)</f>
        <v>0</v>
      </c>
    </row>
    <row r="6315" ht="16.5" spans="1:12">
      <c r="A6315" s="1">
        <v>6314</v>
      </c>
      <c r="B6315" s="8">
        <f>COUNTIF($C$2:$C6315,模板!$E$2)</f>
        <v>77</v>
      </c>
      <c r="C6315" s="2" t="str">
        <f>IFERROR(VLOOKUP(K6315,开票信息!$A:$C,3,0),"")</f>
        <v/>
      </c>
      <c r="G6315" s="3" t="str">
        <f t="shared" si="98"/>
        <v/>
      </c>
      <c r="L6315">
        <f>COUNTIF($K$2:K6315,$K6315)</f>
        <v>0</v>
      </c>
    </row>
    <row r="6316" ht="16.5" spans="1:12">
      <c r="A6316" s="1">
        <v>6315</v>
      </c>
      <c r="B6316" s="8">
        <f>COUNTIF($C$2:$C6316,模板!$E$2)</f>
        <v>77</v>
      </c>
      <c r="C6316" s="2" t="str">
        <f>IFERROR(VLOOKUP(K6316,开票信息!$A:$C,3,0),"")</f>
        <v/>
      </c>
      <c r="G6316" s="3" t="str">
        <f t="shared" si="98"/>
        <v/>
      </c>
      <c r="L6316">
        <f>COUNTIF($K$2:K6316,$K6316)</f>
        <v>0</v>
      </c>
    </row>
    <row r="6317" ht="16.5" spans="1:12">
      <c r="A6317" s="1">
        <v>6316</v>
      </c>
      <c r="B6317" s="8">
        <f>COUNTIF($C$2:$C6317,模板!$E$2)</f>
        <v>77</v>
      </c>
      <c r="C6317" s="2" t="str">
        <f>IFERROR(VLOOKUP(K6317,开票信息!$A:$C,3,0),"")</f>
        <v/>
      </c>
      <c r="G6317" s="3" t="str">
        <f t="shared" si="98"/>
        <v/>
      </c>
      <c r="L6317">
        <f>COUNTIF($K$2:K6317,$K6317)</f>
        <v>0</v>
      </c>
    </row>
    <row r="6318" ht="16.5" spans="1:12">
      <c r="A6318" s="1">
        <v>6317</v>
      </c>
      <c r="B6318" s="8">
        <f>COUNTIF($C$2:$C6318,模板!$E$2)</f>
        <v>77</v>
      </c>
      <c r="C6318" s="2" t="str">
        <f>IFERROR(VLOOKUP(K6318,开票信息!$A:$C,3,0),"")</f>
        <v/>
      </c>
      <c r="G6318" s="3" t="str">
        <f t="shared" si="98"/>
        <v/>
      </c>
      <c r="L6318">
        <f>COUNTIF($K$2:K6318,$K6318)</f>
        <v>0</v>
      </c>
    </row>
    <row r="6319" ht="16.5" spans="1:12">
      <c r="A6319" s="1">
        <v>6318</v>
      </c>
      <c r="B6319" s="8">
        <f>COUNTIF($C$2:$C6319,模板!$E$2)</f>
        <v>77</v>
      </c>
      <c r="C6319" s="2" t="str">
        <f>IFERROR(VLOOKUP(K6319,开票信息!$A:$C,3,0),"")</f>
        <v/>
      </c>
      <c r="G6319" s="3" t="str">
        <f t="shared" si="98"/>
        <v/>
      </c>
      <c r="L6319">
        <f>COUNTIF($K$2:K6319,$K6319)</f>
        <v>0</v>
      </c>
    </row>
    <row r="6320" ht="16.5" spans="1:12">
      <c r="A6320" s="1">
        <v>6319</v>
      </c>
      <c r="B6320" s="8">
        <f>COUNTIF($C$2:$C6320,模板!$E$2)</f>
        <v>77</v>
      </c>
      <c r="C6320" s="2" t="str">
        <f>IFERROR(VLOOKUP(K6320,开票信息!$A:$C,3,0),"")</f>
        <v/>
      </c>
      <c r="G6320" s="3" t="str">
        <f t="shared" si="98"/>
        <v/>
      </c>
      <c r="L6320">
        <f>COUNTIF($K$2:K6320,$K6320)</f>
        <v>0</v>
      </c>
    </row>
    <row r="6321" ht="16.5" spans="1:12">
      <c r="A6321" s="1">
        <v>6320</v>
      </c>
      <c r="B6321" s="8">
        <f>COUNTIF($C$2:$C6321,模板!$E$2)</f>
        <v>77</v>
      </c>
      <c r="C6321" s="2" t="str">
        <f>IFERROR(VLOOKUP(K6321,开票信息!$A:$C,3,0),"")</f>
        <v/>
      </c>
      <c r="G6321" s="3" t="str">
        <f t="shared" si="98"/>
        <v/>
      </c>
      <c r="L6321">
        <f>COUNTIF($K$2:K6321,$K6321)</f>
        <v>0</v>
      </c>
    </row>
    <row r="6322" ht="16.5" spans="1:12">
      <c r="A6322" s="1">
        <v>6321</v>
      </c>
      <c r="B6322" s="8">
        <f>COUNTIF($C$2:$C6322,模板!$E$2)</f>
        <v>77</v>
      </c>
      <c r="C6322" s="2" t="str">
        <f>IFERROR(VLOOKUP(K6322,开票信息!$A:$C,3,0),"")</f>
        <v/>
      </c>
      <c r="G6322" s="3" t="str">
        <f t="shared" si="98"/>
        <v/>
      </c>
      <c r="L6322">
        <f>COUNTIF($K$2:K6322,$K6322)</f>
        <v>0</v>
      </c>
    </row>
    <row r="6323" ht="16.5" spans="1:12">
      <c r="A6323" s="1">
        <v>6322</v>
      </c>
      <c r="B6323" s="8">
        <f>COUNTIF($C$2:$C6323,模板!$E$2)</f>
        <v>77</v>
      </c>
      <c r="C6323" s="2" t="str">
        <f>IFERROR(VLOOKUP(K6323,开票信息!$A:$C,3,0),"")</f>
        <v/>
      </c>
      <c r="G6323" s="3" t="str">
        <f t="shared" si="98"/>
        <v/>
      </c>
      <c r="L6323">
        <f>COUNTIF($K$2:K6323,$K6323)</f>
        <v>0</v>
      </c>
    </row>
    <row r="6324" ht="16.5" spans="1:12">
      <c r="A6324" s="1">
        <v>6323</v>
      </c>
      <c r="B6324" s="8">
        <f>COUNTIF($C$2:$C6324,模板!$E$2)</f>
        <v>77</v>
      </c>
      <c r="C6324" s="2" t="str">
        <f>IFERROR(VLOOKUP(K6324,开票信息!$A:$C,3,0),"")</f>
        <v/>
      </c>
      <c r="G6324" s="3" t="str">
        <f t="shared" si="98"/>
        <v/>
      </c>
      <c r="L6324">
        <f>COUNTIF($K$2:K6324,$K6324)</f>
        <v>0</v>
      </c>
    </row>
    <row r="6325" ht="16.5" spans="1:12">
      <c r="A6325" s="1">
        <v>6324</v>
      </c>
      <c r="B6325" s="8">
        <f>COUNTIF($C$2:$C6325,模板!$E$2)</f>
        <v>77</v>
      </c>
      <c r="C6325" s="2" t="str">
        <f>IFERROR(VLOOKUP(K6325,开票信息!$A:$C,3,0),"")</f>
        <v/>
      </c>
      <c r="G6325" s="3" t="str">
        <f t="shared" si="98"/>
        <v/>
      </c>
      <c r="L6325">
        <f>COUNTIF($K$2:K6325,$K6325)</f>
        <v>0</v>
      </c>
    </row>
    <row r="6326" ht="16.5" spans="1:12">
      <c r="A6326" s="1">
        <v>6325</v>
      </c>
      <c r="B6326" s="8">
        <f>COUNTIF($C$2:$C6326,模板!$E$2)</f>
        <v>77</v>
      </c>
      <c r="C6326" s="2" t="str">
        <f>IFERROR(VLOOKUP(K6326,开票信息!$A:$C,3,0),"")</f>
        <v/>
      </c>
      <c r="G6326" s="3" t="str">
        <f t="shared" si="98"/>
        <v/>
      </c>
      <c r="L6326">
        <f>COUNTIF($K$2:K6326,$K6326)</f>
        <v>0</v>
      </c>
    </row>
    <row r="6327" ht="16.5" spans="1:12">
      <c r="A6327" s="1">
        <v>6326</v>
      </c>
      <c r="B6327" s="8">
        <f>COUNTIF($C$2:$C6327,模板!$E$2)</f>
        <v>77</v>
      </c>
      <c r="C6327" s="2" t="str">
        <f>IFERROR(VLOOKUP(K6327,开票信息!$A:$C,3,0),"")</f>
        <v/>
      </c>
      <c r="G6327" s="3" t="str">
        <f t="shared" si="98"/>
        <v/>
      </c>
      <c r="L6327">
        <f>COUNTIF($K$2:K6327,$K6327)</f>
        <v>0</v>
      </c>
    </row>
    <row r="6328" ht="16.5" spans="1:12">
      <c r="A6328" s="1">
        <v>6327</v>
      </c>
      <c r="B6328" s="8">
        <f>COUNTIF($C$2:$C6328,模板!$E$2)</f>
        <v>77</v>
      </c>
      <c r="C6328" s="2" t="str">
        <f>IFERROR(VLOOKUP(K6328,开票信息!$A:$C,3,0),"")</f>
        <v/>
      </c>
      <c r="G6328" s="3" t="str">
        <f t="shared" si="98"/>
        <v/>
      </c>
      <c r="L6328">
        <f>COUNTIF($K$2:K6328,$K6328)</f>
        <v>0</v>
      </c>
    </row>
    <row r="6329" ht="16.5" spans="1:12">
      <c r="A6329" s="1">
        <v>6328</v>
      </c>
      <c r="B6329" s="8">
        <f>COUNTIF($C$2:$C6329,模板!$E$2)</f>
        <v>77</v>
      </c>
      <c r="C6329" s="2" t="str">
        <f>IFERROR(VLOOKUP(K6329,开票信息!$A:$C,3,0),"")</f>
        <v/>
      </c>
      <c r="G6329" s="3" t="str">
        <f t="shared" si="98"/>
        <v/>
      </c>
      <c r="L6329">
        <f>COUNTIF($K$2:K6329,$K6329)</f>
        <v>0</v>
      </c>
    </row>
    <row r="6330" ht="16.5" spans="1:12">
      <c r="A6330" s="1">
        <v>6329</v>
      </c>
      <c r="B6330" s="8">
        <f>COUNTIF($C$2:$C6330,模板!$E$2)</f>
        <v>77</v>
      </c>
      <c r="C6330" s="2" t="str">
        <f>IFERROR(VLOOKUP(K6330,开票信息!$A:$C,3,0),"")</f>
        <v/>
      </c>
      <c r="G6330" s="3" t="str">
        <f t="shared" si="98"/>
        <v/>
      </c>
      <c r="L6330">
        <f>COUNTIF($K$2:K6330,$K6330)</f>
        <v>0</v>
      </c>
    </row>
    <row r="6331" ht="16.5" spans="1:12">
      <c r="A6331" s="1">
        <v>6330</v>
      </c>
      <c r="B6331" s="8">
        <f>COUNTIF($C$2:$C6331,模板!$E$2)</f>
        <v>77</v>
      </c>
      <c r="C6331" s="2" t="str">
        <f>IFERROR(VLOOKUP(K6331,开票信息!$A:$C,3,0),"")</f>
        <v/>
      </c>
      <c r="G6331" s="3" t="str">
        <f t="shared" si="98"/>
        <v/>
      </c>
      <c r="L6331">
        <f>COUNTIF($K$2:K6331,$K6331)</f>
        <v>0</v>
      </c>
    </row>
    <row r="6332" ht="16.5" spans="1:12">
      <c r="A6332" s="1">
        <v>6331</v>
      </c>
      <c r="B6332" s="8">
        <f>COUNTIF($C$2:$C6332,模板!$E$2)</f>
        <v>77</v>
      </c>
      <c r="C6332" s="2" t="str">
        <f>IFERROR(VLOOKUP(K6332,开票信息!$A:$C,3,0),"")</f>
        <v/>
      </c>
      <c r="G6332" s="3" t="str">
        <f t="shared" si="98"/>
        <v/>
      </c>
      <c r="L6332">
        <f>COUNTIF($K$2:K6332,$K6332)</f>
        <v>0</v>
      </c>
    </row>
    <row r="6333" ht="16.5" spans="1:12">
      <c r="A6333" s="1">
        <v>6332</v>
      </c>
      <c r="B6333" s="8">
        <f>COUNTIF($C$2:$C6333,模板!$E$2)</f>
        <v>77</v>
      </c>
      <c r="C6333" s="2" t="str">
        <f>IFERROR(VLOOKUP(K6333,开票信息!$A:$C,3,0),"")</f>
        <v/>
      </c>
      <c r="G6333" s="3" t="str">
        <f t="shared" si="98"/>
        <v/>
      </c>
      <c r="L6333">
        <f>COUNTIF($K$2:K6333,$K6333)</f>
        <v>0</v>
      </c>
    </row>
    <row r="6334" ht="16.5" spans="1:12">
      <c r="A6334" s="1">
        <v>6333</v>
      </c>
      <c r="B6334" s="8">
        <f>COUNTIF($C$2:$C6334,模板!$E$2)</f>
        <v>77</v>
      </c>
      <c r="C6334" s="2" t="str">
        <f>IFERROR(VLOOKUP(K6334,开票信息!$A:$C,3,0),"")</f>
        <v/>
      </c>
      <c r="G6334" s="3" t="str">
        <f t="shared" si="98"/>
        <v/>
      </c>
      <c r="L6334">
        <f>COUNTIF($K$2:K6334,$K6334)</f>
        <v>0</v>
      </c>
    </row>
    <row r="6335" ht="16.5" spans="1:12">
      <c r="A6335" s="1">
        <v>6334</v>
      </c>
      <c r="B6335" s="8">
        <f>COUNTIF($C$2:$C6335,模板!$E$2)</f>
        <v>77</v>
      </c>
      <c r="C6335" s="2" t="str">
        <f>IFERROR(VLOOKUP(K6335,开票信息!$A:$C,3,0),"")</f>
        <v/>
      </c>
      <c r="G6335" s="3" t="str">
        <f t="shared" si="98"/>
        <v/>
      </c>
      <c r="L6335">
        <f>COUNTIF($K$2:K6335,$K6335)</f>
        <v>0</v>
      </c>
    </row>
    <row r="6336" ht="16.5" spans="1:12">
      <c r="A6336" s="1">
        <v>6335</v>
      </c>
      <c r="B6336" s="8">
        <f>COUNTIF($C$2:$C6336,模板!$E$2)</f>
        <v>77</v>
      </c>
      <c r="C6336" s="2" t="str">
        <f>IFERROR(VLOOKUP(K6336,开票信息!$A:$C,3,0),"")</f>
        <v/>
      </c>
      <c r="G6336" s="3" t="str">
        <f t="shared" si="98"/>
        <v/>
      </c>
      <c r="L6336">
        <f>COUNTIF($K$2:K6336,$K6336)</f>
        <v>0</v>
      </c>
    </row>
    <row r="6337" ht="16.5" spans="1:12">
      <c r="A6337" s="1">
        <v>6336</v>
      </c>
      <c r="B6337" s="8">
        <f>COUNTIF($C$2:$C6337,模板!$E$2)</f>
        <v>77</v>
      </c>
      <c r="C6337" s="2" t="str">
        <f>IFERROR(VLOOKUP(K6337,开票信息!$A:$C,3,0),"")</f>
        <v/>
      </c>
      <c r="G6337" s="3" t="str">
        <f t="shared" si="98"/>
        <v/>
      </c>
      <c r="L6337">
        <f>COUNTIF($K$2:K6337,$K6337)</f>
        <v>0</v>
      </c>
    </row>
    <row r="6338" ht="16.5" spans="1:12">
      <c r="A6338" s="1">
        <v>6337</v>
      </c>
      <c r="B6338" s="8">
        <f>COUNTIF($C$2:$C6338,模板!$E$2)</f>
        <v>77</v>
      </c>
      <c r="C6338" s="2" t="str">
        <f>IFERROR(VLOOKUP(K6338,开票信息!$A:$C,3,0),"")</f>
        <v/>
      </c>
      <c r="G6338" s="3" t="str">
        <f t="shared" si="98"/>
        <v/>
      </c>
      <c r="L6338">
        <f>COUNTIF($K$2:K6338,$K6338)</f>
        <v>0</v>
      </c>
    </row>
    <row r="6339" ht="16.5" spans="1:12">
      <c r="A6339" s="1">
        <v>6338</v>
      </c>
      <c r="B6339" s="8">
        <f>COUNTIF($C$2:$C6339,模板!$E$2)</f>
        <v>77</v>
      </c>
      <c r="C6339" s="2" t="str">
        <f>IFERROR(VLOOKUP(K6339,开票信息!$A:$C,3,0),"")</f>
        <v/>
      </c>
      <c r="G6339" s="3" t="str">
        <f t="shared" ref="G6339:G6402" si="99">IFERROR(H6339/F6339,"")</f>
        <v/>
      </c>
      <c r="L6339">
        <f>COUNTIF($K$2:K6339,$K6339)</f>
        <v>0</v>
      </c>
    </row>
    <row r="6340" ht="16.5" spans="1:12">
      <c r="A6340" s="1">
        <v>6339</v>
      </c>
      <c r="B6340" s="8">
        <f>COUNTIF($C$2:$C6340,模板!$E$2)</f>
        <v>77</v>
      </c>
      <c r="C6340" s="2" t="str">
        <f>IFERROR(VLOOKUP(K6340,开票信息!$A:$C,3,0),"")</f>
        <v/>
      </c>
      <c r="G6340" s="3" t="str">
        <f t="shared" si="99"/>
        <v/>
      </c>
      <c r="L6340">
        <f>COUNTIF($K$2:K6340,$K6340)</f>
        <v>0</v>
      </c>
    </row>
    <row r="6341" ht="16.5" spans="1:12">
      <c r="A6341" s="1">
        <v>6340</v>
      </c>
      <c r="B6341" s="8">
        <f>COUNTIF($C$2:$C6341,模板!$E$2)</f>
        <v>77</v>
      </c>
      <c r="C6341" s="2" t="str">
        <f>IFERROR(VLOOKUP(K6341,开票信息!$A:$C,3,0),"")</f>
        <v/>
      </c>
      <c r="G6341" s="3" t="str">
        <f t="shared" si="99"/>
        <v/>
      </c>
      <c r="L6341">
        <f>COUNTIF($K$2:K6341,$K6341)</f>
        <v>0</v>
      </c>
    </row>
    <row r="6342" ht="16.5" spans="1:12">
      <c r="A6342" s="1">
        <v>6341</v>
      </c>
      <c r="B6342" s="8">
        <f>COUNTIF($C$2:$C6342,模板!$E$2)</f>
        <v>77</v>
      </c>
      <c r="C6342" s="2" t="str">
        <f>IFERROR(VLOOKUP(K6342,开票信息!$A:$C,3,0),"")</f>
        <v/>
      </c>
      <c r="G6342" s="3" t="str">
        <f t="shared" si="99"/>
        <v/>
      </c>
      <c r="L6342">
        <f>COUNTIF($K$2:K6342,$K6342)</f>
        <v>0</v>
      </c>
    </row>
    <row r="6343" ht="16.5" spans="1:12">
      <c r="A6343" s="1">
        <v>6342</v>
      </c>
      <c r="B6343" s="8">
        <f>COUNTIF($C$2:$C6343,模板!$E$2)</f>
        <v>77</v>
      </c>
      <c r="C6343" s="2" t="str">
        <f>IFERROR(VLOOKUP(K6343,开票信息!$A:$C,3,0),"")</f>
        <v/>
      </c>
      <c r="G6343" s="3" t="str">
        <f t="shared" si="99"/>
        <v/>
      </c>
      <c r="L6343">
        <f>COUNTIF($K$2:K6343,$K6343)</f>
        <v>0</v>
      </c>
    </row>
    <row r="6344" ht="16.5" spans="1:12">
      <c r="A6344" s="1">
        <v>6343</v>
      </c>
      <c r="B6344" s="8">
        <f>COUNTIF($C$2:$C6344,模板!$E$2)</f>
        <v>77</v>
      </c>
      <c r="C6344" s="2" t="str">
        <f>IFERROR(VLOOKUP(K6344,开票信息!$A:$C,3,0),"")</f>
        <v/>
      </c>
      <c r="G6344" s="3" t="str">
        <f t="shared" si="99"/>
        <v/>
      </c>
      <c r="L6344">
        <f>COUNTIF($K$2:K6344,$K6344)</f>
        <v>0</v>
      </c>
    </row>
    <row r="6345" ht="16.5" spans="1:12">
      <c r="A6345" s="1">
        <v>6344</v>
      </c>
      <c r="B6345" s="8">
        <f>COUNTIF($C$2:$C6345,模板!$E$2)</f>
        <v>77</v>
      </c>
      <c r="C6345" s="2" t="str">
        <f>IFERROR(VLOOKUP(K6345,开票信息!$A:$C,3,0),"")</f>
        <v/>
      </c>
      <c r="G6345" s="3" t="str">
        <f t="shared" si="99"/>
        <v/>
      </c>
      <c r="L6345">
        <f>COUNTIF($K$2:K6345,$K6345)</f>
        <v>0</v>
      </c>
    </row>
    <row r="6346" ht="16.5" spans="1:12">
      <c r="A6346" s="1">
        <v>6345</v>
      </c>
      <c r="B6346" s="8">
        <f>COUNTIF($C$2:$C6346,模板!$E$2)</f>
        <v>77</v>
      </c>
      <c r="C6346" s="2" t="str">
        <f>IFERROR(VLOOKUP(K6346,开票信息!$A:$C,3,0),"")</f>
        <v/>
      </c>
      <c r="G6346" s="3" t="str">
        <f t="shared" si="99"/>
        <v/>
      </c>
      <c r="L6346">
        <f>COUNTIF($K$2:K6346,$K6346)</f>
        <v>0</v>
      </c>
    </row>
    <row r="6347" ht="16.5" spans="1:12">
      <c r="A6347" s="1">
        <v>6346</v>
      </c>
      <c r="B6347" s="8">
        <f>COUNTIF($C$2:$C6347,模板!$E$2)</f>
        <v>77</v>
      </c>
      <c r="C6347" s="2" t="str">
        <f>IFERROR(VLOOKUP(K6347,开票信息!$A:$C,3,0),"")</f>
        <v/>
      </c>
      <c r="G6347" s="3" t="str">
        <f t="shared" si="99"/>
        <v/>
      </c>
      <c r="L6347">
        <f>COUNTIF($K$2:K6347,$K6347)</f>
        <v>0</v>
      </c>
    </row>
    <row r="6348" ht="16.5" spans="1:12">
      <c r="A6348" s="1">
        <v>6347</v>
      </c>
      <c r="B6348" s="8">
        <f>COUNTIF($C$2:$C6348,模板!$E$2)</f>
        <v>77</v>
      </c>
      <c r="C6348" s="2" t="str">
        <f>IFERROR(VLOOKUP(K6348,开票信息!$A:$C,3,0),"")</f>
        <v/>
      </c>
      <c r="G6348" s="3" t="str">
        <f t="shared" si="99"/>
        <v/>
      </c>
      <c r="L6348">
        <f>COUNTIF($K$2:K6348,$K6348)</f>
        <v>0</v>
      </c>
    </row>
    <row r="6349" ht="16.5" spans="1:12">
      <c r="A6349" s="1">
        <v>6348</v>
      </c>
      <c r="B6349" s="8">
        <f>COUNTIF($C$2:$C6349,模板!$E$2)</f>
        <v>77</v>
      </c>
      <c r="C6349" s="2" t="str">
        <f>IFERROR(VLOOKUP(K6349,开票信息!$A:$C,3,0),"")</f>
        <v/>
      </c>
      <c r="G6349" s="3" t="str">
        <f t="shared" si="99"/>
        <v/>
      </c>
      <c r="L6349">
        <f>COUNTIF($K$2:K6349,$K6349)</f>
        <v>0</v>
      </c>
    </row>
    <row r="6350" ht="16.5" spans="1:12">
      <c r="A6350" s="1">
        <v>6349</v>
      </c>
      <c r="B6350" s="8">
        <f>COUNTIF($C$2:$C6350,模板!$E$2)</f>
        <v>77</v>
      </c>
      <c r="C6350" s="2" t="str">
        <f>IFERROR(VLOOKUP(K6350,开票信息!$A:$C,3,0),"")</f>
        <v/>
      </c>
      <c r="G6350" s="3" t="str">
        <f t="shared" si="99"/>
        <v/>
      </c>
      <c r="L6350">
        <f>COUNTIF($K$2:K6350,$K6350)</f>
        <v>0</v>
      </c>
    </row>
    <row r="6351" ht="16.5" spans="1:12">
      <c r="A6351" s="1">
        <v>6350</v>
      </c>
      <c r="B6351" s="8">
        <f>COUNTIF($C$2:$C6351,模板!$E$2)</f>
        <v>77</v>
      </c>
      <c r="C6351" s="2" t="str">
        <f>IFERROR(VLOOKUP(K6351,开票信息!$A:$C,3,0),"")</f>
        <v/>
      </c>
      <c r="G6351" s="3" t="str">
        <f t="shared" si="99"/>
        <v/>
      </c>
      <c r="L6351">
        <f>COUNTIF($K$2:K6351,$K6351)</f>
        <v>0</v>
      </c>
    </row>
    <row r="6352" ht="16.5" spans="1:12">
      <c r="A6352" s="1">
        <v>6351</v>
      </c>
      <c r="B6352" s="8">
        <f>COUNTIF($C$2:$C6352,模板!$E$2)</f>
        <v>77</v>
      </c>
      <c r="C6352" s="2" t="str">
        <f>IFERROR(VLOOKUP(K6352,开票信息!$A:$C,3,0),"")</f>
        <v/>
      </c>
      <c r="G6352" s="3" t="str">
        <f t="shared" si="99"/>
        <v/>
      </c>
      <c r="L6352">
        <f>COUNTIF($K$2:K6352,$K6352)</f>
        <v>0</v>
      </c>
    </row>
    <row r="6353" ht="16.5" spans="1:12">
      <c r="A6353" s="1">
        <v>6352</v>
      </c>
      <c r="B6353" s="8">
        <f>COUNTIF($C$2:$C6353,模板!$E$2)</f>
        <v>77</v>
      </c>
      <c r="C6353" s="2" t="str">
        <f>IFERROR(VLOOKUP(K6353,开票信息!$A:$C,3,0),"")</f>
        <v/>
      </c>
      <c r="G6353" s="3" t="str">
        <f t="shared" si="99"/>
        <v/>
      </c>
      <c r="L6353">
        <f>COUNTIF($K$2:K6353,$K6353)</f>
        <v>0</v>
      </c>
    </row>
    <row r="6354" ht="16.5" spans="1:12">
      <c r="A6354" s="1">
        <v>6353</v>
      </c>
      <c r="B6354" s="8">
        <f>COUNTIF($C$2:$C6354,模板!$E$2)</f>
        <v>77</v>
      </c>
      <c r="C6354" s="2" t="str">
        <f>IFERROR(VLOOKUP(K6354,开票信息!$A:$C,3,0),"")</f>
        <v/>
      </c>
      <c r="G6354" s="3" t="str">
        <f t="shared" si="99"/>
        <v/>
      </c>
      <c r="L6354">
        <f>COUNTIF($K$2:K6354,$K6354)</f>
        <v>0</v>
      </c>
    </row>
    <row r="6355" ht="16.5" spans="1:12">
      <c r="A6355" s="1">
        <v>6354</v>
      </c>
      <c r="B6355" s="8">
        <f>COUNTIF($C$2:$C6355,模板!$E$2)</f>
        <v>77</v>
      </c>
      <c r="C6355" s="2" t="str">
        <f>IFERROR(VLOOKUP(K6355,开票信息!$A:$C,3,0),"")</f>
        <v/>
      </c>
      <c r="G6355" s="3" t="str">
        <f t="shared" si="99"/>
        <v/>
      </c>
      <c r="L6355">
        <f>COUNTIF($K$2:K6355,$K6355)</f>
        <v>0</v>
      </c>
    </row>
    <row r="6356" ht="16.5" spans="1:12">
      <c r="A6356" s="1">
        <v>6355</v>
      </c>
      <c r="B6356" s="8">
        <f>COUNTIF($C$2:$C6356,模板!$E$2)</f>
        <v>77</v>
      </c>
      <c r="C6356" s="2" t="str">
        <f>IFERROR(VLOOKUP(K6356,开票信息!$A:$C,3,0),"")</f>
        <v/>
      </c>
      <c r="G6356" s="3" t="str">
        <f t="shared" si="99"/>
        <v/>
      </c>
      <c r="L6356">
        <f>COUNTIF($K$2:K6356,$K6356)</f>
        <v>0</v>
      </c>
    </row>
    <row r="6357" ht="16.5" spans="1:12">
      <c r="A6357" s="1">
        <v>6356</v>
      </c>
      <c r="B6357" s="8">
        <f>COUNTIF($C$2:$C6357,模板!$E$2)</f>
        <v>77</v>
      </c>
      <c r="C6357" s="2" t="str">
        <f>IFERROR(VLOOKUP(K6357,开票信息!$A:$C,3,0),"")</f>
        <v/>
      </c>
      <c r="G6357" s="3" t="str">
        <f t="shared" si="99"/>
        <v/>
      </c>
      <c r="L6357">
        <f>COUNTIF($K$2:K6357,$K6357)</f>
        <v>0</v>
      </c>
    </row>
    <row r="6358" ht="16.5" spans="1:12">
      <c r="A6358" s="1">
        <v>6357</v>
      </c>
      <c r="B6358" s="8">
        <f>COUNTIF($C$2:$C6358,模板!$E$2)</f>
        <v>77</v>
      </c>
      <c r="C6358" s="2" t="str">
        <f>IFERROR(VLOOKUP(K6358,开票信息!$A:$C,3,0),"")</f>
        <v/>
      </c>
      <c r="G6358" s="3" t="str">
        <f t="shared" si="99"/>
        <v/>
      </c>
      <c r="L6358">
        <f>COUNTIF($K$2:K6358,$K6358)</f>
        <v>0</v>
      </c>
    </row>
    <row r="6359" ht="16.5" spans="1:12">
      <c r="A6359" s="1">
        <v>6358</v>
      </c>
      <c r="B6359" s="8">
        <f>COUNTIF($C$2:$C6359,模板!$E$2)</f>
        <v>77</v>
      </c>
      <c r="C6359" s="2" t="str">
        <f>IFERROR(VLOOKUP(K6359,开票信息!$A:$C,3,0),"")</f>
        <v/>
      </c>
      <c r="G6359" s="3" t="str">
        <f t="shared" si="99"/>
        <v/>
      </c>
      <c r="L6359">
        <f>COUNTIF($K$2:K6359,$K6359)</f>
        <v>0</v>
      </c>
    </row>
    <row r="6360" ht="16.5" spans="1:12">
      <c r="A6360" s="1">
        <v>6359</v>
      </c>
      <c r="B6360" s="8">
        <f>COUNTIF($C$2:$C6360,模板!$E$2)</f>
        <v>77</v>
      </c>
      <c r="C6360" s="2" t="str">
        <f>IFERROR(VLOOKUP(K6360,开票信息!$A:$C,3,0),"")</f>
        <v/>
      </c>
      <c r="G6360" s="3" t="str">
        <f t="shared" si="99"/>
        <v/>
      </c>
      <c r="L6360">
        <f>COUNTIF($K$2:K6360,$K6360)</f>
        <v>0</v>
      </c>
    </row>
    <row r="6361" ht="16.5" spans="1:12">
      <c r="A6361" s="1">
        <v>6360</v>
      </c>
      <c r="B6361" s="8">
        <f>COUNTIF($C$2:$C6361,模板!$E$2)</f>
        <v>77</v>
      </c>
      <c r="C6361" s="2" t="str">
        <f>IFERROR(VLOOKUP(K6361,开票信息!$A:$C,3,0),"")</f>
        <v/>
      </c>
      <c r="G6361" s="3" t="str">
        <f t="shared" si="99"/>
        <v/>
      </c>
      <c r="L6361">
        <f>COUNTIF($K$2:K6361,$K6361)</f>
        <v>0</v>
      </c>
    </row>
    <row r="6362" ht="16.5" spans="1:12">
      <c r="A6362" s="1">
        <v>6361</v>
      </c>
      <c r="B6362" s="8">
        <f>COUNTIF($C$2:$C6362,模板!$E$2)</f>
        <v>77</v>
      </c>
      <c r="C6362" s="2" t="str">
        <f>IFERROR(VLOOKUP(K6362,开票信息!$A:$C,3,0),"")</f>
        <v/>
      </c>
      <c r="G6362" s="3" t="str">
        <f t="shared" si="99"/>
        <v/>
      </c>
      <c r="L6362">
        <f>COUNTIF($K$2:K6362,$K6362)</f>
        <v>0</v>
      </c>
    </row>
    <row r="6363" ht="16.5" spans="1:12">
      <c r="A6363" s="1">
        <v>6362</v>
      </c>
      <c r="B6363" s="8">
        <f>COUNTIF($C$2:$C6363,模板!$E$2)</f>
        <v>77</v>
      </c>
      <c r="C6363" s="2" t="str">
        <f>IFERROR(VLOOKUP(K6363,开票信息!$A:$C,3,0),"")</f>
        <v/>
      </c>
      <c r="G6363" s="3" t="str">
        <f t="shared" si="99"/>
        <v/>
      </c>
      <c r="L6363">
        <f>COUNTIF($K$2:K6363,$K6363)</f>
        <v>0</v>
      </c>
    </row>
    <row r="6364" ht="16.5" spans="1:12">
      <c r="A6364" s="1">
        <v>6363</v>
      </c>
      <c r="B6364" s="8">
        <f>COUNTIF($C$2:$C6364,模板!$E$2)</f>
        <v>77</v>
      </c>
      <c r="C6364" s="2" t="str">
        <f>IFERROR(VLOOKUP(K6364,开票信息!$A:$C,3,0),"")</f>
        <v/>
      </c>
      <c r="G6364" s="3" t="str">
        <f t="shared" si="99"/>
        <v/>
      </c>
      <c r="L6364">
        <f>COUNTIF($K$2:K6364,$K6364)</f>
        <v>0</v>
      </c>
    </row>
    <row r="6365" ht="16.5" spans="1:12">
      <c r="A6365" s="1">
        <v>6364</v>
      </c>
      <c r="B6365" s="8">
        <f>COUNTIF($C$2:$C6365,模板!$E$2)</f>
        <v>77</v>
      </c>
      <c r="C6365" s="2" t="str">
        <f>IFERROR(VLOOKUP(K6365,开票信息!$A:$C,3,0),"")</f>
        <v/>
      </c>
      <c r="G6365" s="3" t="str">
        <f t="shared" si="99"/>
        <v/>
      </c>
      <c r="L6365">
        <f>COUNTIF($K$2:K6365,$K6365)</f>
        <v>0</v>
      </c>
    </row>
    <row r="6366" ht="16.5" spans="1:12">
      <c r="A6366" s="1">
        <v>6365</v>
      </c>
      <c r="B6366" s="8">
        <f>COUNTIF($C$2:$C6366,模板!$E$2)</f>
        <v>77</v>
      </c>
      <c r="C6366" s="2" t="str">
        <f>IFERROR(VLOOKUP(K6366,开票信息!$A:$C,3,0),"")</f>
        <v/>
      </c>
      <c r="G6366" s="3" t="str">
        <f t="shared" si="99"/>
        <v/>
      </c>
      <c r="L6366">
        <f>COUNTIF($K$2:K6366,$K6366)</f>
        <v>0</v>
      </c>
    </row>
    <row r="6367" ht="16.5" spans="1:12">
      <c r="A6367" s="1">
        <v>6366</v>
      </c>
      <c r="B6367" s="8">
        <f>COUNTIF($C$2:$C6367,模板!$E$2)</f>
        <v>77</v>
      </c>
      <c r="C6367" s="2" t="str">
        <f>IFERROR(VLOOKUP(K6367,开票信息!$A:$C,3,0),"")</f>
        <v/>
      </c>
      <c r="G6367" s="3" t="str">
        <f t="shared" si="99"/>
        <v/>
      </c>
      <c r="L6367">
        <f>COUNTIF($K$2:K6367,$K6367)</f>
        <v>0</v>
      </c>
    </row>
    <row r="6368" ht="16.5" spans="1:12">
      <c r="A6368" s="1">
        <v>6367</v>
      </c>
      <c r="B6368" s="8">
        <f>COUNTIF($C$2:$C6368,模板!$E$2)</f>
        <v>77</v>
      </c>
      <c r="C6368" s="2" t="str">
        <f>IFERROR(VLOOKUP(K6368,开票信息!$A:$C,3,0),"")</f>
        <v/>
      </c>
      <c r="G6368" s="3" t="str">
        <f t="shared" si="99"/>
        <v/>
      </c>
      <c r="L6368">
        <f>COUNTIF($K$2:K6368,$K6368)</f>
        <v>0</v>
      </c>
    </row>
    <row r="6369" ht="16.5" spans="1:12">
      <c r="A6369" s="1">
        <v>6368</v>
      </c>
      <c r="B6369" s="8">
        <f>COUNTIF($C$2:$C6369,模板!$E$2)</f>
        <v>77</v>
      </c>
      <c r="C6369" s="2" t="str">
        <f>IFERROR(VLOOKUP(K6369,开票信息!$A:$C,3,0),"")</f>
        <v/>
      </c>
      <c r="G6369" s="3" t="str">
        <f t="shared" si="99"/>
        <v/>
      </c>
      <c r="L6369">
        <f>COUNTIF($K$2:K6369,$K6369)</f>
        <v>0</v>
      </c>
    </row>
    <row r="6370" ht="16.5" spans="1:12">
      <c r="A6370" s="1">
        <v>6369</v>
      </c>
      <c r="B6370" s="8">
        <f>COUNTIF($C$2:$C6370,模板!$E$2)</f>
        <v>77</v>
      </c>
      <c r="C6370" s="2" t="str">
        <f>IFERROR(VLOOKUP(K6370,开票信息!$A:$C,3,0),"")</f>
        <v/>
      </c>
      <c r="G6370" s="3" t="str">
        <f t="shared" si="99"/>
        <v/>
      </c>
      <c r="L6370">
        <f>COUNTIF($K$2:K6370,$K6370)</f>
        <v>0</v>
      </c>
    </row>
    <row r="6371" ht="16.5" spans="1:12">
      <c r="A6371" s="1">
        <v>6370</v>
      </c>
      <c r="B6371" s="8">
        <f>COUNTIF($C$2:$C6371,模板!$E$2)</f>
        <v>77</v>
      </c>
      <c r="C6371" s="2" t="str">
        <f>IFERROR(VLOOKUP(K6371,开票信息!$A:$C,3,0),"")</f>
        <v/>
      </c>
      <c r="G6371" s="3" t="str">
        <f t="shared" si="99"/>
        <v/>
      </c>
      <c r="L6371">
        <f>COUNTIF($K$2:K6371,$K6371)</f>
        <v>0</v>
      </c>
    </row>
    <row r="6372" ht="16.5" spans="1:12">
      <c r="A6372" s="1">
        <v>6371</v>
      </c>
      <c r="B6372" s="8">
        <f>COUNTIF($C$2:$C6372,模板!$E$2)</f>
        <v>77</v>
      </c>
      <c r="C6372" s="2" t="str">
        <f>IFERROR(VLOOKUP(K6372,开票信息!$A:$C,3,0),"")</f>
        <v/>
      </c>
      <c r="G6372" s="3" t="str">
        <f t="shared" si="99"/>
        <v/>
      </c>
      <c r="L6372">
        <f>COUNTIF($K$2:K6372,$K6372)</f>
        <v>0</v>
      </c>
    </row>
    <row r="6373" ht="16.5" spans="1:12">
      <c r="A6373" s="1">
        <v>6372</v>
      </c>
      <c r="B6373" s="8">
        <f>COUNTIF($C$2:$C6373,模板!$E$2)</f>
        <v>77</v>
      </c>
      <c r="C6373" s="2" t="str">
        <f>IFERROR(VLOOKUP(K6373,开票信息!$A:$C,3,0),"")</f>
        <v/>
      </c>
      <c r="G6373" s="3" t="str">
        <f t="shared" si="99"/>
        <v/>
      </c>
      <c r="L6373">
        <f>COUNTIF($K$2:K6373,$K6373)</f>
        <v>0</v>
      </c>
    </row>
    <row r="6374" ht="16.5" spans="1:12">
      <c r="A6374" s="1">
        <v>6373</v>
      </c>
      <c r="B6374" s="8">
        <f>COUNTIF($C$2:$C6374,模板!$E$2)</f>
        <v>77</v>
      </c>
      <c r="C6374" s="2" t="str">
        <f>IFERROR(VLOOKUP(K6374,开票信息!$A:$C,3,0),"")</f>
        <v/>
      </c>
      <c r="G6374" s="3" t="str">
        <f t="shared" si="99"/>
        <v/>
      </c>
      <c r="L6374">
        <f>COUNTIF($K$2:K6374,$K6374)</f>
        <v>0</v>
      </c>
    </row>
    <row r="6375" ht="16.5" spans="1:12">
      <c r="A6375" s="1">
        <v>6374</v>
      </c>
      <c r="B6375" s="8">
        <f>COUNTIF($C$2:$C6375,模板!$E$2)</f>
        <v>77</v>
      </c>
      <c r="C6375" s="2" t="str">
        <f>IFERROR(VLOOKUP(K6375,开票信息!$A:$C,3,0),"")</f>
        <v/>
      </c>
      <c r="G6375" s="3" t="str">
        <f t="shared" si="99"/>
        <v/>
      </c>
      <c r="L6375">
        <f>COUNTIF($K$2:K6375,$K6375)</f>
        <v>0</v>
      </c>
    </row>
    <row r="6376" ht="16.5" spans="1:12">
      <c r="A6376" s="1">
        <v>6375</v>
      </c>
      <c r="B6376" s="8">
        <f>COUNTIF($C$2:$C6376,模板!$E$2)</f>
        <v>77</v>
      </c>
      <c r="C6376" s="2" t="str">
        <f>IFERROR(VLOOKUP(K6376,开票信息!$A:$C,3,0),"")</f>
        <v/>
      </c>
      <c r="G6376" s="3" t="str">
        <f t="shared" si="99"/>
        <v/>
      </c>
      <c r="L6376">
        <f>COUNTIF($K$2:K6376,$K6376)</f>
        <v>0</v>
      </c>
    </row>
    <row r="6377" ht="16.5" spans="1:12">
      <c r="A6377" s="1">
        <v>6376</v>
      </c>
      <c r="B6377" s="8">
        <f>COUNTIF($C$2:$C6377,模板!$E$2)</f>
        <v>77</v>
      </c>
      <c r="C6377" s="2" t="str">
        <f>IFERROR(VLOOKUP(K6377,开票信息!$A:$C,3,0),"")</f>
        <v/>
      </c>
      <c r="G6377" s="3" t="str">
        <f t="shared" si="99"/>
        <v/>
      </c>
      <c r="L6377">
        <f>COUNTIF($K$2:K6377,$K6377)</f>
        <v>0</v>
      </c>
    </row>
    <row r="6378" ht="16.5" spans="1:12">
      <c r="A6378" s="1">
        <v>6377</v>
      </c>
      <c r="B6378" s="8">
        <f>COUNTIF($C$2:$C6378,模板!$E$2)</f>
        <v>77</v>
      </c>
      <c r="C6378" s="2" t="str">
        <f>IFERROR(VLOOKUP(K6378,开票信息!$A:$C,3,0),"")</f>
        <v/>
      </c>
      <c r="G6378" s="3" t="str">
        <f t="shared" si="99"/>
        <v/>
      </c>
      <c r="L6378">
        <f>COUNTIF($K$2:K6378,$K6378)</f>
        <v>0</v>
      </c>
    </row>
    <row r="6379" ht="16.5" spans="1:12">
      <c r="A6379" s="1">
        <v>6378</v>
      </c>
      <c r="B6379" s="8">
        <f>COUNTIF($C$2:$C6379,模板!$E$2)</f>
        <v>77</v>
      </c>
      <c r="C6379" s="2" t="str">
        <f>IFERROR(VLOOKUP(K6379,开票信息!$A:$C,3,0),"")</f>
        <v/>
      </c>
      <c r="G6379" s="3" t="str">
        <f t="shared" si="99"/>
        <v/>
      </c>
      <c r="L6379">
        <f>COUNTIF($K$2:K6379,$K6379)</f>
        <v>0</v>
      </c>
    </row>
    <row r="6380" ht="16.5" spans="1:12">
      <c r="A6380" s="1">
        <v>6379</v>
      </c>
      <c r="B6380" s="8">
        <f>COUNTIF($C$2:$C6380,模板!$E$2)</f>
        <v>77</v>
      </c>
      <c r="C6380" s="2" t="str">
        <f>IFERROR(VLOOKUP(K6380,开票信息!$A:$C,3,0),"")</f>
        <v/>
      </c>
      <c r="G6380" s="3" t="str">
        <f t="shared" si="99"/>
        <v/>
      </c>
      <c r="L6380">
        <f>COUNTIF($K$2:K6380,$K6380)</f>
        <v>0</v>
      </c>
    </row>
    <row r="6381" ht="16.5" spans="1:12">
      <c r="A6381" s="1">
        <v>6380</v>
      </c>
      <c r="B6381" s="8">
        <f>COUNTIF($C$2:$C6381,模板!$E$2)</f>
        <v>77</v>
      </c>
      <c r="C6381" s="2" t="str">
        <f>IFERROR(VLOOKUP(K6381,开票信息!$A:$C,3,0),"")</f>
        <v/>
      </c>
      <c r="G6381" s="3" t="str">
        <f t="shared" si="99"/>
        <v/>
      </c>
      <c r="L6381">
        <f>COUNTIF($K$2:K6381,$K6381)</f>
        <v>0</v>
      </c>
    </row>
    <row r="6382" ht="16.5" spans="1:12">
      <c r="A6382" s="1">
        <v>6381</v>
      </c>
      <c r="B6382" s="8">
        <f>COUNTIF($C$2:$C6382,模板!$E$2)</f>
        <v>77</v>
      </c>
      <c r="C6382" s="2" t="str">
        <f>IFERROR(VLOOKUP(K6382,开票信息!$A:$C,3,0),"")</f>
        <v/>
      </c>
      <c r="G6382" s="3" t="str">
        <f t="shared" si="99"/>
        <v/>
      </c>
      <c r="L6382">
        <f>COUNTIF($K$2:K6382,$K6382)</f>
        <v>0</v>
      </c>
    </row>
    <row r="6383" ht="16.5" spans="1:12">
      <c r="A6383" s="1">
        <v>6382</v>
      </c>
      <c r="B6383" s="8">
        <f>COUNTIF($C$2:$C6383,模板!$E$2)</f>
        <v>77</v>
      </c>
      <c r="C6383" s="2" t="str">
        <f>IFERROR(VLOOKUP(K6383,开票信息!$A:$C,3,0),"")</f>
        <v/>
      </c>
      <c r="G6383" s="3" t="str">
        <f t="shared" si="99"/>
        <v/>
      </c>
      <c r="L6383">
        <f>COUNTIF($K$2:K6383,$K6383)</f>
        <v>0</v>
      </c>
    </row>
    <row r="6384" ht="16.5" spans="1:12">
      <c r="A6384" s="1">
        <v>6383</v>
      </c>
      <c r="B6384" s="8">
        <f>COUNTIF($C$2:$C6384,模板!$E$2)</f>
        <v>77</v>
      </c>
      <c r="C6384" s="2" t="str">
        <f>IFERROR(VLOOKUP(K6384,开票信息!$A:$C,3,0),"")</f>
        <v/>
      </c>
      <c r="G6384" s="3" t="str">
        <f t="shared" si="99"/>
        <v/>
      </c>
      <c r="L6384">
        <f>COUNTIF($K$2:K6384,$K6384)</f>
        <v>0</v>
      </c>
    </row>
    <row r="6385" ht="16.5" spans="1:12">
      <c r="A6385" s="1">
        <v>6384</v>
      </c>
      <c r="B6385" s="8">
        <f>COUNTIF($C$2:$C6385,模板!$E$2)</f>
        <v>77</v>
      </c>
      <c r="C6385" s="2" t="str">
        <f>IFERROR(VLOOKUP(K6385,开票信息!$A:$C,3,0),"")</f>
        <v/>
      </c>
      <c r="G6385" s="3" t="str">
        <f t="shared" si="99"/>
        <v/>
      </c>
      <c r="L6385">
        <f>COUNTIF($K$2:K6385,$K6385)</f>
        <v>0</v>
      </c>
    </row>
    <row r="6386" ht="16.5" spans="1:12">
      <c r="A6386" s="1">
        <v>6385</v>
      </c>
      <c r="B6386" s="8">
        <f>COUNTIF($C$2:$C6386,模板!$E$2)</f>
        <v>77</v>
      </c>
      <c r="C6386" s="2" t="str">
        <f>IFERROR(VLOOKUP(K6386,开票信息!$A:$C,3,0),"")</f>
        <v/>
      </c>
      <c r="G6386" s="3" t="str">
        <f t="shared" si="99"/>
        <v/>
      </c>
      <c r="L6386">
        <f>COUNTIF($K$2:K6386,$K6386)</f>
        <v>0</v>
      </c>
    </row>
    <row r="6387" ht="16.5" spans="1:12">
      <c r="A6387" s="1">
        <v>6386</v>
      </c>
      <c r="B6387" s="8">
        <f>COUNTIF($C$2:$C6387,模板!$E$2)</f>
        <v>77</v>
      </c>
      <c r="C6387" s="2" t="str">
        <f>IFERROR(VLOOKUP(K6387,开票信息!$A:$C,3,0),"")</f>
        <v/>
      </c>
      <c r="G6387" s="3" t="str">
        <f t="shared" si="99"/>
        <v/>
      </c>
      <c r="L6387">
        <f>COUNTIF($K$2:K6387,$K6387)</f>
        <v>0</v>
      </c>
    </row>
    <row r="6388" ht="16.5" spans="1:12">
      <c r="A6388" s="1">
        <v>6387</v>
      </c>
      <c r="B6388" s="8">
        <f>COUNTIF($C$2:$C6388,模板!$E$2)</f>
        <v>77</v>
      </c>
      <c r="C6388" s="2" t="str">
        <f>IFERROR(VLOOKUP(K6388,开票信息!$A:$C,3,0),"")</f>
        <v/>
      </c>
      <c r="G6388" s="3" t="str">
        <f t="shared" si="99"/>
        <v/>
      </c>
      <c r="L6388">
        <f>COUNTIF($K$2:K6388,$K6388)</f>
        <v>0</v>
      </c>
    </row>
    <row r="6389" ht="16.5" spans="1:12">
      <c r="A6389" s="1">
        <v>6388</v>
      </c>
      <c r="B6389" s="8">
        <f>COUNTIF($C$2:$C6389,模板!$E$2)</f>
        <v>77</v>
      </c>
      <c r="C6389" s="2" t="str">
        <f>IFERROR(VLOOKUP(K6389,开票信息!$A:$C,3,0),"")</f>
        <v/>
      </c>
      <c r="G6389" s="3" t="str">
        <f t="shared" si="99"/>
        <v/>
      </c>
      <c r="L6389">
        <f>COUNTIF($K$2:K6389,$K6389)</f>
        <v>0</v>
      </c>
    </row>
    <row r="6390" ht="16.5" spans="1:12">
      <c r="A6390" s="1">
        <v>6389</v>
      </c>
      <c r="B6390" s="8">
        <f>COUNTIF($C$2:$C6390,模板!$E$2)</f>
        <v>77</v>
      </c>
      <c r="C6390" s="2" t="str">
        <f>IFERROR(VLOOKUP(K6390,开票信息!$A:$C,3,0),"")</f>
        <v/>
      </c>
      <c r="G6390" s="3" t="str">
        <f t="shared" si="99"/>
        <v/>
      </c>
      <c r="L6390">
        <f>COUNTIF($K$2:K6390,$K6390)</f>
        <v>0</v>
      </c>
    </row>
    <row r="6391" ht="16.5" spans="1:12">
      <c r="A6391" s="1">
        <v>6390</v>
      </c>
      <c r="B6391" s="8">
        <f>COUNTIF($C$2:$C6391,模板!$E$2)</f>
        <v>77</v>
      </c>
      <c r="C6391" s="2" t="str">
        <f>IFERROR(VLOOKUP(K6391,开票信息!$A:$C,3,0),"")</f>
        <v/>
      </c>
      <c r="G6391" s="3" t="str">
        <f t="shared" si="99"/>
        <v/>
      </c>
      <c r="L6391">
        <f>COUNTIF($K$2:K6391,$K6391)</f>
        <v>0</v>
      </c>
    </row>
    <row r="6392" ht="16.5" spans="1:12">
      <c r="A6392" s="1">
        <v>6391</v>
      </c>
      <c r="B6392" s="8">
        <f>COUNTIF($C$2:$C6392,模板!$E$2)</f>
        <v>77</v>
      </c>
      <c r="C6392" s="2" t="str">
        <f>IFERROR(VLOOKUP(K6392,开票信息!$A:$C,3,0),"")</f>
        <v/>
      </c>
      <c r="G6392" s="3" t="str">
        <f t="shared" si="99"/>
        <v/>
      </c>
      <c r="L6392">
        <f>COUNTIF($K$2:K6392,$K6392)</f>
        <v>0</v>
      </c>
    </row>
    <row r="6393" ht="16.5" spans="1:12">
      <c r="A6393" s="1">
        <v>6392</v>
      </c>
      <c r="B6393" s="8">
        <f>COUNTIF($C$2:$C6393,模板!$E$2)</f>
        <v>77</v>
      </c>
      <c r="C6393" s="2" t="str">
        <f>IFERROR(VLOOKUP(K6393,开票信息!$A:$C,3,0),"")</f>
        <v/>
      </c>
      <c r="G6393" s="3" t="str">
        <f t="shared" si="99"/>
        <v/>
      </c>
      <c r="L6393">
        <f>COUNTIF($K$2:K6393,$K6393)</f>
        <v>0</v>
      </c>
    </row>
    <row r="6394" ht="16.5" spans="1:12">
      <c r="A6394" s="1">
        <v>6393</v>
      </c>
      <c r="B6394" s="8">
        <f>COUNTIF($C$2:$C6394,模板!$E$2)</f>
        <v>77</v>
      </c>
      <c r="C6394" s="2" t="str">
        <f>IFERROR(VLOOKUP(K6394,开票信息!$A:$C,3,0),"")</f>
        <v/>
      </c>
      <c r="G6394" s="3" t="str">
        <f t="shared" si="99"/>
        <v/>
      </c>
      <c r="L6394">
        <f>COUNTIF($K$2:K6394,$K6394)</f>
        <v>0</v>
      </c>
    </row>
    <row r="6395" ht="16.5" spans="1:12">
      <c r="A6395" s="1">
        <v>6394</v>
      </c>
      <c r="B6395" s="8">
        <f>COUNTIF($C$2:$C6395,模板!$E$2)</f>
        <v>77</v>
      </c>
      <c r="C6395" s="2" t="str">
        <f>IFERROR(VLOOKUP(K6395,开票信息!$A:$C,3,0),"")</f>
        <v/>
      </c>
      <c r="G6395" s="3" t="str">
        <f t="shared" si="99"/>
        <v/>
      </c>
      <c r="L6395">
        <f>COUNTIF($K$2:K6395,$K6395)</f>
        <v>0</v>
      </c>
    </row>
    <row r="6396" ht="16.5" spans="1:12">
      <c r="A6396" s="1">
        <v>6395</v>
      </c>
      <c r="B6396" s="8">
        <f>COUNTIF($C$2:$C6396,模板!$E$2)</f>
        <v>77</v>
      </c>
      <c r="C6396" s="2" t="str">
        <f>IFERROR(VLOOKUP(K6396,开票信息!$A:$C,3,0),"")</f>
        <v/>
      </c>
      <c r="G6396" s="3" t="str">
        <f t="shared" si="99"/>
        <v/>
      </c>
      <c r="L6396">
        <f>COUNTIF($K$2:K6396,$K6396)</f>
        <v>0</v>
      </c>
    </row>
    <row r="6397" ht="16.5" spans="1:12">
      <c r="A6397" s="1">
        <v>6396</v>
      </c>
      <c r="B6397" s="8">
        <f>COUNTIF($C$2:$C6397,模板!$E$2)</f>
        <v>77</v>
      </c>
      <c r="C6397" s="2" t="str">
        <f>IFERROR(VLOOKUP(K6397,开票信息!$A:$C,3,0),"")</f>
        <v/>
      </c>
      <c r="G6397" s="3" t="str">
        <f t="shared" si="99"/>
        <v/>
      </c>
      <c r="L6397">
        <f>COUNTIF($K$2:K6397,$K6397)</f>
        <v>0</v>
      </c>
    </row>
    <row r="6398" ht="16.5" spans="1:12">
      <c r="A6398" s="1">
        <v>6397</v>
      </c>
      <c r="B6398" s="8">
        <f>COUNTIF($C$2:$C6398,模板!$E$2)</f>
        <v>77</v>
      </c>
      <c r="C6398" s="2" t="str">
        <f>IFERROR(VLOOKUP(K6398,开票信息!$A:$C,3,0),"")</f>
        <v/>
      </c>
      <c r="G6398" s="3" t="str">
        <f t="shared" si="99"/>
        <v/>
      </c>
      <c r="L6398">
        <f>COUNTIF($K$2:K6398,$K6398)</f>
        <v>0</v>
      </c>
    </row>
    <row r="6399" ht="16.5" spans="1:12">
      <c r="A6399" s="1">
        <v>6398</v>
      </c>
      <c r="B6399" s="8">
        <f>COUNTIF($C$2:$C6399,模板!$E$2)</f>
        <v>77</v>
      </c>
      <c r="C6399" s="2" t="str">
        <f>IFERROR(VLOOKUP(K6399,开票信息!$A:$C,3,0),"")</f>
        <v/>
      </c>
      <c r="G6399" s="3" t="str">
        <f t="shared" si="99"/>
        <v/>
      </c>
      <c r="L6399">
        <f>COUNTIF($K$2:K6399,$K6399)</f>
        <v>0</v>
      </c>
    </row>
    <row r="6400" ht="16.5" spans="1:12">
      <c r="A6400" s="1">
        <v>6399</v>
      </c>
      <c r="B6400" s="8">
        <f>COUNTIF($C$2:$C6400,模板!$E$2)</f>
        <v>77</v>
      </c>
      <c r="C6400" s="2" t="str">
        <f>IFERROR(VLOOKUP(K6400,开票信息!$A:$C,3,0),"")</f>
        <v/>
      </c>
      <c r="G6400" s="3" t="str">
        <f t="shared" si="99"/>
        <v/>
      </c>
      <c r="L6400">
        <f>COUNTIF($K$2:K6400,$K6400)</f>
        <v>0</v>
      </c>
    </row>
    <row r="6401" ht="16.5" spans="1:12">
      <c r="A6401" s="1">
        <v>6400</v>
      </c>
      <c r="B6401" s="8">
        <f>COUNTIF($C$2:$C6401,模板!$E$2)</f>
        <v>77</v>
      </c>
      <c r="C6401" s="2" t="str">
        <f>IFERROR(VLOOKUP(K6401,开票信息!$A:$C,3,0),"")</f>
        <v/>
      </c>
      <c r="G6401" s="3" t="str">
        <f t="shared" si="99"/>
        <v/>
      </c>
      <c r="L6401">
        <f>COUNTIF($K$2:K6401,$K6401)</f>
        <v>0</v>
      </c>
    </row>
    <row r="6402" ht="16.5" spans="1:12">
      <c r="A6402" s="1">
        <v>6401</v>
      </c>
      <c r="B6402" s="8">
        <f>COUNTIF($C$2:$C6402,模板!$E$2)</f>
        <v>77</v>
      </c>
      <c r="C6402" s="2" t="str">
        <f>IFERROR(VLOOKUP(K6402,开票信息!$A:$C,3,0),"")</f>
        <v/>
      </c>
      <c r="G6402" s="3" t="str">
        <f t="shared" si="99"/>
        <v/>
      </c>
      <c r="L6402">
        <f>COUNTIF($K$2:K6402,$K6402)</f>
        <v>0</v>
      </c>
    </row>
    <row r="6403" ht="16.5" spans="1:12">
      <c r="A6403" s="1">
        <v>6402</v>
      </c>
      <c r="B6403" s="8">
        <f>COUNTIF($C$2:$C6403,模板!$E$2)</f>
        <v>77</v>
      </c>
      <c r="C6403" s="2" t="str">
        <f>IFERROR(VLOOKUP(K6403,开票信息!$A:$C,3,0),"")</f>
        <v/>
      </c>
      <c r="G6403" s="3" t="str">
        <f t="shared" ref="G6403:G6466" si="100">IFERROR(H6403/F6403,"")</f>
        <v/>
      </c>
      <c r="L6403">
        <f>COUNTIF($K$2:K6403,$K6403)</f>
        <v>0</v>
      </c>
    </row>
    <row r="6404" ht="16.5" spans="1:12">
      <c r="A6404" s="1">
        <v>6403</v>
      </c>
      <c r="B6404" s="8">
        <f>COUNTIF($C$2:$C6404,模板!$E$2)</f>
        <v>77</v>
      </c>
      <c r="C6404" s="2" t="str">
        <f>IFERROR(VLOOKUP(K6404,开票信息!$A:$C,3,0),"")</f>
        <v/>
      </c>
      <c r="G6404" s="3" t="str">
        <f t="shared" si="100"/>
        <v/>
      </c>
      <c r="L6404">
        <f>COUNTIF($K$2:K6404,$K6404)</f>
        <v>0</v>
      </c>
    </row>
    <row r="6405" ht="16.5" spans="1:12">
      <c r="A6405" s="1">
        <v>6404</v>
      </c>
      <c r="B6405" s="8">
        <f>COUNTIF($C$2:$C6405,模板!$E$2)</f>
        <v>77</v>
      </c>
      <c r="C6405" s="2" t="str">
        <f>IFERROR(VLOOKUP(K6405,开票信息!$A:$C,3,0),"")</f>
        <v/>
      </c>
      <c r="G6405" s="3" t="str">
        <f t="shared" si="100"/>
        <v/>
      </c>
      <c r="L6405">
        <f>COUNTIF($K$2:K6405,$K6405)</f>
        <v>0</v>
      </c>
    </row>
    <row r="6406" ht="16.5" spans="1:12">
      <c r="A6406" s="1">
        <v>6405</v>
      </c>
      <c r="B6406" s="8">
        <f>COUNTIF($C$2:$C6406,模板!$E$2)</f>
        <v>77</v>
      </c>
      <c r="C6406" s="2" t="str">
        <f>IFERROR(VLOOKUP(K6406,开票信息!$A:$C,3,0),"")</f>
        <v/>
      </c>
      <c r="G6406" s="3" t="str">
        <f t="shared" si="100"/>
        <v/>
      </c>
      <c r="L6406">
        <f>COUNTIF($K$2:K6406,$K6406)</f>
        <v>0</v>
      </c>
    </row>
    <row r="6407" ht="16.5" spans="1:12">
      <c r="A6407" s="1">
        <v>6406</v>
      </c>
      <c r="B6407" s="8">
        <f>COUNTIF($C$2:$C6407,模板!$E$2)</f>
        <v>77</v>
      </c>
      <c r="C6407" s="2" t="str">
        <f>IFERROR(VLOOKUP(K6407,开票信息!$A:$C,3,0),"")</f>
        <v/>
      </c>
      <c r="G6407" s="3" t="str">
        <f t="shared" si="100"/>
        <v/>
      </c>
      <c r="L6407">
        <f>COUNTIF($K$2:K6407,$K6407)</f>
        <v>0</v>
      </c>
    </row>
    <row r="6408" ht="16.5" spans="1:12">
      <c r="A6408" s="1">
        <v>6407</v>
      </c>
      <c r="B6408" s="8">
        <f>COUNTIF($C$2:$C6408,模板!$E$2)</f>
        <v>77</v>
      </c>
      <c r="C6408" s="2" t="str">
        <f>IFERROR(VLOOKUP(K6408,开票信息!$A:$C,3,0),"")</f>
        <v/>
      </c>
      <c r="G6408" s="3" t="str">
        <f t="shared" si="100"/>
        <v/>
      </c>
      <c r="L6408">
        <f>COUNTIF($K$2:K6408,$K6408)</f>
        <v>0</v>
      </c>
    </row>
    <row r="6409" ht="16.5" spans="1:12">
      <c r="A6409" s="1">
        <v>6408</v>
      </c>
      <c r="B6409" s="8">
        <f>COUNTIF($C$2:$C6409,模板!$E$2)</f>
        <v>77</v>
      </c>
      <c r="C6409" s="2" t="str">
        <f>IFERROR(VLOOKUP(K6409,开票信息!$A:$C,3,0),"")</f>
        <v/>
      </c>
      <c r="G6409" s="3" t="str">
        <f t="shared" si="100"/>
        <v/>
      </c>
      <c r="L6409">
        <f>COUNTIF($K$2:K6409,$K6409)</f>
        <v>0</v>
      </c>
    </row>
    <row r="6410" ht="16.5" spans="1:12">
      <c r="A6410" s="1">
        <v>6409</v>
      </c>
      <c r="B6410" s="8">
        <f>COUNTIF($C$2:$C6410,模板!$E$2)</f>
        <v>77</v>
      </c>
      <c r="C6410" s="2" t="str">
        <f>IFERROR(VLOOKUP(K6410,开票信息!$A:$C,3,0),"")</f>
        <v/>
      </c>
      <c r="G6410" s="3" t="str">
        <f t="shared" si="100"/>
        <v/>
      </c>
      <c r="L6410">
        <f>COUNTIF($K$2:K6410,$K6410)</f>
        <v>0</v>
      </c>
    </row>
    <row r="6411" ht="16.5" spans="1:12">
      <c r="A6411" s="1">
        <v>6410</v>
      </c>
      <c r="B6411" s="8">
        <f>COUNTIF($C$2:$C6411,模板!$E$2)</f>
        <v>77</v>
      </c>
      <c r="C6411" s="2" t="str">
        <f>IFERROR(VLOOKUP(K6411,开票信息!$A:$C,3,0),"")</f>
        <v/>
      </c>
      <c r="G6411" s="3" t="str">
        <f t="shared" si="100"/>
        <v/>
      </c>
      <c r="L6411">
        <f>COUNTIF($K$2:K6411,$K6411)</f>
        <v>0</v>
      </c>
    </row>
    <row r="6412" ht="16.5" spans="1:12">
      <c r="A6412" s="1">
        <v>6411</v>
      </c>
      <c r="B6412" s="8">
        <f>COUNTIF($C$2:$C6412,模板!$E$2)</f>
        <v>77</v>
      </c>
      <c r="C6412" s="2" t="str">
        <f>IFERROR(VLOOKUP(K6412,开票信息!$A:$C,3,0),"")</f>
        <v/>
      </c>
      <c r="G6412" s="3" t="str">
        <f t="shared" si="100"/>
        <v/>
      </c>
      <c r="L6412">
        <f>COUNTIF($K$2:K6412,$K6412)</f>
        <v>0</v>
      </c>
    </row>
    <row r="6413" ht="16.5" spans="1:12">
      <c r="A6413" s="1">
        <v>6412</v>
      </c>
      <c r="B6413" s="8">
        <f>COUNTIF($C$2:$C6413,模板!$E$2)</f>
        <v>77</v>
      </c>
      <c r="C6413" s="2" t="str">
        <f>IFERROR(VLOOKUP(K6413,开票信息!$A:$C,3,0),"")</f>
        <v/>
      </c>
      <c r="G6413" s="3" t="str">
        <f t="shared" si="100"/>
        <v/>
      </c>
      <c r="L6413">
        <f>COUNTIF($K$2:K6413,$K6413)</f>
        <v>0</v>
      </c>
    </row>
    <row r="6414" ht="16.5" spans="1:12">
      <c r="A6414" s="1">
        <v>6413</v>
      </c>
      <c r="B6414" s="8">
        <f>COUNTIF($C$2:$C6414,模板!$E$2)</f>
        <v>77</v>
      </c>
      <c r="C6414" s="2" t="str">
        <f>IFERROR(VLOOKUP(K6414,开票信息!$A:$C,3,0),"")</f>
        <v/>
      </c>
      <c r="G6414" s="3" t="str">
        <f t="shared" si="100"/>
        <v/>
      </c>
      <c r="L6414">
        <f>COUNTIF($K$2:K6414,$K6414)</f>
        <v>0</v>
      </c>
    </row>
    <row r="6415" ht="16.5" spans="1:12">
      <c r="A6415" s="1">
        <v>6414</v>
      </c>
      <c r="B6415" s="8">
        <f>COUNTIF($C$2:$C6415,模板!$E$2)</f>
        <v>77</v>
      </c>
      <c r="C6415" s="2" t="str">
        <f>IFERROR(VLOOKUP(K6415,开票信息!$A:$C,3,0),"")</f>
        <v/>
      </c>
      <c r="G6415" s="3" t="str">
        <f t="shared" si="100"/>
        <v/>
      </c>
      <c r="L6415">
        <f>COUNTIF($K$2:K6415,$K6415)</f>
        <v>0</v>
      </c>
    </row>
    <row r="6416" ht="16.5" spans="1:12">
      <c r="A6416" s="1">
        <v>6415</v>
      </c>
      <c r="B6416" s="8">
        <f>COUNTIF($C$2:$C6416,模板!$E$2)</f>
        <v>77</v>
      </c>
      <c r="C6416" s="2" t="str">
        <f>IFERROR(VLOOKUP(K6416,开票信息!$A:$C,3,0),"")</f>
        <v/>
      </c>
      <c r="G6416" s="3" t="str">
        <f t="shared" si="100"/>
        <v/>
      </c>
      <c r="L6416">
        <f>COUNTIF($K$2:K6416,$K6416)</f>
        <v>0</v>
      </c>
    </row>
    <row r="6417" ht="16.5" spans="1:12">
      <c r="A6417" s="1">
        <v>6416</v>
      </c>
      <c r="B6417" s="8">
        <f>COUNTIF($C$2:$C6417,模板!$E$2)</f>
        <v>77</v>
      </c>
      <c r="C6417" s="2" t="str">
        <f>IFERROR(VLOOKUP(K6417,开票信息!$A:$C,3,0),"")</f>
        <v/>
      </c>
      <c r="G6417" s="3" t="str">
        <f t="shared" si="100"/>
        <v/>
      </c>
      <c r="L6417">
        <f>COUNTIF($K$2:K6417,$K6417)</f>
        <v>0</v>
      </c>
    </row>
    <row r="6418" ht="16.5" spans="1:12">
      <c r="A6418" s="1">
        <v>6417</v>
      </c>
      <c r="B6418" s="8">
        <f>COUNTIF($C$2:$C6418,模板!$E$2)</f>
        <v>77</v>
      </c>
      <c r="C6418" s="2" t="str">
        <f>IFERROR(VLOOKUP(K6418,开票信息!$A:$C,3,0),"")</f>
        <v/>
      </c>
      <c r="G6418" s="3" t="str">
        <f t="shared" si="100"/>
        <v/>
      </c>
      <c r="L6418">
        <f>COUNTIF($K$2:K6418,$K6418)</f>
        <v>0</v>
      </c>
    </row>
    <row r="6419" ht="16.5" spans="1:12">
      <c r="A6419" s="1">
        <v>6418</v>
      </c>
      <c r="B6419" s="8">
        <f>COUNTIF($C$2:$C6419,模板!$E$2)</f>
        <v>77</v>
      </c>
      <c r="C6419" s="2" t="str">
        <f>IFERROR(VLOOKUP(K6419,开票信息!$A:$C,3,0),"")</f>
        <v/>
      </c>
      <c r="G6419" s="3" t="str">
        <f t="shared" si="100"/>
        <v/>
      </c>
      <c r="L6419">
        <f>COUNTIF($K$2:K6419,$K6419)</f>
        <v>0</v>
      </c>
    </row>
    <row r="6420" ht="16.5" spans="1:12">
      <c r="A6420" s="1">
        <v>6419</v>
      </c>
      <c r="B6420" s="8">
        <f>COUNTIF($C$2:$C6420,模板!$E$2)</f>
        <v>77</v>
      </c>
      <c r="C6420" s="2" t="str">
        <f>IFERROR(VLOOKUP(K6420,开票信息!$A:$C,3,0),"")</f>
        <v/>
      </c>
      <c r="G6420" s="3" t="str">
        <f t="shared" si="100"/>
        <v/>
      </c>
      <c r="L6420">
        <f>COUNTIF($K$2:K6420,$K6420)</f>
        <v>0</v>
      </c>
    </row>
    <row r="6421" ht="16.5" spans="1:12">
      <c r="A6421" s="1">
        <v>6420</v>
      </c>
      <c r="B6421" s="8">
        <f>COUNTIF($C$2:$C6421,模板!$E$2)</f>
        <v>77</v>
      </c>
      <c r="C6421" s="2" t="str">
        <f>IFERROR(VLOOKUP(K6421,开票信息!$A:$C,3,0),"")</f>
        <v/>
      </c>
      <c r="G6421" s="3" t="str">
        <f t="shared" si="100"/>
        <v/>
      </c>
      <c r="L6421">
        <f>COUNTIF($K$2:K6421,$K6421)</f>
        <v>0</v>
      </c>
    </row>
    <row r="6422" ht="16.5" spans="1:12">
      <c r="A6422" s="1">
        <v>6421</v>
      </c>
      <c r="B6422" s="8">
        <f>COUNTIF($C$2:$C6422,模板!$E$2)</f>
        <v>77</v>
      </c>
      <c r="C6422" s="2" t="str">
        <f>IFERROR(VLOOKUP(K6422,开票信息!$A:$C,3,0),"")</f>
        <v/>
      </c>
      <c r="G6422" s="3" t="str">
        <f t="shared" si="100"/>
        <v/>
      </c>
      <c r="L6422">
        <f>COUNTIF($K$2:K6422,$K6422)</f>
        <v>0</v>
      </c>
    </row>
    <row r="6423" ht="16.5" spans="1:12">
      <c r="A6423" s="1">
        <v>6422</v>
      </c>
      <c r="B6423" s="8">
        <f>COUNTIF($C$2:$C6423,模板!$E$2)</f>
        <v>77</v>
      </c>
      <c r="C6423" s="2" t="str">
        <f>IFERROR(VLOOKUP(K6423,开票信息!$A:$C,3,0),"")</f>
        <v/>
      </c>
      <c r="G6423" s="3" t="str">
        <f t="shared" si="100"/>
        <v/>
      </c>
      <c r="L6423">
        <f>COUNTIF($K$2:K6423,$K6423)</f>
        <v>0</v>
      </c>
    </row>
    <row r="6424" ht="16.5" spans="1:12">
      <c r="A6424" s="1">
        <v>6423</v>
      </c>
      <c r="B6424" s="8">
        <f>COUNTIF($C$2:$C6424,模板!$E$2)</f>
        <v>77</v>
      </c>
      <c r="C6424" s="2" t="str">
        <f>IFERROR(VLOOKUP(K6424,开票信息!$A:$C,3,0),"")</f>
        <v/>
      </c>
      <c r="G6424" s="3" t="str">
        <f t="shared" si="100"/>
        <v/>
      </c>
      <c r="L6424">
        <f>COUNTIF($K$2:K6424,$K6424)</f>
        <v>0</v>
      </c>
    </row>
    <row r="6425" ht="16.5" spans="1:12">
      <c r="A6425" s="1">
        <v>6424</v>
      </c>
      <c r="B6425" s="8">
        <f>COUNTIF($C$2:$C6425,模板!$E$2)</f>
        <v>77</v>
      </c>
      <c r="C6425" s="2" t="str">
        <f>IFERROR(VLOOKUP(K6425,开票信息!$A:$C,3,0),"")</f>
        <v/>
      </c>
      <c r="G6425" s="3" t="str">
        <f t="shared" si="100"/>
        <v/>
      </c>
      <c r="L6425">
        <f>COUNTIF($K$2:K6425,$K6425)</f>
        <v>0</v>
      </c>
    </row>
    <row r="6426" ht="16.5" spans="1:12">
      <c r="A6426" s="1">
        <v>6425</v>
      </c>
      <c r="B6426" s="8">
        <f>COUNTIF($C$2:$C6426,模板!$E$2)</f>
        <v>77</v>
      </c>
      <c r="C6426" s="2" t="str">
        <f>IFERROR(VLOOKUP(K6426,开票信息!$A:$C,3,0),"")</f>
        <v/>
      </c>
      <c r="G6426" s="3" t="str">
        <f t="shared" si="100"/>
        <v/>
      </c>
      <c r="L6426">
        <f>COUNTIF($K$2:K6426,$K6426)</f>
        <v>0</v>
      </c>
    </row>
    <row r="6427" ht="16.5" spans="1:12">
      <c r="A6427" s="1">
        <v>6426</v>
      </c>
      <c r="B6427" s="8">
        <f>COUNTIF($C$2:$C6427,模板!$E$2)</f>
        <v>77</v>
      </c>
      <c r="C6427" s="2" t="str">
        <f>IFERROR(VLOOKUP(K6427,开票信息!$A:$C,3,0),"")</f>
        <v/>
      </c>
      <c r="G6427" s="3" t="str">
        <f t="shared" si="100"/>
        <v/>
      </c>
      <c r="L6427">
        <f>COUNTIF($K$2:K6427,$K6427)</f>
        <v>0</v>
      </c>
    </row>
    <row r="6428" ht="16.5" spans="1:12">
      <c r="A6428" s="1">
        <v>6427</v>
      </c>
      <c r="B6428" s="8">
        <f>COUNTIF($C$2:$C6428,模板!$E$2)</f>
        <v>77</v>
      </c>
      <c r="C6428" s="2" t="str">
        <f>IFERROR(VLOOKUP(K6428,开票信息!$A:$C,3,0),"")</f>
        <v/>
      </c>
      <c r="G6428" s="3" t="str">
        <f t="shared" si="100"/>
        <v/>
      </c>
      <c r="L6428">
        <f>COUNTIF($K$2:K6428,$K6428)</f>
        <v>0</v>
      </c>
    </row>
    <row r="6429" ht="16.5" spans="1:12">
      <c r="A6429" s="1">
        <v>6428</v>
      </c>
      <c r="B6429" s="8">
        <f>COUNTIF($C$2:$C6429,模板!$E$2)</f>
        <v>77</v>
      </c>
      <c r="C6429" s="2" t="str">
        <f>IFERROR(VLOOKUP(K6429,开票信息!$A:$C,3,0),"")</f>
        <v/>
      </c>
      <c r="G6429" s="3" t="str">
        <f t="shared" si="100"/>
        <v/>
      </c>
      <c r="L6429">
        <f>COUNTIF($K$2:K6429,$K6429)</f>
        <v>0</v>
      </c>
    </row>
    <row r="6430" ht="16.5" spans="1:12">
      <c r="A6430" s="1">
        <v>6429</v>
      </c>
      <c r="B6430" s="8">
        <f>COUNTIF($C$2:$C6430,模板!$E$2)</f>
        <v>77</v>
      </c>
      <c r="C6430" s="2" t="str">
        <f>IFERROR(VLOOKUP(K6430,开票信息!$A:$C,3,0),"")</f>
        <v/>
      </c>
      <c r="G6430" s="3" t="str">
        <f t="shared" si="100"/>
        <v/>
      </c>
      <c r="L6430">
        <f>COUNTIF($K$2:K6430,$K6430)</f>
        <v>0</v>
      </c>
    </row>
    <row r="6431" ht="16.5" spans="1:12">
      <c r="A6431" s="1">
        <v>6430</v>
      </c>
      <c r="B6431" s="8">
        <f>COUNTIF($C$2:$C6431,模板!$E$2)</f>
        <v>77</v>
      </c>
      <c r="C6431" s="2" t="str">
        <f>IFERROR(VLOOKUP(K6431,开票信息!$A:$C,3,0),"")</f>
        <v/>
      </c>
      <c r="G6431" s="3" t="str">
        <f t="shared" si="100"/>
        <v/>
      </c>
      <c r="L6431">
        <f>COUNTIF($K$2:K6431,$K6431)</f>
        <v>0</v>
      </c>
    </row>
    <row r="6432" ht="16.5" spans="1:12">
      <c r="A6432" s="1">
        <v>6431</v>
      </c>
      <c r="B6432" s="8">
        <f>COUNTIF($C$2:$C6432,模板!$E$2)</f>
        <v>77</v>
      </c>
      <c r="C6432" s="2" t="str">
        <f>IFERROR(VLOOKUP(K6432,开票信息!$A:$C,3,0),"")</f>
        <v/>
      </c>
      <c r="G6432" s="3" t="str">
        <f t="shared" si="100"/>
        <v/>
      </c>
      <c r="L6432">
        <f>COUNTIF($K$2:K6432,$K6432)</f>
        <v>0</v>
      </c>
    </row>
    <row r="6433" ht="16.5" spans="1:12">
      <c r="A6433" s="1">
        <v>6432</v>
      </c>
      <c r="B6433" s="8">
        <f>COUNTIF($C$2:$C6433,模板!$E$2)</f>
        <v>77</v>
      </c>
      <c r="C6433" s="2" t="str">
        <f>IFERROR(VLOOKUP(K6433,开票信息!$A:$C,3,0),"")</f>
        <v/>
      </c>
      <c r="G6433" s="3" t="str">
        <f t="shared" si="100"/>
        <v/>
      </c>
      <c r="L6433">
        <f>COUNTIF($K$2:K6433,$K6433)</f>
        <v>0</v>
      </c>
    </row>
    <row r="6434" ht="16.5" spans="1:12">
      <c r="A6434" s="1">
        <v>6433</v>
      </c>
      <c r="B6434" s="8">
        <f>COUNTIF($C$2:$C6434,模板!$E$2)</f>
        <v>77</v>
      </c>
      <c r="C6434" s="2" t="str">
        <f>IFERROR(VLOOKUP(K6434,开票信息!$A:$C,3,0),"")</f>
        <v/>
      </c>
      <c r="G6434" s="3" t="str">
        <f t="shared" si="100"/>
        <v/>
      </c>
      <c r="L6434">
        <f>COUNTIF($K$2:K6434,$K6434)</f>
        <v>0</v>
      </c>
    </row>
    <row r="6435" ht="16.5" spans="1:12">
      <c r="A6435" s="1">
        <v>6434</v>
      </c>
      <c r="B6435" s="8">
        <f>COUNTIF($C$2:$C6435,模板!$E$2)</f>
        <v>77</v>
      </c>
      <c r="C6435" s="2" t="str">
        <f>IFERROR(VLOOKUP(K6435,开票信息!$A:$C,3,0),"")</f>
        <v/>
      </c>
      <c r="G6435" s="3" t="str">
        <f t="shared" si="100"/>
        <v/>
      </c>
      <c r="L6435">
        <f>COUNTIF($K$2:K6435,$K6435)</f>
        <v>0</v>
      </c>
    </row>
    <row r="6436" ht="16.5" spans="1:12">
      <c r="A6436" s="1">
        <v>6435</v>
      </c>
      <c r="B6436" s="8">
        <f>COUNTIF($C$2:$C6436,模板!$E$2)</f>
        <v>77</v>
      </c>
      <c r="C6436" s="2" t="str">
        <f>IFERROR(VLOOKUP(K6436,开票信息!$A:$C,3,0),"")</f>
        <v/>
      </c>
      <c r="G6436" s="3" t="str">
        <f t="shared" si="100"/>
        <v/>
      </c>
      <c r="L6436">
        <f>COUNTIF($K$2:K6436,$K6436)</f>
        <v>0</v>
      </c>
    </row>
    <row r="6437" ht="16.5" spans="1:12">
      <c r="A6437" s="1">
        <v>6436</v>
      </c>
      <c r="B6437" s="8">
        <f>COUNTIF($C$2:$C6437,模板!$E$2)</f>
        <v>77</v>
      </c>
      <c r="C6437" s="2" t="str">
        <f>IFERROR(VLOOKUP(K6437,开票信息!$A:$C,3,0),"")</f>
        <v/>
      </c>
      <c r="G6437" s="3" t="str">
        <f t="shared" si="100"/>
        <v/>
      </c>
      <c r="L6437">
        <f>COUNTIF($K$2:K6437,$K6437)</f>
        <v>0</v>
      </c>
    </row>
    <row r="6438" ht="16.5" spans="1:12">
      <c r="A6438" s="1">
        <v>6437</v>
      </c>
      <c r="B6438" s="8">
        <f>COUNTIF($C$2:$C6438,模板!$E$2)</f>
        <v>77</v>
      </c>
      <c r="C6438" s="2" t="str">
        <f>IFERROR(VLOOKUP(K6438,开票信息!$A:$C,3,0),"")</f>
        <v/>
      </c>
      <c r="G6438" s="3" t="str">
        <f t="shared" si="100"/>
        <v/>
      </c>
      <c r="L6438">
        <f>COUNTIF($K$2:K6438,$K6438)</f>
        <v>0</v>
      </c>
    </row>
    <row r="6439" ht="16.5" spans="1:12">
      <c r="A6439" s="1">
        <v>6438</v>
      </c>
      <c r="B6439" s="8">
        <f>COUNTIF($C$2:$C6439,模板!$E$2)</f>
        <v>77</v>
      </c>
      <c r="C6439" s="2" t="str">
        <f>IFERROR(VLOOKUP(K6439,开票信息!$A:$C,3,0),"")</f>
        <v/>
      </c>
      <c r="G6439" s="3" t="str">
        <f t="shared" si="100"/>
        <v/>
      </c>
      <c r="L6439">
        <f>COUNTIF($K$2:K6439,$K6439)</f>
        <v>0</v>
      </c>
    </row>
    <row r="6440" ht="16.5" spans="1:12">
      <c r="A6440" s="1">
        <v>6439</v>
      </c>
      <c r="B6440" s="8">
        <f>COUNTIF($C$2:$C6440,模板!$E$2)</f>
        <v>77</v>
      </c>
      <c r="C6440" s="2" t="str">
        <f>IFERROR(VLOOKUP(K6440,开票信息!$A:$C,3,0),"")</f>
        <v/>
      </c>
      <c r="G6440" s="3" t="str">
        <f t="shared" si="100"/>
        <v/>
      </c>
      <c r="L6440">
        <f>COUNTIF($K$2:K6440,$K6440)</f>
        <v>0</v>
      </c>
    </row>
    <row r="6441" ht="16.5" spans="1:12">
      <c r="A6441" s="1">
        <v>6440</v>
      </c>
      <c r="B6441" s="8">
        <f>COUNTIF($C$2:$C6441,模板!$E$2)</f>
        <v>77</v>
      </c>
      <c r="C6441" s="2" t="str">
        <f>IFERROR(VLOOKUP(K6441,开票信息!$A:$C,3,0),"")</f>
        <v/>
      </c>
      <c r="G6441" s="3" t="str">
        <f t="shared" si="100"/>
        <v/>
      </c>
      <c r="L6441">
        <f>COUNTIF($K$2:K6441,$K6441)</f>
        <v>0</v>
      </c>
    </row>
    <row r="6442" ht="16.5" spans="1:12">
      <c r="A6442" s="1">
        <v>6441</v>
      </c>
      <c r="B6442" s="8">
        <f>COUNTIF($C$2:$C6442,模板!$E$2)</f>
        <v>77</v>
      </c>
      <c r="C6442" s="2" t="str">
        <f>IFERROR(VLOOKUP(K6442,开票信息!$A:$C,3,0),"")</f>
        <v/>
      </c>
      <c r="G6442" s="3" t="str">
        <f t="shared" si="100"/>
        <v/>
      </c>
      <c r="L6442">
        <f>COUNTIF($K$2:K6442,$K6442)</f>
        <v>0</v>
      </c>
    </row>
    <row r="6443" ht="16.5" spans="1:12">
      <c r="A6443" s="1">
        <v>6442</v>
      </c>
      <c r="B6443" s="8">
        <f>COUNTIF($C$2:$C6443,模板!$E$2)</f>
        <v>77</v>
      </c>
      <c r="C6443" s="2" t="str">
        <f>IFERROR(VLOOKUP(K6443,开票信息!$A:$C,3,0),"")</f>
        <v/>
      </c>
      <c r="G6443" s="3" t="str">
        <f t="shared" si="100"/>
        <v/>
      </c>
      <c r="L6443">
        <f>COUNTIF($K$2:K6443,$K6443)</f>
        <v>0</v>
      </c>
    </row>
    <row r="6444" ht="16.5" spans="1:12">
      <c r="A6444" s="1">
        <v>6443</v>
      </c>
      <c r="B6444" s="8">
        <f>COUNTIF($C$2:$C6444,模板!$E$2)</f>
        <v>77</v>
      </c>
      <c r="C6444" s="2" t="str">
        <f>IFERROR(VLOOKUP(K6444,开票信息!$A:$C,3,0),"")</f>
        <v/>
      </c>
      <c r="G6444" s="3" t="str">
        <f t="shared" si="100"/>
        <v/>
      </c>
      <c r="L6444">
        <f>COUNTIF($K$2:K6444,$K6444)</f>
        <v>0</v>
      </c>
    </row>
    <row r="6445" ht="16.5" spans="1:12">
      <c r="A6445" s="1">
        <v>6444</v>
      </c>
      <c r="B6445" s="8">
        <f>COUNTIF($C$2:$C6445,模板!$E$2)</f>
        <v>77</v>
      </c>
      <c r="C6445" s="2" t="str">
        <f>IFERROR(VLOOKUP(K6445,开票信息!$A:$C,3,0),"")</f>
        <v/>
      </c>
      <c r="G6445" s="3" t="str">
        <f t="shared" si="100"/>
        <v/>
      </c>
      <c r="L6445">
        <f>COUNTIF($K$2:K6445,$K6445)</f>
        <v>0</v>
      </c>
    </row>
    <row r="6446" ht="16.5" spans="1:12">
      <c r="A6446" s="1">
        <v>6445</v>
      </c>
      <c r="B6446" s="8">
        <f>COUNTIF($C$2:$C6446,模板!$E$2)</f>
        <v>77</v>
      </c>
      <c r="C6446" s="2" t="str">
        <f>IFERROR(VLOOKUP(K6446,开票信息!$A:$C,3,0),"")</f>
        <v/>
      </c>
      <c r="G6446" s="3" t="str">
        <f t="shared" si="100"/>
        <v/>
      </c>
      <c r="L6446">
        <f>COUNTIF($K$2:K6446,$K6446)</f>
        <v>0</v>
      </c>
    </row>
    <row r="6447" ht="16.5" spans="1:12">
      <c r="A6447" s="1">
        <v>6446</v>
      </c>
      <c r="B6447" s="8">
        <f>COUNTIF($C$2:$C6447,模板!$E$2)</f>
        <v>77</v>
      </c>
      <c r="C6447" s="2" t="str">
        <f>IFERROR(VLOOKUP(K6447,开票信息!$A:$C,3,0),"")</f>
        <v/>
      </c>
      <c r="G6447" s="3" t="str">
        <f t="shared" si="100"/>
        <v/>
      </c>
      <c r="L6447">
        <f>COUNTIF($K$2:K6447,$K6447)</f>
        <v>0</v>
      </c>
    </row>
    <row r="6448" ht="16.5" spans="1:12">
      <c r="A6448" s="1">
        <v>6447</v>
      </c>
      <c r="B6448" s="8">
        <f>COUNTIF($C$2:$C6448,模板!$E$2)</f>
        <v>77</v>
      </c>
      <c r="C6448" s="2" t="str">
        <f>IFERROR(VLOOKUP(K6448,开票信息!$A:$C,3,0),"")</f>
        <v/>
      </c>
      <c r="G6448" s="3" t="str">
        <f t="shared" si="100"/>
        <v/>
      </c>
      <c r="L6448">
        <f>COUNTIF($K$2:K6448,$K6448)</f>
        <v>0</v>
      </c>
    </row>
    <row r="6449" ht="16.5" spans="1:12">
      <c r="A6449" s="1">
        <v>6448</v>
      </c>
      <c r="B6449" s="8">
        <f>COUNTIF($C$2:$C6449,模板!$E$2)</f>
        <v>77</v>
      </c>
      <c r="C6449" s="2" t="str">
        <f>IFERROR(VLOOKUP(K6449,开票信息!$A:$C,3,0),"")</f>
        <v/>
      </c>
      <c r="G6449" s="3" t="str">
        <f t="shared" si="100"/>
        <v/>
      </c>
      <c r="L6449">
        <f>COUNTIF($K$2:K6449,$K6449)</f>
        <v>0</v>
      </c>
    </row>
    <row r="6450" ht="16.5" spans="1:12">
      <c r="A6450" s="1">
        <v>6449</v>
      </c>
      <c r="B6450" s="8">
        <f>COUNTIF($C$2:$C6450,模板!$E$2)</f>
        <v>77</v>
      </c>
      <c r="C6450" s="2" t="str">
        <f>IFERROR(VLOOKUP(K6450,开票信息!$A:$C,3,0),"")</f>
        <v/>
      </c>
      <c r="G6450" s="3" t="str">
        <f t="shared" si="100"/>
        <v/>
      </c>
      <c r="L6450">
        <f>COUNTIF($K$2:K6450,$K6450)</f>
        <v>0</v>
      </c>
    </row>
    <row r="6451" ht="16.5" spans="1:12">
      <c r="A6451" s="1">
        <v>6450</v>
      </c>
      <c r="B6451" s="8">
        <f>COUNTIF($C$2:$C6451,模板!$E$2)</f>
        <v>77</v>
      </c>
      <c r="C6451" s="2" t="str">
        <f>IFERROR(VLOOKUP(K6451,开票信息!$A:$C,3,0),"")</f>
        <v/>
      </c>
      <c r="G6451" s="3" t="str">
        <f t="shared" si="100"/>
        <v/>
      </c>
      <c r="L6451">
        <f>COUNTIF($K$2:K6451,$K6451)</f>
        <v>0</v>
      </c>
    </row>
    <row r="6452" ht="16.5" spans="1:12">
      <c r="A6452" s="1">
        <v>6451</v>
      </c>
      <c r="B6452" s="8">
        <f>COUNTIF($C$2:$C6452,模板!$E$2)</f>
        <v>77</v>
      </c>
      <c r="C6452" s="2" t="str">
        <f>IFERROR(VLOOKUP(K6452,开票信息!$A:$C,3,0),"")</f>
        <v/>
      </c>
      <c r="G6452" s="3" t="str">
        <f t="shared" si="100"/>
        <v/>
      </c>
      <c r="L6452">
        <f>COUNTIF($K$2:K6452,$K6452)</f>
        <v>0</v>
      </c>
    </row>
    <row r="6453" ht="16.5" spans="1:12">
      <c r="A6453" s="1">
        <v>6452</v>
      </c>
      <c r="B6453" s="8">
        <f>COUNTIF($C$2:$C6453,模板!$E$2)</f>
        <v>77</v>
      </c>
      <c r="C6453" s="2" t="str">
        <f>IFERROR(VLOOKUP(K6453,开票信息!$A:$C,3,0),"")</f>
        <v/>
      </c>
      <c r="G6453" s="3" t="str">
        <f t="shared" si="100"/>
        <v/>
      </c>
      <c r="L6453">
        <f>COUNTIF($K$2:K6453,$K6453)</f>
        <v>0</v>
      </c>
    </row>
    <row r="6454" ht="16.5" spans="1:12">
      <c r="A6454" s="1">
        <v>6453</v>
      </c>
      <c r="B6454" s="8">
        <f>COUNTIF($C$2:$C6454,模板!$E$2)</f>
        <v>77</v>
      </c>
      <c r="C6454" s="2" t="str">
        <f>IFERROR(VLOOKUP(K6454,开票信息!$A:$C,3,0),"")</f>
        <v/>
      </c>
      <c r="G6454" s="3" t="str">
        <f t="shared" si="100"/>
        <v/>
      </c>
      <c r="L6454">
        <f>COUNTIF($K$2:K6454,$K6454)</f>
        <v>0</v>
      </c>
    </row>
    <row r="6455" ht="16.5" spans="1:12">
      <c r="A6455" s="1">
        <v>6454</v>
      </c>
      <c r="B6455" s="8">
        <f>COUNTIF($C$2:$C6455,模板!$E$2)</f>
        <v>77</v>
      </c>
      <c r="C6455" s="2" t="str">
        <f>IFERROR(VLOOKUP(K6455,开票信息!$A:$C,3,0),"")</f>
        <v/>
      </c>
      <c r="G6455" s="3" t="str">
        <f t="shared" si="100"/>
        <v/>
      </c>
      <c r="L6455">
        <f>COUNTIF($K$2:K6455,$K6455)</f>
        <v>0</v>
      </c>
    </row>
    <row r="6456" ht="16.5" spans="1:12">
      <c r="A6456" s="1">
        <v>6455</v>
      </c>
      <c r="B6456" s="8">
        <f>COUNTIF($C$2:$C6456,模板!$E$2)</f>
        <v>77</v>
      </c>
      <c r="C6456" s="2" t="str">
        <f>IFERROR(VLOOKUP(K6456,开票信息!$A:$C,3,0),"")</f>
        <v/>
      </c>
      <c r="G6456" s="3" t="str">
        <f t="shared" si="100"/>
        <v/>
      </c>
      <c r="L6456">
        <f>COUNTIF($K$2:K6456,$K6456)</f>
        <v>0</v>
      </c>
    </row>
    <row r="6457" ht="16.5" spans="1:12">
      <c r="A6457" s="1">
        <v>6456</v>
      </c>
      <c r="B6457" s="8">
        <f>COUNTIF($C$2:$C6457,模板!$E$2)</f>
        <v>77</v>
      </c>
      <c r="C6457" s="2" t="str">
        <f>IFERROR(VLOOKUP(K6457,开票信息!$A:$C,3,0),"")</f>
        <v/>
      </c>
      <c r="G6457" s="3" t="str">
        <f t="shared" si="100"/>
        <v/>
      </c>
      <c r="L6457">
        <f>COUNTIF($K$2:K6457,$K6457)</f>
        <v>0</v>
      </c>
    </row>
    <row r="6458" ht="16.5" spans="1:12">
      <c r="A6458" s="1">
        <v>6457</v>
      </c>
      <c r="B6458" s="8">
        <f>COUNTIF($C$2:$C6458,模板!$E$2)</f>
        <v>77</v>
      </c>
      <c r="C6458" s="2" t="str">
        <f>IFERROR(VLOOKUP(K6458,开票信息!$A:$C,3,0),"")</f>
        <v/>
      </c>
      <c r="G6458" s="3" t="str">
        <f t="shared" si="100"/>
        <v/>
      </c>
      <c r="L6458">
        <f>COUNTIF($K$2:K6458,$K6458)</f>
        <v>0</v>
      </c>
    </row>
    <row r="6459" ht="16.5" spans="1:12">
      <c r="A6459" s="1">
        <v>6458</v>
      </c>
      <c r="B6459" s="8">
        <f>COUNTIF($C$2:$C6459,模板!$E$2)</f>
        <v>77</v>
      </c>
      <c r="C6459" s="2" t="str">
        <f>IFERROR(VLOOKUP(K6459,开票信息!$A:$C,3,0),"")</f>
        <v/>
      </c>
      <c r="G6459" s="3" t="str">
        <f t="shared" si="100"/>
        <v/>
      </c>
      <c r="L6459">
        <f>COUNTIF($K$2:K6459,$K6459)</f>
        <v>0</v>
      </c>
    </row>
    <row r="6460" ht="16.5" spans="1:12">
      <c r="A6460" s="1">
        <v>6459</v>
      </c>
      <c r="B6460" s="8">
        <f>COUNTIF($C$2:$C6460,模板!$E$2)</f>
        <v>77</v>
      </c>
      <c r="C6460" s="2" t="str">
        <f>IFERROR(VLOOKUP(K6460,开票信息!$A:$C,3,0),"")</f>
        <v/>
      </c>
      <c r="G6460" s="3" t="str">
        <f t="shared" si="100"/>
        <v/>
      </c>
      <c r="L6460">
        <f>COUNTIF($K$2:K6460,$K6460)</f>
        <v>0</v>
      </c>
    </row>
    <row r="6461" ht="16.5" spans="1:12">
      <c r="A6461" s="1">
        <v>6460</v>
      </c>
      <c r="B6461" s="8">
        <f>COUNTIF($C$2:$C6461,模板!$E$2)</f>
        <v>77</v>
      </c>
      <c r="C6461" s="2" t="str">
        <f>IFERROR(VLOOKUP(K6461,开票信息!$A:$C,3,0),"")</f>
        <v/>
      </c>
      <c r="G6461" s="3" t="str">
        <f t="shared" si="100"/>
        <v/>
      </c>
      <c r="L6461">
        <f>COUNTIF($K$2:K6461,$K6461)</f>
        <v>0</v>
      </c>
    </row>
    <row r="6462" ht="16.5" spans="1:12">
      <c r="A6462" s="1">
        <v>6461</v>
      </c>
      <c r="B6462" s="8">
        <f>COUNTIF($C$2:$C6462,模板!$E$2)</f>
        <v>77</v>
      </c>
      <c r="C6462" s="2" t="str">
        <f>IFERROR(VLOOKUP(K6462,开票信息!$A:$C,3,0),"")</f>
        <v/>
      </c>
      <c r="G6462" s="3" t="str">
        <f t="shared" si="100"/>
        <v/>
      </c>
      <c r="L6462">
        <f>COUNTIF($K$2:K6462,$K6462)</f>
        <v>0</v>
      </c>
    </row>
    <row r="6463" ht="16.5" spans="1:12">
      <c r="A6463" s="1">
        <v>6462</v>
      </c>
      <c r="B6463" s="8">
        <f>COUNTIF($C$2:$C6463,模板!$E$2)</f>
        <v>77</v>
      </c>
      <c r="C6463" s="2" t="str">
        <f>IFERROR(VLOOKUP(K6463,开票信息!$A:$C,3,0),"")</f>
        <v/>
      </c>
      <c r="G6463" s="3" t="str">
        <f t="shared" si="100"/>
        <v/>
      </c>
      <c r="L6463">
        <f>COUNTIF($K$2:K6463,$K6463)</f>
        <v>0</v>
      </c>
    </row>
    <row r="6464" ht="16.5" spans="1:12">
      <c r="A6464" s="1">
        <v>6463</v>
      </c>
      <c r="B6464" s="8">
        <f>COUNTIF($C$2:$C6464,模板!$E$2)</f>
        <v>77</v>
      </c>
      <c r="C6464" s="2" t="str">
        <f>IFERROR(VLOOKUP(K6464,开票信息!$A:$C,3,0),"")</f>
        <v/>
      </c>
      <c r="G6464" s="3" t="str">
        <f t="shared" si="100"/>
        <v/>
      </c>
      <c r="L6464">
        <f>COUNTIF($K$2:K6464,$K6464)</f>
        <v>0</v>
      </c>
    </row>
    <row r="6465" ht="16.5" spans="1:12">
      <c r="A6465" s="1">
        <v>6464</v>
      </c>
      <c r="B6465" s="8">
        <f>COUNTIF($C$2:$C6465,模板!$E$2)</f>
        <v>77</v>
      </c>
      <c r="C6465" s="2" t="str">
        <f>IFERROR(VLOOKUP(K6465,开票信息!$A:$C,3,0),"")</f>
        <v/>
      </c>
      <c r="G6465" s="3" t="str">
        <f t="shared" si="100"/>
        <v/>
      </c>
      <c r="L6465">
        <f>COUNTIF($K$2:K6465,$K6465)</f>
        <v>0</v>
      </c>
    </row>
    <row r="6466" ht="16.5" spans="1:12">
      <c r="A6466" s="1">
        <v>6465</v>
      </c>
      <c r="B6466" s="8">
        <f>COUNTIF($C$2:$C6466,模板!$E$2)</f>
        <v>77</v>
      </c>
      <c r="C6466" s="2" t="str">
        <f>IFERROR(VLOOKUP(K6466,开票信息!$A:$C,3,0),"")</f>
        <v/>
      </c>
      <c r="G6466" s="3" t="str">
        <f t="shared" si="100"/>
        <v/>
      </c>
      <c r="L6466">
        <f>COUNTIF($K$2:K6466,$K6466)</f>
        <v>0</v>
      </c>
    </row>
    <row r="6467" ht="16.5" spans="1:12">
      <c r="A6467" s="1">
        <v>6466</v>
      </c>
      <c r="B6467" s="8">
        <f>COUNTIF($C$2:$C6467,模板!$E$2)</f>
        <v>77</v>
      </c>
      <c r="C6467" s="2" t="str">
        <f>IFERROR(VLOOKUP(K6467,开票信息!$A:$C,3,0),"")</f>
        <v/>
      </c>
      <c r="G6467" s="3" t="str">
        <f t="shared" ref="G6467:G6530" si="101">IFERROR(H6467/F6467,"")</f>
        <v/>
      </c>
      <c r="L6467">
        <f>COUNTIF($K$2:K6467,$K6467)</f>
        <v>0</v>
      </c>
    </row>
    <row r="6468" ht="16.5" spans="1:12">
      <c r="A6468" s="1">
        <v>6467</v>
      </c>
      <c r="B6468" s="8">
        <f>COUNTIF($C$2:$C6468,模板!$E$2)</f>
        <v>77</v>
      </c>
      <c r="C6468" s="2" t="str">
        <f>IFERROR(VLOOKUP(K6468,开票信息!$A:$C,3,0),"")</f>
        <v/>
      </c>
      <c r="G6468" s="3" t="str">
        <f t="shared" si="101"/>
        <v/>
      </c>
      <c r="L6468">
        <f>COUNTIF($K$2:K6468,$K6468)</f>
        <v>0</v>
      </c>
    </row>
    <row r="6469" ht="16.5" spans="1:12">
      <c r="A6469" s="1">
        <v>6468</v>
      </c>
      <c r="B6469" s="8">
        <f>COUNTIF($C$2:$C6469,模板!$E$2)</f>
        <v>77</v>
      </c>
      <c r="C6469" s="2" t="str">
        <f>IFERROR(VLOOKUP(K6469,开票信息!$A:$C,3,0),"")</f>
        <v/>
      </c>
      <c r="G6469" s="3" t="str">
        <f t="shared" si="101"/>
        <v/>
      </c>
      <c r="L6469">
        <f>COUNTIF($K$2:K6469,$K6469)</f>
        <v>0</v>
      </c>
    </row>
    <row r="6470" ht="16.5" spans="1:12">
      <c r="A6470" s="1">
        <v>6469</v>
      </c>
      <c r="B6470" s="8">
        <f>COUNTIF($C$2:$C6470,模板!$E$2)</f>
        <v>77</v>
      </c>
      <c r="C6470" s="2" t="str">
        <f>IFERROR(VLOOKUP(K6470,开票信息!$A:$C,3,0),"")</f>
        <v/>
      </c>
      <c r="G6470" s="3" t="str">
        <f t="shared" si="101"/>
        <v/>
      </c>
      <c r="L6470">
        <f>COUNTIF($K$2:K6470,$K6470)</f>
        <v>0</v>
      </c>
    </row>
    <row r="6471" ht="16.5" spans="1:12">
      <c r="A6471" s="1">
        <v>6470</v>
      </c>
      <c r="B6471" s="8">
        <f>COUNTIF($C$2:$C6471,模板!$E$2)</f>
        <v>77</v>
      </c>
      <c r="C6471" s="2" t="str">
        <f>IFERROR(VLOOKUP(K6471,开票信息!$A:$C,3,0),"")</f>
        <v/>
      </c>
      <c r="G6471" s="3" t="str">
        <f t="shared" si="101"/>
        <v/>
      </c>
      <c r="L6471">
        <f>COUNTIF($K$2:K6471,$K6471)</f>
        <v>0</v>
      </c>
    </row>
    <row r="6472" ht="16.5" spans="1:12">
      <c r="A6472" s="1">
        <v>6471</v>
      </c>
      <c r="B6472" s="8">
        <f>COUNTIF($C$2:$C6472,模板!$E$2)</f>
        <v>77</v>
      </c>
      <c r="C6472" s="2" t="str">
        <f>IFERROR(VLOOKUP(K6472,开票信息!$A:$C,3,0),"")</f>
        <v/>
      </c>
      <c r="G6472" s="3" t="str">
        <f t="shared" si="101"/>
        <v/>
      </c>
      <c r="L6472">
        <f>COUNTIF($K$2:K6472,$K6472)</f>
        <v>0</v>
      </c>
    </row>
    <row r="6473" ht="16.5" spans="1:12">
      <c r="A6473" s="1">
        <v>6472</v>
      </c>
      <c r="B6473" s="8">
        <f>COUNTIF($C$2:$C6473,模板!$E$2)</f>
        <v>77</v>
      </c>
      <c r="C6473" s="2" t="str">
        <f>IFERROR(VLOOKUP(K6473,开票信息!$A:$C,3,0),"")</f>
        <v/>
      </c>
      <c r="G6473" s="3" t="str">
        <f t="shared" si="101"/>
        <v/>
      </c>
      <c r="L6473">
        <f>COUNTIF($K$2:K6473,$K6473)</f>
        <v>0</v>
      </c>
    </row>
    <row r="6474" ht="16.5" spans="1:12">
      <c r="A6474" s="1">
        <v>6473</v>
      </c>
      <c r="B6474" s="8">
        <f>COUNTIF($C$2:$C6474,模板!$E$2)</f>
        <v>77</v>
      </c>
      <c r="C6474" s="2" t="str">
        <f>IFERROR(VLOOKUP(K6474,开票信息!$A:$C,3,0),"")</f>
        <v/>
      </c>
      <c r="G6474" s="3" t="str">
        <f t="shared" si="101"/>
        <v/>
      </c>
      <c r="L6474">
        <f>COUNTIF($K$2:K6474,$K6474)</f>
        <v>0</v>
      </c>
    </row>
    <row r="6475" ht="16.5" spans="1:12">
      <c r="A6475" s="1">
        <v>6474</v>
      </c>
      <c r="B6475" s="8">
        <f>COUNTIF($C$2:$C6475,模板!$E$2)</f>
        <v>77</v>
      </c>
      <c r="C6475" s="2" t="str">
        <f>IFERROR(VLOOKUP(K6475,开票信息!$A:$C,3,0),"")</f>
        <v/>
      </c>
      <c r="G6475" s="3" t="str">
        <f t="shared" si="101"/>
        <v/>
      </c>
      <c r="L6475">
        <f>COUNTIF($K$2:K6475,$K6475)</f>
        <v>0</v>
      </c>
    </row>
    <row r="6476" ht="16.5" spans="1:12">
      <c r="A6476" s="1">
        <v>6475</v>
      </c>
      <c r="B6476" s="8">
        <f>COUNTIF($C$2:$C6476,模板!$E$2)</f>
        <v>77</v>
      </c>
      <c r="C6476" s="2" t="str">
        <f>IFERROR(VLOOKUP(K6476,开票信息!$A:$C,3,0),"")</f>
        <v/>
      </c>
      <c r="G6476" s="3" t="str">
        <f t="shared" si="101"/>
        <v/>
      </c>
      <c r="L6476">
        <f>COUNTIF($K$2:K6476,$K6476)</f>
        <v>0</v>
      </c>
    </row>
    <row r="6477" ht="16.5" spans="1:12">
      <c r="A6477" s="1">
        <v>6476</v>
      </c>
      <c r="B6477" s="8">
        <f>COUNTIF($C$2:$C6477,模板!$E$2)</f>
        <v>77</v>
      </c>
      <c r="C6477" s="2" t="str">
        <f>IFERROR(VLOOKUP(K6477,开票信息!$A:$C,3,0),"")</f>
        <v/>
      </c>
      <c r="G6477" s="3" t="str">
        <f t="shared" si="101"/>
        <v/>
      </c>
      <c r="L6477">
        <f>COUNTIF($K$2:K6477,$K6477)</f>
        <v>0</v>
      </c>
    </row>
    <row r="6478" ht="16.5" spans="1:12">
      <c r="A6478" s="1">
        <v>6477</v>
      </c>
      <c r="B6478" s="8">
        <f>COUNTIF($C$2:$C6478,模板!$E$2)</f>
        <v>77</v>
      </c>
      <c r="C6478" s="2" t="str">
        <f>IFERROR(VLOOKUP(K6478,开票信息!$A:$C,3,0),"")</f>
        <v/>
      </c>
      <c r="G6478" s="3" t="str">
        <f t="shared" si="101"/>
        <v/>
      </c>
      <c r="L6478">
        <f>COUNTIF($K$2:K6478,$K6478)</f>
        <v>0</v>
      </c>
    </row>
    <row r="6479" ht="16.5" spans="1:12">
      <c r="A6479" s="1">
        <v>6478</v>
      </c>
      <c r="B6479" s="8">
        <f>COUNTIF($C$2:$C6479,模板!$E$2)</f>
        <v>77</v>
      </c>
      <c r="C6479" s="2" t="str">
        <f>IFERROR(VLOOKUP(K6479,开票信息!$A:$C,3,0),"")</f>
        <v/>
      </c>
      <c r="G6479" s="3" t="str">
        <f t="shared" si="101"/>
        <v/>
      </c>
      <c r="L6479">
        <f>COUNTIF($K$2:K6479,$K6479)</f>
        <v>0</v>
      </c>
    </row>
    <row r="6480" ht="16.5" spans="1:12">
      <c r="A6480" s="1">
        <v>6479</v>
      </c>
      <c r="B6480" s="8">
        <f>COUNTIF($C$2:$C6480,模板!$E$2)</f>
        <v>77</v>
      </c>
      <c r="C6480" s="2" t="str">
        <f>IFERROR(VLOOKUP(K6480,开票信息!$A:$C,3,0),"")</f>
        <v/>
      </c>
      <c r="G6480" s="3" t="str">
        <f t="shared" si="101"/>
        <v/>
      </c>
      <c r="L6480">
        <f>COUNTIF($K$2:K6480,$K6480)</f>
        <v>0</v>
      </c>
    </row>
    <row r="6481" ht="16.5" spans="1:12">
      <c r="A6481" s="1">
        <v>6480</v>
      </c>
      <c r="B6481" s="8">
        <f>COUNTIF($C$2:$C6481,模板!$E$2)</f>
        <v>77</v>
      </c>
      <c r="C6481" s="2" t="str">
        <f>IFERROR(VLOOKUP(K6481,开票信息!$A:$C,3,0),"")</f>
        <v/>
      </c>
      <c r="G6481" s="3" t="str">
        <f t="shared" si="101"/>
        <v/>
      </c>
      <c r="L6481">
        <f>COUNTIF($K$2:K6481,$K6481)</f>
        <v>0</v>
      </c>
    </row>
    <row r="6482" ht="16.5" spans="1:12">
      <c r="A6482" s="1">
        <v>6481</v>
      </c>
      <c r="B6482" s="8">
        <f>COUNTIF($C$2:$C6482,模板!$E$2)</f>
        <v>77</v>
      </c>
      <c r="C6482" s="2" t="str">
        <f>IFERROR(VLOOKUP(K6482,开票信息!$A:$C,3,0),"")</f>
        <v/>
      </c>
      <c r="G6482" s="3" t="str">
        <f t="shared" si="101"/>
        <v/>
      </c>
      <c r="L6482">
        <f>COUNTIF($K$2:K6482,$K6482)</f>
        <v>0</v>
      </c>
    </row>
    <row r="6483" ht="16.5" spans="1:12">
      <c r="A6483" s="1">
        <v>6482</v>
      </c>
      <c r="B6483" s="8">
        <f>COUNTIF($C$2:$C6483,模板!$E$2)</f>
        <v>77</v>
      </c>
      <c r="C6483" s="2" t="str">
        <f>IFERROR(VLOOKUP(K6483,开票信息!$A:$C,3,0),"")</f>
        <v/>
      </c>
      <c r="G6483" s="3" t="str">
        <f t="shared" si="101"/>
        <v/>
      </c>
      <c r="L6483">
        <f>COUNTIF($K$2:K6483,$K6483)</f>
        <v>0</v>
      </c>
    </row>
    <row r="6484" ht="16.5" spans="1:12">
      <c r="A6484" s="1">
        <v>6483</v>
      </c>
      <c r="B6484" s="8">
        <f>COUNTIF($C$2:$C6484,模板!$E$2)</f>
        <v>77</v>
      </c>
      <c r="C6484" s="2" t="str">
        <f>IFERROR(VLOOKUP(K6484,开票信息!$A:$C,3,0),"")</f>
        <v/>
      </c>
      <c r="G6484" s="3" t="str">
        <f t="shared" si="101"/>
        <v/>
      </c>
      <c r="L6484">
        <f>COUNTIF($K$2:K6484,$K6484)</f>
        <v>0</v>
      </c>
    </row>
    <row r="6485" ht="16.5" spans="1:12">
      <c r="A6485" s="1">
        <v>6484</v>
      </c>
      <c r="B6485" s="8">
        <f>COUNTIF($C$2:$C6485,模板!$E$2)</f>
        <v>77</v>
      </c>
      <c r="C6485" s="2" t="str">
        <f>IFERROR(VLOOKUP(K6485,开票信息!$A:$C,3,0),"")</f>
        <v/>
      </c>
      <c r="G6485" s="3" t="str">
        <f t="shared" si="101"/>
        <v/>
      </c>
      <c r="L6485">
        <f>COUNTIF($K$2:K6485,$K6485)</f>
        <v>0</v>
      </c>
    </row>
    <row r="6486" ht="16.5" spans="1:12">
      <c r="A6486" s="1">
        <v>6485</v>
      </c>
      <c r="B6486" s="8">
        <f>COUNTIF($C$2:$C6486,模板!$E$2)</f>
        <v>77</v>
      </c>
      <c r="C6486" s="2" t="str">
        <f>IFERROR(VLOOKUP(K6486,开票信息!$A:$C,3,0),"")</f>
        <v/>
      </c>
      <c r="G6486" s="3" t="str">
        <f t="shared" si="101"/>
        <v/>
      </c>
      <c r="L6486">
        <f>COUNTIF($K$2:K6486,$K6486)</f>
        <v>0</v>
      </c>
    </row>
    <row r="6487" ht="16.5" spans="1:12">
      <c r="A6487" s="1">
        <v>6486</v>
      </c>
      <c r="B6487" s="8">
        <f>COUNTIF($C$2:$C6487,模板!$E$2)</f>
        <v>77</v>
      </c>
      <c r="C6487" s="2" t="str">
        <f>IFERROR(VLOOKUP(K6487,开票信息!$A:$C,3,0),"")</f>
        <v/>
      </c>
      <c r="G6487" s="3" t="str">
        <f t="shared" si="101"/>
        <v/>
      </c>
      <c r="L6487">
        <f>COUNTIF($K$2:K6487,$K6487)</f>
        <v>0</v>
      </c>
    </row>
    <row r="6488" ht="16.5" spans="1:12">
      <c r="A6488" s="1">
        <v>6487</v>
      </c>
      <c r="B6488" s="8">
        <f>COUNTIF($C$2:$C6488,模板!$E$2)</f>
        <v>77</v>
      </c>
      <c r="C6488" s="2" t="str">
        <f>IFERROR(VLOOKUP(K6488,开票信息!$A:$C,3,0),"")</f>
        <v/>
      </c>
      <c r="G6488" s="3" t="str">
        <f t="shared" si="101"/>
        <v/>
      </c>
      <c r="L6488">
        <f>COUNTIF($K$2:K6488,$K6488)</f>
        <v>0</v>
      </c>
    </row>
    <row r="6489" ht="16.5" spans="1:12">
      <c r="A6489" s="1">
        <v>6488</v>
      </c>
      <c r="B6489" s="8">
        <f>COUNTIF($C$2:$C6489,模板!$E$2)</f>
        <v>77</v>
      </c>
      <c r="C6489" s="2" t="str">
        <f>IFERROR(VLOOKUP(K6489,开票信息!$A:$C,3,0),"")</f>
        <v/>
      </c>
      <c r="G6489" s="3" t="str">
        <f t="shared" si="101"/>
        <v/>
      </c>
      <c r="L6489">
        <f>COUNTIF($K$2:K6489,$K6489)</f>
        <v>0</v>
      </c>
    </row>
    <row r="6490" ht="16.5" spans="1:12">
      <c r="A6490" s="1">
        <v>6489</v>
      </c>
      <c r="B6490" s="8">
        <f>COUNTIF($C$2:$C6490,模板!$E$2)</f>
        <v>77</v>
      </c>
      <c r="C6490" s="2" t="str">
        <f>IFERROR(VLOOKUP(K6490,开票信息!$A:$C,3,0),"")</f>
        <v/>
      </c>
      <c r="G6490" s="3" t="str">
        <f t="shared" si="101"/>
        <v/>
      </c>
      <c r="L6490">
        <f>COUNTIF($K$2:K6490,$K6490)</f>
        <v>0</v>
      </c>
    </row>
    <row r="6491" ht="16.5" spans="1:12">
      <c r="A6491" s="1">
        <v>6490</v>
      </c>
      <c r="B6491" s="8">
        <f>COUNTIF($C$2:$C6491,模板!$E$2)</f>
        <v>77</v>
      </c>
      <c r="C6491" s="2" t="str">
        <f>IFERROR(VLOOKUP(K6491,开票信息!$A:$C,3,0),"")</f>
        <v/>
      </c>
      <c r="G6491" s="3" t="str">
        <f t="shared" si="101"/>
        <v/>
      </c>
      <c r="L6491">
        <f>COUNTIF($K$2:K6491,$K6491)</f>
        <v>0</v>
      </c>
    </row>
    <row r="6492" ht="16.5" spans="1:12">
      <c r="A6492" s="1">
        <v>6491</v>
      </c>
      <c r="B6492" s="8">
        <f>COUNTIF($C$2:$C6492,模板!$E$2)</f>
        <v>77</v>
      </c>
      <c r="C6492" s="2" t="str">
        <f>IFERROR(VLOOKUP(K6492,开票信息!$A:$C,3,0),"")</f>
        <v/>
      </c>
      <c r="G6492" s="3" t="str">
        <f t="shared" si="101"/>
        <v/>
      </c>
      <c r="L6492">
        <f>COUNTIF($K$2:K6492,$K6492)</f>
        <v>0</v>
      </c>
    </row>
    <row r="6493" ht="16.5" spans="1:12">
      <c r="A6493" s="1">
        <v>6492</v>
      </c>
      <c r="B6493" s="8">
        <f>COUNTIF($C$2:$C6493,模板!$E$2)</f>
        <v>77</v>
      </c>
      <c r="C6493" s="2" t="str">
        <f>IFERROR(VLOOKUP(K6493,开票信息!$A:$C,3,0),"")</f>
        <v/>
      </c>
      <c r="G6493" s="3" t="str">
        <f t="shared" si="101"/>
        <v/>
      </c>
      <c r="L6493">
        <f>COUNTIF($K$2:K6493,$K6493)</f>
        <v>0</v>
      </c>
    </row>
    <row r="6494" ht="16.5" spans="1:12">
      <c r="A6494" s="1">
        <v>6493</v>
      </c>
      <c r="B6494" s="8">
        <f>COUNTIF($C$2:$C6494,模板!$E$2)</f>
        <v>77</v>
      </c>
      <c r="C6494" s="2" t="str">
        <f>IFERROR(VLOOKUP(K6494,开票信息!$A:$C,3,0),"")</f>
        <v/>
      </c>
      <c r="G6494" s="3" t="str">
        <f t="shared" si="101"/>
        <v/>
      </c>
      <c r="L6494">
        <f>COUNTIF($K$2:K6494,$K6494)</f>
        <v>0</v>
      </c>
    </row>
    <row r="6495" ht="16.5" spans="1:12">
      <c r="A6495" s="1">
        <v>6494</v>
      </c>
      <c r="B6495" s="8">
        <f>COUNTIF($C$2:$C6495,模板!$E$2)</f>
        <v>77</v>
      </c>
      <c r="C6495" s="2" t="str">
        <f>IFERROR(VLOOKUP(K6495,开票信息!$A:$C,3,0),"")</f>
        <v/>
      </c>
      <c r="G6495" s="3" t="str">
        <f t="shared" si="101"/>
        <v/>
      </c>
      <c r="L6495">
        <f>COUNTIF($K$2:K6495,$K6495)</f>
        <v>0</v>
      </c>
    </row>
    <row r="6496" ht="16.5" spans="1:12">
      <c r="A6496" s="1">
        <v>6495</v>
      </c>
      <c r="B6496" s="8">
        <f>COUNTIF($C$2:$C6496,模板!$E$2)</f>
        <v>77</v>
      </c>
      <c r="C6496" s="2" t="str">
        <f>IFERROR(VLOOKUP(K6496,开票信息!$A:$C,3,0),"")</f>
        <v/>
      </c>
      <c r="G6496" s="3" t="str">
        <f t="shared" si="101"/>
        <v/>
      </c>
      <c r="L6496">
        <f>COUNTIF($K$2:K6496,$K6496)</f>
        <v>0</v>
      </c>
    </row>
    <row r="6497" ht="16.5" spans="1:12">
      <c r="A6497" s="1">
        <v>6496</v>
      </c>
      <c r="B6497" s="8">
        <f>COUNTIF($C$2:$C6497,模板!$E$2)</f>
        <v>77</v>
      </c>
      <c r="C6497" s="2" t="str">
        <f>IFERROR(VLOOKUP(K6497,开票信息!$A:$C,3,0),"")</f>
        <v/>
      </c>
      <c r="G6497" s="3" t="str">
        <f t="shared" si="101"/>
        <v/>
      </c>
      <c r="L6497">
        <f>COUNTIF($K$2:K6497,$K6497)</f>
        <v>0</v>
      </c>
    </row>
    <row r="6498" ht="16.5" spans="1:12">
      <c r="A6498" s="1">
        <v>6497</v>
      </c>
      <c r="B6498" s="8">
        <f>COUNTIF($C$2:$C6498,模板!$E$2)</f>
        <v>77</v>
      </c>
      <c r="C6498" s="2" t="str">
        <f>IFERROR(VLOOKUP(K6498,开票信息!$A:$C,3,0),"")</f>
        <v/>
      </c>
      <c r="G6498" s="3" t="str">
        <f t="shared" si="101"/>
        <v/>
      </c>
      <c r="L6498">
        <f>COUNTIF($K$2:K6498,$K6498)</f>
        <v>0</v>
      </c>
    </row>
    <row r="6499" ht="16.5" spans="1:12">
      <c r="A6499" s="1">
        <v>6498</v>
      </c>
      <c r="B6499" s="8">
        <f>COUNTIF($C$2:$C6499,模板!$E$2)</f>
        <v>77</v>
      </c>
      <c r="C6499" s="2" t="str">
        <f>IFERROR(VLOOKUP(K6499,开票信息!$A:$C,3,0),"")</f>
        <v/>
      </c>
      <c r="G6499" s="3" t="str">
        <f t="shared" si="101"/>
        <v/>
      </c>
      <c r="L6499">
        <f>COUNTIF($K$2:K6499,$K6499)</f>
        <v>0</v>
      </c>
    </row>
    <row r="6500" ht="16.5" spans="1:12">
      <c r="A6500" s="1">
        <v>6499</v>
      </c>
      <c r="B6500" s="8">
        <f>COUNTIF($C$2:$C6500,模板!$E$2)</f>
        <v>77</v>
      </c>
      <c r="C6500" s="2" t="str">
        <f>IFERROR(VLOOKUP(K6500,开票信息!$A:$C,3,0),"")</f>
        <v/>
      </c>
      <c r="G6500" s="3" t="str">
        <f t="shared" si="101"/>
        <v/>
      </c>
      <c r="L6500">
        <f>COUNTIF($K$2:K6500,$K6500)</f>
        <v>0</v>
      </c>
    </row>
    <row r="6501" ht="16.5" spans="1:12">
      <c r="A6501" s="1">
        <v>6500</v>
      </c>
      <c r="B6501" s="8">
        <f>COUNTIF($C$2:$C6501,模板!$E$2)</f>
        <v>77</v>
      </c>
      <c r="C6501" s="2" t="str">
        <f>IFERROR(VLOOKUP(K6501,开票信息!$A:$C,3,0),"")</f>
        <v/>
      </c>
      <c r="G6501" s="3" t="str">
        <f t="shared" si="101"/>
        <v/>
      </c>
      <c r="L6501">
        <f>COUNTIF($K$2:K6501,$K6501)</f>
        <v>0</v>
      </c>
    </row>
    <row r="6502" ht="16.5" spans="1:12">
      <c r="A6502" s="1">
        <v>6501</v>
      </c>
      <c r="B6502" s="8">
        <f>COUNTIF($C$2:$C6502,模板!$E$2)</f>
        <v>77</v>
      </c>
      <c r="C6502" s="2" t="str">
        <f>IFERROR(VLOOKUP(K6502,开票信息!$A:$C,3,0),"")</f>
        <v/>
      </c>
      <c r="G6502" s="3" t="str">
        <f t="shared" si="101"/>
        <v/>
      </c>
      <c r="L6502">
        <f>COUNTIF($K$2:K6502,$K6502)</f>
        <v>0</v>
      </c>
    </row>
    <row r="6503" ht="16.5" spans="1:12">
      <c r="A6503" s="1">
        <v>6502</v>
      </c>
      <c r="B6503" s="8">
        <f>COUNTIF($C$2:$C6503,模板!$E$2)</f>
        <v>77</v>
      </c>
      <c r="C6503" s="2" t="str">
        <f>IFERROR(VLOOKUP(K6503,开票信息!$A:$C,3,0),"")</f>
        <v/>
      </c>
      <c r="G6503" s="3" t="str">
        <f t="shared" si="101"/>
        <v/>
      </c>
      <c r="L6503">
        <f>COUNTIF($K$2:K6503,$K6503)</f>
        <v>0</v>
      </c>
    </row>
    <row r="6504" ht="16.5" spans="1:12">
      <c r="A6504" s="1">
        <v>6503</v>
      </c>
      <c r="B6504" s="8">
        <f>COUNTIF($C$2:$C6504,模板!$E$2)</f>
        <v>77</v>
      </c>
      <c r="C6504" s="2" t="str">
        <f>IFERROR(VLOOKUP(K6504,开票信息!$A:$C,3,0),"")</f>
        <v/>
      </c>
      <c r="G6504" s="3" t="str">
        <f t="shared" si="101"/>
        <v/>
      </c>
      <c r="L6504">
        <f>COUNTIF($K$2:K6504,$K6504)</f>
        <v>0</v>
      </c>
    </row>
    <row r="6505" ht="16.5" spans="1:12">
      <c r="A6505" s="1">
        <v>6504</v>
      </c>
      <c r="B6505" s="8">
        <f>COUNTIF($C$2:$C6505,模板!$E$2)</f>
        <v>77</v>
      </c>
      <c r="C6505" s="2" t="str">
        <f>IFERROR(VLOOKUP(K6505,开票信息!$A:$C,3,0),"")</f>
        <v/>
      </c>
      <c r="G6505" s="3" t="str">
        <f t="shared" si="101"/>
        <v/>
      </c>
      <c r="L6505">
        <f>COUNTIF($K$2:K6505,$K6505)</f>
        <v>0</v>
      </c>
    </row>
    <row r="6506" ht="16.5" spans="1:12">
      <c r="A6506" s="1">
        <v>6505</v>
      </c>
      <c r="B6506" s="8">
        <f>COUNTIF($C$2:$C6506,模板!$E$2)</f>
        <v>77</v>
      </c>
      <c r="C6506" s="2" t="str">
        <f>IFERROR(VLOOKUP(K6506,开票信息!$A:$C,3,0),"")</f>
        <v/>
      </c>
      <c r="G6506" s="3" t="str">
        <f t="shared" si="101"/>
        <v/>
      </c>
      <c r="L6506">
        <f>COUNTIF($K$2:K6506,$K6506)</f>
        <v>0</v>
      </c>
    </row>
    <row r="6507" ht="16.5" spans="1:12">
      <c r="A6507" s="1">
        <v>6506</v>
      </c>
      <c r="B6507" s="8">
        <f>COUNTIF($C$2:$C6507,模板!$E$2)</f>
        <v>77</v>
      </c>
      <c r="C6507" s="2" t="str">
        <f>IFERROR(VLOOKUP(K6507,开票信息!$A:$C,3,0),"")</f>
        <v/>
      </c>
      <c r="G6507" s="3" t="str">
        <f t="shared" si="101"/>
        <v/>
      </c>
      <c r="L6507">
        <f>COUNTIF($K$2:K6507,$K6507)</f>
        <v>0</v>
      </c>
    </row>
    <row r="6508" ht="16.5" spans="1:12">
      <c r="A6508" s="1">
        <v>6507</v>
      </c>
      <c r="B6508" s="8">
        <f>COUNTIF($C$2:$C6508,模板!$E$2)</f>
        <v>77</v>
      </c>
      <c r="C6508" s="2" t="str">
        <f>IFERROR(VLOOKUP(K6508,开票信息!$A:$C,3,0),"")</f>
        <v/>
      </c>
      <c r="G6508" s="3" t="str">
        <f t="shared" si="101"/>
        <v/>
      </c>
      <c r="L6508">
        <f>COUNTIF($K$2:K6508,$K6508)</f>
        <v>0</v>
      </c>
    </row>
    <row r="6509" ht="16.5" spans="1:12">
      <c r="A6509" s="1">
        <v>6508</v>
      </c>
      <c r="B6509" s="8">
        <f>COUNTIF($C$2:$C6509,模板!$E$2)</f>
        <v>77</v>
      </c>
      <c r="C6509" s="2" t="str">
        <f>IFERROR(VLOOKUP(K6509,开票信息!$A:$C,3,0),"")</f>
        <v/>
      </c>
      <c r="G6509" s="3" t="str">
        <f t="shared" si="101"/>
        <v/>
      </c>
      <c r="L6509">
        <f>COUNTIF($K$2:K6509,$K6509)</f>
        <v>0</v>
      </c>
    </row>
    <row r="6510" ht="16.5" spans="1:12">
      <c r="A6510" s="1">
        <v>6509</v>
      </c>
      <c r="B6510" s="8">
        <f>COUNTIF($C$2:$C6510,模板!$E$2)</f>
        <v>77</v>
      </c>
      <c r="C6510" s="2" t="str">
        <f>IFERROR(VLOOKUP(K6510,开票信息!$A:$C,3,0),"")</f>
        <v/>
      </c>
      <c r="G6510" s="3" t="str">
        <f t="shared" si="101"/>
        <v/>
      </c>
      <c r="L6510">
        <f>COUNTIF($K$2:K6510,$K6510)</f>
        <v>0</v>
      </c>
    </row>
    <row r="6511" ht="16.5" spans="1:12">
      <c r="A6511" s="1">
        <v>6510</v>
      </c>
      <c r="B6511" s="8">
        <f>COUNTIF($C$2:$C6511,模板!$E$2)</f>
        <v>77</v>
      </c>
      <c r="C6511" s="2" t="str">
        <f>IFERROR(VLOOKUP(K6511,开票信息!$A:$C,3,0),"")</f>
        <v/>
      </c>
      <c r="G6511" s="3" t="str">
        <f t="shared" si="101"/>
        <v/>
      </c>
      <c r="L6511">
        <f>COUNTIF($K$2:K6511,$K6511)</f>
        <v>0</v>
      </c>
    </row>
    <row r="6512" ht="16.5" spans="1:12">
      <c r="A6512" s="1">
        <v>6511</v>
      </c>
      <c r="B6512" s="8">
        <f>COUNTIF($C$2:$C6512,模板!$E$2)</f>
        <v>77</v>
      </c>
      <c r="C6512" s="2" t="str">
        <f>IFERROR(VLOOKUP(K6512,开票信息!$A:$C,3,0),"")</f>
        <v/>
      </c>
      <c r="G6512" s="3" t="str">
        <f t="shared" si="101"/>
        <v/>
      </c>
      <c r="L6512">
        <f>COUNTIF($K$2:K6512,$K6512)</f>
        <v>0</v>
      </c>
    </row>
    <row r="6513" ht="16.5" spans="1:12">
      <c r="A6513" s="1">
        <v>6512</v>
      </c>
      <c r="B6513" s="8">
        <f>COUNTIF($C$2:$C6513,模板!$E$2)</f>
        <v>77</v>
      </c>
      <c r="C6513" s="2" t="str">
        <f>IFERROR(VLOOKUP(K6513,开票信息!$A:$C,3,0),"")</f>
        <v/>
      </c>
      <c r="G6513" s="3" t="str">
        <f t="shared" si="101"/>
        <v/>
      </c>
      <c r="L6513">
        <f>COUNTIF($K$2:K6513,$K6513)</f>
        <v>0</v>
      </c>
    </row>
    <row r="6514" ht="16.5" spans="1:12">
      <c r="A6514" s="1">
        <v>6513</v>
      </c>
      <c r="B6514" s="8">
        <f>COUNTIF($C$2:$C6514,模板!$E$2)</f>
        <v>77</v>
      </c>
      <c r="C6514" s="2" t="str">
        <f>IFERROR(VLOOKUP(K6514,开票信息!$A:$C,3,0),"")</f>
        <v/>
      </c>
      <c r="G6514" s="3" t="str">
        <f t="shared" si="101"/>
        <v/>
      </c>
      <c r="L6514">
        <f>COUNTIF($K$2:K6514,$K6514)</f>
        <v>0</v>
      </c>
    </row>
    <row r="6515" ht="16.5" spans="1:12">
      <c r="A6515" s="1">
        <v>6514</v>
      </c>
      <c r="B6515" s="8">
        <f>COUNTIF($C$2:$C6515,模板!$E$2)</f>
        <v>77</v>
      </c>
      <c r="C6515" s="2" t="str">
        <f>IFERROR(VLOOKUP(K6515,开票信息!$A:$C,3,0),"")</f>
        <v/>
      </c>
      <c r="G6515" s="3" t="str">
        <f t="shared" si="101"/>
        <v/>
      </c>
      <c r="L6515">
        <f>COUNTIF($K$2:K6515,$K6515)</f>
        <v>0</v>
      </c>
    </row>
    <row r="6516" ht="16.5" spans="1:12">
      <c r="A6516" s="1">
        <v>6515</v>
      </c>
      <c r="B6516" s="8">
        <f>COUNTIF($C$2:$C6516,模板!$E$2)</f>
        <v>77</v>
      </c>
      <c r="C6516" s="2" t="str">
        <f>IFERROR(VLOOKUP(K6516,开票信息!$A:$C,3,0),"")</f>
        <v/>
      </c>
      <c r="G6516" s="3" t="str">
        <f t="shared" si="101"/>
        <v/>
      </c>
      <c r="L6516">
        <f>COUNTIF($K$2:K6516,$K6516)</f>
        <v>0</v>
      </c>
    </row>
    <row r="6517" ht="16.5" spans="1:12">
      <c r="A6517" s="1">
        <v>6516</v>
      </c>
      <c r="B6517" s="8">
        <f>COUNTIF($C$2:$C6517,模板!$E$2)</f>
        <v>77</v>
      </c>
      <c r="C6517" s="2" t="str">
        <f>IFERROR(VLOOKUP(K6517,开票信息!$A:$C,3,0),"")</f>
        <v/>
      </c>
      <c r="G6517" s="3" t="str">
        <f t="shared" si="101"/>
        <v/>
      </c>
      <c r="L6517">
        <f>COUNTIF($K$2:K6517,$K6517)</f>
        <v>0</v>
      </c>
    </row>
    <row r="6518" ht="16.5" spans="1:12">
      <c r="A6518" s="1">
        <v>6517</v>
      </c>
      <c r="B6518" s="8">
        <f>COUNTIF($C$2:$C6518,模板!$E$2)</f>
        <v>77</v>
      </c>
      <c r="C6518" s="2" t="str">
        <f>IFERROR(VLOOKUP(K6518,开票信息!$A:$C,3,0),"")</f>
        <v/>
      </c>
      <c r="G6518" s="3" t="str">
        <f t="shared" si="101"/>
        <v/>
      </c>
      <c r="L6518">
        <f>COUNTIF($K$2:K6518,$K6518)</f>
        <v>0</v>
      </c>
    </row>
    <row r="6519" ht="16.5" spans="1:12">
      <c r="A6519" s="1">
        <v>6518</v>
      </c>
      <c r="B6519" s="8">
        <f>COUNTIF($C$2:$C6519,模板!$E$2)</f>
        <v>77</v>
      </c>
      <c r="C6519" s="2" t="str">
        <f>IFERROR(VLOOKUP(K6519,开票信息!$A:$C,3,0),"")</f>
        <v/>
      </c>
      <c r="G6519" s="3" t="str">
        <f t="shared" si="101"/>
        <v/>
      </c>
      <c r="L6519">
        <f>COUNTIF($K$2:K6519,$K6519)</f>
        <v>0</v>
      </c>
    </row>
    <row r="6520" ht="16.5" spans="1:12">
      <c r="A6520" s="1">
        <v>6519</v>
      </c>
      <c r="B6520" s="8">
        <f>COUNTIF($C$2:$C6520,模板!$E$2)</f>
        <v>77</v>
      </c>
      <c r="C6520" s="2" t="str">
        <f>IFERROR(VLOOKUP(K6520,开票信息!$A:$C,3,0),"")</f>
        <v/>
      </c>
      <c r="G6520" s="3" t="str">
        <f t="shared" si="101"/>
        <v/>
      </c>
      <c r="L6520">
        <f>COUNTIF($K$2:K6520,$K6520)</f>
        <v>0</v>
      </c>
    </row>
    <row r="6521" ht="16.5" spans="1:12">
      <c r="A6521" s="1">
        <v>6520</v>
      </c>
      <c r="B6521" s="8">
        <f>COUNTIF($C$2:$C6521,模板!$E$2)</f>
        <v>77</v>
      </c>
      <c r="C6521" s="2" t="str">
        <f>IFERROR(VLOOKUP(K6521,开票信息!$A:$C,3,0),"")</f>
        <v/>
      </c>
      <c r="G6521" s="3" t="str">
        <f t="shared" si="101"/>
        <v/>
      </c>
      <c r="L6521">
        <f>COUNTIF($K$2:K6521,$K6521)</f>
        <v>0</v>
      </c>
    </row>
    <row r="6522" ht="16.5" spans="1:12">
      <c r="A6522" s="1">
        <v>6521</v>
      </c>
      <c r="B6522" s="8">
        <f>COUNTIF($C$2:$C6522,模板!$E$2)</f>
        <v>77</v>
      </c>
      <c r="C6522" s="2" t="str">
        <f>IFERROR(VLOOKUP(K6522,开票信息!$A:$C,3,0),"")</f>
        <v/>
      </c>
      <c r="G6522" s="3" t="str">
        <f t="shared" si="101"/>
        <v/>
      </c>
      <c r="L6522">
        <f>COUNTIF($K$2:K6522,$K6522)</f>
        <v>0</v>
      </c>
    </row>
    <row r="6523" ht="16.5" spans="1:12">
      <c r="A6523" s="1">
        <v>6522</v>
      </c>
      <c r="B6523" s="8">
        <f>COUNTIF($C$2:$C6523,模板!$E$2)</f>
        <v>77</v>
      </c>
      <c r="C6523" s="2" t="str">
        <f>IFERROR(VLOOKUP(K6523,开票信息!$A:$C,3,0),"")</f>
        <v/>
      </c>
      <c r="G6523" s="3" t="str">
        <f t="shared" si="101"/>
        <v/>
      </c>
      <c r="L6523">
        <f>COUNTIF($K$2:K6523,$K6523)</f>
        <v>0</v>
      </c>
    </row>
    <row r="6524" ht="16.5" spans="1:12">
      <c r="A6524" s="1">
        <v>6523</v>
      </c>
      <c r="B6524" s="8">
        <f>COUNTIF($C$2:$C6524,模板!$E$2)</f>
        <v>77</v>
      </c>
      <c r="C6524" s="2" t="str">
        <f>IFERROR(VLOOKUP(K6524,开票信息!$A:$C,3,0),"")</f>
        <v/>
      </c>
      <c r="G6524" s="3" t="str">
        <f t="shared" si="101"/>
        <v/>
      </c>
      <c r="L6524">
        <f>COUNTIF($K$2:K6524,$K6524)</f>
        <v>0</v>
      </c>
    </row>
    <row r="6525" ht="16.5" spans="1:12">
      <c r="A6525" s="1">
        <v>6524</v>
      </c>
      <c r="B6525" s="8">
        <f>COUNTIF($C$2:$C6525,模板!$E$2)</f>
        <v>77</v>
      </c>
      <c r="C6525" s="2" t="str">
        <f>IFERROR(VLOOKUP(K6525,开票信息!$A:$C,3,0),"")</f>
        <v/>
      </c>
      <c r="G6525" s="3" t="str">
        <f t="shared" si="101"/>
        <v/>
      </c>
      <c r="L6525">
        <f>COUNTIF($K$2:K6525,$K6525)</f>
        <v>0</v>
      </c>
    </row>
    <row r="6526" ht="16.5" spans="1:12">
      <c r="A6526" s="1">
        <v>6525</v>
      </c>
      <c r="B6526" s="8">
        <f>COUNTIF($C$2:$C6526,模板!$E$2)</f>
        <v>77</v>
      </c>
      <c r="C6526" s="2" t="str">
        <f>IFERROR(VLOOKUP(K6526,开票信息!$A:$C,3,0),"")</f>
        <v/>
      </c>
      <c r="G6526" s="3" t="str">
        <f t="shared" si="101"/>
        <v/>
      </c>
      <c r="L6526">
        <f>COUNTIF($K$2:K6526,$K6526)</f>
        <v>0</v>
      </c>
    </row>
    <row r="6527" ht="16.5" spans="1:12">
      <c r="A6527" s="1">
        <v>6526</v>
      </c>
      <c r="B6527" s="8">
        <f>COUNTIF($C$2:$C6527,模板!$E$2)</f>
        <v>77</v>
      </c>
      <c r="C6527" s="2" t="str">
        <f>IFERROR(VLOOKUP(K6527,开票信息!$A:$C,3,0),"")</f>
        <v/>
      </c>
      <c r="G6527" s="3" t="str">
        <f t="shared" si="101"/>
        <v/>
      </c>
      <c r="L6527">
        <f>COUNTIF($K$2:K6527,$K6527)</f>
        <v>0</v>
      </c>
    </row>
    <row r="6528" ht="16.5" spans="1:12">
      <c r="A6528" s="1">
        <v>6527</v>
      </c>
      <c r="B6528" s="8">
        <f>COUNTIF($C$2:$C6528,模板!$E$2)</f>
        <v>77</v>
      </c>
      <c r="C6528" s="2" t="str">
        <f>IFERROR(VLOOKUP(K6528,开票信息!$A:$C,3,0),"")</f>
        <v/>
      </c>
      <c r="G6528" s="3" t="str">
        <f t="shared" si="101"/>
        <v/>
      </c>
      <c r="L6528">
        <f>COUNTIF($K$2:K6528,$K6528)</f>
        <v>0</v>
      </c>
    </row>
    <row r="6529" ht="16.5" spans="1:12">
      <c r="A6529" s="1">
        <v>6528</v>
      </c>
      <c r="B6529" s="8">
        <f>COUNTIF($C$2:$C6529,模板!$E$2)</f>
        <v>77</v>
      </c>
      <c r="C6529" s="2" t="str">
        <f>IFERROR(VLOOKUP(K6529,开票信息!$A:$C,3,0),"")</f>
        <v/>
      </c>
      <c r="G6529" s="3" t="str">
        <f t="shared" si="101"/>
        <v/>
      </c>
      <c r="L6529">
        <f>COUNTIF($K$2:K6529,$K6529)</f>
        <v>0</v>
      </c>
    </row>
    <row r="6530" ht="16.5" spans="1:12">
      <c r="A6530" s="1">
        <v>6529</v>
      </c>
      <c r="B6530" s="8">
        <f>COUNTIF($C$2:$C6530,模板!$E$2)</f>
        <v>77</v>
      </c>
      <c r="C6530" s="2" t="str">
        <f>IFERROR(VLOOKUP(K6530,开票信息!$A:$C,3,0),"")</f>
        <v/>
      </c>
      <c r="G6530" s="3" t="str">
        <f t="shared" si="101"/>
        <v/>
      </c>
      <c r="L6530">
        <f>COUNTIF($K$2:K6530,$K6530)</f>
        <v>0</v>
      </c>
    </row>
    <row r="6531" ht="16.5" spans="1:12">
      <c r="A6531" s="1">
        <v>6530</v>
      </c>
      <c r="B6531" s="8">
        <f>COUNTIF($C$2:$C6531,模板!$E$2)</f>
        <v>77</v>
      </c>
      <c r="C6531" s="2" t="str">
        <f>IFERROR(VLOOKUP(K6531,开票信息!$A:$C,3,0),"")</f>
        <v/>
      </c>
      <c r="G6531" s="3" t="str">
        <f t="shared" ref="G6531:G6594" si="102">IFERROR(H6531/F6531,"")</f>
        <v/>
      </c>
      <c r="L6531">
        <f>COUNTIF($K$2:K6531,$K6531)</f>
        <v>0</v>
      </c>
    </row>
    <row r="6532" ht="16.5" spans="1:12">
      <c r="A6532" s="1">
        <v>6531</v>
      </c>
      <c r="B6532" s="8">
        <f>COUNTIF($C$2:$C6532,模板!$E$2)</f>
        <v>77</v>
      </c>
      <c r="C6532" s="2" t="str">
        <f>IFERROR(VLOOKUP(K6532,开票信息!$A:$C,3,0),"")</f>
        <v/>
      </c>
      <c r="G6532" s="3" t="str">
        <f t="shared" si="102"/>
        <v/>
      </c>
      <c r="L6532">
        <f>COUNTIF($K$2:K6532,$K6532)</f>
        <v>0</v>
      </c>
    </row>
    <row r="6533" ht="16.5" spans="1:12">
      <c r="A6533" s="1">
        <v>6532</v>
      </c>
      <c r="B6533" s="8">
        <f>COUNTIF($C$2:$C6533,模板!$E$2)</f>
        <v>77</v>
      </c>
      <c r="C6533" s="2" t="str">
        <f>IFERROR(VLOOKUP(K6533,开票信息!$A:$C,3,0),"")</f>
        <v/>
      </c>
      <c r="G6533" s="3" t="str">
        <f t="shared" si="102"/>
        <v/>
      </c>
      <c r="L6533">
        <f>COUNTIF($K$2:K6533,$K6533)</f>
        <v>0</v>
      </c>
    </row>
    <row r="6534" ht="16.5" spans="1:12">
      <c r="A6534" s="1">
        <v>6533</v>
      </c>
      <c r="B6534" s="8">
        <f>COUNTIF($C$2:$C6534,模板!$E$2)</f>
        <v>77</v>
      </c>
      <c r="C6534" s="2" t="str">
        <f>IFERROR(VLOOKUP(K6534,开票信息!$A:$C,3,0),"")</f>
        <v/>
      </c>
      <c r="G6534" s="3" t="str">
        <f t="shared" si="102"/>
        <v/>
      </c>
      <c r="L6534">
        <f>COUNTIF($K$2:K6534,$K6534)</f>
        <v>0</v>
      </c>
    </row>
    <row r="6535" ht="16.5" spans="1:12">
      <c r="A6535" s="1">
        <v>6534</v>
      </c>
      <c r="B6535" s="8">
        <f>COUNTIF($C$2:$C6535,模板!$E$2)</f>
        <v>77</v>
      </c>
      <c r="C6535" s="2" t="str">
        <f>IFERROR(VLOOKUP(K6535,开票信息!$A:$C,3,0),"")</f>
        <v/>
      </c>
      <c r="G6535" s="3" t="str">
        <f t="shared" si="102"/>
        <v/>
      </c>
      <c r="L6535">
        <f>COUNTIF($K$2:K6535,$K6535)</f>
        <v>0</v>
      </c>
    </row>
    <row r="6536" ht="16.5" spans="1:12">
      <c r="A6536" s="1">
        <v>6535</v>
      </c>
      <c r="B6536" s="8">
        <f>COUNTIF($C$2:$C6536,模板!$E$2)</f>
        <v>77</v>
      </c>
      <c r="C6536" s="2" t="str">
        <f>IFERROR(VLOOKUP(K6536,开票信息!$A:$C,3,0),"")</f>
        <v/>
      </c>
      <c r="G6536" s="3" t="str">
        <f t="shared" si="102"/>
        <v/>
      </c>
      <c r="L6536">
        <f>COUNTIF($K$2:K6536,$K6536)</f>
        <v>0</v>
      </c>
    </row>
    <row r="6537" ht="16.5" spans="1:12">
      <c r="A6537" s="1">
        <v>6536</v>
      </c>
      <c r="B6537" s="8">
        <f>COUNTIF($C$2:$C6537,模板!$E$2)</f>
        <v>77</v>
      </c>
      <c r="C6537" s="2" t="str">
        <f>IFERROR(VLOOKUP(K6537,开票信息!$A:$C,3,0),"")</f>
        <v/>
      </c>
      <c r="G6537" s="3" t="str">
        <f t="shared" si="102"/>
        <v/>
      </c>
      <c r="L6537">
        <f>COUNTIF($K$2:K6537,$K6537)</f>
        <v>0</v>
      </c>
    </row>
    <row r="6538" ht="16.5" spans="1:12">
      <c r="A6538" s="1">
        <v>6537</v>
      </c>
      <c r="B6538" s="8">
        <f>COUNTIF($C$2:$C6538,模板!$E$2)</f>
        <v>77</v>
      </c>
      <c r="C6538" s="2" t="str">
        <f>IFERROR(VLOOKUP(K6538,开票信息!$A:$C,3,0),"")</f>
        <v/>
      </c>
      <c r="G6538" s="3" t="str">
        <f t="shared" si="102"/>
        <v/>
      </c>
      <c r="L6538">
        <f>COUNTIF($K$2:K6538,$K6538)</f>
        <v>0</v>
      </c>
    </row>
    <row r="6539" ht="16.5" spans="1:12">
      <c r="A6539" s="1">
        <v>6538</v>
      </c>
      <c r="B6539" s="8">
        <f>COUNTIF($C$2:$C6539,模板!$E$2)</f>
        <v>77</v>
      </c>
      <c r="C6539" s="2" t="str">
        <f>IFERROR(VLOOKUP(K6539,开票信息!$A:$C,3,0),"")</f>
        <v/>
      </c>
      <c r="G6539" s="3" t="str">
        <f t="shared" si="102"/>
        <v/>
      </c>
      <c r="L6539">
        <f>COUNTIF($K$2:K6539,$K6539)</f>
        <v>0</v>
      </c>
    </row>
    <row r="6540" ht="16.5" spans="1:12">
      <c r="A6540" s="1">
        <v>6539</v>
      </c>
      <c r="B6540" s="8">
        <f>COUNTIF($C$2:$C6540,模板!$E$2)</f>
        <v>77</v>
      </c>
      <c r="C6540" s="2" t="str">
        <f>IFERROR(VLOOKUP(K6540,开票信息!$A:$C,3,0),"")</f>
        <v/>
      </c>
      <c r="G6540" s="3" t="str">
        <f t="shared" si="102"/>
        <v/>
      </c>
      <c r="L6540">
        <f>COUNTIF($K$2:K6540,$K6540)</f>
        <v>0</v>
      </c>
    </row>
    <row r="6541" ht="16.5" spans="1:12">
      <c r="A6541" s="1">
        <v>6540</v>
      </c>
      <c r="B6541" s="8">
        <f>COUNTIF($C$2:$C6541,模板!$E$2)</f>
        <v>77</v>
      </c>
      <c r="C6541" s="2" t="str">
        <f>IFERROR(VLOOKUP(K6541,开票信息!$A:$C,3,0),"")</f>
        <v/>
      </c>
      <c r="G6541" s="3" t="str">
        <f t="shared" si="102"/>
        <v/>
      </c>
      <c r="L6541">
        <f>COUNTIF($K$2:K6541,$K6541)</f>
        <v>0</v>
      </c>
    </row>
    <row r="6542" ht="16.5" spans="1:12">
      <c r="A6542" s="1">
        <v>6541</v>
      </c>
      <c r="B6542" s="8">
        <f>COUNTIF($C$2:$C6542,模板!$E$2)</f>
        <v>77</v>
      </c>
      <c r="C6542" s="2" t="str">
        <f>IFERROR(VLOOKUP(K6542,开票信息!$A:$C,3,0),"")</f>
        <v/>
      </c>
      <c r="G6542" s="3" t="str">
        <f t="shared" si="102"/>
        <v/>
      </c>
      <c r="L6542">
        <f>COUNTIF($K$2:K6542,$K6542)</f>
        <v>0</v>
      </c>
    </row>
    <row r="6543" ht="16.5" spans="1:12">
      <c r="A6543" s="1">
        <v>6542</v>
      </c>
      <c r="B6543" s="8">
        <f>COUNTIF($C$2:$C6543,模板!$E$2)</f>
        <v>77</v>
      </c>
      <c r="C6543" s="2" t="str">
        <f>IFERROR(VLOOKUP(K6543,开票信息!$A:$C,3,0),"")</f>
        <v/>
      </c>
      <c r="G6543" s="3" t="str">
        <f t="shared" si="102"/>
        <v/>
      </c>
      <c r="L6543">
        <f>COUNTIF($K$2:K6543,$K6543)</f>
        <v>0</v>
      </c>
    </row>
    <row r="6544" ht="16.5" spans="1:12">
      <c r="A6544" s="1">
        <v>6543</v>
      </c>
      <c r="B6544" s="8">
        <f>COUNTIF($C$2:$C6544,模板!$E$2)</f>
        <v>77</v>
      </c>
      <c r="C6544" s="2" t="str">
        <f>IFERROR(VLOOKUP(K6544,开票信息!$A:$C,3,0),"")</f>
        <v/>
      </c>
      <c r="G6544" s="3" t="str">
        <f t="shared" si="102"/>
        <v/>
      </c>
      <c r="L6544">
        <f>COUNTIF($K$2:K6544,$K6544)</f>
        <v>0</v>
      </c>
    </row>
    <row r="6545" ht="16.5" spans="1:12">
      <c r="A6545" s="1">
        <v>6544</v>
      </c>
      <c r="B6545" s="8">
        <f>COUNTIF($C$2:$C6545,模板!$E$2)</f>
        <v>77</v>
      </c>
      <c r="C6545" s="2" t="str">
        <f>IFERROR(VLOOKUP(K6545,开票信息!$A:$C,3,0),"")</f>
        <v/>
      </c>
      <c r="G6545" s="3" t="str">
        <f t="shared" si="102"/>
        <v/>
      </c>
      <c r="L6545">
        <f>COUNTIF($K$2:K6545,$K6545)</f>
        <v>0</v>
      </c>
    </row>
    <row r="6546" ht="16.5" spans="1:12">
      <c r="A6546" s="1">
        <v>6545</v>
      </c>
      <c r="B6546" s="8">
        <f>COUNTIF($C$2:$C6546,模板!$E$2)</f>
        <v>77</v>
      </c>
      <c r="C6546" s="2" t="str">
        <f>IFERROR(VLOOKUP(K6546,开票信息!$A:$C,3,0),"")</f>
        <v/>
      </c>
      <c r="G6546" s="3" t="str">
        <f t="shared" si="102"/>
        <v/>
      </c>
      <c r="L6546">
        <f>COUNTIF($K$2:K6546,$K6546)</f>
        <v>0</v>
      </c>
    </row>
    <row r="6547" ht="16.5" spans="1:12">
      <c r="A6547" s="1">
        <v>6546</v>
      </c>
      <c r="B6547" s="8">
        <f>COUNTIF($C$2:$C6547,模板!$E$2)</f>
        <v>77</v>
      </c>
      <c r="C6547" s="2" t="str">
        <f>IFERROR(VLOOKUP(K6547,开票信息!$A:$C,3,0),"")</f>
        <v/>
      </c>
      <c r="G6547" s="3" t="str">
        <f t="shared" si="102"/>
        <v/>
      </c>
      <c r="L6547">
        <f>COUNTIF($K$2:K6547,$K6547)</f>
        <v>0</v>
      </c>
    </row>
    <row r="6548" ht="16.5" spans="1:12">
      <c r="A6548" s="1">
        <v>6547</v>
      </c>
      <c r="B6548" s="8">
        <f>COUNTIF($C$2:$C6548,模板!$E$2)</f>
        <v>77</v>
      </c>
      <c r="C6548" s="2" t="str">
        <f>IFERROR(VLOOKUP(K6548,开票信息!$A:$C,3,0),"")</f>
        <v/>
      </c>
      <c r="G6548" s="3" t="str">
        <f t="shared" si="102"/>
        <v/>
      </c>
      <c r="L6548">
        <f>COUNTIF($K$2:K6548,$K6548)</f>
        <v>0</v>
      </c>
    </row>
    <row r="6549" ht="16.5" spans="1:12">
      <c r="A6549" s="1">
        <v>6548</v>
      </c>
      <c r="B6549" s="8">
        <f>COUNTIF($C$2:$C6549,模板!$E$2)</f>
        <v>77</v>
      </c>
      <c r="C6549" s="2" t="str">
        <f>IFERROR(VLOOKUP(K6549,开票信息!$A:$C,3,0),"")</f>
        <v/>
      </c>
      <c r="G6549" s="3" t="str">
        <f t="shared" si="102"/>
        <v/>
      </c>
      <c r="L6549">
        <f>COUNTIF($K$2:K6549,$K6549)</f>
        <v>0</v>
      </c>
    </row>
    <row r="6550" ht="16.5" spans="1:12">
      <c r="A6550" s="1">
        <v>6549</v>
      </c>
      <c r="B6550" s="8">
        <f>COUNTIF($C$2:$C6550,模板!$E$2)</f>
        <v>77</v>
      </c>
      <c r="C6550" s="2" t="str">
        <f>IFERROR(VLOOKUP(K6550,开票信息!$A:$C,3,0),"")</f>
        <v/>
      </c>
      <c r="G6550" s="3" t="str">
        <f t="shared" si="102"/>
        <v/>
      </c>
      <c r="L6550">
        <f>COUNTIF($K$2:K6550,$K6550)</f>
        <v>0</v>
      </c>
    </row>
    <row r="6551" ht="16.5" spans="1:12">
      <c r="A6551" s="1">
        <v>6550</v>
      </c>
      <c r="B6551" s="8">
        <f>COUNTIF($C$2:$C6551,模板!$E$2)</f>
        <v>77</v>
      </c>
      <c r="C6551" s="2" t="str">
        <f>IFERROR(VLOOKUP(K6551,开票信息!$A:$C,3,0),"")</f>
        <v/>
      </c>
      <c r="G6551" s="3" t="str">
        <f t="shared" si="102"/>
        <v/>
      </c>
      <c r="L6551">
        <f>COUNTIF($K$2:K6551,$K6551)</f>
        <v>0</v>
      </c>
    </row>
    <row r="6552" ht="16.5" spans="1:12">
      <c r="A6552" s="1">
        <v>6551</v>
      </c>
      <c r="B6552" s="8">
        <f>COUNTIF($C$2:$C6552,模板!$E$2)</f>
        <v>77</v>
      </c>
      <c r="C6552" s="2" t="str">
        <f>IFERROR(VLOOKUP(K6552,开票信息!$A:$C,3,0),"")</f>
        <v/>
      </c>
      <c r="G6552" s="3" t="str">
        <f t="shared" si="102"/>
        <v/>
      </c>
      <c r="L6552">
        <f>COUNTIF($K$2:K6552,$K6552)</f>
        <v>0</v>
      </c>
    </row>
    <row r="6553" ht="16.5" spans="1:12">
      <c r="A6553" s="1">
        <v>6552</v>
      </c>
      <c r="B6553" s="8">
        <f>COUNTIF($C$2:$C6553,模板!$E$2)</f>
        <v>77</v>
      </c>
      <c r="C6553" s="2" t="str">
        <f>IFERROR(VLOOKUP(K6553,开票信息!$A:$C,3,0),"")</f>
        <v/>
      </c>
      <c r="G6553" s="3" t="str">
        <f t="shared" si="102"/>
        <v/>
      </c>
      <c r="L6553">
        <f>COUNTIF($K$2:K6553,$K6553)</f>
        <v>0</v>
      </c>
    </row>
    <row r="6554" ht="16.5" spans="1:12">
      <c r="A6554" s="1">
        <v>6553</v>
      </c>
      <c r="B6554" s="8">
        <f>COUNTIF($C$2:$C6554,模板!$E$2)</f>
        <v>77</v>
      </c>
      <c r="C6554" s="2" t="str">
        <f>IFERROR(VLOOKUP(K6554,开票信息!$A:$C,3,0),"")</f>
        <v/>
      </c>
      <c r="G6554" s="3" t="str">
        <f t="shared" si="102"/>
        <v/>
      </c>
      <c r="L6554">
        <f>COUNTIF($K$2:K6554,$K6554)</f>
        <v>0</v>
      </c>
    </row>
    <row r="6555" ht="16.5" spans="1:12">
      <c r="A6555" s="1">
        <v>6554</v>
      </c>
      <c r="B6555" s="8">
        <f>COUNTIF($C$2:$C6555,模板!$E$2)</f>
        <v>77</v>
      </c>
      <c r="C6555" s="2" t="str">
        <f>IFERROR(VLOOKUP(K6555,开票信息!$A:$C,3,0),"")</f>
        <v/>
      </c>
      <c r="G6555" s="3" t="str">
        <f t="shared" si="102"/>
        <v/>
      </c>
      <c r="L6555">
        <f>COUNTIF($K$2:K6555,$K6555)</f>
        <v>0</v>
      </c>
    </row>
    <row r="6556" ht="16.5" spans="1:12">
      <c r="A6556" s="1">
        <v>6555</v>
      </c>
      <c r="B6556" s="8">
        <f>COUNTIF($C$2:$C6556,模板!$E$2)</f>
        <v>77</v>
      </c>
      <c r="C6556" s="2" t="str">
        <f>IFERROR(VLOOKUP(K6556,开票信息!$A:$C,3,0),"")</f>
        <v/>
      </c>
      <c r="G6556" s="3" t="str">
        <f t="shared" si="102"/>
        <v/>
      </c>
      <c r="L6556">
        <f>COUNTIF($K$2:K6556,$K6556)</f>
        <v>0</v>
      </c>
    </row>
    <row r="6557" ht="16.5" spans="1:12">
      <c r="A6557" s="1">
        <v>6556</v>
      </c>
      <c r="B6557" s="8">
        <f>COUNTIF($C$2:$C6557,模板!$E$2)</f>
        <v>77</v>
      </c>
      <c r="C6557" s="2" t="str">
        <f>IFERROR(VLOOKUP(K6557,开票信息!$A:$C,3,0),"")</f>
        <v/>
      </c>
      <c r="G6557" s="3" t="str">
        <f t="shared" si="102"/>
        <v/>
      </c>
      <c r="L6557">
        <f>COUNTIF($K$2:K6557,$K6557)</f>
        <v>0</v>
      </c>
    </row>
    <row r="6558" ht="16.5" spans="1:12">
      <c r="A6558" s="1">
        <v>6557</v>
      </c>
      <c r="B6558" s="8">
        <f>COUNTIF($C$2:$C6558,模板!$E$2)</f>
        <v>77</v>
      </c>
      <c r="C6558" s="2" t="str">
        <f>IFERROR(VLOOKUP(K6558,开票信息!$A:$C,3,0),"")</f>
        <v/>
      </c>
      <c r="G6558" s="3" t="str">
        <f t="shared" si="102"/>
        <v/>
      </c>
      <c r="L6558">
        <f>COUNTIF($K$2:K6558,$K6558)</f>
        <v>0</v>
      </c>
    </row>
    <row r="6559" ht="16.5" spans="1:12">
      <c r="A6559" s="1">
        <v>6558</v>
      </c>
      <c r="B6559" s="8">
        <f>COUNTIF($C$2:$C6559,模板!$E$2)</f>
        <v>77</v>
      </c>
      <c r="C6559" s="2" t="str">
        <f>IFERROR(VLOOKUP(K6559,开票信息!$A:$C,3,0),"")</f>
        <v/>
      </c>
      <c r="G6559" s="3" t="str">
        <f t="shared" si="102"/>
        <v/>
      </c>
      <c r="L6559">
        <f>COUNTIF($K$2:K6559,$K6559)</f>
        <v>0</v>
      </c>
    </row>
    <row r="6560" ht="16.5" spans="1:12">
      <c r="A6560" s="1">
        <v>6559</v>
      </c>
      <c r="B6560" s="8">
        <f>COUNTIF($C$2:$C6560,模板!$E$2)</f>
        <v>77</v>
      </c>
      <c r="C6560" s="2" t="str">
        <f>IFERROR(VLOOKUP(K6560,开票信息!$A:$C,3,0),"")</f>
        <v/>
      </c>
      <c r="G6560" s="3" t="str">
        <f t="shared" si="102"/>
        <v/>
      </c>
      <c r="L6560">
        <f>COUNTIF($K$2:K6560,$K6560)</f>
        <v>0</v>
      </c>
    </row>
    <row r="6561" ht="16.5" spans="1:12">
      <c r="A6561" s="1">
        <v>6560</v>
      </c>
      <c r="B6561" s="8">
        <f>COUNTIF($C$2:$C6561,模板!$E$2)</f>
        <v>77</v>
      </c>
      <c r="C6561" s="2" t="str">
        <f>IFERROR(VLOOKUP(K6561,开票信息!$A:$C,3,0),"")</f>
        <v/>
      </c>
      <c r="G6561" s="3" t="str">
        <f t="shared" si="102"/>
        <v/>
      </c>
      <c r="L6561">
        <f>COUNTIF($K$2:K6561,$K6561)</f>
        <v>0</v>
      </c>
    </row>
    <row r="6562" ht="16.5" spans="1:12">
      <c r="A6562" s="1">
        <v>6561</v>
      </c>
      <c r="B6562" s="8">
        <f>COUNTIF($C$2:$C6562,模板!$E$2)</f>
        <v>77</v>
      </c>
      <c r="C6562" s="2" t="str">
        <f>IFERROR(VLOOKUP(K6562,开票信息!$A:$C,3,0),"")</f>
        <v/>
      </c>
      <c r="G6562" s="3" t="str">
        <f t="shared" si="102"/>
        <v/>
      </c>
      <c r="L6562">
        <f>COUNTIF($K$2:K6562,$K6562)</f>
        <v>0</v>
      </c>
    </row>
    <row r="6563" ht="16.5" spans="1:12">
      <c r="A6563" s="1">
        <v>6562</v>
      </c>
      <c r="B6563" s="8">
        <f>COUNTIF($C$2:$C6563,模板!$E$2)</f>
        <v>77</v>
      </c>
      <c r="C6563" s="2" t="str">
        <f>IFERROR(VLOOKUP(K6563,开票信息!$A:$C,3,0),"")</f>
        <v/>
      </c>
      <c r="G6563" s="3" t="str">
        <f t="shared" si="102"/>
        <v/>
      </c>
      <c r="L6563">
        <f>COUNTIF($K$2:K6563,$K6563)</f>
        <v>0</v>
      </c>
    </row>
    <row r="6564" ht="16.5" spans="1:12">
      <c r="A6564" s="1">
        <v>6563</v>
      </c>
      <c r="B6564" s="8">
        <f>COUNTIF($C$2:$C6564,模板!$E$2)</f>
        <v>77</v>
      </c>
      <c r="C6564" s="2" t="str">
        <f>IFERROR(VLOOKUP(K6564,开票信息!$A:$C,3,0),"")</f>
        <v/>
      </c>
      <c r="G6564" s="3" t="str">
        <f t="shared" si="102"/>
        <v/>
      </c>
      <c r="L6564">
        <f>COUNTIF($K$2:K6564,$K6564)</f>
        <v>0</v>
      </c>
    </row>
    <row r="6565" ht="16.5" spans="1:12">
      <c r="A6565" s="1">
        <v>6564</v>
      </c>
      <c r="B6565" s="8">
        <f>COUNTIF($C$2:$C6565,模板!$E$2)</f>
        <v>77</v>
      </c>
      <c r="C6565" s="2" t="str">
        <f>IFERROR(VLOOKUP(K6565,开票信息!$A:$C,3,0),"")</f>
        <v/>
      </c>
      <c r="G6565" s="3" t="str">
        <f t="shared" si="102"/>
        <v/>
      </c>
      <c r="L6565">
        <f>COUNTIF($K$2:K6565,$K6565)</f>
        <v>0</v>
      </c>
    </row>
    <row r="6566" ht="16.5" spans="1:12">
      <c r="A6566" s="1">
        <v>6565</v>
      </c>
      <c r="B6566" s="8">
        <f>COUNTIF($C$2:$C6566,模板!$E$2)</f>
        <v>77</v>
      </c>
      <c r="C6566" s="2" t="str">
        <f>IFERROR(VLOOKUP(K6566,开票信息!$A:$C,3,0),"")</f>
        <v/>
      </c>
      <c r="G6566" s="3" t="str">
        <f t="shared" si="102"/>
        <v/>
      </c>
      <c r="L6566">
        <f>COUNTIF($K$2:K6566,$K6566)</f>
        <v>0</v>
      </c>
    </row>
    <row r="6567" ht="16.5" spans="1:12">
      <c r="A6567" s="1">
        <v>6566</v>
      </c>
      <c r="B6567" s="8">
        <f>COUNTIF($C$2:$C6567,模板!$E$2)</f>
        <v>77</v>
      </c>
      <c r="C6567" s="2" t="str">
        <f>IFERROR(VLOOKUP(K6567,开票信息!$A:$C,3,0),"")</f>
        <v/>
      </c>
      <c r="G6567" s="3" t="str">
        <f t="shared" si="102"/>
        <v/>
      </c>
      <c r="L6567">
        <f>COUNTIF($K$2:K6567,$K6567)</f>
        <v>0</v>
      </c>
    </row>
    <row r="6568" ht="16.5" spans="1:12">
      <c r="A6568" s="1">
        <v>6567</v>
      </c>
      <c r="B6568" s="8">
        <f>COUNTIF($C$2:$C6568,模板!$E$2)</f>
        <v>77</v>
      </c>
      <c r="C6568" s="2" t="str">
        <f>IFERROR(VLOOKUP(K6568,开票信息!$A:$C,3,0),"")</f>
        <v/>
      </c>
      <c r="G6568" s="3" t="str">
        <f t="shared" si="102"/>
        <v/>
      </c>
      <c r="L6568">
        <f>COUNTIF($K$2:K6568,$K6568)</f>
        <v>0</v>
      </c>
    </row>
    <row r="6569" ht="16.5" spans="1:12">
      <c r="A6569" s="1">
        <v>6568</v>
      </c>
      <c r="B6569" s="8">
        <f>COUNTIF($C$2:$C6569,模板!$E$2)</f>
        <v>77</v>
      </c>
      <c r="C6569" s="2" t="str">
        <f>IFERROR(VLOOKUP(K6569,开票信息!$A:$C,3,0),"")</f>
        <v/>
      </c>
      <c r="G6569" s="3" t="str">
        <f t="shared" si="102"/>
        <v/>
      </c>
      <c r="L6569">
        <f>COUNTIF($K$2:K6569,$K6569)</f>
        <v>0</v>
      </c>
    </row>
    <row r="6570" ht="16.5" spans="1:12">
      <c r="A6570" s="1">
        <v>6569</v>
      </c>
      <c r="B6570" s="8">
        <f>COUNTIF($C$2:$C6570,模板!$E$2)</f>
        <v>77</v>
      </c>
      <c r="C6570" s="2" t="str">
        <f>IFERROR(VLOOKUP(K6570,开票信息!$A:$C,3,0),"")</f>
        <v/>
      </c>
      <c r="G6570" s="3" t="str">
        <f t="shared" si="102"/>
        <v/>
      </c>
      <c r="L6570">
        <f>COUNTIF($K$2:K6570,$K6570)</f>
        <v>0</v>
      </c>
    </row>
    <row r="6571" ht="16.5" spans="1:12">
      <c r="A6571" s="1">
        <v>6570</v>
      </c>
      <c r="B6571" s="8">
        <f>COUNTIF($C$2:$C6571,模板!$E$2)</f>
        <v>77</v>
      </c>
      <c r="C6571" s="2" t="str">
        <f>IFERROR(VLOOKUP(K6571,开票信息!$A:$C,3,0),"")</f>
        <v/>
      </c>
      <c r="G6571" s="3" t="str">
        <f t="shared" si="102"/>
        <v/>
      </c>
      <c r="L6571">
        <f>COUNTIF($K$2:K6571,$K6571)</f>
        <v>0</v>
      </c>
    </row>
    <row r="6572" ht="16.5" spans="1:12">
      <c r="A6572" s="1">
        <v>6571</v>
      </c>
      <c r="B6572" s="8">
        <f>COUNTIF($C$2:$C6572,模板!$E$2)</f>
        <v>77</v>
      </c>
      <c r="C6572" s="2" t="str">
        <f>IFERROR(VLOOKUP(K6572,开票信息!$A:$C,3,0),"")</f>
        <v/>
      </c>
      <c r="G6572" s="3" t="str">
        <f t="shared" si="102"/>
        <v/>
      </c>
      <c r="L6572">
        <f>COUNTIF($K$2:K6572,$K6572)</f>
        <v>0</v>
      </c>
    </row>
    <row r="6573" ht="16.5" spans="1:12">
      <c r="A6573" s="1">
        <v>6572</v>
      </c>
      <c r="B6573" s="8">
        <f>COUNTIF($C$2:$C6573,模板!$E$2)</f>
        <v>77</v>
      </c>
      <c r="C6573" s="2" t="str">
        <f>IFERROR(VLOOKUP(K6573,开票信息!$A:$C,3,0),"")</f>
        <v/>
      </c>
      <c r="G6573" s="3" t="str">
        <f t="shared" si="102"/>
        <v/>
      </c>
      <c r="L6573">
        <f>COUNTIF($K$2:K6573,$K6573)</f>
        <v>0</v>
      </c>
    </row>
    <row r="6574" ht="16.5" spans="1:12">
      <c r="A6574" s="1">
        <v>6573</v>
      </c>
      <c r="B6574" s="8">
        <f>COUNTIF($C$2:$C6574,模板!$E$2)</f>
        <v>77</v>
      </c>
      <c r="C6574" s="2" t="str">
        <f>IFERROR(VLOOKUP(K6574,开票信息!$A:$C,3,0),"")</f>
        <v/>
      </c>
      <c r="G6574" s="3" t="str">
        <f t="shared" si="102"/>
        <v/>
      </c>
      <c r="L6574">
        <f>COUNTIF($K$2:K6574,$K6574)</f>
        <v>0</v>
      </c>
    </row>
    <row r="6575" ht="16.5" spans="1:12">
      <c r="A6575" s="1">
        <v>6574</v>
      </c>
      <c r="B6575" s="8">
        <f>COUNTIF($C$2:$C6575,模板!$E$2)</f>
        <v>77</v>
      </c>
      <c r="C6575" s="2" t="str">
        <f>IFERROR(VLOOKUP(K6575,开票信息!$A:$C,3,0),"")</f>
        <v/>
      </c>
      <c r="G6575" s="3" t="str">
        <f t="shared" si="102"/>
        <v/>
      </c>
      <c r="L6575">
        <f>COUNTIF($K$2:K6575,$K6575)</f>
        <v>0</v>
      </c>
    </row>
    <row r="6576" ht="16.5" spans="1:12">
      <c r="A6576" s="1">
        <v>6575</v>
      </c>
      <c r="B6576" s="8">
        <f>COUNTIF($C$2:$C6576,模板!$E$2)</f>
        <v>77</v>
      </c>
      <c r="C6576" s="2" t="str">
        <f>IFERROR(VLOOKUP(K6576,开票信息!$A:$C,3,0),"")</f>
        <v/>
      </c>
      <c r="G6576" s="3" t="str">
        <f t="shared" si="102"/>
        <v/>
      </c>
      <c r="L6576">
        <f>COUNTIF($K$2:K6576,$K6576)</f>
        <v>0</v>
      </c>
    </row>
    <row r="6577" ht="16.5" spans="1:12">
      <c r="A6577" s="1">
        <v>6576</v>
      </c>
      <c r="B6577" s="8">
        <f>COUNTIF($C$2:$C6577,模板!$E$2)</f>
        <v>77</v>
      </c>
      <c r="C6577" s="2" t="str">
        <f>IFERROR(VLOOKUP(K6577,开票信息!$A:$C,3,0),"")</f>
        <v/>
      </c>
      <c r="G6577" s="3" t="str">
        <f t="shared" si="102"/>
        <v/>
      </c>
      <c r="L6577">
        <f>COUNTIF($K$2:K6577,$K6577)</f>
        <v>0</v>
      </c>
    </row>
    <row r="6578" ht="16.5" spans="1:12">
      <c r="A6578" s="1">
        <v>6577</v>
      </c>
      <c r="B6578" s="8">
        <f>COUNTIF($C$2:$C6578,模板!$E$2)</f>
        <v>77</v>
      </c>
      <c r="C6578" s="2" t="str">
        <f>IFERROR(VLOOKUP(K6578,开票信息!$A:$C,3,0),"")</f>
        <v/>
      </c>
      <c r="G6578" s="3" t="str">
        <f t="shared" si="102"/>
        <v/>
      </c>
      <c r="L6578">
        <f>COUNTIF($K$2:K6578,$K6578)</f>
        <v>0</v>
      </c>
    </row>
    <row r="6579" ht="16.5" spans="1:12">
      <c r="A6579" s="1">
        <v>6578</v>
      </c>
      <c r="B6579" s="8">
        <f>COUNTIF($C$2:$C6579,模板!$E$2)</f>
        <v>77</v>
      </c>
      <c r="C6579" s="2" t="str">
        <f>IFERROR(VLOOKUP(K6579,开票信息!$A:$C,3,0),"")</f>
        <v/>
      </c>
      <c r="G6579" s="3" t="str">
        <f t="shared" si="102"/>
        <v/>
      </c>
      <c r="L6579">
        <f>COUNTIF($K$2:K6579,$K6579)</f>
        <v>0</v>
      </c>
    </row>
    <row r="6580" ht="16.5" spans="1:12">
      <c r="A6580" s="1">
        <v>6579</v>
      </c>
      <c r="B6580" s="8">
        <f>COUNTIF($C$2:$C6580,模板!$E$2)</f>
        <v>77</v>
      </c>
      <c r="C6580" s="2" t="str">
        <f>IFERROR(VLOOKUP(K6580,开票信息!$A:$C,3,0),"")</f>
        <v/>
      </c>
      <c r="G6580" s="3" t="str">
        <f t="shared" si="102"/>
        <v/>
      </c>
      <c r="L6580">
        <f>COUNTIF($K$2:K6580,$K6580)</f>
        <v>0</v>
      </c>
    </row>
    <row r="6581" ht="16.5" spans="1:12">
      <c r="A6581" s="1">
        <v>6580</v>
      </c>
      <c r="B6581" s="8">
        <f>COUNTIF($C$2:$C6581,模板!$E$2)</f>
        <v>77</v>
      </c>
      <c r="C6581" s="2" t="str">
        <f>IFERROR(VLOOKUP(K6581,开票信息!$A:$C,3,0),"")</f>
        <v/>
      </c>
      <c r="G6581" s="3" t="str">
        <f t="shared" si="102"/>
        <v/>
      </c>
      <c r="L6581">
        <f>COUNTIF($K$2:K6581,$K6581)</f>
        <v>0</v>
      </c>
    </row>
    <row r="6582" ht="16.5" spans="1:12">
      <c r="A6582" s="1">
        <v>6581</v>
      </c>
      <c r="B6582" s="8">
        <f>COUNTIF($C$2:$C6582,模板!$E$2)</f>
        <v>77</v>
      </c>
      <c r="C6582" s="2" t="str">
        <f>IFERROR(VLOOKUP(K6582,开票信息!$A:$C,3,0),"")</f>
        <v/>
      </c>
      <c r="G6582" s="3" t="str">
        <f t="shared" si="102"/>
        <v/>
      </c>
      <c r="L6582">
        <f>COUNTIF($K$2:K6582,$K6582)</f>
        <v>0</v>
      </c>
    </row>
    <row r="6583" ht="16.5" spans="1:12">
      <c r="A6583" s="1">
        <v>6582</v>
      </c>
      <c r="B6583" s="8">
        <f>COUNTIF($C$2:$C6583,模板!$E$2)</f>
        <v>77</v>
      </c>
      <c r="C6583" s="2" t="str">
        <f>IFERROR(VLOOKUP(K6583,开票信息!$A:$C,3,0),"")</f>
        <v/>
      </c>
      <c r="G6583" s="3" t="str">
        <f t="shared" si="102"/>
        <v/>
      </c>
      <c r="L6583">
        <f>COUNTIF($K$2:K6583,$K6583)</f>
        <v>0</v>
      </c>
    </row>
    <row r="6584" ht="16.5" spans="1:12">
      <c r="A6584" s="1">
        <v>6583</v>
      </c>
      <c r="B6584" s="8">
        <f>COUNTIF($C$2:$C6584,模板!$E$2)</f>
        <v>77</v>
      </c>
      <c r="C6584" s="2" t="str">
        <f>IFERROR(VLOOKUP(K6584,开票信息!$A:$C,3,0),"")</f>
        <v/>
      </c>
      <c r="G6584" s="3" t="str">
        <f t="shared" si="102"/>
        <v/>
      </c>
      <c r="L6584">
        <f>COUNTIF($K$2:K6584,$K6584)</f>
        <v>0</v>
      </c>
    </row>
    <row r="6585" ht="16.5" spans="1:12">
      <c r="A6585" s="1">
        <v>6584</v>
      </c>
      <c r="B6585" s="8">
        <f>COUNTIF($C$2:$C6585,模板!$E$2)</f>
        <v>77</v>
      </c>
      <c r="C6585" s="2" t="str">
        <f>IFERROR(VLOOKUP(K6585,开票信息!$A:$C,3,0),"")</f>
        <v/>
      </c>
      <c r="G6585" s="3" t="str">
        <f t="shared" si="102"/>
        <v/>
      </c>
      <c r="L6585">
        <f>COUNTIF($K$2:K6585,$K6585)</f>
        <v>0</v>
      </c>
    </row>
    <row r="6586" ht="16.5" spans="1:12">
      <c r="A6586" s="1">
        <v>6585</v>
      </c>
      <c r="B6586" s="8">
        <f>COUNTIF($C$2:$C6586,模板!$E$2)</f>
        <v>77</v>
      </c>
      <c r="C6586" s="2" t="str">
        <f>IFERROR(VLOOKUP(K6586,开票信息!$A:$C,3,0),"")</f>
        <v/>
      </c>
      <c r="G6586" s="3" t="str">
        <f t="shared" si="102"/>
        <v/>
      </c>
      <c r="L6586">
        <f>COUNTIF($K$2:K6586,$K6586)</f>
        <v>0</v>
      </c>
    </row>
    <row r="6587" ht="16.5" spans="1:12">
      <c r="A6587" s="1">
        <v>6586</v>
      </c>
      <c r="B6587" s="8">
        <f>COUNTIF($C$2:$C6587,模板!$E$2)</f>
        <v>77</v>
      </c>
      <c r="C6587" s="2" t="str">
        <f>IFERROR(VLOOKUP(K6587,开票信息!$A:$C,3,0),"")</f>
        <v/>
      </c>
      <c r="G6587" s="3" t="str">
        <f t="shared" si="102"/>
        <v/>
      </c>
      <c r="L6587">
        <f>COUNTIF($K$2:K6587,$K6587)</f>
        <v>0</v>
      </c>
    </row>
    <row r="6588" ht="16.5" spans="1:12">
      <c r="A6588" s="1">
        <v>6587</v>
      </c>
      <c r="B6588" s="8">
        <f>COUNTIF($C$2:$C6588,模板!$E$2)</f>
        <v>77</v>
      </c>
      <c r="C6588" s="2" t="str">
        <f>IFERROR(VLOOKUP(K6588,开票信息!$A:$C,3,0),"")</f>
        <v/>
      </c>
      <c r="G6588" s="3" t="str">
        <f t="shared" si="102"/>
        <v/>
      </c>
      <c r="L6588">
        <f>COUNTIF($K$2:K6588,$K6588)</f>
        <v>0</v>
      </c>
    </row>
    <row r="6589" ht="16.5" spans="1:12">
      <c r="A6589" s="1">
        <v>6588</v>
      </c>
      <c r="B6589" s="8">
        <f>COUNTIF($C$2:$C6589,模板!$E$2)</f>
        <v>77</v>
      </c>
      <c r="C6589" s="2" t="str">
        <f>IFERROR(VLOOKUP(K6589,开票信息!$A:$C,3,0),"")</f>
        <v/>
      </c>
      <c r="G6589" s="3" t="str">
        <f t="shared" si="102"/>
        <v/>
      </c>
      <c r="L6589">
        <f>COUNTIF($K$2:K6589,$K6589)</f>
        <v>0</v>
      </c>
    </row>
    <row r="6590" ht="16.5" spans="1:12">
      <c r="A6590" s="1">
        <v>6589</v>
      </c>
      <c r="B6590" s="8">
        <f>COUNTIF($C$2:$C6590,模板!$E$2)</f>
        <v>77</v>
      </c>
      <c r="C6590" s="2" t="str">
        <f>IFERROR(VLOOKUP(K6590,开票信息!$A:$C,3,0),"")</f>
        <v/>
      </c>
      <c r="G6590" s="3" t="str">
        <f t="shared" si="102"/>
        <v/>
      </c>
      <c r="L6590">
        <f>COUNTIF($K$2:K6590,$K6590)</f>
        <v>0</v>
      </c>
    </row>
    <row r="6591" ht="16.5" spans="1:12">
      <c r="A6591" s="1">
        <v>6590</v>
      </c>
      <c r="B6591" s="8">
        <f>COUNTIF($C$2:$C6591,模板!$E$2)</f>
        <v>77</v>
      </c>
      <c r="C6591" s="2" t="str">
        <f>IFERROR(VLOOKUP(K6591,开票信息!$A:$C,3,0),"")</f>
        <v/>
      </c>
      <c r="G6591" s="3" t="str">
        <f t="shared" si="102"/>
        <v/>
      </c>
      <c r="L6591">
        <f>COUNTIF($K$2:K6591,$K6591)</f>
        <v>0</v>
      </c>
    </row>
    <row r="6592" ht="16.5" spans="1:12">
      <c r="A6592" s="1">
        <v>6591</v>
      </c>
      <c r="B6592" s="8">
        <f>COUNTIF($C$2:$C6592,模板!$E$2)</f>
        <v>77</v>
      </c>
      <c r="C6592" s="2" t="str">
        <f>IFERROR(VLOOKUP(K6592,开票信息!$A:$C,3,0),"")</f>
        <v/>
      </c>
      <c r="G6592" s="3" t="str">
        <f t="shared" si="102"/>
        <v/>
      </c>
      <c r="L6592">
        <f>COUNTIF($K$2:K6592,$K6592)</f>
        <v>0</v>
      </c>
    </row>
    <row r="6593" ht="16.5" spans="1:12">
      <c r="A6593" s="1">
        <v>6592</v>
      </c>
      <c r="B6593" s="8">
        <f>COUNTIF($C$2:$C6593,模板!$E$2)</f>
        <v>77</v>
      </c>
      <c r="C6593" s="2" t="str">
        <f>IFERROR(VLOOKUP(K6593,开票信息!$A:$C,3,0),"")</f>
        <v/>
      </c>
      <c r="G6593" s="3" t="str">
        <f t="shared" si="102"/>
        <v/>
      </c>
      <c r="L6593">
        <f>COUNTIF($K$2:K6593,$K6593)</f>
        <v>0</v>
      </c>
    </row>
    <row r="6594" ht="16.5" spans="1:12">
      <c r="A6594" s="1">
        <v>6593</v>
      </c>
      <c r="B6594" s="8">
        <f>COUNTIF($C$2:$C6594,模板!$E$2)</f>
        <v>77</v>
      </c>
      <c r="C6594" s="2" t="str">
        <f>IFERROR(VLOOKUP(K6594,开票信息!$A:$C,3,0),"")</f>
        <v/>
      </c>
      <c r="G6594" s="3" t="str">
        <f t="shared" si="102"/>
        <v/>
      </c>
      <c r="L6594">
        <f>COUNTIF($K$2:K6594,$K6594)</f>
        <v>0</v>
      </c>
    </row>
    <row r="6595" ht="16.5" spans="1:12">
      <c r="A6595" s="1">
        <v>6594</v>
      </c>
      <c r="B6595" s="8">
        <f>COUNTIF($C$2:$C6595,模板!$E$2)</f>
        <v>77</v>
      </c>
      <c r="C6595" s="2" t="str">
        <f>IFERROR(VLOOKUP(K6595,开票信息!$A:$C,3,0),"")</f>
        <v/>
      </c>
      <c r="G6595" s="3" t="str">
        <f t="shared" ref="G6595:G6658" si="103">IFERROR(H6595/F6595,"")</f>
        <v/>
      </c>
      <c r="L6595">
        <f>COUNTIF($K$2:K6595,$K6595)</f>
        <v>0</v>
      </c>
    </row>
    <row r="6596" ht="16.5" spans="1:12">
      <c r="A6596" s="1">
        <v>6595</v>
      </c>
      <c r="B6596" s="8">
        <f>COUNTIF($C$2:$C6596,模板!$E$2)</f>
        <v>77</v>
      </c>
      <c r="C6596" s="2" t="str">
        <f>IFERROR(VLOOKUP(K6596,开票信息!$A:$C,3,0),"")</f>
        <v/>
      </c>
      <c r="G6596" s="3" t="str">
        <f t="shared" si="103"/>
        <v/>
      </c>
      <c r="L6596">
        <f>COUNTIF($K$2:K6596,$K6596)</f>
        <v>0</v>
      </c>
    </row>
    <row r="6597" ht="16.5" spans="1:12">
      <c r="A6597" s="1">
        <v>6596</v>
      </c>
      <c r="B6597" s="8">
        <f>COUNTIF($C$2:$C6597,模板!$E$2)</f>
        <v>77</v>
      </c>
      <c r="C6597" s="2" t="str">
        <f>IFERROR(VLOOKUP(K6597,开票信息!$A:$C,3,0),"")</f>
        <v/>
      </c>
      <c r="G6597" s="3" t="str">
        <f t="shared" si="103"/>
        <v/>
      </c>
      <c r="L6597">
        <f>COUNTIF($K$2:K6597,$K6597)</f>
        <v>0</v>
      </c>
    </row>
    <row r="6598" ht="16.5" spans="1:12">
      <c r="A6598" s="1">
        <v>6597</v>
      </c>
      <c r="B6598" s="8">
        <f>COUNTIF($C$2:$C6598,模板!$E$2)</f>
        <v>77</v>
      </c>
      <c r="C6598" s="2" t="str">
        <f>IFERROR(VLOOKUP(K6598,开票信息!$A:$C,3,0),"")</f>
        <v/>
      </c>
      <c r="G6598" s="3" t="str">
        <f t="shared" si="103"/>
        <v/>
      </c>
      <c r="L6598">
        <f>COUNTIF($K$2:K6598,$K6598)</f>
        <v>0</v>
      </c>
    </row>
    <row r="6599" ht="16.5" spans="1:12">
      <c r="A6599" s="1">
        <v>6598</v>
      </c>
      <c r="B6599" s="8">
        <f>COUNTIF($C$2:$C6599,模板!$E$2)</f>
        <v>77</v>
      </c>
      <c r="C6599" s="2" t="str">
        <f>IFERROR(VLOOKUP(K6599,开票信息!$A:$C,3,0),"")</f>
        <v/>
      </c>
      <c r="G6599" s="3" t="str">
        <f t="shared" si="103"/>
        <v/>
      </c>
      <c r="L6599">
        <f>COUNTIF($K$2:K6599,$K6599)</f>
        <v>0</v>
      </c>
    </row>
    <row r="6600" ht="16.5" spans="1:12">
      <c r="A6600" s="1">
        <v>6599</v>
      </c>
      <c r="B6600" s="8">
        <f>COUNTIF($C$2:$C6600,模板!$E$2)</f>
        <v>77</v>
      </c>
      <c r="C6600" s="2" t="str">
        <f>IFERROR(VLOOKUP(K6600,开票信息!$A:$C,3,0),"")</f>
        <v/>
      </c>
      <c r="G6600" s="3" t="str">
        <f t="shared" si="103"/>
        <v/>
      </c>
      <c r="L6600">
        <f>COUNTIF($K$2:K6600,$K6600)</f>
        <v>0</v>
      </c>
    </row>
    <row r="6601" ht="16.5" spans="1:12">
      <c r="A6601" s="1">
        <v>6600</v>
      </c>
      <c r="B6601" s="8">
        <f>COUNTIF($C$2:$C6601,模板!$E$2)</f>
        <v>77</v>
      </c>
      <c r="C6601" s="2" t="str">
        <f>IFERROR(VLOOKUP(K6601,开票信息!$A:$C,3,0),"")</f>
        <v/>
      </c>
      <c r="G6601" s="3" t="str">
        <f t="shared" si="103"/>
        <v/>
      </c>
      <c r="L6601">
        <f>COUNTIF($K$2:K6601,$K6601)</f>
        <v>0</v>
      </c>
    </row>
    <row r="6602" ht="16.5" spans="1:12">
      <c r="A6602" s="1">
        <v>6601</v>
      </c>
      <c r="B6602" s="8">
        <f>COUNTIF($C$2:$C6602,模板!$E$2)</f>
        <v>77</v>
      </c>
      <c r="C6602" s="2" t="str">
        <f>IFERROR(VLOOKUP(K6602,开票信息!$A:$C,3,0),"")</f>
        <v/>
      </c>
      <c r="G6602" s="3" t="str">
        <f t="shared" si="103"/>
        <v/>
      </c>
      <c r="L6602">
        <f>COUNTIF($K$2:K6602,$K6602)</f>
        <v>0</v>
      </c>
    </row>
    <row r="6603" ht="16.5" spans="1:12">
      <c r="A6603" s="1">
        <v>6602</v>
      </c>
      <c r="B6603" s="8">
        <f>COUNTIF($C$2:$C6603,模板!$E$2)</f>
        <v>77</v>
      </c>
      <c r="C6603" s="2" t="str">
        <f>IFERROR(VLOOKUP(K6603,开票信息!$A:$C,3,0),"")</f>
        <v/>
      </c>
      <c r="G6603" s="3" t="str">
        <f t="shared" si="103"/>
        <v/>
      </c>
      <c r="L6603">
        <f>COUNTIF($K$2:K6603,$K6603)</f>
        <v>0</v>
      </c>
    </row>
    <row r="6604" ht="16.5" spans="1:12">
      <c r="A6604" s="1">
        <v>6603</v>
      </c>
      <c r="B6604" s="8">
        <f>COUNTIF($C$2:$C6604,模板!$E$2)</f>
        <v>77</v>
      </c>
      <c r="C6604" s="2" t="str">
        <f>IFERROR(VLOOKUP(K6604,开票信息!$A:$C,3,0),"")</f>
        <v/>
      </c>
      <c r="G6604" s="3" t="str">
        <f t="shared" si="103"/>
        <v/>
      </c>
      <c r="L6604">
        <f>COUNTIF($K$2:K6604,$K6604)</f>
        <v>0</v>
      </c>
    </row>
    <row r="6605" ht="16.5" spans="1:12">
      <c r="A6605" s="1">
        <v>6604</v>
      </c>
      <c r="B6605" s="8">
        <f>COUNTIF($C$2:$C6605,模板!$E$2)</f>
        <v>77</v>
      </c>
      <c r="C6605" s="2" t="str">
        <f>IFERROR(VLOOKUP(K6605,开票信息!$A:$C,3,0),"")</f>
        <v/>
      </c>
      <c r="G6605" s="3" t="str">
        <f t="shared" si="103"/>
        <v/>
      </c>
      <c r="L6605">
        <f>COUNTIF($K$2:K6605,$K6605)</f>
        <v>0</v>
      </c>
    </row>
    <row r="6606" ht="16.5" spans="1:12">
      <c r="A6606" s="1">
        <v>6605</v>
      </c>
      <c r="B6606" s="8">
        <f>COUNTIF($C$2:$C6606,模板!$E$2)</f>
        <v>77</v>
      </c>
      <c r="C6606" s="2" t="str">
        <f>IFERROR(VLOOKUP(K6606,开票信息!$A:$C,3,0),"")</f>
        <v/>
      </c>
      <c r="G6606" s="3" t="str">
        <f t="shared" si="103"/>
        <v/>
      </c>
      <c r="L6606">
        <f>COUNTIF($K$2:K6606,$K6606)</f>
        <v>0</v>
      </c>
    </row>
    <row r="6607" ht="16.5" spans="1:12">
      <c r="A6607" s="1">
        <v>6606</v>
      </c>
      <c r="B6607" s="8">
        <f>COUNTIF($C$2:$C6607,模板!$E$2)</f>
        <v>77</v>
      </c>
      <c r="C6607" s="2" t="str">
        <f>IFERROR(VLOOKUP(K6607,开票信息!$A:$C,3,0),"")</f>
        <v/>
      </c>
      <c r="G6607" s="3" t="str">
        <f t="shared" si="103"/>
        <v/>
      </c>
      <c r="L6607">
        <f>COUNTIF($K$2:K6607,$K6607)</f>
        <v>0</v>
      </c>
    </row>
    <row r="6608" ht="16.5" spans="1:12">
      <c r="A6608" s="1">
        <v>6607</v>
      </c>
      <c r="B6608" s="8">
        <f>COUNTIF($C$2:$C6608,模板!$E$2)</f>
        <v>77</v>
      </c>
      <c r="C6608" s="2" t="str">
        <f>IFERROR(VLOOKUP(K6608,开票信息!$A:$C,3,0),"")</f>
        <v/>
      </c>
      <c r="G6608" s="3" t="str">
        <f t="shared" si="103"/>
        <v/>
      </c>
      <c r="L6608">
        <f>COUNTIF($K$2:K6608,$K6608)</f>
        <v>0</v>
      </c>
    </row>
    <row r="6609" ht="16.5" spans="1:12">
      <c r="A6609" s="1">
        <v>6608</v>
      </c>
      <c r="B6609" s="8">
        <f>COUNTIF($C$2:$C6609,模板!$E$2)</f>
        <v>77</v>
      </c>
      <c r="C6609" s="2" t="str">
        <f>IFERROR(VLOOKUP(K6609,开票信息!$A:$C,3,0),"")</f>
        <v/>
      </c>
      <c r="G6609" s="3" t="str">
        <f t="shared" si="103"/>
        <v/>
      </c>
      <c r="L6609">
        <f>COUNTIF($K$2:K6609,$K6609)</f>
        <v>0</v>
      </c>
    </row>
    <row r="6610" ht="16.5" spans="1:12">
      <c r="A6610" s="1">
        <v>6609</v>
      </c>
      <c r="B6610" s="8">
        <f>COUNTIF($C$2:$C6610,模板!$E$2)</f>
        <v>77</v>
      </c>
      <c r="C6610" s="2" t="str">
        <f>IFERROR(VLOOKUP(K6610,开票信息!$A:$C,3,0),"")</f>
        <v/>
      </c>
      <c r="G6610" s="3" t="str">
        <f t="shared" si="103"/>
        <v/>
      </c>
      <c r="L6610">
        <f>COUNTIF($K$2:K6610,$K6610)</f>
        <v>0</v>
      </c>
    </row>
    <row r="6611" ht="16.5" spans="1:12">
      <c r="A6611" s="1">
        <v>6610</v>
      </c>
      <c r="B6611" s="8">
        <f>COUNTIF($C$2:$C6611,模板!$E$2)</f>
        <v>77</v>
      </c>
      <c r="C6611" s="2" t="str">
        <f>IFERROR(VLOOKUP(K6611,开票信息!$A:$C,3,0),"")</f>
        <v/>
      </c>
      <c r="G6611" s="3" t="str">
        <f t="shared" si="103"/>
        <v/>
      </c>
      <c r="L6611">
        <f>COUNTIF($K$2:K6611,$K6611)</f>
        <v>0</v>
      </c>
    </row>
    <row r="6612" ht="16.5" spans="1:12">
      <c r="A6612" s="1">
        <v>6611</v>
      </c>
      <c r="B6612" s="8">
        <f>COUNTIF($C$2:$C6612,模板!$E$2)</f>
        <v>77</v>
      </c>
      <c r="C6612" s="2" t="str">
        <f>IFERROR(VLOOKUP(K6612,开票信息!$A:$C,3,0),"")</f>
        <v/>
      </c>
      <c r="G6612" s="3" t="str">
        <f t="shared" si="103"/>
        <v/>
      </c>
      <c r="L6612">
        <f>COUNTIF($K$2:K6612,$K6612)</f>
        <v>0</v>
      </c>
    </row>
    <row r="6613" ht="16.5" spans="1:12">
      <c r="A6613" s="1">
        <v>6612</v>
      </c>
      <c r="B6613" s="8">
        <f>COUNTIF($C$2:$C6613,模板!$E$2)</f>
        <v>77</v>
      </c>
      <c r="C6613" s="2" t="str">
        <f>IFERROR(VLOOKUP(K6613,开票信息!$A:$C,3,0),"")</f>
        <v/>
      </c>
      <c r="G6613" s="3" t="str">
        <f t="shared" si="103"/>
        <v/>
      </c>
      <c r="L6613">
        <f>COUNTIF($K$2:K6613,$K6613)</f>
        <v>0</v>
      </c>
    </row>
    <row r="6614" ht="16.5" spans="1:12">
      <c r="A6614" s="1">
        <v>6613</v>
      </c>
      <c r="B6614" s="8">
        <f>COUNTIF($C$2:$C6614,模板!$E$2)</f>
        <v>77</v>
      </c>
      <c r="C6614" s="2" t="str">
        <f>IFERROR(VLOOKUP(K6614,开票信息!$A:$C,3,0),"")</f>
        <v/>
      </c>
      <c r="G6614" s="3" t="str">
        <f t="shared" si="103"/>
        <v/>
      </c>
      <c r="L6614">
        <f>COUNTIF($K$2:K6614,$K6614)</f>
        <v>0</v>
      </c>
    </row>
    <row r="6615" ht="16.5" spans="1:12">
      <c r="A6615" s="1">
        <v>6614</v>
      </c>
      <c r="B6615" s="8">
        <f>COUNTIF($C$2:$C6615,模板!$E$2)</f>
        <v>77</v>
      </c>
      <c r="C6615" s="2" t="str">
        <f>IFERROR(VLOOKUP(K6615,开票信息!$A:$C,3,0),"")</f>
        <v/>
      </c>
      <c r="G6615" s="3" t="str">
        <f t="shared" si="103"/>
        <v/>
      </c>
      <c r="L6615">
        <f>COUNTIF($K$2:K6615,$K6615)</f>
        <v>0</v>
      </c>
    </row>
    <row r="6616" ht="16.5" spans="1:12">
      <c r="A6616" s="1">
        <v>6615</v>
      </c>
      <c r="B6616" s="8">
        <f>COUNTIF($C$2:$C6616,模板!$E$2)</f>
        <v>77</v>
      </c>
      <c r="C6616" s="2" t="str">
        <f>IFERROR(VLOOKUP(K6616,开票信息!$A:$C,3,0),"")</f>
        <v/>
      </c>
      <c r="G6616" s="3" t="str">
        <f t="shared" si="103"/>
        <v/>
      </c>
      <c r="L6616">
        <f>COUNTIF($K$2:K6616,$K6616)</f>
        <v>0</v>
      </c>
    </row>
    <row r="6617" ht="16.5" spans="1:12">
      <c r="A6617" s="1">
        <v>6616</v>
      </c>
      <c r="B6617" s="8">
        <f>COUNTIF($C$2:$C6617,模板!$E$2)</f>
        <v>77</v>
      </c>
      <c r="C6617" s="2" t="str">
        <f>IFERROR(VLOOKUP(K6617,开票信息!$A:$C,3,0),"")</f>
        <v/>
      </c>
      <c r="G6617" s="3" t="str">
        <f t="shared" si="103"/>
        <v/>
      </c>
      <c r="L6617">
        <f>COUNTIF($K$2:K6617,$K6617)</f>
        <v>0</v>
      </c>
    </row>
    <row r="6618" ht="16.5" spans="1:12">
      <c r="A6618" s="1">
        <v>6617</v>
      </c>
      <c r="B6618" s="8">
        <f>COUNTIF($C$2:$C6618,模板!$E$2)</f>
        <v>77</v>
      </c>
      <c r="C6618" s="2" t="str">
        <f>IFERROR(VLOOKUP(K6618,开票信息!$A:$C,3,0),"")</f>
        <v/>
      </c>
      <c r="G6618" s="3" t="str">
        <f t="shared" si="103"/>
        <v/>
      </c>
      <c r="L6618">
        <f>COUNTIF($K$2:K6618,$K6618)</f>
        <v>0</v>
      </c>
    </row>
    <row r="6619" ht="16.5" spans="1:12">
      <c r="A6619" s="1">
        <v>6618</v>
      </c>
      <c r="B6619" s="8">
        <f>COUNTIF($C$2:$C6619,模板!$E$2)</f>
        <v>77</v>
      </c>
      <c r="C6619" s="2" t="str">
        <f>IFERROR(VLOOKUP(K6619,开票信息!$A:$C,3,0),"")</f>
        <v/>
      </c>
      <c r="G6619" s="3" t="str">
        <f t="shared" si="103"/>
        <v/>
      </c>
      <c r="L6619">
        <f>COUNTIF($K$2:K6619,$K6619)</f>
        <v>0</v>
      </c>
    </row>
    <row r="6620" ht="16.5" spans="1:12">
      <c r="A6620" s="1">
        <v>6619</v>
      </c>
      <c r="B6620" s="8">
        <f>COUNTIF($C$2:$C6620,模板!$E$2)</f>
        <v>77</v>
      </c>
      <c r="C6620" s="2" t="str">
        <f>IFERROR(VLOOKUP(K6620,开票信息!$A:$C,3,0),"")</f>
        <v/>
      </c>
      <c r="G6620" s="3" t="str">
        <f t="shared" si="103"/>
        <v/>
      </c>
      <c r="L6620">
        <f>COUNTIF($K$2:K6620,$K6620)</f>
        <v>0</v>
      </c>
    </row>
    <row r="6621" ht="16.5" spans="1:12">
      <c r="A6621" s="1">
        <v>6620</v>
      </c>
      <c r="B6621" s="8">
        <f>COUNTIF($C$2:$C6621,模板!$E$2)</f>
        <v>77</v>
      </c>
      <c r="C6621" s="2" t="str">
        <f>IFERROR(VLOOKUP(K6621,开票信息!$A:$C,3,0),"")</f>
        <v/>
      </c>
      <c r="G6621" s="3" t="str">
        <f t="shared" si="103"/>
        <v/>
      </c>
      <c r="L6621">
        <f>COUNTIF($K$2:K6621,$K6621)</f>
        <v>0</v>
      </c>
    </row>
    <row r="6622" ht="16.5" spans="1:12">
      <c r="A6622" s="1">
        <v>6621</v>
      </c>
      <c r="B6622" s="8">
        <f>COUNTIF($C$2:$C6622,模板!$E$2)</f>
        <v>77</v>
      </c>
      <c r="C6622" s="2" t="str">
        <f>IFERROR(VLOOKUP(K6622,开票信息!$A:$C,3,0),"")</f>
        <v/>
      </c>
      <c r="G6622" s="3" t="str">
        <f t="shared" si="103"/>
        <v/>
      </c>
      <c r="L6622">
        <f>COUNTIF($K$2:K6622,$K6622)</f>
        <v>0</v>
      </c>
    </row>
    <row r="6623" ht="16.5" spans="1:12">
      <c r="A6623" s="1">
        <v>6622</v>
      </c>
      <c r="B6623" s="8">
        <f>COUNTIF($C$2:$C6623,模板!$E$2)</f>
        <v>77</v>
      </c>
      <c r="C6623" s="2" t="str">
        <f>IFERROR(VLOOKUP(K6623,开票信息!$A:$C,3,0),"")</f>
        <v/>
      </c>
      <c r="G6623" s="3" t="str">
        <f t="shared" si="103"/>
        <v/>
      </c>
      <c r="L6623">
        <f>COUNTIF($K$2:K6623,$K6623)</f>
        <v>0</v>
      </c>
    </row>
    <row r="6624" ht="16.5" spans="1:12">
      <c r="A6624" s="1">
        <v>6623</v>
      </c>
      <c r="B6624" s="8">
        <f>COUNTIF($C$2:$C6624,模板!$E$2)</f>
        <v>77</v>
      </c>
      <c r="C6624" s="2" t="str">
        <f>IFERROR(VLOOKUP(K6624,开票信息!$A:$C,3,0),"")</f>
        <v/>
      </c>
      <c r="G6624" s="3" t="str">
        <f t="shared" si="103"/>
        <v/>
      </c>
      <c r="L6624">
        <f>COUNTIF($K$2:K6624,$K6624)</f>
        <v>0</v>
      </c>
    </row>
    <row r="6625" ht="16.5" spans="1:12">
      <c r="A6625" s="1">
        <v>6624</v>
      </c>
      <c r="B6625" s="8">
        <f>COUNTIF($C$2:$C6625,模板!$E$2)</f>
        <v>77</v>
      </c>
      <c r="C6625" s="2" t="str">
        <f>IFERROR(VLOOKUP(K6625,开票信息!$A:$C,3,0),"")</f>
        <v/>
      </c>
      <c r="G6625" s="3" t="str">
        <f t="shared" si="103"/>
        <v/>
      </c>
      <c r="L6625">
        <f>COUNTIF($K$2:K6625,$K6625)</f>
        <v>0</v>
      </c>
    </row>
    <row r="6626" ht="16.5" spans="1:12">
      <c r="A6626" s="1">
        <v>6625</v>
      </c>
      <c r="B6626" s="8">
        <f>COUNTIF($C$2:$C6626,模板!$E$2)</f>
        <v>77</v>
      </c>
      <c r="C6626" s="2" t="str">
        <f>IFERROR(VLOOKUP(K6626,开票信息!$A:$C,3,0),"")</f>
        <v/>
      </c>
      <c r="G6626" s="3" t="str">
        <f t="shared" si="103"/>
        <v/>
      </c>
      <c r="L6626">
        <f>COUNTIF($K$2:K6626,$K6626)</f>
        <v>0</v>
      </c>
    </row>
    <row r="6627" ht="16.5" spans="1:12">
      <c r="A6627" s="1">
        <v>6626</v>
      </c>
      <c r="B6627" s="8">
        <f>COUNTIF($C$2:$C6627,模板!$E$2)</f>
        <v>77</v>
      </c>
      <c r="C6627" s="2" t="str">
        <f>IFERROR(VLOOKUP(K6627,开票信息!$A:$C,3,0),"")</f>
        <v/>
      </c>
      <c r="G6627" s="3" t="str">
        <f t="shared" si="103"/>
        <v/>
      </c>
      <c r="L6627">
        <f>COUNTIF($K$2:K6627,$K6627)</f>
        <v>0</v>
      </c>
    </row>
    <row r="6628" ht="16.5" spans="1:12">
      <c r="A6628" s="1">
        <v>6627</v>
      </c>
      <c r="B6628" s="8">
        <f>COUNTIF($C$2:$C6628,模板!$E$2)</f>
        <v>77</v>
      </c>
      <c r="C6628" s="2" t="str">
        <f>IFERROR(VLOOKUP(K6628,开票信息!$A:$C,3,0),"")</f>
        <v/>
      </c>
      <c r="G6628" s="3" t="str">
        <f t="shared" si="103"/>
        <v/>
      </c>
      <c r="L6628">
        <f>COUNTIF($K$2:K6628,$K6628)</f>
        <v>0</v>
      </c>
    </row>
    <row r="6629" ht="16.5" spans="1:12">
      <c r="A6629" s="1">
        <v>6628</v>
      </c>
      <c r="B6629" s="8">
        <f>COUNTIF($C$2:$C6629,模板!$E$2)</f>
        <v>77</v>
      </c>
      <c r="C6629" s="2" t="str">
        <f>IFERROR(VLOOKUP(K6629,开票信息!$A:$C,3,0),"")</f>
        <v/>
      </c>
      <c r="G6629" s="3" t="str">
        <f t="shared" si="103"/>
        <v/>
      </c>
      <c r="L6629">
        <f>COUNTIF($K$2:K6629,$K6629)</f>
        <v>0</v>
      </c>
    </row>
    <row r="6630" ht="16.5" spans="1:12">
      <c r="A6630" s="1">
        <v>6629</v>
      </c>
      <c r="B6630" s="8">
        <f>COUNTIF($C$2:$C6630,模板!$E$2)</f>
        <v>77</v>
      </c>
      <c r="C6630" s="2" t="str">
        <f>IFERROR(VLOOKUP(K6630,开票信息!$A:$C,3,0),"")</f>
        <v/>
      </c>
      <c r="G6630" s="3" t="str">
        <f t="shared" si="103"/>
        <v/>
      </c>
      <c r="L6630">
        <f>COUNTIF($K$2:K6630,$K6630)</f>
        <v>0</v>
      </c>
    </row>
    <row r="6631" ht="16.5" spans="1:12">
      <c r="A6631" s="1">
        <v>6630</v>
      </c>
      <c r="B6631" s="8">
        <f>COUNTIF($C$2:$C6631,模板!$E$2)</f>
        <v>77</v>
      </c>
      <c r="C6631" s="2" t="str">
        <f>IFERROR(VLOOKUP(K6631,开票信息!$A:$C,3,0),"")</f>
        <v/>
      </c>
      <c r="G6631" s="3" t="str">
        <f t="shared" si="103"/>
        <v/>
      </c>
      <c r="L6631">
        <f>COUNTIF($K$2:K6631,$K6631)</f>
        <v>0</v>
      </c>
    </row>
    <row r="6632" ht="16.5" spans="1:12">
      <c r="A6632" s="1">
        <v>6631</v>
      </c>
      <c r="B6632" s="8">
        <f>COUNTIF($C$2:$C6632,模板!$E$2)</f>
        <v>77</v>
      </c>
      <c r="C6632" s="2" t="str">
        <f>IFERROR(VLOOKUP(K6632,开票信息!$A:$C,3,0),"")</f>
        <v/>
      </c>
      <c r="G6632" s="3" t="str">
        <f t="shared" si="103"/>
        <v/>
      </c>
      <c r="L6632">
        <f>COUNTIF($K$2:K6632,$K6632)</f>
        <v>0</v>
      </c>
    </row>
    <row r="6633" ht="16.5" spans="1:12">
      <c r="A6633" s="1">
        <v>6632</v>
      </c>
      <c r="B6633" s="8">
        <f>COUNTIF($C$2:$C6633,模板!$E$2)</f>
        <v>77</v>
      </c>
      <c r="C6633" s="2" t="str">
        <f>IFERROR(VLOOKUP(K6633,开票信息!$A:$C,3,0),"")</f>
        <v/>
      </c>
      <c r="G6633" s="3" t="str">
        <f t="shared" si="103"/>
        <v/>
      </c>
      <c r="L6633">
        <f>COUNTIF($K$2:K6633,$K6633)</f>
        <v>0</v>
      </c>
    </row>
    <row r="6634" ht="16.5" spans="1:12">
      <c r="A6634" s="1">
        <v>6633</v>
      </c>
      <c r="B6634" s="8">
        <f>COUNTIF($C$2:$C6634,模板!$E$2)</f>
        <v>77</v>
      </c>
      <c r="C6634" s="2" t="str">
        <f>IFERROR(VLOOKUP(K6634,开票信息!$A:$C,3,0),"")</f>
        <v/>
      </c>
      <c r="G6634" s="3" t="str">
        <f t="shared" si="103"/>
        <v/>
      </c>
      <c r="L6634">
        <f>COUNTIF($K$2:K6634,$K6634)</f>
        <v>0</v>
      </c>
    </row>
    <row r="6635" ht="16.5" spans="1:12">
      <c r="A6635" s="1">
        <v>6634</v>
      </c>
      <c r="B6635" s="8">
        <f>COUNTIF($C$2:$C6635,模板!$E$2)</f>
        <v>77</v>
      </c>
      <c r="C6635" s="2" t="str">
        <f>IFERROR(VLOOKUP(K6635,开票信息!$A:$C,3,0),"")</f>
        <v/>
      </c>
      <c r="G6635" s="3" t="str">
        <f t="shared" si="103"/>
        <v/>
      </c>
      <c r="L6635">
        <f>COUNTIF($K$2:K6635,$K6635)</f>
        <v>0</v>
      </c>
    </row>
    <row r="6636" ht="16.5" spans="1:12">
      <c r="A6636" s="1">
        <v>6635</v>
      </c>
      <c r="B6636" s="8">
        <f>COUNTIF($C$2:$C6636,模板!$E$2)</f>
        <v>77</v>
      </c>
      <c r="C6636" s="2" t="str">
        <f>IFERROR(VLOOKUP(K6636,开票信息!$A:$C,3,0),"")</f>
        <v/>
      </c>
      <c r="G6636" s="3" t="str">
        <f t="shared" si="103"/>
        <v/>
      </c>
      <c r="L6636">
        <f>COUNTIF($K$2:K6636,$K6636)</f>
        <v>0</v>
      </c>
    </row>
    <row r="6637" ht="16.5" spans="1:12">
      <c r="A6637" s="1">
        <v>6636</v>
      </c>
      <c r="B6637" s="8">
        <f>COUNTIF($C$2:$C6637,模板!$E$2)</f>
        <v>77</v>
      </c>
      <c r="C6637" s="2" t="str">
        <f>IFERROR(VLOOKUP(K6637,开票信息!$A:$C,3,0),"")</f>
        <v/>
      </c>
      <c r="G6637" s="3" t="str">
        <f t="shared" si="103"/>
        <v/>
      </c>
      <c r="L6637">
        <f>COUNTIF($K$2:K6637,$K6637)</f>
        <v>0</v>
      </c>
    </row>
    <row r="6638" ht="16.5" spans="1:12">
      <c r="A6638" s="1">
        <v>6637</v>
      </c>
      <c r="B6638" s="8">
        <f>COUNTIF($C$2:$C6638,模板!$E$2)</f>
        <v>77</v>
      </c>
      <c r="C6638" s="2" t="str">
        <f>IFERROR(VLOOKUP(K6638,开票信息!$A:$C,3,0),"")</f>
        <v/>
      </c>
      <c r="G6638" s="3" t="str">
        <f t="shared" si="103"/>
        <v/>
      </c>
      <c r="L6638">
        <f>COUNTIF($K$2:K6638,$K6638)</f>
        <v>0</v>
      </c>
    </row>
    <row r="6639" ht="16.5" spans="1:12">
      <c r="A6639" s="1">
        <v>6638</v>
      </c>
      <c r="B6639" s="8">
        <f>COUNTIF($C$2:$C6639,模板!$E$2)</f>
        <v>77</v>
      </c>
      <c r="C6639" s="2" t="str">
        <f>IFERROR(VLOOKUP(K6639,开票信息!$A:$C,3,0),"")</f>
        <v/>
      </c>
      <c r="G6639" s="3" t="str">
        <f t="shared" si="103"/>
        <v/>
      </c>
      <c r="L6639">
        <f>COUNTIF($K$2:K6639,$K6639)</f>
        <v>0</v>
      </c>
    </row>
    <row r="6640" ht="16.5" spans="1:12">
      <c r="A6640" s="1">
        <v>6639</v>
      </c>
      <c r="B6640" s="8">
        <f>COUNTIF($C$2:$C6640,模板!$E$2)</f>
        <v>77</v>
      </c>
      <c r="C6640" s="2" t="str">
        <f>IFERROR(VLOOKUP(K6640,开票信息!$A:$C,3,0),"")</f>
        <v/>
      </c>
      <c r="G6640" s="3" t="str">
        <f t="shared" si="103"/>
        <v/>
      </c>
      <c r="L6640">
        <f>COUNTIF($K$2:K6640,$K6640)</f>
        <v>0</v>
      </c>
    </row>
    <row r="6641" ht="16.5" spans="1:12">
      <c r="A6641" s="1">
        <v>6640</v>
      </c>
      <c r="B6641" s="8">
        <f>COUNTIF($C$2:$C6641,模板!$E$2)</f>
        <v>77</v>
      </c>
      <c r="C6641" s="2" t="str">
        <f>IFERROR(VLOOKUP(K6641,开票信息!$A:$C,3,0),"")</f>
        <v/>
      </c>
      <c r="G6641" s="3" t="str">
        <f t="shared" si="103"/>
        <v/>
      </c>
      <c r="L6641">
        <f>COUNTIF($K$2:K6641,$K6641)</f>
        <v>0</v>
      </c>
    </row>
    <row r="6642" ht="16.5" spans="1:12">
      <c r="A6642" s="1">
        <v>6641</v>
      </c>
      <c r="B6642" s="8">
        <f>COUNTIF($C$2:$C6642,模板!$E$2)</f>
        <v>77</v>
      </c>
      <c r="C6642" s="2" t="str">
        <f>IFERROR(VLOOKUP(K6642,开票信息!$A:$C,3,0),"")</f>
        <v/>
      </c>
      <c r="G6642" s="3" t="str">
        <f t="shared" si="103"/>
        <v/>
      </c>
      <c r="L6642">
        <f>COUNTIF($K$2:K6642,$K6642)</f>
        <v>0</v>
      </c>
    </row>
    <row r="6643" ht="16.5" spans="1:12">
      <c r="A6643" s="1">
        <v>6642</v>
      </c>
      <c r="B6643" s="8">
        <f>COUNTIF($C$2:$C6643,模板!$E$2)</f>
        <v>77</v>
      </c>
      <c r="C6643" s="2" t="str">
        <f>IFERROR(VLOOKUP(K6643,开票信息!$A:$C,3,0),"")</f>
        <v/>
      </c>
      <c r="G6643" s="3" t="str">
        <f t="shared" si="103"/>
        <v/>
      </c>
      <c r="L6643">
        <f>COUNTIF($K$2:K6643,$K6643)</f>
        <v>0</v>
      </c>
    </row>
    <row r="6644" ht="16.5" spans="1:12">
      <c r="A6644" s="1">
        <v>6643</v>
      </c>
      <c r="B6644" s="8">
        <f>COUNTIF($C$2:$C6644,模板!$E$2)</f>
        <v>77</v>
      </c>
      <c r="C6644" s="2" t="str">
        <f>IFERROR(VLOOKUP(K6644,开票信息!$A:$C,3,0),"")</f>
        <v/>
      </c>
      <c r="G6644" s="3" t="str">
        <f t="shared" si="103"/>
        <v/>
      </c>
      <c r="L6644">
        <f>COUNTIF($K$2:K6644,$K6644)</f>
        <v>0</v>
      </c>
    </row>
    <row r="6645" ht="16.5" spans="1:12">
      <c r="A6645" s="1">
        <v>6644</v>
      </c>
      <c r="B6645" s="8">
        <f>COUNTIF($C$2:$C6645,模板!$E$2)</f>
        <v>77</v>
      </c>
      <c r="C6645" s="2" t="str">
        <f>IFERROR(VLOOKUP(K6645,开票信息!$A:$C,3,0),"")</f>
        <v/>
      </c>
      <c r="G6645" s="3" t="str">
        <f t="shared" si="103"/>
        <v/>
      </c>
      <c r="L6645">
        <f>COUNTIF($K$2:K6645,$K6645)</f>
        <v>0</v>
      </c>
    </row>
    <row r="6646" ht="16.5" spans="1:12">
      <c r="A6646" s="1">
        <v>6645</v>
      </c>
      <c r="B6646" s="8">
        <f>COUNTIF($C$2:$C6646,模板!$E$2)</f>
        <v>77</v>
      </c>
      <c r="C6646" s="2" t="str">
        <f>IFERROR(VLOOKUP(K6646,开票信息!$A:$C,3,0),"")</f>
        <v/>
      </c>
      <c r="G6646" s="3" t="str">
        <f t="shared" si="103"/>
        <v/>
      </c>
      <c r="L6646">
        <f>COUNTIF($K$2:K6646,$K6646)</f>
        <v>0</v>
      </c>
    </row>
    <row r="6647" ht="16.5" spans="1:12">
      <c r="A6647" s="1">
        <v>6646</v>
      </c>
      <c r="B6647" s="8">
        <f>COUNTIF($C$2:$C6647,模板!$E$2)</f>
        <v>77</v>
      </c>
      <c r="C6647" s="2" t="str">
        <f>IFERROR(VLOOKUP(K6647,开票信息!$A:$C,3,0),"")</f>
        <v/>
      </c>
      <c r="G6647" s="3" t="str">
        <f t="shared" si="103"/>
        <v/>
      </c>
      <c r="L6647">
        <f>COUNTIF($K$2:K6647,$K6647)</f>
        <v>0</v>
      </c>
    </row>
    <row r="6648" ht="16.5" spans="1:12">
      <c r="A6648" s="1">
        <v>6647</v>
      </c>
      <c r="B6648" s="8">
        <f>COUNTIF($C$2:$C6648,模板!$E$2)</f>
        <v>77</v>
      </c>
      <c r="C6648" s="2" t="str">
        <f>IFERROR(VLOOKUP(K6648,开票信息!$A:$C,3,0),"")</f>
        <v/>
      </c>
      <c r="G6648" s="3" t="str">
        <f t="shared" si="103"/>
        <v/>
      </c>
      <c r="L6648">
        <f>COUNTIF($K$2:K6648,$K6648)</f>
        <v>0</v>
      </c>
    </row>
    <row r="6649" ht="16.5" spans="1:12">
      <c r="A6649" s="1">
        <v>6648</v>
      </c>
      <c r="B6649" s="8">
        <f>COUNTIF($C$2:$C6649,模板!$E$2)</f>
        <v>77</v>
      </c>
      <c r="C6649" s="2" t="str">
        <f>IFERROR(VLOOKUP(K6649,开票信息!$A:$C,3,0),"")</f>
        <v/>
      </c>
      <c r="G6649" s="3" t="str">
        <f t="shared" si="103"/>
        <v/>
      </c>
      <c r="L6649">
        <f>COUNTIF($K$2:K6649,$K6649)</f>
        <v>0</v>
      </c>
    </row>
    <row r="6650" ht="16.5" spans="1:12">
      <c r="A6650" s="1">
        <v>6649</v>
      </c>
      <c r="B6650" s="8">
        <f>COUNTIF($C$2:$C6650,模板!$E$2)</f>
        <v>77</v>
      </c>
      <c r="C6650" s="2" t="str">
        <f>IFERROR(VLOOKUP(K6650,开票信息!$A:$C,3,0),"")</f>
        <v/>
      </c>
      <c r="G6650" s="3" t="str">
        <f t="shared" si="103"/>
        <v/>
      </c>
      <c r="L6650">
        <f>COUNTIF($K$2:K6650,$K6650)</f>
        <v>0</v>
      </c>
    </row>
    <row r="6651" ht="16.5" spans="1:12">
      <c r="A6651" s="1">
        <v>6650</v>
      </c>
      <c r="B6651" s="8">
        <f>COUNTIF($C$2:$C6651,模板!$E$2)</f>
        <v>77</v>
      </c>
      <c r="C6651" s="2" t="str">
        <f>IFERROR(VLOOKUP(K6651,开票信息!$A:$C,3,0),"")</f>
        <v/>
      </c>
      <c r="G6651" s="3" t="str">
        <f t="shared" si="103"/>
        <v/>
      </c>
      <c r="L6651">
        <f>COUNTIF($K$2:K6651,$K6651)</f>
        <v>0</v>
      </c>
    </row>
    <row r="6652" ht="16.5" spans="1:12">
      <c r="A6652" s="1">
        <v>6651</v>
      </c>
      <c r="B6652" s="8">
        <f>COUNTIF($C$2:$C6652,模板!$E$2)</f>
        <v>77</v>
      </c>
      <c r="C6652" s="2" t="str">
        <f>IFERROR(VLOOKUP(K6652,开票信息!$A:$C,3,0),"")</f>
        <v/>
      </c>
      <c r="G6652" s="3" t="str">
        <f t="shared" si="103"/>
        <v/>
      </c>
      <c r="L6652">
        <f>COUNTIF($K$2:K6652,$K6652)</f>
        <v>0</v>
      </c>
    </row>
    <row r="6653" ht="16.5" spans="1:12">
      <c r="A6653" s="1">
        <v>6652</v>
      </c>
      <c r="B6653" s="8">
        <f>COUNTIF($C$2:$C6653,模板!$E$2)</f>
        <v>77</v>
      </c>
      <c r="C6653" s="2" t="str">
        <f>IFERROR(VLOOKUP(K6653,开票信息!$A:$C,3,0),"")</f>
        <v/>
      </c>
      <c r="G6653" s="3" t="str">
        <f t="shared" si="103"/>
        <v/>
      </c>
      <c r="L6653">
        <f>COUNTIF($K$2:K6653,$K6653)</f>
        <v>0</v>
      </c>
    </row>
    <row r="6654" ht="16.5" spans="1:12">
      <c r="A6654" s="1">
        <v>6653</v>
      </c>
      <c r="B6654" s="8">
        <f>COUNTIF($C$2:$C6654,模板!$E$2)</f>
        <v>77</v>
      </c>
      <c r="C6654" s="2" t="str">
        <f>IFERROR(VLOOKUP(K6654,开票信息!$A:$C,3,0),"")</f>
        <v/>
      </c>
      <c r="G6654" s="3" t="str">
        <f t="shared" si="103"/>
        <v/>
      </c>
      <c r="L6654">
        <f>COUNTIF($K$2:K6654,$K6654)</f>
        <v>0</v>
      </c>
    </row>
    <row r="6655" ht="16.5" spans="1:12">
      <c r="A6655" s="1">
        <v>6654</v>
      </c>
      <c r="B6655" s="8">
        <f>COUNTIF($C$2:$C6655,模板!$E$2)</f>
        <v>77</v>
      </c>
      <c r="C6655" s="2" t="str">
        <f>IFERROR(VLOOKUP(K6655,开票信息!$A:$C,3,0),"")</f>
        <v/>
      </c>
      <c r="G6655" s="3" t="str">
        <f t="shared" si="103"/>
        <v/>
      </c>
      <c r="L6655">
        <f>COUNTIF($K$2:K6655,$K6655)</f>
        <v>0</v>
      </c>
    </row>
    <row r="6656" ht="16.5" spans="1:12">
      <c r="A6656" s="1">
        <v>6655</v>
      </c>
      <c r="B6656" s="8">
        <f>COUNTIF($C$2:$C6656,模板!$E$2)</f>
        <v>77</v>
      </c>
      <c r="C6656" s="2" t="str">
        <f>IFERROR(VLOOKUP(K6656,开票信息!$A:$C,3,0),"")</f>
        <v/>
      </c>
      <c r="G6656" s="3" t="str">
        <f t="shared" si="103"/>
        <v/>
      </c>
      <c r="L6656">
        <f>COUNTIF($K$2:K6656,$K6656)</f>
        <v>0</v>
      </c>
    </row>
    <row r="6657" ht="16.5" spans="1:12">
      <c r="A6657" s="1">
        <v>6656</v>
      </c>
      <c r="B6657" s="8">
        <f>COUNTIF($C$2:$C6657,模板!$E$2)</f>
        <v>77</v>
      </c>
      <c r="C6657" s="2" t="str">
        <f>IFERROR(VLOOKUP(K6657,开票信息!$A:$C,3,0),"")</f>
        <v/>
      </c>
      <c r="G6657" s="3" t="str">
        <f t="shared" si="103"/>
        <v/>
      </c>
      <c r="L6657">
        <f>COUNTIF($K$2:K6657,$K6657)</f>
        <v>0</v>
      </c>
    </row>
    <row r="6658" ht="16.5" spans="1:12">
      <c r="A6658" s="1">
        <v>6657</v>
      </c>
      <c r="B6658" s="8">
        <f>COUNTIF($C$2:$C6658,模板!$E$2)</f>
        <v>77</v>
      </c>
      <c r="C6658" s="2" t="str">
        <f>IFERROR(VLOOKUP(K6658,开票信息!$A:$C,3,0),"")</f>
        <v/>
      </c>
      <c r="G6658" s="3" t="str">
        <f t="shared" si="103"/>
        <v/>
      </c>
      <c r="L6658">
        <f>COUNTIF($K$2:K6658,$K6658)</f>
        <v>0</v>
      </c>
    </row>
    <row r="6659" ht="16.5" spans="1:12">
      <c r="A6659" s="1">
        <v>6658</v>
      </c>
      <c r="B6659" s="8">
        <f>COUNTIF($C$2:$C6659,模板!$E$2)</f>
        <v>77</v>
      </c>
      <c r="C6659" s="2" t="str">
        <f>IFERROR(VLOOKUP(K6659,开票信息!$A:$C,3,0),"")</f>
        <v/>
      </c>
      <c r="G6659" s="3" t="str">
        <f t="shared" ref="G6659:G6722" si="104">IFERROR(H6659/F6659,"")</f>
        <v/>
      </c>
      <c r="L6659">
        <f>COUNTIF($K$2:K6659,$K6659)</f>
        <v>0</v>
      </c>
    </row>
    <row r="6660" ht="16.5" spans="1:12">
      <c r="A6660" s="1">
        <v>6659</v>
      </c>
      <c r="B6660" s="8">
        <f>COUNTIF($C$2:$C6660,模板!$E$2)</f>
        <v>77</v>
      </c>
      <c r="C6660" s="2" t="str">
        <f>IFERROR(VLOOKUP(K6660,开票信息!$A:$C,3,0),"")</f>
        <v/>
      </c>
      <c r="G6660" s="3" t="str">
        <f t="shared" si="104"/>
        <v/>
      </c>
      <c r="L6660">
        <f>COUNTIF($K$2:K6660,$K6660)</f>
        <v>0</v>
      </c>
    </row>
    <row r="6661" ht="16.5" spans="1:12">
      <c r="A6661" s="1">
        <v>6660</v>
      </c>
      <c r="B6661" s="8">
        <f>COUNTIF($C$2:$C6661,模板!$E$2)</f>
        <v>77</v>
      </c>
      <c r="C6661" s="2" t="str">
        <f>IFERROR(VLOOKUP(K6661,开票信息!$A:$C,3,0),"")</f>
        <v/>
      </c>
      <c r="G6661" s="3" t="str">
        <f t="shared" si="104"/>
        <v/>
      </c>
      <c r="L6661">
        <f>COUNTIF($K$2:K6661,$K6661)</f>
        <v>0</v>
      </c>
    </row>
    <row r="6662" ht="16.5" spans="1:12">
      <c r="A6662" s="1">
        <v>6661</v>
      </c>
      <c r="B6662" s="8">
        <f>COUNTIF($C$2:$C6662,模板!$E$2)</f>
        <v>77</v>
      </c>
      <c r="C6662" s="2" t="str">
        <f>IFERROR(VLOOKUP(K6662,开票信息!$A:$C,3,0),"")</f>
        <v/>
      </c>
      <c r="G6662" s="3" t="str">
        <f t="shared" si="104"/>
        <v/>
      </c>
      <c r="L6662">
        <f>COUNTIF($K$2:K6662,$K6662)</f>
        <v>0</v>
      </c>
    </row>
    <row r="6663" ht="16.5" spans="1:12">
      <c r="A6663" s="1">
        <v>6662</v>
      </c>
      <c r="B6663" s="8">
        <f>COUNTIF($C$2:$C6663,模板!$E$2)</f>
        <v>77</v>
      </c>
      <c r="C6663" s="2" t="str">
        <f>IFERROR(VLOOKUP(K6663,开票信息!$A:$C,3,0),"")</f>
        <v/>
      </c>
      <c r="G6663" s="3" t="str">
        <f t="shared" si="104"/>
        <v/>
      </c>
      <c r="L6663">
        <f>COUNTIF($K$2:K6663,$K6663)</f>
        <v>0</v>
      </c>
    </row>
    <row r="6664" ht="16.5" spans="1:12">
      <c r="A6664" s="1">
        <v>6663</v>
      </c>
      <c r="B6664" s="8">
        <f>COUNTIF($C$2:$C6664,模板!$E$2)</f>
        <v>77</v>
      </c>
      <c r="C6664" s="2" t="str">
        <f>IFERROR(VLOOKUP(K6664,开票信息!$A:$C,3,0),"")</f>
        <v/>
      </c>
      <c r="G6664" s="3" t="str">
        <f t="shared" si="104"/>
        <v/>
      </c>
      <c r="L6664">
        <f>COUNTIF($K$2:K6664,$K6664)</f>
        <v>0</v>
      </c>
    </row>
    <row r="6665" ht="16.5" spans="1:12">
      <c r="A6665" s="1">
        <v>6664</v>
      </c>
      <c r="B6665" s="8">
        <f>COUNTIF($C$2:$C6665,模板!$E$2)</f>
        <v>77</v>
      </c>
      <c r="C6665" s="2" t="str">
        <f>IFERROR(VLOOKUP(K6665,开票信息!$A:$C,3,0),"")</f>
        <v/>
      </c>
      <c r="G6665" s="3" t="str">
        <f t="shared" si="104"/>
        <v/>
      </c>
      <c r="L6665">
        <f>COUNTIF($K$2:K6665,$K6665)</f>
        <v>0</v>
      </c>
    </row>
    <row r="6666" ht="16.5" spans="1:12">
      <c r="A6666" s="1">
        <v>6665</v>
      </c>
      <c r="B6666" s="8">
        <f>COUNTIF($C$2:$C6666,模板!$E$2)</f>
        <v>77</v>
      </c>
      <c r="C6666" s="2" t="str">
        <f>IFERROR(VLOOKUP(K6666,开票信息!$A:$C,3,0),"")</f>
        <v/>
      </c>
      <c r="G6666" s="3" t="str">
        <f t="shared" si="104"/>
        <v/>
      </c>
      <c r="L6666">
        <f>COUNTIF($K$2:K6666,$K6666)</f>
        <v>0</v>
      </c>
    </row>
    <row r="6667" ht="16.5" spans="1:12">
      <c r="A6667" s="1">
        <v>6666</v>
      </c>
      <c r="B6667" s="8">
        <f>COUNTIF($C$2:$C6667,模板!$E$2)</f>
        <v>77</v>
      </c>
      <c r="C6667" s="2" t="str">
        <f>IFERROR(VLOOKUP(K6667,开票信息!$A:$C,3,0),"")</f>
        <v/>
      </c>
      <c r="G6667" s="3" t="str">
        <f t="shared" si="104"/>
        <v/>
      </c>
      <c r="L6667">
        <f>COUNTIF($K$2:K6667,$K6667)</f>
        <v>0</v>
      </c>
    </row>
    <row r="6668" ht="16.5" spans="1:12">
      <c r="A6668" s="1">
        <v>6667</v>
      </c>
      <c r="B6668" s="8">
        <f>COUNTIF($C$2:$C6668,模板!$E$2)</f>
        <v>77</v>
      </c>
      <c r="C6668" s="2" t="str">
        <f>IFERROR(VLOOKUP(K6668,开票信息!$A:$C,3,0),"")</f>
        <v/>
      </c>
      <c r="G6668" s="3" t="str">
        <f t="shared" si="104"/>
        <v/>
      </c>
      <c r="L6668">
        <f>COUNTIF($K$2:K6668,$K6668)</f>
        <v>0</v>
      </c>
    </row>
    <row r="6669" ht="16.5" spans="1:12">
      <c r="A6669" s="1">
        <v>6668</v>
      </c>
      <c r="B6669" s="8">
        <f>COUNTIF($C$2:$C6669,模板!$E$2)</f>
        <v>77</v>
      </c>
      <c r="C6669" s="2" t="str">
        <f>IFERROR(VLOOKUP(K6669,开票信息!$A:$C,3,0),"")</f>
        <v/>
      </c>
      <c r="G6669" s="3" t="str">
        <f t="shared" si="104"/>
        <v/>
      </c>
      <c r="L6669">
        <f>COUNTIF($K$2:K6669,$K6669)</f>
        <v>0</v>
      </c>
    </row>
    <row r="6670" ht="16.5" spans="1:12">
      <c r="A6670" s="1">
        <v>6669</v>
      </c>
      <c r="B6670" s="8">
        <f>COUNTIF($C$2:$C6670,模板!$E$2)</f>
        <v>77</v>
      </c>
      <c r="C6670" s="2" t="str">
        <f>IFERROR(VLOOKUP(K6670,开票信息!$A:$C,3,0),"")</f>
        <v/>
      </c>
      <c r="G6670" s="3" t="str">
        <f t="shared" si="104"/>
        <v/>
      </c>
      <c r="L6670">
        <f>COUNTIF($K$2:K6670,$K6670)</f>
        <v>0</v>
      </c>
    </row>
    <row r="6671" ht="16.5" spans="1:12">
      <c r="A6671" s="1">
        <v>6670</v>
      </c>
      <c r="B6671" s="8">
        <f>COUNTIF($C$2:$C6671,模板!$E$2)</f>
        <v>77</v>
      </c>
      <c r="C6671" s="2" t="str">
        <f>IFERROR(VLOOKUP(K6671,开票信息!$A:$C,3,0),"")</f>
        <v/>
      </c>
      <c r="G6671" s="3" t="str">
        <f t="shared" si="104"/>
        <v/>
      </c>
      <c r="L6671">
        <f>COUNTIF($K$2:K6671,$K6671)</f>
        <v>0</v>
      </c>
    </row>
    <row r="6672" ht="16.5" spans="1:12">
      <c r="A6672" s="1">
        <v>6671</v>
      </c>
      <c r="B6672" s="8">
        <f>COUNTIF($C$2:$C6672,模板!$E$2)</f>
        <v>77</v>
      </c>
      <c r="C6672" s="2" t="str">
        <f>IFERROR(VLOOKUP(K6672,开票信息!$A:$C,3,0),"")</f>
        <v/>
      </c>
      <c r="G6672" s="3" t="str">
        <f t="shared" si="104"/>
        <v/>
      </c>
      <c r="L6672">
        <f>COUNTIF($K$2:K6672,$K6672)</f>
        <v>0</v>
      </c>
    </row>
    <row r="6673" ht="16.5" spans="1:12">
      <c r="A6673" s="1">
        <v>6672</v>
      </c>
      <c r="B6673" s="8">
        <f>COUNTIF($C$2:$C6673,模板!$E$2)</f>
        <v>77</v>
      </c>
      <c r="C6673" s="2" t="str">
        <f>IFERROR(VLOOKUP(K6673,开票信息!$A:$C,3,0),"")</f>
        <v/>
      </c>
      <c r="G6673" s="3" t="str">
        <f t="shared" si="104"/>
        <v/>
      </c>
      <c r="L6673">
        <f>COUNTIF($K$2:K6673,$K6673)</f>
        <v>0</v>
      </c>
    </row>
    <row r="6674" ht="16.5" spans="1:12">
      <c r="A6674" s="1">
        <v>6673</v>
      </c>
      <c r="B6674" s="8">
        <f>COUNTIF($C$2:$C6674,模板!$E$2)</f>
        <v>77</v>
      </c>
      <c r="C6674" s="2" t="str">
        <f>IFERROR(VLOOKUP(K6674,开票信息!$A:$C,3,0),"")</f>
        <v/>
      </c>
      <c r="G6674" s="3" t="str">
        <f t="shared" si="104"/>
        <v/>
      </c>
      <c r="L6674">
        <f>COUNTIF($K$2:K6674,$K6674)</f>
        <v>0</v>
      </c>
    </row>
    <row r="6675" ht="16.5" spans="1:12">
      <c r="A6675" s="1">
        <v>6674</v>
      </c>
      <c r="B6675" s="8">
        <f>COUNTIF($C$2:$C6675,模板!$E$2)</f>
        <v>77</v>
      </c>
      <c r="C6675" s="2" t="str">
        <f>IFERROR(VLOOKUP(K6675,开票信息!$A:$C,3,0),"")</f>
        <v/>
      </c>
      <c r="G6675" s="3" t="str">
        <f t="shared" si="104"/>
        <v/>
      </c>
      <c r="L6675">
        <f>COUNTIF($K$2:K6675,$K6675)</f>
        <v>0</v>
      </c>
    </row>
    <row r="6676" ht="16.5" spans="1:12">
      <c r="A6676" s="1">
        <v>6675</v>
      </c>
      <c r="B6676" s="8">
        <f>COUNTIF($C$2:$C6676,模板!$E$2)</f>
        <v>77</v>
      </c>
      <c r="C6676" s="2" t="str">
        <f>IFERROR(VLOOKUP(K6676,开票信息!$A:$C,3,0),"")</f>
        <v/>
      </c>
      <c r="G6676" s="3" t="str">
        <f t="shared" si="104"/>
        <v/>
      </c>
      <c r="L6676">
        <f>COUNTIF($K$2:K6676,$K6676)</f>
        <v>0</v>
      </c>
    </row>
    <row r="6677" ht="16.5" spans="1:12">
      <c r="A6677" s="1">
        <v>6676</v>
      </c>
      <c r="B6677" s="8">
        <f>COUNTIF($C$2:$C6677,模板!$E$2)</f>
        <v>77</v>
      </c>
      <c r="C6677" s="2" t="str">
        <f>IFERROR(VLOOKUP(K6677,开票信息!$A:$C,3,0),"")</f>
        <v/>
      </c>
      <c r="G6677" s="3" t="str">
        <f t="shared" si="104"/>
        <v/>
      </c>
      <c r="L6677">
        <f>COUNTIF($K$2:K6677,$K6677)</f>
        <v>0</v>
      </c>
    </row>
    <row r="6678" ht="16.5" spans="1:12">
      <c r="A6678" s="1">
        <v>6677</v>
      </c>
      <c r="B6678" s="8">
        <f>COUNTIF($C$2:$C6678,模板!$E$2)</f>
        <v>77</v>
      </c>
      <c r="C6678" s="2" t="str">
        <f>IFERROR(VLOOKUP(K6678,开票信息!$A:$C,3,0),"")</f>
        <v/>
      </c>
      <c r="G6678" s="3" t="str">
        <f t="shared" si="104"/>
        <v/>
      </c>
      <c r="L6678">
        <f>COUNTIF($K$2:K6678,$K6678)</f>
        <v>0</v>
      </c>
    </row>
    <row r="6679" ht="16.5" spans="1:12">
      <c r="A6679" s="1">
        <v>6678</v>
      </c>
      <c r="B6679" s="8">
        <f>COUNTIF($C$2:$C6679,模板!$E$2)</f>
        <v>77</v>
      </c>
      <c r="C6679" s="2" t="str">
        <f>IFERROR(VLOOKUP(K6679,开票信息!$A:$C,3,0),"")</f>
        <v/>
      </c>
      <c r="G6679" s="3" t="str">
        <f t="shared" si="104"/>
        <v/>
      </c>
      <c r="L6679">
        <f>COUNTIF($K$2:K6679,$K6679)</f>
        <v>0</v>
      </c>
    </row>
    <row r="6680" ht="16.5" spans="1:12">
      <c r="A6680" s="1">
        <v>6679</v>
      </c>
      <c r="B6680" s="8">
        <f>COUNTIF($C$2:$C6680,模板!$E$2)</f>
        <v>77</v>
      </c>
      <c r="C6680" s="2" t="str">
        <f>IFERROR(VLOOKUP(K6680,开票信息!$A:$C,3,0),"")</f>
        <v/>
      </c>
      <c r="G6680" s="3" t="str">
        <f t="shared" si="104"/>
        <v/>
      </c>
      <c r="L6680">
        <f>COUNTIF($K$2:K6680,$K6680)</f>
        <v>0</v>
      </c>
    </row>
    <row r="6681" ht="16.5" spans="1:12">
      <c r="A6681" s="1">
        <v>6680</v>
      </c>
      <c r="B6681" s="8">
        <f>COUNTIF($C$2:$C6681,模板!$E$2)</f>
        <v>77</v>
      </c>
      <c r="C6681" s="2" t="str">
        <f>IFERROR(VLOOKUP(K6681,开票信息!$A:$C,3,0),"")</f>
        <v/>
      </c>
      <c r="G6681" s="3" t="str">
        <f t="shared" si="104"/>
        <v/>
      </c>
      <c r="L6681">
        <f>COUNTIF($K$2:K6681,$K6681)</f>
        <v>0</v>
      </c>
    </row>
    <row r="6682" ht="16.5" spans="1:12">
      <c r="A6682" s="1">
        <v>6681</v>
      </c>
      <c r="B6682" s="8">
        <f>COUNTIF($C$2:$C6682,模板!$E$2)</f>
        <v>77</v>
      </c>
      <c r="C6682" s="2" t="str">
        <f>IFERROR(VLOOKUP(K6682,开票信息!$A:$C,3,0),"")</f>
        <v/>
      </c>
      <c r="G6682" s="3" t="str">
        <f t="shared" si="104"/>
        <v/>
      </c>
      <c r="L6682">
        <f>COUNTIF($K$2:K6682,$K6682)</f>
        <v>0</v>
      </c>
    </row>
    <row r="6683" ht="16.5" spans="1:12">
      <c r="A6683" s="1">
        <v>6682</v>
      </c>
      <c r="B6683" s="8">
        <f>COUNTIF($C$2:$C6683,模板!$E$2)</f>
        <v>77</v>
      </c>
      <c r="C6683" s="2" t="str">
        <f>IFERROR(VLOOKUP(K6683,开票信息!$A:$C,3,0),"")</f>
        <v/>
      </c>
      <c r="G6683" s="3" t="str">
        <f t="shared" si="104"/>
        <v/>
      </c>
      <c r="L6683">
        <f>COUNTIF($K$2:K6683,$K6683)</f>
        <v>0</v>
      </c>
    </row>
    <row r="6684" ht="16.5" spans="1:12">
      <c r="A6684" s="1">
        <v>6683</v>
      </c>
      <c r="B6684" s="8">
        <f>COUNTIF($C$2:$C6684,模板!$E$2)</f>
        <v>77</v>
      </c>
      <c r="C6684" s="2" t="str">
        <f>IFERROR(VLOOKUP(K6684,开票信息!$A:$C,3,0),"")</f>
        <v/>
      </c>
      <c r="G6684" s="3" t="str">
        <f t="shared" si="104"/>
        <v/>
      </c>
      <c r="L6684">
        <f>COUNTIF($K$2:K6684,$K6684)</f>
        <v>0</v>
      </c>
    </row>
    <row r="6685" ht="16.5" spans="1:12">
      <c r="A6685" s="1">
        <v>6684</v>
      </c>
      <c r="B6685" s="8">
        <f>COUNTIF($C$2:$C6685,模板!$E$2)</f>
        <v>77</v>
      </c>
      <c r="C6685" s="2" t="str">
        <f>IFERROR(VLOOKUP(K6685,开票信息!$A:$C,3,0),"")</f>
        <v/>
      </c>
      <c r="G6685" s="3" t="str">
        <f t="shared" si="104"/>
        <v/>
      </c>
      <c r="L6685">
        <f>COUNTIF($K$2:K6685,$K6685)</f>
        <v>0</v>
      </c>
    </row>
    <row r="6686" ht="16.5" spans="1:12">
      <c r="A6686" s="1">
        <v>6685</v>
      </c>
      <c r="B6686" s="8">
        <f>COUNTIF($C$2:$C6686,模板!$E$2)</f>
        <v>77</v>
      </c>
      <c r="C6686" s="2" t="str">
        <f>IFERROR(VLOOKUP(K6686,开票信息!$A:$C,3,0),"")</f>
        <v/>
      </c>
      <c r="G6686" s="3" t="str">
        <f t="shared" si="104"/>
        <v/>
      </c>
      <c r="L6686">
        <f>COUNTIF($K$2:K6686,$K6686)</f>
        <v>0</v>
      </c>
    </row>
    <row r="6687" ht="16.5" spans="1:12">
      <c r="A6687" s="1">
        <v>6686</v>
      </c>
      <c r="B6687" s="8">
        <f>COUNTIF($C$2:$C6687,模板!$E$2)</f>
        <v>77</v>
      </c>
      <c r="C6687" s="2" t="str">
        <f>IFERROR(VLOOKUP(K6687,开票信息!$A:$C,3,0),"")</f>
        <v/>
      </c>
      <c r="G6687" s="3" t="str">
        <f t="shared" si="104"/>
        <v/>
      </c>
      <c r="L6687">
        <f>COUNTIF($K$2:K6687,$K6687)</f>
        <v>0</v>
      </c>
    </row>
    <row r="6688" ht="16.5" spans="1:12">
      <c r="A6688" s="1">
        <v>6687</v>
      </c>
      <c r="B6688" s="8">
        <f>COUNTIF($C$2:$C6688,模板!$E$2)</f>
        <v>77</v>
      </c>
      <c r="C6688" s="2" t="str">
        <f>IFERROR(VLOOKUP(K6688,开票信息!$A:$C,3,0),"")</f>
        <v/>
      </c>
      <c r="G6688" s="3" t="str">
        <f t="shared" si="104"/>
        <v/>
      </c>
      <c r="L6688">
        <f>COUNTIF($K$2:K6688,$K6688)</f>
        <v>0</v>
      </c>
    </row>
    <row r="6689" ht="16.5" spans="1:12">
      <c r="A6689" s="1">
        <v>6688</v>
      </c>
      <c r="B6689" s="8">
        <f>COUNTIF($C$2:$C6689,模板!$E$2)</f>
        <v>77</v>
      </c>
      <c r="C6689" s="2" t="str">
        <f>IFERROR(VLOOKUP(K6689,开票信息!$A:$C,3,0),"")</f>
        <v/>
      </c>
      <c r="G6689" s="3" t="str">
        <f t="shared" si="104"/>
        <v/>
      </c>
      <c r="L6689">
        <f>COUNTIF($K$2:K6689,$K6689)</f>
        <v>0</v>
      </c>
    </row>
    <row r="6690" ht="16.5" spans="1:12">
      <c r="A6690" s="1">
        <v>6689</v>
      </c>
      <c r="B6690" s="8">
        <f>COUNTIF($C$2:$C6690,模板!$E$2)</f>
        <v>77</v>
      </c>
      <c r="C6690" s="2" t="str">
        <f>IFERROR(VLOOKUP(K6690,开票信息!$A:$C,3,0),"")</f>
        <v/>
      </c>
      <c r="G6690" s="3" t="str">
        <f t="shared" si="104"/>
        <v/>
      </c>
      <c r="L6690">
        <f>COUNTIF($K$2:K6690,$K6690)</f>
        <v>0</v>
      </c>
    </row>
    <row r="6691" ht="16.5" spans="1:12">
      <c r="A6691" s="1">
        <v>6690</v>
      </c>
      <c r="B6691" s="8">
        <f>COUNTIF($C$2:$C6691,模板!$E$2)</f>
        <v>77</v>
      </c>
      <c r="C6691" s="2" t="str">
        <f>IFERROR(VLOOKUP(K6691,开票信息!$A:$C,3,0),"")</f>
        <v/>
      </c>
      <c r="G6691" s="3" t="str">
        <f t="shared" si="104"/>
        <v/>
      </c>
      <c r="L6691">
        <f>COUNTIF($K$2:K6691,$K6691)</f>
        <v>0</v>
      </c>
    </row>
    <row r="6692" ht="16.5" spans="1:12">
      <c r="A6692" s="1">
        <v>6691</v>
      </c>
      <c r="B6692" s="8">
        <f>COUNTIF($C$2:$C6692,模板!$E$2)</f>
        <v>77</v>
      </c>
      <c r="C6692" s="2" t="str">
        <f>IFERROR(VLOOKUP(K6692,开票信息!$A:$C,3,0),"")</f>
        <v/>
      </c>
      <c r="G6692" s="3" t="str">
        <f t="shared" si="104"/>
        <v/>
      </c>
      <c r="L6692">
        <f>COUNTIF($K$2:K6692,$K6692)</f>
        <v>0</v>
      </c>
    </row>
    <row r="6693" ht="16.5" spans="1:12">
      <c r="A6693" s="1">
        <v>6692</v>
      </c>
      <c r="B6693" s="8">
        <f>COUNTIF($C$2:$C6693,模板!$E$2)</f>
        <v>77</v>
      </c>
      <c r="C6693" s="2" t="str">
        <f>IFERROR(VLOOKUP(K6693,开票信息!$A:$C,3,0),"")</f>
        <v/>
      </c>
      <c r="G6693" s="3" t="str">
        <f t="shared" si="104"/>
        <v/>
      </c>
      <c r="L6693">
        <f>COUNTIF($K$2:K6693,$K6693)</f>
        <v>0</v>
      </c>
    </row>
    <row r="6694" ht="16.5" spans="1:12">
      <c r="A6694" s="1">
        <v>6693</v>
      </c>
      <c r="B6694" s="8">
        <f>COUNTIF($C$2:$C6694,模板!$E$2)</f>
        <v>77</v>
      </c>
      <c r="C6694" s="2" t="str">
        <f>IFERROR(VLOOKUP(K6694,开票信息!$A:$C,3,0),"")</f>
        <v/>
      </c>
      <c r="G6694" s="3" t="str">
        <f t="shared" si="104"/>
        <v/>
      </c>
      <c r="L6694">
        <f>COUNTIF($K$2:K6694,$K6694)</f>
        <v>0</v>
      </c>
    </row>
    <row r="6695" ht="16.5" spans="1:12">
      <c r="A6695" s="1">
        <v>6694</v>
      </c>
      <c r="B6695" s="8">
        <f>COUNTIF($C$2:$C6695,模板!$E$2)</f>
        <v>77</v>
      </c>
      <c r="C6695" s="2" t="str">
        <f>IFERROR(VLOOKUP(K6695,开票信息!$A:$C,3,0),"")</f>
        <v/>
      </c>
      <c r="G6695" s="3" t="str">
        <f t="shared" si="104"/>
        <v/>
      </c>
      <c r="L6695">
        <f>COUNTIF($K$2:K6695,$K6695)</f>
        <v>0</v>
      </c>
    </row>
    <row r="6696" ht="16.5" spans="1:12">
      <c r="A6696" s="1">
        <v>6695</v>
      </c>
      <c r="B6696" s="8">
        <f>COUNTIF($C$2:$C6696,模板!$E$2)</f>
        <v>77</v>
      </c>
      <c r="C6696" s="2" t="str">
        <f>IFERROR(VLOOKUP(K6696,开票信息!$A:$C,3,0),"")</f>
        <v/>
      </c>
      <c r="G6696" s="3" t="str">
        <f t="shared" si="104"/>
        <v/>
      </c>
      <c r="L6696">
        <f>COUNTIF($K$2:K6696,$K6696)</f>
        <v>0</v>
      </c>
    </row>
    <row r="6697" ht="16.5" spans="1:12">
      <c r="A6697" s="1">
        <v>6696</v>
      </c>
      <c r="B6697" s="8">
        <f>COUNTIF($C$2:$C6697,模板!$E$2)</f>
        <v>77</v>
      </c>
      <c r="C6697" s="2" t="str">
        <f>IFERROR(VLOOKUP(K6697,开票信息!$A:$C,3,0),"")</f>
        <v/>
      </c>
      <c r="G6697" s="3" t="str">
        <f t="shared" si="104"/>
        <v/>
      </c>
      <c r="L6697">
        <f>COUNTIF($K$2:K6697,$K6697)</f>
        <v>0</v>
      </c>
    </row>
    <row r="6698" ht="16.5" spans="1:12">
      <c r="A6698" s="1">
        <v>6697</v>
      </c>
      <c r="B6698" s="8">
        <f>COUNTIF($C$2:$C6698,模板!$E$2)</f>
        <v>77</v>
      </c>
      <c r="C6698" s="2" t="str">
        <f>IFERROR(VLOOKUP(K6698,开票信息!$A:$C,3,0),"")</f>
        <v/>
      </c>
      <c r="G6698" s="3" t="str">
        <f t="shared" si="104"/>
        <v/>
      </c>
      <c r="L6698">
        <f>COUNTIF($K$2:K6698,$K6698)</f>
        <v>0</v>
      </c>
    </row>
    <row r="6699" ht="16.5" spans="1:12">
      <c r="A6699" s="1">
        <v>6698</v>
      </c>
      <c r="B6699" s="8">
        <f>COUNTIF($C$2:$C6699,模板!$E$2)</f>
        <v>77</v>
      </c>
      <c r="C6699" s="2" t="str">
        <f>IFERROR(VLOOKUP(K6699,开票信息!$A:$C,3,0),"")</f>
        <v/>
      </c>
      <c r="G6699" s="3" t="str">
        <f t="shared" si="104"/>
        <v/>
      </c>
      <c r="L6699">
        <f>COUNTIF($K$2:K6699,$K6699)</f>
        <v>0</v>
      </c>
    </row>
    <row r="6700" ht="16.5" spans="1:12">
      <c r="A6700" s="1">
        <v>6699</v>
      </c>
      <c r="B6700" s="8">
        <f>COUNTIF($C$2:$C6700,模板!$E$2)</f>
        <v>77</v>
      </c>
      <c r="C6700" s="2" t="str">
        <f>IFERROR(VLOOKUP(K6700,开票信息!$A:$C,3,0),"")</f>
        <v/>
      </c>
      <c r="G6700" s="3" t="str">
        <f t="shared" si="104"/>
        <v/>
      </c>
      <c r="L6700">
        <f>COUNTIF($K$2:K6700,$K6700)</f>
        <v>0</v>
      </c>
    </row>
    <row r="6701" ht="16.5" spans="1:12">
      <c r="A6701" s="1">
        <v>6700</v>
      </c>
      <c r="B6701" s="8">
        <f>COUNTIF($C$2:$C6701,模板!$E$2)</f>
        <v>77</v>
      </c>
      <c r="C6701" s="2" t="str">
        <f>IFERROR(VLOOKUP(K6701,开票信息!$A:$C,3,0),"")</f>
        <v/>
      </c>
      <c r="G6701" s="3" t="str">
        <f t="shared" si="104"/>
        <v/>
      </c>
      <c r="L6701">
        <f>COUNTIF($K$2:K6701,$K6701)</f>
        <v>0</v>
      </c>
    </row>
    <row r="6702" ht="16.5" spans="1:12">
      <c r="A6702" s="1">
        <v>6701</v>
      </c>
      <c r="B6702" s="8">
        <f>COUNTIF($C$2:$C6702,模板!$E$2)</f>
        <v>77</v>
      </c>
      <c r="C6702" s="2" t="str">
        <f>IFERROR(VLOOKUP(K6702,开票信息!$A:$C,3,0),"")</f>
        <v/>
      </c>
      <c r="G6702" s="3" t="str">
        <f t="shared" si="104"/>
        <v/>
      </c>
      <c r="L6702">
        <f>COUNTIF($K$2:K6702,$K6702)</f>
        <v>0</v>
      </c>
    </row>
    <row r="6703" ht="16.5" spans="1:12">
      <c r="A6703" s="1">
        <v>6702</v>
      </c>
      <c r="B6703" s="8">
        <f>COUNTIF($C$2:$C6703,模板!$E$2)</f>
        <v>77</v>
      </c>
      <c r="C6703" s="2" t="str">
        <f>IFERROR(VLOOKUP(K6703,开票信息!$A:$C,3,0),"")</f>
        <v/>
      </c>
      <c r="G6703" s="3" t="str">
        <f t="shared" si="104"/>
        <v/>
      </c>
      <c r="L6703">
        <f>COUNTIF($K$2:K6703,$K6703)</f>
        <v>0</v>
      </c>
    </row>
    <row r="6704" ht="16.5" spans="1:12">
      <c r="A6704" s="1">
        <v>6703</v>
      </c>
      <c r="B6704" s="8">
        <f>COUNTIF($C$2:$C6704,模板!$E$2)</f>
        <v>77</v>
      </c>
      <c r="C6704" s="2" t="str">
        <f>IFERROR(VLOOKUP(K6704,开票信息!$A:$C,3,0),"")</f>
        <v/>
      </c>
      <c r="G6704" s="3" t="str">
        <f t="shared" si="104"/>
        <v/>
      </c>
      <c r="L6704">
        <f>COUNTIF($K$2:K6704,$K6704)</f>
        <v>0</v>
      </c>
    </row>
    <row r="6705" ht="16.5" spans="1:12">
      <c r="A6705" s="1">
        <v>6704</v>
      </c>
      <c r="B6705" s="8">
        <f>COUNTIF($C$2:$C6705,模板!$E$2)</f>
        <v>77</v>
      </c>
      <c r="C6705" s="2" t="str">
        <f>IFERROR(VLOOKUP(K6705,开票信息!$A:$C,3,0),"")</f>
        <v/>
      </c>
      <c r="G6705" s="3" t="str">
        <f t="shared" si="104"/>
        <v/>
      </c>
      <c r="L6705">
        <f>COUNTIF($K$2:K6705,$K6705)</f>
        <v>0</v>
      </c>
    </row>
    <row r="6706" ht="16.5" spans="1:12">
      <c r="A6706" s="1">
        <v>6705</v>
      </c>
      <c r="B6706" s="8">
        <f>COUNTIF($C$2:$C6706,模板!$E$2)</f>
        <v>77</v>
      </c>
      <c r="C6706" s="2" t="str">
        <f>IFERROR(VLOOKUP(K6706,开票信息!$A:$C,3,0),"")</f>
        <v/>
      </c>
      <c r="G6706" s="3" t="str">
        <f t="shared" si="104"/>
        <v/>
      </c>
      <c r="L6706">
        <f>COUNTIF($K$2:K6706,$K6706)</f>
        <v>0</v>
      </c>
    </row>
    <row r="6707" ht="16.5" spans="1:12">
      <c r="A6707" s="1">
        <v>6706</v>
      </c>
      <c r="B6707" s="8">
        <f>COUNTIF($C$2:$C6707,模板!$E$2)</f>
        <v>77</v>
      </c>
      <c r="C6707" s="2" t="str">
        <f>IFERROR(VLOOKUP(K6707,开票信息!$A:$C,3,0),"")</f>
        <v/>
      </c>
      <c r="G6707" s="3" t="str">
        <f t="shared" si="104"/>
        <v/>
      </c>
      <c r="L6707">
        <f>COUNTIF($K$2:K6707,$K6707)</f>
        <v>0</v>
      </c>
    </row>
    <row r="6708" ht="16.5" spans="1:12">
      <c r="A6708" s="1">
        <v>6707</v>
      </c>
      <c r="B6708" s="8">
        <f>COUNTIF($C$2:$C6708,模板!$E$2)</f>
        <v>77</v>
      </c>
      <c r="C6708" s="2" t="str">
        <f>IFERROR(VLOOKUP(K6708,开票信息!$A:$C,3,0),"")</f>
        <v/>
      </c>
      <c r="G6708" s="3" t="str">
        <f t="shared" si="104"/>
        <v/>
      </c>
      <c r="L6708">
        <f>COUNTIF($K$2:K6708,$K6708)</f>
        <v>0</v>
      </c>
    </row>
    <row r="6709" ht="16.5" spans="1:12">
      <c r="A6709" s="1">
        <v>6708</v>
      </c>
      <c r="B6709" s="8">
        <f>COUNTIF($C$2:$C6709,模板!$E$2)</f>
        <v>77</v>
      </c>
      <c r="C6709" s="2" t="str">
        <f>IFERROR(VLOOKUP(K6709,开票信息!$A:$C,3,0),"")</f>
        <v/>
      </c>
      <c r="G6709" s="3" t="str">
        <f t="shared" si="104"/>
        <v/>
      </c>
      <c r="L6709">
        <f>COUNTIF($K$2:K6709,$K6709)</f>
        <v>0</v>
      </c>
    </row>
    <row r="6710" ht="16.5" spans="1:12">
      <c r="A6710" s="1">
        <v>6709</v>
      </c>
      <c r="B6710" s="8">
        <f>COUNTIF($C$2:$C6710,模板!$E$2)</f>
        <v>77</v>
      </c>
      <c r="C6710" s="2" t="str">
        <f>IFERROR(VLOOKUP(K6710,开票信息!$A:$C,3,0),"")</f>
        <v/>
      </c>
      <c r="G6710" s="3" t="str">
        <f t="shared" si="104"/>
        <v/>
      </c>
      <c r="L6710">
        <f>COUNTIF($K$2:K6710,$K6710)</f>
        <v>0</v>
      </c>
    </row>
    <row r="6711" ht="16.5" spans="1:12">
      <c r="A6711" s="1">
        <v>6710</v>
      </c>
      <c r="B6711" s="8">
        <f>COUNTIF($C$2:$C6711,模板!$E$2)</f>
        <v>77</v>
      </c>
      <c r="C6711" s="2" t="str">
        <f>IFERROR(VLOOKUP(K6711,开票信息!$A:$C,3,0),"")</f>
        <v/>
      </c>
      <c r="G6711" s="3" t="str">
        <f t="shared" si="104"/>
        <v/>
      </c>
      <c r="L6711">
        <f>COUNTIF($K$2:K6711,$K6711)</f>
        <v>0</v>
      </c>
    </row>
    <row r="6712" ht="16.5" spans="1:12">
      <c r="A6712" s="1">
        <v>6711</v>
      </c>
      <c r="B6712" s="8">
        <f>COUNTIF($C$2:$C6712,模板!$E$2)</f>
        <v>77</v>
      </c>
      <c r="C6712" s="2" t="str">
        <f>IFERROR(VLOOKUP(K6712,开票信息!$A:$C,3,0),"")</f>
        <v/>
      </c>
      <c r="G6712" s="3" t="str">
        <f t="shared" si="104"/>
        <v/>
      </c>
      <c r="L6712">
        <f>COUNTIF($K$2:K6712,$K6712)</f>
        <v>0</v>
      </c>
    </row>
    <row r="6713" ht="16.5" spans="1:12">
      <c r="A6713" s="1">
        <v>6712</v>
      </c>
      <c r="B6713" s="8">
        <f>COUNTIF($C$2:$C6713,模板!$E$2)</f>
        <v>77</v>
      </c>
      <c r="C6713" s="2" t="str">
        <f>IFERROR(VLOOKUP(K6713,开票信息!$A:$C,3,0),"")</f>
        <v/>
      </c>
      <c r="G6713" s="3" t="str">
        <f t="shared" si="104"/>
        <v/>
      </c>
      <c r="L6713">
        <f>COUNTIF($K$2:K6713,$K6713)</f>
        <v>0</v>
      </c>
    </row>
    <row r="6714" ht="16.5" spans="1:12">
      <c r="A6714" s="1">
        <v>6713</v>
      </c>
      <c r="B6714" s="8">
        <f>COUNTIF($C$2:$C6714,模板!$E$2)</f>
        <v>77</v>
      </c>
      <c r="C6714" s="2" t="str">
        <f>IFERROR(VLOOKUP(K6714,开票信息!$A:$C,3,0),"")</f>
        <v/>
      </c>
      <c r="G6714" s="3" t="str">
        <f t="shared" si="104"/>
        <v/>
      </c>
      <c r="L6714">
        <f>COUNTIF($K$2:K6714,$K6714)</f>
        <v>0</v>
      </c>
    </row>
    <row r="6715" ht="16.5" spans="1:12">
      <c r="A6715" s="1">
        <v>6714</v>
      </c>
      <c r="B6715" s="8">
        <f>COUNTIF($C$2:$C6715,模板!$E$2)</f>
        <v>77</v>
      </c>
      <c r="C6715" s="2" t="str">
        <f>IFERROR(VLOOKUP(K6715,开票信息!$A:$C,3,0),"")</f>
        <v/>
      </c>
      <c r="G6715" s="3" t="str">
        <f t="shared" si="104"/>
        <v/>
      </c>
      <c r="L6715">
        <f>COUNTIF($K$2:K6715,$K6715)</f>
        <v>0</v>
      </c>
    </row>
    <row r="6716" ht="16.5" spans="1:12">
      <c r="A6716" s="1">
        <v>6715</v>
      </c>
      <c r="B6716" s="8">
        <f>COUNTIF($C$2:$C6716,模板!$E$2)</f>
        <v>77</v>
      </c>
      <c r="C6716" s="2" t="str">
        <f>IFERROR(VLOOKUP(K6716,开票信息!$A:$C,3,0),"")</f>
        <v/>
      </c>
      <c r="G6716" s="3" t="str">
        <f t="shared" si="104"/>
        <v/>
      </c>
      <c r="L6716">
        <f>COUNTIF($K$2:K6716,$K6716)</f>
        <v>0</v>
      </c>
    </row>
    <row r="6717" ht="16.5" spans="1:12">
      <c r="A6717" s="1">
        <v>6716</v>
      </c>
      <c r="B6717" s="8">
        <f>COUNTIF($C$2:$C6717,模板!$E$2)</f>
        <v>77</v>
      </c>
      <c r="C6717" s="2" t="str">
        <f>IFERROR(VLOOKUP(K6717,开票信息!$A:$C,3,0),"")</f>
        <v/>
      </c>
      <c r="G6717" s="3" t="str">
        <f t="shared" si="104"/>
        <v/>
      </c>
      <c r="L6717">
        <f>COUNTIF($K$2:K6717,$K6717)</f>
        <v>0</v>
      </c>
    </row>
    <row r="6718" ht="16.5" spans="1:12">
      <c r="A6718" s="1">
        <v>6717</v>
      </c>
      <c r="B6718" s="8">
        <f>COUNTIF($C$2:$C6718,模板!$E$2)</f>
        <v>77</v>
      </c>
      <c r="C6718" s="2" t="str">
        <f>IFERROR(VLOOKUP(K6718,开票信息!$A:$C,3,0),"")</f>
        <v/>
      </c>
      <c r="G6718" s="3" t="str">
        <f t="shared" si="104"/>
        <v/>
      </c>
      <c r="L6718">
        <f>COUNTIF($K$2:K6718,$K6718)</f>
        <v>0</v>
      </c>
    </row>
    <row r="6719" ht="16.5" spans="1:12">
      <c r="A6719" s="1">
        <v>6718</v>
      </c>
      <c r="B6719" s="8">
        <f>COUNTIF($C$2:$C6719,模板!$E$2)</f>
        <v>77</v>
      </c>
      <c r="C6719" s="2" t="str">
        <f>IFERROR(VLOOKUP(K6719,开票信息!$A:$C,3,0),"")</f>
        <v/>
      </c>
      <c r="G6719" s="3" t="str">
        <f t="shared" si="104"/>
        <v/>
      </c>
      <c r="L6719">
        <f>COUNTIF($K$2:K6719,$K6719)</f>
        <v>0</v>
      </c>
    </row>
    <row r="6720" ht="16.5" spans="1:12">
      <c r="A6720" s="1">
        <v>6719</v>
      </c>
      <c r="B6720" s="8">
        <f>COUNTIF($C$2:$C6720,模板!$E$2)</f>
        <v>77</v>
      </c>
      <c r="C6720" s="2" t="str">
        <f>IFERROR(VLOOKUP(K6720,开票信息!$A:$C,3,0),"")</f>
        <v/>
      </c>
      <c r="G6720" s="3" t="str">
        <f t="shared" si="104"/>
        <v/>
      </c>
      <c r="L6720">
        <f>COUNTIF($K$2:K6720,$K6720)</f>
        <v>0</v>
      </c>
    </row>
    <row r="6721" ht="16.5" spans="1:12">
      <c r="A6721" s="1">
        <v>6720</v>
      </c>
      <c r="B6721" s="8">
        <f>COUNTIF($C$2:$C6721,模板!$E$2)</f>
        <v>77</v>
      </c>
      <c r="C6721" s="2" t="str">
        <f>IFERROR(VLOOKUP(K6721,开票信息!$A:$C,3,0),"")</f>
        <v/>
      </c>
      <c r="G6721" s="3" t="str">
        <f t="shared" si="104"/>
        <v/>
      </c>
      <c r="L6721">
        <f>COUNTIF($K$2:K6721,$K6721)</f>
        <v>0</v>
      </c>
    </row>
    <row r="6722" ht="16.5" spans="1:12">
      <c r="A6722" s="1">
        <v>6721</v>
      </c>
      <c r="B6722" s="8">
        <f>COUNTIF($C$2:$C6722,模板!$E$2)</f>
        <v>77</v>
      </c>
      <c r="C6722" s="2" t="str">
        <f>IFERROR(VLOOKUP(K6722,开票信息!$A:$C,3,0),"")</f>
        <v/>
      </c>
      <c r="G6722" s="3" t="str">
        <f t="shared" si="104"/>
        <v/>
      </c>
      <c r="L6722">
        <f>COUNTIF($K$2:K6722,$K6722)</f>
        <v>0</v>
      </c>
    </row>
    <row r="6723" ht="16.5" spans="1:12">
      <c r="A6723" s="1">
        <v>6722</v>
      </c>
      <c r="B6723" s="8">
        <f>COUNTIF($C$2:$C6723,模板!$E$2)</f>
        <v>77</v>
      </c>
      <c r="C6723" s="2" t="str">
        <f>IFERROR(VLOOKUP(K6723,开票信息!$A:$C,3,0),"")</f>
        <v/>
      </c>
      <c r="G6723" s="3" t="str">
        <f t="shared" ref="G6723:G6786" si="105">IFERROR(H6723/F6723,"")</f>
        <v/>
      </c>
      <c r="L6723">
        <f>COUNTIF($K$2:K6723,$K6723)</f>
        <v>0</v>
      </c>
    </row>
    <row r="6724" ht="16.5" spans="1:12">
      <c r="A6724" s="1">
        <v>6723</v>
      </c>
      <c r="B6724" s="8">
        <f>COUNTIF($C$2:$C6724,模板!$E$2)</f>
        <v>77</v>
      </c>
      <c r="C6724" s="2" t="str">
        <f>IFERROR(VLOOKUP(K6724,开票信息!$A:$C,3,0),"")</f>
        <v/>
      </c>
      <c r="G6724" s="3" t="str">
        <f t="shared" si="105"/>
        <v/>
      </c>
      <c r="L6724">
        <f>COUNTIF($K$2:K6724,$K6724)</f>
        <v>0</v>
      </c>
    </row>
    <row r="6725" ht="16.5" spans="1:12">
      <c r="A6725" s="1">
        <v>6724</v>
      </c>
      <c r="B6725" s="8">
        <f>COUNTIF($C$2:$C6725,模板!$E$2)</f>
        <v>77</v>
      </c>
      <c r="C6725" s="2" t="str">
        <f>IFERROR(VLOOKUP(K6725,开票信息!$A:$C,3,0),"")</f>
        <v/>
      </c>
      <c r="G6725" s="3" t="str">
        <f t="shared" si="105"/>
        <v/>
      </c>
      <c r="L6725">
        <f>COUNTIF($K$2:K6725,$K6725)</f>
        <v>0</v>
      </c>
    </row>
    <row r="6726" ht="16.5" spans="1:12">
      <c r="A6726" s="1">
        <v>6725</v>
      </c>
      <c r="B6726" s="8">
        <f>COUNTIF($C$2:$C6726,模板!$E$2)</f>
        <v>77</v>
      </c>
      <c r="C6726" s="2" t="str">
        <f>IFERROR(VLOOKUP(K6726,开票信息!$A:$C,3,0),"")</f>
        <v/>
      </c>
      <c r="G6726" s="3" t="str">
        <f t="shared" si="105"/>
        <v/>
      </c>
      <c r="L6726">
        <f>COUNTIF($K$2:K6726,$K6726)</f>
        <v>0</v>
      </c>
    </row>
    <row r="6727" ht="16.5" spans="1:12">
      <c r="A6727" s="1">
        <v>6726</v>
      </c>
      <c r="B6727" s="8">
        <f>COUNTIF($C$2:$C6727,模板!$E$2)</f>
        <v>77</v>
      </c>
      <c r="C6727" s="2" t="str">
        <f>IFERROR(VLOOKUP(K6727,开票信息!$A:$C,3,0),"")</f>
        <v/>
      </c>
      <c r="G6727" s="3" t="str">
        <f t="shared" si="105"/>
        <v/>
      </c>
      <c r="L6727">
        <f>COUNTIF($K$2:K6727,$K6727)</f>
        <v>0</v>
      </c>
    </row>
    <row r="6728" ht="16.5" spans="1:12">
      <c r="A6728" s="1">
        <v>6727</v>
      </c>
      <c r="B6728" s="8">
        <f>COUNTIF($C$2:$C6728,模板!$E$2)</f>
        <v>77</v>
      </c>
      <c r="C6728" s="2" t="str">
        <f>IFERROR(VLOOKUP(K6728,开票信息!$A:$C,3,0),"")</f>
        <v/>
      </c>
      <c r="G6728" s="3" t="str">
        <f t="shared" si="105"/>
        <v/>
      </c>
      <c r="L6728">
        <f>COUNTIF($K$2:K6728,$K6728)</f>
        <v>0</v>
      </c>
    </row>
    <row r="6729" ht="16.5" spans="1:12">
      <c r="A6729" s="1">
        <v>6728</v>
      </c>
      <c r="B6729" s="8">
        <f>COUNTIF($C$2:$C6729,模板!$E$2)</f>
        <v>77</v>
      </c>
      <c r="C6729" s="2" t="str">
        <f>IFERROR(VLOOKUP(K6729,开票信息!$A:$C,3,0),"")</f>
        <v/>
      </c>
      <c r="G6729" s="3" t="str">
        <f t="shared" si="105"/>
        <v/>
      </c>
      <c r="L6729">
        <f>COUNTIF($K$2:K6729,$K6729)</f>
        <v>0</v>
      </c>
    </row>
    <row r="6730" ht="16.5" spans="1:12">
      <c r="A6730" s="1">
        <v>6729</v>
      </c>
      <c r="B6730" s="8">
        <f>COUNTIF($C$2:$C6730,模板!$E$2)</f>
        <v>77</v>
      </c>
      <c r="C6730" s="2" t="str">
        <f>IFERROR(VLOOKUP(K6730,开票信息!$A:$C,3,0),"")</f>
        <v/>
      </c>
      <c r="G6730" s="3" t="str">
        <f t="shared" si="105"/>
        <v/>
      </c>
      <c r="L6730">
        <f>COUNTIF($K$2:K6730,$K6730)</f>
        <v>0</v>
      </c>
    </row>
    <row r="6731" ht="16.5" spans="1:12">
      <c r="A6731" s="1">
        <v>6730</v>
      </c>
      <c r="B6731" s="8">
        <f>COUNTIF($C$2:$C6731,模板!$E$2)</f>
        <v>77</v>
      </c>
      <c r="C6731" s="2" t="str">
        <f>IFERROR(VLOOKUP(K6731,开票信息!$A:$C,3,0),"")</f>
        <v/>
      </c>
      <c r="G6731" s="3" t="str">
        <f t="shared" si="105"/>
        <v/>
      </c>
      <c r="L6731">
        <f>COUNTIF($K$2:K6731,$K6731)</f>
        <v>0</v>
      </c>
    </row>
    <row r="6732" ht="16.5" spans="1:12">
      <c r="A6732" s="1">
        <v>6731</v>
      </c>
      <c r="B6732" s="8">
        <f>COUNTIF($C$2:$C6732,模板!$E$2)</f>
        <v>77</v>
      </c>
      <c r="C6732" s="2" t="str">
        <f>IFERROR(VLOOKUP(K6732,开票信息!$A:$C,3,0),"")</f>
        <v/>
      </c>
      <c r="G6732" s="3" t="str">
        <f t="shared" si="105"/>
        <v/>
      </c>
      <c r="L6732">
        <f>COUNTIF($K$2:K6732,$K6732)</f>
        <v>0</v>
      </c>
    </row>
    <row r="6733" ht="16.5" spans="1:12">
      <c r="A6733" s="1">
        <v>6732</v>
      </c>
      <c r="B6733" s="8">
        <f>COUNTIF($C$2:$C6733,模板!$E$2)</f>
        <v>77</v>
      </c>
      <c r="C6733" s="2" t="str">
        <f>IFERROR(VLOOKUP(K6733,开票信息!$A:$C,3,0),"")</f>
        <v/>
      </c>
      <c r="G6733" s="3" t="str">
        <f t="shared" si="105"/>
        <v/>
      </c>
      <c r="L6733">
        <f>COUNTIF($K$2:K6733,$K6733)</f>
        <v>0</v>
      </c>
    </row>
    <row r="6734" ht="16.5" spans="1:12">
      <c r="A6734" s="1">
        <v>6733</v>
      </c>
      <c r="B6734" s="8">
        <f>COUNTIF($C$2:$C6734,模板!$E$2)</f>
        <v>77</v>
      </c>
      <c r="C6734" s="2" t="str">
        <f>IFERROR(VLOOKUP(K6734,开票信息!$A:$C,3,0),"")</f>
        <v/>
      </c>
      <c r="G6734" s="3" t="str">
        <f t="shared" si="105"/>
        <v/>
      </c>
      <c r="L6734">
        <f>COUNTIF($K$2:K6734,$K6734)</f>
        <v>0</v>
      </c>
    </row>
    <row r="6735" ht="16.5" spans="1:12">
      <c r="A6735" s="1">
        <v>6734</v>
      </c>
      <c r="B6735" s="8">
        <f>COUNTIF($C$2:$C6735,模板!$E$2)</f>
        <v>77</v>
      </c>
      <c r="C6735" s="2" t="str">
        <f>IFERROR(VLOOKUP(K6735,开票信息!$A:$C,3,0),"")</f>
        <v/>
      </c>
      <c r="G6735" s="3" t="str">
        <f t="shared" si="105"/>
        <v/>
      </c>
      <c r="L6735">
        <f>COUNTIF($K$2:K6735,$K6735)</f>
        <v>0</v>
      </c>
    </row>
    <row r="6736" ht="16.5" spans="1:12">
      <c r="A6736" s="1">
        <v>6735</v>
      </c>
      <c r="B6736" s="8">
        <f>COUNTIF($C$2:$C6736,模板!$E$2)</f>
        <v>77</v>
      </c>
      <c r="C6736" s="2" t="str">
        <f>IFERROR(VLOOKUP(K6736,开票信息!$A:$C,3,0),"")</f>
        <v/>
      </c>
      <c r="G6736" s="3" t="str">
        <f t="shared" si="105"/>
        <v/>
      </c>
      <c r="L6736">
        <f>COUNTIF($K$2:K6736,$K6736)</f>
        <v>0</v>
      </c>
    </row>
    <row r="6737" ht="16.5" spans="1:12">
      <c r="A6737" s="1">
        <v>6736</v>
      </c>
      <c r="B6737" s="8">
        <f>COUNTIF($C$2:$C6737,模板!$E$2)</f>
        <v>77</v>
      </c>
      <c r="C6737" s="2" t="str">
        <f>IFERROR(VLOOKUP(K6737,开票信息!$A:$C,3,0),"")</f>
        <v/>
      </c>
      <c r="G6737" s="3" t="str">
        <f t="shared" si="105"/>
        <v/>
      </c>
      <c r="L6737">
        <f>COUNTIF($K$2:K6737,$K6737)</f>
        <v>0</v>
      </c>
    </row>
    <row r="6738" ht="16.5" spans="1:12">
      <c r="A6738" s="1">
        <v>6737</v>
      </c>
      <c r="B6738" s="8">
        <f>COUNTIF($C$2:$C6738,模板!$E$2)</f>
        <v>77</v>
      </c>
      <c r="C6738" s="2" t="str">
        <f>IFERROR(VLOOKUP(K6738,开票信息!$A:$C,3,0),"")</f>
        <v/>
      </c>
      <c r="G6738" s="3" t="str">
        <f t="shared" si="105"/>
        <v/>
      </c>
      <c r="L6738">
        <f>COUNTIF($K$2:K6738,$K6738)</f>
        <v>0</v>
      </c>
    </row>
    <row r="6739" ht="16.5" spans="1:12">
      <c r="A6739" s="1">
        <v>6738</v>
      </c>
      <c r="B6739" s="8">
        <f>COUNTIF($C$2:$C6739,模板!$E$2)</f>
        <v>77</v>
      </c>
      <c r="C6739" s="2" t="str">
        <f>IFERROR(VLOOKUP(K6739,开票信息!$A:$C,3,0),"")</f>
        <v/>
      </c>
      <c r="G6739" s="3" t="str">
        <f t="shared" si="105"/>
        <v/>
      </c>
      <c r="L6739">
        <f>COUNTIF($K$2:K6739,$K6739)</f>
        <v>0</v>
      </c>
    </row>
    <row r="6740" ht="16.5" spans="1:12">
      <c r="A6740" s="1">
        <v>6739</v>
      </c>
      <c r="B6740" s="8">
        <f>COUNTIF($C$2:$C6740,模板!$E$2)</f>
        <v>77</v>
      </c>
      <c r="C6740" s="2" t="str">
        <f>IFERROR(VLOOKUP(K6740,开票信息!$A:$C,3,0),"")</f>
        <v/>
      </c>
      <c r="G6740" s="3" t="str">
        <f t="shared" si="105"/>
        <v/>
      </c>
      <c r="L6740">
        <f>COUNTIF($K$2:K6740,$K6740)</f>
        <v>0</v>
      </c>
    </row>
    <row r="6741" ht="16.5" spans="1:12">
      <c r="A6741" s="1">
        <v>6740</v>
      </c>
      <c r="B6741" s="8">
        <f>COUNTIF($C$2:$C6741,模板!$E$2)</f>
        <v>77</v>
      </c>
      <c r="C6741" s="2" t="str">
        <f>IFERROR(VLOOKUP(K6741,开票信息!$A:$C,3,0),"")</f>
        <v/>
      </c>
      <c r="G6741" s="3" t="str">
        <f t="shared" si="105"/>
        <v/>
      </c>
      <c r="L6741">
        <f>COUNTIF($K$2:K6741,$K6741)</f>
        <v>0</v>
      </c>
    </row>
    <row r="6742" ht="16.5" spans="1:12">
      <c r="A6742" s="1">
        <v>6741</v>
      </c>
      <c r="B6742" s="8">
        <f>COUNTIF($C$2:$C6742,模板!$E$2)</f>
        <v>77</v>
      </c>
      <c r="C6742" s="2" t="str">
        <f>IFERROR(VLOOKUP(K6742,开票信息!$A:$C,3,0),"")</f>
        <v/>
      </c>
      <c r="G6742" s="3" t="str">
        <f t="shared" si="105"/>
        <v/>
      </c>
      <c r="L6742">
        <f>COUNTIF($K$2:K6742,$K6742)</f>
        <v>0</v>
      </c>
    </row>
    <row r="6743" ht="16.5" spans="1:12">
      <c r="A6743" s="1">
        <v>6742</v>
      </c>
      <c r="B6743" s="8">
        <f>COUNTIF($C$2:$C6743,模板!$E$2)</f>
        <v>77</v>
      </c>
      <c r="C6743" s="2" t="str">
        <f>IFERROR(VLOOKUP(K6743,开票信息!$A:$C,3,0),"")</f>
        <v/>
      </c>
      <c r="G6743" s="3" t="str">
        <f t="shared" si="105"/>
        <v/>
      </c>
      <c r="L6743">
        <f>COUNTIF($K$2:K6743,$K6743)</f>
        <v>0</v>
      </c>
    </row>
    <row r="6744" ht="16.5" spans="1:12">
      <c r="A6744" s="1">
        <v>6743</v>
      </c>
      <c r="B6744" s="8">
        <f>COUNTIF($C$2:$C6744,模板!$E$2)</f>
        <v>77</v>
      </c>
      <c r="C6744" s="2" t="str">
        <f>IFERROR(VLOOKUP(K6744,开票信息!$A:$C,3,0),"")</f>
        <v/>
      </c>
      <c r="G6744" s="3" t="str">
        <f t="shared" si="105"/>
        <v/>
      </c>
      <c r="L6744">
        <f>COUNTIF($K$2:K6744,$K6744)</f>
        <v>0</v>
      </c>
    </row>
    <row r="6745" ht="16.5" spans="1:12">
      <c r="A6745" s="1">
        <v>6744</v>
      </c>
      <c r="B6745" s="8">
        <f>COUNTIF($C$2:$C6745,模板!$E$2)</f>
        <v>77</v>
      </c>
      <c r="C6745" s="2" t="str">
        <f>IFERROR(VLOOKUP(K6745,开票信息!$A:$C,3,0),"")</f>
        <v/>
      </c>
      <c r="G6745" s="3" t="str">
        <f t="shared" si="105"/>
        <v/>
      </c>
      <c r="L6745">
        <f>COUNTIF($K$2:K6745,$K6745)</f>
        <v>0</v>
      </c>
    </row>
    <row r="6746" ht="16.5" spans="1:12">
      <c r="A6746" s="1">
        <v>6745</v>
      </c>
      <c r="B6746" s="8">
        <f>COUNTIF($C$2:$C6746,模板!$E$2)</f>
        <v>77</v>
      </c>
      <c r="C6746" s="2" t="str">
        <f>IFERROR(VLOOKUP(K6746,开票信息!$A:$C,3,0),"")</f>
        <v/>
      </c>
      <c r="G6746" s="3" t="str">
        <f t="shared" si="105"/>
        <v/>
      </c>
      <c r="L6746">
        <f>COUNTIF($K$2:K6746,$K6746)</f>
        <v>0</v>
      </c>
    </row>
    <row r="6747" ht="16.5" spans="1:12">
      <c r="A6747" s="1">
        <v>6746</v>
      </c>
      <c r="B6747" s="8">
        <f>COUNTIF($C$2:$C6747,模板!$E$2)</f>
        <v>77</v>
      </c>
      <c r="C6747" s="2" t="str">
        <f>IFERROR(VLOOKUP(K6747,开票信息!$A:$C,3,0),"")</f>
        <v/>
      </c>
      <c r="G6747" s="3" t="str">
        <f t="shared" si="105"/>
        <v/>
      </c>
      <c r="L6747">
        <f>COUNTIF($K$2:K6747,$K6747)</f>
        <v>0</v>
      </c>
    </row>
    <row r="6748" ht="16.5" spans="1:12">
      <c r="A6748" s="1">
        <v>6747</v>
      </c>
      <c r="B6748" s="8">
        <f>COUNTIF($C$2:$C6748,模板!$E$2)</f>
        <v>77</v>
      </c>
      <c r="C6748" s="2" t="str">
        <f>IFERROR(VLOOKUP(K6748,开票信息!$A:$C,3,0),"")</f>
        <v/>
      </c>
      <c r="G6748" s="3" t="str">
        <f t="shared" si="105"/>
        <v/>
      </c>
      <c r="L6748">
        <f>COUNTIF($K$2:K6748,$K6748)</f>
        <v>0</v>
      </c>
    </row>
    <row r="6749" ht="16.5" spans="1:12">
      <c r="A6749" s="1">
        <v>6748</v>
      </c>
      <c r="B6749" s="8">
        <f>COUNTIF($C$2:$C6749,模板!$E$2)</f>
        <v>77</v>
      </c>
      <c r="C6749" s="2" t="str">
        <f>IFERROR(VLOOKUP(K6749,开票信息!$A:$C,3,0),"")</f>
        <v/>
      </c>
      <c r="G6749" s="3" t="str">
        <f t="shared" si="105"/>
        <v/>
      </c>
      <c r="L6749">
        <f>COUNTIF($K$2:K6749,$K6749)</f>
        <v>0</v>
      </c>
    </row>
    <row r="6750" ht="16.5" spans="1:12">
      <c r="A6750" s="1">
        <v>6749</v>
      </c>
      <c r="B6750" s="8">
        <f>COUNTIF($C$2:$C6750,模板!$E$2)</f>
        <v>77</v>
      </c>
      <c r="C6750" s="2" t="str">
        <f>IFERROR(VLOOKUP(K6750,开票信息!$A:$C,3,0),"")</f>
        <v/>
      </c>
      <c r="G6750" s="3" t="str">
        <f t="shared" si="105"/>
        <v/>
      </c>
      <c r="L6750">
        <f>COUNTIF($K$2:K6750,$K6750)</f>
        <v>0</v>
      </c>
    </row>
    <row r="6751" ht="16.5" spans="1:12">
      <c r="A6751" s="1">
        <v>6750</v>
      </c>
      <c r="B6751" s="8">
        <f>COUNTIF($C$2:$C6751,模板!$E$2)</f>
        <v>77</v>
      </c>
      <c r="C6751" s="2" t="str">
        <f>IFERROR(VLOOKUP(K6751,开票信息!$A:$C,3,0),"")</f>
        <v/>
      </c>
      <c r="G6751" s="3" t="str">
        <f t="shared" si="105"/>
        <v/>
      </c>
      <c r="L6751">
        <f>COUNTIF($K$2:K6751,$K6751)</f>
        <v>0</v>
      </c>
    </row>
    <row r="6752" ht="16.5" spans="1:12">
      <c r="A6752" s="1">
        <v>6751</v>
      </c>
      <c r="B6752" s="8">
        <f>COUNTIF($C$2:$C6752,模板!$E$2)</f>
        <v>77</v>
      </c>
      <c r="C6752" s="2" t="str">
        <f>IFERROR(VLOOKUP(K6752,开票信息!$A:$C,3,0),"")</f>
        <v/>
      </c>
      <c r="G6752" s="3" t="str">
        <f t="shared" si="105"/>
        <v/>
      </c>
      <c r="L6752">
        <f>COUNTIF($K$2:K6752,$K6752)</f>
        <v>0</v>
      </c>
    </row>
    <row r="6753" ht="16.5" spans="1:12">
      <c r="A6753" s="1">
        <v>6752</v>
      </c>
      <c r="B6753" s="8">
        <f>COUNTIF($C$2:$C6753,模板!$E$2)</f>
        <v>77</v>
      </c>
      <c r="C6753" s="2" t="str">
        <f>IFERROR(VLOOKUP(K6753,开票信息!$A:$C,3,0),"")</f>
        <v/>
      </c>
      <c r="G6753" s="3" t="str">
        <f t="shared" si="105"/>
        <v/>
      </c>
      <c r="L6753">
        <f>COUNTIF($K$2:K6753,$K6753)</f>
        <v>0</v>
      </c>
    </row>
    <row r="6754" ht="16.5" spans="1:12">
      <c r="A6754" s="1">
        <v>6753</v>
      </c>
      <c r="B6754" s="8">
        <f>COUNTIF($C$2:$C6754,模板!$E$2)</f>
        <v>77</v>
      </c>
      <c r="C6754" s="2" t="str">
        <f>IFERROR(VLOOKUP(K6754,开票信息!$A:$C,3,0),"")</f>
        <v/>
      </c>
      <c r="G6754" s="3" t="str">
        <f t="shared" si="105"/>
        <v/>
      </c>
      <c r="L6754">
        <f>COUNTIF($K$2:K6754,$K6754)</f>
        <v>0</v>
      </c>
    </row>
    <row r="6755" ht="16.5" spans="1:12">
      <c r="A6755" s="1">
        <v>6754</v>
      </c>
      <c r="B6755" s="8">
        <f>COUNTIF($C$2:$C6755,模板!$E$2)</f>
        <v>77</v>
      </c>
      <c r="C6755" s="2" t="str">
        <f>IFERROR(VLOOKUP(K6755,开票信息!$A:$C,3,0),"")</f>
        <v/>
      </c>
      <c r="G6755" s="3" t="str">
        <f t="shared" si="105"/>
        <v/>
      </c>
      <c r="L6755">
        <f>COUNTIF($K$2:K6755,$K6755)</f>
        <v>0</v>
      </c>
    </row>
    <row r="6756" ht="16.5" spans="1:12">
      <c r="A6756" s="1">
        <v>6755</v>
      </c>
      <c r="B6756" s="8">
        <f>COUNTIF($C$2:$C6756,模板!$E$2)</f>
        <v>77</v>
      </c>
      <c r="C6756" s="2" t="str">
        <f>IFERROR(VLOOKUP(K6756,开票信息!$A:$C,3,0),"")</f>
        <v/>
      </c>
      <c r="G6756" s="3" t="str">
        <f t="shared" si="105"/>
        <v/>
      </c>
      <c r="L6756">
        <f>COUNTIF($K$2:K6756,$K6756)</f>
        <v>0</v>
      </c>
    </row>
    <row r="6757" ht="16.5" spans="1:12">
      <c r="A6757" s="1">
        <v>6756</v>
      </c>
      <c r="B6757" s="8">
        <f>COUNTIF($C$2:$C6757,模板!$E$2)</f>
        <v>77</v>
      </c>
      <c r="C6757" s="2" t="str">
        <f>IFERROR(VLOOKUP(K6757,开票信息!$A:$C,3,0),"")</f>
        <v/>
      </c>
      <c r="G6757" s="3" t="str">
        <f t="shared" si="105"/>
        <v/>
      </c>
      <c r="L6757">
        <f>COUNTIF($K$2:K6757,$K6757)</f>
        <v>0</v>
      </c>
    </row>
    <row r="6758" ht="16.5" spans="1:12">
      <c r="A6758" s="1">
        <v>6757</v>
      </c>
      <c r="B6758" s="8">
        <f>COUNTIF($C$2:$C6758,模板!$E$2)</f>
        <v>77</v>
      </c>
      <c r="C6758" s="2" t="str">
        <f>IFERROR(VLOOKUP(K6758,开票信息!$A:$C,3,0),"")</f>
        <v/>
      </c>
      <c r="G6758" s="3" t="str">
        <f t="shared" si="105"/>
        <v/>
      </c>
      <c r="L6758">
        <f>COUNTIF($K$2:K6758,$K6758)</f>
        <v>0</v>
      </c>
    </row>
    <row r="6759" ht="16.5" spans="1:12">
      <c r="A6759" s="1">
        <v>6758</v>
      </c>
      <c r="B6759" s="8">
        <f>COUNTIF($C$2:$C6759,模板!$E$2)</f>
        <v>77</v>
      </c>
      <c r="C6759" s="2" t="str">
        <f>IFERROR(VLOOKUP(K6759,开票信息!$A:$C,3,0),"")</f>
        <v/>
      </c>
      <c r="G6759" s="3" t="str">
        <f t="shared" si="105"/>
        <v/>
      </c>
      <c r="L6759">
        <f>COUNTIF($K$2:K6759,$K6759)</f>
        <v>0</v>
      </c>
    </row>
    <row r="6760" ht="16.5" spans="1:12">
      <c r="A6760" s="1">
        <v>6759</v>
      </c>
      <c r="B6760" s="8">
        <f>COUNTIF($C$2:$C6760,模板!$E$2)</f>
        <v>77</v>
      </c>
      <c r="C6760" s="2" t="str">
        <f>IFERROR(VLOOKUP(K6760,开票信息!$A:$C,3,0),"")</f>
        <v/>
      </c>
      <c r="G6760" s="3" t="str">
        <f t="shared" si="105"/>
        <v/>
      </c>
      <c r="L6760">
        <f>COUNTIF($K$2:K6760,$K6760)</f>
        <v>0</v>
      </c>
    </row>
    <row r="6761" ht="16.5" spans="1:12">
      <c r="A6761" s="1">
        <v>6760</v>
      </c>
      <c r="B6761" s="8">
        <f>COUNTIF($C$2:$C6761,模板!$E$2)</f>
        <v>77</v>
      </c>
      <c r="C6761" s="2" t="str">
        <f>IFERROR(VLOOKUP(K6761,开票信息!$A:$C,3,0),"")</f>
        <v/>
      </c>
      <c r="G6761" s="3" t="str">
        <f t="shared" si="105"/>
        <v/>
      </c>
      <c r="L6761">
        <f>COUNTIF($K$2:K6761,$K6761)</f>
        <v>0</v>
      </c>
    </row>
    <row r="6762" ht="16.5" spans="1:12">
      <c r="A6762" s="1">
        <v>6761</v>
      </c>
      <c r="B6762" s="8">
        <f>COUNTIF($C$2:$C6762,模板!$E$2)</f>
        <v>77</v>
      </c>
      <c r="C6762" s="2" t="str">
        <f>IFERROR(VLOOKUP(K6762,开票信息!$A:$C,3,0),"")</f>
        <v/>
      </c>
      <c r="G6762" s="3" t="str">
        <f t="shared" si="105"/>
        <v/>
      </c>
      <c r="L6762">
        <f>COUNTIF($K$2:K6762,$K6762)</f>
        <v>0</v>
      </c>
    </row>
    <row r="6763" ht="16.5" spans="1:12">
      <c r="A6763" s="1">
        <v>6762</v>
      </c>
      <c r="B6763" s="8">
        <f>COUNTIF($C$2:$C6763,模板!$E$2)</f>
        <v>77</v>
      </c>
      <c r="C6763" s="2" t="str">
        <f>IFERROR(VLOOKUP(K6763,开票信息!$A:$C,3,0),"")</f>
        <v/>
      </c>
      <c r="G6763" s="3" t="str">
        <f t="shared" si="105"/>
        <v/>
      </c>
      <c r="L6763">
        <f>COUNTIF($K$2:K6763,$K6763)</f>
        <v>0</v>
      </c>
    </row>
    <row r="6764" ht="16.5" spans="1:12">
      <c r="A6764" s="1">
        <v>6763</v>
      </c>
      <c r="B6764" s="8">
        <f>COUNTIF($C$2:$C6764,模板!$E$2)</f>
        <v>77</v>
      </c>
      <c r="C6764" s="2" t="str">
        <f>IFERROR(VLOOKUP(K6764,开票信息!$A:$C,3,0),"")</f>
        <v/>
      </c>
      <c r="G6764" s="3" t="str">
        <f t="shared" si="105"/>
        <v/>
      </c>
      <c r="L6764">
        <f>COUNTIF($K$2:K6764,$K6764)</f>
        <v>0</v>
      </c>
    </row>
    <row r="6765" ht="16.5" spans="1:12">
      <c r="A6765" s="1">
        <v>6764</v>
      </c>
      <c r="B6765" s="8">
        <f>COUNTIF($C$2:$C6765,模板!$E$2)</f>
        <v>77</v>
      </c>
      <c r="C6765" s="2" t="str">
        <f>IFERROR(VLOOKUP(K6765,开票信息!$A:$C,3,0),"")</f>
        <v/>
      </c>
      <c r="G6765" s="3" t="str">
        <f t="shared" si="105"/>
        <v/>
      </c>
      <c r="L6765">
        <f>COUNTIF($K$2:K6765,$K6765)</f>
        <v>0</v>
      </c>
    </row>
    <row r="6766" ht="16.5" spans="1:12">
      <c r="A6766" s="1">
        <v>6765</v>
      </c>
      <c r="B6766" s="8">
        <f>COUNTIF($C$2:$C6766,模板!$E$2)</f>
        <v>77</v>
      </c>
      <c r="C6766" s="2" t="str">
        <f>IFERROR(VLOOKUP(K6766,开票信息!$A:$C,3,0),"")</f>
        <v/>
      </c>
      <c r="G6766" s="3" t="str">
        <f t="shared" si="105"/>
        <v/>
      </c>
      <c r="L6766">
        <f>COUNTIF($K$2:K6766,$K6766)</f>
        <v>0</v>
      </c>
    </row>
    <row r="6767" ht="16.5" spans="1:12">
      <c r="A6767" s="1">
        <v>6766</v>
      </c>
      <c r="B6767" s="8">
        <f>COUNTIF($C$2:$C6767,模板!$E$2)</f>
        <v>77</v>
      </c>
      <c r="C6767" s="2" t="str">
        <f>IFERROR(VLOOKUP(K6767,开票信息!$A:$C,3,0),"")</f>
        <v/>
      </c>
      <c r="G6767" s="3" t="str">
        <f t="shared" si="105"/>
        <v/>
      </c>
      <c r="L6767">
        <f>COUNTIF($K$2:K6767,$K6767)</f>
        <v>0</v>
      </c>
    </row>
    <row r="6768" ht="16.5" spans="1:12">
      <c r="A6768" s="1">
        <v>6767</v>
      </c>
      <c r="B6768" s="8">
        <f>COUNTIF($C$2:$C6768,模板!$E$2)</f>
        <v>77</v>
      </c>
      <c r="C6768" s="2" t="str">
        <f>IFERROR(VLOOKUP(K6768,开票信息!$A:$C,3,0),"")</f>
        <v/>
      </c>
      <c r="G6768" s="3" t="str">
        <f t="shared" si="105"/>
        <v/>
      </c>
      <c r="L6768">
        <f>COUNTIF($K$2:K6768,$K6768)</f>
        <v>0</v>
      </c>
    </row>
    <row r="6769" ht="16.5" spans="1:12">
      <c r="A6769" s="1">
        <v>6768</v>
      </c>
      <c r="B6769" s="8">
        <f>COUNTIF($C$2:$C6769,模板!$E$2)</f>
        <v>77</v>
      </c>
      <c r="C6769" s="2" t="str">
        <f>IFERROR(VLOOKUP(K6769,开票信息!$A:$C,3,0),"")</f>
        <v/>
      </c>
      <c r="G6769" s="3" t="str">
        <f t="shared" si="105"/>
        <v/>
      </c>
      <c r="L6769">
        <f>COUNTIF($K$2:K6769,$K6769)</f>
        <v>0</v>
      </c>
    </row>
    <row r="6770" ht="16.5" spans="1:12">
      <c r="A6770" s="1">
        <v>6769</v>
      </c>
      <c r="B6770" s="8">
        <f>COUNTIF($C$2:$C6770,模板!$E$2)</f>
        <v>77</v>
      </c>
      <c r="C6770" s="2" t="str">
        <f>IFERROR(VLOOKUP(K6770,开票信息!$A:$C,3,0),"")</f>
        <v/>
      </c>
      <c r="G6770" s="3" t="str">
        <f t="shared" si="105"/>
        <v/>
      </c>
      <c r="L6770">
        <f>COUNTIF($K$2:K6770,$K6770)</f>
        <v>0</v>
      </c>
    </row>
    <row r="6771" ht="16.5" spans="1:12">
      <c r="A6771" s="1">
        <v>6770</v>
      </c>
      <c r="B6771" s="8">
        <f>COUNTIF($C$2:$C6771,模板!$E$2)</f>
        <v>77</v>
      </c>
      <c r="C6771" s="2" t="str">
        <f>IFERROR(VLOOKUP(K6771,开票信息!$A:$C,3,0),"")</f>
        <v/>
      </c>
      <c r="G6771" s="3" t="str">
        <f t="shared" si="105"/>
        <v/>
      </c>
      <c r="L6771">
        <f>COUNTIF($K$2:K6771,$K6771)</f>
        <v>0</v>
      </c>
    </row>
    <row r="6772" ht="16.5" spans="1:12">
      <c r="A6772" s="1">
        <v>6771</v>
      </c>
      <c r="B6772" s="8">
        <f>COUNTIF($C$2:$C6772,模板!$E$2)</f>
        <v>77</v>
      </c>
      <c r="C6772" s="2" t="str">
        <f>IFERROR(VLOOKUP(K6772,开票信息!$A:$C,3,0),"")</f>
        <v/>
      </c>
      <c r="G6772" s="3" t="str">
        <f t="shared" si="105"/>
        <v/>
      </c>
      <c r="L6772">
        <f>COUNTIF($K$2:K6772,$K6772)</f>
        <v>0</v>
      </c>
    </row>
    <row r="6773" ht="16.5" spans="1:12">
      <c r="A6773" s="1">
        <v>6772</v>
      </c>
      <c r="B6773" s="8">
        <f>COUNTIF($C$2:$C6773,模板!$E$2)</f>
        <v>77</v>
      </c>
      <c r="C6773" s="2" t="str">
        <f>IFERROR(VLOOKUP(K6773,开票信息!$A:$C,3,0),"")</f>
        <v/>
      </c>
      <c r="G6773" s="3" t="str">
        <f t="shared" si="105"/>
        <v/>
      </c>
      <c r="L6773">
        <f>COUNTIF($K$2:K6773,$K6773)</f>
        <v>0</v>
      </c>
    </row>
    <row r="6774" ht="16.5" spans="1:12">
      <c r="A6774" s="1">
        <v>6773</v>
      </c>
      <c r="B6774" s="8">
        <f>COUNTIF($C$2:$C6774,模板!$E$2)</f>
        <v>77</v>
      </c>
      <c r="C6774" s="2" t="str">
        <f>IFERROR(VLOOKUP(K6774,开票信息!$A:$C,3,0),"")</f>
        <v/>
      </c>
      <c r="G6774" s="3" t="str">
        <f t="shared" si="105"/>
        <v/>
      </c>
      <c r="L6774">
        <f>COUNTIF($K$2:K6774,$K6774)</f>
        <v>0</v>
      </c>
    </row>
    <row r="6775" ht="16.5" spans="1:12">
      <c r="A6775" s="1">
        <v>6774</v>
      </c>
      <c r="B6775" s="8">
        <f>COUNTIF($C$2:$C6775,模板!$E$2)</f>
        <v>77</v>
      </c>
      <c r="C6775" s="2" t="str">
        <f>IFERROR(VLOOKUP(K6775,开票信息!$A:$C,3,0),"")</f>
        <v/>
      </c>
      <c r="G6775" s="3" t="str">
        <f t="shared" si="105"/>
        <v/>
      </c>
      <c r="L6775">
        <f>COUNTIF($K$2:K6775,$K6775)</f>
        <v>0</v>
      </c>
    </row>
    <row r="6776" ht="16.5" spans="1:12">
      <c r="A6776" s="1">
        <v>6775</v>
      </c>
      <c r="B6776" s="8">
        <f>COUNTIF($C$2:$C6776,模板!$E$2)</f>
        <v>77</v>
      </c>
      <c r="C6776" s="2" t="str">
        <f>IFERROR(VLOOKUP(K6776,开票信息!$A:$C,3,0),"")</f>
        <v/>
      </c>
      <c r="G6776" s="3" t="str">
        <f t="shared" si="105"/>
        <v/>
      </c>
      <c r="L6776">
        <f>COUNTIF($K$2:K6776,$K6776)</f>
        <v>0</v>
      </c>
    </row>
    <row r="6777" ht="16.5" spans="1:12">
      <c r="A6777" s="1">
        <v>6776</v>
      </c>
      <c r="B6777" s="8">
        <f>COUNTIF($C$2:$C6777,模板!$E$2)</f>
        <v>77</v>
      </c>
      <c r="C6777" s="2" t="str">
        <f>IFERROR(VLOOKUP(K6777,开票信息!$A:$C,3,0),"")</f>
        <v/>
      </c>
      <c r="G6777" s="3" t="str">
        <f t="shared" si="105"/>
        <v/>
      </c>
      <c r="L6777">
        <f>COUNTIF($K$2:K6777,$K6777)</f>
        <v>0</v>
      </c>
    </row>
    <row r="6778" ht="16.5" spans="1:12">
      <c r="A6778" s="1">
        <v>6777</v>
      </c>
      <c r="B6778" s="8">
        <f>COUNTIF($C$2:$C6778,模板!$E$2)</f>
        <v>77</v>
      </c>
      <c r="C6778" s="2" t="str">
        <f>IFERROR(VLOOKUP(K6778,开票信息!$A:$C,3,0),"")</f>
        <v/>
      </c>
      <c r="G6778" s="3" t="str">
        <f t="shared" si="105"/>
        <v/>
      </c>
      <c r="L6778">
        <f>COUNTIF($K$2:K6778,$K6778)</f>
        <v>0</v>
      </c>
    </row>
    <row r="6779" ht="16.5" spans="1:12">
      <c r="A6779" s="1">
        <v>6778</v>
      </c>
      <c r="B6779" s="8">
        <f>COUNTIF($C$2:$C6779,模板!$E$2)</f>
        <v>77</v>
      </c>
      <c r="C6779" s="2" t="str">
        <f>IFERROR(VLOOKUP(K6779,开票信息!$A:$C,3,0),"")</f>
        <v/>
      </c>
      <c r="G6779" s="3" t="str">
        <f t="shared" si="105"/>
        <v/>
      </c>
      <c r="L6779">
        <f>COUNTIF($K$2:K6779,$K6779)</f>
        <v>0</v>
      </c>
    </row>
    <row r="6780" ht="16.5" spans="1:12">
      <c r="A6780" s="1">
        <v>6779</v>
      </c>
      <c r="B6780" s="8">
        <f>COUNTIF($C$2:$C6780,模板!$E$2)</f>
        <v>77</v>
      </c>
      <c r="C6780" s="2" t="str">
        <f>IFERROR(VLOOKUP(K6780,开票信息!$A:$C,3,0),"")</f>
        <v/>
      </c>
      <c r="G6780" s="3" t="str">
        <f t="shared" si="105"/>
        <v/>
      </c>
      <c r="L6780">
        <f>COUNTIF($K$2:K6780,$K6780)</f>
        <v>0</v>
      </c>
    </row>
    <row r="6781" ht="16.5" spans="1:12">
      <c r="A6781" s="1">
        <v>6780</v>
      </c>
      <c r="B6781" s="8">
        <f>COUNTIF($C$2:$C6781,模板!$E$2)</f>
        <v>77</v>
      </c>
      <c r="C6781" s="2" t="str">
        <f>IFERROR(VLOOKUP(K6781,开票信息!$A:$C,3,0),"")</f>
        <v/>
      </c>
      <c r="G6781" s="3" t="str">
        <f t="shared" si="105"/>
        <v/>
      </c>
      <c r="L6781">
        <f>COUNTIF($K$2:K6781,$K6781)</f>
        <v>0</v>
      </c>
    </row>
    <row r="6782" ht="16.5" spans="1:12">
      <c r="A6782" s="1">
        <v>6781</v>
      </c>
      <c r="B6782" s="8">
        <f>COUNTIF($C$2:$C6782,模板!$E$2)</f>
        <v>77</v>
      </c>
      <c r="C6782" s="2" t="str">
        <f>IFERROR(VLOOKUP(K6782,开票信息!$A:$C,3,0),"")</f>
        <v/>
      </c>
      <c r="G6782" s="3" t="str">
        <f t="shared" si="105"/>
        <v/>
      </c>
      <c r="L6782">
        <f>COUNTIF($K$2:K6782,$K6782)</f>
        <v>0</v>
      </c>
    </row>
    <row r="6783" ht="16.5" spans="1:12">
      <c r="A6783" s="1">
        <v>6782</v>
      </c>
      <c r="B6783" s="8">
        <f>COUNTIF($C$2:$C6783,模板!$E$2)</f>
        <v>77</v>
      </c>
      <c r="C6783" s="2" t="str">
        <f>IFERROR(VLOOKUP(K6783,开票信息!$A:$C,3,0),"")</f>
        <v/>
      </c>
      <c r="G6783" s="3" t="str">
        <f t="shared" si="105"/>
        <v/>
      </c>
      <c r="L6783">
        <f>COUNTIF($K$2:K6783,$K6783)</f>
        <v>0</v>
      </c>
    </row>
    <row r="6784" ht="16.5" spans="1:12">
      <c r="A6784" s="1">
        <v>6783</v>
      </c>
      <c r="B6784" s="8">
        <f>COUNTIF($C$2:$C6784,模板!$E$2)</f>
        <v>77</v>
      </c>
      <c r="C6784" s="2" t="str">
        <f>IFERROR(VLOOKUP(K6784,开票信息!$A:$C,3,0),"")</f>
        <v/>
      </c>
      <c r="G6784" s="3" t="str">
        <f t="shared" si="105"/>
        <v/>
      </c>
      <c r="L6784">
        <f>COUNTIF($K$2:K6784,$K6784)</f>
        <v>0</v>
      </c>
    </row>
    <row r="6785" ht="16.5" spans="1:12">
      <c r="A6785" s="1">
        <v>6784</v>
      </c>
      <c r="B6785" s="8">
        <f>COUNTIF($C$2:$C6785,模板!$E$2)</f>
        <v>77</v>
      </c>
      <c r="C6785" s="2" t="str">
        <f>IFERROR(VLOOKUP(K6785,开票信息!$A:$C,3,0),"")</f>
        <v/>
      </c>
      <c r="G6785" s="3" t="str">
        <f t="shared" si="105"/>
        <v/>
      </c>
      <c r="L6785">
        <f>COUNTIF($K$2:K6785,$K6785)</f>
        <v>0</v>
      </c>
    </row>
    <row r="6786" ht="16.5" spans="1:12">
      <c r="A6786" s="1">
        <v>6785</v>
      </c>
      <c r="B6786" s="8">
        <f>COUNTIF($C$2:$C6786,模板!$E$2)</f>
        <v>77</v>
      </c>
      <c r="C6786" s="2" t="str">
        <f>IFERROR(VLOOKUP(K6786,开票信息!$A:$C,3,0),"")</f>
        <v/>
      </c>
      <c r="G6786" s="3" t="str">
        <f t="shared" si="105"/>
        <v/>
      </c>
      <c r="L6786">
        <f>COUNTIF($K$2:K6786,$K6786)</f>
        <v>0</v>
      </c>
    </row>
    <row r="6787" ht="16.5" spans="1:12">
      <c r="A6787" s="1">
        <v>6786</v>
      </c>
      <c r="B6787" s="8">
        <f>COUNTIF($C$2:$C6787,模板!$E$2)</f>
        <v>77</v>
      </c>
      <c r="C6787" s="2" t="str">
        <f>IFERROR(VLOOKUP(K6787,开票信息!$A:$C,3,0),"")</f>
        <v/>
      </c>
      <c r="G6787" s="3" t="str">
        <f t="shared" ref="G6787:G6850" si="106">IFERROR(H6787/F6787,"")</f>
        <v/>
      </c>
      <c r="L6787">
        <f>COUNTIF($K$2:K6787,$K6787)</f>
        <v>0</v>
      </c>
    </row>
    <row r="6788" ht="16.5" spans="1:12">
      <c r="A6788" s="1">
        <v>6787</v>
      </c>
      <c r="B6788" s="8">
        <f>COUNTIF($C$2:$C6788,模板!$E$2)</f>
        <v>77</v>
      </c>
      <c r="C6788" s="2" t="str">
        <f>IFERROR(VLOOKUP(K6788,开票信息!$A:$C,3,0),"")</f>
        <v/>
      </c>
      <c r="G6788" s="3" t="str">
        <f t="shared" si="106"/>
        <v/>
      </c>
      <c r="L6788">
        <f>COUNTIF($K$2:K6788,$K6788)</f>
        <v>0</v>
      </c>
    </row>
    <row r="6789" ht="16.5" spans="1:12">
      <c r="A6789" s="1">
        <v>6788</v>
      </c>
      <c r="B6789" s="8">
        <f>COUNTIF($C$2:$C6789,模板!$E$2)</f>
        <v>77</v>
      </c>
      <c r="C6789" s="2" t="str">
        <f>IFERROR(VLOOKUP(K6789,开票信息!$A:$C,3,0),"")</f>
        <v/>
      </c>
      <c r="G6789" s="3" t="str">
        <f t="shared" si="106"/>
        <v/>
      </c>
      <c r="L6789">
        <f>COUNTIF($K$2:K6789,$K6789)</f>
        <v>0</v>
      </c>
    </row>
    <row r="6790" ht="16.5" spans="1:12">
      <c r="A6790" s="1">
        <v>6789</v>
      </c>
      <c r="B6790" s="8">
        <f>COUNTIF($C$2:$C6790,模板!$E$2)</f>
        <v>77</v>
      </c>
      <c r="C6790" s="2" t="str">
        <f>IFERROR(VLOOKUP(K6790,开票信息!$A:$C,3,0),"")</f>
        <v/>
      </c>
      <c r="G6790" s="3" t="str">
        <f t="shared" si="106"/>
        <v/>
      </c>
      <c r="L6790">
        <f>COUNTIF($K$2:K6790,$K6790)</f>
        <v>0</v>
      </c>
    </row>
    <row r="6791" ht="16.5" spans="1:12">
      <c r="A6791" s="1">
        <v>6790</v>
      </c>
      <c r="B6791" s="8">
        <f>COUNTIF($C$2:$C6791,模板!$E$2)</f>
        <v>77</v>
      </c>
      <c r="C6791" s="2" t="str">
        <f>IFERROR(VLOOKUP(K6791,开票信息!$A:$C,3,0),"")</f>
        <v/>
      </c>
      <c r="G6791" s="3" t="str">
        <f t="shared" si="106"/>
        <v/>
      </c>
      <c r="L6791">
        <f>COUNTIF($K$2:K6791,$K6791)</f>
        <v>0</v>
      </c>
    </row>
    <row r="6792" ht="16.5" spans="1:12">
      <c r="A6792" s="1">
        <v>6791</v>
      </c>
      <c r="B6792" s="8">
        <f>COUNTIF($C$2:$C6792,模板!$E$2)</f>
        <v>77</v>
      </c>
      <c r="C6792" s="2" t="str">
        <f>IFERROR(VLOOKUP(K6792,开票信息!$A:$C,3,0),"")</f>
        <v/>
      </c>
      <c r="G6792" s="3" t="str">
        <f t="shared" si="106"/>
        <v/>
      </c>
      <c r="L6792">
        <f>COUNTIF($K$2:K6792,$K6792)</f>
        <v>0</v>
      </c>
    </row>
    <row r="6793" ht="16.5" spans="1:12">
      <c r="A6793" s="1">
        <v>6792</v>
      </c>
      <c r="B6793" s="8">
        <f>COUNTIF($C$2:$C6793,模板!$E$2)</f>
        <v>77</v>
      </c>
      <c r="C6793" s="2" t="str">
        <f>IFERROR(VLOOKUP(K6793,开票信息!$A:$C,3,0),"")</f>
        <v/>
      </c>
      <c r="G6793" s="3" t="str">
        <f t="shared" si="106"/>
        <v/>
      </c>
      <c r="L6793">
        <f>COUNTIF($K$2:K6793,$K6793)</f>
        <v>0</v>
      </c>
    </row>
    <row r="6794" ht="16.5" spans="1:12">
      <c r="A6794" s="1">
        <v>6793</v>
      </c>
      <c r="B6794" s="8">
        <f>COUNTIF($C$2:$C6794,模板!$E$2)</f>
        <v>77</v>
      </c>
      <c r="C6794" s="2" t="str">
        <f>IFERROR(VLOOKUP(K6794,开票信息!$A:$C,3,0),"")</f>
        <v/>
      </c>
      <c r="G6794" s="3" t="str">
        <f t="shared" si="106"/>
        <v/>
      </c>
      <c r="L6794">
        <f>COUNTIF($K$2:K6794,$K6794)</f>
        <v>0</v>
      </c>
    </row>
    <row r="6795" ht="16.5" spans="1:12">
      <c r="A6795" s="1">
        <v>6794</v>
      </c>
      <c r="B6795" s="8">
        <f>COUNTIF($C$2:$C6795,模板!$E$2)</f>
        <v>77</v>
      </c>
      <c r="C6795" s="2" t="str">
        <f>IFERROR(VLOOKUP(K6795,开票信息!$A:$C,3,0),"")</f>
        <v/>
      </c>
      <c r="G6795" s="3" t="str">
        <f t="shared" si="106"/>
        <v/>
      </c>
      <c r="L6795">
        <f>COUNTIF($K$2:K6795,$K6795)</f>
        <v>0</v>
      </c>
    </row>
    <row r="6796" ht="16.5" spans="1:12">
      <c r="A6796" s="1">
        <v>6795</v>
      </c>
      <c r="B6796" s="8">
        <f>COUNTIF($C$2:$C6796,模板!$E$2)</f>
        <v>77</v>
      </c>
      <c r="C6796" s="2" t="str">
        <f>IFERROR(VLOOKUP(K6796,开票信息!$A:$C,3,0),"")</f>
        <v/>
      </c>
      <c r="G6796" s="3" t="str">
        <f t="shared" si="106"/>
        <v/>
      </c>
      <c r="L6796">
        <f>COUNTIF($K$2:K6796,$K6796)</f>
        <v>0</v>
      </c>
    </row>
    <row r="6797" ht="16.5" spans="1:12">
      <c r="A6797" s="1">
        <v>6796</v>
      </c>
      <c r="B6797" s="8">
        <f>COUNTIF($C$2:$C6797,模板!$E$2)</f>
        <v>77</v>
      </c>
      <c r="C6797" s="2" t="str">
        <f>IFERROR(VLOOKUP(K6797,开票信息!$A:$C,3,0),"")</f>
        <v/>
      </c>
      <c r="G6797" s="3" t="str">
        <f t="shared" si="106"/>
        <v/>
      </c>
      <c r="L6797">
        <f>COUNTIF($K$2:K6797,$K6797)</f>
        <v>0</v>
      </c>
    </row>
    <row r="6798" ht="16.5" spans="1:12">
      <c r="A6798" s="1">
        <v>6797</v>
      </c>
      <c r="B6798" s="8">
        <f>COUNTIF($C$2:$C6798,模板!$E$2)</f>
        <v>77</v>
      </c>
      <c r="C6798" s="2" t="str">
        <f>IFERROR(VLOOKUP(K6798,开票信息!$A:$C,3,0),"")</f>
        <v/>
      </c>
      <c r="G6798" s="3" t="str">
        <f t="shared" si="106"/>
        <v/>
      </c>
      <c r="L6798">
        <f>COUNTIF($K$2:K6798,$K6798)</f>
        <v>0</v>
      </c>
    </row>
    <row r="6799" ht="16.5" spans="1:12">
      <c r="A6799" s="1">
        <v>6798</v>
      </c>
      <c r="B6799" s="8">
        <f>COUNTIF($C$2:$C6799,模板!$E$2)</f>
        <v>77</v>
      </c>
      <c r="C6799" s="2" t="str">
        <f>IFERROR(VLOOKUP(K6799,开票信息!$A:$C,3,0),"")</f>
        <v/>
      </c>
      <c r="G6799" s="3" t="str">
        <f t="shared" si="106"/>
        <v/>
      </c>
      <c r="L6799">
        <f>COUNTIF($K$2:K6799,$K6799)</f>
        <v>0</v>
      </c>
    </row>
    <row r="6800" ht="16.5" spans="1:12">
      <c r="A6800" s="1">
        <v>6799</v>
      </c>
      <c r="B6800" s="8">
        <f>COUNTIF($C$2:$C6800,模板!$E$2)</f>
        <v>77</v>
      </c>
      <c r="C6800" s="2" t="str">
        <f>IFERROR(VLOOKUP(K6800,开票信息!$A:$C,3,0),"")</f>
        <v/>
      </c>
      <c r="G6800" s="3" t="str">
        <f t="shared" si="106"/>
        <v/>
      </c>
      <c r="L6800">
        <f>COUNTIF($K$2:K6800,$K6800)</f>
        <v>0</v>
      </c>
    </row>
    <row r="6801" ht="16.5" spans="1:12">
      <c r="A6801" s="1">
        <v>6800</v>
      </c>
      <c r="B6801" s="8">
        <f>COUNTIF($C$2:$C6801,模板!$E$2)</f>
        <v>77</v>
      </c>
      <c r="C6801" s="2" t="str">
        <f>IFERROR(VLOOKUP(K6801,开票信息!$A:$C,3,0),"")</f>
        <v/>
      </c>
      <c r="G6801" s="3" t="str">
        <f t="shared" si="106"/>
        <v/>
      </c>
      <c r="L6801">
        <f>COUNTIF($K$2:K6801,$K6801)</f>
        <v>0</v>
      </c>
    </row>
    <row r="6802" ht="16.5" spans="1:12">
      <c r="A6802" s="1">
        <v>6801</v>
      </c>
      <c r="B6802" s="8">
        <f>COUNTIF($C$2:$C6802,模板!$E$2)</f>
        <v>77</v>
      </c>
      <c r="C6802" s="2" t="str">
        <f>IFERROR(VLOOKUP(K6802,开票信息!$A:$C,3,0),"")</f>
        <v/>
      </c>
      <c r="G6802" s="3" t="str">
        <f t="shared" si="106"/>
        <v/>
      </c>
      <c r="L6802">
        <f>COUNTIF($K$2:K6802,$K6802)</f>
        <v>0</v>
      </c>
    </row>
    <row r="6803" ht="16.5" spans="1:12">
      <c r="A6803" s="1">
        <v>6802</v>
      </c>
      <c r="B6803" s="8">
        <f>COUNTIF($C$2:$C6803,模板!$E$2)</f>
        <v>77</v>
      </c>
      <c r="C6803" s="2" t="str">
        <f>IFERROR(VLOOKUP(K6803,开票信息!$A:$C,3,0),"")</f>
        <v/>
      </c>
      <c r="G6803" s="3" t="str">
        <f t="shared" si="106"/>
        <v/>
      </c>
      <c r="L6803">
        <f>COUNTIF($K$2:K6803,$K6803)</f>
        <v>0</v>
      </c>
    </row>
    <row r="6804" ht="16.5" spans="1:12">
      <c r="A6804" s="1">
        <v>6803</v>
      </c>
      <c r="B6804" s="8">
        <f>COUNTIF($C$2:$C6804,模板!$E$2)</f>
        <v>77</v>
      </c>
      <c r="C6804" s="2" t="str">
        <f>IFERROR(VLOOKUP(K6804,开票信息!$A:$C,3,0),"")</f>
        <v/>
      </c>
      <c r="G6804" s="3" t="str">
        <f t="shared" si="106"/>
        <v/>
      </c>
      <c r="L6804">
        <f>COUNTIF($K$2:K6804,$K6804)</f>
        <v>0</v>
      </c>
    </row>
    <row r="6805" ht="16.5" spans="1:12">
      <c r="A6805" s="1">
        <v>6804</v>
      </c>
      <c r="B6805" s="8">
        <f>COUNTIF($C$2:$C6805,模板!$E$2)</f>
        <v>77</v>
      </c>
      <c r="C6805" s="2" t="str">
        <f>IFERROR(VLOOKUP(K6805,开票信息!$A:$C,3,0),"")</f>
        <v/>
      </c>
      <c r="G6805" s="3" t="str">
        <f t="shared" si="106"/>
        <v/>
      </c>
      <c r="L6805">
        <f>COUNTIF($K$2:K6805,$K6805)</f>
        <v>0</v>
      </c>
    </row>
    <row r="6806" ht="16.5" spans="1:12">
      <c r="A6806" s="1">
        <v>6805</v>
      </c>
      <c r="B6806" s="8">
        <f>COUNTIF($C$2:$C6806,模板!$E$2)</f>
        <v>77</v>
      </c>
      <c r="C6806" s="2" t="str">
        <f>IFERROR(VLOOKUP(K6806,开票信息!$A:$C,3,0),"")</f>
        <v/>
      </c>
      <c r="G6806" s="3" t="str">
        <f t="shared" si="106"/>
        <v/>
      </c>
      <c r="L6806">
        <f>COUNTIF($K$2:K6806,$K6806)</f>
        <v>0</v>
      </c>
    </row>
    <row r="6807" ht="16.5" spans="1:12">
      <c r="A6807" s="1">
        <v>6806</v>
      </c>
      <c r="B6807" s="8">
        <f>COUNTIF($C$2:$C6807,模板!$E$2)</f>
        <v>77</v>
      </c>
      <c r="C6807" s="2" t="str">
        <f>IFERROR(VLOOKUP(K6807,开票信息!$A:$C,3,0),"")</f>
        <v/>
      </c>
      <c r="G6807" s="3" t="str">
        <f t="shared" si="106"/>
        <v/>
      </c>
      <c r="L6807">
        <f>COUNTIF($K$2:K6807,$K6807)</f>
        <v>0</v>
      </c>
    </row>
    <row r="6808" ht="16.5" spans="1:12">
      <c r="A6808" s="1">
        <v>6807</v>
      </c>
      <c r="B6808" s="8">
        <f>COUNTIF($C$2:$C6808,模板!$E$2)</f>
        <v>77</v>
      </c>
      <c r="C6808" s="2" t="str">
        <f>IFERROR(VLOOKUP(K6808,开票信息!$A:$C,3,0),"")</f>
        <v/>
      </c>
      <c r="G6808" s="3" t="str">
        <f t="shared" si="106"/>
        <v/>
      </c>
      <c r="L6808">
        <f>COUNTIF($K$2:K6808,$K6808)</f>
        <v>0</v>
      </c>
    </row>
    <row r="6809" ht="16.5" spans="1:12">
      <c r="A6809" s="1">
        <v>6808</v>
      </c>
      <c r="B6809" s="8">
        <f>COUNTIF($C$2:$C6809,模板!$E$2)</f>
        <v>77</v>
      </c>
      <c r="C6809" s="2" t="str">
        <f>IFERROR(VLOOKUP(K6809,开票信息!$A:$C,3,0),"")</f>
        <v/>
      </c>
      <c r="G6809" s="3" t="str">
        <f t="shared" si="106"/>
        <v/>
      </c>
      <c r="L6809">
        <f>COUNTIF($K$2:K6809,$K6809)</f>
        <v>0</v>
      </c>
    </row>
    <row r="6810" ht="16.5" spans="1:12">
      <c r="A6810" s="1">
        <v>6809</v>
      </c>
      <c r="B6810" s="8">
        <f>COUNTIF($C$2:$C6810,模板!$E$2)</f>
        <v>77</v>
      </c>
      <c r="C6810" s="2" t="str">
        <f>IFERROR(VLOOKUP(K6810,开票信息!$A:$C,3,0),"")</f>
        <v/>
      </c>
      <c r="G6810" s="3" t="str">
        <f t="shared" si="106"/>
        <v/>
      </c>
      <c r="L6810">
        <f>COUNTIF($K$2:K6810,$K6810)</f>
        <v>0</v>
      </c>
    </row>
    <row r="6811" ht="16.5" spans="1:12">
      <c r="A6811" s="1">
        <v>6810</v>
      </c>
      <c r="B6811" s="8">
        <f>COUNTIF($C$2:$C6811,模板!$E$2)</f>
        <v>77</v>
      </c>
      <c r="C6811" s="2" t="str">
        <f>IFERROR(VLOOKUP(K6811,开票信息!$A:$C,3,0),"")</f>
        <v/>
      </c>
      <c r="G6811" s="3" t="str">
        <f t="shared" si="106"/>
        <v/>
      </c>
      <c r="L6811">
        <f>COUNTIF($K$2:K6811,$K6811)</f>
        <v>0</v>
      </c>
    </row>
    <row r="6812" ht="16.5" spans="1:12">
      <c r="A6812" s="1">
        <v>6811</v>
      </c>
      <c r="B6812" s="8">
        <f>COUNTIF($C$2:$C6812,模板!$E$2)</f>
        <v>77</v>
      </c>
      <c r="C6812" s="2" t="str">
        <f>IFERROR(VLOOKUP(K6812,开票信息!$A:$C,3,0),"")</f>
        <v/>
      </c>
      <c r="G6812" s="3" t="str">
        <f t="shared" si="106"/>
        <v/>
      </c>
      <c r="L6812">
        <f>COUNTIF($K$2:K6812,$K6812)</f>
        <v>0</v>
      </c>
    </row>
    <row r="6813" ht="16.5" spans="1:12">
      <c r="A6813" s="1">
        <v>6812</v>
      </c>
      <c r="B6813" s="8">
        <f>COUNTIF($C$2:$C6813,模板!$E$2)</f>
        <v>77</v>
      </c>
      <c r="C6813" s="2" t="str">
        <f>IFERROR(VLOOKUP(K6813,开票信息!$A:$C,3,0),"")</f>
        <v/>
      </c>
      <c r="G6813" s="3" t="str">
        <f t="shared" si="106"/>
        <v/>
      </c>
      <c r="L6813">
        <f>COUNTIF($K$2:K6813,$K6813)</f>
        <v>0</v>
      </c>
    </row>
    <row r="6814" ht="16.5" spans="1:12">
      <c r="A6814" s="1">
        <v>6813</v>
      </c>
      <c r="B6814" s="8">
        <f>COUNTIF($C$2:$C6814,模板!$E$2)</f>
        <v>77</v>
      </c>
      <c r="C6814" s="2" t="str">
        <f>IFERROR(VLOOKUP(K6814,开票信息!$A:$C,3,0),"")</f>
        <v/>
      </c>
      <c r="G6814" s="3" t="str">
        <f t="shared" si="106"/>
        <v/>
      </c>
      <c r="L6814">
        <f>COUNTIF($K$2:K6814,$K6814)</f>
        <v>0</v>
      </c>
    </row>
    <row r="6815" ht="16.5" spans="1:12">
      <c r="A6815" s="1">
        <v>6814</v>
      </c>
      <c r="B6815" s="8">
        <f>COUNTIF($C$2:$C6815,模板!$E$2)</f>
        <v>77</v>
      </c>
      <c r="C6815" s="2" t="str">
        <f>IFERROR(VLOOKUP(K6815,开票信息!$A:$C,3,0),"")</f>
        <v/>
      </c>
      <c r="G6815" s="3" t="str">
        <f t="shared" si="106"/>
        <v/>
      </c>
      <c r="L6815">
        <f>COUNTIF($K$2:K6815,$K6815)</f>
        <v>0</v>
      </c>
    </row>
    <row r="6816" ht="16.5" spans="1:12">
      <c r="A6816" s="1">
        <v>6815</v>
      </c>
      <c r="B6816" s="8">
        <f>COUNTIF($C$2:$C6816,模板!$E$2)</f>
        <v>77</v>
      </c>
      <c r="C6816" s="2" t="str">
        <f>IFERROR(VLOOKUP(K6816,开票信息!$A:$C,3,0),"")</f>
        <v/>
      </c>
      <c r="G6816" s="3" t="str">
        <f t="shared" si="106"/>
        <v/>
      </c>
      <c r="L6816">
        <f>COUNTIF($K$2:K6816,$K6816)</f>
        <v>0</v>
      </c>
    </row>
    <row r="6817" ht="16.5" spans="1:12">
      <c r="A6817" s="1">
        <v>6816</v>
      </c>
      <c r="B6817" s="8">
        <f>COUNTIF($C$2:$C6817,模板!$E$2)</f>
        <v>77</v>
      </c>
      <c r="C6817" s="2" t="str">
        <f>IFERROR(VLOOKUP(K6817,开票信息!$A:$C,3,0),"")</f>
        <v/>
      </c>
      <c r="G6817" s="3" t="str">
        <f t="shared" si="106"/>
        <v/>
      </c>
      <c r="L6817">
        <f>COUNTIF($K$2:K6817,$K6817)</f>
        <v>0</v>
      </c>
    </row>
    <row r="6818" ht="16.5" spans="1:12">
      <c r="A6818" s="1">
        <v>6817</v>
      </c>
      <c r="B6818" s="8">
        <f>COUNTIF($C$2:$C6818,模板!$E$2)</f>
        <v>77</v>
      </c>
      <c r="C6818" s="2" t="str">
        <f>IFERROR(VLOOKUP(K6818,开票信息!$A:$C,3,0),"")</f>
        <v/>
      </c>
      <c r="G6818" s="3" t="str">
        <f t="shared" si="106"/>
        <v/>
      </c>
      <c r="L6818">
        <f>COUNTIF($K$2:K6818,$K6818)</f>
        <v>0</v>
      </c>
    </row>
    <row r="6819" ht="16.5" spans="1:12">
      <c r="A6819" s="1">
        <v>6818</v>
      </c>
      <c r="B6819" s="8">
        <f>COUNTIF($C$2:$C6819,模板!$E$2)</f>
        <v>77</v>
      </c>
      <c r="C6819" s="2" t="str">
        <f>IFERROR(VLOOKUP(K6819,开票信息!$A:$C,3,0),"")</f>
        <v/>
      </c>
      <c r="G6819" s="3" t="str">
        <f t="shared" si="106"/>
        <v/>
      </c>
      <c r="L6819">
        <f>COUNTIF($K$2:K6819,$K6819)</f>
        <v>0</v>
      </c>
    </row>
    <row r="6820" ht="16.5" spans="1:12">
      <c r="A6820" s="1">
        <v>6819</v>
      </c>
      <c r="B6820" s="8">
        <f>COUNTIF($C$2:$C6820,模板!$E$2)</f>
        <v>77</v>
      </c>
      <c r="C6820" s="2" t="str">
        <f>IFERROR(VLOOKUP(K6820,开票信息!$A:$C,3,0),"")</f>
        <v/>
      </c>
      <c r="G6820" s="3" t="str">
        <f t="shared" si="106"/>
        <v/>
      </c>
      <c r="L6820">
        <f>COUNTIF($K$2:K6820,$K6820)</f>
        <v>0</v>
      </c>
    </row>
    <row r="6821" ht="16.5" spans="1:12">
      <c r="A6821" s="1">
        <v>6820</v>
      </c>
      <c r="B6821" s="8">
        <f>COUNTIF($C$2:$C6821,模板!$E$2)</f>
        <v>77</v>
      </c>
      <c r="C6821" s="2" t="str">
        <f>IFERROR(VLOOKUP(K6821,开票信息!$A:$C,3,0),"")</f>
        <v/>
      </c>
      <c r="G6821" s="3" t="str">
        <f t="shared" si="106"/>
        <v/>
      </c>
      <c r="L6821">
        <f>COUNTIF($K$2:K6821,$K6821)</f>
        <v>0</v>
      </c>
    </row>
    <row r="6822" ht="16.5" spans="1:12">
      <c r="A6822" s="1">
        <v>6821</v>
      </c>
      <c r="B6822" s="8">
        <f>COUNTIF($C$2:$C6822,模板!$E$2)</f>
        <v>77</v>
      </c>
      <c r="C6822" s="2" t="str">
        <f>IFERROR(VLOOKUP(K6822,开票信息!$A:$C,3,0),"")</f>
        <v/>
      </c>
      <c r="G6822" s="3" t="str">
        <f t="shared" si="106"/>
        <v/>
      </c>
      <c r="L6822">
        <f>COUNTIF($K$2:K6822,$K6822)</f>
        <v>0</v>
      </c>
    </row>
    <row r="6823" ht="16.5" spans="1:12">
      <c r="A6823" s="1">
        <v>6822</v>
      </c>
      <c r="B6823" s="8">
        <f>COUNTIF($C$2:$C6823,模板!$E$2)</f>
        <v>77</v>
      </c>
      <c r="C6823" s="2" t="str">
        <f>IFERROR(VLOOKUP(K6823,开票信息!$A:$C,3,0),"")</f>
        <v/>
      </c>
      <c r="G6823" s="3" t="str">
        <f t="shared" si="106"/>
        <v/>
      </c>
      <c r="L6823">
        <f>COUNTIF($K$2:K6823,$K6823)</f>
        <v>0</v>
      </c>
    </row>
    <row r="6824" ht="16.5" spans="1:12">
      <c r="A6824" s="1">
        <v>6823</v>
      </c>
      <c r="B6824" s="8">
        <f>COUNTIF($C$2:$C6824,模板!$E$2)</f>
        <v>77</v>
      </c>
      <c r="C6824" s="2" t="str">
        <f>IFERROR(VLOOKUP(K6824,开票信息!$A:$C,3,0),"")</f>
        <v/>
      </c>
      <c r="G6824" s="3" t="str">
        <f t="shared" si="106"/>
        <v/>
      </c>
      <c r="L6824">
        <f>COUNTIF($K$2:K6824,$K6824)</f>
        <v>0</v>
      </c>
    </row>
    <row r="6825" ht="16.5" spans="1:12">
      <c r="A6825" s="1">
        <v>6824</v>
      </c>
      <c r="B6825" s="8">
        <f>COUNTIF($C$2:$C6825,模板!$E$2)</f>
        <v>77</v>
      </c>
      <c r="C6825" s="2" t="str">
        <f>IFERROR(VLOOKUP(K6825,开票信息!$A:$C,3,0),"")</f>
        <v/>
      </c>
      <c r="G6825" s="3" t="str">
        <f t="shared" si="106"/>
        <v/>
      </c>
      <c r="L6825">
        <f>COUNTIF($K$2:K6825,$K6825)</f>
        <v>0</v>
      </c>
    </row>
    <row r="6826" ht="16.5" spans="1:12">
      <c r="A6826" s="1">
        <v>6825</v>
      </c>
      <c r="B6826" s="8">
        <f>COUNTIF($C$2:$C6826,模板!$E$2)</f>
        <v>77</v>
      </c>
      <c r="C6826" s="2" t="str">
        <f>IFERROR(VLOOKUP(K6826,开票信息!$A:$C,3,0),"")</f>
        <v/>
      </c>
      <c r="G6826" s="3" t="str">
        <f t="shared" si="106"/>
        <v/>
      </c>
      <c r="L6826">
        <f>COUNTIF($K$2:K6826,$K6826)</f>
        <v>0</v>
      </c>
    </row>
    <row r="6827" ht="16.5" spans="1:12">
      <c r="A6827" s="1">
        <v>6826</v>
      </c>
      <c r="B6827" s="8">
        <f>COUNTIF($C$2:$C6827,模板!$E$2)</f>
        <v>77</v>
      </c>
      <c r="C6827" s="2" t="str">
        <f>IFERROR(VLOOKUP(K6827,开票信息!$A:$C,3,0),"")</f>
        <v/>
      </c>
      <c r="G6827" s="3" t="str">
        <f t="shared" si="106"/>
        <v/>
      </c>
      <c r="L6827">
        <f>COUNTIF($K$2:K6827,$K6827)</f>
        <v>0</v>
      </c>
    </row>
    <row r="6828" ht="16.5" spans="1:12">
      <c r="A6828" s="1">
        <v>6827</v>
      </c>
      <c r="B6828" s="8">
        <f>COUNTIF($C$2:$C6828,模板!$E$2)</f>
        <v>77</v>
      </c>
      <c r="C6828" s="2" t="str">
        <f>IFERROR(VLOOKUP(K6828,开票信息!$A:$C,3,0),"")</f>
        <v/>
      </c>
      <c r="G6828" s="3" t="str">
        <f t="shared" si="106"/>
        <v/>
      </c>
      <c r="L6828">
        <f>COUNTIF($K$2:K6828,$K6828)</f>
        <v>0</v>
      </c>
    </row>
    <row r="6829" ht="16.5" spans="1:12">
      <c r="A6829" s="1">
        <v>6828</v>
      </c>
      <c r="B6829" s="8">
        <f>COUNTIF($C$2:$C6829,模板!$E$2)</f>
        <v>77</v>
      </c>
      <c r="C6829" s="2" t="str">
        <f>IFERROR(VLOOKUP(K6829,开票信息!$A:$C,3,0),"")</f>
        <v/>
      </c>
      <c r="G6829" s="3" t="str">
        <f t="shared" si="106"/>
        <v/>
      </c>
      <c r="L6829">
        <f>COUNTIF($K$2:K6829,$K6829)</f>
        <v>0</v>
      </c>
    </row>
    <row r="6830" ht="16.5" spans="1:12">
      <c r="A6830" s="1">
        <v>6829</v>
      </c>
      <c r="B6830" s="8">
        <f>COUNTIF($C$2:$C6830,模板!$E$2)</f>
        <v>77</v>
      </c>
      <c r="C6830" s="2" t="str">
        <f>IFERROR(VLOOKUP(K6830,开票信息!$A:$C,3,0),"")</f>
        <v/>
      </c>
      <c r="G6830" s="3" t="str">
        <f t="shared" si="106"/>
        <v/>
      </c>
      <c r="L6830">
        <f>COUNTIF($K$2:K6830,$K6830)</f>
        <v>0</v>
      </c>
    </row>
    <row r="6831" ht="16.5" spans="1:12">
      <c r="A6831" s="1">
        <v>6830</v>
      </c>
      <c r="B6831" s="8">
        <f>COUNTIF($C$2:$C6831,模板!$E$2)</f>
        <v>77</v>
      </c>
      <c r="C6831" s="2" t="str">
        <f>IFERROR(VLOOKUP(K6831,开票信息!$A:$C,3,0),"")</f>
        <v/>
      </c>
      <c r="G6831" s="3" t="str">
        <f t="shared" si="106"/>
        <v/>
      </c>
      <c r="L6831">
        <f>COUNTIF($K$2:K6831,$K6831)</f>
        <v>0</v>
      </c>
    </row>
    <row r="6832" ht="16.5" spans="1:12">
      <c r="A6832" s="1">
        <v>6831</v>
      </c>
      <c r="B6832" s="8">
        <f>COUNTIF($C$2:$C6832,模板!$E$2)</f>
        <v>77</v>
      </c>
      <c r="C6832" s="2" t="str">
        <f>IFERROR(VLOOKUP(K6832,开票信息!$A:$C,3,0),"")</f>
        <v/>
      </c>
      <c r="G6832" s="3" t="str">
        <f t="shared" si="106"/>
        <v/>
      </c>
      <c r="L6832">
        <f>COUNTIF($K$2:K6832,$K6832)</f>
        <v>0</v>
      </c>
    </row>
    <row r="6833" ht="16.5" spans="1:12">
      <c r="A6833" s="1">
        <v>6832</v>
      </c>
      <c r="B6833" s="8">
        <f>COUNTIF($C$2:$C6833,模板!$E$2)</f>
        <v>77</v>
      </c>
      <c r="C6833" s="2" t="str">
        <f>IFERROR(VLOOKUP(K6833,开票信息!$A:$C,3,0),"")</f>
        <v/>
      </c>
      <c r="G6833" s="3" t="str">
        <f t="shared" si="106"/>
        <v/>
      </c>
      <c r="L6833">
        <f>COUNTIF($K$2:K6833,$K6833)</f>
        <v>0</v>
      </c>
    </row>
    <row r="6834" ht="16.5" spans="1:12">
      <c r="A6834" s="1">
        <v>6833</v>
      </c>
      <c r="B6834" s="8">
        <f>COUNTIF($C$2:$C6834,模板!$E$2)</f>
        <v>77</v>
      </c>
      <c r="C6834" s="2" t="str">
        <f>IFERROR(VLOOKUP(K6834,开票信息!$A:$C,3,0),"")</f>
        <v/>
      </c>
      <c r="G6834" s="3" t="str">
        <f t="shared" si="106"/>
        <v/>
      </c>
      <c r="L6834">
        <f>COUNTIF($K$2:K6834,$K6834)</f>
        <v>0</v>
      </c>
    </row>
    <row r="6835" ht="16.5" spans="1:12">
      <c r="A6835" s="1">
        <v>6834</v>
      </c>
      <c r="B6835" s="8">
        <f>COUNTIF($C$2:$C6835,模板!$E$2)</f>
        <v>77</v>
      </c>
      <c r="C6835" s="2" t="str">
        <f>IFERROR(VLOOKUP(K6835,开票信息!$A:$C,3,0),"")</f>
        <v/>
      </c>
      <c r="G6835" s="3" t="str">
        <f t="shared" si="106"/>
        <v/>
      </c>
      <c r="L6835">
        <f>COUNTIF($K$2:K6835,$K6835)</f>
        <v>0</v>
      </c>
    </row>
    <row r="6836" ht="16.5" spans="1:12">
      <c r="A6836" s="1">
        <v>6835</v>
      </c>
      <c r="B6836" s="8">
        <f>COUNTIF($C$2:$C6836,模板!$E$2)</f>
        <v>77</v>
      </c>
      <c r="C6836" s="2" t="str">
        <f>IFERROR(VLOOKUP(K6836,开票信息!$A:$C,3,0),"")</f>
        <v/>
      </c>
      <c r="G6836" s="3" t="str">
        <f t="shared" si="106"/>
        <v/>
      </c>
      <c r="L6836">
        <f>COUNTIF($K$2:K6836,$K6836)</f>
        <v>0</v>
      </c>
    </row>
    <row r="6837" ht="16.5" spans="1:12">
      <c r="A6837" s="1">
        <v>6836</v>
      </c>
      <c r="B6837" s="8">
        <f>COUNTIF($C$2:$C6837,模板!$E$2)</f>
        <v>77</v>
      </c>
      <c r="C6837" s="2" t="str">
        <f>IFERROR(VLOOKUP(K6837,开票信息!$A:$C,3,0),"")</f>
        <v/>
      </c>
      <c r="G6837" s="3" t="str">
        <f t="shared" si="106"/>
        <v/>
      </c>
      <c r="L6837">
        <f>COUNTIF($K$2:K6837,$K6837)</f>
        <v>0</v>
      </c>
    </row>
    <row r="6838" ht="16.5" spans="1:12">
      <c r="A6838" s="1">
        <v>6837</v>
      </c>
      <c r="B6838" s="8">
        <f>COUNTIF($C$2:$C6838,模板!$E$2)</f>
        <v>77</v>
      </c>
      <c r="C6838" s="2" t="str">
        <f>IFERROR(VLOOKUP(K6838,开票信息!$A:$C,3,0),"")</f>
        <v/>
      </c>
      <c r="G6838" s="3" t="str">
        <f t="shared" si="106"/>
        <v/>
      </c>
      <c r="L6838">
        <f>COUNTIF($K$2:K6838,$K6838)</f>
        <v>0</v>
      </c>
    </row>
    <row r="6839" ht="16.5" spans="1:12">
      <c r="A6839" s="1">
        <v>6838</v>
      </c>
      <c r="B6839" s="8">
        <f>COUNTIF($C$2:$C6839,模板!$E$2)</f>
        <v>77</v>
      </c>
      <c r="C6839" s="2" t="str">
        <f>IFERROR(VLOOKUP(K6839,开票信息!$A:$C,3,0),"")</f>
        <v/>
      </c>
      <c r="G6839" s="3" t="str">
        <f t="shared" si="106"/>
        <v/>
      </c>
      <c r="L6839">
        <f>COUNTIF($K$2:K6839,$K6839)</f>
        <v>0</v>
      </c>
    </row>
    <row r="6840" ht="16.5" spans="1:12">
      <c r="A6840" s="1">
        <v>6839</v>
      </c>
      <c r="B6840" s="8">
        <f>COUNTIF($C$2:$C6840,模板!$E$2)</f>
        <v>77</v>
      </c>
      <c r="C6840" s="2" t="str">
        <f>IFERROR(VLOOKUP(K6840,开票信息!$A:$C,3,0),"")</f>
        <v/>
      </c>
      <c r="G6840" s="3" t="str">
        <f t="shared" si="106"/>
        <v/>
      </c>
      <c r="L6840">
        <f>COUNTIF($K$2:K6840,$K6840)</f>
        <v>0</v>
      </c>
    </row>
    <row r="6841" ht="16.5" spans="1:12">
      <c r="A6841" s="1">
        <v>6840</v>
      </c>
      <c r="B6841" s="8">
        <f>COUNTIF($C$2:$C6841,模板!$E$2)</f>
        <v>77</v>
      </c>
      <c r="C6841" s="2" t="str">
        <f>IFERROR(VLOOKUP(K6841,开票信息!$A:$C,3,0),"")</f>
        <v/>
      </c>
      <c r="G6841" s="3" t="str">
        <f t="shared" si="106"/>
        <v/>
      </c>
      <c r="L6841">
        <f>COUNTIF($K$2:K6841,$K6841)</f>
        <v>0</v>
      </c>
    </row>
    <row r="6842" ht="16.5" spans="1:12">
      <c r="A6842" s="1">
        <v>6841</v>
      </c>
      <c r="B6842" s="8">
        <f>COUNTIF($C$2:$C6842,模板!$E$2)</f>
        <v>77</v>
      </c>
      <c r="C6842" s="2" t="str">
        <f>IFERROR(VLOOKUP(K6842,开票信息!$A:$C,3,0),"")</f>
        <v/>
      </c>
      <c r="G6842" s="3" t="str">
        <f t="shared" si="106"/>
        <v/>
      </c>
      <c r="L6842">
        <f>COUNTIF($K$2:K6842,$K6842)</f>
        <v>0</v>
      </c>
    </row>
    <row r="6843" ht="16.5" spans="1:12">
      <c r="A6843" s="1">
        <v>6842</v>
      </c>
      <c r="B6843" s="8">
        <f>COUNTIF($C$2:$C6843,模板!$E$2)</f>
        <v>77</v>
      </c>
      <c r="C6843" s="2" t="str">
        <f>IFERROR(VLOOKUP(K6843,开票信息!$A:$C,3,0),"")</f>
        <v/>
      </c>
      <c r="G6843" s="3" t="str">
        <f t="shared" si="106"/>
        <v/>
      </c>
      <c r="L6843">
        <f>COUNTIF($K$2:K6843,$K6843)</f>
        <v>0</v>
      </c>
    </row>
    <row r="6844" ht="16.5" spans="1:12">
      <c r="A6844" s="1">
        <v>6843</v>
      </c>
      <c r="B6844" s="8">
        <f>COUNTIF($C$2:$C6844,模板!$E$2)</f>
        <v>77</v>
      </c>
      <c r="C6844" s="2" t="str">
        <f>IFERROR(VLOOKUP(K6844,开票信息!$A:$C,3,0),"")</f>
        <v/>
      </c>
      <c r="G6844" s="3" t="str">
        <f t="shared" si="106"/>
        <v/>
      </c>
      <c r="L6844">
        <f>COUNTIF($K$2:K6844,$K6844)</f>
        <v>0</v>
      </c>
    </row>
    <row r="6845" ht="16.5" spans="1:12">
      <c r="A6845" s="1">
        <v>6844</v>
      </c>
      <c r="B6845" s="8">
        <f>COUNTIF($C$2:$C6845,模板!$E$2)</f>
        <v>77</v>
      </c>
      <c r="C6845" s="2" t="str">
        <f>IFERROR(VLOOKUP(K6845,开票信息!$A:$C,3,0),"")</f>
        <v/>
      </c>
      <c r="G6845" s="3" t="str">
        <f t="shared" si="106"/>
        <v/>
      </c>
      <c r="L6845">
        <f>COUNTIF($K$2:K6845,$K6845)</f>
        <v>0</v>
      </c>
    </row>
    <row r="6846" ht="16.5" spans="1:12">
      <c r="A6846" s="1">
        <v>6845</v>
      </c>
      <c r="B6846" s="8">
        <f>COUNTIF($C$2:$C6846,模板!$E$2)</f>
        <v>77</v>
      </c>
      <c r="C6846" s="2" t="str">
        <f>IFERROR(VLOOKUP(K6846,开票信息!$A:$C,3,0),"")</f>
        <v/>
      </c>
      <c r="G6846" s="3" t="str">
        <f t="shared" si="106"/>
        <v/>
      </c>
      <c r="L6846">
        <f>COUNTIF($K$2:K6846,$K6846)</f>
        <v>0</v>
      </c>
    </row>
    <row r="6847" ht="16.5" spans="1:12">
      <c r="A6847" s="1">
        <v>6846</v>
      </c>
      <c r="B6847" s="8">
        <f>COUNTIF($C$2:$C6847,模板!$E$2)</f>
        <v>77</v>
      </c>
      <c r="C6847" s="2" t="str">
        <f>IFERROR(VLOOKUP(K6847,开票信息!$A:$C,3,0),"")</f>
        <v/>
      </c>
      <c r="G6847" s="3" t="str">
        <f t="shared" si="106"/>
        <v/>
      </c>
      <c r="L6847">
        <f>COUNTIF($K$2:K6847,$K6847)</f>
        <v>0</v>
      </c>
    </row>
    <row r="6848" ht="16.5" spans="1:12">
      <c r="A6848" s="1">
        <v>6847</v>
      </c>
      <c r="B6848" s="8">
        <f>COUNTIF($C$2:$C6848,模板!$E$2)</f>
        <v>77</v>
      </c>
      <c r="C6848" s="2" t="str">
        <f>IFERROR(VLOOKUP(K6848,开票信息!$A:$C,3,0),"")</f>
        <v/>
      </c>
      <c r="G6848" s="3" t="str">
        <f t="shared" si="106"/>
        <v/>
      </c>
      <c r="L6848">
        <f>COUNTIF($K$2:K6848,$K6848)</f>
        <v>0</v>
      </c>
    </row>
    <row r="6849" ht="16.5" spans="1:12">
      <c r="A6849" s="1">
        <v>6848</v>
      </c>
      <c r="B6849" s="8">
        <f>COUNTIF($C$2:$C6849,模板!$E$2)</f>
        <v>77</v>
      </c>
      <c r="C6849" s="2" t="str">
        <f>IFERROR(VLOOKUP(K6849,开票信息!$A:$C,3,0),"")</f>
        <v/>
      </c>
      <c r="G6849" s="3" t="str">
        <f t="shared" si="106"/>
        <v/>
      </c>
      <c r="L6849">
        <f>COUNTIF($K$2:K6849,$K6849)</f>
        <v>0</v>
      </c>
    </row>
    <row r="6850" ht="16.5" spans="1:12">
      <c r="A6850" s="1">
        <v>6849</v>
      </c>
      <c r="B6850" s="8">
        <f>COUNTIF($C$2:$C6850,模板!$E$2)</f>
        <v>77</v>
      </c>
      <c r="C6850" s="2" t="str">
        <f>IFERROR(VLOOKUP(K6850,开票信息!$A:$C,3,0),"")</f>
        <v/>
      </c>
      <c r="G6850" s="3" t="str">
        <f t="shared" si="106"/>
        <v/>
      </c>
      <c r="L6850">
        <f>COUNTIF($K$2:K6850,$K6850)</f>
        <v>0</v>
      </c>
    </row>
    <row r="6851" ht="16.5" spans="1:12">
      <c r="A6851" s="1">
        <v>6850</v>
      </c>
      <c r="B6851" s="8">
        <f>COUNTIF($C$2:$C6851,模板!$E$2)</f>
        <v>77</v>
      </c>
      <c r="C6851" s="2" t="str">
        <f>IFERROR(VLOOKUP(K6851,开票信息!$A:$C,3,0),"")</f>
        <v/>
      </c>
      <c r="G6851" s="3" t="str">
        <f t="shared" ref="G6851:G6914" si="107">IFERROR(H6851/F6851,"")</f>
        <v/>
      </c>
      <c r="L6851">
        <f>COUNTIF($K$2:K6851,$K6851)</f>
        <v>0</v>
      </c>
    </row>
    <row r="6852" ht="16.5" spans="1:12">
      <c r="A6852" s="1">
        <v>6851</v>
      </c>
      <c r="B6852" s="8">
        <f>COUNTIF($C$2:$C6852,模板!$E$2)</f>
        <v>77</v>
      </c>
      <c r="C6852" s="2" t="str">
        <f>IFERROR(VLOOKUP(K6852,开票信息!$A:$C,3,0),"")</f>
        <v/>
      </c>
      <c r="G6852" s="3" t="str">
        <f t="shared" si="107"/>
        <v/>
      </c>
      <c r="L6852">
        <f>COUNTIF($K$2:K6852,$K6852)</f>
        <v>0</v>
      </c>
    </row>
    <row r="6853" ht="16.5" spans="1:12">
      <c r="A6853" s="1">
        <v>6852</v>
      </c>
      <c r="B6853" s="8">
        <f>COUNTIF($C$2:$C6853,模板!$E$2)</f>
        <v>77</v>
      </c>
      <c r="C6853" s="2" t="str">
        <f>IFERROR(VLOOKUP(K6853,开票信息!$A:$C,3,0),"")</f>
        <v/>
      </c>
      <c r="G6853" s="3" t="str">
        <f t="shared" si="107"/>
        <v/>
      </c>
      <c r="L6853">
        <f>COUNTIF($K$2:K6853,$K6853)</f>
        <v>0</v>
      </c>
    </row>
    <row r="6854" ht="16.5" spans="1:12">
      <c r="A6854" s="1">
        <v>6853</v>
      </c>
      <c r="B6854" s="8">
        <f>COUNTIF($C$2:$C6854,模板!$E$2)</f>
        <v>77</v>
      </c>
      <c r="C6854" s="2" t="str">
        <f>IFERROR(VLOOKUP(K6854,开票信息!$A:$C,3,0),"")</f>
        <v/>
      </c>
      <c r="G6854" s="3" t="str">
        <f t="shared" si="107"/>
        <v/>
      </c>
      <c r="L6854">
        <f>COUNTIF($K$2:K6854,$K6854)</f>
        <v>0</v>
      </c>
    </row>
    <row r="6855" ht="16.5" spans="1:12">
      <c r="A6855" s="1">
        <v>6854</v>
      </c>
      <c r="B6855" s="8">
        <f>COUNTIF($C$2:$C6855,模板!$E$2)</f>
        <v>77</v>
      </c>
      <c r="C6855" s="2" t="str">
        <f>IFERROR(VLOOKUP(K6855,开票信息!$A:$C,3,0),"")</f>
        <v/>
      </c>
      <c r="G6855" s="3" t="str">
        <f t="shared" si="107"/>
        <v/>
      </c>
      <c r="L6855">
        <f>COUNTIF($K$2:K6855,$K6855)</f>
        <v>0</v>
      </c>
    </row>
    <row r="6856" ht="16.5" spans="1:12">
      <c r="A6856" s="1">
        <v>6855</v>
      </c>
      <c r="B6856" s="8">
        <f>COUNTIF($C$2:$C6856,模板!$E$2)</f>
        <v>77</v>
      </c>
      <c r="C6856" s="2" t="str">
        <f>IFERROR(VLOOKUP(K6856,开票信息!$A:$C,3,0),"")</f>
        <v/>
      </c>
      <c r="G6856" s="3" t="str">
        <f t="shared" si="107"/>
        <v/>
      </c>
      <c r="L6856">
        <f>COUNTIF($K$2:K6856,$K6856)</f>
        <v>0</v>
      </c>
    </row>
    <row r="6857" ht="16.5" spans="1:12">
      <c r="A6857" s="1">
        <v>6856</v>
      </c>
      <c r="B6857" s="8">
        <f>COUNTIF($C$2:$C6857,模板!$E$2)</f>
        <v>77</v>
      </c>
      <c r="C6857" s="2" t="str">
        <f>IFERROR(VLOOKUP(K6857,开票信息!$A:$C,3,0),"")</f>
        <v/>
      </c>
      <c r="G6857" s="3" t="str">
        <f t="shared" si="107"/>
        <v/>
      </c>
      <c r="L6857">
        <f>COUNTIF($K$2:K6857,$K6857)</f>
        <v>0</v>
      </c>
    </row>
    <row r="6858" ht="16.5" spans="1:12">
      <c r="A6858" s="1">
        <v>6857</v>
      </c>
      <c r="B6858" s="8">
        <f>COUNTIF($C$2:$C6858,模板!$E$2)</f>
        <v>77</v>
      </c>
      <c r="C6858" s="2" t="str">
        <f>IFERROR(VLOOKUP(K6858,开票信息!$A:$C,3,0),"")</f>
        <v/>
      </c>
      <c r="G6858" s="3" t="str">
        <f t="shared" si="107"/>
        <v/>
      </c>
      <c r="L6858">
        <f>COUNTIF($K$2:K6858,$K6858)</f>
        <v>0</v>
      </c>
    </row>
    <row r="6859" ht="16.5" spans="1:12">
      <c r="A6859" s="1">
        <v>6858</v>
      </c>
      <c r="B6859" s="8">
        <f>COUNTIF($C$2:$C6859,模板!$E$2)</f>
        <v>77</v>
      </c>
      <c r="C6859" s="2" t="str">
        <f>IFERROR(VLOOKUP(K6859,开票信息!$A:$C,3,0),"")</f>
        <v/>
      </c>
      <c r="G6859" s="3" t="str">
        <f t="shared" si="107"/>
        <v/>
      </c>
      <c r="L6859">
        <f>COUNTIF($K$2:K6859,$K6859)</f>
        <v>0</v>
      </c>
    </row>
    <row r="6860" ht="16.5" spans="1:12">
      <c r="A6860" s="1">
        <v>6859</v>
      </c>
      <c r="B6860" s="8">
        <f>COUNTIF($C$2:$C6860,模板!$E$2)</f>
        <v>77</v>
      </c>
      <c r="C6860" s="2" t="str">
        <f>IFERROR(VLOOKUP(K6860,开票信息!$A:$C,3,0),"")</f>
        <v/>
      </c>
      <c r="G6860" s="3" t="str">
        <f t="shared" si="107"/>
        <v/>
      </c>
      <c r="L6860">
        <f>COUNTIF($K$2:K6860,$K6860)</f>
        <v>0</v>
      </c>
    </row>
    <row r="6861" ht="16.5" spans="1:12">
      <c r="A6861" s="1">
        <v>6860</v>
      </c>
      <c r="B6861" s="8">
        <f>COUNTIF($C$2:$C6861,模板!$E$2)</f>
        <v>77</v>
      </c>
      <c r="C6861" s="2" t="str">
        <f>IFERROR(VLOOKUP(K6861,开票信息!$A:$C,3,0),"")</f>
        <v/>
      </c>
      <c r="G6861" s="3" t="str">
        <f t="shared" si="107"/>
        <v/>
      </c>
      <c r="L6861">
        <f>COUNTIF($K$2:K6861,$K6861)</f>
        <v>0</v>
      </c>
    </row>
    <row r="6862" ht="16.5" spans="1:12">
      <c r="A6862" s="1">
        <v>6861</v>
      </c>
      <c r="B6862" s="8">
        <f>COUNTIF($C$2:$C6862,模板!$E$2)</f>
        <v>77</v>
      </c>
      <c r="C6862" s="2" t="str">
        <f>IFERROR(VLOOKUP(K6862,开票信息!$A:$C,3,0),"")</f>
        <v/>
      </c>
      <c r="G6862" s="3" t="str">
        <f t="shared" si="107"/>
        <v/>
      </c>
      <c r="L6862">
        <f>COUNTIF($K$2:K6862,$K6862)</f>
        <v>0</v>
      </c>
    </row>
    <row r="6863" ht="16.5" spans="1:12">
      <c r="A6863" s="1">
        <v>6862</v>
      </c>
      <c r="B6863" s="8">
        <f>COUNTIF($C$2:$C6863,模板!$E$2)</f>
        <v>77</v>
      </c>
      <c r="C6863" s="2" t="str">
        <f>IFERROR(VLOOKUP(K6863,开票信息!$A:$C,3,0),"")</f>
        <v/>
      </c>
      <c r="G6863" s="3" t="str">
        <f t="shared" si="107"/>
        <v/>
      </c>
      <c r="L6863">
        <f>COUNTIF($K$2:K6863,$K6863)</f>
        <v>0</v>
      </c>
    </row>
    <row r="6864" ht="16.5" spans="1:12">
      <c r="A6864" s="1">
        <v>6863</v>
      </c>
      <c r="B6864" s="8">
        <f>COUNTIF($C$2:$C6864,模板!$E$2)</f>
        <v>77</v>
      </c>
      <c r="C6864" s="2" t="str">
        <f>IFERROR(VLOOKUP(K6864,开票信息!$A:$C,3,0),"")</f>
        <v/>
      </c>
      <c r="G6864" s="3" t="str">
        <f t="shared" si="107"/>
        <v/>
      </c>
      <c r="L6864">
        <f>COUNTIF($K$2:K6864,$K6864)</f>
        <v>0</v>
      </c>
    </row>
    <row r="6865" ht="16.5" spans="1:12">
      <c r="A6865" s="1">
        <v>6864</v>
      </c>
      <c r="B6865" s="8">
        <f>COUNTIF($C$2:$C6865,模板!$E$2)</f>
        <v>77</v>
      </c>
      <c r="C6865" s="2" t="str">
        <f>IFERROR(VLOOKUP(K6865,开票信息!$A:$C,3,0),"")</f>
        <v/>
      </c>
      <c r="G6865" s="3" t="str">
        <f t="shared" si="107"/>
        <v/>
      </c>
      <c r="L6865">
        <f>COUNTIF($K$2:K6865,$K6865)</f>
        <v>0</v>
      </c>
    </row>
    <row r="6866" ht="16.5" spans="1:12">
      <c r="A6866" s="1">
        <v>6865</v>
      </c>
      <c r="B6866" s="8">
        <f>COUNTIF($C$2:$C6866,模板!$E$2)</f>
        <v>77</v>
      </c>
      <c r="C6866" s="2" t="str">
        <f>IFERROR(VLOOKUP(K6866,开票信息!$A:$C,3,0),"")</f>
        <v/>
      </c>
      <c r="G6866" s="3" t="str">
        <f t="shared" si="107"/>
        <v/>
      </c>
      <c r="L6866">
        <f>COUNTIF($K$2:K6866,$K6866)</f>
        <v>0</v>
      </c>
    </row>
    <row r="6867" ht="16.5" spans="1:12">
      <c r="A6867" s="1">
        <v>6866</v>
      </c>
      <c r="B6867" s="8">
        <f>COUNTIF($C$2:$C6867,模板!$E$2)</f>
        <v>77</v>
      </c>
      <c r="C6867" s="2" t="str">
        <f>IFERROR(VLOOKUP(K6867,开票信息!$A:$C,3,0),"")</f>
        <v/>
      </c>
      <c r="G6867" s="3" t="str">
        <f t="shared" si="107"/>
        <v/>
      </c>
      <c r="L6867">
        <f>COUNTIF($K$2:K6867,$K6867)</f>
        <v>0</v>
      </c>
    </row>
    <row r="6868" ht="16.5" spans="1:12">
      <c r="A6868" s="1">
        <v>6867</v>
      </c>
      <c r="B6868" s="8">
        <f>COUNTIF($C$2:$C6868,模板!$E$2)</f>
        <v>77</v>
      </c>
      <c r="C6868" s="2" t="str">
        <f>IFERROR(VLOOKUP(K6868,开票信息!$A:$C,3,0),"")</f>
        <v/>
      </c>
      <c r="G6868" s="3" t="str">
        <f t="shared" si="107"/>
        <v/>
      </c>
      <c r="L6868">
        <f>COUNTIF($K$2:K6868,$K6868)</f>
        <v>0</v>
      </c>
    </row>
    <row r="6869" ht="16.5" spans="1:12">
      <c r="A6869" s="1">
        <v>6868</v>
      </c>
      <c r="B6869" s="8">
        <f>COUNTIF($C$2:$C6869,模板!$E$2)</f>
        <v>77</v>
      </c>
      <c r="C6869" s="2" t="str">
        <f>IFERROR(VLOOKUP(K6869,开票信息!$A:$C,3,0),"")</f>
        <v/>
      </c>
      <c r="G6869" s="3" t="str">
        <f t="shared" si="107"/>
        <v/>
      </c>
      <c r="L6869">
        <f>COUNTIF($K$2:K6869,$K6869)</f>
        <v>0</v>
      </c>
    </row>
    <row r="6870" ht="16.5" spans="1:12">
      <c r="A6870" s="1">
        <v>6869</v>
      </c>
      <c r="B6870" s="8">
        <f>COUNTIF($C$2:$C6870,模板!$E$2)</f>
        <v>77</v>
      </c>
      <c r="C6870" s="2" t="str">
        <f>IFERROR(VLOOKUP(K6870,开票信息!$A:$C,3,0),"")</f>
        <v/>
      </c>
      <c r="G6870" s="3" t="str">
        <f t="shared" si="107"/>
        <v/>
      </c>
      <c r="L6870">
        <f>COUNTIF($K$2:K6870,$K6870)</f>
        <v>0</v>
      </c>
    </row>
    <row r="6871" ht="16.5" spans="1:12">
      <c r="A6871" s="1">
        <v>6870</v>
      </c>
      <c r="B6871" s="8">
        <f>COUNTIF($C$2:$C6871,模板!$E$2)</f>
        <v>77</v>
      </c>
      <c r="C6871" s="2" t="str">
        <f>IFERROR(VLOOKUP(K6871,开票信息!$A:$C,3,0),"")</f>
        <v/>
      </c>
      <c r="G6871" s="3" t="str">
        <f t="shared" si="107"/>
        <v/>
      </c>
      <c r="L6871">
        <f>COUNTIF($K$2:K6871,$K6871)</f>
        <v>0</v>
      </c>
    </row>
    <row r="6872" ht="16.5" spans="1:12">
      <c r="A6872" s="1">
        <v>6871</v>
      </c>
      <c r="B6872" s="8">
        <f>COUNTIF($C$2:$C6872,模板!$E$2)</f>
        <v>77</v>
      </c>
      <c r="C6872" s="2" t="str">
        <f>IFERROR(VLOOKUP(K6872,开票信息!$A:$C,3,0),"")</f>
        <v/>
      </c>
      <c r="G6872" s="3" t="str">
        <f t="shared" si="107"/>
        <v/>
      </c>
      <c r="L6872">
        <f>COUNTIF($K$2:K6872,$K6872)</f>
        <v>0</v>
      </c>
    </row>
    <row r="6873" ht="16.5" spans="1:12">
      <c r="A6873" s="1">
        <v>6872</v>
      </c>
      <c r="B6873" s="8">
        <f>COUNTIF($C$2:$C6873,模板!$E$2)</f>
        <v>77</v>
      </c>
      <c r="C6873" s="2" t="str">
        <f>IFERROR(VLOOKUP(K6873,开票信息!$A:$C,3,0),"")</f>
        <v/>
      </c>
      <c r="G6873" s="3" t="str">
        <f t="shared" si="107"/>
        <v/>
      </c>
      <c r="L6873">
        <f>COUNTIF($K$2:K6873,$K6873)</f>
        <v>0</v>
      </c>
    </row>
    <row r="6874" ht="16.5" spans="1:12">
      <c r="A6874" s="1">
        <v>6873</v>
      </c>
      <c r="B6874" s="8">
        <f>COUNTIF($C$2:$C6874,模板!$E$2)</f>
        <v>77</v>
      </c>
      <c r="C6874" s="2" t="str">
        <f>IFERROR(VLOOKUP(K6874,开票信息!$A:$C,3,0),"")</f>
        <v/>
      </c>
      <c r="G6874" s="3" t="str">
        <f t="shared" si="107"/>
        <v/>
      </c>
      <c r="L6874">
        <f>COUNTIF($K$2:K6874,$K6874)</f>
        <v>0</v>
      </c>
    </row>
    <row r="6875" ht="16.5" spans="1:12">
      <c r="A6875" s="1">
        <v>6874</v>
      </c>
      <c r="B6875" s="8">
        <f>COUNTIF($C$2:$C6875,模板!$E$2)</f>
        <v>77</v>
      </c>
      <c r="C6875" s="2" t="str">
        <f>IFERROR(VLOOKUP(K6875,开票信息!$A:$C,3,0),"")</f>
        <v/>
      </c>
      <c r="G6875" s="3" t="str">
        <f t="shared" si="107"/>
        <v/>
      </c>
      <c r="L6875">
        <f>COUNTIF($K$2:K6875,$K6875)</f>
        <v>0</v>
      </c>
    </row>
    <row r="6876" ht="16.5" spans="1:12">
      <c r="A6876" s="1">
        <v>6875</v>
      </c>
      <c r="B6876" s="8">
        <f>COUNTIF($C$2:$C6876,模板!$E$2)</f>
        <v>77</v>
      </c>
      <c r="C6876" s="2" t="str">
        <f>IFERROR(VLOOKUP(K6876,开票信息!$A:$C,3,0),"")</f>
        <v/>
      </c>
      <c r="G6876" s="3" t="str">
        <f t="shared" si="107"/>
        <v/>
      </c>
      <c r="L6876">
        <f>COUNTIF($K$2:K6876,$K6876)</f>
        <v>0</v>
      </c>
    </row>
    <row r="6877" ht="16.5" spans="1:12">
      <c r="A6877" s="1">
        <v>6876</v>
      </c>
      <c r="B6877" s="8">
        <f>COUNTIF($C$2:$C6877,模板!$E$2)</f>
        <v>77</v>
      </c>
      <c r="C6877" s="2" t="str">
        <f>IFERROR(VLOOKUP(K6877,开票信息!$A:$C,3,0),"")</f>
        <v/>
      </c>
      <c r="G6877" s="3" t="str">
        <f t="shared" si="107"/>
        <v/>
      </c>
      <c r="L6877">
        <f>COUNTIF($K$2:K6877,$K6877)</f>
        <v>0</v>
      </c>
    </row>
    <row r="6878" ht="16.5" spans="1:12">
      <c r="A6878" s="1">
        <v>6877</v>
      </c>
      <c r="B6878" s="8">
        <f>COUNTIF($C$2:$C6878,模板!$E$2)</f>
        <v>77</v>
      </c>
      <c r="C6878" s="2" t="str">
        <f>IFERROR(VLOOKUP(K6878,开票信息!$A:$C,3,0),"")</f>
        <v/>
      </c>
      <c r="G6878" s="3" t="str">
        <f t="shared" si="107"/>
        <v/>
      </c>
      <c r="L6878">
        <f>COUNTIF($K$2:K6878,$K6878)</f>
        <v>0</v>
      </c>
    </row>
    <row r="6879" ht="16.5" spans="1:12">
      <c r="A6879" s="1">
        <v>6878</v>
      </c>
      <c r="B6879" s="8">
        <f>COUNTIF($C$2:$C6879,模板!$E$2)</f>
        <v>77</v>
      </c>
      <c r="C6879" s="2" t="str">
        <f>IFERROR(VLOOKUP(K6879,开票信息!$A:$C,3,0),"")</f>
        <v/>
      </c>
      <c r="G6879" s="3" t="str">
        <f t="shared" si="107"/>
        <v/>
      </c>
      <c r="L6879">
        <f>COUNTIF($K$2:K6879,$K6879)</f>
        <v>0</v>
      </c>
    </row>
    <row r="6880" ht="16.5" spans="1:12">
      <c r="A6880" s="1">
        <v>6879</v>
      </c>
      <c r="B6880" s="8">
        <f>COUNTIF($C$2:$C6880,模板!$E$2)</f>
        <v>77</v>
      </c>
      <c r="C6880" s="2" t="str">
        <f>IFERROR(VLOOKUP(K6880,开票信息!$A:$C,3,0),"")</f>
        <v/>
      </c>
      <c r="G6880" s="3" t="str">
        <f t="shared" si="107"/>
        <v/>
      </c>
      <c r="L6880">
        <f>COUNTIF($K$2:K6880,$K6880)</f>
        <v>0</v>
      </c>
    </row>
    <row r="6881" ht="16.5" spans="1:12">
      <c r="A6881" s="1">
        <v>6880</v>
      </c>
      <c r="B6881" s="8">
        <f>COUNTIF($C$2:$C6881,模板!$E$2)</f>
        <v>77</v>
      </c>
      <c r="C6881" s="2" t="str">
        <f>IFERROR(VLOOKUP(K6881,开票信息!$A:$C,3,0),"")</f>
        <v/>
      </c>
      <c r="G6881" s="3" t="str">
        <f t="shared" si="107"/>
        <v/>
      </c>
      <c r="L6881">
        <f>COUNTIF($K$2:K6881,$K6881)</f>
        <v>0</v>
      </c>
    </row>
    <row r="6882" ht="16.5" spans="1:12">
      <c r="A6882" s="1">
        <v>6881</v>
      </c>
      <c r="B6882" s="8">
        <f>COUNTIF($C$2:$C6882,模板!$E$2)</f>
        <v>77</v>
      </c>
      <c r="C6882" s="2" t="str">
        <f>IFERROR(VLOOKUP(K6882,开票信息!$A:$C,3,0),"")</f>
        <v/>
      </c>
      <c r="G6882" s="3" t="str">
        <f t="shared" si="107"/>
        <v/>
      </c>
      <c r="L6882">
        <f>COUNTIF($K$2:K6882,$K6882)</f>
        <v>0</v>
      </c>
    </row>
    <row r="6883" ht="16.5" spans="1:12">
      <c r="A6883" s="1">
        <v>6882</v>
      </c>
      <c r="B6883" s="8">
        <f>COUNTIF($C$2:$C6883,模板!$E$2)</f>
        <v>77</v>
      </c>
      <c r="C6883" s="2" t="str">
        <f>IFERROR(VLOOKUP(K6883,开票信息!$A:$C,3,0),"")</f>
        <v/>
      </c>
      <c r="G6883" s="3" t="str">
        <f t="shared" si="107"/>
        <v/>
      </c>
      <c r="L6883">
        <f>COUNTIF($K$2:K6883,$K6883)</f>
        <v>0</v>
      </c>
    </row>
    <row r="6884" ht="16.5" spans="1:12">
      <c r="A6884" s="1">
        <v>6883</v>
      </c>
      <c r="B6884" s="8">
        <f>COUNTIF($C$2:$C6884,模板!$E$2)</f>
        <v>77</v>
      </c>
      <c r="C6884" s="2" t="str">
        <f>IFERROR(VLOOKUP(K6884,开票信息!$A:$C,3,0),"")</f>
        <v/>
      </c>
      <c r="G6884" s="3" t="str">
        <f t="shared" si="107"/>
        <v/>
      </c>
      <c r="L6884">
        <f>COUNTIF($K$2:K6884,$K6884)</f>
        <v>0</v>
      </c>
    </row>
    <row r="6885" ht="16.5" spans="1:12">
      <c r="A6885" s="1">
        <v>6884</v>
      </c>
      <c r="B6885" s="8">
        <f>COUNTIF($C$2:$C6885,模板!$E$2)</f>
        <v>77</v>
      </c>
      <c r="C6885" s="2" t="str">
        <f>IFERROR(VLOOKUP(K6885,开票信息!$A:$C,3,0),"")</f>
        <v/>
      </c>
      <c r="G6885" s="3" t="str">
        <f t="shared" si="107"/>
        <v/>
      </c>
      <c r="L6885">
        <f>COUNTIF($K$2:K6885,$K6885)</f>
        <v>0</v>
      </c>
    </row>
    <row r="6886" ht="16.5" spans="1:12">
      <c r="A6886" s="1">
        <v>6885</v>
      </c>
      <c r="B6886" s="8">
        <f>COUNTIF($C$2:$C6886,模板!$E$2)</f>
        <v>77</v>
      </c>
      <c r="C6886" s="2" t="str">
        <f>IFERROR(VLOOKUP(K6886,开票信息!$A:$C,3,0),"")</f>
        <v/>
      </c>
      <c r="G6886" s="3" t="str">
        <f t="shared" si="107"/>
        <v/>
      </c>
      <c r="L6886">
        <f>COUNTIF($K$2:K6886,$K6886)</f>
        <v>0</v>
      </c>
    </row>
    <row r="6887" ht="16.5" spans="1:12">
      <c r="A6887" s="1">
        <v>6886</v>
      </c>
      <c r="B6887" s="8">
        <f>COUNTIF($C$2:$C6887,模板!$E$2)</f>
        <v>77</v>
      </c>
      <c r="C6887" s="2" t="str">
        <f>IFERROR(VLOOKUP(K6887,开票信息!$A:$C,3,0),"")</f>
        <v/>
      </c>
      <c r="G6887" s="3" t="str">
        <f t="shared" si="107"/>
        <v/>
      </c>
      <c r="L6887">
        <f>COUNTIF($K$2:K6887,$K6887)</f>
        <v>0</v>
      </c>
    </row>
    <row r="6888" ht="16.5" spans="1:12">
      <c r="A6888" s="1">
        <v>6887</v>
      </c>
      <c r="B6888" s="8">
        <f>COUNTIF($C$2:$C6888,模板!$E$2)</f>
        <v>77</v>
      </c>
      <c r="C6888" s="2" t="str">
        <f>IFERROR(VLOOKUP(K6888,开票信息!$A:$C,3,0),"")</f>
        <v/>
      </c>
      <c r="G6888" s="3" t="str">
        <f t="shared" si="107"/>
        <v/>
      </c>
      <c r="L6888">
        <f>COUNTIF($K$2:K6888,$K6888)</f>
        <v>0</v>
      </c>
    </row>
    <row r="6889" ht="16.5" spans="1:12">
      <c r="A6889" s="1">
        <v>6888</v>
      </c>
      <c r="B6889" s="8">
        <f>COUNTIF($C$2:$C6889,模板!$E$2)</f>
        <v>77</v>
      </c>
      <c r="C6889" s="2" t="str">
        <f>IFERROR(VLOOKUP(K6889,开票信息!$A:$C,3,0),"")</f>
        <v/>
      </c>
      <c r="G6889" s="3" t="str">
        <f t="shared" si="107"/>
        <v/>
      </c>
      <c r="L6889">
        <f>COUNTIF($K$2:K6889,$K6889)</f>
        <v>0</v>
      </c>
    </row>
    <row r="6890" ht="16.5" spans="1:12">
      <c r="A6890" s="1">
        <v>6889</v>
      </c>
      <c r="B6890" s="8">
        <f>COUNTIF($C$2:$C6890,模板!$E$2)</f>
        <v>77</v>
      </c>
      <c r="C6890" s="2" t="str">
        <f>IFERROR(VLOOKUP(K6890,开票信息!$A:$C,3,0),"")</f>
        <v/>
      </c>
      <c r="G6890" s="3" t="str">
        <f t="shared" si="107"/>
        <v/>
      </c>
      <c r="L6890">
        <f>COUNTIF($K$2:K6890,$K6890)</f>
        <v>0</v>
      </c>
    </row>
    <row r="6891" ht="16.5" spans="1:12">
      <c r="A6891" s="1">
        <v>6890</v>
      </c>
      <c r="B6891" s="8">
        <f>COUNTIF($C$2:$C6891,模板!$E$2)</f>
        <v>77</v>
      </c>
      <c r="C6891" s="2" t="str">
        <f>IFERROR(VLOOKUP(K6891,开票信息!$A:$C,3,0),"")</f>
        <v/>
      </c>
      <c r="G6891" s="3" t="str">
        <f t="shared" si="107"/>
        <v/>
      </c>
      <c r="L6891">
        <f>COUNTIF($K$2:K6891,$K6891)</f>
        <v>0</v>
      </c>
    </row>
    <row r="6892" ht="16.5" spans="1:12">
      <c r="A6892" s="1">
        <v>6891</v>
      </c>
      <c r="B6892" s="8">
        <f>COUNTIF($C$2:$C6892,模板!$E$2)</f>
        <v>77</v>
      </c>
      <c r="C6892" s="2" t="str">
        <f>IFERROR(VLOOKUP(K6892,开票信息!$A:$C,3,0),"")</f>
        <v/>
      </c>
      <c r="G6892" s="3" t="str">
        <f t="shared" si="107"/>
        <v/>
      </c>
      <c r="L6892">
        <f>COUNTIF($K$2:K6892,$K6892)</f>
        <v>0</v>
      </c>
    </row>
    <row r="6893" ht="16.5" spans="1:12">
      <c r="A6893" s="1">
        <v>6892</v>
      </c>
      <c r="B6893" s="8">
        <f>COUNTIF($C$2:$C6893,模板!$E$2)</f>
        <v>77</v>
      </c>
      <c r="C6893" s="2" t="str">
        <f>IFERROR(VLOOKUP(K6893,开票信息!$A:$C,3,0),"")</f>
        <v/>
      </c>
      <c r="G6893" s="3" t="str">
        <f t="shared" si="107"/>
        <v/>
      </c>
      <c r="L6893">
        <f>COUNTIF($K$2:K6893,$K6893)</f>
        <v>0</v>
      </c>
    </row>
    <row r="6894" ht="16.5" spans="1:12">
      <c r="A6894" s="1">
        <v>6893</v>
      </c>
      <c r="B6894" s="8">
        <f>COUNTIF($C$2:$C6894,模板!$E$2)</f>
        <v>77</v>
      </c>
      <c r="C6894" s="2" t="str">
        <f>IFERROR(VLOOKUP(K6894,开票信息!$A:$C,3,0),"")</f>
        <v/>
      </c>
      <c r="G6894" s="3" t="str">
        <f t="shared" si="107"/>
        <v/>
      </c>
      <c r="L6894">
        <f>COUNTIF($K$2:K6894,$K6894)</f>
        <v>0</v>
      </c>
    </row>
    <row r="6895" ht="16.5" spans="1:12">
      <c r="A6895" s="1">
        <v>6894</v>
      </c>
      <c r="B6895" s="8">
        <f>COUNTIF($C$2:$C6895,模板!$E$2)</f>
        <v>77</v>
      </c>
      <c r="C6895" s="2" t="str">
        <f>IFERROR(VLOOKUP(K6895,开票信息!$A:$C,3,0),"")</f>
        <v/>
      </c>
      <c r="G6895" s="3" t="str">
        <f t="shared" si="107"/>
        <v/>
      </c>
      <c r="L6895">
        <f>COUNTIF($K$2:K6895,$K6895)</f>
        <v>0</v>
      </c>
    </row>
    <row r="6896" ht="16.5" spans="1:12">
      <c r="A6896" s="1">
        <v>6895</v>
      </c>
      <c r="B6896" s="8">
        <f>COUNTIF($C$2:$C6896,模板!$E$2)</f>
        <v>77</v>
      </c>
      <c r="C6896" s="2" t="str">
        <f>IFERROR(VLOOKUP(K6896,开票信息!$A:$C,3,0),"")</f>
        <v/>
      </c>
      <c r="G6896" s="3" t="str">
        <f t="shared" si="107"/>
        <v/>
      </c>
      <c r="L6896">
        <f>COUNTIF($K$2:K6896,$K6896)</f>
        <v>0</v>
      </c>
    </row>
    <row r="6897" ht="16.5" spans="1:12">
      <c r="A6897" s="1">
        <v>6896</v>
      </c>
      <c r="B6897" s="8">
        <f>COUNTIF($C$2:$C6897,模板!$E$2)</f>
        <v>77</v>
      </c>
      <c r="C6897" s="2" t="str">
        <f>IFERROR(VLOOKUP(K6897,开票信息!$A:$C,3,0),"")</f>
        <v/>
      </c>
      <c r="G6897" s="3" t="str">
        <f t="shared" si="107"/>
        <v/>
      </c>
      <c r="L6897">
        <f>COUNTIF($K$2:K6897,$K6897)</f>
        <v>0</v>
      </c>
    </row>
    <row r="6898" ht="16.5" spans="1:12">
      <c r="A6898" s="1">
        <v>6897</v>
      </c>
      <c r="B6898" s="8">
        <f>COUNTIF($C$2:$C6898,模板!$E$2)</f>
        <v>77</v>
      </c>
      <c r="C6898" s="2" t="str">
        <f>IFERROR(VLOOKUP(K6898,开票信息!$A:$C,3,0),"")</f>
        <v/>
      </c>
      <c r="G6898" s="3" t="str">
        <f t="shared" si="107"/>
        <v/>
      </c>
      <c r="L6898">
        <f>COUNTIF($K$2:K6898,$K6898)</f>
        <v>0</v>
      </c>
    </row>
    <row r="6899" ht="16.5" spans="1:12">
      <c r="A6899" s="1">
        <v>6898</v>
      </c>
      <c r="B6899" s="8">
        <f>COUNTIF($C$2:$C6899,模板!$E$2)</f>
        <v>77</v>
      </c>
      <c r="C6899" s="2" t="str">
        <f>IFERROR(VLOOKUP(K6899,开票信息!$A:$C,3,0),"")</f>
        <v/>
      </c>
      <c r="G6899" s="3" t="str">
        <f t="shared" si="107"/>
        <v/>
      </c>
      <c r="L6899">
        <f>COUNTIF($K$2:K6899,$K6899)</f>
        <v>0</v>
      </c>
    </row>
    <row r="6900" ht="16.5" spans="1:12">
      <c r="A6900" s="1">
        <v>6899</v>
      </c>
      <c r="B6900" s="8">
        <f>COUNTIF($C$2:$C6900,模板!$E$2)</f>
        <v>77</v>
      </c>
      <c r="C6900" s="2" t="str">
        <f>IFERROR(VLOOKUP(K6900,开票信息!$A:$C,3,0),"")</f>
        <v/>
      </c>
      <c r="G6900" s="3" t="str">
        <f t="shared" si="107"/>
        <v/>
      </c>
      <c r="L6900">
        <f>COUNTIF($K$2:K6900,$K6900)</f>
        <v>0</v>
      </c>
    </row>
    <row r="6901" ht="16.5" spans="1:12">
      <c r="A6901" s="1">
        <v>6900</v>
      </c>
      <c r="B6901" s="8">
        <f>COUNTIF($C$2:$C6901,模板!$E$2)</f>
        <v>77</v>
      </c>
      <c r="C6901" s="2" t="str">
        <f>IFERROR(VLOOKUP(K6901,开票信息!$A:$C,3,0),"")</f>
        <v/>
      </c>
      <c r="G6901" s="3" t="str">
        <f t="shared" si="107"/>
        <v/>
      </c>
      <c r="L6901">
        <f>COUNTIF($K$2:K6901,$K6901)</f>
        <v>0</v>
      </c>
    </row>
    <row r="6902" ht="16.5" spans="1:12">
      <c r="A6902" s="1">
        <v>6901</v>
      </c>
      <c r="B6902" s="8">
        <f>COUNTIF($C$2:$C6902,模板!$E$2)</f>
        <v>77</v>
      </c>
      <c r="C6902" s="2" t="str">
        <f>IFERROR(VLOOKUP(K6902,开票信息!$A:$C,3,0),"")</f>
        <v/>
      </c>
      <c r="G6902" s="3" t="str">
        <f t="shared" si="107"/>
        <v/>
      </c>
      <c r="L6902">
        <f>COUNTIF($K$2:K6902,$K6902)</f>
        <v>0</v>
      </c>
    </row>
    <row r="6903" ht="16.5" spans="1:12">
      <c r="A6903" s="1">
        <v>6902</v>
      </c>
      <c r="B6903" s="8">
        <f>COUNTIF($C$2:$C6903,模板!$E$2)</f>
        <v>77</v>
      </c>
      <c r="C6903" s="2" t="str">
        <f>IFERROR(VLOOKUP(K6903,开票信息!$A:$C,3,0),"")</f>
        <v/>
      </c>
      <c r="G6903" s="3" t="str">
        <f t="shared" si="107"/>
        <v/>
      </c>
      <c r="L6903">
        <f>COUNTIF($K$2:K6903,$K6903)</f>
        <v>0</v>
      </c>
    </row>
    <row r="6904" ht="16.5" spans="1:12">
      <c r="A6904" s="1">
        <v>6903</v>
      </c>
      <c r="B6904" s="8">
        <f>COUNTIF($C$2:$C6904,模板!$E$2)</f>
        <v>77</v>
      </c>
      <c r="C6904" s="2" t="str">
        <f>IFERROR(VLOOKUP(K6904,开票信息!$A:$C,3,0),"")</f>
        <v/>
      </c>
      <c r="G6904" s="3" t="str">
        <f t="shared" si="107"/>
        <v/>
      </c>
      <c r="L6904">
        <f>COUNTIF($K$2:K6904,$K6904)</f>
        <v>0</v>
      </c>
    </row>
    <row r="6905" ht="16.5" spans="1:12">
      <c r="A6905" s="1">
        <v>6904</v>
      </c>
      <c r="B6905" s="8">
        <f>COUNTIF($C$2:$C6905,模板!$E$2)</f>
        <v>77</v>
      </c>
      <c r="C6905" s="2" t="str">
        <f>IFERROR(VLOOKUP(K6905,开票信息!$A:$C,3,0),"")</f>
        <v/>
      </c>
      <c r="G6905" s="3" t="str">
        <f t="shared" si="107"/>
        <v/>
      </c>
      <c r="L6905">
        <f>COUNTIF($K$2:K6905,$K6905)</f>
        <v>0</v>
      </c>
    </row>
    <row r="6906" ht="16.5" spans="1:12">
      <c r="A6906" s="1">
        <v>6905</v>
      </c>
      <c r="B6906" s="8">
        <f>COUNTIF($C$2:$C6906,模板!$E$2)</f>
        <v>77</v>
      </c>
      <c r="C6906" s="2" t="str">
        <f>IFERROR(VLOOKUP(K6906,开票信息!$A:$C,3,0),"")</f>
        <v/>
      </c>
      <c r="G6906" s="3" t="str">
        <f t="shared" si="107"/>
        <v/>
      </c>
      <c r="L6906">
        <f>COUNTIF($K$2:K6906,$K6906)</f>
        <v>0</v>
      </c>
    </row>
    <row r="6907" ht="16.5" spans="1:12">
      <c r="A6907" s="1">
        <v>6906</v>
      </c>
      <c r="B6907" s="8">
        <f>COUNTIF($C$2:$C6907,模板!$E$2)</f>
        <v>77</v>
      </c>
      <c r="C6907" s="2" t="str">
        <f>IFERROR(VLOOKUP(K6907,开票信息!$A:$C,3,0),"")</f>
        <v/>
      </c>
      <c r="G6907" s="3" t="str">
        <f t="shared" si="107"/>
        <v/>
      </c>
      <c r="L6907">
        <f>COUNTIF($K$2:K6907,$K6907)</f>
        <v>0</v>
      </c>
    </row>
    <row r="6908" ht="16.5" spans="1:12">
      <c r="A6908" s="1">
        <v>6907</v>
      </c>
      <c r="B6908" s="8">
        <f>COUNTIF($C$2:$C6908,模板!$E$2)</f>
        <v>77</v>
      </c>
      <c r="C6908" s="2" t="str">
        <f>IFERROR(VLOOKUP(K6908,开票信息!$A:$C,3,0),"")</f>
        <v/>
      </c>
      <c r="G6908" s="3" t="str">
        <f t="shared" si="107"/>
        <v/>
      </c>
      <c r="L6908">
        <f>COUNTIF($K$2:K6908,$K6908)</f>
        <v>0</v>
      </c>
    </row>
    <row r="6909" ht="16.5" spans="1:12">
      <c r="A6909" s="1">
        <v>6908</v>
      </c>
      <c r="B6909" s="8">
        <f>COUNTIF($C$2:$C6909,模板!$E$2)</f>
        <v>77</v>
      </c>
      <c r="C6909" s="2" t="str">
        <f>IFERROR(VLOOKUP(K6909,开票信息!$A:$C,3,0),"")</f>
        <v/>
      </c>
      <c r="G6909" s="3" t="str">
        <f t="shared" si="107"/>
        <v/>
      </c>
      <c r="L6909">
        <f>COUNTIF($K$2:K6909,$K6909)</f>
        <v>0</v>
      </c>
    </row>
    <row r="6910" ht="16.5" spans="1:12">
      <c r="A6910" s="1">
        <v>6909</v>
      </c>
      <c r="B6910" s="8">
        <f>COUNTIF($C$2:$C6910,模板!$E$2)</f>
        <v>77</v>
      </c>
      <c r="C6910" s="2" t="str">
        <f>IFERROR(VLOOKUP(K6910,开票信息!$A:$C,3,0),"")</f>
        <v/>
      </c>
      <c r="G6910" s="3" t="str">
        <f t="shared" si="107"/>
        <v/>
      </c>
      <c r="L6910">
        <f>COUNTIF($K$2:K6910,$K6910)</f>
        <v>0</v>
      </c>
    </row>
    <row r="6911" ht="16.5" spans="1:12">
      <c r="A6911" s="1">
        <v>6910</v>
      </c>
      <c r="B6911" s="8">
        <f>COUNTIF($C$2:$C6911,模板!$E$2)</f>
        <v>77</v>
      </c>
      <c r="C6911" s="2" t="str">
        <f>IFERROR(VLOOKUP(K6911,开票信息!$A:$C,3,0),"")</f>
        <v/>
      </c>
      <c r="G6911" s="3" t="str">
        <f t="shared" si="107"/>
        <v/>
      </c>
      <c r="L6911">
        <f>COUNTIF($K$2:K6911,$K6911)</f>
        <v>0</v>
      </c>
    </row>
    <row r="6912" ht="16.5" spans="1:12">
      <c r="A6912" s="1">
        <v>6911</v>
      </c>
      <c r="B6912" s="8">
        <f>COUNTIF($C$2:$C6912,模板!$E$2)</f>
        <v>77</v>
      </c>
      <c r="C6912" s="2" t="str">
        <f>IFERROR(VLOOKUP(K6912,开票信息!$A:$C,3,0),"")</f>
        <v/>
      </c>
      <c r="G6912" s="3" t="str">
        <f t="shared" si="107"/>
        <v/>
      </c>
      <c r="L6912">
        <f>COUNTIF($K$2:K6912,$K6912)</f>
        <v>0</v>
      </c>
    </row>
    <row r="6913" ht="16.5" spans="1:12">
      <c r="A6913" s="1">
        <v>6912</v>
      </c>
      <c r="B6913" s="8">
        <f>COUNTIF($C$2:$C6913,模板!$E$2)</f>
        <v>77</v>
      </c>
      <c r="C6913" s="2" t="str">
        <f>IFERROR(VLOOKUP(K6913,开票信息!$A:$C,3,0),"")</f>
        <v/>
      </c>
      <c r="G6913" s="3" t="str">
        <f t="shared" si="107"/>
        <v/>
      </c>
      <c r="L6913">
        <f>COUNTIF($K$2:K6913,$K6913)</f>
        <v>0</v>
      </c>
    </row>
    <row r="6914" ht="16.5" spans="1:12">
      <c r="A6914" s="1">
        <v>6913</v>
      </c>
      <c r="B6914" s="8">
        <f>COUNTIF($C$2:$C6914,模板!$E$2)</f>
        <v>77</v>
      </c>
      <c r="C6914" s="2" t="str">
        <f>IFERROR(VLOOKUP(K6914,开票信息!$A:$C,3,0),"")</f>
        <v/>
      </c>
      <c r="G6914" s="3" t="str">
        <f t="shared" si="107"/>
        <v/>
      </c>
      <c r="L6914">
        <f>COUNTIF($K$2:K6914,$K6914)</f>
        <v>0</v>
      </c>
    </row>
    <row r="6915" ht="16.5" spans="1:12">
      <c r="A6915" s="1">
        <v>6914</v>
      </c>
      <c r="B6915" s="8">
        <f>COUNTIF($C$2:$C6915,模板!$E$2)</f>
        <v>77</v>
      </c>
      <c r="C6915" s="2" t="str">
        <f>IFERROR(VLOOKUP(K6915,开票信息!$A:$C,3,0),"")</f>
        <v/>
      </c>
      <c r="G6915" s="3" t="str">
        <f t="shared" ref="G6915:G6978" si="108">IFERROR(H6915/F6915,"")</f>
        <v/>
      </c>
      <c r="L6915">
        <f>COUNTIF($K$2:K6915,$K6915)</f>
        <v>0</v>
      </c>
    </row>
    <row r="6916" ht="16.5" spans="1:12">
      <c r="A6916" s="1">
        <v>6915</v>
      </c>
      <c r="B6916" s="8">
        <f>COUNTIF($C$2:$C6916,模板!$E$2)</f>
        <v>77</v>
      </c>
      <c r="C6916" s="2" t="str">
        <f>IFERROR(VLOOKUP(K6916,开票信息!$A:$C,3,0),"")</f>
        <v/>
      </c>
      <c r="G6916" s="3" t="str">
        <f t="shared" si="108"/>
        <v/>
      </c>
      <c r="L6916">
        <f>COUNTIF($K$2:K6916,$K6916)</f>
        <v>0</v>
      </c>
    </row>
    <row r="6917" ht="16.5" spans="1:12">
      <c r="A6917" s="1">
        <v>6916</v>
      </c>
      <c r="B6917" s="8">
        <f>COUNTIF($C$2:$C6917,模板!$E$2)</f>
        <v>77</v>
      </c>
      <c r="C6917" s="2" t="str">
        <f>IFERROR(VLOOKUP(K6917,开票信息!$A:$C,3,0),"")</f>
        <v/>
      </c>
      <c r="G6917" s="3" t="str">
        <f t="shared" si="108"/>
        <v/>
      </c>
      <c r="L6917">
        <f>COUNTIF($K$2:K6917,$K6917)</f>
        <v>0</v>
      </c>
    </row>
    <row r="6918" ht="16.5" spans="1:12">
      <c r="A6918" s="1">
        <v>6917</v>
      </c>
      <c r="B6918" s="8">
        <f>COUNTIF($C$2:$C6918,模板!$E$2)</f>
        <v>77</v>
      </c>
      <c r="C6918" s="2" t="str">
        <f>IFERROR(VLOOKUP(K6918,开票信息!$A:$C,3,0),"")</f>
        <v/>
      </c>
      <c r="G6918" s="3" t="str">
        <f t="shared" si="108"/>
        <v/>
      </c>
      <c r="L6918">
        <f>COUNTIF($K$2:K6918,$K6918)</f>
        <v>0</v>
      </c>
    </row>
    <row r="6919" ht="16.5" spans="1:12">
      <c r="A6919" s="1">
        <v>6918</v>
      </c>
      <c r="B6919" s="8">
        <f>COUNTIF($C$2:$C6919,模板!$E$2)</f>
        <v>77</v>
      </c>
      <c r="C6919" s="2" t="str">
        <f>IFERROR(VLOOKUP(K6919,开票信息!$A:$C,3,0),"")</f>
        <v/>
      </c>
      <c r="G6919" s="3" t="str">
        <f t="shared" si="108"/>
        <v/>
      </c>
      <c r="L6919">
        <f>COUNTIF($K$2:K6919,$K6919)</f>
        <v>0</v>
      </c>
    </row>
    <row r="6920" ht="16.5" spans="1:12">
      <c r="A6920" s="1">
        <v>6919</v>
      </c>
      <c r="B6920" s="8">
        <f>COUNTIF($C$2:$C6920,模板!$E$2)</f>
        <v>77</v>
      </c>
      <c r="C6920" s="2" t="str">
        <f>IFERROR(VLOOKUP(K6920,开票信息!$A:$C,3,0),"")</f>
        <v/>
      </c>
      <c r="G6920" s="3" t="str">
        <f t="shared" si="108"/>
        <v/>
      </c>
      <c r="L6920">
        <f>COUNTIF($K$2:K6920,$K6920)</f>
        <v>0</v>
      </c>
    </row>
    <row r="6921" ht="16.5" spans="1:12">
      <c r="A6921" s="1">
        <v>6920</v>
      </c>
      <c r="B6921" s="8">
        <f>COUNTIF($C$2:$C6921,模板!$E$2)</f>
        <v>77</v>
      </c>
      <c r="C6921" s="2" t="str">
        <f>IFERROR(VLOOKUP(K6921,开票信息!$A:$C,3,0),"")</f>
        <v/>
      </c>
      <c r="G6921" s="3" t="str">
        <f t="shared" si="108"/>
        <v/>
      </c>
      <c r="L6921">
        <f>COUNTIF($K$2:K6921,$K6921)</f>
        <v>0</v>
      </c>
    </row>
    <row r="6922" ht="16.5" spans="1:12">
      <c r="A6922" s="1">
        <v>6921</v>
      </c>
      <c r="B6922" s="8">
        <f>COUNTIF($C$2:$C6922,模板!$E$2)</f>
        <v>77</v>
      </c>
      <c r="C6922" s="2" t="str">
        <f>IFERROR(VLOOKUP(K6922,开票信息!$A:$C,3,0),"")</f>
        <v/>
      </c>
      <c r="G6922" s="3" t="str">
        <f t="shared" si="108"/>
        <v/>
      </c>
      <c r="L6922">
        <f>COUNTIF($K$2:K6922,$K6922)</f>
        <v>0</v>
      </c>
    </row>
    <row r="6923" ht="16.5" spans="1:12">
      <c r="A6923" s="1">
        <v>6922</v>
      </c>
      <c r="B6923" s="8">
        <f>COUNTIF($C$2:$C6923,模板!$E$2)</f>
        <v>77</v>
      </c>
      <c r="C6923" s="2" t="str">
        <f>IFERROR(VLOOKUP(K6923,开票信息!$A:$C,3,0),"")</f>
        <v/>
      </c>
      <c r="G6923" s="3" t="str">
        <f t="shared" si="108"/>
        <v/>
      </c>
      <c r="L6923">
        <f>COUNTIF($K$2:K6923,$K6923)</f>
        <v>0</v>
      </c>
    </row>
    <row r="6924" ht="16.5" spans="1:12">
      <c r="A6924" s="1">
        <v>6923</v>
      </c>
      <c r="B6924" s="8">
        <f>COUNTIF($C$2:$C6924,模板!$E$2)</f>
        <v>77</v>
      </c>
      <c r="C6924" s="2" t="str">
        <f>IFERROR(VLOOKUP(K6924,开票信息!$A:$C,3,0),"")</f>
        <v/>
      </c>
      <c r="G6924" s="3" t="str">
        <f t="shared" si="108"/>
        <v/>
      </c>
      <c r="L6924">
        <f>COUNTIF($K$2:K6924,$K6924)</f>
        <v>0</v>
      </c>
    </row>
    <row r="6925" ht="16.5" spans="1:12">
      <c r="A6925" s="1">
        <v>6924</v>
      </c>
      <c r="B6925" s="8">
        <f>COUNTIF($C$2:$C6925,模板!$E$2)</f>
        <v>77</v>
      </c>
      <c r="C6925" s="2" t="str">
        <f>IFERROR(VLOOKUP(K6925,开票信息!$A:$C,3,0),"")</f>
        <v/>
      </c>
      <c r="G6925" s="3" t="str">
        <f t="shared" si="108"/>
        <v/>
      </c>
      <c r="L6925">
        <f>COUNTIF($K$2:K6925,$K6925)</f>
        <v>0</v>
      </c>
    </row>
    <row r="6926" ht="16.5" spans="1:12">
      <c r="A6926" s="1">
        <v>6925</v>
      </c>
      <c r="B6926" s="8">
        <f>COUNTIF($C$2:$C6926,模板!$E$2)</f>
        <v>77</v>
      </c>
      <c r="C6926" s="2" t="str">
        <f>IFERROR(VLOOKUP(K6926,开票信息!$A:$C,3,0),"")</f>
        <v/>
      </c>
      <c r="G6926" s="3" t="str">
        <f t="shared" si="108"/>
        <v/>
      </c>
      <c r="L6926">
        <f>COUNTIF($K$2:K6926,$K6926)</f>
        <v>0</v>
      </c>
    </row>
    <row r="6927" ht="16.5" spans="1:12">
      <c r="A6927" s="1">
        <v>6926</v>
      </c>
      <c r="B6927" s="8">
        <f>COUNTIF($C$2:$C6927,模板!$E$2)</f>
        <v>77</v>
      </c>
      <c r="C6927" s="2" t="str">
        <f>IFERROR(VLOOKUP(K6927,开票信息!$A:$C,3,0),"")</f>
        <v/>
      </c>
      <c r="G6927" s="3" t="str">
        <f t="shared" si="108"/>
        <v/>
      </c>
      <c r="L6927">
        <f>COUNTIF($K$2:K6927,$K6927)</f>
        <v>0</v>
      </c>
    </row>
    <row r="6928" ht="16.5" spans="1:12">
      <c r="A6928" s="1">
        <v>6927</v>
      </c>
      <c r="B6928" s="8">
        <f>COUNTIF($C$2:$C6928,模板!$E$2)</f>
        <v>77</v>
      </c>
      <c r="C6928" s="2" t="str">
        <f>IFERROR(VLOOKUP(K6928,开票信息!$A:$C,3,0),"")</f>
        <v/>
      </c>
      <c r="G6928" s="3" t="str">
        <f t="shared" si="108"/>
        <v/>
      </c>
      <c r="L6928">
        <f>COUNTIF($K$2:K6928,$K6928)</f>
        <v>0</v>
      </c>
    </row>
    <row r="6929" ht="16.5" spans="1:12">
      <c r="A6929" s="1">
        <v>6928</v>
      </c>
      <c r="B6929" s="8">
        <f>COUNTIF($C$2:$C6929,模板!$E$2)</f>
        <v>77</v>
      </c>
      <c r="C6929" s="2" t="str">
        <f>IFERROR(VLOOKUP(K6929,开票信息!$A:$C,3,0),"")</f>
        <v/>
      </c>
      <c r="G6929" s="3" t="str">
        <f t="shared" si="108"/>
        <v/>
      </c>
      <c r="L6929">
        <f>COUNTIF($K$2:K6929,$K6929)</f>
        <v>0</v>
      </c>
    </row>
    <row r="6930" ht="16.5" spans="1:12">
      <c r="A6930" s="1">
        <v>6929</v>
      </c>
      <c r="B6930" s="8">
        <f>COUNTIF($C$2:$C6930,模板!$E$2)</f>
        <v>77</v>
      </c>
      <c r="C6930" s="2" t="str">
        <f>IFERROR(VLOOKUP(K6930,开票信息!$A:$C,3,0),"")</f>
        <v/>
      </c>
      <c r="G6930" s="3" t="str">
        <f t="shared" si="108"/>
        <v/>
      </c>
      <c r="L6930">
        <f>COUNTIF($K$2:K6930,$K6930)</f>
        <v>0</v>
      </c>
    </row>
    <row r="6931" ht="16.5" spans="1:12">
      <c r="A6931" s="1">
        <v>6930</v>
      </c>
      <c r="B6931" s="8">
        <f>COUNTIF($C$2:$C6931,模板!$E$2)</f>
        <v>77</v>
      </c>
      <c r="C6931" s="2" t="str">
        <f>IFERROR(VLOOKUP(K6931,开票信息!$A:$C,3,0),"")</f>
        <v/>
      </c>
      <c r="G6931" s="3" t="str">
        <f t="shared" si="108"/>
        <v/>
      </c>
      <c r="L6931">
        <f>COUNTIF($K$2:K6931,$K6931)</f>
        <v>0</v>
      </c>
    </row>
    <row r="6932" ht="16.5" spans="1:12">
      <c r="A6932" s="1">
        <v>6931</v>
      </c>
      <c r="B6932" s="8">
        <f>COUNTIF($C$2:$C6932,模板!$E$2)</f>
        <v>77</v>
      </c>
      <c r="C6932" s="2" t="str">
        <f>IFERROR(VLOOKUP(K6932,开票信息!$A:$C,3,0),"")</f>
        <v/>
      </c>
      <c r="G6932" s="3" t="str">
        <f t="shared" si="108"/>
        <v/>
      </c>
      <c r="L6932">
        <f>COUNTIF($K$2:K6932,$K6932)</f>
        <v>0</v>
      </c>
    </row>
    <row r="6933" ht="16.5" spans="1:12">
      <c r="A6933" s="1">
        <v>6932</v>
      </c>
      <c r="B6933" s="8">
        <f>COUNTIF($C$2:$C6933,模板!$E$2)</f>
        <v>77</v>
      </c>
      <c r="C6933" s="2" t="str">
        <f>IFERROR(VLOOKUP(K6933,开票信息!$A:$C,3,0),"")</f>
        <v/>
      </c>
      <c r="G6933" s="3" t="str">
        <f t="shared" si="108"/>
        <v/>
      </c>
      <c r="L6933">
        <f>COUNTIF($K$2:K6933,$K6933)</f>
        <v>0</v>
      </c>
    </row>
    <row r="6934" ht="16.5" spans="1:12">
      <c r="A6934" s="1">
        <v>6933</v>
      </c>
      <c r="B6934" s="8">
        <f>COUNTIF($C$2:$C6934,模板!$E$2)</f>
        <v>77</v>
      </c>
      <c r="C6934" s="2" t="str">
        <f>IFERROR(VLOOKUP(K6934,开票信息!$A:$C,3,0),"")</f>
        <v/>
      </c>
      <c r="G6934" s="3" t="str">
        <f t="shared" si="108"/>
        <v/>
      </c>
      <c r="L6934">
        <f>COUNTIF($K$2:K6934,$K6934)</f>
        <v>0</v>
      </c>
    </row>
    <row r="6935" ht="16.5" spans="1:12">
      <c r="A6935" s="1">
        <v>6934</v>
      </c>
      <c r="B6935" s="8">
        <f>COUNTIF($C$2:$C6935,模板!$E$2)</f>
        <v>77</v>
      </c>
      <c r="C6935" s="2" t="str">
        <f>IFERROR(VLOOKUP(K6935,开票信息!$A:$C,3,0),"")</f>
        <v/>
      </c>
      <c r="G6935" s="3" t="str">
        <f t="shared" si="108"/>
        <v/>
      </c>
      <c r="L6935">
        <f>COUNTIF($K$2:K6935,$K6935)</f>
        <v>0</v>
      </c>
    </row>
    <row r="6936" ht="16.5" spans="1:12">
      <c r="A6936" s="1">
        <v>6935</v>
      </c>
      <c r="B6936" s="8">
        <f>COUNTIF($C$2:$C6936,模板!$E$2)</f>
        <v>77</v>
      </c>
      <c r="C6936" s="2" t="str">
        <f>IFERROR(VLOOKUP(K6936,开票信息!$A:$C,3,0),"")</f>
        <v/>
      </c>
      <c r="G6936" s="3" t="str">
        <f t="shared" si="108"/>
        <v/>
      </c>
      <c r="L6936">
        <f>COUNTIF($K$2:K6936,$K6936)</f>
        <v>0</v>
      </c>
    </row>
    <row r="6937" ht="16.5" spans="1:12">
      <c r="A6937" s="1">
        <v>6936</v>
      </c>
      <c r="B6937" s="8">
        <f>COUNTIF($C$2:$C6937,模板!$E$2)</f>
        <v>77</v>
      </c>
      <c r="C6937" s="2" t="str">
        <f>IFERROR(VLOOKUP(K6937,开票信息!$A:$C,3,0),"")</f>
        <v/>
      </c>
      <c r="G6937" s="3" t="str">
        <f t="shared" si="108"/>
        <v/>
      </c>
      <c r="L6937">
        <f>COUNTIF($K$2:K6937,$K6937)</f>
        <v>0</v>
      </c>
    </row>
    <row r="6938" ht="16.5" spans="1:12">
      <c r="A6938" s="1">
        <v>6937</v>
      </c>
      <c r="B6938" s="8">
        <f>COUNTIF($C$2:$C6938,模板!$E$2)</f>
        <v>77</v>
      </c>
      <c r="C6938" s="2" t="str">
        <f>IFERROR(VLOOKUP(K6938,开票信息!$A:$C,3,0),"")</f>
        <v/>
      </c>
      <c r="G6938" s="3" t="str">
        <f t="shared" si="108"/>
        <v/>
      </c>
      <c r="L6938">
        <f>COUNTIF($K$2:K6938,$K6938)</f>
        <v>0</v>
      </c>
    </row>
    <row r="6939" ht="16.5" spans="1:12">
      <c r="A6939" s="1">
        <v>6938</v>
      </c>
      <c r="B6939" s="8">
        <f>COUNTIF($C$2:$C6939,模板!$E$2)</f>
        <v>77</v>
      </c>
      <c r="C6939" s="2" t="str">
        <f>IFERROR(VLOOKUP(K6939,开票信息!$A:$C,3,0),"")</f>
        <v/>
      </c>
      <c r="G6939" s="3" t="str">
        <f t="shared" si="108"/>
        <v/>
      </c>
      <c r="L6939">
        <f>COUNTIF($K$2:K6939,$K6939)</f>
        <v>0</v>
      </c>
    </row>
    <row r="6940" ht="16.5" spans="1:12">
      <c r="A6940" s="1">
        <v>6939</v>
      </c>
      <c r="B6940" s="8">
        <f>COUNTIF($C$2:$C6940,模板!$E$2)</f>
        <v>77</v>
      </c>
      <c r="C6940" s="2" t="str">
        <f>IFERROR(VLOOKUP(K6940,开票信息!$A:$C,3,0),"")</f>
        <v/>
      </c>
      <c r="G6940" s="3" t="str">
        <f t="shared" si="108"/>
        <v/>
      </c>
      <c r="L6940">
        <f>COUNTIF($K$2:K6940,$K6940)</f>
        <v>0</v>
      </c>
    </row>
    <row r="6941" ht="16.5" spans="1:12">
      <c r="A6941" s="1">
        <v>6940</v>
      </c>
      <c r="B6941" s="8">
        <f>COUNTIF($C$2:$C6941,模板!$E$2)</f>
        <v>77</v>
      </c>
      <c r="C6941" s="2" t="str">
        <f>IFERROR(VLOOKUP(K6941,开票信息!$A:$C,3,0),"")</f>
        <v/>
      </c>
      <c r="G6941" s="3" t="str">
        <f t="shared" si="108"/>
        <v/>
      </c>
      <c r="L6941">
        <f>COUNTIF($K$2:K6941,$K6941)</f>
        <v>0</v>
      </c>
    </row>
    <row r="6942" ht="16.5" spans="1:12">
      <c r="A6942" s="1">
        <v>6941</v>
      </c>
      <c r="B6942" s="8">
        <f>COUNTIF($C$2:$C6942,模板!$E$2)</f>
        <v>77</v>
      </c>
      <c r="C6942" s="2" t="str">
        <f>IFERROR(VLOOKUP(K6942,开票信息!$A:$C,3,0),"")</f>
        <v/>
      </c>
      <c r="G6942" s="3" t="str">
        <f t="shared" si="108"/>
        <v/>
      </c>
      <c r="L6942">
        <f>COUNTIF($K$2:K6942,$K6942)</f>
        <v>0</v>
      </c>
    </row>
    <row r="6943" ht="16.5" spans="1:12">
      <c r="A6943" s="1">
        <v>6942</v>
      </c>
      <c r="B6943" s="8">
        <f>COUNTIF($C$2:$C6943,模板!$E$2)</f>
        <v>77</v>
      </c>
      <c r="C6943" s="2" t="str">
        <f>IFERROR(VLOOKUP(K6943,开票信息!$A:$C,3,0),"")</f>
        <v/>
      </c>
      <c r="G6943" s="3" t="str">
        <f t="shared" si="108"/>
        <v/>
      </c>
      <c r="L6943">
        <f>COUNTIF($K$2:K6943,$K6943)</f>
        <v>0</v>
      </c>
    </row>
    <row r="6944" ht="16.5" spans="1:12">
      <c r="A6944" s="1">
        <v>6943</v>
      </c>
      <c r="B6944" s="8">
        <f>COUNTIF($C$2:$C6944,模板!$E$2)</f>
        <v>77</v>
      </c>
      <c r="C6944" s="2" t="str">
        <f>IFERROR(VLOOKUP(K6944,开票信息!$A:$C,3,0),"")</f>
        <v/>
      </c>
      <c r="G6944" s="3" t="str">
        <f t="shared" si="108"/>
        <v/>
      </c>
      <c r="L6944">
        <f>COUNTIF($K$2:K6944,$K6944)</f>
        <v>0</v>
      </c>
    </row>
    <row r="6945" ht="16.5" spans="1:12">
      <c r="A6945" s="1">
        <v>6944</v>
      </c>
      <c r="B6945" s="8">
        <f>COUNTIF($C$2:$C6945,模板!$E$2)</f>
        <v>77</v>
      </c>
      <c r="C6945" s="2" t="str">
        <f>IFERROR(VLOOKUP(K6945,开票信息!$A:$C,3,0),"")</f>
        <v/>
      </c>
      <c r="G6945" s="3" t="str">
        <f t="shared" si="108"/>
        <v/>
      </c>
      <c r="L6945">
        <f>COUNTIF($K$2:K6945,$K6945)</f>
        <v>0</v>
      </c>
    </row>
    <row r="6946" ht="16.5" spans="1:12">
      <c r="A6946" s="1">
        <v>6945</v>
      </c>
      <c r="B6946" s="8">
        <f>COUNTIF($C$2:$C6946,模板!$E$2)</f>
        <v>77</v>
      </c>
      <c r="C6946" s="2" t="str">
        <f>IFERROR(VLOOKUP(K6946,开票信息!$A:$C,3,0),"")</f>
        <v/>
      </c>
      <c r="G6946" s="3" t="str">
        <f t="shared" si="108"/>
        <v/>
      </c>
      <c r="L6946">
        <f>COUNTIF($K$2:K6946,$K6946)</f>
        <v>0</v>
      </c>
    </row>
    <row r="6947" ht="16.5" spans="1:12">
      <c r="A6947" s="1">
        <v>6946</v>
      </c>
      <c r="B6947" s="8">
        <f>COUNTIF($C$2:$C6947,模板!$E$2)</f>
        <v>77</v>
      </c>
      <c r="C6947" s="2" t="str">
        <f>IFERROR(VLOOKUP(K6947,开票信息!$A:$C,3,0),"")</f>
        <v/>
      </c>
      <c r="G6947" s="3" t="str">
        <f t="shared" si="108"/>
        <v/>
      </c>
      <c r="L6947">
        <f>COUNTIF($K$2:K6947,$K6947)</f>
        <v>0</v>
      </c>
    </row>
    <row r="6948" ht="16.5" spans="1:12">
      <c r="A6948" s="1">
        <v>6947</v>
      </c>
      <c r="B6948" s="8">
        <f>COUNTIF($C$2:$C6948,模板!$E$2)</f>
        <v>77</v>
      </c>
      <c r="C6948" s="2" t="str">
        <f>IFERROR(VLOOKUP(K6948,开票信息!$A:$C,3,0),"")</f>
        <v/>
      </c>
      <c r="G6948" s="3" t="str">
        <f t="shared" si="108"/>
        <v/>
      </c>
      <c r="L6948">
        <f>COUNTIF($K$2:K6948,$K6948)</f>
        <v>0</v>
      </c>
    </row>
    <row r="6949" ht="16.5" spans="1:12">
      <c r="A6949" s="1">
        <v>6948</v>
      </c>
      <c r="B6949" s="8">
        <f>COUNTIF($C$2:$C6949,模板!$E$2)</f>
        <v>77</v>
      </c>
      <c r="C6949" s="2" t="str">
        <f>IFERROR(VLOOKUP(K6949,开票信息!$A:$C,3,0),"")</f>
        <v/>
      </c>
      <c r="G6949" s="3" t="str">
        <f t="shared" si="108"/>
        <v/>
      </c>
      <c r="L6949">
        <f>COUNTIF($K$2:K6949,$K6949)</f>
        <v>0</v>
      </c>
    </row>
    <row r="6950" ht="16.5" spans="1:12">
      <c r="A6950" s="1">
        <v>6949</v>
      </c>
      <c r="B6950" s="8">
        <f>COUNTIF($C$2:$C6950,模板!$E$2)</f>
        <v>77</v>
      </c>
      <c r="C6950" s="2" t="str">
        <f>IFERROR(VLOOKUP(K6950,开票信息!$A:$C,3,0),"")</f>
        <v/>
      </c>
      <c r="G6950" s="3" t="str">
        <f t="shared" si="108"/>
        <v/>
      </c>
      <c r="L6950">
        <f>COUNTIF($K$2:K6950,$K6950)</f>
        <v>0</v>
      </c>
    </row>
    <row r="6951" ht="16.5" spans="1:12">
      <c r="A6951" s="1">
        <v>6950</v>
      </c>
      <c r="B6951" s="8">
        <f>COUNTIF($C$2:$C6951,模板!$E$2)</f>
        <v>77</v>
      </c>
      <c r="C6951" s="2" t="str">
        <f>IFERROR(VLOOKUP(K6951,开票信息!$A:$C,3,0),"")</f>
        <v/>
      </c>
      <c r="G6951" s="3" t="str">
        <f t="shared" si="108"/>
        <v/>
      </c>
      <c r="L6951">
        <f>COUNTIF($K$2:K6951,$K6951)</f>
        <v>0</v>
      </c>
    </row>
    <row r="6952" ht="16.5" spans="1:12">
      <c r="A6952" s="1">
        <v>6951</v>
      </c>
      <c r="B6952" s="8">
        <f>COUNTIF($C$2:$C6952,模板!$E$2)</f>
        <v>77</v>
      </c>
      <c r="C6952" s="2" t="str">
        <f>IFERROR(VLOOKUP(K6952,开票信息!$A:$C,3,0),"")</f>
        <v/>
      </c>
      <c r="G6952" s="3" t="str">
        <f t="shared" si="108"/>
        <v/>
      </c>
      <c r="L6952">
        <f>COUNTIF($K$2:K6952,$K6952)</f>
        <v>0</v>
      </c>
    </row>
    <row r="6953" ht="16.5" spans="1:12">
      <c r="A6953" s="1">
        <v>6952</v>
      </c>
      <c r="B6953" s="8">
        <f>COUNTIF($C$2:$C6953,模板!$E$2)</f>
        <v>77</v>
      </c>
      <c r="C6953" s="2" t="str">
        <f>IFERROR(VLOOKUP(K6953,开票信息!$A:$C,3,0),"")</f>
        <v/>
      </c>
      <c r="G6953" s="3" t="str">
        <f t="shared" si="108"/>
        <v/>
      </c>
      <c r="L6953">
        <f>COUNTIF($K$2:K6953,$K6953)</f>
        <v>0</v>
      </c>
    </row>
    <row r="6954" ht="16.5" spans="1:12">
      <c r="A6954" s="1">
        <v>6953</v>
      </c>
      <c r="B6954" s="8">
        <f>COUNTIF($C$2:$C6954,模板!$E$2)</f>
        <v>77</v>
      </c>
      <c r="C6954" s="2" t="str">
        <f>IFERROR(VLOOKUP(K6954,开票信息!$A:$C,3,0),"")</f>
        <v/>
      </c>
      <c r="G6954" s="3" t="str">
        <f t="shared" si="108"/>
        <v/>
      </c>
      <c r="L6954">
        <f>COUNTIF($K$2:K6954,$K6954)</f>
        <v>0</v>
      </c>
    </row>
    <row r="6955" ht="16.5" spans="1:12">
      <c r="A6955" s="1">
        <v>6954</v>
      </c>
      <c r="B6955" s="8">
        <f>COUNTIF($C$2:$C6955,模板!$E$2)</f>
        <v>77</v>
      </c>
      <c r="C6955" s="2" t="str">
        <f>IFERROR(VLOOKUP(K6955,开票信息!$A:$C,3,0),"")</f>
        <v/>
      </c>
      <c r="G6955" s="3" t="str">
        <f t="shared" si="108"/>
        <v/>
      </c>
      <c r="L6955">
        <f>COUNTIF($K$2:K6955,$K6955)</f>
        <v>0</v>
      </c>
    </row>
    <row r="6956" ht="16.5" spans="1:12">
      <c r="A6956" s="1">
        <v>6955</v>
      </c>
      <c r="B6956" s="8">
        <f>COUNTIF($C$2:$C6956,模板!$E$2)</f>
        <v>77</v>
      </c>
      <c r="C6956" s="2" t="str">
        <f>IFERROR(VLOOKUP(K6956,开票信息!$A:$C,3,0),"")</f>
        <v/>
      </c>
      <c r="G6956" s="3" t="str">
        <f t="shared" si="108"/>
        <v/>
      </c>
      <c r="L6956">
        <f>COUNTIF($K$2:K6956,$K6956)</f>
        <v>0</v>
      </c>
    </row>
    <row r="6957" ht="16.5" spans="1:12">
      <c r="A6957" s="1">
        <v>6956</v>
      </c>
      <c r="B6957" s="8">
        <f>COUNTIF($C$2:$C6957,模板!$E$2)</f>
        <v>77</v>
      </c>
      <c r="C6957" s="2" t="str">
        <f>IFERROR(VLOOKUP(K6957,开票信息!$A:$C,3,0),"")</f>
        <v/>
      </c>
      <c r="G6957" s="3" t="str">
        <f t="shared" si="108"/>
        <v/>
      </c>
      <c r="L6957">
        <f>COUNTIF($K$2:K6957,$K6957)</f>
        <v>0</v>
      </c>
    </row>
    <row r="6958" ht="16.5" spans="1:12">
      <c r="A6958" s="1">
        <v>6957</v>
      </c>
      <c r="B6958" s="8">
        <f>COUNTIF($C$2:$C6958,模板!$E$2)</f>
        <v>77</v>
      </c>
      <c r="C6958" s="2" t="str">
        <f>IFERROR(VLOOKUP(K6958,开票信息!$A:$C,3,0),"")</f>
        <v/>
      </c>
      <c r="G6958" s="3" t="str">
        <f t="shared" si="108"/>
        <v/>
      </c>
      <c r="L6958">
        <f>COUNTIF($K$2:K6958,$K6958)</f>
        <v>0</v>
      </c>
    </row>
    <row r="6959" ht="16.5" spans="1:12">
      <c r="A6959" s="1">
        <v>6958</v>
      </c>
      <c r="B6959" s="8">
        <f>COUNTIF($C$2:$C6959,模板!$E$2)</f>
        <v>77</v>
      </c>
      <c r="C6959" s="2" t="str">
        <f>IFERROR(VLOOKUP(K6959,开票信息!$A:$C,3,0),"")</f>
        <v/>
      </c>
      <c r="G6959" s="3" t="str">
        <f t="shared" si="108"/>
        <v/>
      </c>
      <c r="L6959">
        <f>COUNTIF($K$2:K6959,$K6959)</f>
        <v>0</v>
      </c>
    </row>
    <row r="6960" ht="16.5" spans="1:12">
      <c r="A6960" s="1">
        <v>6959</v>
      </c>
      <c r="B6960" s="8">
        <f>COUNTIF($C$2:$C6960,模板!$E$2)</f>
        <v>77</v>
      </c>
      <c r="C6960" s="2" t="str">
        <f>IFERROR(VLOOKUP(K6960,开票信息!$A:$C,3,0),"")</f>
        <v/>
      </c>
      <c r="G6960" s="3" t="str">
        <f t="shared" si="108"/>
        <v/>
      </c>
      <c r="L6960">
        <f>COUNTIF($K$2:K6960,$K6960)</f>
        <v>0</v>
      </c>
    </row>
    <row r="6961" ht="16.5" spans="1:12">
      <c r="A6961" s="1">
        <v>6960</v>
      </c>
      <c r="B6961" s="8">
        <f>COUNTIF($C$2:$C6961,模板!$E$2)</f>
        <v>77</v>
      </c>
      <c r="C6961" s="2" t="str">
        <f>IFERROR(VLOOKUP(K6961,开票信息!$A:$C,3,0),"")</f>
        <v/>
      </c>
      <c r="G6961" s="3" t="str">
        <f t="shared" si="108"/>
        <v/>
      </c>
      <c r="L6961">
        <f>COUNTIF($K$2:K6961,$K6961)</f>
        <v>0</v>
      </c>
    </row>
    <row r="6962" ht="16.5" spans="1:12">
      <c r="A6962" s="1">
        <v>6961</v>
      </c>
      <c r="B6962" s="8">
        <f>COUNTIF($C$2:$C6962,模板!$E$2)</f>
        <v>77</v>
      </c>
      <c r="C6962" s="2" t="str">
        <f>IFERROR(VLOOKUP(K6962,开票信息!$A:$C,3,0),"")</f>
        <v/>
      </c>
      <c r="G6962" s="3" t="str">
        <f t="shared" si="108"/>
        <v/>
      </c>
      <c r="L6962">
        <f>COUNTIF($K$2:K6962,$K6962)</f>
        <v>0</v>
      </c>
    </row>
    <row r="6963" ht="16.5" spans="1:12">
      <c r="A6963" s="1">
        <v>6962</v>
      </c>
      <c r="B6963" s="8">
        <f>COUNTIF($C$2:$C6963,模板!$E$2)</f>
        <v>77</v>
      </c>
      <c r="C6963" s="2" t="str">
        <f>IFERROR(VLOOKUP(K6963,开票信息!$A:$C,3,0),"")</f>
        <v/>
      </c>
      <c r="G6963" s="3" t="str">
        <f t="shared" si="108"/>
        <v/>
      </c>
      <c r="L6963">
        <f>COUNTIF($K$2:K6963,$K6963)</f>
        <v>0</v>
      </c>
    </row>
    <row r="6964" ht="16.5" spans="1:12">
      <c r="A6964" s="1">
        <v>6963</v>
      </c>
      <c r="B6964" s="8">
        <f>COUNTIF($C$2:$C6964,模板!$E$2)</f>
        <v>77</v>
      </c>
      <c r="C6964" s="2" t="str">
        <f>IFERROR(VLOOKUP(K6964,开票信息!$A:$C,3,0),"")</f>
        <v/>
      </c>
      <c r="G6964" s="3" t="str">
        <f t="shared" si="108"/>
        <v/>
      </c>
      <c r="L6964">
        <f>COUNTIF($K$2:K6964,$K6964)</f>
        <v>0</v>
      </c>
    </row>
    <row r="6965" ht="16.5" spans="1:12">
      <c r="A6965" s="1">
        <v>6964</v>
      </c>
      <c r="B6965" s="8">
        <f>COUNTIF($C$2:$C6965,模板!$E$2)</f>
        <v>77</v>
      </c>
      <c r="C6965" s="2" t="str">
        <f>IFERROR(VLOOKUP(K6965,开票信息!$A:$C,3,0),"")</f>
        <v/>
      </c>
      <c r="G6965" s="3" t="str">
        <f t="shared" si="108"/>
        <v/>
      </c>
      <c r="L6965">
        <f>COUNTIF($K$2:K6965,$K6965)</f>
        <v>0</v>
      </c>
    </row>
    <row r="6966" ht="16.5" spans="1:12">
      <c r="A6966" s="1">
        <v>6965</v>
      </c>
      <c r="B6966" s="8">
        <f>COUNTIF($C$2:$C6966,模板!$E$2)</f>
        <v>77</v>
      </c>
      <c r="C6966" s="2" t="str">
        <f>IFERROR(VLOOKUP(K6966,开票信息!$A:$C,3,0),"")</f>
        <v/>
      </c>
      <c r="G6966" s="3" t="str">
        <f t="shared" si="108"/>
        <v/>
      </c>
      <c r="L6966">
        <f>COUNTIF($K$2:K6966,$K6966)</f>
        <v>0</v>
      </c>
    </row>
    <row r="6967" ht="16.5" spans="1:12">
      <c r="A6967" s="1">
        <v>6966</v>
      </c>
      <c r="B6967" s="8">
        <f>COUNTIF($C$2:$C6967,模板!$E$2)</f>
        <v>77</v>
      </c>
      <c r="C6967" s="2" t="str">
        <f>IFERROR(VLOOKUP(K6967,开票信息!$A:$C,3,0),"")</f>
        <v/>
      </c>
      <c r="G6967" s="3" t="str">
        <f t="shared" si="108"/>
        <v/>
      </c>
      <c r="L6967">
        <f>COUNTIF($K$2:K6967,$K6967)</f>
        <v>0</v>
      </c>
    </row>
    <row r="6968" ht="16.5" spans="1:12">
      <c r="A6968" s="1">
        <v>6967</v>
      </c>
      <c r="B6968" s="8">
        <f>COUNTIF($C$2:$C6968,模板!$E$2)</f>
        <v>77</v>
      </c>
      <c r="C6968" s="2" t="str">
        <f>IFERROR(VLOOKUP(K6968,开票信息!$A:$C,3,0),"")</f>
        <v/>
      </c>
      <c r="G6968" s="3" t="str">
        <f t="shared" si="108"/>
        <v/>
      </c>
      <c r="L6968">
        <f>COUNTIF($K$2:K6968,$K6968)</f>
        <v>0</v>
      </c>
    </row>
    <row r="6969" ht="16.5" spans="1:12">
      <c r="A6969" s="1">
        <v>6968</v>
      </c>
      <c r="B6969" s="8">
        <f>COUNTIF($C$2:$C6969,模板!$E$2)</f>
        <v>77</v>
      </c>
      <c r="C6969" s="2" t="str">
        <f>IFERROR(VLOOKUP(K6969,开票信息!$A:$C,3,0),"")</f>
        <v/>
      </c>
      <c r="G6969" s="3" t="str">
        <f t="shared" si="108"/>
        <v/>
      </c>
      <c r="L6969">
        <f>COUNTIF($K$2:K6969,$K6969)</f>
        <v>0</v>
      </c>
    </row>
    <row r="6970" ht="16.5" spans="1:12">
      <c r="A6970" s="1">
        <v>6969</v>
      </c>
      <c r="B6970" s="8">
        <f>COUNTIF($C$2:$C6970,模板!$E$2)</f>
        <v>77</v>
      </c>
      <c r="C6970" s="2" t="str">
        <f>IFERROR(VLOOKUP(K6970,开票信息!$A:$C,3,0),"")</f>
        <v/>
      </c>
      <c r="G6970" s="3" t="str">
        <f t="shared" si="108"/>
        <v/>
      </c>
      <c r="L6970">
        <f>COUNTIF($K$2:K6970,$K6970)</f>
        <v>0</v>
      </c>
    </row>
    <row r="6971" ht="16.5" spans="1:12">
      <c r="A6971" s="1">
        <v>6970</v>
      </c>
      <c r="B6971" s="8">
        <f>COUNTIF($C$2:$C6971,模板!$E$2)</f>
        <v>77</v>
      </c>
      <c r="C6971" s="2" t="str">
        <f>IFERROR(VLOOKUP(K6971,开票信息!$A:$C,3,0),"")</f>
        <v/>
      </c>
      <c r="G6971" s="3" t="str">
        <f t="shared" si="108"/>
        <v/>
      </c>
      <c r="L6971">
        <f>COUNTIF($K$2:K6971,$K6971)</f>
        <v>0</v>
      </c>
    </row>
    <row r="6972" ht="16.5" spans="1:12">
      <c r="A6972" s="1">
        <v>6971</v>
      </c>
      <c r="B6972" s="8">
        <f>COUNTIF($C$2:$C6972,模板!$E$2)</f>
        <v>77</v>
      </c>
      <c r="C6972" s="2" t="str">
        <f>IFERROR(VLOOKUP(K6972,开票信息!$A:$C,3,0),"")</f>
        <v/>
      </c>
      <c r="G6972" s="3" t="str">
        <f t="shared" si="108"/>
        <v/>
      </c>
      <c r="L6972">
        <f>COUNTIF($K$2:K6972,$K6972)</f>
        <v>0</v>
      </c>
    </row>
    <row r="6973" ht="16.5" spans="1:12">
      <c r="A6973" s="1">
        <v>6972</v>
      </c>
      <c r="B6973" s="8">
        <f>COUNTIF($C$2:$C6973,模板!$E$2)</f>
        <v>77</v>
      </c>
      <c r="C6973" s="2" t="str">
        <f>IFERROR(VLOOKUP(K6973,开票信息!$A:$C,3,0),"")</f>
        <v/>
      </c>
      <c r="G6973" s="3" t="str">
        <f t="shared" si="108"/>
        <v/>
      </c>
      <c r="L6973">
        <f>COUNTIF($K$2:K6973,$K6973)</f>
        <v>0</v>
      </c>
    </row>
    <row r="6974" ht="16.5" spans="1:12">
      <c r="A6974" s="1">
        <v>6973</v>
      </c>
      <c r="B6974" s="8">
        <f>COUNTIF($C$2:$C6974,模板!$E$2)</f>
        <v>77</v>
      </c>
      <c r="C6974" s="2" t="str">
        <f>IFERROR(VLOOKUP(K6974,开票信息!$A:$C,3,0),"")</f>
        <v/>
      </c>
      <c r="G6974" s="3" t="str">
        <f t="shared" si="108"/>
        <v/>
      </c>
      <c r="L6974">
        <f>COUNTIF($K$2:K6974,$K6974)</f>
        <v>0</v>
      </c>
    </row>
    <row r="6975" ht="16.5" spans="1:12">
      <c r="A6975" s="1">
        <v>6974</v>
      </c>
      <c r="B6975" s="8">
        <f>COUNTIF($C$2:$C6975,模板!$E$2)</f>
        <v>77</v>
      </c>
      <c r="C6975" s="2" t="str">
        <f>IFERROR(VLOOKUP(K6975,开票信息!$A:$C,3,0),"")</f>
        <v/>
      </c>
      <c r="G6975" s="3" t="str">
        <f t="shared" si="108"/>
        <v/>
      </c>
      <c r="L6975">
        <f>COUNTIF($K$2:K6975,$K6975)</f>
        <v>0</v>
      </c>
    </row>
    <row r="6976" ht="16.5" spans="1:12">
      <c r="A6976" s="1">
        <v>6975</v>
      </c>
      <c r="B6976" s="8">
        <f>COUNTIF($C$2:$C6976,模板!$E$2)</f>
        <v>77</v>
      </c>
      <c r="C6976" s="2" t="str">
        <f>IFERROR(VLOOKUP(K6976,开票信息!$A:$C,3,0),"")</f>
        <v/>
      </c>
      <c r="G6976" s="3" t="str">
        <f t="shared" si="108"/>
        <v/>
      </c>
      <c r="L6976">
        <f>COUNTIF($K$2:K6976,$K6976)</f>
        <v>0</v>
      </c>
    </row>
    <row r="6977" ht="16.5" spans="1:12">
      <c r="A6977" s="1">
        <v>6976</v>
      </c>
      <c r="B6977" s="8">
        <f>COUNTIF($C$2:$C6977,模板!$E$2)</f>
        <v>77</v>
      </c>
      <c r="C6977" s="2" t="str">
        <f>IFERROR(VLOOKUP(K6977,开票信息!$A:$C,3,0),"")</f>
        <v/>
      </c>
      <c r="G6977" s="3" t="str">
        <f t="shared" si="108"/>
        <v/>
      </c>
      <c r="L6977">
        <f>COUNTIF($K$2:K6977,$K6977)</f>
        <v>0</v>
      </c>
    </row>
    <row r="6978" ht="16.5" spans="1:12">
      <c r="A6978" s="1">
        <v>6977</v>
      </c>
      <c r="B6978" s="8">
        <f>COUNTIF($C$2:$C6978,模板!$E$2)</f>
        <v>77</v>
      </c>
      <c r="C6978" s="2" t="str">
        <f>IFERROR(VLOOKUP(K6978,开票信息!$A:$C,3,0),"")</f>
        <v/>
      </c>
      <c r="G6978" s="3" t="str">
        <f t="shared" si="108"/>
        <v/>
      </c>
      <c r="L6978">
        <f>COUNTIF($K$2:K6978,$K6978)</f>
        <v>0</v>
      </c>
    </row>
    <row r="6979" ht="16.5" spans="1:12">
      <c r="A6979" s="1">
        <v>6978</v>
      </c>
      <c r="B6979" s="8">
        <f>COUNTIF($C$2:$C6979,模板!$E$2)</f>
        <v>77</v>
      </c>
      <c r="C6979" s="2" t="str">
        <f>IFERROR(VLOOKUP(K6979,开票信息!$A:$C,3,0),"")</f>
        <v/>
      </c>
      <c r="G6979" s="3" t="str">
        <f t="shared" ref="G6979:G7042" si="109">IFERROR(H6979/F6979,"")</f>
        <v/>
      </c>
      <c r="L6979">
        <f>COUNTIF($K$2:K6979,$K6979)</f>
        <v>0</v>
      </c>
    </row>
    <row r="6980" ht="16.5" spans="1:12">
      <c r="A6980" s="1">
        <v>6979</v>
      </c>
      <c r="B6980" s="8">
        <f>COUNTIF($C$2:$C6980,模板!$E$2)</f>
        <v>77</v>
      </c>
      <c r="C6980" s="2" t="str">
        <f>IFERROR(VLOOKUP(K6980,开票信息!$A:$C,3,0),"")</f>
        <v/>
      </c>
      <c r="G6980" s="3" t="str">
        <f t="shared" si="109"/>
        <v/>
      </c>
      <c r="L6980">
        <f>COUNTIF($K$2:K6980,$K6980)</f>
        <v>0</v>
      </c>
    </row>
    <row r="6981" ht="16.5" spans="1:12">
      <c r="A6981" s="1">
        <v>6980</v>
      </c>
      <c r="B6981" s="8">
        <f>COUNTIF($C$2:$C6981,模板!$E$2)</f>
        <v>77</v>
      </c>
      <c r="C6981" s="2" t="str">
        <f>IFERROR(VLOOKUP(K6981,开票信息!$A:$C,3,0),"")</f>
        <v/>
      </c>
      <c r="G6981" s="3" t="str">
        <f t="shared" si="109"/>
        <v/>
      </c>
      <c r="L6981">
        <f>COUNTIF($K$2:K6981,$K6981)</f>
        <v>0</v>
      </c>
    </row>
    <row r="6982" ht="16.5" spans="1:12">
      <c r="A6982" s="1">
        <v>6981</v>
      </c>
      <c r="B6982" s="8">
        <f>COUNTIF($C$2:$C6982,模板!$E$2)</f>
        <v>77</v>
      </c>
      <c r="C6982" s="2" t="str">
        <f>IFERROR(VLOOKUP(K6982,开票信息!$A:$C,3,0),"")</f>
        <v/>
      </c>
      <c r="G6982" s="3" t="str">
        <f t="shared" si="109"/>
        <v/>
      </c>
      <c r="L6982">
        <f>COUNTIF($K$2:K6982,$K6982)</f>
        <v>0</v>
      </c>
    </row>
    <row r="6983" ht="16.5" spans="1:12">
      <c r="A6983" s="1">
        <v>6982</v>
      </c>
      <c r="B6983" s="8">
        <f>COUNTIF($C$2:$C6983,模板!$E$2)</f>
        <v>77</v>
      </c>
      <c r="C6983" s="2" t="str">
        <f>IFERROR(VLOOKUP(K6983,开票信息!$A:$C,3,0),"")</f>
        <v/>
      </c>
      <c r="G6983" s="3" t="str">
        <f t="shared" si="109"/>
        <v/>
      </c>
      <c r="L6983">
        <f>COUNTIF($K$2:K6983,$K6983)</f>
        <v>0</v>
      </c>
    </row>
    <row r="6984" ht="16.5" spans="1:12">
      <c r="A6984" s="1">
        <v>6983</v>
      </c>
      <c r="B6984" s="8">
        <f>COUNTIF($C$2:$C6984,模板!$E$2)</f>
        <v>77</v>
      </c>
      <c r="C6984" s="2" t="str">
        <f>IFERROR(VLOOKUP(K6984,开票信息!$A:$C,3,0),"")</f>
        <v/>
      </c>
      <c r="G6984" s="3" t="str">
        <f t="shared" si="109"/>
        <v/>
      </c>
      <c r="L6984">
        <f>COUNTIF($K$2:K6984,$K6984)</f>
        <v>0</v>
      </c>
    </row>
    <row r="6985" ht="16.5" spans="1:12">
      <c r="A6985" s="1">
        <v>6984</v>
      </c>
      <c r="B6985" s="8">
        <f>COUNTIF($C$2:$C6985,模板!$E$2)</f>
        <v>77</v>
      </c>
      <c r="C6985" s="2" t="str">
        <f>IFERROR(VLOOKUP(K6985,开票信息!$A:$C,3,0),"")</f>
        <v/>
      </c>
      <c r="G6985" s="3" t="str">
        <f t="shared" si="109"/>
        <v/>
      </c>
      <c r="L6985">
        <f>COUNTIF($K$2:K6985,$K6985)</f>
        <v>0</v>
      </c>
    </row>
    <row r="6986" ht="16.5" spans="1:12">
      <c r="A6986" s="1">
        <v>6985</v>
      </c>
      <c r="B6986" s="8">
        <f>COUNTIF($C$2:$C6986,模板!$E$2)</f>
        <v>77</v>
      </c>
      <c r="C6986" s="2" t="str">
        <f>IFERROR(VLOOKUP(K6986,开票信息!$A:$C,3,0),"")</f>
        <v/>
      </c>
      <c r="G6986" s="3" t="str">
        <f t="shared" si="109"/>
        <v/>
      </c>
      <c r="L6986">
        <f>COUNTIF($K$2:K6986,$K6986)</f>
        <v>0</v>
      </c>
    </row>
    <row r="6987" ht="16.5" spans="1:12">
      <c r="A6987" s="1">
        <v>6986</v>
      </c>
      <c r="B6987" s="8">
        <f>COUNTIF($C$2:$C6987,模板!$E$2)</f>
        <v>77</v>
      </c>
      <c r="C6987" s="2" t="str">
        <f>IFERROR(VLOOKUP(K6987,开票信息!$A:$C,3,0),"")</f>
        <v/>
      </c>
      <c r="G6987" s="3" t="str">
        <f t="shared" si="109"/>
        <v/>
      </c>
      <c r="L6987">
        <f>COUNTIF($K$2:K6987,$K6987)</f>
        <v>0</v>
      </c>
    </row>
    <row r="6988" ht="16.5" spans="1:12">
      <c r="A6988" s="1">
        <v>6987</v>
      </c>
      <c r="B6988" s="8">
        <f>COUNTIF($C$2:$C6988,模板!$E$2)</f>
        <v>77</v>
      </c>
      <c r="C6988" s="2" t="str">
        <f>IFERROR(VLOOKUP(K6988,开票信息!$A:$C,3,0),"")</f>
        <v/>
      </c>
      <c r="G6988" s="3" t="str">
        <f t="shared" si="109"/>
        <v/>
      </c>
      <c r="L6988">
        <f>COUNTIF($K$2:K6988,$K6988)</f>
        <v>0</v>
      </c>
    </row>
    <row r="6989" ht="16.5" spans="1:12">
      <c r="A6989" s="1">
        <v>6988</v>
      </c>
      <c r="B6989" s="8">
        <f>COUNTIF($C$2:$C6989,模板!$E$2)</f>
        <v>77</v>
      </c>
      <c r="C6989" s="2" t="str">
        <f>IFERROR(VLOOKUP(K6989,开票信息!$A:$C,3,0),"")</f>
        <v/>
      </c>
      <c r="G6989" s="3" t="str">
        <f t="shared" si="109"/>
        <v/>
      </c>
      <c r="L6989">
        <f>COUNTIF($K$2:K6989,$K6989)</f>
        <v>0</v>
      </c>
    </row>
    <row r="6990" ht="16.5" spans="1:12">
      <c r="A6990" s="1">
        <v>6989</v>
      </c>
      <c r="B6990" s="8">
        <f>COUNTIF($C$2:$C6990,模板!$E$2)</f>
        <v>77</v>
      </c>
      <c r="C6990" s="2" t="str">
        <f>IFERROR(VLOOKUP(K6990,开票信息!$A:$C,3,0),"")</f>
        <v/>
      </c>
      <c r="G6990" s="3" t="str">
        <f t="shared" si="109"/>
        <v/>
      </c>
      <c r="L6990">
        <f>COUNTIF($K$2:K6990,$K6990)</f>
        <v>0</v>
      </c>
    </row>
    <row r="6991" ht="16.5" spans="1:12">
      <c r="A6991" s="1">
        <v>6990</v>
      </c>
      <c r="B6991" s="8">
        <f>COUNTIF($C$2:$C6991,模板!$E$2)</f>
        <v>77</v>
      </c>
      <c r="C6991" s="2" t="str">
        <f>IFERROR(VLOOKUP(K6991,开票信息!$A:$C,3,0),"")</f>
        <v/>
      </c>
      <c r="G6991" s="3" t="str">
        <f t="shared" si="109"/>
        <v/>
      </c>
      <c r="L6991">
        <f>COUNTIF($K$2:K6991,$K6991)</f>
        <v>0</v>
      </c>
    </row>
    <row r="6992" ht="16.5" spans="1:12">
      <c r="A6992" s="1">
        <v>6991</v>
      </c>
      <c r="B6992" s="8">
        <f>COUNTIF($C$2:$C6992,模板!$E$2)</f>
        <v>77</v>
      </c>
      <c r="C6992" s="2" t="str">
        <f>IFERROR(VLOOKUP(K6992,开票信息!$A:$C,3,0),"")</f>
        <v/>
      </c>
      <c r="G6992" s="3" t="str">
        <f t="shared" si="109"/>
        <v/>
      </c>
      <c r="L6992">
        <f>COUNTIF($K$2:K6992,$K6992)</f>
        <v>0</v>
      </c>
    </row>
    <row r="6993" ht="16.5" spans="1:12">
      <c r="A6993" s="1">
        <v>6992</v>
      </c>
      <c r="B6993" s="8">
        <f>COUNTIF($C$2:$C6993,模板!$E$2)</f>
        <v>77</v>
      </c>
      <c r="C6993" s="2" t="str">
        <f>IFERROR(VLOOKUP(K6993,开票信息!$A:$C,3,0),"")</f>
        <v/>
      </c>
      <c r="G6993" s="3" t="str">
        <f t="shared" si="109"/>
        <v/>
      </c>
      <c r="L6993">
        <f>COUNTIF($K$2:K6993,$K6993)</f>
        <v>0</v>
      </c>
    </row>
    <row r="6994" ht="16.5" spans="1:12">
      <c r="A6994" s="1">
        <v>6993</v>
      </c>
      <c r="B6994" s="8">
        <f>COUNTIF($C$2:$C6994,模板!$E$2)</f>
        <v>77</v>
      </c>
      <c r="C6994" s="2" t="str">
        <f>IFERROR(VLOOKUP(K6994,开票信息!$A:$C,3,0),"")</f>
        <v/>
      </c>
      <c r="G6994" s="3" t="str">
        <f t="shared" si="109"/>
        <v/>
      </c>
      <c r="L6994">
        <f>COUNTIF($K$2:K6994,$K6994)</f>
        <v>0</v>
      </c>
    </row>
    <row r="6995" ht="16.5" spans="1:12">
      <c r="A6995" s="1">
        <v>6994</v>
      </c>
      <c r="B6995" s="8">
        <f>COUNTIF($C$2:$C6995,模板!$E$2)</f>
        <v>77</v>
      </c>
      <c r="C6995" s="2" t="str">
        <f>IFERROR(VLOOKUP(K6995,开票信息!$A:$C,3,0),"")</f>
        <v/>
      </c>
      <c r="G6995" s="3" t="str">
        <f t="shared" si="109"/>
        <v/>
      </c>
      <c r="L6995">
        <f>COUNTIF($K$2:K6995,$K6995)</f>
        <v>0</v>
      </c>
    </row>
    <row r="6996" ht="16.5" spans="1:12">
      <c r="A6996" s="1">
        <v>6995</v>
      </c>
      <c r="B6996" s="8">
        <f>COUNTIF($C$2:$C6996,模板!$E$2)</f>
        <v>77</v>
      </c>
      <c r="C6996" s="2" t="str">
        <f>IFERROR(VLOOKUP(K6996,开票信息!$A:$C,3,0),"")</f>
        <v/>
      </c>
      <c r="G6996" s="3" t="str">
        <f t="shared" si="109"/>
        <v/>
      </c>
      <c r="L6996">
        <f>COUNTIF($K$2:K6996,$K6996)</f>
        <v>0</v>
      </c>
    </row>
    <row r="6997" ht="16.5" spans="1:12">
      <c r="A6997" s="1">
        <v>6996</v>
      </c>
      <c r="B6997" s="8">
        <f>COUNTIF($C$2:$C6997,模板!$E$2)</f>
        <v>77</v>
      </c>
      <c r="C6997" s="2" t="str">
        <f>IFERROR(VLOOKUP(K6997,开票信息!$A:$C,3,0),"")</f>
        <v/>
      </c>
      <c r="G6997" s="3" t="str">
        <f t="shared" si="109"/>
        <v/>
      </c>
      <c r="L6997">
        <f>COUNTIF($K$2:K6997,$K6997)</f>
        <v>0</v>
      </c>
    </row>
    <row r="6998" ht="16.5" spans="1:12">
      <c r="A6998" s="1">
        <v>6997</v>
      </c>
      <c r="B6998" s="8">
        <f>COUNTIF($C$2:$C6998,模板!$E$2)</f>
        <v>77</v>
      </c>
      <c r="C6998" s="2" t="str">
        <f>IFERROR(VLOOKUP(K6998,开票信息!$A:$C,3,0),"")</f>
        <v/>
      </c>
      <c r="G6998" s="3" t="str">
        <f t="shared" si="109"/>
        <v/>
      </c>
      <c r="L6998">
        <f>COUNTIF($K$2:K6998,$K6998)</f>
        <v>0</v>
      </c>
    </row>
    <row r="6999" ht="16.5" spans="1:12">
      <c r="A6999" s="1">
        <v>6998</v>
      </c>
      <c r="B6999" s="8">
        <f>COUNTIF($C$2:$C6999,模板!$E$2)</f>
        <v>77</v>
      </c>
      <c r="C6999" s="2" t="str">
        <f>IFERROR(VLOOKUP(K6999,开票信息!$A:$C,3,0),"")</f>
        <v/>
      </c>
      <c r="G6999" s="3" t="str">
        <f t="shared" si="109"/>
        <v/>
      </c>
      <c r="L6999">
        <f>COUNTIF($K$2:K6999,$K6999)</f>
        <v>0</v>
      </c>
    </row>
    <row r="7000" ht="16.5" spans="1:12">
      <c r="A7000" s="1">
        <v>6999</v>
      </c>
      <c r="B7000" s="8">
        <f>COUNTIF($C$2:$C7000,模板!$E$2)</f>
        <v>77</v>
      </c>
      <c r="C7000" s="2" t="str">
        <f>IFERROR(VLOOKUP(K7000,开票信息!$A:$C,3,0),"")</f>
        <v/>
      </c>
      <c r="G7000" s="3" t="str">
        <f t="shared" si="109"/>
        <v/>
      </c>
      <c r="L7000">
        <f>COUNTIF($K$2:K7000,$K7000)</f>
        <v>0</v>
      </c>
    </row>
    <row r="7001" ht="16.5" spans="1:12">
      <c r="A7001" s="1">
        <v>7000</v>
      </c>
      <c r="B7001" s="8">
        <f>COUNTIF($C$2:$C7001,模板!$E$2)</f>
        <v>77</v>
      </c>
      <c r="C7001" s="2" t="str">
        <f>IFERROR(VLOOKUP(K7001,开票信息!$A:$C,3,0),"")</f>
        <v/>
      </c>
      <c r="G7001" s="3" t="str">
        <f t="shared" si="109"/>
        <v/>
      </c>
      <c r="L7001">
        <f>COUNTIF($K$2:K7001,$K7001)</f>
        <v>0</v>
      </c>
    </row>
    <row r="7002" ht="16.5" spans="1:12">
      <c r="A7002" s="1">
        <v>7001</v>
      </c>
      <c r="B7002" s="8">
        <f>COUNTIF($C$2:$C7002,模板!$E$2)</f>
        <v>77</v>
      </c>
      <c r="C7002" s="2" t="str">
        <f>IFERROR(VLOOKUP(K7002,开票信息!$A:$C,3,0),"")</f>
        <v/>
      </c>
      <c r="G7002" s="3" t="str">
        <f t="shared" si="109"/>
        <v/>
      </c>
      <c r="L7002">
        <f>COUNTIF($K$2:K7002,$K7002)</f>
        <v>0</v>
      </c>
    </row>
    <row r="7003" ht="16.5" spans="1:12">
      <c r="A7003" s="1">
        <v>7002</v>
      </c>
      <c r="B7003" s="8">
        <f>COUNTIF($C$2:$C7003,模板!$E$2)</f>
        <v>77</v>
      </c>
      <c r="C7003" s="2" t="str">
        <f>IFERROR(VLOOKUP(K7003,开票信息!$A:$C,3,0),"")</f>
        <v/>
      </c>
      <c r="G7003" s="3" t="str">
        <f t="shared" si="109"/>
        <v/>
      </c>
      <c r="L7003">
        <f>COUNTIF($K$2:K7003,$K7003)</f>
        <v>0</v>
      </c>
    </row>
    <row r="7004" ht="16.5" spans="1:12">
      <c r="A7004" s="1">
        <v>7003</v>
      </c>
      <c r="B7004" s="8">
        <f>COUNTIF($C$2:$C7004,模板!$E$2)</f>
        <v>77</v>
      </c>
      <c r="C7004" s="2" t="str">
        <f>IFERROR(VLOOKUP(K7004,开票信息!$A:$C,3,0),"")</f>
        <v/>
      </c>
      <c r="G7004" s="3" t="str">
        <f t="shared" si="109"/>
        <v/>
      </c>
      <c r="L7004">
        <f>COUNTIF($K$2:K7004,$K7004)</f>
        <v>0</v>
      </c>
    </row>
    <row r="7005" ht="16.5" spans="1:12">
      <c r="A7005" s="1">
        <v>7004</v>
      </c>
      <c r="B7005" s="8">
        <f>COUNTIF($C$2:$C7005,模板!$E$2)</f>
        <v>77</v>
      </c>
      <c r="C7005" s="2" t="str">
        <f>IFERROR(VLOOKUP(K7005,开票信息!$A:$C,3,0),"")</f>
        <v/>
      </c>
      <c r="G7005" s="3" t="str">
        <f t="shared" si="109"/>
        <v/>
      </c>
      <c r="L7005">
        <f>COUNTIF($K$2:K7005,$K7005)</f>
        <v>0</v>
      </c>
    </row>
    <row r="7006" ht="16.5" spans="1:12">
      <c r="A7006" s="1">
        <v>7005</v>
      </c>
      <c r="B7006" s="8">
        <f>COUNTIF($C$2:$C7006,模板!$E$2)</f>
        <v>77</v>
      </c>
      <c r="C7006" s="2" t="str">
        <f>IFERROR(VLOOKUP(K7006,开票信息!$A:$C,3,0),"")</f>
        <v/>
      </c>
      <c r="G7006" s="3" t="str">
        <f t="shared" si="109"/>
        <v/>
      </c>
      <c r="L7006">
        <f>COUNTIF($K$2:K7006,$K7006)</f>
        <v>0</v>
      </c>
    </row>
    <row r="7007" ht="16.5" spans="1:12">
      <c r="A7007" s="1">
        <v>7006</v>
      </c>
      <c r="B7007" s="8">
        <f>COUNTIF($C$2:$C7007,模板!$E$2)</f>
        <v>77</v>
      </c>
      <c r="C7007" s="2" t="str">
        <f>IFERROR(VLOOKUP(K7007,开票信息!$A:$C,3,0),"")</f>
        <v/>
      </c>
      <c r="G7007" s="3" t="str">
        <f t="shared" si="109"/>
        <v/>
      </c>
      <c r="L7007">
        <f>COUNTIF($K$2:K7007,$K7007)</f>
        <v>0</v>
      </c>
    </row>
    <row r="7008" ht="16.5" spans="1:12">
      <c r="A7008" s="1">
        <v>7007</v>
      </c>
      <c r="B7008" s="8">
        <f>COUNTIF($C$2:$C7008,模板!$E$2)</f>
        <v>77</v>
      </c>
      <c r="C7008" s="2" t="str">
        <f>IFERROR(VLOOKUP(K7008,开票信息!$A:$C,3,0),"")</f>
        <v/>
      </c>
      <c r="G7008" s="3" t="str">
        <f t="shared" si="109"/>
        <v/>
      </c>
      <c r="L7008">
        <f>COUNTIF($K$2:K7008,$K7008)</f>
        <v>0</v>
      </c>
    </row>
    <row r="7009" ht="16.5" spans="1:12">
      <c r="A7009" s="1">
        <v>7008</v>
      </c>
      <c r="B7009" s="8">
        <f>COUNTIF($C$2:$C7009,模板!$E$2)</f>
        <v>77</v>
      </c>
      <c r="C7009" s="2" t="str">
        <f>IFERROR(VLOOKUP(K7009,开票信息!$A:$C,3,0),"")</f>
        <v/>
      </c>
      <c r="G7009" s="3" t="str">
        <f t="shared" si="109"/>
        <v/>
      </c>
      <c r="L7009">
        <f>COUNTIF($K$2:K7009,$K7009)</f>
        <v>0</v>
      </c>
    </row>
    <row r="7010" ht="16.5" spans="1:12">
      <c r="A7010" s="1">
        <v>7009</v>
      </c>
      <c r="B7010" s="8">
        <f>COUNTIF($C$2:$C7010,模板!$E$2)</f>
        <v>77</v>
      </c>
      <c r="C7010" s="2" t="str">
        <f>IFERROR(VLOOKUP(K7010,开票信息!$A:$C,3,0),"")</f>
        <v/>
      </c>
      <c r="G7010" s="3" t="str">
        <f t="shared" si="109"/>
        <v/>
      </c>
      <c r="L7010">
        <f>COUNTIF($K$2:K7010,$K7010)</f>
        <v>0</v>
      </c>
    </row>
    <row r="7011" ht="16.5" spans="1:12">
      <c r="A7011" s="1">
        <v>7010</v>
      </c>
      <c r="B7011" s="8">
        <f>COUNTIF($C$2:$C7011,模板!$E$2)</f>
        <v>77</v>
      </c>
      <c r="C7011" s="2" t="str">
        <f>IFERROR(VLOOKUP(K7011,开票信息!$A:$C,3,0),"")</f>
        <v/>
      </c>
      <c r="G7011" s="3" t="str">
        <f t="shared" si="109"/>
        <v/>
      </c>
      <c r="L7011">
        <f>COUNTIF($K$2:K7011,$K7011)</f>
        <v>0</v>
      </c>
    </row>
    <row r="7012" ht="16.5" spans="1:12">
      <c r="A7012" s="1">
        <v>7011</v>
      </c>
      <c r="B7012" s="8">
        <f>COUNTIF($C$2:$C7012,模板!$E$2)</f>
        <v>77</v>
      </c>
      <c r="C7012" s="2" t="str">
        <f>IFERROR(VLOOKUP(K7012,开票信息!$A:$C,3,0),"")</f>
        <v/>
      </c>
      <c r="G7012" s="3" t="str">
        <f t="shared" si="109"/>
        <v/>
      </c>
      <c r="L7012">
        <f>COUNTIF($K$2:K7012,$K7012)</f>
        <v>0</v>
      </c>
    </row>
    <row r="7013" ht="16.5" spans="1:12">
      <c r="A7013" s="1">
        <v>7012</v>
      </c>
      <c r="B7013" s="8">
        <f>COUNTIF($C$2:$C7013,模板!$E$2)</f>
        <v>77</v>
      </c>
      <c r="C7013" s="2" t="str">
        <f>IFERROR(VLOOKUP(K7013,开票信息!$A:$C,3,0),"")</f>
        <v/>
      </c>
      <c r="G7013" s="3" t="str">
        <f t="shared" si="109"/>
        <v/>
      </c>
      <c r="L7013">
        <f>COUNTIF($K$2:K7013,$K7013)</f>
        <v>0</v>
      </c>
    </row>
    <row r="7014" ht="16.5" spans="1:12">
      <c r="A7014" s="1">
        <v>7013</v>
      </c>
      <c r="B7014" s="8">
        <f>COUNTIF($C$2:$C7014,模板!$E$2)</f>
        <v>77</v>
      </c>
      <c r="C7014" s="2" t="str">
        <f>IFERROR(VLOOKUP(K7014,开票信息!$A:$C,3,0),"")</f>
        <v/>
      </c>
      <c r="G7014" s="3" t="str">
        <f t="shared" si="109"/>
        <v/>
      </c>
      <c r="L7014">
        <f>COUNTIF($K$2:K7014,$K7014)</f>
        <v>0</v>
      </c>
    </row>
    <row r="7015" ht="16.5" spans="1:12">
      <c r="A7015" s="1">
        <v>7014</v>
      </c>
      <c r="B7015" s="8">
        <f>COUNTIF($C$2:$C7015,模板!$E$2)</f>
        <v>77</v>
      </c>
      <c r="C7015" s="2" t="str">
        <f>IFERROR(VLOOKUP(K7015,开票信息!$A:$C,3,0),"")</f>
        <v/>
      </c>
      <c r="G7015" s="3" t="str">
        <f t="shared" si="109"/>
        <v/>
      </c>
      <c r="L7015">
        <f>COUNTIF($K$2:K7015,$K7015)</f>
        <v>0</v>
      </c>
    </row>
    <row r="7016" ht="16.5" spans="1:12">
      <c r="A7016" s="1">
        <v>7015</v>
      </c>
      <c r="B7016" s="8">
        <f>COUNTIF($C$2:$C7016,模板!$E$2)</f>
        <v>77</v>
      </c>
      <c r="C7016" s="2" t="str">
        <f>IFERROR(VLOOKUP(K7016,开票信息!$A:$C,3,0),"")</f>
        <v/>
      </c>
      <c r="G7016" s="3" t="str">
        <f t="shared" si="109"/>
        <v/>
      </c>
      <c r="L7016">
        <f>COUNTIF($K$2:K7016,$K7016)</f>
        <v>0</v>
      </c>
    </row>
    <row r="7017" ht="16.5" spans="1:12">
      <c r="A7017" s="1">
        <v>7016</v>
      </c>
      <c r="B7017" s="8">
        <f>COUNTIF($C$2:$C7017,模板!$E$2)</f>
        <v>77</v>
      </c>
      <c r="C7017" s="2" t="str">
        <f>IFERROR(VLOOKUP(K7017,开票信息!$A:$C,3,0),"")</f>
        <v/>
      </c>
      <c r="G7017" s="3" t="str">
        <f t="shared" si="109"/>
        <v/>
      </c>
      <c r="L7017">
        <f>COUNTIF($K$2:K7017,$K7017)</f>
        <v>0</v>
      </c>
    </row>
    <row r="7018" ht="16.5" spans="1:12">
      <c r="A7018" s="1">
        <v>7017</v>
      </c>
      <c r="B7018" s="8">
        <f>COUNTIF($C$2:$C7018,模板!$E$2)</f>
        <v>77</v>
      </c>
      <c r="C7018" s="2" t="str">
        <f>IFERROR(VLOOKUP(K7018,开票信息!$A:$C,3,0),"")</f>
        <v/>
      </c>
      <c r="G7018" s="3" t="str">
        <f t="shared" si="109"/>
        <v/>
      </c>
      <c r="L7018">
        <f>COUNTIF($K$2:K7018,$K7018)</f>
        <v>0</v>
      </c>
    </row>
    <row r="7019" ht="16.5" spans="1:12">
      <c r="A7019" s="1">
        <v>7018</v>
      </c>
      <c r="B7019" s="8">
        <f>COUNTIF($C$2:$C7019,模板!$E$2)</f>
        <v>77</v>
      </c>
      <c r="C7019" s="2" t="str">
        <f>IFERROR(VLOOKUP(K7019,开票信息!$A:$C,3,0),"")</f>
        <v/>
      </c>
      <c r="G7019" s="3" t="str">
        <f t="shared" si="109"/>
        <v/>
      </c>
      <c r="L7019">
        <f>COUNTIF($K$2:K7019,$K7019)</f>
        <v>0</v>
      </c>
    </row>
    <row r="7020" ht="16.5" spans="1:12">
      <c r="A7020" s="1">
        <v>7019</v>
      </c>
      <c r="B7020" s="8">
        <f>COUNTIF($C$2:$C7020,模板!$E$2)</f>
        <v>77</v>
      </c>
      <c r="C7020" s="2" t="str">
        <f>IFERROR(VLOOKUP(K7020,开票信息!$A:$C,3,0),"")</f>
        <v/>
      </c>
      <c r="G7020" s="3" t="str">
        <f t="shared" si="109"/>
        <v/>
      </c>
      <c r="L7020">
        <f>COUNTIF($K$2:K7020,$K7020)</f>
        <v>0</v>
      </c>
    </row>
    <row r="7021" ht="16.5" spans="1:12">
      <c r="A7021" s="1">
        <v>7020</v>
      </c>
      <c r="B7021" s="8">
        <f>COUNTIF($C$2:$C7021,模板!$E$2)</f>
        <v>77</v>
      </c>
      <c r="C7021" s="2" t="str">
        <f>IFERROR(VLOOKUP(K7021,开票信息!$A:$C,3,0),"")</f>
        <v/>
      </c>
      <c r="G7021" s="3" t="str">
        <f t="shared" si="109"/>
        <v/>
      </c>
      <c r="L7021">
        <f>COUNTIF($K$2:K7021,$K7021)</f>
        <v>0</v>
      </c>
    </row>
    <row r="7022" ht="16.5" spans="1:12">
      <c r="A7022" s="1">
        <v>7021</v>
      </c>
      <c r="B7022" s="8">
        <f>COUNTIF($C$2:$C7022,模板!$E$2)</f>
        <v>77</v>
      </c>
      <c r="C7022" s="2" t="str">
        <f>IFERROR(VLOOKUP(K7022,开票信息!$A:$C,3,0),"")</f>
        <v/>
      </c>
      <c r="G7022" s="3" t="str">
        <f t="shared" si="109"/>
        <v/>
      </c>
      <c r="L7022">
        <f>COUNTIF($K$2:K7022,$K7022)</f>
        <v>0</v>
      </c>
    </row>
    <row r="7023" ht="16.5" spans="1:12">
      <c r="A7023" s="1">
        <v>7022</v>
      </c>
      <c r="B7023" s="8">
        <f>COUNTIF($C$2:$C7023,模板!$E$2)</f>
        <v>77</v>
      </c>
      <c r="C7023" s="2" t="str">
        <f>IFERROR(VLOOKUP(K7023,开票信息!$A:$C,3,0),"")</f>
        <v/>
      </c>
      <c r="G7023" s="3" t="str">
        <f t="shared" si="109"/>
        <v/>
      </c>
      <c r="L7023">
        <f>COUNTIF($K$2:K7023,$K7023)</f>
        <v>0</v>
      </c>
    </row>
    <row r="7024" ht="16.5" spans="1:12">
      <c r="A7024" s="1">
        <v>7023</v>
      </c>
      <c r="B7024" s="8">
        <f>COUNTIF($C$2:$C7024,模板!$E$2)</f>
        <v>77</v>
      </c>
      <c r="C7024" s="2" t="str">
        <f>IFERROR(VLOOKUP(K7024,开票信息!$A:$C,3,0),"")</f>
        <v/>
      </c>
      <c r="G7024" s="3" t="str">
        <f t="shared" si="109"/>
        <v/>
      </c>
      <c r="L7024">
        <f>COUNTIF($K$2:K7024,$K7024)</f>
        <v>0</v>
      </c>
    </row>
    <row r="7025" ht="16.5" spans="1:12">
      <c r="A7025" s="1">
        <v>7024</v>
      </c>
      <c r="B7025" s="8">
        <f>COUNTIF($C$2:$C7025,模板!$E$2)</f>
        <v>77</v>
      </c>
      <c r="C7025" s="2" t="str">
        <f>IFERROR(VLOOKUP(K7025,开票信息!$A:$C,3,0),"")</f>
        <v/>
      </c>
      <c r="G7025" s="3" t="str">
        <f t="shared" si="109"/>
        <v/>
      </c>
      <c r="L7025">
        <f>COUNTIF($K$2:K7025,$K7025)</f>
        <v>0</v>
      </c>
    </row>
    <row r="7026" ht="16.5" spans="1:12">
      <c r="A7026" s="1">
        <v>7025</v>
      </c>
      <c r="B7026" s="8">
        <f>COUNTIF($C$2:$C7026,模板!$E$2)</f>
        <v>77</v>
      </c>
      <c r="C7026" s="2" t="str">
        <f>IFERROR(VLOOKUP(K7026,开票信息!$A:$C,3,0),"")</f>
        <v/>
      </c>
      <c r="G7026" s="3" t="str">
        <f t="shared" si="109"/>
        <v/>
      </c>
      <c r="L7026">
        <f>COUNTIF($K$2:K7026,$K7026)</f>
        <v>0</v>
      </c>
    </row>
    <row r="7027" ht="16.5" spans="1:12">
      <c r="A7027" s="1">
        <v>7026</v>
      </c>
      <c r="B7027" s="8">
        <f>COUNTIF($C$2:$C7027,模板!$E$2)</f>
        <v>77</v>
      </c>
      <c r="C7027" s="2" t="str">
        <f>IFERROR(VLOOKUP(K7027,开票信息!$A:$C,3,0),"")</f>
        <v/>
      </c>
      <c r="G7027" s="3" t="str">
        <f t="shared" si="109"/>
        <v/>
      </c>
      <c r="L7027">
        <f>COUNTIF($K$2:K7027,$K7027)</f>
        <v>0</v>
      </c>
    </row>
    <row r="7028" ht="16.5" spans="1:12">
      <c r="A7028" s="1">
        <v>7027</v>
      </c>
      <c r="B7028" s="8">
        <f>COUNTIF($C$2:$C7028,模板!$E$2)</f>
        <v>77</v>
      </c>
      <c r="C7028" s="2" t="str">
        <f>IFERROR(VLOOKUP(K7028,开票信息!$A:$C,3,0),"")</f>
        <v/>
      </c>
      <c r="G7028" s="3" t="str">
        <f t="shared" si="109"/>
        <v/>
      </c>
      <c r="L7028">
        <f>COUNTIF($K$2:K7028,$K7028)</f>
        <v>0</v>
      </c>
    </row>
    <row r="7029" ht="16.5" spans="1:12">
      <c r="A7029" s="1">
        <v>7028</v>
      </c>
      <c r="B7029" s="8">
        <f>COUNTIF($C$2:$C7029,模板!$E$2)</f>
        <v>77</v>
      </c>
      <c r="C7029" s="2" t="str">
        <f>IFERROR(VLOOKUP(K7029,开票信息!$A:$C,3,0),"")</f>
        <v/>
      </c>
      <c r="G7029" s="3" t="str">
        <f t="shared" si="109"/>
        <v/>
      </c>
      <c r="L7029">
        <f>COUNTIF($K$2:K7029,$K7029)</f>
        <v>0</v>
      </c>
    </row>
    <row r="7030" ht="16.5" spans="1:12">
      <c r="A7030" s="1">
        <v>7029</v>
      </c>
      <c r="B7030" s="8">
        <f>COUNTIF($C$2:$C7030,模板!$E$2)</f>
        <v>77</v>
      </c>
      <c r="C7030" s="2" t="str">
        <f>IFERROR(VLOOKUP(K7030,开票信息!$A:$C,3,0),"")</f>
        <v/>
      </c>
      <c r="G7030" s="3" t="str">
        <f t="shared" si="109"/>
        <v/>
      </c>
      <c r="L7030">
        <f>COUNTIF($K$2:K7030,$K7030)</f>
        <v>0</v>
      </c>
    </row>
    <row r="7031" ht="16.5" spans="1:12">
      <c r="A7031" s="1">
        <v>7030</v>
      </c>
      <c r="B7031" s="8">
        <f>COUNTIF($C$2:$C7031,模板!$E$2)</f>
        <v>77</v>
      </c>
      <c r="C7031" s="2" t="str">
        <f>IFERROR(VLOOKUP(K7031,开票信息!$A:$C,3,0),"")</f>
        <v/>
      </c>
      <c r="G7031" s="3" t="str">
        <f t="shared" si="109"/>
        <v/>
      </c>
      <c r="L7031">
        <f>COUNTIF($K$2:K7031,$K7031)</f>
        <v>0</v>
      </c>
    </row>
    <row r="7032" ht="16.5" spans="1:12">
      <c r="A7032" s="1">
        <v>7031</v>
      </c>
      <c r="B7032" s="8">
        <f>COUNTIF($C$2:$C7032,模板!$E$2)</f>
        <v>77</v>
      </c>
      <c r="C7032" s="2" t="str">
        <f>IFERROR(VLOOKUP(K7032,开票信息!$A:$C,3,0),"")</f>
        <v/>
      </c>
      <c r="G7032" s="3" t="str">
        <f t="shared" si="109"/>
        <v/>
      </c>
      <c r="L7032">
        <f>COUNTIF($K$2:K7032,$K7032)</f>
        <v>0</v>
      </c>
    </row>
    <row r="7033" ht="16.5" spans="1:12">
      <c r="A7033" s="1">
        <v>7032</v>
      </c>
      <c r="B7033" s="8">
        <f>COUNTIF($C$2:$C7033,模板!$E$2)</f>
        <v>77</v>
      </c>
      <c r="C7033" s="2" t="str">
        <f>IFERROR(VLOOKUP(K7033,开票信息!$A:$C,3,0),"")</f>
        <v/>
      </c>
      <c r="G7033" s="3" t="str">
        <f t="shared" si="109"/>
        <v/>
      </c>
      <c r="L7033">
        <f>COUNTIF($K$2:K7033,$K7033)</f>
        <v>0</v>
      </c>
    </row>
    <row r="7034" ht="16.5" spans="1:12">
      <c r="A7034" s="1">
        <v>7033</v>
      </c>
      <c r="B7034" s="8">
        <f>COUNTIF($C$2:$C7034,模板!$E$2)</f>
        <v>77</v>
      </c>
      <c r="C7034" s="2" t="str">
        <f>IFERROR(VLOOKUP(K7034,开票信息!$A:$C,3,0),"")</f>
        <v/>
      </c>
      <c r="G7034" s="3" t="str">
        <f t="shared" si="109"/>
        <v/>
      </c>
      <c r="L7034">
        <f>COUNTIF($K$2:K7034,$K7034)</f>
        <v>0</v>
      </c>
    </row>
    <row r="7035" ht="16.5" spans="1:12">
      <c r="A7035" s="1">
        <v>7034</v>
      </c>
      <c r="B7035" s="8">
        <f>COUNTIF($C$2:$C7035,模板!$E$2)</f>
        <v>77</v>
      </c>
      <c r="C7035" s="2" t="str">
        <f>IFERROR(VLOOKUP(K7035,开票信息!$A:$C,3,0),"")</f>
        <v/>
      </c>
      <c r="G7035" s="3" t="str">
        <f t="shared" si="109"/>
        <v/>
      </c>
      <c r="L7035">
        <f>COUNTIF($K$2:K7035,$K7035)</f>
        <v>0</v>
      </c>
    </row>
    <row r="7036" ht="16.5" spans="1:12">
      <c r="A7036" s="1">
        <v>7035</v>
      </c>
      <c r="B7036" s="8">
        <f>COUNTIF($C$2:$C7036,模板!$E$2)</f>
        <v>77</v>
      </c>
      <c r="C7036" s="2" t="str">
        <f>IFERROR(VLOOKUP(K7036,开票信息!$A:$C,3,0),"")</f>
        <v/>
      </c>
      <c r="G7036" s="3" t="str">
        <f t="shared" si="109"/>
        <v/>
      </c>
      <c r="L7036">
        <f>COUNTIF($K$2:K7036,$K7036)</f>
        <v>0</v>
      </c>
    </row>
    <row r="7037" ht="16.5" spans="1:12">
      <c r="A7037" s="1">
        <v>7036</v>
      </c>
      <c r="B7037" s="8">
        <f>COUNTIF($C$2:$C7037,模板!$E$2)</f>
        <v>77</v>
      </c>
      <c r="C7037" s="2" t="str">
        <f>IFERROR(VLOOKUP(K7037,开票信息!$A:$C,3,0),"")</f>
        <v/>
      </c>
      <c r="G7037" s="3" t="str">
        <f t="shared" si="109"/>
        <v/>
      </c>
      <c r="L7037">
        <f>COUNTIF($K$2:K7037,$K7037)</f>
        <v>0</v>
      </c>
    </row>
    <row r="7038" ht="16.5" spans="1:12">
      <c r="A7038" s="1">
        <v>7037</v>
      </c>
      <c r="B7038" s="8">
        <f>COUNTIF($C$2:$C7038,模板!$E$2)</f>
        <v>77</v>
      </c>
      <c r="C7038" s="2" t="str">
        <f>IFERROR(VLOOKUP(K7038,开票信息!$A:$C,3,0),"")</f>
        <v/>
      </c>
      <c r="G7038" s="3" t="str">
        <f t="shared" si="109"/>
        <v/>
      </c>
      <c r="L7038">
        <f>COUNTIF($K$2:K7038,$K7038)</f>
        <v>0</v>
      </c>
    </row>
    <row r="7039" ht="16.5" spans="1:12">
      <c r="A7039" s="1">
        <v>7038</v>
      </c>
      <c r="B7039" s="8">
        <f>COUNTIF($C$2:$C7039,模板!$E$2)</f>
        <v>77</v>
      </c>
      <c r="C7039" s="2" t="str">
        <f>IFERROR(VLOOKUP(K7039,开票信息!$A:$C,3,0),"")</f>
        <v/>
      </c>
      <c r="G7039" s="3" t="str">
        <f t="shared" si="109"/>
        <v/>
      </c>
      <c r="L7039">
        <f>COUNTIF($K$2:K7039,$K7039)</f>
        <v>0</v>
      </c>
    </row>
    <row r="7040" ht="16.5" spans="1:12">
      <c r="A7040" s="1">
        <v>7039</v>
      </c>
      <c r="B7040" s="8">
        <f>COUNTIF($C$2:$C7040,模板!$E$2)</f>
        <v>77</v>
      </c>
      <c r="C7040" s="2" t="str">
        <f>IFERROR(VLOOKUP(K7040,开票信息!$A:$C,3,0),"")</f>
        <v/>
      </c>
      <c r="G7040" s="3" t="str">
        <f t="shared" si="109"/>
        <v/>
      </c>
      <c r="L7040">
        <f>COUNTIF($K$2:K7040,$K7040)</f>
        <v>0</v>
      </c>
    </row>
    <row r="7041" ht="16.5" spans="1:12">
      <c r="A7041" s="1">
        <v>7040</v>
      </c>
      <c r="B7041" s="8">
        <f>COUNTIF($C$2:$C7041,模板!$E$2)</f>
        <v>77</v>
      </c>
      <c r="C7041" s="2" t="str">
        <f>IFERROR(VLOOKUP(K7041,开票信息!$A:$C,3,0),"")</f>
        <v/>
      </c>
      <c r="G7041" s="3" t="str">
        <f t="shared" si="109"/>
        <v/>
      </c>
      <c r="L7041">
        <f>COUNTIF($K$2:K7041,$K7041)</f>
        <v>0</v>
      </c>
    </row>
    <row r="7042" ht="16.5" spans="1:12">
      <c r="A7042" s="1">
        <v>7041</v>
      </c>
      <c r="B7042" s="8">
        <f>COUNTIF($C$2:$C7042,模板!$E$2)</f>
        <v>77</v>
      </c>
      <c r="C7042" s="2" t="str">
        <f>IFERROR(VLOOKUP(K7042,开票信息!$A:$C,3,0),"")</f>
        <v/>
      </c>
      <c r="G7042" s="3" t="str">
        <f t="shared" si="109"/>
        <v/>
      </c>
      <c r="L7042">
        <f>COUNTIF($K$2:K7042,$K7042)</f>
        <v>0</v>
      </c>
    </row>
    <row r="7043" ht="16.5" spans="1:12">
      <c r="A7043" s="1">
        <v>7042</v>
      </c>
      <c r="B7043" s="8">
        <f>COUNTIF($C$2:$C7043,模板!$E$2)</f>
        <v>77</v>
      </c>
      <c r="C7043" s="2" t="str">
        <f>IFERROR(VLOOKUP(K7043,开票信息!$A:$C,3,0),"")</f>
        <v/>
      </c>
      <c r="G7043" s="3" t="str">
        <f t="shared" ref="G7043:G7106" si="110">IFERROR(H7043/F7043,"")</f>
        <v/>
      </c>
      <c r="L7043">
        <f>COUNTIF($K$2:K7043,$K7043)</f>
        <v>0</v>
      </c>
    </row>
    <row r="7044" ht="16.5" spans="1:12">
      <c r="A7044" s="1">
        <v>7043</v>
      </c>
      <c r="B7044" s="8">
        <f>COUNTIF($C$2:$C7044,模板!$E$2)</f>
        <v>77</v>
      </c>
      <c r="C7044" s="2" t="str">
        <f>IFERROR(VLOOKUP(K7044,开票信息!$A:$C,3,0),"")</f>
        <v/>
      </c>
      <c r="G7044" s="3" t="str">
        <f t="shared" si="110"/>
        <v/>
      </c>
      <c r="L7044">
        <f>COUNTIF($K$2:K7044,$K7044)</f>
        <v>0</v>
      </c>
    </row>
    <row r="7045" ht="16.5" spans="1:12">
      <c r="A7045" s="1">
        <v>7044</v>
      </c>
      <c r="B7045" s="8">
        <f>COUNTIF($C$2:$C7045,模板!$E$2)</f>
        <v>77</v>
      </c>
      <c r="C7045" s="2" t="str">
        <f>IFERROR(VLOOKUP(K7045,开票信息!$A:$C,3,0),"")</f>
        <v/>
      </c>
      <c r="G7045" s="3" t="str">
        <f t="shared" si="110"/>
        <v/>
      </c>
      <c r="L7045">
        <f>COUNTIF($K$2:K7045,$K7045)</f>
        <v>0</v>
      </c>
    </row>
    <row r="7046" ht="16.5" spans="1:12">
      <c r="A7046" s="1">
        <v>7045</v>
      </c>
      <c r="B7046" s="8">
        <f>COUNTIF($C$2:$C7046,模板!$E$2)</f>
        <v>77</v>
      </c>
      <c r="C7046" s="2" t="str">
        <f>IFERROR(VLOOKUP(K7046,开票信息!$A:$C,3,0),"")</f>
        <v/>
      </c>
      <c r="G7046" s="3" t="str">
        <f t="shared" si="110"/>
        <v/>
      </c>
      <c r="L7046">
        <f>COUNTIF($K$2:K7046,$K7046)</f>
        <v>0</v>
      </c>
    </row>
    <row r="7047" ht="16.5" spans="1:12">
      <c r="A7047" s="1">
        <v>7046</v>
      </c>
      <c r="B7047" s="8">
        <f>COUNTIF($C$2:$C7047,模板!$E$2)</f>
        <v>77</v>
      </c>
      <c r="C7047" s="2" t="str">
        <f>IFERROR(VLOOKUP(K7047,开票信息!$A:$C,3,0),"")</f>
        <v/>
      </c>
      <c r="G7047" s="3" t="str">
        <f t="shared" si="110"/>
        <v/>
      </c>
      <c r="L7047">
        <f>COUNTIF($K$2:K7047,$K7047)</f>
        <v>0</v>
      </c>
    </row>
    <row r="7048" ht="16.5" spans="1:12">
      <c r="A7048" s="1">
        <v>7047</v>
      </c>
      <c r="B7048" s="8">
        <f>COUNTIF($C$2:$C7048,模板!$E$2)</f>
        <v>77</v>
      </c>
      <c r="C7048" s="2" t="str">
        <f>IFERROR(VLOOKUP(K7048,开票信息!$A:$C,3,0),"")</f>
        <v/>
      </c>
      <c r="G7048" s="3" t="str">
        <f t="shared" si="110"/>
        <v/>
      </c>
      <c r="L7048">
        <f>COUNTIF($K$2:K7048,$K7048)</f>
        <v>0</v>
      </c>
    </row>
    <row r="7049" ht="16.5" spans="1:12">
      <c r="A7049" s="1">
        <v>7048</v>
      </c>
      <c r="B7049" s="8">
        <f>COUNTIF($C$2:$C7049,模板!$E$2)</f>
        <v>77</v>
      </c>
      <c r="C7049" s="2" t="str">
        <f>IFERROR(VLOOKUP(K7049,开票信息!$A:$C,3,0),"")</f>
        <v/>
      </c>
      <c r="G7049" s="3" t="str">
        <f t="shared" si="110"/>
        <v/>
      </c>
      <c r="L7049">
        <f>COUNTIF($K$2:K7049,$K7049)</f>
        <v>0</v>
      </c>
    </row>
    <row r="7050" ht="16.5" spans="1:12">
      <c r="A7050" s="1">
        <v>7049</v>
      </c>
      <c r="B7050" s="8">
        <f>COUNTIF($C$2:$C7050,模板!$E$2)</f>
        <v>77</v>
      </c>
      <c r="C7050" s="2" t="str">
        <f>IFERROR(VLOOKUP(K7050,开票信息!$A:$C,3,0),"")</f>
        <v/>
      </c>
      <c r="G7050" s="3" t="str">
        <f t="shared" si="110"/>
        <v/>
      </c>
      <c r="L7050">
        <f>COUNTIF($K$2:K7050,$K7050)</f>
        <v>0</v>
      </c>
    </row>
    <row r="7051" ht="16.5" spans="1:12">
      <c r="A7051" s="1">
        <v>7050</v>
      </c>
      <c r="B7051" s="8">
        <f>COUNTIF($C$2:$C7051,模板!$E$2)</f>
        <v>77</v>
      </c>
      <c r="C7051" s="2" t="str">
        <f>IFERROR(VLOOKUP(K7051,开票信息!$A:$C,3,0),"")</f>
        <v/>
      </c>
      <c r="G7051" s="3" t="str">
        <f t="shared" si="110"/>
        <v/>
      </c>
      <c r="L7051">
        <f>COUNTIF($K$2:K7051,$K7051)</f>
        <v>0</v>
      </c>
    </row>
    <row r="7052" ht="16.5" spans="1:12">
      <c r="A7052" s="1">
        <v>7051</v>
      </c>
      <c r="B7052" s="8">
        <f>COUNTIF($C$2:$C7052,模板!$E$2)</f>
        <v>77</v>
      </c>
      <c r="C7052" s="2" t="str">
        <f>IFERROR(VLOOKUP(K7052,开票信息!$A:$C,3,0),"")</f>
        <v/>
      </c>
      <c r="G7052" s="3" t="str">
        <f t="shared" si="110"/>
        <v/>
      </c>
      <c r="L7052">
        <f>COUNTIF($K$2:K7052,$K7052)</f>
        <v>0</v>
      </c>
    </row>
    <row r="7053" ht="16.5" spans="1:12">
      <c r="A7053" s="1">
        <v>7052</v>
      </c>
      <c r="B7053" s="8">
        <f>COUNTIF($C$2:$C7053,模板!$E$2)</f>
        <v>77</v>
      </c>
      <c r="C7053" s="2" t="str">
        <f>IFERROR(VLOOKUP(K7053,开票信息!$A:$C,3,0),"")</f>
        <v/>
      </c>
      <c r="G7053" s="3" t="str">
        <f t="shared" si="110"/>
        <v/>
      </c>
      <c r="L7053">
        <f>COUNTIF($K$2:K7053,$K7053)</f>
        <v>0</v>
      </c>
    </row>
    <row r="7054" ht="16.5" spans="1:12">
      <c r="A7054" s="1">
        <v>7053</v>
      </c>
      <c r="B7054" s="8">
        <f>COUNTIF($C$2:$C7054,模板!$E$2)</f>
        <v>77</v>
      </c>
      <c r="C7054" s="2" t="str">
        <f>IFERROR(VLOOKUP(K7054,开票信息!$A:$C,3,0),"")</f>
        <v/>
      </c>
      <c r="G7054" s="3" t="str">
        <f t="shared" si="110"/>
        <v/>
      </c>
      <c r="L7054">
        <f>COUNTIF($K$2:K7054,$K7054)</f>
        <v>0</v>
      </c>
    </row>
    <row r="7055" ht="16.5" spans="1:12">
      <c r="A7055" s="1">
        <v>7054</v>
      </c>
      <c r="B7055" s="8">
        <f>COUNTIF($C$2:$C7055,模板!$E$2)</f>
        <v>77</v>
      </c>
      <c r="C7055" s="2" t="str">
        <f>IFERROR(VLOOKUP(K7055,开票信息!$A:$C,3,0),"")</f>
        <v/>
      </c>
      <c r="G7055" s="3" t="str">
        <f t="shared" si="110"/>
        <v/>
      </c>
      <c r="L7055">
        <f>COUNTIF($K$2:K7055,$K7055)</f>
        <v>0</v>
      </c>
    </row>
    <row r="7056" ht="16.5" spans="1:12">
      <c r="A7056" s="1">
        <v>7055</v>
      </c>
      <c r="B7056" s="8">
        <f>COUNTIF($C$2:$C7056,模板!$E$2)</f>
        <v>77</v>
      </c>
      <c r="C7056" s="2" t="str">
        <f>IFERROR(VLOOKUP(K7056,开票信息!$A:$C,3,0),"")</f>
        <v/>
      </c>
      <c r="G7056" s="3" t="str">
        <f t="shared" si="110"/>
        <v/>
      </c>
      <c r="L7056">
        <f>COUNTIF($K$2:K7056,$K7056)</f>
        <v>0</v>
      </c>
    </row>
    <row r="7057" ht="16.5" spans="1:12">
      <c r="A7057" s="1">
        <v>7056</v>
      </c>
      <c r="B7057" s="8">
        <f>COUNTIF($C$2:$C7057,模板!$E$2)</f>
        <v>77</v>
      </c>
      <c r="C7057" s="2" t="str">
        <f>IFERROR(VLOOKUP(K7057,开票信息!$A:$C,3,0),"")</f>
        <v/>
      </c>
      <c r="G7057" s="3" t="str">
        <f t="shared" si="110"/>
        <v/>
      </c>
      <c r="L7057">
        <f>COUNTIF($K$2:K7057,$K7057)</f>
        <v>0</v>
      </c>
    </row>
    <row r="7058" ht="16.5" spans="1:12">
      <c r="A7058" s="1">
        <v>7057</v>
      </c>
      <c r="B7058" s="8">
        <f>COUNTIF($C$2:$C7058,模板!$E$2)</f>
        <v>77</v>
      </c>
      <c r="C7058" s="2" t="str">
        <f>IFERROR(VLOOKUP(K7058,开票信息!$A:$C,3,0),"")</f>
        <v/>
      </c>
      <c r="G7058" s="3" t="str">
        <f t="shared" si="110"/>
        <v/>
      </c>
      <c r="L7058">
        <f>COUNTIF($K$2:K7058,$K7058)</f>
        <v>0</v>
      </c>
    </row>
    <row r="7059" ht="16.5" spans="1:12">
      <c r="A7059" s="1">
        <v>7058</v>
      </c>
      <c r="B7059" s="8">
        <f>COUNTIF($C$2:$C7059,模板!$E$2)</f>
        <v>77</v>
      </c>
      <c r="C7059" s="2" t="str">
        <f>IFERROR(VLOOKUP(K7059,开票信息!$A:$C,3,0),"")</f>
        <v/>
      </c>
      <c r="G7059" s="3" t="str">
        <f t="shared" si="110"/>
        <v/>
      </c>
      <c r="L7059">
        <f>COUNTIF($K$2:K7059,$K7059)</f>
        <v>0</v>
      </c>
    </row>
    <row r="7060" ht="16.5" spans="1:12">
      <c r="A7060" s="1">
        <v>7059</v>
      </c>
      <c r="B7060" s="8">
        <f>COUNTIF($C$2:$C7060,模板!$E$2)</f>
        <v>77</v>
      </c>
      <c r="C7060" s="2" t="str">
        <f>IFERROR(VLOOKUP(K7060,开票信息!$A:$C,3,0),"")</f>
        <v/>
      </c>
      <c r="G7060" s="3" t="str">
        <f t="shared" si="110"/>
        <v/>
      </c>
      <c r="L7060">
        <f>COUNTIF($K$2:K7060,$K7060)</f>
        <v>0</v>
      </c>
    </row>
    <row r="7061" ht="16.5" spans="1:12">
      <c r="A7061" s="1">
        <v>7060</v>
      </c>
      <c r="B7061" s="8">
        <f>COUNTIF($C$2:$C7061,模板!$E$2)</f>
        <v>77</v>
      </c>
      <c r="C7061" s="2" t="str">
        <f>IFERROR(VLOOKUP(K7061,开票信息!$A:$C,3,0),"")</f>
        <v/>
      </c>
      <c r="G7061" s="3" t="str">
        <f t="shared" si="110"/>
        <v/>
      </c>
      <c r="L7061">
        <f>COUNTIF($K$2:K7061,$K7061)</f>
        <v>0</v>
      </c>
    </row>
    <row r="7062" ht="16.5" spans="1:12">
      <c r="A7062" s="1">
        <v>7061</v>
      </c>
      <c r="B7062" s="8">
        <f>COUNTIF($C$2:$C7062,模板!$E$2)</f>
        <v>77</v>
      </c>
      <c r="C7062" s="2" t="str">
        <f>IFERROR(VLOOKUP(K7062,开票信息!$A:$C,3,0),"")</f>
        <v/>
      </c>
      <c r="G7062" s="3" t="str">
        <f t="shared" si="110"/>
        <v/>
      </c>
      <c r="L7062">
        <f>COUNTIF($K$2:K7062,$K7062)</f>
        <v>0</v>
      </c>
    </row>
    <row r="7063" ht="16.5" spans="1:12">
      <c r="A7063" s="1">
        <v>7062</v>
      </c>
      <c r="B7063" s="8">
        <f>COUNTIF($C$2:$C7063,模板!$E$2)</f>
        <v>77</v>
      </c>
      <c r="C7063" s="2" t="str">
        <f>IFERROR(VLOOKUP(K7063,开票信息!$A:$C,3,0),"")</f>
        <v/>
      </c>
      <c r="G7063" s="3" t="str">
        <f t="shared" si="110"/>
        <v/>
      </c>
      <c r="L7063">
        <f>COUNTIF($K$2:K7063,$K7063)</f>
        <v>0</v>
      </c>
    </row>
    <row r="7064" ht="16.5" spans="1:12">
      <c r="A7064" s="1">
        <v>7063</v>
      </c>
      <c r="B7064" s="8">
        <f>COUNTIF($C$2:$C7064,模板!$E$2)</f>
        <v>77</v>
      </c>
      <c r="C7064" s="2" t="str">
        <f>IFERROR(VLOOKUP(K7064,开票信息!$A:$C,3,0),"")</f>
        <v/>
      </c>
      <c r="G7064" s="3" t="str">
        <f t="shared" si="110"/>
        <v/>
      </c>
      <c r="L7064">
        <f>COUNTIF($K$2:K7064,$K7064)</f>
        <v>0</v>
      </c>
    </row>
    <row r="7065" ht="16.5" spans="1:12">
      <c r="A7065" s="1">
        <v>7064</v>
      </c>
      <c r="B7065" s="8">
        <f>COUNTIF($C$2:$C7065,模板!$E$2)</f>
        <v>77</v>
      </c>
      <c r="C7065" s="2" t="str">
        <f>IFERROR(VLOOKUP(K7065,开票信息!$A:$C,3,0),"")</f>
        <v/>
      </c>
      <c r="G7065" s="3" t="str">
        <f t="shared" si="110"/>
        <v/>
      </c>
      <c r="L7065">
        <f>COUNTIF($K$2:K7065,$K7065)</f>
        <v>0</v>
      </c>
    </row>
    <row r="7066" ht="16.5" spans="1:12">
      <c r="A7066" s="1">
        <v>7065</v>
      </c>
      <c r="B7066" s="8">
        <f>COUNTIF($C$2:$C7066,模板!$E$2)</f>
        <v>77</v>
      </c>
      <c r="C7066" s="2" t="str">
        <f>IFERROR(VLOOKUP(K7066,开票信息!$A:$C,3,0),"")</f>
        <v/>
      </c>
      <c r="G7066" s="3" t="str">
        <f t="shared" si="110"/>
        <v/>
      </c>
      <c r="L7066">
        <f>COUNTIF($K$2:K7066,$K7066)</f>
        <v>0</v>
      </c>
    </row>
    <row r="7067" ht="16.5" spans="1:12">
      <c r="A7067" s="1">
        <v>7066</v>
      </c>
      <c r="B7067" s="8">
        <f>COUNTIF($C$2:$C7067,模板!$E$2)</f>
        <v>77</v>
      </c>
      <c r="C7067" s="2" t="str">
        <f>IFERROR(VLOOKUP(K7067,开票信息!$A:$C,3,0),"")</f>
        <v/>
      </c>
      <c r="G7067" s="3" t="str">
        <f t="shared" si="110"/>
        <v/>
      </c>
      <c r="L7067">
        <f>COUNTIF($K$2:K7067,$K7067)</f>
        <v>0</v>
      </c>
    </row>
    <row r="7068" ht="16.5" spans="1:12">
      <c r="A7068" s="1">
        <v>7067</v>
      </c>
      <c r="B7068" s="8">
        <f>COUNTIF($C$2:$C7068,模板!$E$2)</f>
        <v>77</v>
      </c>
      <c r="C7068" s="2" t="str">
        <f>IFERROR(VLOOKUP(K7068,开票信息!$A:$C,3,0),"")</f>
        <v/>
      </c>
      <c r="G7068" s="3" t="str">
        <f t="shared" si="110"/>
        <v/>
      </c>
      <c r="L7068">
        <f>COUNTIF($K$2:K7068,$K7068)</f>
        <v>0</v>
      </c>
    </row>
    <row r="7069" ht="16.5" spans="1:12">
      <c r="A7069" s="1">
        <v>7068</v>
      </c>
      <c r="B7069" s="8">
        <f>COUNTIF($C$2:$C7069,模板!$E$2)</f>
        <v>77</v>
      </c>
      <c r="C7069" s="2" t="str">
        <f>IFERROR(VLOOKUP(K7069,开票信息!$A:$C,3,0),"")</f>
        <v/>
      </c>
      <c r="G7069" s="3" t="str">
        <f t="shared" si="110"/>
        <v/>
      </c>
      <c r="L7069">
        <f>COUNTIF($K$2:K7069,$K7069)</f>
        <v>0</v>
      </c>
    </row>
    <row r="7070" ht="16.5" spans="1:12">
      <c r="A7070" s="1">
        <v>7069</v>
      </c>
      <c r="B7070" s="8">
        <f>COUNTIF($C$2:$C7070,模板!$E$2)</f>
        <v>77</v>
      </c>
      <c r="C7070" s="2" t="str">
        <f>IFERROR(VLOOKUP(K7070,开票信息!$A:$C,3,0),"")</f>
        <v/>
      </c>
      <c r="G7070" s="3" t="str">
        <f t="shared" si="110"/>
        <v/>
      </c>
      <c r="L7070">
        <f>COUNTIF($K$2:K7070,$K7070)</f>
        <v>0</v>
      </c>
    </row>
    <row r="7071" ht="16.5" spans="1:12">
      <c r="A7071" s="1">
        <v>7070</v>
      </c>
      <c r="B7071" s="8">
        <f>COUNTIF($C$2:$C7071,模板!$E$2)</f>
        <v>77</v>
      </c>
      <c r="C7071" s="2" t="str">
        <f>IFERROR(VLOOKUP(K7071,开票信息!$A:$C,3,0),"")</f>
        <v/>
      </c>
      <c r="G7071" s="3" t="str">
        <f t="shared" si="110"/>
        <v/>
      </c>
      <c r="L7071">
        <f>COUNTIF($K$2:K7071,$K7071)</f>
        <v>0</v>
      </c>
    </row>
    <row r="7072" ht="16.5" spans="1:12">
      <c r="A7072" s="1">
        <v>7071</v>
      </c>
      <c r="B7072" s="8">
        <f>COUNTIF($C$2:$C7072,模板!$E$2)</f>
        <v>77</v>
      </c>
      <c r="C7072" s="2" t="str">
        <f>IFERROR(VLOOKUP(K7072,开票信息!$A:$C,3,0),"")</f>
        <v/>
      </c>
      <c r="G7072" s="3" t="str">
        <f t="shared" si="110"/>
        <v/>
      </c>
      <c r="L7072">
        <f>COUNTIF($K$2:K7072,$K7072)</f>
        <v>0</v>
      </c>
    </row>
    <row r="7073" ht="16.5" spans="1:12">
      <c r="A7073" s="1">
        <v>7072</v>
      </c>
      <c r="B7073" s="8">
        <f>COUNTIF($C$2:$C7073,模板!$E$2)</f>
        <v>77</v>
      </c>
      <c r="C7073" s="2" t="str">
        <f>IFERROR(VLOOKUP(K7073,开票信息!$A:$C,3,0),"")</f>
        <v/>
      </c>
      <c r="G7073" s="3" t="str">
        <f t="shared" si="110"/>
        <v/>
      </c>
      <c r="L7073">
        <f>COUNTIF($K$2:K7073,$K7073)</f>
        <v>0</v>
      </c>
    </row>
    <row r="7074" ht="16.5" spans="1:12">
      <c r="A7074" s="1">
        <v>7073</v>
      </c>
      <c r="B7074" s="8">
        <f>COUNTIF($C$2:$C7074,模板!$E$2)</f>
        <v>77</v>
      </c>
      <c r="C7074" s="2" t="str">
        <f>IFERROR(VLOOKUP(K7074,开票信息!$A:$C,3,0),"")</f>
        <v/>
      </c>
      <c r="G7074" s="3" t="str">
        <f t="shared" si="110"/>
        <v/>
      </c>
      <c r="L7074">
        <f>COUNTIF($K$2:K7074,$K7074)</f>
        <v>0</v>
      </c>
    </row>
    <row r="7075" ht="16.5" spans="1:12">
      <c r="A7075" s="1">
        <v>7074</v>
      </c>
      <c r="B7075" s="8">
        <f>COUNTIF($C$2:$C7075,模板!$E$2)</f>
        <v>77</v>
      </c>
      <c r="C7075" s="2" t="str">
        <f>IFERROR(VLOOKUP(K7075,开票信息!$A:$C,3,0),"")</f>
        <v/>
      </c>
      <c r="G7075" s="3" t="str">
        <f t="shared" si="110"/>
        <v/>
      </c>
      <c r="L7075">
        <f>COUNTIF($K$2:K7075,$K7075)</f>
        <v>0</v>
      </c>
    </row>
    <row r="7076" ht="16.5" spans="1:12">
      <c r="A7076" s="1">
        <v>7075</v>
      </c>
      <c r="B7076" s="8">
        <f>COUNTIF($C$2:$C7076,模板!$E$2)</f>
        <v>77</v>
      </c>
      <c r="C7076" s="2" t="str">
        <f>IFERROR(VLOOKUP(K7076,开票信息!$A:$C,3,0),"")</f>
        <v/>
      </c>
      <c r="G7076" s="3" t="str">
        <f t="shared" si="110"/>
        <v/>
      </c>
      <c r="L7076">
        <f>COUNTIF($K$2:K7076,$K7076)</f>
        <v>0</v>
      </c>
    </row>
    <row r="7077" ht="16.5" spans="1:12">
      <c r="A7077" s="1">
        <v>7076</v>
      </c>
      <c r="B7077" s="8">
        <f>COUNTIF($C$2:$C7077,模板!$E$2)</f>
        <v>77</v>
      </c>
      <c r="C7077" s="2" t="str">
        <f>IFERROR(VLOOKUP(K7077,开票信息!$A:$C,3,0),"")</f>
        <v/>
      </c>
      <c r="G7077" s="3" t="str">
        <f t="shared" si="110"/>
        <v/>
      </c>
      <c r="L7077">
        <f>COUNTIF($K$2:K7077,$K7077)</f>
        <v>0</v>
      </c>
    </row>
    <row r="7078" ht="16.5" spans="1:12">
      <c r="A7078" s="1">
        <v>7077</v>
      </c>
      <c r="B7078" s="8">
        <f>COUNTIF($C$2:$C7078,模板!$E$2)</f>
        <v>77</v>
      </c>
      <c r="C7078" s="2" t="str">
        <f>IFERROR(VLOOKUP(K7078,开票信息!$A:$C,3,0),"")</f>
        <v/>
      </c>
      <c r="G7078" s="3" t="str">
        <f t="shared" si="110"/>
        <v/>
      </c>
      <c r="L7078">
        <f>COUNTIF($K$2:K7078,$K7078)</f>
        <v>0</v>
      </c>
    </row>
    <row r="7079" ht="16.5" spans="1:12">
      <c r="A7079" s="1">
        <v>7078</v>
      </c>
      <c r="B7079" s="8">
        <f>COUNTIF($C$2:$C7079,模板!$E$2)</f>
        <v>77</v>
      </c>
      <c r="C7079" s="2" t="str">
        <f>IFERROR(VLOOKUP(K7079,开票信息!$A:$C,3,0),"")</f>
        <v/>
      </c>
      <c r="G7079" s="3" t="str">
        <f t="shared" si="110"/>
        <v/>
      </c>
      <c r="L7079">
        <f>COUNTIF($K$2:K7079,$K7079)</f>
        <v>0</v>
      </c>
    </row>
    <row r="7080" ht="16.5" spans="1:12">
      <c r="A7080" s="1">
        <v>7079</v>
      </c>
      <c r="B7080" s="8">
        <f>COUNTIF($C$2:$C7080,模板!$E$2)</f>
        <v>77</v>
      </c>
      <c r="C7080" s="2" t="str">
        <f>IFERROR(VLOOKUP(K7080,开票信息!$A:$C,3,0),"")</f>
        <v/>
      </c>
      <c r="G7080" s="3" t="str">
        <f t="shared" si="110"/>
        <v/>
      </c>
      <c r="L7080">
        <f>COUNTIF($K$2:K7080,$K7080)</f>
        <v>0</v>
      </c>
    </row>
    <row r="7081" ht="16.5" spans="1:12">
      <c r="A7081" s="1">
        <v>7080</v>
      </c>
      <c r="B7081" s="8">
        <f>COUNTIF($C$2:$C7081,模板!$E$2)</f>
        <v>77</v>
      </c>
      <c r="C7081" s="2" t="str">
        <f>IFERROR(VLOOKUP(K7081,开票信息!$A:$C,3,0),"")</f>
        <v/>
      </c>
      <c r="G7081" s="3" t="str">
        <f t="shared" si="110"/>
        <v/>
      </c>
      <c r="L7081">
        <f>COUNTIF($K$2:K7081,$K7081)</f>
        <v>0</v>
      </c>
    </row>
    <row r="7082" ht="16.5" spans="1:12">
      <c r="A7082" s="1">
        <v>7081</v>
      </c>
      <c r="B7082" s="8">
        <f>COUNTIF($C$2:$C7082,模板!$E$2)</f>
        <v>77</v>
      </c>
      <c r="C7082" s="2" t="str">
        <f>IFERROR(VLOOKUP(K7082,开票信息!$A:$C,3,0),"")</f>
        <v/>
      </c>
      <c r="G7082" s="3" t="str">
        <f t="shared" si="110"/>
        <v/>
      </c>
      <c r="L7082">
        <f>COUNTIF($K$2:K7082,$K7082)</f>
        <v>0</v>
      </c>
    </row>
    <row r="7083" ht="16.5" spans="1:12">
      <c r="A7083" s="1">
        <v>7082</v>
      </c>
      <c r="B7083" s="8">
        <f>COUNTIF($C$2:$C7083,模板!$E$2)</f>
        <v>77</v>
      </c>
      <c r="C7083" s="2" t="str">
        <f>IFERROR(VLOOKUP(K7083,开票信息!$A:$C,3,0),"")</f>
        <v/>
      </c>
      <c r="G7083" s="3" t="str">
        <f t="shared" si="110"/>
        <v/>
      </c>
      <c r="L7083">
        <f>COUNTIF($K$2:K7083,$K7083)</f>
        <v>0</v>
      </c>
    </row>
    <row r="7084" ht="16.5" spans="1:12">
      <c r="A7084" s="1">
        <v>7083</v>
      </c>
      <c r="B7084" s="8">
        <f>COUNTIF($C$2:$C7084,模板!$E$2)</f>
        <v>77</v>
      </c>
      <c r="C7084" s="2" t="str">
        <f>IFERROR(VLOOKUP(K7084,开票信息!$A:$C,3,0),"")</f>
        <v/>
      </c>
      <c r="G7084" s="3" t="str">
        <f t="shared" si="110"/>
        <v/>
      </c>
      <c r="L7084">
        <f>COUNTIF($K$2:K7084,$K7084)</f>
        <v>0</v>
      </c>
    </row>
    <row r="7085" ht="16.5" spans="1:12">
      <c r="A7085" s="1">
        <v>7084</v>
      </c>
      <c r="B7085" s="8">
        <f>COUNTIF($C$2:$C7085,模板!$E$2)</f>
        <v>77</v>
      </c>
      <c r="C7085" s="2" t="str">
        <f>IFERROR(VLOOKUP(K7085,开票信息!$A:$C,3,0),"")</f>
        <v/>
      </c>
      <c r="G7085" s="3" t="str">
        <f t="shared" si="110"/>
        <v/>
      </c>
      <c r="L7085">
        <f>COUNTIF($K$2:K7085,$K7085)</f>
        <v>0</v>
      </c>
    </row>
    <row r="7086" ht="16.5" spans="1:12">
      <c r="A7086" s="1">
        <v>7085</v>
      </c>
      <c r="B7086" s="8">
        <f>COUNTIF($C$2:$C7086,模板!$E$2)</f>
        <v>77</v>
      </c>
      <c r="C7086" s="2" t="str">
        <f>IFERROR(VLOOKUP(K7086,开票信息!$A:$C,3,0),"")</f>
        <v/>
      </c>
      <c r="G7086" s="3" t="str">
        <f t="shared" si="110"/>
        <v/>
      </c>
      <c r="L7086">
        <f>COUNTIF($K$2:K7086,$K7086)</f>
        <v>0</v>
      </c>
    </row>
    <row r="7087" ht="16.5" spans="1:12">
      <c r="A7087" s="1">
        <v>7086</v>
      </c>
      <c r="B7087" s="8">
        <f>COUNTIF($C$2:$C7087,模板!$E$2)</f>
        <v>77</v>
      </c>
      <c r="C7087" s="2" t="str">
        <f>IFERROR(VLOOKUP(K7087,开票信息!$A:$C,3,0),"")</f>
        <v/>
      </c>
      <c r="G7087" s="3" t="str">
        <f t="shared" si="110"/>
        <v/>
      </c>
      <c r="L7087">
        <f>COUNTIF($K$2:K7087,$K7087)</f>
        <v>0</v>
      </c>
    </row>
    <row r="7088" ht="16.5" spans="1:12">
      <c r="A7088" s="1">
        <v>7087</v>
      </c>
      <c r="B7088" s="8">
        <f>COUNTIF($C$2:$C7088,模板!$E$2)</f>
        <v>77</v>
      </c>
      <c r="C7088" s="2" t="str">
        <f>IFERROR(VLOOKUP(K7088,开票信息!$A:$C,3,0),"")</f>
        <v/>
      </c>
      <c r="G7088" s="3" t="str">
        <f t="shared" si="110"/>
        <v/>
      </c>
      <c r="L7088">
        <f>COUNTIF($K$2:K7088,$K7088)</f>
        <v>0</v>
      </c>
    </row>
    <row r="7089" ht="16.5" spans="1:12">
      <c r="A7089" s="1">
        <v>7088</v>
      </c>
      <c r="B7089" s="8">
        <f>COUNTIF($C$2:$C7089,模板!$E$2)</f>
        <v>77</v>
      </c>
      <c r="C7089" s="2" t="str">
        <f>IFERROR(VLOOKUP(K7089,开票信息!$A:$C,3,0),"")</f>
        <v/>
      </c>
      <c r="G7089" s="3" t="str">
        <f t="shared" si="110"/>
        <v/>
      </c>
      <c r="L7089">
        <f>COUNTIF($K$2:K7089,$K7089)</f>
        <v>0</v>
      </c>
    </row>
    <row r="7090" ht="16.5" spans="1:12">
      <c r="A7090" s="1">
        <v>7089</v>
      </c>
      <c r="B7090" s="8">
        <f>COUNTIF($C$2:$C7090,模板!$E$2)</f>
        <v>77</v>
      </c>
      <c r="C7090" s="2" t="str">
        <f>IFERROR(VLOOKUP(K7090,开票信息!$A:$C,3,0),"")</f>
        <v/>
      </c>
      <c r="G7090" s="3" t="str">
        <f t="shared" si="110"/>
        <v/>
      </c>
      <c r="L7090">
        <f>COUNTIF($K$2:K7090,$K7090)</f>
        <v>0</v>
      </c>
    </row>
    <row r="7091" ht="16.5" spans="1:12">
      <c r="A7091" s="1">
        <v>7090</v>
      </c>
      <c r="B7091" s="8">
        <f>COUNTIF($C$2:$C7091,模板!$E$2)</f>
        <v>77</v>
      </c>
      <c r="C7091" s="2" t="str">
        <f>IFERROR(VLOOKUP(K7091,开票信息!$A:$C,3,0),"")</f>
        <v/>
      </c>
      <c r="G7091" s="3" t="str">
        <f t="shared" si="110"/>
        <v/>
      </c>
      <c r="L7091">
        <f>COUNTIF($K$2:K7091,$K7091)</f>
        <v>0</v>
      </c>
    </row>
    <row r="7092" ht="16.5" spans="1:12">
      <c r="A7092" s="1">
        <v>7091</v>
      </c>
      <c r="B7092" s="8">
        <f>COUNTIF($C$2:$C7092,模板!$E$2)</f>
        <v>77</v>
      </c>
      <c r="C7092" s="2" t="str">
        <f>IFERROR(VLOOKUP(K7092,开票信息!$A:$C,3,0),"")</f>
        <v/>
      </c>
      <c r="G7092" s="3" t="str">
        <f t="shared" si="110"/>
        <v/>
      </c>
      <c r="L7092">
        <f>COUNTIF($K$2:K7092,$K7092)</f>
        <v>0</v>
      </c>
    </row>
    <row r="7093" ht="16.5" spans="1:12">
      <c r="A7093" s="1">
        <v>7092</v>
      </c>
      <c r="B7093" s="8">
        <f>COUNTIF($C$2:$C7093,模板!$E$2)</f>
        <v>77</v>
      </c>
      <c r="C7093" s="2" t="str">
        <f>IFERROR(VLOOKUP(K7093,开票信息!$A:$C,3,0),"")</f>
        <v/>
      </c>
      <c r="G7093" s="3" t="str">
        <f t="shared" si="110"/>
        <v/>
      </c>
      <c r="L7093">
        <f>COUNTIF($K$2:K7093,$K7093)</f>
        <v>0</v>
      </c>
    </row>
    <row r="7094" ht="16.5" spans="1:12">
      <c r="A7094" s="1">
        <v>7093</v>
      </c>
      <c r="B7094" s="8">
        <f>COUNTIF($C$2:$C7094,模板!$E$2)</f>
        <v>77</v>
      </c>
      <c r="C7094" s="2" t="str">
        <f>IFERROR(VLOOKUP(K7094,开票信息!$A:$C,3,0),"")</f>
        <v/>
      </c>
      <c r="G7094" s="3" t="str">
        <f t="shared" si="110"/>
        <v/>
      </c>
      <c r="L7094">
        <f>COUNTIF($K$2:K7094,$K7094)</f>
        <v>0</v>
      </c>
    </row>
    <row r="7095" ht="16.5" spans="1:12">
      <c r="A7095" s="1">
        <v>7094</v>
      </c>
      <c r="B7095" s="8">
        <f>COUNTIF($C$2:$C7095,模板!$E$2)</f>
        <v>77</v>
      </c>
      <c r="C7095" s="2" t="str">
        <f>IFERROR(VLOOKUP(K7095,开票信息!$A:$C,3,0),"")</f>
        <v/>
      </c>
      <c r="G7095" s="3" t="str">
        <f t="shared" si="110"/>
        <v/>
      </c>
      <c r="L7095">
        <f>COUNTIF($K$2:K7095,$K7095)</f>
        <v>0</v>
      </c>
    </row>
    <row r="7096" ht="16.5" spans="1:12">
      <c r="A7096" s="1">
        <v>7095</v>
      </c>
      <c r="B7096" s="8">
        <f>COUNTIF($C$2:$C7096,模板!$E$2)</f>
        <v>77</v>
      </c>
      <c r="C7096" s="2" t="str">
        <f>IFERROR(VLOOKUP(K7096,开票信息!$A:$C,3,0),"")</f>
        <v/>
      </c>
      <c r="G7096" s="3" t="str">
        <f t="shared" si="110"/>
        <v/>
      </c>
      <c r="L7096">
        <f>COUNTIF($K$2:K7096,$K7096)</f>
        <v>0</v>
      </c>
    </row>
    <row r="7097" ht="16.5" spans="1:12">
      <c r="A7097" s="1">
        <v>7096</v>
      </c>
      <c r="B7097" s="8">
        <f>COUNTIF($C$2:$C7097,模板!$E$2)</f>
        <v>77</v>
      </c>
      <c r="C7097" s="2" t="str">
        <f>IFERROR(VLOOKUP(K7097,开票信息!$A:$C,3,0),"")</f>
        <v/>
      </c>
      <c r="G7097" s="3" t="str">
        <f t="shared" si="110"/>
        <v/>
      </c>
      <c r="L7097">
        <f>COUNTIF($K$2:K7097,$K7097)</f>
        <v>0</v>
      </c>
    </row>
    <row r="7098" ht="16.5" spans="1:12">
      <c r="A7098" s="1">
        <v>7097</v>
      </c>
      <c r="B7098" s="8">
        <f>COUNTIF($C$2:$C7098,模板!$E$2)</f>
        <v>77</v>
      </c>
      <c r="C7098" s="2" t="str">
        <f>IFERROR(VLOOKUP(K7098,开票信息!$A:$C,3,0),"")</f>
        <v/>
      </c>
      <c r="G7098" s="3" t="str">
        <f t="shared" si="110"/>
        <v/>
      </c>
      <c r="L7098">
        <f>COUNTIF($K$2:K7098,$K7098)</f>
        <v>0</v>
      </c>
    </row>
    <row r="7099" ht="16.5" spans="1:12">
      <c r="A7099" s="1">
        <v>7098</v>
      </c>
      <c r="B7099" s="8">
        <f>COUNTIF($C$2:$C7099,模板!$E$2)</f>
        <v>77</v>
      </c>
      <c r="C7099" s="2" t="str">
        <f>IFERROR(VLOOKUP(K7099,开票信息!$A:$C,3,0),"")</f>
        <v/>
      </c>
      <c r="G7099" s="3" t="str">
        <f t="shared" si="110"/>
        <v/>
      </c>
      <c r="L7099">
        <f>COUNTIF($K$2:K7099,$K7099)</f>
        <v>0</v>
      </c>
    </row>
    <row r="7100" ht="16.5" spans="1:12">
      <c r="A7100" s="1">
        <v>7099</v>
      </c>
      <c r="B7100" s="8">
        <f>COUNTIF($C$2:$C7100,模板!$E$2)</f>
        <v>77</v>
      </c>
      <c r="C7100" s="2" t="str">
        <f>IFERROR(VLOOKUP(K7100,开票信息!$A:$C,3,0),"")</f>
        <v/>
      </c>
      <c r="G7100" s="3" t="str">
        <f t="shared" si="110"/>
        <v/>
      </c>
      <c r="L7100">
        <f>COUNTIF($K$2:K7100,$K7100)</f>
        <v>0</v>
      </c>
    </row>
    <row r="7101" ht="16.5" spans="1:12">
      <c r="A7101" s="1">
        <v>7100</v>
      </c>
      <c r="B7101" s="8">
        <f>COUNTIF($C$2:$C7101,模板!$E$2)</f>
        <v>77</v>
      </c>
      <c r="C7101" s="2" t="str">
        <f>IFERROR(VLOOKUP(K7101,开票信息!$A:$C,3,0),"")</f>
        <v/>
      </c>
      <c r="G7101" s="3" t="str">
        <f t="shared" si="110"/>
        <v/>
      </c>
      <c r="L7101">
        <f>COUNTIF($K$2:K7101,$K7101)</f>
        <v>0</v>
      </c>
    </row>
    <row r="7102" ht="16.5" spans="1:12">
      <c r="A7102" s="1">
        <v>7101</v>
      </c>
      <c r="B7102" s="8">
        <f>COUNTIF($C$2:$C7102,模板!$E$2)</f>
        <v>77</v>
      </c>
      <c r="C7102" s="2" t="str">
        <f>IFERROR(VLOOKUP(K7102,开票信息!$A:$C,3,0),"")</f>
        <v/>
      </c>
      <c r="G7102" s="3" t="str">
        <f t="shared" si="110"/>
        <v/>
      </c>
      <c r="L7102">
        <f>COUNTIF($K$2:K7102,$K7102)</f>
        <v>0</v>
      </c>
    </row>
    <row r="7103" ht="16.5" spans="1:12">
      <c r="A7103" s="1">
        <v>7102</v>
      </c>
      <c r="B7103" s="8">
        <f>COUNTIF($C$2:$C7103,模板!$E$2)</f>
        <v>77</v>
      </c>
      <c r="C7103" s="2" t="str">
        <f>IFERROR(VLOOKUP(K7103,开票信息!$A:$C,3,0),"")</f>
        <v/>
      </c>
      <c r="G7103" s="3" t="str">
        <f t="shared" si="110"/>
        <v/>
      </c>
      <c r="L7103">
        <f>COUNTIF($K$2:K7103,$K7103)</f>
        <v>0</v>
      </c>
    </row>
    <row r="7104" ht="16.5" spans="1:12">
      <c r="A7104" s="1">
        <v>7103</v>
      </c>
      <c r="B7104" s="8">
        <f>COUNTIF($C$2:$C7104,模板!$E$2)</f>
        <v>77</v>
      </c>
      <c r="C7104" s="2" t="str">
        <f>IFERROR(VLOOKUP(K7104,开票信息!$A:$C,3,0),"")</f>
        <v/>
      </c>
      <c r="G7104" s="3" t="str">
        <f t="shared" si="110"/>
        <v/>
      </c>
      <c r="L7104">
        <f>COUNTIF($K$2:K7104,$K7104)</f>
        <v>0</v>
      </c>
    </row>
    <row r="7105" ht="16.5" spans="1:12">
      <c r="A7105" s="1">
        <v>7104</v>
      </c>
      <c r="B7105" s="8">
        <f>COUNTIF($C$2:$C7105,模板!$E$2)</f>
        <v>77</v>
      </c>
      <c r="C7105" s="2" t="str">
        <f>IFERROR(VLOOKUP(K7105,开票信息!$A:$C,3,0),"")</f>
        <v/>
      </c>
      <c r="G7105" s="3" t="str">
        <f t="shared" si="110"/>
        <v/>
      </c>
      <c r="L7105">
        <f>COUNTIF($K$2:K7105,$K7105)</f>
        <v>0</v>
      </c>
    </row>
    <row r="7106" ht="16.5" spans="1:12">
      <c r="A7106" s="1">
        <v>7105</v>
      </c>
      <c r="B7106" s="8">
        <f>COUNTIF($C$2:$C7106,模板!$E$2)</f>
        <v>77</v>
      </c>
      <c r="C7106" s="2" t="str">
        <f>IFERROR(VLOOKUP(K7106,开票信息!$A:$C,3,0),"")</f>
        <v/>
      </c>
      <c r="G7106" s="3" t="str">
        <f t="shared" si="110"/>
        <v/>
      </c>
      <c r="L7106">
        <f>COUNTIF($K$2:K7106,$K7106)</f>
        <v>0</v>
      </c>
    </row>
    <row r="7107" ht="16.5" spans="1:12">
      <c r="A7107" s="1">
        <v>7106</v>
      </c>
      <c r="B7107" s="8">
        <f>COUNTIF($C$2:$C7107,模板!$E$2)</f>
        <v>77</v>
      </c>
      <c r="C7107" s="2" t="str">
        <f>IFERROR(VLOOKUP(K7107,开票信息!$A:$C,3,0),"")</f>
        <v/>
      </c>
      <c r="G7107" s="3" t="str">
        <f t="shared" ref="G7107:G7170" si="111">IFERROR(H7107/F7107,"")</f>
        <v/>
      </c>
      <c r="L7107">
        <f>COUNTIF($K$2:K7107,$K7107)</f>
        <v>0</v>
      </c>
    </row>
    <row r="7108" ht="16.5" spans="1:12">
      <c r="A7108" s="1">
        <v>7107</v>
      </c>
      <c r="B7108" s="8">
        <f>COUNTIF($C$2:$C7108,模板!$E$2)</f>
        <v>77</v>
      </c>
      <c r="C7108" s="2" t="str">
        <f>IFERROR(VLOOKUP(K7108,开票信息!$A:$C,3,0),"")</f>
        <v/>
      </c>
      <c r="G7108" s="3" t="str">
        <f t="shared" si="111"/>
        <v/>
      </c>
      <c r="L7108">
        <f>COUNTIF($K$2:K7108,$K7108)</f>
        <v>0</v>
      </c>
    </row>
    <row r="7109" ht="16.5" spans="1:12">
      <c r="A7109" s="1">
        <v>7108</v>
      </c>
      <c r="B7109" s="8">
        <f>COUNTIF($C$2:$C7109,模板!$E$2)</f>
        <v>77</v>
      </c>
      <c r="C7109" s="2" t="str">
        <f>IFERROR(VLOOKUP(K7109,开票信息!$A:$C,3,0),"")</f>
        <v/>
      </c>
      <c r="G7109" s="3" t="str">
        <f t="shared" si="111"/>
        <v/>
      </c>
      <c r="L7109">
        <f>COUNTIF($K$2:K7109,$K7109)</f>
        <v>0</v>
      </c>
    </row>
    <row r="7110" ht="16.5" spans="1:12">
      <c r="A7110" s="1">
        <v>7109</v>
      </c>
      <c r="B7110" s="8">
        <f>COUNTIF($C$2:$C7110,模板!$E$2)</f>
        <v>77</v>
      </c>
      <c r="C7110" s="2" t="str">
        <f>IFERROR(VLOOKUP(K7110,开票信息!$A:$C,3,0),"")</f>
        <v/>
      </c>
      <c r="G7110" s="3" t="str">
        <f t="shared" si="111"/>
        <v/>
      </c>
      <c r="L7110">
        <f>COUNTIF($K$2:K7110,$K7110)</f>
        <v>0</v>
      </c>
    </row>
    <row r="7111" ht="16.5" spans="1:12">
      <c r="A7111" s="1">
        <v>7110</v>
      </c>
      <c r="B7111" s="8">
        <f>COUNTIF($C$2:$C7111,模板!$E$2)</f>
        <v>77</v>
      </c>
      <c r="C7111" s="2" t="str">
        <f>IFERROR(VLOOKUP(K7111,开票信息!$A:$C,3,0),"")</f>
        <v/>
      </c>
      <c r="G7111" s="3" t="str">
        <f t="shared" si="111"/>
        <v/>
      </c>
      <c r="L7111">
        <f>COUNTIF($K$2:K7111,$K7111)</f>
        <v>0</v>
      </c>
    </row>
    <row r="7112" ht="16.5" spans="1:12">
      <c r="A7112" s="1">
        <v>7111</v>
      </c>
      <c r="B7112" s="8">
        <f>COUNTIF($C$2:$C7112,模板!$E$2)</f>
        <v>77</v>
      </c>
      <c r="C7112" s="2" t="str">
        <f>IFERROR(VLOOKUP(K7112,开票信息!$A:$C,3,0),"")</f>
        <v/>
      </c>
      <c r="G7112" s="3" t="str">
        <f t="shared" si="111"/>
        <v/>
      </c>
      <c r="L7112">
        <f>COUNTIF($K$2:K7112,$K7112)</f>
        <v>0</v>
      </c>
    </row>
    <row r="7113" ht="16.5" spans="1:12">
      <c r="A7113" s="1">
        <v>7112</v>
      </c>
      <c r="B7113" s="8">
        <f>COUNTIF($C$2:$C7113,模板!$E$2)</f>
        <v>77</v>
      </c>
      <c r="C7113" s="2" t="str">
        <f>IFERROR(VLOOKUP(K7113,开票信息!$A:$C,3,0),"")</f>
        <v/>
      </c>
      <c r="G7113" s="3" t="str">
        <f t="shared" si="111"/>
        <v/>
      </c>
      <c r="L7113">
        <f>COUNTIF($K$2:K7113,$K7113)</f>
        <v>0</v>
      </c>
    </row>
    <row r="7114" ht="16.5" spans="1:12">
      <c r="A7114" s="1">
        <v>7113</v>
      </c>
      <c r="B7114" s="8">
        <f>COUNTIF($C$2:$C7114,模板!$E$2)</f>
        <v>77</v>
      </c>
      <c r="C7114" s="2" t="str">
        <f>IFERROR(VLOOKUP(K7114,开票信息!$A:$C,3,0),"")</f>
        <v/>
      </c>
      <c r="G7114" s="3" t="str">
        <f t="shared" si="111"/>
        <v/>
      </c>
      <c r="L7114">
        <f>COUNTIF($K$2:K7114,$K7114)</f>
        <v>0</v>
      </c>
    </row>
    <row r="7115" ht="16.5" spans="1:12">
      <c r="A7115" s="1">
        <v>7114</v>
      </c>
      <c r="B7115" s="8">
        <f>COUNTIF($C$2:$C7115,模板!$E$2)</f>
        <v>77</v>
      </c>
      <c r="C7115" s="2" t="str">
        <f>IFERROR(VLOOKUP(K7115,开票信息!$A:$C,3,0),"")</f>
        <v/>
      </c>
      <c r="G7115" s="3" t="str">
        <f t="shared" si="111"/>
        <v/>
      </c>
      <c r="L7115">
        <f>COUNTIF($K$2:K7115,$K7115)</f>
        <v>0</v>
      </c>
    </row>
    <row r="7116" ht="16.5" spans="1:12">
      <c r="A7116" s="1">
        <v>7115</v>
      </c>
      <c r="B7116" s="8">
        <f>COUNTIF($C$2:$C7116,模板!$E$2)</f>
        <v>77</v>
      </c>
      <c r="C7116" s="2" t="str">
        <f>IFERROR(VLOOKUP(K7116,开票信息!$A:$C,3,0),"")</f>
        <v/>
      </c>
      <c r="G7116" s="3" t="str">
        <f t="shared" si="111"/>
        <v/>
      </c>
      <c r="L7116">
        <f>COUNTIF($K$2:K7116,$K7116)</f>
        <v>0</v>
      </c>
    </row>
    <row r="7117" ht="16.5" spans="1:12">
      <c r="A7117" s="1">
        <v>7116</v>
      </c>
      <c r="B7117" s="8">
        <f>COUNTIF($C$2:$C7117,模板!$E$2)</f>
        <v>77</v>
      </c>
      <c r="C7117" s="2" t="str">
        <f>IFERROR(VLOOKUP(K7117,开票信息!$A:$C,3,0),"")</f>
        <v/>
      </c>
      <c r="G7117" s="3" t="str">
        <f t="shared" si="111"/>
        <v/>
      </c>
      <c r="L7117">
        <f>COUNTIF($K$2:K7117,$K7117)</f>
        <v>0</v>
      </c>
    </row>
    <row r="7118" ht="16.5" spans="1:12">
      <c r="A7118" s="1">
        <v>7117</v>
      </c>
      <c r="B7118" s="8">
        <f>COUNTIF($C$2:$C7118,模板!$E$2)</f>
        <v>77</v>
      </c>
      <c r="C7118" s="2" t="str">
        <f>IFERROR(VLOOKUP(K7118,开票信息!$A:$C,3,0),"")</f>
        <v/>
      </c>
      <c r="G7118" s="3" t="str">
        <f t="shared" si="111"/>
        <v/>
      </c>
      <c r="L7118">
        <f>COUNTIF($K$2:K7118,$K7118)</f>
        <v>0</v>
      </c>
    </row>
    <row r="7119" ht="16.5" spans="1:12">
      <c r="A7119" s="1">
        <v>7118</v>
      </c>
      <c r="B7119" s="8">
        <f>COUNTIF($C$2:$C7119,模板!$E$2)</f>
        <v>77</v>
      </c>
      <c r="C7119" s="2" t="str">
        <f>IFERROR(VLOOKUP(K7119,开票信息!$A:$C,3,0),"")</f>
        <v/>
      </c>
      <c r="G7119" s="3" t="str">
        <f t="shared" si="111"/>
        <v/>
      </c>
      <c r="L7119">
        <f>COUNTIF($K$2:K7119,$K7119)</f>
        <v>0</v>
      </c>
    </row>
    <row r="7120" ht="16.5" spans="1:12">
      <c r="A7120" s="1">
        <v>7119</v>
      </c>
      <c r="B7120" s="8">
        <f>COUNTIF($C$2:$C7120,模板!$E$2)</f>
        <v>77</v>
      </c>
      <c r="C7120" s="2" t="str">
        <f>IFERROR(VLOOKUP(K7120,开票信息!$A:$C,3,0),"")</f>
        <v/>
      </c>
      <c r="G7120" s="3" t="str">
        <f t="shared" si="111"/>
        <v/>
      </c>
      <c r="L7120">
        <f>COUNTIF($K$2:K7120,$K7120)</f>
        <v>0</v>
      </c>
    </row>
    <row r="7121" ht="16.5" spans="1:12">
      <c r="A7121" s="1">
        <v>7120</v>
      </c>
      <c r="B7121" s="8">
        <f>COUNTIF($C$2:$C7121,模板!$E$2)</f>
        <v>77</v>
      </c>
      <c r="C7121" s="2" t="str">
        <f>IFERROR(VLOOKUP(K7121,开票信息!$A:$C,3,0),"")</f>
        <v/>
      </c>
      <c r="G7121" s="3" t="str">
        <f t="shared" si="111"/>
        <v/>
      </c>
      <c r="L7121">
        <f>COUNTIF($K$2:K7121,$K7121)</f>
        <v>0</v>
      </c>
    </row>
    <row r="7122" ht="16.5" spans="1:12">
      <c r="A7122" s="1">
        <v>7121</v>
      </c>
      <c r="B7122" s="8">
        <f>COUNTIF($C$2:$C7122,模板!$E$2)</f>
        <v>77</v>
      </c>
      <c r="C7122" s="2" t="str">
        <f>IFERROR(VLOOKUP(K7122,开票信息!$A:$C,3,0),"")</f>
        <v/>
      </c>
      <c r="G7122" s="3" t="str">
        <f t="shared" si="111"/>
        <v/>
      </c>
      <c r="L7122">
        <f>COUNTIF($K$2:K7122,$K7122)</f>
        <v>0</v>
      </c>
    </row>
    <row r="7123" ht="16.5" spans="1:12">
      <c r="A7123" s="1">
        <v>7122</v>
      </c>
      <c r="B7123" s="8">
        <f>COUNTIF($C$2:$C7123,模板!$E$2)</f>
        <v>77</v>
      </c>
      <c r="C7123" s="2" t="str">
        <f>IFERROR(VLOOKUP(K7123,开票信息!$A:$C,3,0),"")</f>
        <v/>
      </c>
      <c r="G7123" s="3" t="str">
        <f t="shared" si="111"/>
        <v/>
      </c>
      <c r="L7123">
        <f>COUNTIF($K$2:K7123,$K7123)</f>
        <v>0</v>
      </c>
    </row>
    <row r="7124" ht="16.5" spans="1:12">
      <c r="A7124" s="1">
        <v>7123</v>
      </c>
      <c r="B7124" s="8">
        <f>COUNTIF($C$2:$C7124,模板!$E$2)</f>
        <v>77</v>
      </c>
      <c r="C7124" s="2" t="str">
        <f>IFERROR(VLOOKUP(K7124,开票信息!$A:$C,3,0),"")</f>
        <v/>
      </c>
      <c r="G7124" s="3" t="str">
        <f t="shared" si="111"/>
        <v/>
      </c>
      <c r="L7124">
        <f>COUNTIF($K$2:K7124,$K7124)</f>
        <v>0</v>
      </c>
    </row>
    <row r="7125" ht="16.5" spans="1:12">
      <c r="A7125" s="1">
        <v>7124</v>
      </c>
      <c r="B7125" s="8">
        <f>COUNTIF($C$2:$C7125,模板!$E$2)</f>
        <v>77</v>
      </c>
      <c r="C7125" s="2" t="str">
        <f>IFERROR(VLOOKUP(K7125,开票信息!$A:$C,3,0),"")</f>
        <v/>
      </c>
      <c r="G7125" s="3" t="str">
        <f t="shared" si="111"/>
        <v/>
      </c>
      <c r="L7125">
        <f>COUNTIF($K$2:K7125,$K7125)</f>
        <v>0</v>
      </c>
    </row>
    <row r="7126" ht="16.5" spans="1:12">
      <c r="A7126" s="1">
        <v>7125</v>
      </c>
      <c r="B7126" s="8">
        <f>COUNTIF($C$2:$C7126,模板!$E$2)</f>
        <v>77</v>
      </c>
      <c r="C7126" s="2" t="str">
        <f>IFERROR(VLOOKUP(K7126,开票信息!$A:$C,3,0),"")</f>
        <v/>
      </c>
      <c r="G7126" s="3" t="str">
        <f t="shared" si="111"/>
        <v/>
      </c>
      <c r="L7126">
        <f>COUNTIF($K$2:K7126,$K7126)</f>
        <v>0</v>
      </c>
    </row>
    <row r="7127" ht="16.5" spans="1:12">
      <c r="A7127" s="1">
        <v>7126</v>
      </c>
      <c r="B7127" s="8">
        <f>COUNTIF($C$2:$C7127,模板!$E$2)</f>
        <v>77</v>
      </c>
      <c r="C7127" s="2" t="str">
        <f>IFERROR(VLOOKUP(K7127,开票信息!$A:$C,3,0),"")</f>
        <v/>
      </c>
      <c r="G7127" s="3" t="str">
        <f t="shared" si="111"/>
        <v/>
      </c>
      <c r="L7127">
        <f>COUNTIF($K$2:K7127,$K7127)</f>
        <v>0</v>
      </c>
    </row>
    <row r="7128" ht="16.5" spans="1:12">
      <c r="A7128" s="1">
        <v>7127</v>
      </c>
      <c r="B7128" s="8">
        <f>COUNTIF($C$2:$C7128,模板!$E$2)</f>
        <v>77</v>
      </c>
      <c r="C7128" s="2" t="str">
        <f>IFERROR(VLOOKUP(K7128,开票信息!$A:$C,3,0),"")</f>
        <v/>
      </c>
      <c r="G7128" s="3" t="str">
        <f t="shared" si="111"/>
        <v/>
      </c>
      <c r="L7128">
        <f>COUNTIF($K$2:K7128,$K7128)</f>
        <v>0</v>
      </c>
    </row>
    <row r="7129" ht="16.5" spans="1:12">
      <c r="A7129" s="1">
        <v>7128</v>
      </c>
      <c r="B7129" s="8">
        <f>COUNTIF($C$2:$C7129,模板!$E$2)</f>
        <v>77</v>
      </c>
      <c r="C7129" s="2" t="str">
        <f>IFERROR(VLOOKUP(K7129,开票信息!$A:$C,3,0),"")</f>
        <v/>
      </c>
      <c r="G7129" s="3" t="str">
        <f t="shared" si="111"/>
        <v/>
      </c>
      <c r="L7129">
        <f>COUNTIF($K$2:K7129,$K7129)</f>
        <v>0</v>
      </c>
    </row>
    <row r="7130" ht="16.5" spans="1:12">
      <c r="A7130" s="1">
        <v>7129</v>
      </c>
      <c r="B7130" s="8">
        <f>COUNTIF($C$2:$C7130,模板!$E$2)</f>
        <v>77</v>
      </c>
      <c r="C7130" s="2" t="str">
        <f>IFERROR(VLOOKUP(K7130,开票信息!$A:$C,3,0),"")</f>
        <v/>
      </c>
      <c r="G7130" s="3" t="str">
        <f t="shared" si="111"/>
        <v/>
      </c>
      <c r="L7130">
        <f>COUNTIF($K$2:K7130,$K7130)</f>
        <v>0</v>
      </c>
    </row>
    <row r="7131" ht="16.5" spans="1:12">
      <c r="A7131" s="1">
        <v>7130</v>
      </c>
      <c r="B7131" s="8">
        <f>COUNTIF($C$2:$C7131,模板!$E$2)</f>
        <v>77</v>
      </c>
      <c r="C7131" s="2" t="str">
        <f>IFERROR(VLOOKUP(K7131,开票信息!$A:$C,3,0),"")</f>
        <v/>
      </c>
      <c r="G7131" s="3" t="str">
        <f t="shared" si="111"/>
        <v/>
      </c>
      <c r="L7131">
        <f>COUNTIF($K$2:K7131,$K7131)</f>
        <v>0</v>
      </c>
    </row>
    <row r="7132" ht="16.5" spans="1:12">
      <c r="A7132" s="1">
        <v>7131</v>
      </c>
      <c r="B7132" s="8">
        <f>COUNTIF($C$2:$C7132,模板!$E$2)</f>
        <v>77</v>
      </c>
      <c r="C7132" s="2" t="str">
        <f>IFERROR(VLOOKUP(K7132,开票信息!$A:$C,3,0),"")</f>
        <v/>
      </c>
      <c r="G7132" s="3" t="str">
        <f t="shared" si="111"/>
        <v/>
      </c>
      <c r="L7132">
        <f>COUNTIF($K$2:K7132,$K7132)</f>
        <v>0</v>
      </c>
    </row>
    <row r="7133" ht="16.5" spans="1:12">
      <c r="A7133" s="1">
        <v>7132</v>
      </c>
      <c r="B7133" s="8">
        <f>COUNTIF($C$2:$C7133,模板!$E$2)</f>
        <v>77</v>
      </c>
      <c r="C7133" s="2" t="str">
        <f>IFERROR(VLOOKUP(K7133,开票信息!$A:$C,3,0),"")</f>
        <v/>
      </c>
      <c r="G7133" s="3" t="str">
        <f t="shared" si="111"/>
        <v/>
      </c>
      <c r="L7133">
        <f>COUNTIF($K$2:K7133,$K7133)</f>
        <v>0</v>
      </c>
    </row>
    <row r="7134" ht="16.5" spans="1:12">
      <c r="A7134" s="1">
        <v>7133</v>
      </c>
      <c r="B7134" s="8">
        <f>COUNTIF($C$2:$C7134,模板!$E$2)</f>
        <v>77</v>
      </c>
      <c r="C7134" s="2" t="str">
        <f>IFERROR(VLOOKUP(K7134,开票信息!$A:$C,3,0),"")</f>
        <v/>
      </c>
      <c r="G7134" s="3" t="str">
        <f t="shared" si="111"/>
        <v/>
      </c>
      <c r="L7134">
        <f>COUNTIF($K$2:K7134,$K7134)</f>
        <v>0</v>
      </c>
    </row>
    <row r="7135" ht="16.5" spans="1:12">
      <c r="A7135" s="1">
        <v>7134</v>
      </c>
      <c r="B7135" s="8">
        <f>COUNTIF($C$2:$C7135,模板!$E$2)</f>
        <v>77</v>
      </c>
      <c r="C7135" s="2" t="str">
        <f>IFERROR(VLOOKUP(K7135,开票信息!$A:$C,3,0),"")</f>
        <v/>
      </c>
      <c r="G7135" s="3" t="str">
        <f t="shared" si="111"/>
        <v/>
      </c>
      <c r="L7135">
        <f>COUNTIF($K$2:K7135,$K7135)</f>
        <v>0</v>
      </c>
    </row>
    <row r="7136" ht="16.5" spans="1:12">
      <c r="A7136" s="1">
        <v>7135</v>
      </c>
      <c r="B7136" s="8">
        <f>COUNTIF($C$2:$C7136,模板!$E$2)</f>
        <v>77</v>
      </c>
      <c r="C7136" s="2" t="str">
        <f>IFERROR(VLOOKUP(K7136,开票信息!$A:$C,3,0),"")</f>
        <v/>
      </c>
      <c r="G7136" s="3" t="str">
        <f t="shared" si="111"/>
        <v/>
      </c>
      <c r="L7136">
        <f>COUNTIF($K$2:K7136,$K7136)</f>
        <v>0</v>
      </c>
    </row>
    <row r="7137" ht="16.5" spans="1:12">
      <c r="A7137" s="1">
        <v>7136</v>
      </c>
      <c r="B7137" s="8">
        <f>COUNTIF($C$2:$C7137,模板!$E$2)</f>
        <v>77</v>
      </c>
      <c r="C7137" s="2" t="str">
        <f>IFERROR(VLOOKUP(K7137,开票信息!$A:$C,3,0),"")</f>
        <v/>
      </c>
      <c r="G7137" s="3" t="str">
        <f t="shared" si="111"/>
        <v/>
      </c>
      <c r="L7137">
        <f>COUNTIF($K$2:K7137,$K7137)</f>
        <v>0</v>
      </c>
    </row>
    <row r="7138" ht="16.5" spans="1:12">
      <c r="A7138" s="1">
        <v>7137</v>
      </c>
      <c r="B7138" s="8">
        <f>COUNTIF($C$2:$C7138,模板!$E$2)</f>
        <v>77</v>
      </c>
      <c r="C7138" s="2" t="str">
        <f>IFERROR(VLOOKUP(K7138,开票信息!$A:$C,3,0),"")</f>
        <v/>
      </c>
      <c r="G7138" s="3" t="str">
        <f t="shared" si="111"/>
        <v/>
      </c>
      <c r="L7138">
        <f>COUNTIF($K$2:K7138,$K7138)</f>
        <v>0</v>
      </c>
    </row>
    <row r="7139" ht="16.5" spans="1:12">
      <c r="A7139" s="1">
        <v>7138</v>
      </c>
      <c r="B7139" s="8">
        <f>COUNTIF($C$2:$C7139,模板!$E$2)</f>
        <v>77</v>
      </c>
      <c r="C7139" s="2" t="str">
        <f>IFERROR(VLOOKUP(K7139,开票信息!$A:$C,3,0),"")</f>
        <v/>
      </c>
      <c r="G7139" s="3" t="str">
        <f t="shared" si="111"/>
        <v/>
      </c>
      <c r="L7139">
        <f>COUNTIF($K$2:K7139,$K7139)</f>
        <v>0</v>
      </c>
    </row>
    <row r="7140" ht="16.5" spans="1:12">
      <c r="A7140" s="1">
        <v>7139</v>
      </c>
      <c r="B7140" s="8">
        <f>COUNTIF($C$2:$C7140,模板!$E$2)</f>
        <v>77</v>
      </c>
      <c r="C7140" s="2" t="str">
        <f>IFERROR(VLOOKUP(K7140,开票信息!$A:$C,3,0),"")</f>
        <v/>
      </c>
      <c r="G7140" s="3" t="str">
        <f t="shared" si="111"/>
        <v/>
      </c>
      <c r="L7140">
        <f>COUNTIF($K$2:K7140,$K7140)</f>
        <v>0</v>
      </c>
    </row>
    <row r="7141" ht="16.5" spans="1:12">
      <c r="A7141" s="1">
        <v>7140</v>
      </c>
      <c r="B7141" s="8">
        <f>COUNTIF($C$2:$C7141,模板!$E$2)</f>
        <v>77</v>
      </c>
      <c r="C7141" s="2" t="str">
        <f>IFERROR(VLOOKUP(K7141,开票信息!$A:$C,3,0),"")</f>
        <v/>
      </c>
      <c r="G7141" s="3" t="str">
        <f t="shared" si="111"/>
        <v/>
      </c>
      <c r="L7141">
        <f>COUNTIF($K$2:K7141,$K7141)</f>
        <v>0</v>
      </c>
    </row>
    <row r="7142" ht="16.5" spans="1:12">
      <c r="A7142" s="1">
        <v>7141</v>
      </c>
      <c r="B7142" s="8">
        <f>COUNTIF($C$2:$C7142,模板!$E$2)</f>
        <v>77</v>
      </c>
      <c r="C7142" s="2" t="str">
        <f>IFERROR(VLOOKUP(K7142,开票信息!$A:$C,3,0),"")</f>
        <v/>
      </c>
      <c r="G7142" s="3" t="str">
        <f t="shared" si="111"/>
        <v/>
      </c>
      <c r="L7142">
        <f>COUNTIF($K$2:K7142,$K7142)</f>
        <v>0</v>
      </c>
    </row>
    <row r="7143" ht="16.5" spans="1:12">
      <c r="A7143" s="1">
        <v>7142</v>
      </c>
      <c r="B7143" s="8">
        <f>COUNTIF($C$2:$C7143,模板!$E$2)</f>
        <v>77</v>
      </c>
      <c r="C7143" s="2" t="str">
        <f>IFERROR(VLOOKUP(K7143,开票信息!$A:$C,3,0),"")</f>
        <v/>
      </c>
      <c r="G7143" s="3" t="str">
        <f t="shared" si="111"/>
        <v/>
      </c>
      <c r="L7143">
        <f>COUNTIF($K$2:K7143,$K7143)</f>
        <v>0</v>
      </c>
    </row>
    <row r="7144" ht="16.5" spans="1:12">
      <c r="A7144" s="1">
        <v>7143</v>
      </c>
      <c r="B7144" s="8">
        <f>COUNTIF($C$2:$C7144,模板!$E$2)</f>
        <v>77</v>
      </c>
      <c r="C7144" s="2" t="str">
        <f>IFERROR(VLOOKUP(K7144,开票信息!$A:$C,3,0),"")</f>
        <v/>
      </c>
      <c r="G7144" s="3" t="str">
        <f t="shared" si="111"/>
        <v/>
      </c>
      <c r="L7144">
        <f>COUNTIF($K$2:K7144,$K7144)</f>
        <v>0</v>
      </c>
    </row>
    <row r="7145" ht="16.5" spans="1:12">
      <c r="A7145" s="1">
        <v>7144</v>
      </c>
      <c r="B7145" s="8">
        <f>COUNTIF($C$2:$C7145,模板!$E$2)</f>
        <v>77</v>
      </c>
      <c r="C7145" s="2" t="str">
        <f>IFERROR(VLOOKUP(K7145,开票信息!$A:$C,3,0),"")</f>
        <v/>
      </c>
      <c r="G7145" s="3" t="str">
        <f t="shared" si="111"/>
        <v/>
      </c>
      <c r="L7145">
        <f>COUNTIF($K$2:K7145,$K7145)</f>
        <v>0</v>
      </c>
    </row>
    <row r="7146" ht="16.5" spans="1:12">
      <c r="A7146" s="1">
        <v>7145</v>
      </c>
      <c r="B7146" s="8">
        <f>COUNTIF($C$2:$C7146,模板!$E$2)</f>
        <v>77</v>
      </c>
      <c r="C7146" s="2" t="str">
        <f>IFERROR(VLOOKUP(K7146,开票信息!$A:$C,3,0),"")</f>
        <v/>
      </c>
      <c r="G7146" s="3" t="str">
        <f t="shared" si="111"/>
        <v/>
      </c>
      <c r="L7146">
        <f>COUNTIF($K$2:K7146,$K7146)</f>
        <v>0</v>
      </c>
    </row>
    <row r="7147" ht="16.5" spans="1:12">
      <c r="A7147" s="1">
        <v>7146</v>
      </c>
      <c r="B7147" s="8">
        <f>COUNTIF($C$2:$C7147,模板!$E$2)</f>
        <v>77</v>
      </c>
      <c r="C7147" s="2" t="str">
        <f>IFERROR(VLOOKUP(K7147,开票信息!$A:$C,3,0),"")</f>
        <v/>
      </c>
      <c r="G7147" s="3" t="str">
        <f t="shared" si="111"/>
        <v/>
      </c>
      <c r="L7147">
        <f>COUNTIF($K$2:K7147,$K7147)</f>
        <v>0</v>
      </c>
    </row>
    <row r="7148" ht="16.5" spans="1:12">
      <c r="A7148" s="1">
        <v>7147</v>
      </c>
      <c r="B7148" s="8">
        <f>COUNTIF($C$2:$C7148,模板!$E$2)</f>
        <v>77</v>
      </c>
      <c r="C7148" s="2" t="str">
        <f>IFERROR(VLOOKUP(K7148,开票信息!$A:$C,3,0),"")</f>
        <v/>
      </c>
      <c r="G7148" s="3" t="str">
        <f t="shared" si="111"/>
        <v/>
      </c>
      <c r="L7148">
        <f>COUNTIF($K$2:K7148,$K7148)</f>
        <v>0</v>
      </c>
    </row>
    <row r="7149" ht="16.5" spans="1:12">
      <c r="A7149" s="1">
        <v>7148</v>
      </c>
      <c r="B7149" s="8">
        <f>COUNTIF($C$2:$C7149,模板!$E$2)</f>
        <v>77</v>
      </c>
      <c r="C7149" s="2" t="str">
        <f>IFERROR(VLOOKUP(K7149,开票信息!$A:$C,3,0),"")</f>
        <v/>
      </c>
      <c r="G7149" s="3" t="str">
        <f t="shared" si="111"/>
        <v/>
      </c>
      <c r="L7149">
        <f>COUNTIF($K$2:K7149,$K7149)</f>
        <v>0</v>
      </c>
    </row>
    <row r="7150" ht="16.5" spans="1:12">
      <c r="A7150" s="1">
        <v>7149</v>
      </c>
      <c r="B7150" s="8">
        <f>COUNTIF($C$2:$C7150,模板!$E$2)</f>
        <v>77</v>
      </c>
      <c r="C7150" s="2" t="str">
        <f>IFERROR(VLOOKUP(K7150,开票信息!$A:$C,3,0),"")</f>
        <v/>
      </c>
      <c r="G7150" s="3" t="str">
        <f t="shared" si="111"/>
        <v/>
      </c>
      <c r="L7150">
        <f>COUNTIF($K$2:K7150,$K7150)</f>
        <v>0</v>
      </c>
    </row>
    <row r="7151" ht="16.5" spans="1:12">
      <c r="A7151" s="1">
        <v>7150</v>
      </c>
      <c r="B7151" s="8">
        <f>COUNTIF($C$2:$C7151,模板!$E$2)</f>
        <v>77</v>
      </c>
      <c r="C7151" s="2" t="str">
        <f>IFERROR(VLOOKUP(K7151,开票信息!$A:$C,3,0),"")</f>
        <v/>
      </c>
      <c r="G7151" s="3" t="str">
        <f t="shared" si="111"/>
        <v/>
      </c>
      <c r="L7151">
        <f>COUNTIF($K$2:K7151,$K7151)</f>
        <v>0</v>
      </c>
    </row>
    <row r="7152" ht="16.5" spans="1:12">
      <c r="A7152" s="1">
        <v>7151</v>
      </c>
      <c r="B7152" s="8">
        <f>COUNTIF($C$2:$C7152,模板!$E$2)</f>
        <v>77</v>
      </c>
      <c r="C7152" s="2" t="str">
        <f>IFERROR(VLOOKUP(K7152,开票信息!$A:$C,3,0),"")</f>
        <v/>
      </c>
      <c r="G7152" s="3" t="str">
        <f t="shared" si="111"/>
        <v/>
      </c>
      <c r="L7152">
        <f>COUNTIF($K$2:K7152,$K7152)</f>
        <v>0</v>
      </c>
    </row>
    <row r="7153" ht="16.5" spans="1:12">
      <c r="A7153" s="1">
        <v>7152</v>
      </c>
      <c r="B7153" s="8">
        <f>COUNTIF($C$2:$C7153,模板!$E$2)</f>
        <v>77</v>
      </c>
      <c r="C7153" s="2" t="str">
        <f>IFERROR(VLOOKUP(K7153,开票信息!$A:$C,3,0),"")</f>
        <v/>
      </c>
      <c r="G7153" s="3" t="str">
        <f t="shared" si="111"/>
        <v/>
      </c>
      <c r="L7153">
        <f>COUNTIF($K$2:K7153,$K7153)</f>
        <v>0</v>
      </c>
    </row>
    <row r="7154" ht="16.5" spans="1:12">
      <c r="A7154" s="1">
        <v>7153</v>
      </c>
      <c r="B7154" s="8">
        <f>COUNTIF($C$2:$C7154,模板!$E$2)</f>
        <v>77</v>
      </c>
      <c r="C7154" s="2" t="str">
        <f>IFERROR(VLOOKUP(K7154,开票信息!$A:$C,3,0),"")</f>
        <v/>
      </c>
      <c r="G7154" s="3" t="str">
        <f t="shared" si="111"/>
        <v/>
      </c>
      <c r="L7154">
        <f>COUNTIF($K$2:K7154,$K7154)</f>
        <v>0</v>
      </c>
    </row>
    <row r="7155" ht="16.5" spans="1:12">
      <c r="A7155" s="1">
        <v>7154</v>
      </c>
      <c r="B7155" s="8">
        <f>COUNTIF($C$2:$C7155,模板!$E$2)</f>
        <v>77</v>
      </c>
      <c r="C7155" s="2" t="str">
        <f>IFERROR(VLOOKUP(K7155,开票信息!$A:$C,3,0),"")</f>
        <v/>
      </c>
      <c r="G7155" s="3" t="str">
        <f t="shared" si="111"/>
        <v/>
      </c>
      <c r="L7155">
        <f>COUNTIF($K$2:K7155,$K7155)</f>
        <v>0</v>
      </c>
    </row>
    <row r="7156" ht="16.5" spans="1:12">
      <c r="A7156" s="1">
        <v>7155</v>
      </c>
      <c r="B7156" s="8">
        <f>COUNTIF($C$2:$C7156,模板!$E$2)</f>
        <v>77</v>
      </c>
      <c r="C7156" s="2" t="str">
        <f>IFERROR(VLOOKUP(K7156,开票信息!$A:$C,3,0),"")</f>
        <v/>
      </c>
      <c r="G7156" s="3" t="str">
        <f t="shared" si="111"/>
        <v/>
      </c>
      <c r="L7156">
        <f>COUNTIF($K$2:K7156,$K7156)</f>
        <v>0</v>
      </c>
    </row>
    <row r="7157" ht="16.5" spans="1:12">
      <c r="A7157" s="1">
        <v>7156</v>
      </c>
      <c r="B7157" s="8">
        <f>COUNTIF($C$2:$C7157,模板!$E$2)</f>
        <v>77</v>
      </c>
      <c r="C7157" s="2" t="str">
        <f>IFERROR(VLOOKUP(K7157,开票信息!$A:$C,3,0),"")</f>
        <v/>
      </c>
      <c r="G7157" s="3" t="str">
        <f t="shared" si="111"/>
        <v/>
      </c>
      <c r="L7157">
        <f>COUNTIF($K$2:K7157,$K7157)</f>
        <v>0</v>
      </c>
    </row>
    <row r="7158" ht="16.5" spans="1:12">
      <c r="A7158" s="1">
        <v>7157</v>
      </c>
      <c r="B7158" s="8">
        <f>COUNTIF($C$2:$C7158,模板!$E$2)</f>
        <v>77</v>
      </c>
      <c r="C7158" s="2" t="str">
        <f>IFERROR(VLOOKUP(K7158,开票信息!$A:$C,3,0),"")</f>
        <v/>
      </c>
      <c r="G7158" s="3" t="str">
        <f t="shared" si="111"/>
        <v/>
      </c>
      <c r="L7158">
        <f>COUNTIF($K$2:K7158,$K7158)</f>
        <v>0</v>
      </c>
    </row>
    <row r="7159" ht="16.5" spans="1:12">
      <c r="A7159" s="1">
        <v>7158</v>
      </c>
      <c r="B7159" s="8">
        <f>COUNTIF($C$2:$C7159,模板!$E$2)</f>
        <v>77</v>
      </c>
      <c r="C7159" s="2" t="str">
        <f>IFERROR(VLOOKUP(K7159,开票信息!$A:$C,3,0),"")</f>
        <v/>
      </c>
      <c r="G7159" s="3" t="str">
        <f t="shared" si="111"/>
        <v/>
      </c>
      <c r="L7159">
        <f>COUNTIF($K$2:K7159,$K7159)</f>
        <v>0</v>
      </c>
    </row>
    <row r="7160" ht="16.5" spans="1:12">
      <c r="A7160" s="1">
        <v>7159</v>
      </c>
      <c r="B7160" s="8">
        <f>COUNTIF($C$2:$C7160,模板!$E$2)</f>
        <v>77</v>
      </c>
      <c r="C7160" s="2" t="str">
        <f>IFERROR(VLOOKUP(K7160,开票信息!$A:$C,3,0),"")</f>
        <v/>
      </c>
      <c r="G7160" s="3" t="str">
        <f t="shared" si="111"/>
        <v/>
      </c>
      <c r="L7160">
        <f>COUNTIF($K$2:K7160,$K7160)</f>
        <v>0</v>
      </c>
    </row>
    <row r="7161" ht="16.5" spans="1:12">
      <c r="A7161" s="1">
        <v>7160</v>
      </c>
      <c r="B7161" s="8">
        <f>COUNTIF($C$2:$C7161,模板!$E$2)</f>
        <v>77</v>
      </c>
      <c r="C7161" s="2" t="str">
        <f>IFERROR(VLOOKUP(K7161,开票信息!$A:$C,3,0),"")</f>
        <v/>
      </c>
      <c r="G7161" s="3" t="str">
        <f t="shared" si="111"/>
        <v/>
      </c>
      <c r="L7161">
        <f>COUNTIF($K$2:K7161,$K7161)</f>
        <v>0</v>
      </c>
    </row>
    <row r="7162" ht="16.5" spans="1:12">
      <c r="A7162" s="1">
        <v>7161</v>
      </c>
      <c r="B7162" s="8">
        <f>COUNTIF($C$2:$C7162,模板!$E$2)</f>
        <v>77</v>
      </c>
      <c r="C7162" s="2" t="str">
        <f>IFERROR(VLOOKUP(K7162,开票信息!$A:$C,3,0),"")</f>
        <v/>
      </c>
      <c r="G7162" s="3" t="str">
        <f t="shared" si="111"/>
        <v/>
      </c>
      <c r="L7162">
        <f>COUNTIF($K$2:K7162,$K7162)</f>
        <v>0</v>
      </c>
    </row>
    <row r="7163" ht="16.5" spans="1:12">
      <c r="A7163" s="1">
        <v>7162</v>
      </c>
      <c r="B7163" s="8">
        <f>COUNTIF($C$2:$C7163,模板!$E$2)</f>
        <v>77</v>
      </c>
      <c r="C7163" s="2" t="str">
        <f>IFERROR(VLOOKUP(K7163,开票信息!$A:$C,3,0),"")</f>
        <v/>
      </c>
      <c r="G7163" s="3" t="str">
        <f t="shared" si="111"/>
        <v/>
      </c>
      <c r="L7163">
        <f>COUNTIF($K$2:K7163,$K7163)</f>
        <v>0</v>
      </c>
    </row>
    <row r="7164" ht="16.5" spans="1:12">
      <c r="A7164" s="1">
        <v>7163</v>
      </c>
      <c r="B7164" s="8">
        <f>COUNTIF($C$2:$C7164,模板!$E$2)</f>
        <v>77</v>
      </c>
      <c r="C7164" s="2" t="str">
        <f>IFERROR(VLOOKUP(K7164,开票信息!$A:$C,3,0),"")</f>
        <v/>
      </c>
      <c r="G7164" s="3" t="str">
        <f t="shared" si="111"/>
        <v/>
      </c>
      <c r="L7164">
        <f>COUNTIF($K$2:K7164,$K7164)</f>
        <v>0</v>
      </c>
    </row>
    <row r="7165" ht="16.5" spans="1:12">
      <c r="A7165" s="1">
        <v>7164</v>
      </c>
      <c r="B7165" s="8">
        <f>COUNTIF($C$2:$C7165,模板!$E$2)</f>
        <v>77</v>
      </c>
      <c r="C7165" s="2" t="str">
        <f>IFERROR(VLOOKUP(K7165,开票信息!$A:$C,3,0),"")</f>
        <v/>
      </c>
      <c r="G7165" s="3" t="str">
        <f t="shared" si="111"/>
        <v/>
      </c>
      <c r="L7165">
        <f>COUNTIF($K$2:K7165,$K7165)</f>
        <v>0</v>
      </c>
    </row>
    <row r="7166" ht="16.5" spans="1:12">
      <c r="A7166" s="1">
        <v>7165</v>
      </c>
      <c r="B7166" s="8">
        <f>COUNTIF($C$2:$C7166,模板!$E$2)</f>
        <v>77</v>
      </c>
      <c r="C7166" s="2" t="str">
        <f>IFERROR(VLOOKUP(K7166,开票信息!$A:$C,3,0),"")</f>
        <v/>
      </c>
      <c r="G7166" s="3" t="str">
        <f t="shared" si="111"/>
        <v/>
      </c>
      <c r="L7166">
        <f>COUNTIF($K$2:K7166,$K7166)</f>
        <v>0</v>
      </c>
    </row>
    <row r="7167" ht="16.5" spans="1:12">
      <c r="A7167" s="1">
        <v>7166</v>
      </c>
      <c r="B7167" s="8">
        <f>COUNTIF($C$2:$C7167,模板!$E$2)</f>
        <v>77</v>
      </c>
      <c r="C7167" s="2" t="str">
        <f>IFERROR(VLOOKUP(K7167,开票信息!$A:$C,3,0),"")</f>
        <v/>
      </c>
      <c r="G7167" s="3" t="str">
        <f t="shared" si="111"/>
        <v/>
      </c>
      <c r="L7167">
        <f>COUNTIF($K$2:K7167,$K7167)</f>
        <v>0</v>
      </c>
    </row>
    <row r="7168" ht="16.5" spans="1:12">
      <c r="A7168" s="1">
        <v>7167</v>
      </c>
      <c r="B7168" s="8">
        <f>COUNTIF($C$2:$C7168,模板!$E$2)</f>
        <v>77</v>
      </c>
      <c r="C7168" s="2" t="str">
        <f>IFERROR(VLOOKUP(K7168,开票信息!$A:$C,3,0),"")</f>
        <v/>
      </c>
      <c r="G7168" s="3" t="str">
        <f t="shared" si="111"/>
        <v/>
      </c>
      <c r="L7168">
        <f>COUNTIF($K$2:K7168,$K7168)</f>
        <v>0</v>
      </c>
    </row>
    <row r="7169" ht="16.5" spans="1:12">
      <c r="A7169" s="1">
        <v>7168</v>
      </c>
      <c r="B7169" s="8">
        <f>COUNTIF($C$2:$C7169,模板!$E$2)</f>
        <v>77</v>
      </c>
      <c r="C7169" s="2" t="str">
        <f>IFERROR(VLOOKUP(K7169,开票信息!$A:$C,3,0),"")</f>
        <v/>
      </c>
      <c r="G7169" s="3" t="str">
        <f t="shared" si="111"/>
        <v/>
      </c>
      <c r="L7169">
        <f>COUNTIF($K$2:K7169,$K7169)</f>
        <v>0</v>
      </c>
    </row>
    <row r="7170" ht="16.5" spans="1:12">
      <c r="A7170" s="1">
        <v>7169</v>
      </c>
      <c r="B7170" s="8">
        <f>COUNTIF($C$2:$C7170,模板!$E$2)</f>
        <v>77</v>
      </c>
      <c r="C7170" s="2" t="str">
        <f>IFERROR(VLOOKUP(K7170,开票信息!$A:$C,3,0),"")</f>
        <v/>
      </c>
      <c r="G7170" s="3" t="str">
        <f t="shared" si="111"/>
        <v/>
      </c>
      <c r="L7170">
        <f>COUNTIF($K$2:K7170,$K7170)</f>
        <v>0</v>
      </c>
    </row>
    <row r="7171" ht="16.5" spans="1:12">
      <c r="A7171" s="1">
        <v>7170</v>
      </c>
      <c r="B7171" s="8">
        <f>COUNTIF($C$2:$C7171,模板!$E$2)</f>
        <v>77</v>
      </c>
      <c r="C7171" s="2" t="str">
        <f>IFERROR(VLOOKUP(K7171,开票信息!$A:$C,3,0),"")</f>
        <v/>
      </c>
      <c r="G7171" s="3" t="str">
        <f t="shared" ref="G7171:G7234" si="112">IFERROR(H7171/F7171,"")</f>
        <v/>
      </c>
      <c r="L7171">
        <f>COUNTIF($K$2:K7171,$K7171)</f>
        <v>0</v>
      </c>
    </row>
    <row r="7172" ht="16.5" spans="1:12">
      <c r="A7172" s="1">
        <v>7171</v>
      </c>
      <c r="B7172" s="8">
        <f>COUNTIF($C$2:$C7172,模板!$E$2)</f>
        <v>77</v>
      </c>
      <c r="C7172" s="2" t="str">
        <f>IFERROR(VLOOKUP(K7172,开票信息!$A:$C,3,0),"")</f>
        <v/>
      </c>
      <c r="G7172" s="3" t="str">
        <f t="shared" si="112"/>
        <v/>
      </c>
      <c r="L7172">
        <f>COUNTIF($K$2:K7172,$K7172)</f>
        <v>0</v>
      </c>
    </row>
    <row r="7173" ht="16.5" spans="1:12">
      <c r="A7173" s="1">
        <v>7172</v>
      </c>
      <c r="B7173" s="8">
        <f>COUNTIF($C$2:$C7173,模板!$E$2)</f>
        <v>77</v>
      </c>
      <c r="C7173" s="2" t="str">
        <f>IFERROR(VLOOKUP(K7173,开票信息!$A:$C,3,0),"")</f>
        <v/>
      </c>
      <c r="G7173" s="3" t="str">
        <f t="shared" si="112"/>
        <v/>
      </c>
      <c r="L7173">
        <f>COUNTIF($K$2:K7173,$K7173)</f>
        <v>0</v>
      </c>
    </row>
    <row r="7174" ht="16.5" spans="1:12">
      <c r="A7174" s="1">
        <v>7173</v>
      </c>
      <c r="B7174" s="8">
        <f>COUNTIF($C$2:$C7174,模板!$E$2)</f>
        <v>77</v>
      </c>
      <c r="C7174" s="2" t="str">
        <f>IFERROR(VLOOKUP(K7174,开票信息!$A:$C,3,0),"")</f>
        <v/>
      </c>
      <c r="G7174" s="3" t="str">
        <f t="shared" si="112"/>
        <v/>
      </c>
      <c r="L7174">
        <f>COUNTIF($K$2:K7174,$K7174)</f>
        <v>0</v>
      </c>
    </row>
    <row r="7175" ht="16.5" spans="1:12">
      <c r="A7175" s="1">
        <v>7174</v>
      </c>
      <c r="B7175" s="8">
        <f>COUNTIF($C$2:$C7175,模板!$E$2)</f>
        <v>77</v>
      </c>
      <c r="C7175" s="2" t="str">
        <f>IFERROR(VLOOKUP(K7175,开票信息!$A:$C,3,0),"")</f>
        <v/>
      </c>
      <c r="G7175" s="3" t="str">
        <f t="shared" si="112"/>
        <v/>
      </c>
      <c r="L7175">
        <f>COUNTIF($K$2:K7175,$K7175)</f>
        <v>0</v>
      </c>
    </row>
    <row r="7176" ht="16.5" spans="1:12">
      <c r="A7176" s="1">
        <v>7175</v>
      </c>
      <c r="B7176" s="8">
        <f>COUNTIF($C$2:$C7176,模板!$E$2)</f>
        <v>77</v>
      </c>
      <c r="C7176" s="2" t="str">
        <f>IFERROR(VLOOKUP(K7176,开票信息!$A:$C,3,0),"")</f>
        <v/>
      </c>
      <c r="G7176" s="3" t="str">
        <f t="shared" si="112"/>
        <v/>
      </c>
      <c r="L7176">
        <f>COUNTIF($K$2:K7176,$K7176)</f>
        <v>0</v>
      </c>
    </row>
    <row r="7177" ht="16.5" spans="1:12">
      <c r="A7177" s="1">
        <v>7176</v>
      </c>
      <c r="B7177" s="8">
        <f>COUNTIF($C$2:$C7177,模板!$E$2)</f>
        <v>77</v>
      </c>
      <c r="C7177" s="2" t="str">
        <f>IFERROR(VLOOKUP(K7177,开票信息!$A:$C,3,0),"")</f>
        <v/>
      </c>
      <c r="G7177" s="3" t="str">
        <f t="shared" si="112"/>
        <v/>
      </c>
      <c r="L7177">
        <f>COUNTIF($K$2:K7177,$K7177)</f>
        <v>0</v>
      </c>
    </row>
    <row r="7178" ht="16.5" spans="1:12">
      <c r="A7178" s="1">
        <v>7177</v>
      </c>
      <c r="B7178" s="8">
        <f>COUNTIF($C$2:$C7178,模板!$E$2)</f>
        <v>77</v>
      </c>
      <c r="C7178" s="2" t="str">
        <f>IFERROR(VLOOKUP(K7178,开票信息!$A:$C,3,0),"")</f>
        <v/>
      </c>
      <c r="G7178" s="3" t="str">
        <f t="shared" si="112"/>
        <v/>
      </c>
      <c r="L7178">
        <f>COUNTIF($K$2:K7178,$K7178)</f>
        <v>0</v>
      </c>
    </row>
    <row r="7179" ht="16.5" spans="1:12">
      <c r="A7179" s="1">
        <v>7178</v>
      </c>
      <c r="B7179" s="8">
        <f>COUNTIF($C$2:$C7179,模板!$E$2)</f>
        <v>77</v>
      </c>
      <c r="C7179" s="2" t="str">
        <f>IFERROR(VLOOKUP(K7179,开票信息!$A:$C,3,0),"")</f>
        <v/>
      </c>
      <c r="G7179" s="3" t="str">
        <f t="shared" si="112"/>
        <v/>
      </c>
      <c r="L7179">
        <f>COUNTIF($K$2:K7179,$K7179)</f>
        <v>0</v>
      </c>
    </row>
    <row r="7180" ht="16.5" spans="1:12">
      <c r="A7180" s="1">
        <v>7179</v>
      </c>
      <c r="B7180" s="8">
        <f>COUNTIF($C$2:$C7180,模板!$E$2)</f>
        <v>77</v>
      </c>
      <c r="C7180" s="2" t="str">
        <f>IFERROR(VLOOKUP(K7180,开票信息!$A:$C,3,0),"")</f>
        <v/>
      </c>
      <c r="G7180" s="3" t="str">
        <f t="shared" si="112"/>
        <v/>
      </c>
      <c r="L7180">
        <f>COUNTIF($K$2:K7180,$K7180)</f>
        <v>0</v>
      </c>
    </row>
    <row r="7181" ht="16.5" spans="1:12">
      <c r="A7181" s="1">
        <v>7180</v>
      </c>
      <c r="B7181" s="8">
        <f>COUNTIF($C$2:$C7181,模板!$E$2)</f>
        <v>77</v>
      </c>
      <c r="C7181" s="2" t="str">
        <f>IFERROR(VLOOKUP(K7181,开票信息!$A:$C,3,0),"")</f>
        <v/>
      </c>
      <c r="G7181" s="3" t="str">
        <f t="shared" si="112"/>
        <v/>
      </c>
      <c r="L7181">
        <f>COUNTIF($K$2:K7181,$K7181)</f>
        <v>0</v>
      </c>
    </row>
    <row r="7182" ht="16.5" spans="1:12">
      <c r="A7182" s="1">
        <v>7181</v>
      </c>
      <c r="B7182" s="8">
        <f>COUNTIF($C$2:$C7182,模板!$E$2)</f>
        <v>77</v>
      </c>
      <c r="C7182" s="2" t="str">
        <f>IFERROR(VLOOKUP(K7182,开票信息!$A:$C,3,0),"")</f>
        <v/>
      </c>
      <c r="G7182" s="3" t="str">
        <f t="shared" si="112"/>
        <v/>
      </c>
      <c r="L7182">
        <f>COUNTIF($K$2:K7182,$K7182)</f>
        <v>0</v>
      </c>
    </row>
    <row r="7183" ht="16.5" spans="1:12">
      <c r="A7183" s="1">
        <v>7182</v>
      </c>
      <c r="B7183" s="8">
        <f>COUNTIF($C$2:$C7183,模板!$E$2)</f>
        <v>77</v>
      </c>
      <c r="C7183" s="2" t="str">
        <f>IFERROR(VLOOKUP(K7183,开票信息!$A:$C,3,0),"")</f>
        <v/>
      </c>
      <c r="G7183" s="3" t="str">
        <f t="shared" si="112"/>
        <v/>
      </c>
      <c r="L7183">
        <f>COUNTIF($K$2:K7183,$K7183)</f>
        <v>0</v>
      </c>
    </row>
    <row r="7184" ht="16.5" spans="1:12">
      <c r="A7184" s="1">
        <v>7183</v>
      </c>
      <c r="B7184" s="8">
        <f>COUNTIF($C$2:$C7184,模板!$E$2)</f>
        <v>77</v>
      </c>
      <c r="C7184" s="2" t="str">
        <f>IFERROR(VLOOKUP(K7184,开票信息!$A:$C,3,0),"")</f>
        <v/>
      </c>
      <c r="G7184" s="3" t="str">
        <f t="shared" si="112"/>
        <v/>
      </c>
      <c r="L7184">
        <f>COUNTIF($K$2:K7184,$K7184)</f>
        <v>0</v>
      </c>
    </row>
    <row r="7185" ht="16.5" spans="1:12">
      <c r="A7185" s="1">
        <v>7184</v>
      </c>
      <c r="B7185" s="8">
        <f>COUNTIF($C$2:$C7185,模板!$E$2)</f>
        <v>77</v>
      </c>
      <c r="C7185" s="2" t="str">
        <f>IFERROR(VLOOKUP(K7185,开票信息!$A:$C,3,0),"")</f>
        <v/>
      </c>
      <c r="G7185" s="3" t="str">
        <f t="shared" si="112"/>
        <v/>
      </c>
      <c r="L7185">
        <f>COUNTIF($K$2:K7185,$K7185)</f>
        <v>0</v>
      </c>
    </row>
    <row r="7186" ht="16.5" spans="1:12">
      <c r="A7186" s="1">
        <v>7185</v>
      </c>
      <c r="B7186" s="8">
        <f>COUNTIF($C$2:$C7186,模板!$E$2)</f>
        <v>77</v>
      </c>
      <c r="C7186" s="2" t="str">
        <f>IFERROR(VLOOKUP(K7186,开票信息!$A:$C,3,0),"")</f>
        <v/>
      </c>
      <c r="G7186" s="3" t="str">
        <f t="shared" si="112"/>
        <v/>
      </c>
      <c r="L7186">
        <f>COUNTIF($K$2:K7186,$K7186)</f>
        <v>0</v>
      </c>
    </row>
    <row r="7187" ht="16.5" spans="1:12">
      <c r="A7187" s="1">
        <v>7186</v>
      </c>
      <c r="B7187" s="8">
        <f>COUNTIF($C$2:$C7187,模板!$E$2)</f>
        <v>77</v>
      </c>
      <c r="C7187" s="2" t="str">
        <f>IFERROR(VLOOKUP(K7187,开票信息!$A:$C,3,0),"")</f>
        <v/>
      </c>
      <c r="G7187" s="3" t="str">
        <f t="shared" si="112"/>
        <v/>
      </c>
      <c r="L7187">
        <f>COUNTIF($K$2:K7187,$K7187)</f>
        <v>0</v>
      </c>
    </row>
    <row r="7188" ht="16.5" spans="1:12">
      <c r="A7188" s="1">
        <v>7187</v>
      </c>
      <c r="B7188" s="8">
        <f>COUNTIF($C$2:$C7188,模板!$E$2)</f>
        <v>77</v>
      </c>
      <c r="C7188" s="2" t="str">
        <f>IFERROR(VLOOKUP(K7188,开票信息!$A:$C,3,0),"")</f>
        <v/>
      </c>
      <c r="G7188" s="3" t="str">
        <f t="shared" si="112"/>
        <v/>
      </c>
      <c r="L7188">
        <f>COUNTIF($K$2:K7188,$K7188)</f>
        <v>0</v>
      </c>
    </row>
    <row r="7189" ht="16.5" spans="1:12">
      <c r="A7189" s="1">
        <v>7188</v>
      </c>
      <c r="B7189" s="8">
        <f>COUNTIF($C$2:$C7189,模板!$E$2)</f>
        <v>77</v>
      </c>
      <c r="C7189" s="2" t="str">
        <f>IFERROR(VLOOKUP(K7189,开票信息!$A:$C,3,0),"")</f>
        <v/>
      </c>
      <c r="G7189" s="3" t="str">
        <f t="shared" si="112"/>
        <v/>
      </c>
      <c r="L7189">
        <f>COUNTIF($K$2:K7189,$K7189)</f>
        <v>0</v>
      </c>
    </row>
    <row r="7190" ht="16.5" spans="1:12">
      <c r="A7190" s="1">
        <v>7189</v>
      </c>
      <c r="B7190" s="8">
        <f>COUNTIF($C$2:$C7190,模板!$E$2)</f>
        <v>77</v>
      </c>
      <c r="C7190" s="2" t="str">
        <f>IFERROR(VLOOKUP(K7190,开票信息!$A:$C,3,0),"")</f>
        <v/>
      </c>
      <c r="G7190" s="3" t="str">
        <f t="shared" si="112"/>
        <v/>
      </c>
      <c r="L7190">
        <f>COUNTIF($K$2:K7190,$K7190)</f>
        <v>0</v>
      </c>
    </row>
    <row r="7191" ht="16.5" spans="1:12">
      <c r="A7191" s="1">
        <v>7190</v>
      </c>
      <c r="B7191" s="8">
        <f>COUNTIF($C$2:$C7191,模板!$E$2)</f>
        <v>77</v>
      </c>
      <c r="C7191" s="2" t="str">
        <f>IFERROR(VLOOKUP(K7191,开票信息!$A:$C,3,0),"")</f>
        <v/>
      </c>
      <c r="G7191" s="3" t="str">
        <f t="shared" si="112"/>
        <v/>
      </c>
      <c r="L7191">
        <f>COUNTIF($K$2:K7191,$K7191)</f>
        <v>0</v>
      </c>
    </row>
    <row r="7192" ht="16.5" spans="1:12">
      <c r="A7192" s="1">
        <v>7191</v>
      </c>
      <c r="B7192" s="8">
        <f>COUNTIF($C$2:$C7192,模板!$E$2)</f>
        <v>77</v>
      </c>
      <c r="C7192" s="2" t="str">
        <f>IFERROR(VLOOKUP(K7192,开票信息!$A:$C,3,0),"")</f>
        <v/>
      </c>
      <c r="G7192" s="3" t="str">
        <f t="shared" si="112"/>
        <v/>
      </c>
      <c r="L7192">
        <f>COUNTIF($K$2:K7192,$K7192)</f>
        <v>0</v>
      </c>
    </row>
    <row r="7193" ht="16.5" spans="1:12">
      <c r="A7193" s="1">
        <v>7192</v>
      </c>
      <c r="B7193" s="8">
        <f>COUNTIF($C$2:$C7193,模板!$E$2)</f>
        <v>77</v>
      </c>
      <c r="C7193" s="2" t="str">
        <f>IFERROR(VLOOKUP(K7193,开票信息!$A:$C,3,0),"")</f>
        <v/>
      </c>
      <c r="G7193" s="3" t="str">
        <f t="shared" si="112"/>
        <v/>
      </c>
      <c r="L7193">
        <f>COUNTIF($K$2:K7193,$K7193)</f>
        <v>0</v>
      </c>
    </row>
    <row r="7194" ht="16.5" spans="1:12">
      <c r="A7194" s="1">
        <v>7193</v>
      </c>
      <c r="B7194" s="8">
        <f>COUNTIF($C$2:$C7194,模板!$E$2)</f>
        <v>77</v>
      </c>
      <c r="C7194" s="2" t="str">
        <f>IFERROR(VLOOKUP(K7194,开票信息!$A:$C,3,0),"")</f>
        <v/>
      </c>
      <c r="G7194" s="3" t="str">
        <f t="shared" si="112"/>
        <v/>
      </c>
      <c r="L7194">
        <f>COUNTIF($K$2:K7194,$K7194)</f>
        <v>0</v>
      </c>
    </row>
    <row r="7195" ht="16.5" spans="1:12">
      <c r="A7195" s="1">
        <v>7194</v>
      </c>
      <c r="B7195" s="8">
        <f>COUNTIF($C$2:$C7195,模板!$E$2)</f>
        <v>77</v>
      </c>
      <c r="C7195" s="2" t="str">
        <f>IFERROR(VLOOKUP(K7195,开票信息!$A:$C,3,0),"")</f>
        <v/>
      </c>
      <c r="G7195" s="3" t="str">
        <f t="shared" si="112"/>
        <v/>
      </c>
      <c r="L7195">
        <f>COUNTIF($K$2:K7195,$K7195)</f>
        <v>0</v>
      </c>
    </row>
    <row r="7196" ht="16.5" spans="1:12">
      <c r="A7196" s="1">
        <v>7195</v>
      </c>
      <c r="B7196" s="8">
        <f>COUNTIF($C$2:$C7196,模板!$E$2)</f>
        <v>77</v>
      </c>
      <c r="C7196" s="2" t="str">
        <f>IFERROR(VLOOKUP(K7196,开票信息!$A:$C,3,0),"")</f>
        <v/>
      </c>
      <c r="G7196" s="3" t="str">
        <f t="shared" si="112"/>
        <v/>
      </c>
      <c r="L7196">
        <f>COUNTIF($K$2:K7196,$K7196)</f>
        <v>0</v>
      </c>
    </row>
    <row r="7197" ht="16.5" spans="1:12">
      <c r="A7197" s="1">
        <v>7196</v>
      </c>
      <c r="B7197" s="8">
        <f>COUNTIF($C$2:$C7197,模板!$E$2)</f>
        <v>77</v>
      </c>
      <c r="C7197" s="2" t="str">
        <f>IFERROR(VLOOKUP(K7197,开票信息!$A:$C,3,0),"")</f>
        <v/>
      </c>
      <c r="G7197" s="3" t="str">
        <f t="shared" si="112"/>
        <v/>
      </c>
      <c r="L7197">
        <f>COUNTIF($K$2:K7197,$K7197)</f>
        <v>0</v>
      </c>
    </row>
    <row r="7198" ht="16.5" spans="1:12">
      <c r="A7198" s="1">
        <v>7197</v>
      </c>
      <c r="B7198" s="8">
        <f>COUNTIF($C$2:$C7198,模板!$E$2)</f>
        <v>77</v>
      </c>
      <c r="C7198" s="2" t="str">
        <f>IFERROR(VLOOKUP(K7198,开票信息!$A:$C,3,0),"")</f>
        <v/>
      </c>
      <c r="G7198" s="3" t="str">
        <f t="shared" si="112"/>
        <v/>
      </c>
      <c r="L7198">
        <f>COUNTIF($K$2:K7198,$K7198)</f>
        <v>0</v>
      </c>
    </row>
    <row r="7199" ht="16.5" spans="1:12">
      <c r="A7199" s="1">
        <v>7198</v>
      </c>
      <c r="B7199" s="8">
        <f>COUNTIF($C$2:$C7199,模板!$E$2)</f>
        <v>77</v>
      </c>
      <c r="C7199" s="2" t="str">
        <f>IFERROR(VLOOKUP(K7199,开票信息!$A:$C,3,0),"")</f>
        <v/>
      </c>
      <c r="G7199" s="3" t="str">
        <f t="shared" si="112"/>
        <v/>
      </c>
      <c r="L7199">
        <f>COUNTIF($K$2:K7199,$K7199)</f>
        <v>0</v>
      </c>
    </row>
    <row r="7200" ht="16.5" spans="1:12">
      <c r="A7200" s="1">
        <v>7199</v>
      </c>
      <c r="B7200" s="8">
        <f>COUNTIF($C$2:$C7200,模板!$E$2)</f>
        <v>77</v>
      </c>
      <c r="C7200" s="2" t="str">
        <f>IFERROR(VLOOKUP(K7200,开票信息!$A:$C,3,0),"")</f>
        <v/>
      </c>
      <c r="G7200" s="3" t="str">
        <f t="shared" si="112"/>
        <v/>
      </c>
      <c r="L7200">
        <f>COUNTIF($K$2:K7200,$K7200)</f>
        <v>0</v>
      </c>
    </row>
    <row r="7201" ht="16.5" spans="1:12">
      <c r="A7201" s="1">
        <v>7200</v>
      </c>
      <c r="B7201" s="8">
        <f>COUNTIF($C$2:$C7201,模板!$E$2)</f>
        <v>77</v>
      </c>
      <c r="C7201" s="2" t="str">
        <f>IFERROR(VLOOKUP(K7201,开票信息!$A:$C,3,0),"")</f>
        <v/>
      </c>
      <c r="G7201" s="3" t="str">
        <f t="shared" si="112"/>
        <v/>
      </c>
      <c r="L7201">
        <f>COUNTIF($K$2:K7201,$K7201)</f>
        <v>0</v>
      </c>
    </row>
    <row r="7202" ht="16.5" spans="1:12">
      <c r="A7202" s="1">
        <v>7201</v>
      </c>
      <c r="B7202" s="8">
        <f>COUNTIF($C$2:$C7202,模板!$E$2)</f>
        <v>77</v>
      </c>
      <c r="C7202" s="2" t="str">
        <f>IFERROR(VLOOKUP(K7202,开票信息!$A:$C,3,0),"")</f>
        <v/>
      </c>
      <c r="G7202" s="3" t="str">
        <f t="shared" si="112"/>
        <v/>
      </c>
      <c r="L7202">
        <f>COUNTIF($K$2:K7202,$K7202)</f>
        <v>0</v>
      </c>
    </row>
    <row r="7203" ht="16.5" spans="1:12">
      <c r="A7203" s="1">
        <v>7202</v>
      </c>
      <c r="B7203" s="8">
        <f>COUNTIF($C$2:$C7203,模板!$E$2)</f>
        <v>77</v>
      </c>
      <c r="C7203" s="2" t="str">
        <f>IFERROR(VLOOKUP(K7203,开票信息!$A:$C,3,0),"")</f>
        <v/>
      </c>
      <c r="G7203" s="3" t="str">
        <f t="shared" si="112"/>
        <v/>
      </c>
      <c r="L7203">
        <f>COUNTIF($K$2:K7203,$K7203)</f>
        <v>0</v>
      </c>
    </row>
    <row r="7204" ht="16.5" spans="1:12">
      <c r="A7204" s="1">
        <v>7203</v>
      </c>
      <c r="B7204" s="8">
        <f>COUNTIF($C$2:$C7204,模板!$E$2)</f>
        <v>77</v>
      </c>
      <c r="C7204" s="2" t="str">
        <f>IFERROR(VLOOKUP(K7204,开票信息!$A:$C,3,0),"")</f>
        <v/>
      </c>
      <c r="G7204" s="3" t="str">
        <f t="shared" si="112"/>
        <v/>
      </c>
      <c r="L7204">
        <f>COUNTIF($K$2:K7204,$K7204)</f>
        <v>0</v>
      </c>
    </row>
    <row r="7205" ht="16.5" spans="1:12">
      <c r="A7205" s="1">
        <v>7204</v>
      </c>
      <c r="B7205" s="8">
        <f>COUNTIF($C$2:$C7205,模板!$E$2)</f>
        <v>77</v>
      </c>
      <c r="C7205" s="2" t="str">
        <f>IFERROR(VLOOKUP(K7205,开票信息!$A:$C,3,0),"")</f>
        <v/>
      </c>
      <c r="G7205" s="3" t="str">
        <f t="shared" si="112"/>
        <v/>
      </c>
      <c r="L7205">
        <f>COUNTIF($K$2:K7205,$K7205)</f>
        <v>0</v>
      </c>
    </row>
    <row r="7206" ht="16.5" spans="1:12">
      <c r="A7206" s="1">
        <v>7205</v>
      </c>
      <c r="B7206" s="8">
        <f>COUNTIF($C$2:$C7206,模板!$E$2)</f>
        <v>77</v>
      </c>
      <c r="C7206" s="2" t="str">
        <f>IFERROR(VLOOKUP(K7206,开票信息!$A:$C,3,0),"")</f>
        <v/>
      </c>
      <c r="G7206" s="3" t="str">
        <f t="shared" si="112"/>
        <v/>
      </c>
      <c r="L7206">
        <f>COUNTIF($K$2:K7206,$K7206)</f>
        <v>0</v>
      </c>
    </row>
    <row r="7207" ht="16.5" spans="1:12">
      <c r="A7207" s="1">
        <v>7206</v>
      </c>
      <c r="B7207" s="8">
        <f>COUNTIF($C$2:$C7207,模板!$E$2)</f>
        <v>77</v>
      </c>
      <c r="C7207" s="2" t="str">
        <f>IFERROR(VLOOKUP(K7207,开票信息!$A:$C,3,0),"")</f>
        <v/>
      </c>
      <c r="G7207" s="3" t="str">
        <f t="shared" si="112"/>
        <v/>
      </c>
      <c r="L7207">
        <f>COUNTIF($K$2:K7207,$K7207)</f>
        <v>0</v>
      </c>
    </row>
    <row r="7208" ht="16.5" spans="1:12">
      <c r="A7208" s="1">
        <v>7207</v>
      </c>
      <c r="B7208" s="8">
        <f>COUNTIF($C$2:$C7208,模板!$E$2)</f>
        <v>77</v>
      </c>
      <c r="C7208" s="2" t="str">
        <f>IFERROR(VLOOKUP(K7208,开票信息!$A:$C,3,0),"")</f>
        <v/>
      </c>
      <c r="G7208" s="3" t="str">
        <f t="shared" si="112"/>
        <v/>
      </c>
      <c r="L7208">
        <f>COUNTIF($K$2:K7208,$K7208)</f>
        <v>0</v>
      </c>
    </row>
    <row r="7209" ht="16.5" spans="1:12">
      <c r="A7209" s="1">
        <v>7208</v>
      </c>
      <c r="B7209" s="8">
        <f>COUNTIF($C$2:$C7209,模板!$E$2)</f>
        <v>77</v>
      </c>
      <c r="C7209" s="2" t="str">
        <f>IFERROR(VLOOKUP(K7209,开票信息!$A:$C,3,0),"")</f>
        <v/>
      </c>
      <c r="G7209" s="3" t="str">
        <f t="shared" si="112"/>
        <v/>
      </c>
      <c r="L7209">
        <f>COUNTIF($K$2:K7209,$K7209)</f>
        <v>0</v>
      </c>
    </row>
    <row r="7210" ht="16.5" spans="1:12">
      <c r="A7210" s="1">
        <v>7209</v>
      </c>
      <c r="B7210" s="8">
        <f>COUNTIF($C$2:$C7210,模板!$E$2)</f>
        <v>77</v>
      </c>
      <c r="C7210" s="2" t="str">
        <f>IFERROR(VLOOKUP(K7210,开票信息!$A:$C,3,0),"")</f>
        <v/>
      </c>
      <c r="G7210" s="3" t="str">
        <f t="shared" si="112"/>
        <v/>
      </c>
      <c r="L7210">
        <f>COUNTIF($K$2:K7210,$K7210)</f>
        <v>0</v>
      </c>
    </row>
    <row r="7211" ht="16.5" spans="1:12">
      <c r="A7211" s="1">
        <v>7210</v>
      </c>
      <c r="B7211" s="8">
        <f>COUNTIF($C$2:$C7211,模板!$E$2)</f>
        <v>77</v>
      </c>
      <c r="C7211" s="2" t="str">
        <f>IFERROR(VLOOKUP(K7211,开票信息!$A:$C,3,0),"")</f>
        <v/>
      </c>
      <c r="G7211" s="3" t="str">
        <f t="shared" si="112"/>
        <v/>
      </c>
      <c r="L7211">
        <f>COUNTIF($K$2:K7211,$K7211)</f>
        <v>0</v>
      </c>
    </row>
    <row r="7212" ht="16.5" spans="1:12">
      <c r="A7212" s="1">
        <v>7211</v>
      </c>
      <c r="B7212" s="8">
        <f>COUNTIF($C$2:$C7212,模板!$E$2)</f>
        <v>77</v>
      </c>
      <c r="C7212" s="2" t="str">
        <f>IFERROR(VLOOKUP(K7212,开票信息!$A:$C,3,0),"")</f>
        <v/>
      </c>
      <c r="G7212" s="3" t="str">
        <f t="shared" si="112"/>
        <v/>
      </c>
      <c r="L7212">
        <f>COUNTIF($K$2:K7212,$K7212)</f>
        <v>0</v>
      </c>
    </row>
    <row r="7213" ht="16.5" spans="1:12">
      <c r="A7213" s="1">
        <v>7212</v>
      </c>
      <c r="B7213" s="8">
        <f>COUNTIF($C$2:$C7213,模板!$E$2)</f>
        <v>77</v>
      </c>
      <c r="C7213" s="2" t="str">
        <f>IFERROR(VLOOKUP(K7213,开票信息!$A:$C,3,0),"")</f>
        <v/>
      </c>
      <c r="G7213" s="3" t="str">
        <f t="shared" si="112"/>
        <v/>
      </c>
      <c r="L7213">
        <f>COUNTIF($K$2:K7213,$K7213)</f>
        <v>0</v>
      </c>
    </row>
    <row r="7214" ht="16.5" spans="1:12">
      <c r="A7214" s="1">
        <v>7213</v>
      </c>
      <c r="B7214" s="8">
        <f>COUNTIF($C$2:$C7214,模板!$E$2)</f>
        <v>77</v>
      </c>
      <c r="C7214" s="2" t="str">
        <f>IFERROR(VLOOKUP(K7214,开票信息!$A:$C,3,0),"")</f>
        <v/>
      </c>
      <c r="G7214" s="3" t="str">
        <f t="shared" si="112"/>
        <v/>
      </c>
      <c r="L7214">
        <f>COUNTIF($K$2:K7214,$K7214)</f>
        <v>0</v>
      </c>
    </row>
    <row r="7215" ht="16.5" spans="1:12">
      <c r="A7215" s="1">
        <v>7214</v>
      </c>
      <c r="B7215" s="8">
        <f>COUNTIF($C$2:$C7215,模板!$E$2)</f>
        <v>77</v>
      </c>
      <c r="C7215" s="2" t="str">
        <f>IFERROR(VLOOKUP(K7215,开票信息!$A:$C,3,0),"")</f>
        <v/>
      </c>
      <c r="G7215" s="3" t="str">
        <f t="shared" si="112"/>
        <v/>
      </c>
      <c r="L7215">
        <f>COUNTIF($K$2:K7215,$K7215)</f>
        <v>0</v>
      </c>
    </row>
    <row r="7216" ht="16.5" spans="1:12">
      <c r="A7216" s="1">
        <v>7215</v>
      </c>
      <c r="B7216" s="8">
        <f>COUNTIF($C$2:$C7216,模板!$E$2)</f>
        <v>77</v>
      </c>
      <c r="C7216" s="2" t="str">
        <f>IFERROR(VLOOKUP(K7216,开票信息!$A:$C,3,0),"")</f>
        <v/>
      </c>
      <c r="G7216" s="3" t="str">
        <f t="shared" si="112"/>
        <v/>
      </c>
      <c r="L7216">
        <f>COUNTIF($K$2:K7216,$K7216)</f>
        <v>0</v>
      </c>
    </row>
    <row r="7217" ht="16.5" spans="1:12">
      <c r="A7217" s="1">
        <v>7216</v>
      </c>
      <c r="B7217" s="8">
        <f>COUNTIF($C$2:$C7217,模板!$E$2)</f>
        <v>77</v>
      </c>
      <c r="C7217" s="2" t="str">
        <f>IFERROR(VLOOKUP(K7217,开票信息!$A:$C,3,0),"")</f>
        <v/>
      </c>
      <c r="G7217" s="3" t="str">
        <f t="shared" si="112"/>
        <v/>
      </c>
      <c r="L7217">
        <f>COUNTIF($K$2:K7217,$K7217)</f>
        <v>0</v>
      </c>
    </row>
    <row r="7218" ht="16.5" spans="1:12">
      <c r="A7218" s="1">
        <v>7217</v>
      </c>
      <c r="B7218" s="8">
        <f>COUNTIF($C$2:$C7218,模板!$E$2)</f>
        <v>77</v>
      </c>
      <c r="C7218" s="2" t="str">
        <f>IFERROR(VLOOKUP(K7218,开票信息!$A:$C,3,0),"")</f>
        <v/>
      </c>
      <c r="G7218" s="3" t="str">
        <f t="shared" si="112"/>
        <v/>
      </c>
      <c r="L7218">
        <f>COUNTIF($K$2:K7218,$K7218)</f>
        <v>0</v>
      </c>
    </row>
    <row r="7219" ht="16.5" spans="1:12">
      <c r="A7219" s="1">
        <v>7218</v>
      </c>
      <c r="B7219" s="8">
        <f>COUNTIF($C$2:$C7219,模板!$E$2)</f>
        <v>77</v>
      </c>
      <c r="C7219" s="2" t="str">
        <f>IFERROR(VLOOKUP(K7219,开票信息!$A:$C,3,0),"")</f>
        <v/>
      </c>
      <c r="G7219" s="3" t="str">
        <f t="shared" si="112"/>
        <v/>
      </c>
      <c r="L7219">
        <f>COUNTIF($K$2:K7219,$K7219)</f>
        <v>0</v>
      </c>
    </row>
    <row r="7220" ht="16.5" spans="1:12">
      <c r="A7220" s="1">
        <v>7219</v>
      </c>
      <c r="B7220" s="8">
        <f>COUNTIF($C$2:$C7220,模板!$E$2)</f>
        <v>77</v>
      </c>
      <c r="C7220" s="2" t="str">
        <f>IFERROR(VLOOKUP(K7220,开票信息!$A:$C,3,0),"")</f>
        <v/>
      </c>
      <c r="G7220" s="3" t="str">
        <f t="shared" si="112"/>
        <v/>
      </c>
      <c r="L7220">
        <f>COUNTIF($K$2:K7220,$K7220)</f>
        <v>0</v>
      </c>
    </row>
    <row r="7221" ht="16.5" spans="1:12">
      <c r="A7221" s="1">
        <v>7220</v>
      </c>
      <c r="B7221" s="8">
        <f>COUNTIF($C$2:$C7221,模板!$E$2)</f>
        <v>77</v>
      </c>
      <c r="C7221" s="2" t="str">
        <f>IFERROR(VLOOKUP(K7221,开票信息!$A:$C,3,0),"")</f>
        <v/>
      </c>
      <c r="G7221" s="3" t="str">
        <f t="shared" si="112"/>
        <v/>
      </c>
      <c r="L7221">
        <f>COUNTIF($K$2:K7221,$K7221)</f>
        <v>0</v>
      </c>
    </row>
    <row r="7222" ht="16.5" spans="1:12">
      <c r="A7222" s="1">
        <v>7221</v>
      </c>
      <c r="B7222" s="8">
        <f>COUNTIF($C$2:$C7222,模板!$E$2)</f>
        <v>77</v>
      </c>
      <c r="C7222" s="2" t="str">
        <f>IFERROR(VLOOKUP(K7222,开票信息!$A:$C,3,0),"")</f>
        <v/>
      </c>
      <c r="G7222" s="3" t="str">
        <f t="shared" si="112"/>
        <v/>
      </c>
      <c r="L7222">
        <f>COUNTIF($K$2:K7222,$K7222)</f>
        <v>0</v>
      </c>
    </row>
    <row r="7223" ht="16.5" spans="1:12">
      <c r="A7223" s="1">
        <v>7222</v>
      </c>
      <c r="B7223" s="8">
        <f>COUNTIF($C$2:$C7223,模板!$E$2)</f>
        <v>77</v>
      </c>
      <c r="C7223" s="2" t="str">
        <f>IFERROR(VLOOKUP(K7223,开票信息!$A:$C,3,0),"")</f>
        <v/>
      </c>
      <c r="G7223" s="3" t="str">
        <f t="shared" si="112"/>
        <v/>
      </c>
      <c r="L7223">
        <f>COUNTIF($K$2:K7223,$K7223)</f>
        <v>0</v>
      </c>
    </row>
    <row r="7224" ht="16.5" spans="1:12">
      <c r="A7224" s="1">
        <v>7223</v>
      </c>
      <c r="B7224" s="8">
        <f>COUNTIF($C$2:$C7224,模板!$E$2)</f>
        <v>77</v>
      </c>
      <c r="C7224" s="2" t="str">
        <f>IFERROR(VLOOKUP(K7224,开票信息!$A:$C,3,0),"")</f>
        <v/>
      </c>
      <c r="G7224" s="3" t="str">
        <f t="shared" si="112"/>
        <v/>
      </c>
      <c r="L7224">
        <f>COUNTIF($K$2:K7224,$K7224)</f>
        <v>0</v>
      </c>
    </row>
    <row r="7225" ht="16.5" spans="1:12">
      <c r="A7225" s="1">
        <v>7224</v>
      </c>
      <c r="B7225" s="8">
        <f>COUNTIF($C$2:$C7225,模板!$E$2)</f>
        <v>77</v>
      </c>
      <c r="C7225" s="2" t="str">
        <f>IFERROR(VLOOKUP(K7225,开票信息!$A:$C,3,0),"")</f>
        <v/>
      </c>
      <c r="G7225" s="3" t="str">
        <f t="shared" si="112"/>
        <v/>
      </c>
      <c r="L7225">
        <f>COUNTIF($K$2:K7225,$K7225)</f>
        <v>0</v>
      </c>
    </row>
    <row r="7226" ht="16.5" spans="1:12">
      <c r="A7226" s="1">
        <v>7225</v>
      </c>
      <c r="B7226" s="8">
        <f>COUNTIF($C$2:$C7226,模板!$E$2)</f>
        <v>77</v>
      </c>
      <c r="C7226" s="2" t="str">
        <f>IFERROR(VLOOKUP(K7226,开票信息!$A:$C,3,0),"")</f>
        <v/>
      </c>
      <c r="G7226" s="3" t="str">
        <f t="shared" si="112"/>
        <v/>
      </c>
      <c r="L7226">
        <f>COUNTIF($K$2:K7226,$K7226)</f>
        <v>0</v>
      </c>
    </row>
    <row r="7227" ht="16.5" spans="1:12">
      <c r="A7227" s="1">
        <v>7226</v>
      </c>
      <c r="B7227" s="8">
        <f>COUNTIF($C$2:$C7227,模板!$E$2)</f>
        <v>77</v>
      </c>
      <c r="C7227" s="2" t="str">
        <f>IFERROR(VLOOKUP(K7227,开票信息!$A:$C,3,0),"")</f>
        <v/>
      </c>
      <c r="G7227" s="3" t="str">
        <f t="shared" si="112"/>
        <v/>
      </c>
      <c r="L7227">
        <f>COUNTIF($K$2:K7227,$K7227)</f>
        <v>0</v>
      </c>
    </row>
    <row r="7228" ht="16.5" spans="1:12">
      <c r="A7228" s="1">
        <v>7227</v>
      </c>
      <c r="B7228" s="8">
        <f>COUNTIF($C$2:$C7228,模板!$E$2)</f>
        <v>77</v>
      </c>
      <c r="C7228" s="2" t="str">
        <f>IFERROR(VLOOKUP(K7228,开票信息!$A:$C,3,0),"")</f>
        <v/>
      </c>
      <c r="G7228" s="3" t="str">
        <f t="shared" si="112"/>
        <v/>
      </c>
      <c r="L7228">
        <f>COUNTIF($K$2:K7228,$K7228)</f>
        <v>0</v>
      </c>
    </row>
    <row r="7229" ht="16.5" spans="1:12">
      <c r="A7229" s="1">
        <v>7228</v>
      </c>
      <c r="B7229" s="8">
        <f>COUNTIF($C$2:$C7229,模板!$E$2)</f>
        <v>77</v>
      </c>
      <c r="C7229" s="2" t="str">
        <f>IFERROR(VLOOKUP(K7229,开票信息!$A:$C,3,0),"")</f>
        <v/>
      </c>
      <c r="G7229" s="3" t="str">
        <f t="shared" si="112"/>
        <v/>
      </c>
      <c r="L7229">
        <f>COUNTIF($K$2:K7229,$K7229)</f>
        <v>0</v>
      </c>
    </row>
    <row r="7230" ht="16.5" spans="1:12">
      <c r="A7230" s="1">
        <v>7229</v>
      </c>
      <c r="B7230" s="8">
        <f>COUNTIF($C$2:$C7230,模板!$E$2)</f>
        <v>77</v>
      </c>
      <c r="C7230" s="2" t="str">
        <f>IFERROR(VLOOKUP(K7230,开票信息!$A:$C,3,0),"")</f>
        <v/>
      </c>
      <c r="G7230" s="3" t="str">
        <f t="shared" si="112"/>
        <v/>
      </c>
      <c r="L7230">
        <f>COUNTIF($K$2:K7230,$K7230)</f>
        <v>0</v>
      </c>
    </row>
    <row r="7231" ht="16.5" spans="1:12">
      <c r="A7231" s="1">
        <v>7230</v>
      </c>
      <c r="B7231" s="8">
        <f>COUNTIF($C$2:$C7231,模板!$E$2)</f>
        <v>77</v>
      </c>
      <c r="C7231" s="2" t="str">
        <f>IFERROR(VLOOKUP(K7231,开票信息!$A:$C,3,0),"")</f>
        <v/>
      </c>
      <c r="G7231" s="3" t="str">
        <f t="shared" si="112"/>
        <v/>
      </c>
      <c r="L7231">
        <f>COUNTIF($K$2:K7231,$K7231)</f>
        <v>0</v>
      </c>
    </row>
    <row r="7232" ht="16.5" spans="1:12">
      <c r="A7232" s="1">
        <v>7231</v>
      </c>
      <c r="B7232" s="8">
        <f>COUNTIF($C$2:$C7232,模板!$E$2)</f>
        <v>77</v>
      </c>
      <c r="C7232" s="2" t="str">
        <f>IFERROR(VLOOKUP(K7232,开票信息!$A:$C,3,0),"")</f>
        <v/>
      </c>
      <c r="G7232" s="3" t="str">
        <f t="shared" si="112"/>
        <v/>
      </c>
      <c r="L7232">
        <f>COUNTIF($K$2:K7232,$K7232)</f>
        <v>0</v>
      </c>
    </row>
    <row r="7233" ht="16.5" spans="1:12">
      <c r="A7233" s="1">
        <v>7232</v>
      </c>
      <c r="B7233" s="8">
        <f>COUNTIF($C$2:$C7233,模板!$E$2)</f>
        <v>77</v>
      </c>
      <c r="C7233" s="2" t="str">
        <f>IFERROR(VLOOKUP(K7233,开票信息!$A:$C,3,0),"")</f>
        <v/>
      </c>
      <c r="G7233" s="3" t="str">
        <f t="shared" si="112"/>
        <v/>
      </c>
      <c r="L7233">
        <f>COUNTIF($K$2:K7233,$K7233)</f>
        <v>0</v>
      </c>
    </row>
    <row r="7234" ht="16.5" spans="1:12">
      <c r="A7234" s="1">
        <v>7233</v>
      </c>
      <c r="B7234" s="8">
        <f>COUNTIF($C$2:$C7234,模板!$E$2)</f>
        <v>77</v>
      </c>
      <c r="C7234" s="2" t="str">
        <f>IFERROR(VLOOKUP(K7234,开票信息!$A:$C,3,0),"")</f>
        <v/>
      </c>
      <c r="G7234" s="3" t="str">
        <f t="shared" si="112"/>
        <v/>
      </c>
      <c r="L7234">
        <f>COUNTIF($K$2:K7234,$K7234)</f>
        <v>0</v>
      </c>
    </row>
    <row r="7235" ht="16.5" spans="1:12">
      <c r="A7235" s="1">
        <v>7234</v>
      </c>
      <c r="B7235" s="8">
        <f>COUNTIF($C$2:$C7235,模板!$E$2)</f>
        <v>77</v>
      </c>
      <c r="C7235" s="2" t="str">
        <f>IFERROR(VLOOKUP(K7235,开票信息!$A:$C,3,0),"")</f>
        <v/>
      </c>
      <c r="G7235" s="3" t="str">
        <f t="shared" ref="G7235:G7298" si="113">IFERROR(H7235/F7235,"")</f>
        <v/>
      </c>
      <c r="L7235">
        <f>COUNTIF($K$2:K7235,$K7235)</f>
        <v>0</v>
      </c>
    </row>
    <row r="7236" ht="16.5" spans="1:12">
      <c r="A7236" s="1">
        <v>7235</v>
      </c>
      <c r="B7236" s="8">
        <f>COUNTIF($C$2:$C7236,模板!$E$2)</f>
        <v>77</v>
      </c>
      <c r="C7236" s="2" t="str">
        <f>IFERROR(VLOOKUP(K7236,开票信息!$A:$C,3,0),"")</f>
        <v/>
      </c>
      <c r="G7236" s="3" t="str">
        <f t="shared" si="113"/>
        <v/>
      </c>
      <c r="L7236">
        <f>COUNTIF($K$2:K7236,$K7236)</f>
        <v>0</v>
      </c>
    </row>
    <row r="7237" ht="16.5" spans="1:12">
      <c r="A7237" s="1">
        <v>7236</v>
      </c>
      <c r="B7237" s="8">
        <f>COUNTIF($C$2:$C7237,模板!$E$2)</f>
        <v>77</v>
      </c>
      <c r="C7237" s="2" t="str">
        <f>IFERROR(VLOOKUP(K7237,开票信息!$A:$C,3,0),"")</f>
        <v/>
      </c>
      <c r="G7237" s="3" t="str">
        <f t="shared" si="113"/>
        <v/>
      </c>
      <c r="L7237">
        <f>COUNTIF($K$2:K7237,$K7237)</f>
        <v>0</v>
      </c>
    </row>
    <row r="7238" ht="16.5" spans="1:12">
      <c r="A7238" s="1">
        <v>7237</v>
      </c>
      <c r="B7238" s="8">
        <f>COUNTIF($C$2:$C7238,模板!$E$2)</f>
        <v>77</v>
      </c>
      <c r="C7238" s="2" t="str">
        <f>IFERROR(VLOOKUP(K7238,开票信息!$A:$C,3,0),"")</f>
        <v/>
      </c>
      <c r="G7238" s="3" t="str">
        <f t="shared" si="113"/>
        <v/>
      </c>
      <c r="L7238">
        <f>COUNTIF($K$2:K7238,$K7238)</f>
        <v>0</v>
      </c>
    </row>
    <row r="7239" ht="16.5" spans="1:12">
      <c r="A7239" s="1">
        <v>7238</v>
      </c>
      <c r="B7239" s="8">
        <f>COUNTIF($C$2:$C7239,模板!$E$2)</f>
        <v>77</v>
      </c>
      <c r="C7239" s="2" t="str">
        <f>IFERROR(VLOOKUP(K7239,开票信息!$A:$C,3,0),"")</f>
        <v/>
      </c>
      <c r="G7239" s="3" t="str">
        <f t="shared" si="113"/>
        <v/>
      </c>
      <c r="L7239">
        <f>COUNTIF($K$2:K7239,$K7239)</f>
        <v>0</v>
      </c>
    </row>
    <row r="7240" ht="16.5" spans="1:12">
      <c r="A7240" s="1">
        <v>7239</v>
      </c>
      <c r="B7240" s="8">
        <f>COUNTIF($C$2:$C7240,模板!$E$2)</f>
        <v>77</v>
      </c>
      <c r="C7240" s="2" t="str">
        <f>IFERROR(VLOOKUP(K7240,开票信息!$A:$C,3,0),"")</f>
        <v/>
      </c>
      <c r="G7240" s="3" t="str">
        <f t="shared" si="113"/>
        <v/>
      </c>
      <c r="L7240">
        <f>COUNTIF($K$2:K7240,$K7240)</f>
        <v>0</v>
      </c>
    </row>
    <row r="7241" ht="16.5" spans="1:12">
      <c r="A7241" s="1">
        <v>7240</v>
      </c>
      <c r="B7241" s="8">
        <f>COUNTIF($C$2:$C7241,模板!$E$2)</f>
        <v>77</v>
      </c>
      <c r="C7241" s="2" t="str">
        <f>IFERROR(VLOOKUP(K7241,开票信息!$A:$C,3,0),"")</f>
        <v/>
      </c>
      <c r="G7241" s="3" t="str">
        <f t="shared" si="113"/>
        <v/>
      </c>
      <c r="L7241">
        <f>COUNTIF($K$2:K7241,$K7241)</f>
        <v>0</v>
      </c>
    </row>
    <row r="7242" ht="16.5" spans="1:12">
      <c r="A7242" s="1">
        <v>7241</v>
      </c>
      <c r="B7242" s="8">
        <f>COUNTIF($C$2:$C7242,模板!$E$2)</f>
        <v>77</v>
      </c>
      <c r="C7242" s="2" t="str">
        <f>IFERROR(VLOOKUP(K7242,开票信息!$A:$C,3,0),"")</f>
        <v/>
      </c>
      <c r="G7242" s="3" t="str">
        <f t="shared" si="113"/>
        <v/>
      </c>
      <c r="L7242">
        <f>COUNTIF($K$2:K7242,$K7242)</f>
        <v>0</v>
      </c>
    </row>
    <row r="7243" ht="16.5" spans="1:12">
      <c r="A7243" s="1">
        <v>7242</v>
      </c>
      <c r="B7243" s="8">
        <f>COUNTIF($C$2:$C7243,模板!$E$2)</f>
        <v>77</v>
      </c>
      <c r="C7243" s="2" t="str">
        <f>IFERROR(VLOOKUP(K7243,开票信息!$A:$C,3,0),"")</f>
        <v/>
      </c>
      <c r="G7243" s="3" t="str">
        <f t="shared" si="113"/>
        <v/>
      </c>
      <c r="L7243">
        <f>COUNTIF($K$2:K7243,$K7243)</f>
        <v>0</v>
      </c>
    </row>
    <row r="7244" ht="16.5" spans="1:12">
      <c r="A7244" s="1">
        <v>7243</v>
      </c>
      <c r="B7244" s="8">
        <f>COUNTIF($C$2:$C7244,模板!$E$2)</f>
        <v>77</v>
      </c>
      <c r="C7244" s="2" t="str">
        <f>IFERROR(VLOOKUP(K7244,开票信息!$A:$C,3,0),"")</f>
        <v/>
      </c>
      <c r="G7244" s="3" t="str">
        <f t="shared" si="113"/>
        <v/>
      </c>
      <c r="L7244">
        <f>COUNTIF($K$2:K7244,$K7244)</f>
        <v>0</v>
      </c>
    </row>
    <row r="7245" ht="16.5" spans="1:12">
      <c r="A7245" s="1">
        <v>7244</v>
      </c>
      <c r="B7245" s="8">
        <f>COUNTIF($C$2:$C7245,模板!$E$2)</f>
        <v>77</v>
      </c>
      <c r="C7245" s="2" t="str">
        <f>IFERROR(VLOOKUP(K7245,开票信息!$A:$C,3,0),"")</f>
        <v/>
      </c>
      <c r="G7245" s="3" t="str">
        <f t="shared" si="113"/>
        <v/>
      </c>
      <c r="L7245">
        <f>COUNTIF($K$2:K7245,$K7245)</f>
        <v>0</v>
      </c>
    </row>
    <row r="7246" ht="16.5" spans="1:12">
      <c r="A7246" s="1">
        <v>7245</v>
      </c>
      <c r="B7246" s="8">
        <f>COUNTIF($C$2:$C7246,模板!$E$2)</f>
        <v>77</v>
      </c>
      <c r="C7246" s="2" t="str">
        <f>IFERROR(VLOOKUP(K7246,开票信息!$A:$C,3,0),"")</f>
        <v/>
      </c>
      <c r="G7246" s="3" t="str">
        <f t="shared" si="113"/>
        <v/>
      </c>
      <c r="L7246">
        <f>COUNTIF($K$2:K7246,$K7246)</f>
        <v>0</v>
      </c>
    </row>
    <row r="7247" ht="16.5" spans="1:12">
      <c r="A7247" s="1">
        <v>7246</v>
      </c>
      <c r="B7247" s="8">
        <f>COUNTIF($C$2:$C7247,模板!$E$2)</f>
        <v>77</v>
      </c>
      <c r="C7247" s="2" t="str">
        <f>IFERROR(VLOOKUP(K7247,开票信息!$A:$C,3,0),"")</f>
        <v/>
      </c>
      <c r="G7247" s="3" t="str">
        <f t="shared" si="113"/>
        <v/>
      </c>
      <c r="L7247">
        <f>COUNTIF($K$2:K7247,$K7247)</f>
        <v>0</v>
      </c>
    </row>
    <row r="7248" ht="16.5" spans="1:12">
      <c r="A7248" s="1">
        <v>7247</v>
      </c>
      <c r="B7248" s="8">
        <f>COUNTIF($C$2:$C7248,模板!$E$2)</f>
        <v>77</v>
      </c>
      <c r="C7248" s="2" t="str">
        <f>IFERROR(VLOOKUP(K7248,开票信息!$A:$C,3,0),"")</f>
        <v/>
      </c>
      <c r="G7248" s="3" t="str">
        <f t="shared" si="113"/>
        <v/>
      </c>
      <c r="L7248">
        <f>COUNTIF($K$2:K7248,$K7248)</f>
        <v>0</v>
      </c>
    </row>
    <row r="7249" ht="16.5" spans="1:12">
      <c r="A7249" s="1">
        <v>7248</v>
      </c>
      <c r="B7249" s="8">
        <f>COUNTIF($C$2:$C7249,模板!$E$2)</f>
        <v>77</v>
      </c>
      <c r="C7249" s="2" t="str">
        <f>IFERROR(VLOOKUP(K7249,开票信息!$A:$C,3,0),"")</f>
        <v/>
      </c>
      <c r="G7249" s="3" t="str">
        <f t="shared" si="113"/>
        <v/>
      </c>
      <c r="L7249">
        <f>COUNTIF($K$2:K7249,$K7249)</f>
        <v>0</v>
      </c>
    </row>
    <row r="7250" ht="16.5" spans="1:12">
      <c r="A7250" s="1">
        <v>7249</v>
      </c>
      <c r="B7250" s="8">
        <f>COUNTIF($C$2:$C7250,模板!$E$2)</f>
        <v>77</v>
      </c>
      <c r="C7250" s="2" t="str">
        <f>IFERROR(VLOOKUP(K7250,开票信息!$A:$C,3,0),"")</f>
        <v/>
      </c>
      <c r="G7250" s="3" t="str">
        <f t="shared" si="113"/>
        <v/>
      </c>
      <c r="L7250">
        <f>COUNTIF($K$2:K7250,$K7250)</f>
        <v>0</v>
      </c>
    </row>
    <row r="7251" ht="16.5" spans="1:12">
      <c r="A7251" s="1">
        <v>7250</v>
      </c>
      <c r="B7251" s="8">
        <f>COUNTIF($C$2:$C7251,模板!$E$2)</f>
        <v>77</v>
      </c>
      <c r="C7251" s="2" t="str">
        <f>IFERROR(VLOOKUP(K7251,开票信息!$A:$C,3,0),"")</f>
        <v/>
      </c>
      <c r="G7251" s="3" t="str">
        <f t="shared" si="113"/>
        <v/>
      </c>
      <c r="L7251">
        <f>COUNTIF($K$2:K7251,$K7251)</f>
        <v>0</v>
      </c>
    </row>
    <row r="7252" ht="16.5" spans="1:12">
      <c r="A7252" s="1">
        <v>7251</v>
      </c>
      <c r="B7252" s="8">
        <f>COUNTIF($C$2:$C7252,模板!$E$2)</f>
        <v>77</v>
      </c>
      <c r="C7252" s="2" t="str">
        <f>IFERROR(VLOOKUP(K7252,开票信息!$A:$C,3,0),"")</f>
        <v/>
      </c>
      <c r="G7252" s="3" t="str">
        <f t="shared" si="113"/>
        <v/>
      </c>
      <c r="L7252">
        <f>COUNTIF($K$2:K7252,$K7252)</f>
        <v>0</v>
      </c>
    </row>
    <row r="7253" ht="16.5" spans="1:12">
      <c r="A7253" s="1">
        <v>7252</v>
      </c>
      <c r="B7253" s="8">
        <f>COUNTIF($C$2:$C7253,模板!$E$2)</f>
        <v>77</v>
      </c>
      <c r="C7253" s="2" t="str">
        <f>IFERROR(VLOOKUP(K7253,开票信息!$A:$C,3,0),"")</f>
        <v/>
      </c>
      <c r="G7253" s="3" t="str">
        <f t="shared" si="113"/>
        <v/>
      </c>
      <c r="L7253">
        <f>COUNTIF($K$2:K7253,$K7253)</f>
        <v>0</v>
      </c>
    </row>
    <row r="7254" ht="16.5" spans="1:12">
      <c r="A7254" s="1">
        <v>7253</v>
      </c>
      <c r="B7254" s="8">
        <f>COUNTIF($C$2:$C7254,模板!$E$2)</f>
        <v>77</v>
      </c>
      <c r="C7254" s="2" t="str">
        <f>IFERROR(VLOOKUP(K7254,开票信息!$A:$C,3,0),"")</f>
        <v/>
      </c>
      <c r="G7254" s="3" t="str">
        <f t="shared" si="113"/>
        <v/>
      </c>
      <c r="L7254">
        <f>COUNTIF($K$2:K7254,$K7254)</f>
        <v>0</v>
      </c>
    </row>
    <row r="7255" ht="16.5" spans="1:12">
      <c r="A7255" s="1">
        <v>7254</v>
      </c>
      <c r="B7255" s="8">
        <f>COUNTIF($C$2:$C7255,模板!$E$2)</f>
        <v>77</v>
      </c>
      <c r="C7255" s="2" t="str">
        <f>IFERROR(VLOOKUP(K7255,开票信息!$A:$C,3,0),"")</f>
        <v/>
      </c>
      <c r="G7255" s="3" t="str">
        <f t="shared" si="113"/>
        <v/>
      </c>
      <c r="L7255">
        <f>COUNTIF($K$2:K7255,$K7255)</f>
        <v>0</v>
      </c>
    </row>
    <row r="7256" ht="16.5" spans="1:12">
      <c r="A7256" s="1">
        <v>7255</v>
      </c>
      <c r="B7256" s="8">
        <f>COUNTIF($C$2:$C7256,模板!$E$2)</f>
        <v>77</v>
      </c>
      <c r="C7256" s="2" t="str">
        <f>IFERROR(VLOOKUP(K7256,开票信息!$A:$C,3,0),"")</f>
        <v/>
      </c>
      <c r="G7256" s="3" t="str">
        <f t="shared" si="113"/>
        <v/>
      </c>
      <c r="L7256">
        <f>COUNTIF($K$2:K7256,$K7256)</f>
        <v>0</v>
      </c>
    </row>
    <row r="7257" ht="16.5" spans="1:12">
      <c r="A7257" s="1">
        <v>7256</v>
      </c>
      <c r="B7257" s="8">
        <f>COUNTIF($C$2:$C7257,模板!$E$2)</f>
        <v>77</v>
      </c>
      <c r="C7257" s="2" t="str">
        <f>IFERROR(VLOOKUP(K7257,开票信息!$A:$C,3,0),"")</f>
        <v/>
      </c>
      <c r="G7257" s="3" t="str">
        <f t="shared" si="113"/>
        <v/>
      </c>
      <c r="L7257">
        <f>COUNTIF($K$2:K7257,$K7257)</f>
        <v>0</v>
      </c>
    </row>
    <row r="7258" ht="16.5" spans="1:12">
      <c r="A7258" s="1">
        <v>7257</v>
      </c>
      <c r="B7258" s="8">
        <f>COUNTIF($C$2:$C7258,模板!$E$2)</f>
        <v>77</v>
      </c>
      <c r="C7258" s="2" t="str">
        <f>IFERROR(VLOOKUP(K7258,开票信息!$A:$C,3,0),"")</f>
        <v/>
      </c>
      <c r="G7258" s="3" t="str">
        <f t="shared" si="113"/>
        <v/>
      </c>
      <c r="L7258">
        <f>COUNTIF($K$2:K7258,$K7258)</f>
        <v>0</v>
      </c>
    </row>
    <row r="7259" ht="16.5" spans="1:12">
      <c r="A7259" s="1">
        <v>7258</v>
      </c>
      <c r="B7259" s="8">
        <f>COUNTIF($C$2:$C7259,模板!$E$2)</f>
        <v>77</v>
      </c>
      <c r="C7259" s="2" t="str">
        <f>IFERROR(VLOOKUP(K7259,开票信息!$A:$C,3,0),"")</f>
        <v/>
      </c>
      <c r="G7259" s="3" t="str">
        <f t="shared" si="113"/>
        <v/>
      </c>
      <c r="L7259">
        <f>COUNTIF($K$2:K7259,$K7259)</f>
        <v>0</v>
      </c>
    </row>
    <row r="7260" ht="16.5" spans="1:12">
      <c r="A7260" s="1">
        <v>7259</v>
      </c>
      <c r="B7260" s="8">
        <f>COUNTIF($C$2:$C7260,模板!$E$2)</f>
        <v>77</v>
      </c>
      <c r="C7260" s="2" t="str">
        <f>IFERROR(VLOOKUP(K7260,开票信息!$A:$C,3,0),"")</f>
        <v/>
      </c>
      <c r="G7260" s="3" t="str">
        <f t="shared" si="113"/>
        <v/>
      </c>
      <c r="L7260">
        <f>COUNTIF($K$2:K7260,$K7260)</f>
        <v>0</v>
      </c>
    </row>
    <row r="7261" ht="16.5" spans="1:12">
      <c r="A7261" s="1">
        <v>7260</v>
      </c>
      <c r="B7261" s="8">
        <f>COUNTIF($C$2:$C7261,模板!$E$2)</f>
        <v>77</v>
      </c>
      <c r="C7261" s="2" t="str">
        <f>IFERROR(VLOOKUP(K7261,开票信息!$A:$C,3,0),"")</f>
        <v/>
      </c>
      <c r="G7261" s="3" t="str">
        <f t="shared" si="113"/>
        <v/>
      </c>
      <c r="L7261">
        <f>COUNTIF($K$2:K7261,$K7261)</f>
        <v>0</v>
      </c>
    </row>
    <row r="7262" ht="16.5" spans="1:12">
      <c r="A7262" s="1">
        <v>7261</v>
      </c>
      <c r="B7262" s="8">
        <f>COUNTIF($C$2:$C7262,模板!$E$2)</f>
        <v>77</v>
      </c>
      <c r="C7262" s="2" t="str">
        <f>IFERROR(VLOOKUP(K7262,开票信息!$A:$C,3,0),"")</f>
        <v/>
      </c>
      <c r="G7262" s="3" t="str">
        <f t="shared" si="113"/>
        <v/>
      </c>
      <c r="L7262">
        <f>COUNTIF($K$2:K7262,$K7262)</f>
        <v>0</v>
      </c>
    </row>
    <row r="7263" ht="16.5" spans="1:12">
      <c r="A7263" s="1">
        <v>7262</v>
      </c>
      <c r="B7263" s="8">
        <f>COUNTIF($C$2:$C7263,模板!$E$2)</f>
        <v>77</v>
      </c>
      <c r="C7263" s="2" t="str">
        <f>IFERROR(VLOOKUP(K7263,开票信息!$A:$C,3,0),"")</f>
        <v/>
      </c>
      <c r="G7263" s="3" t="str">
        <f t="shared" si="113"/>
        <v/>
      </c>
      <c r="L7263">
        <f>COUNTIF($K$2:K7263,$K7263)</f>
        <v>0</v>
      </c>
    </row>
    <row r="7264" ht="16.5" spans="1:12">
      <c r="A7264" s="1">
        <v>7263</v>
      </c>
      <c r="B7264" s="8">
        <f>COUNTIF($C$2:$C7264,模板!$E$2)</f>
        <v>77</v>
      </c>
      <c r="C7264" s="2" t="str">
        <f>IFERROR(VLOOKUP(K7264,开票信息!$A:$C,3,0),"")</f>
        <v/>
      </c>
      <c r="G7264" s="3" t="str">
        <f t="shared" si="113"/>
        <v/>
      </c>
      <c r="L7264">
        <f>COUNTIF($K$2:K7264,$K7264)</f>
        <v>0</v>
      </c>
    </row>
    <row r="7265" ht="16.5" spans="1:12">
      <c r="A7265" s="1">
        <v>7264</v>
      </c>
      <c r="B7265" s="8">
        <f>COUNTIF($C$2:$C7265,模板!$E$2)</f>
        <v>77</v>
      </c>
      <c r="C7265" s="2" t="str">
        <f>IFERROR(VLOOKUP(K7265,开票信息!$A:$C,3,0),"")</f>
        <v/>
      </c>
      <c r="G7265" s="3" t="str">
        <f t="shared" si="113"/>
        <v/>
      </c>
      <c r="L7265">
        <f>COUNTIF($K$2:K7265,$K7265)</f>
        <v>0</v>
      </c>
    </row>
    <row r="7266" ht="16.5" spans="1:12">
      <c r="A7266" s="1">
        <v>7265</v>
      </c>
      <c r="B7266" s="8">
        <f>COUNTIF($C$2:$C7266,模板!$E$2)</f>
        <v>77</v>
      </c>
      <c r="C7266" s="2" t="str">
        <f>IFERROR(VLOOKUP(K7266,开票信息!$A:$C,3,0),"")</f>
        <v/>
      </c>
      <c r="G7266" s="3" t="str">
        <f t="shared" si="113"/>
        <v/>
      </c>
      <c r="L7266">
        <f>COUNTIF($K$2:K7266,$K7266)</f>
        <v>0</v>
      </c>
    </row>
    <row r="7267" ht="16.5" spans="1:12">
      <c r="A7267" s="1">
        <v>7266</v>
      </c>
      <c r="B7267" s="8">
        <f>COUNTIF($C$2:$C7267,模板!$E$2)</f>
        <v>77</v>
      </c>
      <c r="C7267" s="2" t="str">
        <f>IFERROR(VLOOKUP(K7267,开票信息!$A:$C,3,0),"")</f>
        <v/>
      </c>
      <c r="G7267" s="3" t="str">
        <f t="shared" si="113"/>
        <v/>
      </c>
      <c r="L7267">
        <f>COUNTIF($K$2:K7267,$K7267)</f>
        <v>0</v>
      </c>
    </row>
    <row r="7268" ht="16.5" spans="1:12">
      <c r="A7268" s="1">
        <v>7267</v>
      </c>
      <c r="B7268" s="8">
        <f>COUNTIF($C$2:$C7268,模板!$E$2)</f>
        <v>77</v>
      </c>
      <c r="C7268" s="2" t="str">
        <f>IFERROR(VLOOKUP(K7268,开票信息!$A:$C,3,0),"")</f>
        <v/>
      </c>
      <c r="G7268" s="3" t="str">
        <f t="shared" si="113"/>
        <v/>
      </c>
      <c r="L7268">
        <f>COUNTIF($K$2:K7268,$K7268)</f>
        <v>0</v>
      </c>
    </row>
    <row r="7269" ht="16.5" spans="1:12">
      <c r="A7269" s="1">
        <v>7268</v>
      </c>
      <c r="B7269" s="8">
        <f>COUNTIF($C$2:$C7269,模板!$E$2)</f>
        <v>77</v>
      </c>
      <c r="C7269" s="2" t="str">
        <f>IFERROR(VLOOKUP(K7269,开票信息!$A:$C,3,0),"")</f>
        <v/>
      </c>
      <c r="G7269" s="3" t="str">
        <f t="shared" si="113"/>
        <v/>
      </c>
      <c r="L7269">
        <f>COUNTIF($K$2:K7269,$K7269)</f>
        <v>0</v>
      </c>
    </row>
    <row r="7270" ht="16.5" spans="1:12">
      <c r="A7270" s="1">
        <v>7269</v>
      </c>
      <c r="B7270" s="8">
        <f>COUNTIF($C$2:$C7270,模板!$E$2)</f>
        <v>77</v>
      </c>
      <c r="C7270" s="2" t="str">
        <f>IFERROR(VLOOKUP(K7270,开票信息!$A:$C,3,0),"")</f>
        <v/>
      </c>
      <c r="G7270" s="3" t="str">
        <f t="shared" si="113"/>
        <v/>
      </c>
      <c r="L7270">
        <f>COUNTIF($K$2:K7270,$K7270)</f>
        <v>0</v>
      </c>
    </row>
    <row r="7271" ht="16.5" spans="1:12">
      <c r="A7271" s="1">
        <v>7270</v>
      </c>
      <c r="B7271" s="8">
        <f>COUNTIF($C$2:$C7271,模板!$E$2)</f>
        <v>77</v>
      </c>
      <c r="C7271" s="2" t="str">
        <f>IFERROR(VLOOKUP(K7271,开票信息!$A:$C,3,0),"")</f>
        <v/>
      </c>
      <c r="G7271" s="3" t="str">
        <f t="shared" si="113"/>
        <v/>
      </c>
      <c r="L7271">
        <f>COUNTIF($K$2:K7271,$K7271)</f>
        <v>0</v>
      </c>
    </row>
    <row r="7272" ht="16.5" spans="1:12">
      <c r="A7272" s="1">
        <v>7271</v>
      </c>
      <c r="B7272" s="8">
        <f>COUNTIF($C$2:$C7272,模板!$E$2)</f>
        <v>77</v>
      </c>
      <c r="C7272" s="2" t="str">
        <f>IFERROR(VLOOKUP(K7272,开票信息!$A:$C,3,0),"")</f>
        <v/>
      </c>
      <c r="G7272" s="3" t="str">
        <f t="shared" si="113"/>
        <v/>
      </c>
      <c r="L7272">
        <f>COUNTIF($K$2:K7272,$K7272)</f>
        <v>0</v>
      </c>
    </row>
    <row r="7273" ht="16.5" spans="1:12">
      <c r="A7273" s="1">
        <v>7272</v>
      </c>
      <c r="B7273" s="8">
        <f>COUNTIF($C$2:$C7273,模板!$E$2)</f>
        <v>77</v>
      </c>
      <c r="C7273" s="2" t="str">
        <f>IFERROR(VLOOKUP(K7273,开票信息!$A:$C,3,0),"")</f>
        <v/>
      </c>
      <c r="G7273" s="3" t="str">
        <f t="shared" si="113"/>
        <v/>
      </c>
      <c r="L7273">
        <f>COUNTIF($K$2:K7273,$K7273)</f>
        <v>0</v>
      </c>
    </row>
    <row r="7274" ht="16.5" spans="1:12">
      <c r="A7274" s="1">
        <v>7273</v>
      </c>
      <c r="B7274" s="8">
        <f>COUNTIF($C$2:$C7274,模板!$E$2)</f>
        <v>77</v>
      </c>
      <c r="C7274" s="2" t="str">
        <f>IFERROR(VLOOKUP(K7274,开票信息!$A:$C,3,0),"")</f>
        <v/>
      </c>
      <c r="G7274" s="3" t="str">
        <f t="shared" si="113"/>
        <v/>
      </c>
      <c r="L7274">
        <f>COUNTIF($K$2:K7274,$K7274)</f>
        <v>0</v>
      </c>
    </row>
    <row r="7275" ht="16.5" spans="1:12">
      <c r="A7275" s="1">
        <v>7274</v>
      </c>
      <c r="B7275" s="8">
        <f>COUNTIF($C$2:$C7275,模板!$E$2)</f>
        <v>77</v>
      </c>
      <c r="C7275" s="2" t="str">
        <f>IFERROR(VLOOKUP(K7275,开票信息!$A:$C,3,0),"")</f>
        <v/>
      </c>
      <c r="G7275" s="3" t="str">
        <f t="shared" si="113"/>
        <v/>
      </c>
      <c r="L7275">
        <f>COUNTIF($K$2:K7275,$K7275)</f>
        <v>0</v>
      </c>
    </row>
    <row r="7276" ht="16.5" spans="1:12">
      <c r="A7276" s="1">
        <v>7275</v>
      </c>
      <c r="B7276" s="8">
        <f>COUNTIF($C$2:$C7276,模板!$E$2)</f>
        <v>77</v>
      </c>
      <c r="C7276" s="2" t="str">
        <f>IFERROR(VLOOKUP(K7276,开票信息!$A:$C,3,0),"")</f>
        <v/>
      </c>
      <c r="G7276" s="3" t="str">
        <f t="shared" si="113"/>
        <v/>
      </c>
      <c r="L7276">
        <f>COUNTIF($K$2:K7276,$K7276)</f>
        <v>0</v>
      </c>
    </row>
    <row r="7277" ht="16.5" spans="1:12">
      <c r="A7277" s="1">
        <v>7276</v>
      </c>
      <c r="B7277" s="8">
        <f>COUNTIF($C$2:$C7277,模板!$E$2)</f>
        <v>77</v>
      </c>
      <c r="C7277" s="2" t="str">
        <f>IFERROR(VLOOKUP(K7277,开票信息!$A:$C,3,0),"")</f>
        <v/>
      </c>
      <c r="G7277" s="3" t="str">
        <f t="shared" si="113"/>
        <v/>
      </c>
      <c r="L7277">
        <f>COUNTIF($K$2:K7277,$K7277)</f>
        <v>0</v>
      </c>
    </row>
    <row r="7278" ht="16.5" spans="1:12">
      <c r="A7278" s="1">
        <v>7277</v>
      </c>
      <c r="B7278" s="8">
        <f>COUNTIF($C$2:$C7278,模板!$E$2)</f>
        <v>77</v>
      </c>
      <c r="C7278" s="2" t="str">
        <f>IFERROR(VLOOKUP(K7278,开票信息!$A:$C,3,0),"")</f>
        <v/>
      </c>
      <c r="G7278" s="3" t="str">
        <f t="shared" si="113"/>
        <v/>
      </c>
      <c r="L7278">
        <f>COUNTIF($K$2:K7278,$K7278)</f>
        <v>0</v>
      </c>
    </row>
    <row r="7279" ht="16.5" spans="1:12">
      <c r="A7279" s="1">
        <v>7278</v>
      </c>
      <c r="B7279" s="8">
        <f>COUNTIF($C$2:$C7279,模板!$E$2)</f>
        <v>77</v>
      </c>
      <c r="C7279" s="2" t="str">
        <f>IFERROR(VLOOKUP(K7279,开票信息!$A:$C,3,0),"")</f>
        <v/>
      </c>
      <c r="G7279" s="3" t="str">
        <f t="shared" si="113"/>
        <v/>
      </c>
      <c r="L7279">
        <f>COUNTIF($K$2:K7279,$K7279)</f>
        <v>0</v>
      </c>
    </row>
    <row r="7280" ht="16.5" spans="1:12">
      <c r="A7280" s="1">
        <v>7279</v>
      </c>
      <c r="B7280" s="8">
        <f>COUNTIF($C$2:$C7280,模板!$E$2)</f>
        <v>77</v>
      </c>
      <c r="C7280" s="2" t="str">
        <f>IFERROR(VLOOKUP(K7280,开票信息!$A:$C,3,0),"")</f>
        <v/>
      </c>
      <c r="G7280" s="3" t="str">
        <f t="shared" si="113"/>
        <v/>
      </c>
      <c r="L7280">
        <f>COUNTIF($K$2:K7280,$K7280)</f>
        <v>0</v>
      </c>
    </row>
    <row r="7281" ht="16.5" spans="1:12">
      <c r="A7281" s="1">
        <v>7280</v>
      </c>
      <c r="B7281" s="8">
        <f>COUNTIF($C$2:$C7281,模板!$E$2)</f>
        <v>77</v>
      </c>
      <c r="C7281" s="2" t="str">
        <f>IFERROR(VLOOKUP(K7281,开票信息!$A:$C,3,0),"")</f>
        <v/>
      </c>
      <c r="G7281" s="3" t="str">
        <f t="shared" si="113"/>
        <v/>
      </c>
      <c r="L7281">
        <f>COUNTIF($K$2:K7281,$K7281)</f>
        <v>0</v>
      </c>
    </row>
    <row r="7282" ht="16.5" spans="1:12">
      <c r="A7282" s="1">
        <v>7281</v>
      </c>
      <c r="B7282" s="8">
        <f>COUNTIF($C$2:$C7282,模板!$E$2)</f>
        <v>77</v>
      </c>
      <c r="C7282" s="2" t="str">
        <f>IFERROR(VLOOKUP(K7282,开票信息!$A:$C,3,0),"")</f>
        <v/>
      </c>
      <c r="G7282" s="3" t="str">
        <f t="shared" si="113"/>
        <v/>
      </c>
      <c r="L7282">
        <f>COUNTIF($K$2:K7282,$K7282)</f>
        <v>0</v>
      </c>
    </row>
    <row r="7283" ht="16.5" spans="1:12">
      <c r="A7283" s="1">
        <v>7282</v>
      </c>
      <c r="B7283" s="8">
        <f>COUNTIF($C$2:$C7283,模板!$E$2)</f>
        <v>77</v>
      </c>
      <c r="C7283" s="2" t="str">
        <f>IFERROR(VLOOKUP(K7283,开票信息!$A:$C,3,0),"")</f>
        <v/>
      </c>
      <c r="G7283" s="3" t="str">
        <f t="shared" si="113"/>
        <v/>
      </c>
      <c r="L7283">
        <f>COUNTIF($K$2:K7283,$K7283)</f>
        <v>0</v>
      </c>
    </row>
    <row r="7284" ht="16.5" spans="1:12">
      <c r="A7284" s="1">
        <v>7283</v>
      </c>
      <c r="B7284" s="8">
        <f>COUNTIF($C$2:$C7284,模板!$E$2)</f>
        <v>77</v>
      </c>
      <c r="C7284" s="2" t="str">
        <f>IFERROR(VLOOKUP(K7284,开票信息!$A:$C,3,0),"")</f>
        <v/>
      </c>
      <c r="G7284" s="3" t="str">
        <f t="shared" si="113"/>
        <v/>
      </c>
      <c r="L7284">
        <f>COUNTIF($K$2:K7284,$K7284)</f>
        <v>0</v>
      </c>
    </row>
    <row r="7285" ht="16.5" spans="1:12">
      <c r="A7285" s="1">
        <v>7284</v>
      </c>
      <c r="B7285" s="8">
        <f>COUNTIF($C$2:$C7285,模板!$E$2)</f>
        <v>77</v>
      </c>
      <c r="C7285" s="2" t="str">
        <f>IFERROR(VLOOKUP(K7285,开票信息!$A:$C,3,0),"")</f>
        <v/>
      </c>
      <c r="G7285" s="3" t="str">
        <f t="shared" si="113"/>
        <v/>
      </c>
      <c r="L7285">
        <f>COUNTIF($K$2:K7285,$K7285)</f>
        <v>0</v>
      </c>
    </row>
    <row r="7286" ht="16.5" spans="1:12">
      <c r="A7286" s="1">
        <v>7285</v>
      </c>
      <c r="B7286" s="8">
        <f>COUNTIF($C$2:$C7286,模板!$E$2)</f>
        <v>77</v>
      </c>
      <c r="C7286" s="2" t="str">
        <f>IFERROR(VLOOKUP(K7286,开票信息!$A:$C,3,0),"")</f>
        <v/>
      </c>
      <c r="G7286" s="3" t="str">
        <f t="shared" si="113"/>
        <v/>
      </c>
      <c r="L7286">
        <f>COUNTIF($K$2:K7286,$K7286)</f>
        <v>0</v>
      </c>
    </row>
    <row r="7287" ht="16.5" spans="1:12">
      <c r="A7287" s="1">
        <v>7286</v>
      </c>
      <c r="B7287" s="8">
        <f>COUNTIF($C$2:$C7287,模板!$E$2)</f>
        <v>77</v>
      </c>
      <c r="C7287" s="2" t="str">
        <f>IFERROR(VLOOKUP(K7287,开票信息!$A:$C,3,0),"")</f>
        <v/>
      </c>
      <c r="G7287" s="3" t="str">
        <f t="shared" si="113"/>
        <v/>
      </c>
      <c r="L7287">
        <f>COUNTIF($K$2:K7287,$K7287)</f>
        <v>0</v>
      </c>
    </row>
    <row r="7288" ht="16.5" spans="1:12">
      <c r="A7288" s="1">
        <v>7287</v>
      </c>
      <c r="B7288" s="8">
        <f>COUNTIF($C$2:$C7288,模板!$E$2)</f>
        <v>77</v>
      </c>
      <c r="C7288" s="2" t="str">
        <f>IFERROR(VLOOKUP(K7288,开票信息!$A:$C,3,0),"")</f>
        <v/>
      </c>
      <c r="G7288" s="3" t="str">
        <f t="shared" si="113"/>
        <v/>
      </c>
      <c r="L7288">
        <f>COUNTIF($K$2:K7288,$K7288)</f>
        <v>0</v>
      </c>
    </row>
    <row r="7289" ht="16.5" spans="1:12">
      <c r="A7289" s="1">
        <v>7288</v>
      </c>
      <c r="B7289" s="8">
        <f>COUNTIF($C$2:$C7289,模板!$E$2)</f>
        <v>77</v>
      </c>
      <c r="C7289" s="2" t="str">
        <f>IFERROR(VLOOKUP(K7289,开票信息!$A:$C,3,0),"")</f>
        <v/>
      </c>
      <c r="G7289" s="3" t="str">
        <f t="shared" si="113"/>
        <v/>
      </c>
      <c r="L7289">
        <f>COUNTIF($K$2:K7289,$K7289)</f>
        <v>0</v>
      </c>
    </row>
    <row r="7290" ht="16.5" spans="1:12">
      <c r="A7290" s="1">
        <v>7289</v>
      </c>
      <c r="B7290" s="8">
        <f>COUNTIF($C$2:$C7290,模板!$E$2)</f>
        <v>77</v>
      </c>
      <c r="C7290" s="2" t="str">
        <f>IFERROR(VLOOKUP(K7290,开票信息!$A:$C,3,0),"")</f>
        <v/>
      </c>
      <c r="G7290" s="3" t="str">
        <f t="shared" si="113"/>
        <v/>
      </c>
      <c r="L7290">
        <f>COUNTIF($K$2:K7290,$K7290)</f>
        <v>0</v>
      </c>
    </row>
    <row r="7291" ht="16.5" spans="1:12">
      <c r="A7291" s="1">
        <v>7290</v>
      </c>
      <c r="B7291" s="8">
        <f>COUNTIF($C$2:$C7291,模板!$E$2)</f>
        <v>77</v>
      </c>
      <c r="C7291" s="2" t="str">
        <f>IFERROR(VLOOKUP(K7291,开票信息!$A:$C,3,0),"")</f>
        <v/>
      </c>
      <c r="G7291" s="3" t="str">
        <f t="shared" si="113"/>
        <v/>
      </c>
      <c r="L7291">
        <f>COUNTIF($K$2:K7291,$K7291)</f>
        <v>0</v>
      </c>
    </row>
    <row r="7292" ht="16.5" spans="1:12">
      <c r="A7292" s="1">
        <v>7291</v>
      </c>
      <c r="B7292" s="8">
        <f>COUNTIF($C$2:$C7292,模板!$E$2)</f>
        <v>77</v>
      </c>
      <c r="C7292" s="2" t="str">
        <f>IFERROR(VLOOKUP(K7292,开票信息!$A:$C,3,0),"")</f>
        <v/>
      </c>
      <c r="G7292" s="3" t="str">
        <f t="shared" si="113"/>
        <v/>
      </c>
      <c r="L7292">
        <f>COUNTIF($K$2:K7292,$K7292)</f>
        <v>0</v>
      </c>
    </row>
    <row r="7293" ht="16.5" spans="1:12">
      <c r="A7293" s="1">
        <v>7292</v>
      </c>
      <c r="B7293" s="8">
        <f>COUNTIF($C$2:$C7293,模板!$E$2)</f>
        <v>77</v>
      </c>
      <c r="C7293" s="2" t="str">
        <f>IFERROR(VLOOKUP(K7293,开票信息!$A:$C,3,0),"")</f>
        <v/>
      </c>
      <c r="G7293" s="3" t="str">
        <f t="shared" si="113"/>
        <v/>
      </c>
      <c r="L7293">
        <f>COUNTIF($K$2:K7293,$K7293)</f>
        <v>0</v>
      </c>
    </row>
    <row r="7294" ht="16.5" spans="1:12">
      <c r="A7294" s="1">
        <v>7293</v>
      </c>
      <c r="B7294" s="8">
        <f>COUNTIF($C$2:$C7294,模板!$E$2)</f>
        <v>77</v>
      </c>
      <c r="C7294" s="2" t="str">
        <f>IFERROR(VLOOKUP(K7294,开票信息!$A:$C,3,0),"")</f>
        <v/>
      </c>
      <c r="G7294" s="3" t="str">
        <f t="shared" si="113"/>
        <v/>
      </c>
      <c r="L7294">
        <f>COUNTIF($K$2:K7294,$K7294)</f>
        <v>0</v>
      </c>
    </row>
    <row r="7295" ht="16.5" spans="1:12">
      <c r="A7295" s="1">
        <v>7294</v>
      </c>
      <c r="B7295" s="8">
        <f>COUNTIF($C$2:$C7295,模板!$E$2)</f>
        <v>77</v>
      </c>
      <c r="C7295" s="2" t="str">
        <f>IFERROR(VLOOKUP(K7295,开票信息!$A:$C,3,0),"")</f>
        <v/>
      </c>
      <c r="G7295" s="3" t="str">
        <f t="shared" si="113"/>
        <v/>
      </c>
      <c r="L7295">
        <f>COUNTIF($K$2:K7295,$K7295)</f>
        <v>0</v>
      </c>
    </row>
    <row r="7296" ht="16.5" spans="1:12">
      <c r="A7296" s="1">
        <v>7295</v>
      </c>
      <c r="B7296" s="8">
        <f>COUNTIF($C$2:$C7296,模板!$E$2)</f>
        <v>77</v>
      </c>
      <c r="C7296" s="2" t="str">
        <f>IFERROR(VLOOKUP(K7296,开票信息!$A:$C,3,0),"")</f>
        <v/>
      </c>
      <c r="G7296" s="3" t="str">
        <f t="shared" si="113"/>
        <v/>
      </c>
      <c r="L7296">
        <f>COUNTIF($K$2:K7296,$K7296)</f>
        <v>0</v>
      </c>
    </row>
    <row r="7297" ht="16.5" spans="1:12">
      <c r="A7297" s="1">
        <v>7296</v>
      </c>
      <c r="B7297" s="8">
        <f>COUNTIF($C$2:$C7297,模板!$E$2)</f>
        <v>77</v>
      </c>
      <c r="C7297" s="2" t="str">
        <f>IFERROR(VLOOKUP(K7297,开票信息!$A:$C,3,0),"")</f>
        <v/>
      </c>
      <c r="G7297" s="3" t="str">
        <f t="shared" si="113"/>
        <v/>
      </c>
      <c r="L7297">
        <f>COUNTIF($K$2:K7297,$K7297)</f>
        <v>0</v>
      </c>
    </row>
    <row r="7298" ht="16.5" spans="1:12">
      <c r="A7298" s="1">
        <v>7297</v>
      </c>
      <c r="B7298" s="8">
        <f>COUNTIF($C$2:$C7298,模板!$E$2)</f>
        <v>77</v>
      </c>
      <c r="C7298" s="2" t="str">
        <f>IFERROR(VLOOKUP(K7298,开票信息!$A:$C,3,0),"")</f>
        <v/>
      </c>
      <c r="G7298" s="3" t="str">
        <f t="shared" si="113"/>
        <v/>
      </c>
      <c r="L7298">
        <f>COUNTIF($K$2:K7298,$K7298)</f>
        <v>0</v>
      </c>
    </row>
    <row r="7299" ht="16.5" spans="1:12">
      <c r="A7299" s="1">
        <v>7298</v>
      </c>
      <c r="B7299" s="8">
        <f>COUNTIF($C$2:$C7299,模板!$E$2)</f>
        <v>77</v>
      </c>
      <c r="C7299" s="2" t="str">
        <f>IFERROR(VLOOKUP(K7299,开票信息!$A:$C,3,0),"")</f>
        <v/>
      </c>
      <c r="G7299" s="3" t="str">
        <f t="shared" ref="G7299:G7362" si="114">IFERROR(H7299/F7299,"")</f>
        <v/>
      </c>
      <c r="L7299">
        <f>COUNTIF($K$2:K7299,$K7299)</f>
        <v>0</v>
      </c>
    </row>
    <row r="7300" ht="16.5" spans="1:12">
      <c r="A7300" s="1">
        <v>7299</v>
      </c>
      <c r="B7300" s="8">
        <f>COUNTIF($C$2:$C7300,模板!$E$2)</f>
        <v>77</v>
      </c>
      <c r="C7300" s="2" t="str">
        <f>IFERROR(VLOOKUP(K7300,开票信息!$A:$C,3,0),"")</f>
        <v/>
      </c>
      <c r="G7300" s="3" t="str">
        <f t="shared" si="114"/>
        <v/>
      </c>
      <c r="L7300">
        <f>COUNTIF($K$2:K7300,$K7300)</f>
        <v>0</v>
      </c>
    </row>
    <row r="7301" ht="16.5" spans="1:12">
      <c r="A7301" s="1">
        <v>7300</v>
      </c>
      <c r="B7301" s="8">
        <f>COUNTIF($C$2:$C7301,模板!$E$2)</f>
        <v>77</v>
      </c>
      <c r="C7301" s="2" t="str">
        <f>IFERROR(VLOOKUP(K7301,开票信息!$A:$C,3,0),"")</f>
        <v/>
      </c>
      <c r="G7301" s="3" t="str">
        <f t="shared" si="114"/>
        <v/>
      </c>
      <c r="L7301">
        <f>COUNTIF($K$2:K7301,$K7301)</f>
        <v>0</v>
      </c>
    </row>
    <row r="7302" ht="16.5" spans="1:12">
      <c r="A7302" s="1">
        <v>7301</v>
      </c>
      <c r="B7302" s="8">
        <f>COUNTIF($C$2:$C7302,模板!$E$2)</f>
        <v>77</v>
      </c>
      <c r="C7302" s="2" t="str">
        <f>IFERROR(VLOOKUP(K7302,开票信息!$A:$C,3,0),"")</f>
        <v/>
      </c>
      <c r="G7302" s="3" t="str">
        <f t="shared" si="114"/>
        <v/>
      </c>
      <c r="L7302">
        <f>COUNTIF($K$2:K7302,$K7302)</f>
        <v>0</v>
      </c>
    </row>
    <row r="7303" ht="16.5" spans="1:12">
      <c r="A7303" s="1">
        <v>7302</v>
      </c>
      <c r="B7303" s="8">
        <f>COUNTIF($C$2:$C7303,模板!$E$2)</f>
        <v>77</v>
      </c>
      <c r="C7303" s="2" t="str">
        <f>IFERROR(VLOOKUP(K7303,开票信息!$A:$C,3,0),"")</f>
        <v/>
      </c>
      <c r="G7303" s="3" t="str">
        <f t="shared" si="114"/>
        <v/>
      </c>
      <c r="L7303">
        <f>COUNTIF($K$2:K7303,$K7303)</f>
        <v>0</v>
      </c>
    </row>
    <row r="7304" ht="16.5" spans="1:12">
      <c r="A7304" s="1">
        <v>7303</v>
      </c>
      <c r="B7304" s="8">
        <f>COUNTIF($C$2:$C7304,模板!$E$2)</f>
        <v>77</v>
      </c>
      <c r="C7304" s="2" t="str">
        <f>IFERROR(VLOOKUP(K7304,开票信息!$A:$C,3,0),"")</f>
        <v/>
      </c>
      <c r="G7304" s="3" t="str">
        <f t="shared" si="114"/>
        <v/>
      </c>
      <c r="L7304">
        <f>COUNTIF($K$2:K7304,$K7304)</f>
        <v>0</v>
      </c>
    </row>
    <row r="7305" ht="16.5" spans="1:12">
      <c r="A7305" s="1">
        <v>7304</v>
      </c>
      <c r="B7305" s="8">
        <f>COUNTIF($C$2:$C7305,模板!$E$2)</f>
        <v>77</v>
      </c>
      <c r="C7305" s="2" t="str">
        <f>IFERROR(VLOOKUP(K7305,开票信息!$A:$C,3,0),"")</f>
        <v/>
      </c>
      <c r="G7305" s="3" t="str">
        <f t="shared" si="114"/>
        <v/>
      </c>
      <c r="L7305">
        <f>COUNTIF($K$2:K7305,$K7305)</f>
        <v>0</v>
      </c>
    </row>
    <row r="7306" ht="16.5" spans="1:12">
      <c r="A7306" s="1">
        <v>7305</v>
      </c>
      <c r="B7306" s="8">
        <f>COUNTIF($C$2:$C7306,模板!$E$2)</f>
        <v>77</v>
      </c>
      <c r="C7306" s="2" t="str">
        <f>IFERROR(VLOOKUP(K7306,开票信息!$A:$C,3,0),"")</f>
        <v/>
      </c>
      <c r="G7306" s="3" t="str">
        <f t="shared" si="114"/>
        <v/>
      </c>
      <c r="L7306">
        <f>COUNTIF($K$2:K7306,$K7306)</f>
        <v>0</v>
      </c>
    </row>
    <row r="7307" ht="16.5" spans="1:12">
      <c r="A7307" s="1">
        <v>7306</v>
      </c>
      <c r="B7307" s="8">
        <f>COUNTIF($C$2:$C7307,模板!$E$2)</f>
        <v>77</v>
      </c>
      <c r="C7307" s="2" t="str">
        <f>IFERROR(VLOOKUP(K7307,开票信息!$A:$C,3,0),"")</f>
        <v/>
      </c>
      <c r="G7307" s="3" t="str">
        <f t="shared" si="114"/>
        <v/>
      </c>
      <c r="L7307">
        <f>COUNTIF($K$2:K7307,$K7307)</f>
        <v>0</v>
      </c>
    </row>
    <row r="7308" ht="16.5" spans="1:12">
      <c r="A7308" s="1">
        <v>7307</v>
      </c>
      <c r="B7308" s="8">
        <f>COUNTIF($C$2:$C7308,模板!$E$2)</f>
        <v>77</v>
      </c>
      <c r="C7308" s="2" t="str">
        <f>IFERROR(VLOOKUP(K7308,开票信息!$A:$C,3,0),"")</f>
        <v/>
      </c>
      <c r="G7308" s="3" t="str">
        <f t="shared" si="114"/>
        <v/>
      </c>
      <c r="L7308">
        <f>COUNTIF($K$2:K7308,$K7308)</f>
        <v>0</v>
      </c>
    </row>
    <row r="7309" ht="16.5" spans="1:12">
      <c r="A7309" s="1">
        <v>7308</v>
      </c>
      <c r="B7309" s="8">
        <f>COUNTIF($C$2:$C7309,模板!$E$2)</f>
        <v>77</v>
      </c>
      <c r="C7309" s="2" t="str">
        <f>IFERROR(VLOOKUP(K7309,开票信息!$A:$C,3,0),"")</f>
        <v/>
      </c>
      <c r="G7309" s="3" t="str">
        <f t="shared" si="114"/>
        <v/>
      </c>
      <c r="L7309">
        <f>COUNTIF($K$2:K7309,$K7309)</f>
        <v>0</v>
      </c>
    </row>
    <row r="7310" ht="16.5" spans="1:12">
      <c r="A7310" s="1">
        <v>7309</v>
      </c>
      <c r="B7310" s="8">
        <f>COUNTIF($C$2:$C7310,模板!$E$2)</f>
        <v>77</v>
      </c>
      <c r="C7310" s="2" t="str">
        <f>IFERROR(VLOOKUP(K7310,开票信息!$A:$C,3,0),"")</f>
        <v/>
      </c>
      <c r="G7310" s="3" t="str">
        <f t="shared" si="114"/>
        <v/>
      </c>
      <c r="L7310">
        <f>COUNTIF($K$2:K7310,$K7310)</f>
        <v>0</v>
      </c>
    </row>
    <row r="7311" ht="16.5" spans="1:12">
      <c r="A7311" s="1">
        <v>7310</v>
      </c>
      <c r="B7311" s="8">
        <f>COUNTIF($C$2:$C7311,模板!$E$2)</f>
        <v>77</v>
      </c>
      <c r="C7311" s="2" t="str">
        <f>IFERROR(VLOOKUP(K7311,开票信息!$A:$C,3,0),"")</f>
        <v/>
      </c>
      <c r="G7311" s="3" t="str">
        <f t="shared" si="114"/>
        <v/>
      </c>
      <c r="L7311">
        <f>COUNTIF($K$2:K7311,$K7311)</f>
        <v>0</v>
      </c>
    </row>
    <row r="7312" ht="16.5" spans="1:12">
      <c r="A7312" s="1">
        <v>7311</v>
      </c>
      <c r="B7312" s="8">
        <f>COUNTIF($C$2:$C7312,模板!$E$2)</f>
        <v>77</v>
      </c>
      <c r="C7312" s="2" t="str">
        <f>IFERROR(VLOOKUP(K7312,开票信息!$A:$C,3,0),"")</f>
        <v/>
      </c>
      <c r="G7312" s="3" t="str">
        <f t="shared" si="114"/>
        <v/>
      </c>
      <c r="L7312">
        <f>COUNTIF($K$2:K7312,$K7312)</f>
        <v>0</v>
      </c>
    </row>
    <row r="7313" ht="16.5" spans="1:12">
      <c r="A7313" s="1">
        <v>7312</v>
      </c>
      <c r="B7313" s="8">
        <f>COUNTIF($C$2:$C7313,模板!$E$2)</f>
        <v>77</v>
      </c>
      <c r="C7313" s="2" t="str">
        <f>IFERROR(VLOOKUP(K7313,开票信息!$A:$C,3,0),"")</f>
        <v/>
      </c>
      <c r="G7313" s="3" t="str">
        <f t="shared" si="114"/>
        <v/>
      </c>
      <c r="L7313">
        <f>COUNTIF($K$2:K7313,$K7313)</f>
        <v>0</v>
      </c>
    </row>
    <row r="7314" ht="16.5" spans="1:12">
      <c r="A7314" s="1">
        <v>7313</v>
      </c>
      <c r="B7314" s="8">
        <f>COUNTIF($C$2:$C7314,模板!$E$2)</f>
        <v>77</v>
      </c>
      <c r="C7314" s="2" t="str">
        <f>IFERROR(VLOOKUP(K7314,开票信息!$A:$C,3,0),"")</f>
        <v/>
      </c>
      <c r="G7314" s="3" t="str">
        <f t="shared" si="114"/>
        <v/>
      </c>
      <c r="L7314">
        <f>COUNTIF($K$2:K7314,$K7314)</f>
        <v>0</v>
      </c>
    </row>
    <row r="7315" ht="16.5" spans="1:12">
      <c r="A7315" s="1">
        <v>7314</v>
      </c>
      <c r="B7315" s="8">
        <f>COUNTIF($C$2:$C7315,模板!$E$2)</f>
        <v>77</v>
      </c>
      <c r="C7315" s="2" t="str">
        <f>IFERROR(VLOOKUP(K7315,开票信息!$A:$C,3,0),"")</f>
        <v/>
      </c>
      <c r="G7315" s="3" t="str">
        <f t="shared" si="114"/>
        <v/>
      </c>
      <c r="L7315">
        <f>COUNTIF($K$2:K7315,$K7315)</f>
        <v>0</v>
      </c>
    </row>
    <row r="7316" ht="16.5" spans="1:12">
      <c r="A7316" s="1">
        <v>7315</v>
      </c>
      <c r="B7316" s="8">
        <f>COUNTIF($C$2:$C7316,模板!$E$2)</f>
        <v>77</v>
      </c>
      <c r="C7316" s="2" t="str">
        <f>IFERROR(VLOOKUP(K7316,开票信息!$A:$C,3,0),"")</f>
        <v/>
      </c>
      <c r="G7316" s="3" t="str">
        <f t="shared" si="114"/>
        <v/>
      </c>
      <c r="L7316">
        <f>COUNTIF($K$2:K7316,$K7316)</f>
        <v>0</v>
      </c>
    </row>
    <row r="7317" ht="16.5" spans="1:12">
      <c r="A7317" s="1">
        <v>7316</v>
      </c>
      <c r="B7317" s="8">
        <f>COUNTIF($C$2:$C7317,模板!$E$2)</f>
        <v>77</v>
      </c>
      <c r="C7317" s="2" t="str">
        <f>IFERROR(VLOOKUP(K7317,开票信息!$A:$C,3,0),"")</f>
        <v/>
      </c>
      <c r="G7317" s="3" t="str">
        <f t="shared" si="114"/>
        <v/>
      </c>
      <c r="L7317">
        <f>COUNTIF($K$2:K7317,$K7317)</f>
        <v>0</v>
      </c>
    </row>
    <row r="7318" ht="16.5" spans="1:12">
      <c r="A7318" s="1">
        <v>7317</v>
      </c>
      <c r="B7318" s="8">
        <f>COUNTIF($C$2:$C7318,模板!$E$2)</f>
        <v>77</v>
      </c>
      <c r="C7318" s="2" t="str">
        <f>IFERROR(VLOOKUP(K7318,开票信息!$A:$C,3,0),"")</f>
        <v/>
      </c>
      <c r="G7318" s="3" t="str">
        <f t="shared" si="114"/>
        <v/>
      </c>
      <c r="L7318">
        <f>COUNTIF($K$2:K7318,$K7318)</f>
        <v>0</v>
      </c>
    </row>
    <row r="7319" ht="16.5" spans="1:12">
      <c r="A7319" s="1">
        <v>7318</v>
      </c>
      <c r="B7319" s="8">
        <f>COUNTIF($C$2:$C7319,模板!$E$2)</f>
        <v>77</v>
      </c>
      <c r="C7319" s="2" t="str">
        <f>IFERROR(VLOOKUP(K7319,开票信息!$A:$C,3,0),"")</f>
        <v/>
      </c>
      <c r="G7319" s="3" t="str">
        <f t="shared" si="114"/>
        <v/>
      </c>
      <c r="L7319">
        <f>COUNTIF($K$2:K7319,$K7319)</f>
        <v>0</v>
      </c>
    </row>
    <row r="7320" ht="16.5" spans="1:12">
      <c r="A7320" s="1">
        <v>7319</v>
      </c>
      <c r="B7320" s="8">
        <f>COUNTIF($C$2:$C7320,模板!$E$2)</f>
        <v>77</v>
      </c>
      <c r="C7320" s="2" t="str">
        <f>IFERROR(VLOOKUP(K7320,开票信息!$A:$C,3,0),"")</f>
        <v/>
      </c>
      <c r="G7320" s="3" t="str">
        <f t="shared" si="114"/>
        <v/>
      </c>
      <c r="L7320">
        <f>COUNTIF($K$2:K7320,$K7320)</f>
        <v>0</v>
      </c>
    </row>
    <row r="7321" ht="16.5" spans="1:12">
      <c r="A7321" s="1">
        <v>7320</v>
      </c>
      <c r="B7321" s="8">
        <f>COUNTIF($C$2:$C7321,模板!$E$2)</f>
        <v>77</v>
      </c>
      <c r="C7321" s="2" t="str">
        <f>IFERROR(VLOOKUP(K7321,开票信息!$A:$C,3,0),"")</f>
        <v/>
      </c>
      <c r="G7321" s="3" t="str">
        <f t="shared" si="114"/>
        <v/>
      </c>
      <c r="L7321">
        <f>COUNTIF($K$2:K7321,$K7321)</f>
        <v>0</v>
      </c>
    </row>
    <row r="7322" ht="16.5" spans="1:12">
      <c r="A7322" s="1">
        <v>7321</v>
      </c>
      <c r="B7322" s="8">
        <f>COUNTIF($C$2:$C7322,模板!$E$2)</f>
        <v>77</v>
      </c>
      <c r="C7322" s="2" t="str">
        <f>IFERROR(VLOOKUP(K7322,开票信息!$A:$C,3,0),"")</f>
        <v/>
      </c>
      <c r="G7322" s="3" t="str">
        <f t="shared" si="114"/>
        <v/>
      </c>
      <c r="L7322">
        <f>COUNTIF($K$2:K7322,$K7322)</f>
        <v>0</v>
      </c>
    </row>
    <row r="7323" ht="16.5" spans="1:12">
      <c r="A7323" s="1">
        <v>7322</v>
      </c>
      <c r="B7323" s="8">
        <f>COUNTIF($C$2:$C7323,模板!$E$2)</f>
        <v>77</v>
      </c>
      <c r="C7323" s="2" t="str">
        <f>IFERROR(VLOOKUP(K7323,开票信息!$A:$C,3,0),"")</f>
        <v/>
      </c>
      <c r="G7323" s="3" t="str">
        <f t="shared" si="114"/>
        <v/>
      </c>
      <c r="L7323">
        <f>COUNTIF($K$2:K7323,$K7323)</f>
        <v>0</v>
      </c>
    </row>
    <row r="7324" ht="16.5" spans="1:12">
      <c r="A7324" s="1">
        <v>7323</v>
      </c>
      <c r="B7324" s="8">
        <f>COUNTIF($C$2:$C7324,模板!$E$2)</f>
        <v>77</v>
      </c>
      <c r="C7324" s="2" t="str">
        <f>IFERROR(VLOOKUP(K7324,开票信息!$A:$C,3,0),"")</f>
        <v/>
      </c>
      <c r="G7324" s="3" t="str">
        <f t="shared" si="114"/>
        <v/>
      </c>
      <c r="L7324">
        <f>COUNTIF($K$2:K7324,$K7324)</f>
        <v>0</v>
      </c>
    </row>
    <row r="7325" ht="16.5" spans="1:12">
      <c r="A7325" s="1">
        <v>7324</v>
      </c>
      <c r="B7325" s="8">
        <f>COUNTIF($C$2:$C7325,模板!$E$2)</f>
        <v>77</v>
      </c>
      <c r="C7325" s="2" t="str">
        <f>IFERROR(VLOOKUP(K7325,开票信息!$A:$C,3,0),"")</f>
        <v/>
      </c>
      <c r="G7325" s="3" t="str">
        <f t="shared" si="114"/>
        <v/>
      </c>
      <c r="L7325">
        <f>COUNTIF($K$2:K7325,$K7325)</f>
        <v>0</v>
      </c>
    </row>
    <row r="7326" ht="16.5" spans="1:12">
      <c r="A7326" s="1">
        <v>7325</v>
      </c>
      <c r="B7326" s="8">
        <f>COUNTIF($C$2:$C7326,模板!$E$2)</f>
        <v>77</v>
      </c>
      <c r="C7326" s="2" t="str">
        <f>IFERROR(VLOOKUP(K7326,开票信息!$A:$C,3,0),"")</f>
        <v/>
      </c>
      <c r="G7326" s="3" t="str">
        <f t="shared" si="114"/>
        <v/>
      </c>
      <c r="L7326">
        <f>COUNTIF($K$2:K7326,$K7326)</f>
        <v>0</v>
      </c>
    </row>
    <row r="7327" ht="16.5" spans="1:12">
      <c r="A7327" s="1">
        <v>7326</v>
      </c>
      <c r="B7327" s="8">
        <f>COUNTIF($C$2:$C7327,模板!$E$2)</f>
        <v>77</v>
      </c>
      <c r="C7327" s="2" t="str">
        <f>IFERROR(VLOOKUP(K7327,开票信息!$A:$C,3,0),"")</f>
        <v/>
      </c>
      <c r="G7327" s="3" t="str">
        <f t="shared" si="114"/>
        <v/>
      </c>
      <c r="L7327">
        <f>COUNTIF($K$2:K7327,$K7327)</f>
        <v>0</v>
      </c>
    </row>
    <row r="7328" ht="16.5" spans="1:12">
      <c r="A7328" s="1">
        <v>7327</v>
      </c>
      <c r="B7328" s="8">
        <f>COUNTIF($C$2:$C7328,模板!$E$2)</f>
        <v>77</v>
      </c>
      <c r="C7328" s="2" t="str">
        <f>IFERROR(VLOOKUP(K7328,开票信息!$A:$C,3,0),"")</f>
        <v/>
      </c>
      <c r="G7328" s="3" t="str">
        <f t="shared" si="114"/>
        <v/>
      </c>
      <c r="L7328">
        <f>COUNTIF($K$2:K7328,$K7328)</f>
        <v>0</v>
      </c>
    </row>
    <row r="7329" ht="16.5" spans="1:12">
      <c r="A7329" s="1">
        <v>7328</v>
      </c>
      <c r="B7329" s="8">
        <f>COUNTIF($C$2:$C7329,模板!$E$2)</f>
        <v>77</v>
      </c>
      <c r="C7329" s="2" t="str">
        <f>IFERROR(VLOOKUP(K7329,开票信息!$A:$C,3,0),"")</f>
        <v/>
      </c>
      <c r="G7329" s="3" t="str">
        <f t="shared" si="114"/>
        <v/>
      </c>
      <c r="L7329">
        <f>COUNTIF($K$2:K7329,$K7329)</f>
        <v>0</v>
      </c>
    </row>
    <row r="7330" ht="16.5" spans="1:12">
      <c r="A7330" s="1">
        <v>7329</v>
      </c>
      <c r="B7330" s="8">
        <f>COUNTIF($C$2:$C7330,模板!$E$2)</f>
        <v>77</v>
      </c>
      <c r="C7330" s="2" t="str">
        <f>IFERROR(VLOOKUP(K7330,开票信息!$A:$C,3,0),"")</f>
        <v/>
      </c>
      <c r="G7330" s="3" t="str">
        <f t="shared" si="114"/>
        <v/>
      </c>
      <c r="L7330">
        <f>COUNTIF($K$2:K7330,$K7330)</f>
        <v>0</v>
      </c>
    </row>
    <row r="7331" ht="16.5" spans="1:12">
      <c r="A7331" s="1">
        <v>7330</v>
      </c>
      <c r="B7331" s="8">
        <f>COUNTIF($C$2:$C7331,模板!$E$2)</f>
        <v>77</v>
      </c>
      <c r="C7331" s="2" t="str">
        <f>IFERROR(VLOOKUP(K7331,开票信息!$A:$C,3,0),"")</f>
        <v/>
      </c>
      <c r="G7331" s="3" t="str">
        <f t="shared" si="114"/>
        <v/>
      </c>
      <c r="L7331">
        <f>COUNTIF($K$2:K7331,$K7331)</f>
        <v>0</v>
      </c>
    </row>
    <row r="7332" ht="16.5" spans="1:12">
      <c r="A7332" s="1">
        <v>7331</v>
      </c>
      <c r="B7332" s="8">
        <f>COUNTIF($C$2:$C7332,模板!$E$2)</f>
        <v>77</v>
      </c>
      <c r="C7332" s="2" t="str">
        <f>IFERROR(VLOOKUP(K7332,开票信息!$A:$C,3,0),"")</f>
        <v/>
      </c>
      <c r="G7332" s="3" t="str">
        <f t="shared" si="114"/>
        <v/>
      </c>
      <c r="L7332">
        <f>COUNTIF($K$2:K7332,$K7332)</f>
        <v>0</v>
      </c>
    </row>
    <row r="7333" ht="16.5" spans="1:12">
      <c r="A7333" s="1">
        <v>7332</v>
      </c>
      <c r="B7333" s="8">
        <f>COUNTIF($C$2:$C7333,模板!$E$2)</f>
        <v>77</v>
      </c>
      <c r="C7333" s="2" t="str">
        <f>IFERROR(VLOOKUP(K7333,开票信息!$A:$C,3,0),"")</f>
        <v/>
      </c>
      <c r="G7333" s="3" t="str">
        <f t="shared" si="114"/>
        <v/>
      </c>
      <c r="L7333">
        <f>COUNTIF($K$2:K7333,$K7333)</f>
        <v>0</v>
      </c>
    </row>
    <row r="7334" ht="16.5" spans="1:12">
      <c r="A7334" s="1">
        <v>7333</v>
      </c>
      <c r="B7334" s="8">
        <f>COUNTIF($C$2:$C7334,模板!$E$2)</f>
        <v>77</v>
      </c>
      <c r="C7334" s="2" t="str">
        <f>IFERROR(VLOOKUP(K7334,开票信息!$A:$C,3,0),"")</f>
        <v/>
      </c>
      <c r="G7334" s="3" t="str">
        <f t="shared" si="114"/>
        <v/>
      </c>
      <c r="L7334">
        <f>COUNTIF($K$2:K7334,$K7334)</f>
        <v>0</v>
      </c>
    </row>
    <row r="7335" ht="16.5" spans="1:12">
      <c r="A7335" s="1">
        <v>7334</v>
      </c>
      <c r="B7335" s="8">
        <f>COUNTIF($C$2:$C7335,模板!$E$2)</f>
        <v>77</v>
      </c>
      <c r="C7335" s="2" t="str">
        <f>IFERROR(VLOOKUP(K7335,开票信息!$A:$C,3,0),"")</f>
        <v/>
      </c>
      <c r="G7335" s="3" t="str">
        <f t="shared" si="114"/>
        <v/>
      </c>
      <c r="L7335">
        <f>COUNTIF($K$2:K7335,$K7335)</f>
        <v>0</v>
      </c>
    </row>
    <row r="7336" ht="16.5" spans="1:12">
      <c r="A7336" s="1">
        <v>7335</v>
      </c>
      <c r="B7336" s="8">
        <f>COUNTIF($C$2:$C7336,模板!$E$2)</f>
        <v>77</v>
      </c>
      <c r="C7336" s="2" t="str">
        <f>IFERROR(VLOOKUP(K7336,开票信息!$A:$C,3,0),"")</f>
        <v/>
      </c>
      <c r="G7336" s="3" t="str">
        <f t="shared" si="114"/>
        <v/>
      </c>
      <c r="L7336">
        <f>COUNTIF($K$2:K7336,$K7336)</f>
        <v>0</v>
      </c>
    </row>
    <row r="7337" ht="16.5" spans="1:12">
      <c r="A7337" s="1">
        <v>7336</v>
      </c>
      <c r="B7337" s="8">
        <f>COUNTIF($C$2:$C7337,模板!$E$2)</f>
        <v>77</v>
      </c>
      <c r="C7337" s="2" t="str">
        <f>IFERROR(VLOOKUP(K7337,开票信息!$A:$C,3,0),"")</f>
        <v/>
      </c>
      <c r="G7337" s="3" t="str">
        <f t="shared" si="114"/>
        <v/>
      </c>
      <c r="L7337">
        <f>COUNTIF($K$2:K7337,$K7337)</f>
        <v>0</v>
      </c>
    </row>
    <row r="7338" ht="16.5" spans="1:12">
      <c r="A7338" s="1">
        <v>7337</v>
      </c>
      <c r="B7338" s="8">
        <f>COUNTIF($C$2:$C7338,模板!$E$2)</f>
        <v>77</v>
      </c>
      <c r="C7338" s="2" t="str">
        <f>IFERROR(VLOOKUP(K7338,开票信息!$A:$C,3,0),"")</f>
        <v/>
      </c>
      <c r="G7338" s="3" t="str">
        <f t="shared" si="114"/>
        <v/>
      </c>
      <c r="L7338">
        <f>COUNTIF($K$2:K7338,$K7338)</f>
        <v>0</v>
      </c>
    </row>
    <row r="7339" ht="16.5" spans="1:12">
      <c r="A7339" s="1">
        <v>7338</v>
      </c>
      <c r="B7339" s="8">
        <f>COUNTIF($C$2:$C7339,模板!$E$2)</f>
        <v>77</v>
      </c>
      <c r="C7339" s="2" t="str">
        <f>IFERROR(VLOOKUP(K7339,开票信息!$A:$C,3,0),"")</f>
        <v/>
      </c>
      <c r="G7339" s="3" t="str">
        <f t="shared" si="114"/>
        <v/>
      </c>
      <c r="L7339">
        <f>COUNTIF($K$2:K7339,$K7339)</f>
        <v>0</v>
      </c>
    </row>
    <row r="7340" ht="16.5" spans="1:12">
      <c r="A7340" s="1">
        <v>7339</v>
      </c>
      <c r="B7340" s="8">
        <f>COUNTIF($C$2:$C7340,模板!$E$2)</f>
        <v>77</v>
      </c>
      <c r="C7340" s="2" t="str">
        <f>IFERROR(VLOOKUP(K7340,开票信息!$A:$C,3,0),"")</f>
        <v/>
      </c>
      <c r="G7340" s="3" t="str">
        <f t="shared" si="114"/>
        <v/>
      </c>
      <c r="L7340">
        <f>COUNTIF($K$2:K7340,$K7340)</f>
        <v>0</v>
      </c>
    </row>
    <row r="7341" ht="16.5" spans="1:12">
      <c r="A7341" s="1">
        <v>7340</v>
      </c>
      <c r="B7341" s="8">
        <f>COUNTIF($C$2:$C7341,模板!$E$2)</f>
        <v>77</v>
      </c>
      <c r="C7341" s="2" t="str">
        <f>IFERROR(VLOOKUP(K7341,开票信息!$A:$C,3,0),"")</f>
        <v/>
      </c>
      <c r="G7341" s="3" t="str">
        <f t="shared" si="114"/>
        <v/>
      </c>
      <c r="L7341">
        <f>COUNTIF($K$2:K7341,$K7341)</f>
        <v>0</v>
      </c>
    </row>
    <row r="7342" ht="16.5" spans="1:12">
      <c r="A7342" s="1">
        <v>7341</v>
      </c>
      <c r="B7342" s="8">
        <f>COUNTIF($C$2:$C7342,模板!$E$2)</f>
        <v>77</v>
      </c>
      <c r="C7342" s="2" t="str">
        <f>IFERROR(VLOOKUP(K7342,开票信息!$A:$C,3,0),"")</f>
        <v/>
      </c>
      <c r="G7342" s="3" t="str">
        <f t="shared" si="114"/>
        <v/>
      </c>
      <c r="L7342">
        <f>COUNTIF($K$2:K7342,$K7342)</f>
        <v>0</v>
      </c>
    </row>
    <row r="7343" ht="16.5" spans="1:12">
      <c r="A7343" s="1">
        <v>7342</v>
      </c>
      <c r="B7343" s="8">
        <f>COUNTIF($C$2:$C7343,模板!$E$2)</f>
        <v>77</v>
      </c>
      <c r="C7343" s="2" t="str">
        <f>IFERROR(VLOOKUP(K7343,开票信息!$A:$C,3,0),"")</f>
        <v/>
      </c>
      <c r="G7343" s="3" t="str">
        <f t="shared" si="114"/>
        <v/>
      </c>
      <c r="L7343">
        <f>COUNTIF($K$2:K7343,$K7343)</f>
        <v>0</v>
      </c>
    </row>
    <row r="7344" ht="16.5" spans="1:12">
      <c r="A7344" s="1">
        <v>7343</v>
      </c>
      <c r="B7344" s="8">
        <f>COUNTIF($C$2:$C7344,模板!$E$2)</f>
        <v>77</v>
      </c>
      <c r="C7344" s="2" t="str">
        <f>IFERROR(VLOOKUP(K7344,开票信息!$A:$C,3,0),"")</f>
        <v/>
      </c>
      <c r="G7344" s="3" t="str">
        <f t="shared" si="114"/>
        <v/>
      </c>
      <c r="L7344">
        <f>COUNTIF($K$2:K7344,$K7344)</f>
        <v>0</v>
      </c>
    </row>
    <row r="7345" ht="16.5" spans="1:12">
      <c r="A7345" s="1">
        <v>7344</v>
      </c>
      <c r="B7345" s="8">
        <f>COUNTIF($C$2:$C7345,模板!$E$2)</f>
        <v>77</v>
      </c>
      <c r="C7345" s="2" t="str">
        <f>IFERROR(VLOOKUP(K7345,开票信息!$A:$C,3,0),"")</f>
        <v/>
      </c>
      <c r="G7345" s="3" t="str">
        <f t="shared" si="114"/>
        <v/>
      </c>
      <c r="L7345">
        <f>COUNTIF($K$2:K7345,$K7345)</f>
        <v>0</v>
      </c>
    </row>
    <row r="7346" ht="16.5" spans="1:12">
      <c r="A7346" s="1">
        <v>7345</v>
      </c>
      <c r="B7346" s="8">
        <f>COUNTIF($C$2:$C7346,模板!$E$2)</f>
        <v>77</v>
      </c>
      <c r="C7346" s="2" t="str">
        <f>IFERROR(VLOOKUP(K7346,开票信息!$A:$C,3,0),"")</f>
        <v/>
      </c>
      <c r="G7346" s="3" t="str">
        <f t="shared" si="114"/>
        <v/>
      </c>
      <c r="L7346">
        <f>COUNTIF($K$2:K7346,$K7346)</f>
        <v>0</v>
      </c>
    </row>
    <row r="7347" ht="16.5" spans="1:12">
      <c r="A7347" s="1">
        <v>7346</v>
      </c>
      <c r="B7347" s="8">
        <f>COUNTIF($C$2:$C7347,模板!$E$2)</f>
        <v>77</v>
      </c>
      <c r="C7347" s="2" t="str">
        <f>IFERROR(VLOOKUP(K7347,开票信息!$A:$C,3,0),"")</f>
        <v/>
      </c>
      <c r="G7347" s="3" t="str">
        <f t="shared" si="114"/>
        <v/>
      </c>
      <c r="L7347">
        <f>COUNTIF($K$2:K7347,$K7347)</f>
        <v>0</v>
      </c>
    </row>
    <row r="7348" ht="16.5" spans="1:12">
      <c r="A7348" s="1">
        <v>7347</v>
      </c>
      <c r="B7348" s="8">
        <f>COUNTIF($C$2:$C7348,模板!$E$2)</f>
        <v>77</v>
      </c>
      <c r="C7348" s="2" t="str">
        <f>IFERROR(VLOOKUP(K7348,开票信息!$A:$C,3,0),"")</f>
        <v/>
      </c>
      <c r="G7348" s="3" t="str">
        <f t="shared" si="114"/>
        <v/>
      </c>
      <c r="L7348">
        <f>COUNTIF($K$2:K7348,$K7348)</f>
        <v>0</v>
      </c>
    </row>
    <row r="7349" ht="16.5" spans="1:12">
      <c r="A7349" s="1">
        <v>7348</v>
      </c>
      <c r="B7349" s="8">
        <f>COUNTIF($C$2:$C7349,模板!$E$2)</f>
        <v>77</v>
      </c>
      <c r="C7349" s="2" t="str">
        <f>IFERROR(VLOOKUP(K7349,开票信息!$A:$C,3,0),"")</f>
        <v/>
      </c>
      <c r="G7349" s="3" t="str">
        <f t="shared" si="114"/>
        <v/>
      </c>
      <c r="L7349">
        <f>COUNTIF($K$2:K7349,$K7349)</f>
        <v>0</v>
      </c>
    </row>
    <row r="7350" ht="16.5" spans="1:12">
      <c r="A7350" s="1">
        <v>7349</v>
      </c>
      <c r="B7350" s="8">
        <f>COUNTIF($C$2:$C7350,模板!$E$2)</f>
        <v>77</v>
      </c>
      <c r="C7350" s="2" t="str">
        <f>IFERROR(VLOOKUP(K7350,开票信息!$A:$C,3,0),"")</f>
        <v/>
      </c>
      <c r="G7350" s="3" t="str">
        <f t="shared" si="114"/>
        <v/>
      </c>
      <c r="L7350">
        <f>COUNTIF($K$2:K7350,$K7350)</f>
        <v>0</v>
      </c>
    </row>
    <row r="7351" ht="16.5" spans="1:12">
      <c r="A7351" s="1">
        <v>7350</v>
      </c>
      <c r="B7351" s="8">
        <f>COUNTIF($C$2:$C7351,模板!$E$2)</f>
        <v>77</v>
      </c>
      <c r="C7351" s="2" t="str">
        <f>IFERROR(VLOOKUP(K7351,开票信息!$A:$C,3,0),"")</f>
        <v/>
      </c>
      <c r="G7351" s="3" t="str">
        <f t="shared" si="114"/>
        <v/>
      </c>
      <c r="L7351">
        <f>COUNTIF($K$2:K7351,$K7351)</f>
        <v>0</v>
      </c>
    </row>
    <row r="7352" ht="16.5" spans="1:12">
      <c r="A7352" s="1">
        <v>7351</v>
      </c>
      <c r="B7352" s="8">
        <f>COUNTIF($C$2:$C7352,模板!$E$2)</f>
        <v>77</v>
      </c>
      <c r="C7352" s="2" t="str">
        <f>IFERROR(VLOOKUP(K7352,开票信息!$A:$C,3,0),"")</f>
        <v/>
      </c>
      <c r="G7352" s="3" t="str">
        <f t="shared" si="114"/>
        <v/>
      </c>
      <c r="L7352">
        <f>COUNTIF($K$2:K7352,$K7352)</f>
        <v>0</v>
      </c>
    </row>
    <row r="7353" ht="16.5" spans="1:12">
      <c r="A7353" s="1">
        <v>7352</v>
      </c>
      <c r="B7353" s="8">
        <f>COUNTIF($C$2:$C7353,模板!$E$2)</f>
        <v>77</v>
      </c>
      <c r="C7353" s="2" t="str">
        <f>IFERROR(VLOOKUP(K7353,开票信息!$A:$C,3,0),"")</f>
        <v/>
      </c>
      <c r="G7353" s="3" t="str">
        <f t="shared" si="114"/>
        <v/>
      </c>
      <c r="L7353">
        <f>COUNTIF($K$2:K7353,$K7353)</f>
        <v>0</v>
      </c>
    </row>
    <row r="7354" ht="16.5" spans="1:12">
      <c r="A7354" s="1">
        <v>7353</v>
      </c>
      <c r="B7354" s="8">
        <f>COUNTIF($C$2:$C7354,模板!$E$2)</f>
        <v>77</v>
      </c>
      <c r="C7354" s="2" t="str">
        <f>IFERROR(VLOOKUP(K7354,开票信息!$A:$C,3,0),"")</f>
        <v/>
      </c>
      <c r="G7354" s="3" t="str">
        <f t="shared" si="114"/>
        <v/>
      </c>
      <c r="L7354">
        <f>COUNTIF($K$2:K7354,$K7354)</f>
        <v>0</v>
      </c>
    </row>
    <row r="7355" ht="16.5" spans="1:12">
      <c r="A7355" s="1">
        <v>7354</v>
      </c>
      <c r="B7355" s="8">
        <f>COUNTIF($C$2:$C7355,模板!$E$2)</f>
        <v>77</v>
      </c>
      <c r="C7355" s="2" t="str">
        <f>IFERROR(VLOOKUP(K7355,开票信息!$A:$C,3,0),"")</f>
        <v/>
      </c>
      <c r="G7355" s="3" t="str">
        <f t="shared" si="114"/>
        <v/>
      </c>
      <c r="L7355">
        <f>COUNTIF($K$2:K7355,$K7355)</f>
        <v>0</v>
      </c>
    </row>
    <row r="7356" ht="16.5" spans="1:12">
      <c r="A7356" s="1">
        <v>7355</v>
      </c>
      <c r="B7356" s="8">
        <f>COUNTIF($C$2:$C7356,模板!$E$2)</f>
        <v>77</v>
      </c>
      <c r="C7356" s="2" t="str">
        <f>IFERROR(VLOOKUP(K7356,开票信息!$A:$C,3,0),"")</f>
        <v/>
      </c>
      <c r="G7356" s="3" t="str">
        <f t="shared" si="114"/>
        <v/>
      </c>
      <c r="L7356">
        <f>COUNTIF($K$2:K7356,$K7356)</f>
        <v>0</v>
      </c>
    </row>
    <row r="7357" ht="16.5" spans="1:12">
      <c r="A7357" s="1">
        <v>7356</v>
      </c>
      <c r="B7357" s="8">
        <f>COUNTIF($C$2:$C7357,模板!$E$2)</f>
        <v>77</v>
      </c>
      <c r="C7357" s="2" t="str">
        <f>IFERROR(VLOOKUP(K7357,开票信息!$A:$C,3,0),"")</f>
        <v/>
      </c>
      <c r="G7357" s="3" t="str">
        <f t="shared" si="114"/>
        <v/>
      </c>
      <c r="L7357">
        <f>COUNTIF($K$2:K7357,$K7357)</f>
        <v>0</v>
      </c>
    </row>
    <row r="7358" ht="16.5" spans="1:12">
      <c r="A7358" s="1">
        <v>7357</v>
      </c>
      <c r="B7358" s="8">
        <f>COUNTIF($C$2:$C7358,模板!$E$2)</f>
        <v>77</v>
      </c>
      <c r="C7358" s="2" t="str">
        <f>IFERROR(VLOOKUP(K7358,开票信息!$A:$C,3,0),"")</f>
        <v/>
      </c>
      <c r="G7358" s="3" t="str">
        <f t="shared" si="114"/>
        <v/>
      </c>
      <c r="L7358">
        <f>COUNTIF($K$2:K7358,$K7358)</f>
        <v>0</v>
      </c>
    </row>
    <row r="7359" ht="16.5" spans="1:12">
      <c r="A7359" s="1">
        <v>7358</v>
      </c>
      <c r="B7359" s="8">
        <f>COUNTIF($C$2:$C7359,模板!$E$2)</f>
        <v>77</v>
      </c>
      <c r="C7359" s="2" t="str">
        <f>IFERROR(VLOOKUP(K7359,开票信息!$A:$C,3,0),"")</f>
        <v/>
      </c>
      <c r="G7359" s="3" t="str">
        <f t="shared" si="114"/>
        <v/>
      </c>
      <c r="L7359">
        <f>COUNTIF($K$2:K7359,$K7359)</f>
        <v>0</v>
      </c>
    </row>
    <row r="7360" ht="16.5" spans="1:12">
      <c r="A7360" s="1">
        <v>7359</v>
      </c>
      <c r="B7360" s="8">
        <f>COUNTIF($C$2:$C7360,模板!$E$2)</f>
        <v>77</v>
      </c>
      <c r="C7360" s="2" t="str">
        <f>IFERROR(VLOOKUP(K7360,开票信息!$A:$C,3,0),"")</f>
        <v/>
      </c>
      <c r="G7360" s="3" t="str">
        <f t="shared" si="114"/>
        <v/>
      </c>
      <c r="L7360">
        <f>COUNTIF($K$2:K7360,$K7360)</f>
        <v>0</v>
      </c>
    </row>
    <row r="7361" ht="16.5" spans="1:12">
      <c r="A7361" s="1">
        <v>7360</v>
      </c>
      <c r="B7361" s="8">
        <f>COUNTIF($C$2:$C7361,模板!$E$2)</f>
        <v>77</v>
      </c>
      <c r="C7361" s="2" t="str">
        <f>IFERROR(VLOOKUP(K7361,开票信息!$A:$C,3,0),"")</f>
        <v/>
      </c>
      <c r="G7361" s="3" t="str">
        <f t="shared" si="114"/>
        <v/>
      </c>
      <c r="L7361">
        <f>COUNTIF($K$2:K7361,$K7361)</f>
        <v>0</v>
      </c>
    </row>
    <row r="7362" ht="16.5" spans="1:12">
      <c r="A7362" s="1">
        <v>7361</v>
      </c>
      <c r="B7362" s="8">
        <f>COUNTIF($C$2:$C7362,模板!$E$2)</f>
        <v>77</v>
      </c>
      <c r="C7362" s="2" t="str">
        <f>IFERROR(VLOOKUP(K7362,开票信息!$A:$C,3,0),"")</f>
        <v/>
      </c>
      <c r="G7362" s="3" t="str">
        <f t="shared" si="114"/>
        <v/>
      </c>
      <c r="L7362">
        <f>COUNTIF($K$2:K7362,$K7362)</f>
        <v>0</v>
      </c>
    </row>
    <row r="7363" ht="16.5" spans="1:12">
      <c r="A7363" s="1">
        <v>7362</v>
      </c>
      <c r="B7363" s="8">
        <f>COUNTIF($C$2:$C7363,模板!$E$2)</f>
        <v>77</v>
      </c>
      <c r="C7363" s="2" t="str">
        <f>IFERROR(VLOOKUP(K7363,开票信息!$A:$C,3,0),"")</f>
        <v/>
      </c>
      <c r="G7363" s="3" t="str">
        <f t="shared" ref="G7363:G7426" si="115">IFERROR(H7363/F7363,"")</f>
        <v/>
      </c>
      <c r="L7363">
        <f>COUNTIF($K$2:K7363,$K7363)</f>
        <v>0</v>
      </c>
    </row>
    <row r="7364" ht="16.5" spans="1:12">
      <c r="A7364" s="1">
        <v>7363</v>
      </c>
      <c r="B7364" s="8">
        <f>COUNTIF($C$2:$C7364,模板!$E$2)</f>
        <v>77</v>
      </c>
      <c r="C7364" s="2" t="str">
        <f>IFERROR(VLOOKUP(K7364,开票信息!$A:$C,3,0),"")</f>
        <v/>
      </c>
      <c r="G7364" s="3" t="str">
        <f t="shared" si="115"/>
        <v/>
      </c>
      <c r="L7364">
        <f>COUNTIF($K$2:K7364,$K7364)</f>
        <v>0</v>
      </c>
    </row>
    <row r="7365" ht="16.5" spans="1:12">
      <c r="A7365" s="1">
        <v>7364</v>
      </c>
      <c r="B7365" s="8">
        <f>COUNTIF($C$2:$C7365,模板!$E$2)</f>
        <v>77</v>
      </c>
      <c r="C7365" s="2" t="str">
        <f>IFERROR(VLOOKUP(K7365,开票信息!$A:$C,3,0),"")</f>
        <v/>
      </c>
      <c r="G7365" s="3" t="str">
        <f t="shared" si="115"/>
        <v/>
      </c>
      <c r="L7365">
        <f>COUNTIF($K$2:K7365,$K7365)</f>
        <v>0</v>
      </c>
    </row>
    <row r="7366" ht="16.5" spans="1:12">
      <c r="A7366" s="1">
        <v>7365</v>
      </c>
      <c r="B7366" s="8">
        <f>COUNTIF($C$2:$C7366,模板!$E$2)</f>
        <v>77</v>
      </c>
      <c r="C7366" s="2" t="str">
        <f>IFERROR(VLOOKUP(K7366,开票信息!$A:$C,3,0),"")</f>
        <v/>
      </c>
      <c r="G7366" s="3" t="str">
        <f t="shared" si="115"/>
        <v/>
      </c>
      <c r="L7366">
        <f>COUNTIF($K$2:K7366,$K7366)</f>
        <v>0</v>
      </c>
    </row>
    <row r="7367" ht="16.5" spans="1:12">
      <c r="A7367" s="1">
        <v>7366</v>
      </c>
      <c r="B7367" s="8">
        <f>COUNTIF($C$2:$C7367,模板!$E$2)</f>
        <v>77</v>
      </c>
      <c r="C7367" s="2" t="str">
        <f>IFERROR(VLOOKUP(K7367,开票信息!$A:$C,3,0),"")</f>
        <v/>
      </c>
      <c r="G7367" s="3" t="str">
        <f t="shared" si="115"/>
        <v/>
      </c>
      <c r="L7367">
        <f>COUNTIF($K$2:K7367,$K7367)</f>
        <v>0</v>
      </c>
    </row>
    <row r="7368" ht="16.5" spans="1:12">
      <c r="A7368" s="1">
        <v>7367</v>
      </c>
      <c r="B7368" s="8">
        <f>COUNTIF($C$2:$C7368,模板!$E$2)</f>
        <v>77</v>
      </c>
      <c r="C7368" s="2" t="str">
        <f>IFERROR(VLOOKUP(K7368,开票信息!$A:$C,3,0),"")</f>
        <v/>
      </c>
      <c r="G7368" s="3" t="str">
        <f t="shared" si="115"/>
        <v/>
      </c>
      <c r="L7368">
        <f>COUNTIF($K$2:K7368,$K7368)</f>
        <v>0</v>
      </c>
    </row>
    <row r="7369" ht="16.5" spans="1:12">
      <c r="A7369" s="1">
        <v>7368</v>
      </c>
      <c r="B7369" s="8">
        <f>COUNTIF($C$2:$C7369,模板!$E$2)</f>
        <v>77</v>
      </c>
      <c r="C7369" s="2" t="str">
        <f>IFERROR(VLOOKUP(K7369,开票信息!$A:$C,3,0),"")</f>
        <v/>
      </c>
      <c r="G7369" s="3" t="str">
        <f t="shared" si="115"/>
        <v/>
      </c>
      <c r="L7369">
        <f>COUNTIF($K$2:K7369,$K7369)</f>
        <v>0</v>
      </c>
    </row>
    <row r="7370" ht="16.5" spans="1:12">
      <c r="A7370" s="1">
        <v>7369</v>
      </c>
      <c r="B7370" s="8">
        <f>COUNTIF($C$2:$C7370,模板!$E$2)</f>
        <v>77</v>
      </c>
      <c r="C7370" s="2" t="str">
        <f>IFERROR(VLOOKUP(K7370,开票信息!$A:$C,3,0),"")</f>
        <v/>
      </c>
      <c r="G7370" s="3" t="str">
        <f t="shared" si="115"/>
        <v/>
      </c>
      <c r="L7370">
        <f>COUNTIF($K$2:K7370,$K7370)</f>
        <v>0</v>
      </c>
    </row>
    <row r="7371" ht="16.5" spans="1:12">
      <c r="A7371" s="1">
        <v>7370</v>
      </c>
      <c r="B7371" s="8">
        <f>COUNTIF($C$2:$C7371,模板!$E$2)</f>
        <v>77</v>
      </c>
      <c r="C7371" s="2" t="str">
        <f>IFERROR(VLOOKUP(K7371,开票信息!$A:$C,3,0),"")</f>
        <v/>
      </c>
      <c r="G7371" s="3" t="str">
        <f t="shared" si="115"/>
        <v/>
      </c>
      <c r="L7371">
        <f>COUNTIF($K$2:K7371,$K7371)</f>
        <v>0</v>
      </c>
    </row>
    <row r="7372" ht="16.5" spans="1:12">
      <c r="A7372" s="1">
        <v>7371</v>
      </c>
      <c r="B7372" s="8">
        <f>COUNTIF($C$2:$C7372,模板!$E$2)</f>
        <v>77</v>
      </c>
      <c r="C7372" s="2" t="str">
        <f>IFERROR(VLOOKUP(K7372,开票信息!$A:$C,3,0),"")</f>
        <v/>
      </c>
      <c r="G7372" s="3" t="str">
        <f t="shared" si="115"/>
        <v/>
      </c>
      <c r="L7372">
        <f>COUNTIF($K$2:K7372,$K7372)</f>
        <v>0</v>
      </c>
    </row>
    <row r="7373" ht="16.5" spans="1:12">
      <c r="A7373" s="1">
        <v>7372</v>
      </c>
      <c r="B7373" s="8">
        <f>COUNTIF($C$2:$C7373,模板!$E$2)</f>
        <v>77</v>
      </c>
      <c r="C7373" s="2" t="str">
        <f>IFERROR(VLOOKUP(K7373,开票信息!$A:$C,3,0),"")</f>
        <v/>
      </c>
      <c r="G7373" s="3" t="str">
        <f t="shared" si="115"/>
        <v/>
      </c>
      <c r="L7373">
        <f>COUNTIF($K$2:K7373,$K7373)</f>
        <v>0</v>
      </c>
    </row>
    <row r="7374" ht="16.5" spans="1:12">
      <c r="A7374" s="1">
        <v>7373</v>
      </c>
      <c r="B7374" s="8">
        <f>COUNTIF($C$2:$C7374,模板!$E$2)</f>
        <v>77</v>
      </c>
      <c r="C7374" s="2" t="str">
        <f>IFERROR(VLOOKUP(K7374,开票信息!$A:$C,3,0),"")</f>
        <v/>
      </c>
      <c r="G7374" s="3" t="str">
        <f t="shared" si="115"/>
        <v/>
      </c>
      <c r="L7374">
        <f>COUNTIF($K$2:K7374,$K7374)</f>
        <v>0</v>
      </c>
    </row>
    <row r="7375" ht="16.5" spans="1:12">
      <c r="A7375" s="1">
        <v>7374</v>
      </c>
      <c r="B7375" s="8">
        <f>COUNTIF($C$2:$C7375,模板!$E$2)</f>
        <v>77</v>
      </c>
      <c r="C7375" s="2" t="str">
        <f>IFERROR(VLOOKUP(K7375,开票信息!$A:$C,3,0),"")</f>
        <v/>
      </c>
      <c r="G7375" s="3" t="str">
        <f t="shared" si="115"/>
        <v/>
      </c>
      <c r="L7375">
        <f>COUNTIF($K$2:K7375,$K7375)</f>
        <v>0</v>
      </c>
    </row>
    <row r="7376" ht="16.5" spans="1:12">
      <c r="A7376" s="1">
        <v>7375</v>
      </c>
      <c r="B7376" s="8">
        <f>COUNTIF($C$2:$C7376,模板!$E$2)</f>
        <v>77</v>
      </c>
      <c r="C7376" s="2" t="str">
        <f>IFERROR(VLOOKUP(K7376,开票信息!$A:$C,3,0),"")</f>
        <v/>
      </c>
      <c r="G7376" s="3" t="str">
        <f t="shared" si="115"/>
        <v/>
      </c>
      <c r="L7376">
        <f>COUNTIF($K$2:K7376,$K7376)</f>
        <v>0</v>
      </c>
    </row>
    <row r="7377" ht="16.5" spans="1:12">
      <c r="A7377" s="1">
        <v>7376</v>
      </c>
      <c r="B7377" s="8">
        <f>COUNTIF($C$2:$C7377,模板!$E$2)</f>
        <v>77</v>
      </c>
      <c r="C7377" s="2" t="str">
        <f>IFERROR(VLOOKUP(K7377,开票信息!$A:$C,3,0),"")</f>
        <v/>
      </c>
      <c r="G7377" s="3" t="str">
        <f t="shared" si="115"/>
        <v/>
      </c>
      <c r="L7377">
        <f>COUNTIF($K$2:K7377,$K7377)</f>
        <v>0</v>
      </c>
    </row>
    <row r="7378" ht="16.5" spans="1:12">
      <c r="A7378" s="1">
        <v>7377</v>
      </c>
      <c r="B7378" s="8">
        <f>COUNTIF($C$2:$C7378,模板!$E$2)</f>
        <v>77</v>
      </c>
      <c r="C7378" s="2" t="str">
        <f>IFERROR(VLOOKUP(K7378,开票信息!$A:$C,3,0),"")</f>
        <v/>
      </c>
      <c r="G7378" s="3" t="str">
        <f t="shared" si="115"/>
        <v/>
      </c>
      <c r="L7378">
        <f>COUNTIF($K$2:K7378,$K7378)</f>
        <v>0</v>
      </c>
    </row>
    <row r="7379" ht="16.5" spans="1:12">
      <c r="A7379" s="1">
        <v>7378</v>
      </c>
      <c r="B7379" s="8">
        <f>COUNTIF($C$2:$C7379,模板!$E$2)</f>
        <v>77</v>
      </c>
      <c r="C7379" s="2" t="str">
        <f>IFERROR(VLOOKUP(K7379,开票信息!$A:$C,3,0),"")</f>
        <v/>
      </c>
      <c r="G7379" s="3" t="str">
        <f t="shared" si="115"/>
        <v/>
      </c>
      <c r="L7379">
        <f>COUNTIF($K$2:K7379,$K7379)</f>
        <v>0</v>
      </c>
    </row>
    <row r="7380" ht="16.5" spans="1:12">
      <c r="A7380" s="1">
        <v>7379</v>
      </c>
      <c r="B7380" s="8">
        <f>COUNTIF($C$2:$C7380,模板!$E$2)</f>
        <v>77</v>
      </c>
      <c r="C7380" s="2" t="str">
        <f>IFERROR(VLOOKUP(K7380,开票信息!$A:$C,3,0),"")</f>
        <v/>
      </c>
      <c r="G7380" s="3" t="str">
        <f t="shared" si="115"/>
        <v/>
      </c>
      <c r="L7380">
        <f>COUNTIF($K$2:K7380,$K7380)</f>
        <v>0</v>
      </c>
    </row>
    <row r="7381" ht="16.5" spans="1:12">
      <c r="A7381" s="1">
        <v>7380</v>
      </c>
      <c r="B7381" s="8">
        <f>COUNTIF($C$2:$C7381,模板!$E$2)</f>
        <v>77</v>
      </c>
      <c r="C7381" s="2" t="str">
        <f>IFERROR(VLOOKUP(K7381,开票信息!$A:$C,3,0),"")</f>
        <v/>
      </c>
      <c r="G7381" s="3" t="str">
        <f t="shared" si="115"/>
        <v/>
      </c>
      <c r="L7381">
        <f>COUNTIF($K$2:K7381,$K7381)</f>
        <v>0</v>
      </c>
    </row>
    <row r="7382" ht="16.5" spans="1:12">
      <c r="A7382" s="1">
        <v>7381</v>
      </c>
      <c r="B7382" s="8">
        <f>COUNTIF($C$2:$C7382,模板!$E$2)</f>
        <v>77</v>
      </c>
      <c r="C7382" s="2" t="str">
        <f>IFERROR(VLOOKUP(K7382,开票信息!$A:$C,3,0),"")</f>
        <v/>
      </c>
      <c r="G7382" s="3" t="str">
        <f t="shared" si="115"/>
        <v/>
      </c>
      <c r="L7382">
        <f>COUNTIF($K$2:K7382,$K7382)</f>
        <v>0</v>
      </c>
    </row>
    <row r="7383" ht="16.5" spans="1:12">
      <c r="A7383" s="1">
        <v>7382</v>
      </c>
      <c r="B7383" s="8">
        <f>COUNTIF($C$2:$C7383,模板!$E$2)</f>
        <v>77</v>
      </c>
      <c r="C7383" s="2" t="str">
        <f>IFERROR(VLOOKUP(K7383,开票信息!$A:$C,3,0),"")</f>
        <v/>
      </c>
      <c r="G7383" s="3" t="str">
        <f t="shared" si="115"/>
        <v/>
      </c>
      <c r="L7383">
        <f>COUNTIF($K$2:K7383,$K7383)</f>
        <v>0</v>
      </c>
    </row>
    <row r="7384" ht="16.5" spans="1:12">
      <c r="A7384" s="1">
        <v>7383</v>
      </c>
      <c r="B7384" s="8">
        <f>COUNTIF($C$2:$C7384,模板!$E$2)</f>
        <v>77</v>
      </c>
      <c r="C7384" s="2" t="str">
        <f>IFERROR(VLOOKUP(K7384,开票信息!$A:$C,3,0),"")</f>
        <v/>
      </c>
      <c r="G7384" s="3" t="str">
        <f t="shared" si="115"/>
        <v/>
      </c>
      <c r="L7384">
        <f>COUNTIF($K$2:K7384,$K7384)</f>
        <v>0</v>
      </c>
    </row>
    <row r="7385" ht="16.5" spans="1:12">
      <c r="A7385" s="1">
        <v>7384</v>
      </c>
      <c r="B7385" s="8">
        <f>COUNTIF($C$2:$C7385,模板!$E$2)</f>
        <v>77</v>
      </c>
      <c r="C7385" s="2" t="str">
        <f>IFERROR(VLOOKUP(K7385,开票信息!$A:$C,3,0),"")</f>
        <v/>
      </c>
      <c r="G7385" s="3" t="str">
        <f t="shared" si="115"/>
        <v/>
      </c>
      <c r="L7385">
        <f>COUNTIF($K$2:K7385,$K7385)</f>
        <v>0</v>
      </c>
    </row>
    <row r="7386" ht="16.5" spans="1:12">
      <c r="A7386" s="1">
        <v>7385</v>
      </c>
      <c r="B7386" s="8">
        <f>COUNTIF($C$2:$C7386,模板!$E$2)</f>
        <v>77</v>
      </c>
      <c r="C7386" s="2" t="str">
        <f>IFERROR(VLOOKUP(K7386,开票信息!$A:$C,3,0),"")</f>
        <v/>
      </c>
      <c r="G7386" s="3" t="str">
        <f t="shared" si="115"/>
        <v/>
      </c>
      <c r="L7386">
        <f>COUNTIF($K$2:K7386,$K7386)</f>
        <v>0</v>
      </c>
    </row>
    <row r="7387" ht="16.5" spans="1:12">
      <c r="A7387" s="1">
        <v>7386</v>
      </c>
      <c r="B7387" s="8">
        <f>COUNTIF($C$2:$C7387,模板!$E$2)</f>
        <v>77</v>
      </c>
      <c r="C7387" s="2" t="str">
        <f>IFERROR(VLOOKUP(K7387,开票信息!$A:$C,3,0),"")</f>
        <v/>
      </c>
      <c r="G7387" s="3" t="str">
        <f t="shared" si="115"/>
        <v/>
      </c>
      <c r="L7387">
        <f>COUNTIF($K$2:K7387,$K7387)</f>
        <v>0</v>
      </c>
    </row>
    <row r="7388" ht="16.5" spans="1:12">
      <c r="A7388" s="1">
        <v>7387</v>
      </c>
      <c r="B7388" s="8">
        <f>COUNTIF($C$2:$C7388,模板!$E$2)</f>
        <v>77</v>
      </c>
      <c r="C7388" s="2" t="str">
        <f>IFERROR(VLOOKUP(K7388,开票信息!$A:$C,3,0),"")</f>
        <v/>
      </c>
      <c r="G7388" s="3" t="str">
        <f t="shared" si="115"/>
        <v/>
      </c>
      <c r="L7388">
        <f>COUNTIF($K$2:K7388,$K7388)</f>
        <v>0</v>
      </c>
    </row>
    <row r="7389" ht="16.5" spans="1:12">
      <c r="A7389" s="1">
        <v>7388</v>
      </c>
      <c r="B7389" s="8">
        <f>COUNTIF($C$2:$C7389,模板!$E$2)</f>
        <v>77</v>
      </c>
      <c r="C7389" s="2" t="str">
        <f>IFERROR(VLOOKUP(K7389,开票信息!$A:$C,3,0),"")</f>
        <v/>
      </c>
      <c r="G7389" s="3" t="str">
        <f t="shared" si="115"/>
        <v/>
      </c>
      <c r="L7389">
        <f>COUNTIF($K$2:K7389,$K7389)</f>
        <v>0</v>
      </c>
    </row>
    <row r="7390" ht="16.5" spans="1:12">
      <c r="A7390" s="1">
        <v>7389</v>
      </c>
      <c r="B7390" s="8">
        <f>COUNTIF($C$2:$C7390,模板!$E$2)</f>
        <v>77</v>
      </c>
      <c r="C7390" s="2" t="str">
        <f>IFERROR(VLOOKUP(K7390,开票信息!$A:$C,3,0),"")</f>
        <v/>
      </c>
      <c r="G7390" s="3" t="str">
        <f t="shared" si="115"/>
        <v/>
      </c>
      <c r="L7390">
        <f>COUNTIF($K$2:K7390,$K7390)</f>
        <v>0</v>
      </c>
    </row>
    <row r="7391" ht="16.5" spans="1:12">
      <c r="A7391" s="1">
        <v>7390</v>
      </c>
      <c r="B7391" s="8">
        <f>COUNTIF($C$2:$C7391,模板!$E$2)</f>
        <v>77</v>
      </c>
      <c r="C7391" s="2" t="str">
        <f>IFERROR(VLOOKUP(K7391,开票信息!$A:$C,3,0),"")</f>
        <v/>
      </c>
      <c r="G7391" s="3" t="str">
        <f t="shared" si="115"/>
        <v/>
      </c>
      <c r="L7391">
        <f>COUNTIF($K$2:K7391,$K7391)</f>
        <v>0</v>
      </c>
    </row>
    <row r="7392" ht="16.5" spans="1:12">
      <c r="A7392" s="1">
        <v>7391</v>
      </c>
      <c r="B7392" s="8">
        <f>COUNTIF($C$2:$C7392,模板!$E$2)</f>
        <v>77</v>
      </c>
      <c r="C7392" s="2" t="str">
        <f>IFERROR(VLOOKUP(K7392,开票信息!$A:$C,3,0),"")</f>
        <v/>
      </c>
      <c r="G7392" s="3" t="str">
        <f t="shared" si="115"/>
        <v/>
      </c>
      <c r="L7392">
        <f>COUNTIF($K$2:K7392,$K7392)</f>
        <v>0</v>
      </c>
    </row>
    <row r="7393" ht="16.5" spans="1:12">
      <c r="A7393" s="1">
        <v>7392</v>
      </c>
      <c r="B7393" s="8">
        <f>COUNTIF($C$2:$C7393,模板!$E$2)</f>
        <v>77</v>
      </c>
      <c r="C7393" s="2" t="str">
        <f>IFERROR(VLOOKUP(K7393,开票信息!$A:$C,3,0),"")</f>
        <v/>
      </c>
      <c r="G7393" s="3" t="str">
        <f t="shared" si="115"/>
        <v/>
      </c>
      <c r="L7393">
        <f>COUNTIF($K$2:K7393,$K7393)</f>
        <v>0</v>
      </c>
    </row>
    <row r="7394" ht="16.5" spans="1:12">
      <c r="A7394" s="1">
        <v>7393</v>
      </c>
      <c r="B7394" s="8">
        <f>COUNTIF($C$2:$C7394,模板!$E$2)</f>
        <v>77</v>
      </c>
      <c r="C7394" s="2" t="str">
        <f>IFERROR(VLOOKUP(K7394,开票信息!$A:$C,3,0),"")</f>
        <v/>
      </c>
      <c r="G7394" s="3" t="str">
        <f t="shared" si="115"/>
        <v/>
      </c>
      <c r="L7394">
        <f>COUNTIF($K$2:K7394,$K7394)</f>
        <v>0</v>
      </c>
    </row>
    <row r="7395" ht="16.5" spans="1:12">
      <c r="A7395" s="1">
        <v>7394</v>
      </c>
      <c r="B7395" s="8">
        <f>COUNTIF($C$2:$C7395,模板!$E$2)</f>
        <v>77</v>
      </c>
      <c r="C7395" s="2" t="str">
        <f>IFERROR(VLOOKUP(K7395,开票信息!$A:$C,3,0),"")</f>
        <v/>
      </c>
      <c r="G7395" s="3" t="str">
        <f t="shared" si="115"/>
        <v/>
      </c>
      <c r="L7395">
        <f>COUNTIF($K$2:K7395,$K7395)</f>
        <v>0</v>
      </c>
    </row>
    <row r="7396" ht="16.5" spans="1:12">
      <c r="A7396" s="1">
        <v>7395</v>
      </c>
      <c r="B7396" s="8">
        <f>COUNTIF($C$2:$C7396,模板!$E$2)</f>
        <v>77</v>
      </c>
      <c r="C7396" s="2" t="str">
        <f>IFERROR(VLOOKUP(K7396,开票信息!$A:$C,3,0),"")</f>
        <v/>
      </c>
      <c r="G7396" s="3" t="str">
        <f t="shared" si="115"/>
        <v/>
      </c>
      <c r="L7396">
        <f>COUNTIF($K$2:K7396,$K7396)</f>
        <v>0</v>
      </c>
    </row>
    <row r="7397" ht="16.5" spans="1:12">
      <c r="A7397" s="1">
        <v>7396</v>
      </c>
      <c r="B7397" s="8">
        <f>COUNTIF($C$2:$C7397,模板!$E$2)</f>
        <v>77</v>
      </c>
      <c r="C7397" s="2" t="str">
        <f>IFERROR(VLOOKUP(K7397,开票信息!$A:$C,3,0),"")</f>
        <v/>
      </c>
      <c r="G7397" s="3" t="str">
        <f t="shared" si="115"/>
        <v/>
      </c>
      <c r="L7397">
        <f>COUNTIF($K$2:K7397,$K7397)</f>
        <v>0</v>
      </c>
    </row>
    <row r="7398" ht="16.5" spans="1:12">
      <c r="A7398" s="1">
        <v>7397</v>
      </c>
      <c r="B7398" s="8">
        <f>COUNTIF($C$2:$C7398,模板!$E$2)</f>
        <v>77</v>
      </c>
      <c r="C7398" s="2" t="str">
        <f>IFERROR(VLOOKUP(K7398,开票信息!$A:$C,3,0),"")</f>
        <v/>
      </c>
      <c r="G7398" s="3" t="str">
        <f t="shared" si="115"/>
        <v/>
      </c>
      <c r="L7398">
        <f>COUNTIF($K$2:K7398,$K7398)</f>
        <v>0</v>
      </c>
    </row>
    <row r="7399" ht="16.5" spans="1:12">
      <c r="A7399" s="1">
        <v>7398</v>
      </c>
      <c r="B7399" s="8">
        <f>COUNTIF($C$2:$C7399,模板!$E$2)</f>
        <v>77</v>
      </c>
      <c r="C7399" s="2" t="str">
        <f>IFERROR(VLOOKUP(K7399,开票信息!$A:$C,3,0),"")</f>
        <v/>
      </c>
      <c r="G7399" s="3" t="str">
        <f t="shared" si="115"/>
        <v/>
      </c>
      <c r="L7399">
        <f>COUNTIF($K$2:K7399,$K7399)</f>
        <v>0</v>
      </c>
    </row>
    <row r="7400" ht="16.5" spans="1:12">
      <c r="A7400" s="1">
        <v>7399</v>
      </c>
      <c r="B7400" s="8">
        <f>COUNTIF($C$2:$C7400,模板!$E$2)</f>
        <v>77</v>
      </c>
      <c r="C7400" s="2" t="str">
        <f>IFERROR(VLOOKUP(K7400,开票信息!$A:$C,3,0),"")</f>
        <v/>
      </c>
      <c r="G7400" s="3" t="str">
        <f t="shared" si="115"/>
        <v/>
      </c>
      <c r="L7400">
        <f>COUNTIF($K$2:K7400,$K7400)</f>
        <v>0</v>
      </c>
    </row>
    <row r="7401" ht="16.5" spans="1:12">
      <c r="A7401" s="1">
        <v>7400</v>
      </c>
      <c r="B7401" s="8">
        <f>COUNTIF($C$2:$C7401,模板!$E$2)</f>
        <v>77</v>
      </c>
      <c r="C7401" s="2" t="str">
        <f>IFERROR(VLOOKUP(K7401,开票信息!$A:$C,3,0),"")</f>
        <v/>
      </c>
      <c r="G7401" s="3" t="str">
        <f t="shared" si="115"/>
        <v/>
      </c>
      <c r="L7401">
        <f>COUNTIF($K$2:K7401,$K7401)</f>
        <v>0</v>
      </c>
    </row>
    <row r="7402" ht="16.5" spans="1:12">
      <c r="A7402" s="1">
        <v>7401</v>
      </c>
      <c r="B7402" s="8">
        <f>COUNTIF($C$2:$C7402,模板!$E$2)</f>
        <v>77</v>
      </c>
      <c r="C7402" s="2" t="str">
        <f>IFERROR(VLOOKUP(K7402,开票信息!$A:$C,3,0),"")</f>
        <v/>
      </c>
      <c r="G7402" s="3" t="str">
        <f t="shared" si="115"/>
        <v/>
      </c>
      <c r="L7402">
        <f>COUNTIF($K$2:K7402,$K7402)</f>
        <v>0</v>
      </c>
    </row>
    <row r="7403" ht="16.5" spans="1:12">
      <c r="A7403" s="1">
        <v>7402</v>
      </c>
      <c r="B7403" s="8">
        <f>COUNTIF($C$2:$C7403,模板!$E$2)</f>
        <v>77</v>
      </c>
      <c r="C7403" s="2" t="str">
        <f>IFERROR(VLOOKUP(K7403,开票信息!$A:$C,3,0),"")</f>
        <v/>
      </c>
      <c r="G7403" s="3" t="str">
        <f t="shared" si="115"/>
        <v/>
      </c>
      <c r="L7403">
        <f>COUNTIF($K$2:K7403,$K7403)</f>
        <v>0</v>
      </c>
    </row>
    <row r="7404" ht="16.5" spans="1:12">
      <c r="A7404" s="1">
        <v>7403</v>
      </c>
      <c r="B7404" s="8">
        <f>COUNTIF($C$2:$C7404,模板!$E$2)</f>
        <v>77</v>
      </c>
      <c r="C7404" s="2" t="str">
        <f>IFERROR(VLOOKUP(K7404,开票信息!$A:$C,3,0),"")</f>
        <v/>
      </c>
      <c r="G7404" s="3" t="str">
        <f t="shared" si="115"/>
        <v/>
      </c>
      <c r="L7404">
        <f>COUNTIF($K$2:K7404,$K7404)</f>
        <v>0</v>
      </c>
    </row>
    <row r="7405" ht="16.5" spans="1:12">
      <c r="A7405" s="1">
        <v>7404</v>
      </c>
      <c r="B7405" s="8">
        <f>COUNTIF($C$2:$C7405,模板!$E$2)</f>
        <v>77</v>
      </c>
      <c r="C7405" s="2" t="str">
        <f>IFERROR(VLOOKUP(K7405,开票信息!$A:$C,3,0),"")</f>
        <v/>
      </c>
      <c r="G7405" s="3" t="str">
        <f t="shared" si="115"/>
        <v/>
      </c>
      <c r="L7405">
        <f>COUNTIF($K$2:K7405,$K7405)</f>
        <v>0</v>
      </c>
    </row>
    <row r="7406" ht="16.5" spans="1:12">
      <c r="A7406" s="1">
        <v>7405</v>
      </c>
      <c r="B7406" s="8">
        <f>COUNTIF($C$2:$C7406,模板!$E$2)</f>
        <v>77</v>
      </c>
      <c r="C7406" s="2" t="str">
        <f>IFERROR(VLOOKUP(K7406,开票信息!$A:$C,3,0),"")</f>
        <v/>
      </c>
      <c r="G7406" s="3" t="str">
        <f t="shared" si="115"/>
        <v/>
      </c>
      <c r="L7406">
        <f>COUNTIF($K$2:K7406,$K7406)</f>
        <v>0</v>
      </c>
    </row>
    <row r="7407" ht="16.5" spans="1:12">
      <c r="A7407" s="1">
        <v>7406</v>
      </c>
      <c r="B7407" s="8">
        <f>COUNTIF($C$2:$C7407,模板!$E$2)</f>
        <v>77</v>
      </c>
      <c r="C7407" s="2" t="str">
        <f>IFERROR(VLOOKUP(K7407,开票信息!$A:$C,3,0),"")</f>
        <v/>
      </c>
      <c r="G7407" s="3" t="str">
        <f t="shared" si="115"/>
        <v/>
      </c>
      <c r="L7407">
        <f>COUNTIF($K$2:K7407,$K7407)</f>
        <v>0</v>
      </c>
    </row>
    <row r="7408" ht="16.5" spans="1:12">
      <c r="A7408" s="1">
        <v>7407</v>
      </c>
      <c r="B7408" s="8">
        <f>COUNTIF($C$2:$C7408,模板!$E$2)</f>
        <v>77</v>
      </c>
      <c r="C7408" s="2" t="str">
        <f>IFERROR(VLOOKUP(K7408,开票信息!$A:$C,3,0),"")</f>
        <v/>
      </c>
      <c r="G7408" s="3" t="str">
        <f t="shared" si="115"/>
        <v/>
      </c>
      <c r="L7408">
        <f>COUNTIF($K$2:K7408,$K7408)</f>
        <v>0</v>
      </c>
    </row>
    <row r="7409" ht="16.5" spans="1:12">
      <c r="A7409" s="1">
        <v>7408</v>
      </c>
      <c r="B7409" s="8">
        <f>COUNTIF($C$2:$C7409,模板!$E$2)</f>
        <v>77</v>
      </c>
      <c r="C7409" s="2" t="str">
        <f>IFERROR(VLOOKUP(K7409,开票信息!$A:$C,3,0),"")</f>
        <v/>
      </c>
      <c r="G7409" s="3" t="str">
        <f t="shared" si="115"/>
        <v/>
      </c>
      <c r="L7409">
        <f>COUNTIF($K$2:K7409,$K7409)</f>
        <v>0</v>
      </c>
    </row>
    <row r="7410" ht="16.5" spans="1:12">
      <c r="A7410" s="1">
        <v>7409</v>
      </c>
      <c r="B7410" s="8">
        <f>COUNTIF($C$2:$C7410,模板!$E$2)</f>
        <v>77</v>
      </c>
      <c r="C7410" s="2" t="str">
        <f>IFERROR(VLOOKUP(K7410,开票信息!$A:$C,3,0),"")</f>
        <v/>
      </c>
      <c r="G7410" s="3" t="str">
        <f t="shared" si="115"/>
        <v/>
      </c>
      <c r="L7410">
        <f>COUNTIF($K$2:K7410,$K7410)</f>
        <v>0</v>
      </c>
    </row>
    <row r="7411" ht="16.5" spans="1:12">
      <c r="A7411" s="1">
        <v>7410</v>
      </c>
      <c r="B7411" s="8">
        <f>COUNTIF($C$2:$C7411,模板!$E$2)</f>
        <v>77</v>
      </c>
      <c r="C7411" s="2" t="str">
        <f>IFERROR(VLOOKUP(K7411,开票信息!$A:$C,3,0),"")</f>
        <v/>
      </c>
      <c r="G7411" s="3" t="str">
        <f t="shared" si="115"/>
        <v/>
      </c>
      <c r="L7411">
        <f>COUNTIF($K$2:K7411,$K7411)</f>
        <v>0</v>
      </c>
    </row>
    <row r="7412" ht="16.5" spans="1:12">
      <c r="A7412" s="1">
        <v>7411</v>
      </c>
      <c r="B7412" s="8">
        <f>COUNTIF($C$2:$C7412,模板!$E$2)</f>
        <v>77</v>
      </c>
      <c r="C7412" s="2" t="str">
        <f>IFERROR(VLOOKUP(K7412,开票信息!$A:$C,3,0),"")</f>
        <v/>
      </c>
      <c r="G7412" s="3" t="str">
        <f t="shared" si="115"/>
        <v/>
      </c>
      <c r="L7412">
        <f>COUNTIF($K$2:K7412,$K7412)</f>
        <v>0</v>
      </c>
    </row>
    <row r="7413" ht="16.5" spans="1:12">
      <c r="A7413" s="1">
        <v>7412</v>
      </c>
      <c r="B7413" s="8">
        <f>COUNTIF($C$2:$C7413,模板!$E$2)</f>
        <v>77</v>
      </c>
      <c r="C7413" s="2" t="str">
        <f>IFERROR(VLOOKUP(K7413,开票信息!$A:$C,3,0),"")</f>
        <v/>
      </c>
      <c r="G7413" s="3" t="str">
        <f t="shared" si="115"/>
        <v/>
      </c>
      <c r="L7413">
        <f>COUNTIF($K$2:K7413,$K7413)</f>
        <v>0</v>
      </c>
    </row>
    <row r="7414" ht="16.5" spans="1:12">
      <c r="A7414" s="1">
        <v>7413</v>
      </c>
      <c r="B7414" s="8">
        <f>COUNTIF($C$2:$C7414,模板!$E$2)</f>
        <v>77</v>
      </c>
      <c r="C7414" s="2" t="str">
        <f>IFERROR(VLOOKUP(K7414,开票信息!$A:$C,3,0),"")</f>
        <v/>
      </c>
      <c r="G7414" s="3" t="str">
        <f t="shared" si="115"/>
        <v/>
      </c>
      <c r="L7414">
        <f>COUNTIF($K$2:K7414,$K7414)</f>
        <v>0</v>
      </c>
    </row>
    <row r="7415" ht="16.5" spans="1:12">
      <c r="A7415" s="1">
        <v>7414</v>
      </c>
      <c r="B7415" s="8">
        <f>COUNTIF($C$2:$C7415,模板!$E$2)</f>
        <v>77</v>
      </c>
      <c r="C7415" s="2" t="str">
        <f>IFERROR(VLOOKUP(K7415,开票信息!$A:$C,3,0),"")</f>
        <v/>
      </c>
      <c r="G7415" s="3" t="str">
        <f t="shared" si="115"/>
        <v/>
      </c>
      <c r="L7415">
        <f>COUNTIF($K$2:K7415,$K7415)</f>
        <v>0</v>
      </c>
    </row>
    <row r="7416" ht="16.5" spans="1:12">
      <c r="A7416" s="1">
        <v>7415</v>
      </c>
      <c r="B7416" s="8">
        <f>COUNTIF($C$2:$C7416,模板!$E$2)</f>
        <v>77</v>
      </c>
      <c r="C7416" s="2" t="str">
        <f>IFERROR(VLOOKUP(K7416,开票信息!$A:$C,3,0),"")</f>
        <v/>
      </c>
      <c r="G7416" s="3" t="str">
        <f t="shared" si="115"/>
        <v/>
      </c>
      <c r="L7416">
        <f>COUNTIF($K$2:K7416,$K7416)</f>
        <v>0</v>
      </c>
    </row>
    <row r="7417" ht="16.5" spans="1:12">
      <c r="A7417" s="1">
        <v>7416</v>
      </c>
      <c r="B7417" s="8">
        <f>COUNTIF($C$2:$C7417,模板!$E$2)</f>
        <v>77</v>
      </c>
      <c r="C7417" s="2" t="str">
        <f>IFERROR(VLOOKUP(K7417,开票信息!$A:$C,3,0),"")</f>
        <v/>
      </c>
      <c r="G7417" s="3" t="str">
        <f t="shared" si="115"/>
        <v/>
      </c>
      <c r="L7417">
        <f>COUNTIF($K$2:K7417,$K7417)</f>
        <v>0</v>
      </c>
    </row>
    <row r="7418" ht="16.5" spans="1:12">
      <c r="A7418" s="1">
        <v>7417</v>
      </c>
      <c r="B7418" s="8">
        <f>COUNTIF($C$2:$C7418,模板!$E$2)</f>
        <v>77</v>
      </c>
      <c r="C7418" s="2" t="str">
        <f>IFERROR(VLOOKUP(K7418,开票信息!$A:$C,3,0),"")</f>
        <v/>
      </c>
      <c r="G7418" s="3" t="str">
        <f t="shared" si="115"/>
        <v/>
      </c>
      <c r="L7418">
        <f>COUNTIF($K$2:K7418,$K7418)</f>
        <v>0</v>
      </c>
    </row>
    <row r="7419" ht="16.5" spans="1:12">
      <c r="A7419" s="1">
        <v>7418</v>
      </c>
      <c r="B7419" s="8">
        <f>COUNTIF($C$2:$C7419,模板!$E$2)</f>
        <v>77</v>
      </c>
      <c r="C7419" s="2" t="str">
        <f>IFERROR(VLOOKUP(K7419,开票信息!$A:$C,3,0),"")</f>
        <v/>
      </c>
      <c r="G7419" s="3" t="str">
        <f t="shared" si="115"/>
        <v/>
      </c>
      <c r="L7419">
        <f>COUNTIF($K$2:K7419,$K7419)</f>
        <v>0</v>
      </c>
    </row>
    <row r="7420" ht="16.5" spans="1:12">
      <c r="A7420" s="1">
        <v>7419</v>
      </c>
      <c r="B7420" s="8">
        <f>COUNTIF($C$2:$C7420,模板!$E$2)</f>
        <v>77</v>
      </c>
      <c r="C7420" s="2" t="str">
        <f>IFERROR(VLOOKUP(K7420,开票信息!$A:$C,3,0),"")</f>
        <v/>
      </c>
      <c r="G7420" s="3" t="str">
        <f t="shared" si="115"/>
        <v/>
      </c>
      <c r="L7420">
        <f>COUNTIF($K$2:K7420,$K7420)</f>
        <v>0</v>
      </c>
    </row>
    <row r="7421" ht="16.5" spans="1:12">
      <c r="A7421" s="1">
        <v>7420</v>
      </c>
      <c r="B7421" s="8">
        <f>COUNTIF($C$2:$C7421,模板!$E$2)</f>
        <v>77</v>
      </c>
      <c r="C7421" s="2" t="str">
        <f>IFERROR(VLOOKUP(K7421,开票信息!$A:$C,3,0),"")</f>
        <v/>
      </c>
      <c r="G7421" s="3" t="str">
        <f t="shared" si="115"/>
        <v/>
      </c>
      <c r="L7421">
        <f>COUNTIF($K$2:K7421,$K7421)</f>
        <v>0</v>
      </c>
    </row>
    <row r="7422" ht="16.5" spans="1:12">
      <c r="A7422" s="1">
        <v>7421</v>
      </c>
      <c r="B7422" s="8">
        <f>COUNTIF($C$2:$C7422,模板!$E$2)</f>
        <v>77</v>
      </c>
      <c r="C7422" s="2" t="str">
        <f>IFERROR(VLOOKUP(K7422,开票信息!$A:$C,3,0),"")</f>
        <v/>
      </c>
      <c r="G7422" s="3" t="str">
        <f t="shared" si="115"/>
        <v/>
      </c>
      <c r="L7422">
        <f>COUNTIF($K$2:K7422,$K7422)</f>
        <v>0</v>
      </c>
    </row>
    <row r="7423" ht="16.5" spans="1:12">
      <c r="A7423" s="1">
        <v>7422</v>
      </c>
      <c r="B7423" s="8">
        <f>COUNTIF($C$2:$C7423,模板!$E$2)</f>
        <v>77</v>
      </c>
      <c r="C7423" s="2" t="str">
        <f>IFERROR(VLOOKUP(K7423,开票信息!$A:$C,3,0),"")</f>
        <v/>
      </c>
      <c r="G7423" s="3" t="str">
        <f t="shared" si="115"/>
        <v/>
      </c>
      <c r="L7423">
        <f>COUNTIF($K$2:K7423,$K7423)</f>
        <v>0</v>
      </c>
    </row>
    <row r="7424" ht="16.5" spans="1:12">
      <c r="A7424" s="1">
        <v>7423</v>
      </c>
      <c r="B7424" s="8">
        <f>COUNTIF($C$2:$C7424,模板!$E$2)</f>
        <v>77</v>
      </c>
      <c r="C7424" s="2" t="str">
        <f>IFERROR(VLOOKUP(K7424,开票信息!$A:$C,3,0),"")</f>
        <v/>
      </c>
      <c r="G7424" s="3" t="str">
        <f t="shared" si="115"/>
        <v/>
      </c>
      <c r="L7424">
        <f>COUNTIF($K$2:K7424,$K7424)</f>
        <v>0</v>
      </c>
    </row>
    <row r="7425" ht="16.5" spans="1:12">
      <c r="A7425" s="1">
        <v>7424</v>
      </c>
      <c r="B7425" s="8">
        <f>COUNTIF($C$2:$C7425,模板!$E$2)</f>
        <v>77</v>
      </c>
      <c r="C7425" s="2" t="str">
        <f>IFERROR(VLOOKUP(K7425,开票信息!$A:$C,3,0),"")</f>
        <v/>
      </c>
      <c r="G7425" s="3" t="str">
        <f t="shared" si="115"/>
        <v/>
      </c>
      <c r="L7425">
        <f>COUNTIF($K$2:K7425,$K7425)</f>
        <v>0</v>
      </c>
    </row>
    <row r="7426" ht="16.5" spans="1:12">
      <c r="A7426" s="1">
        <v>7425</v>
      </c>
      <c r="B7426" s="8">
        <f>COUNTIF($C$2:$C7426,模板!$E$2)</f>
        <v>77</v>
      </c>
      <c r="C7426" s="2" t="str">
        <f>IFERROR(VLOOKUP(K7426,开票信息!$A:$C,3,0),"")</f>
        <v/>
      </c>
      <c r="G7426" s="3" t="str">
        <f t="shared" si="115"/>
        <v/>
      </c>
      <c r="L7426">
        <f>COUNTIF($K$2:K7426,$K7426)</f>
        <v>0</v>
      </c>
    </row>
    <row r="7427" ht="16.5" spans="1:12">
      <c r="A7427" s="1">
        <v>7426</v>
      </c>
      <c r="B7427" s="8">
        <f>COUNTIF($C$2:$C7427,模板!$E$2)</f>
        <v>77</v>
      </c>
      <c r="C7427" s="2" t="str">
        <f>IFERROR(VLOOKUP(K7427,开票信息!$A:$C,3,0),"")</f>
        <v/>
      </c>
      <c r="G7427" s="3" t="str">
        <f t="shared" ref="G7427:G7490" si="116">IFERROR(H7427/F7427,"")</f>
        <v/>
      </c>
      <c r="L7427">
        <f>COUNTIF($K$2:K7427,$K7427)</f>
        <v>0</v>
      </c>
    </row>
    <row r="7428" ht="16.5" spans="1:12">
      <c r="A7428" s="1">
        <v>7427</v>
      </c>
      <c r="B7428" s="8">
        <f>COUNTIF($C$2:$C7428,模板!$E$2)</f>
        <v>77</v>
      </c>
      <c r="C7428" s="2" t="str">
        <f>IFERROR(VLOOKUP(K7428,开票信息!$A:$C,3,0),"")</f>
        <v/>
      </c>
      <c r="G7428" s="3" t="str">
        <f t="shared" si="116"/>
        <v/>
      </c>
      <c r="L7428">
        <f>COUNTIF($K$2:K7428,$K7428)</f>
        <v>0</v>
      </c>
    </row>
    <row r="7429" ht="16.5" spans="1:12">
      <c r="A7429" s="1">
        <v>7428</v>
      </c>
      <c r="B7429" s="8">
        <f>COUNTIF($C$2:$C7429,模板!$E$2)</f>
        <v>77</v>
      </c>
      <c r="C7429" s="2" t="str">
        <f>IFERROR(VLOOKUP(K7429,开票信息!$A:$C,3,0),"")</f>
        <v/>
      </c>
      <c r="G7429" s="3" t="str">
        <f t="shared" si="116"/>
        <v/>
      </c>
      <c r="L7429">
        <f>COUNTIF($K$2:K7429,$K7429)</f>
        <v>0</v>
      </c>
    </row>
    <row r="7430" ht="16.5" spans="1:12">
      <c r="A7430" s="1">
        <v>7429</v>
      </c>
      <c r="B7430" s="8">
        <f>COUNTIF($C$2:$C7430,模板!$E$2)</f>
        <v>77</v>
      </c>
      <c r="C7430" s="2" t="str">
        <f>IFERROR(VLOOKUP(K7430,开票信息!$A:$C,3,0),"")</f>
        <v/>
      </c>
      <c r="G7430" s="3" t="str">
        <f t="shared" si="116"/>
        <v/>
      </c>
      <c r="L7430">
        <f>COUNTIF($K$2:K7430,$K7430)</f>
        <v>0</v>
      </c>
    </row>
    <row r="7431" ht="16.5" spans="1:12">
      <c r="A7431" s="1">
        <v>7430</v>
      </c>
      <c r="B7431" s="8">
        <f>COUNTIF($C$2:$C7431,模板!$E$2)</f>
        <v>77</v>
      </c>
      <c r="C7431" s="2" t="str">
        <f>IFERROR(VLOOKUP(K7431,开票信息!$A:$C,3,0),"")</f>
        <v/>
      </c>
      <c r="G7431" s="3" t="str">
        <f t="shared" si="116"/>
        <v/>
      </c>
      <c r="L7431">
        <f>COUNTIF($K$2:K7431,$K7431)</f>
        <v>0</v>
      </c>
    </row>
    <row r="7432" ht="16.5" spans="1:12">
      <c r="A7432" s="1">
        <v>7431</v>
      </c>
      <c r="B7432" s="8">
        <f>COUNTIF($C$2:$C7432,模板!$E$2)</f>
        <v>77</v>
      </c>
      <c r="C7432" s="2" t="str">
        <f>IFERROR(VLOOKUP(K7432,开票信息!$A:$C,3,0),"")</f>
        <v/>
      </c>
      <c r="G7432" s="3" t="str">
        <f t="shared" si="116"/>
        <v/>
      </c>
      <c r="L7432">
        <f>COUNTIF($K$2:K7432,$K7432)</f>
        <v>0</v>
      </c>
    </row>
    <row r="7433" ht="16.5" spans="1:12">
      <c r="A7433" s="1">
        <v>7432</v>
      </c>
      <c r="B7433" s="8">
        <f>COUNTIF($C$2:$C7433,模板!$E$2)</f>
        <v>77</v>
      </c>
      <c r="C7433" s="2" t="str">
        <f>IFERROR(VLOOKUP(K7433,开票信息!$A:$C,3,0),"")</f>
        <v/>
      </c>
      <c r="G7433" s="3" t="str">
        <f t="shared" si="116"/>
        <v/>
      </c>
      <c r="L7433">
        <f>COUNTIF($K$2:K7433,$K7433)</f>
        <v>0</v>
      </c>
    </row>
    <row r="7434" ht="16.5" spans="1:12">
      <c r="A7434" s="1">
        <v>7433</v>
      </c>
      <c r="B7434" s="8">
        <f>COUNTIF($C$2:$C7434,模板!$E$2)</f>
        <v>77</v>
      </c>
      <c r="C7434" s="2" t="str">
        <f>IFERROR(VLOOKUP(K7434,开票信息!$A:$C,3,0),"")</f>
        <v/>
      </c>
      <c r="G7434" s="3" t="str">
        <f t="shared" si="116"/>
        <v/>
      </c>
      <c r="L7434">
        <f>COUNTIF($K$2:K7434,$K7434)</f>
        <v>0</v>
      </c>
    </row>
    <row r="7435" ht="16.5" spans="1:12">
      <c r="A7435" s="1">
        <v>7434</v>
      </c>
      <c r="B7435" s="8">
        <f>COUNTIF($C$2:$C7435,模板!$E$2)</f>
        <v>77</v>
      </c>
      <c r="C7435" s="2" t="str">
        <f>IFERROR(VLOOKUP(K7435,开票信息!$A:$C,3,0),"")</f>
        <v/>
      </c>
      <c r="G7435" s="3" t="str">
        <f t="shared" si="116"/>
        <v/>
      </c>
      <c r="L7435">
        <f>COUNTIF($K$2:K7435,$K7435)</f>
        <v>0</v>
      </c>
    </row>
    <row r="7436" ht="16.5" spans="1:12">
      <c r="A7436" s="1">
        <v>7435</v>
      </c>
      <c r="B7436" s="8">
        <f>COUNTIF($C$2:$C7436,模板!$E$2)</f>
        <v>77</v>
      </c>
      <c r="C7436" s="2" t="str">
        <f>IFERROR(VLOOKUP(K7436,开票信息!$A:$C,3,0),"")</f>
        <v/>
      </c>
      <c r="G7436" s="3" t="str">
        <f t="shared" si="116"/>
        <v/>
      </c>
      <c r="L7436">
        <f>COUNTIF($K$2:K7436,$K7436)</f>
        <v>0</v>
      </c>
    </row>
    <row r="7437" ht="16.5" spans="1:12">
      <c r="A7437" s="1">
        <v>7436</v>
      </c>
      <c r="B7437" s="8">
        <f>COUNTIF($C$2:$C7437,模板!$E$2)</f>
        <v>77</v>
      </c>
      <c r="C7437" s="2" t="str">
        <f>IFERROR(VLOOKUP(K7437,开票信息!$A:$C,3,0),"")</f>
        <v/>
      </c>
      <c r="G7437" s="3" t="str">
        <f t="shared" si="116"/>
        <v/>
      </c>
      <c r="L7437">
        <f>COUNTIF($K$2:K7437,$K7437)</f>
        <v>0</v>
      </c>
    </row>
    <row r="7438" ht="16.5" spans="1:12">
      <c r="A7438" s="1">
        <v>7437</v>
      </c>
      <c r="B7438" s="8">
        <f>COUNTIF($C$2:$C7438,模板!$E$2)</f>
        <v>77</v>
      </c>
      <c r="C7438" s="2" t="str">
        <f>IFERROR(VLOOKUP(K7438,开票信息!$A:$C,3,0),"")</f>
        <v/>
      </c>
      <c r="G7438" s="3" t="str">
        <f t="shared" si="116"/>
        <v/>
      </c>
      <c r="L7438">
        <f>COUNTIF($K$2:K7438,$K7438)</f>
        <v>0</v>
      </c>
    </row>
    <row r="7439" ht="16.5" spans="1:12">
      <c r="A7439" s="1">
        <v>7438</v>
      </c>
      <c r="B7439" s="8">
        <f>COUNTIF($C$2:$C7439,模板!$E$2)</f>
        <v>77</v>
      </c>
      <c r="C7439" s="2" t="str">
        <f>IFERROR(VLOOKUP(K7439,开票信息!$A:$C,3,0),"")</f>
        <v/>
      </c>
      <c r="G7439" s="3" t="str">
        <f t="shared" si="116"/>
        <v/>
      </c>
      <c r="L7439">
        <f>COUNTIF($K$2:K7439,$K7439)</f>
        <v>0</v>
      </c>
    </row>
    <row r="7440" ht="16.5" spans="1:12">
      <c r="A7440" s="1">
        <v>7439</v>
      </c>
      <c r="B7440" s="8">
        <f>COUNTIF($C$2:$C7440,模板!$E$2)</f>
        <v>77</v>
      </c>
      <c r="C7440" s="2" t="str">
        <f>IFERROR(VLOOKUP(K7440,开票信息!$A:$C,3,0),"")</f>
        <v/>
      </c>
      <c r="G7440" s="3" t="str">
        <f t="shared" si="116"/>
        <v/>
      </c>
      <c r="L7440">
        <f>COUNTIF($K$2:K7440,$K7440)</f>
        <v>0</v>
      </c>
    </row>
    <row r="7441" ht="16.5" spans="1:12">
      <c r="A7441" s="1">
        <v>7440</v>
      </c>
      <c r="B7441" s="8">
        <f>COUNTIF($C$2:$C7441,模板!$E$2)</f>
        <v>77</v>
      </c>
      <c r="C7441" s="2" t="str">
        <f>IFERROR(VLOOKUP(K7441,开票信息!$A:$C,3,0),"")</f>
        <v/>
      </c>
      <c r="G7441" s="3" t="str">
        <f t="shared" si="116"/>
        <v/>
      </c>
      <c r="L7441">
        <f>COUNTIF($K$2:K7441,$K7441)</f>
        <v>0</v>
      </c>
    </row>
    <row r="7442" ht="16.5" spans="1:12">
      <c r="A7442" s="1">
        <v>7441</v>
      </c>
      <c r="B7442" s="8">
        <f>COUNTIF($C$2:$C7442,模板!$E$2)</f>
        <v>77</v>
      </c>
      <c r="C7442" s="2" t="str">
        <f>IFERROR(VLOOKUP(K7442,开票信息!$A:$C,3,0),"")</f>
        <v/>
      </c>
      <c r="G7442" s="3" t="str">
        <f t="shared" si="116"/>
        <v/>
      </c>
      <c r="L7442">
        <f>COUNTIF($K$2:K7442,$K7442)</f>
        <v>0</v>
      </c>
    </row>
    <row r="7443" ht="16.5" spans="1:12">
      <c r="A7443" s="1">
        <v>7442</v>
      </c>
      <c r="B7443" s="8">
        <f>COUNTIF($C$2:$C7443,模板!$E$2)</f>
        <v>77</v>
      </c>
      <c r="C7443" s="2" t="str">
        <f>IFERROR(VLOOKUP(K7443,开票信息!$A:$C,3,0),"")</f>
        <v/>
      </c>
      <c r="G7443" s="3" t="str">
        <f t="shared" si="116"/>
        <v/>
      </c>
      <c r="L7443">
        <f>COUNTIF($K$2:K7443,$K7443)</f>
        <v>0</v>
      </c>
    </row>
    <row r="7444" ht="16.5" spans="1:12">
      <c r="A7444" s="1">
        <v>7443</v>
      </c>
      <c r="B7444" s="8">
        <f>COUNTIF($C$2:$C7444,模板!$E$2)</f>
        <v>77</v>
      </c>
      <c r="C7444" s="2" t="str">
        <f>IFERROR(VLOOKUP(K7444,开票信息!$A:$C,3,0),"")</f>
        <v/>
      </c>
      <c r="G7444" s="3" t="str">
        <f t="shared" si="116"/>
        <v/>
      </c>
      <c r="L7444">
        <f>COUNTIF($K$2:K7444,$K7444)</f>
        <v>0</v>
      </c>
    </row>
    <row r="7445" ht="16.5" spans="1:12">
      <c r="A7445" s="1">
        <v>7444</v>
      </c>
      <c r="B7445" s="8">
        <f>COUNTIF($C$2:$C7445,模板!$E$2)</f>
        <v>77</v>
      </c>
      <c r="C7445" s="2" t="str">
        <f>IFERROR(VLOOKUP(K7445,开票信息!$A:$C,3,0),"")</f>
        <v/>
      </c>
      <c r="G7445" s="3" t="str">
        <f t="shared" si="116"/>
        <v/>
      </c>
      <c r="L7445">
        <f>COUNTIF($K$2:K7445,$K7445)</f>
        <v>0</v>
      </c>
    </row>
    <row r="7446" ht="16.5" spans="1:12">
      <c r="A7446" s="1">
        <v>7445</v>
      </c>
      <c r="B7446" s="8">
        <f>COUNTIF($C$2:$C7446,模板!$E$2)</f>
        <v>77</v>
      </c>
      <c r="C7446" s="2" t="str">
        <f>IFERROR(VLOOKUP(K7446,开票信息!$A:$C,3,0),"")</f>
        <v/>
      </c>
      <c r="G7446" s="3" t="str">
        <f t="shared" si="116"/>
        <v/>
      </c>
      <c r="L7446">
        <f>COUNTIF($K$2:K7446,$K7446)</f>
        <v>0</v>
      </c>
    </row>
    <row r="7447" ht="16.5" spans="1:12">
      <c r="A7447" s="1">
        <v>7446</v>
      </c>
      <c r="B7447" s="8">
        <f>COUNTIF($C$2:$C7447,模板!$E$2)</f>
        <v>77</v>
      </c>
      <c r="C7447" s="2" t="str">
        <f>IFERROR(VLOOKUP(K7447,开票信息!$A:$C,3,0),"")</f>
        <v/>
      </c>
      <c r="G7447" s="3" t="str">
        <f t="shared" si="116"/>
        <v/>
      </c>
      <c r="L7447">
        <f>COUNTIF($K$2:K7447,$K7447)</f>
        <v>0</v>
      </c>
    </row>
    <row r="7448" ht="16.5" spans="1:12">
      <c r="A7448" s="1">
        <v>7447</v>
      </c>
      <c r="B7448" s="8">
        <f>COUNTIF($C$2:$C7448,模板!$E$2)</f>
        <v>77</v>
      </c>
      <c r="C7448" s="2" t="str">
        <f>IFERROR(VLOOKUP(K7448,开票信息!$A:$C,3,0),"")</f>
        <v/>
      </c>
      <c r="G7448" s="3" t="str">
        <f t="shared" si="116"/>
        <v/>
      </c>
      <c r="L7448">
        <f>COUNTIF($K$2:K7448,$K7448)</f>
        <v>0</v>
      </c>
    </row>
    <row r="7449" ht="16.5" spans="1:12">
      <c r="A7449" s="1">
        <v>7448</v>
      </c>
      <c r="B7449" s="8">
        <f>COUNTIF($C$2:$C7449,模板!$E$2)</f>
        <v>77</v>
      </c>
      <c r="C7449" s="2" t="str">
        <f>IFERROR(VLOOKUP(K7449,开票信息!$A:$C,3,0),"")</f>
        <v/>
      </c>
      <c r="G7449" s="3" t="str">
        <f t="shared" si="116"/>
        <v/>
      </c>
      <c r="L7449">
        <f>COUNTIF($K$2:K7449,$K7449)</f>
        <v>0</v>
      </c>
    </row>
    <row r="7450" ht="16.5" spans="1:12">
      <c r="A7450" s="1">
        <v>7449</v>
      </c>
      <c r="B7450" s="8">
        <f>COUNTIF($C$2:$C7450,模板!$E$2)</f>
        <v>77</v>
      </c>
      <c r="C7450" s="2" t="str">
        <f>IFERROR(VLOOKUP(K7450,开票信息!$A:$C,3,0),"")</f>
        <v/>
      </c>
      <c r="G7450" s="3" t="str">
        <f t="shared" si="116"/>
        <v/>
      </c>
      <c r="L7450">
        <f>COUNTIF($K$2:K7450,$K7450)</f>
        <v>0</v>
      </c>
    </row>
    <row r="7451" ht="16.5" spans="1:12">
      <c r="A7451" s="1">
        <v>7450</v>
      </c>
      <c r="B7451" s="8">
        <f>COUNTIF($C$2:$C7451,模板!$E$2)</f>
        <v>77</v>
      </c>
      <c r="C7451" s="2" t="str">
        <f>IFERROR(VLOOKUP(K7451,开票信息!$A:$C,3,0),"")</f>
        <v/>
      </c>
      <c r="G7451" s="3" t="str">
        <f t="shared" si="116"/>
        <v/>
      </c>
      <c r="L7451">
        <f>COUNTIF($K$2:K7451,$K7451)</f>
        <v>0</v>
      </c>
    </row>
    <row r="7452" ht="16.5" spans="1:12">
      <c r="A7452" s="1">
        <v>7451</v>
      </c>
      <c r="B7452" s="8">
        <f>COUNTIF($C$2:$C7452,模板!$E$2)</f>
        <v>77</v>
      </c>
      <c r="C7452" s="2" t="str">
        <f>IFERROR(VLOOKUP(K7452,开票信息!$A:$C,3,0),"")</f>
        <v/>
      </c>
      <c r="G7452" s="3" t="str">
        <f t="shared" si="116"/>
        <v/>
      </c>
      <c r="L7452">
        <f>COUNTIF($K$2:K7452,$K7452)</f>
        <v>0</v>
      </c>
    </row>
    <row r="7453" ht="16.5" spans="1:12">
      <c r="A7453" s="1">
        <v>7452</v>
      </c>
      <c r="B7453" s="8">
        <f>COUNTIF($C$2:$C7453,模板!$E$2)</f>
        <v>77</v>
      </c>
      <c r="C7453" s="2" t="str">
        <f>IFERROR(VLOOKUP(K7453,开票信息!$A:$C,3,0),"")</f>
        <v/>
      </c>
      <c r="G7453" s="3" t="str">
        <f t="shared" si="116"/>
        <v/>
      </c>
      <c r="L7453">
        <f>COUNTIF($K$2:K7453,$K7453)</f>
        <v>0</v>
      </c>
    </row>
    <row r="7454" ht="16.5" spans="1:12">
      <c r="A7454" s="1">
        <v>7453</v>
      </c>
      <c r="B7454" s="8">
        <f>COUNTIF($C$2:$C7454,模板!$E$2)</f>
        <v>77</v>
      </c>
      <c r="C7454" s="2" t="str">
        <f>IFERROR(VLOOKUP(K7454,开票信息!$A:$C,3,0),"")</f>
        <v/>
      </c>
      <c r="G7454" s="3" t="str">
        <f t="shared" si="116"/>
        <v/>
      </c>
      <c r="L7454">
        <f>COUNTIF($K$2:K7454,$K7454)</f>
        <v>0</v>
      </c>
    </row>
    <row r="7455" ht="16.5" spans="1:12">
      <c r="A7455" s="1">
        <v>7454</v>
      </c>
      <c r="B7455" s="8">
        <f>COUNTIF($C$2:$C7455,模板!$E$2)</f>
        <v>77</v>
      </c>
      <c r="C7455" s="2" t="str">
        <f>IFERROR(VLOOKUP(K7455,开票信息!$A:$C,3,0),"")</f>
        <v/>
      </c>
      <c r="G7455" s="3" t="str">
        <f t="shared" si="116"/>
        <v/>
      </c>
      <c r="L7455">
        <f>COUNTIF($K$2:K7455,$K7455)</f>
        <v>0</v>
      </c>
    </row>
    <row r="7456" ht="16.5" spans="1:12">
      <c r="A7456" s="1">
        <v>7455</v>
      </c>
      <c r="B7456" s="8">
        <f>COUNTIF($C$2:$C7456,模板!$E$2)</f>
        <v>77</v>
      </c>
      <c r="C7456" s="2" t="str">
        <f>IFERROR(VLOOKUP(K7456,开票信息!$A:$C,3,0),"")</f>
        <v/>
      </c>
      <c r="G7456" s="3" t="str">
        <f t="shared" si="116"/>
        <v/>
      </c>
      <c r="L7456">
        <f>COUNTIF($K$2:K7456,$K7456)</f>
        <v>0</v>
      </c>
    </row>
    <row r="7457" ht="16.5" spans="1:12">
      <c r="A7457" s="1">
        <v>7456</v>
      </c>
      <c r="B7457" s="8">
        <f>COUNTIF($C$2:$C7457,模板!$E$2)</f>
        <v>77</v>
      </c>
      <c r="C7457" s="2" t="str">
        <f>IFERROR(VLOOKUP(K7457,开票信息!$A:$C,3,0),"")</f>
        <v/>
      </c>
      <c r="G7457" s="3" t="str">
        <f t="shared" si="116"/>
        <v/>
      </c>
      <c r="L7457">
        <f>COUNTIF($K$2:K7457,$K7457)</f>
        <v>0</v>
      </c>
    </row>
    <row r="7458" ht="16.5" spans="1:12">
      <c r="A7458" s="1">
        <v>7457</v>
      </c>
      <c r="B7458" s="8">
        <f>COUNTIF($C$2:$C7458,模板!$E$2)</f>
        <v>77</v>
      </c>
      <c r="C7458" s="2" t="str">
        <f>IFERROR(VLOOKUP(K7458,开票信息!$A:$C,3,0),"")</f>
        <v/>
      </c>
      <c r="G7458" s="3" t="str">
        <f t="shared" si="116"/>
        <v/>
      </c>
      <c r="L7458">
        <f>COUNTIF($K$2:K7458,$K7458)</f>
        <v>0</v>
      </c>
    </row>
    <row r="7459" ht="16.5" spans="1:12">
      <c r="A7459" s="1">
        <v>7458</v>
      </c>
      <c r="B7459" s="8">
        <f>COUNTIF($C$2:$C7459,模板!$E$2)</f>
        <v>77</v>
      </c>
      <c r="C7459" s="2" t="str">
        <f>IFERROR(VLOOKUP(K7459,开票信息!$A:$C,3,0),"")</f>
        <v/>
      </c>
      <c r="G7459" s="3" t="str">
        <f t="shared" si="116"/>
        <v/>
      </c>
      <c r="L7459">
        <f>COUNTIF($K$2:K7459,$K7459)</f>
        <v>0</v>
      </c>
    </row>
    <row r="7460" ht="16.5" spans="1:12">
      <c r="A7460" s="1">
        <v>7459</v>
      </c>
      <c r="B7460" s="8">
        <f>COUNTIF($C$2:$C7460,模板!$E$2)</f>
        <v>77</v>
      </c>
      <c r="C7460" s="2" t="str">
        <f>IFERROR(VLOOKUP(K7460,开票信息!$A:$C,3,0),"")</f>
        <v/>
      </c>
      <c r="G7460" s="3" t="str">
        <f t="shared" si="116"/>
        <v/>
      </c>
      <c r="L7460">
        <f>COUNTIF($K$2:K7460,$K7460)</f>
        <v>0</v>
      </c>
    </row>
    <row r="7461" ht="16.5" spans="1:12">
      <c r="A7461" s="1">
        <v>7460</v>
      </c>
      <c r="B7461" s="8">
        <f>COUNTIF($C$2:$C7461,模板!$E$2)</f>
        <v>77</v>
      </c>
      <c r="C7461" s="2" t="str">
        <f>IFERROR(VLOOKUP(K7461,开票信息!$A:$C,3,0),"")</f>
        <v/>
      </c>
      <c r="G7461" s="3" t="str">
        <f t="shared" si="116"/>
        <v/>
      </c>
      <c r="L7461">
        <f>COUNTIF($K$2:K7461,$K7461)</f>
        <v>0</v>
      </c>
    </row>
    <row r="7462" ht="16.5" spans="1:12">
      <c r="A7462" s="1">
        <v>7461</v>
      </c>
      <c r="B7462" s="8">
        <f>COUNTIF($C$2:$C7462,模板!$E$2)</f>
        <v>77</v>
      </c>
      <c r="C7462" s="2" t="str">
        <f>IFERROR(VLOOKUP(K7462,开票信息!$A:$C,3,0),"")</f>
        <v/>
      </c>
      <c r="G7462" s="3" t="str">
        <f t="shared" si="116"/>
        <v/>
      </c>
      <c r="L7462">
        <f>COUNTIF($K$2:K7462,$K7462)</f>
        <v>0</v>
      </c>
    </row>
    <row r="7463" ht="16.5" spans="1:12">
      <c r="A7463" s="1">
        <v>7462</v>
      </c>
      <c r="B7463" s="8">
        <f>COUNTIF($C$2:$C7463,模板!$E$2)</f>
        <v>77</v>
      </c>
      <c r="C7463" s="2" t="str">
        <f>IFERROR(VLOOKUP(K7463,开票信息!$A:$C,3,0),"")</f>
        <v/>
      </c>
      <c r="G7463" s="3" t="str">
        <f t="shared" si="116"/>
        <v/>
      </c>
      <c r="L7463">
        <f>COUNTIF($K$2:K7463,$K7463)</f>
        <v>0</v>
      </c>
    </row>
    <row r="7464" ht="16.5" spans="1:12">
      <c r="A7464" s="1">
        <v>7463</v>
      </c>
      <c r="B7464" s="8">
        <f>COUNTIF($C$2:$C7464,模板!$E$2)</f>
        <v>77</v>
      </c>
      <c r="C7464" s="2" t="str">
        <f>IFERROR(VLOOKUP(K7464,开票信息!$A:$C,3,0),"")</f>
        <v/>
      </c>
      <c r="G7464" s="3" t="str">
        <f t="shared" si="116"/>
        <v/>
      </c>
      <c r="L7464">
        <f>COUNTIF($K$2:K7464,$K7464)</f>
        <v>0</v>
      </c>
    </row>
    <row r="7465" ht="16.5" spans="1:12">
      <c r="A7465" s="1">
        <v>7464</v>
      </c>
      <c r="B7465" s="8">
        <f>COUNTIF($C$2:$C7465,模板!$E$2)</f>
        <v>77</v>
      </c>
      <c r="C7465" s="2" t="str">
        <f>IFERROR(VLOOKUP(K7465,开票信息!$A:$C,3,0),"")</f>
        <v/>
      </c>
      <c r="G7465" s="3" t="str">
        <f t="shared" si="116"/>
        <v/>
      </c>
      <c r="L7465">
        <f>COUNTIF($K$2:K7465,$K7465)</f>
        <v>0</v>
      </c>
    </row>
    <row r="7466" ht="16.5" spans="1:12">
      <c r="A7466" s="1">
        <v>7465</v>
      </c>
      <c r="B7466" s="8">
        <f>COUNTIF($C$2:$C7466,模板!$E$2)</f>
        <v>77</v>
      </c>
      <c r="C7466" s="2" t="str">
        <f>IFERROR(VLOOKUP(K7466,开票信息!$A:$C,3,0),"")</f>
        <v/>
      </c>
      <c r="G7466" s="3" t="str">
        <f t="shared" si="116"/>
        <v/>
      </c>
      <c r="L7466">
        <f>COUNTIF($K$2:K7466,$K7466)</f>
        <v>0</v>
      </c>
    </row>
    <row r="7467" ht="16.5" spans="1:12">
      <c r="A7467" s="1">
        <v>7466</v>
      </c>
      <c r="B7467" s="8">
        <f>COUNTIF($C$2:$C7467,模板!$E$2)</f>
        <v>77</v>
      </c>
      <c r="C7467" s="2" t="str">
        <f>IFERROR(VLOOKUP(K7467,开票信息!$A:$C,3,0),"")</f>
        <v/>
      </c>
      <c r="G7467" s="3" t="str">
        <f t="shared" si="116"/>
        <v/>
      </c>
      <c r="L7467">
        <f>COUNTIF($K$2:K7467,$K7467)</f>
        <v>0</v>
      </c>
    </row>
    <row r="7468" ht="16.5" spans="1:12">
      <c r="A7468" s="1">
        <v>7467</v>
      </c>
      <c r="B7468" s="8">
        <f>COUNTIF($C$2:$C7468,模板!$E$2)</f>
        <v>77</v>
      </c>
      <c r="C7468" s="2" t="str">
        <f>IFERROR(VLOOKUP(K7468,开票信息!$A:$C,3,0),"")</f>
        <v/>
      </c>
      <c r="G7468" s="3" t="str">
        <f t="shared" si="116"/>
        <v/>
      </c>
      <c r="L7468">
        <f>COUNTIF($K$2:K7468,$K7468)</f>
        <v>0</v>
      </c>
    </row>
    <row r="7469" ht="16.5" spans="1:12">
      <c r="A7469" s="1">
        <v>7468</v>
      </c>
      <c r="B7469" s="8">
        <f>COUNTIF($C$2:$C7469,模板!$E$2)</f>
        <v>77</v>
      </c>
      <c r="C7469" s="2" t="str">
        <f>IFERROR(VLOOKUP(K7469,开票信息!$A:$C,3,0),"")</f>
        <v/>
      </c>
      <c r="G7469" s="3" t="str">
        <f t="shared" si="116"/>
        <v/>
      </c>
      <c r="L7469">
        <f>COUNTIF($K$2:K7469,$K7469)</f>
        <v>0</v>
      </c>
    </row>
    <row r="7470" ht="16.5" spans="1:12">
      <c r="A7470" s="1">
        <v>7469</v>
      </c>
      <c r="B7470" s="8">
        <f>COUNTIF($C$2:$C7470,模板!$E$2)</f>
        <v>77</v>
      </c>
      <c r="C7470" s="2" t="str">
        <f>IFERROR(VLOOKUP(K7470,开票信息!$A:$C,3,0),"")</f>
        <v/>
      </c>
      <c r="G7470" s="3" t="str">
        <f t="shared" si="116"/>
        <v/>
      </c>
      <c r="L7470">
        <f>COUNTIF($K$2:K7470,$K7470)</f>
        <v>0</v>
      </c>
    </row>
    <row r="7471" ht="16.5" spans="1:12">
      <c r="A7471" s="1">
        <v>7470</v>
      </c>
      <c r="B7471" s="8">
        <f>COUNTIF($C$2:$C7471,模板!$E$2)</f>
        <v>77</v>
      </c>
      <c r="C7471" s="2" t="str">
        <f>IFERROR(VLOOKUP(K7471,开票信息!$A:$C,3,0),"")</f>
        <v/>
      </c>
      <c r="G7471" s="3" t="str">
        <f t="shared" si="116"/>
        <v/>
      </c>
      <c r="L7471">
        <f>COUNTIF($K$2:K7471,$K7471)</f>
        <v>0</v>
      </c>
    </row>
    <row r="7472" ht="16.5" spans="1:12">
      <c r="A7472" s="1">
        <v>7471</v>
      </c>
      <c r="B7472" s="8">
        <f>COUNTIF($C$2:$C7472,模板!$E$2)</f>
        <v>77</v>
      </c>
      <c r="C7472" s="2" t="str">
        <f>IFERROR(VLOOKUP(K7472,开票信息!$A:$C,3,0),"")</f>
        <v/>
      </c>
      <c r="G7472" s="3" t="str">
        <f t="shared" si="116"/>
        <v/>
      </c>
      <c r="L7472">
        <f>COUNTIF($K$2:K7472,$K7472)</f>
        <v>0</v>
      </c>
    </row>
    <row r="7473" ht="16.5" spans="1:12">
      <c r="A7473" s="1">
        <v>7472</v>
      </c>
      <c r="B7473" s="8">
        <f>COUNTIF($C$2:$C7473,模板!$E$2)</f>
        <v>77</v>
      </c>
      <c r="C7473" s="2" t="str">
        <f>IFERROR(VLOOKUP(K7473,开票信息!$A:$C,3,0),"")</f>
        <v/>
      </c>
      <c r="G7473" s="3" t="str">
        <f t="shared" si="116"/>
        <v/>
      </c>
      <c r="L7473">
        <f>COUNTIF($K$2:K7473,$K7473)</f>
        <v>0</v>
      </c>
    </row>
    <row r="7474" ht="16.5" spans="1:12">
      <c r="A7474" s="1">
        <v>7473</v>
      </c>
      <c r="B7474" s="8">
        <f>COUNTIF($C$2:$C7474,模板!$E$2)</f>
        <v>77</v>
      </c>
      <c r="C7474" s="2" t="str">
        <f>IFERROR(VLOOKUP(K7474,开票信息!$A:$C,3,0),"")</f>
        <v/>
      </c>
      <c r="G7474" s="3" t="str">
        <f t="shared" si="116"/>
        <v/>
      </c>
      <c r="L7474">
        <f>COUNTIF($K$2:K7474,$K7474)</f>
        <v>0</v>
      </c>
    </row>
    <row r="7475" ht="16.5" spans="1:12">
      <c r="A7475" s="1">
        <v>7474</v>
      </c>
      <c r="B7475" s="8">
        <f>COUNTIF($C$2:$C7475,模板!$E$2)</f>
        <v>77</v>
      </c>
      <c r="C7475" s="2" t="str">
        <f>IFERROR(VLOOKUP(K7475,开票信息!$A:$C,3,0),"")</f>
        <v/>
      </c>
      <c r="G7475" s="3" t="str">
        <f t="shared" si="116"/>
        <v/>
      </c>
      <c r="L7475">
        <f>COUNTIF($K$2:K7475,$K7475)</f>
        <v>0</v>
      </c>
    </row>
    <row r="7476" ht="16.5" spans="1:12">
      <c r="A7476" s="1">
        <v>7475</v>
      </c>
      <c r="B7476" s="8">
        <f>COUNTIF($C$2:$C7476,模板!$E$2)</f>
        <v>77</v>
      </c>
      <c r="C7476" s="2" t="str">
        <f>IFERROR(VLOOKUP(K7476,开票信息!$A:$C,3,0),"")</f>
        <v/>
      </c>
      <c r="G7476" s="3" t="str">
        <f t="shared" si="116"/>
        <v/>
      </c>
      <c r="L7476">
        <f>COUNTIF($K$2:K7476,$K7476)</f>
        <v>0</v>
      </c>
    </row>
    <row r="7477" ht="16.5" spans="1:12">
      <c r="A7477" s="1">
        <v>7476</v>
      </c>
      <c r="B7477" s="8">
        <f>COUNTIF($C$2:$C7477,模板!$E$2)</f>
        <v>77</v>
      </c>
      <c r="C7477" s="2" t="str">
        <f>IFERROR(VLOOKUP(K7477,开票信息!$A:$C,3,0),"")</f>
        <v/>
      </c>
      <c r="G7477" s="3" t="str">
        <f t="shared" si="116"/>
        <v/>
      </c>
      <c r="L7477">
        <f>COUNTIF($K$2:K7477,$K7477)</f>
        <v>0</v>
      </c>
    </row>
    <row r="7478" ht="16.5" spans="1:12">
      <c r="A7478" s="1">
        <v>7477</v>
      </c>
      <c r="B7478" s="8">
        <f>COUNTIF($C$2:$C7478,模板!$E$2)</f>
        <v>77</v>
      </c>
      <c r="C7478" s="2" t="str">
        <f>IFERROR(VLOOKUP(K7478,开票信息!$A:$C,3,0),"")</f>
        <v/>
      </c>
      <c r="G7478" s="3" t="str">
        <f t="shared" si="116"/>
        <v/>
      </c>
      <c r="L7478">
        <f>COUNTIF($K$2:K7478,$K7478)</f>
        <v>0</v>
      </c>
    </row>
    <row r="7479" ht="16.5" spans="1:12">
      <c r="A7479" s="1">
        <v>7478</v>
      </c>
      <c r="B7479" s="8">
        <f>COUNTIF($C$2:$C7479,模板!$E$2)</f>
        <v>77</v>
      </c>
      <c r="C7479" s="2" t="str">
        <f>IFERROR(VLOOKUP(K7479,开票信息!$A:$C,3,0),"")</f>
        <v/>
      </c>
      <c r="G7479" s="3" t="str">
        <f t="shared" si="116"/>
        <v/>
      </c>
      <c r="L7479">
        <f>COUNTIF($K$2:K7479,$K7479)</f>
        <v>0</v>
      </c>
    </row>
    <row r="7480" ht="16.5" spans="1:12">
      <c r="A7480" s="1">
        <v>7479</v>
      </c>
      <c r="B7480" s="8">
        <f>COUNTIF($C$2:$C7480,模板!$E$2)</f>
        <v>77</v>
      </c>
      <c r="C7480" s="2" t="str">
        <f>IFERROR(VLOOKUP(K7480,开票信息!$A:$C,3,0),"")</f>
        <v/>
      </c>
      <c r="G7480" s="3" t="str">
        <f t="shared" si="116"/>
        <v/>
      </c>
      <c r="L7480">
        <f>COUNTIF($K$2:K7480,$K7480)</f>
        <v>0</v>
      </c>
    </row>
    <row r="7481" ht="16.5" spans="1:12">
      <c r="A7481" s="1">
        <v>7480</v>
      </c>
      <c r="B7481" s="8">
        <f>COUNTIF($C$2:$C7481,模板!$E$2)</f>
        <v>77</v>
      </c>
      <c r="C7481" s="2" t="str">
        <f>IFERROR(VLOOKUP(K7481,开票信息!$A:$C,3,0),"")</f>
        <v/>
      </c>
      <c r="G7481" s="3" t="str">
        <f t="shared" si="116"/>
        <v/>
      </c>
      <c r="L7481">
        <f>COUNTIF($K$2:K7481,$K7481)</f>
        <v>0</v>
      </c>
    </row>
    <row r="7482" ht="16.5" spans="1:12">
      <c r="A7482" s="1">
        <v>7481</v>
      </c>
      <c r="B7482" s="8">
        <f>COUNTIF($C$2:$C7482,模板!$E$2)</f>
        <v>77</v>
      </c>
      <c r="C7482" s="2" t="str">
        <f>IFERROR(VLOOKUP(K7482,开票信息!$A:$C,3,0),"")</f>
        <v/>
      </c>
      <c r="G7482" s="3" t="str">
        <f t="shared" si="116"/>
        <v/>
      </c>
      <c r="L7482">
        <f>COUNTIF($K$2:K7482,$K7482)</f>
        <v>0</v>
      </c>
    </row>
    <row r="7483" ht="16.5" spans="1:12">
      <c r="A7483" s="1">
        <v>7482</v>
      </c>
      <c r="B7483" s="8">
        <f>COUNTIF($C$2:$C7483,模板!$E$2)</f>
        <v>77</v>
      </c>
      <c r="C7483" s="2" t="str">
        <f>IFERROR(VLOOKUP(K7483,开票信息!$A:$C,3,0),"")</f>
        <v/>
      </c>
      <c r="G7483" s="3" t="str">
        <f t="shared" si="116"/>
        <v/>
      </c>
      <c r="L7483">
        <f>COUNTIF($K$2:K7483,$K7483)</f>
        <v>0</v>
      </c>
    </row>
    <row r="7484" ht="16.5" spans="1:12">
      <c r="A7484" s="1">
        <v>7483</v>
      </c>
      <c r="B7484" s="8">
        <f>COUNTIF($C$2:$C7484,模板!$E$2)</f>
        <v>77</v>
      </c>
      <c r="C7484" s="2" t="str">
        <f>IFERROR(VLOOKUP(K7484,开票信息!$A:$C,3,0),"")</f>
        <v/>
      </c>
      <c r="G7484" s="3" t="str">
        <f t="shared" si="116"/>
        <v/>
      </c>
      <c r="L7484">
        <f>COUNTIF($K$2:K7484,$K7484)</f>
        <v>0</v>
      </c>
    </row>
    <row r="7485" ht="16.5" spans="1:12">
      <c r="A7485" s="1">
        <v>7484</v>
      </c>
      <c r="B7485" s="8">
        <f>COUNTIF($C$2:$C7485,模板!$E$2)</f>
        <v>77</v>
      </c>
      <c r="C7485" s="2" t="str">
        <f>IFERROR(VLOOKUP(K7485,开票信息!$A:$C,3,0),"")</f>
        <v/>
      </c>
      <c r="G7485" s="3" t="str">
        <f t="shared" si="116"/>
        <v/>
      </c>
      <c r="L7485">
        <f>COUNTIF($K$2:K7485,$K7485)</f>
        <v>0</v>
      </c>
    </row>
    <row r="7486" ht="16.5" spans="1:12">
      <c r="A7486" s="1">
        <v>7485</v>
      </c>
      <c r="B7486" s="8">
        <f>COUNTIF($C$2:$C7486,模板!$E$2)</f>
        <v>77</v>
      </c>
      <c r="C7486" s="2" t="str">
        <f>IFERROR(VLOOKUP(K7486,开票信息!$A:$C,3,0),"")</f>
        <v/>
      </c>
      <c r="G7486" s="3" t="str">
        <f t="shared" si="116"/>
        <v/>
      </c>
      <c r="L7486">
        <f>COUNTIF($K$2:K7486,$K7486)</f>
        <v>0</v>
      </c>
    </row>
    <row r="7487" ht="16.5" spans="1:12">
      <c r="A7487" s="1">
        <v>7486</v>
      </c>
      <c r="B7487" s="8">
        <f>COUNTIF($C$2:$C7487,模板!$E$2)</f>
        <v>77</v>
      </c>
      <c r="C7487" s="2" t="str">
        <f>IFERROR(VLOOKUP(K7487,开票信息!$A:$C,3,0),"")</f>
        <v/>
      </c>
      <c r="G7487" s="3" t="str">
        <f t="shared" si="116"/>
        <v/>
      </c>
      <c r="L7487">
        <f>COUNTIF($K$2:K7487,$K7487)</f>
        <v>0</v>
      </c>
    </row>
    <row r="7488" ht="16.5" spans="1:12">
      <c r="A7488" s="1">
        <v>7487</v>
      </c>
      <c r="B7488" s="8">
        <f>COUNTIF($C$2:$C7488,模板!$E$2)</f>
        <v>77</v>
      </c>
      <c r="C7488" s="2" t="str">
        <f>IFERROR(VLOOKUP(K7488,开票信息!$A:$C,3,0),"")</f>
        <v/>
      </c>
      <c r="G7488" s="3" t="str">
        <f t="shared" si="116"/>
        <v/>
      </c>
      <c r="L7488">
        <f>COUNTIF($K$2:K7488,$K7488)</f>
        <v>0</v>
      </c>
    </row>
    <row r="7489" ht="16.5" spans="1:12">
      <c r="A7489" s="1">
        <v>7488</v>
      </c>
      <c r="B7489" s="8">
        <f>COUNTIF($C$2:$C7489,模板!$E$2)</f>
        <v>77</v>
      </c>
      <c r="C7489" s="2" t="str">
        <f>IFERROR(VLOOKUP(K7489,开票信息!$A:$C,3,0),"")</f>
        <v/>
      </c>
      <c r="G7489" s="3" t="str">
        <f t="shared" si="116"/>
        <v/>
      </c>
      <c r="L7489">
        <f>COUNTIF($K$2:K7489,$K7489)</f>
        <v>0</v>
      </c>
    </row>
    <row r="7490" ht="16.5" spans="1:12">
      <c r="A7490" s="1">
        <v>7489</v>
      </c>
      <c r="B7490" s="8">
        <f>COUNTIF($C$2:$C7490,模板!$E$2)</f>
        <v>77</v>
      </c>
      <c r="C7490" s="2" t="str">
        <f>IFERROR(VLOOKUP(K7490,开票信息!$A:$C,3,0),"")</f>
        <v/>
      </c>
      <c r="G7490" s="3" t="str">
        <f t="shared" si="116"/>
        <v/>
      </c>
      <c r="L7490">
        <f>COUNTIF($K$2:K7490,$K7490)</f>
        <v>0</v>
      </c>
    </row>
    <row r="7491" ht="16.5" spans="1:12">
      <c r="A7491" s="1">
        <v>7490</v>
      </c>
      <c r="B7491" s="8">
        <f>COUNTIF($C$2:$C7491,模板!$E$2)</f>
        <v>77</v>
      </c>
      <c r="C7491" s="2" t="str">
        <f>IFERROR(VLOOKUP(K7491,开票信息!$A:$C,3,0),"")</f>
        <v/>
      </c>
      <c r="G7491" s="3" t="str">
        <f t="shared" ref="G7491:G7554" si="117">IFERROR(H7491/F7491,"")</f>
        <v/>
      </c>
      <c r="L7491">
        <f>COUNTIF($K$2:K7491,$K7491)</f>
        <v>0</v>
      </c>
    </row>
    <row r="7492" ht="16.5" spans="1:12">
      <c r="A7492" s="1">
        <v>7491</v>
      </c>
      <c r="B7492" s="8">
        <f>COUNTIF($C$2:$C7492,模板!$E$2)</f>
        <v>77</v>
      </c>
      <c r="C7492" s="2" t="str">
        <f>IFERROR(VLOOKUP(K7492,开票信息!$A:$C,3,0),"")</f>
        <v/>
      </c>
      <c r="G7492" s="3" t="str">
        <f t="shared" si="117"/>
        <v/>
      </c>
      <c r="L7492">
        <f>COUNTIF($K$2:K7492,$K7492)</f>
        <v>0</v>
      </c>
    </row>
    <row r="7493" ht="16.5" spans="1:12">
      <c r="A7493" s="1">
        <v>7492</v>
      </c>
      <c r="B7493" s="8">
        <f>COUNTIF($C$2:$C7493,模板!$E$2)</f>
        <v>77</v>
      </c>
      <c r="C7493" s="2" t="str">
        <f>IFERROR(VLOOKUP(K7493,开票信息!$A:$C,3,0),"")</f>
        <v/>
      </c>
      <c r="G7493" s="3" t="str">
        <f t="shared" si="117"/>
        <v/>
      </c>
      <c r="L7493">
        <f>COUNTIF($K$2:K7493,$K7493)</f>
        <v>0</v>
      </c>
    </row>
    <row r="7494" ht="16.5" spans="1:12">
      <c r="A7494" s="1">
        <v>7493</v>
      </c>
      <c r="B7494" s="8">
        <f>COUNTIF($C$2:$C7494,模板!$E$2)</f>
        <v>77</v>
      </c>
      <c r="C7494" s="2" t="str">
        <f>IFERROR(VLOOKUP(K7494,开票信息!$A:$C,3,0),"")</f>
        <v/>
      </c>
      <c r="G7494" s="3" t="str">
        <f t="shared" si="117"/>
        <v/>
      </c>
      <c r="L7494">
        <f>COUNTIF($K$2:K7494,$K7494)</f>
        <v>0</v>
      </c>
    </row>
    <row r="7495" ht="16.5" spans="1:12">
      <c r="A7495" s="1">
        <v>7494</v>
      </c>
      <c r="B7495" s="8">
        <f>COUNTIF($C$2:$C7495,模板!$E$2)</f>
        <v>77</v>
      </c>
      <c r="C7495" s="2" t="str">
        <f>IFERROR(VLOOKUP(K7495,开票信息!$A:$C,3,0),"")</f>
        <v/>
      </c>
      <c r="G7495" s="3" t="str">
        <f t="shared" si="117"/>
        <v/>
      </c>
      <c r="L7495">
        <f>COUNTIF($K$2:K7495,$K7495)</f>
        <v>0</v>
      </c>
    </row>
    <row r="7496" ht="16.5" spans="1:12">
      <c r="A7496" s="1">
        <v>7495</v>
      </c>
      <c r="B7496" s="8">
        <f>COUNTIF($C$2:$C7496,模板!$E$2)</f>
        <v>77</v>
      </c>
      <c r="C7496" s="2" t="str">
        <f>IFERROR(VLOOKUP(K7496,开票信息!$A:$C,3,0),"")</f>
        <v/>
      </c>
      <c r="G7496" s="3" t="str">
        <f t="shared" si="117"/>
        <v/>
      </c>
      <c r="L7496">
        <f>COUNTIF($K$2:K7496,$K7496)</f>
        <v>0</v>
      </c>
    </row>
    <row r="7497" ht="16.5" spans="1:12">
      <c r="A7497" s="1">
        <v>7496</v>
      </c>
      <c r="B7497" s="8">
        <f>COUNTIF($C$2:$C7497,模板!$E$2)</f>
        <v>77</v>
      </c>
      <c r="C7497" s="2" t="str">
        <f>IFERROR(VLOOKUP(K7497,开票信息!$A:$C,3,0),"")</f>
        <v/>
      </c>
      <c r="G7497" s="3" t="str">
        <f t="shared" si="117"/>
        <v/>
      </c>
      <c r="L7497">
        <f>COUNTIF($K$2:K7497,$K7497)</f>
        <v>0</v>
      </c>
    </row>
    <row r="7498" ht="16.5" spans="1:12">
      <c r="A7498" s="1">
        <v>7497</v>
      </c>
      <c r="B7498" s="8">
        <f>COUNTIF($C$2:$C7498,模板!$E$2)</f>
        <v>77</v>
      </c>
      <c r="C7498" s="2" t="str">
        <f>IFERROR(VLOOKUP(K7498,开票信息!$A:$C,3,0),"")</f>
        <v/>
      </c>
      <c r="G7498" s="3" t="str">
        <f t="shared" si="117"/>
        <v/>
      </c>
      <c r="L7498">
        <f>COUNTIF($K$2:K7498,$K7498)</f>
        <v>0</v>
      </c>
    </row>
    <row r="7499" ht="16.5" spans="1:12">
      <c r="A7499" s="1">
        <v>7498</v>
      </c>
      <c r="B7499" s="8">
        <f>COUNTIF($C$2:$C7499,模板!$E$2)</f>
        <v>77</v>
      </c>
      <c r="C7499" s="2" t="str">
        <f>IFERROR(VLOOKUP(K7499,开票信息!$A:$C,3,0),"")</f>
        <v/>
      </c>
      <c r="G7499" s="3" t="str">
        <f t="shared" si="117"/>
        <v/>
      </c>
      <c r="L7499">
        <f>COUNTIF($K$2:K7499,$K7499)</f>
        <v>0</v>
      </c>
    </row>
    <row r="7500" ht="16.5" spans="1:12">
      <c r="A7500" s="1">
        <v>7499</v>
      </c>
      <c r="B7500" s="8">
        <f>COUNTIF($C$2:$C7500,模板!$E$2)</f>
        <v>77</v>
      </c>
      <c r="C7500" s="2" t="str">
        <f>IFERROR(VLOOKUP(K7500,开票信息!$A:$C,3,0),"")</f>
        <v/>
      </c>
      <c r="G7500" s="3" t="str">
        <f t="shared" si="117"/>
        <v/>
      </c>
      <c r="L7500">
        <f>COUNTIF($K$2:K7500,$K7500)</f>
        <v>0</v>
      </c>
    </row>
    <row r="7501" ht="16.5" spans="1:12">
      <c r="A7501" s="1">
        <v>7500</v>
      </c>
      <c r="B7501" s="8">
        <f>COUNTIF($C$2:$C7501,模板!$E$2)</f>
        <v>77</v>
      </c>
      <c r="C7501" s="2" t="str">
        <f>IFERROR(VLOOKUP(K7501,开票信息!$A:$C,3,0),"")</f>
        <v/>
      </c>
      <c r="G7501" s="3" t="str">
        <f t="shared" si="117"/>
        <v/>
      </c>
      <c r="L7501">
        <f>COUNTIF($K$2:K7501,$K7501)</f>
        <v>0</v>
      </c>
    </row>
    <row r="7502" ht="16.5" spans="1:12">
      <c r="A7502" s="1">
        <v>7501</v>
      </c>
      <c r="B7502" s="8">
        <f>COUNTIF($C$2:$C7502,模板!$E$2)</f>
        <v>77</v>
      </c>
      <c r="C7502" s="2" t="str">
        <f>IFERROR(VLOOKUP(K7502,开票信息!$A:$C,3,0),"")</f>
        <v/>
      </c>
      <c r="G7502" s="3" t="str">
        <f t="shared" si="117"/>
        <v/>
      </c>
      <c r="L7502">
        <f>COUNTIF($K$2:K7502,$K7502)</f>
        <v>0</v>
      </c>
    </row>
    <row r="7503" ht="16.5" spans="1:12">
      <c r="A7503" s="1">
        <v>7502</v>
      </c>
      <c r="B7503" s="8">
        <f>COUNTIF($C$2:$C7503,模板!$E$2)</f>
        <v>77</v>
      </c>
      <c r="C7503" s="2" t="str">
        <f>IFERROR(VLOOKUP(K7503,开票信息!$A:$C,3,0),"")</f>
        <v/>
      </c>
      <c r="G7503" s="3" t="str">
        <f t="shared" si="117"/>
        <v/>
      </c>
      <c r="L7503">
        <f>COUNTIF($K$2:K7503,$K7503)</f>
        <v>0</v>
      </c>
    </row>
    <row r="7504" ht="16.5" spans="1:12">
      <c r="A7504" s="1">
        <v>7503</v>
      </c>
      <c r="B7504" s="8">
        <f>COUNTIF($C$2:$C7504,模板!$E$2)</f>
        <v>77</v>
      </c>
      <c r="C7504" s="2" t="str">
        <f>IFERROR(VLOOKUP(K7504,开票信息!$A:$C,3,0),"")</f>
        <v/>
      </c>
      <c r="G7504" s="3" t="str">
        <f t="shared" si="117"/>
        <v/>
      </c>
      <c r="L7504">
        <f>COUNTIF($K$2:K7504,$K7504)</f>
        <v>0</v>
      </c>
    </row>
    <row r="7505" ht="16.5" spans="1:12">
      <c r="A7505" s="1">
        <v>7504</v>
      </c>
      <c r="B7505" s="8">
        <f>COUNTIF($C$2:$C7505,模板!$E$2)</f>
        <v>77</v>
      </c>
      <c r="C7505" s="2" t="str">
        <f>IFERROR(VLOOKUP(K7505,开票信息!$A:$C,3,0),"")</f>
        <v/>
      </c>
      <c r="G7505" s="3" t="str">
        <f t="shared" si="117"/>
        <v/>
      </c>
      <c r="L7505">
        <f>COUNTIF($K$2:K7505,$K7505)</f>
        <v>0</v>
      </c>
    </row>
    <row r="7506" ht="16.5" spans="1:12">
      <c r="A7506" s="1">
        <v>7505</v>
      </c>
      <c r="B7506" s="8">
        <f>COUNTIF($C$2:$C7506,模板!$E$2)</f>
        <v>77</v>
      </c>
      <c r="C7506" s="2" t="str">
        <f>IFERROR(VLOOKUP(K7506,开票信息!$A:$C,3,0),"")</f>
        <v/>
      </c>
      <c r="G7506" s="3" t="str">
        <f t="shared" si="117"/>
        <v/>
      </c>
      <c r="L7506">
        <f>COUNTIF($K$2:K7506,$K7506)</f>
        <v>0</v>
      </c>
    </row>
    <row r="7507" ht="16.5" spans="1:12">
      <c r="A7507" s="1">
        <v>7506</v>
      </c>
      <c r="B7507" s="8">
        <f>COUNTIF($C$2:$C7507,模板!$E$2)</f>
        <v>77</v>
      </c>
      <c r="C7507" s="2" t="str">
        <f>IFERROR(VLOOKUP(K7507,开票信息!$A:$C,3,0),"")</f>
        <v/>
      </c>
      <c r="G7507" s="3" t="str">
        <f t="shared" si="117"/>
        <v/>
      </c>
      <c r="L7507">
        <f>COUNTIF($K$2:K7507,$K7507)</f>
        <v>0</v>
      </c>
    </row>
    <row r="7508" ht="16.5" spans="1:12">
      <c r="A7508" s="1">
        <v>7507</v>
      </c>
      <c r="B7508" s="8">
        <f>COUNTIF($C$2:$C7508,模板!$E$2)</f>
        <v>77</v>
      </c>
      <c r="C7508" s="2" t="str">
        <f>IFERROR(VLOOKUP(K7508,开票信息!$A:$C,3,0),"")</f>
        <v/>
      </c>
      <c r="G7508" s="3" t="str">
        <f t="shared" si="117"/>
        <v/>
      </c>
      <c r="L7508">
        <f>COUNTIF($K$2:K7508,$K7508)</f>
        <v>0</v>
      </c>
    </row>
    <row r="7509" ht="16.5" spans="1:12">
      <c r="A7509" s="1">
        <v>7508</v>
      </c>
      <c r="B7509" s="8">
        <f>COUNTIF($C$2:$C7509,模板!$E$2)</f>
        <v>77</v>
      </c>
      <c r="C7509" s="2" t="str">
        <f>IFERROR(VLOOKUP(K7509,开票信息!$A:$C,3,0),"")</f>
        <v/>
      </c>
      <c r="G7509" s="3" t="str">
        <f t="shared" si="117"/>
        <v/>
      </c>
      <c r="L7509">
        <f>COUNTIF($K$2:K7509,$K7509)</f>
        <v>0</v>
      </c>
    </row>
    <row r="7510" ht="16.5" spans="1:12">
      <c r="A7510" s="1">
        <v>7509</v>
      </c>
      <c r="B7510" s="8">
        <f>COUNTIF($C$2:$C7510,模板!$E$2)</f>
        <v>77</v>
      </c>
      <c r="C7510" s="2" t="str">
        <f>IFERROR(VLOOKUP(K7510,开票信息!$A:$C,3,0),"")</f>
        <v/>
      </c>
      <c r="G7510" s="3" t="str">
        <f t="shared" si="117"/>
        <v/>
      </c>
      <c r="L7510">
        <f>COUNTIF($K$2:K7510,$K7510)</f>
        <v>0</v>
      </c>
    </row>
    <row r="7511" ht="16.5" spans="1:12">
      <c r="A7511" s="1">
        <v>7510</v>
      </c>
      <c r="B7511" s="8">
        <f>COUNTIF($C$2:$C7511,模板!$E$2)</f>
        <v>77</v>
      </c>
      <c r="C7511" s="2" t="str">
        <f>IFERROR(VLOOKUP(K7511,开票信息!$A:$C,3,0),"")</f>
        <v/>
      </c>
      <c r="G7511" s="3" t="str">
        <f t="shared" si="117"/>
        <v/>
      </c>
      <c r="L7511">
        <f>COUNTIF($K$2:K7511,$K7511)</f>
        <v>0</v>
      </c>
    </row>
    <row r="7512" ht="16.5" spans="1:12">
      <c r="A7512" s="1">
        <v>7511</v>
      </c>
      <c r="B7512" s="8">
        <f>COUNTIF($C$2:$C7512,模板!$E$2)</f>
        <v>77</v>
      </c>
      <c r="C7512" s="2" t="str">
        <f>IFERROR(VLOOKUP(K7512,开票信息!$A:$C,3,0),"")</f>
        <v/>
      </c>
      <c r="G7512" s="3" t="str">
        <f t="shared" si="117"/>
        <v/>
      </c>
      <c r="L7512">
        <f>COUNTIF($K$2:K7512,$K7512)</f>
        <v>0</v>
      </c>
    </row>
    <row r="7513" ht="16.5" spans="1:12">
      <c r="A7513" s="1">
        <v>7512</v>
      </c>
      <c r="B7513" s="8">
        <f>COUNTIF($C$2:$C7513,模板!$E$2)</f>
        <v>77</v>
      </c>
      <c r="C7513" s="2" t="str">
        <f>IFERROR(VLOOKUP(K7513,开票信息!$A:$C,3,0),"")</f>
        <v/>
      </c>
      <c r="G7513" s="3" t="str">
        <f t="shared" si="117"/>
        <v/>
      </c>
      <c r="L7513">
        <f>COUNTIF($K$2:K7513,$K7513)</f>
        <v>0</v>
      </c>
    </row>
    <row r="7514" ht="16.5" spans="1:12">
      <c r="A7514" s="1">
        <v>7513</v>
      </c>
      <c r="B7514" s="8">
        <f>COUNTIF($C$2:$C7514,模板!$E$2)</f>
        <v>77</v>
      </c>
      <c r="C7514" s="2" t="str">
        <f>IFERROR(VLOOKUP(K7514,开票信息!$A:$C,3,0),"")</f>
        <v/>
      </c>
      <c r="G7514" s="3" t="str">
        <f t="shared" si="117"/>
        <v/>
      </c>
      <c r="L7514">
        <f>COUNTIF($K$2:K7514,$K7514)</f>
        <v>0</v>
      </c>
    </row>
    <row r="7515" ht="16.5" spans="1:12">
      <c r="A7515" s="1">
        <v>7514</v>
      </c>
      <c r="B7515" s="8">
        <f>COUNTIF($C$2:$C7515,模板!$E$2)</f>
        <v>77</v>
      </c>
      <c r="C7515" s="2" t="str">
        <f>IFERROR(VLOOKUP(K7515,开票信息!$A:$C,3,0),"")</f>
        <v/>
      </c>
      <c r="G7515" s="3" t="str">
        <f t="shared" si="117"/>
        <v/>
      </c>
      <c r="L7515">
        <f>COUNTIF($K$2:K7515,$K7515)</f>
        <v>0</v>
      </c>
    </row>
    <row r="7516" ht="16.5" spans="1:12">
      <c r="A7516" s="1">
        <v>7515</v>
      </c>
      <c r="B7516" s="8">
        <f>COUNTIF($C$2:$C7516,模板!$E$2)</f>
        <v>77</v>
      </c>
      <c r="C7516" s="2" t="str">
        <f>IFERROR(VLOOKUP(K7516,开票信息!$A:$C,3,0),"")</f>
        <v/>
      </c>
      <c r="G7516" s="3" t="str">
        <f t="shared" si="117"/>
        <v/>
      </c>
      <c r="L7516">
        <f>COUNTIF($K$2:K7516,$K7516)</f>
        <v>0</v>
      </c>
    </row>
    <row r="7517" ht="16.5" spans="1:12">
      <c r="A7517" s="1">
        <v>7516</v>
      </c>
      <c r="B7517" s="8">
        <f>COUNTIF($C$2:$C7517,模板!$E$2)</f>
        <v>77</v>
      </c>
      <c r="C7517" s="2" t="str">
        <f>IFERROR(VLOOKUP(K7517,开票信息!$A:$C,3,0),"")</f>
        <v/>
      </c>
      <c r="G7517" s="3" t="str">
        <f t="shared" si="117"/>
        <v/>
      </c>
      <c r="L7517">
        <f>COUNTIF($K$2:K7517,$K7517)</f>
        <v>0</v>
      </c>
    </row>
    <row r="7518" ht="16.5" spans="1:12">
      <c r="A7518" s="1">
        <v>7517</v>
      </c>
      <c r="B7518" s="8">
        <f>COUNTIF($C$2:$C7518,模板!$E$2)</f>
        <v>77</v>
      </c>
      <c r="C7518" s="2" t="str">
        <f>IFERROR(VLOOKUP(K7518,开票信息!$A:$C,3,0),"")</f>
        <v/>
      </c>
      <c r="G7518" s="3" t="str">
        <f t="shared" si="117"/>
        <v/>
      </c>
      <c r="L7518">
        <f>COUNTIF($K$2:K7518,$K7518)</f>
        <v>0</v>
      </c>
    </row>
    <row r="7519" ht="16.5" spans="1:12">
      <c r="A7519" s="1">
        <v>7518</v>
      </c>
      <c r="B7519" s="8">
        <f>COUNTIF($C$2:$C7519,模板!$E$2)</f>
        <v>77</v>
      </c>
      <c r="C7519" s="2" t="str">
        <f>IFERROR(VLOOKUP(K7519,开票信息!$A:$C,3,0),"")</f>
        <v/>
      </c>
      <c r="G7519" s="3" t="str">
        <f t="shared" si="117"/>
        <v/>
      </c>
      <c r="L7519">
        <f>COUNTIF($K$2:K7519,$K7519)</f>
        <v>0</v>
      </c>
    </row>
    <row r="7520" ht="16.5" spans="1:12">
      <c r="A7520" s="1">
        <v>7519</v>
      </c>
      <c r="B7520" s="8">
        <f>COUNTIF($C$2:$C7520,模板!$E$2)</f>
        <v>77</v>
      </c>
      <c r="C7520" s="2" t="str">
        <f>IFERROR(VLOOKUP(K7520,开票信息!$A:$C,3,0),"")</f>
        <v/>
      </c>
      <c r="G7520" s="3" t="str">
        <f t="shared" si="117"/>
        <v/>
      </c>
      <c r="L7520">
        <f>COUNTIF($K$2:K7520,$K7520)</f>
        <v>0</v>
      </c>
    </row>
    <row r="7521" ht="16.5" spans="1:12">
      <c r="A7521" s="1">
        <v>7520</v>
      </c>
      <c r="B7521" s="8">
        <f>COUNTIF($C$2:$C7521,模板!$E$2)</f>
        <v>77</v>
      </c>
      <c r="C7521" s="2" t="str">
        <f>IFERROR(VLOOKUP(K7521,开票信息!$A:$C,3,0),"")</f>
        <v/>
      </c>
      <c r="G7521" s="3" t="str">
        <f t="shared" si="117"/>
        <v/>
      </c>
      <c r="L7521">
        <f>COUNTIF($K$2:K7521,$K7521)</f>
        <v>0</v>
      </c>
    </row>
    <row r="7522" ht="16.5" spans="1:12">
      <c r="A7522" s="1">
        <v>7521</v>
      </c>
      <c r="B7522" s="8">
        <f>COUNTIF($C$2:$C7522,模板!$E$2)</f>
        <v>77</v>
      </c>
      <c r="C7522" s="2" t="str">
        <f>IFERROR(VLOOKUP(K7522,开票信息!$A:$C,3,0),"")</f>
        <v/>
      </c>
      <c r="G7522" s="3" t="str">
        <f t="shared" si="117"/>
        <v/>
      </c>
      <c r="L7522">
        <f>COUNTIF($K$2:K7522,$K7522)</f>
        <v>0</v>
      </c>
    </row>
    <row r="7523" ht="16.5" spans="1:12">
      <c r="A7523" s="1">
        <v>7522</v>
      </c>
      <c r="B7523" s="8">
        <f>COUNTIF($C$2:$C7523,模板!$E$2)</f>
        <v>77</v>
      </c>
      <c r="C7523" s="2" t="str">
        <f>IFERROR(VLOOKUP(K7523,开票信息!$A:$C,3,0),"")</f>
        <v/>
      </c>
      <c r="G7523" s="3" t="str">
        <f t="shared" si="117"/>
        <v/>
      </c>
      <c r="L7523">
        <f>COUNTIF($K$2:K7523,$K7523)</f>
        <v>0</v>
      </c>
    </row>
    <row r="7524" ht="16.5" spans="1:12">
      <c r="A7524" s="1">
        <v>7523</v>
      </c>
      <c r="B7524" s="8">
        <f>COUNTIF($C$2:$C7524,模板!$E$2)</f>
        <v>77</v>
      </c>
      <c r="C7524" s="2" t="str">
        <f>IFERROR(VLOOKUP(K7524,开票信息!$A:$C,3,0),"")</f>
        <v/>
      </c>
      <c r="G7524" s="3" t="str">
        <f t="shared" si="117"/>
        <v/>
      </c>
      <c r="L7524">
        <f>COUNTIF($K$2:K7524,$K7524)</f>
        <v>0</v>
      </c>
    </row>
    <row r="7525" ht="16.5" spans="1:12">
      <c r="A7525" s="1">
        <v>7524</v>
      </c>
      <c r="B7525" s="8">
        <f>COUNTIF($C$2:$C7525,模板!$E$2)</f>
        <v>77</v>
      </c>
      <c r="C7525" s="2" t="str">
        <f>IFERROR(VLOOKUP(K7525,开票信息!$A:$C,3,0),"")</f>
        <v/>
      </c>
      <c r="G7525" s="3" t="str">
        <f t="shared" si="117"/>
        <v/>
      </c>
      <c r="L7525">
        <f>COUNTIF($K$2:K7525,$K7525)</f>
        <v>0</v>
      </c>
    </row>
    <row r="7526" ht="16.5" spans="1:12">
      <c r="A7526" s="1">
        <v>7525</v>
      </c>
      <c r="B7526" s="8">
        <f>COUNTIF($C$2:$C7526,模板!$E$2)</f>
        <v>77</v>
      </c>
      <c r="C7526" s="2" t="str">
        <f>IFERROR(VLOOKUP(K7526,开票信息!$A:$C,3,0),"")</f>
        <v/>
      </c>
      <c r="G7526" s="3" t="str">
        <f t="shared" si="117"/>
        <v/>
      </c>
      <c r="L7526">
        <f>COUNTIF($K$2:K7526,$K7526)</f>
        <v>0</v>
      </c>
    </row>
    <row r="7527" ht="16.5" spans="1:12">
      <c r="A7527" s="1">
        <v>7526</v>
      </c>
      <c r="B7527" s="8">
        <f>COUNTIF($C$2:$C7527,模板!$E$2)</f>
        <v>77</v>
      </c>
      <c r="C7527" s="2" t="str">
        <f>IFERROR(VLOOKUP(K7527,开票信息!$A:$C,3,0),"")</f>
        <v/>
      </c>
      <c r="G7527" s="3" t="str">
        <f t="shared" si="117"/>
        <v/>
      </c>
      <c r="L7527">
        <f>COUNTIF($K$2:K7527,$K7527)</f>
        <v>0</v>
      </c>
    </row>
    <row r="7528" ht="16.5" spans="1:12">
      <c r="A7528" s="1">
        <v>7527</v>
      </c>
      <c r="B7528" s="8">
        <f>COUNTIF($C$2:$C7528,模板!$E$2)</f>
        <v>77</v>
      </c>
      <c r="C7528" s="2" t="str">
        <f>IFERROR(VLOOKUP(K7528,开票信息!$A:$C,3,0),"")</f>
        <v/>
      </c>
      <c r="G7528" s="3" t="str">
        <f t="shared" si="117"/>
        <v/>
      </c>
      <c r="L7528">
        <f>COUNTIF($K$2:K7528,$K7528)</f>
        <v>0</v>
      </c>
    </row>
    <row r="7529" ht="16.5" spans="1:12">
      <c r="A7529" s="1">
        <v>7528</v>
      </c>
      <c r="B7529" s="8">
        <f>COUNTIF($C$2:$C7529,模板!$E$2)</f>
        <v>77</v>
      </c>
      <c r="C7529" s="2" t="str">
        <f>IFERROR(VLOOKUP(K7529,开票信息!$A:$C,3,0),"")</f>
        <v/>
      </c>
      <c r="G7529" s="3" t="str">
        <f t="shared" si="117"/>
        <v/>
      </c>
      <c r="L7529">
        <f>COUNTIF($K$2:K7529,$K7529)</f>
        <v>0</v>
      </c>
    </row>
    <row r="7530" ht="16.5" spans="1:12">
      <c r="A7530" s="1">
        <v>7529</v>
      </c>
      <c r="B7530" s="8">
        <f>COUNTIF($C$2:$C7530,模板!$E$2)</f>
        <v>77</v>
      </c>
      <c r="C7530" s="2" t="str">
        <f>IFERROR(VLOOKUP(K7530,开票信息!$A:$C,3,0),"")</f>
        <v/>
      </c>
      <c r="G7530" s="3" t="str">
        <f t="shared" si="117"/>
        <v/>
      </c>
      <c r="L7530">
        <f>COUNTIF($K$2:K7530,$K7530)</f>
        <v>0</v>
      </c>
    </row>
    <row r="7531" ht="16.5" spans="1:12">
      <c r="A7531" s="1">
        <v>7530</v>
      </c>
      <c r="B7531" s="8">
        <f>COUNTIF($C$2:$C7531,模板!$E$2)</f>
        <v>77</v>
      </c>
      <c r="C7531" s="2" t="str">
        <f>IFERROR(VLOOKUP(K7531,开票信息!$A:$C,3,0),"")</f>
        <v/>
      </c>
      <c r="G7531" s="3" t="str">
        <f t="shared" si="117"/>
        <v/>
      </c>
      <c r="L7531">
        <f>COUNTIF($K$2:K7531,$K7531)</f>
        <v>0</v>
      </c>
    </row>
    <row r="7532" ht="16.5" spans="1:12">
      <c r="A7532" s="1">
        <v>7531</v>
      </c>
      <c r="B7532" s="8">
        <f>COUNTIF($C$2:$C7532,模板!$E$2)</f>
        <v>77</v>
      </c>
      <c r="C7532" s="2" t="str">
        <f>IFERROR(VLOOKUP(K7532,开票信息!$A:$C,3,0),"")</f>
        <v/>
      </c>
      <c r="G7532" s="3" t="str">
        <f t="shared" si="117"/>
        <v/>
      </c>
      <c r="L7532">
        <f>COUNTIF($K$2:K7532,$K7532)</f>
        <v>0</v>
      </c>
    </row>
    <row r="7533" ht="16.5" spans="1:12">
      <c r="A7533" s="1">
        <v>7532</v>
      </c>
      <c r="B7533" s="8">
        <f>COUNTIF($C$2:$C7533,模板!$E$2)</f>
        <v>77</v>
      </c>
      <c r="C7533" s="2" t="str">
        <f>IFERROR(VLOOKUP(K7533,开票信息!$A:$C,3,0),"")</f>
        <v/>
      </c>
      <c r="G7533" s="3" t="str">
        <f t="shared" si="117"/>
        <v/>
      </c>
      <c r="L7533">
        <f>COUNTIF($K$2:K7533,$K7533)</f>
        <v>0</v>
      </c>
    </row>
    <row r="7534" ht="16.5" spans="1:12">
      <c r="A7534" s="1">
        <v>7533</v>
      </c>
      <c r="B7534" s="8">
        <f>COUNTIF($C$2:$C7534,模板!$E$2)</f>
        <v>77</v>
      </c>
      <c r="C7534" s="2" t="str">
        <f>IFERROR(VLOOKUP(K7534,开票信息!$A:$C,3,0),"")</f>
        <v/>
      </c>
      <c r="G7534" s="3" t="str">
        <f t="shared" si="117"/>
        <v/>
      </c>
      <c r="L7534">
        <f>COUNTIF($K$2:K7534,$K7534)</f>
        <v>0</v>
      </c>
    </row>
    <row r="7535" ht="16.5" spans="1:12">
      <c r="A7535" s="1">
        <v>7534</v>
      </c>
      <c r="B7535" s="8">
        <f>COUNTIF($C$2:$C7535,模板!$E$2)</f>
        <v>77</v>
      </c>
      <c r="C7535" s="2" t="str">
        <f>IFERROR(VLOOKUP(K7535,开票信息!$A:$C,3,0),"")</f>
        <v/>
      </c>
      <c r="G7535" s="3" t="str">
        <f t="shared" si="117"/>
        <v/>
      </c>
      <c r="L7535">
        <f>COUNTIF($K$2:K7535,$K7535)</f>
        <v>0</v>
      </c>
    </row>
    <row r="7536" ht="16.5" spans="1:12">
      <c r="A7536" s="1">
        <v>7535</v>
      </c>
      <c r="B7536" s="8">
        <f>COUNTIF($C$2:$C7536,模板!$E$2)</f>
        <v>77</v>
      </c>
      <c r="C7536" s="2" t="str">
        <f>IFERROR(VLOOKUP(K7536,开票信息!$A:$C,3,0),"")</f>
        <v/>
      </c>
      <c r="G7536" s="3" t="str">
        <f t="shared" si="117"/>
        <v/>
      </c>
      <c r="L7536">
        <f>COUNTIF($K$2:K7536,$K7536)</f>
        <v>0</v>
      </c>
    </row>
    <row r="7537" ht="16.5" spans="1:12">
      <c r="A7537" s="1">
        <v>7536</v>
      </c>
      <c r="B7537" s="8">
        <f>COUNTIF($C$2:$C7537,模板!$E$2)</f>
        <v>77</v>
      </c>
      <c r="C7537" s="2" t="str">
        <f>IFERROR(VLOOKUP(K7537,开票信息!$A:$C,3,0),"")</f>
        <v/>
      </c>
      <c r="G7537" s="3" t="str">
        <f t="shared" si="117"/>
        <v/>
      </c>
      <c r="L7537">
        <f>COUNTIF($K$2:K7537,$K7537)</f>
        <v>0</v>
      </c>
    </row>
    <row r="7538" ht="16.5" spans="1:12">
      <c r="A7538" s="1">
        <v>7537</v>
      </c>
      <c r="B7538" s="8">
        <f>COUNTIF($C$2:$C7538,模板!$E$2)</f>
        <v>77</v>
      </c>
      <c r="C7538" s="2" t="str">
        <f>IFERROR(VLOOKUP(K7538,开票信息!$A:$C,3,0),"")</f>
        <v/>
      </c>
      <c r="G7538" s="3" t="str">
        <f t="shared" si="117"/>
        <v/>
      </c>
      <c r="L7538">
        <f>COUNTIF($K$2:K7538,$K7538)</f>
        <v>0</v>
      </c>
    </row>
    <row r="7539" ht="16.5" spans="1:12">
      <c r="A7539" s="1">
        <v>7538</v>
      </c>
      <c r="B7539" s="8">
        <f>COUNTIF($C$2:$C7539,模板!$E$2)</f>
        <v>77</v>
      </c>
      <c r="C7539" s="2" t="str">
        <f>IFERROR(VLOOKUP(K7539,开票信息!$A:$C,3,0),"")</f>
        <v/>
      </c>
      <c r="G7539" s="3" t="str">
        <f t="shared" si="117"/>
        <v/>
      </c>
      <c r="L7539">
        <f>COUNTIF($K$2:K7539,$K7539)</f>
        <v>0</v>
      </c>
    </row>
    <row r="7540" ht="16.5" spans="1:12">
      <c r="A7540" s="1">
        <v>7539</v>
      </c>
      <c r="B7540" s="8">
        <f>COUNTIF($C$2:$C7540,模板!$E$2)</f>
        <v>77</v>
      </c>
      <c r="C7540" s="2" t="str">
        <f>IFERROR(VLOOKUP(K7540,开票信息!$A:$C,3,0),"")</f>
        <v/>
      </c>
      <c r="G7540" s="3" t="str">
        <f t="shared" si="117"/>
        <v/>
      </c>
      <c r="L7540">
        <f>COUNTIF($K$2:K7540,$K7540)</f>
        <v>0</v>
      </c>
    </row>
    <row r="7541" ht="16.5" spans="1:12">
      <c r="A7541" s="1">
        <v>7540</v>
      </c>
      <c r="B7541" s="8">
        <f>COUNTIF($C$2:$C7541,模板!$E$2)</f>
        <v>77</v>
      </c>
      <c r="C7541" s="2" t="str">
        <f>IFERROR(VLOOKUP(K7541,开票信息!$A:$C,3,0),"")</f>
        <v/>
      </c>
      <c r="G7541" s="3" t="str">
        <f t="shared" si="117"/>
        <v/>
      </c>
      <c r="L7541">
        <f>COUNTIF($K$2:K7541,$K7541)</f>
        <v>0</v>
      </c>
    </row>
    <row r="7542" ht="16.5" spans="1:12">
      <c r="A7542" s="1">
        <v>7541</v>
      </c>
      <c r="B7542" s="8">
        <f>COUNTIF($C$2:$C7542,模板!$E$2)</f>
        <v>77</v>
      </c>
      <c r="C7542" s="2" t="str">
        <f>IFERROR(VLOOKUP(K7542,开票信息!$A:$C,3,0),"")</f>
        <v/>
      </c>
      <c r="G7542" s="3" t="str">
        <f t="shared" si="117"/>
        <v/>
      </c>
      <c r="L7542">
        <f>COUNTIF($K$2:K7542,$K7542)</f>
        <v>0</v>
      </c>
    </row>
    <row r="7543" ht="16.5" spans="1:12">
      <c r="A7543" s="1">
        <v>7542</v>
      </c>
      <c r="B7543" s="8">
        <f>COUNTIF($C$2:$C7543,模板!$E$2)</f>
        <v>77</v>
      </c>
      <c r="C7543" s="2" t="str">
        <f>IFERROR(VLOOKUP(K7543,开票信息!$A:$C,3,0),"")</f>
        <v/>
      </c>
      <c r="G7543" s="3" t="str">
        <f t="shared" si="117"/>
        <v/>
      </c>
      <c r="L7543">
        <f>COUNTIF($K$2:K7543,$K7543)</f>
        <v>0</v>
      </c>
    </row>
    <row r="7544" ht="16.5" spans="1:12">
      <c r="A7544" s="1">
        <v>7543</v>
      </c>
      <c r="B7544" s="8">
        <f>COUNTIF($C$2:$C7544,模板!$E$2)</f>
        <v>77</v>
      </c>
      <c r="C7544" s="2" t="str">
        <f>IFERROR(VLOOKUP(K7544,开票信息!$A:$C,3,0),"")</f>
        <v/>
      </c>
      <c r="G7544" s="3" t="str">
        <f t="shared" si="117"/>
        <v/>
      </c>
      <c r="L7544">
        <f>COUNTIF($K$2:K7544,$K7544)</f>
        <v>0</v>
      </c>
    </row>
    <row r="7545" ht="16.5" spans="1:12">
      <c r="A7545" s="1">
        <v>7544</v>
      </c>
      <c r="B7545" s="8">
        <f>COUNTIF($C$2:$C7545,模板!$E$2)</f>
        <v>77</v>
      </c>
      <c r="C7545" s="2" t="str">
        <f>IFERROR(VLOOKUP(K7545,开票信息!$A:$C,3,0),"")</f>
        <v/>
      </c>
      <c r="G7545" s="3" t="str">
        <f t="shared" si="117"/>
        <v/>
      </c>
      <c r="L7545">
        <f>COUNTIF($K$2:K7545,$K7545)</f>
        <v>0</v>
      </c>
    </row>
    <row r="7546" ht="16.5" spans="1:12">
      <c r="A7546" s="1">
        <v>7545</v>
      </c>
      <c r="B7546" s="8">
        <f>COUNTIF($C$2:$C7546,模板!$E$2)</f>
        <v>77</v>
      </c>
      <c r="C7546" s="2" t="str">
        <f>IFERROR(VLOOKUP(K7546,开票信息!$A:$C,3,0),"")</f>
        <v/>
      </c>
      <c r="G7546" s="3" t="str">
        <f t="shared" si="117"/>
        <v/>
      </c>
      <c r="L7546">
        <f>COUNTIF($K$2:K7546,$K7546)</f>
        <v>0</v>
      </c>
    </row>
    <row r="7547" ht="16.5" spans="1:12">
      <c r="A7547" s="1">
        <v>7546</v>
      </c>
      <c r="B7547" s="8">
        <f>COUNTIF($C$2:$C7547,模板!$E$2)</f>
        <v>77</v>
      </c>
      <c r="C7547" s="2" t="str">
        <f>IFERROR(VLOOKUP(K7547,开票信息!$A:$C,3,0),"")</f>
        <v/>
      </c>
      <c r="G7547" s="3" t="str">
        <f t="shared" si="117"/>
        <v/>
      </c>
      <c r="L7547">
        <f>COUNTIF($K$2:K7547,$K7547)</f>
        <v>0</v>
      </c>
    </row>
    <row r="7548" ht="16.5" spans="1:12">
      <c r="A7548" s="1">
        <v>7547</v>
      </c>
      <c r="B7548" s="8">
        <f>COUNTIF($C$2:$C7548,模板!$E$2)</f>
        <v>77</v>
      </c>
      <c r="C7548" s="2" t="str">
        <f>IFERROR(VLOOKUP(K7548,开票信息!$A:$C,3,0),"")</f>
        <v/>
      </c>
      <c r="G7548" s="3" t="str">
        <f t="shared" si="117"/>
        <v/>
      </c>
      <c r="L7548">
        <f>COUNTIF($K$2:K7548,$K7548)</f>
        <v>0</v>
      </c>
    </row>
    <row r="7549" ht="16.5" spans="1:12">
      <c r="A7549" s="1">
        <v>7548</v>
      </c>
      <c r="B7549" s="8">
        <f>COUNTIF($C$2:$C7549,模板!$E$2)</f>
        <v>77</v>
      </c>
      <c r="C7549" s="2" t="str">
        <f>IFERROR(VLOOKUP(K7549,开票信息!$A:$C,3,0),"")</f>
        <v/>
      </c>
      <c r="G7549" s="3" t="str">
        <f t="shared" si="117"/>
        <v/>
      </c>
      <c r="L7549">
        <f>COUNTIF($K$2:K7549,$K7549)</f>
        <v>0</v>
      </c>
    </row>
    <row r="7550" ht="16.5" spans="1:12">
      <c r="A7550" s="1">
        <v>7549</v>
      </c>
      <c r="B7550" s="8">
        <f>COUNTIF($C$2:$C7550,模板!$E$2)</f>
        <v>77</v>
      </c>
      <c r="C7550" s="2" t="str">
        <f>IFERROR(VLOOKUP(K7550,开票信息!$A:$C,3,0),"")</f>
        <v/>
      </c>
      <c r="G7550" s="3" t="str">
        <f t="shared" si="117"/>
        <v/>
      </c>
      <c r="L7550">
        <f>COUNTIF($K$2:K7550,$K7550)</f>
        <v>0</v>
      </c>
    </row>
    <row r="7551" ht="16.5" spans="1:12">
      <c r="A7551" s="1">
        <v>7550</v>
      </c>
      <c r="B7551" s="8">
        <f>COUNTIF($C$2:$C7551,模板!$E$2)</f>
        <v>77</v>
      </c>
      <c r="C7551" s="2" t="str">
        <f>IFERROR(VLOOKUP(K7551,开票信息!$A:$C,3,0),"")</f>
        <v/>
      </c>
      <c r="G7551" s="3" t="str">
        <f t="shared" si="117"/>
        <v/>
      </c>
      <c r="L7551">
        <f>COUNTIF($K$2:K7551,$K7551)</f>
        <v>0</v>
      </c>
    </row>
    <row r="7552" ht="16.5" spans="1:12">
      <c r="A7552" s="1">
        <v>7551</v>
      </c>
      <c r="B7552" s="8">
        <f>COUNTIF($C$2:$C7552,模板!$E$2)</f>
        <v>77</v>
      </c>
      <c r="C7552" s="2" t="str">
        <f>IFERROR(VLOOKUP(K7552,开票信息!$A:$C,3,0),"")</f>
        <v/>
      </c>
      <c r="G7552" s="3" t="str">
        <f t="shared" si="117"/>
        <v/>
      </c>
      <c r="L7552">
        <f>COUNTIF($K$2:K7552,$K7552)</f>
        <v>0</v>
      </c>
    </row>
    <row r="7553" ht="16.5" spans="1:12">
      <c r="A7553" s="1">
        <v>7552</v>
      </c>
      <c r="B7553" s="8">
        <f>COUNTIF($C$2:$C7553,模板!$E$2)</f>
        <v>77</v>
      </c>
      <c r="C7553" s="2" t="str">
        <f>IFERROR(VLOOKUP(K7553,开票信息!$A:$C,3,0),"")</f>
        <v/>
      </c>
      <c r="G7553" s="3" t="str">
        <f t="shared" si="117"/>
        <v/>
      </c>
      <c r="L7553">
        <f>COUNTIF($K$2:K7553,$K7553)</f>
        <v>0</v>
      </c>
    </row>
    <row r="7554" ht="16.5" spans="1:12">
      <c r="A7554" s="1">
        <v>7553</v>
      </c>
      <c r="B7554" s="8">
        <f>COUNTIF($C$2:$C7554,模板!$E$2)</f>
        <v>77</v>
      </c>
      <c r="C7554" s="2" t="str">
        <f>IFERROR(VLOOKUP(K7554,开票信息!$A:$C,3,0),"")</f>
        <v/>
      </c>
      <c r="G7554" s="3" t="str">
        <f t="shared" si="117"/>
        <v/>
      </c>
      <c r="L7554">
        <f>COUNTIF($K$2:K7554,$K7554)</f>
        <v>0</v>
      </c>
    </row>
    <row r="7555" ht="16.5" spans="1:12">
      <c r="A7555" s="1">
        <v>7554</v>
      </c>
      <c r="B7555" s="8">
        <f>COUNTIF($C$2:$C7555,模板!$E$2)</f>
        <v>77</v>
      </c>
      <c r="C7555" s="2" t="str">
        <f>IFERROR(VLOOKUP(K7555,开票信息!$A:$C,3,0),"")</f>
        <v/>
      </c>
      <c r="G7555" s="3" t="str">
        <f t="shared" ref="G7555:G7618" si="118">IFERROR(H7555/F7555,"")</f>
        <v/>
      </c>
      <c r="L7555">
        <f>COUNTIF($K$2:K7555,$K7555)</f>
        <v>0</v>
      </c>
    </row>
    <row r="7556" ht="16.5" spans="1:12">
      <c r="A7556" s="1">
        <v>7555</v>
      </c>
      <c r="B7556" s="8">
        <f>COUNTIF($C$2:$C7556,模板!$E$2)</f>
        <v>77</v>
      </c>
      <c r="C7556" s="2" t="str">
        <f>IFERROR(VLOOKUP(K7556,开票信息!$A:$C,3,0),"")</f>
        <v/>
      </c>
      <c r="G7556" s="3" t="str">
        <f t="shared" si="118"/>
        <v/>
      </c>
      <c r="L7556">
        <f>COUNTIF($K$2:K7556,$K7556)</f>
        <v>0</v>
      </c>
    </row>
    <row r="7557" ht="16.5" spans="1:12">
      <c r="A7557" s="1">
        <v>7556</v>
      </c>
      <c r="B7557" s="8">
        <f>COUNTIF($C$2:$C7557,模板!$E$2)</f>
        <v>77</v>
      </c>
      <c r="C7557" s="2" t="str">
        <f>IFERROR(VLOOKUP(K7557,开票信息!$A:$C,3,0),"")</f>
        <v/>
      </c>
      <c r="G7557" s="3" t="str">
        <f t="shared" si="118"/>
        <v/>
      </c>
      <c r="L7557">
        <f>COUNTIF($K$2:K7557,$K7557)</f>
        <v>0</v>
      </c>
    </row>
    <row r="7558" ht="16.5" spans="1:12">
      <c r="A7558" s="1">
        <v>7557</v>
      </c>
      <c r="B7558" s="8">
        <f>COUNTIF($C$2:$C7558,模板!$E$2)</f>
        <v>77</v>
      </c>
      <c r="C7558" s="2" t="str">
        <f>IFERROR(VLOOKUP(K7558,开票信息!$A:$C,3,0),"")</f>
        <v/>
      </c>
      <c r="G7558" s="3" t="str">
        <f t="shared" si="118"/>
        <v/>
      </c>
      <c r="L7558">
        <f>COUNTIF($K$2:K7558,$K7558)</f>
        <v>0</v>
      </c>
    </row>
    <row r="7559" ht="16.5" spans="1:12">
      <c r="A7559" s="1">
        <v>7558</v>
      </c>
      <c r="B7559" s="8">
        <f>COUNTIF($C$2:$C7559,模板!$E$2)</f>
        <v>77</v>
      </c>
      <c r="C7559" s="2" t="str">
        <f>IFERROR(VLOOKUP(K7559,开票信息!$A:$C,3,0),"")</f>
        <v/>
      </c>
      <c r="G7559" s="3" t="str">
        <f t="shared" si="118"/>
        <v/>
      </c>
      <c r="L7559">
        <f>COUNTIF($K$2:K7559,$K7559)</f>
        <v>0</v>
      </c>
    </row>
    <row r="7560" ht="16.5" spans="1:12">
      <c r="A7560" s="1">
        <v>7559</v>
      </c>
      <c r="B7560" s="8">
        <f>COUNTIF($C$2:$C7560,模板!$E$2)</f>
        <v>77</v>
      </c>
      <c r="C7560" s="2" t="str">
        <f>IFERROR(VLOOKUP(K7560,开票信息!$A:$C,3,0),"")</f>
        <v/>
      </c>
      <c r="G7560" s="3" t="str">
        <f t="shared" si="118"/>
        <v/>
      </c>
      <c r="L7560">
        <f>COUNTIF($K$2:K7560,$K7560)</f>
        <v>0</v>
      </c>
    </row>
    <row r="7561" ht="16.5" spans="1:12">
      <c r="A7561" s="1">
        <v>7560</v>
      </c>
      <c r="B7561" s="8">
        <f>COUNTIF($C$2:$C7561,模板!$E$2)</f>
        <v>77</v>
      </c>
      <c r="C7561" s="2" t="str">
        <f>IFERROR(VLOOKUP(K7561,开票信息!$A:$C,3,0),"")</f>
        <v/>
      </c>
      <c r="G7561" s="3" t="str">
        <f t="shared" si="118"/>
        <v/>
      </c>
      <c r="L7561">
        <f>COUNTIF($K$2:K7561,$K7561)</f>
        <v>0</v>
      </c>
    </row>
    <row r="7562" ht="16.5" spans="1:12">
      <c r="A7562" s="1">
        <v>7561</v>
      </c>
      <c r="B7562" s="8">
        <f>COUNTIF($C$2:$C7562,模板!$E$2)</f>
        <v>77</v>
      </c>
      <c r="C7562" s="2" t="str">
        <f>IFERROR(VLOOKUP(K7562,开票信息!$A:$C,3,0),"")</f>
        <v/>
      </c>
      <c r="G7562" s="3" t="str">
        <f t="shared" si="118"/>
        <v/>
      </c>
      <c r="L7562">
        <f>COUNTIF($K$2:K7562,$K7562)</f>
        <v>0</v>
      </c>
    </row>
    <row r="7563" ht="16.5" spans="1:12">
      <c r="A7563" s="1">
        <v>7562</v>
      </c>
      <c r="B7563" s="8">
        <f>COUNTIF($C$2:$C7563,模板!$E$2)</f>
        <v>77</v>
      </c>
      <c r="C7563" s="2" t="str">
        <f>IFERROR(VLOOKUP(K7563,开票信息!$A:$C,3,0),"")</f>
        <v/>
      </c>
      <c r="G7563" s="3" t="str">
        <f t="shared" si="118"/>
        <v/>
      </c>
      <c r="L7563">
        <f>COUNTIF($K$2:K7563,$K7563)</f>
        <v>0</v>
      </c>
    </row>
    <row r="7564" ht="16.5" spans="1:12">
      <c r="A7564" s="1">
        <v>7563</v>
      </c>
      <c r="B7564" s="8">
        <f>COUNTIF($C$2:$C7564,模板!$E$2)</f>
        <v>77</v>
      </c>
      <c r="C7564" s="2" t="str">
        <f>IFERROR(VLOOKUP(K7564,开票信息!$A:$C,3,0),"")</f>
        <v/>
      </c>
      <c r="G7564" s="3" t="str">
        <f t="shared" si="118"/>
        <v/>
      </c>
      <c r="L7564">
        <f>COUNTIF($K$2:K7564,$K7564)</f>
        <v>0</v>
      </c>
    </row>
    <row r="7565" ht="16.5" spans="1:12">
      <c r="A7565" s="1">
        <v>7564</v>
      </c>
      <c r="B7565" s="8">
        <f>COUNTIF($C$2:$C7565,模板!$E$2)</f>
        <v>77</v>
      </c>
      <c r="C7565" s="2" t="str">
        <f>IFERROR(VLOOKUP(K7565,开票信息!$A:$C,3,0),"")</f>
        <v/>
      </c>
      <c r="G7565" s="3" t="str">
        <f t="shared" si="118"/>
        <v/>
      </c>
      <c r="L7565">
        <f>COUNTIF($K$2:K7565,$K7565)</f>
        <v>0</v>
      </c>
    </row>
    <row r="7566" ht="16.5" spans="1:12">
      <c r="A7566" s="1">
        <v>7565</v>
      </c>
      <c r="B7566" s="8">
        <f>COUNTIF($C$2:$C7566,模板!$E$2)</f>
        <v>77</v>
      </c>
      <c r="C7566" s="2" t="str">
        <f>IFERROR(VLOOKUP(K7566,开票信息!$A:$C,3,0),"")</f>
        <v/>
      </c>
      <c r="G7566" s="3" t="str">
        <f t="shared" si="118"/>
        <v/>
      </c>
      <c r="L7566">
        <f>COUNTIF($K$2:K7566,$K7566)</f>
        <v>0</v>
      </c>
    </row>
    <row r="7567" ht="16.5" spans="1:12">
      <c r="A7567" s="1">
        <v>7566</v>
      </c>
      <c r="B7567" s="8">
        <f>COUNTIF($C$2:$C7567,模板!$E$2)</f>
        <v>77</v>
      </c>
      <c r="C7567" s="2" t="str">
        <f>IFERROR(VLOOKUP(K7567,开票信息!$A:$C,3,0),"")</f>
        <v/>
      </c>
      <c r="G7567" s="3" t="str">
        <f t="shared" si="118"/>
        <v/>
      </c>
      <c r="L7567">
        <f>COUNTIF($K$2:K7567,$K7567)</f>
        <v>0</v>
      </c>
    </row>
    <row r="7568" ht="16.5" spans="1:12">
      <c r="A7568" s="1">
        <v>7567</v>
      </c>
      <c r="B7568" s="8">
        <f>COUNTIF($C$2:$C7568,模板!$E$2)</f>
        <v>77</v>
      </c>
      <c r="C7568" s="2" t="str">
        <f>IFERROR(VLOOKUP(K7568,开票信息!$A:$C,3,0),"")</f>
        <v/>
      </c>
      <c r="G7568" s="3" t="str">
        <f t="shared" si="118"/>
        <v/>
      </c>
      <c r="L7568">
        <f>COUNTIF($K$2:K7568,$K7568)</f>
        <v>0</v>
      </c>
    </row>
    <row r="7569" ht="16.5" spans="1:12">
      <c r="A7569" s="1">
        <v>7568</v>
      </c>
      <c r="B7569" s="8">
        <f>COUNTIF($C$2:$C7569,模板!$E$2)</f>
        <v>77</v>
      </c>
      <c r="C7569" s="2" t="str">
        <f>IFERROR(VLOOKUP(K7569,开票信息!$A:$C,3,0),"")</f>
        <v/>
      </c>
      <c r="G7569" s="3" t="str">
        <f t="shared" si="118"/>
        <v/>
      </c>
      <c r="L7569">
        <f>COUNTIF($K$2:K7569,$K7569)</f>
        <v>0</v>
      </c>
    </row>
    <row r="7570" ht="16.5" spans="1:12">
      <c r="A7570" s="1">
        <v>7569</v>
      </c>
      <c r="B7570" s="8">
        <f>COUNTIF($C$2:$C7570,模板!$E$2)</f>
        <v>77</v>
      </c>
      <c r="C7570" s="2" t="str">
        <f>IFERROR(VLOOKUP(K7570,开票信息!$A:$C,3,0),"")</f>
        <v/>
      </c>
      <c r="G7570" s="3" t="str">
        <f t="shared" si="118"/>
        <v/>
      </c>
      <c r="L7570">
        <f>COUNTIF($K$2:K7570,$K7570)</f>
        <v>0</v>
      </c>
    </row>
    <row r="7571" ht="16.5" spans="1:12">
      <c r="A7571" s="1">
        <v>7570</v>
      </c>
      <c r="B7571" s="8">
        <f>COUNTIF($C$2:$C7571,模板!$E$2)</f>
        <v>77</v>
      </c>
      <c r="C7571" s="2" t="str">
        <f>IFERROR(VLOOKUP(K7571,开票信息!$A:$C,3,0),"")</f>
        <v/>
      </c>
      <c r="G7571" s="3" t="str">
        <f t="shared" si="118"/>
        <v/>
      </c>
      <c r="L7571">
        <f>COUNTIF($K$2:K7571,$K7571)</f>
        <v>0</v>
      </c>
    </row>
    <row r="7572" ht="16.5" spans="1:12">
      <c r="A7572" s="1">
        <v>7571</v>
      </c>
      <c r="B7572" s="8">
        <f>COUNTIF($C$2:$C7572,模板!$E$2)</f>
        <v>77</v>
      </c>
      <c r="C7572" s="2" t="str">
        <f>IFERROR(VLOOKUP(K7572,开票信息!$A:$C,3,0),"")</f>
        <v/>
      </c>
      <c r="G7572" s="3" t="str">
        <f t="shared" si="118"/>
        <v/>
      </c>
      <c r="L7572">
        <f>COUNTIF($K$2:K7572,$K7572)</f>
        <v>0</v>
      </c>
    </row>
    <row r="7573" ht="16.5" spans="1:12">
      <c r="A7573" s="1">
        <v>7572</v>
      </c>
      <c r="B7573" s="8">
        <f>COUNTIF($C$2:$C7573,模板!$E$2)</f>
        <v>77</v>
      </c>
      <c r="C7573" s="2" t="str">
        <f>IFERROR(VLOOKUP(K7573,开票信息!$A:$C,3,0),"")</f>
        <v/>
      </c>
      <c r="G7573" s="3" t="str">
        <f t="shared" si="118"/>
        <v/>
      </c>
      <c r="L7573">
        <f>COUNTIF($K$2:K7573,$K7573)</f>
        <v>0</v>
      </c>
    </row>
    <row r="7574" ht="16.5" spans="1:12">
      <c r="A7574" s="1">
        <v>7573</v>
      </c>
      <c r="B7574" s="8">
        <f>COUNTIF($C$2:$C7574,模板!$E$2)</f>
        <v>77</v>
      </c>
      <c r="C7574" s="2" t="str">
        <f>IFERROR(VLOOKUP(K7574,开票信息!$A:$C,3,0),"")</f>
        <v/>
      </c>
      <c r="G7574" s="3" t="str">
        <f t="shared" si="118"/>
        <v/>
      </c>
      <c r="L7574">
        <f>COUNTIF($K$2:K7574,$K7574)</f>
        <v>0</v>
      </c>
    </row>
    <row r="7575" ht="16.5" spans="1:12">
      <c r="A7575" s="1">
        <v>7574</v>
      </c>
      <c r="B7575" s="8">
        <f>COUNTIF($C$2:$C7575,模板!$E$2)</f>
        <v>77</v>
      </c>
      <c r="C7575" s="2" t="str">
        <f>IFERROR(VLOOKUP(K7575,开票信息!$A:$C,3,0),"")</f>
        <v/>
      </c>
      <c r="G7575" s="3" t="str">
        <f t="shared" si="118"/>
        <v/>
      </c>
      <c r="L7575">
        <f>COUNTIF($K$2:K7575,$K7575)</f>
        <v>0</v>
      </c>
    </row>
    <row r="7576" ht="16.5" spans="1:12">
      <c r="A7576" s="1">
        <v>7575</v>
      </c>
      <c r="B7576" s="8">
        <f>COUNTIF($C$2:$C7576,模板!$E$2)</f>
        <v>77</v>
      </c>
      <c r="C7576" s="2" t="str">
        <f>IFERROR(VLOOKUP(K7576,开票信息!$A:$C,3,0),"")</f>
        <v/>
      </c>
      <c r="G7576" s="3" t="str">
        <f t="shared" si="118"/>
        <v/>
      </c>
      <c r="L7576">
        <f>COUNTIF($K$2:K7576,$K7576)</f>
        <v>0</v>
      </c>
    </row>
    <row r="7577" ht="16.5" spans="1:12">
      <c r="A7577" s="1">
        <v>7576</v>
      </c>
      <c r="B7577" s="8">
        <f>COUNTIF($C$2:$C7577,模板!$E$2)</f>
        <v>77</v>
      </c>
      <c r="C7577" s="2" t="str">
        <f>IFERROR(VLOOKUP(K7577,开票信息!$A:$C,3,0),"")</f>
        <v/>
      </c>
      <c r="G7577" s="3" t="str">
        <f t="shared" si="118"/>
        <v/>
      </c>
      <c r="L7577">
        <f>COUNTIF($K$2:K7577,$K7577)</f>
        <v>0</v>
      </c>
    </row>
    <row r="7578" ht="16.5" spans="1:12">
      <c r="A7578" s="1">
        <v>7577</v>
      </c>
      <c r="B7578" s="8">
        <f>COUNTIF($C$2:$C7578,模板!$E$2)</f>
        <v>77</v>
      </c>
      <c r="C7578" s="2" t="str">
        <f>IFERROR(VLOOKUP(K7578,开票信息!$A:$C,3,0),"")</f>
        <v/>
      </c>
      <c r="G7578" s="3" t="str">
        <f t="shared" si="118"/>
        <v/>
      </c>
      <c r="L7578">
        <f>COUNTIF($K$2:K7578,$K7578)</f>
        <v>0</v>
      </c>
    </row>
    <row r="7579" ht="16.5" spans="1:12">
      <c r="A7579" s="1">
        <v>7578</v>
      </c>
      <c r="B7579" s="8">
        <f>COUNTIF($C$2:$C7579,模板!$E$2)</f>
        <v>77</v>
      </c>
      <c r="C7579" s="2" t="str">
        <f>IFERROR(VLOOKUP(K7579,开票信息!$A:$C,3,0),"")</f>
        <v/>
      </c>
      <c r="G7579" s="3" t="str">
        <f t="shared" si="118"/>
        <v/>
      </c>
      <c r="L7579">
        <f>COUNTIF($K$2:K7579,$K7579)</f>
        <v>0</v>
      </c>
    </row>
    <row r="7580" ht="16.5" spans="1:12">
      <c r="A7580" s="1">
        <v>7579</v>
      </c>
      <c r="B7580" s="8">
        <f>COUNTIF($C$2:$C7580,模板!$E$2)</f>
        <v>77</v>
      </c>
      <c r="C7580" s="2" t="str">
        <f>IFERROR(VLOOKUP(K7580,开票信息!$A:$C,3,0),"")</f>
        <v/>
      </c>
      <c r="G7580" s="3" t="str">
        <f t="shared" si="118"/>
        <v/>
      </c>
      <c r="L7580">
        <f>COUNTIF($K$2:K7580,$K7580)</f>
        <v>0</v>
      </c>
    </row>
    <row r="7581" ht="16.5" spans="1:12">
      <c r="A7581" s="1">
        <v>7580</v>
      </c>
      <c r="B7581" s="8">
        <f>COUNTIF($C$2:$C7581,模板!$E$2)</f>
        <v>77</v>
      </c>
      <c r="C7581" s="2" t="str">
        <f>IFERROR(VLOOKUP(K7581,开票信息!$A:$C,3,0),"")</f>
        <v/>
      </c>
      <c r="G7581" s="3" t="str">
        <f t="shared" si="118"/>
        <v/>
      </c>
      <c r="L7581">
        <f>COUNTIF($K$2:K7581,$K7581)</f>
        <v>0</v>
      </c>
    </row>
    <row r="7582" ht="16.5" spans="1:12">
      <c r="A7582" s="1">
        <v>7581</v>
      </c>
      <c r="B7582" s="8">
        <f>COUNTIF($C$2:$C7582,模板!$E$2)</f>
        <v>77</v>
      </c>
      <c r="C7582" s="2" t="str">
        <f>IFERROR(VLOOKUP(K7582,开票信息!$A:$C,3,0),"")</f>
        <v/>
      </c>
      <c r="G7582" s="3" t="str">
        <f t="shared" si="118"/>
        <v/>
      </c>
      <c r="L7582">
        <f>COUNTIF($K$2:K7582,$K7582)</f>
        <v>0</v>
      </c>
    </row>
    <row r="7583" ht="16.5" spans="1:12">
      <c r="A7583" s="1">
        <v>7582</v>
      </c>
      <c r="B7583" s="8">
        <f>COUNTIF($C$2:$C7583,模板!$E$2)</f>
        <v>77</v>
      </c>
      <c r="C7583" s="2" t="str">
        <f>IFERROR(VLOOKUP(K7583,开票信息!$A:$C,3,0),"")</f>
        <v/>
      </c>
      <c r="G7583" s="3" t="str">
        <f t="shared" si="118"/>
        <v/>
      </c>
      <c r="L7583">
        <f>COUNTIF($K$2:K7583,$K7583)</f>
        <v>0</v>
      </c>
    </row>
    <row r="7584" ht="16.5" spans="1:12">
      <c r="A7584" s="1">
        <v>7583</v>
      </c>
      <c r="B7584" s="8">
        <f>COUNTIF($C$2:$C7584,模板!$E$2)</f>
        <v>77</v>
      </c>
      <c r="C7584" s="2" t="str">
        <f>IFERROR(VLOOKUP(K7584,开票信息!$A:$C,3,0),"")</f>
        <v/>
      </c>
      <c r="G7584" s="3" t="str">
        <f t="shared" si="118"/>
        <v/>
      </c>
      <c r="L7584">
        <f>COUNTIF($K$2:K7584,$K7584)</f>
        <v>0</v>
      </c>
    </row>
    <row r="7585" ht="16.5" spans="1:12">
      <c r="A7585" s="1">
        <v>7584</v>
      </c>
      <c r="B7585" s="8">
        <f>COUNTIF($C$2:$C7585,模板!$E$2)</f>
        <v>77</v>
      </c>
      <c r="C7585" s="2" t="str">
        <f>IFERROR(VLOOKUP(K7585,开票信息!$A:$C,3,0),"")</f>
        <v/>
      </c>
      <c r="G7585" s="3" t="str">
        <f t="shared" si="118"/>
        <v/>
      </c>
      <c r="L7585">
        <f>COUNTIF($K$2:K7585,$K7585)</f>
        <v>0</v>
      </c>
    </row>
    <row r="7586" ht="16.5" spans="1:12">
      <c r="A7586" s="1">
        <v>7585</v>
      </c>
      <c r="B7586" s="8">
        <f>COUNTIF($C$2:$C7586,模板!$E$2)</f>
        <v>77</v>
      </c>
      <c r="C7586" s="2" t="str">
        <f>IFERROR(VLOOKUP(K7586,开票信息!$A:$C,3,0),"")</f>
        <v/>
      </c>
      <c r="G7586" s="3" t="str">
        <f t="shared" si="118"/>
        <v/>
      </c>
      <c r="L7586">
        <f>COUNTIF($K$2:K7586,$K7586)</f>
        <v>0</v>
      </c>
    </row>
    <row r="7587" ht="16.5" spans="1:12">
      <c r="A7587" s="1">
        <v>7586</v>
      </c>
      <c r="B7587" s="8">
        <f>COUNTIF($C$2:$C7587,模板!$E$2)</f>
        <v>77</v>
      </c>
      <c r="C7587" s="2" t="str">
        <f>IFERROR(VLOOKUP(K7587,开票信息!$A:$C,3,0),"")</f>
        <v/>
      </c>
      <c r="G7587" s="3" t="str">
        <f t="shared" si="118"/>
        <v/>
      </c>
      <c r="L7587">
        <f>COUNTIF($K$2:K7587,$K7587)</f>
        <v>0</v>
      </c>
    </row>
    <row r="7588" ht="16.5" spans="1:12">
      <c r="A7588" s="1">
        <v>7587</v>
      </c>
      <c r="B7588" s="8">
        <f>COUNTIF($C$2:$C7588,模板!$E$2)</f>
        <v>77</v>
      </c>
      <c r="C7588" s="2" t="str">
        <f>IFERROR(VLOOKUP(K7588,开票信息!$A:$C,3,0),"")</f>
        <v/>
      </c>
      <c r="G7588" s="3" t="str">
        <f t="shared" si="118"/>
        <v/>
      </c>
      <c r="L7588">
        <f>COUNTIF($K$2:K7588,$K7588)</f>
        <v>0</v>
      </c>
    </row>
    <row r="7589" ht="16.5" spans="1:12">
      <c r="A7589" s="1">
        <v>7588</v>
      </c>
      <c r="B7589" s="8">
        <f>COUNTIF($C$2:$C7589,模板!$E$2)</f>
        <v>77</v>
      </c>
      <c r="C7589" s="2" t="str">
        <f>IFERROR(VLOOKUP(K7589,开票信息!$A:$C,3,0),"")</f>
        <v/>
      </c>
      <c r="G7589" s="3" t="str">
        <f t="shared" si="118"/>
        <v/>
      </c>
      <c r="L7589">
        <f>COUNTIF($K$2:K7589,$K7589)</f>
        <v>0</v>
      </c>
    </row>
    <row r="7590" ht="16.5" spans="1:12">
      <c r="A7590" s="1">
        <v>7589</v>
      </c>
      <c r="B7590" s="8">
        <f>COUNTIF($C$2:$C7590,模板!$E$2)</f>
        <v>77</v>
      </c>
      <c r="C7590" s="2" t="str">
        <f>IFERROR(VLOOKUP(K7590,开票信息!$A:$C,3,0),"")</f>
        <v/>
      </c>
      <c r="G7590" s="3" t="str">
        <f t="shared" si="118"/>
        <v/>
      </c>
      <c r="L7590">
        <f>COUNTIF($K$2:K7590,$K7590)</f>
        <v>0</v>
      </c>
    </row>
    <row r="7591" ht="16.5" spans="1:12">
      <c r="A7591" s="1">
        <v>7590</v>
      </c>
      <c r="B7591" s="8">
        <f>COUNTIF($C$2:$C7591,模板!$E$2)</f>
        <v>77</v>
      </c>
      <c r="C7591" s="2" t="str">
        <f>IFERROR(VLOOKUP(K7591,开票信息!$A:$C,3,0),"")</f>
        <v/>
      </c>
      <c r="G7591" s="3" t="str">
        <f t="shared" si="118"/>
        <v/>
      </c>
      <c r="L7591">
        <f>COUNTIF($K$2:K7591,$K7591)</f>
        <v>0</v>
      </c>
    </row>
    <row r="7592" ht="16.5" spans="1:12">
      <c r="A7592" s="1">
        <v>7591</v>
      </c>
      <c r="B7592" s="8">
        <f>COUNTIF($C$2:$C7592,模板!$E$2)</f>
        <v>77</v>
      </c>
      <c r="C7592" s="2" t="str">
        <f>IFERROR(VLOOKUP(K7592,开票信息!$A:$C,3,0),"")</f>
        <v/>
      </c>
      <c r="G7592" s="3" t="str">
        <f t="shared" si="118"/>
        <v/>
      </c>
      <c r="L7592">
        <f>COUNTIF($K$2:K7592,$K7592)</f>
        <v>0</v>
      </c>
    </row>
    <row r="7593" ht="16.5" spans="1:12">
      <c r="A7593" s="1">
        <v>7592</v>
      </c>
      <c r="B7593" s="8">
        <f>COUNTIF($C$2:$C7593,模板!$E$2)</f>
        <v>77</v>
      </c>
      <c r="C7593" s="2" t="str">
        <f>IFERROR(VLOOKUP(K7593,开票信息!$A:$C,3,0),"")</f>
        <v/>
      </c>
      <c r="G7593" s="3" t="str">
        <f t="shared" si="118"/>
        <v/>
      </c>
      <c r="L7593">
        <f>COUNTIF($K$2:K7593,$K7593)</f>
        <v>0</v>
      </c>
    </row>
    <row r="7594" ht="16.5" spans="1:12">
      <c r="A7594" s="1">
        <v>7593</v>
      </c>
      <c r="B7594" s="8">
        <f>COUNTIF($C$2:$C7594,模板!$E$2)</f>
        <v>77</v>
      </c>
      <c r="C7594" s="2" t="str">
        <f>IFERROR(VLOOKUP(K7594,开票信息!$A:$C,3,0),"")</f>
        <v/>
      </c>
      <c r="G7594" s="3" t="str">
        <f t="shared" si="118"/>
        <v/>
      </c>
      <c r="L7594">
        <f>COUNTIF($K$2:K7594,$K7594)</f>
        <v>0</v>
      </c>
    </row>
    <row r="7595" ht="16.5" spans="1:12">
      <c r="A7595" s="1">
        <v>7594</v>
      </c>
      <c r="B7595" s="8">
        <f>COUNTIF($C$2:$C7595,模板!$E$2)</f>
        <v>77</v>
      </c>
      <c r="C7595" s="2" t="str">
        <f>IFERROR(VLOOKUP(K7595,开票信息!$A:$C,3,0),"")</f>
        <v/>
      </c>
      <c r="G7595" s="3" t="str">
        <f t="shared" si="118"/>
        <v/>
      </c>
      <c r="L7595">
        <f>COUNTIF($K$2:K7595,$K7595)</f>
        <v>0</v>
      </c>
    </row>
    <row r="7596" ht="16.5" spans="1:12">
      <c r="A7596" s="1">
        <v>7595</v>
      </c>
      <c r="B7596" s="8">
        <f>COUNTIF($C$2:$C7596,模板!$E$2)</f>
        <v>77</v>
      </c>
      <c r="C7596" s="2" t="str">
        <f>IFERROR(VLOOKUP(K7596,开票信息!$A:$C,3,0),"")</f>
        <v/>
      </c>
      <c r="G7596" s="3" t="str">
        <f t="shared" si="118"/>
        <v/>
      </c>
      <c r="L7596">
        <f>COUNTIF($K$2:K7596,$K7596)</f>
        <v>0</v>
      </c>
    </row>
    <row r="7597" ht="16.5" spans="1:12">
      <c r="A7597" s="1">
        <v>7596</v>
      </c>
      <c r="B7597" s="8">
        <f>COUNTIF($C$2:$C7597,模板!$E$2)</f>
        <v>77</v>
      </c>
      <c r="C7597" s="2" t="str">
        <f>IFERROR(VLOOKUP(K7597,开票信息!$A:$C,3,0),"")</f>
        <v/>
      </c>
      <c r="G7597" s="3" t="str">
        <f t="shared" si="118"/>
        <v/>
      </c>
      <c r="L7597">
        <f>COUNTIF($K$2:K7597,$K7597)</f>
        <v>0</v>
      </c>
    </row>
    <row r="7598" ht="16.5" spans="1:12">
      <c r="A7598" s="1">
        <v>7597</v>
      </c>
      <c r="B7598" s="8">
        <f>COUNTIF($C$2:$C7598,模板!$E$2)</f>
        <v>77</v>
      </c>
      <c r="C7598" s="2" t="str">
        <f>IFERROR(VLOOKUP(K7598,开票信息!$A:$C,3,0),"")</f>
        <v/>
      </c>
      <c r="G7598" s="3" t="str">
        <f t="shared" si="118"/>
        <v/>
      </c>
      <c r="L7598">
        <f>COUNTIF($K$2:K7598,$K7598)</f>
        <v>0</v>
      </c>
    </row>
    <row r="7599" ht="16.5" spans="1:12">
      <c r="A7599" s="1">
        <v>7598</v>
      </c>
      <c r="B7599" s="8">
        <f>COUNTIF($C$2:$C7599,模板!$E$2)</f>
        <v>77</v>
      </c>
      <c r="C7599" s="2" t="str">
        <f>IFERROR(VLOOKUP(K7599,开票信息!$A:$C,3,0),"")</f>
        <v/>
      </c>
      <c r="G7599" s="3" t="str">
        <f t="shared" si="118"/>
        <v/>
      </c>
      <c r="L7599">
        <f>COUNTIF($K$2:K7599,$K7599)</f>
        <v>0</v>
      </c>
    </row>
    <row r="7600" ht="16.5" spans="1:12">
      <c r="A7600" s="1">
        <v>7599</v>
      </c>
      <c r="B7600" s="8">
        <f>COUNTIF($C$2:$C7600,模板!$E$2)</f>
        <v>77</v>
      </c>
      <c r="C7600" s="2" t="str">
        <f>IFERROR(VLOOKUP(K7600,开票信息!$A:$C,3,0),"")</f>
        <v/>
      </c>
      <c r="G7600" s="3" t="str">
        <f t="shared" si="118"/>
        <v/>
      </c>
      <c r="L7600">
        <f>COUNTIF($K$2:K7600,$K7600)</f>
        <v>0</v>
      </c>
    </row>
    <row r="7601" ht="16.5" spans="1:12">
      <c r="A7601" s="1">
        <v>7600</v>
      </c>
      <c r="B7601" s="8">
        <f>COUNTIF($C$2:$C7601,模板!$E$2)</f>
        <v>77</v>
      </c>
      <c r="C7601" s="2" t="str">
        <f>IFERROR(VLOOKUP(K7601,开票信息!$A:$C,3,0),"")</f>
        <v/>
      </c>
      <c r="G7601" s="3" t="str">
        <f t="shared" si="118"/>
        <v/>
      </c>
      <c r="L7601">
        <f>COUNTIF($K$2:K7601,$K7601)</f>
        <v>0</v>
      </c>
    </row>
    <row r="7602" ht="16.5" spans="1:12">
      <c r="A7602" s="1">
        <v>7601</v>
      </c>
      <c r="B7602" s="8">
        <f>COUNTIF($C$2:$C7602,模板!$E$2)</f>
        <v>77</v>
      </c>
      <c r="C7602" s="2" t="str">
        <f>IFERROR(VLOOKUP(K7602,开票信息!$A:$C,3,0),"")</f>
        <v/>
      </c>
      <c r="G7602" s="3" t="str">
        <f t="shared" si="118"/>
        <v/>
      </c>
      <c r="L7602">
        <f>COUNTIF($K$2:K7602,$K7602)</f>
        <v>0</v>
      </c>
    </row>
    <row r="7603" ht="16.5" spans="1:12">
      <c r="A7603" s="1">
        <v>7602</v>
      </c>
      <c r="B7603" s="8">
        <f>COUNTIF($C$2:$C7603,模板!$E$2)</f>
        <v>77</v>
      </c>
      <c r="C7603" s="2" t="str">
        <f>IFERROR(VLOOKUP(K7603,开票信息!$A:$C,3,0),"")</f>
        <v/>
      </c>
      <c r="G7603" s="3" t="str">
        <f t="shared" si="118"/>
        <v/>
      </c>
      <c r="L7603">
        <f>COUNTIF($K$2:K7603,$K7603)</f>
        <v>0</v>
      </c>
    </row>
    <row r="7604" ht="16.5" spans="1:12">
      <c r="A7604" s="1">
        <v>7603</v>
      </c>
      <c r="B7604" s="8">
        <f>COUNTIF($C$2:$C7604,模板!$E$2)</f>
        <v>77</v>
      </c>
      <c r="C7604" s="2" t="str">
        <f>IFERROR(VLOOKUP(K7604,开票信息!$A:$C,3,0),"")</f>
        <v/>
      </c>
      <c r="G7604" s="3" t="str">
        <f t="shared" si="118"/>
        <v/>
      </c>
      <c r="L7604">
        <f>COUNTIF($K$2:K7604,$K7604)</f>
        <v>0</v>
      </c>
    </row>
    <row r="7605" ht="16.5" spans="1:12">
      <c r="A7605" s="1">
        <v>7604</v>
      </c>
      <c r="B7605" s="8">
        <f>COUNTIF($C$2:$C7605,模板!$E$2)</f>
        <v>77</v>
      </c>
      <c r="C7605" s="2" t="str">
        <f>IFERROR(VLOOKUP(K7605,开票信息!$A:$C,3,0),"")</f>
        <v/>
      </c>
      <c r="G7605" s="3" t="str">
        <f t="shared" si="118"/>
        <v/>
      </c>
      <c r="L7605">
        <f>COUNTIF($K$2:K7605,$K7605)</f>
        <v>0</v>
      </c>
    </row>
    <row r="7606" ht="16.5" spans="1:12">
      <c r="A7606" s="1">
        <v>7605</v>
      </c>
      <c r="B7606" s="8">
        <f>COUNTIF($C$2:$C7606,模板!$E$2)</f>
        <v>77</v>
      </c>
      <c r="C7606" s="2" t="str">
        <f>IFERROR(VLOOKUP(K7606,开票信息!$A:$C,3,0),"")</f>
        <v/>
      </c>
      <c r="G7606" s="3" t="str">
        <f t="shared" si="118"/>
        <v/>
      </c>
      <c r="L7606">
        <f>COUNTIF($K$2:K7606,$K7606)</f>
        <v>0</v>
      </c>
    </row>
    <row r="7607" ht="16.5" spans="1:12">
      <c r="A7607" s="1">
        <v>7606</v>
      </c>
      <c r="B7607" s="8">
        <f>COUNTIF($C$2:$C7607,模板!$E$2)</f>
        <v>77</v>
      </c>
      <c r="C7607" s="2" t="str">
        <f>IFERROR(VLOOKUP(K7607,开票信息!$A:$C,3,0),"")</f>
        <v/>
      </c>
      <c r="G7607" s="3" t="str">
        <f t="shared" si="118"/>
        <v/>
      </c>
      <c r="L7607">
        <f>COUNTIF($K$2:K7607,$K7607)</f>
        <v>0</v>
      </c>
    </row>
    <row r="7608" ht="16.5" spans="1:12">
      <c r="A7608" s="1">
        <v>7607</v>
      </c>
      <c r="B7608" s="8">
        <f>COUNTIF($C$2:$C7608,模板!$E$2)</f>
        <v>77</v>
      </c>
      <c r="C7608" s="2" t="str">
        <f>IFERROR(VLOOKUP(K7608,开票信息!$A:$C,3,0),"")</f>
        <v/>
      </c>
      <c r="G7608" s="3" t="str">
        <f t="shared" si="118"/>
        <v/>
      </c>
      <c r="L7608">
        <f>COUNTIF($K$2:K7608,$K7608)</f>
        <v>0</v>
      </c>
    </row>
    <row r="7609" ht="16.5" spans="1:12">
      <c r="A7609" s="1">
        <v>7608</v>
      </c>
      <c r="B7609" s="8">
        <f>COUNTIF($C$2:$C7609,模板!$E$2)</f>
        <v>77</v>
      </c>
      <c r="C7609" s="2" t="str">
        <f>IFERROR(VLOOKUP(K7609,开票信息!$A:$C,3,0),"")</f>
        <v/>
      </c>
      <c r="G7609" s="3" t="str">
        <f t="shared" si="118"/>
        <v/>
      </c>
      <c r="L7609">
        <f>COUNTIF($K$2:K7609,$K7609)</f>
        <v>0</v>
      </c>
    </row>
    <row r="7610" ht="16.5" spans="1:12">
      <c r="A7610" s="1">
        <v>7609</v>
      </c>
      <c r="B7610" s="8">
        <f>COUNTIF($C$2:$C7610,模板!$E$2)</f>
        <v>77</v>
      </c>
      <c r="C7610" s="2" t="str">
        <f>IFERROR(VLOOKUP(K7610,开票信息!$A:$C,3,0),"")</f>
        <v/>
      </c>
      <c r="G7610" s="3" t="str">
        <f t="shared" si="118"/>
        <v/>
      </c>
      <c r="L7610">
        <f>COUNTIF($K$2:K7610,$K7610)</f>
        <v>0</v>
      </c>
    </row>
    <row r="7611" ht="16.5" spans="1:12">
      <c r="A7611" s="1">
        <v>7610</v>
      </c>
      <c r="B7611" s="8">
        <f>COUNTIF($C$2:$C7611,模板!$E$2)</f>
        <v>77</v>
      </c>
      <c r="C7611" s="2" t="str">
        <f>IFERROR(VLOOKUP(K7611,开票信息!$A:$C,3,0),"")</f>
        <v/>
      </c>
      <c r="G7611" s="3" t="str">
        <f t="shared" si="118"/>
        <v/>
      </c>
      <c r="L7611">
        <f>COUNTIF($K$2:K7611,$K7611)</f>
        <v>0</v>
      </c>
    </row>
    <row r="7612" ht="16.5" spans="1:12">
      <c r="A7612" s="1">
        <v>7611</v>
      </c>
      <c r="B7612" s="8">
        <f>COUNTIF($C$2:$C7612,模板!$E$2)</f>
        <v>77</v>
      </c>
      <c r="C7612" s="2" t="str">
        <f>IFERROR(VLOOKUP(K7612,开票信息!$A:$C,3,0),"")</f>
        <v/>
      </c>
      <c r="G7612" s="3" t="str">
        <f t="shared" si="118"/>
        <v/>
      </c>
      <c r="L7612">
        <f>COUNTIF($K$2:K7612,$K7612)</f>
        <v>0</v>
      </c>
    </row>
    <row r="7613" ht="16.5" spans="1:12">
      <c r="A7613" s="1">
        <v>7612</v>
      </c>
      <c r="B7613" s="8">
        <f>COUNTIF($C$2:$C7613,模板!$E$2)</f>
        <v>77</v>
      </c>
      <c r="C7613" s="2" t="str">
        <f>IFERROR(VLOOKUP(K7613,开票信息!$A:$C,3,0),"")</f>
        <v/>
      </c>
      <c r="G7613" s="3" t="str">
        <f t="shared" si="118"/>
        <v/>
      </c>
      <c r="L7613">
        <f>COUNTIF($K$2:K7613,$K7613)</f>
        <v>0</v>
      </c>
    </row>
    <row r="7614" ht="16.5" spans="1:12">
      <c r="A7614" s="1">
        <v>7613</v>
      </c>
      <c r="B7614" s="8">
        <f>COUNTIF($C$2:$C7614,模板!$E$2)</f>
        <v>77</v>
      </c>
      <c r="C7614" s="2" t="str">
        <f>IFERROR(VLOOKUP(K7614,开票信息!$A:$C,3,0),"")</f>
        <v/>
      </c>
      <c r="G7614" s="3" t="str">
        <f t="shared" si="118"/>
        <v/>
      </c>
      <c r="L7614">
        <f>COUNTIF($K$2:K7614,$K7614)</f>
        <v>0</v>
      </c>
    </row>
    <row r="7615" ht="16.5" spans="1:12">
      <c r="A7615" s="1">
        <v>7614</v>
      </c>
      <c r="B7615" s="8">
        <f>COUNTIF($C$2:$C7615,模板!$E$2)</f>
        <v>77</v>
      </c>
      <c r="C7615" s="2" t="str">
        <f>IFERROR(VLOOKUP(K7615,开票信息!$A:$C,3,0),"")</f>
        <v/>
      </c>
      <c r="G7615" s="3" t="str">
        <f t="shared" si="118"/>
        <v/>
      </c>
      <c r="L7615">
        <f>COUNTIF($K$2:K7615,$K7615)</f>
        <v>0</v>
      </c>
    </row>
    <row r="7616" ht="16.5" spans="1:12">
      <c r="A7616" s="1">
        <v>7615</v>
      </c>
      <c r="B7616" s="8">
        <f>COUNTIF($C$2:$C7616,模板!$E$2)</f>
        <v>77</v>
      </c>
      <c r="C7616" s="2" t="str">
        <f>IFERROR(VLOOKUP(K7616,开票信息!$A:$C,3,0),"")</f>
        <v/>
      </c>
      <c r="G7616" s="3" t="str">
        <f t="shared" si="118"/>
        <v/>
      </c>
      <c r="L7616">
        <f>COUNTIF($K$2:K7616,$K7616)</f>
        <v>0</v>
      </c>
    </row>
    <row r="7617" ht="16.5" spans="1:12">
      <c r="A7617" s="1">
        <v>7616</v>
      </c>
      <c r="B7617" s="8">
        <f>COUNTIF($C$2:$C7617,模板!$E$2)</f>
        <v>77</v>
      </c>
      <c r="C7617" s="2" t="str">
        <f>IFERROR(VLOOKUP(K7617,开票信息!$A:$C,3,0),"")</f>
        <v/>
      </c>
      <c r="G7617" s="3" t="str">
        <f t="shared" si="118"/>
        <v/>
      </c>
      <c r="L7617">
        <f>COUNTIF($K$2:K7617,$K7617)</f>
        <v>0</v>
      </c>
    </row>
    <row r="7618" ht="16.5" spans="1:12">
      <c r="A7618" s="1">
        <v>7617</v>
      </c>
      <c r="B7618" s="8">
        <f>COUNTIF($C$2:$C7618,模板!$E$2)</f>
        <v>77</v>
      </c>
      <c r="C7618" s="2" t="str">
        <f>IFERROR(VLOOKUP(K7618,开票信息!$A:$C,3,0),"")</f>
        <v/>
      </c>
      <c r="G7618" s="3" t="str">
        <f t="shared" si="118"/>
        <v/>
      </c>
      <c r="L7618">
        <f>COUNTIF($K$2:K7618,$K7618)</f>
        <v>0</v>
      </c>
    </row>
    <row r="7619" ht="16.5" spans="1:12">
      <c r="A7619" s="1">
        <v>7618</v>
      </c>
      <c r="B7619" s="8">
        <f>COUNTIF($C$2:$C7619,模板!$E$2)</f>
        <v>77</v>
      </c>
      <c r="C7619" s="2" t="str">
        <f>IFERROR(VLOOKUP(K7619,开票信息!$A:$C,3,0),"")</f>
        <v/>
      </c>
      <c r="G7619" s="3" t="str">
        <f t="shared" ref="G7619:G7682" si="119">IFERROR(H7619/F7619,"")</f>
        <v/>
      </c>
      <c r="L7619">
        <f>COUNTIF($K$2:K7619,$K7619)</f>
        <v>0</v>
      </c>
    </row>
    <row r="7620" ht="16.5" spans="1:12">
      <c r="A7620" s="1">
        <v>7619</v>
      </c>
      <c r="B7620" s="8">
        <f>COUNTIF($C$2:$C7620,模板!$E$2)</f>
        <v>77</v>
      </c>
      <c r="C7620" s="2" t="str">
        <f>IFERROR(VLOOKUP(K7620,开票信息!$A:$C,3,0),"")</f>
        <v/>
      </c>
      <c r="G7620" s="3" t="str">
        <f t="shared" si="119"/>
        <v/>
      </c>
      <c r="L7620">
        <f>COUNTIF($K$2:K7620,$K7620)</f>
        <v>0</v>
      </c>
    </row>
    <row r="7621" ht="16.5" spans="1:12">
      <c r="A7621" s="1">
        <v>7620</v>
      </c>
      <c r="B7621" s="8">
        <f>COUNTIF($C$2:$C7621,模板!$E$2)</f>
        <v>77</v>
      </c>
      <c r="C7621" s="2" t="str">
        <f>IFERROR(VLOOKUP(K7621,开票信息!$A:$C,3,0),"")</f>
        <v/>
      </c>
      <c r="G7621" s="3" t="str">
        <f t="shared" si="119"/>
        <v/>
      </c>
      <c r="L7621">
        <f>COUNTIF($K$2:K7621,$K7621)</f>
        <v>0</v>
      </c>
    </row>
    <row r="7622" ht="16.5" spans="1:12">
      <c r="A7622" s="1">
        <v>7621</v>
      </c>
      <c r="B7622" s="8">
        <f>COUNTIF($C$2:$C7622,模板!$E$2)</f>
        <v>77</v>
      </c>
      <c r="C7622" s="2" t="str">
        <f>IFERROR(VLOOKUP(K7622,开票信息!$A:$C,3,0),"")</f>
        <v/>
      </c>
      <c r="G7622" s="3" t="str">
        <f t="shared" si="119"/>
        <v/>
      </c>
      <c r="L7622">
        <f>COUNTIF($K$2:K7622,$K7622)</f>
        <v>0</v>
      </c>
    </row>
    <row r="7623" ht="16.5" spans="1:12">
      <c r="A7623" s="1">
        <v>7622</v>
      </c>
      <c r="B7623" s="8">
        <f>COUNTIF($C$2:$C7623,模板!$E$2)</f>
        <v>77</v>
      </c>
      <c r="C7623" s="2" t="str">
        <f>IFERROR(VLOOKUP(K7623,开票信息!$A:$C,3,0),"")</f>
        <v/>
      </c>
      <c r="G7623" s="3" t="str">
        <f t="shared" si="119"/>
        <v/>
      </c>
      <c r="L7623">
        <f>COUNTIF($K$2:K7623,$K7623)</f>
        <v>0</v>
      </c>
    </row>
    <row r="7624" ht="16.5" spans="1:12">
      <c r="A7624" s="1">
        <v>7623</v>
      </c>
      <c r="B7624" s="8">
        <f>COUNTIF($C$2:$C7624,模板!$E$2)</f>
        <v>77</v>
      </c>
      <c r="C7624" s="2" t="str">
        <f>IFERROR(VLOOKUP(K7624,开票信息!$A:$C,3,0),"")</f>
        <v/>
      </c>
      <c r="G7624" s="3" t="str">
        <f t="shared" si="119"/>
        <v/>
      </c>
      <c r="L7624">
        <f>COUNTIF($K$2:K7624,$K7624)</f>
        <v>0</v>
      </c>
    </row>
    <row r="7625" ht="16.5" spans="1:12">
      <c r="A7625" s="1">
        <v>7624</v>
      </c>
      <c r="B7625" s="8">
        <f>COUNTIF($C$2:$C7625,模板!$E$2)</f>
        <v>77</v>
      </c>
      <c r="C7625" s="2" t="str">
        <f>IFERROR(VLOOKUP(K7625,开票信息!$A:$C,3,0),"")</f>
        <v/>
      </c>
      <c r="G7625" s="3" t="str">
        <f t="shared" si="119"/>
        <v/>
      </c>
      <c r="L7625">
        <f>COUNTIF($K$2:K7625,$K7625)</f>
        <v>0</v>
      </c>
    </row>
    <row r="7626" ht="16.5" spans="1:12">
      <c r="A7626" s="1">
        <v>7625</v>
      </c>
      <c r="B7626" s="8">
        <f>COUNTIF($C$2:$C7626,模板!$E$2)</f>
        <v>77</v>
      </c>
      <c r="C7626" s="2" t="str">
        <f>IFERROR(VLOOKUP(K7626,开票信息!$A:$C,3,0),"")</f>
        <v/>
      </c>
      <c r="G7626" s="3" t="str">
        <f t="shared" si="119"/>
        <v/>
      </c>
      <c r="L7626">
        <f>COUNTIF($K$2:K7626,$K7626)</f>
        <v>0</v>
      </c>
    </row>
    <row r="7627" ht="16.5" spans="1:12">
      <c r="A7627" s="1">
        <v>7626</v>
      </c>
      <c r="B7627" s="8">
        <f>COUNTIF($C$2:$C7627,模板!$E$2)</f>
        <v>77</v>
      </c>
      <c r="C7627" s="2" t="str">
        <f>IFERROR(VLOOKUP(K7627,开票信息!$A:$C,3,0),"")</f>
        <v/>
      </c>
      <c r="G7627" s="3" t="str">
        <f t="shared" si="119"/>
        <v/>
      </c>
      <c r="L7627">
        <f>COUNTIF($K$2:K7627,$K7627)</f>
        <v>0</v>
      </c>
    </row>
    <row r="7628" ht="16.5" spans="1:12">
      <c r="A7628" s="1">
        <v>7627</v>
      </c>
      <c r="B7628" s="8">
        <f>COUNTIF($C$2:$C7628,模板!$E$2)</f>
        <v>77</v>
      </c>
      <c r="C7628" s="2" t="str">
        <f>IFERROR(VLOOKUP(K7628,开票信息!$A:$C,3,0),"")</f>
        <v/>
      </c>
      <c r="G7628" s="3" t="str">
        <f t="shared" si="119"/>
        <v/>
      </c>
      <c r="L7628">
        <f>COUNTIF($K$2:K7628,$K7628)</f>
        <v>0</v>
      </c>
    </row>
    <row r="7629" ht="16.5" spans="1:12">
      <c r="A7629" s="1">
        <v>7628</v>
      </c>
      <c r="B7629" s="8">
        <f>COUNTIF($C$2:$C7629,模板!$E$2)</f>
        <v>77</v>
      </c>
      <c r="C7629" s="2" t="str">
        <f>IFERROR(VLOOKUP(K7629,开票信息!$A:$C,3,0),"")</f>
        <v/>
      </c>
      <c r="G7629" s="3" t="str">
        <f t="shared" si="119"/>
        <v/>
      </c>
      <c r="L7629">
        <f>COUNTIF($K$2:K7629,$K7629)</f>
        <v>0</v>
      </c>
    </row>
    <row r="7630" ht="16.5" spans="1:12">
      <c r="A7630" s="1">
        <v>7629</v>
      </c>
      <c r="B7630" s="8">
        <f>COUNTIF($C$2:$C7630,模板!$E$2)</f>
        <v>77</v>
      </c>
      <c r="C7630" s="2" t="str">
        <f>IFERROR(VLOOKUP(K7630,开票信息!$A:$C,3,0),"")</f>
        <v/>
      </c>
      <c r="G7630" s="3" t="str">
        <f t="shared" si="119"/>
        <v/>
      </c>
      <c r="L7630">
        <f>COUNTIF($K$2:K7630,$K7630)</f>
        <v>0</v>
      </c>
    </row>
    <row r="7631" ht="16.5" spans="1:12">
      <c r="A7631" s="1">
        <v>7630</v>
      </c>
      <c r="B7631" s="8">
        <f>COUNTIF($C$2:$C7631,模板!$E$2)</f>
        <v>77</v>
      </c>
      <c r="C7631" s="2" t="str">
        <f>IFERROR(VLOOKUP(K7631,开票信息!$A:$C,3,0),"")</f>
        <v/>
      </c>
      <c r="G7631" s="3" t="str">
        <f t="shared" si="119"/>
        <v/>
      </c>
      <c r="L7631">
        <f>COUNTIF($K$2:K7631,$K7631)</f>
        <v>0</v>
      </c>
    </row>
    <row r="7632" ht="16.5" spans="1:12">
      <c r="A7632" s="1">
        <v>7631</v>
      </c>
      <c r="B7632" s="8">
        <f>COUNTIF($C$2:$C7632,模板!$E$2)</f>
        <v>77</v>
      </c>
      <c r="C7632" s="2" t="str">
        <f>IFERROR(VLOOKUP(K7632,开票信息!$A:$C,3,0),"")</f>
        <v/>
      </c>
      <c r="G7632" s="3" t="str">
        <f t="shared" si="119"/>
        <v/>
      </c>
      <c r="L7632">
        <f>COUNTIF($K$2:K7632,$K7632)</f>
        <v>0</v>
      </c>
    </row>
    <row r="7633" ht="16.5" spans="1:12">
      <c r="A7633" s="1">
        <v>7632</v>
      </c>
      <c r="B7633" s="8">
        <f>COUNTIF($C$2:$C7633,模板!$E$2)</f>
        <v>77</v>
      </c>
      <c r="C7633" s="2" t="str">
        <f>IFERROR(VLOOKUP(K7633,开票信息!$A:$C,3,0),"")</f>
        <v/>
      </c>
      <c r="G7633" s="3" t="str">
        <f t="shared" si="119"/>
        <v/>
      </c>
      <c r="L7633">
        <f>COUNTIF($K$2:K7633,$K7633)</f>
        <v>0</v>
      </c>
    </row>
    <row r="7634" ht="16.5" spans="1:12">
      <c r="A7634" s="1">
        <v>7633</v>
      </c>
      <c r="B7634" s="8">
        <f>COUNTIF($C$2:$C7634,模板!$E$2)</f>
        <v>77</v>
      </c>
      <c r="C7634" s="2" t="str">
        <f>IFERROR(VLOOKUP(K7634,开票信息!$A:$C,3,0),"")</f>
        <v/>
      </c>
      <c r="G7634" s="3" t="str">
        <f t="shared" si="119"/>
        <v/>
      </c>
      <c r="L7634">
        <f>COUNTIF($K$2:K7634,$K7634)</f>
        <v>0</v>
      </c>
    </row>
    <row r="7635" ht="16.5" spans="1:12">
      <c r="A7635" s="1">
        <v>7634</v>
      </c>
      <c r="B7635" s="8">
        <f>COUNTIF($C$2:$C7635,模板!$E$2)</f>
        <v>77</v>
      </c>
      <c r="C7635" s="2" t="str">
        <f>IFERROR(VLOOKUP(K7635,开票信息!$A:$C,3,0),"")</f>
        <v/>
      </c>
      <c r="G7635" s="3" t="str">
        <f t="shared" si="119"/>
        <v/>
      </c>
      <c r="L7635">
        <f>COUNTIF($K$2:K7635,$K7635)</f>
        <v>0</v>
      </c>
    </row>
    <row r="7636" ht="16.5" spans="1:12">
      <c r="A7636" s="1">
        <v>7635</v>
      </c>
      <c r="B7636" s="8">
        <f>COUNTIF($C$2:$C7636,模板!$E$2)</f>
        <v>77</v>
      </c>
      <c r="C7636" s="2" t="str">
        <f>IFERROR(VLOOKUP(K7636,开票信息!$A:$C,3,0),"")</f>
        <v/>
      </c>
      <c r="G7636" s="3" t="str">
        <f t="shared" si="119"/>
        <v/>
      </c>
      <c r="L7636">
        <f>COUNTIF($K$2:K7636,$K7636)</f>
        <v>0</v>
      </c>
    </row>
    <row r="7637" ht="16.5" spans="1:12">
      <c r="A7637" s="1">
        <v>7636</v>
      </c>
      <c r="B7637" s="8">
        <f>COUNTIF($C$2:$C7637,模板!$E$2)</f>
        <v>77</v>
      </c>
      <c r="C7637" s="2" t="str">
        <f>IFERROR(VLOOKUP(K7637,开票信息!$A:$C,3,0),"")</f>
        <v/>
      </c>
      <c r="G7637" s="3" t="str">
        <f t="shared" si="119"/>
        <v/>
      </c>
      <c r="L7637">
        <f>COUNTIF($K$2:K7637,$K7637)</f>
        <v>0</v>
      </c>
    </row>
    <row r="7638" ht="16.5" spans="1:12">
      <c r="A7638" s="1">
        <v>7637</v>
      </c>
      <c r="B7638" s="8">
        <f>COUNTIF($C$2:$C7638,模板!$E$2)</f>
        <v>77</v>
      </c>
      <c r="C7638" s="2" t="str">
        <f>IFERROR(VLOOKUP(K7638,开票信息!$A:$C,3,0),"")</f>
        <v/>
      </c>
      <c r="G7638" s="3" t="str">
        <f t="shared" si="119"/>
        <v/>
      </c>
      <c r="L7638">
        <f>COUNTIF($K$2:K7638,$K7638)</f>
        <v>0</v>
      </c>
    </row>
    <row r="7639" ht="16.5" spans="1:12">
      <c r="A7639" s="1">
        <v>7638</v>
      </c>
      <c r="B7639" s="8">
        <f>COUNTIF($C$2:$C7639,模板!$E$2)</f>
        <v>77</v>
      </c>
      <c r="C7639" s="2" t="str">
        <f>IFERROR(VLOOKUP(K7639,开票信息!$A:$C,3,0),"")</f>
        <v/>
      </c>
      <c r="G7639" s="3" t="str">
        <f t="shared" si="119"/>
        <v/>
      </c>
      <c r="L7639">
        <f>COUNTIF($K$2:K7639,$K7639)</f>
        <v>0</v>
      </c>
    </row>
    <row r="7640" ht="16.5" spans="1:12">
      <c r="A7640" s="1">
        <v>7639</v>
      </c>
      <c r="B7640" s="8">
        <f>COUNTIF($C$2:$C7640,模板!$E$2)</f>
        <v>77</v>
      </c>
      <c r="C7640" s="2" t="str">
        <f>IFERROR(VLOOKUP(K7640,开票信息!$A:$C,3,0),"")</f>
        <v/>
      </c>
      <c r="G7640" s="3" t="str">
        <f t="shared" si="119"/>
        <v/>
      </c>
      <c r="L7640">
        <f>COUNTIF($K$2:K7640,$K7640)</f>
        <v>0</v>
      </c>
    </row>
    <row r="7641" ht="16.5" spans="1:12">
      <c r="A7641" s="1">
        <v>7640</v>
      </c>
      <c r="B7641" s="8">
        <f>COUNTIF($C$2:$C7641,模板!$E$2)</f>
        <v>77</v>
      </c>
      <c r="C7641" s="2" t="str">
        <f>IFERROR(VLOOKUP(K7641,开票信息!$A:$C,3,0),"")</f>
        <v/>
      </c>
      <c r="G7641" s="3" t="str">
        <f t="shared" si="119"/>
        <v/>
      </c>
      <c r="L7641">
        <f>COUNTIF($K$2:K7641,$K7641)</f>
        <v>0</v>
      </c>
    </row>
    <row r="7642" ht="16.5" spans="1:12">
      <c r="A7642" s="1">
        <v>7641</v>
      </c>
      <c r="B7642" s="8">
        <f>COUNTIF($C$2:$C7642,模板!$E$2)</f>
        <v>77</v>
      </c>
      <c r="C7642" s="2" t="str">
        <f>IFERROR(VLOOKUP(K7642,开票信息!$A:$C,3,0),"")</f>
        <v/>
      </c>
      <c r="G7642" s="3" t="str">
        <f t="shared" si="119"/>
        <v/>
      </c>
      <c r="L7642">
        <f>COUNTIF($K$2:K7642,$K7642)</f>
        <v>0</v>
      </c>
    </row>
    <row r="7643" ht="16.5" spans="1:12">
      <c r="A7643" s="1">
        <v>7642</v>
      </c>
      <c r="B7643" s="8">
        <f>COUNTIF($C$2:$C7643,模板!$E$2)</f>
        <v>77</v>
      </c>
      <c r="C7643" s="2" t="str">
        <f>IFERROR(VLOOKUP(K7643,开票信息!$A:$C,3,0),"")</f>
        <v/>
      </c>
      <c r="G7643" s="3" t="str">
        <f t="shared" si="119"/>
        <v/>
      </c>
      <c r="L7643">
        <f>COUNTIF($K$2:K7643,$K7643)</f>
        <v>0</v>
      </c>
    </row>
    <row r="7644" ht="16.5" spans="1:12">
      <c r="A7644" s="1">
        <v>7643</v>
      </c>
      <c r="B7644" s="8">
        <f>COUNTIF($C$2:$C7644,模板!$E$2)</f>
        <v>77</v>
      </c>
      <c r="C7644" s="2" t="str">
        <f>IFERROR(VLOOKUP(K7644,开票信息!$A:$C,3,0),"")</f>
        <v/>
      </c>
      <c r="G7644" s="3" t="str">
        <f t="shared" si="119"/>
        <v/>
      </c>
      <c r="L7644">
        <f>COUNTIF($K$2:K7644,$K7644)</f>
        <v>0</v>
      </c>
    </row>
    <row r="7645" ht="16.5" spans="1:12">
      <c r="A7645" s="1">
        <v>7644</v>
      </c>
      <c r="B7645" s="8">
        <f>COUNTIF($C$2:$C7645,模板!$E$2)</f>
        <v>77</v>
      </c>
      <c r="C7645" s="2" t="str">
        <f>IFERROR(VLOOKUP(K7645,开票信息!$A:$C,3,0),"")</f>
        <v/>
      </c>
      <c r="G7645" s="3" t="str">
        <f t="shared" si="119"/>
        <v/>
      </c>
      <c r="L7645">
        <f>COUNTIF($K$2:K7645,$K7645)</f>
        <v>0</v>
      </c>
    </row>
    <row r="7646" ht="16.5" spans="1:12">
      <c r="A7646" s="1">
        <v>7645</v>
      </c>
      <c r="B7646" s="8">
        <f>COUNTIF($C$2:$C7646,模板!$E$2)</f>
        <v>77</v>
      </c>
      <c r="C7646" s="2" t="str">
        <f>IFERROR(VLOOKUP(K7646,开票信息!$A:$C,3,0),"")</f>
        <v/>
      </c>
      <c r="G7646" s="3" t="str">
        <f t="shared" si="119"/>
        <v/>
      </c>
      <c r="L7646">
        <f>COUNTIF($K$2:K7646,$K7646)</f>
        <v>0</v>
      </c>
    </row>
    <row r="7647" ht="16.5" spans="1:12">
      <c r="A7647" s="1">
        <v>7646</v>
      </c>
      <c r="B7647" s="8">
        <f>COUNTIF($C$2:$C7647,模板!$E$2)</f>
        <v>77</v>
      </c>
      <c r="C7647" s="2" t="str">
        <f>IFERROR(VLOOKUP(K7647,开票信息!$A:$C,3,0),"")</f>
        <v/>
      </c>
      <c r="G7647" s="3" t="str">
        <f t="shared" si="119"/>
        <v/>
      </c>
      <c r="L7647">
        <f>COUNTIF($K$2:K7647,$K7647)</f>
        <v>0</v>
      </c>
    </row>
    <row r="7648" ht="16.5" spans="1:12">
      <c r="A7648" s="1">
        <v>7647</v>
      </c>
      <c r="B7648" s="8">
        <f>COUNTIF($C$2:$C7648,模板!$E$2)</f>
        <v>77</v>
      </c>
      <c r="C7648" s="2" t="str">
        <f>IFERROR(VLOOKUP(K7648,开票信息!$A:$C,3,0),"")</f>
        <v/>
      </c>
      <c r="G7648" s="3" t="str">
        <f t="shared" si="119"/>
        <v/>
      </c>
      <c r="L7648">
        <f>COUNTIF($K$2:K7648,$K7648)</f>
        <v>0</v>
      </c>
    </row>
    <row r="7649" ht="16.5" spans="1:12">
      <c r="A7649" s="1">
        <v>7648</v>
      </c>
      <c r="B7649" s="8">
        <f>COUNTIF($C$2:$C7649,模板!$E$2)</f>
        <v>77</v>
      </c>
      <c r="C7649" s="2" t="str">
        <f>IFERROR(VLOOKUP(K7649,开票信息!$A:$C,3,0),"")</f>
        <v/>
      </c>
      <c r="G7649" s="3" t="str">
        <f t="shared" si="119"/>
        <v/>
      </c>
      <c r="L7649">
        <f>COUNTIF($K$2:K7649,$K7649)</f>
        <v>0</v>
      </c>
    </row>
    <row r="7650" ht="16.5" spans="1:12">
      <c r="A7650" s="1">
        <v>7649</v>
      </c>
      <c r="B7650" s="8">
        <f>COUNTIF($C$2:$C7650,模板!$E$2)</f>
        <v>77</v>
      </c>
      <c r="C7650" s="2" t="str">
        <f>IFERROR(VLOOKUP(K7650,开票信息!$A:$C,3,0),"")</f>
        <v/>
      </c>
      <c r="G7650" s="3" t="str">
        <f t="shared" si="119"/>
        <v/>
      </c>
      <c r="L7650">
        <f>COUNTIF($K$2:K7650,$K7650)</f>
        <v>0</v>
      </c>
    </row>
    <row r="7651" ht="16.5" spans="1:12">
      <c r="A7651" s="1">
        <v>7650</v>
      </c>
      <c r="B7651" s="8">
        <f>COUNTIF($C$2:$C7651,模板!$E$2)</f>
        <v>77</v>
      </c>
      <c r="C7651" s="2" t="str">
        <f>IFERROR(VLOOKUP(K7651,开票信息!$A:$C,3,0),"")</f>
        <v/>
      </c>
      <c r="G7651" s="3" t="str">
        <f t="shared" si="119"/>
        <v/>
      </c>
      <c r="L7651">
        <f>COUNTIF($K$2:K7651,$K7651)</f>
        <v>0</v>
      </c>
    </row>
    <row r="7652" ht="16.5" spans="1:12">
      <c r="A7652" s="1">
        <v>7651</v>
      </c>
      <c r="B7652" s="8">
        <f>COUNTIF($C$2:$C7652,模板!$E$2)</f>
        <v>77</v>
      </c>
      <c r="C7652" s="2" t="str">
        <f>IFERROR(VLOOKUP(K7652,开票信息!$A:$C,3,0),"")</f>
        <v/>
      </c>
      <c r="G7652" s="3" t="str">
        <f t="shared" si="119"/>
        <v/>
      </c>
      <c r="L7652">
        <f>COUNTIF($K$2:K7652,$K7652)</f>
        <v>0</v>
      </c>
    </row>
    <row r="7653" ht="16.5" spans="1:12">
      <c r="A7653" s="1">
        <v>7652</v>
      </c>
      <c r="B7653" s="8">
        <f>COUNTIF($C$2:$C7653,模板!$E$2)</f>
        <v>77</v>
      </c>
      <c r="C7653" s="2" t="str">
        <f>IFERROR(VLOOKUP(K7653,开票信息!$A:$C,3,0),"")</f>
        <v/>
      </c>
      <c r="G7653" s="3" t="str">
        <f t="shared" si="119"/>
        <v/>
      </c>
      <c r="L7653">
        <f>COUNTIF($K$2:K7653,$K7653)</f>
        <v>0</v>
      </c>
    </row>
    <row r="7654" ht="16.5" spans="1:12">
      <c r="A7654" s="1">
        <v>7653</v>
      </c>
      <c r="B7654" s="8">
        <f>COUNTIF($C$2:$C7654,模板!$E$2)</f>
        <v>77</v>
      </c>
      <c r="C7654" s="2" t="str">
        <f>IFERROR(VLOOKUP(K7654,开票信息!$A:$C,3,0),"")</f>
        <v/>
      </c>
      <c r="G7654" s="3" t="str">
        <f t="shared" si="119"/>
        <v/>
      </c>
      <c r="L7654">
        <f>COUNTIF($K$2:K7654,$K7654)</f>
        <v>0</v>
      </c>
    </row>
    <row r="7655" ht="16.5" spans="1:12">
      <c r="A7655" s="1">
        <v>7654</v>
      </c>
      <c r="B7655" s="8">
        <f>COUNTIF($C$2:$C7655,模板!$E$2)</f>
        <v>77</v>
      </c>
      <c r="C7655" s="2" t="str">
        <f>IFERROR(VLOOKUP(K7655,开票信息!$A:$C,3,0),"")</f>
        <v/>
      </c>
      <c r="G7655" s="3" t="str">
        <f t="shared" si="119"/>
        <v/>
      </c>
      <c r="L7655">
        <f>COUNTIF($K$2:K7655,$K7655)</f>
        <v>0</v>
      </c>
    </row>
    <row r="7656" ht="16.5" spans="1:12">
      <c r="A7656" s="1">
        <v>7655</v>
      </c>
      <c r="B7656" s="8">
        <f>COUNTIF($C$2:$C7656,模板!$E$2)</f>
        <v>77</v>
      </c>
      <c r="C7656" s="2" t="str">
        <f>IFERROR(VLOOKUP(K7656,开票信息!$A:$C,3,0),"")</f>
        <v/>
      </c>
      <c r="G7656" s="3" t="str">
        <f t="shared" si="119"/>
        <v/>
      </c>
      <c r="L7656">
        <f>COUNTIF($K$2:K7656,$K7656)</f>
        <v>0</v>
      </c>
    </row>
    <row r="7657" ht="16.5" spans="1:12">
      <c r="A7657" s="1">
        <v>7656</v>
      </c>
      <c r="B7657" s="8">
        <f>COUNTIF($C$2:$C7657,模板!$E$2)</f>
        <v>77</v>
      </c>
      <c r="C7657" s="2" t="str">
        <f>IFERROR(VLOOKUP(K7657,开票信息!$A:$C,3,0),"")</f>
        <v/>
      </c>
      <c r="G7657" s="3" t="str">
        <f t="shared" si="119"/>
        <v/>
      </c>
      <c r="L7657">
        <f>COUNTIF($K$2:K7657,$K7657)</f>
        <v>0</v>
      </c>
    </row>
    <row r="7658" ht="16.5" spans="1:12">
      <c r="A7658" s="1">
        <v>7657</v>
      </c>
      <c r="B7658" s="8">
        <f>COUNTIF($C$2:$C7658,模板!$E$2)</f>
        <v>77</v>
      </c>
      <c r="C7658" s="2" t="str">
        <f>IFERROR(VLOOKUP(K7658,开票信息!$A:$C,3,0),"")</f>
        <v/>
      </c>
      <c r="G7658" s="3" t="str">
        <f t="shared" si="119"/>
        <v/>
      </c>
      <c r="L7658">
        <f>COUNTIF($K$2:K7658,$K7658)</f>
        <v>0</v>
      </c>
    </row>
    <row r="7659" ht="16.5" spans="1:12">
      <c r="A7659" s="1">
        <v>7658</v>
      </c>
      <c r="B7659" s="8">
        <f>COUNTIF($C$2:$C7659,模板!$E$2)</f>
        <v>77</v>
      </c>
      <c r="C7659" s="2" t="str">
        <f>IFERROR(VLOOKUP(K7659,开票信息!$A:$C,3,0),"")</f>
        <v/>
      </c>
      <c r="G7659" s="3" t="str">
        <f t="shared" si="119"/>
        <v/>
      </c>
      <c r="L7659">
        <f>COUNTIF($K$2:K7659,$K7659)</f>
        <v>0</v>
      </c>
    </row>
    <row r="7660" ht="16.5" spans="1:12">
      <c r="A7660" s="1">
        <v>7659</v>
      </c>
      <c r="B7660" s="8">
        <f>COUNTIF($C$2:$C7660,模板!$E$2)</f>
        <v>77</v>
      </c>
      <c r="C7660" s="2" t="str">
        <f>IFERROR(VLOOKUP(K7660,开票信息!$A:$C,3,0),"")</f>
        <v/>
      </c>
      <c r="G7660" s="3" t="str">
        <f t="shared" si="119"/>
        <v/>
      </c>
      <c r="L7660">
        <f>COUNTIF($K$2:K7660,$K7660)</f>
        <v>0</v>
      </c>
    </row>
    <row r="7661" ht="16.5" spans="1:12">
      <c r="A7661" s="1">
        <v>7660</v>
      </c>
      <c r="B7661" s="8">
        <f>COUNTIF($C$2:$C7661,模板!$E$2)</f>
        <v>77</v>
      </c>
      <c r="C7661" s="2" t="str">
        <f>IFERROR(VLOOKUP(K7661,开票信息!$A:$C,3,0),"")</f>
        <v/>
      </c>
      <c r="G7661" s="3" t="str">
        <f t="shared" si="119"/>
        <v/>
      </c>
      <c r="L7661">
        <f>COUNTIF($K$2:K7661,$K7661)</f>
        <v>0</v>
      </c>
    </row>
    <row r="7662" ht="16.5" spans="1:12">
      <c r="A7662" s="1">
        <v>7661</v>
      </c>
      <c r="B7662" s="8">
        <f>COUNTIF($C$2:$C7662,模板!$E$2)</f>
        <v>77</v>
      </c>
      <c r="C7662" s="2" t="str">
        <f>IFERROR(VLOOKUP(K7662,开票信息!$A:$C,3,0),"")</f>
        <v/>
      </c>
      <c r="G7662" s="3" t="str">
        <f t="shared" si="119"/>
        <v/>
      </c>
      <c r="L7662">
        <f>COUNTIF($K$2:K7662,$K7662)</f>
        <v>0</v>
      </c>
    </row>
    <row r="7663" ht="16.5" spans="1:12">
      <c r="A7663" s="1">
        <v>7662</v>
      </c>
      <c r="B7663" s="8">
        <f>COUNTIF($C$2:$C7663,模板!$E$2)</f>
        <v>77</v>
      </c>
      <c r="C7663" s="2" t="str">
        <f>IFERROR(VLOOKUP(K7663,开票信息!$A:$C,3,0),"")</f>
        <v/>
      </c>
      <c r="G7663" s="3" t="str">
        <f t="shared" si="119"/>
        <v/>
      </c>
      <c r="L7663">
        <f>COUNTIF($K$2:K7663,$K7663)</f>
        <v>0</v>
      </c>
    </row>
    <row r="7664" ht="16.5" spans="1:12">
      <c r="A7664" s="1">
        <v>7663</v>
      </c>
      <c r="B7664" s="8">
        <f>COUNTIF($C$2:$C7664,模板!$E$2)</f>
        <v>77</v>
      </c>
      <c r="C7664" s="2" t="str">
        <f>IFERROR(VLOOKUP(K7664,开票信息!$A:$C,3,0),"")</f>
        <v/>
      </c>
      <c r="G7664" s="3" t="str">
        <f t="shared" si="119"/>
        <v/>
      </c>
      <c r="L7664">
        <f>COUNTIF($K$2:K7664,$K7664)</f>
        <v>0</v>
      </c>
    </row>
    <row r="7665" ht="16.5" spans="1:12">
      <c r="A7665" s="1">
        <v>7664</v>
      </c>
      <c r="B7665" s="8">
        <f>COUNTIF($C$2:$C7665,模板!$E$2)</f>
        <v>77</v>
      </c>
      <c r="C7665" s="2" t="str">
        <f>IFERROR(VLOOKUP(K7665,开票信息!$A:$C,3,0),"")</f>
        <v/>
      </c>
      <c r="G7665" s="3" t="str">
        <f t="shared" si="119"/>
        <v/>
      </c>
      <c r="L7665">
        <f>COUNTIF($K$2:K7665,$K7665)</f>
        <v>0</v>
      </c>
    </row>
    <row r="7666" ht="16.5" spans="1:12">
      <c r="A7666" s="1">
        <v>7665</v>
      </c>
      <c r="B7666" s="8">
        <f>COUNTIF($C$2:$C7666,模板!$E$2)</f>
        <v>77</v>
      </c>
      <c r="C7666" s="2" t="str">
        <f>IFERROR(VLOOKUP(K7666,开票信息!$A:$C,3,0),"")</f>
        <v/>
      </c>
      <c r="G7666" s="3" t="str">
        <f t="shared" si="119"/>
        <v/>
      </c>
      <c r="L7666">
        <f>COUNTIF($K$2:K7666,$K7666)</f>
        <v>0</v>
      </c>
    </row>
    <row r="7667" ht="16.5" spans="1:12">
      <c r="A7667" s="1">
        <v>7666</v>
      </c>
      <c r="B7667" s="8">
        <f>COUNTIF($C$2:$C7667,模板!$E$2)</f>
        <v>77</v>
      </c>
      <c r="C7667" s="2" t="str">
        <f>IFERROR(VLOOKUP(K7667,开票信息!$A:$C,3,0),"")</f>
        <v/>
      </c>
      <c r="G7667" s="3" t="str">
        <f t="shared" si="119"/>
        <v/>
      </c>
      <c r="L7667">
        <f>COUNTIF($K$2:K7667,$K7667)</f>
        <v>0</v>
      </c>
    </row>
    <row r="7668" ht="16.5" spans="1:12">
      <c r="A7668" s="1">
        <v>7667</v>
      </c>
      <c r="B7668" s="8">
        <f>COUNTIF($C$2:$C7668,模板!$E$2)</f>
        <v>77</v>
      </c>
      <c r="C7668" s="2" t="str">
        <f>IFERROR(VLOOKUP(K7668,开票信息!$A:$C,3,0),"")</f>
        <v/>
      </c>
      <c r="G7668" s="3" t="str">
        <f t="shared" si="119"/>
        <v/>
      </c>
      <c r="L7668">
        <f>COUNTIF($K$2:K7668,$K7668)</f>
        <v>0</v>
      </c>
    </row>
    <row r="7669" ht="16.5" spans="1:12">
      <c r="A7669" s="1">
        <v>7668</v>
      </c>
      <c r="B7669" s="8">
        <f>COUNTIF($C$2:$C7669,模板!$E$2)</f>
        <v>77</v>
      </c>
      <c r="C7669" s="2" t="str">
        <f>IFERROR(VLOOKUP(K7669,开票信息!$A:$C,3,0),"")</f>
        <v/>
      </c>
      <c r="G7669" s="3" t="str">
        <f t="shared" si="119"/>
        <v/>
      </c>
      <c r="L7669">
        <f>COUNTIF($K$2:K7669,$K7669)</f>
        <v>0</v>
      </c>
    </row>
    <row r="7670" ht="16.5" spans="1:12">
      <c r="A7670" s="1">
        <v>7669</v>
      </c>
      <c r="B7670" s="8">
        <f>COUNTIF($C$2:$C7670,模板!$E$2)</f>
        <v>77</v>
      </c>
      <c r="C7670" s="2" t="str">
        <f>IFERROR(VLOOKUP(K7670,开票信息!$A:$C,3,0),"")</f>
        <v/>
      </c>
      <c r="G7670" s="3" t="str">
        <f t="shared" si="119"/>
        <v/>
      </c>
      <c r="L7670">
        <f>COUNTIF($K$2:K7670,$K7670)</f>
        <v>0</v>
      </c>
    </row>
    <row r="7671" ht="16.5" spans="1:12">
      <c r="A7671" s="1">
        <v>7670</v>
      </c>
      <c r="B7671" s="8">
        <f>COUNTIF($C$2:$C7671,模板!$E$2)</f>
        <v>77</v>
      </c>
      <c r="C7671" s="2" t="str">
        <f>IFERROR(VLOOKUP(K7671,开票信息!$A:$C,3,0),"")</f>
        <v/>
      </c>
      <c r="G7671" s="3" t="str">
        <f t="shared" si="119"/>
        <v/>
      </c>
      <c r="L7671">
        <f>COUNTIF($K$2:K7671,$K7671)</f>
        <v>0</v>
      </c>
    </row>
    <row r="7672" ht="16.5" spans="1:12">
      <c r="A7672" s="1">
        <v>7671</v>
      </c>
      <c r="B7672" s="8">
        <f>COUNTIF($C$2:$C7672,模板!$E$2)</f>
        <v>77</v>
      </c>
      <c r="C7672" s="2" t="str">
        <f>IFERROR(VLOOKUP(K7672,开票信息!$A:$C,3,0),"")</f>
        <v/>
      </c>
      <c r="G7672" s="3" t="str">
        <f t="shared" si="119"/>
        <v/>
      </c>
      <c r="L7672">
        <f>COUNTIF($K$2:K7672,$K7672)</f>
        <v>0</v>
      </c>
    </row>
    <row r="7673" ht="16.5" spans="1:12">
      <c r="A7673" s="1">
        <v>7672</v>
      </c>
      <c r="B7673" s="8">
        <f>COUNTIF($C$2:$C7673,模板!$E$2)</f>
        <v>77</v>
      </c>
      <c r="C7673" s="2" t="str">
        <f>IFERROR(VLOOKUP(K7673,开票信息!$A:$C,3,0),"")</f>
        <v/>
      </c>
      <c r="G7673" s="3" t="str">
        <f t="shared" si="119"/>
        <v/>
      </c>
      <c r="L7673">
        <f>COUNTIF($K$2:K7673,$K7673)</f>
        <v>0</v>
      </c>
    </row>
    <row r="7674" ht="16.5" spans="1:12">
      <c r="A7674" s="1">
        <v>7673</v>
      </c>
      <c r="B7674" s="8">
        <f>COUNTIF($C$2:$C7674,模板!$E$2)</f>
        <v>77</v>
      </c>
      <c r="C7674" s="2" t="str">
        <f>IFERROR(VLOOKUP(K7674,开票信息!$A:$C,3,0),"")</f>
        <v/>
      </c>
      <c r="G7674" s="3" t="str">
        <f t="shared" si="119"/>
        <v/>
      </c>
      <c r="L7674">
        <f>COUNTIF($K$2:K7674,$K7674)</f>
        <v>0</v>
      </c>
    </row>
    <row r="7675" ht="16.5" spans="1:12">
      <c r="A7675" s="1">
        <v>7674</v>
      </c>
      <c r="B7675" s="8">
        <f>COUNTIF($C$2:$C7675,模板!$E$2)</f>
        <v>77</v>
      </c>
      <c r="C7675" s="2" t="str">
        <f>IFERROR(VLOOKUP(K7675,开票信息!$A:$C,3,0),"")</f>
        <v/>
      </c>
      <c r="G7675" s="3" t="str">
        <f t="shared" si="119"/>
        <v/>
      </c>
      <c r="L7675">
        <f>COUNTIF($K$2:K7675,$K7675)</f>
        <v>0</v>
      </c>
    </row>
    <row r="7676" ht="16.5" spans="1:12">
      <c r="A7676" s="1">
        <v>7675</v>
      </c>
      <c r="B7676" s="8">
        <f>COUNTIF($C$2:$C7676,模板!$E$2)</f>
        <v>77</v>
      </c>
      <c r="C7676" s="2" t="str">
        <f>IFERROR(VLOOKUP(K7676,开票信息!$A:$C,3,0),"")</f>
        <v/>
      </c>
      <c r="G7676" s="3" t="str">
        <f t="shared" si="119"/>
        <v/>
      </c>
      <c r="L7676">
        <f>COUNTIF($K$2:K7676,$K7676)</f>
        <v>0</v>
      </c>
    </row>
    <row r="7677" ht="16.5" spans="1:12">
      <c r="A7677" s="1">
        <v>7676</v>
      </c>
      <c r="B7677" s="8">
        <f>COUNTIF($C$2:$C7677,模板!$E$2)</f>
        <v>77</v>
      </c>
      <c r="C7677" s="2" t="str">
        <f>IFERROR(VLOOKUP(K7677,开票信息!$A:$C,3,0),"")</f>
        <v/>
      </c>
      <c r="G7677" s="3" t="str">
        <f t="shared" si="119"/>
        <v/>
      </c>
      <c r="L7677">
        <f>COUNTIF($K$2:K7677,$K7677)</f>
        <v>0</v>
      </c>
    </row>
    <row r="7678" ht="16.5" spans="1:12">
      <c r="A7678" s="1">
        <v>7677</v>
      </c>
      <c r="B7678" s="8">
        <f>COUNTIF($C$2:$C7678,模板!$E$2)</f>
        <v>77</v>
      </c>
      <c r="C7678" s="2" t="str">
        <f>IFERROR(VLOOKUP(K7678,开票信息!$A:$C,3,0),"")</f>
        <v/>
      </c>
      <c r="G7678" s="3" t="str">
        <f t="shared" si="119"/>
        <v/>
      </c>
      <c r="L7678">
        <f>COUNTIF($K$2:K7678,$K7678)</f>
        <v>0</v>
      </c>
    </row>
    <row r="7679" ht="16.5" spans="1:12">
      <c r="A7679" s="1">
        <v>7678</v>
      </c>
      <c r="B7679" s="8">
        <f>COUNTIF($C$2:$C7679,模板!$E$2)</f>
        <v>77</v>
      </c>
      <c r="C7679" s="2" t="str">
        <f>IFERROR(VLOOKUP(K7679,开票信息!$A:$C,3,0),"")</f>
        <v/>
      </c>
      <c r="G7679" s="3" t="str">
        <f t="shared" si="119"/>
        <v/>
      </c>
      <c r="L7679">
        <f>COUNTIF($K$2:K7679,$K7679)</f>
        <v>0</v>
      </c>
    </row>
    <row r="7680" ht="16.5" spans="1:12">
      <c r="A7680" s="1">
        <v>7679</v>
      </c>
      <c r="B7680" s="8">
        <f>COUNTIF($C$2:$C7680,模板!$E$2)</f>
        <v>77</v>
      </c>
      <c r="C7680" s="2" t="str">
        <f>IFERROR(VLOOKUP(K7680,开票信息!$A:$C,3,0),"")</f>
        <v/>
      </c>
      <c r="G7680" s="3" t="str">
        <f t="shared" si="119"/>
        <v/>
      </c>
      <c r="L7680">
        <f>COUNTIF($K$2:K7680,$K7680)</f>
        <v>0</v>
      </c>
    </row>
    <row r="7681" ht="16.5" spans="1:12">
      <c r="A7681" s="1">
        <v>7680</v>
      </c>
      <c r="B7681" s="8">
        <f>COUNTIF($C$2:$C7681,模板!$E$2)</f>
        <v>77</v>
      </c>
      <c r="C7681" s="2" t="str">
        <f>IFERROR(VLOOKUP(K7681,开票信息!$A:$C,3,0),"")</f>
        <v/>
      </c>
      <c r="G7681" s="3" t="str">
        <f t="shared" si="119"/>
        <v/>
      </c>
      <c r="L7681">
        <f>COUNTIF($K$2:K7681,$K7681)</f>
        <v>0</v>
      </c>
    </row>
    <row r="7682" ht="16.5" spans="1:12">
      <c r="A7682" s="1">
        <v>7681</v>
      </c>
      <c r="B7682" s="8">
        <f>COUNTIF($C$2:$C7682,模板!$E$2)</f>
        <v>77</v>
      </c>
      <c r="C7682" s="2" t="str">
        <f>IFERROR(VLOOKUP(K7682,开票信息!$A:$C,3,0),"")</f>
        <v/>
      </c>
      <c r="G7682" s="3" t="str">
        <f t="shared" si="119"/>
        <v/>
      </c>
      <c r="L7682">
        <f>COUNTIF($K$2:K7682,$K7682)</f>
        <v>0</v>
      </c>
    </row>
    <row r="7683" ht="16.5" spans="1:12">
      <c r="A7683" s="1">
        <v>7682</v>
      </c>
      <c r="B7683" s="8">
        <f>COUNTIF($C$2:$C7683,模板!$E$2)</f>
        <v>77</v>
      </c>
      <c r="C7683" s="2" t="str">
        <f>IFERROR(VLOOKUP(K7683,开票信息!$A:$C,3,0),"")</f>
        <v/>
      </c>
      <c r="G7683" s="3" t="str">
        <f t="shared" ref="G7683:G7746" si="120">IFERROR(H7683/F7683,"")</f>
        <v/>
      </c>
      <c r="L7683">
        <f>COUNTIF($K$2:K7683,$K7683)</f>
        <v>0</v>
      </c>
    </row>
    <row r="7684" ht="16.5" spans="1:12">
      <c r="A7684" s="1">
        <v>7683</v>
      </c>
      <c r="B7684" s="8">
        <f>COUNTIF($C$2:$C7684,模板!$E$2)</f>
        <v>77</v>
      </c>
      <c r="C7684" s="2" t="str">
        <f>IFERROR(VLOOKUP(K7684,开票信息!$A:$C,3,0),"")</f>
        <v/>
      </c>
      <c r="G7684" s="3" t="str">
        <f t="shared" si="120"/>
        <v/>
      </c>
      <c r="L7684">
        <f>COUNTIF($K$2:K7684,$K7684)</f>
        <v>0</v>
      </c>
    </row>
    <row r="7685" ht="16.5" spans="1:12">
      <c r="A7685" s="1">
        <v>7684</v>
      </c>
      <c r="B7685" s="8">
        <f>COUNTIF($C$2:$C7685,模板!$E$2)</f>
        <v>77</v>
      </c>
      <c r="C7685" s="2" t="str">
        <f>IFERROR(VLOOKUP(K7685,开票信息!$A:$C,3,0),"")</f>
        <v/>
      </c>
      <c r="G7685" s="3" t="str">
        <f t="shared" si="120"/>
        <v/>
      </c>
      <c r="L7685">
        <f>COUNTIF($K$2:K7685,$K7685)</f>
        <v>0</v>
      </c>
    </row>
    <row r="7686" ht="16.5" spans="1:12">
      <c r="A7686" s="1">
        <v>7685</v>
      </c>
      <c r="B7686" s="8">
        <f>COUNTIF($C$2:$C7686,模板!$E$2)</f>
        <v>77</v>
      </c>
      <c r="C7686" s="2" t="str">
        <f>IFERROR(VLOOKUP(K7686,开票信息!$A:$C,3,0),"")</f>
        <v/>
      </c>
      <c r="G7686" s="3" t="str">
        <f t="shared" si="120"/>
        <v/>
      </c>
      <c r="L7686">
        <f>COUNTIF($K$2:K7686,$K7686)</f>
        <v>0</v>
      </c>
    </row>
    <row r="7687" ht="16.5" spans="1:12">
      <c r="A7687" s="1">
        <v>7686</v>
      </c>
      <c r="B7687" s="8">
        <f>COUNTIF($C$2:$C7687,模板!$E$2)</f>
        <v>77</v>
      </c>
      <c r="C7687" s="2" t="str">
        <f>IFERROR(VLOOKUP(K7687,开票信息!$A:$C,3,0),"")</f>
        <v/>
      </c>
      <c r="G7687" s="3" t="str">
        <f t="shared" si="120"/>
        <v/>
      </c>
      <c r="L7687">
        <f>COUNTIF($K$2:K7687,$K7687)</f>
        <v>0</v>
      </c>
    </row>
    <row r="7688" ht="16.5" spans="1:12">
      <c r="A7688" s="1">
        <v>7687</v>
      </c>
      <c r="B7688" s="8">
        <f>COUNTIF($C$2:$C7688,模板!$E$2)</f>
        <v>77</v>
      </c>
      <c r="C7688" s="2" t="str">
        <f>IFERROR(VLOOKUP(K7688,开票信息!$A:$C,3,0),"")</f>
        <v/>
      </c>
      <c r="G7688" s="3" t="str">
        <f t="shared" si="120"/>
        <v/>
      </c>
      <c r="L7688">
        <f>COUNTIF($K$2:K7688,$K7688)</f>
        <v>0</v>
      </c>
    </row>
    <row r="7689" ht="16.5" spans="1:12">
      <c r="A7689" s="1">
        <v>7688</v>
      </c>
      <c r="B7689" s="8">
        <f>COUNTIF($C$2:$C7689,模板!$E$2)</f>
        <v>77</v>
      </c>
      <c r="C7689" s="2" t="str">
        <f>IFERROR(VLOOKUP(K7689,开票信息!$A:$C,3,0),"")</f>
        <v/>
      </c>
      <c r="G7689" s="3" t="str">
        <f t="shared" si="120"/>
        <v/>
      </c>
      <c r="L7689">
        <f>COUNTIF($K$2:K7689,$K7689)</f>
        <v>0</v>
      </c>
    </row>
    <row r="7690" ht="16.5" spans="1:12">
      <c r="A7690" s="1">
        <v>7689</v>
      </c>
      <c r="B7690" s="8">
        <f>COUNTIF($C$2:$C7690,模板!$E$2)</f>
        <v>77</v>
      </c>
      <c r="C7690" s="2" t="str">
        <f>IFERROR(VLOOKUP(K7690,开票信息!$A:$C,3,0),"")</f>
        <v/>
      </c>
      <c r="G7690" s="3" t="str">
        <f t="shared" si="120"/>
        <v/>
      </c>
      <c r="L7690">
        <f>COUNTIF($K$2:K7690,$K7690)</f>
        <v>0</v>
      </c>
    </row>
    <row r="7691" ht="16.5" spans="1:12">
      <c r="A7691" s="1">
        <v>7690</v>
      </c>
      <c r="B7691" s="8">
        <f>COUNTIF($C$2:$C7691,模板!$E$2)</f>
        <v>77</v>
      </c>
      <c r="C7691" s="2" t="str">
        <f>IFERROR(VLOOKUP(K7691,开票信息!$A:$C,3,0),"")</f>
        <v/>
      </c>
      <c r="G7691" s="3" t="str">
        <f t="shared" si="120"/>
        <v/>
      </c>
      <c r="L7691">
        <f>COUNTIF($K$2:K7691,$K7691)</f>
        <v>0</v>
      </c>
    </row>
    <row r="7692" ht="16.5" spans="1:12">
      <c r="A7692" s="1">
        <v>7691</v>
      </c>
      <c r="B7692" s="8">
        <f>COUNTIF($C$2:$C7692,模板!$E$2)</f>
        <v>77</v>
      </c>
      <c r="C7692" s="2" t="str">
        <f>IFERROR(VLOOKUP(K7692,开票信息!$A:$C,3,0),"")</f>
        <v/>
      </c>
      <c r="G7692" s="3" t="str">
        <f t="shared" si="120"/>
        <v/>
      </c>
      <c r="L7692">
        <f>COUNTIF($K$2:K7692,$K7692)</f>
        <v>0</v>
      </c>
    </row>
    <row r="7693" ht="16.5" spans="1:12">
      <c r="A7693" s="1">
        <v>7692</v>
      </c>
      <c r="B7693" s="8">
        <f>COUNTIF($C$2:$C7693,模板!$E$2)</f>
        <v>77</v>
      </c>
      <c r="C7693" s="2" t="str">
        <f>IFERROR(VLOOKUP(K7693,开票信息!$A:$C,3,0),"")</f>
        <v/>
      </c>
      <c r="G7693" s="3" t="str">
        <f t="shared" si="120"/>
        <v/>
      </c>
      <c r="L7693">
        <f>COUNTIF($K$2:K7693,$K7693)</f>
        <v>0</v>
      </c>
    </row>
    <row r="7694" ht="16.5" spans="1:12">
      <c r="A7694" s="1">
        <v>7693</v>
      </c>
      <c r="B7694" s="8">
        <f>COUNTIF($C$2:$C7694,模板!$E$2)</f>
        <v>77</v>
      </c>
      <c r="C7694" s="2" t="str">
        <f>IFERROR(VLOOKUP(K7694,开票信息!$A:$C,3,0),"")</f>
        <v/>
      </c>
      <c r="G7694" s="3" t="str">
        <f t="shared" si="120"/>
        <v/>
      </c>
      <c r="L7694">
        <f>COUNTIF($K$2:K7694,$K7694)</f>
        <v>0</v>
      </c>
    </row>
    <row r="7695" ht="16.5" spans="1:12">
      <c r="A7695" s="1">
        <v>7694</v>
      </c>
      <c r="B7695" s="8">
        <f>COUNTIF($C$2:$C7695,模板!$E$2)</f>
        <v>77</v>
      </c>
      <c r="C7695" s="2" t="str">
        <f>IFERROR(VLOOKUP(K7695,开票信息!$A:$C,3,0),"")</f>
        <v/>
      </c>
      <c r="G7695" s="3" t="str">
        <f t="shared" si="120"/>
        <v/>
      </c>
      <c r="L7695">
        <f>COUNTIF($K$2:K7695,$K7695)</f>
        <v>0</v>
      </c>
    </row>
    <row r="7696" ht="16.5" spans="1:12">
      <c r="A7696" s="1">
        <v>7695</v>
      </c>
      <c r="B7696" s="8">
        <f>COUNTIF($C$2:$C7696,模板!$E$2)</f>
        <v>77</v>
      </c>
      <c r="C7696" s="2" t="str">
        <f>IFERROR(VLOOKUP(K7696,开票信息!$A:$C,3,0),"")</f>
        <v/>
      </c>
      <c r="G7696" s="3" t="str">
        <f t="shared" si="120"/>
        <v/>
      </c>
      <c r="L7696">
        <f>COUNTIF($K$2:K7696,$K7696)</f>
        <v>0</v>
      </c>
    </row>
    <row r="7697" ht="16.5" spans="1:12">
      <c r="A7697" s="1">
        <v>7696</v>
      </c>
      <c r="B7697" s="8">
        <f>COUNTIF($C$2:$C7697,模板!$E$2)</f>
        <v>77</v>
      </c>
      <c r="C7697" s="2" t="str">
        <f>IFERROR(VLOOKUP(K7697,开票信息!$A:$C,3,0),"")</f>
        <v/>
      </c>
      <c r="G7697" s="3" t="str">
        <f t="shared" si="120"/>
        <v/>
      </c>
      <c r="L7697">
        <f>COUNTIF($K$2:K7697,$K7697)</f>
        <v>0</v>
      </c>
    </row>
    <row r="7698" ht="16.5" spans="1:12">
      <c r="A7698" s="1">
        <v>7697</v>
      </c>
      <c r="B7698" s="8">
        <f>COUNTIF($C$2:$C7698,模板!$E$2)</f>
        <v>77</v>
      </c>
      <c r="C7698" s="2" t="str">
        <f>IFERROR(VLOOKUP(K7698,开票信息!$A:$C,3,0),"")</f>
        <v/>
      </c>
      <c r="G7698" s="3" t="str">
        <f t="shared" si="120"/>
        <v/>
      </c>
      <c r="L7698">
        <f>COUNTIF($K$2:K7698,$K7698)</f>
        <v>0</v>
      </c>
    </row>
    <row r="7699" ht="16.5" spans="1:12">
      <c r="A7699" s="1">
        <v>7698</v>
      </c>
      <c r="B7699" s="8">
        <f>COUNTIF($C$2:$C7699,模板!$E$2)</f>
        <v>77</v>
      </c>
      <c r="C7699" s="2" t="str">
        <f>IFERROR(VLOOKUP(K7699,开票信息!$A:$C,3,0),"")</f>
        <v/>
      </c>
      <c r="G7699" s="3" t="str">
        <f t="shared" si="120"/>
        <v/>
      </c>
      <c r="L7699">
        <f>COUNTIF($K$2:K7699,$K7699)</f>
        <v>0</v>
      </c>
    </row>
    <row r="7700" ht="16.5" spans="1:12">
      <c r="A7700" s="1">
        <v>7699</v>
      </c>
      <c r="B7700" s="8">
        <f>COUNTIF($C$2:$C7700,模板!$E$2)</f>
        <v>77</v>
      </c>
      <c r="C7700" s="2" t="str">
        <f>IFERROR(VLOOKUP(K7700,开票信息!$A:$C,3,0),"")</f>
        <v/>
      </c>
      <c r="G7700" s="3" t="str">
        <f t="shared" si="120"/>
        <v/>
      </c>
      <c r="L7700">
        <f>COUNTIF($K$2:K7700,$K7700)</f>
        <v>0</v>
      </c>
    </row>
    <row r="7701" ht="16.5" spans="1:12">
      <c r="A7701" s="1">
        <v>7700</v>
      </c>
      <c r="B7701" s="8">
        <f>COUNTIF($C$2:$C7701,模板!$E$2)</f>
        <v>77</v>
      </c>
      <c r="C7701" s="2" t="str">
        <f>IFERROR(VLOOKUP(K7701,开票信息!$A:$C,3,0),"")</f>
        <v/>
      </c>
      <c r="G7701" s="3" t="str">
        <f t="shared" si="120"/>
        <v/>
      </c>
      <c r="L7701">
        <f>COUNTIF($K$2:K7701,$K7701)</f>
        <v>0</v>
      </c>
    </row>
    <row r="7702" ht="16.5" spans="1:12">
      <c r="A7702" s="1">
        <v>7701</v>
      </c>
      <c r="B7702" s="8">
        <f>COUNTIF($C$2:$C7702,模板!$E$2)</f>
        <v>77</v>
      </c>
      <c r="C7702" s="2" t="str">
        <f>IFERROR(VLOOKUP(K7702,开票信息!$A:$C,3,0),"")</f>
        <v/>
      </c>
      <c r="G7702" s="3" t="str">
        <f t="shared" si="120"/>
        <v/>
      </c>
      <c r="L7702">
        <f>COUNTIF($K$2:K7702,$K7702)</f>
        <v>0</v>
      </c>
    </row>
    <row r="7703" ht="16.5" spans="1:12">
      <c r="A7703" s="1">
        <v>7702</v>
      </c>
      <c r="B7703" s="8">
        <f>COUNTIF($C$2:$C7703,模板!$E$2)</f>
        <v>77</v>
      </c>
      <c r="C7703" s="2" t="str">
        <f>IFERROR(VLOOKUP(K7703,开票信息!$A:$C,3,0),"")</f>
        <v/>
      </c>
      <c r="G7703" s="3" t="str">
        <f t="shared" si="120"/>
        <v/>
      </c>
      <c r="L7703">
        <f>COUNTIF($K$2:K7703,$K7703)</f>
        <v>0</v>
      </c>
    </row>
    <row r="7704" ht="16.5" spans="1:12">
      <c r="A7704" s="1">
        <v>7703</v>
      </c>
      <c r="B7704" s="8">
        <f>COUNTIF($C$2:$C7704,模板!$E$2)</f>
        <v>77</v>
      </c>
      <c r="C7704" s="2" t="str">
        <f>IFERROR(VLOOKUP(K7704,开票信息!$A:$C,3,0),"")</f>
        <v/>
      </c>
      <c r="G7704" s="3" t="str">
        <f t="shared" si="120"/>
        <v/>
      </c>
      <c r="L7704">
        <f>COUNTIF($K$2:K7704,$K7704)</f>
        <v>0</v>
      </c>
    </row>
    <row r="7705" ht="16.5" spans="1:12">
      <c r="A7705" s="1">
        <v>7704</v>
      </c>
      <c r="B7705" s="8">
        <f>COUNTIF($C$2:$C7705,模板!$E$2)</f>
        <v>77</v>
      </c>
      <c r="C7705" s="2" t="str">
        <f>IFERROR(VLOOKUP(K7705,开票信息!$A:$C,3,0),"")</f>
        <v/>
      </c>
      <c r="G7705" s="3" t="str">
        <f t="shared" si="120"/>
        <v/>
      </c>
      <c r="L7705">
        <f>COUNTIF($K$2:K7705,$K7705)</f>
        <v>0</v>
      </c>
    </row>
    <row r="7706" ht="16.5" spans="1:12">
      <c r="A7706" s="1">
        <v>7705</v>
      </c>
      <c r="B7706" s="8">
        <f>COUNTIF($C$2:$C7706,模板!$E$2)</f>
        <v>77</v>
      </c>
      <c r="C7706" s="2" t="str">
        <f>IFERROR(VLOOKUP(K7706,开票信息!$A:$C,3,0),"")</f>
        <v/>
      </c>
      <c r="G7706" s="3" t="str">
        <f t="shared" si="120"/>
        <v/>
      </c>
      <c r="L7706">
        <f>COUNTIF($K$2:K7706,$K7706)</f>
        <v>0</v>
      </c>
    </row>
    <row r="7707" ht="16.5" spans="1:12">
      <c r="A7707" s="1">
        <v>7706</v>
      </c>
      <c r="B7707" s="8">
        <f>COUNTIF($C$2:$C7707,模板!$E$2)</f>
        <v>77</v>
      </c>
      <c r="C7707" s="2" t="str">
        <f>IFERROR(VLOOKUP(K7707,开票信息!$A:$C,3,0),"")</f>
        <v/>
      </c>
      <c r="G7707" s="3" t="str">
        <f t="shared" si="120"/>
        <v/>
      </c>
      <c r="L7707">
        <f>COUNTIF($K$2:K7707,$K7707)</f>
        <v>0</v>
      </c>
    </row>
    <row r="7708" ht="16.5" spans="1:12">
      <c r="A7708" s="1">
        <v>7707</v>
      </c>
      <c r="B7708" s="8">
        <f>COUNTIF($C$2:$C7708,模板!$E$2)</f>
        <v>77</v>
      </c>
      <c r="C7708" s="2" t="str">
        <f>IFERROR(VLOOKUP(K7708,开票信息!$A:$C,3,0),"")</f>
        <v/>
      </c>
      <c r="G7708" s="3" t="str">
        <f t="shared" si="120"/>
        <v/>
      </c>
      <c r="L7708">
        <f>COUNTIF($K$2:K7708,$K7708)</f>
        <v>0</v>
      </c>
    </row>
    <row r="7709" ht="16.5" spans="1:12">
      <c r="A7709" s="1">
        <v>7708</v>
      </c>
      <c r="B7709" s="8">
        <f>COUNTIF($C$2:$C7709,模板!$E$2)</f>
        <v>77</v>
      </c>
      <c r="C7709" s="2" t="str">
        <f>IFERROR(VLOOKUP(K7709,开票信息!$A:$C,3,0),"")</f>
        <v/>
      </c>
      <c r="G7709" s="3" t="str">
        <f t="shared" si="120"/>
        <v/>
      </c>
      <c r="L7709">
        <f>COUNTIF($K$2:K7709,$K7709)</f>
        <v>0</v>
      </c>
    </row>
    <row r="7710" ht="16.5" spans="1:12">
      <c r="A7710" s="1">
        <v>7709</v>
      </c>
      <c r="B7710" s="8">
        <f>COUNTIF($C$2:$C7710,模板!$E$2)</f>
        <v>77</v>
      </c>
      <c r="C7710" s="2" t="str">
        <f>IFERROR(VLOOKUP(K7710,开票信息!$A:$C,3,0),"")</f>
        <v/>
      </c>
      <c r="G7710" s="3" t="str">
        <f t="shared" si="120"/>
        <v/>
      </c>
      <c r="L7710">
        <f>COUNTIF($K$2:K7710,$K7710)</f>
        <v>0</v>
      </c>
    </row>
    <row r="7711" ht="16.5" spans="1:12">
      <c r="A7711" s="1">
        <v>7710</v>
      </c>
      <c r="B7711" s="8">
        <f>COUNTIF($C$2:$C7711,模板!$E$2)</f>
        <v>77</v>
      </c>
      <c r="C7711" s="2" t="str">
        <f>IFERROR(VLOOKUP(K7711,开票信息!$A:$C,3,0),"")</f>
        <v/>
      </c>
      <c r="G7711" s="3" t="str">
        <f t="shared" si="120"/>
        <v/>
      </c>
      <c r="L7711">
        <f>COUNTIF($K$2:K7711,$K7711)</f>
        <v>0</v>
      </c>
    </row>
    <row r="7712" ht="16.5" spans="1:12">
      <c r="A7712" s="1">
        <v>7711</v>
      </c>
      <c r="B7712" s="8">
        <f>COUNTIF($C$2:$C7712,模板!$E$2)</f>
        <v>77</v>
      </c>
      <c r="C7712" s="2" t="str">
        <f>IFERROR(VLOOKUP(K7712,开票信息!$A:$C,3,0),"")</f>
        <v/>
      </c>
      <c r="G7712" s="3" t="str">
        <f t="shared" si="120"/>
        <v/>
      </c>
      <c r="L7712">
        <f>COUNTIF($K$2:K7712,$K7712)</f>
        <v>0</v>
      </c>
    </row>
    <row r="7713" ht="16.5" spans="1:12">
      <c r="A7713" s="1">
        <v>7712</v>
      </c>
      <c r="B7713" s="8">
        <f>COUNTIF($C$2:$C7713,模板!$E$2)</f>
        <v>77</v>
      </c>
      <c r="C7713" s="2" t="str">
        <f>IFERROR(VLOOKUP(K7713,开票信息!$A:$C,3,0),"")</f>
        <v/>
      </c>
      <c r="G7713" s="3" t="str">
        <f t="shared" si="120"/>
        <v/>
      </c>
      <c r="L7713">
        <f>COUNTIF($K$2:K7713,$K7713)</f>
        <v>0</v>
      </c>
    </row>
    <row r="7714" ht="16.5" spans="1:12">
      <c r="A7714" s="1">
        <v>7713</v>
      </c>
      <c r="B7714" s="8">
        <f>COUNTIF($C$2:$C7714,模板!$E$2)</f>
        <v>77</v>
      </c>
      <c r="C7714" s="2" t="str">
        <f>IFERROR(VLOOKUP(K7714,开票信息!$A:$C,3,0),"")</f>
        <v/>
      </c>
      <c r="G7714" s="3" t="str">
        <f t="shared" si="120"/>
        <v/>
      </c>
      <c r="L7714">
        <f>COUNTIF($K$2:K7714,$K7714)</f>
        <v>0</v>
      </c>
    </row>
    <row r="7715" ht="16.5" spans="1:12">
      <c r="A7715" s="1">
        <v>7714</v>
      </c>
      <c r="B7715" s="8">
        <f>COUNTIF($C$2:$C7715,模板!$E$2)</f>
        <v>77</v>
      </c>
      <c r="C7715" s="2" t="str">
        <f>IFERROR(VLOOKUP(K7715,开票信息!$A:$C,3,0),"")</f>
        <v/>
      </c>
      <c r="G7715" s="3" t="str">
        <f t="shared" si="120"/>
        <v/>
      </c>
      <c r="L7715">
        <f>COUNTIF($K$2:K7715,$K7715)</f>
        <v>0</v>
      </c>
    </row>
    <row r="7716" ht="16.5" spans="1:12">
      <c r="A7716" s="1">
        <v>7715</v>
      </c>
      <c r="B7716" s="8">
        <f>COUNTIF($C$2:$C7716,模板!$E$2)</f>
        <v>77</v>
      </c>
      <c r="C7716" s="2" t="str">
        <f>IFERROR(VLOOKUP(K7716,开票信息!$A:$C,3,0),"")</f>
        <v/>
      </c>
      <c r="G7716" s="3" t="str">
        <f t="shared" si="120"/>
        <v/>
      </c>
      <c r="L7716">
        <f>COUNTIF($K$2:K7716,$K7716)</f>
        <v>0</v>
      </c>
    </row>
    <row r="7717" ht="16.5" spans="1:12">
      <c r="A7717" s="1">
        <v>7716</v>
      </c>
      <c r="B7717" s="8">
        <f>COUNTIF($C$2:$C7717,模板!$E$2)</f>
        <v>77</v>
      </c>
      <c r="C7717" s="2" t="str">
        <f>IFERROR(VLOOKUP(K7717,开票信息!$A:$C,3,0),"")</f>
        <v/>
      </c>
      <c r="G7717" s="3" t="str">
        <f t="shared" si="120"/>
        <v/>
      </c>
      <c r="L7717">
        <f>COUNTIF($K$2:K7717,$K7717)</f>
        <v>0</v>
      </c>
    </row>
    <row r="7718" ht="16.5" spans="1:12">
      <c r="A7718" s="1">
        <v>7717</v>
      </c>
      <c r="B7718" s="8">
        <f>COUNTIF($C$2:$C7718,模板!$E$2)</f>
        <v>77</v>
      </c>
      <c r="C7718" s="2" t="str">
        <f>IFERROR(VLOOKUP(K7718,开票信息!$A:$C,3,0),"")</f>
        <v/>
      </c>
      <c r="G7718" s="3" t="str">
        <f t="shared" si="120"/>
        <v/>
      </c>
      <c r="L7718">
        <f>COUNTIF($K$2:K7718,$K7718)</f>
        <v>0</v>
      </c>
    </row>
    <row r="7719" ht="16.5" spans="1:12">
      <c r="A7719" s="1">
        <v>7718</v>
      </c>
      <c r="B7719" s="8">
        <f>COUNTIF($C$2:$C7719,模板!$E$2)</f>
        <v>77</v>
      </c>
      <c r="C7719" s="2" t="str">
        <f>IFERROR(VLOOKUP(K7719,开票信息!$A:$C,3,0),"")</f>
        <v/>
      </c>
      <c r="G7719" s="3" t="str">
        <f t="shared" si="120"/>
        <v/>
      </c>
      <c r="L7719">
        <f>COUNTIF($K$2:K7719,$K7719)</f>
        <v>0</v>
      </c>
    </row>
    <row r="7720" ht="16.5" spans="1:12">
      <c r="A7720" s="1">
        <v>7719</v>
      </c>
      <c r="B7720" s="8">
        <f>COUNTIF($C$2:$C7720,模板!$E$2)</f>
        <v>77</v>
      </c>
      <c r="C7720" s="2" t="str">
        <f>IFERROR(VLOOKUP(K7720,开票信息!$A:$C,3,0),"")</f>
        <v/>
      </c>
      <c r="G7720" s="3" t="str">
        <f t="shared" si="120"/>
        <v/>
      </c>
      <c r="L7720">
        <f>COUNTIF($K$2:K7720,$K7720)</f>
        <v>0</v>
      </c>
    </row>
    <row r="7721" ht="16.5" spans="1:12">
      <c r="A7721" s="1">
        <v>7720</v>
      </c>
      <c r="B7721" s="8">
        <f>COUNTIF($C$2:$C7721,模板!$E$2)</f>
        <v>77</v>
      </c>
      <c r="C7721" s="2" t="str">
        <f>IFERROR(VLOOKUP(K7721,开票信息!$A:$C,3,0),"")</f>
        <v/>
      </c>
      <c r="G7721" s="3" t="str">
        <f t="shared" si="120"/>
        <v/>
      </c>
      <c r="L7721">
        <f>COUNTIF($K$2:K7721,$K7721)</f>
        <v>0</v>
      </c>
    </row>
    <row r="7722" ht="16.5" spans="1:12">
      <c r="A7722" s="1">
        <v>7721</v>
      </c>
      <c r="B7722" s="8">
        <f>COUNTIF($C$2:$C7722,模板!$E$2)</f>
        <v>77</v>
      </c>
      <c r="C7722" s="2" t="str">
        <f>IFERROR(VLOOKUP(K7722,开票信息!$A:$C,3,0),"")</f>
        <v/>
      </c>
      <c r="G7722" s="3" t="str">
        <f t="shared" si="120"/>
        <v/>
      </c>
      <c r="L7722">
        <f>COUNTIF($K$2:K7722,$K7722)</f>
        <v>0</v>
      </c>
    </row>
    <row r="7723" ht="16.5" spans="1:12">
      <c r="A7723" s="1">
        <v>7722</v>
      </c>
      <c r="B7723" s="8">
        <f>COUNTIF($C$2:$C7723,模板!$E$2)</f>
        <v>77</v>
      </c>
      <c r="C7723" s="2" t="str">
        <f>IFERROR(VLOOKUP(K7723,开票信息!$A:$C,3,0),"")</f>
        <v/>
      </c>
      <c r="G7723" s="3" t="str">
        <f t="shared" si="120"/>
        <v/>
      </c>
      <c r="L7723">
        <f>COUNTIF($K$2:K7723,$K7723)</f>
        <v>0</v>
      </c>
    </row>
    <row r="7724" ht="16.5" spans="1:12">
      <c r="A7724" s="1">
        <v>7723</v>
      </c>
      <c r="B7724" s="8">
        <f>COUNTIF($C$2:$C7724,模板!$E$2)</f>
        <v>77</v>
      </c>
      <c r="C7724" s="2" t="str">
        <f>IFERROR(VLOOKUP(K7724,开票信息!$A:$C,3,0),"")</f>
        <v/>
      </c>
      <c r="G7724" s="3" t="str">
        <f t="shared" si="120"/>
        <v/>
      </c>
      <c r="L7724">
        <f>COUNTIF($K$2:K7724,$K7724)</f>
        <v>0</v>
      </c>
    </row>
    <row r="7725" ht="16.5" spans="1:12">
      <c r="A7725" s="1">
        <v>7724</v>
      </c>
      <c r="B7725" s="8">
        <f>COUNTIF($C$2:$C7725,模板!$E$2)</f>
        <v>77</v>
      </c>
      <c r="C7725" s="2" t="str">
        <f>IFERROR(VLOOKUP(K7725,开票信息!$A:$C,3,0),"")</f>
        <v/>
      </c>
      <c r="G7725" s="3" t="str">
        <f t="shared" si="120"/>
        <v/>
      </c>
      <c r="L7725">
        <f>COUNTIF($K$2:K7725,$K7725)</f>
        <v>0</v>
      </c>
    </row>
    <row r="7726" ht="16.5" spans="1:12">
      <c r="A7726" s="1">
        <v>7725</v>
      </c>
      <c r="B7726" s="8">
        <f>COUNTIF($C$2:$C7726,模板!$E$2)</f>
        <v>77</v>
      </c>
      <c r="C7726" s="2" t="str">
        <f>IFERROR(VLOOKUP(K7726,开票信息!$A:$C,3,0),"")</f>
        <v/>
      </c>
      <c r="G7726" s="3" t="str">
        <f t="shared" si="120"/>
        <v/>
      </c>
      <c r="L7726">
        <f>COUNTIF($K$2:K7726,$K7726)</f>
        <v>0</v>
      </c>
    </row>
    <row r="7727" ht="16.5" spans="1:12">
      <c r="A7727" s="1">
        <v>7726</v>
      </c>
      <c r="B7727" s="8">
        <f>COUNTIF($C$2:$C7727,模板!$E$2)</f>
        <v>77</v>
      </c>
      <c r="C7727" s="2" t="str">
        <f>IFERROR(VLOOKUP(K7727,开票信息!$A:$C,3,0),"")</f>
        <v/>
      </c>
      <c r="G7727" s="3" t="str">
        <f t="shared" si="120"/>
        <v/>
      </c>
      <c r="L7727">
        <f>COUNTIF($K$2:K7727,$K7727)</f>
        <v>0</v>
      </c>
    </row>
    <row r="7728" ht="16.5" spans="1:12">
      <c r="A7728" s="1">
        <v>7727</v>
      </c>
      <c r="B7728" s="8">
        <f>COUNTIF($C$2:$C7728,模板!$E$2)</f>
        <v>77</v>
      </c>
      <c r="C7728" s="2" t="str">
        <f>IFERROR(VLOOKUP(K7728,开票信息!$A:$C,3,0),"")</f>
        <v/>
      </c>
      <c r="G7728" s="3" t="str">
        <f t="shared" si="120"/>
        <v/>
      </c>
      <c r="L7728">
        <f>COUNTIF($K$2:K7728,$K7728)</f>
        <v>0</v>
      </c>
    </row>
    <row r="7729" ht="16.5" spans="1:12">
      <c r="A7729" s="1">
        <v>7728</v>
      </c>
      <c r="B7729" s="8">
        <f>COUNTIF($C$2:$C7729,模板!$E$2)</f>
        <v>77</v>
      </c>
      <c r="C7729" s="2" t="str">
        <f>IFERROR(VLOOKUP(K7729,开票信息!$A:$C,3,0),"")</f>
        <v/>
      </c>
      <c r="G7729" s="3" t="str">
        <f t="shared" si="120"/>
        <v/>
      </c>
      <c r="L7729">
        <f>COUNTIF($K$2:K7729,$K7729)</f>
        <v>0</v>
      </c>
    </row>
    <row r="7730" ht="16.5" spans="1:12">
      <c r="A7730" s="1">
        <v>7729</v>
      </c>
      <c r="B7730" s="8">
        <f>COUNTIF($C$2:$C7730,模板!$E$2)</f>
        <v>77</v>
      </c>
      <c r="C7730" s="2" t="str">
        <f>IFERROR(VLOOKUP(K7730,开票信息!$A:$C,3,0),"")</f>
        <v/>
      </c>
      <c r="G7730" s="3" t="str">
        <f t="shared" si="120"/>
        <v/>
      </c>
      <c r="L7730">
        <f>COUNTIF($K$2:K7730,$K7730)</f>
        <v>0</v>
      </c>
    </row>
    <row r="7731" ht="16.5" spans="1:12">
      <c r="A7731" s="1">
        <v>7730</v>
      </c>
      <c r="B7731" s="8">
        <f>COUNTIF($C$2:$C7731,模板!$E$2)</f>
        <v>77</v>
      </c>
      <c r="C7731" s="2" t="str">
        <f>IFERROR(VLOOKUP(K7731,开票信息!$A:$C,3,0),"")</f>
        <v/>
      </c>
      <c r="G7731" s="3" t="str">
        <f t="shared" si="120"/>
        <v/>
      </c>
      <c r="L7731">
        <f>COUNTIF($K$2:K7731,$K7731)</f>
        <v>0</v>
      </c>
    </row>
    <row r="7732" ht="16.5" spans="1:12">
      <c r="A7732" s="1">
        <v>7731</v>
      </c>
      <c r="B7732" s="8">
        <f>COUNTIF($C$2:$C7732,模板!$E$2)</f>
        <v>77</v>
      </c>
      <c r="C7732" s="2" t="str">
        <f>IFERROR(VLOOKUP(K7732,开票信息!$A:$C,3,0),"")</f>
        <v/>
      </c>
      <c r="G7732" s="3" t="str">
        <f t="shared" si="120"/>
        <v/>
      </c>
      <c r="L7732">
        <f>COUNTIF($K$2:K7732,$K7732)</f>
        <v>0</v>
      </c>
    </row>
    <row r="7733" ht="16.5" spans="1:12">
      <c r="A7733" s="1">
        <v>7732</v>
      </c>
      <c r="B7733" s="8">
        <f>COUNTIF($C$2:$C7733,模板!$E$2)</f>
        <v>77</v>
      </c>
      <c r="C7733" s="2" t="str">
        <f>IFERROR(VLOOKUP(K7733,开票信息!$A:$C,3,0),"")</f>
        <v/>
      </c>
      <c r="G7733" s="3" t="str">
        <f t="shared" si="120"/>
        <v/>
      </c>
      <c r="L7733">
        <f>COUNTIF($K$2:K7733,$K7733)</f>
        <v>0</v>
      </c>
    </row>
    <row r="7734" ht="16.5" spans="1:12">
      <c r="A7734" s="1">
        <v>7733</v>
      </c>
      <c r="B7734" s="8">
        <f>COUNTIF($C$2:$C7734,模板!$E$2)</f>
        <v>77</v>
      </c>
      <c r="C7734" s="2" t="str">
        <f>IFERROR(VLOOKUP(K7734,开票信息!$A:$C,3,0),"")</f>
        <v/>
      </c>
      <c r="G7734" s="3" t="str">
        <f t="shared" si="120"/>
        <v/>
      </c>
      <c r="L7734">
        <f>COUNTIF($K$2:K7734,$K7734)</f>
        <v>0</v>
      </c>
    </row>
    <row r="7735" ht="16.5" spans="1:12">
      <c r="A7735" s="1">
        <v>7734</v>
      </c>
      <c r="B7735" s="8">
        <f>COUNTIF($C$2:$C7735,模板!$E$2)</f>
        <v>77</v>
      </c>
      <c r="C7735" s="2" t="str">
        <f>IFERROR(VLOOKUP(K7735,开票信息!$A:$C,3,0),"")</f>
        <v/>
      </c>
      <c r="G7735" s="3" t="str">
        <f t="shared" si="120"/>
        <v/>
      </c>
      <c r="L7735">
        <f>COUNTIF($K$2:K7735,$K7735)</f>
        <v>0</v>
      </c>
    </row>
    <row r="7736" ht="16.5" spans="1:12">
      <c r="A7736" s="1">
        <v>7735</v>
      </c>
      <c r="B7736" s="8">
        <f>COUNTIF($C$2:$C7736,模板!$E$2)</f>
        <v>77</v>
      </c>
      <c r="C7736" s="2" t="str">
        <f>IFERROR(VLOOKUP(K7736,开票信息!$A:$C,3,0),"")</f>
        <v/>
      </c>
      <c r="G7736" s="3" t="str">
        <f t="shared" si="120"/>
        <v/>
      </c>
      <c r="L7736">
        <f>COUNTIF($K$2:K7736,$K7736)</f>
        <v>0</v>
      </c>
    </row>
    <row r="7737" ht="16.5" spans="1:12">
      <c r="A7737" s="1">
        <v>7736</v>
      </c>
      <c r="B7737" s="8">
        <f>COUNTIF($C$2:$C7737,模板!$E$2)</f>
        <v>77</v>
      </c>
      <c r="C7737" s="2" t="str">
        <f>IFERROR(VLOOKUP(K7737,开票信息!$A:$C,3,0),"")</f>
        <v/>
      </c>
      <c r="G7737" s="3" t="str">
        <f t="shared" si="120"/>
        <v/>
      </c>
      <c r="L7737">
        <f>COUNTIF($K$2:K7737,$K7737)</f>
        <v>0</v>
      </c>
    </row>
    <row r="7738" ht="16.5" spans="1:12">
      <c r="A7738" s="1">
        <v>7737</v>
      </c>
      <c r="B7738" s="8">
        <f>COUNTIF($C$2:$C7738,模板!$E$2)</f>
        <v>77</v>
      </c>
      <c r="C7738" s="2" t="str">
        <f>IFERROR(VLOOKUP(K7738,开票信息!$A:$C,3,0),"")</f>
        <v/>
      </c>
      <c r="G7738" s="3" t="str">
        <f t="shared" si="120"/>
        <v/>
      </c>
      <c r="L7738">
        <f>COUNTIF($K$2:K7738,$K7738)</f>
        <v>0</v>
      </c>
    </row>
    <row r="7739" ht="16.5" spans="1:12">
      <c r="A7739" s="1">
        <v>7738</v>
      </c>
      <c r="B7739" s="8">
        <f>COUNTIF($C$2:$C7739,模板!$E$2)</f>
        <v>77</v>
      </c>
      <c r="C7739" s="2" t="str">
        <f>IFERROR(VLOOKUP(K7739,开票信息!$A:$C,3,0),"")</f>
        <v/>
      </c>
      <c r="G7739" s="3" t="str">
        <f t="shared" si="120"/>
        <v/>
      </c>
      <c r="L7739">
        <f>COUNTIF($K$2:K7739,$K7739)</f>
        <v>0</v>
      </c>
    </row>
    <row r="7740" ht="16.5" spans="1:12">
      <c r="A7740" s="1">
        <v>7739</v>
      </c>
      <c r="B7740" s="8">
        <f>COUNTIF($C$2:$C7740,模板!$E$2)</f>
        <v>77</v>
      </c>
      <c r="C7740" s="2" t="str">
        <f>IFERROR(VLOOKUP(K7740,开票信息!$A:$C,3,0),"")</f>
        <v/>
      </c>
      <c r="G7740" s="3" t="str">
        <f t="shared" si="120"/>
        <v/>
      </c>
      <c r="L7740">
        <f>COUNTIF($K$2:K7740,$K7740)</f>
        <v>0</v>
      </c>
    </row>
    <row r="7741" ht="16.5" spans="1:12">
      <c r="A7741" s="1">
        <v>7740</v>
      </c>
      <c r="B7741" s="8">
        <f>COUNTIF($C$2:$C7741,模板!$E$2)</f>
        <v>77</v>
      </c>
      <c r="C7741" s="2" t="str">
        <f>IFERROR(VLOOKUP(K7741,开票信息!$A:$C,3,0),"")</f>
        <v/>
      </c>
      <c r="G7741" s="3" t="str">
        <f t="shared" si="120"/>
        <v/>
      </c>
      <c r="L7741">
        <f>COUNTIF($K$2:K7741,$K7741)</f>
        <v>0</v>
      </c>
    </row>
    <row r="7742" ht="16.5" spans="1:12">
      <c r="A7742" s="1">
        <v>7741</v>
      </c>
      <c r="B7742" s="8">
        <f>COUNTIF($C$2:$C7742,模板!$E$2)</f>
        <v>77</v>
      </c>
      <c r="C7742" s="2" t="str">
        <f>IFERROR(VLOOKUP(K7742,开票信息!$A:$C,3,0),"")</f>
        <v/>
      </c>
      <c r="G7742" s="3" t="str">
        <f t="shared" si="120"/>
        <v/>
      </c>
      <c r="L7742">
        <f>COUNTIF($K$2:K7742,$K7742)</f>
        <v>0</v>
      </c>
    </row>
    <row r="7743" ht="16.5" spans="1:12">
      <c r="A7743" s="1">
        <v>7742</v>
      </c>
      <c r="B7743" s="8">
        <f>COUNTIF($C$2:$C7743,模板!$E$2)</f>
        <v>77</v>
      </c>
      <c r="C7743" s="2" t="str">
        <f>IFERROR(VLOOKUP(K7743,开票信息!$A:$C,3,0),"")</f>
        <v/>
      </c>
      <c r="G7743" s="3" t="str">
        <f t="shared" si="120"/>
        <v/>
      </c>
      <c r="L7743">
        <f>COUNTIF($K$2:K7743,$K7743)</f>
        <v>0</v>
      </c>
    </row>
    <row r="7744" ht="16.5" spans="1:12">
      <c r="A7744" s="1">
        <v>7743</v>
      </c>
      <c r="B7744" s="8">
        <f>COUNTIF($C$2:$C7744,模板!$E$2)</f>
        <v>77</v>
      </c>
      <c r="C7744" s="2" t="str">
        <f>IFERROR(VLOOKUP(K7744,开票信息!$A:$C,3,0),"")</f>
        <v/>
      </c>
      <c r="G7744" s="3" t="str">
        <f t="shared" si="120"/>
        <v/>
      </c>
      <c r="L7744">
        <f>COUNTIF($K$2:K7744,$K7744)</f>
        <v>0</v>
      </c>
    </row>
    <row r="7745" ht="16.5" spans="1:12">
      <c r="A7745" s="1">
        <v>7744</v>
      </c>
      <c r="B7745" s="8">
        <f>COUNTIF($C$2:$C7745,模板!$E$2)</f>
        <v>77</v>
      </c>
      <c r="C7745" s="2" t="str">
        <f>IFERROR(VLOOKUP(K7745,开票信息!$A:$C,3,0),"")</f>
        <v/>
      </c>
      <c r="G7745" s="3" t="str">
        <f t="shared" si="120"/>
        <v/>
      </c>
      <c r="L7745">
        <f>COUNTIF($K$2:K7745,$K7745)</f>
        <v>0</v>
      </c>
    </row>
    <row r="7746" ht="16.5" spans="1:12">
      <c r="A7746" s="1">
        <v>7745</v>
      </c>
      <c r="B7746" s="8">
        <f>COUNTIF($C$2:$C7746,模板!$E$2)</f>
        <v>77</v>
      </c>
      <c r="C7746" s="2" t="str">
        <f>IFERROR(VLOOKUP(K7746,开票信息!$A:$C,3,0),"")</f>
        <v/>
      </c>
      <c r="G7746" s="3" t="str">
        <f t="shared" si="120"/>
        <v/>
      </c>
      <c r="L7746">
        <f>COUNTIF($K$2:K7746,$K7746)</f>
        <v>0</v>
      </c>
    </row>
    <row r="7747" ht="16.5" spans="1:12">
      <c r="A7747" s="1">
        <v>7746</v>
      </c>
      <c r="B7747" s="8">
        <f>COUNTIF($C$2:$C7747,模板!$E$2)</f>
        <v>77</v>
      </c>
      <c r="C7747" s="2" t="str">
        <f>IFERROR(VLOOKUP(K7747,开票信息!$A:$C,3,0),"")</f>
        <v/>
      </c>
      <c r="G7747" s="3" t="str">
        <f t="shared" ref="G7747:G7810" si="121">IFERROR(H7747/F7747,"")</f>
        <v/>
      </c>
      <c r="L7747">
        <f>COUNTIF($K$2:K7747,$K7747)</f>
        <v>0</v>
      </c>
    </row>
    <row r="7748" ht="16.5" spans="1:12">
      <c r="A7748" s="1">
        <v>7747</v>
      </c>
      <c r="B7748" s="8">
        <f>COUNTIF($C$2:$C7748,模板!$E$2)</f>
        <v>77</v>
      </c>
      <c r="C7748" s="2" t="str">
        <f>IFERROR(VLOOKUP(K7748,开票信息!$A:$C,3,0),"")</f>
        <v/>
      </c>
      <c r="G7748" s="3" t="str">
        <f t="shared" si="121"/>
        <v/>
      </c>
      <c r="L7748">
        <f>COUNTIF($K$2:K7748,$K7748)</f>
        <v>0</v>
      </c>
    </row>
    <row r="7749" ht="16.5" spans="1:12">
      <c r="A7749" s="1">
        <v>7748</v>
      </c>
      <c r="B7749" s="8">
        <f>COUNTIF($C$2:$C7749,模板!$E$2)</f>
        <v>77</v>
      </c>
      <c r="C7749" s="2" t="str">
        <f>IFERROR(VLOOKUP(K7749,开票信息!$A:$C,3,0),"")</f>
        <v/>
      </c>
      <c r="G7749" s="3" t="str">
        <f t="shared" si="121"/>
        <v/>
      </c>
      <c r="L7749">
        <f>COUNTIF($K$2:K7749,$K7749)</f>
        <v>0</v>
      </c>
    </row>
    <row r="7750" ht="16.5" spans="1:12">
      <c r="A7750" s="1">
        <v>7749</v>
      </c>
      <c r="B7750" s="8">
        <f>COUNTIF($C$2:$C7750,模板!$E$2)</f>
        <v>77</v>
      </c>
      <c r="C7750" s="2" t="str">
        <f>IFERROR(VLOOKUP(K7750,开票信息!$A:$C,3,0),"")</f>
        <v/>
      </c>
      <c r="G7750" s="3" t="str">
        <f t="shared" si="121"/>
        <v/>
      </c>
      <c r="L7750">
        <f>COUNTIF($K$2:K7750,$K7750)</f>
        <v>0</v>
      </c>
    </row>
    <row r="7751" ht="16.5" spans="1:12">
      <c r="A7751" s="1">
        <v>7750</v>
      </c>
      <c r="B7751" s="8">
        <f>COUNTIF($C$2:$C7751,模板!$E$2)</f>
        <v>77</v>
      </c>
      <c r="C7751" s="2" t="str">
        <f>IFERROR(VLOOKUP(K7751,开票信息!$A:$C,3,0),"")</f>
        <v/>
      </c>
      <c r="G7751" s="3" t="str">
        <f t="shared" si="121"/>
        <v/>
      </c>
      <c r="L7751">
        <f>COUNTIF($K$2:K7751,$K7751)</f>
        <v>0</v>
      </c>
    </row>
    <row r="7752" ht="16.5" spans="1:12">
      <c r="A7752" s="1">
        <v>7751</v>
      </c>
      <c r="B7752" s="8">
        <f>COUNTIF($C$2:$C7752,模板!$E$2)</f>
        <v>77</v>
      </c>
      <c r="C7752" s="2" t="str">
        <f>IFERROR(VLOOKUP(K7752,开票信息!$A:$C,3,0),"")</f>
        <v/>
      </c>
      <c r="G7752" s="3" t="str">
        <f t="shared" si="121"/>
        <v/>
      </c>
      <c r="L7752">
        <f>COUNTIF($K$2:K7752,$K7752)</f>
        <v>0</v>
      </c>
    </row>
    <row r="7753" ht="16.5" spans="1:12">
      <c r="A7753" s="1">
        <v>7752</v>
      </c>
      <c r="B7753" s="8">
        <f>COUNTIF($C$2:$C7753,模板!$E$2)</f>
        <v>77</v>
      </c>
      <c r="C7753" s="2" t="str">
        <f>IFERROR(VLOOKUP(K7753,开票信息!$A:$C,3,0),"")</f>
        <v/>
      </c>
      <c r="G7753" s="3" t="str">
        <f t="shared" si="121"/>
        <v/>
      </c>
      <c r="L7753">
        <f>COUNTIF($K$2:K7753,$K7753)</f>
        <v>0</v>
      </c>
    </row>
    <row r="7754" ht="16.5" spans="1:12">
      <c r="A7754" s="1">
        <v>7753</v>
      </c>
      <c r="B7754" s="8">
        <f>COUNTIF($C$2:$C7754,模板!$E$2)</f>
        <v>77</v>
      </c>
      <c r="C7754" s="2" t="str">
        <f>IFERROR(VLOOKUP(K7754,开票信息!$A:$C,3,0),"")</f>
        <v/>
      </c>
      <c r="G7754" s="3" t="str">
        <f t="shared" si="121"/>
        <v/>
      </c>
      <c r="L7754">
        <f>COUNTIF($K$2:K7754,$K7754)</f>
        <v>0</v>
      </c>
    </row>
    <row r="7755" ht="16.5" spans="1:12">
      <c r="A7755" s="1">
        <v>7754</v>
      </c>
      <c r="B7755" s="8">
        <f>COUNTIF($C$2:$C7755,模板!$E$2)</f>
        <v>77</v>
      </c>
      <c r="C7755" s="2" t="str">
        <f>IFERROR(VLOOKUP(K7755,开票信息!$A:$C,3,0),"")</f>
        <v/>
      </c>
      <c r="G7755" s="3" t="str">
        <f t="shared" si="121"/>
        <v/>
      </c>
      <c r="L7755">
        <f>COUNTIF($K$2:K7755,$K7755)</f>
        <v>0</v>
      </c>
    </row>
    <row r="7756" ht="16.5" spans="1:12">
      <c r="A7756" s="1">
        <v>7755</v>
      </c>
      <c r="B7756" s="8">
        <f>COUNTIF($C$2:$C7756,模板!$E$2)</f>
        <v>77</v>
      </c>
      <c r="C7756" s="2" t="str">
        <f>IFERROR(VLOOKUP(K7756,开票信息!$A:$C,3,0),"")</f>
        <v/>
      </c>
      <c r="G7756" s="3" t="str">
        <f t="shared" si="121"/>
        <v/>
      </c>
      <c r="L7756">
        <f>COUNTIF($K$2:K7756,$K7756)</f>
        <v>0</v>
      </c>
    </row>
    <row r="7757" ht="16.5" spans="1:12">
      <c r="A7757" s="1">
        <v>7756</v>
      </c>
      <c r="B7757" s="8">
        <f>COUNTIF($C$2:$C7757,模板!$E$2)</f>
        <v>77</v>
      </c>
      <c r="C7757" s="2" t="str">
        <f>IFERROR(VLOOKUP(K7757,开票信息!$A:$C,3,0),"")</f>
        <v/>
      </c>
      <c r="G7757" s="3" t="str">
        <f t="shared" si="121"/>
        <v/>
      </c>
      <c r="L7757">
        <f>COUNTIF($K$2:K7757,$K7757)</f>
        <v>0</v>
      </c>
    </row>
    <row r="7758" ht="16.5" spans="1:12">
      <c r="A7758" s="1">
        <v>7757</v>
      </c>
      <c r="B7758" s="8">
        <f>COUNTIF($C$2:$C7758,模板!$E$2)</f>
        <v>77</v>
      </c>
      <c r="C7758" s="2" t="str">
        <f>IFERROR(VLOOKUP(K7758,开票信息!$A:$C,3,0),"")</f>
        <v/>
      </c>
      <c r="G7758" s="3" t="str">
        <f t="shared" si="121"/>
        <v/>
      </c>
      <c r="L7758">
        <f>COUNTIF($K$2:K7758,$K7758)</f>
        <v>0</v>
      </c>
    </row>
    <row r="7759" ht="16.5" spans="1:12">
      <c r="A7759" s="1">
        <v>7758</v>
      </c>
      <c r="B7759" s="8">
        <f>COUNTIF($C$2:$C7759,模板!$E$2)</f>
        <v>77</v>
      </c>
      <c r="C7759" s="2" t="str">
        <f>IFERROR(VLOOKUP(K7759,开票信息!$A:$C,3,0),"")</f>
        <v/>
      </c>
      <c r="G7759" s="3" t="str">
        <f t="shared" si="121"/>
        <v/>
      </c>
      <c r="L7759">
        <f>COUNTIF($K$2:K7759,$K7759)</f>
        <v>0</v>
      </c>
    </row>
    <row r="7760" ht="16.5" spans="1:12">
      <c r="A7760" s="1">
        <v>7759</v>
      </c>
      <c r="B7760" s="8">
        <f>COUNTIF($C$2:$C7760,模板!$E$2)</f>
        <v>77</v>
      </c>
      <c r="C7760" s="2" t="str">
        <f>IFERROR(VLOOKUP(K7760,开票信息!$A:$C,3,0),"")</f>
        <v/>
      </c>
      <c r="G7760" s="3" t="str">
        <f t="shared" si="121"/>
        <v/>
      </c>
      <c r="L7760">
        <f>COUNTIF($K$2:K7760,$K7760)</f>
        <v>0</v>
      </c>
    </row>
    <row r="7761" ht="16.5" spans="1:12">
      <c r="A7761" s="1">
        <v>7760</v>
      </c>
      <c r="B7761" s="8">
        <f>COUNTIF($C$2:$C7761,模板!$E$2)</f>
        <v>77</v>
      </c>
      <c r="C7761" s="2" t="str">
        <f>IFERROR(VLOOKUP(K7761,开票信息!$A:$C,3,0),"")</f>
        <v/>
      </c>
      <c r="G7761" s="3" t="str">
        <f t="shared" si="121"/>
        <v/>
      </c>
      <c r="L7761">
        <f>COUNTIF($K$2:K7761,$K7761)</f>
        <v>0</v>
      </c>
    </row>
    <row r="7762" ht="16.5" spans="1:12">
      <c r="A7762" s="1">
        <v>7761</v>
      </c>
      <c r="B7762" s="8">
        <f>COUNTIF($C$2:$C7762,模板!$E$2)</f>
        <v>77</v>
      </c>
      <c r="C7762" s="2" t="str">
        <f>IFERROR(VLOOKUP(K7762,开票信息!$A:$C,3,0),"")</f>
        <v/>
      </c>
      <c r="G7762" s="3" t="str">
        <f t="shared" si="121"/>
        <v/>
      </c>
      <c r="L7762">
        <f>COUNTIF($K$2:K7762,$K7762)</f>
        <v>0</v>
      </c>
    </row>
    <row r="7763" ht="16.5" spans="1:12">
      <c r="A7763" s="1">
        <v>7762</v>
      </c>
      <c r="B7763" s="8">
        <f>COUNTIF($C$2:$C7763,模板!$E$2)</f>
        <v>77</v>
      </c>
      <c r="C7763" s="2" t="str">
        <f>IFERROR(VLOOKUP(K7763,开票信息!$A:$C,3,0),"")</f>
        <v/>
      </c>
      <c r="G7763" s="3" t="str">
        <f t="shared" si="121"/>
        <v/>
      </c>
      <c r="L7763">
        <f>COUNTIF($K$2:K7763,$K7763)</f>
        <v>0</v>
      </c>
    </row>
    <row r="7764" ht="16.5" spans="1:12">
      <c r="A7764" s="1">
        <v>7763</v>
      </c>
      <c r="B7764" s="8">
        <f>COUNTIF($C$2:$C7764,模板!$E$2)</f>
        <v>77</v>
      </c>
      <c r="C7764" s="2" t="str">
        <f>IFERROR(VLOOKUP(K7764,开票信息!$A:$C,3,0),"")</f>
        <v/>
      </c>
      <c r="G7764" s="3" t="str">
        <f t="shared" si="121"/>
        <v/>
      </c>
      <c r="L7764">
        <f>COUNTIF($K$2:K7764,$K7764)</f>
        <v>0</v>
      </c>
    </row>
    <row r="7765" ht="16.5" spans="1:12">
      <c r="A7765" s="1">
        <v>7764</v>
      </c>
      <c r="B7765" s="8">
        <f>COUNTIF($C$2:$C7765,模板!$E$2)</f>
        <v>77</v>
      </c>
      <c r="C7765" s="2" t="str">
        <f>IFERROR(VLOOKUP(K7765,开票信息!$A:$C,3,0),"")</f>
        <v/>
      </c>
      <c r="G7765" s="3" t="str">
        <f t="shared" si="121"/>
        <v/>
      </c>
      <c r="L7765">
        <f>COUNTIF($K$2:K7765,$K7765)</f>
        <v>0</v>
      </c>
    </row>
    <row r="7766" ht="16.5" spans="1:12">
      <c r="A7766" s="1">
        <v>7765</v>
      </c>
      <c r="B7766" s="8">
        <f>COUNTIF($C$2:$C7766,模板!$E$2)</f>
        <v>77</v>
      </c>
      <c r="C7766" s="2" t="str">
        <f>IFERROR(VLOOKUP(K7766,开票信息!$A:$C,3,0),"")</f>
        <v/>
      </c>
      <c r="G7766" s="3" t="str">
        <f t="shared" si="121"/>
        <v/>
      </c>
      <c r="L7766">
        <f>COUNTIF($K$2:K7766,$K7766)</f>
        <v>0</v>
      </c>
    </row>
    <row r="7767" ht="16.5" spans="1:12">
      <c r="A7767" s="1">
        <v>7766</v>
      </c>
      <c r="B7767" s="8">
        <f>COUNTIF($C$2:$C7767,模板!$E$2)</f>
        <v>77</v>
      </c>
      <c r="C7767" s="2" t="str">
        <f>IFERROR(VLOOKUP(K7767,开票信息!$A:$C,3,0),"")</f>
        <v/>
      </c>
      <c r="G7767" s="3" t="str">
        <f t="shared" si="121"/>
        <v/>
      </c>
      <c r="L7767">
        <f>COUNTIF($K$2:K7767,$K7767)</f>
        <v>0</v>
      </c>
    </row>
    <row r="7768" ht="16.5" spans="1:12">
      <c r="A7768" s="1">
        <v>7767</v>
      </c>
      <c r="B7768" s="8">
        <f>COUNTIF($C$2:$C7768,模板!$E$2)</f>
        <v>77</v>
      </c>
      <c r="C7768" s="2" t="str">
        <f>IFERROR(VLOOKUP(K7768,开票信息!$A:$C,3,0),"")</f>
        <v/>
      </c>
      <c r="G7768" s="3" t="str">
        <f t="shared" si="121"/>
        <v/>
      </c>
      <c r="L7768">
        <f>COUNTIF($K$2:K7768,$K7768)</f>
        <v>0</v>
      </c>
    </row>
    <row r="7769" ht="16.5" spans="1:12">
      <c r="A7769" s="1">
        <v>7768</v>
      </c>
      <c r="B7769" s="8">
        <f>COUNTIF($C$2:$C7769,模板!$E$2)</f>
        <v>77</v>
      </c>
      <c r="C7769" s="2" t="str">
        <f>IFERROR(VLOOKUP(K7769,开票信息!$A:$C,3,0),"")</f>
        <v/>
      </c>
      <c r="G7769" s="3" t="str">
        <f t="shared" si="121"/>
        <v/>
      </c>
      <c r="L7769">
        <f>COUNTIF($K$2:K7769,$K7769)</f>
        <v>0</v>
      </c>
    </row>
    <row r="7770" ht="16.5" spans="1:12">
      <c r="A7770" s="1">
        <v>7769</v>
      </c>
      <c r="B7770" s="8">
        <f>COUNTIF($C$2:$C7770,模板!$E$2)</f>
        <v>77</v>
      </c>
      <c r="C7770" s="2" t="str">
        <f>IFERROR(VLOOKUP(K7770,开票信息!$A:$C,3,0),"")</f>
        <v/>
      </c>
      <c r="G7770" s="3" t="str">
        <f t="shared" si="121"/>
        <v/>
      </c>
      <c r="L7770">
        <f>COUNTIF($K$2:K7770,$K7770)</f>
        <v>0</v>
      </c>
    </row>
    <row r="7771" ht="16.5" spans="1:12">
      <c r="A7771" s="1">
        <v>7770</v>
      </c>
      <c r="B7771" s="8">
        <f>COUNTIF($C$2:$C7771,模板!$E$2)</f>
        <v>77</v>
      </c>
      <c r="C7771" s="2" t="str">
        <f>IFERROR(VLOOKUP(K7771,开票信息!$A:$C,3,0),"")</f>
        <v/>
      </c>
      <c r="G7771" s="3" t="str">
        <f t="shared" si="121"/>
        <v/>
      </c>
      <c r="L7771">
        <f>COUNTIF($K$2:K7771,$K7771)</f>
        <v>0</v>
      </c>
    </row>
    <row r="7772" ht="16.5" spans="1:12">
      <c r="A7772" s="1">
        <v>7771</v>
      </c>
      <c r="B7772" s="8">
        <f>COUNTIF($C$2:$C7772,模板!$E$2)</f>
        <v>77</v>
      </c>
      <c r="C7772" s="2" t="str">
        <f>IFERROR(VLOOKUP(K7772,开票信息!$A:$C,3,0),"")</f>
        <v/>
      </c>
      <c r="G7772" s="3" t="str">
        <f t="shared" si="121"/>
        <v/>
      </c>
      <c r="L7772">
        <f>COUNTIF($K$2:K7772,$K7772)</f>
        <v>0</v>
      </c>
    </row>
    <row r="7773" ht="16.5" spans="1:12">
      <c r="A7773" s="1">
        <v>7772</v>
      </c>
      <c r="B7773" s="8">
        <f>COUNTIF($C$2:$C7773,模板!$E$2)</f>
        <v>77</v>
      </c>
      <c r="C7773" s="2" t="str">
        <f>IFERROR(VLOOKUP(K7773,开票信息!$A:$C,3,0),"")</f>
        <v/>
      </c>
      <c r="G7773" s="3" t="str">
        <f t="shared" si="121"/>
        <v/>
      </c>
      <c r="L7773">
        <f>COUNTIF($K$2:K7773,$K7773)</f>
        <v>0</v>
      </c>
    </row>
    <row r="7774" ht="16.5" spans="1:12">
      <c r="A7774" s="1">
        <v>7773</v>
      </c>
      <c r="B7774" s="8">
        <f>COUNTIF($C$2:$C7774,模板!$E$2)</f>
        <v>77</v>
      </c>
      <c r="C7774" s="2" t="str">
        <f>IFERROR(VLOOKUP(K7774,开票信息!$A:$C,3,0),"")</f>
        <v/>
      </c>
      <c r="G7774" s="3" t="str">
        <f t="shared" si="121"/>
        <v/>
      </c>
      <c r="L7774">
        <f>COUNTIF($K$2:K7774,$K7774)</f>
        <v>0</v>
      </c>
    </row>
    <row r="7775" ht="16.5" spans="1:12">
      <c r="A7775" s="1">
        <v>7774</v>
      </c>
      <c r="B7775" s="8">
        <f>COUNTIF($C$2:$C7775,模板!$E$2)</f>
        <v>77</v>
      </c>
      <c r="C7775" s="2" t="str">
        <f>IFERROR(VLOOKUP(K7775,开票信息!$A:$C,3,0),"")</f>
        <v/>
      </c>
      <c r="G7775" s="3" t="str">
        <f t="shared" si="121"/>
        <v/>
      </c>
      <c r="L7775">
        <f>COUNTIF($K$2:K7775,$K7775)</f>
        <v>0</v>
      </c>
    </row>
    <row r="7776" ht="16.5" spans="1:12">
      <c r="A7776" s="1">
        <v>7775</v>
      </c>
      <c r="B7776" s="8">
        <f>COUNTIF($C$2:$C7776,模板!$E$2)</f>
        <v>77</v>
      </c>
      <c r="C7776" s="2" t="str">
        <f>IFERROR(VLOOKUP(K7776,开票信息!$A:$C,3,0),"")</f>
        <v/>
      </c>
      <c r="G7776" s="3" t="str">
        <f t="shared" si="121"/>
        <v/>
      </c>
      <c r="L7776">
        <f>COUNTIF($K$2:K7776,$K7776)</f>
        <v>0</v>
      </c>
    </row>
    <row r="7777" ht="16.5" spans="1:12">
      <c r="A7777" s="1">
        <v>7776</v>
      </c>
      <c r="B7777" s="8">
        <f>COUNTIF($C$2:$C7777,模板!$E$2)</f>
        <v>77</v>
      </c>
      <c r="C7777" s="2" t="str">
        <f>IFERROR(VLOOKUP(K7777,开票信息!$A:$C,3,0),"")</f>
        <v/>
      </c>
      <c r="G7777" s="3" t="str">
        <f t="shared" si="121"/>
        <v/>
      </c>
      <c r="L7777">
        <f>COUNTIF($K$2:K7777,$K7777)</f>
        <v>0</v>
      </c>
    </row>
    <row r="7778" ht="16.5" spans="1:12">
      <c r="A7778" s="1">
        <v>7777</v>
      </c>
      <c r="B7778" s="8">
        <f>COUNTIF($C$2:$C7778,模板!$E$2)</f>
        <v>77</v>
      </c>
      <c r="C7778" s="2" t="str">
        <f>IFERROR(VLOOKUP(K7778,开票信息!$A:$C,3,0),"")</f>
        <v/>
      </c>
      <c r="G7778" s="3" t="str">
        <f t="shared" si="121"/>
        <v/>
      </c>
      <c r="L7778">
        <f>COUNTIF($K$2:K7778,$K7778)</f>
        <v>0</v>
      </c>
    </row>
    <row r="7779" ht="16.5" spans="1:12">
      <c r="A7779" s="1">
        <v>7778</v>
      </c>
      <c r="B7779" s="8">
        <f>COUNTIF($C$2:$C7779,模板!$E$2)</f>
        <v>77</v>
      </c>
      <c r="C7779" s="2" t="str">
        <f>IFERROR(VLOOKUP(K7779,开票信息!$A:$C,3,0),"")</f>
        <v/>
      </c>
      <c r="G7779" s="3" t="str">
        <f t="shared" si="121"/>
        <v/>
      </c>
      <c r="L7779">
        <f>COUNTIF($K$2:K7779,$K7779)</f>
        <v>0</v>
      </c>
    </row>
    <row r="7780" ht="16.5" spans="1:12">
      <c r="A7780" s="1">
        <v>7779</v>
      </c>
      <c r="B7780" s="8">
        <f>COUNTIF($C$2:$C7780,模板!$E$2)</f>
        <v>77</v>
      </c>
      <c r="C7780" s="2" t="str">
        <f>IFERROR(VLOOKUP(K7780,开票信息!$A:$C,3,0),"")</f>
        <v/>
      </c>
      <c r="G7780" s="3" t="str">
        <f t="shared" si="121"/>
        <v/>
      </c>
      <c r="L7780">
        <f>COUNTIF($K$2:K7780,$K7780)</f>
        <v>0</v>
      </c>
    </row>
    <row r="7781" ht="16.5" spans="1:12">
      <c r="A7781" s="1">
        <v>7780</v>
      </c>
      <c r="B7781" s="8">
        <f>COUNTIF($C$2:$C7781,模板!$E$2)</f>
        <v>77</v>
      </c>
      <c r="C7781" s="2" t="str">
        <f>IFERROR(VLOOKUP(K7781,开票信息!$A:$C,3,0),"")</f>
        <v/>
      </c>
      <c r="G7781" s="3" t="str">
        <f t="shared" si="121"/>
        <v/>
      </c>
      <c r="L7781">
        <f>COUNTIF($K$2:K7781,$K7781)</f>
        <v>0</v>
      </c>
    </row>
    <row r="7782" ht="16.5" spans="1:12">
      <c r="A7782" s="1">
        <v>7781</v>
      </c>
      <c r="B7782" s="8">
        <f>COUNTIF($C$2:$C7782,模板!$E$2)</f>
        <v>77</v>
      </c>
      <c r="C7782" s="2" t="str">
        <f>IFERROR(VLOOKUP(K7782,开票信息!$A:$C,3,0),"")</f>
        <v/>
      </c>
      <c r="G7782" s="3" t="str">
        <f t="shared" si="121"/>
        <v/>
      </c>
      <c r="L7782">
        <f>COUNTIF($K$2:K7782,$K7782)</f>
        <v>0</v>
      </c>
    </row>
    <row r="7783" ht="16.5" spans="1:12">
      <c r="A7783" s="1">
        <v>7782</v>
      </c>
      <c r="B7783" s="8">
        <f>COUNTIF($C$2:$C7783,模板!$E$2)</f>
        <v>77</v>
      </c>
      <c r="C7783" s="2" t="str">
        <f>IFERROR(VLOOKUP(K7783,开票信息!$A:$C,3,0),"")</f>
        <v/>
      </c>
      <c r="G7783" s="3" t="str">
        <f t="shared" si="121"/>
        <v/>
      </c>
      <c r="L7783">
        <f>COUNTIF($K$2:K7783,$K7783)</f>
        <v>0</v>
      </c>
    </row>
    <row r="7784" ht="16.5" spans="1:12">
      <c r="A7784" s="1">
        <v>7783</v>
      </c>
      <c r="B7784" s="8">
        <f>COUNTIF($C$2:$C7784,模板!$E$2)</f>
        <v>77</v>
      </c>
      <c r="C7784" s="2" t="str">
        <f>IFERROR(VLOOKUP(K7784,开票信息!$A:$C,3,0),"")</f>
        <v/>
      </c>
      <c r="G7784" s="3" t="str">
        <f t="shared" si="121"/>
        <v/>
      </c>
      <c r="L7784">
        <f>COUNTIF($K$2:K7784,$K7784)</f>
        <v>0</v>
      </c>
    </row>
    <row r="7785" ht="16.5" spans="1:12">
      <c r="A7785" s="1">
        <v>7784</v>
      </c>
      <c r="B7785" s="8">
        <f>COUNTIF($C$2:$C7785,模板!$E$2)</f>
        <v>77</v>
      </c>
      <c r="C7785" s="2" t="str">
        <f>IFERROR(VLOOKUP(K7785,开票信息!$A:$C,3,0),"")</f>
        <v/>
      </c>
      <c r="G7785" s="3" t="str">
        <f t="shared" si="121"/>
        <v/>
      </c>
      <c r="L7785">
        <f>COUNTIF($K$2:K7785,$K7785)</f>
        <v>0</v>
      </c>
    </row>
    <row r="7786" ht="16.5" spans="1:12">
      <c r="A7786" s="1">
        <v>7785</v>
      </c>
      <c r="B7786" s="8">
        <f>COUNTIF($C$2:$C7786,模板!$E$2)</f>
        <v>77</v>
      </c>
      <c r="C7786" s="2" t="str">
        <f>IFERROR(VLOOKUP(K7786,开票信息!$A:$C,3,0),"")</f>
        <v/>
      </c>
      <c r="G7786" s="3" t="str">
        <f t="shared" si="121"/>
        <v/>
      </c>
      <c r="L7786">
        <f>COUNTIF($K$2:K7786,$K7786)</f>
        <v>0</v>
      </c>
    </row>
    <row r="7787" ht="16.5" spans="1:12">
      <c r="A7787" s="1">
        <v>7786</v>
      </c>
      <c r="B7787" s="8">
        <f>COUNTIF($C$2:$C7787,模板!$E$2)</f>
        <v>77</v>
      </c>
      <c r="C7787" s="2" t="str">
        <f>IFERROR(VLOOKUP(K7787,开票信息!$A:$C,3,0),"")</f>
        <v/>
      </c>
      <c r="G7787" s="3" t="str">
        <f t="shared" si="121"/>
        <v/>
      </c>
      <c r="L7787">
        <f>COUNTIF($K$2:K7787,$K7787)</f>
        <v>0</v>
      </c>
    </row>
    <row r="7788" ht="16.5" spans="1:12">
      <c r="A7788" s="1">
        <v>7787</v>
      </c>
      <c r="B7788" s="8">
        <f>COUNTIF($C$2:$C7788,模板!$E$2)</f>
        <v>77</v>
      </c>
      <c r="C7788" s="2" t="str">
        <f>IFERROR(VLOOKUP(K7788,开票信息!$A:$C,3,0),"")</f>
        <v/>
      </c>
      <c r="G7788" s="3" t="str">
        <f t="shared" si="121"/>
        <v/>
      </c>
      <c r="L7788">
        <f>COUNTIF($K$2:K7788,$K7788)</f>
        <v>0</v>
      </c>
    </row>
    <row r="7789" ht="16.5" spans="1:12">
      <c r="A7789" s="1">
        <v>7788</v>
      </c>
      <c r="B7789" s="8">
        <f>COUNTIF($C$2:$C7789,模板!$E$2)</f>
        <v>77</v>
      </c>
      <c r="C7789" s="2" t="str">
        <f>IFERROR(VLOOKUP(K7789,开票信息!$A:$C,3,0),"")</f>
        <v/>
      </c>
      <c r="G7789" s="3" t="str">
        <f t="shared" si="121"/>
        <v/>
      </c>
      <c r="L7789">
        <f>COUNTIF($K$2:K7789,$K7789)</f>
        <v>0</v>
      </c>
    </row>
    <row r="7790" ht="16.5" spans="1:12">
      <c r="A7790" s="1">
        <v>7789</v>
      </c>
      <c r="B7790" s="8">
        <f>COUNTIF($C$2:$C7790,模板!$E$2)</f>
        <v>77</v>
      </c>
      <c r="C7790" s="2" t="str">
        <f>IFERROR(VLOOKUP(K7790,开票信息!$A:$C,3,0),"")</f>
        <v/>
      </c>
      <c r="G7790" s="3" t="str">
        <f t="shared" si="121"/>
        <v/>
      </c>
      <c r="L7790">
        <f>COUNTIF($K$2:K7790,$K7790)</f>
        <v>0</v>
      </c>
    </row>
    <row r="7791" ht="16.5" spans="1:12">
      <c r="A7791" s="1">
        <v>7790</v>
      </c>
      <c r="B7791" s="8">
        <f>COUNTIF($C$2:$C7791,模板!$E$2)</f>
        <v>77</v>
      </c>
      <c r="C7791" s="2" t="str">
        <f>IFERROR(VLOOKUP(K7791,开票信息!$A:$C,3,0),"")</f>
        <v/>
      </c>
      <c r="G7791" s="3" t="str">
        <f t="shared" si="121"/>
        <v/>
      </c>
      <c r="L7791">
        <f>COUNTIF($K$2:K7791,$K7791)</f>
        <v>0</v>
      </c>
    </row>
    <row r="7792" ht="16.5" spans="1:12">
      <c r="A7792" s="1">
        <v>7791</v>
      </c>
      <c r="B7792" s="8">
        <f>COUNTIF($C$2:$C7792,模板!$E$2)</f>
        <v>77</v>
      </c>
      <c r="C7792" s="2" t="str">
        <f>IFERROR(VLOOKUP(K7792,开票信息!$A:$C,3,0),"")</f>
        <v/>
      </c>
      <c r="G7792" s="3" t="str">
        <f t="shared" si="121"/>
        <v/>
      </c>
      <c r="L7792">
        <f>COUNTIF($K$2:K7792,$K7792)</f>
        <v>0</v>
      </c>
    </row>
    <row r="7793" ht="16.5" spans="1:12">
      <c r="A7793" s="1">
        <v>7792</v>
      </c>
      <c r="B7793" s="8">
        <f>COUNTIF($C$2:$C7793,模板!$E$2)</f>
        <v>77</v>
      </c>
      <c r="C7793" s="2" t="str">
        <f>IFERROR(VLOOKUP(K7793,开票信息!$A:$C,3,0),"")</f>
        <v/>
      </c>
      <c r="G7793" s="3" t="str">
        <f t="shared" si="121"/>
        <v/>
      </c>
      <c r="L7793">
        <f>COUNTIF($K$2:K7793,$K7793)</f>
        <v>0</v>
      </c>
    </row>
    <row r="7794" ht="16.5" spans="1:12">
      <c r="A7794" s="1">
        <v>7793</v>
      </c>
      <c r="B7794" s="8">
        <f>COUNTIF($C$2:$C7794,模板!$E$2)</f>
        <v>77</v>
      </c>
      <c r="C7794" s="2" t="str">
        <f>IFERROR(VLOOKUP(K7794,开票信息!$A:$C,3,0),"")</f>
        <v/>
      </c>
      <c r="G7794" s="3" t="str">
        <f t="shared" si="121"/>
        <v/>
      </c>
      <c r="L7794">
        <f>COUNTIF($K$2:K7794,$K7794)</f>
        <v>0</v>
      </c>
    </row>
    <row r="7795" ht="16.5" spans="1:12">
      <c r="A7795" s="1">
        <v>7794</v>
      </c>
      <c r="B7795" s="8">
        <f>COUNTIF($C$2:$C7795,模板!$E$2)</f>
        <v>77</v>
      </c>
      <c r="C7795" s="2" t="str">
        <f>IFERROR(VLOOKUP(K7795,开票信息!$A:$C,3,0),"")</f>
        <v/>
      </c>
      <c r="G7795" s="3" t="str">
        <f t="shared" si="121"/>
        <v/>
      </c>
      <c r="L7795">
        <f>COUNTIF($K$2:K7795,$K7795)</f>
        <v>0</v>
      </c>
    </row>
    <row r="7796" ht="16.5" spans="1:12">
      <c r="A7796" s="1">
        <v>7795</v>
      </c>
      <c r="B7796" s="8">
        <f>COUNTIF($C$2:$C7796,模板!$E$2)</f>
        <v>77</v>
      </c>
      <c r="C7796" s="2" t="str">
        <f>IFERROR(VLOOKUP(K7796,开票信息!$A:$C,3,0),"")</f>
        <v/>
      </c>
      <c r="G7796" s="3" t="str">
        <f t="shared" si="121"/>
        <v/>
      </c>
      <c r="L7796">
        <f>COUNTIF($K$2:K7796,$K7796)</f>
        <v>0</v>
      </c>
    </row>
    <row r="7797" ht="16.5" spans="1:12">
      <c r="A7797" s="1">
        <v>7796</v>
      </c>
      <c r="B7797" s="8">
        <f>COUNTIF($C$2:$C7797,模板!$E$2)</f>
        <v>77</v>
      </c>
      <c r="C7797" s="2" t="str">
        <f>IFERROR(VLOOKUP(K7797,开票信息!$A:$C,3,0),"")</f>
        <v/>
      </c>
      <c r="G7797" s="3" t="str">
        <f t="shared" si="121"/>
        <v/>
      </c>
      <c r="L7797">
        <f>COUNTIF($K$2:K7797,$K7797)</f>
        <v>0</v>
      </c>
    </row>
    <row r="7798" ht="16.5" spans="1:12">
      <c r="A7798" s="1">
        <v>7797</v>
      </c>
      <c r="B7798" s="8">
        <f>COUNTIF($C$2:$C7798,模板!$E$2)</f>
        <v>77</v>
      </c>
      <c r="C7798" s="2" t="str">
        <f>IFERROR(VLOOKUP(K7798,开票信息!$A:$C,3,0),"")</f>
        <v/>
      </c>
      <c r="G7798" s="3" t="str">
        <f t="shared" si="121"/>
        <v/>
      </c>
      <c r="L7798">
        <f>COUNTIF($K$2:K7798,$K7798)</f>
        <v>0</v>
      </c>
    </row>
    <row r="7799" ht="16.5" spans="1:12">
      <c r="A7799" s="1">
        <v>7798</v>
      </c>
      <c r="B7799" s="8">
        <f>COUNTIF($C$2:$C7799,模板!$E$2)</f>
        <v>77</v>
      </c>
      <c r="C7799" s="2" t="str">
        <f>IFERROR(VLOOKUP(K7799,开票信息!$A:$C,3,0),"")</f>
        <v/>
      </c>
      <c r="G7799" s="3" t="str">
        <f t="shared" si="121"/>
        <v/>
      </c>
      <c r="L7799">
        <f>COUNTIF($K$2:K7799,$K7799)</f>
        <v>0</v>
      </c>
    </row>
    <row r="7800" ht="16.5" spans="1:12">
      <c r="A7800" s="1">
        <v>7799</v>
      </c>
      <c r="B7800" s="8">
        <f>COUNTIF($C$2:$C7800,模板!$E$2)</f>
        <v>77</v>
      </c>
      <c r="C7800" s="2" t="str">
        <f>IFERROR(VLOOKUP(K7800,开票信息!$A:$C,3,0),"")</f>
        <v/>
      </c>
      <c r="G7800" s="3" t="str">
        <f t="shared" si="121"/>
        <v/>
      </c>
      <c r="L7800">
        <f>COUNTIF($K$2:K7800,$K7800)</f>
        <v>0</v>
      </c>
    </row>
    <row r="7801" ht="16.5" spans="1:12">
      <c r="A7801" s="1">
        <v>7800</v>
      </c>
      <c r="B7801" s="8">
        <f>COUNTIF($C$2:$C7801,模板!$E$2)</f>
        <v>77</v>
      </c>
      <c r="C7801" s="2" t="str">
        <f>IFERROR(VLOOKUP(K7801,开票信息!$A:$C,3,0),"")</f>
        <v/>
      </c>
      <c r="G7801" s="3" t="str">
        <f t="shared" si="121"/>
        <v/>
      </c>
      <c r="L7801">
        <f>COUNTIF($K$2:K7801,$K7801)</f>
        <v>0</v>
      </c>
    </row>
    <row r="7802" ht="16.5" spans="1:12">
      <c r="A7802" s="1">
        <v>7801</v>
      </c>
      <c r="B7802" s="8">
        <f>COUNTIF($C$2:$C7802,模板!$E$2)</f>
        <v>77</v>
      </c>
      <c r="C7802" s="2" t="str">
        <f>IFERROR(VLOOKUP(K7802,开票信息!$A:$C,3,0),"")</f>
        <v/>
      </c>
      <c r="G7802" s="3" t="str">
        <f t="shared" si="121"/>
        <v/>
      </c>
      <c r="L7802">
        <f>COUNTIF($K$2:K7802,$K7802)</f>
        <v>0</v>
      </c>
    </row>
    <row r="7803" ht="16.5" spans="1:12">
      <c r="A7803" s="1">
        <v>7802</v>
      </c>
      <c r="B7803" s="8">
        <f>COUNTIF($C$2:$C7803,模板!$E$2)</f>
        <v>77</v>
      </c>
      <c r="C7803" s="2" t="str">
        <f>IFERROR(VLOOKUP(K7803,开票信息!$A:$C,3,0),"")</f>
        <v/>
      </c>
      <c r="G7803" s="3" t="str">
        <f t="shared" si="121"/>
        <v/>
      </c>
      <c r="L7803">
        <f>COUNTIF($K$2:K7803,$K7803)</f>
        <v>0</v>
      </c>
    </row>
    <row r="7804" ht="16.5" spans="1:12">
      <c r="A7804" s="1">
        <v>7803</v>
      </c>
      <c r="B7804" s="8">
        <f>COUNTIF($C$2:$C7804,模板!$E$2)</f>
        <v>77</v>
      </c>
      <c r="C7804" s="2" t="str">
        <f>IFERROR(VLOOKUP(K7804,开票信息!$A:$C,3,0),"")</f>
        <v/>
      </c>
      <c r="G7804" s="3" t="str">
        <f t="shared" si="121"/>
        <v/>
      </c>
      <c r="L7804">
        <f>COUNTIF($K$2:K7804,$K7804)</f>
        <v>0</v>
      </c>
    </row>
    <row r="7805" ht="16.5" spans="1:12">
      <c r="A7805" s="1">
        <v>7804</v>
      </c>
      <c r="B7805" s="8">
        <f>COUNTIF($C$2:$C7805,模板!$E$2)</f>
        <v>77</v>
      </c>
      <c r="C7805" s="2" t="str">
        <f>IFERROR(VLOOKUP(K7805,开票信息!$A:$C,3,0),"")</f>
        <v/>
      </c>
      <c r="G7805" s="3" t="str">
        <f t="shared" si="121"/>
        <v/>
      </c>
      <c r="L7805">
        <f>COUNTIF($K$2:K7805,$K7805)</f>
        <v>0</v>
      </c>
    </row>
    <row r="7806" ht="16.5" spans="1:12">
      <c r="A7806" s="1">
        <v>7805</v>
      </c>
      <c r="B7806" s="8">
        <f>COUNTIF($C$2:$C7806,模板!$E$2)</f>
        <v>77</v>
      </c>
      <c r="C7806" s="2" t="str">
        <f>IFERROR(VLOOKUP(K7806,开票信息!$A:$C,3,0),"")</f>
        <v/>
      </c>
      <c r="G7806" s="3" t="str">
        <f t="shared" si="121"/>
        <v/>
      </c>
      <c r="L7806">
        <f>COUNTIF($K$2:K7806,$K7806)</f>
        <v>0</v>
      </c>
    </row>
    <row r="7807" ht="16.5" spans="1:12">
      <c r="A7807" s="1">
        <v>7806</v>
      </c>
      <c r="B7807" s="8">
        <f>COUNTIF($C$2:$C7807,模板!$E$2)</f>
        <v>77</v>
      </c>
      <c r="C7807" s="2" t="str">
        <f>IFERROR(VLOOKUP(K7807,开票信息!$A:$C,3,0),"")</f>
        <v/>
      </c>
      <c r="G7807" s="3" t="str">
        <f t="shared" si="121"/>
        <v/>
      </c>
      <c r="L7807">
        <f>COUNTIF($K$2:K7807,$K7807)</f>
        <v>0</v>
      </c>
    </row>
    <row r="7808" ht="16.5" spans="1:12">
      <c r="A7808" s="1">
        <v>7807</v>
      </c>
      <c r="B7808" s="8">
        <f>COUNTIF($C$2:$C7808,模板!$E$2)</f>
        <v>77</v>
      </c>
      <c r="C7808" s="2" t="str">
        <f>IFERROR(VLOOKUP(K7808,开票信息!$A:$C,3,0),"")</f>
        <v/>
      </c>
      <c r="G7808" s="3" t="str">
        <f t="shared" si="121"/>
        <v/>
      </c>
      <c r="L7808">
        <f>COUNTIF($K$2:K7808,$K7808)</f>
        <v>0</v>
      </c>
    </row>
    <row r="7809" ht="16.5" spans="1:12">
      <c r="A7809" s="1">
        <v>7808</v>
      </c>
      <c r="B7809" s="8">
        <f>COUNTIF($C$2:$C7809,模板!$E$2)</f>
        <v>77</v>
      </c>
      <c r="C7809" s="2" t="str">
        <f>IFERROR(VLOOKUP(K7809,开票信息!$A:$C,3,0),"")</f>
        <v/>
      </c>
      <c r="G7809" s="3" t="str">
        <f t="shared" si="121"/>
        <v/>
      </c>
      <c r="L7809">
        <f>COUNTIF($K$2:K7809,$K7809)</f>
        <v>0</v>
      </c>
    </row>
    <row r="7810" ht="16.5" spans="1:12">
      <c r="A7810" s="1">
        <v>7809</v>
      </c>
      <c r="B7810" s="8">
        <f>COUNTIF($C$2:$C7810,模板!$E$2)</f>
        <v>77</v>
      </c>
      <c r="C7810" s="2" t="str">
        <f>IFERROR(VLOOKUP(K7810,开票信息!$A:$C,3,0),"")</f>
        <v/>
      </c>
      <c r="G7810" s="3" t="str">
        <f t="shared" si="121"/>
        <v/>
      </c>
      <c r="L7810">
        <f>COUNTIF($K$2:K7810,$K7810)</f>
        <v>0</v>
      </c>
    </row>
    <row r="7811" ht="16.5" spans="1:12">
      <c r="A7811" s="1">
        <v>7810</v>
      </c>
      <c r="B7811" s="8">
        <f>COUNTIF($C$2:$C7811,模板!$E$2)</f>
        <v>77</v>
      </c>
      <c r="C7811" s="2" t="str">
        <f>IFERROR(VLOOKUP(K7811,开票信息!$A:$C,3,0),"")</f>
        <v/>
      </c>
      <c r="G7811" s="3" t="str">
        <f t="shared" ref="G7811:G7874" si="122">IFERROR(H7811/F7811,"")</f>
        <v/>
      </c>
      <c r="L7811">
        <f>COUNTIF($K$2:K7811,$K7811)</f>
        <v>0</v>
      </c>
    </row>
    <row r="7812" ht="16.5" spans="1:12">
      <c r="A7812" s="1">
        <v>7811</v>
      </c>
      <c r="B7812" s="8">
        <f>COUNTIF($C$2:$C7812,模板!$E$2)</f>
        <v>77</v>
      </c>
      <c r="C7812" s="2" t="str">
        <f>IFERROR(VLOOKUP(K7812,开票信息!$A:$C,3,0),"")</f>
        <v/>
      </c>
      <c r="G7812" s="3" t="str">
        <f t="shared" si="122"/>
        <v/>
      </c>
      <c r="L7812">
        <f>COUNTIF($K$2:K7812,$K7812)</f>
        <v>0</v>
      </c>
    </row>
    <row r="7813" ht="16.5" spans="1:12">
      <c r="A7813" s="1">
        <v>7812</v>
      </c>
      <c r="B7813" s="8">
        <f>COUNTIF($C$2:$C7813,模板!$E$2)</f>
        <v>77</v>
      </c>
      <c r="C7813" s="2" t="str">
        <f>IFERROR(VLOOKUP(K7813,开票信息!$A:$C,3,0),"")</f>
        <v/>
      </c>
      <c r="G7813" s="3" t="str">
        <f t="shared" si="122"/>
        <v/>
      </c>
      <c r="L7813">
        <f>COUNTIF($K$2:K7813,$K7813)</f>
        <v>0</v>
      </c>
    </row>
    <row r="7814" ht="16.5" spans="1:12">
      <c r="A7814" s="1">
        <v>7813</v>
      </c>
      <c r="B7814" s="8">
        <f>COUNTIF($C$2:$C7814,模板!$E$2)</f>
        <v>77</v>
      </c>
      <c r="C7814" s="2" t="str">
        <f>IFERROR(VLOOKUP(K7814,开票信息!$A:$C,3,0),"")</f>
        <v/>
      </c>
      <c r="G7814" s="3" t="str">
        <f t="shared" si="122"/>
        <v/>
      </c>
      <c r="L7814">
        <f>COUNTIF($K$2:K7814,$K7814)</f>
        <v>0</v>
      </c>
    </row>
    <row r="7815" ht="16.5" spans="1:12">
      <c r="A7815" s="1">
        <v>7814</v>
      </c>
      <c r="B7815" s="8">
        <f>COUNTIF($C$2:$C7815,模板!$E$2)</f>
        <v>77</v>
      </c>
      <c r="C7815" s="2" t="str">
        <f>IFERROR(VLOOKUP(K7815,开票信息!$A:$C,3,0),"")</f>
        <v/>
      </c>
      <c r="G7815" s="3" t="str">
        <f t="shared" si="122"/>
        <v/>
      </c>
      <c r="L7815">
        <f>COUNTIF($K$2:K7815,$K7815)</f>
        <v>0</v>
      </c>
    </row>
    <row r="7816" ht="16.5" spans="1:12">
      <c r="A7816" s="1">
        <v>7815</v>
      </c>
      <c r="B7816" s="8">
        <f>COUNTIF($C$2:$C7816,模板!$E$2)</f>
        <v>77</v>
      </c>
      <c r="C7816" s="2" t="str">
        <f>IFERROR(VLOOKUP(K7816,开票信息!$A:$C,3,0),"")</f>
        <v/>
      </c>
      <c r="G7816" s="3" t="str">
        <f t="shared" si="122"/>
        <v/>
      </c>
      <c r="L7816">
        <f>COUNTIF($K$2:K7816,$K7816)</f>
        <v>0</v>
      </c>
    </row>
    <row r="7817" ht="16.5" spans="1:12">
      <c r="A7817" s="1">
        <v>7816</v>
      </c>
      <c r="B7817" s="8">
        <f>COUNTIF($C$2:$C7817,模板!$E$2)</f>
        <v>77</v>
      </c>
      <c r="C7817" s="2" t="str">
        <f>IFERROR(VLOOKUP(K7817,开票信息!$A:$C,3,0),"")</f>
        <v/>
      </c>
      <c r="G7817" s="3" t="str">
        <f t="shared" si="122"/>
        <v/>
      </c>
      <c r="L7817">
        <f>COUNTIF($K$2:K7817,$K7817)</f>
        <v>0</v>
      </c>
    </row>
    <row r="7818" ht="16.5" spans="1:12">
      <c r="A7818" s="1">
        <v>7817</v>
      </c>
      <c r="B7818" s="8">
        <f>COUNTIF($C$2:$C7818,模板!$E$2)</f>
        <v>77</v>
      </c>
      <c r="C7818" s="2" t="str">
        <f>IFERROR(VLOOKUP(K7818,开票信息!$A:$C,3,0),"")</f>
        <v/>
      </c>
      <c r="G7818" s="3" t="str">
        <f t="shared" si="122"/>
        <v/>
      </c>
      <c r="L7818">
        <f>COUNTIF($K$2:K7818,$K7818)</f>
        <v>0</v>
      </c>
    </row>
    <row r="7819" ht="16.5" spans="1:12">
      <c r="A7819" s="1">
        <v>7818</v>
      </c>
      <c r="B7819" s="8">
        <f>COUNTIF($C$2:$C7819,模板!$E$2)</f>
        <v>77</v>
      </c>
      <c r="C7819" s="2" t="str">
        <f>IFERROR(VLOOKUP(K7819,开票信息!$A:$C,3,0),"")</f>
        <v/>
      </c>
      <c r="G7819" s="3" t="str">
        <f t="shared" si="122"/>
        <v/>
      </c>
      <c r="L7819">
        <f>COUNTIF($K$2:K7819,$K7819)</f>
        <v>0</v>
      </c>
    </row>
    <row r="7820" ht="16.5" spans="1:12">
      <c r="A7820" s="1">
        <v>7819</v>
      </c>
      <c r="B7820" s="8">
        <f>COUNTIF($C$2:$C7820,模板!$E$2)</f>
        <v>77</v>
      </c>
      <c r="C7820" s="2" t="str">
        <f>IFERROR(VLOOKUP(K7820,开票信息!$A:$C,3,0),"")</f>
        <v/>
      </c>
      <c r="G7820" s="3" t="str">
        <f t="shared" si="122"/>
        <v/>
      </c>
      <c r="L7820">
        <f>COUNTIF($K$2:K7820,$K7820)</f>
        <v>0</v>
      </c>
    </row>
    <row r="7821" ht="16.5" spans="1:12">
      <c r="A7821" s="1">
        <v>7820</v>
      </c>
      <c r="B7821" s="8">
        <f>COUNTIF($C$2:$C7821,模板!$E$2)</f>
        <v>77</v>
      </c>
      <c r="C7821" s="2" t="str">
        <f>IFERROR(VLOOKUP(K7821,开票信息!$A:$C,3,0),"")</f>
        <v/>
      </c>
      <c r="G7821" s="3" t="str">
        <f t="shared" si="122"/>
        <v/>
      </c>
      <c r="L7821">
        <f>COUNTIF($K$2:K7821,$K7821)</f>
        <v>0</v>
      </c>
    </row>
    <row r="7822" ht="16.5" spans="1:12">
      <c r="A7822" s="1">
        <v>7821</v>
      </c>
      <c r="B7822" s="8">
        <f>COUNTIF($C$2:$C7822,模板!$E$2)</f>
        <v>77</v>
      </c>
      <c r="C7822" s="2" t="str">
        <f>IFERROR(VLOOKUP(K7822,开票信息!$A:$C,3,0),"")</f>
        <v/>
      </c>
      <c r="G7822" s="3" t="str">
        <f t="shared" si="122"/>
        <v/>
      </c>
      <c r="L7822">
        <f>COUNTIF($K$2:K7822,$K7822)</f>
        <v>0</v>
      </c>
    </row>
    <row r="7823" ht="16.5" spans="1:12">
      <c r="A7823" s="1">
        <v>7822</v>
      </c>
      <c r="B7823" s="8">
        <f>COUNTIF($C$2:$C7823,模板!$E$2)</f>
        <v>77</v>
      </c>
      <c r="C7823" s="2" t="str">
        <f>IFERROR(VLOOKUP(K7823,开票信息!$A:$C,3,0),"")</f>
        <v/>
      </c>
      <c r="G7823" s="3" t="str">
        <f t="shared" si="122"/>
        <v/>
      </c>
      <c r="L7823">
        <f>COUNTIF($K$2:K7823,$K7823)</f>
        <v>0</v>
      </c>
    </row>
    <row r="7824" ht="16.5" spans="1:12">
      <c r="A7824" s="1">
        <v>7823</v>
      </c>
      <c r="B7824" s="8">
        <f>COUNTIF($C$2:$C7824,模板!$E$2)</f>
        <v>77</v>
      </c>
      <c r="C7824" s="2" t="str">
        <f>IFERROR(VLOOKUP(K7824,开票信息!$A:$C,3,0),"")</f>
        <v/>
      </c>
      <c r="G7824" s="3" t="str">
        <f t="shared" si="122"/>
        <v/>
      </c>
      <c r="L7824">
        <f>COUNTIF($K$2:K7824,$K7824)</f>
        <v>0</v>
      </c>
    </row>
    <row r="7825" ht="16.5" spans="1:12">
      <c r="A7825" s="1">
        <v>7824</v>
      </c>
      <c r="B7825" s="8">
        <f>COUNTIF($C$2:$C7825,模板!$E$2)</f>
        <v>77</v>
      </c>
      <c r="C7825" s="2" t="str">
        <f>IFERROR(VLOOKUP(K7825,开票信息!$A:$C,3,0),"")</f>
        <v/>
      </c>
      <c r="G7825" s="3" t="str">
        <f t="shared" si="122"/>
        <v/>
      </c>
      <c r="L7825">
        <f>COUNTIF($K$2:K7825,$K7825)</f>
        <v>0</v>
      </c>
    </row>
    <row r="7826" ht="16.5" spans="1:12">
      <c r="A7826" s="1">
        <v>7825</v>
      </c>
      <c r="B7826" s="8">
        <f>COUNTIF($C$2:$C7826,模板!$E$2)</f>
        <v>77</v>
      </c>
      <c r="C7826" s="2" t="str">
        <f>IFERROR(VLOOKUP(K7826,开票信息!$A:$C,3,0),"")</f>
        <v/>
      </c>
      <c r="G7826" s="3" t="str">
        <f t="shared" si="122"/>
        <v/>
      </c>
      <c r="L7826">
        <f>COUNTIF($K$2:K7826,$K7826)</f>
        <v>0</v>
      </c>
    </row>
    <row r="7827" ht="16.5" spans="1:12">
      <c r="A7827" s="1">
        <v>7826</v>
      </c>
      <c r="B7827" s="8">
        <f>COUNTIF($C$2:$C7827,模板!$E$2)</f>
        <v>77</v>
      </c>
      <c r="C7827" s="2" t="str">
        <f>IFERROR(VLOOKUP(K7827,开票信息!$A:$C,3,0),"")</f>
        <v/>
      </c>
      <c r="G7827" s="3" t="str">
        <f t="shared" si="122"/>
        <v/>
      </c>
      <c r="L7827">
        <f>COUNTIF($K$2:K7827,$K7827)</f>
        <v>0</v>
      </c>
    </row>
    <row r="7828" ht="16.5" spans="1:12">
      <c r="A7828" s="1">
        <v>7827</v>
      </c>
      <c r="B7828" s="8">
        <f>COUNTIF($C$2:$C7828,模板!$E$2)</f>
        <v>77</v>
      </c>
      <c r="C7828" s="2" t="str">
        <f>IFERROR(VLOOKUP(K7828,开票信息!$A:$C,3,0),"")</f>
        <v/>
      </c>
      <c r="G7828" s="3" t="str">
        <f t="shared" si="122"/>
        <v/>
      </c>
      <c r="L7828">
        <f>COUNTIF($K$2:K7828,$K7828)</f>
        <v>0</v>
      </c>
    </row>
    <row r="7829" ht="16.5" spans="1:12">
      <c r="A7829" s="1">
        <v>7828</v>
      </c>
      <c r="B7829" s="8">
        <f>COUNTIF($C$2:$C7829,模板!$E$2)</f>
        <v>77</v>
      </c>
      <c r="C7829" s="2" t="str">
        <f>IFERROR(VLOOKUP(K7829,开票信息!$A:$C,3,0),"")</f>
        <v/>
      </c>
      <c r="G7829" s="3" t="str">
        <f t="shared" si="122"/>
        <v/>
      </c>
      <c r="L7829">
        <f>COUNTIF($K$2:K7829,$K7829)</f>
        <v>0</v>
      </c>
    </row>
    <row r="7830" ht="16.5" spans="1:12">
      <c r="A7830" s="1">
        <v>7829</v>
      </c>
      <c r="B7830" s="8">
        <f>COUNTIF($C$2:$C7830,模板!$E$2)</f>
        <v>77</v>
      </c>
      <c r="C7830" s="2" t="str">
        <f>IFERROR(VLOOKUP(K7830,开票信息!$A:$C,3,0),"")</f>
        <v/>
      </c>
      <c r="G7830" s="3" t="str">
        <f t="shared" si="122"/>
        <v/>
      </c>
      <c r="L7830">
        <f>COUNTIF($K$2:K7830,$K7830)</f>
        <v>0</v>
      </c>
    </row>
    <row r="7831" ht="16.5" spans="1:12">
      <c r="A7831" s="1">
        <v>7830</v>
      </c>
      <c r="B7831" s="8">
        <f>COUNTIF($C$2:$C7831,模板!$E$2)</f>
        <v>77</v>
      </c>
      <c r="C7831" s="2" t="str">
        <f>IFERROR(VLOOKUP(K7831,开票信息!$A:$C,3,0),"")</f>
        <v/>
      </c>
      <c r="G7831" s="3" t="str">
        <f t="shared" si="122"/>
        <v/>
      </c>
      <c r="L7831">
        <f>COUNTIF($K$2:K7831,$K7831)</f>
        <v>0</v>
      </c>
    </row>
    <row r="7832" ht="16.5" spans="1:12">
      <c r="A7832" s="1">
        <v>7831</v>
      </c>
      <c r="B7832" s="8">
        <f>COUNTIF($C$2:$C7832,模板!$E$2)</f>
        <v>77</v>
      </c>
      <c r="C7832" s="2" t="str">
        <f>IFERROR(VLOOKUP(K7832,开票信息!$A:$C,3,0),"")</f>
        <v/>
      </c>
      <c r="G7832" s="3" t="str">
        <f t="shared" si="122"/>
        <v/>
      </c>
      <c r="L7832">
        <f>COUNTIF($K$2:K7832,$K7832)</f>
        <v>0</v>
      </c>
    </row>
    <row r="7833" ht="16.5" spans="1:12">
      <c r="A7833" s="1">
        <v>7832</v>
      </c>
      <c r="B7833" s="8">
        <f>COUNTIF($C$2:$C7833,模板!$E$2)</f>
        <v>77</v>
      </c>
      <c r="C7833" s="2" t="str">
        <f>IFERROR(VLOOKUP(K7833,开票信息!$A:$C,3,0),"")</f>
        <v/>
      </c>
      <c r="G7833" s="3" t="str">
        <f t="shared" si="122"/>
        <v/>
      </c>
      <c r="L7833">
        <f>COUNTIF($K$2:K7833,$K7833)</f>
        <v>0</v>
      </c>
    </row>
    <row r="7834" ht="16.5" spans="1:12">
      <c r="A7834" s="1">
        <v>7833</v>
      </c>
      <c r="B7834" s="8">
        <f>COUNTIF($C$2:$C7834,模板!$E$2)</f>
        <v>77</v>
      </c>
      <c r="C7834" s="2" t="str">
        <f>IFERROR(VLOOKUP(K7834,开票信息!$A:$C,3,0),"")</f>
        <v/>
      </c>
      <c r="G7834" s="3" t="str">
        <f t="shared" si="122"/>
        <v/>
      </c>
      <c r="L7834">
        <f>COUNTIF($K$2:K7834,$K7834)</f>
        <v>0</v>
      </c>
    </row>
    <row r="7835" ht="16.5" spans="1:12">
      <c r="A7835" s="1">
        <v>7834</v>
      </c>
      <c r="B7835" s="8">
        <f>COUNTIF($C$2:$C7835,模板!$E$2)</f>
        <v>77</v>
      </c>
      <c r="C7835" s="2" t="str">
        <f>IFERROR(VLOOKUP(K7835,开票信息!$A:$C,3,0),"")</f>
        <v/>
      </c>
      <c r="G7835" s="3" t="str">
        <f t="shared" si="122"/>
        <v/>
      </c>
      <c r="L7835">
        <f>COUNTIF($K$2:K7835,$K7835)</f>
        <v>0</v>
      </c>
    </row>
    <row r="7836" ht="16.5" spans="1:12">
      <c r="A7836" s="1">
        <v>7835</v>
      </c>
      <c r="B7836" s="8">
        <f>COUNTIF($C$2:$C7836,模板!$E$2)</f>
        <v>77</v>
      </c>
      <c r="C7836" s="2" t="str">
        <f>IFERROR(VLOOKUP(K7836,开票信息!$A:$C,3,0),"")</f>
        <v/>
      </c>
      <c r="G7836" s="3" t="str">
        <f t="shared" si="122"/>
        <v/>
      </c>
      <c r="L7836">
        <f>COUNTIF($K$2:K7836,$K7836)</f>
        <v>0</v>
      </c>
    </row>
    <row r="7837" ht="16.5" spans="1:12">
      <c r="A7837" s="1">
        <v>7836</v>
      </c>
      <c r="B7837" s="8">
        <f>COUNTIF($C$2:$C7837,模板!$E$2)</f>
        <v>77</v>
      </c>
      <c r="C7837" s="2" t="str">
        <f>IFERROR(VLOOKUP(K7837,开票信息!$A:$C,3,0),"")</f>
        <v/>
      </c>
      <c r="G7837" s="3" t="str">
        <f t="shared" si="122"/>
        <v/>
      </c>
      <c r="L7837">
        <f>COUNTIF($K$2:K7837,$K7837)</f>
        <v>0</v>
      </c>
    </row>
    <row r="7838" ht="16.5" spans="1:12">
      <c r="A7838" s="1">
        <v>7837</v>
      </c>
      <c r="B7838" s="8">
        <f>COUNTIF($C$2:$C7838,模板!$E$2)</f>
        <v>77</v>
      </c>
      <c r="C7838" s="2" t="str">
        <f>IFERROR(VLOOKUP(K7838,开票信息!$A:$C,3,0),"")</f>
        <v/>
      </c>
      <c r="G7838" s="3" t="str">
        <f t="shared" si="122"/>
        <v/>
      </c>
      <c r="L7838">
        <f>COUNTIF($K$2:K7838,$K7838)</f>
        <v>0</v>
      </c>
    </row>
    <row r="7839" ht="16.5" spans="1:12">
      <c r="A7839" s="1">
        <v>7838</v>
      </c>
      <c r="B7839" s="8">
        <f>COUNTIF($C$2:$C7839,模板!$E$2)</f>
        <v>77</v>
      </c>
      <c r="C7839" s="2" t="str">
        <f>IFERROR(VLOOKUP(K7839,开票信息!$A:$C,3,0),"")</f>
        <v/>
      </c>
      <c r="G7839" s="3" t="str">
        <f t="shared" si="122"/>
        <v/>
      </c>
      <c r="L7839">
        <f>COUNTIF($K$2:K7839,$K7839)</f>
        <v>0</v>
      </c>
    </row>
    <row r="7840" ht="16.5" spans="1:12">
      <c r="A7840" s="1">
        <v>7839</v>
      </c>
      <c r="B7840" s="8">
        <f>COUNTIF($C$2:$C7840,模板!$E$2)</f>
        <v>77</v>
      </c>
      <c r="C7840" s="2" t="str">
        <f>IFERROR(VLOOKUP(K7840,开票信息!$A:$C,3,0),"")</f>
        <v/>
      </c>
      <c r="G7840" s="3" t="str">
        <f t="shared" si="122"/>
        <v/>
      </c>
      <c r="L7840">
        <f>COUNTIF($K$2:K7840,$K7840)</f>
        <v>0</v>
      </c>
    </row>
    <row r="7841" ht="16.5" spans="1:12">
      <c r="A7841" s="1">
        <v>7840</v>
      </c>
      <c r="B7841" s="8">
        <f>COUNTIF($C$2:$C7841,模板!$E$2)</f>
        <v>77</v>
      </c>
      <c r="C7841" s="2" t="str">
        <f>IFERROR(VLOOKUP(K7841,开票信息!$A:$C,3,0),"")</f>
        <v/>
      </c>
      <c r="G7841" s="3" t="str">
        <f t="shared" si="122"/>
        <v/>
      </c>
      <c r="L7841">
        <f>COUNTIF($K$2:K7841,$K7841)</f>
        <v>0</v>
      </c>
    </row>
    <row r="7842" ht="16.5" spans="1:12">
      <c r="A7842" s="1">
        <v>7841</v>
      </c>
      <c r="B7842" s="8">
        <f>COUNTIF($C$2:$C7842,模板!$E$2)</f>
        <v>77</v>
      </c>
      <c r="C7842" s="2" t="str">
        <f>IFERROR(VLOOKUP(K7842,开票信息!$A:$C,3,0),"")</f>
        <v/>
      </c>
      <c r="G7842" s="3" t="str">
        <f t="shared" si="122"/>
        <v/>
      </c>
      <c r="L7842">
        <f>COUNTIF($K$2:K7842,$K7842)</f>
        <v>0</v>
      </c>
    </row>
    <row r="7843" ht="16.5" spans="1:12">
      <c r="A7843" s="1">
        <v>7842</v>
      </c>
      <c r="B7843" s="8">
        <f>COUNTIF($C$2:$C7843,模板!$E$2)</f>
        <v>77</v>
      </c>
      <c r="C7843" s="2" t="str">
        <f>IFERROR(VLOOKUP(K7843,开票信息!$A:$C,3,0),"")</f>
        <v/>
      </c>
      <c r="G7843" s="3" t="str">
        <f t="shared" si="122"/>
        <v/>
      </c>
      <c r="L7843">
        <f>COUNTIF($K$2:K7843,$K7843)</f>
        <v>0</v>
      </c>
    </row>
    <row r="7844" ht="16.5" spans="1:12">
      <c r="A7844" s="1">
        <v>7843</v>
      </c>
      <c r="B7844" s="8">
        <f>COUNTIF($C$2:$C7844,模板!$E$2)</f>
        <v>77</v>
      </c>
      <c r="C7844" s="2" t="str">
        <f>IFERROR(VLOOKUP(K7844,开票信息!$A:$C,3,0),"")</f>
        <v/>
      </c>
      <c r="G7844" s="3" t="str">
        <f t="shared" si="122"/>
        <v/>
      </c>
      <c r="L7844">
        <f>COUNTIF($K$2:K7844,$K7844)</f>
        <v>0</v>
      </c>
    </row>
    <row r="7845" ht="16.5" spans="1:12">
      <c r="A7845" s="1">
        <v>7844</v>
      </c>
      <c r="B7845" s="8">
        <f>COUNTIF($C$2:$C7845,模板!$E$2)</f>
        <v>77</v>
      </c>
      <c r="C7845" s="2" t="str">
        <f>IFERROR(VLOOKUP(K7845,开票信息!$A:$C,3,0),"")</f>
        <v/>
      </c>
      <c r="G7845" s="3" t="str">
        <f t="shared" si="122"/>
        <v/>
      </c>
      <c r="L7845">
        <f>COUNTIF($K$2:K7845,$K7845)</f>
        <v>0</v>
      </c>
    </row>
    <row r="7846" ht="16.5" spans="1:12">
      <c r="A7846" s="1">
        <v>7845</v>
      </c>
      <c r="B7846" s="8">
        <f>COUNTIF($C$2:$C7846,模板!$E$2)</f>
        <v>77</v>
      </c>
      <c r="C7846" s="2" t="str">
        <f>IFERROR(VLOOKUP(K7846,开票信息!$A:$C,3,0),"")</f>
        <v/>
      </c>
      <c r="G7846" s="3" t="str">
        <f t="shared" si="122"/>
        <v/>
      </c>
      <c r="L7846">
        <f>COUNTIF($K$2:K7846,$K7846)</f>
        <v>0</v>
      </c>
    </row>
    <row r="7847" ht="16.5" spans="1:12">
      <c r="A7847" s="1">
        <v>7846</v>
      </c>
      <c r="B7847" s="8">
        <f>COUNTIF($C$2:$C7847,模板!$E$2)</f>
        <v>77</v>
      </c>
      <c r="C7847" s="2" t="str">
        <f>IFERROR(VLOOKUP(K7847,开票信息!$A:$C,3,0),"")</f>
        <v/>
      </c>
      <c r="G7847" s="3" t="str">
        <f t="shared" si="122"/>
        <v/>
      </c>
      <c r="L7847">
        <f>COUNTIF($K$2:K7847,$K7847)</f>
        <v>0</v>
      </c>
    </row>
    <row r="7848" ht="16.5" spans="1:12">
      <c r="A7848" s="1">
        <v>7847</v>
      </c>
      <c r="B7848" s="8">
        <f>COUNTIF($C$2:$C7848,模板!$E$2)</f>
        <v>77</v>
      </c>
      <c r="C7848" s="2" t="str">
        <f>IFERROR(VLOOKUP(K7848,开票信息!$A:$C,3,0),"")</f>
        <v/>
      </c>
      <c r="G7848" s="3" t="str">
        <f t="shared" si="122"/>
        <v/>
      </c>
      <c r="L7848">
        <f>COUNTIF($K$2:K7848,$K7848)</f>
        <v>0</v>
      </c>
    </row>
    <row r="7849" ht="16.5" spans="1:12">
      <c r="A7849" s="1">
        <v>7848</v>
      </c>
      <c r="B7849" s="8">
        <f>COUNTIF($C$2:$C7849,模板!$E$2)</f>
        <v>77</v>
      </c>
      <c r="C7849" s="2" t="str">
        <f>IFERROR(VLOOKUP(K7849,开票信息!$A:$C,3,0),"")</f>
        <v/>
      </c>
      <c r="G7849" s="3" t="str">
        <f t="shared" si="122"/>
        <v/>
      </c>
      <c r="L7849">
        <f>COUNTIF($K$2:K7849,$K7849)</f>
        <v>0</v>
      </c>
    </row>
    <row r="7850" ht="16.5" spans="1:12">
      <c r="A7850" s="1">
        <v>7849</v>
      </c>
      <c r="B7850" s="8">
        <f>COUNTIF($C$2:$C7850,模板!$E$2)</f>
        <v>77</v>
      </c>
      <c r="C7850" s="2" t="str">
        <f>IFERROR(VLOOKUP(K7850,开票信息!$A:$C,3,0),"")</f>
        <v/>
      </c>
      <c r="G7850" s="3" t="str">
        <f t="shared" si="122"/>
        <v/>
      </c>
      <c r="L7850">
        <f>COUNTIF($K$2:K7850,$K7850)</f>
        <v>0</v>
      </c>
    </row>
    <row r="7851" ht="16.5" spans="1:12">
      <c r="A7851" s="1">
        <v>7850</v>
      </c>
      <c r="B7851" s="8">
        <f>COUNTIF($C$2:$C7851,模板!$E$2)</f>
        <v>77</v>
      </c>
      <c r="C7851" s="2" t="str">
        <f>IFERROR(VLOOKUP(K7851,开票信息!$A:$C,3,0),"")</f>
        <v/>
      </c>
      <c r="G7851" s="3" t="str">
        <f t="shared" si="122"/>
        <v/>
      </c>
      <c r="L7851">
        <f>COUNTIF($K$2:K7851,$K7851)</f>
        <v>0</v>
      </c>
    </row>
    <row r="7852" ht="16.5" spans="1:12">
      <c r="A7852" s="1">
        <v>7851</v>
      </c>
      <c r="B7852" s="8">
        <f>COUNTIF($C$2:$C7852,模板!$E$2)</f>
        <v>77</v>
      </c>
      <c r="C7852" s="2" t="str">
        <f>IFERROR(VLOOKUP(K7852,开票信息!$A:$C,3,0),"")</f>
        <v/>
      </c>
      <c r="G7852" s="3" t="str">
        <f t="shared" si="122"/>
        <v/>
      </c>
      <c r="L7852">
        <f>COUNTIF($K$2:K7852,$K7852)</f>
        <v>0</v>
      </c>
    </row>
    <row r="7853" ht="16.5" spans="1:12">
      <c r="A7853" s="1">
        <v>7852</v>
      </c>
      <c r="B7853" s="8">
        <f>COUNTIF($C$2:$C7853,模板!$E$2)</f>
        <v>77</v>
      </c>
      <c r="C7853" s="2" t="str">
        <f>IFERROR(VLOOKUP(K7853,开票信息!$A:$C,3,0),"")</f>
        <v/>
      </c>
      <c r="G7853" s="3" t="str">
        <f t="shared" si="122"/>
        <v/>
      </c>
      <c r="L7853">
        <f>COUNTIF($K$2:K7853,$K7853)</f>
        <v>0</v>
      </c>
    </row>
    <row r="7854" ht="16.5" spans="1:12">
      <c r="A7854" s="1">
        <v>7853</v>
      </c>
      <c r="B7854" s="8">
        <f>COUNTIF($C$2:$C7854,模板!$E$2)</f>
        <v>77</v>
      </c>
      <c r="C7854" s="2" t="str">
        <f>IFERROR(VLOOKUP(K7854,开票信息!$A:$C,3,0),"")</f>
        <v/>
      </c>
      <c r="G7854" s="3" t="str">
        <f t="shared" si="122"/>
        <v/>
      </c>
      <c r="L7854">
        <f>COUNTIF($K$2:K7854,$K7854)</f>
        <v>0</v>
      </c>
    </row>
    <row r="7855" ht="16.5" spans="1:12">
      <c r="A7855" s="1">
        <v>7854</v>
      </c>
      <c r="B7855" s="8">
        <f>COUNTIF($C$2:$C7855,模板!$E$2)</f>
        <v>77</v>
      </c>
      <c r="C7855" s="2" t="str">
        <f>IFERROR(VLOOKUP(K7855,开票信息!$A:$C,3,0),"")</f>
        <v/>
      </c>
      <c r="G7855" s="3" t="str">
        <f t="shared" si="122"/>
        <v/>
      </c>
      <c r="L7855">
        <f>COUNTIF($K$2:K7855,$K7855)</f>
        <v>0</v>
      </c>
    </row>
    <row r="7856" ht="16.5" spans="1:12">
      <c r="A7856" s="1">
        <v>7855</v>
      </c>
      <c r="B7856" s="8">
        <f>COUNTIF($C$2:$C7856,模板!$E$2)</f>
        <v>77</v>
      </c>
      <c r="C7856" s="2" t="str">
        <f>IFERROR(VLOOKUP(K7856,开票信息!$A:$C,3,0),"")</f>
        <v/>
      </c>
      <c r="G7856" s="3" t="str">
        <f t="shared" si="122"/>
        <v/>
      </c>
      <c r="L7856">
        <f>COUNTIF($K$2:K7856,$K7856)</f>
        <v>0</v>
      </c>
    </row>
    <row r="7857" ht="16.5" spans="1:12">
      <c r="A7857" s="1">
        <v>7856</v>
      </c>
      <c r="B7857" s="8">
        <f>COUNTIF($C$2:$C7857,模板!$E$2)</f>
        <v>77</v>
      </c>
      <c r="C7857" s="2" t="str">
        <f>IFERROR(VLOOKUP(K7857,开票信息!$A:$C,3,0),"")</f>
        <v/>
      </c>
      <c r="G7857" s="3" t="str">
        <f t="shared" si="122"/>
        <v/>
      </c>
      <c r="L7857">
        <f>COUNTIF($K$2:K7857,$K7857)</f>
        <v>0</v>
      </c>
    </row>
    <row r="7858" ht="16.5" spans="1:12">
      <c r="A7858" s="1">
        <v>7857</v>
      </c>
      <c r="B7858" s="8">
        <f>COUNTIF($C$2:$C7858,模板!$E$2)</f>
        <v>77</v>
      </c>
      <c r="C7858" s="2" t="str">
        <f>IFERROR(VLOOKUP(K7858,开票信息!$A:$C,3,0),"")</f>
        <v/>
      </c>
      <c r="G7858" s="3" t="str">
        <f t="shared" si="122"/>
        <v/>
      </c>
      <c r="L7858">
        <f>COUNTIF($K$2:K7858,$K7858)</f>
        <v>0</v>
      </c>
    </row>
    <row r="7859" ht="16.5" spans="1:12">
      <c r="A7859" s="1">
        <v>7858</v>
      </c>
      <c r="B7859" s="8">
        <f>COUNTIF($C$2:$C7859,模板!$E$2)</f>
        <v>77</v>
      </c>
      <c r="C7859" s="2" t="str">
        <f>IFERROR(VLOOKUP(K7859,开票信息!$A:$C,3,0),"")</f>
        <v/>
      </c>
      <c r="G7859" s="3" t="str">
        <f t="shared" si="122"/>
        <v/>
      </c>
      <c r="L7859">
        <f>COUNTIF($K$2:K7859,$K7859)</f>
        <v>0</v>
      </c>
    </row>
    <row r="7860" ht="16.5" spans="1:12">
      <c r="A7860" s="1">
        <v>7859</v>
      </c>
      <c r="B7860" s="8">
        <f>COUNTIF($C$2:$C7860,模板!$E$2)</f>
        <v>77</v>
      </c>
      <c r="C7860" s="2" t="str">
        <f>IFERROR(VLOOKUP(K7860,开票信息!$A:$C,3,0),"")</f>
        <v/>
      </c>
      <c r="G7860" s="3" t="str">
        <f t="shared" si="122"/>
        <v/>
      </c>
      <c r="L7860">
        <f>COUNTIF($K$2:K7860,$K7860)</f>
        <v>0</v>
      </c>
    </row>
    <row r="7861" ht="16.5" spans="1:12">
      <c r="A7861" s="1">
        <v>7860</v>
      </c>
      <c r="B7861" s="8">
        <f>COUNTIF($C$2:$C7861,模板!$E$2)</f>
        <v>77</v>
      </c>
      <c r="C7861" s="2" t="str">
        <f>IFERROR(VLOOKUP(K7861,开票信息!$A:$C,3,0),"")</f>
        <v/>
      </c>
      <c r="G7861" s="3" t="str">
        <f t="shared" si="122"/>
        <v/>
      </c>
      <c r="L7861">
        <f>COUNTIF($K$2:K7861,$K7861)</f>
        <v>0</v>
      </c>
    </row>
    <row r="7862" ht="16.5" spans="1:12">
      <c r="A7862" s="1">
        <v>7861</v>
      </c>
      <c r="B7862" s="8">
        <f>COUNTIF($C$2:$C7862,模板!$E$2)</f>
        <v>77</v>
      </c>
      <c r="C7862" s="2" t="str">
        <f>IFERROR(VLOOKUP(K7862,开票信息!$A:$C,3,0),"")</f>
        <v/>
      </c>
      <c r="G7862" s="3" t="str">
        <f t="shared" si="122"/>
        <v/>
      </c>
      <c r="L7862">
        <f>COUNTIF($K$2:K7862,$K7862)</f>
        <v>0</v>
      </c>
    </row>
    <row r="7863" ht="16.5" spans="1:12">
      <c r="A7863" s="1">
        <v>7862</v>
      </c>
      <c r="B7863" s="8">
        <f>COUNTIF($C$2:$C7863,模板!$E$2)</f>
        <v>77</v>
      </c>
      <c r="C7863" s="2" t="str">
        <f>IFERROR(VLOOKUP(K7863,开票信息!$A:$C,3,0),"")</f>
        <v/>
      </c>
      <c r="G7863" s="3" t="str">
        <f t="shared" si="122"/>
        <v/>
      </c>
      <c r="L7863">
        <f>COUNTIF($K$2:K7863,$K7863)</f>
        <v>0</v>
      </c>
    </row>
    <row r="7864" ht="16.5" spans="1:12">
      <c r="A7864" s="1">
        <v>7863</v>
      </c>
      <c r="B7864" s="8">
        <f>COUNTIF($C$2:$C7864,模板!$E$2)</f>
        <v>77</v>
      </c>
      <c r="C7864" s="2" t="str">
        <f>IFERROR(VLOOKUP(K7864,开票信息!$A:$C,3,0),"")</f>
        <v/>
      </c>
      <c r="G7864" s="3" t="str">
        <f t="shared" si="122"/>
        <v/>
      </c>
      <c r="L7864">
        <f>COUNTIF($K$2:K7864,$K7864)</f>
        <v>0</v>
      </c>
    </row>
    <row r="7865" ht="16.5" spans="1:12">
      <c r="A7865" s="1">
        <v>7864</v>
      </c>
      <c r="B7865" s="8">
        <f>COUNTIF($C$2:$C7865,模板!$E$2)</f>
        <v>77</v>
      </c>
      <c r="C7865" s="2" t="str">
        <f>IFERROR(VLOOKUP(K7865,开票信息!$A:$C,3,0),"")</f>
        <v/>
      </c>
      <c r="G7865" s="3" t="str">
        <f t="shared" si="122"/>
        <v/>
      </c>
      <c r="L7865">
        <f>COUNTIF($K$2:K7865,$K7865)</f>
        <v>0</v>
      </c>
    </row>
    <row r="7866" ht="16.5" spans="1:12">
      <c r="A7866" s="1">
        <v>7865</v>
      </c>
      <c r="B7866" s="8">
        <f>COUNTIF($C$2:$C7866,模板!$E$2)</f>
        <v>77</v>
      </c>
      <c r="C7866" s="2" t="str">
        <f>IFERROR(VLOOKUP(K7866,开票信息!$A:$C,3,0),"")</f>
        <v/>
      </c>
      <c r="G7866" s="3" t="str">
        <f t="shared" si="122"/>
        <v/>
      </c>
      <c r="L7866">
        <f>COUNTIF($K$2:K7866,$K7866)</f>
        <v>0</v>
      </c>
    </row>
    <row r="7867" ht="16.5" spans="1:12">
      <c r="A7867" s="1">
        <v>7866</v>
      </c>
      <c r="B7867" s="8">
        <f>COUNTIF($C$2:$C7867,模板!$E$2)</f>
        <v>77</v>
      </c>
      <c r="C7867" s="2" t="str">
        <f>IFERROR(VLOOKUP(K7867,开票信息!$A:$C,3,0),"")</f>
        <v/>
      </c>
      <c r="G7867" s="3" t="str">
        <f t="shared" si="122"/>
        <v/>
      </c>
      <c r="L7867">
        <f>COUNTIF($K$2:K7867,$K7867)</f>
        <v>0</v>
      </c>
    </row>
    <row r="7868" ht="16.5" spans="1:12">
      <c r="A7868" s="1">
        <v>7867</v>
      </c>
      <c r="B7868" s="8">
        <f>COUNTIF($C$2:$C7868,模板!$E$2)</f>
        <v>77</v>
      </c>
      <c r="C7868" s="2" t="str">
        <f>IFERROR(VLOOKUP(K7868,开票信息!$A:$C,3,0),"")</f>
        <v/>
      </c>
      <c r="G7868" s="3" t="str">
        <f t="shared" si="122"/>
        <v/>
      </c>
      <c r="L7868">
        <f>COUNTIF($K$2:K7868,$K7868)</f>
        <v>0</v>
      </c>
    </row>
    <row r="7869" ht="16.5" spans="1:12">
      <c r="A7869" s="1">
        <v>7868</v>
      </c>
      <c r="B7869" s="8">
        <f>COUNTIF($C$2:$C7869,模板!$E$2)</f>
        <v>77</v>
      </c>
      <c r="C7869" s="2" t="str">
        <f>IFERROR(VLOOKUP(K7869,开票信息!$A:$C,3,0),"")</f>
        <v/>
      </c>
      <c r="G7869" s="3" t="str">
        <f t="shared" si="122"/>
        <v/>
      </c>
      <c r="L7869">
        <f>COUNTIF($K$2:K7869,$K7869)</f>
        <v>0</v>
      </c>
    </row>
    <row r="7870" ht="16.5" spans="1:12">
      <c r="A7870" s="1">
        <v>7869</v>
      </c>
      <c r="B7870" s="8">
        <f>COUNTIF($C$2:$C7870,模板!$E$2)</f>
        <v>77</v>
      </c>
      <c r="C7870" s="2" t="str">
        <f>IFERROR(VLOOKUP(K7870,开票信息!$A:$C,3,0),"")</f>
        <v/>
      </c>
      <c r="G7870" s="3" t="str">
        <f t="shared" si="122"/>
        <v/>
      </c>
      <c r="L7870">
        <f>COUNTIF($K$2:K7870,$K7870)</f>
        <v>0</v>
      </c>
    </row>
    <row r="7871" ht="16.5" spans="1:12">
      <c r="A7871" s="1">
        <v>7870</v>
      </c>
      <c r="B7871" s="8">
        <f>COUNTIF($C$2:$C7871,模板!$E$2)</f>
        <v>77</v>
      </c>
      <c r="C7871" s="2" t="str">
        <f>IFERROR(VLOOKUP(K7871,开票信息!$A:$C,3,0),"")</f>
        <v/>
      </c>
      <c r="G7871" s="3" t="str">
        <f t="shared" si="122"/>
        <v/>
      </c>
      <c r="L7871">
        <f>COUNTIF($K$2:K7871,$K7871)</f>
        <v>0</v>
      </c>
    </row>
    <row r="7872" ht="16.5" spans="1:12">
      <c r="A7872" s="1">
        <v>7871</v>
      </c>
      <c r="B7872" s="8">
        <f>COUNTIF($C$2:$C7872,模板!$E$2)</f>
        <v>77</v>
      </c>
      <c r="C7872" s="2" t="str">
        <f>IFERROR(VLOOKUP(K7872,开票信息!$A:$C,3,0),"")</f>
        <v/>
      </c>
      <c r="G7872" s="3" t="str">
        <f t="shared" si="122"/>
        <v/>
      </c>
      <c r="L7872">
        <f>COUNTIF($K$2:K7872,$K7872)</f>
        <v>0</v>
      </c>
    </row>
    <row r="7873" ht="16.5" spans="1:12">
      <c r="A7873" s="1">
        <v>7872</v>
      </c>
      <c r="B7873" s="8">
        <f>COUNTIF($C$2:$C7873,模板!$E$2)</f>
        <v>77</v>
      </c>
      <c r="C7873" s="2" t="str">
        <f>IFERROR(VLOOKUP(K7873,开票信息!$A:$C,3,0),"")</f>
        <v/>
      </c>
      <c r="G7873" s="3" t="str">
        <f t="shared" si="122"/>
        <v/>
      </c>
      <c r="L7873">
        <f>COUNTIF($K$2:K7873,$K7873)</f>
        <v>0</v>
      </c>
    </row>
    <row r="7874" ht="16.5" spans="1:12">
      <c r="A7874" s="1">
        <v>7873</v>
      </c>
      <c r="B7874" s="8">
        <f>COUNTIF($C$2:$C7874,模板!$E$2)</f>
        <v>77</v>
      </c>
      <c r="C7874" s="2" t="str">
        <f>IFERROR(VLOOKUP(K7874,开票信息!$A:$C,3,0),"")</f>
        <v/>
      </c>
      <c r="G7874" s="3" t="str">
        <f t="shared" si="122"/>
        <v/>
      </c>
      <c r="L7874">
        <f>COUNTIF($K$2:K7874,$K7874)</f>
        <v>0</v>
      </c>
    </row>
    <row r="7875" ht="16.5" spans="1:12">
      <c r="A7875" s="1">
        <v>7874</v>
      </c>
      <c r="B7875" s="8">
        <f>COUNTIF($C$2:$C7875,模板!$E$2)</f>
        <v>77</v>
      </c>
      <c r="C7875" s="2" t="str">
        <f>IFERROR(VLOOKUP(K7875,开票信息!$A:$C,3,0),"")</f>
        <v/>
      </c>
      <c r="G7875" s="3" t="str">
        <f t="shared" ref="G7875:G7938" si="123">IFERROR(H7875/F7875,"")</f>
        <v/>
      </c>
      <c r="L7875">
        <f>COUNTIF($K$2:K7875,$K7875)</f>
        <v>0</v>
      </c>
    </row>
    <row r="7876" ht="16.5" spans="1:12">
      <c r="A7876" s="1">
        <v>7875</v>
      </c>
      <c r="B7876" s="8">
        <f>COUNTIF($C$2:$C7876,模板!$E$2)</f>
        <v>77</v>
      </c>
      <c r="C7876" s="2" t="str">
        <f>IFERROR(VLOOKUP(K7876,开票信息!$A:$C,3,0),"")</f>
        <v/>
      </c>
      <c r="G7876" s="3" t="str">
        <f t="shared" si="123"/>
        <v/>
      </c>
      <c r="L7876">
        <f>COUNTIF($K$2:K7876,$K7876)</f>
        <v>0</v>
      </c>
    </row>
    <row r="7877" ht="16.5" spans="1:12">
      <c r="A7877" s="1">
        <v>7876</v>
      </c>
      <c r="B7877" s="8">
        <f>COUNTIF($C$2:$C7877,模板!$E$2)</f>
        <v>77</v>
      </c>
      <c r="C7877" s="2" t="str">
        <f>IFERROR(VLOOKUP(K7877,开票信息!$A:$C,3,0),"")</f>
        <v/>
      </c>
      <c r="G7877" s="3" t="str">
        <f t="shared" si="123"/>
        <v/>
      </c>
      <c r="L7877">
        <f>COUNTIF($K$2:K7877,$K7877)</f>
        <v>0</v>
      </c>
    </row>
    <row r="7878" ht="16.5" spans="1:12">
      <c r="A7878" s="1">
        <v>7877</v>
      </c>
      <c r="B7878" s="8">
        <f>COUNTIF($C$2:$C7878,模板!$E$2)</f>
        <v>77</v>
      </c>
      <c r="C7878" s="2" t="str">
        <f>IFERROR(VLOOKUP(K7878,开票信息!$A:$C,3,0),"")</f>
        <v/>
      </c>
      <c r="G7878" s="3" t="str">
        <f t="shared" si="123"/>
        <v/>
      </c>
      <c r="L7878">
        <f>COUNTIF($K$2:K7878,$K7878)</f>
        <v>0</v>
      </c>
    </row>
    <row r="7879" ht="16.5" spans="1:12">
      <c r="A7879" s="1">
        <v>7878</v>
      </c>
      <c r="B7879" s="8">
        <f>COUNTIF($C$2:$C7879,模板!$E$2)</f>
        <v>77</v>
      </c>
      <c r="C7879" s="2" t="str">
        <f>IFERROR(VLOOKUP(K7879,开票信息!$A:$C,3,0),"")</f>
        <v/>
      </c>
      <c r="G7879" s="3" t="str">
        <f t="shared" si="123"/>
        <v/>
      </c>
      <c r="L7879">
        <f>COUNTIF($K$2:K7879,$K7879)</f>
        <v>0</v>
      </c>
    </row>
    <row r="7880" ht="16.5" spans="1:12">
      <c r="A7880" s="1">
        <v>7879</v>
      </c>
      <c r="B7880" s="8">
        <f>COUNTIF($C$2:$C7880,模板!$E$2)</f>
        <v>77</v>
      </c>
      <c r="C7880" s="2" t="str">
        <f>IFERROR(VLOOKUP(K7880,开票信息!$A:$C,3,0),"")</f>
        <v/>
      </c>
      <c r="G7880" s="3" t="str">
        <f t="shared" si="123"/>
        <v/>
      </c>
      <c r="L7880">
        <f>COUNTIF($K$2:K7880,$K7880)</f>
        <v>0</v>
      </c>
    </row>
    <row r="7881" ht="16.5" spans="1:12">
      <c r="A7881" s="1">
        <v>7880</v>
      </c>
      <c r="B7881" s="8">
        <f>COUNTIF($C$2:$C7881,模板!$E$2)</f>
        <v>77</v>
      </c>
      <c r="C7881" s="2" t="str">
        <f>IFERROR(VLOOKUP(K7881,开票信息!$A:$C,3,0),"")</f>
        <v/>
      </c>
      <c r="G7881" s="3" t="str">
        <f t="shared" si="123"/>
        <v/>
      </c>
      <c r="L7881">
        <f>COUNTIF($K$2:K7881,$K7881)</f>
        <v>0</v>
      </c>
    </row>
    <row r="7882" ht="16.5" spans="1:12">
      <c r="A7882" s="1">
        <v>7881</v>
      </c>
      <c r="B7882" s="8">
        <f>COUNTIF($C$2:$C7882,模板!$E$2)</f>
        <v>77</v>
      </c>
      <c r="C7882" s="2" t="str">
        <f>IFERROR(VLOOKUP(K7882,开票信息!$A:$C,3,0),"")</f>
        <v/>
      </c>
      <c r="G7882" s="3" t="str">
        <f t="shared" si="123"/>
        <v/>
      </c>
      <c r="L7882">
        <f>COUNTIF($K$2:K7882,$K7882)</f>
        <v>0</v>
      </c>
    </row>
    <row r="7883" ht="16.5" spans="1:12">
      <c r="A7883" s="1">
        <v>7882</v>
      </c>
      <c r="B7883" s="8">
        <f>COUNTIF($C$2:$C7883,模板!$E$2)</f>
        <v>77</v>
      </c>
      <c r="C7883" s="2" t="str">
        <f>IFERROR(VLOOKUP(K7883,开票信息!$A:$C,3,0),"")</f>
        <v/>
      </c>
      <c r="G7883" s="3" t="str">
        <f t="shared" si="123"/>
        <v/>
      </c>
      <c r="L7883">
        <f>COUNTIF($K$2:K7883,$K7883)</f>
        <v>0</v>
      </c>
    </row>
    <row r="7884" ht="16.5" spans="1:12">
      <c r="A7884" s="1">
        <v>7883</v>
      </c>
      <c r="B7884" s="8">
        <f>COUNTIF($C$2:$C7884,模板!$E$2)</f>
        <v>77</v>
      </c>
      <c r="C7884" s="2" t="str">
        <f>IFERROR(VLOOKUP(K7884,开票信息!$A:$C,3,0),"")</f>
        <v/>
      </c>
      <c r="G7884" s="3" t="str">
        <f t="shared" si="123"/>
        <v/>
      </c>
      <c r="L7884">
        <f>COUNTIF($K$2:K7884,$K7884)</f>
        <v>0</v>
      </c>
    </row>
    <row r="7885" ht="16.5" spans="1:12">
      <c r="A7885" s="1">
        <v>7884</v>
      </c>
      <c r="B7885" s="8">
        <f>COUNTIF($C$2:$C7885,模板!$E$2)</f>
        <v>77</v>
      </c>
      <c r="C7885" s="2" t="str">
        <f>IFERROR(VLOOKUP(K7885,开票信息!$A:$C,3,0),"")</f>
        <v/>
      </c>
      <c r="G7885" s="3" t="str">
        <f t="shared" si="123"/>
        <v/>
      </c>
      <c r="L7885">
        <f>COUNTIF($K$2:K7885,$K7885)</f>
        <v>0</v>
      </c>
    </row>
    <row r="7886" ht="16.5" spans="1:12">
      <c r="A7886" s="1">
        <v>7885</v>
      </c>
      <c r="B7886" s="8">
        <f>COUNTIF($C$2:$C7886,模板!$E$2)</f>
        <v>77</v>
      </c>
      <c r="C7886" s="2" t="str">
        <f>IFERROR(VLOOKUP(K7886,开票信息!$A:$C,3,0),"")</f>
        <v/>
      </c>
      <c r="G7886" s="3" t="str">
        <f t="shared" si="123"/>
        <v/>
      </c>
      <c r="L7886">
        <f>COUNTIF($K$2:K7886,$K7886)</f>
        <v>0</v>
      </c>
    </row>
    <row r="7887" ht="16.5" spans="1:12">
      <c r="A7887" s="1">
        <v>7886</v>
      </c>
      <c r="B7887" s="8">
        <f>COUNTIF($C$2:$C7887,模板!$E$2)</f>
        <v>77</v>
      </c>
      <c r="C7887" s="2" t="str">
        <f>IFERROR(VLOOKUP(K7887,开票信息!$A:$C,3,0),"")</f>
        <v/>
      </c>
      <c r="G7887" s="3" t="str">
        <f t="shared" si="123"/>
        <v/>
      </c>
      <c r="L7887">
        <f>COUNTIF($K$2:K7887,$K7887)</f>
        <v>0</v>
      </c>
    </row>
    <row r="7888" ht="16.5" spans="1:12">
      <c r="A7888" s="1">
        <v>7887</v>
      </c>
      <c r="B7888" s="8">
        <f>COUNTIF($C$2:$C7888,模板!$E$2)</f>
        <v>77</v>
      </c>
      <c r="C7888" s="2" t="str">
        <f>IFERROR(VLOOKUP(K7888,开票信息!$A:$C,3,0),"")</f>
        <v/>
      </c>
      <c r="G7888" s="3" t="str">
        <f t="shared" si="123"/>
        <v/>
      </c>
      <c r="L7888">
        <f>COUNTIF($K$2:K7888,$K7888)</f>
        <v>0</v>
      </c>
    </row>
    <row r="7889" ht="16.5" spans="1:12">
      <c r="A7889" s="1">
        <v>7888</v>
      </c>
      <c r="B7889" s="8">
        <f>COUNTIF($C$2:$C7889,模板!$E$2)</f>
        <v>77</v>
      </c>
      <c r="C7889" s="2" t="str">
        <f>IFERROR(VLOOKUP(K7889,开票信息!$A:$C,3,0),"")</f>
        <v/>
      </c>
      <c r="G7889" s="3" t="str">
        <f t="shared" si="123"/>
        <v/>
      </c>
      <c r="L7889">
        <f>COUNTIF($K$2:K7889,$K7889)</f>
        <v>0</v>
      </c>
    </row>
    <row r="7890" ht="16.5" spans="1:12">
      <c r="A7890" s="1">
        <v>7889</v>
      </c>
      <c r="B7890" s="8">
        <f>COUNTIF($C$2:$C7890,模板!$E$2)</f>
        <v>77</v>
      </c>
      <c r="C7890" s="2" t="str">
        <f>IFERROR(VLOOKUP(K7890,开票信息!$A:$C,3,0),"")</f>
        <v/>
      </c>
      <c r="G7890" s="3" t="str">
        <f t="shared" si="123"/>
        <v/>
      </c>
      <c r="L7890">
        <f>COUNTIF($K$2:K7890,$K7890)</f>
        <v>0</v>
      </c>
    </row>
    <row r="7891" ht="16.5" spans="1:12">
      <c r="A7891" s="1">
        <v>7890</v>
      </c>
      <c r="B7891" s="8">
        <f>COUNTIF($C$2:$C7891,模板!$E$2)</f>
        <v>77</v>
      </c>
      <c r="C7891" s="2" t="str">
        <f>IFERROR(VLOOKUP(K7891,开票信息!$A:$C,3,0),"")</f>
        <v/>
      </c>
      <c r="G7891" s="3" t="str">
        <f t="shared" si="123"/>
        <v/>
      </c>
      <c r="L7891">
        <f>COUNTIF($K$2:K7891,$K7891)</f>
        <v>0</v>
      </c>
    </row>
    <row r="7892" ht="16.5" spans="1:12">
      <c r="A7892" s="1">
        <v>7891</v>
      </c>
      <c r="B7892" s="8">
        <f>COUNTIF($C$2:$C7892,模板!$E$2)</f>
        <v>77</v>
      </c>
      <c r="C7892" s="2" t="str">
        <f>IFERROR(VLOOKUP(K7892,开票信息!$A:$C,3,0),"")</f>
        <v/>
      </c>
      <c r="G7892" s="3" t="str">
        <f t="shared" si="123"/>
        <v/>
      </c>
      <c r="L7892">
        <f>COUNTIF($K$2:K7892,$K7892)</f>
        <v>0</v>
      </c>
    </row>
    <row r="7893" ht="16.5" spans="1:12">
      <c r="A7893" s="1">
        <v>7892</v>
      </c>
      <c r="B7893" s="8">
        <f>COUNTIF($C$2:$C7893,模板!$E$2)</f>
        <v>77</v>
      </c>
      <c r="C7893" s="2" t="str">
        <f>IFERROR(VLOOKUP(K7893,开票信息!$A:$C,3,0),"")</f>
        <v/>
      </c>
      <c r="G7893" s="3" t="str">
        <f t="shared" si="123"/>
        <v/>
      </c>
      <c r="L7893">
        <f>COUNTIF($K$2:K7893,$K7893)</f>
        <v>0</v>
      </c>
    </row>
    <row r="7894" ht="16.5" spans="1:12">
      <c r="A7894" s="1">
        <v>7893</v>
      </c>
      <c r="B7894" s="8">
        <f>COUNTIF($C$2:$C7894,模板!$E$2)</f>
        <v>77</v>
      </c>
      <c r="C7894" s="2" t="str">
        <f>IFERROR(VLOOKUP(K7894,开票信息!$A:$C,3,0),"")</f>
        <v/>
      </c>
      <c r="G7894" s="3" t="str">
        <f t="shared" si="123"/>
        <v/>
      </c>
      <c r="L7894">
        <f>COUNTIF($K$2:K7894,$K7894)</f>
        <v>0</v>
      </c>
    </row>
    <row r="7895" ht="16.5" spans="1:12">
      <c r="A7895" s="1">
        <v>7894</v>
      </c>
      <c r="B7895" s="8">
        <f>COUNTIF($C$2:$C7895,模板!$E$2)</f>
        <v>77</v>
      </c>
      <c r="C7895" s="2" t="str">
        <f>IFERROR(VLOOKUP(K7895,开票信息!$A:$C,3,0),"")</f>
        <v/>
      </c>
      <c r="G7895" s="3" t="str">
        <f t="shared" si="123"/>
        <v/>
      </c>
      <c r="L7895">
        <f>COUNTIF($K$2:K7895,$K7895)</f>
        <v>0</v>
      </c>
    </row>
    <row r="7896" ht="16.5" spans="1:12">
      <c r="A7896" s="1">
        <v>7895</v>
      </c>
      <c r="B7896" s="8">
        <f>COUNTIF($C$2:$C7896,模板!$E$2)</f>
        <v>77</v>
      </c>
      <c r="C7896" s="2" t="str">
        <f>IFERROR(VLOOKUP(K7896,开票信息!$A:$C,3,0),"")</f>
        <v/>
      </c>
      <c r="G7896" s="3" t="str">
        <f t="shared" si="123"/>
        <v/>
      </c>
      <c r="L7896">
        <f>COUNTIF($K$2:K7896,$K7896)</f>
        <v>0</v>
      </c>
    </row>
    <row r="7897" ht="16.5" spans="1:12">
      <c r="A7897" s="1">
        <v>7896</v>
      </c>
      <c r="B7897" s="8">
        <f>COUNTIF($C$2:$C7897,模板!$E$2)</f>
        <v>77</v>
      </c>
      <c r="C7897" s="2" t="str">
        <f>IFERROR(VLOOKUP(K7897,开票信息!$A:$C,3,0),"")</f>
        <v/>
      </c>
      <c r="G7897" s="3" t="str">
        <f t="shared" si="123"/>
        <v/>
      </c>
      <c r="L7897">
        <f>COUNTIF($K$2:K7897,$K7897)</f>
        <v>0</v>
      </c>
    </row>
    <row r="7898" ht="16.5" spans="1:12">
      <c r="A7898" s="1">
        <v>7897</v>
      </c>
      <c r="B7898" s="8">
        <f>COUNTIF($C$2:$C7898,模板!$E$2)</f>
        <v>77</v>
      </c>
      <c r="C7898" s="2" t="str">
        <f>IFERROR(VLOOKUP(K7898,开票信息!$A:$C,3,0),"")</f>
        <v/>
      </c>
      <c r="G7898" s="3" t="str">
        <f t="shared" si="123"/>
        <v/>
      </c>
      <c r="L7898">
        <f>COUNTIF($K$2:K7898,$K7898)</f>
        <v>0</v>
      </c>
    </row>
    <row r="7899" ht="16.5" spans="1:12">
      <c r="A7899" s="1">
        <v>7898</v>
      </c>
      <c r="B7899" s="8">
        <f>COUNTIF($C$2:$C7899,模板!$E$2)</f>
        <v>77</v>
      </c>
      <c r="C7899" s="2" t="str">
        <f>IFERROR(VLOOKUP(K7899,开票信息!$A:$C,3,0),"")</f>
        <v/>
      </c>
      <c r="G7899" s="3" t="str">
        <f t="shared" si="123"/>
        <v/>
      </c>
      <c r="L7899">
        <f>COUNTIF($K$2:K7899,$K7899)</f>
        <v>0</v>
      </c>
    </row>
    <row r="7900" ht="16.5" spans="1:12">
      <c r="A7900" s="1">
        <v>7899</v>
      </c>
      <c r="B7900" s="8">
        <f>COUNTIF($C$2:$C7900,模板!$E$2)</f>
        <v>77</v>
      </c>
      <c r="C7900" s="2" t="str">
        <f>IFERROR(VLOOKUP(K7900,开票信息!$A:$C,3,0),"")</f>
        <v/>
      </c>
      <c r="G7900" s="3" t="str">
        <f t="shared" si="123"/>
        <v/>
      </c>
      <c r="L7900">
        <f>COUNTIF($K$2:K7900,$K7900)</f>
        <v>0</v>
      </c>
    </row>
    <row r="7901" ht="16.5" spans="1:12">
      <c r="A7901" s="1">
        <v>7900</v>
      </c>
      <c r="B7901" s="8">
        <f>COUNTIF($C$2:$C7901,模板!$E$2)</f>
        <v>77</v>
      </c>
      <c r="C7901" s="2" t="str">
        <f>IFERROR(VLOOKUP(K7901,开票信息!$A:$C,3,0),"")</f>
        <v/>
      </c>
      <c r="G7901" s="3" t="str">
        <f t="shared" si="123"/>
        <v/>
      </c>
      <c r="L7901">
        <f>COUNTIF($K$2:K7901,$K7901)</f>
        <v>0</v>
      </c>
    </row>
    <row r="7902" ht="16.5" spans="1:12">
      <c r="A7902" s="1">
        <v>7901</v>
      </c>
      <c r="B7902" s="8">
        <f>COUNTIF($C$2:$C7902,模板!$E$2)</f>
        <v>77</v>
      </c>
      <c r="C7902" s="2" t="str">
        <f>IFERROR(VLOOKUP(K7902,开票信息!$A:$C,3,0),"")</f>
        <v/>
      </c>
      <c r="G7902" s="3" t="str">
        <f t="shared" si="123"/>
        <v/>
      </c>
      <c r="L7902">
        <f>COUNTIF($K$2:K7902,$K7902)</f>
        <v>0</v>
      </c>
    </row>
    <row r="7903" ht="16.5" spans="1:12">
      <c r="A7903" s="1">
        <v>7902</v>
      </c>
      <c r="B7903" s="8">
        <f>COUNTIF($C$2:$C7903,模板!$E$2)</f>
        <v>77</v>
      </c>
      <c r="C7903" s="2" t="str">
        <f>IFERROR(VLOOKUP(K7903,开票信息!$A:$C,3,0),"")</f>
        <v/>
      </c>
      <c r="G7903" s="3" t="str">
        <f t="shared" si="123"/>
        <v/>
      </c>
      <c r="L7903">
        <f>COUNTIF($K$2:K7903,$K7903)</f>
        <v>0</v>
      </c>
    </row>
    <row r="7904" ht="16.5" spans="1:12">
      <c r="A7904" s="1">
        <v>7903</v>
      </c>
      <c r="B7904" s="8">
        <f>COUNTIF($C$2:$C7904,模板!$E$2)</f>
        <v>77</v>
      </c>
      <c r="C7904" s="2" t="str">
        <f>IFERROR(VLOOKUP(K7904,开票信息!$A:$C,3,0),"")</f>
        <v/>
      </c>
      <c r="G7904" s="3" t="str">
        <f t="shared" si="123"/>
        <v/>
      </c>
      <c r="L7904">
        <f>COUNTIF($K$2:K7904,$K7904)</f>
        <v>0</v>
      </c>
    </row>
    <row r="7905" ht="16.5" spans="1:12">
      <c r="A7905" s="1">
        <v>7904</v>
      </c>
      <c r="B7905" s="8">
        <f>COUNTIF($C$2:$C7905,模板!$E$2)</f>
        <v>77</v>
      </c>
      <c r="C7905" s="2" t="str">
        <f>IFERROR(VLOOKUP(K7905,开票信息!$A:$C,3,0),"")</f>
        <v/>
      </c>
      <c r="G7905" s="3" t="str">
        <f t="shared" si="123"/>
        <v/>
      </c>
      <c r="L7905">
        <f>COUNTIF($K$2:K7905,$K7905)</f>
        <v>0</v>
      </c>
    </row>
    <row r="7906" ht="16.5" spans="1:12">
      <c r="A7906" s="1">
        <v>7905</v>
      </c>
      <c r="B7906" s="8">
        <f>COUNTIF($C$2:$C7906,模板!$E$2)</f>
        <v>77</v>
      </c>
      <c r="C7906" s="2" t="str">
        <f>IFERROR(VLOOKUP(K7906,开票信息!$A:$C,3,0),"")</f>
        <v/>
      </c>
      <c r="G7906" s="3" t="str">
        <f t="shared" si="123"/>
        <v/>
      </c>
      <c r="L7906">
        <f>COUNTIF($K$2:K7906,$K7906)</f>
        <v>0</v>
      </c>
    </row>
    <row r="7907" ht="16.5" spans="1:12">
      <c r="A7907" s="1">
        <v>7906</v>
      </c>
      <c r="B7907" s="8">
        <f>COUNTIF($C$2:$C7907,模板!$E$2)</f>
        <v>77</v>
      </c>
      <c r="C7907" s="2" t="str">
        <f>IFERROR(VLOOKUP(K7907,开票信息!$A:$C,3,0),"")</f>
        <v/>
      </c>
      <c r="G7907" s="3" t="str">
        <f t="shared" si="123"/>
        <v/>
      </c>
      <c r="L7907">
        <f>COUNTIF($K$2:K7907,$K7907)</f>
        <v>0</v>
      </c>
    </row>
    <row r="7908" ht="16.5" spans="1:12">
      <c r="A7908" s="1">
        <v>7907</v>
      </c>
      <c r="B7908" s="8">
        <f>COUNTIF($C$2:$C7908,模板!$E$2)</f>
        <v>77</v>
      </c>
      <c r="C7908" s="2" t="str">
        <f>IFERROR(VLOOKUP(K7908,开票信息!$A:$C,3,0),"")</f>
        <v/>
      </c>
      <c r="G7908" s="3" t="str">
        <f t="shared" si="123"/>
        <v/>
      </c>
      <c r="L7908">
        <f>COUNTIF($K$2:K7908,$K7908)</f>
        <v>0</v>
      </c>
    </row>
    <row r="7909" ht="16.5" spans="1:12">
      <c r="A7909" s="1">
        <v>7908</v>
      </c>
      <c r="B7909" s="8">
        <f>COUNTIF($C$2:$C7909,模板!$E$2)</f>
        <v>77</v>
      </c>
      <c r="C7909" s="2" t="str">
        <f>IFERROR(VLOOKUP(K7909,开票信息!$A:$C,3,0),"")</f>
        <v/>
      </c>
      <c r="G7909" s="3" t="str">
        <f t="shared" si="123"/>
        <v/>
      </c>
      <c r="L7909">
        <f>COUNTIF($K$2:K7909,$K7909)</f>
        <v>0</v>
      </c>
    </row>
    <row r="7910" ht="16.5" spans="1:12">
      <c r="A7910" s="1">
        <v>7909</v>
      </c>
      <c r="B7910" s="8">
        <f>COUNTIF($C$2:$C7910,模板!$E$2)</f>
        <v>77</v>
      </c>
      <c r="C7910" s="2" t="str">
        <f>IFERROR(VLOOKUP(K7910,开票信息!$A:$C,3,0),"")</f>
        <v/>
      </c>
      <c r="G7910" s="3" t="str">
        <f t="shared" si="123"/>
        <v/>
      </c>
      <c r="L7910">
        <f>COUNTIF($K$2:K7910,$K7910)</f>
        <v>0</v>
      </c>
    </row>
    <row r="7911" ht="16.5" spans="1:12">
      <c r="A7911" s="1">
        <v>7910</v>
      </c>
      <c r="B7911" s="8">
        <f>COUNTIF($C$2:$C7911,模板!$E$2)</f>
        <v>77</v>
      </c>
      <c r="C7911" s="2" t="str">
        <f>IFERROR(VLOOKUP(K7911,开票信息!$A:$C,3,0),"")</f>
        <v/>
      </c>
      <c r="G7911" s="3" t="str">
        <f t="shared" si="123"/>
        <v/>
      </c>
      <c r="L7911">
        <f>COUNTIF($K$2:K7911,$K7911)</f>
        <v>0</v>
      </c>
    </row>
    <row r="7912" ht="16.5" spans="1:12">
      <c r="A7912" s="1">
        <v>7911</v>
      </c>
      <c r="B7912" s="8">
        <f>COUNTIF($C$2:$C7912,模板!$E$2)</f>
        <v>77</v>
      </c>
      <c r="C7912" s="2" t="str">
        <f>IFERROR(VLOOKUP(K7912,开票信息!$A:$C,3,0),"")</f>
        <v/>
      </c>
      <c r="G7912" s="3" t="str">
        <f t="shared" si="123"/>
        <v/>
      </c>
      <c r="L7912">
        <f>COUNTIF($K$2:K7912,$K7912)</f>
        <v>0</v>
      </c>
    </row>
    <row r="7913" ht="16.5" spans="1:12">
      <c r="A7913" s="1">
        <v>7912</v>
      </c>
      <c r="B7913" s="8">
        <f>COUNTIF($C$2:$C7913,模板!$E$2)</f>
        <v>77</v>
      </c>
      <c r="C7913" s="2" t="str">
        <f>IFERROR(VLOOKUP(K7913,开票信息!$A:$C,3,0),"")</f>
        <v/>
      </c>
      <c r="G7913" s="3" t="str">
        <f t="shared" si="123"/>
        <v/>
      </c>
      <c r="L7913">
        <f>COUNTIF($K$2:K7913,$K7913)</f>
        <v>0</v>
      </c>
    </row>
    <row r="7914" ht="16.5" spans="1:12">
      <c r="A7914" s="1">
        <v>7913</v>
      </c>
      <c r="B7914" s="8">
        <f>COUNTIF($C$2:$C7914,模板!$E$2)</f>
        <v>77</v>
      </c>
      <c r="C7914" s="2" t="str">
        <f>IFERROR(VLOOKUP(K7914,开票信息!$A:$C,3,0),"")</f>
        <v/>
      </c>
      <c r="G7914" s="3" t="str">
        <f t="shared" si="123"/>
        <v/>
      </c>
      <c r="L7914">
        <f>COUNTIF($K$2:K7914,$K7914)</f>
        <v>0</v>
      </c>
    </row>
    <row r="7915" ht="16.5" spans="1:12">
      <c r="A7915" s="1">
        <v>7914</v>
      </c>
      <c r="B7915" s="8">
        <f>COUNTIF($C$2:$C7915,模板!$E$2)</f>
        <v>77</v>
      </c>
      <c r="C7915" s="2" t="str">
        <f>IFERROR(VLOOKUP(K7915,开票信息!$A:$C,3,0),"")</f>
        <v/>
      </c>
      <c r="G7915" s="3" t="str">
        <f t="shared" si="123"/>
        <v/>
      </c>
      <c r="L7915">
        <f>COUNTIF($K$2:K7915,$K7915)</f>
        <v>0</v>
      </c>
    </row>
    <row r="7916" ht="16.5" spans="1:12">
      <c r="A7916" s="1">
        <v>7915</v>
      </c>
      <c r="B7916" s="8">
        <f>COUNTIF($C$2:$C7916,模板!$E$2)</f>
        <v>77</v>
      </c>
      <c r="C7916" s="2" t="str">
        <f>IFERROR(VLOOKUP(K7916,开票信息!$A:$C,3,0),"")</f>
        <v/>
      </c>
      <c r="G7916" s="3" t="str">
        <f t="shared" si="123"/>
        <v/>
      </c>
      <c r="L7916">
        <f>COUNTIF($K$2:K7916,$K7916)</f>
        <v>0</v>
      </c>
    </row>
    <row r="7917" ht="16.5" spans="1:12">
      <c r="A7917" s="1">
        <v>7916</v>
      </c>
      <c r="B7917" s="8">
        <f>COUNTIF($C$2:$C7917,模板!$E$2)</f>
        <v>77</v>
      </c>
      <c r="C7917" s="2" t="str">
        <f>IFERROR(VLOOKUP(K7917,开票信息!$A:$C,3,0),"")</f>
        <v/>
      </c>
      <c r="G7917" s="3" t="str">
        <f t="shared" si="123"/>
        <v/>
      </c>
      <c r="L7917">
        <f>COUNTIF($K$2:K7917,$K7917)</f>
        <v>0</v>
      </c>
    </row>
    <row r="7918" ht="16.5" spans="1:12">
      <c r="A7918" s="1">
        <v>7917</v>
      </c>
      <c r="B7918" s="8">
        <f>COUNTIF($C$2:$C7918,模板!$E$2)</f>
        <v>77</v>
      </c>
      <c r="C7918" s="2" t="str">
        <f>IFERROR(VLOOKUP(K7918,开票信息!$A:$C,3,0),"")</f>
        <v/>
      </c>
      <c r="G7918" s="3" t="str">
        <f t="shared" si="123"/>
        <v/>
      </c>
      <c r="L7918">
        <f>COUNTIF($K$2:K7918,$K7918)</f>
        <v>0</v>
      </c>
    </row>
    <row r="7919" ht="16.5" spans="1:12">
      <c r="A7919" s="1">
        <v>7918</v>
      </c>
      <c r="B7919" s="8">
        <f>COUNTIF($C$2:$C7919,模板!$E$2)</f>
        <v>77</v>
      </c>
      <c r="C7919" s="2" t="str">
        <f>IFERROR(VLOOKUP(K7919,开票信息!$A:$C,3,0),"")</f>
        <v/>
      </c>
      <c r="G7919" s="3" t="str">
        <f t="shared" si="123"/>
        <v/>
      </c>
      <c r="L7919">
        <f>COUNTIF($K$2:K7919,$K7919)</f>
        <v>0</v>
      </c>
    </row>
    <row r="7920" ht="16.5" spans="1:12">
      <c r="A7920" s="1">
        <v>7919</v>
      </c>
      <c r="B7920" s="8">
        <f>COUNTIF($C$2:$C7920,模板!$E$2)</f>
        <v>77</v>
      </c>
      <c r="C7920" s="2" t="str">
        <f>IFERROR(VLOOKUP(K7920,开票信息!$A:$C,3,0),"")</f>
        <v/>
      </c>
      <c r="G7920" s="3" t="str">
        <f t="shared" si="123"/>
        <v/>
      </c>
      <c r="L7920">
        <f>COUNTIF($K$2:K7920,$K7920)</f>
        <v>0</v>
      </c>
    </row>
    <row r="7921" ht="16.5" spans="1:12">
      <c r="A7921" s="1">
        <v>7920</v>
      </c>
      <c r="B7921" s="8">
        <f>COUNTIF($C$2:$C7921,模板!$E$2)</f>
        <v>77</v>
      </c>
      <c r="C7921" s="2" t="str">
        <f>IFERROR(VLOOKUP(K7921,开票信息!$A:$C,3,0),"")</f>
        <v/>
      </c>
      <c r="G7921" s="3" t="str">
        <f t="shared" si="123"/>
        <v/>
      </c>
      <c r="L7921">
        <f>COUNTIF($K$2:K7921,$K7921)</f>
        <v>0</v>
      </c>
    </row>
    <row r="7922" ht="16.5" spans="1:12">
      <c r="A7922" s="1">
        <v>7921</v>
      </c>
      <c r="B7922" s="8">
        <f>COUNTIF($C$2:$C7922,模板!$E$2)</f>
        <v>77</v>
      </c>
      <c r="C7922" s="2" t="str">
        <f>IFERROR(VLOOKUP(K7922,开票信息!$A:$C,3,0),"")</f>
        <v/>
      </c>
      <c r="G7922" s="3" t="str">
        <f t="shared" si="123"/>
        <v/>
      </c>
      <c r="L7922">
        <f>COUNTIF($K$2:K7922,$K7922)</f>
        <v>0</v>
      </c>
    </row>
    <row r="7923" ht="16.5" spans="1:12">
      <c r="A7923" s="1">
        <v>7922</v>
      </c>
      <c r="B7923" s="8">
        <f>COUNTIF($C$2:$C7923,模板!$E$2)</f>
        <v>77</v>
      </c>
      <c r="C7923" s="2" t="str">
        <f>IFERROR(VLOOKUP(K7923,开票信息!$A:$C,3,0),"")</f>
        <v/>
      </c>
      <c r="G7923" s="3" t="str">
        <f t="shared" si="123"/>
        <v/>
      </c>
      <c r="L7923">
        <f>COUNTIF($K$2:K7923,$K7923)</f>
        <v>0</v>
      </c>
    </row>
    <row r="7924" ht="16.5" spans="1:12">
      <c r="A7924" s="1">
        <v>7923</v>
      </c>
      <c r="B7924" s="8">
        <f>COUNTIF($C$2:$C7924,模板!$E$2)</f>
        <v>77</v>
      </c>
      <c r="C7924" s="2" t="str">
        <f>IFERROR(VLOOKUP(K7924,开票信息!$A:$C,3,0),"")</f>
        <v/>
      </c>
      <c r="G7924" s="3" t="str">
        <f t="shared" si="123"/>
        <v/>
      </c>
      <c r="L7924">
        <f>COUNTIF($K$2:K7924,$K7924)</f>
        <v>0</v>
      </c>
    </row>
    <row r="7925" ht="16.5" spans="1:12">
      <c r="A7925" s="1">
        <v>7924</v>
      </c>
      <c r="B7925" s="8">
        <f>COUNTIF($C$2:$C7925,模板!$E$2)</f>
        <v>77</v>
      </c>
      <c r="C7925" s="2" t="str">
        <f>IFERROR(VLOOKUP(K7925,开票信息!$A:$C,3,0),"")</f>
        <v/>
      </c>
      <c r="G7925" s="3" t="str">
        <f t="shared" si="123"/>
        <v/>
      </c>
      <c r="L7925">
        <f>COUNTIF($K$2:K7925,$K7925)</f>
        <v>0</v>
      </c>
    </row>
    <row r="7926" ht="16.5" spans="1:12">
      <c r="A7926" s="1">
        <v>7925</v>
      </c>
      <c r="B7926" s="8">
        <f>COUNTIF($C$2:$C7926,模板!$E$2)</f>
        <v>77</v>
      </c>
      <c r="C7926" s="2" t="str">
        <f>IFERROR(VLOOKUP(K7926,开票信息!$A:$C,3,0),"")</f>
        <v/>
      </c>
      <c r="G7926" s="3" t="str">
        <f t="shared" si="123"/>
        <v/>
      </c>
      <c r="L7926">
        <f>COUNTIF($K$2:K7926,$K7926)</f>
        <v>0</v>
      </c>
    </row>
    <row r="7927" ht="16.5" spans="1:12">
      <c r="A7927" s="1">
        <v>7926</v>
      </c>
      <c r="B7927" s="8">
        <f>COUNTIF($C$2:$C7927,模板!$E$2)</f>
        <v>77</v>
      </c>
      <c r="C7927" s="2" t="str">
        <f>IFERROR(VLOOKUP(K7927,开票信息!$A:$C,3,0),"")</f>
        <v/>
      </c>
      <c r="G7927" s="3" t="str">
        <f t="shared" si="123"/>
        <v/>
      </c>
      <c r="L7927">
        <f>COUNTIF($K$2:K7927,$K7927)</f>
        <v>0</v>
      </c>
    </row>
    <row r="7928" ht="16.5" spans="1:12">
      <c r="A7928" s="1">
        <v>7927</v>
      </c>
      <c r="B7928" s="8">
        <f>COUNTIF($C$2:$C7928,模板!$E$2)</f>
        <v>77</v>
      </c>
      <c r="C7928" s="2" t="str">
        <f>IFERROR(VLOOKUP(K7928,开票信息!$A:$C,3,0),"")</f>
        <v/>
      </c>
      <c r="G7928" s="3" t="str">
        <f t="shared" si="123"/>
        <v/>
      </c>
      <c r="L7928">
        <f>COUNTIF($K$2:K7928,$K7928)</f>
        <v>0</v>
      </c>
    </row>
    <row r="7929" ht="16.5" spans="1:12">
      <c r="A7929" s="1">
        <v>7928</v>
      </c>
      <c r="B7929" s="8">
        <f>COUNTIF($C$2:$C7929,模板!$E$2)</f>
        <v>77</v>
      </c>
      <c r="C7929" s="2" t="str">
        <f>IFERROR(VLOOKUP(K7929,开票信息!$A:$C,3,0),"")</f>
        <v/>
      </c>
      <c r="G7929" s="3" t="str">
        <f t="shared" si="123"/>
        <v/>
      </c>
      <c r="L7929">
        <f>COUNTIF($K$2:K7929,$K7929)</f>
        <v>0</v>
      </c>
    </row>
    <row r="7930" ht="16.5" spans="1:12">
      <c r="A7930" s="1">
        <v>7929</v>
      </c>
      <c r="B7930" s="8">
        <f>COUNTIF($C$2:$C7930,模板!$E$2)</f>
        <v>77</v>
      </c>
      <c r="C7930" s="2" t="str">
        <f>IFERROR(VLOOKUP(K7930,开票信息!$A:$C,3,0),"")</f>
        <v/>
      </c>
      <c r="G7930" s="3" t="str">
        <f t="shared" si="123"/>
        <v/>
      </c>
      <c r="L7930">
        <f>COUNTIF($K$2:K7930,$K7930)</f>
        <v>0</v>
      </c>
    </row>
    <row r="7931" ht="16.5" spans="1:12">
      <c r="A7931" s="1">
        <v>7930</v>
      </c>
      <c r="B7931" s="8">
        <f>COUNTIF($C$2:$C7931,模板!$E$2)</f>
        <v>77</v>
      </c>
      <c r="C7931" s="2" t="str">
        <f>IFERROR(VLOOKUP(K7931,开票信息!$A:$C,3,0),"")</f>
        <v/>
      </c>
      <c r="G7931" s="3" t="str">
        <f t="shared" si="123"/>
        <v/>
      </c>
      <c r="L7931">
        <f>COUNTIF($K$2:K7931,$K7931)</f>
        <v>0</v>
      </c>
    </row>
    <row r="7932" ht="16.5" spans="1:12">
      <c r="A7932" s="1">
        <v>7931</v>
      </c>
      <c r="B7932" s="8">
        <f>COUNTIF($C$2:$C7932,模板!$E$2)</f>
        <v>77</v>
      </c>
      <c r="C7932" s="2" t="str">
        <f>IFERROR(VLOOKUP(K7932,开票信息!$A:$C,3,0),"")</f>
        <v/>
      </c>
      <c r="G7932" s="3" t="str">
        <f t="shared" si="123"/>
        <v/>
      </c>
      <c r="L7932">
        <f>COUNTIF($K$2:K7932,$K7932)</f>
        <v>0</v>
      </c>
    </row>
    <row r="7933" ht="16.5" spans="1:12">
      <c r="A7933" s="1">
        <v>7932</v>
      </c>
      <c r="B7933" s="8">
        <f>COUNTIF($C$2:$C7933,模板!$E$2)</f>
        <v>77</v>
      </c>
      <c r="C7933" s="2" t="str">
        <f>IFERROR(VLOOKUP(K7933,开票信息!$A:$C,3,0),"")</f>
        <v/>
      </c>
      <c r="G7933" s="3" t="str">
        <f t="shared" si="123"/>
        <v/>
      </c>
      <c r="L7933">
        <f>COUNTIF($K$2:K7933,$K7933)</f>
        <v>0</v>
      </c>
    </row>
    <row r="7934" ht="16.5" spans="1:12">
      <c r="A7934" s="1">
        <v>7933</v>
      </c>
      <c r="B7934" s="8">
        <f>COUNTIF($C$2:$C7934,模板!$E$2)</f>
        <v>77</v>
      </c>
      <c r="C7934" s="2" t="str">
        <f>IFERROR(VLOOKUP(K7934,开票信息!$A:$C,3,0),"")</f>
        <v/>
      </c>
      <c r="G7934" s="3" t="str">
        <f t="shared" si="123"/>
        <v/>
      </c>
      <c r="L7934">
        <f>COUNTIF($K$2:K7934,$K7934)</f>
        <v>0</v>
      </c>
    </row>
    <row r="7935" ht="16.5" spans="1:12">
      <c r="A7935" s="1">
        <v>7934</v>
      </c>
      <c r="B7935" s="8">
        <f>COUNTIF($C$2:$C7935,模板!$E$2)</f>
        <v>77</v>
      </c>
      <c r="C7935" s="2" t="str">
        <f>IFERROR(VLOOKUP(K7935,开票信息!$A:$C,3,0),"")</f>
        <v/>
      </c>
      <c r="G7935" s="3" t="str">
        <f t="shared" si="123"/>
        <v/>
      </c>
      <c r="L7935">
        <f>COUNTIF($K$2:K7935,$K7935)</f>
        <v>0</v>
      </c>
    </row>
    <row r="7936" ht="16.5" spans="1:12">
      <c r="A7936" s="1">
        <v>7935</v>
      </c>
      <c r="B7936" s="8">
        <f>COUNTIF($C$2:$C7936,模板!$E$2)</f>
        <v>77</v>
      </c>
      <c r="C7936" s="2" t="str">
        <f>IFERROR(VLOOKUP(K7936,开票信息!$A:$C,3,0),"")</f>
        <v/>
      </c>
      <c r="G7936" s="3" t="str">
        <f t="shared" si="123"/>
        <v/>
      </c>
      <c r="L7936">
        <f>COUNTIF($K$2:K7936,$K7936)</f>
        <v>0</v>
      </c>
    </row>
    <row r="7937" ht="16.5" spans="1:12">
      <c r="A7937" s="1">
        <v>7936</v>
      </c>
      <c r="B7937" s="8">
        <f>COUNTIF($C$2:$C7937,模板!$E$2)</f>
        <v>77</v>
      </c>
      <c r="C7937" s="2" t="str">
        <f>IFERROR(VLOOKUP(K7937,开票信息!$A:$C,3,0),"")</f>
        <v/>
      </c>
      <c r="G7937" s="3" t="str">
        <f t="shared" si="123"/>
        <v/>
      </c>
      <c r="L7937">
        <f>COUNTIF($K$2:K7937,$K7937)</f>
        <v>0</v>
      </c>
    </row>
    <row r="7938" ht="16.5" spans="1:12">
      <c r="A7938" s="1">
        <v>7937</v>
      </c>
      <c r="B7938" s="8">
        <f>COUNTIF($C$2:$C7938,模板!$E$2)</f>
        <v>77</v>
      </c>
      <c r="C7938" s="2" t="str">
        <f>IFERROR(VLOOKUP(K7938,开票信息!$A:$C,3,0),"")</f>
        <v/>
      </c>
      <c r="G7938" s="3" t="str">
        <f t="shared" si="123"/>
        <v/>
      </c>
      <c r="L7938">
        <f>COUNTIF($K$2:K7938,$K7938)</f>
        <v>0</v>
      </c>
    </row>
    <row r="7939" ht="16.5" spans="1:12">
      <c r="A7939" s="1">
        <v>7938</v>
      </c>
      <c r="B7939" s="8">
        <f>COUNTIF($C$2:$C7939,模板!$E$2)</f>
        <v>77</v>
      </c>
      <c r="C7939" s="2" t="str">
        <f>IFERROR(VLOOKUP(K7939,开票信息!$A:$C,3,0),"")</f>
        <v/>
      </c>
      <c r="G7939" s="3" t="str">
        <f t="shared" ref="G7939:G8002" si="124">IFERROR(H7939/F7939,"")</f>
        <v/>
      </c>
      <c r="L7939">
        <f>COUNTIF($K$2:K7939,$K7939)</f>
        <v>0</v>
      </c>
    </row>
    <row r="7940" ht="16.5" spans="1:12">
      <c r="A7940" s="1">
        <v>7939</v>
      </c>
      <c r="B7940" s="8">
        <f>COUNTIF($C$2:$C7940,模板!$E$2)</f>
        <v>77</v>
      </c>
      <c r="C7940" s="2" t="str">
        <f>IFERROR(VLOOKUP(K7940,开票信息!$A:$C,3,0),"")</f>
        <v/>
      </c>
      <c r="G7940" s="3" t="str">
        <f t="shared" si="124"/>
        <v/>
      </c>
      <c r="L7940">
        <f>COUNTIF($K$2:K7940,$K7940)</f>
        <v>0</v>
      </c>
    </row>
    <row r="7941" ht="16.5" spans="1:12">
      <c r="A7941" s="1">
        <v>7940</v>
      </c>
      <c r="B7941" s="8">
        <f>COUNTIF($C$2:$C7941,模板!$E$2)</f>
        <v>77</v>
      </c>
      <c r="C7941" s="2" t="str">
        <f>IFERROR(VLOOKUP(K7941,开票信息!$A:$C,3,0),"")</f>
        <v/>
      </c>
      <c r="G7941" s="3" t="str">
        <f t="shared" si="124"/>
        <v/>
      </c>
      <c r="L7941">
        <f>COUNTIF($K$2:K7941,$K7941)</f>
        <v>0</v>
      </c>
    </row>
    <row r="7942" ht="16.5" spans="1:12">
      <c r="A7942" s="1">
        <v>7941</v>
      </c>
      <c r="B7942" s="8">
        <f>COUNTIF($C$2:$C7942,模板!$E$2)</f>
        <v>77</v>
      </c>
      <c r="C7942" s="2" t="str">
        <f>IFERROR(VLOOKUP(K7942,开票信息!$A:$C,3,0),"")</f>
        <v/>
      </c>
      <c r="G7942" s="3" t="str">
        <f t="shared" si="124"/>
        <v/>
      </c>
      <c r="L7942">
        <f>COUNTIF($K$2:K7942,$K7942)</f>
        <v>0</v>
      </c>
    </row>
    <row r="7943" ht="16.5" spans="1:12">
      <c r="A7943" s="1">
        <v>7942</v>
      </c>
      <c r="B7943" s="8">
        <f>COUNTIF($C$2:$C7943,模板!$E$2)</f>
        <v>77</v>
      </c>
      <c r="C7943" s="2" t="str">
        <f>IFERROR(VLOOKUP(K7943,开票信息!$A:$C,3,0),"")</f>
        <v/>
      </c>
      <c r="G7943" s="3" t="str">
        <f t="shared" si="124"/>
        <v/>
      </c>
      <c r="L7943">
        <f>COUNTIF($K$2:K7943,$K7943)</f>
        <v>0</v>
      </c>
    </row>
    <row r="7944" ht="16.5" spans="1:12">
      <c r="A7944" s="1">
        <v>7943</v>
      </c>
      <c r="B7944" s="8">
        <f>COUNTIF($C$2:$C7944,模板!$E$2)</f>
        <v>77</v>
      </c>
      <c r="C7944" s="2" t="str">
        <f>IFERROR(VLOOKUP(K7944,开票信息!$A:$C,3,0),"")</f>
        <v/>
      </c>
      <c r="G7944" s="3" t="str">
        <f t="shared" si="124"/>
        <v/>
      </c>
      <c r="L7944">
        <f>COUNTIF($K$2:K7944,$K7944)</f>
        <v>0</v>
      </c>
    </row>
    <row r="7945" ht="16.5" spans="1:12">
      <c r="A7945" s="1">
        <v>7944</v>
      </c>
      <c r="B7945" s="8">
        <f>COUNTIF($C$2:$C7945,模板!$E$2)</f>
        <v>77</v>
      </c>
      <c r="C7945" s="2" t="str">
        <f>IFERROR(VLOOKUP(K7945,开票信息!$A:$C,3,0),"")</f>
        <v/>
      </c>
      <c r="G7945" s="3" t="str">
        <f t="shared" si="124"/>
        <v/>
      </c>
      <c r="L7945">
        <f>COUNTIF($K$2:K7945,$K7945)</f>
        <v>0</v>
      </c>
    </row>
    <row r="7946" ht="16.5" spans="1:12">
      <c r="A7946" s="1">
        <v>7945</v>
      </c>
      <c r="B7946" s="8">
        <f>COUNTIF($C$2:$C7946,模板!$E$2)</f>
        <v>77</v>
      </c>
      <c r="C7946" s="2" t="str">
        <f>IFERROR(VLOOKUP(K7946,开票信息!$A:$C,3,0),"")</f>
        <v/>
      </c>
      <c r="G7946" s="3" t="str">
        <f t="shared" si="124"/>
        <v/>
      </c>
      <c r="L7946">
        <f>COUNTIF($K$2:K7946,$K7946)</f>
        <v>0</v>
      </c>
    </row>
    <row r="7947" ht="16.5" spans="1:12">
      <c r="A7947" s="1">
        <v>7946</v>
      </c>
      <c r="B7947" s="8">
        <f>COUNTIF($C$2:$C7947,模板!$E$2)</f>
        <v>77</v>
      </c>
      <c r="C7947" s="2" t="str">
        <f>IFERROR(VLOOKUP(K7947,开票信息!$A:$C,3,0),"")</f>
        <v/>
      </c>
      <c r="G7947" s="3" t="str">
        <f t="shared" si="124"/>
        <v/>
      </c>
      <c r="L7947">
        <f>COUNTIF($K$2:K7947,$K7947)</f>
        <v>0</v>
      </c>
    </row>
    <row r="7948" ht="16.5" spans="1:12">
      <c r="A7948" s="1">
        <v>7947</v>
      </c>
      <c r="B7948" s="8">
        <f>COUNTIF($C$2:$C7948,模板!$E$2)</f>
        <v>77</v>
      </c>
      <c r="C7948" s="2" t="str">
        <f>IFERROR(VLOOKUP(K7948,开票信息!$A:$C,3,0),"")</f>
        <v/>
      </c>
      <c r="G7948" s="3" t="str">
        <f t="shared" si="124"/>
        <v/>
      </c>
      <c r="L7948">
        <f>COUNTIF($K$2:K7948,$K7948)</f>
        <v>0</v>
      </c>
    </row>
    <row r="7949" ht="16.5" spans="1:12">
      <c r="A7949" s="1">
        <v>7948</v>
      </c>
      <c r="B7949" s="8">
        <f>COUNTIF($C$2:$C7949,模板!$E$2)</f>
        <v>77</v>
      </c>
      <c r="C7949" s="2" t="str">
        <f>IFERROR(VLOOKUP(K7949,开票信息!$A:$C,3,0),"")</f>
        <v/>
      </c>
      <c r="G7949" s="3" t="str">
        <f t="shared" si="124"/>
        <v/>
      </c>
      <c r="L7949">
        <f>COUNTIF($K$2:K7949,$K7949)</f>
        <v>0</v>
      </c>
    </row>
    <row r="7950" ht="16.5" spans="1:12">
      <c r="A7950" s="1">
        <v>7949</v>
      </c>
      <c r="B7950" s="8">
        <f>COUNTIF($C$2:$C7950,模板!$E$2)</f>
        <v>77</v>
      </c>
      <c r="C7950" s="2" t="str">
        <f>IFERROR(VLOOKUP(K7950,开票信息!$A:$C,3,0),"")</f>
        <v/>
      </c>
      <c r="G7950" s="3" t="str">
        <f t="shared" si="124"/>
        <v/>
      </c>
      <c r="L7950">
        <f>COUNTIF($K$2:K7950,$K7950)</f>
        <v>0</v>
      </c>
    </row>
    <row r="7951" ht="16.5" spans="1:12">
      <c r="A7951" s="1">
        <v>7950</v>
      </c>
      <c r="B7951" s="8">
        <f>COUNTIF($C$2:$C7951,模板!$E$2)</f>
        <v>77</v>
      </c>
      <c r="C7951" s="2" t="str">
        <f>IFERROR(VLOOKUP(K7951,开票信息!$A:$C,3,0),"")</f>
        <v/>
      </c>
      <c r="G7951" s="3" t="str">
        <f t="shared" si="124"/>
        <v/>
      </c>
      <c r="L7951">
        <f>COUNTIF($K$2:K7951,$K7951)</f>
        <v>0</v>
      </c>
    </row>
    <row r="7952" ht="16.5" spans="1:12">
      <c r="A7952" s="1">
        <v>7951</v>
      </c>
      <c r="B7952" s="8">
        <f>COUNTIF($C$2:$C7952,模板!$E$2)</f>
        <v>77</v>
      </c>
      <c r="C7952" s="2" t="str">
        <f>IFERROR(VLOOKUP(K7952,开票信息!$A:$C,3,0),"")</f>
        <v/>
      </c>
      <c r="G7952" s="3" t="str">
        <f t="shared" si="124"/>
        <v/>
      </c>
      <c r="L7952">
        <f>COUNTIF($K$2:K7952,$K7952)</f>
        <v>0</v>
      </c>
    </row>
    <row r="7953" ht="16.5" spans="1:12">
      <c r="A7953" s="1">
        <v>7952</v>
      </c>
      <c r="B7953" s="8">
        <f>COUNTIF($C$2:$C7953,模板!$E$2)</f>
        <v>77</v>
      </c>
      <c r="C7953" s="2" t="str">
        <f>IFERROR(VLOOKUP(K7953,开票信息!$A:$C,3,0),"")</f>
        <v/>
      </c>
      <c r="G7953" s="3" t="str">
        <f t="shared" si="124"/>
        <v/>
      </c>
      <c r="L7953">
        <f>COUNTIF($K$2:K7953,$K7953)</f>
        <v>0</v>
      </c>
    </row>
    <row r="7954" ht="16.5" spans="1:12">
      <c r="A7954" s="1">
        <v>7953</v>
      </c>
      <c r="B7954" s="8">
        <f>COUNTIF($C$2:$C7954,模板!$E$2)</f>
        <v>77</v>
      </c>
      <c r="C7954" s="2" t="str">
        <f>IFERROR(VLOOKUP(K7954,开票信息!$A:$C,3,0),"")</f>
        <v/>
      </c>
      <c r="G7954" s="3" t="str">
        <f t="shared" si="124"/>
        <v/>
      </c>
      <c r="L7954">
        <f>COUNTIF($K$2:K7954,$K7954)</f>
        <v>0</v>
      </c>
    </row>
    <row r="7955" ht="16.5" spans="1:12">
      <c r="A7955" s="1">
        <v>7954</v>
      </c>
      <c r="B7955" s="8">
        <f>COUNTIF($C$2:$C7955,模板!$E$2)</f>
        <v>77</v>
      </c>
      <c r="C7955" s="2" t="str">
        <f>IFERROR(VLOOKUP(K7955,开票信息!$A:$C,3,0),"")</f>
        <v/>
      </c>
      <c r="G7955" s="3" t="str">
        <f t="shared" si="124"/>
        <v/>
      </c>
      <c r="L7955">
        <f>COUNTIF($K$2:K7955,$K7955)</f>
        <v>0</v>
      </c>
    </row>
    <row r="7956" ht="16.5" spans="1:12">
      <c r="A7956" s="1">
        <v>7955</v>
      </c>
      <c r="B7956" s="8">
        <f>COUNTIF($C$2:$C7956,模板!$E$2)</f>
        <v>77</v>
      </c>
      <c r="C7956" s="2" t="str">
        <f>IFERROR(VLOOKUP(K7956,开票信息!$A:$C,3,0),"")</f>
        <v/>
      </c>
      <c r="G7956" s="3" t="str">
        <f t="shared" si="124"/>
        <v/>
      </c>
      <c r="L7956">
        <f>COUNTIF($K$2:K7956,$K7956)</f>
        <v>0</v>
      </c>
    </row>
    <row r="7957" ht="16.5" spans="1:12">
      <c r="A7957" s="1">
        <v>7956</v>
      </c>
      <c r="B7957" s="8">
        <f>COUNTIF($C$2:$C7957,模板!$E$2)</f>
        <v>77</v>
      </c>
      <c r="C7957" s="2" t="str">
        <f>IFERROR(VLOOKUP(K7957,开票信息!$A:$C,3,0),"")</f>
        <v/>
      </c>
      <c r="G7957" s="3" t="str">
        <f t="shared" si="124"/>
        <v/>
      </c>
      <c r="L7957">
        <f>COUNTIF($K$2:K7957,$K7957)</f>
        <v>0</v>
      </c>
    </row>
    <row r="7958" ht="16.5" spans="1:12">
      <c r="A7958" s="1">
        <v>7957</v>
      </c>
      <c r="B7958" s="8">
        <f>COUNTIF($C$2:$C7958,模板!$E$2)</f>
        <v>77</v>
      </c>
      <c r="C7958" s="2" t="str">
        <f>IFERROR(VLOOKUP(K7958,开票信息!$A:$C,3,0),"")</f>
        <v/>
      </c>
      <c r="G7958" s="3" t="str">
        <f t="shared" si="124"/>
        <v/>
      </c>
      <c r="L7958">
        <f>COUNTIF($K$2:K7958,$K7958)</f>
        <v>0</v>
      </c>
    </row>
    <row r="7959" ht="16.5" spans="1:12">
      <c r="A7959" s="1">
        <v>7958</v>
      </c>
      <c r="B7959" s="8">
        <f>COUNTIF($C$2:$C7959,模板!$E$2)</f>
        <v>77</v>
      </c>
      <c r="C7959" s="2" t="str">
        <f>IFERROR(VLOOKUP(K7959,开票信息!$A:$C,3,0),"")</f>
        <v/>
      </c>
      <c r="G7959" s="3" t="str">
        <f t="shared" si="124"/>
        <v/>
      </c>
      <c r="L7959">
        <f>COUNTIF($K$2:K7959,$K7959)</f>
        <v>0</v>
      </c>
    </row>
    <row r="7960" ht="16.5" spans="1:12">
      <c r="A7960" s="1">
        <v>7959</v>
      </c>
      <c r="B7960" s="8">
        <f>COUNTIF($C$2:$C7960,模板!$E$2)</f>
        <v>77</v>
      </c>
      <c r="C7960" s="2" t="str">
        <f>IFERROR(VLOOKUP(K7960,开票信息!$A:$C,3,0),"")</f>
        <v/>
      </c>
      <c r="G7960" s="3" t="str">
        <f t="shared" si="124"/>
        <v/>
      </c>
      <c r="L7960">
        <f>COUNTIF($K$2:K7960,$K7960)</f>
        <v>0</v>
      </c>
    </row>
    <row r="7961" ht="16.5" spans="1:12">
      <c r="A7961" s="1">
        <v>7960</v>
      </c>
      <c r="B7961" s="8">
        <f>COUNTIF($C$2:$C7961,模板!$E$2)</f>
        <v>77</v>
      </c>
      <c r="C7961" s="2" t="str">
        <f>IFERROR(VLOOKUP(K7961,开票信息!$A:$C,3,0),"")</f>
        <v/>
      </c>
      <c r="G7961" s="3" t="str">
        <f t="shared" si="124"/>
        <v/>
      </c>
      <c r="L7961">
        <f>COUNTIF($K$2:K7961,$K7961)</f>
        <v>0</v>
      </c>
    </row>
    <row r="7962" ht="16.5" spans="1:12">
      <c r="A7962" s="1">
        <v>7961</v>
      </c>
      <c r="B7962" s="8">
        <f>COUNTIF($C$2:$C7962,模板!$E$2)</f>
        <v>77</v>
      </c>
      <c r="C7962" s="2" t="str">
        <f>IFERROR(VLOOKUP(K7962,开票信息!$A:$C,3,0),"")</f>
        <v/>
      </c>
      <c r="G7962" s="3" t="str">
        <f t="shared" si="124"/>
        <v/>
      </c>
      <c r="L7962">
        <f>COUNTIF($K$2:K7962,$K7962)</f>
        <v>0</v>
      </c>
    </row>
    <row r="7963" ht="16.5" spans="1:12">
      <c r="A7963" s="1">
        <v>7962</v>
      </c>
      <c r="B7963" s="8">
        <f>COUNTIF($C$2:$C7963,模板!$E$2)</f>
        <v>77</v>
      </c>
      <c r="C7963" s="2" t="str">
        <f>IFERROR(VLOOKUP(K7963,开票信息!$A:$C,3,0),"")</f>
        <v/>
      </c>
      <c r="G7963" s="3" t="str">
        <f t="shared" si="124"/>
        <v/>
      </c>
      <c r="L7963">
        <f>COUNTIF($K$2:K7963,$K7963)</f>
        <v>0</v>
      </c>
    </row>
    <row r="7964" ht="16.5" spans="1:12">
      <c r="A7964" s="1">
        <v>7963</v>
      </c>
      <c r="B7964" s="8">
        <f>COUNTIF($C$2:$C7964,模板!$E$2)</f>
        <v>77</v>
      </c>
      <c r="C7964" s="2" t="str">
        <f>IFERROR(VLOOKUP(K7964,开票信息!$A:$C,3,0),"")</f>
        <v/>
      </c>
      <c r="G7964" s="3" t="str">
        <f t="shared" si="124"/>
        <v/>
      </c>
      <c r="L7964">
        <f>COUNTIF($K$2:K7964,$K7964)</f>
        <v>0</v>
      </c>
    </row>
    <row r="7965" ht="16.5" spans="1:12">
      <c r="A7965" s="1">
        <v>7964</v>
      </c>
      <c r="B7965" s="8">
        <f>COUNTIF($C$2:$C7965,模板!$E$2)</f>
        <v>77</v>
      </c>
      <c r="C7965" s="2" t="str">
        <f>IFERROR(VLOOKUP(K7965,开票信息!$A:$C,3,0),"")</f>
        <v/>
      </c>
      <c r="G7965" s="3" t="str">
        <f t="shared" si="124"/>
        <v/>
      </c>
      <c r="L7965">
        <f>COUNTIF($K$2:K7965,$K7965)</f>
        <v>0</v>
      </c>
    </row>
    <row r="7966" ht="16.5" spans="1:12">
      <c r="A7966" s="1">
        <v>7965</v>
      </c>
      <c r="B7966" s="8">
        <f>COUNTIF($C$2:$C7966,模板!$E$2)</f>
        <v>77</v>
      </c>
      <c r="C7966" s="2" t="str">
        <f>IFERROR(VLOOKUP(K7966,开票信息!$A:$C,3,0),"")</f>
        <v/>
      </c>
      <c r="G7966" s="3" t="str">
        <f t="shared" si="124"/>
        <v/>
      </c>
      <c r="L7966">
        <f>COUNTIF($K$2:K7966,$K7966)</f>
        <v>0</v>
      </c>
    </row>
    <row r="7967" ht="16.5" spans="1:12">
      <c r="A7967" s="1">
        <v>7966</v>
      </c>
      <c r="B7967" s="8">
        <f>COUNTIF($C$2:$C7967,模板!$E$2)</f>
        <v>77</v>
      </c>
      <c r="C7967" s="2" t="str">
        <f>IFERROR(VLOOKUP(K7967,开票信息!$A:$C,3,0),"")</f>
        <v/>
      </c>
      <c r="G7967" s="3" t="str">
        <f t="shared" si="124"/>
        <v/>
      </c>
      <c r="L7967">
        <f>COUNTIF($K$2:K7967,$K7967)</f>
        <v>0</v>
      </c>
    </row>
    <row r="7968" ht="16.5" spans="1:12">
      <c r="A7968" s="1">
        <v>7967</v>
      </c>
      <c r="B7968" s="8">
        <f>COUNTIF($C$2:$C7968,模板!$E$2)</f>
        <v>77</v>
      </c>
      <c r="C7968" s="2" t="str">
        <f>IFERROR(VLOOKUP(K7968,开票信息!$A:$C,3,0),"")</f>
        <v/>
      </c>
      <c r="G7968" s="3" t="str">
        <f t="shared" si="124"/>
        <v/>
      </c>
      <c r="L7968">
        <f>COUNTIF($K$2:K7968,$K7968)</f>
        <v>0</v>
      </c>
    </row>
    <row r="7969" ht="16.5" spans="1:12">
      <c r="A7969" s="1">
        <v>7968</v>
      </c>
      <c r="B7969" s="8">
        <f>COUNTIF($C$2:$C7969,模板!$E$2)</f>
        <v>77</v>
      </c>
      <c r="C7969" s="2" t="str">
        <f>IFERROR(VLOOKUP(K7969,开票信息!$A:$C,3,0),"")</f>
        <v/>
      </c>
      <c r="G7969" s="3" t="str">
        <f t="shared" si="124"/>
        <v/>
      </c>
      <c r="L7969">
        <f>COUNTIF($K$2:K7969,$K7969)</f>
        <v>0</v>
      </c>
    </row>
    <row r="7970" ht="16.5" spans="1:12">
      <c r="A7970" s="1">
        <v>7969</v>
      </c>
      <c r="B7970" s="8">
        <f>COUNTIF($C$2:$C7970,模板!$E$2)</f>
        <v>77</v>
      </c>
      <c r="C7970" s="2" t="str">
        <f>IFERROR(VLOOKUP(K7970,开票信息!$A:$C,3,0),"")</f>
        <v/>
      </c>
      <c r="G7970" s="3" t="str">
        <f t="shared" si="124"/>
        <v/>
      </c>
      <c r="L7970">
        <f>COUNTIF($K$2:K7970,$K7970)</f>
        <v>0</v>
      </c>
    </row>
    <row r="7971" ht="16.5" spans="1:12">
      <c r="A7971" s="1">
        <v>7970</v>
      </c>
      <c r="B7971" s="8">
        <f>COUNTIF($C$2:$C7971,模板!$E$2)</f>
        <v>77</v>
      </c>
      <c r="C7971" s="2" t="str">
        <f>IFERROR(VLOOKUP(K7971,开票信息!$A:$C,3,0),"")</f>
        <v/>
      </c>
      <c r="G7971" s="3" t="str">
        <f t="shared" si="124"/>
        <v/>
      </c>
      <c r="L7971">
        <f>COUNTIF($K$2:K7971,$K7971)</f>
        <v>0</v>
      </c>
    </row>
    <row r="7972" ht="16.5" spans="1:12">
      <c r="A7972" s="1">
        <v>7971</v>
      </c>
      <c r="B7972" s="8">
        <f>COUNTIF($C$2:$C7972,模板!$E$2)</f>
        <v>77</v>
      </c>
      <c r="C7972" s="2" t="str">
        <f>IFERROR(VLOOKUP(K7972,开票信息!$A:$C,3,0),"")</f>
        <v/>
      </c>
      <c r="G7972" s="3" t="str">
        <f t="shared" si="124"/>
        <v/>
      </c>
      <c r="L7972">
        <f>COUNTIF($K$2:K7972,$K7972)</f>
        <v>0</v>
      </c>
    </row>
    <row r="7973" ht="16.5" spans="1:12">
      <c r="A7973" s="1">
        <v>7972</v>
      </c>
      <c r="B7973" s="8">
        <f>COUNTIF($C$2:$C7973,模板!$E$2)</f>
        <v>77</v>
      </c>
      <c r="C7973" s="2" t="str">
        <f>IFERROR(VLOOKUP(K7973,开票信息!$A:$C,3,0),"")</f>
        <v/>
      </c>
      <c r="G7973" s="3" t="str">
        <f t="shared" si="124"/>
        <v/>
      </c>
      <c r="L7973">
        <f>COUNTIF($K$2:K7973,$K7973)</f>
        <v>0</v>
      </c>
    </row>
    <row r="7974" ht="16.5" spans="1:12">
      <c r="A7974" s="1">
        <v>7973</v>
      </c>
      <c r="B7974" s="8">
        <f>COUNTIF($C$2:$C7974,模板!$E$2)</f>
        <v>77</v>
      </c>
      <c r="C7974" s="2" t="str">
        <f>IFERROR(VLOOKUP(K7974,开票信息!$A:$C,3,0),"")</f>
        <v/>
      </c>
      <c r="G7974" s="3" t="str">
        <f t="shared" si="124"/>
        <v/>
      </c>
      <c r="L7974">
        <f>COUNTIF($K$2:K7974,$K7974)</f>
        <v>0</v>
      </c>
    </row>
    <row r="7975" ht="16.5" spans="1:12">
      <c r="A7975" s="1">
        <v>7974</v>
      </c>
      <c r="B7975" s="8">
        <f>COUNTIF($C$2:$C7975,模板!$E$2)</f>
        <v>77</v>
      </c>
      <c r="C7975" s="2" t="str">
        <f>IFERROR(VLOOKUP(K7975,开票信息!$A:$C,3,0),"")</f>
        <v/>
      </c>
      <c r="G7975" s="3" t="str">
        <f t="shared" si="124"/>
        <v/>
      </c>
      <c r="L7975">
        <f>COUNTIF($K$2:K7975,$K7975)</f>
        <v>0</v>
      </c>
    </row>
    <row r="7976" ht="16.5" spans="1:12">
      <c r="A7976" s="1">
        <v>7975</v>
      </c>
      <c r="B7976" s="8">
        <f>COUNTIF($C$2:$C7976,模板!$E$2)</f>
        <v>77</v>
      </c>
      <c r="C7976" s="2" t="str">
        <f>IFERROR(VLOOKUP(K7976,开票信息!$A:$C,3,0),"")</f>
        <v/>
      </c>
      <c r="G7976" s="3" t="str">
        <f t="shared" si="124"/>
        <v/>
      </c>
      <c r="L7976">
        <f>COUNTIF($K$2:K7976,$K7976)</f>
        <v>0</v>
      </c>
    </row>
    <row r="7977" ht="16.5" spans="1:12">
      <c r="A7977" s="1">
        <v>7976</v>
      </c>
      <c r="B7977" s="8">
        <f>COUNTIF($C$2:$C7977,模板!$E$2)</f>
        <v>77</v>
      </c>
      <c r="C7977" s="2" t="str">
        <f>IFERROR(VLOOKUP(K7977,开票信息!$A:$C,3,0),"")</f>
        <v/>
      </c>
      <c r="G7977" s="3" t="str">
        <f t="shared" si="124"/>
        <v/>
      </c>
      <c r="L7977">
        <f>COUNTIF($K$2:K7977,$K7977)</f>
        <v>0</v>
      </c>
    </row>
    <row r="7978" ht="16.5" spans="1:12">
      <c r="A7978" s="1">
        <v>7977</v>
      </c>
      <c r="B7978" s="8">
        <f>COUNTIF($C$2:$C7978,模板!$E$2)</f>
        <v>77</v>
      </c>
      <c r="C7978" s="2" t="str">
        <f>IFERROR(VLOOKUP(K7978,开票信息!$A:$C,3,0),"")</f>
        <v/>
      </c>
      <c r="G7978" s="3" t="str">
        <f t="shared" si="124"/>
        <v/>
      </c>
      <c r="L7978">
        <f>COUNTIF($K$2:K7978,$K7978)</f>
        <v>0</v>
      </c>
    </row>
    <row r="7979" ht="16.5" spans="1:12">
      <c r="A7979" s="1">
        <v>7978</v>
      </c>
      <c r="B7979" s="8">
        <f>COUNTIF($C$2:$C7979,模板!$E$2)</f>
        <v>77</v>
      </c>
      <c r="C7979" s="2" t="str">
        <f>IFERROR(VLOOKUP(K7979,开票信息!$A:$C,3,0),"")</f>
        <v/>
      </c>
      <c r="G7979" s="3" t="str">
        <f t="shared" si="124"/>
        <v/>
      </c>
      <c r="L7979">
        <f>COUNTIF($K$2:K7979,$K7979)</f>
        <v>0</v>
      </c>
    </row>
    <row r="7980" ht="16.5" spans="1:12">
      <c r="A7980" s="1">
        <v>7979</v>
      </c>
      <c r="B7980" s="8">
        <f>COUNTIF($C$2:$C7980,模板!$E$2)</f>
        <v>77</v>
      </c>
      <c r="C7980" s="2" t="str">
        <f>IFERROR(VLOOKUP(K7980,开票信息!$A:$C,3,0),"")</f>
        <v/>
      </c>
      <c r="G7980" s="3" t="str">
        <f t="shared" si="124"/>
        <v/>
      </c>
      <c r="L7980">
        <f>COUNTIF($K$2:K7980,$K7980)</f>
        <v>0</v>
      </c>
    </row>
    <row r="7981" ht="16.5" spans="1:12">
      <c r="A7981" s="1">
        <v>7980</v>
      </c>
      <c r="B7981" s="8">
        <f>COUNTIF($C$2:$C7981,模板!$E$2)</f>
        <v>77</v>
      </c>
      <c r="C7981" s="2" t="str">
        <f>IFERROR(VLOOKUP(K7981,开票信息!$A:$C,3,0),"")</f>
        <v/>
      </c>
      <c r="G7981" s="3" t="str">
        <f t="shared" si="124"/>
        <v/>
      </c>
      <c r="L7981">
        <f>COUNTIF($K$2:K7981,$K7981)</f>
        <v>0</v>
      </c>
    </row>
    <row r="7982" ht="16.5" spans="1:12">
      <c r="A7982" s="1">
        <v>7981</v>
      </c>
      <c r="B7982" s="8">
        <f>COUNTIF($C$2:$C7982,模板!$E$2)</f>
        <v>77</v>
      </c>
      <c r="C7982" s="2" t="str">
        <f>IFERROR(VLOOKUP(K7982,开票信息!$A:$C,3,0),"")</f>
        <v/>
      </c>
      <c r="G7982" s="3" t="str">
        <f t="shared" si="124"/>
        <v/>
      </c>
      <c r="L7982">
        <f>COUNTIF($K$2:K7982,$K7982)</f>
        <v>0</v>
      </c>
    </row>
    <row r="7983" ht="16.5" spans="1:12">
      <c r="A7983" s="1">
        <v>7982</v>
      </c>
      <c r="B7983" s="8">
        <f>COUNTIF($C$2:$C7983,模板!$E$2)</f>
        <v>77</v>
      </c>
      <c r="C7983" s="2" t="str">
        <f>IFERROR(VLOOKUP(K7983,开票信息!$A:$C,3,0),"")</f>
        <v/>
      </c>
      <c r="G7983" s="3" t="str">
        <f t="shared" si="124"/>
        <v/>
      </c>
      <c r="L7983">
        <f>COUNTIF($K$2:K7983,$K7983)</f>
        <v>0</v>
      </c>
    </row>
    <row r="7984" ht="16.5" spans="1:12">
      <c r="A7984" s="1">
        <v>7983</v>
      </c>
      <c r="B7984" s="8">
        <f>COUNTIF($C$2:$C7984,模板!$E$2)</f>
        <v>77</v>
      </c>
      <c r="C7984" s="2" t="str">
        <f>IFERROR(VLOOKUP(K7984,开票信息!$A:$C,3,0),"")</f>
        <v/>
      </c>
      <c r="G7984" s="3" t="str">
        <f t="shared" si="124"/>
        <v/>
      </c>
      <c r="L7984">
        <f>COUNTIF($K$2:K7984,$K7984)</f>
        <v>0</v>
      </c>
    </row>
    <row r="7985" ht="16.5" spans="1:12">
      <c r="A7985" s="1">
        <v>7984</v>
      </c>
      <c r="B7985" s="8">
        <f>COUNTIF($C$2:$C7985,模板!$E$2)</f>
        <v>77</v>
      </c>
      <c r="C7985" s="2" t="str">
        <f>IFERROR(VLOOKUP(K7985,开票信息!$A:$C,3,0),"")</f>
        <v/>
      </c>
      <c r="G7985" s="3" t="str">
        <f t="shared" si="124"/>
        <v/>
      </c>
      <c r="L7985">
        <f>COUNTIF($K$2:K7985,$K7985)</f>
        <v>0</v>
      </c>
    </row>
    <row r="7986" ht="16.5" spans="1:12">
      <c r="A7986" s="1">
        <v>7985</v>
      </c>
      <c r="B7986" s="8">
        <f>COUNTIF($C$2:$C7986,模板!$E$2)</f>
        <v>77</v>
      </c>
      <c r="C7986" s="2" t="str">
        <f>IFERROR(VLOOKUP(K7986,开票信息!$A:$C,3,0),"")</f>
        <v/>
      </c>
      <c r="G7986" s="3" t="str">
        <f t="shared" si="124"/>
        <v/>
      </c>
      <c r="L7986">
        <f>COUNTIF($K$2:K7986,$K7986)</f>
        <v>0</v>
      </c>
    </row>
    <row r="7987" ht="16.5" spans="1:12">
      <c r="A7987" s="1">
        <v>7986</v>
      </c>
      <c r="B7987" s="8">
        <f>COUNTIF($C$2:$C7987,模板!$E$2)</f>
        <v>77</v>
      </c>
      <c r="C7987" s="2" t="str">
        <f>IFERROR(VLOOKUP(K7987,开票信息!$A:$C,3,0),"")</f>
        <v/>
      </c>
      <c r="G7987" s="3" t="str">
        <f t="shared" si="124"/>
        <v/>
      </c>
      <c r="L7987">
        <f>COUNTIF($K$2:K7987,$K7987)</f>
        <v>0</v>
      </c>
    </row>
    <row r="7988" ht="16.5" spans="1:12">
      <c r="A7988" s="1">
        <v>7987</v>
      </c>
      <c r="B7988" s="8">
        <f>COUNTIF($C$2:$C7988,模板!$E$2)</f>
        <v>77</v>
      </c>
      <c r="C7988" s="2" t="str">
        <f>IFERROR(VLOOKUP(K7988,开票信息!$A:$C,3,0),"")</f>
        <v/>
      </c>
      <c r="G7988" s="3" t="str">
        <f t="shared" si="124"/>
        <v/>
      </c>
      <c r="L7988">
        <f>COUNTIF($K$2:K7988,$K7988)</f>
        <v>0</v>
      </c>
    </row>
    <row r="7989" ht="16.5" spans="1:12">
      <c r="A7989" s="1">
        <v>7988</v>
      </c>
      <c r="B7989" s="8">
        <f>COUNTIF($C$2:$C7989,模板!$E$2)</f>
        <v>77</v>
      </c>
      <c r="C7989" s="2" t="str">
        <f>IFERROR(VLOOKUP(K7989,开票信息!$A:$C,3,0),"")</f>
        <v/>
      </c>
      <c r="G7989" s="3" t="str">
        <f t="shared" si="124"/>
        <v/>
      </c>
      <c r="L7989">
        <f>COUNTIF($K$2:K7989,$K7989)</f>
        <v>0</v>
      </c>
    </row>
    <row r="7990" ht="16.5" spans="1:12">
      <c r="A7990" s="1">
        <v>7989</v>
      </c>
      <c r="B7990" s="8">
        <f>COUNTIF($C$2:$C7990,模板!$E$2)</f>
        <v>77</v>
      </c>
      <c r="C7990" s="2" t="str">
        <f>IFERROR(VLOOKUP(K7990,开票信息!$A:$C,3,0),"")</f>
        <v/>
      </c>
      <c r="G7990" s="3" t="str">
        <f t="shared" si="124"/>
        <v/>
      </c>
      <c r="L7990">
        <f>COUNTIF($K$2:K7990,$K7990)</f>
        <v>0</v>
      </c>
    </row>
    <row r="7991" ht="16.5" spans="1:12">
      <c r="A7991" s="1">
        <v>7990</v>
      </c>
      <c r="B7991" s="8">
        <f>COUNTIF($C$2:$C7991,模板!$E$2)</f>
        <v>77</v>
      </c>
      <c r="C7991" s="2" t="str">
        <f>IFERROR(VLOOKUP(K7991,开票信息!$A:$C,3,0),"")</f>
        <v/>
      </c>
      <c r="G7991" s="3" t="str">
        <f t="shared" si="124"/>
        <v/>
      </c>
      <c r="L7991">
        <f>COUNTIF($K$2:K7991,$K7991)</f>
        <v>0</v>
      </c>
    </row>
    <row r="7992" ht="16.5" spans="1:12">
      <c r="A7992" s="1">
        <v>7991</v>
      </c>
      <c r="B7992" s="8">
        <f>COUNTIF($C$2:$C7992,模板!$E$2)</f>
        <v>77</v>
      </c>
      <c r="C7992" s="2" t="str">
        <f>IFERROR(VLOOKUP(K7992,开票信息!$A:$C,3,0),"")</f>
        <v/>
      </c>
      <c r="G7992" s="3" t="str">
        <f t="shared" si="124"/>
        <v/>
      </c>
      <c r="L7992">
        <f>COUNTIF($K$2:K7992,$K7992)</f>
        <v>0</v>
      </c>
    </row>
    <row r="7993" ht="16.5" spans="1:12">
      <c r="A7993" s="1">
        <v>7992</v>
      </c>
      <c r="B7993" s="8">
        <f>COUNTIF($C$2:$C7993,模板!$E$2)</f>
        <v>77</v>
      </c>
      <c r="C7993" s="2" t="str">
        <f>IFERROR(VLOOKUP(K7993,开票信息!$A:$C,3,0),"")</f>
        <v/>
      </c>
      <c r="G7993" s="3" t="str">
        <f t="shared" si="124"/>
        <v/>
      </c>
      <c r="L7993">
        <f>COUNTIF($K$2:K7993,$K7993)</f>
        <v>0</v>
      </c>
    </row>
    <row r="7994" ht="16.5" spans="1:12">
      <c r="A7994" s="1">
        <v>7993</v>
      </c>
      <c r="B7994" s="8">
        <f>COUNTIF($C$2:$C7994,模板!$E$2)</f>
        <v>77</v>
      </c>
      <c r="C7994" s="2" t="str">
        <f>IFERROR(VLOOKUP(K7994,开票信息!$A:$C,3,0),"")</f>
        <v/>
      </c>
      <c r="G7994" s="3" t="str">
        <f t="shared" si="124"/>
        <v/>
      </c>
      <c r="L7994">
        <f>COUNTIF($K$2:K7994,$K7994)</f>
        <v>0</v>
      </c>
    </row>
    <row r="7995" ht="16.5" spans="1:12">
      <c r="A7995" s="1">
        <v>7994</v>
      </c>
      <c r="B7995" s="8">
        <f>COUNTIF($C$2:$C7995,模板!$E$2)</f>
        <v>77</v>
      </c>
      <c r="C7995" s="2" t="str">
        <f>IFERROR(VLOOKUP(K7995,开票信息!$A:$C,3,0),"")</f>
        <v/>
      </c>
      <c r="G7995" s="3" t="str">
        <f t="shared" si="124"/>
        <v/>
      </c>
      <c r="L7995">
        <f>COUNTIF($K$2:K7995,$K7995)</f>
        <v>0</v>
      </c>
    </row>
    <row r="7996" ht="16.5" spans="1:12">
      <c r="A7996" s="1">
        <v>7995</v>
      </c>
      <c r="B7996" s="8">
        <f>COUNTIF($C$2:$C7996,模板!$E$2)</f>
        <v>77</v>
      </c>
      <c r="C7996" s="2" t="str">
        <f>IFERROR(VLOOKUP(K7996,开票信息!$A:$C,3,0),"")</f>
        <v/>
      </c>
      <c r="G7996" s="3" t="str">
        <f t="shared" si="124"/>
        <v/>
      </c>
      <c r="L7996">
        <f>COUNTIF($K$2:K7996,$K7996)</f>
        <v>0</v>
      </c>
    </row>
    <row r="7997" ht="16.5" spans="1:12">
      <c r="A7997" s="1">
        <v>7996</v>
      </c>
      <c r="B7997" s="8">
        <f>COUNTIF($C$2:$C7997,模板!$E$2)</f>
        <v>77</v>
      </c>
      <c r="C7997" s="2" t="str">
        <f>IFERROR(VLOOKUP(K7997,开票信息!$A:$C,3,0),"")</f>
        <v/>
      </c>
      <c r="G7997" s="3" t="str">
        <f t="shared" si="124"/>
        <v/>
      </c>
      <c r="L7997">
        <f>COUNTIF($K$2:K7997,$K7997)</f>
        <v>0</v>
      </c>
    </row>
    <row r="7998" ht="16.5" spans="1:12">
      <c r="A7998" s="1">
        <v>7997</v>
      </c>
      <c r="B7998" s="8">
        <f>COUNTIF($C$2:$C7998,模板!$E$2)</f>
        <v>77</v>
      </c>
      <c r="C7998" s="2" t="str">
        <f>IFERROR(VLOOKUP(K7998,开票信息!$A:$C,3,0),"")</f>
        <v/>
      </c>
      <c r="G7998" s="3" t="str">
        <f t="shared" si="124"/>
        <v/>
      </c>
      <c r="L7998">
        <f>COUNTIF($K$2:K7998,$K7998)</f>
        <v>0</v>
      </c>
    </row>
    <row r="7999" ht="16.5" spans="1:12">
      <c r="A7999" s="1">
        <v>7998</v>
      </c>
      <c r="B7999" s="8">
        <f>COUNTIF($C$2:$C7999,模板!$E$2)</f>
        <v>77</v>
      </c>
      <c r="C7999" s="2" t="str">
        <f>IFERROR(VLOOKUP(K7999,开票信息!$A:$C,3,0),"")</f>
        <v/>
      </c>
      <c r="G7999" s="3" t="str">
        <f t="shared" si="124"/>
        <v/>
      </c>
      <c r="L7999">
        <f>COUNTIF($K$2:K7999,$K7999)</f>
        <v>0</v>
      </c>
    </row>
    <row r="8000" ht="16.5" spans="1:12">
      <c r="A8000" s="1">
        <v>7999</v>
      </c>
      <c r="B8000" s="8">
        <f>COUNTIF($C$2:$C8000,模板!$E$2)</f>
        <v>77</v>
      </c>
      <c r="C8000" s="2" t="str">
        <f>IFERROR(VLOOKUP(K8000,开票信息!$A:$C,3,0),"")</f>
        <v/>
      </c>
      <c r="G8000" s="3" t="str">
        <f t="shared" si="124"/>
        <v/>
      </c>
      <c r="L8000">
        <f>COUNTIF($K$2:K8000,$K8000)</f>
        <v>0</v>
      </c>
    </row>
    <row r="8001" ht="16.5" spans="1:12">
      <c r="A8001" s="1">
        <v>8000</v>
      </c>
      <c r="B8001" s="8">
        <f>COUNTIF($C$2:$C8001,模板!$E$2)</f>
        <v>77</v>
      </c>
      <c r="C8001" s="2" t="str">
        <f>IFERROR(VLOOKUP(K8001,开票信息!$A:$C,3,0),"")</f>
        <v/>
      </c>
      <c r="G8001" s="3" t="str">
        <f t="shared" si="124"/>
        <v/>
      </c>
      <c r="L8001">
        <f>COUNTIF($K$2:K8001,$K8001)</f>
        <v>0</v>
      </c>
    </row>
    <row r="8002" ht="16.5" spans="1:12">
      <c r="A8002" s="1">
        <v>8001</v>
      </c>
      <c r="B8002" s="8">
        <f>COUNTIF($C$2:$C8002,模板!$E$2)</f>
        <v>77</v>
      </c>
      <c r="C8002" s="2" t="str">
        <f>IFERROR(VLOOKUP(K8002,开票信息!$A:$C,3,0),"")</f>
        <v/>
      </c>
      <c r="G8002" s="3" t="str">
        <f t="shared" si="124"/>
        <v/>
      </c>
      <c r="L8002">
        <f>COUNTIF($K$2:K8002,$K8002)</f>
        <v>0</v>
      </c>
    </row>
    <row r="8003" ht="16.5" spans="1:12">
      <c r="A8003" s="1">
        <v>8002</v>
      </c>
      <c r="B8003" s="8">
        <f>COUNTIF($C$2:$C8003,模板!$E$2)</f>
        <v>77</v>
      </c>
      <c r="C8003" s="2" t="str">
        <f>IFERROR(VLOOKUP(K8003,开票信息!$A:$C,3,0),"")</f>
        <v/>
      </c>
      <c r="G8003" s="3" t="str">
        <f t="shared" ref="G8003:G8066" si="125">IFERROR(H8003/F8003,"")</f>
        <v/>
      </c>
      <c r="L8003">
        <f>COUNTIF($K$2:K8003,$K8003)</f>
        <v>0</v>
      </c>
    </row>
    <row r="8004" ht="16.5" spans="1:12">
      <c r="A8004" s="1">
        <v>8003</v>
      </c>
      <c r="B8004" s="8">
        <f>COUNTIF($C$2:$C8004,模板!$E$2)</f>
        <v>77</v>
      </c>
      <c r="C8004" s="2" t="str">
        <f>IFERROR(VLOOKUP(K8004,开票信息!$A:$C,3,0),"")</f>
        <v/>
      </c>
      <c r="G8004" s="3" t="str">
        <f t="shared" si="125"/>
        <v/>
      </c>
      <c r="L8004">
        <f>COUNTIF($K$2:K8004,$K8004)</f>
        <v>0</v>
      </c>
    </row>
    <row r="8005" ht="16.5" spans="1:12">
      <c r="A8005" s="1">
        <v>8004</v>
      </c>
      <c r="B8005" s="8">
        <f>COUNTIF($C$2:$C8005,模板!$E$2)</f>
        <v>77</v>
      </c>
      <c r="C8005" s="2" t="str">
        <f>IFERROR(VLOOKUP(K8005,开票信息!$A:$C,3,0),"")</f>
        <v/>
      </c>
      <c r="G8005" s="3" t="str">
        <f t="shared" si="125"/>
        <v/>
      </c>
      <c r="L8005">
        <f>COUNTIF($K$2:K8005,$K8005)</f>
        <v>0</v>
      </c>
    </row>
    <row r="8006" ht="16.5" spans="1:12">
      <c r="A8006" s="1">
        <v>8005</v>
      </c>
      <c r="B8006" s="8">
        <f>COUNTIF($C$2:$C8006,模板!$E$2)</f>
        <v>77</v>
      </c>
      <c r="C8006" s="2" t="str">
        <f>IFERROR(VLOOKUP(K8006,开票信息!$A:$C,3,0),"")</f>
        <v/>
      </c>
      <c r="G8006" s="3" t="str">
        <f t="shared" si="125"/>
        <v/>
      </c>
      <c r="L8006">
        <f>COUNTIF($K$2:K8006,$K8006)</f>
        <v>0</v>
      </c>
    </row>
    <row r="8007" ht="16.5" spans="1:12">
      <c r="A8007" s="1">
        <v>8006</v>
      </c>
      <c r="B8007" s="8">
        <f>COUNTIF($C$2:$C8007,模板!$E$2)</f>
        <v>77</v>
      </c>
      <c r="C8007" s="2" t="str">
        <f>IFERROR(VLOOKUP(K8007,开票信息!$A:$C,3,0),"")</f>
        <v/>
      </c>
      <c r="G8007" s="3" t="str">
        <f t="shared" si="125"/>
        <v/>
      </c>
      <c r="L8007">
        <f>COUNTIF($K$2:K8007,$K8007)</f>
        <v>0</v>
      </c>
    </row>
    <row r="8008" ht="16.5" spans="1:12">
      <c r="A8008" s="1">
        <v>8007</v>
      </c>
      <c r="B8008" s="8">
        <f>COUNTIF($C$2:$C8008,模板!$E$2)</f>
        <v>77</v>
      </c>
      <c r="C8008" s="2" t="str">
        <f>IFERROR(VLOOKUP(K8008,开票信息!$A:$C,3,0),"")</f>
        <v/>
      </c>
      <c r="G8008" s="3" t="str">
        <f t="shared" si="125"/>
        <v/>
      </c>
      <c r="L8008">
        <f>COUNTIF($K$2:K8008,$K8008)</f>
        <v>0</v>
      </c>
    </row>
    <row r="8009" ht="16.5" spans="1:12">
      <c r="A8009" s="1">
        <v>8008</v>
      </c>
      <c r="B8009" s="8">
        <f>COUNTIF($C$2:$C8009,模板!$E$2)</f>
        <v>77</v>
      </c>
      <c r="C8009" s="2" t="str">
        <f>IFERROR(VLOOKUP(K8009,开票信息!$A:$C,3,0),"")</f>
        <v/>
      </c>
      <c r="G8009" s="3" t="str">
        <f t="shared" si="125"/>
        <v/>
      </c>
      <c r="L8009">
        <f>COUNTIF($K$2:K8009,$K8009)</f>
        <v>0</v>
      </c>
    </row>
    <row r="8010" ht="16.5" spans="1:12">
      <c r="A8010" s="1">
        <v>8009</v>
      </c>
      <c r="B8010" s="8">
        <f>COUNTIF($C$2:$C8010,模板!$E$2)</f>
        <v>77</v>
      </c>
      <c r="C8010" s="2" t="str">
        <f>IFERROR(VLOOKUP(K8010,开票信息!$A:$C,3,0),"")</f>
        <v/>
      </c>
      <c r="G8010" s="3" t="str">
        <f t="shared" si="125"/>
        <v/>
      </c>
      <c r="L8010">
        <f>COUNTIF($K$2:K8010,$K8010)</f>
        <v>0</v>
      </c>
    </row>
    <row r="8011" ht="16.5" spans="1:12">
      <c r="A8011" s="1">
        <v>8010</v>
      </c>
      <c r="B8011" s="8">
        <f>COUNTIF($C$2:$C8011,模板!$E$2)</f>
        <v>77</v>
      </c>
      <c r="C8011" s="2" t="str">
        <f>IFERROR(VLOOKUP(K8011,开票信息!$A:$C,3,0),"")</f>
        <v/>
      </c>
      <c r="G8011" s="3" t="str">
        <f t="shared" si="125"/>
        <v/>
      </c>
      <c r="L8011">
        <f>COUNTIF($K$2:K8011,$K8011)</f>
        <v>0</v>
      </c>
    </row>
    <row r="8012" ht="16.5" spans="1:12">
      <c r="A8012" s="1">
        <v>8011</v>
      </c>
      <c r="B8012" s="8">
        <f>COUNTIF($C$2:$C8012,模板!$E$2)</f>
        <v>77</v>
      </c>
      <c r="C8012" s="2" t="str">
        <f>IFERROR(VLOOKUP(K8012,开票信息!$A:$C,3,0),"")</f>
        <v/>
      </c>
      <c r="G8012" s="3" t="str">
        <f t="shared" si="125"/>
        <v/>
      </c>
      <c r="L8012">
        <f>COUNTIF($K$2:K8012,$K8012)</f>
        <v>0</v>
      </c>
    </row>
    <row r="8013" ht="16.5" spans="1:12">
      <c r="A8013" s="1">
        <v>8012</v>
      </c>
      <c r="B8013" s="8">
        <f>COUNTIF($C$2:$C8013,模板!$E$2)</f>
        <v>77</v>
      </c>
      <c r="C8013" s="2" t="str">
        <f>IFERROR(VLOOKUP(K8013,开票信息!$A:$C,3,0),"")</f>
        <v/>
      </c>
      <c r="G8013" s="3" t="str">
        <f t="shared" si="125"/>
        <v/>
      </c>
      <c r="L8013">
        <f>COUNTIF($K$2:K8013,$K8013)</f>
        <v>0</v>
      </c>
    </row>
    <row r="8014" ht="16.5" spans="1:12">
      <c r="A8014" s="1">
        <v>8013</v>
      </c>
      <c r="B8014" s="8">
        <f>COUNTIF($C$2:$C8014,模板!$E$2)</f>
        <v>77</v>
      </c>
      <c r="C8014" s="2" t="str">
        <f>IFERROR(VLOOKUP(K8014,开票信息!$A:$C,3,0),"")</f>
        <v/>
      </c>
      <c r="G8014" s="3" t="str">
        <f t="shared" si="125"/>
        <v/>
      </c>
      <c r="L8014">
        <f>COUNTIF($K$2:K8014,$K8014)</f>
        <v>0</v>
      </c>
    </row>
    <row r="8015" ht="16.5" spans="1:12">
      <c r="A8015" s="1">
        <v>8014</v>
      </c>
      <c r="B8015" s="8">
        <f>COUNTIF($C$2:$C8015,模板!$E$2)</f>
        <v>77</v>
      </c>
      <c r="C8015" s="2" t="str">
        <f>IFERROR(VLOOKUP(K8015,开票信息!$A:$C,3,0),"")</f>
        <v/>
      </c>
      <c r="G8015" s="3" t="str">
        <f t="shared" si="125"/>
        <v/>
      </c>
      <c r="L8015">
        <f>COUNTIF($K$2:K8015,$K8015)</f>
        <v>0</v>
      </c>
    </row>
    <row r="8016" ht="16.5" spans="1:12">
      <c r="A8016" s="1">
        <v>8015</v>
      </c>
      <c r="B8016" s="8">
        <f>COUNTIF($C$2:$C8016,模板!$E$2)</f>
        <v>77</v>
      </c>
      <c r="C8016" s="2" t="str">
        <f>IFERROR(VLOOKUP(K8016,开票信息!$A:$C,3,0),"")</f>
        <v/>
      </c>
      <c r="G8016" s="3" t="str">
        <f t="shared" si="125"/>
        <v/>
      </c>
      <c r="L8016">
        <f>COUNTIF($K$2:K8016,$K8016)</f>
        <v>0</v>
      </c>
    </row>
    <row r="8017" ht="16.5" spans="1:12">
      <c r="A8017" s="1">
        <v>8016</v>
      </c>
      <c r="B8017" s="8">
        <f>COUNTIF($C$2:$C8017,模板!$E$2)</f>
        <v>77</v>
      </c>
      <c r="C8017" s="2" t="str">
        <f>IFERROR(VLOOKUP(K8017,开票信息!$A:$C,3,0),"")</f>
        <v/>
      </c>
      <c r="G8017" s="3" t="str">
        <f t="shared" si="125"/>
        <v/>
      </c>
      <c r="L8017">
        <f>COUNTIF($K$2:K8017,$K8017)</f>
        <v>0</v>
      </c>
    </row>
    <row r="8018" ht="16.5" spans="1:12">
      <c r="A8018" s="1">
        <v>8017</v>
      </c>
      <c r="B8018" s="8">
        <f>COUNTIF($C$2:$C8018,模板!$E$2)</f>
        <v>77</v>
      </c>
      <c r="C8018" s="2" t="str">
        <f>IFERROR(VLOOKUP(K8018,开票信息!$A:$C,3,0),"")</f>
        <v/>
      </c>
      <c r="G8018" s="3" t="str">
        <f t="shared" si="125"/>
        <v/>
      </c>
      <c r="L8018">
        <f>COUNTIF($K$2:K8018,$K8018)</f>
        <v>0</v>
      </c>
    </row>
    <row r="8019" ht="16.5" spans="1:12">
      <c r="A8019" s="1">
        <v>8018</v>
      </c>
      <c r="B8019" s="8">
        <f>COUNTIF($C$2:$C8019,模板!$E$2)</f>
        <v>77</v>
      </c>
      <c r="C8019" s="2" t="str">
        <f>IFERROR(VLOOKUP(K8019,开票信息!$A:$C,3,0),"")</f>
        <v/>
      </c>
      <c r="G8019" s="3" t="str">
        <f t="shared" si="125"/>
        <v/>
      </c>
      <c r="L8019">
        <f>COUNTIF($K$2:K8019,$K8019)</f>
        <v>0</v>
      </c>
    </row>
    <row r="8020" ht="16.5" spans="1:12">
      <c r="A8020" s="1">
        <v>8019</v>
      </c>
      <c r="B8020" s="8">
        <f>COUNTIF($C$2:$C8020,模板!$E$2)</f>
        <v>77</v>
      </c>
      <c r="C8020" s="2" t="str">
        <f>IFERROR(VLOOKUP(K8020,开票信息!$A:$C,3,0),"")</f>
        <v/>
      </c>
      <c r="G8020" s="3" t="str">
        <f t="shared" si="125"/>
        <v/>
      </c>
      <c r="L8020">
        <f>COUNTIF($K$2:K8020,$K8020)</f>
        <v>0</v>
      </c>
    </row>
    <row r="8021" ht="16.5" spans="1:12">
      <c r="A8021" s="1">
        <v>8020</v>
      </c>
      <c r="B8021" s="8">
        <f>COUNTIF($C$2:$C8021,模板!$E$2)</f>
        <v>77</v>
      </c>
      <c r="C8021" s="2" t="str">
        <f>IFERROR(VLOOKUP(K8021,开票信息!$A:$C,3,0),"")</f>
        <v/>
      </c>
      <c r="G8021" s="3" t="str">
        <f t="shared" si="125"/>
        <v/>
      </c>
      <c r="L8021">
        <f>COUNTIF($K$2:K8021,$K8021)</f>
        <v>0</v>
      </c>
    </row>
    <row r="8022" ht="16.5" spans="1:12">
      <c r="A8022" s="1">
        <v>8021</v>
      </c>
      <c r="B8022" s="8">
        <f>COUNTIF($C$2:$C8022,模板!$E$2)</f>
        <v>77</v>
      </c>
      <c r="C8022" s="2" t="str">
        <f>IFERROR(VLOOKUP(K8022,开票信息!$A:$C,3,0),"")</f>
        <v/>
      </c>
      <c r="G8022" s="3" t="str">
        <f t="shared" si="125"/>
        <v/>
      </c>
      <c r="L8022">
        <f>COUNTIF($K$2:K8022,$K8022)</f>
        <v>0</v>
      </c>
    </row>
    <row r="8023" ht="16.5" spans="1:12">
      <c r="A8023" s="1">
        <v>8022</v>
      </c>
      <c r="B8023" s="8">
        <f>COUNTIF($C$2:$C8023,模板!$E$2)</f>
        <v>77</v>
      </c>
      <c r="C8023" s="2" t="str">
        <f>IFERROR(VLOOKUP(K8023,开票信息!$A:$C,3,0),"")</f>
        <v/>
      </c>
      <c r="G8023" s="3" t="str">
        <f t="shared" si="125"/>
        <v/>
      </c>
      <c r="L8023">
        <f>COUNTIF($K$2:K8023,$K8023)</f>
        <v>0</v>
      </c>
    </row>
    <row r="8024" ht="16.5" spans="1:12">
      <c r="A8024" s="1">
        <v>8023</v>
      </c>
      <c r="B8024" s="8">
        <f>COUNTIF($C$2:$C8024,模板!$E$2)</f>
        <v>77</v>
      </c>
      <c r="C8024" s="2" t="str">
        <f>IFERROR(VLOOKUP(K8024,开票信息!$A:$C,3,0),"")</f>
        <v/>
      </c>
      <c r="G8024" s="3" t="str">
        <f t="shared" si="125"/>
        <v/>
      </c>
      <c r="L8024">
        <f>COUNTIF($K$2:K8024,$K8024)</f>
        <v>0</v>
      </c>
    </row>
    <row r="8025" ht="16.5" spans="1:12">
      <c r="A8025" s="1">
        <v>8024</v>
      </c>
      <c r="B8025" s="8">
        <f>COUNTIF($C$2:$C8025,模板!$E$2)</f>
        <v>77</v>
      </c>
      <c r="C8025" s="2" t="str">
        <f>IFERROR(VLOOKUP(K8025,开票信息!$A:$C,3,0),"")</f>
        <v/>
      </c>
      <c r="G8025" s="3" t="str">
        <f t="shared" si="125"/>
        <v/>
      </c>
      <c r="L8025">
        <f>COUNTIF($K$2:K8025,$K8025)</f>
        <v>0</v>
      </c>
    </row>
    <row r="8026" ht="16.5" spans="1:12">
      <c r="A8026" s="1">
        <v>8025</v>
      </c>
      <c r="B8026" s="8">
        <f>COUNTIF($C$2:$C8026,模板!$E$2)</f>
        <v>77</v>
      </c>
      <c r="C8026" s="2" t="str">
        <f>IFERROR(VLOOKUP(K8026,开票信息!$A:$C,3,0),"")</f>
        <v/>
      </c>
      <c r="G8026" s="3" t="str">
        <f t="shared" si="125"/>
        <v/>
      </c>
      <c r="L8026">
        <f>COUNTIF($K$2:K8026,$K8026)</f>
        <v>0</v>
      </c>
    </row>
    <row r="8027" ht="16.5" spans="1:12">
      <c r="A8027" s="1">
        <v>8026</v>
      </c>
      <c r="B8027" s="8">
        <f>COUNTIF($C$2:$C8027,模板!$E$2)</f>
        <v>77</v>
      </c>
      <c r="C8027" s="2" t="str">
        <f>IFERROR(VLOOKUP(K8027,开票信息!$A:$C,3,0),"")</f>
        <v/>
      </c>
      <c r="G8027" s="3" t="str">
        <f t="shared" si="125"/>
        <v/>
      </c>
      <c r="L8027">
        <f>COUNTIF($K$2:K8027,$K8027)</f>
        <v>0</v>
      </c>
    </row>
    <row r="8028" ht="16.5" spans="1:12">
      <c r="A8028" s="1">
        <v>8027</v>
      </c>
      <c r="B8028" s="8">
        <f>COUNTIF($C$2:$C8028,模板!$E$2)</f>
        <v>77</v>
      </c>
      <c r="C8028" s="2" t="str">
        <f>IFERROR(VLOOKUP(K8028,开票信息!$A:$C,3,0),"")</f>
        <v/>
      </c>
      <c r="G8028" s="3" t="str">
        <f t="shared" si="125"/>
        <v/>
      </c>
      <c r="L8028">
        <f>COUNTIF($K$2:K8028,$K8028)</f>
        <v>0</v>
      </c>
    </row>
    <row r="8029" ht="16.5" spans="1:12">
      <c r="A8029" s="1">
        <v>8028</v>
      </c>
      <c r="B8029" s="8">
        <f>COUNTIF($C$2:$C8029,模板!$E$2)</f>
        <v>77</v>
      </c>
      <c r="C8029" s="2" t="str">
        <f>IFERROR(VLOOKUP(K8029,开票信息!$A:$C,3,0),"")</f>
        <v/>
      </c>
      <c r="G8029" s="3" t="str">
        <f t="shared" si="125"/>
        <v/>
      </c>
      <c r="L8029">
        <f>COUNTIF($K$2:K8029,$K8029)</f>
        <v>0</v>
      </c>
    </row>
    <row r="8030" ht="16.5" spans="1:12">
      <c r="A8030" s="1">
        <v>8029</v>
      </c>
      <c r="B8030" s="8">
        <f>COUNTIF($C$2:$C8030,模板!$E$2)</f>
        <v>77</v>
      </c>
      <c r="C8030" s="2" t="str">
        <f>IFERROR(VLOOKUP(K8030,开票信息!$A:$C,3,0),"")</f>
        <v/>
      </c>
      <c r="G8030" s="3" t="str">
        <f t="shared" si="125"/>
        <v/>
      </c>
      <c r="L8030">
        <f>COUNTIF($K$2:K8030,$K8030)</f>
        <v>0</v>
      </c>
    </row>
    <row r="8031" ht="16.5" spans="1:12">
      <c r="A8031" s="1">
        <v>8030</v>
      </c>
      <c r="B8031" s="8">
        <f>COUNTIF($C$2:$C8031,模板!$E$2)</f>
        <v>77</v>
      </c>
      <c r="C8031" s="2" t="str">
        <f>IFERROR(VLOOKUP(K8031,开票信息!$A:$C,3,0),"")</f>
        <v/>
      </c>
      <c r="G8031" s="3" t="str">
        <f t="shared" si="125"/>
        <v/>
      </c>
      <c r="L8031">
        <f>COUNTIF($K$2:K8031,$K8031)</f>
        <v>0</v>
      </c>
    </row>
    <row r="8032" ht="16.5" spans="1:12">
      <c r="A8032" s="1">
        <v>8031</v>
      </c>
      <c r="B8032" s="8">
        <f>COUNTIF($C$2:$C8032,模板!$E$2)</f>
        <v>77</v>
      </c>
      <c r="C8032" s="2" t="str">
        <f>IFERROR(VLOOKUP(K8032,开票信息!$A:$C,3,0),"")</f>
        <v/>
      </c>
      <c r="G8032" s="3" t="str">
        <f t="shared" si="125"/>
        <v/>
      </c>
      <c r="L8032">
        <f>COUNTIF($K$2:K8032,$K8032)</f>
        <v>0</v>
      </c>
    </row>
    <row r="8033" ht="16.5" spans="1:12">
      <c r="A8033" s="1">
        <v>8032</v>
      </c>
      <c r="B8033" s="8">
        <f>COUNTIF($C$2:$C8033,模板!$E$2)</f>
        <v>77</v>
      </c>
      <c r="C8033" s="2" t="str">
        <f>IFERROR(VLOOKUP(K8033,开票信息!$A:$C,3,0),"")</f>
        <v/>
      </c>
      <c r="G8033" s="3" t="str">
        <f t="shared" si="125"/>
        <v/>
      </c>
      <c r="L8033">
        <f>COUNTIF($K$2:K8033,$K8033)</f>
        <v>0</v>
      </c>
    </row>
    <row r="8034" ht="16.5" spans="1:12">
      <c r="A8034" s="1">
        <v>8033</v>
      </c>
      <c r="B8034" s="8">
        <f>COUNTIF($C$2:$C8034,模板!$E$2)</f>
        <v>77</v>
      </c>
      <c r="C8034" s="2" t="str">
        <f>IFERROR(VLOOKUP(K8034,开票信息!$A:$C,3,0),"")</f>
        <v/>
      </c>
      <c r="G8034" s="3" t="str">
        <f t="shared" si="125"/>
        <v/>
      </c>
      <c r="L8034">
        <f>COUNTIF($K$2:K8034,$K8034)</f>
        <v>0</v>
      </c>
    </row>
    <row r="8035" ht="16.5" spans="1:12">
      <c r="A8035" s="1">
        <v>8034</v>
      </c>
      <c r="B8035" s="8">
        <f>COUNTIF($C$2:$C8035,模板!$E$2)</f>
        <v>77</v>
      </c>
      <c r="C8035" s="2" t="str">
        <f>IFERROR(VLOOKUP(K8035,开票信息!$A:$C,3,0),"")</f>
        <v/>
      </c>
      <c r="G8035" s="3" t="str">
        <f t="shared" si="125"/>
        <v/>
      </c>
      <c r="L8035">
        <f>COUNTIF($K$2:K8035,$K8035)</f>
        <v>0</v>
      </c>
    </row>
    <row r="8036" ht="16.5" spans="1:12">
      <c r="A8036" s="1">
        <v>8035</v>
      </c>
      <c r="B8036" s="8">
        <f>COUNTIF($C$2:$C8036,模板!$E$2)</f>
        <v>77</v>
      </c>
      <c r="C8036" s="2" t="str">
        <f>IFERROR(VLOOKUP(K8036,开票信息!$A:$C,3,0),"")</f>
        <v/>
      </c>
      <c r="G8036" s="3" t="str">
        <f t="shared" si="125"/>
        <v/>
      </c>
      <c r="L8036">
        <f>COUNTIF($K$2:K8036,$K8036)</f>
        <v>0</v>
      </c>
    </row>
    <row r="8037" ht="16.5" spans="1:12">
      <c r="A8037" s="1">
        <v>8036</v>
      </c>
      <c r="B8037" s="8">
        <f>COUNTIF($C$2:$C8037,模板!$E$2)</f>
        <v>77</v>
      </c>
      <c r="C8037" s="2" t="str">
        <f>IFERROR(VLOOKUP(K8037,开票信息!$A:$C,3,0),"")</f>
        <v/>
      </c>
      <c r="G8037" s="3" t="str">
        <f t="shared" si="125"/>
        <v/>
      </c>
      <c r="L8037">
        <f>COUNTIF($K$2:K8037,$K8037)</f>
        <v>0</v>
      </c>
    </row>
    <row r="8038" ht="16.5" spans="1:12">
      <c r="A8038" s="1">
        <v>8037</v>
      </c>
      <c r="B8038" s="8">
        <f>COUNTIF($C$2:$C8038,模板!$E$2)</f>
        <v>77</v>
      </c>
      <c r="C8038" s="2" t="str">
        <f>IFERROR(VLOOKUP(K8038,开票信息!$A:$C,3,0),"")</f>
        <v/>
      </c>
      <c r="G8038" s="3" t="str">
        <f t="shared" si="125"/>
        <v/>
      </c>
      <c r="L8038">
        <f>COUNTIF($K$2:K8038,$K8038)</f>
        <v>0</v>
      </c>
    </row>
    <row r="8039" ht="16.5" spans="1:12">
      <c r="A8039" s="1">
        <v>8038</v>
      </c>
      <c r="B8039" s="8">
        <f>COUNTIF($C$2:$C8039,模板!$E$2)</f>
        <v>77</v>
      </c>
      <c r="C8039" s="2" t="str">
        <f>IFERROR(VLOOKUP(K8039,开票信息!$A:$C,3,0),"")</f>
        <v/>
      </c>
      <c r="G8039" s="3" t="str">
        <f t="shared" si="125"/>
        <v/>
      </c>
      <c r="L8039">
        <f>COUNTIF($K$2:K8039,$K8039)</f>
        <v>0</v>
      </c>
    </row>
    <row r="8040" ht="16.5" spans="1:12">
      <c r="A8040" s="1">
        <v>8039</v>
      </c>
      <c r="B8040" s="8">
        <f>COUNTIF($C$2:$C8040,模板!$E$2)</f>
        <v>77</v>
      </c>
      <c r="C8040" s="2" t="str">
        <f>IFERROR(VLOOKUP(K8040,开票信息!$A:$C,3,0),"")</f>
        <v/>
      </c>
      <c r="G8040" s="3" t="str">
        <f t="shared" si="125"/>
        <v/>
      </c>
      <c r="L8040">
        <f>COUNTIF($K$2:K8040,$K8040)</f>
        <v>0</v>
      </c>
    </row>
    <row r="8041" ht="16.5" spans="1:12">
      <c r="A8041" s="1">
        <v>8040</v>
      </c>
      <c r="B8041" s="8">
        <f>COUNTIF($C$2:$C8041,模板!$E$2)</f>
        <v>77</v>
      </c>
      <c r="C8041" s="2" t="str">
        <f>IFERROR(VLOOKUP(K8041,开票信息!$A:$C,3,0),"")</f>
        <v/>
      </c>
      <c r="G8041" s="3" t="str">
        <f t="shared" si="125"/>
        <v/>
      </c>
      <c r="L8041">
        <f>COUNTIF($K$2:K8041,$K8041)</f>
        <v>0</v>
      </c>
    </row>
    <row r="8042" ht="16.5" spans="1:12">
      <c r="A8042" s="1">
        <v>8041</v>
      </c>
      <c r="B8042" s="8">
        <f>COUNTIF($C$2:$C8042,模板!$E$2)</f>
        <v>77</v>
      </c>
      <c r="C8042" s="2" t="str">
        <f>IFERROR(VLOOKUP(K8042,开票信息!$A:$C,3,0),"")</f>
        <v/>
      </c>
      <c r="G8042" s="3" t="str">
        <f t="shared" si="125"/>
        <v/>
      </c>
      <c r="L8042">
        <f>COUNTIF($K$2:K8042,$K8042)</f>
        <v>0</v>
      </c>
    </row>
    <row r="8043" ht="16.5" spans="1:12">
      <c r="A8043" s="1">
        <v>8042</v>
      </c>
      <c r="B8043" s="8">
        <f>COUNTIF($C$2:$C8043,模板!$E$2)</f>
        <v>77</v>
      </c>
      <c r="C8043" s="2" t="str">
        <f>IFERROR(VLOOKUP(K8043,开票信息!$A:$C,3,0),"")</f>
        <v/>
      </c>
      <c r="G8043" s="3" t="str">
        <f t="shared" si="125"/>
        <v/>
      </c>
      <c r="L8043">
        <f>COUNTIF($K$2:K8043,$K8043)</f>
        <v>0</v>
      </c>
    </row>
    <row r="8044" ht="16.5" spans="1:12">
      <c r="A8044" s="1">
        <v>8043</v>
      </c>
      <c r="B8044" s="8">
        <f>COUNTIF($C$2:$C8044,模板!$E$2)</f>
        <v>77</v>
      </c>
      <c r="C8044" s="2" t="str">
        <f>IFERROR(VLOOKUP(K8044,开票信息!$A:$C,3,0),"")</f>
        <v/>
      </c>
      <c r="G8044" s="3" t="str">
        <f t="shared" si="125"/>
        <v/>
      </c>
      <c r="L8044">
        <f>COUNTIF($K$2:K8044,$K8044)</f>
        <v>0</v>
      </c>
    </row>
    <row r="8045" ht="16.5" spans="1:12">
      <c r="A8045" s="1">
        <v>8044</v>
      </c>
      <c r="B8045" s="8">
        <f>COUNTIF($C$2:$C8045,模板!$E$2)</f>
        <v>77</v>
      </c>
      <c r="C8045" s="2" t="str">
        <f>IFERROR(VLOOKUP(K8045,开票信息!$A:$C,3,0),"")</f>
        <v/>
      </c>
      <c r="G8045" s="3" t="str">
        <f t="shared" si="125"/>
        <v/>
      </c>
      <c r="L8045">
        <f>COUNTIF($K$2:K8045,$K8045)</f>
        <v>0</v>
      </c>
    </row>
    <row r="8046" ht="16.5" spans="1:12">
      <c r="A8046" s="1">
        <v>8045</v>
      </c>
      <c r="B8046" s="8">
        <f>COUNTIF($C$2:$C8046,模板!$E$2)</f>
        <v>77</v>
      </c>
      <c r="C8046" s="2" t="str">
        <f>IFERROR(VLOOKUP(K8046,开票信息!$A:$C,3,0),"")</f>
        <v/>
      </c>
      <c r="G8046" s="3" t="str">
        <f t="shared" si="125"/>
        <v/>
      </c>
      <c r="L8046">
        <f>COUNTIF($K$2:K8046,$K8046)</f>
        <v>0</v>
      </c>
    </row>
    <row r="8047" ht="16.5" spans="1:12">
      <c r="A8047" s="1">
        <v>8046</v>
      </c>
      <c r="B8047" s="8">
        <f>COUNTIF($C$2:$C8047,模板!$E$2)</f>
        <v>77</v>
      </c>
      <c r="C8047" s="2" t="str">
        <f>IFERROR(VLOOKUP(K8047,开票信息!$A:$C,3,0),"")</f>
        <v/>
      </c>
      <c r="G8047" s="3" t="str">
        <f t="shared" si="125"/>
        <v/>
      </c>
      <c r="L8047">
        <f>COUNTIF($K$2:K8047,$K8047)</f>
        <v>0</v>
      </c>
    </row>
    <row r="8048" ht="16.5" spans="1:12">
      <c r="A8048" s="1">
        <v>8047</v>
      </c>
      <c r="B8048" s="8">
        <f>COUNTIF($C$2:$C8048,模板!$E$2)</f>
        <v>77</v>
      </c>
      <c r="C8048" s="2" t="str">
        <f>IFERROR(VLOOKUP(K8048,开票信息!$A:$C,3,0),"")</f>
        <v/>
      </c>
      <c r="G8048" s="3" t="str">
        <f t="shared" si="125"/>
        <v/>
      </c>
      <c r="L8048">
        <f>COUNTIF($K$2:K8048,$K8048)</f>
        <v>0</v>
      </c>
    </row>
    <row r="8049" ht="16.5" spans="1:12">
      <c r="A8049" s="1">
        <v>8048</v>
      </c>
      <c r="B8049" s="8">
        <f>COUNTIF($C$2:$C8049,模板!$E$2)</f>
        <v>77</v>
      </c>
      <c r="C8049" s="2" t="str">
        <f>IFERROR(VLOOKUP(K8049,开票信息!$A:$C,3,0),"")</f>
        <v/>
      </c>
      <c r="G8049" s="3" t="str">
        <f t="shared" si="125"/>
        <v/>
      </c>
      <c r="L8049">
        <f>COUNTIF($K$2:K8049,$K8049)</f>
        <v>0</v>
      </c>
    </row>
    <row r="8050" ht="16.5" spans="1:12">
      <c r="A8050" s="1">
        <v>8049</v>
      </c>
      <c r="B8050" s="8">
        <f>COUNTIF($C$2:$C8050,模板!$E$2)</f>
        <v>77</v>
      </c>
      <c r="C8050" s="2" t="str">
        <f>IFERROR(VLOOKUP(K8050,开票信息!$A:$C,3,0),"")</f>
        <v/>
      </c>
      <c r="G8050" s="3" t="str">
        <f t="shared" si="125"/>
        <v/>
      </c>
      <c r="L8050">
        <f>COUNTIF($K$2:K8050,$K8050)</f>
        <v>0</v>
      </c>
    </row>
    <row r="8051" ht="16.5" spans="1:12">
      <c r="A8051" s="1">
        <v>8050</v>
      </c>
      <c r="B8051" s="8">
        <f>COUNTIF($C$2:$C8051,模板!$E$2)</f>
        <v>77</v>
      </c>
      <c r="C8051" s="2" t="str">
        <f>IFERROR(VLOOKUP(K8051,开票信息!$A:$C,3,0),"")</f>
        <v/>
      </c>
      <c r="G8051" s="3" t="str">
        <f t="shared" si="125"/>
        <v/>
      </c>
      <c r="L8051">
        <f>COUNTIF($K$2:K8051,$K8051)</f>
        <v>0</v>
      </c>
    </row>
    <row r="8052" ht="16.5" spans="1:12">
      <c r="A8052" s="1">
        <v>8051</v>
      </c>
      <c r="B8052" s="8">
        <f>COUNTIF($C$2:$C8052,模板!$E$2)</f>
        <v>77</v>
      </c>
      <c r="C8052" s="2" t="str">
        <f>IFERROR(VLOOKUP(K8052,开票信息!$A:$C,3,0),"")</f>
        <v/>
      </c>
      <c r="G8052" s="3" t="str">
        <f t="shared" si="125"/>
        <v/>
      </c>
      <c r="L8052">
        <f>COUNTIF($K$2:K8052,$K8052)</f>
        <v>0</v>
      </c>
    </row>
    <row r="8053" ht="16.5" spans="1:12">
      <c r="A8053" s="1">
        <v>8052</v>
      </c>
      <c r="B8053" s="8">
        <f>COUNTIF($C$2:$C8053,模板!$E$2)</f>
        <v>77</v>
      </c>
      <c r="C8053" s="2" t="str">
        <f>IFERROR(VLOOKUP(K8053,开票信息!$A:$C,3,0),"")</f>
        <v/>
      </c>
      <c r="G8053" s="3" t="str">
        <f t="shared" si="125"/>
        <v/>
      </c>
      <c r="L8053">
        <f>COUNTIF($K$2:K8053,$K8053)</f>
        <v>0</v>
      </c>
    </row>
    <row r="8054" ht="16.5" spans="1:12">
      <c r="A8054" s="1">
        <v>8053</v>
      </c>
      <c r="B8054" s="8">
        <f>COUNTIF($C$2:$C8054,模板!$E$2)</f>
        <v>77</v>
      </c>
      <c r="C8054" s="2" t="str">
        <f>IFERROR(VLOOKUP(K8054,开票信息!$A:$C,3,0),"")</f>
        <v/>
      </c>
      <c r="G8054" s="3" t="str">
        <f t="shared" si="125"/>
        <v/>
      </c>
      <c r="L8054">
        <f>COUNTIF($K$2:K8054,$K8054)</f>
        <v>0</v>
      </c>
    </row>
    <row r="8055" ht="16.5" spans="1:12">
      <c r="A8055" s="1">
        <v>8054</v>
      </c>
      <c r="B8055" s="8">
        <f>COUNTIF($C$2:$C8055,模板!$E$2)</f>
        <v>77</v>
      </c>
      <c r="C8055" s="2" t="str">
        <f>IFERROR(VLOOKUP(K8055,开票信息!$A:$C,3,0),"")</f>
        <v/>
      </c>
      <c r="G8055" s="3" t="str">
        <f t="shared" si="125"/>
        <v/>
      </c>
      <c r="L8055">
        <f>COUNTIF($K$2:K8055,$K8055)</f>
        <v>0</v>
      </c>
    </row>
    <row r="8056" ht="16.5" spans="1:12">
      <c r="A8056" s="1">
        <v>8055</v>
      </c>
      <c r="B8056" s="8">
        <f>COUNTIF($C$2:$C8056,模板!$E$2)</f>
        <v>77</v>
      </c>
      <c r="C8056" s="2" t="str">
        <f>IFERROR(VLOOKUP(K8056,开票信息!$A:$C,3,0),"")</f>
        <v/>
      </c>
      <c r="G8056" s="3" t="str">
        <f t="shared" si="125"/>
        <v/>
      </c>
      <c r="L8056">
        <f>COUNTIF($K$2:K8056,$K8056)</f>
        <v>0</v>
      </c>
    </row>
    <row r="8057" ht="16.5" spans="1:12">
      <c r="A8057" s="1">
        <v>8056</v>
      </c>
      <c r="B8057" s="8">
        <f>COUNTIF($C$2:$C8057,模板!$E$2)</f>
        <v>77</v>
      </c>
      <c r="C8057" s="2" t="str">
        <f>IFERROR(VLOOKUP(K8057,开票信息!$A:$C,3,0),"")</f>
        <v/>
      </c>
      <c r="G8057" s="3" t="str">
        <f t="shared" si="125"/>
        <v/>
      </c>
      <c r="L8057">
        <f>COUNTIF($K$2:K8057,$K8057)</f>
        <v>0</v>
      </c>
    </row>
    <row r="8058" ht="16.5" spans="1:12">
      <c r="A8058" s="1">
        <v>8057</v>
      </c>
      <c r="B8058" s="8">
        <f>COUNTIF($C$2:$C8058,模板!$E$2)</f>
        <v>77</v>
      </c>
      <c r="C8058" s="2" t="str">
        <f>IFERROR(VLOOKUP(K8058,开票信息!$A:$C,3,0),"")</f>
        <v/>
      </c>
      <c r="G8058" s="3" t="str">
        <f t="shared" si="125"/>
        <v/>
      </c>
      <c r="L8058">
        <f>COUNTIF($K$2:K8058,$K8058)</f>
        <v>0</v>
      </c>
    </row>
    <row r="8059" ht="16.5" spans="1:12">
      <c r="A8059" s="1">
        <v>8058</v>
      </c>
      <c r="B8059" s="8">
        <f>COUNTIF($C$2:$C8059,模板!$E$2)</f>
        <v>77</v>
      </c>
      <c r="C8059" s="2" t="str">
        <f>IFERROR(VLOOKUP(K8059,开票信息!$A:$C,3,0),"")</f>
        <v/>
      </c>
      <c r="G8059" s="3" t="str">
        <f t="shared" si="125"/>
        <v/>
      </c>
      <c r="L8059">
        <f>COUNTIF($K$2:K8059,$K8059)</f>
        <v>0</v>
      </c>
    </row>
    <row r="8060" ht="16.5" spans="1:12">
      <c r="A8060" s="1">
        <v>8059</v>
      </c>
      <c r="B8060" s="8">
        <f>COUNTIF($C$2:$C8060,模板!$E$2)</f>
        <v>77</v>
      </c>
      <c r="C8060" s="2" t="str">
        <f>IFERROR(VLOOKUP(K8060,开票信息!$A:$C,3,0),"")</f>
        <v/>
      </c>
      <c r="G8060" s="3" t="str">
        <f t="shared" si="125"/>
        <v/>
      </c>
      <c r="L8060">
        <f>COUNTIF($K$2:K8060,$K8060)</f>
        <v>0</v>
      </c>
    </row>
    <row r="8061" ht="16.5" spans="1:12">
      <c r="A8061" s="1">
        <v>8060</v>
      </c>
      <c r="B8061" s="8">
        <f>COUNTIF($C$2:$C8061,模板!$E$2)</f>
        <v>77</v>
      </c>
      <c r="C8061" s="2" t="str">
        <f>IFERROR(VLOOKUP(K8061,开票信息!$A:$C,3,0),"")</f>
        <v/>
      </c>
      <c r="G8061" s="3" t="str">
        <f t="shared" si="125"/>
        <v/>
      </c>
      <c r="L8061">
        <f>COUNTIF($K$2:K8061,$K8061)</f>
        <v>0</v>
      </c>
    </row>
    <row r="8062" ht="16.5" spans="1:12">
      <c r="A8062" s="1">
        <v>8061</v>
      </c>
      <c r="B8062" s="8">
        <f>COUNTIF($C$2:$C8062,模板!$E$2)</f>
        <v>77</v>
      </c>
      <c r="C8062" s="2" t="str">
        <f>IFERROR(VLOOKUP(K8062,开票信息!$A:$C,3,0),"")</f>
        <v/>
      </c>
      <c r="G8062" s="3" t="str">
        <f t="shared" si="125"/>
        <v/>
      </c>
      <c r="L8062">
        <f>COUNTIF($K$2:K8062,$K8062)</f>
        <v>0</v>
      </c>
    </row>
    <row r="8063" ht="16.5" spans="1:12">
      <c r="A8063" s="1">
        <v>8062</v>
      </c>
      <c r="B8063" s="8">
        <f>COUNTIF($C$2:$C8063,模板!$E$2)</f>
        <v>77</v>
      </c>
      <c r="C8063" s="2" t="str">
        <f>IFERROR(VLOOKUP(K8063,开票信息!$A:$C,3,0),"")</f>
        <v/>
      </c>
      <c r="G8063" s="3" t="str">
        <f t="shared" si="125"/>
        <v/>
      </c>
      <c r="L8063">
        <f>COUNTIF($K$2:K8063,$K8063)</f>
        <v>0</v>
      </c>
    </row>
    <row r="8064" ht="16.5" spans="1:12">
      <c r="A8064" s="1">
        <v>8063</v>
      </c>
      <c r="B8064" s="8">
        <f>COUNTIF($C$2:$C8064,模板!$E$2)</f>
        <v>77</v>
      </c>
      <c r="C8064" s="2" t="str">
        <f>IFERROR(VLOOKUP(K8064,开票信息!$A:$C,3,0),"")</f>
        <v/>
      </c>
      <c r="G8064" s="3" t="str">
        <f t="shared" si="125"/>
        <v/>
      </c>
      <c r="L8064">
        <f>COUNTIF($K$2:K8064,$K8064)</f>
        <v>0</v>
      </c>
    </row>
    <row r="8065" ht="16.5" spans="1:12">
      <c r="A8065" s="1">
        <v>8064</v>
      </c>
      <c r="B8065" s="8">
        <f>COUNTIF($C$2:$C8065,模板!$E$2)</f>
        <v>77</v>
      </c>
      <c r="C8065" s="2" t="str">
        <f>IFERROR(VLOOKUP(K8065,开票信息!$A:$C,3,0),"")</f>
        <v/>
      </c>
      <c r="G8065" s="3" t="str">
        <f t="shared" si="125"/>
        <v/>
      </c>
      <c r="L8065">
        <f>COUNTIF($K$2:K8065,$K8065)</f>
        <v>0</v>
      </c>
    </row>
    <row r="8066" ht="16.5" spans="1:12">
      <c r="A8066" s="1">
        <v>8065</v>
      </c>
      <c r="B8066" s="8">
        <f>COUNTIF($C$2:$C8066,模板!$E$2)</f>
        <v>77</v>
      </c>
      <c r="C8066" s="2" t="str">
        <f>IFERROR(VLOOKUP(K8066,开票信息!$A:$C,3,0),"")</f>
        <v/>
      </c>
      <c r="G8066" s="3" t="str">
        <f t="shared" si="125"/>
        <v/>
      </c>
      <c r="L8066">
        <f>COUNTIF($K$2:K8066,$K8066)</f>
        <v>0</v>
      </c>
    </row>
    <row r="8067" ht="16.5" spans="1:12">
      <c r="A8067" s="1">
        <v>8066</v>
      </c>
      <c r="B8067" s="8">
        <f>COUNTIF($C$2:$C8067,模板!$E$2)</f>
        <v>77</v>
      </c>
      <c r="C8067" s="2" t="str">
        <f>IFERROR(VLOOKUP(K8067,开票信息!$A:$C,3,0),"")</f>
        <v/>
      </c>
      <c r="G8067" s="3" t="str">
        <f t="shared" ref="G8067:G8130" si="126">IFERROR(H8067/F8067,"")</f>
        <v/>
      </c>
      <c r="L8067">
        <f>COUNTIF($K$2:K8067,$K8067)</f>
        <v>0</v>
      </c>
    </row>
    <row r="8068" ht="16.5" spans="1:12">
      <c r="A8068" s="1">
        <v>8067</v>
      </c>
      <c r="B8068" s="8">
        <f>COUNTIF($C$2:$C8068,模板!$E$2)</f>
        <v>77</v>
      </c>
      <c r="C8068" s="2" t="str">
        <f>IFERROR(VLOOKUP(K8068,开票信息!$A:$C,3,0),"")</f>
        <v/>
      </c>
      <c r="G8068" s="3" t="str">
        <f t="shared" si="126"/>
        <v/>
      </c>
      <c r="L8068">
        <f>COUNTIF($K$2:K8068,$K8068)</f>
        <v>0</v>
      </c>
    </row>
    <row r="8069" ht="16.5" spans="1:12">
      <c r="A8069" s="1">
        <v>8068</v>
      </c>
      <c r="B8069" s="8">
        <f>COUNTIF($C$2:$C8069,模板!$E$2)</f>
        <v>77</v>
      </c>
      <c r="C8069" s="2" t="str">
        <f>IFERROR(VLOOKUP(K8069,开票信息!$A:$C,3,0),"")</f>
        <v/>
      </c>
      <c r="G8069" s="3" t="str">
        <f t="shared" si="126"/>
        <v/>
      </c>
      <c r="L8069">
        <f>COUNTIF($K$2:K8069,$K8069)</f>
        <v>0</v>
      </c>
    </row>
    <row r="8070" ht="16.5" spans="1:12">
      <c r="A8070" s="1">
        <v>8069</v>
      </c>
      <c r="B8070" s="8">
        <f>COUNTIF($C$2:$C8070,模板!$E$2)</f>
        <v>77</v>
      </c>
      <c r="C8070" s="2" t="str">
        <f>IFERROR(VLOOKUP(K8070,开票信息!$A:$C,3,0),"")</f>
        <v/>
      </c>
      <c r="G8070" s="3" t="str">
        <f t="shared" si="126"/>
        <v/>
      </c>
      <c r="L8070">
        <f>COUNTIF($K$2:K8070,$K8070)</f>
        <v>0</v>
      </c>
    </row>
    <row r="8071" ht="16.5" spans="1:12">
      <c r="A8071" s="1">
        <v>8070</v>
      </c>
      <c r="B8071" s="8">
        <f>COUNTIF($C$2:$C8071,模板!$E$2)</f>
        <v>77</v>
      </c>
      <c r="C8071" s="2" t="str">
        <f>IFERROR(VLOOKUP(K8071,开票信息!$A:$C,3,0),"")</f>
        <v/>
      </c>
      <c r="G8071" s="3" t="str">
        <f t="shared" si="126"/>
        <v/>
      </c>
      <c r="L8071">
        <f>COUNTIF($K$2:K8071,$K8071)</f>
        <v>0</v>
      </c>
    </row>
    <row r="8072" ht="16.5" spans="1:12">
      <c r="A8072" s="1">
        <v>8071</v>
      </c>
      <c r="B8072" s="8">
        <f>COUNTIF($C$2:$C8072,模板!$E$2)</f>
        <v>77</v>
      </c>
      <c r="C8072" s="2" t="str">
        <f>IFERROR(VLOOKUP(K8072,开票信息!$A:$C,3,0),"")</f>
        <v/>
      </c>
      <c r="G8072" s="3" t="str">
        <f t="shared" si="126"/>
        <v/>
      </c>
      <c r="L8072">
        <f>COUNTIF($K$2:K8072,$K8072)</f>
        <v>0</v>
      </c>
    </row>
    <row r="8073" ht="16.5" spans="1:12">
      <c r="A8073" s="1">
        <v>8072</v>
      </c>
      <c r="B8073" s="8">
        <f>COUNTIF($C$2:$C8073,模板!$E$2)</f>
        <v>77</v>
      </c>
      <c r="C8073" s="2" t="str">
        <f>IFERROR(VLOOKUP(K8073,开票信息!$A:$C,3,0),"")</f>
        <v/>
      </c>
      <c r="G8073" s="3" t="str">
        <f t="shared" si="126"/>
        <v/>
      </c>
      <c r="L8073">
        <f>COUNTIF($K$2:K8073,$K8073)</f>
        <v>0</v>
      </c>
    </row>
    <row r="8074" ht="16.5" spans="1:12">
      <c r="A8074" s="1">
        <v>8073</v>
      </c>
      <c r="B8074" s="8">
        <f>COUNTIF($C$2:$C8074,模板!$E$2)</f>
        <v>77</v>
      </c>
      <c r="C8074" s="2" t="str">
        <f>IFERROR(VLOOKUP(K8074,开票信息!$A:$C,3,0),"")</f>
        <v/>
      </c>
      <c r="G8074" s="3" t="str">
        <f t="shared" si="126"/>
        <v/>
      </c>
      <c r="L8074">
        <f>COUNTIF($K$2:K8074,$K8074)</f>
        <v>0</v>
      </c>
    </row>
    <row r="8075" ht="16.5" spans="1:12">
      <c r="A8075" s="1">
        <v>8074</v>
      </c>
      <c r="B8075" s="8">
        <f>COUNTIF($C$2:$C8075,模板!$E$2)</f>
        <v>77</v>
      </c>
      <c r="C8075" s="2" t="str">
        <f>IFERROR(VLOOKUP(K8075,开票信息!$A:$C,3,0),"")</f>
        <v/>
      </c>
      <c r="G8075" s="3" t="str">
        <f t="shared" si="126"/>
        <v/>
      </c>
      <c r="L8075">
        <f>COUNTIF($K$2:K8075,$K8075)</f>
        <v>0</v>
      </c>
    </row>
    <row r="8076" ht="16.5" spans="1:12">
      <c r="A8076" s="1">
        <v>8075</v>
      </c>
      <c r="B8076" s="8">
        <f>COUNTIF($C$2:$C8076,模板!$E$2)</f>
        <v>77</v>
      </c>
      <c r="C8076" s="2" t="str">
        <f>IFERROR(VLOOKUP(K8076,开票信息!$A:$C,3,0),"")</f>
        <v/>
      </c>
      <c r="G8076" s="3" t="str">
        <f t="shared" si="126"/>
        <v/>
      </c>
      <c r="L8076">
        <f>COUNTIF($K$2:K8076,$K8076)</f>
        <v>0</v>
      </c>
    </row>
    <row r="8077" ht="16.5" spans="1:12">
      <c r="A8077" s="1">
        <v>8076</v>
      </c>
      <c r="B8077" s="8">
        <f>COUNTIF($C$2:$C8077,模板!$E$2)</f>
        <v>77</v>
      </c>
      <c r="C8077" s="2" t="str">
        <f>IFERROR(VLOOKUP(K8077,开票信息!$A:$C,3,0),"")</f>
        <v/>
      </c>
      <c r="G8077" s="3" t="str">
        <f t="shared" si="126"/>
        <v/>
      </c>
      <c r="L8077">
        <f>COUNTIF($K$2:K8077,$K8077)</f>
        <v>0</v>
      </c>
    </row>
    <row r="8078" ht="16.5" spans="1:12">
      <c r="A8078" s="1">
        <v>8077</v>
      </c>
      <c r="B8078" s="8">
        <f>COUNTIF($C$2:$C8078,模板!$E$2)</f>
        <v>77</v>
      </c>
      <c r="C8078" s="2" t="str">
        <f>IFERROR(VLOOKUP(K8078,开票信息!$A:$C,3,0),"")</f>
        <v/>
      </c>
      <c r="G8078" s="3" t="str">
        <f t="shared" si="126"/>
        <v/>
      </c>
      <c r="L8078">
        <f>COUNTIF($K$2:K8078,$K8078)</f>
        <v>0</v>
      </c>
    </row>
    <row r="8079" ht="16.5" spans="1:12">
      <c r="A8079" s="1">
        <v>8078</v>
      </c>
      <c r="B8079" s="8">
        <f>COUNTIF($C$2:$C8079,模板!$E$2)</f>
        <v>77</v>
      </c>
      <c r="C8079" s="2" t="str">
        <f>IFERROR(VLOOKUP(K8079,开票信息!$A:$C,3,0),"")</f>
        <v/>
      </c>
      <c r="G8079" s="3" t="str">
        <f t="shared" si="126"/>
        <v/>
      </c>
      <c r="L8079">
        <f>COUNTIF($K$2:K8079,$K8079)</f>
        <v>0</v>
      </c>
    </row>
    <row r="8080" ht="16.5" spans="1:12">
      <c r="A8080" s="1">
        <v>8079</v>
      </c>
      <c r="B8080" s="8">
        <f>COUNTIF($C$2:$C8080,模板!$E$2)</f>
        <v>77</v>
      </c>
      <c r="C8080" s="2" t="str">
        <f>IFERROR(VLOOKUP(K8080,开票信息!$A:$C,3,0),"")</f>
        <v/>
      </c>
      <c r="G8080" s="3" t="str">
        <f t="shared" si="126"/>
        <v/>
      </c>
      <c r="L8080">
        <f>COUNTIF($K$2:K8080,$K8080)</f>
        <v>0</v>
      </c>
    </row>
    <row r="8081" ht="16.5" spans="1:12">
      <c r="A8081" s="1">
        <v>8080</v>
      </c>
      <c r="B8081" s="8">
        <f>COUNTIF($C$2:$C8081,模板!$E$2)</f>
        <v>77</v>
      </c>
      <c r="C8081" s="2" t="str">
        <f>IFERROR(VLOOKUP(K8081,开票信息!$A:$C,3,0),"")</f>
        <v/>
      </c>
      <c r="G8081" s="3" t="str">
        <f t="shared" si="126"/>
        <v/>
      </c>
      <c r="L8081">
        <f>COUNTIF($K$2:K8081,$K8081)</f>
        <v>0</v>
      </c>
    </row>
    <row r="8082" ht="16.5" spans="1:12">
      <c r="A8082" s="1">
        <v>8081</v>
      </c>
      <c r="B8082" s="8">
        <f>COUNTIF($C$2:$C8082,模板!$E$2)</f>
        <v>77</v>
      </c>
      <c r="C8082" s="2" t="str">
        <f>IFERROR(VLOOKUP(K8082,开票信息!$A:$C,3,0),"")</f>
        <v/>
      </c>
      <c r="G8082" s="3" t="str">
        <f t="shared" si="126"/>
        <v/>
      </c>
      <c r="L8082">
        <f>COUNTIF($K$2:K8082,$K8082)</f>
        <v>0</v>
      </c>
    </row>
    <row r="8083" ht="16.5" spans="1:12">
      <c r="A8083" s="1">
        <v>8082</v>
      </c>
      <c r="B8083" s="8">
        <f>COUNTIF($C$2:$C8083,模板!$E$2)</f>
        <v>77</v>
      </c>
      <c r="C8083" s="2" t="str">
        <f>IFERROR(VLOOKUP(K8083,开票信息!$A:$C,3,0),"")</f>
        <v/>
      </c>
      <c r="G8083" s="3" t="str">
        <f t="shared" si="126"/>
        <v/>
      </c>
      <c r="L8083">
        <f>COUNTIF($K$2:K8083,$K8083)</f>
        <v>0</v>
      </c>
    </row>
    <row r="8084" ht="16.5" spans="1:12">
      <c r="A8084" s="1">
        <v>8083</v>
      </c>
      <c r="B8084" s="8">
        <f>COUNTIF($C$2:$C8084,模板!$E$2)</f>
        <v>77</v>
      </c>
      <c r="C8084" s="2" t="str">
        <f>IFERROR(VLOOKUP(K8084,开票信息!$A:$C,3,0),"")</f>
        <v/>
      </c>
      <c r="G8084" s="3" t="str">
        <f t="shared" si="126"/>
        <v/>
      </c>
      <c r="L8084">
        <f>COUNTIF($K$2:K8084,$K8084)</f>
        <v>0</v>
      </c>
    </row>
    <row r="8085" ht="16.5" spans="1:12">
      <c r="A8085" s="1">
        <v>8084</v>
      </c>
      <c r="B8085" s="8">
        <f>COUNTIF($C$2:$C8085,模板!$E$2)</f>
        <v>77</v>
      </c>
      <c r="C8085" s="2" t="str">
        <f>IFERROR(VLOOKUP(K8085,开票信息!$A:$C,3,0),"")</f>
        <v/>
      </c>
      <c r="G8085" s="3" t="str">
        <f t="shared" si="126"/>
        <v/>
      </c>
      <c r="L8085">
        <f>COUNTIF($K$2:K8085,$K8085)</f>
        <v>0</v>
      </c>
    </row>
    <row r="8086" ht="16.5" spans="1:12">
      <c r="A8086" s="1">
        <v>8085</v>
      </c>
      <c r="B8086" s="8">
        <f>COUNTIF($C$2:$C8086,模板!$E$2)</f>
        <v>77</v>
      </c>
      <c r="C8086" s="2" t="str">
        <f>IFERROR(VLOOKUP(K8086,开票信息!$A:$C,3,0),"")</f>
        <v/>
      </c>
      <c r="G8086" s="3" t="str">
        <f t="shared" si="126"/>
        <v/>
      </c>
      <c r="L8086">
        <f>COUNTIF($K$2:K8086,$K8086)</f>
        <v>0</v>
      </c>
    </row>
    <row r="8087" ht="16.5" spans="1:12">
      <c r="A8087" s="1">
        <v>8086</v>
      </c>
      <c r="B8087" s="8">
        <f>COUNTIF($C$2:$C8087,模板!$E$2)</f>
        <v>77</v>
      </c>
      <c r="C8087" s="2" t="str">
        <f>IFERROR(VLOOKUP(K8087,开票信息!$A:$C,3,0),"")</f>
        <v/>
      </c>
      <c r="G8087" s="3" t="str">
        <f t="shared" si="126"/>
        <v/>
      </c>
      <c r="L8087">
        <f>COUNTIF($K$2:K8087,$K8087)</f>
        <v>0</v>
      </c>
    </row>
    <row r="8088" ht="16.5" spans="1:12">
      <c r="A8088" s="1">
        <v>8087</v>
      </c>
      <c r="B8088" s="8">
        <f>COUNTIF($C$2:$C8088,模板!$E$2)</f>
        <v>77</v>
      </c>
      <c r="C8088" s="2" t="str">
        <f>IFERROR(VLOOKUP(K8088,开票信息!$A:$C,3,0),"")</f>
        <v/>
      </c>
      <c r="G8088" s="3" t="str">
        <f t="shared" si="126"/>
        <v/>
      </c>
      <c r="L8088">
        <f>COUNTIF($K$2:K8088,$K8088)</f>
        <v>0</v>
      </c>
    </row>
    <row r="8089" ht="16.5" spans="1:12">
      <c r="A8089" s="1">
        <v>8088</v>
      </c>
      <c r="B8089" s="8">
        <f>COUNTIF($C$2:$C8089,模板!$E$2)</f>
        <v>77</v>
      </c>
      <c r="C8089" s="2" t="str">
        <f>IFERROR(VLOOKUP(K8089,开票信息!$A:$C,3,0),"")</f>
        <v/>
      </c>
      <c r="G8089" s="3" t="str">
        <f t="shared" si="126"/>
        <v/>
      </c>
      <c r="L8089">
        <f>COUNTIF($K$2:K8089,$K8089)</f>
        <v>0</v>
      </c>
    </row>
    <row r="8090" ht="16.5" spans="1:12">
      <c r="A8090" s="1">
        <v>8089</v>
      </c>
      <c r="B8090" s="8">
        <f>COUNTIF($C$2:$C8090,模板!$E$2)</f>
        <v>77</v>
      </c>
      <c r="C8090" s="2" t="str">
        <f>IFERROR(VLOOKUP(K8090,开票信息!$A:$C,3,0),"")</f>
        <v/>
      </c>
      <c r="G8090" s="3" t="str">
        <f t="shared" si="126"/>
        <v/>
      </c>
      <c r="L8090">
        <f>COUNTIF($K$2:K8090,$K8090)</f>
        <v>0</v>
      </c>
    </row>
    <row r="8091" ht="16.5" spans="1:12">
      <c r="A8091" s="1">
        <v>8090</v>
      </c>
      <c r="B8091" s="8">
        <f>COUNTIF($C$2:$C8091,模板!$E$2)</f>
        <v>77</v>
      </c>
      <c r="C8091" s="2" t="str">
        <f>IFERROR(VLOOKUP(K8091,开票信息!$A:$C,3,0),"")</f>
        <v/>
      </c>
      <c r="G8091" s="3" t="str">
        <f t="shared" si="126"/>
        <v/>
      </c>
      <c r="L8091">
        <f>COUNTIF($K$2:K8091,$K8091)</f>
        <v>0</v>
      </c>
    </row>
    <row r="8092" ht="16.5" spans="1:12">
      <c r="A8092" s="1">
        <v>8091</v>
      </c>
      <c r="B8092" s="8">
        <f>COUNTIF($C$2:$C8092,模板!$E$2)</f>
        <v>77</v>
      </c>
      <c r="C8092" s="2" t="str">
        <f>IFERROR(VLOOKUP(K8092,开票信息!$A:$C,3,0),"")</f>
        <v/>
      </c>
      <c r="G8092" s="3" t="str">
        <f t="shared" si="126"/>
        <v/>
      </c>
      <c r="L8092">
        <f>COUNTIF($K$2:K8092,$K8092)</f>
        <v>0</v>
      </c>
    </row>
    <row r="8093" ht="16.5" spans="1:12">
      <c r="A8093" s="1">
        <v>8092</v>
      </c>
      <c r="B8093" s="8">
        <f>COUNTIF($C$2:$C8093,模板!$E$2)</f>
        <v>77</v>
      </c>
      <c r="C8093" s="2" t="str">
        <f>IFERROR(VLOOKUP(K8093,开票信息!$A:$C,3,0),"")</f>
        <v/>
      </c>
      <c r="G8093" s="3" t="str">
        <f t="shared" si="126"/>
        <v/>
      </c>
      <c r="L8093">
        <f>COUNTIF($K$2:K8093,$K8093)</f>
        <v>0</v>
      </c>
    </row>
    <row r="8094" ht="16.5" spans="1:12">
      <c r="A8094" s="1">
        <v>8093</v>
      </c>
      <c r="B8094" s="8">
        <f>COUNTIF($C$2:$C8094,模板!$E$2)</f>
        <v>77</v>
      </c>
      <c r="C8094" s="2" t="str">
        <f>IFERROR(VLOOKUP(K8094,开票信息!$A:$C,3,0),"")</f>
        <v/>
      </c>
      <c r="G8094" s="3" t="str">
        <f t="shared" si="126"/>
        <v/>
      </c>
      <c r="L8094">
        <f>COUNTIF($K$2:K8094,$K8094)</f>
        <v>0</v>
      </c>
    </row>
    <row r="8095" ht="16.5" spans="1:12">
      <c r="A8095" s="1">
        <v>8094</v>
      </c>
      <c r="B8095" s="8">
        <f>COUNTIF($C$2:$C8095,模板!$E$2)</f>
        <v>77</v>
      </c>
      <c r="C8095" s="2" t="str">
        <f>IFERROR(VLOOKUP(K8095,开票信息!$A:$C,3,0),"")</f>
        <v/>
      </c>
      <c r="G8095" s="3" t="str">
        <f t="shared" si="126"/>
        <v/>
      </c>
      <c r="L8095">
        <f>COUNTIF($K$2:K8095,$K8095)</f>
        <v>0</v>
      </c>
    </row>
    <row r="8096" ht="16.5" spans="1:12">
      <c r="A8096" s="1">
        <v>8095</v>
      </c>
      <c r="B8096" s="8">
        <f>COUNTIF($C$2:$C8096,模板!$E$2)</f>
        <v>77</v>
      </c>
      <c r="C8096" s="2" t="str">
        <f>IFERROR(VLOOKUP(K8096,开票信息!$A:$C,3,0),"")</f>
        <v/>
      </c>
      <c r="G8096" s="3" t="str">
        <f t="shared" si="126"/>
        <v/>
      </c>
      <c r="L8096">
        <f>COUNTIF($K$2:K8096,$K8096)</f>
        <v>0</v>
      </c>
    </row>
    <row r="8097" ht="16.5" spans="1:12">
      <c r="A8097" s="1">
        <v>8096</v>
      </c>
      <c r="B8097" s="8">
        <f>COUNTIF($C$2:$C8097,模板!$E$2)</f>
        <v>77</v>
      </c>
      <c r="C8097" s="2" t="str">
        <f>IFERROR(VLOOKUP(K8097,开票信息!$A:$C,3,0),"")</f>
        <v/>
      </c>
      <c r="G8097" s="3" t="str">
        <f t="shared" si="126"/>
        <v/>
      </c>
      <c r="L8097">
        <f>COUNTIF($K$2:K8097,$K8097)</f>
        <v>0</v>
      </c>
    </row>
    <row r="8098" ht="16.5" spans="1:12">
      <c r="A8098" s="1">
        <v>8097</v>
      </c>
      <c r="B8098" s="8">
        <f>COUNTIF($C$2:$C8098,模板!$E$2)</f>
        <v>77</v>
      </c>
      <c r="C8098" s="2" t="str">
        <f>IFERROR(VLOOKUP(K8098,开票信息!$A:$C,3,0),"")</f>
        <v/>
      </c>
      <c r="G8098" s="3" t="str">
        <f t="shared" si="126"/>
        <v/>
      </c>
      <c r="L8098">
        <f>COUNTIF($K$2:K8098,$K8098)</f>
        <v>0</v>
      </c>
    </row>
    <row r="8099" ht="16.5" spans="1:12">
      <c r="A8099" s="1">
        <v>8098</v>
      </c>
      <c r="B8099" s="8">
        <f>COUNTIF($C$2:$C8099,模板!$E$2)</f>
        <v>77</v>
      </c>
      <c r="C8099" s="2" t="str">
        <f>IFERROR(VLOOKUP(K8099,开票信息!$A:$C,3,0),"")</f>
        <v/>
      </c>
      <c r="G8099" s="3" t="str">
        <f t="shared" si="126"/>
        <v/>
      </c>
      <c r="L8099">
        <f>COUNTIF($K$2:K8099,$K8099)</f>
        <v>0</v>
      </c>
    </row>
    <row r="8100" ht="16.5" spans="1:12">
      <c r="A8100" s="1">
        <v>8099</v>
      </c>
      <c r="B8100" s="8">
        <f>COUNTIF($C$2:$C8100,模板!$E$2)</f>
        <v>77</v>
      </c>
      <c r="C8100" s="2" t="str">
        <f>IFERROR(VLOOKUP(K8100,开票信息!$A:$C,3,0),"")</f>
        <v/>
      </c>
      <c r="G8100" s="3" t="str">
        <f t="shared" si="126"/>
        <v/>
      </c>
      <c r="L8100">
        <f>COUNTIF($K$2:K8100,$K8100)</f>
        <v>0</v>
      </c>
    </row>
    <row r="8101" ht="16.5" spans="1:12">
      <c r="A8101" s="1">
        <v>8100</v>
      </c>
      <c r="B8101" s="8">
        <f>COUNTIF($C$2:$C8101,模板!$E$2)</f>
        <v>77</v>
      </c>
      <c r="C8101" s="2" t="str">
        <f>IFERROR(VLOOKUP(K8101,开票信息!$A:$C,3,0),"")</f>
        <v/>
      </c>
      <c r="G8101" s="3" t="str">
        <f t="shared" si="126"/>
        <v/>
      </c>
      <c r="L8101">
        <f>COUNTIF($K$2:K8101,$K8101)</f>
        <v>0</v>
      </c>
    </row>
    <row r="8102" ht="16.5" spans="1:12">
      <c r="A8102" s="1">
        <v>8101</v>
      </c>
      <c r="B8102" s="8">
        <f>COUNTIF($C$2:$C8102,模板!$E$2)</f>
        <v>77</v>
      </c>
      <c r="C8102" s="2" t="str">
        <f>IFERROR(VLOOKUP(K8102,开票信息!$A:$C,3,0),"")</f>
        <v/>
      </c>
      <c r="G8102" s="3" t="str">
        <f t="shared" si="126"/>
        <v/>
      </c>
      <c r="L8102">
        <f>COUNTIF($K$2:K8102,$K8102)</f>
        <v>0</v>
      </c>
    </row>
    <row r="8103" ht="16.5" spans="1:12">
      <c r="A8103" s="1">
        <v>8102</v>
      </c>
      <c r="B8103" s="8">
        <f>COUNTIF($C$2:$C8103,模板!$E$2)</f>
        <v>77</v>
      </c>
      <c r="C8103" s="2" t="str">
        <f>IFERROR(VLOOKUP(K8103,开票信息!$A:$C,3,0),"")</f>
        <v/>
      </c>
      <c r="G8103" s="3" t="str">
        <f t="shared" si="126"/>
        <v/>
      </c>
      <c r="L8103">
        <f>COUNTIF($K$2:K8103,$K8103)</f>
        <v>0</v>
      </c>
    </row>
    <row r="8104" ht="16.5" spans="1:12">
      <c r="A8104" s="1">
        <v>8103</v>
      </c>
      <c r="B8104" s="8">
        <f>COUNTIF($C$2:$C8104,模板!$E$2)</f>
        <v>77</v>
      </c>
      <c r="C8104" s="2" t="str">
        <f>IFERROR(VLOOKUP(K8104,开票信息!$A:$C,3,0),"")</f>
        <v/>
      </c>
      <c r="G8104" s="3" t="str">
        <f t="shared" si="126"/>
        <v/>
      </c>
      <c r="L8104">
        <f>COUNTIF($K$2:K8104,$K8104)</f>
        <v>0</v>
      </c>
    </row>
    <row r="8105" ht="16.5" spans="1:12">
      <c r="A8105" s="1">
        <v>8104</v>
      </c>
      <c r="B8105" s="8">
        <f>COUNTIF($C$2:$C8105,模板!$E$2)</f>
        <v>77</v>
      </c>
      <c r="C8105" s="2" t="str">
        <f>IFERROR(VLOOKUP(K8105,开票信息!$A:$C,3,0),"")</f>
        <v/>
      </c>
      <c r="G8105" s="3" t="str">
        <f t="shared" si="126"/>
        <v/>
      </c>
      <c r="L8105">
        <f>COUNTIF($K$2:K8105,$K8105)</f>
        <v>0</v>
      </c>
    </row>
    <row r="8106" ht="16.5" spans="1:12">
      <c r="A8106" s="1">
        <v>8105</v>
      </c>
      <c r="B8106" s="8">
        <f>COUNTIF($C$2:$C8106,模板!$E$2)</f>
        <v>77</v>
      </c>
      <c r="C8106" s="2" t="str">
        <f>IFERROR(VLOOKUP(K8106,开票信息!$A:$C,3,0),"")</f>
        <v/>
      </c>
      <c r="G8106" s="3" t="str">
        <f t="shared" si="126"/>
        <v/>
      </c>
      <c r="L8106">
        <f>COUNTIF($K$2:K8106,$K8106)</f>
        <v>0</v>
      </c>
    </row>
    <row r="8107" ht="16.5" spans="1:12">
      <c r="A8107" s="1">
        <v>8106</v>
      </c>
      <c r="B8107" s="8">
        <f>COUNTIF($C$2:$C8107,模板!$E$2)</f>
        <v>77</v>
      </c>
      <c r="C8107" s="2" t="str">
        <f>IFERROR(VLOOKUP(K8107,开票信息!$A:$C,3,0),"")</f>
        <v/>
      </c>
      <c r="G8107" s="3" t="str">
        <f t="shared" si="126"/>
        <v/>
      </c>
      <c r="L8107">
        <f>COUNTIF($K$2:K8107,$K8107)</f>
        <v>0</v>
      </c>
    </row>
    <row r="8108" ht="16.5" spans="1:12">
      <c r="A8108" s="1">
        <v>8107</v>
      </c>
      <c r="B8108" s="8">
        <f>COUNTIF($C$2:$C8108,模板!$E$2)</f>
        <v>77</v>
      </c>
      <c r="C8108" s="2" t="str">
        <f>IFERROR(VLOOKUP(K8108,开票信息!$A:$C,3,0),"")</f>
        <v/>
      </c>
      <c r="G8108" s="3" t="str">
        <f t="shared" si="126"/>
        <v/>
      </c>
      <c r="L8108">
        <f>COUNTIF($K$2:K8108,$K8108)</f>
        <v>0</v>
      </c>
    </row>
    <row r="8109" ht="16.5" spans="1:12">
      <c r="A8109" s="1">
        <v>8108</v>
      </c>
      <c r="B8109" s="8">
        <f>COUNTIF($C$2:$C8109,模板!$E$2)</f>
        <v>77</v>
      </c>
      <c r="C8109" s="2" t="str">
        <f>IFERROR(VLOOKUP(K8109,开票信息!$A:$C,3,0),"")</f>
        <v/>
      </c>
      <c r="G8109" s="3" t="str">
        <f t="shared" si="126"/>
        <v/>
      </c>
      <c r="L8109">
        <f>COUNTIF($K$2:K8109,$K8109)</f>
        <v>0</v>
      </c>
    </row>
    <row r="8110" ht="16.5" spans="1:12">
      <c r="A8110" s="1">
        <v>8109</v>
      </c>
      <c r="B8110" s="8">
        <f>COUNTIF($C$2:$C8110,模板!$E$2)</f>
        <v>77</v>
      </c>
      <c r="C8110" s="2" t="str">
        <f>IFERROR(VLOOKUP(K8110,开票信息!$A:$C,3,0),"")</f>
        <v/>
      </c>
      <c r="G8110" s="3" t="str">
        <f t="shared" si="126"/>
        <v/>
      </c>
      <c r="L8110">
        <f>COUNTIF($K$2:K8110,$K8110)</f>
        <v>0</v>
      </c>
    </row>
    <row r="8111" ht="16.5" spans="1:12">
      <c r="A8111" s="1">
        <v>8110</v>
      </c>
      <c r="B8111" s="8">
        <f>COUNTIF($C$2:$C8111,模板!$E$2)</f>
        <v>77</v>
      </c>
      <c r="C8111" s="2" t="str">
        <f>IFERROR(VLOOKUP(K8111,开票信息!$A:$C,3,0),"")</f>
        <v/>
      </c>
      <c r="G8111" s="3" t="str">
        <f t="shared" si="126"/>
        <v/>
      </c>
      <c r="L8111">
        <f>COUNTIF($K$2:K8111,$K8111)</f>
        <v>0</v>
      </c>
    </row>
    <row r="8112" ht="16.5" spans="1:12">
      <c r="A8112" s="1">
        <v>8111</v>
      </c>
      <c r="B8112" s="8">
        <f>COUNTIF($C$2:$C8112,模板!$E$2)</f>
        <v>77</v>
      </c>
      <c r="C8112" s="2" t="str">
        <f>IFERROR(VLOOKUP(K8112,开票信息!$A:$C,3,0),"")</f>
        <v/>
      </c>
      <c r="G8112" s="3" t="str">
        <f t="shared" si="126"/>
        <v/>
      </c>
      <c r="L8112">
        <f>COUNTIF($K$2:K8112,$K8112)</f>
        <v>0</v>
      </c>
    </row>
    <row r="8113" ht="16.5" spans="1:12">
      <c r="A8113" s="1">
        <v>8112</v>
      </c>
      <c r="B8113" s="8">
        <f>COUNTIF($C$2:$C8113,模板!$E$2)</f>
        <v>77</v>
      </c>
      <c r="C8113" s="2" t="str">
        <f>IFERROR(VLOOKUP(K8113,开票信息!$A:$C,3,0),"")</f>
        <v/>
      </c>
      <c r="G8113" s="3" t="str">
        <f t="shared" si="126"/>
        <v/>
      </c>
      <c r="L8113">
        <f>COUNTIF($K$2:K8113,$K8113)</f>
        <v>0</v>
      </c>
    </row>
    <row r="8114" ht="16.5" spans="1:12">
      <c r="A8114" s="1">
        <v>8113</v>
      </c>
      <c r="B8114" s="8">
        <f>COUNTIF($C$2:$C8114,模板!$E$2)</f>
        <v>77</v>
      </c>
      <c r="C8114" s="2" t="str">
        <f>IFERROR(VLOOKUP(K8114,开票信息!$A:$C,3,0),"")</f>
        <v/>
      </c>
      <c r="G8114" s="3" t="str">
        <f t="shared" si="126"/>
        <v/>
      </c>
      <c r="L8114">
        <f>COUNTIF($K$2:K8114,$K8114)</f>
        <v>0</v>
      </c>
    </row>
    <row r="8115" ht="16.5" spans="1:12">
      <c r="A8115" s="1">
        <v>8114</v>
      </c>
      <c r="B8115" s="8">
        <f>COUNTIF($C$2:$C8115,模板!$E$2)</f>
        <v>77</v>
      </c>
      <c r="C8115" s="2" t="str">
        <f>IFERROR(VLOOKUP(K8115,开票信息!$A:$C,3,0),"")</f>
        <v/>
      </c>
      <c r="G8115" s="3" t="str">
        <f t="shared" si="126"/>
        <v/>
      </c>
      <c r="L8115">
        <f>COUNTIF($K$2:K8115,$K8115)</f>
        <v>0</v>
      </c>
    </row>
    <row r="8116" ht="16.5" spans="1:12">
      <c r="A8116" s="1">
        <v>8115</v>
      </c>
      <c r="B8116" s="8">
        <f>COUNTIF($C$2:$C8116,模板!$E$2)</f>
        <v>77</v>
      </c>
      <c r="C8116" s="2" t="str">
        <f>IFERROR(VLOOKUP(K8116,开票信息!$A:$C,3,0),"")</f>
        <v/>
      </c>
      <c r="G8116" s="3" t="str">
        <f t="shared" si="126"/>
        <v/>
      </c>
      <c r="L8116">
        <f>COUNTIF($K$2:K8116,$K8116)</f>
        <v>0</v>
      </c>
    </row>
    <row r="8117" ht="16.5" spans="1:12">
      <c r="A8117" s="1">
        <v>8116</v>
      </c>
      <c r="B8117" s="8">
        <f>COUNTIF($C$2:$C8117,模板!$E$2)</f>
        <v>77</v>
      </c>
      <c r="C8117" s="2" t="str">
        <f>IFERROR(VLOOKUP(K8117,开票信息!$A:$C,3,0),"")</f>
        <v/>
      </c>
      <c r="G8117" s="3" t="str">
        <f t="shared" si="126"/>
        <v/>
      </c>
      <c r="L8117">
        <f>COUNTIF($K$2:K8117,$K8117)</f>
        <v>0</v>
      </c>
    </row>
    <row r="8118" ht="16.5" spans="1:12">
      <c r="A8118" s="1">
        <v>8117</v>
      </c>
      <c r="B8118" s="8">
        <f>COUNTIF($C$2:$C8118,模板!$E$2)</f>
        <v>77</v>
      </c>
      <c r="C8118" s="2" t="str">
        <f>IFERROR(VLOOKUP(K8118,开票信息!$A:$C,3,0),"")</f>
        <v/>
      </c>
      <c r="G8118" s="3" t="str">
        <f t="shared" si="126"/>
        <v/>
      </c>
      <c r="L8118">
        <f>COUNTIF($K$2:K8118,$K8118)</f>
        <v>0</v>
      </c>
    </row>
    <row r="8119" ht="16.5" spans="1:12">
      <c r="A8119" s="1">
        <v>8118</v>
      </c>
      <c r="B8119" s="8">
        <f>COUNTIF($C$2:$C8119,模板!$E$2)</f>
        <v>77</v>
      </c>
      <c r="C8119" s="2" t="str">
        <f>IFERROR(VLOOKUP(K8119,开票信息!$A:$C,3,0),"")</f>
        <v/>
      </c>
      <c r="G8119" s="3" t="str">
        <f t="shared" si="126"/>
        <v/>
      </c>
      <c r="L8119">
        <f>COUNTIF($K$2:K8119,$K8119)</f>
        <v>0</v>
      </c>
    </row>
    <row r="8120" ht="16.5" spans="1:12">
      <c r="A8120" s="1">
        <v>8119</v>
      </c>
      <c r="B8120" s="8">
        <f>COUNTIF($C$2:$C8120,模板!$E$2)</f>
        <v>77</v>
      </c>
      <c r="C8120" s="2" t="str">
        <f>IFERROR(VLOOKUP(K8120,开票信息!$A:$C,3,0),"")</f>
        <v/>
      </c>
      <c r="G8120" s="3" t="str">
        <f t="shared" si="126"/>
        <v/>
      </c>
      <c r="L8120">
        <f>COUNTIF($K$2:K8120,$K8120)</f>
        <v>0</v>
      </c>
    </row>
    <row r="8121" ht="16.5" spans="1:12">
      <c r="A8121" s="1">
        <v>8120</v>
      </c>
      <c r="B8121" s="8">
        <f>COUNTIF($C$2:$C8121,模板!$E$2)</f>
        <v>77</v>
      </c>
      <c r="C8121" s="2" t="str">
        <f>IFERROR(VLOOKUP(K8121,开票信息!$A:$C,3,0),"")</f>
        <v/>
      </c>
      <c r="G8121" s="3" t="str">
        <f t="shared" si="126"/>
        <v/>
      </c>
      <c r="L8121">
        <f>COUNTIF($K$2:K8121,$K8121)</f>
        <v>0</v>
      </c>
    </row>
    <row r="8122" ht="16.5" spans="1:12">
      <c r="A8122" s="1">
        <v>8121</v>
      </c>
      <c r="B8122" s="8">
        <f>COUNTIF($C$2:$C8122,模板!$E$2)</f>
        <v>77</v>
      </c>
      <c r="C8122" s="2" t="str">
        <f>IFERROR(VLOOKUP(K8122,开票信息!$A:$C,3,0),"")</f>
        <v/>
      </c>
      <c r="G8122" s="3" t="str">
        <f t="shared" si="126"/>
        <v/>
      </c>
      <c r="L8122">
        <f>COUNTIF($K$2:K8122,$K8122)</f>
        <v>0</v>
      </c>
    </row>
    <row r="8123" ht="16.5" spans="1:12">
      <c r="A8123" s="1">
        <v>8122</v>
      </c>
      <c r="B8123" s="8">
        <f>COUNTIF($C$2:$C8123,模板!$E$2)</f>
        <v>77</v>
      </c>
      <c r="C8123" s="2" t="str">
        <f>IFERROR(VLOOKUP(K8123,开票信息!$A:$C,3,0),"")</f>
        <v/>
      </c>
      <c r="G8123" s="3" t="str">
        <f t="shared" si="126"/>
        <v/>
      </c>
      <c r="L8123">
        <f>COUNTIF($K$2:K8123,$K8123)</f>
        <v>0</v>
      </c>
    </row>
    <row r="8124" ht="16.5" spans="1:12">
      <c r="A8124" s="1">
        <v>8123</v>
      </c>
      <c r="B8124" s="8">
        <f>COUNTIF($C$2:$C8124,模板!$E$2)</f>
        <v>77</v>
      </c>
      <c r="C8124" s="2" t="str">
        <f>IFERROR(VLOOKUP(K8124,开票信息!$A:$C,3,0),"")</f>
        <v/>
      </c>
      <c r="G8124" s="3" t="str">
        <f t="shared" si="126"/>
        <v/>
      </c>
      <c r="L8124">
        <f>COUNTIF($K$2:K8124,$K8124)</f>
        <v>0</v>
      </c>
    </row>
    <row r="8125" ht="16.5" spans="1:12">
      <c r="A8125" s="1">
        <v>8124</v>
      </c>
      <c r="B8125" s="8">
        <f>COUNTIF($C$2:$C8125,模板!$E$2)</f>
        <v>77</v>
      </c>
      <c r="C8125" s="2" t="str">
        <f>IFERROR(VLOOKUP(K8125,开票信息!$A:$C,3,0),"")</f>
        <v/>
      </c>
      <c r="G8125" s="3" t="str">
        <f t="shared" si="126"/>
        <v/>
      </c>
      <c r="L8125">
        <f>COUNTIF($K$2:K8125,$K8125)</f>
        <v>0</v>
      </c>
    </row>
    <row r="8126" ht="16.5" spans="1:12">
      <c r="A8126" s="1">
        <v>8125</v>
      </c>
      <c r="B8126" s="8">
        <f>COUNTIF($C$2:$C8126,模板!$E$2)</f>
        <v>77</v>
      </c>
      <c r="C8126" s="2" t="str">
        <f>IFERROR(VLOOKUP(K8126,开票信息!$A:$C,3,0),"")</f>
        <v/>
      </c>
      <c r="G8126" s="3" t="str">
        <f t="shared" si="126"/>
        <v/>
      </c>
      <c r="L8126">
        <f>COUNTIF($K$2:K8126,$K8126)</f>
        <v>0</v>
      </c>
    </row>
    <row r="8127" ht="16.5" spans="1:12">
      <c r="A8127" s="1">
        <v>8126</v>
      </c>
      <c r="B8127" s="8">
        <f>COUNTIF($C$2:$C8127,模板!$E$2)</f>
        <v>77</v>
      </c>
      <c r="C8127" s="2" t="str">
        <f>IFERROR(VLOOKUP(K8127,开票信息!$A:$C,3,0),"")</f>
        <v/>
      </c>
      <c r="G8127" s="3" t="str">
        <f t="shared" si="126"/>
        <v/>
      </c>
      <c r="L8127">
        <f>COUNTIF($K$2:K8127,$K8127)</f>
        <v>0</v>
      </c>
    </row>
    <row r="8128" ht="16.5" spans="1:12">
      <c r="A8128" s="1">
        <v>8127</v>
      </c>
      <c r="B8128" s="8">
        <f>COUNTIF($C$2:$C8128,模板!$E$2)</f>
        <v>77</v>
      </c>
      <c r="C8128" s="2" t="str">
        <f>IFERROR(VLOOKUP(K8128,开票信息!$A:$C,3,0),"")</f>
        <v/>
      </c>
      <c r="G8128" s="3" t="str">
        <f t="shared" si="126"/>
        <v/>
      </c>
      <c r="L8128">
        <f>COUNTIF($K$2:K8128,$K8128)</f>
        <v>0</v>
      </c>
    </row>
    <row r="8129" ht="16.5" spans="1:12">
      <c r="A8129" s="1">
        <v>8128</v>
      </c>
      <c r="B8129" s="8">
        <f>COUNTIF($C$2:$C8129,模板!$E$2)</f>
        <v>77</v>
      </c>
      <c r="C8129" s="2" t="str">
        <f>IFERROR(VLOOKUP(K8129,开票信息!$A:$C,3,0),"")</f>
        <v/>
      </c>
      <c r="G8129" s="3" t="str">
        <f t="shared" si="126"/>
        <v/>
      </c>
      <c r="L8129">
        <f>COUNTIF($K$2:K8129,$K8129)</f>
        <v>0</v>
      </c>
    </row>
    <row r="8130" ht="16.5" spans="1:12">
      <c r="A8130" s="1">
        <v>8129</v>
      </c>
      <c r="B8130" s="8">
        <f>COUNTIF($C$2:$C8130,模板!$E$2)</f>
        <v>77</v>
      </c>
      <c r="C8130" s="2" t="str">
        <f>IFERROR(VLOOKUP(K8130,开票信息!$A:$C,3,0),"")</f>
        <v/>
      </c>
      <c r="G8130" s="3" t="str">
        <f t="shared" si="126"/>
        <v/>
      </c>
      <c r="L8130">
        <f>COUNTIF($K$2:K8130,$K8130)</f>
        <v>0</v>
      </c>
    </row>
    <row r="8131" ht="16.5" spans="1:12">
      <c r="A8131" s="1">
        <v>8130</v>
      </c>
      <c r="B8131" s="8">
        <f>COUNTIF($C$2:$C8131,模板!$E$2)</f>
        <v>77</v>
      </c>
      <c r="C8131" s="2" t="str">
        <f>IFERROR(VLOOKUP(K8131,开票信息!$A:$C,3,0),"")</f>
        <v/>
      </c>
      <c r="G8131" s="3" t="str">
        <f t="shared" ref="G8131:G8194" si="127">IFERROR(H8131/F8131,"")</f>
        <v/>
      </c>
      <c r="L8131">
        <f>COUNTIF($K$2:K8131,$K8131)</f>
        <v>0</v>
      </c>
    </row>
    <row r="8132" ht="16.5" spans="1:12">
      <c r="A8132" s="1">
        <v>8131</v>
      </c>
      <c r="B8132" s="8">
        <f>COUNTIF($C$2:$C8132,模板!$E$2)</f>
        <v>77</v>
      </c>
      <c r="C8132" s="2" t="str">
        <f>IFERROR(VLOOKUP(K8132,开票信息!$A:$C,3,0),"")</f>
        <v/>
      </c>
      <c r="G8132" s="3" t="str">
        <f t="shared" si="127"/>
        <v/>
      </c>
      <c r="L8132">
        <f>COUNTIF($K$2:K8132,$K8132)</f>
        <v>0</v>
      </c>
    </row>
    <row r="8133" ht="16.5" spans="1:12">
      <c r="A8133" s="1">
        <v>8132</v>
      </c>
      <c r="B8133" s="8">
        <f>COUNTIF($C$2:$C8133,模板!$E$2)</f>
        <v>77</v>
      </c>
      <c r="C8133" s="2" t="str">
        <f>IFERROR(VLOOKUP(K8133,开票信息!$A:$C,3,0),"")</f>
        <v/>
      </c>
      <c r="G8133" s="3" t="str">
        <f t="shared" si="127"/>
        <v/>
      </c>
      <c r="L8133">
        <f>COUNTIF($K$2:K8133,$K8133)</f>
        <v>0</v>
      </c>
    </row>
    <row r="8134" ht="16.5" spans="1:12">
      <c r="A8134" s="1">
        <v>8133</v>
      </c>
      <c r="B8134" s="8">
        <f>COUNTIF($C$2:$C8134,模板!$E$2)</f>
        <v>77</v>
      </c>
      <c r="C8134" s="2" t="str">
        <f>IFERROR(VLOOKUP(K8134,开票信息!$A:$C,3,0),"")</f>
        <v/>
      </c>
      <c r="G8134" s="3" t="str">
        <f t="shared" si="127"/>
        <v/>
      </c>
      <c r="L8134">
        <f>COUNTIF($K$2:K8134,$K8134)</f>
        <v>0</v>
      </c>
    </row>
    <row r="8135" ht="16.5" spans="1:12">
      <c r="A8135" s="1">
        <v>8134</v>
      </c>
      <c r="B8135" s="8">
        <f>COUNTIF($C$2:$C8135,模板!$E$2)</f>
        <v>77</v>
      </c>
      <c r="C8135" s="2" t="str">
        <f>IFERROR(VLOOKUP(K8135,开票信息!$A:$C,3,0),"")</f>
        <v/>
      </c>
      <c r="G8135" s="3" t="str">
        <f t="shared" si="127"/>
        <v/>
      </c>
      <c r="L8135">
        <f>COUNTIF($K$2:K8135,$K8135)</f>
        <v>0</v>
      </c>
    </row>
    <row r="8136" ht="16.5" spans="1:12">
      <c r="A8136" s="1">
        <v>8135</v>
      </c>
      <c r="B8136" s="8">
        <f>COUNTIF($C$2:$C8136,模板!$E$2)</f>
        <v>77</v>
      </c>
      <c r="C8136" s="2" t="str">
        <f>IFERROR(VLOOKUP(K8136,开票信息!$A:$C,3,0),"")</f>
        <v/>
      </c>
      <c r="G8136" s="3" t="str">
        <f t="shared" si="127"/>
        <v/>
      </c>
      <c r="L8136">
        <f>COUNTIF($K$2:K8136,$K8136)</f>
        <v>0</v>
      </c>
    </row>
    <row r="8137" ht="16.5" spans="1:12">
      <c r="A8137" s="1">
        <v>8136</v>
      </c>
      <c r="B8137" s="8">
        <f>COUNTIF($C$2:$C8137,模板!$E$2)</f>
        <v>77</v>
      </c>
      <c r="C8137" s="2" t="str">
        <f>IFERROR(VLOOKUP(K8137,开票信息!$A:$C,3,0),"")</f>
        <v/>
      </c>
      <c r="G8137" s="3" t="str">
        <f t="shared" si="127"/>
        <v/>
      </c>
      <c r="L8137">
        <f>COUNTIF($K$2:K8137,$K8137)</f>
        <v>0</v>
      </c>
    </row>
    <row r="8138" ht="16.5" spans="1:12">
      <c r="A8138" s="1">
        <v>8137</v>
      </c>
      <c r="B8138" s="8">
        <f>COUNTIF($C$2:$C8138,模板!$E$2)</f>
        <v>77</v>
      </c>
      <c r="C8138" s="2" t="str">
        <f>IFERROR(VLOOKUP(K8138,开票信息!$A:$C,3,0),"")</f>
        <v/>
      </c>
      <c r="G8138" s="3" t="str">
        <f t="shared" si="127"/>
        <v/>
      </c>
      <c r="L8138">
        <f>COUNTIF($K$2:K8138,$K8138)</f>
        <v>0</v>
      </c>
    </row>
    <row r="8139" ht="16.5" spans="1:12">
      <c r="A8139" s="1">
        <v>8138</v>
      </c>
      <c r="B8139" s="8">
        <f>COUNTIF($C$2:$C8139,模板!$E$2)</f>
        <v>77</v>
      </c>
      <c r="C8139" s="2" t="str">
        <f>IFERROR(VLOOKUP(K8139,开票信息!$A:$C,3,0),"")</f>
        <v/>
      </c>
      <c r="G8139" s="3" t="str">
        <f t="shared" si="127"/>
        <v/>
      </c>
      <c r="L8139">
        <f>COUNTIF($K$2:K8139,$K8139)</f>
        <v>0</v>
      </c>
    </row>
    <row r="8140" ht="16.5" spans="1:12">
      <c r="A8140" s="1">
        <v>8139</v>
      </c>
      <c r="B8140" s="8">
        <f>COUNTIF($C$2:$C8140,模板!$E$2)</f>
        <v>77</v>
      </c>
      <c r="C8140" s="2" t="str">
        <f>IFERROR(VLOOKUP(K8140,开票信息!$A:$C,3,0),"")</f>
        <v/>
      </c>
      <c r="G8140" s="3" t="str">
        <f t="shared" si="127"/>
        <v/>
      </c>
      <c r="L8140">
        <f>COUNTIF($K$2:K8140,$K8140)</f>
        <v>0</v>
      </c>
    </row>
    <row r="8141" ht="16.5" spans="1:12">
      <c r="A8141" s="1">
        <v>8140</v>
      </c>
      <c r="B8141" s="8">
        <f>COUNTIF($C$2:$C8141,模板!$E$2)</f>
        <v>77</v>
      </c>
      <c r="C8141" s="2" t="str">
        <f>IFERROR(VLOOKUP(K8141,开票信息!$A:$C,3,0),"")</f>
        <v/>
      </c>
      <c r="G8141" s="3" t="str">
        <f t="shared" si="127"/>
        <v/>
      </c>
      <c r="L8141">
        <f>COUNTIF($K$2:K8141,$K8141)</f>
        <v>0</v>
      </c>
    </row>
    <row r="8142" ht="16.5" spans="1:12">
      <c r="A8142" s="1">
        <v>8141</v>
      </c>
      <c r="B8142" s="8">
        <f>COUNTIF($C$2:$C8142,模板!$E$2)</f>
        <v>77</v>
      </c>
      <c r="C8142" s="2" t="str">
        <f>IFERROR(VLOOKUP(K8142,开票信息!$A:$C,3,0),"")</f>
        <v/>
      </c>
      <c r="G8142" s="3" t="str">
        <f t="shared" si="127"/>
        <v/>
      </c>
      <c r="L8142">
        <f>COUNTIF($K$2:K8142,$K8142)</f>
        <v>0</v>
      </c>
    </row>
    <row r="8143" ht="16.5" spans="1:12">
      <c r="A8143" s="1">
        <v>8142</v>
      </c>
      <c r="B8143" s="8">
        <f>COUNTIF($C$2:$C8143,模板!$E$2)</f>
        <v>77</v>
      </c>
      <c r="C8143" s="2" t="str">
        <f>IFERROR(VLOOKUP(K8143,开票信息!$A:$C,3,0),"")</f>
        <v/>
      </c>
      <c r="G8143" s="3" t="str">
        <f t="shared" si="127"/>
        <v/>
      </c>
      <c r="L8143">
        <f>COUNTIF($K$2:K8143,$K8143)</f>
        <v>0</v>
      </c>
    </row>
    <row r="8144" ht="16.5" spans="1:12">
      <c r="A8144" s="1">
        <v>8143</v>
      </c>
      <c r="B8144" s="8">
        <f>COUNTIF($C$2:$C8144,模板!$E$2)</f>
        <v>77</v>
      </c>
      <c r="C8144" s="2" t="str">
        <f>IFERROR(VLOOKUP(K8144,开票信息!$A:$C,3,0),"")</f>
        <v/>
      </c>
      <c r="G8144" s="3" t="str">
        <f t="shared" si="127"/>
        <v/>
      </c>
      <c r="L8144">
        <f>COUNTIF($K$2:K8144,$K8144)</f>
        <v>0</v>
      </c>
    </row>
    <row r="8145" ht="16.5" spans="1:12">
      <c r="A8145" s="1">
        <v>8144</v>
      </c>
      <c r="B8145" s="8">
        <f>COUNTIF($C$2:$C8145,模板!$E$2)</f>
        <v>77</v>
      </c>
      <c r="C8145" s="2" t="str">
        <f>IFERROR(VLOOKUP(K8145,开票信息!$A:$C,3,0),"")</f>
        <v/>
      </c>
      <c r="G8145" s="3" t="str">
        <f t="shared" si="127"/>
        <v/>
      </c>
      <c r="L8145">
        <f>COUNTIF($K$2:K8145,$K8145)</f>
        <v>0</v>
      </c>
    </row>
    <row r="8146" ht="16.5" spans="1:12">
      <c r="A8146" s="1">
        <v>8145</v>
      </c>
      <c r="B8146" s="8">
        <f>COUNTIF($C$2:$C8146,模板!$E$2)</f>
        <v>77</v>
      </c>
      <c r="C8146" s="2" t="str">
        <f>IFERROR(VLOOKUP(K8146,开票信息!$A:$C,3,0),"")</f>
        <v/>
      </c>
      <c r="G8146" s="3" t="str">
        <f t="shared" si="127"/>
        <v/>
      </c>
      <c r="L8146">
        <f>COUNTIF($K$2:K8146,$K8146)</f>
        <v>0</v>
      </c>
    </row>
    <row r="8147" ht="16.5" spans="1:12">
      <c r="A8147" s="1">
        <v>8146</v>
      </c>
      <c r="B8147" s="8">
        <f>COUNTIF($C$2:$C8147,模板!$E$2)</f>
        <v>77</v>
      </c>
      <c r="C8147" s="2" t="str">
        <f>IFERROR(VLOOKUP(K8147,开票信息!$A:$C,3,0),"")</f>
        <v/>
      </c>
      <c r="G8147" s="3" t="str">
        <f t="shared" si="127"/>
        <v/>
      </c>
      <c r="L8147">
        <f>COUNTIF($K$2:K8147,$K8147)</f>
        <v>0</v>
      </c>
    </row>
    <row r="8148" ht="16.5" spans="1:12">
      <c r="A8148" s="1">
        <v>8147</v>
      </c>
      <c r="B8148" s="8">
        <f>COUNTIF($C$2:$C8148,模板!$E$2)</f>
        <v>77</v>
      </c>
      <c r="C8148" s="2" t="str">
        <f>IFERROR(VLOOKUP(K8148,开票信息!$A:$C,3,0),"")</f>
        <v/>
      </c>
      <c r="G8148" s="3" t="str">
        <f t="shared" si="127"/>
        <v/>
      </c>
      <c r="L8148">
        <f>COUNTIF($K$2:K8148,$K8148)</f>
        <v>0</v>
      </c>
    </row>
    <row r="8149" ht="16.5" spans="1:12">
      <c r="A8149" s="1">
        <v>8148</v>
      </c>
      <c r="B8149" s="8">
        <f>COUNTIF($C$2:$C8149,模板!$E$2)</f>
        <v>77</v>
      </c>
      <c r="C8149" s="2" t="str">
        <f>IFERROR(VLOOKUP(K8149,开票信息!$A:$C,3,0),"")</f>
        <v/>
      </c>
      <c r="G8149" s="3" t="str">
        <f t="shared" si="127"/>
        <v/>
      </c>
      <c r="L8149">
        <f>COUNTIF($K$2:K8149,$K8149)</f>
        <v>0</v>
      </c>
    </row>
    <row r="8150" ht="16.5" spans="1:12">
      <c r="A8150" s="1">
        <v>8149</v>
      </c>
      <c r="B8150" s="8">
        <f>COUNTIF($C$2:$C8150,模板!$E$2)</f>
        <v>77</v>
      </c>
      <c r="C8150" s="2" t="str">
        <f>IFERROR(VLOOKUP(K8150,开票信息!$A:$C,3,0),"")</f>
        <v/>
      </c>
      <c r="G8150" s="3" t="str">
        <f t="shared" si="127"/>
        <v/>
      </c>
      <c r="L8150">
        <f>COUNTIF($K$2:K8150,$K8150)</f>
        <v>0</v>
      </c>
    </row>
    <row r="8151" ht="16.5" spans="1:12">
      <c r="A8151" s="1">
        <v>8150</v>
      </c>
      <c r="B8151" s="8">
        <f>COUNTIF($C$2:$C8151,模板!$E$2)</f>
        <v>77</v>
      </c>
      <c r="C8151" s="2" t="str">
        <f>IFERROR(VLOOKUP(K8151,开票信息!$A:$C,3,0),"")</f>
        <v/>
      </c>
      <c r="G8151" s="3" t="str">
        <f t="shared" si="127"/>
        <v/>
      </c>
      <c r="L8151">
        <f>COUNTIF($K$2:K8151,$K8151)</f>
        <v>0</v>
      </c>
    </row>
    <row r="8152" ht="16.5" spans="1:12">
      <c r="A8152" s="1">
        <v>8151</v>
      </c>
      <c r="B8152" s="8">
        <f>COUNTIF($C$2:$C8152,模板!$E$2)</f>
        <v>77</v>
      </c>
      <c r="C8152" s="2" t="str">
        <f>IFERROR(VLOOKUP(K8152,开票信息!$A:$C,3,0),"")</f>
        <v/>
      </c>
      <c r="G8152" s="3" t="str">
        <f t="shared" si="127"/>
        <v/>
      </c>
      <c r="L8152">
        <f>COUNTIF($K$2:K8152,$K8152)</f>
        <v>0</v>
      </c>
    </row>
    <row r="8153" ht="16.5" spans="1:12">
      <c r="A8153" s="1">
        <v>8152</v>
      </c>
      <c r="B8153" s="8">
        <f>COUNTIF($C$2:$C8153,模板!$E$2)</f>
        <v>77</v>
      </c>
      <c r="C8153" s="2" t="str">
        <f>IFERROR(VLOOKUP(K8153,开票信息!$A:$C,3,0),"")</f>
        <v/>
      </c>
      <c r="G8153" s="3" t="str">
        <f t="shared" si="127"/>
        <v/>
      </c>
      <c r="L8153">
        <f>COUNTIF($K$2:K8153,$K8153)</f>
        <v>0</v>
      </c>
    </row>
    <row r="8154" ht="16.5" spans="1:12">
      <c r="A8154" s="1">
        <v>8153</v>
      </c>
      <c r="B8154" s="8">
        <f>COUNTIF($C$2:$C8154,模板!$E$2)</f>
        <v>77</v>
      </c>
      <c r="C8154" s="2" t="str">
        <f>IFERROR(VLOOKUP(K8154,开票信息!$A:$C,3,0),"")</f>
        <v/>
      </c>
      <c r="G8154" s="3" t="str">
        <f t="shared" si="127"/>
        <v/>
      </c>
      <c r="L8154">
        <f>COUNTIF($K$2:K8154,$K8154)</f>
        <v>0</v>
      </c>
    </row>
    <row r="8155" ht="16.5" spans="1:12">
      <c r="A8155" s="1">
        <v>8154</v>
      </c>
      <c r="B8155" s="8">
        <f>COUNTIF($C$2:$C8155,模板!$E$2)</f>
        <v>77</v>
      </c>
      <c r="C8155" s="2" t="str">
        <f>IFERROR(VLOOKUP(K8155,开票信息!$A:$C,3,0),"")</f>
        <v/>
      </c>
      <c r="G8155" s="3" t="str">
        <f t="shared" si="127"/>
        <v/>
      </c>
      <c r="L8155">
        <f>COUNTIF($K$2:K8155,$K8155)</f>
        <v>0</v>
      </c>
    </row>
    <row r="8156" ht="16.5" spans="1:12">
      <c r="A8156" s="1">
        <v>8155</v>
      </c>
      <c r="B8156" s="8">
        <f>COUNTIF($C$2:$C8156,模板!$E$2)</f>
        <v>77</v>
      </c>
      <c r="C8156" s="2" t="str">
        <f>IFERROR(VLOOKUP(K8156,开票信息!$A:$C,3,0),"")</f>
        <v/>
      </c>
      <c r="G8156" s="3" t="str">
        <f t="shared" si="127"/>
        <v/>
      </c>
      <c r="L8156">
        <f>COUNTIF($K$2:K8156,$K8156)</f>
        <v>0</v>
      </c>
    </row>
    <row r="8157" ht="16.5" spans="1:12">
      <c r="A8157" s="1">
        <v>8156</v>
      </c>
      <c r="B8157" s="8">
        <f>COUNTIF($C$2:$C8157,模板!$E$2)</f>
        <v>77</v>
      </c>
      <c r="C8157" s="2" t="str">
        <f>IFERROR(VLOOKUP(K8157,开票信息!$A:$C,3,0),"")</f>
        <v/>
      </c>
      <c r="G8157" s="3" t="str">
        <f t="shared" si="127"/>
        <v/>
      </c>
      <c r="L8157">
        <f>COUNTIF($K$2:K8157,$K8157)</f>
        <v>0</v>
      </c>
    </row>
    <row r="8158" ht="16.5" spans="1:12">
      <c r="A8158" s="1">
        <v>8157</v>
      </c>
      <c r="B8158" s="8">
        <f>COUNTIF($C$2:$C8158,模板!$E$2)</f>
        <v>77</v>
      </c>
      <c r="C8158" s="2" t="str">
        <f>IFERROR(VLOOKUP(K8158,开票信息!$A:$C,3,0),"")</f>
        <v/>
      </c>
      <c r="G8158" s="3" t="str">
        <f t="shared" si="127"/>
        <v/>
      </c>
      <c r="L8158">
        <f>COUNTIF($K$2:K8158,$K8158)</f>
        <v>0</v>
      </c>
    </row>
    <row r="8159" ht="16.5" spans="1:12">
      <c r="A8159" s="1">
        <v>8158</v>
      </c>
      <c r="B8159" s="8">
        <f>COUNTIF($C$2:$C8159,模板!$E$2)</f>
        <v>77</v>
      </c>
      <c r="C8159" s="2" t="str">
        <f>IFERROR(VLOOKUP(K8159,开票信息!$A:$C,3,0),"")</f>
        <v/>
      </c>
      <c r="G8159" s="3" t="str">
        <f t="shared" si="127"/>
        <v/>
      </c>
      <c r="L8159">
        <f>COUNTIF($K$2:K8159,$K8159)</f>
        <v>0</v>
      </c>
    </row>
    <row r="8160" ht="16.5" spans="1:12">
      <c r="A8160" s="1">
        <v>8159</v>
      </c>
      <c r="B8160" s="8">
        <f>COUNTIF($C$2:$C8160,模板!$E$2)</f>
        <v>77</v>
      </c>
      <c r="C8160" s="2" t="str">
        <f>IFERROR(VLOOKUP(K8160,开票信息!$A:$C,3,0),"")</f>
        <v/>
      </c>
      <c r="G8160" s="3" t="str">
        <f t="shared" si="127"/>
        <v/>
      </c>
      <c r="L8160">
        <f>COUNTIF($K$2:K8160,$K8160)</f>
        <v>0</v>
      </c>
    </row>
    <row r="8161" ht="16.5" spans="1:12">
      <c r="A8161" s="1">
        <v>8160</v>
      </c>
      <c r="B8161" s="8">
        <f>COUNTIF($C$2:$C8161,模板!$E$2)</f>
        <v>77</v>
      </c>
      <c r="C8161" s="2" t="str">
        <f>IFERROR(VLOOKUP(K8161,开票信息!$A:$C,3,0),"")</f>
        <v/>
      </c>
      <c r="G8161" s="3" t="str">
        <f t="shared" si="127"/>
        <v/>
      </c>
      <c r="L8161">
        <f>COUNTIF($K$2:K8161,$K8161)</f>
        <v>0</v>
      </c>
    </row>
    <row r="8162" ht="16.5" spans="1:12">
      <c r="A8162" s="1">
        <v>8161</v>
      </c>
      <c r="B8162" s="8">
        <f>COUNTIF($C$2:$C8162,模板!$E$2)</f>
        <v>77</v>
      </c>
      <c r="C8162" s="2" t="str">
        <f>IFERROR(VLOOKUP(K8162,开票信息!$A:$C,3,0),"")</f>
        <v/>
      </c>
      <c r="G8162" s="3" t="str">
        <f t="shared" si="127"/>
        <v/>
      </c>
      <c r="L8162">
        <f>COUNTIF($K$2:K8162,$K8162)</f>
        <v>0</v>
      </c>
    </row>
    <row r="8163" ht="16.5" spans="1:12">
      <c r="A8163" s="1">
        <v>8162</v>
      </c>
      <c r="B8163" s="8">
        <f>COUNTIF($C$2:$C8163,模板!$E$2)</f>
        <v>77</v>
      </c>
      <c r="C8163" s="2" t="str">
        <f>IFERROR(VLOOKUP(K8163,开票信息!$A:$C,3,0),"")</f>
        <v/>
      </c>
      <c r="G8163" s="3" t="str">
        <f t="shared" si="127"/>
        <v/>
      </c>
      <c r="L8163">
        <f>COUNTIF($K$2:K8163,$K8163)</f>
        <v>0</v>
      </c>
    </row>
    <row r="8164" ht="16.5" spans="1:12">
      <c r="A8164" s="1">
        <v>8163</v>
      </c>
      <c r="B8164" s="8">
        <f>COUNTIF($C$2:$C8164,模板!$E$2)</f>
        <v>77</v>
      </c>
      <c r="C8164" s="2" t="str">
        <f>IFERROR(VLOOKUP(K8164,开票信息!$A:$C,3,0),"")</f>
        <v/>
      </c>
      <c r="G8164" s="3" t="str">
        <f t="shared" si="127"/>
        <v/>
      </c>
      <c r="L8164">
        <f>COUNTIF($K$2:K8164,$K8164)</f>
        <v>0</v>
      </c>
    </row>
    <row r="8165" ht="16.5" spans="1:12">
      <c r="A8165" s="1">
        <v>8164</v>
      </c>
      <c r="B8165" s="8">
        <f>COUNTIF($C$2:$C8165,模板!$E$2)</f>
        <v>77</v>
      </c>
      <c r="C8165" s="2" t="str">
        <f>IFERROR(VLOOKUP(K8165,开票信息!$A:$C,3,0),"")</f>
        <v/>
      </c>
      <c r="G8165" s="3" t="str">
        <f t="shared" si="127"/>
        <v/>
      </c>
      <c r="L8165">
        <f>COUNTIF($K$2:K8165,$K8165)</f>
        <v>0</v>
      </c>
    </row>
    <row r="8166" ht="16.5" spans="1:12">
      <c r="A8166" s="1">
        <v>8165</v>
      </c>
      <c r="B8166" s="8">
        <f>COUNTIF($C$2:$C8166,模板!$E$2)</f>
        <v>77</v>
      </c>
      <c r="C8166" s="2" t="str">
        <f>IFERROR(VLOOKUP(K8166,开票信息!$A:$C,3,0),"")</f>
        <v/>
      </c>
      <c r="G8166" s="3" t="str">
        <f t="shared" si="127"/>
        <v/>
      </c>
      <c r="L8166">
        <f>COUNTIF($K$2:K8166,$K8166)</f>
        <v>0</v>
      </c>
    </row>
    <row r="8167" ht="16.5" spans="1:12">
      <c r="A8167" s="1">
        <v>8166</v>
      </c>
      <c r="B8167" s="8">
        <f>COUNTIF($C$2:$C8167,模板!$E$2)</f>
        <v>77</v>
      </c>
      <c r="C8167" s="2" t="str">
        <f>IFERROR(VLOOKUP(K8167,开票信息!$A:$C,3,0),"")</f>
        <v/>
      </c>
      <c r="G8167" s="3" t="str">
        <f t="shared" si="127"/>
        <v/>
      </c>
      <c r="L8167">
        <f>COUNTIF($K$2:K8167,$K8167)</f>
        <v>0</v>
      </c>
    </row>
    <row r="8168" ht="16.5" spans="1:12">
      <c r="A8168" s="1">
        <v>8167</v>
      </c>
      <c r="B8168" s="8">
        <f>COUNTIF($C$2:$C8168,模板!$E$2)</f>
        <v>77</v>
      </c>
      <c r="C8168" s="2" t="str">
        <f>IFERROR(VLOOKUP(K8168,开票信息!$A:$C,3,0),"")</f>
        <v/>
      </c>
      <c r="G8168" s="3" t="str">
        <f t="shared" si="127"/>
        <v/>
      </c>
      <c r="L8168">
        <f>COUNTIF($K$2:K8168,$K8168)</f>
        <v>0</v>
      </c>
    </row>
    <row r="8169" ht="16.5" spans="1:12">
      <c r="A8169" s="1">
        <v>8168</v>
      </c>
      <c r="B8169" s="8">
        <f>COUNTIF($C$2:$C8169,模板!$E$2)</f>
        <v>77</v>
      </c>
      <c r="C8169" s="2" t="str">
        <f>IFERROR(VLOOKUP(K8169,开票信息!$A:$C,3,0),"")</f>
        <v/>
      </c>
      <c r="G8169" s="3" t="str">
        <f t="shared" si="127"/>
        <v/>
      </c>
      <c r="L8169">
        <f>COUNTIF($K$2:K8169,$K8169)</f>
        <v>0</v>
      </c>
    </row>
    <row r="8170" ht="16.5" spans="1:12">
      <c r="A8170" s="1">
        <v>8169</v>
      </c>
      <c r="B8170" s="8">
        <f>COUNTIF($C$2:$C8170,模板!$E$2)</f>
        <v>77</v>
      </c>
      <c r="C8170" s="2" t="str">
        <f>IFERROR(VLOOKUP(K8170,开票信息!$A:$C,3,0),"")</f>
        <v/>
      </c>
      <c r="G8170" s="3" t="str">
        <f t="shared" si="127"/>
        <v/>
      </c>
      <c r="L8170">
        <f>COUNTIF($K$2:K8170,$K8170)</f>
        <v>0</v>
      </c>
    </row>
    <row r="8171" ht="16.5" spans="1:12">
      <c r="A8171" s="1">
        <v>8170</v>
      </c>
      <c r="B8171" s="8">
        <f>COUNTIF($C$2:$C8171,模板!$E$2)</f>
        <v>77</v>
      </c>
      <c r="C8171" s="2" t="str">
        <f>IFERROR(VLOOKUP(K8171,开票信息!$A:$C,3,0),"")</f>
        <v/>
      </c>
      <c r="G8171" s="3" t="str">
        <f t="shared" si="127"/>
        <v/>
      </c>
      <c r="L8171">
        <f>COUNTIF($K$2:K8171,$K8171)</f>
        <v>0</v>
      </c>
    </row>
    <row r="8172" ht="16.5" spans="1:12">
      <c r="A8172" s="1">
        <v>8171</v>
      </c>
      <c r="B8172" s="8">
        <f>COUNTIF($C$2:$C8172,模板!$E$2)</f>
        <v>77</v>
      </c>
      <c r="C8172" s="2" t="str">
        <f>IFERROR(VLOOKUP(K8172,开票信息!$A:$C,3,0),"")</f>
        <v/>
      </c>
      <c r="G8172" s="3" t="str">
        <f t="shared" si="127"/>
        <v/>
      </c>
      <c r="L8172">
        <f>COUNTIF($K$2:K8172,$K8172)</f>
        <v>0</v>
      </c>
    </row>
    <row r="8173" ht="16.5" spans="1:12">
      <c r="A8173" s="1">
        <v>8172</v>
      </c>
      <c r="B8173" s="8">
        <f>COUNTIF($C$2:$C8173,模板!$E$2)</f>
        <v>77</v>
      </c>
      <c r="C8173" s="2" t="str">
        <f>IFERROR(VLOOKUP(K8173,开票信息!$A:$C,3,0),"")</f>
        <v/>
      </c>
      <c r="G8173" s="3" t="str">
        <f t="shared" si="127"/>
        <v/>
      </c>
      <c r="L8173">
        <f>COUNTIF($K$2:K8173,$K8173)</f>
        <v>0</v>
      </c>
    </row>
    <row r="8174" ht="16.5" spans="1:12">
      <c r="A8174" s="1">
        <v>8173</v>
      </c>
      <c r="B8174" s="8">
        <f>COUNTIF($C$2:$C8174,模板!$E$2)</f>
        <v>77</v>
      </c>
      <c r="C8174" s="2" t="str">
        <f>IFERROR(VLOOKUP(K8174,开票信息!$A:$C,3,0),"")</f>
        <v/>
      </c>
      <c r="G8174" s="3" t="str">
        <f t="shared" si="127"/>
        <v/>
      </c>
      <c r="L8174">
        <f>COUNTIF($K$2:K8174,$K8174)</f>
        <v>0</v>
      </c>
    </row>
    <row r="8175" ht="16.5" spans="1:12">
      <c r="A8175" s="1">
        <v>8174</v>
      </c>
      <c r="B8175" s="8">
        <f>COUNTIF($C$2:$C8175,模板!$E$2)</f>
        <v>77</v>
      </c>
      <c r="C8175" s="2" t="str">
        <f>IFERROR(VLOOKUP(K8175,开票信息!$A:$C,3,0),"")</f>
        <v/>
      </c>
      <c r="G8175" s="3" t="str">
        <f t="shared" si="127"/>
        <v/>
      </c>
      <c r="L8175">
        <f>COUNTIF($K$2:K8175,$K8175)</f>
        <v>0</v>
      </c>
    </row>
    <row r="8176" ht="16.5" spans="1:12">
      <c r="A8176" s="1">
        <v>8175</v>
      </c>
      <c r="B8176" s="8">
        <f>COUNTIF($C$2:$C8176,模板!$E$2)</f>
        <v>77</v>
      </c>
      <c r="C8176" s="2" t="str">
        <f>IFERROR(VLOOKUP(K8176,开票信息!$A:$C,3,0),"")</f>
        <v/>
      </c>
      <c r="G8176" s="3" t="str">
        <f t="shared" si="127"/>
        <v/>
      </c>
      <c r="L8176">
        <f>COUNTIF($K$2:K8176,$K8176)</f>
        <v>0</v>
      </c>
    </row>
    <row r="8177" ht="16.5" spans="1:12">
      <c r="A8177" s="1">
        <v>8176</v>
      </c>
      <c r="B8177" s="8">
        <f>COUNTIF($C$2:$C8177,模板!$E$2)</f>
        <v>77</v>
      </c>
      <c r="C8177" s="2" t="str">
        <f>IFERROR(VLOOKUP(K8177,开票信息!$A:$C,3,0),"")</f>
        <v/>
      </c>
      <c r="G8177" s="3" t="str">
        <f t="shared" si="127"/>
        <v/>
      </c>
      <c r="L8177">
        <f>COUNTIF($K$2:K8177,$K8177)</f>
        <v>0</v>
      </c>
    </row>
    <row r="8178" ht="16.5" spans="1:12">
      <c r="A8178" s="1">
        <v>8177</v>
      </c>
      <c r="B8178" s="8">
        <f>COUNTIF($C$2:$C8178,模板!$E$2)</f>
        <v>77</v>
      </c>
      <c r="C8178" s="2" t="str">
        <f>IFERROR(VLOOKUP(K8178,开票信息!$A:$C,3,0),"")</f>
        <v/>
      </c>
      <c r="G8178" s="3" t="str">
        <f t="shared" si="127"/>
        <v/>
      </c>
      <c r="L8178">
        <f>COUNTIF($K$2:K8178,$K8178)</f>
        <v>0</v>
      </c>
    </row>
    <row r="8179" ht="16.5" spans="1:12">
      <c r="A8179" s="1">
        <v>8178</v>
      </c>
      <c r="B8179" s="8">
        <f>COUNTIF($C$2:$C8179,模板!$E$2)</f>
        <v>77</v>
      </c>
      <c r="C8179" s="2" t="str">
        <f>IFERROR(VLOOKUP(K8179,开票信息!$A:$C,3,0),"")</f>
        <v/>
      </c>
      <c r="G8179" s="3" t="str">
        <f t="shared" si="127"/>
        <v/>
      </c>
      <c r="L8179">
        <f>COUNTIF($K$2:K8179,$K8179)</f>
        <v>0</v>
      </c>
    </row>
    <row r="8180" ht="16.5" spans="1:12">
      <c r="A8180" s="1">
        <v>8179</v>
      </c>
      <c r="B8180" s="8">
        <f>COUNTIF($C$2:$C8180,模板!$E$2)</f>
        <v>77</v>
      </c>
      <c r="C8180" s="2" t="str">
        <f>IFERROR(VLOOKUP(K8180,开票信息!$A:$C,3,0),"")</f>
        <v/>
      </c>
      <c r="G8180" s="3" t="str">
        <f t="shared" si="127"/>
        <v/>
      </c>
      <c r="L8180">
        <f>COUNTIF($K$2:K8180,$K8180)</f>
        <v>0</v>
      </c>
    </row>
    <row r="8181" ht="16.5" spans="1:12">
      <c r="A8181" s="1">
        <v>8180</v>
      </c>
      <c r="B8181" s="8">
        <f>COUNTIF($C$2:$C8181,模板!$E$2)</f>
        <v>77</v>
      </c>
      <c r="C8181" s="2" t="str">
        <f>IFERROR(VLOOKUP(K8181,开票信息!$A:$C,3,0),"")</f>
        <v/>
      </c>
      <c r="G8181" s="3" t="str">
        <f t="shared" si="127"/>
        <v/>
      </c>
      <c r="L8181">
        <f>COUNTIF($K$2:K8181,$K8181)</f>
        <v>0</v>
      </c>
    </row>
    <row r="8182" ht="16.5" spans="1:12">
      <c r="A8182" s="1">
        <v>8181</v>
      </c>
      <c r="B8182" s="8">
        <f>COUNTIF($C$2:$C8182,模板!$E$2)</f>
        <v>77</v>
      </c>
      <c r="C8182" s="2" t="str">
        <f>IFERROR(VLOOKUP(K8182,开票信息!$A:$C,3,0),"")</f>
        <v/>
      </c>
      <c r="G8182" s="3" t="str">
        <f t="shared" si="127"/>
        <v/>
      </c>
      <c r="L8182">
        <f>COUNTIF($K$2:K8182,$K8182)</f>
        <v>0</v>
      </c>
    </row>
    <row r="8183" ht="16.5" spans="1:12">
      <c r="A8183" s="1">
        <v>8182</v>
      </c>
      <c r="B8183" s="8">
        <f>COUNTIF($C$2:$C8183,模板!$E$2)</f>
        <v>77</v>
      </c>
      <c r="C8183" s="2" t="str">
        <f>IFERROR(VLOOKUP(K8183,开票信息!$A:$C,3,0),"")</f>
        <v/>
      </c>
      <c r="G8183" s="3" t="str">
        <f t="shared" si="127"/>
        <v/>
      </c>
      <c r="L8183">
        <f>COUNTIF($K$2:K8183,$K8183)</f>
        <v>0</v>
      </c>
    </row>
    <row r="8184" ht="16.5" spans="1:12">
      <c r="A8184" s="1">
        <v>8183</v>
      </c>
      <c r="B8184" s="8">
        <f>COUNTIF($C$2:$C8184,模板!$E$2)</f>
        <v>77</v>
      </c>
      <c r="C8184" s="2" t="str">
        <f>IFERROR(VLOOKUP(K8184,开票信息!$A:$C,3,0),"")</f>
        <v/>
      </c>
      <c r="G8184" s="3" t="str">
        <f t="shared" si="127"/>
        <v/>
      </c>
      <c r="L8184">
        <f>COUNTIF($K$2:K8184,$K8184)</f>
        <v>0</v>
      </c>
    </row>
    <row r="8185" ht="16.5" spans="1:12">
      <c r="A8185" s="1">
        <v>8184</v>
      </c>
      <c r="B8185" s="8">
        <f>COUNTIF($C$2:$C8185,模板!$E$2)</f>
        <v>77</v>
      </c>
      <c r="C8185" s="2" t="str">
        <f>IFERROR(VLOOKUP(K8185,开票信息!$A:$C,3,0),"")</f>
        <v/>
      </c>
      <c r="G8185" s="3" t="str">
        <f t="shared" si="127"/>
        <v/>
      </c>
      <c r="L8185">
        <f>COUNTIF($K$2:K8185,$K8185)</f>
        <v>0</v>
      </c>
    </row>
    <row r="8186" ht="16.5" spans="1:12">
      <c r="A8186" s="1">
        <v>8185</v>
      </c>
      <c r="B8186" s="8">
        <f>COUNTIF($C$2:$C8186,模板!$E$2)</f>
        <v>77</v>
      </c>
      <c r="C8186" s="2" t="str">
        <f>IFERROR(VLOOKUP(K8186,开票信息!$A:$C,3,0),"")</f>
        <v/>
      </c>
      <c r="G8186" s="3" t="str">
        <f t="shared" si="127"/>
        <v/>
      </c>
      <c r="L8186">
        <f>COUNTIF($K$2:K8186,$K8186)</f>
        <v>0</v>
      </c>
    </row>
    <row r="8187" ht="16.5" spans="1:12">
      <c r="A8187" s="1">
        <v>8186</v>
      </c>
      <c r="B8187" s="8">
        <f>COUNTIF($C$2:$C8187,模板!$E$2)</f>
        <v>77</v>
      </c>
      <c r="C8187" s="2" t="str">
        <f>IFERROR(VLOOKUP(K8187,开票信息!$A:$C,3,0),"")</f>
        <v/>
      </c>
      <c r="G8187" s="3" t="str">
        <f t="shared" si="127"/>
        <v/>
      </c>
      <c r="L8187">
        <f>COUNTIF($K$2:K8187,$K8187)</f>
        <v>0</v>
      </c>
    </row>
    <row r="8188" ht="16.5" spans="1:12">
      <c r="A8188" s="1">
        <v>8187</v>
      </c>
      <c r="B8188" s="8">
        <f>COUNTIF($C$2:$C8188,模板!$E$2)</f>
        <v>77</v>
      </c>
      <c r="C8188" s="2" t="str">
        <f>IFERROR(VLOOKUP(K8188,开票信息!$A:$C,3,0),"")</f>
        <v/>
      </c>
      <c r="G8188" s="3" t="str">
        <f t="shared" si="127"/>
        <v/>
      </c>
      <c r="L8188">
        <f>COUNTIF($K$2:K8188,$K8188)</f>
        <v>0</v>
      </c>
    </row>
    <row r="8189" ht="16.5" spans="1:12">
      <c r="A8189" s="1">
        <v>8188</v>
      </c>
      <c r="B8189" s="8">
        <f>COUNTIF($C$2:$C8189,模板!$E$2)</f>
        <v>77</v>
      </c>
      <c r="C8189" s="2" t="str">
        <f>IFERROR(VLOOKUP(K8189,开票信息!$A:$C,3,0),"")</f>
        <v/>
      </c>
      <c r="G8189" s="3" t="str">
        <f t="shared" si="127"/>
        <v/>
      </c>
      <c r="L8189">
        <f>COUNTIF($K$2:K8189,$K8189)</f>
        <v>0</v>
      </c>
    </row>
    <row r="8190" ht="16.5" spans="1:12">
      <c r="A8190" s="1">
        <v>8189</v>
      </c>
      <c r="B8190" s="8">
        <f>COUNTIF($C$2:$C8190,模板!$E$2)</f>
        <v>77</v>
      </c>
      <c r="C8190" s="2" t="str">
        <f>IFERROR(VLOOKUP(K8190,开票信息!$A:$C,3,0),"")</f>
        <v/>
      </c>
      <c r="G8190" s="3" t="str">
        <f t="shared" si="127"/>
        <v/>
      </c>
      <c r="L8190">
        <f>COUNTIF($K$2:K8190,$K8190)</f>
        <v>0</v>
      </c>
    </row>
    <row r="8191" ht="16.5" spans="1:12">
      <c r="A8191" s="1">
        <v>8190</v>
      </c>
      <c r="B8191" s="8">
        <f>COUNTIF($C$2:$C8191,模板!$E$2)</f>
        <v>77</v>
      </c>
      <c r="C8191" s="2" t="str">
        <f>IFERROR(VLOOKUP(K8191,开票信息!$A:$C,3,0),"")</f>
        <v/>
      </c>
      <c r="G8191" s="3" t="str">
        <f t="shared" si="127"/>
        <v/>
      </c>
      <c r="L8191">
        <f>COUNTIF($K$2:K8191,$K8191)</f>
        <v>0</v>
      </c>
    </row>
    <row r="8192" ht="16.5" spans="1:12">
      <c r="A8192" s="1">
        <v>8191</v>
      </c>
      <c r="B8192" s="8">
        <f>COUNTIF($C$2:$C8192,模板!$E$2)</f>
        <v>77</v>
      </c>
      <c r="C8192" s="2" t="str">
        <f>IFERROR(VLOOKUP(K8192,开票信息!$A:$C,3,0),"")</f>
        <v/>
      </c>
      <c r="G8192" s="3" t="str">
        <f t="shared" si="127"/>
        <v/>
      </c>
      <c r="L8192">
        <f>COUNTIF($K$2:K8192,$K8192)</f>
        <v>0</v>
      </c>
    </row>
    <row r="8193" ht="16.5" spans="1:12">
      <c r="A8193" s="1">
        <v>8192</v>
      </c>
      <c r="B8193" s="8">
        <f>COUNTIF($C$2:$C8193,模板!$E$2)</f>
        <v>77</v>
      </c>
      <c r="C8193" s="2" t="str">
        <f>IFERROR(VLOOKUP(K8193,开票信息!$A:$C,3,0),"")</f>
        <v/>
      </c>
      <c r="G8193" s="3" t="str">
        <f t="shared" si="127"/>
        <v/>
      </c>
      <c r="L8193">
        <f>COUNTIF($K$2:K8193,$K8193)</f>
        <v>0</v>
      </c>
    </row>
    <row r="8194" ht="16.5" spans="1:12">
      <c r="A8194" s="1">
        <v>8193</v>
      </c>
      <c r="B8194" s="8">
        <f>COUNTIF($C$2:$C8194,模板!$E$2)</f>
        <v>77</v>
      </c>
      <c r="C8194" s="2" t="str">
        <f>IFERROR(VLOOKUP(K8194,开票信息!$A:$C,3,0),"")</f>
        <v/>
      </c>
      <c r="G8194" s="3" t="str">
        <f t="shared" si="127"/>
        <v/>
      </c>
      <c r="L8194">
        <f>COUNTIF($K$2:K8194,$K8194)</f>
        <v>0</v>
      </c>
    </row>
    <row r="8195" ht="16.5" spans="1:12">
      <c r="A8195" s="1">
        <v>8194</v>
      </c>
      <c r="B8195" s="8">
        <f>COUNTIF($C$2:$C8195,模板!$E$2)</f>
        <v>77</v>
      </c>
      <c r="C8195" s="2" t="str">
        <f>IFERROR(VLOOKUP(K8195,开票信息!$A:$C,3,0),"")</f>
        <v/>
      </c>
      <c r="G8195" s="3" t="str">
        <f t="shared" ref="G8195:G8258" si="128">IFERROR(H8195/F8195,"")</f>
        <v/>
      </c>
      <c r="L8195">
        <f>COUNTIF($K$2:K8195,$K8195)</f>
        <v>0</v>
      </c>
    </row>
    <row r="8196" ht="16.5" spans="1:12">
      <c r="A8196" s="1">
        <v>8195</v>
      </c>
      <c r="B8196" s="8">
        <f>COUNTIF($C$2:$C8196,模板!$E$2)</f>
        <v>77</v>
      </c>
      <c r="C8196" s="2" t="str">
        <f>IFERROR(VLOOKUP(K8196,开票信息!$A:$C,3,0),"")</f>
        <v/>
      </c>
      <c r="G8196" s="3" t="str">
        <f t="shared" si="128"/>
        <v/>
      </c>
      <c r="L8196">
        <f>COUNTIF($K$2:K8196,$K8196)</f>
        <v>0</v>
      </c>
    </row>
    <row r="8197" ht="16.5" spans="1:12">
      <c r="A8197" s="1">
        <v>8196</v>
      </c>
      <c r="B8197" s="8">
        <f>COUNTIF($C$2:$C8197,模板!$E$2)</f>
        <v>77</v>
      </c>
      <c r="C8197" s="2" t="str">
        <f>IFERROR(VLOOKUP(K8197,开票信息!$A:$C,3,0),"")</f>
        <v/>
      </c>
      <c r="G8197" s="3" t="str">
        <f t="shared" si="128"/>
        <v/>
      </c>
      <c r="L8197">
        <f>COUNTIF($K$2:K8197,$K8197)</f>
        <v>0</v>
      </c>
    </row>
    <row r="8198" ht="16.5" spans="1:12">
      <c r="A8198" s="1">
        <v>8197</v>
      </c>
      <c r="B8198" s="8">
        <f>COUNTIF($C$2:$C8198,模板!$E$2)</f>
        <v>77</v>
      </c>
      <c r="C8198" s="2" t="str">
        <f>IFERROR(VLOOKUP(K8198,开票信息!$A:$C,3,0),"")</f>
        <v/>
      </c>
      <c r="G8198" s="3" t="str">
        <f t="shared" si="128"/>
        <v/>
      </c>
      <c r="L8198">
        <f>COUNTIF($K$2:K8198,$K8198)</f>
        <v>0</v>
      </c>
    </row>
    <row r="8199" ht="16.5" spans="1:12">
      <c r="A8199" s="1">
        <v>8198</v>
      </c>
      <c r="B8199" s="8">
        <f>COUNTIF($C$2:$C8199,模板!$E$2)</f>
        <v>77</v>
      </c>
      <c r="C8199" s="2" t="str">
        <f>IFERROR(VLOOKUP(K8199,开票信息!$A:$C,3,0),"")</f>
        <v/>
      </c>
      <c r="G8199" s="3" t="str">
        <f t="shared" si="128"/>
        <v/>
      </c>
      <c r="L8199">
        <f>COUNTIF($K$2:K8199,$K8199)</f>
        <v>0</v>
      </c>
    </row>
    <row r="8200" ht="16.5" spans="1:12">
      <c r="A8200" s="1">
        <v>8199</v>
      </c>
      <c r="B8200" s="8">
        <f>COUNTIF($C$2:$C8200,模板!$E$2)</f>
        <v>77</v>
      </c>
      <c r="C8200" s="2" t="str">
        <f>IFERROR(VLOOKUP(K8200,开票信息!$A:$C,3,0),"")</f>
        <v/>
      </c>
      <c r="G8200" s="3" t="str">
        <f t="shared" si="128"/>
        <v/>
      </c>
      <c r="L8200">
        <f>COUNTIF($K$2:K8200,$K8200)</f>
        <v>0</v>
      </c>
    </row>
    <row r="8201" ht="16.5" spans="1:12">
      <c r="A8201" s="1">
        <v>8200</v>
      </c>
      <c r="B8201" s="8">
        <f>COUNTIF($C$2:$C8201,模板!$E$2)</f>
        <v>77</v>
      </c>
      <c r="C8201" s="2" t="str">
        <f>IFERROR(VLOOKUP(K8201,开票信息!$A:$C,3,0),"")</f>
        <v/>
      </c>
      <c r="G8201" s="3" t="str">
        <f t="shared" si="128"/>
        <v/>
      </c>
      <c r="L8201">
        <f>COUNTIF($K$2:K8201,$K8201)</f>
        <v>0</v>
      </c>
    </row>
    <row r="8202" ht="16.5" spans="1:12">
      <c r="A8202" s="1">
        <v>8201</v>
      </c>
      <c r="B8202" s="8">
        <f>COUNTIF($C$2:$C8202,模板!$E$2)</f>
        <v>77</v>
      </c>
      <c r="C8202" s="2" t="str">
        <f>IFERROR(VLOOKUP(K8202,开票信息!$A:$C,3,0),"")</f>
        <v/>
      </c>
      <c r="G8202" s="3" t="str">
        <f t="shared" si="128"/>
        <v/>
      </c>
      <c r="L8202">
        <f>COUNTIF($K$2:K8202,$K8202)</f>
        <v>0</v>
      </c>
    </row>
    <row r="8203" ht="16.5" spans="1:12">
      <c r="A8203" s="1">
        <v>8202</v>
      </c>
      <c r="B8203" s="8">
        <f>COUNTIF($C$2:$C8203,模板!$E$2)</f>
        <v>77</v>
      </c>
      <c r="C8203" s="2" t="str">
        <f>IFERROR(VLOOKUP(K8203,开票信息!$A:$C,3,0),"")</f>
        <v/>
      </c>
      <c r="G8203" s="3" t="str">
        <f t="shared" si="128"/>
        <v/>
      </c>
      <c r="L8203">
        <f>COUNTIF($K$2:K8203,$K8203)</f>
        <v>0</v>
      </c>
    </row>
    <row r="8204" ht="16.5" spans="1:12">
      <c r="A8204" s="1">
        <v>8203</v>
      </c>
      <c r="B8204" s="8">
        <f>COUNTIF($C$2:$C8204,模板!$E$2)</f>
        <v>77</v>
      </c>
      <c r="C8204" s="2" t="str">
        <f>IFERROR(VLOOKUP(K8204,开票信息!$A:$C,3,0),"")</f>
        <v/>
      </c>
      <c r="G8204" s="3" t="str">
        <f t="shared" si="128"/>
        <v/>
      </c>
      <c r="L8204">
        <f>COUNTIF($K$2:K8204,$K8204)</f>
        <v>0</v>
      </c>
    </row>
    <row r="8205" ht="16.5" spans="1:12">
      <c r="A8205" s="1">
        <v>8204</v>
      </c>
      <c r="B8205" s="8">
        <f>COUNTIF($C$2:$C8205,模板!$E$2)</f>
        <v>77</v>
      </c>
      <c r="C8205" s="2" t="str">
        <f>IFERROR(VLOOKUP(K8205,开票信息!$A:$C,3,0),"")</f>
        <v/>
      </c>
      <c r="G8205" s="3" t="str">
        <f t="shared" si="128"/>
        <v/>
      </c>
      <c r="L8205">
        <f>COUNTIF($K$2:K8205,$K8205)</f>
        <v>0</v>
      </c>
    </row>
    <row r="8206" ht="16.5" spans="1:12">
      <c r="A8206" s="1">
        <v>8205</v>
      </c>
      <c r="B8206" s="8">
        <f>COUNTIF($C$2:$C8206,模板!$E$2)</f>
        <v>77</v>
      </c>
      <c r="C8206" s="2" t="str">
        <f>IFERROR(VLOOKUP(K8206,开票信息!$A:$C,3,0),"")</f>
        <v/>
      </c>
      <c r="G8206" s="3" t="str">
        <f t="shared" si="128"/>
        <v/>
      </c>
      <c r="L8206">
        <f>COUNTIF($K$2:K8206,$K8206)</f>
        <v>0</v>
      </c>
    </row>
    <row r="8207" ht="16.5" spans="1:12">
      <c r="A8207" s="1">
        <v>8206</v>
      </c>
      <c r="B8207" s="8">
        <f>COUNTIF($C$2:$C8207,模板!$E$2)</f>
        <v>77</v>
      </c>
      <c r="C8207" s="2" t="str">
        <f>IFERROR(VLOOKUP(K8207,开票信息!$A:$C,3,0),"")</f>
        <v/>
      </c>
      <c r="G8207" s="3" t="str">
        <f t="shared" si="128"/>
        <v/>
      </c>
      <c r="L8207">
        <f>COUNTIF($K$2:K8207,$K8207)</f>
        <v>0</v>
      </c>
    </row>
    <row r="8208" ht="16.5" spans="1:12">
      <c r="A8208" s="1">
        <v>8207</v>
      </c>
      <c r="B8208" s="8">
        <f>COUNTIF($C$2:$C8208,模板!$E$2)</f>
        <v>77</v>
      </c>
      <c r="C8208" s="2" t="str">
        <f>IFERROR(VLOOKUP(K8208,开票信息!$A:$C,3,0),"")</f>
        <v/>
      </c>
      <c r="G8208" s="3" t="str">
        <f t="shared" si="128"/>
        <v/>
      </c>
      <c r="L8208">
        <f>COUNTIF($K$2:K8208,$K8208)</f>
        <v>0</v>
      </c>
    </row>
    <row r="8209" ht="16.5" spans="1:12">
      <c r="A8209" s="1">
        <v>8208</v>
      </c>
      <c r="B8209" s="8">
        <f>COUNTIF($C$2:$C8209,模板!$E$2)</f>
        <v>77</v>
      </c>
      <c r="C8209" s="2" t="str">
        <f>IFERROR(VLOOKUP(K8209,开票信息!$A:$C,3,0),"")</f>
        <v/>
      </c>
      <c r="G8209" s="3" t="str">
        <f t="shared" si="128"/>
        <v/>
      </c>
      <c r="L8209">
        <f>COUNTIF($K$2:K8209,$K8209)</f>
        <v>0</v>
      </c>
    </row>
    <row r="8210" ht="16.5" spans="1:12">
      <c r="A8210" s="1">
        <v>8209</v>
      </c>
      <c r="B8210" s="8">
        <f>COUNTIF($C$2:$C8210,模板!$E$2)</f>
        <v>77</v>
      </c>
      <c r="C8210" s="2" t="str">
        <f>IFERROR(VLOOKUP(K8210,开票信息!$A:$C,3,0),"")</f>
        <v/>
      </c>
      <c r="G8210" s="3" t="str">
        <f t="shared" si="128"/>
        <v/>
      </c>
      <c r="L8210">
        <f>COUNTIF($K$2:K8210,$K8210)</f>
        <v>0</v>
      </c>
    </row>
    <row r="8211" ht="16.5" spans="1:12">
      <c r="A8211" s="1">
        <v>8210</v>
      </c>
      <c r="B8211" s="8">
        <f>COUNTIF($C$2:$C8211,模板!$E$2)</f>
        <v>77</v>
      </c>
      <c r="C8211" s="2" t="str">
        <f>IFERROR(VLOOKUP(K8211,开票信息!$A:$C,3,0),"")</f>
        <v/>
      </c>
      <c r="G8211" s="3" t="str">
        <f t="shared" si="128"/>
        <v/>
      </c>
      <c r="L8211">
        <f>COUNTIF($K$2:K8211,$K8211)</f>
        <v>0</v>
      </c>
    </row>
    <row r="8212" ht="16.5" spans="1:12">
      <c r="A8212" s="1">
        <v>8211</v>
      </c>
      <c r="B8212" s="8">
        <f>COUNTIF($C$2:$C8212,模板!$E$2)</f>
        <v>77</v>
      </c>
      <c r="C8212" s="2" t="str">
        <f>IFERROR(VLOOKUP(K8212,开票信息!$A:$C,3,0),"")</f>
        <v/>
      </c>
      <c r="G8212" s="3" t="str">
        <f t="shared" si="128"/>
        <v/>
      </c>
      <c r="L8212">
        <f>COUNTIF($K$2:K8212,$K8212)</f>
        <v>0</v>
      </c>
    </row>
    <row r="8213" ht="16.5" spans="1:12">
      <c r="A8213" s="1">
        <v>8212</v>
      </c>
      <c r="B8213" s="8">
        <f>COUNTIF($C$2:$C8213,模板!$E$2)</f>
        <v>77</v>
      </c>
      <c r="C8213" s="2" t="str">
        <f>IFERROR(VLOOKUP(K8213,开票信息!$A:$C,3,0),"")</f>
        <v/>
      </c>
      <c r="G8213" s="3" t="str">
        <f t="shared" si="128"/>
        <v/>
      </c>
      <c r="L8213">
        <f>COUNTIF($K$2:K8213,$K8213)</f>
        <v>0</v>
      </c>
    </row>
    <row r="8214" ht="16.5" spans="1:12">
      <c r="A8214" s="1">
        <v>8213</v>
      </c>
      <c r="B8214" s="8">
        <f>COUNTIF($C$2:$C8214,模板!$E$2)</f>
        <v>77</v>
      </c>
      <c r="C8214" s="2" t="str">
        <f>IFERROR(VLOOKUP(K8214,开票信息!$A:$C,3,0),"")</f>
        <v/>
      </c>
      <c r="G8214" s="3" t="str">
        <f t="shared" si="128"/>
        <v/>
      </c>
      <c r="L8214">
        <f>COUNTIF($K$2:K8214,$K8214)</f>
        <v>0</v>
      </c>
    </row>
    <row r="8215" ht="16.5" spans="1:12">
      <c r="A8215" s="1">
        <v>8214</v>
      </c>
      <c r="B8215" s="8">
        <f>COUNTIF($C$2:$C8215,模板!$E$2)</f>
        <v>77</v>
      </c>
      <c r="C8215" s="2" t="str">
        <f>IFERROR(VLOOKUP(K8215,开票信息!$A:$C,3,0),"")</f>
        <v/>
      </c>
      <c r="G8215" s="3" t="str">
        <f t="shared" si="128"/>
        <v/>
      </c>
      <c r="L8215">
        <f>COUNTIF($K$2:K8215,$K8215)</f>
        <v>0</v>
      </c>
    </row>
    <row r="8216" ht="16.5" spans="1:12">
      <c r="A8216" s="1">
        <v>8215</v>
      </c>
      <c r="B8216" s="8">
        <f>COUNTIF($C$2:$C8216,模板!$E$2)</f>
        <v>77</v>
      </c>
      <c r="C8216" s="2" t="str">
        <f>IFERROR(VLOOKUP(K8216,开票信息!$A:$C,3,0),"")</f>
        <v/>
      </c>
      <c r="G8216" s="3" t="str">
        <f t="shared" si="128"/>
        <v/>
      </c>
      <c r="L8216">
        <f>COUNTIF($K$2:K8216,$K8216)</f>
        <v>0</v>
      </c>
    </row>
    <row r="8217" ht="16.5" spans="1:12">
      <c r="A8217" s="1">
        <v>8216</v>
      </c>
      <c r="B8217" s="8">
        <f>COUNTIF($C$2:$C8217,模板!$E$2)</f>
        <v>77</v>
      </c>
      <c r="C8217" s="2" t="str">
        <f>IFERROR(VLOOKUP(K8217,开票信息!$A:$C,3,0),"")</f>
        <v/>
      </c>
      <c r="G8217" s="3" t="str">
        <f t="shared" si="128"/>
        <v/>
      </c>
      <c r="L8217">
        <f>COUNTIF($K$2:K8217,$K8217)</f>
        <v>0</v>
      </c>
    </row>
    <row r="8218" ht="16.5" spans="1:12">
      <c r="A8218" s="1">
        <v>8217</v>
      </c>
      <c r="B8218" s="8">
        <f>COUNTIF($C$2:$C8218,模板!$E$2)</f>
        <v>77</v>
      </c>
      <c r="C8218" s="2" t="str">
        <f>IFERROR(VLOOKUP(K8218,开票信息!$A:$C,3,0),"")</f>
        <v/>
      </c>
      <c r="G8218" s="3" t="str">
        <f t="shared" si="128"/>
        <v/>
      </c>
      <c r="L8218">
        <f>COUNTIF($K$2:K8218,$K8218)</f>
        <v>0</v>
      </c>
    </row>
    <row r="8219" ht="16.5" spans="1:12">
      <c r="A8219" s="1">
        <v>8218</v>
      </c>
      <c r="B8219" s="8">
        <f>COUNTIF($C$2:$C8219,模板!$E$2)</f>
        <v>77</v>
      </c>
      <c r="C8219" s="2" t="str">
        <f>IFERROR(VLOOKUP(K8219,开票信息!$A:$C,3,0),"")</f>
        <v/>
      </c>
      <c r="G8219" s="3" t="str">
        <f t="shared" si="128"/>
        <v/>
      </c>
      <c r="L8219">
        <f>COUNTIF($K$2:K8219,$K8219)</f>
        <v>0</v>
      </c>
    </row>
    <row r="8220" ht="16.5" spans="1:12">
      <c r="A8220" s="1">
        <v>8219</v>
      </c>
      <c r="B8220" s="8">
        <f>COUNTIF($C$2:$C8220,模板!$E$2)</f>
        <v>77</v>
      </c>
      <c r="C8220" s="2" t="str">
        <f>IFERROR(VLOOKUP(K8220,开票信息!$A:$C,3,0),"")</f>
        <v/>
      </c>
      <c r="G8220" s="3" t="str">
        <f t="shared" si="128"/>
        <v/>
      </c>
      <c r="L8220">
        <f>COUNTIF($K$2:K8220,$K8220)</f>
        <v>0</v>
      </c>
    </row>
    <row r="8221" ht="16.5" spans="1:12">
      <c r="A8221" s="1">
        <v>8220</v>
      </c>
      <c r="B8221" s="8">
        <f>COUNTIF($C$2:$C8221,模板!$E$2)</f>
        <v>77</v>
      </c>
      <c r="C8221" s="2" t="str">
        <f>IFERROR(VLOOKUP(K8221,开票信息!$A:$C,3,0),"")</f>
        <v/>
      </c>
      <c r="G8221" s="3" t="str">
        <f t="shared" si="128"/>
        <v/>
      </c>
      <c r="L8221">
        <f>COUNTIF($K$2:K8221,$K8221)</f>
        <v>0</v>
      </c>
    </row>
    <row r="8222" ht="16.5" spans="1:12">
      <c r="A8222" s="1">
        <v>8221</v>
      </c>
      <c r="B8222" s="8">
        <f>COUNTIF($C$2:$C8222,模板!$E$2)</f>
        <v>77</v>
      </c>
      <c r="C8222" s="2" t="str">
        <f>IFERROR(VLOOKUP(K8222,开票信息!$A:$C,3,0),"")</f>
        <v/>
      </c>
      <c r="G8222" s="3" t="str">
        <f t="shared" si="128"/>
        <v/>
      </c>
      <c r="L8222">
        <f>COUNTIF($K$2:K8222,$K8222)</f>
        <v>0</v>
      </c>
    </row>
    <row r="8223" ht="16.5" spans="1:12">
      <c r="A8223" s="1">
        <v>8222</v>
      </c>
      <c r="B8223" s="8">
        <f>COUNTIF($C$2:$C8223,模板!$E$2)</f>
        <v>77</v>
      </c>
      <c r="C8223" s="2" t="str">
        <f>IFERROR(VLOOKUP(K8223,开票信息!$A:$C,3,0),"")</f>
        <v/>
      </c>
      <c r="G8223" s="3" t="str">
        <f t="shared" si="128"/>
        <v/>
      </c>
      <c r="L8223">
        <f>COUNTIF($K$2:K8223,$K8223)</f>
        <v>0</v>
      </c>
    </row>
    <row r="8224" ht="16.5" spans="1:12">
      <c r="A8224" s="1">
        <v>8223</v>
      </c>
      <c r="B8224" s="8">
        <f>COUNTIF($C$2:$C8224,模板!$E$2)</f>
        <v>77</v>
      </c>
      <c r="C8224" s="2" t="str">
        <f>IFERROR(VLOOKUP(K8224,开票信息!$A:$C,3,0),"")</f>
        <v/>
      </c>
      <c r="G8224" s="3" t="str">
        <f t="shared" si="128"/>
        <v/>
      </c>
      <c r="L8224">
        <f>COUNTIF($K$2:K8224,$K8224)</f>
        <v>0</v>
      </c>
    </row>
    <row r="8225" ht="16.5" spans="1:12">
      <c r="A8225" s="1">
        <v>8224</v>
      </c>
      <c r="B8225" s="8">
        <f>COUNTIF($C$2:$C8225,模板!$E$2)</f>
        <v>77</v>
      </c>
      <c r="C8225" s="2" t="str">
        <f>IFERROR(VLOOKUP(K8225,开票信息!$A:$C,3,0),"")</f>
        <v/>
      </c>
      <c r="G8225" s="3" t="str">
        <f t="shared" si="128"/>
        <v/>
      </c>
      <c r="L8225">
        <f>COUNTIF($K$2:K8225,$K8225)</f>
        <v>0</v>
      </c>
    </row>
    <row r="8226" ht="16.5" spans="1:12">
      <c r="A8226" s="1">
        <v>8225</v>
      </c>
      <c r="B8226" s="8">
        <f>COUNTIF($C$2:$C8226,模板!$E$2)</f>
        <v>77</v>
      </c>
      <c r="C8226" s="2" t="str">
        <f>IFERROR(VLOOKUP(K8226,开票信息!$A:$C,3,0),"")</f>
        <v/>
      </c>
      <c r="G8226" s="3" t="str">
        <f t="shared" si="128"/>
        <v/>
      </c>
      <c r="L8226">
        <f>COUNTIF($K$2:K8226,$K8226)</f>
        <v>0</v>
      </c>
    </row>
    <row r="8227" ht="16.5" spans="1:12">
      <c r="A8227" s="1">
        <v>8226</v>
      </c>
      <c r="B8227" s="8">
        <f>COUNTIF($C$2:$C8227,模板!$E$2)</f>
        <v>77</v>
      </c>
      <c r="C8227" s="2" t="str">
        <f>IFERROR(VLOOKUP(K8227,开票信息!$A:$C,3,0),"")</f>
        <v/>
      </c>
      <c r="G8227" s="3" t="str">
        <f t="shared" si="128"/>
        <v/>
      </c>
      <c r="L8227">
        <f>COUNTIF($K$2:K8227,$K8227)</f>
        <v>0</v>
      </c>
    </row>
    <row r="8228" ht="16.5" spans="1:12">
      <c r="A8228" s="1">
        <v>8227</v>
      </c>
      <c r="B8228" s="8">
        <f>COUNTIF($C$2:$C8228,模板!$E$2)</f>
        <v>77</v>
      </c>
      <c r="C8228" s="2" t="str">
        <f>IFERROR(VLOOKUP(K8228,开票信息!$A:$C,3,0),"")</f>
        <v/>
      </c>
      <c r="G8228" s="3" t="str">
        <f t="shared" si="128"/>
        <v/>
      </c>
      <c r="L8228">
        <f>COUNTIF($K$2:K8228,$K8228)</f>
        <v>0</v>
      </c>
    </row>
    <row r="8229" ht="16.5" spans="1:12">
      <c r="A8229" s="1">
        <v>8228</v>
      </c>
      <c r="B8229" s="8">
        <f>COUNTIF($C$2:$C8229,模板!$E$2)</f>
        <v>77</v>
      </c>
      <c r="C8229" s="2" t="str">
        <f>IFERROR(VLOOKUP(K8229,开票信息!$A:$C,3,0),"")</f>
        <v/>
      </c>
      <c r="G8229" s="3" t="str">
        <f t="shared" si="128"/>
        <v/>
      </c>
      <c r="L8229">
        <f>COUNTIF($K$2:K8229,$K8229)</f>
        <v>0</v>
      </c>
    </row>
    <row r="8230" ht="16.5" spans="1:12">
      <c r="A8230" s="1">
        <v>8229</v>
      </c>
      <c r="B8230" s="8">
        <f>COUNTIF($C$2:$C8230,模板!$E$2)</f>
        <v>77</v>
      </c>
      <c r="C8230" s="2" t="str">
        <f>IFERROR(VLOOKUP(K8230,开票信息!$A:$C,3,0),"")</f>
        <v/>
      </c>
      <c r="G8230" s="3" t="str">
        <f t="shared" si="128"/>
        <v/>
      </c>
      <c r="L8230">
        <f>COUNTIF($K$2:K8230,$K8230)</f>
        <v>0</v>
      </c>
    </row>
    <row r="8231" ht="16.5" spans="1:12">
      <c r="A8231" s="1">
        <v>8230</v>
      </c>
      <c r="B8231" s="8">
        <f>COUNTIF($C$2:$C8231,模板!$E$2)</f>
        <v>77</v>
      </c>
      <c r="C8231" s="2" t="str">
        <f>IFERROR(VLOOKUP(K8231,开票信息!$A:$C,3,0),"")</f>
        <v/>
      </c>
      <c r="G8231" s="3" t="str">
        <f t="shared" si="128"/>
        <v/>
      </c>
      <c r="L8231">
        <f>COUNTIF($K$2:K8231,$K8231)</f>
        <v>0</v>
      </c>
    </row>
    <row r="8232" ht="16.5" spans="1:12">
      <c r="A8232" s="1">
        <v>8231</v>
      </c>
      <c r="B8232" s="8">
        <f>COUNTIF($C$2:$C8232,模板!$E$2)</f>
        <v>77</v>
      </c>
      <c r="C8232" s="2" t="str">
        <f>IFERROR(VLOOKUP(K8232,开票信息!$A:$C,3,0),"")</f>
        <v/>
      </c>
      <c r="G8232" s="3" t="str">
        <f t="shared" si="128"/>
        <v/>
      </c>
      <c r="L8232">
        <f>COUNTIF($K$2:K8232,$K8232)</f>
        <v>0</v>
      </c>
    </row>
    <row r="8233" ht="16.5" spans="1:12">
      <c r="A8233" s="1">
        <v>8232</v>
      </c>
      <c r="B8233" s="8">
        <f>COUNTIF($C$2:$C8233,模板!$E$2)</f>
        <v>77</v>
      </c>
      <c r="C8233" s="2" t="str">
        <f>IFERROR(VLOOKUP(K8233,开票信息!$A:$C,3,0),"")</f>
        <v/>
      </c>
      <c r="G8233" s="3" t="str">
        <f t="shared" si="128"/>
        <v/>
      </c>
      <c r="L8233">
        <f>COUNTIF($K$2:K8233,$K8233)</f>
        <v>0</v>
      </c>
    </row>
    <row r="8234" ht="16.5" spans="1:12">
      <c r="A8234" s="1">
        <v>8233</v>
      </c>
      <c r="B8234" s="8">
        <f>COUNTIF($C$2:$C8234,模板!$E$2)</f>
        <v>77</v>
      </c>
      <c r="C8234" s="2" t="str">
        <f>IFERROR(VLOOKUP(K8234,开票信息!$A:$C,3,0),"")</f>
        <v/>
      </c>
      <c r="G8234" s="3" t="str">
        <f t="shared" si="128"/>
        <v/>
      </c>
      <c r="L8234">
        <f>COUNTIF($K$2:K8234,$K8234)</f>
        <v>0</v>
      </c>
    </row>
    <row r="8235" ht="16.5" spans="1:12">
      <c r="A8235" s="1">
        <v>8234</v>
      </c>
      <c r="B8235" s="8">
        <f>COUNTIF($C$2:$C8235,模板!$E$2)</f>
        <v>77</v>
      </c>
      <c r="C8235" s="2" t="str">
        <f>IFERROR(VLOOKUP(K8235,开票信息!$A:$C,3,0),"")</f>
        <v/>
      </c>
      <c r="G8235" s="3" t="str">
        <f t="shared" si="128"/>
        <v/>
      </c>
      <c r="L8235">
        <f>COUNTIF($K$2:K8235,$K8235)</f>
        <v>0</v>
      </c>
    </row>
    <row r="8236" ht="16.5" spans="1:12">
      <c r="A8236" s="1">
        <v>8235</v>
      </c>
      <c r="B8236" s="8">
        <f>COUNTIF($C$2:$C8236,模板!$E$2)</f>
        <v>77</v>
      </c>
      <c r="C8236" s="2" t="str">
        <f>IFERROR(VLOOKUP(K8236,开票信息!$A:$C,3,0),"")</f>
        <v/>
      </c>
      <c r="G8236" s="3" t="str">
        <f t="shared" si="128"/>
        <v/>
      </c>
      <c r="L8236">
        <f>COUNTIF($K$2:K8236,$K8236)</f>
        <v>0</v>
      </c>
    </row>
    <row r="8237" ht="16.5" spans="1:12">
      <c r="A8237" s="1">
        <v>8236</v>
      </c>
      <c r="B8237" s="8">
        <f>COUNTIF($C$2:$C8237,模板!$E$2)</f>
        <v>77</v>
      </c>
      <c r="C8237" s="2" t="str">
        <f>IFERROR(VLOOKUP(K8237,开票信息!$A:$C,3,0),"")</f>
        <v/>
      </c>
      <c r="G8237" s="3" t="str">
        <f t="shared" si="128"/>
        <v/>
      </c>
      <c r="L8237">
        <f>COUNTIF($K$2:K8237,$K8237)</f>
        <v>0</v>
      </c>
    </row>
    <row r="8238" ht="16.5" spans="1:12">
      <c r="A8238" s="1">
        <v>8237</v>
      </c>
      <c r="B8238" s="8">
        <f>COUNTIF($C$2:$C8238,模板!$E$2)</f>
        <v>77</v>
      </c>
      <c r="C8238" s="2" t="str">
        <f>IFERROR(VLOOKUP(K8238,开票信息!$A:$C,3,0),"")</f>
        <v/>
      </c>
      <c r="G8238" s="3" t="str">
        <f t="shared" si="128"/>
        <v/>
      </c>
      <c r="L8238">
        <f>COUNTIF($K$2:K8238,$K8238)</f>
        <v>0</v>
      </c>
    </row>
    <row r="8239" ht="16.5" spans="1:12">
      <c r="A8239" s="1">
        <v>8238</v>
      </c>
      <c r="B8239" s="8">
        <f>COUNTIF($C$2:$C8239,模板!$E$2)</f>
        <v>77</v>
      </c>
      <c r="C8239" s="2" t="str">
        <f>IFERROR(VLOOKUP(K8239,开票信息!$A:$C,3,0),"")</f>
        <v/>
      </c>
      <c r="G8239" s="3" t="str">
        <f t="shared" si="128"/>
        <v/>
      </c>
      <c r="L8239">
        <f>COUNTIF($K$2:K8239,$K8239)</f>
        <v>0</v>
      </c>
    </row>
    <row r="8240" ht="16.5" spans="1:12">
      <c r="A8240" s="1">
        <v>8239</v>
      </c>
      <c r="B8240" s="8">
        <f>COUNTIF($C$2:$C8240,模板!$E$2)</f>
        <v>77</v>
      </c>
      <c r="C8240" s="2" t="str">
        <f>IFERROR(VLOOKUP(K8240,开票信息!$A:$C,3,0),"")</f>
        <v/>
      </c>
      <c r="G8240" s="3" t="str">
        <f t="shared" si="128"/>
        <v/>
      </c>
      <c r="L8240">
        <f>COUNTIF($K$2:K8240,$K8240)</f>
        <v>0</v>
      </c>
    </row>
    <row r="8241" ht="16.5" spans="1:12">
      <c r="A8241" s="1">
        <v>8240</v>
      </c>
      <c r="B8241" s="8">
        <f>COUNTIF($C$2:$C8241,模板!$E$2)</f>
        <v>77</v>
      </c>
      <c r="C8241" s="2" t="str">
        <f>IFERROR(VLOOKUP(K8241,开票信息!$A:$C,3,0),"")</f>
        <v/>
      </c>
      <c r="G8241" s="3" t="str">
        <f t="shared" si="128"/>
        <v/>
      </c>
      <c r="L8241">
        <f>COUNTIF($K$2:K8241,$K8241)</f>
        <v>0</v>
      </c>
    </row>
    <row r="8242" ht="16.5" spans="1:12">
      <c r="A8242" s="1">
        <v>8241</v>
      </c>
      <c r="B8242" s="8">
        <f>COUNTIF($C$2:$C8242,模板!$E$2)</f>
        <v>77</v>
      </c>
      <c r="C8242" s="2" t="str">
        <f>IFERROR(VLOOKUP(K8242,开票信息!$A:$C,3,0),"")</f>
        <v/>
      </c>
      <c r="G8242" s="3" t="str">
        <f t="shared" si="128"/>
        <v/>
      </c>
      <c r="L8242">
        <f>COUNTIF($K$2:K8242,$K8242)</f>
        <v>0</v>
      </c>
    </row>
    <row r="8243" ht="16.5" spans="1:12">
      <c r="A8243" s="1">
        <v>8242</v>
      </c>
      <c r="B8243" s="8">
        <f>COUNTIF($C$2:$C8243,模板!$E$2)</f>
        <v>77</v>
      </c>
      <c r="C8243" s="2" t="str">
        <f>IFERROR(VLOOKUP(K8243,开票信息!$A:$C,3,0),"")</f>
        <v/>
      </c>
      <c r="G8243" s="3" t="str">
        <f t="shared" si="128"/>
        <v/>
      </c>
      <c r="L8243">
        <f>COUNTIF($K$2:K8243,$K8243)</f>
        <v>0</v>
      </c>
    </row>
    <row r="8244" ht="16.5" spans="1:12">
      <c r="A8244" s="1">
        <v>8243</v>
      </c>
      <c r="B8244" s="8">
        <f>COUNTIF($C$2:$C8244,模板!$E$2)</f>
        <v>77</v>
      </c>
      <c r="C8244" s="2" t="str">
        <f>IFERROR(VLOOKUP(K8244,开票信息!$A:$C,3,0),"")</f>
        <v/>
      </c>
      <c r="G8244" s="3" t="str">
        <f t="shared" si="128"/>
        <v/>
      </c>
      <c r="L8244">
        <f>COUNTIF($K$2:K8244,$K8244)</f>
        <v>0</v>
      </c>
    </row>
    <row r="8245" ht="16.5" spans="1:12">
      <c r="A8245" s="1">
        <v>8244</v>
      </c>
      <c r="B8245" s="8">
        <f>COUNTIF($C$2:$C8245,模板!$E$2)</f>
        <v>77</v>
      </c>
      <c r="C8245" s="2" t="str">
        <f>IFERROR(VLOOKUP(K8245,开票信息!$A:$C,3,0),"")</f>
        <v/>
      </c>
      <c r="G8245" s="3" t="str">
        <f t="shared" si="128"/>
        <v/>
      </c>
      <c r="L8245">
        <f>COUNTIF($K$2:K8245,$K8245)</f>
        <v>0</v>
      </c>
    </row>
    <row r="8246" ht="16.5" spans="1:12">
      <c r="A8246" s="1">
        <v>8245</v>
      </c>
      <c r="B8246" s="8">
        <f>COUNTIF($C$2:$C8246,模板!$E$2)</f>
        <v>77</v>
      </c>
      <c r="C8246" s="2" t="str">
        <f>IFERROR(VLOOKUP(K8246,开票信息!$A:$C,3,0),"")</f>
        <v/>
      </c>
      <c r="G8246" s="3" t="str">
        <f t="shared" si="128"/>
        <v/>
      </c>
      <c r="L8246">
        <f>COUNTIF($K$2:K8246,$K8246)</f>
        <v>0</v>
      </c>
    </row>
    <row r="8247" ht="16.5" spans="1:12">
      <c r="A8247" s="1">
        <v>8246</v>
      </c>
      <c r="B8247" s="8">
        <f>COUNTIF($C$2:$C8247,模板!$E$2)</f>
        <v>77</v>
      </c>
      <c r="C8247" s="2" t="str">
        <f>IFERROR(VLOOKUP(K8247,开票信息!$A:$C,3,0),"")</f>
        <v/>
      </c>
      <c r="G8247" s="3" t="str">
        <f t="shared" si="128"/>
        <v/>
      </c>
      <c r="L8247">
        <f>COUNTIF($K$2:K8247,$K8247)</f>
        <v>0</v>
      </c>
    </row>
    <row r="8248" ht="16.5" spans="1:12">
      <c r="A8248" s="1">
        <v>8247</v>
      </c>
      <c r="B8248" s="8">
        <f>COUNTIF($C$2:$C8248,模板!$E$2)</f>
        <v>77</v>
      </c>
      <c r="C8248" s="2" t="str">
        <f>IFERROR(VLOOKUP(K8248,开票信息!$A:$C,3,0),"")</f>
        <v/>
      </c>
      <c r="G8248" s="3" t="str">
        <f t="shared" si="128"/>
        <v/>
      </c>
      <c r="L8248">
        <f>COUNTIF($K$2:K8248,$K8248)</f>
        <v>0</v>
      </c>
    </row>
    <row r="8249" ht="16.5" spans="1:12">
      <c r="A8249" s="1">
        <v>8248</v>
      </c>
      <c r="B8249" s="8">
        <f>COUNTIF($C$2:$C8249,模板!$E$2)</f>
        <v>77</v>
      </c>
      <c r="C8249" s="2" t="str">
        <f>IFERROR(VLOOKUP(K8249,开票信息!$A:$C,3,0),"")</f>
        <v/>
      </c>
      <c r="G8249" s="3" t="str">
        <f t="shared" si="128"/>
        <v/>
      </c>
      <c r="L8249">
        <f>COUNTIF($K$2:K8249,$K8249)</f>
        <v>0</v>
      </c>
    </row>
    <row r="8250" ht="16.5" spans="1:12">
      <c r="A8250" s="1">
        <v>8249</v>
      </c>
      <c r="B8250" s="8">
        <f>COUNTIF($C$2:$C8250,模板!$E$2)</f>
        <v>77</v>
      </c>
      <c r="C8250" s="2" t="str">
        <f>IFERROR(VLOOKUP(K8250,开票信息!$A:$C,3,0),"")</f>
        <v/>
      </c>
      <c r="G8250" s="3" t="str">
        <f t="shared" si="128"/>
        <v/>
      </c>
      <c r="L8250">
        <f>COUNTIF($K$2:K8250,$K8250)</f>
        <v>0</v>
      </c>
    </row>
    <row r="8251" ht="16.5" spans="1:12">
      <c r="A8251" s="1">
        <v>8250</v>
      </c>
      <c r="B8251" s="8">
        <f>COUNTIF($C$2:$C8251,模板!$E$2)</f>
        <v>77</v>
      </c>
      <c r="C8251" s="2" t="str">
        <f>IFERROR(VLOOKUP(K8251,开票信息!$A:$C,3,0),"")</f>
        <v/>
      </c>
      <c r="G8251" s="3" t="str">
        <f t="shared" si="128"/>
        <v/>
      </c>
      <c r="L8251">
        <f>COUNTIF($K$2:K8251,$K8251)</f>
        <v>0</v>
      </c>
    </row>
    <row r="8252" ht="16.5" spans="1:12">
      <c r="A8252" s="1">
        <v>8251</v>
      </c>
      <c r="B8252" s="8">
        <f>COUNTIF($C$2:$C8252,模板!$E$2)</f>
        <v>77</v>
      </c>
      <c r="C8252" s="2" t="str">
        <f>IFERROR(VLOOKUP(K8252,开票信息!$A:$C,3,0),"")</f>
        <v/>
      </c>
      <c r="G8252" s="3" t="str">
        <f t="shared" si="128"/>
        <v/>
      </c>
      <c r="L8252">
        <f>COUNTIF($K$2:K8252,$K8252)</f>
        <v>0</v>
      </c>
    </row>
    <row r="8253" ht="16.5" spans="1:12">
      <c r="A8253" s="1">
        <v>8252</v>
      </c>
      <c r="B8253" s="8">
        <f>COUNTIF($C$2:$C8253,模板!$E$2)</f>
        <v>77</v>
      </c>
      <c r="C8253" s="2" t="str">
        <f>IFERROR(VLOOKUP(K8253,开票信息!$A:$C,3,0),"")</f>
        <v/>
      </c>
      <c r="G8253" s="3" t="str">
        <f t="shared" si="128"/>
        <v/>
      </c>
      <c r="L8253">
        <f>COUNTIF($K$2:K8253,$K8253)</f>
        <v>0</v>
      </c>
    </row>
    <row r="8254" ht="16.5" spans="1:12">
      <c r="A8254" s="1">
        <v>8253</v>
      </c>
      <c r="B8254" s="8">
        <f>COUNTIF($C$2:$C8254,模板!$E$2)</f>
        <v>77</v>
      </c>
      <c r="C8254" s="2" t="str">
        <f>IFERROR(VLOOKUP(K8254,开票信息!$A:$C,3,0),"")</f>
        <v/>
      </c>
      <c r="G8254" s="3" t="str">
        <f t="shared" si="128"/>
        <v/>
      </c>
      <c r="L8254">
        <f>COUNTIF($K$2:K8254,$K8254)</f>
        <v>0</v>
      </c>
    </row>
    <row r="8255" ht="16.5" spans="1:12">
      <c r="A8255" s="1">
        <v>8254</v>
      </c>
      <c r="B8255" s="8">
        <f>COUNTIF($C$2:$C8255,模板!$E$2)</f>
        <v>77</v>
      </c>
      <c r="C8255" s="2" t="str">
        <f>IFERROR(VLOOKUP(K8255,开票信息!$A:$C,3,0),"")</f>
        <v/>
      </c>
      <c r="G8255" s="3" t="str">
        <f t="shared" si="128"/>
        <v/>
      </c>
      <c r="L8255">
        <f>COUNTIF($K$2:K8255,$K8255)</f>
        <v>0</v>
      </c>
    </row>
    <row r="8256" ht="16.5" spans="1:12">
      <c r="A8256" s="1">
        <v>8255</v>
      </c>
      <c r="B8256" s="8">
        <f>COUNTIF($C$2:$C8256,模板!$E$2)</f>
        <v>77</v>
      </c>
      <c r="C8256" s="2" t="str">
        <f>IFERROR(VLOOKUP(K8256,开票信息!$A:$C,3,0),"")</f>
        <v/>
      </c>
      <c r="G8256" s="3" t="str">
        <f t="shared" si="128"/>
        <v/>
      </c>
      <c r="L8256">
        <f>COUNTIF($K$2:K8256,$K8256)</f>
        <v>0</v>
      </c>
    </row>
    <row r="8257" ht="16.5" spans="1:12">
      <c r="A8257" s="1">
        <v>8256</v>
      </c>
      <c r="B8257" s="8">
        <f>COUNTIF($C$2:$C8257,模板!$E$2)</f>
        <v>77</v>
      </c>
      <c r="C8257" s="2" t="str">
        <f>IFERROR(VLOOKUP(K8257,开票信息!$A:$C,3,0),"")</f>
        <v/>
      </c>
      <c r="G8257" s="3" t="str">
        <f t="shared" si="128"/>
        <v/>
      </c>
      <c r="L8257">
        <f>COUNTIF($K$2:K8257,$K8257)</f>
        <v>0</v>
      </c>
    </row>
    <row r="8258" ht="16.5" spans="1:12">
      <c r="A8258" s="1">
        <v>8257</v>
      </c>
      <c r="B8258" s="8">
        <f>COUNTIF($C$2:$C8258,模板!$E$2)</f>
        <v>77</v>
      </c>
      <c r="C8258" s="2" t="str">
        <f>IFERROR(VLOOKUP(K8258,开票信息!$A:$C,3,0),"")</f>
        <v/>
      </c>
      <c r="G8258" s="3" t="str">
        <f t="shared" si="128"/>
        <v/>
      </c>
      <c r="L8258">
        <f>COUNTIF($K$2:K8258,$K8258)</f>
        <v>0</v>
      </c>
    </row>
    <row r="8259" ht="16.5" spans="1:12">
      <c r="A8259" s="1">
        <v>8258</v>
      </c>
      <c r="B8259" s="8">
        <f>COUNTIF($C$2:$C8259,模板!$E$2)</f>
        <v>77</v>
      </c>
      <c r="C8259" s="2" t="str">
        <f>IFERROR(VLOOKUP(K8259,开票信息!$A:$C,3,0),"")</f>
        <v/>
      </c>
      <c r="G8259" s="3" t="str">
        <f t="shared" ref="G8259:G8322" si="129">IFERROR(H8259/F8259,"")</f>
        <v/>
      </c>
      <c r="L8259">
        <f>COUNTIF($K$2:K8259,$K8259)</f>
        <v>0</v>
      </c>
    </row>
    <row r="8260" ht="16.5" spans="1:12">
      <c r="A8260" s="1">
        <v>8259</v>
      </c>
      <c r="B8260" s="8">
        <f>COUNTIF($C$2:$C8260,模板!$E$2)</f>
        <v>77</v>
      </c>
      <c r="C8260" s="2" t="str">
        <f>IFERROR(VLOOKUP(K8260,开票信息!$A:$C,3,0),"")</f>
        <v/>
      </c>
      <c r="G8260" s="3" t="str">
        <f t="shared" si="129"/>
        <v/>
      </c>
      <c r="L8260">
        <f>COUNTIF($K$2:K8260,$K8260)</f>
        <v>0</v>
      </c>
    </row>
    <row r="8261" ht="16.5" spans="1:12">
      <c r="A8261" s="1">
        <v>8260</v>
      </c>
      <c r="B8261" s="8">
        <f>COUNTIF($C$2:$C8261,模板!$E$2)</f>
        <v>77</v>
      </c>
      <c r="C8261" s="2" t="str">
        <f>IFERROR(VLOOKUP(K8261,开票信息!$A:$C,3,0),"")</f>
        <v/>
      </c>
      <c r="G8261" s="3" t="str">
        <f t="shared" si="129"/>
        <v/>
      </c>
      <c r="L8261">
        <f>COUNTIF($K$2:K8261,$K8261)</f>
        <v>0</v>
      </c>
    </row>
    <row r="8262" ht="16.5" spans="1:12">
      <c r="A8262" s="1">
        <v>8261</v>
      </c>
      <c r="B8262" s="8">
        <f>COUNTIF($C$2:$C8262,模板!$E$2)</f>
        <v>77</v>
      </c>
      <c r="C8262" s="2" t="str">
        <f>IFERROR(VLOOKUP(K8262,开票信息!$A:$C,3,0),"")</f>
        <v/>
      </c>
      <c r="G8262" s="3" t="str">
        <f t="shared" si="129"/>
        <v/>
      </c>
      <c r="L8262">
        <f>COUNTIF($K$2:K8262,$K8262)</f>
        <v>0</v>
      </c>
    </row>
    <row r="8263" ht="16.5" spans="1:12">
      <c r="A8263" s="1">
        <v>8262</v>
      </c>
      <c r="B8263" s="8">
        <f>COUNTIF($C$2:$C8263,模板!$E$2)</f>
        <v>77</v>
      </c>
      <c r="C8263" s="2" t="str">
        <f>IFERROR(VLOOKUP(K8263,开票信息!$A:$C,3,0),"")</f>
        <v/>
      </c>
      <c r="G8263" s="3" t="str">
        <f t="shared" si="129"/>
        <v/>
      </c>
      <c r="L8263">
        <f>COUNTIF($K$2:K8263,$K8263)</f>
        <v>0</v>
      </c>
    </row>
    <row r="8264" ht="16.5" spans="1:12">
      <c r="A8264" s="1">
        <v>8263</v>
      </c>
      <c r="B8264" s="8">
        <f>COUNTIF($C$2:$C8264,模板!$E$2)</f>
        <v>77</v>
      </c>
      <c r="C8264" s="2" t="str">
        <f>IFERROR(VLOOKUP(K8264,开票信息!$A:$C,3,0),"")</f>
        <v/>
      </c>
      <c r="G8264" s="3" t="str">
        <f t="shared" si="129"/>
        <v/>
      </c>
      <c r="L8264">
        <f>COUNTIF($K$2:K8264,$K8264)</f>
        <v>0</v>
      </c>
    </row>
    <row r="8265" ht="16.5" spans="1:12">
      <c r="A8265" s="1">
        <v>8264</v>
      </c>
      <c r="B8265" s="8">
        <f>COUNTIF($C$2:$C8265,模板!$E$2)</f>
        <v>77</v>
      </c>
      <c r="C8265" s="2" t="str">
        <f>IFERROR(VLOOKUP(K8265,开票信息!$A:$C,3,0),"")</f>
        <v/>
      </c>
      <c r="G8265" s="3" t="str">
        <f t="shared" si="129"/>
        <v/>
      </c>
      <c r="L8265">
        <f>COUNTIF($K$2:K8265,$K8265)</f>
        <v>0</v>
      </c>
    </row>
    <row r="8266" ht="16.5" spans="1:12">
      <c r="A8266" s="1">
        <v>8265</v>
      </c>
      <c r="B8266" s="8">
        <f>COUNTIF($C$2:$C8266,模板!$E$2)</f>
        <v>77</v>
      </c>
      <c r="C8266" s="2" t="str">
        <f>IFERROR(VLOOKUP(K8266,开票信息!$A:$C,3,0),"")</f>
        <v/>
      </c>
      <c r="G8266" s="3" t="str">
        <f t="shared" si="129"/>
        <v/>
      </c>
      <c r="L8266">
        <f>COUNTIF($K$2:K8266,$K8266)</f>
        <v>0</v>
      </c>
    </row>
    <row r="8267" ht="16.5" spans="1:12">
      <c r="A8267" s="1">
        <v>8266</v>
      </c>
      <c r="B8267" s="8">
        <f>COUNTIF($C$2:$C8267,模板!$E$2)</f>
        <v>77</v>
      </c>
      <c r="C8267" s="2" t="str">
        <f>IFERROR(VLOOKUP(K8267,开票信息!$A:$C,3,0),"")</f>
        <v/>
      </c>
      <c r="G8267" s="3" t="str">
        <f t="shared" si="129"/>
        <v/>
      </c>
      <c r="L8267">
        <f>COUNTIF($K$2:K8267,$K8267)</f>
        <v>0</v>
      </c>
    </row>
    <row r="8268" ht="16.5" spans="1:12">
      <c r="A8268" s="1">
        <v>8267</v>
      </c>
      <c r="B8268" s="8">
        <f>COUNTIF($C$2:$C8268,模板!$E$2)</f>
        <v>77</v>
      </c>
      <c r="C8268" s="2" t="str">
        <f>IFERROR(VLOOKUP(K8268,开票信息!$A:$C,3,0),"")</f>
        <v/>
      </c>
      <c r="G8268" s="3" t="str">
        <f t="shared" si="129"/>
        <v/>
      </c>
      <c r="L8268">
        <f>COUNTIF($K$2:K8268,$K8268)</f>
        <v>0</v>
      </c>
    </row>
    <row r="8269" ht="16.5" spans="1:12">
      <c r="A8269" s="1">
        <v>8268</v>
      </c>
      <c r="B8269" s="8">
        <f>COUNTIF($C$2:$C8269,模板!$E$2)</f>
        <v>77</v>
      </c>
      <c r="C8269" s="2" t="str">
        <f>IFERROR(VLOOKUP(K8269,开票信息!$A:$C,3,0),"")</f>
        <v/>
      </c>
      <c r="G8269" s="3" t="str">
        <f t="shared" si="129"/>
        <v/>
      </c>
      <c r="L8269">
        <f>COUNTIF($K$2:K8269,$K8269)</f>
        <v>0</v>
      </c>
    </row>
    <row r="8270" ht="16.5" spans="1:12">
      <c r="A8270" s="1">
        <v>8269</v>
      </c>
      <c r="B8270" s="8">
        <f>COUNTIF($C$2:$C8270,模板!$E$2)</f>
        <v>77</v>
      </c>
      <c r="C8270" s="2" t="str">
        <f>IFERROR(VLOOKUP(K8270,开票信息!$A:$C,3,0),"")</f>
        <v/>
      </c>
      <c r="G8270" s="3" t="str">
        <f t="shared" si="129"/>
        <v/>
      </c>
      <c r="L8270">
        <f>COUNTIF($K$2:K8270,$K8270)</f>
        <v>0</v>
      </c>
    </row>
    <row r="8271" ht="16.5" spans="1:12">
      <c r="A8271" s="1">
        <v>8270</v>
      </c>
      <c r="B8271" s="8">
        <f>COUNTIF($C$2:$C8271,模板!$E$2)</f>
        <v>77</v>
      </c>
      <c r="C8271" s="2" t="str">
        <f>IFERROR(VLOOKUP(K8271,开票信息!$A:$C,3,0),"")</f>
        <v/>
      </c>
      <c r="G8271" s="3" t="str">
        <f t="shared" si="129"/>
        <v/>
      </c>
      <c r="L8271">
        <f>COUNTIF($K$2:K8271,$K8271)</f>
        <v>0</v>
      </c>
    </row>
    <row r="8272" ht="16.5" spans="1:12">
      <c r="A8272" s="1">
        <v>8271</v>
      </c>
      <c r="B8272" s="8">
        <f>COUNTIF($C$2:$C8272,模板!$E$2)</f>
        <v>77</v>
      </c>
      <c r="C8272" s="2" t="str">
        <f>IFERROR(VLOOKUP(K8272,开票信息!$A:$C,3,0),"")</f>
        <v/>
      </c>
      <c r="G8272" s="3" t="str">
        <f t="shared" si="129"/>
        <v/>
      </c>
      <c r="L8272">
        <f>COUNTIF($K$2:K8272,$K8272)</f>
        <v>0</v>
      </c>
    </row>
    <row r="8273" ht="16.5" spans="1:12">
      <c r="A8273" s="1">
        <v>8272</v>
      </c>
      <c r="B8273" s="8">
        <f>COUNTIF($C$2:$C8273,模板!$E$2)</f>
        <v>77</v>
      </c>
      <c r="C8273" s="2" t="str">
        <f>IFERROR(VLOOKUP(K8273,开票信息!$A:$C,3,0),"")</f>
        <v/>
      </c>
      <c r="G8273" s="3" t="str">
        <f t="shared" si="129"/>
        <v/>
      </c>
      <c r="L8273">
        <f>COUNTIF($K$2:K8273,$K8273)</f>
        <v>0</v>
      </c>
    </row>
    <row r="8274" ht="16.5" spans="1:12">
      <c r="A8274" s="1">
        <v>8273</v>
      </c>
      <c r="B8274" s="8">
        <f>COUNTIF($C$2:$C8274,模板!$E$2)</f>
        <v>77</v>
      </c>
      <c r="C8274" s="2" t="str">
        <f>IFERROR(VLOOKUP(K8274,开票信息!$A:$C,3,0),"")</f>
        <v/>
      </c>
      <c r="G8274" s="3" t="str">
        <f t="shared" si="129"/>
        <v/>
      </c>
      <c r="L8274">
        <f>COUNTIF($K$2:K8274,$K8274)</f>
        <v>0</v>
      </c>
    </row>
    <row r="8275" ht="16.5" spans="1:12">
      <c r="A8275" s="1">
        <v>8274</v>
      </c>
      <c r="B8275" s="8">
        <f>COUNTIF($C$2:$C8275,模板!$E$2)</f>
        <v>77</v>
      </c>
      <c r="C8275" s="2" t="str">
        <f>IFERROR(VLOOKUP(K8275,开票信息!$A:$C,3,0),"")</f>
        <v/>
      </c>
      <c r="G8275" s="3" t="str">
        <f t="shared" si="129"/>
        <v/>
      </c>
      <c r="L8275">
        <f>COUNTIF($K$2:K8275,$K8275)</f>
        <v>0</v>
      </c>
    </row>
    <row r="8276" ht="16.5" spans="1:12">
      <c r="A8276" s="1">
        <v>8275</v>
      </c>
      <c r="B8276" s="8">
        <f>COUNTIF($C$2:$C8276,模板!$E$2)</f>
        <v>77</v>
      </c>
      <c r="C8276" s="2" t="str">
        <f>IFERROR(VLOOKUP(K8276,开票信息!$A:$C,3,0),"")</f>
        <v/>
      </c>
      <c r="G8276" s="3" t="str">
        <f t="shared" si="129"/>
        <v/>
      </c>
      <c r="L8276">
        <f>COUNTIF($K$2:K8276,$K8276)</f>
        <v>0</v>
      </c>
    </row>
    <row r="8277" ht="16.5" spans="1:12">
      <c r="A8277" s="1">
        <v>8276</v>
      </c>
      <c r="B8277" s="8">
        <f>COUNTIF($C$2:$C8277,模板!$E$2)</f>
        <v>77</v>
      </c>
      <c r="C8277" s="2" t="str">
        <f>IFERROR(VLOOKUP(K8277,开票信息!$A:$C,3,0),"")</f>
        <v/>
      </c>
      <c r="G8277" s="3" t="str">
        <f t="shared" si="129"/>
        <v/>
      </c>
      <c r="L8277">
        <f>COUNTIF($K$2:K8277,$K8277)</f>
        <v>0</v>
      </c>
    </row>
    <row r="8278" ht="16.5" spans="1:12">
      <c r="A8278" s="1">
        <v>8277</v>
      </c>
      <c r="B8278" s="8">
        <f>COUNTIF($C$2:$C8278,模板!$E$2)</f>
        <v>77</v>
      </c>
      <c r="C8278" s="2" t="str">
        <f>IFERROR(VLOOKUP(K8278,开票信息!$A:$C,3,0),"")</f>
        <v/>
      </c>
      <c r="G8278" s="3" t="str">
        <f t="shared" si="129"/>
        <v/>
      </c>
      <c r="L8278">
        <f>COUNTIF($K$2:K8278,$K8278)</f>
        <v>0</v>
      </c>
    </row>
    <row r="8279" ht="16.5" spans="1:12">
      <c r="A8279" s="1">
        <v>8278</v>
      </c>
      <c r="B8279" s="8">
        <f>COUNTIF($C$2:$C8279,模板!$E$2)</f>
        <v>77</v>
      </c>
      <c r="C8279" s="2" t="str">
        <f>IFERROR(VLOOKUP(K8279,开票信息!$A:$C,3,0),"")</f>
        <v/>
      </c>
      <c r="G8279" s="3" t="str">
        <f t="shared" si="129"/>
        <v/>
      </c>
      <c r="L8279">
        <f>COUNTIF($K$2:K8279,$K8279)</f>
        <v>0</v>
      </c>
    </row>
    <row r="8280" ht="16.5" spans="1:12">
      <c r="A8280" s="1">
        <v>8279</v>
      </c>
      <c r="B8280" s="8">
        <f>COUNTIF($C$2:$C8280,模板!$E$2)</f>
        <v>77</v>
      </c>
      <c r="C8280" s="2" t="str">
        <f>IFERROR(VLOOKUP(K8280,开票信息!$A:$C,3,0),"")</f>
        <v/>
      </c>
      <c r="G8280" s="3" t="str">
        <f t="shared" si="129"/>
        <v/>
      </c>
      <c r="L8280">
        <f>COUNTIF($K$2:K8280,$K8280)</f>
        <v>0</v>
      </c>
    </row>
    <row r="8281" ht="16.5" spans="1:12">
      <c r="A8281" s="1">
        <v>8280</v>
      </c>
      <c r="B8281" s="8">
        <f>COUNTIF($C$2:$C8281,模板!$E$2)</f>
        <v>77</v>
      </c>
      <c r="C8281" s="2" t="str">
        <f>IFERROR(VLOOKUP(K8281,开票信息!$A:$C,3,0),"")</f>
        <v/>
      </c>
      <c r="G8281" s="3" t="str">
        <f t="shared" si="129"/>
        <v/>
      </c>
      <c r="L8281">
        <f>COUNTIF($K$2:K8281,$K8281)</f>
        <v>0</v>
      </c>
    </row>
    <row r="8282" ht="16.5" spans="1:12">
      <c r="A8282" s="1">
        <v>8281</v>
      </c>
      <c r="B8282" s="8">
        <f>COUNTIF($C$2:$C8282,模板!$E$2)</f>
        <v>77</v>
      </c>
      <c r="C8282" s="2" t="str">
        <f>IFERROR(VLOOKUP(K8282,开票信息!$A:$C,3,0),"")</f>
        <v/>
      </c>
      <c r="G8282" s="3" t="str">
        <f t="shared" si="129"/>
        <v/>
      </c>
      <c r="L8282">
        <f>COUNTIF($K$2:K8282,$K8282)</f>
        <v>0</v>
      </c>
    </row>
    <row r="8283" ht="16.5" spans="1:12">
      <c r="A8283" s="1">
        <v>8282</v>
      </c>
      <c r="B8283" s="8">
        <f>COUNTIF($C$2:$C8283,模板!$E$2)</f>
        <v>77</v>
      </c>
      <c r="C8283" s="2" t="str">
        <f>IFERROR(VLOOKUP(K8283,开票信息!$A:$C,3,0),"")</f>
        <v/>
      </c>
      <c r="G8283" s="3" t="str">
        <f t="shared" si="129"/>
        <v/>
      </c>
      <c r="L8283">
        <f>COUNTIF($K$2:K8283,$K8283)</f>
        <v>0</v>
      </c>
    </row>
    <row r="8284" ht="16.5" spans="1:12">
      <c r="A8284" s="1">
        <v>8283</v>
      </c>
      <c r="B8284" s="8">
        <f>COUNTIF($C$2:$C8284,模板!$E$2)</f>
        <v>77</v>
      </c>
      <c r="C8284" s="2" t="str">
        <f>IFERROR(VLOOKUP(K8284,开票信息!$A:$C,3,0),"")</f>
        <v/>
      </c>
      <c r="G8284" s="3" t="str">
        <f t="shared" si="129"/>
        <v/>
      </c>
      <c r="L8284">
        <f>COUNTIF($K$2:K8284,$K8284)</f>
        <v>0</v>
      </c>
    </row>
    <row r="8285" ht="16.5" spans="1:12">
      <c r="A8285" s="1">
        <v>8284</v>
      </c>
      <c r="B8285" s="8">
        <f>COUNTIF($C$2:$C8285,模板!$E$2)</f>
        <v>77</v>
      </c>
      <c r="C8285" s="2" t="str">
        <f>IFERROR(VLOOKUP(K8285,开票信息!$A:$C,3,0),"")</f>
        <v/>
      </c>
      <c r="G8285" s="3" t="str">
        <f t="shared" si="129"/>
        <v/>
      </c>
      <c r="L8285">
        <f>COUNTIF($K$2:K8285,$K8285)</f>
        <v>0</v>
      </c>
    </row>
    <row r="8286" ht="16.5" spans="1:12">
      <c r="A8286" s="1">
        <v>8285</v>
      </c>
      <c r="B8286" s="8">
        <f>COUNTIF($C$2:$C8286,模板!$E$2)</f>
        <v>77</v>
      </c>
      <c r="C8286" s="2" t="str">
        <f>IFERROR(VLOOKUP(K8286,开票信息!$A:$C,3,0),"")</f>
        <v/>
      </c>
      <c r="G8286" s="3" t="str">
        <f t="shared" si="129"/>
        <v/>
      </c>
      <c r="L8286">
        <f>COUNTIF($K$2:K8286,$K8286)</f>
        <v>0</v>
      </c>
    </row>
    <row r="8287" ht="16.5" spans="1:12">
      <c r="A8287" s="1">
        <v>8286</v>
      </c>
      <c r="B8287" s="8">
        <f>COUNTIF($C$2:$C8287,模板!$E$2)</f>
        <v>77</v>
      </c>
      <c r="C8287" s="2" t="str">
        <f>IFERROR(VLOOKUP(K8287,开票信息!$A:$C,3,0),"")</f>
        <v/>
      </c>
      <c r="G8287" s="3" t="str">
        <f t="shared" si="129"/>
        <v/>
      </c>
      <c r="L8287">
        <f>COUNTIF($K$2:K8287,$K8287)</f>
        <v>0</v>
      </c>
    </row>
    <row r="8288" ht="16.5" spans="1:12">
      <c r="A8288" s="1">
        <v>8287</v>
      </c>
      <c r="B8288" s="8">
        <f>COUNTIF($C$2:$C8288,模板!$E$2)</f>
        <v>77</v>
      </c>
      <c r="C8288" s="2" t="str">
        <f>IFERROR(VLOOKUP(K8288,开票信息!$A:$C,3,0),"")</f>
        <v/>
      </c>
      <c r="G8288" s="3" t="str">
        <f t="shared" si="129"/>
        <v/>
      </c>
      <c r="L8288">
        <f>COUNTIF($K$2:K8288,$K8288)</f>
        <v>0</v>
      </c>
    </row>
    <row r="8289" ht="16.5" spans="1:12">
      <c r="A8289" s="1">
        <v>8288</v>
      </c>
      <c r="B8289" s="8">
        <f>COUNTIF($C$2:$C8289,模板!$E$2)</f>
        <v>77</v>
      </c>
      <c r="C8289" s="2" t="str">
        <f>IFERROR(VLOOKUP(K8289,开票信息!$A:$C,3,0),"")</f>
        <v/>
      </c>
      <c r="G8289" s="3" t="str">
        <f t="shared" si="129"/>
        <v/>
      </c>
      <c r="L8289">
        <f>COUNTIF($K$2:K8289,$K8289)</f>
        <v>0</v>
      </c>
    </row>
    <row r="8290" ht="16.5" spans="1:12">
      <c r="A8290" s="1">
        <v>8289</v>
      </c>
      <c r="B8290" s="8">
        <f>COUNTIF($C$2:$C8290,模板!$E$2)</f>
        <v>77</v>
      </c>
      <c r="C8290" s="2" t="str">
        <f>IFERROR(VLOOKUP(K8290,开票信息!$A:$C,3,0),"")</f>
        <v/>
      </c>
      <c r="G8290" s="3" t="str">
        <f t="shared" si="129"/>
        <v/>
      </c>
      <c r="L8290">
        <f>COUNTIF($K$2:K8290,$K8290)</f>
        <v>0</v>
      </c>
    </row>
    <row r="8291" ht="16.5" spans="1:12">
      <c r="A8291" s="1">
        <v>8290</v>
      </c>
      <c r="B8291" s="8">
        <f>COUNTIF($C$2:$C8291,模板!$E$2)</f>
        <v>77</v>
      </c>
      <c r="C8291" s="2" t="str">
        <f>IFERROR(VLOOKUP(K8291,开票信息!$A:$C,3,0),"")</f>
        <v/>
      </c>
      <c r="G8291" s="3" t="str">
        <f t="shared" si="129"/>
        <v/>
      </c>
      <c r="L8291">
        <f>COUNTIF($K$2:K8291,$K8291)</f>
        <v>0</v>
      </c>
    </row>
    <row r="8292" ht="16.5" spans="1:12">
      <c r="A8292" s="1">
        <v>8291</v>
      </c>
      <c r="B8292" s="8">
        <f>COUNTIF($C$2:$C8292,模板!$E$2)</f>
        <v>77</v>
      </c>
      <c r="C8292" s="2" t="str">
        <f>IFERROR(VLOOKUP(K8292,开票信息!$A:$C,3,0),"")</f>
        <v/>
      </c>
      <c r="G8292" s="3" t="str">
        <f t="shared" si="129"/>
        <v/>
      </c>
      <c r="L8292">
        <f>COUNTIF($K$2:K8292,$K8292)</f>
        <v>0</v>
      </c>
    </row>
    <row r="8293" ht="16.5" spans="1:12">
      <c r="A8293" s="1">
        <v>8292</v>
      </c>
      <c r="B8293" s="8">
        <f>COUNTIF($C$2:$C8293,模板!$E$2)</f>
        <v>77</v>
      </c>
      <c r="C8293" s="2" t="str">
        <f>IFERROR(VLOOKUP(K8293,开票信息!$A:$C,3,0),"")</f>
        <v/>
      </c>
      <c r="G8293" s="3" t="str">
        <f t="shared" si="129"/>
        <v/>
      </c>
      <c r="L8293">
        <f>COUNTIF($K$2:K8293,$K8293)</f>
        <v>0</v>
      </c>
    </row>
    <row r="8294" ht="16.5" spans="1:12">
      <c r="A8294" s="1">
        <v>8293</v>
      </c>
      <c r="B8294" s="8">
        <f>COUNTIF($C$2:$C8294,模板!$E$2)</f>
        <v>77</v>
      </c>
      <c r="C8294" s="2" t="str">
        <f>IFERROR(VLOOKUP(K8294,开票信息!$A:$C,3,0),"")</f>
        <v/>
      </c>
      <c r="G8294" s="3" t="str">
        <f t="shared" si="129"/>
        <v/>
      </c>
      <c r="L8294">
        <f>COUNTIF($K$2:K8294,$K8294)</f>
        <v>0</v>
      </c>
    </row>
    <row r="8295" ht="16.5" spans="1:12">
      <c r="A8295" s="1">
        <v>8294</v>
      </c>
      <c r="B8295" s="8">
        <f>COUNTIF($C$2:$C8295,模板!$E$2)</f>
        <v>77</v>
      </c>
      <c r="C8295" s="2" t="str">
        <f>IFERROR(VLOOKUP(K8295,开票信息!$A:$C,3,0),"")</f>
        <v/>
      </c>
      <c r="G8295" s="3" t="str">
        <f t="shared" si="129"/>
        <v/>
      </c>
      <c r="L8295">
        <f>COUNTIF($K$2:K8295,$K8295)</f>
        <v>0</v>
      </c>
    </row>
    <row r="8296" ht="16.5" spans="1:12">
      <c r="A8296" s="1">
        <v>8295</v>
      </c>
      <c r="B8296" s="8">
        <f>COUNTIF($C$2:$C8296,模板!$E$2)</f>
        <v>77</v>
      </c>
      <c r="C8296" s="2" t="str">
        <f>IFERROR(VLOOKUP(K8296,开票信息!$A:$C,3,0),"")</f>
        <v/>
      </c>
      <c r="G8296" s="3" t="str">
        <f t="shared" si="129"/>
        <v/>
      </c>
      <c r="L8296">
        <f>COUNTIF($K$2:K8296,$K8296)</f>
        <v>0</v>
      </c>
    </row>
    <row r="8297" ht="16.5" spans="1:12">
      <c r="A8297" s="1">
        <v>8296</v>
      </c>
      <c r="B8297" s="8">
        <f>COUNTIF($C$2:$C8297,模板!$E$2)</f>
        <v>77</v>
      </c>
      <c r="C8297" s="2" t="str">
        <f>IFERROR(VLOOKUP(K8297,开票信息!$A:$C,3,0),"")</f>
        <v/>
      </c>
      <c r="G8297" s="3" t="str">
        <f t="shared" si="129"/>
        <v/>
      </c>
      <c r="L8297">
        <f>COUNTIF($K$2:K8297,$K8297)</f>
        <v>0</v>
      </c>
    </row>
    <row r="8298" ht="16.5" spans="1:12">
      <c r="A8298" s="1">
        <v>8297</v>
      </c>
      <c r="B8298" s="8">
        <f>COUNTIF($C$2:$C8298,模板!$E$2)</f>
        <v>77</v>
      </c>
      <c r="C8298" s="2" t="str">
        <f>IFERROR(VLOOKUP(K8298,开票信息!$A:$C,3,0),"")</f>
        <v/>
      </c>
      <c r="G8298" s="3" t="str">
        <f t="shared" si="129"/>
        <v/>
      </c>
      <c r="L8298">
        <f>COUNTIF($K$2:K8298,$K8298)</f>
        <v>0</v>
      </c>
    </row>
    <row r="8299" ht="16.5" spans="1:12">
      <c r="A8299" s="1">
        <v>8298</v>
      </c>
      <c r="B8299" s="8">
        <f>COUNTIF($C$2:$C8299,模板!$E$2)</f>
        <v>77</v>
      </c>
      <c r="C8299" s="2" t="str">
        <f>IFERROR(VLOOKUP(K8299,开票信息!$A:$C,3,0),"")</f>
        <v/>
      </c>
      <c r="G8299" s="3" t="str">
        <f t="shared" si="129"/>
        <v/>
      </c>
      <c r="L8299">
        <f>COUNTIF($K$2:K8299,$K8299)</f>
        <v>0</v>
      </c>
    </row>
    <row r="8300" ht="16.5" spans="1:12">
      <c r="A8300" s="1">
        <v>8299</v>
      </c>
      <c r="B8300" s="8">
        <f>COUNTIF($C$2:$C8300,模板!$E$2)</f>
        <v>77</v>
      </c>
      <c r="C8300" s="2" t="str">
        <f>IFERROR(VLOOKUP(K8300,开票信息!$A:$C,3,0),"")</f>
        <v/>
      </c>
      <c r="G8300" s="3" t="str">
        <f t="shared" si="129"/>
        <v/>
      </c>
      <c r="L8300">
        <f>COUNTIF($K$2:K8300,$K8300)</f>
        <v>0</v>
      </c>
    </row>
    <row r="8301" ht="16.5" spans="1:12">
      <c r="A8301" s="1">
        <v>8300</v>
      </c>
      <c r="B8301" s="8">
        <f>COUNTIF($C$2:$C8301,模板!$E$2)</f>
        <v>77</v>
      </c>
      <c r="C8301" s="2" t="str">
        <f>IFERROR(VLOOKUP(K8301,开票信息!$A:$C,3,0),"")</f>
        <v/>
      </c>
      <c r="G8301" s="3" t="str">
        <f t="shared" si="129"/>
        <v/>
      </c>
      <c r="L8301">
        <f>COUNTIF($K$2:K8301,$K8301)</f>
        <v>0</v>
      </c>
    </row>
    <row r="8302" ht="16.5" spans="1:12">
      <c r="A8302" s="1">
        <v>8301</v>
      </c>
      <c r="B8302" s="8">
        <f>COUNTIF($C$2:$C8302,模板!$E$2)</f>
        <v>77</v>
      </c>
      <c r="C8302" s="2" t="str">
        <f>IFERROR(VLOOKUP(K8302,开票信息!$A:$C,3,0),"")</f>
        <v/>
      </c>
      <c r="G8302" s="3" t="str">
        <f t="shared" si="129"/>
        <v/>
      </c>
      <c r="L8302">
        <f>COUNTIF($K$2:K8302,$K8302)</f>
        <v>0</v>
      </c>
    </row>
    <row r="8303" ht="16.5" spans="1:12">
      <c r="A8303" s="1">
        <v>8302</v>
      </c>
      <c r="B8303" s="8">
        <f>COUNTIF($C$2:$C8303,模板!$E$2)</f>
        <v>77</v>
      </c>
      <c r="C8303" s="2" t="str">
        <f>IFERROR(VLOOKUP(K8303,开票信息!$A:$C,3,0),"")</f>
        <v/>
      </c>
      <c r="G8303" s="3" t="str">
        <f t="shared" si="129"/>
        <v/>
      </c>
      <c r="L8303">
        <f>COUNTIF($K$2:K8303,$K8303)</f>
        <v>0</v>
      </c>
    </row>
    <row r="8304" ht="16.5" spans="1:12">
      <c r="A8304" s="1">
        <v>8303</v>
      </c>
      <c r="B8304" s="8">
        <f>COUNTIF($C$2:$C8304,模板!$E$2)</f>
        <v>77</v>
      </c>
      <c r="C8304" s="2" t="str">
        <f>IFERROR(VLOOKUP(K8304,开票信息!$A:$C,3,0),"")</f>
        <v/>
      </c>
      <c r="G8304" s="3" t="str">
        <f t="shared" si="129"/>
        <v/>
      </c>
      <c r="L8304">
        <f>COUNTIF($K$2:K8304,$K8304)</f>
        <v>0</v>
      </c>
    </row>
    <row r="8305" ht="16.5" spans="1:12">
      <c r="A8305" s="1">
        <v>8304</v>
      </c>
      <c r="B8305" s="8">
        <f>COUNTIF($C$2:$C8305,模板!$E$2)</f>
        <v>77</v>
      </c>
      <c r="C8305" s="2" t="str">
        <f>IFERROR(VLOOKUP(K8305,开票信息!$A:$C,3,0),"")</f>
        <v/>
      </c>
      <c r="G8305" s="3" t="str">
        <f t="shared" si="129"/>
        <v/>
      </c>
      <c r="L8305">
        <f>COUNTIF($K$2:K8305,$K8305)</f>
        <v>0</v>
      </c>
    </row>
    <row r="8306" ht="16.5" spans="1:12">
      <c r="A8306" s="1">
        <v>8305</v>
      </c>
      <c r="B8306" s="8">
        <f>COUNTIF($C$2:$C8306,模板!$E$2)</f>
        <v>77</v>
      </c>
      <c r="C8306" s="2" t="str">
        <f>IFERROR(VLOOKUP(K8306,开票信息!$A:$C,3,0),"")</f>
        <v/>
      </c>
      <c r="G8306" s="3" t="str">
        <f t="shared" si="129"/>
        <v/>
      </c>
      <c r="L8306">
        <f>COUNTIF($K$2:K8306,$K8306)</f>
        <v>0</v>
      </c>
    </row>
    <row r="8307" ht="16.5" spans="1:12">
      <c r="A8307" s="1">
        <v>8306</v>
      </c>
      <c r="B8307" s="8">
        <f>COUNTIF($C$2:$C8307,模板!$E$2)</f>
        <v>77</v>
      </c>
      <c r="C8307" s="2" t="str">
        <f>IFERROR(VLOOKUP(K8307,开票信息!$A:$C,3,0),"")</f>
        <v/>
      </c>
      <c r="G8307" s="3" t="str">
        <f t="shared" si="129"/>
        <v/>
      </c>
      <c r="L8307">
        <f>COUNTIF($K$2:K8307,$K8307)</f>
        <v>0</v>
      </c>
    </row>
    <row r="8308" ht="16.5" spans="1:12">
      <c r="A8308" s="1">
        <v>8307</v>
      </c>
      <c r="B8308" s="8">
        <f>COUNTIF($C$2:$C8308,模板!$E$2)</f>
        <v>77</v>
      </c>
      <c r="C8308" s="2" t="str">
        <f>IFERROR(VLOOKUP(K8308,开票信息!$A:$C,3,0),"")</f>
        <v/>
      </c>
      <c r="G8308" s="3" t="str">
        <f t="shared" si="129"/>
        <v/>
      </c>
      <c r="L8308">
        <f>COUNTIF($K$2:K8308,$K8308)</f>
        <v>0</v>
      </c>
    </row>
    <row r="8309" ht="16.5" spans="1:12">
      <c r="A8309" s="1">
        <v>8308</v>
      </c>
      <c r="B8309" s="8">
        <f>COUNTIF($C$2:$C8309,模板!$E$2)</f>
        <v>77</v>
      </c>
      <c r="C8309" s="2" t="str">
        <f>IFERROR(VLOOKUP(K8309,开票信息!$A:$C,3,0),"")</f>
        <v/>
      </c>
      <c r="G8309" s="3" t="str">
        <f t="shared" si="129"/>
        <v/>
      </c>
      <c r="L8309">
        <f>COUNTIF($K$2:K8309,$K8309)</f>
        <v>0</v>
      </c>
    </row>
    <row r="8310" ht="16.5" spans="1:12">
      <c r="A8310" s="1">
        <v>8309</v>
      </c>
      <c r="B8310" s="8">
        <f>COUNTIF($C$2:$C8310,模板!$E$2)</f>
        <v>77</v>
      </c>
      <c r="C8310" s="2" t="str">
        <f>IFERROR(VLOOKUP(K8310,开票信息!$A:$C,3,0),"")</f>
        <v/>
      </c>
      <c r="G8310" s="3" t="str">
        <f t="shared" si="129"/>
        <v/>
      </c>
      <c r="L8310">
        <f>COUNTIF($K$2:K8310,$K8310)</f>
        <v>0</v>
      </c>
    </row>
    <row r="8311" ht="16.5" spans="1:12">
      <c r="A8311" s="1">
        <v>8310</v>
      </c>
      <c r="B8311" s="8">
        <f>COUNTIF($C$2:$C8311,模板!$E$2)</f>
        <v>77</v>
      </c>
      <c r="C8311" s="2" t="str">
        <f>IFERROR(VLOOKUP(K8311,开票信息!$A:$C,3,0),"")</f>
        <v/>
      </c>
      <c r="G8311" s="3" t="str">
        <f t="shared" si="129"/>
        <v/>
      </c>
      <c r="L8311">
        <f>COUNTIF($K$2:K8311,$K8311)</f>
        <v>0</v>
      </c>
    </row>
    <row r="8312" ht="16.5" spans="1:12">
      <c r="A8312" s="1">
        <v>8311</v>
      </c>
      <c r="B8312" s="8">
        <f>COUNTIF($C$2:$C8312,模板!$E$2)</f>
        <v>77</v>
      </c>
      <c r="C8312" s="2" t="str">
        <f>IFERROR(VLOOKUP(K8312,开票信息!$A:$C,3,0),"")</f>
        <v/>
      </c>
      <c r="G8312" s="3" t="str">
        <f t="shared" si="129"/>
        <v/>
      </c>
      <c r="L8312">
        <f>COUNTIF($K$2:K8312,$K8312)</f>
        <v>0</v>
      </c>
    </row>
    <row r="8313" ht="16.5" spans="1:12">
      <c r="A8313" s="1">
        <v>8312</v>
      </c>
      <c r="B8313" s="8">
        <f>COUNTIF($C$2:$C8313,模板!$E$2)</f>
        <v>77</v>
      </c>
      <c r="C8313" s="2" t="str">
        <f>IFERROR(VLOOKUP(K8313,开票信息!$A:$C,3,0),"")</f>
        <v/>
      </c>
      <c r="G8313" s="3" t="str">
        <f t="shared" si="129"/>
        <v/>
      </c>
      <c r="L8313">
        <f>COUNTIF($K$2:K8313,$K8313)</f>
        <v>0</v>
      </c>
    </row>
    <row r="8314" ht="16.5" spans="1:12">
      <c r="A8314" s="1">
        <v>8313</v>
      </c>
      <c r="B8314" s="8">
        <f>COUNTIF($C$2:$C8314,模板!$E$2)</f>
        <v>77</v>
      </c>
      <c r="C8314" s="2" t="str">
        <f>IFERROR(VLOOKUP(K8314,开票信息!$A:$C,3,0),"")</f>
        <v/>
      </c>
      <c r="G8314" s="3" t="str">
        <f t="shared" si="129"/>
        <v/>
      </c>
      <c r="L8314">
        <f>COUNTIF($K$2:K8314,$K8314)</f>
        <v>0</v>
      </c>
    </row>
    <row r="8315" ht="16.5" spans="1:12">
      <c r="A8315" s="1">
        <v>8314</v>
      </c>
      <c r="B8315" s="8">
        <f>COUNTIF($C$2:$C8315,模板!$E$2)</f>
        <v>77</v>
      </c>
      <c r="C8315" s="2" t="str">
        <f>IFERROR(VLOOKUP(K8315,开票信息!$A:$C,3,0),"")</f>
        <v/>
      </c>
      <c r="G8315" s="3" t="str">
        <f t="shared" si="129"/>
        <v/>
      </c>
      <c r="L8315">
        <f>COUNTIF($K$2:K8315,$K8315)</f>
        <v>0</v>
      </c>
    </row>
    <row r="8316" ht="16.5" spans="1:12">
      <c r="A8316" s="1">
        <v>8315</v>
      </c>
      <c r="B8316" s="8">
        <f>COUNTIF($C$2:$C8316,模板!$E$2)</f>
        <v>77</v>
      </c>
      <c r="C8316" s="2" t="str">
        <f>IFERROR(VLOOKUP(K8316,开票信息!$A:$C,3,0),"")</f>
        <v/>
      </c>
      <c r="G8316" s="3" t="str">
        <f t="shared" si="129"/>
        <v/>
      </c>
      <c r="L8316">
        <f>COUNTIF($K$2:K8316,$K8316)</f>
        <v>0</v>
      </c>
    </row>
    <row r="8317" ht="16.5" spans="1:12">
      <c r="A8317" s="1">
        <v>8316</v>
      </c>
      <c r="B8317" s="8">
        <f>COUNTIF($C$2:$C8317,模板!$E$2)</f>
        <v>77</v>
      </c>
      <c r="C8317" s="2" t="str">
        <f>IFERROR(VLOOKUP(K8317,开票信息!$A:$C,3,0),"")</f>
        <v/>
      </c>
      <c r="G8317" s="3" t="str">
        <f t="shared" si="129"/>
        <v/>
      </c>
      <c r="L8317">
        <f>COUNTIF($K$2:K8317,$K8317)</f>
        <v>0</v>
      </c>
    </row>
    <row r="8318" ht="16.5" spans="1:12">
      <c r="A8318" s="1">
        <v>8317</v>
      </c>
      <c r="B8318" s="8">
        <f>COUNTIF($C$2:$C8318,模板!$E$2)</f>
        <v>77</v>
      </c>
      <c r="C8318" s="2" t="str">
        <f>IFERROR(VLOOKUP(K8318,开票信息!$A:$C,3,0),"")</f>
        <v/>
      </c>
      <c r="G8318" s="3" t="str">
        <f t="shared" si="129"/>
        <v/>
      </c>
      <c r="L8318">
        <f>COUNTIF($K$2:K8318,$K8318)</f>
        <v>0</v>
      </c>
    </row>
    <row r="8319" ht="16.5" spans="1:12">
      <c r="A8319" s="1">
        <v>8318</v>
      </c>
      <c r="B8319" s="8">
        <f>COUNTIF($C$2:$C8319,模板!$E$2)</f>
        <v>77</v>
      </c>
      <c r="C8319" s="2" t="str">
        <f>IFERROR(VLOOKUP(K8319,开票信息!$A:$C,3,0),"")</f>
        <v/>
      </c>
      <c r="G8319" s="3" t="str">
        <f t="shared" si="129"/>
        <v/>
      </c>
      <c r="L8319">
        <f>COUNTIF($K$2:K8319,$K8319)</f>
        <v>0</v>
      </c>
    </row>
    <row r="8320" ht="16.5" spans="1:12">
      <c r="A8320" s="1">
        <v>8319</v>
      </c>
      <c r="B8320" s="8">
        <f>COUNTIF($C$2:$C8320,模板!$E$2)</f>
        <v>77</v>
      </c>
      <c r="C8320" s="2" t="str">
        <f>IFERROR(VLOOKUP(K8320,开票信息!$A:$C,3,0),"")</f>
        <v/>
      </c>
      <c r="G8320" s="3" t="str">
        <f t="shared" si="129"/>
        <v/>
      </c>
      <c r="L8320">
        <f>COUNTIF($K$2:K8320,$K8320)</f>
        <v>0</v>
      </c>
    </row>
    <row r="8321" ht="16.5" spans="1:12">
      <c r="A8321" s="1">
        <v>8320</v>
      </c>
      <c r="B8321" s="8">
        <f>COUNTIF($C$2:$C8321,模板!$E$2)</f>
        <v>77</v>
      </c>
      <c r="C8321" s="2" t="str">
        <f>IFERROR(VLOOKUP(K8321,开票信息!$A:$C,3,0),"")</f>
        <v/>
      </c>
      <c r="G8321" s="3" t="str">
        <f t="shared" si="129"/>
        <v/>
      </c>
      <c r="L8321">
        <f>COUNTIF($K$2:K8321,$K8321)</f>
        <v>0</v>
      </c>
    </row>
    <row r="8322" ht="16.5" spans="1:12">
      <c r="A8322" s="1">
        <v>8321</v>
      </c>
      <c r="B8322" s="8">
        <f>COUNTIF($C$2:$C8322,模板!$E$2)</f>
        <v>77</v>
      </c>
      <c r="C8322" s="2" t="str">
        <f>IFERROR(VLOOKUP(K8322,开票信息!$A:$C,3,0),"")</f>
        <v/>
      </c>
      <c r="G8322" s="3" t="str">
        <f t="shared" si="129"/>
        <v/>
      </c>
      <c r="L8322">
        <f>COUNTIF($K$2:K8322,$K8322)</f>
        <v>0</v>
      </c>
    </row>
    <row r="8323" ht="16.5" spans="1:12">
      <c r="A8323" s="1">
        <v>8322</v>
      </c>
      <c r="B8323" s="8">
        <f>COUNTIF($C$2:$C8323,模板!$E$2)</f>
        <v>77</v>
      </c>
      <c r="C8323" s="2" t="str">
        <f>IFERROR(VLOOKUP(K8323,开票信息!$A:$C,3,0),"")</f>
        <v/>
      </c>
      <c r="G8323" s="3" t="str">
        <f t="shared" ref="G8323:G8386" si="130">IFERROR(H8323/F8323,"")</f>
        <v/>
      </c>
      <c r="L8323">
        <f>COUNTIF($K$2:K8323,$K8323)</f>
        <v>0</v>
      </c>
    </row>
    <row r="8324" ht="16.5" spans="1:12">
      <c r="A8324" s="1">
        <v>8323</v>
      </c>
      <c r="B8324" s="8">
        <f>COUNTIF($C$2:$C8324,模板!$E$2)</f>
        <v>77</v>
      </c>
      <c r="C8324" s="2" t="str">
        <f>IFERROR(VLOOKUP(K8324,开票信息!$A:$C,3,0),"")</f>
        <v/>
      </c>
      <c r="G8324" s="3" t="str">
        <f t="shared" si="130"/>
        <v/>
      </c>
      <c r="L8324">
        <f>COUNTIF($K$2:K8324,$K8324)</f>
        <v>0</v>
      </c>
    </row>
    <row r="8325" ht="16.5" spans="1:12">
      <c r="A8325" s="1">
        <v>8324</v>
      </c>
      <c r="B8325" s="8">
        <f>COUNTIF($C$2:$C8325,模板!$E$2)</f>
        <v>77</v>
      </c>
      <c r="C8325" s="2" t="str">
        <f>IFERROR(VLOOKUP(K8325,开票信息!$A:$C,3,0),"")</f>
        <v/>
      </c>
      <c r="G8325" s="3" t="str">
        <f t="shared" si="130"/>
        <v/>
      </c>
      <c r="L8325">
        <f>COUNTIF($K$2:K8325,$K8325)</f>
        <v>0</v>
      </c>
    </row>
    <row r="8326" ht="16.5" spans="1:12">
      <c r="A8326" s="1">
        <v>8325</v>
      </c>
      <c r="B8326" s="8">
        <f>COUNTIF($C$2:$C8326,模板!$E$2)</f>
        <v>77</v>
      </c>
      <c r="C8326" s="2" t="str">
        <f>IFERROR(VLOOKUP(K8326,开票信息!$A:$C,3,0),"")</f>
        <v/>
      </c>
      <c r="G8326" s="3" t="str">
        <f t="shared" si="130"/>
        <v/>
      </c>
      <c r="L8326">
        <f>COUNTIF($K$2:K8326,$K8326)</f>
        <v>0</v>
      </c>
    </row>
    <row r="8327" ht="16.5" spans="1:12">
      <c r="A8327" s="1">
        <v>8326</v>
      </c>
      <c r="B8327" s="8">
        <f>COUNTIF($C$2:$C8327,模板!$E$2)</f>
        <v>77</v>
      </c>
      <c r="C8327" s="2" t="str">
        <f>IFERROR(VLOOKUP(K8327,开票信息!$A:$C,3,0),"")</f>
        <v/>
      </c>
      <c r="G8327" s="3" t="str">
        <f t="shared" si="130"/>
        <v/>
      </c>
      <c r="L8327">
        <f>COUNTIF($K$2:K8327,$K8327)</f>
        <v>0</v>
      </c>
    </row>
    <row r="8328" ht="16.5" spans="1:12">
      <c r="A8328" s="1">
        <v>8327</v>
      </c>
      <c r="B8328" s="8">
        <f>COUNTIF($C$2:$C8328,模板!$E$2)</f>
        <v>77</v>
      </c>
      <c r="C8328" s="2" t="str">
        <f>IFERROR(VLOOKUP(K8328,开票信息!$A:$C,3,0),"")</f>
        <v/>
      </c>
      <c r="G8328" s="3" t="str">
        <f t="shared" si="130"/>
        <v/>
      </c>
      <c r="L8328">
        <f>COUNTIF($K$2:K8328,$K8328)</f>
        <v>0</v>
      </c>
    </row>
    <row r="8329" ht="16.5" spans="1:12">
      <c r="A8329" s="1">
        <v>8328</v>
      </c>
      <c r="B8329" s="8">
        <f>COUNTIF($C$2:$C8329,模板!$E$2)</f>
        <v>77</v>
      </c>
      <c r="C8329" s="2" t="str">
        <f>IFERROR(VLOOKUP(K8329,开票信息!$A:$C,3,0),"")</f>
        <v/>
      </c>
      <c r="G8329" s="3" t="str">
        <f t="shared" si="130"/>
        <v/>
      </c>
      <c r="L8329">
        <f>COUNTIF($K$2:K8329,$K8329)</f>
        <v>0</v>
      </c>
    </row>
    <row r="8330" ht="16.5" spans="1:12">
      <c r="A8330" s="1">
        <v>8329</v>
      </c>
      <c r="B8330" s="8">
        <f>COUNTIF($C$2:$C8330,模板!$E$2)</f>
        <v>77</v>
      </c>
      <c r="C8330" s="2" t="str">
        <f>IFERROR(VLOOKUP(K8330,开票信息!$A:$C,3,0),"")</f>
        <v/>
      </c>
      <c r="G8330" s="3" t="str">
        <f t="shared" si="130"/>
        <v/>
      </c>
      <c r="L8330">
        <f>COUNTIF($K$2:K8330,$K8330)</f>
        <v>0</v>
      </c>
    </row>
    <row r="8331" ht="16.5" spans="1:12">
      <c r="A8331" s="1">
        <v>8330</v>
      </c>
      <c r="B8331" s="8">
        <f>COUNTIF($C$2:$C8331,模板!$E$2)</f>
        <v>77</v>
      </c>
      <c r="C8331" s="2" t="str">
        <f>IFERROR(VLOOKUP(K8331,开票信息!$A:$C,3,0),"")</f>
        <v/>
      </c>
      <c r="G8331" s="3" t="str">
        <f t="shared" si="130"/>
        <v/>
      </c>
      <c r="L8331">
        <f>COUNTIF($K$2:K8331,$K8331)</f>
        <v>0</v>
      </c>
    </row>
    <row r="8332" ht="16.5" spans="1:12">
      <c r="A8332" s="1">
        <v>8331</v>
      </c>
      <c r="B8332" s="8">
        <f>COUNTIF($C$2:$C8332,模板!$E$2)</f>
        <v>77</v>
      </c>
      <c r="C8332" s="2" t="str">
        <f>IFERROR(VLOOKUP(K8332,开票信息!$A:$C,3,0),"")</f>
        <v/>
      </c>
      <c r="G8332" s="3" t="str">
        <f t="shared" si="130"/>
        <v/>
      </c>
      <c r="L8332">
        <f>COUNTIF($K$2:K8332,$K8332)</f>
        <v>0</v>
      </c>
    </row>
    <row r="8333" ht="16.5" spans="1:12">
      <c r="A8333" s="1">
        <v>8332</v>
      </c>
      <c r="B8333" s="8">
        <f>COUNTIF($C$2:$C8333,模板!$E$2)</f>
        <v>77</v>
      </c>
      <c r="C8333" s="2" t="str">
        <f>IFERROR(VLOOKUP(K8333,开票信息!$A:$C,3,0),"")</f>
        <v/>
      </c>
      <c r="G8333" s="3" t="str">
        <f t="shared" si="130"/>
        <v/>
      </c>
      <c r="L8333">
        <f>COUNTIF($K$2:K8333,$K8333)</f>
        <v>0</v>
      </c>
    </row>
    <row r="8334" ht="16.5" spans="1:12">
      <c r="A8334" s="1">
        <v>8333</v>
      </c>
      <c r="B8334" s="8">
        <f>COUNTIF($C$2:$C8334,模板!$E$2)</f>
        <v>77</v>
      </c>
      <c r="C8334" s="2" t="str">
        <f>IFERROR(VLOOKUP(K8334,开票信息!$A:$C,3,0),"")</f>
        <v/>
      </c>
      <c r="G8334" s="3" t="str">
        <f t="shared" si="130"/>
        <v/>
      </c>
      <c r="L8334">
        <f>COUNTIF($K$2:K8334,$K8334)</f>
        <v>0</v>
      </c>
    </row>
    <row r="8335" ht="16.5" spans="1:12">
      <c r="A8335" s="1">
        <v>8334</v>
      </c>
      <c r="B8335" s="8">
        <f>COUNTIF($C$2:$C8335,模板!$E$2)</f>
        <v>77</v>
      </c>
      <c r="C8335" s="2" t="str">
        <f>IFERROR(VLOOKUP(K8335,开票信息!$A:$C,3,0),"")</f>
        <v/>
      </c>
      <c r="G8335" s="3" t="str">
        <f t="shared" si="130"/>
        <v/>
      </c>
      <c r="L8335">
        <f>COUNTIF($K$2:K8335,$K8335)</f>
        <v>0</v>
      </c>
    </row>
    <row r="8336" ht="16.5" spans="1:12">
      <c r="A8336" s="1">
        <v>8335</v>
      </c>
      <c r="B8336" s="8">
        <f>COUNTIF($C$2:$C8336,模板!$E$2)</f>
        <v>77</v>
      </c>
      <c r="C8336" s="2" t="str">
        <f>IFERROR(VLOOKUP(K8336,开票信息!$A:$C,3,0),"")</f>
        <v/>
      </c>
      <c r="G8336" s="3" t="str">
        <f t="shared" si="130"/>
        <v/>
      </c>
      <c r="L8336">
        <f>COUNTIF($K$2:K8336,$K8336)</f>
        <v>0</v>
      </c>
    </row>
    <row r="8337" ht="16.5" spans="1:12">
      <c r="A8337" s="1">
        <v>8336</v>
      </c>
      <c r="B8337" s="8">
        <f>COUNTIF($C$2:$C8337,模板!$E$2)</f>
        <v>77</v>
      </c>
      <c r="C8337" s="2" t="str">
        <f>IFERROR(VLOOKUP(K8337,开票信息!$A:$C,3,0),"")</f>
        <v/>
      </c>
      <c r="G8337" s="3" t="str">
        <f t="shared" si="130"/>
        <v/>
      </c>
      <c r="L8337">
        <f>COUNTIF($K$2:K8337,$K8337)</f>
        <v>0</v>
      </c>
    </row>
    <row r="8338" ht="16.5" spans="1:12">
      <c r="A8338" s="1">
        <v>8337</v>
      </c>
      <c r="B8338" s="8">
        <f>COUNTIF($C$2:$C8338,模板!$E$2)</f>
        <v>77</v>
      </c>
      <c r="C8338" s="2" t="str">
        <f>IFERROR(VLOOKUP(K8338,开票信息!$A:$C,3,0),"")</f>
        <v/>
      </c>
      <c r="G8338" s="3" t="str">
        <f t="shared" si="130"/>
        <v/>
      </c>
      <c r="L8338">
        <f>COUNTIF($K$2:K8338,$K8338)</f>
        <v>0</v>
      </c>
    </row>
    <row r="8339" ht="16.5" spans="1:12">
      <c r="A8339" s="1">
        <v>8338</v>
      </c>
      <c r="B8339" s="8">
        <f>COUNTIF($C$2:$C8339,模板!$E$2)</f>
        <v>77</v>
      </c>
      <c r="C8339" s="2" t="str">
        <f>IFERROR(VLOOKUP(K8339,开票信息!$A:$C,3,0),"")</f>
        <v/>
      </c>
      <c r="G8339" s="3" t="str">
        <f t="shared" si="130"/>
        <v/>
      </c>
      <c r="L8339">
        <f>COUNTIF($K$2:K8339,$K8339)</f>
        <v>0</v>
      </c>
    </row>
    <row r="8340" ht="16.5" spans="1:12">
      <c r="A8340" s="1">
        <v>8339</v>
      </c>
      <c r="B8340" s="8">
        <f>COUNTIF($C$2:$C8340,模板!$E$2)</f>
        <v>77</v>
      </c>
      <c r="C8340" s="2" t="str">
        <f>IFERROR(VLOOKUP(K8340,开票信息!$A:$C,3,0),"")</f>
        <v/>
      </c>
      <c r="G8340" s="3" t="str">
        <f t="shared" si="130"/>
        <v/>
      </c>
      <c r="L8340">
        <f>COUNTIF($K$2:K8340,$K8340)</f>
        <v>0</v>
      </c>
    </row>
    <row r="8341" ht="16.5" spans="1:12">
      <c r="A8341" s="1">
        <v>8340</v>
      </c>
      <c r="B8341" s="8">
        <f>COUNTIF($C$2:$C8341,模板!$E$2)</f>
        <v>77</v>
      </c>
      <c r="C8341" s="2" t="str">
        <f>IFERROR(VLOOKUP(K8341,开票信息!$A:$C,3,0),"")</f>
        <v/>
      </c>
      <c r="G8341" s="3" t="str">
        <f t="shared" si="130"/>
        <v/>
      </c>
      <c r="L8341">
        <f>COUNTIF($K$2:K8341,$K8341)</f>
        <v>0</v>
      </c>
    </row>
    <row r="8342" ht="16.5" spans="1:12">
      <c r="A8342" s="1">
        <v>8341</v>
      </c>
      <c r="B8342" s="8">
        <f>COUNTIF($C$2:$C8342,模板!$E$2)</f>
        <v>77</v>
      </c>
      <c r="C8342" s="2" t="str">
        <f>IFERROR(VLOOKUP(K8342,开票信息!$A:$C,3,0),"")</f>
        <v/>
      </c>
      <c r="G8342" s="3" t="str">
        <f t="shared" si="130"/>
        <v/>
      </c>
      <c r="L8342">
        <f>COUNTIF($K$2:K8342,$K8342)</f>
        <v>0</v>
      </c>
    </row>
    <row r="8343" ht="16.5" spans="1:12">
      <c r="A8343" s="1">
        <v>8342</v>
      </c>
      <c r="B8343" s="8">
        <f>COUNTIF($C$2:$C8343,模板!$E$2)</f>
        <v>77</v>
      </c>
      <c r="C8343" s="2" t="str">
        <f>IFERROR(VLOOKUP(K8343,开票信息!$A:$C,3,0),"")</f>
        <v/>
      </c>
      <c r="G8343" s="3" t="str">
        <f t="shared" si="130"/>
        <v/>
      </c>
      <c r="L8343">
        <f>COUNTIF($K$2:K8343,$K8343)</f>
        <v>0</v>
      </c>
    </row>
    <row r="8344" ht="16.5" spans="1:12">
      <c r="A8344" s="1">
        <v>8343</v>
      </c>
      <c r="B8344" s="8">
        <f>COUNTIF($C$2:$C8344,模板!$E$2)</f>
        <v>77</v>
      </c>
      <c r="C8344" s="2" t="str">
        <f>IFERROR(VLOOKUP(K8344,开票信息!$A:$C,3,0),"")</f>
        <v/>
      </c>
      <c r="G8344" s="3" t="str">
        <f t="shared" si="130"/>
        <v/>
      </c>
      <c r="L8344">
        <f>COUNTIF($K$2:K8344,$K8344)</f>
        <v>0</v>
      </c>
    </row>
    <row r="8345" ht="16.5" spans="1:12">
      <c r="A8345" s="1">
        <v>8344</v>
      </c>
      <c r="B8345" s="8">
        <f>COUNTIF($C$2:$C8345,模板!$E$2)</f>
        <v>77</v>
      </c>
      <c r="C8345" s="2" t="str">
        <f>IFERROR(VLOOKUP(K8345,开票信息!$A:$C,3,0),"")</f>
        <v/>
      </c>
      <c r="G8345" s="3" t="str">
        <f t="shared" si="130"/>
        <v/>
      </c>
      <c r="L8345">
        <f>COUNTIF($K$2:K8345,$K8345)</f>
        <v>0</v>
      </c>
    </row>
    <row r="8346" ht="16.5" spans="1:12">
      <c r="A8346" s="1">
        <v>8345</v>
      </c>
      <c r="B8346" s="8">
        <f>COUNTIF($C$2:$C8346,模板!$E$2)</f>
        <v>77</v>
      </c>
      <c r="C8346" s="2" t="str">
        <f>IFERROR(VLOOKUP(K8346,开票信息!$A:$C,3,0),"")</f>
        <v/>
      </c>
      <c r="G8346" s="3" t="str">
        <f t="shared" si="130"/>
        <v/>
      </c>
      <c r="L8346">
        <f>COUNTIF($K$2:K8346,$K8346)</f>
        <v>0</v>
      </c>
    </row>
    <row r="8347" ht="16.5" spans="1:12">
      <c r="A8347" s="1">
        <v>8346</v>
      </c>
      <c r="B8347" s="8">
        <f>COUNTIF($C$2:$C8347,模板!$E$2)</f>
        <v>77</v>
      </c>
      <c r="C8347" s="2" t="str">
        <f>IFERROR(VLOOKUP(K8347,开票信息!$A:$C,3,0),"")</f>
        <v/>
      </c>
      <c r="G8347" s="3" t="str">
        <f t="shared" si="130"/>
        <v/>
      </c>
      <c r="L8347">
        <f>COUNTIF($K$2:K8347,$K8347)</f>
        <v>0</v>
      </c>
    </row>
    <row r="8348" ht="16.5" spans="1:12">
      <c r="A8348" s="1">
        <v>8347</v>
      </c>
      <c r="B8348" s="8">
        <f>COUNTIF($C$2:$C8348,模板!$E$2)</f>
        <v>77</v>
      </c>
      <c r="C8348" s="2" t="str">
        <f>IFERROR(VLOOKUP(K8348,开票信息!$A:$C,3,0),"")</f>
        <v/>
      </c>
      <c r="G8348" s="3" t="str">
        <f t="shared" si="130"/>
        <v/>
      </c>
      <c r="L8348">
        <f>COUNTIF($K$2:K8348,$K8348)</f>
        <v>0</v>
      </c>
    </row>
    <row r="8349" ht="16.5" spans="1:12">
      <c r="A8349" s="1">
        <v>8348</v>
      </c>
      <c r="B8349" s="8">
        <f>COUNTIF($C$2:$C8349,模板!$E$2)</f>
        <v>77</v>
      </c>
      <c r="C8349" s="2" t="str">
        <f>IFERROR(VLOOKUP(K8349,开票信息!$A:$C,3,0),"")</f>
        <v/>
      </c>
      <c r="G8349" s="3" t="str">
        <f t="shared" si="130"/>
        <v/>
      </c>
      <c r="L8349">
        <f>COUNTIF($K$2:K8349,$K8349)</f>
        <v>0</v>
      </c>
    </row>
    <row r="8350" ht="16.5" spans="1:12">
      <c r="A8350" s="1">
        <v>8349</v>
      </c>
      <c r="B8350" s="8">
        <f>COUNTIF($C$2:$C8350,模板!$E$2)</f>
        <v>77</v>
      </c>
      <c r="C8350" s="2" t="str">
        <f>IFERROR(VLOOKUP(K8350,开票信息!$A:$C,3,0),"")</f>
        <v/>
      </c>
      <c r="G8350" s="3" t="str">
        <f t="shared" si="130"/>
        <v/>
      </c>
      <c r="L8350">
        <f>COUNTIF($K$2:K8350,$K8350)</f>
        <v>0</v>
      </c>
    </row>
    <row r="8351" ht="16.5" spans="1:12">
      <c r="A8351" s="1">
        <v>8350</v>
      </c>
      <c r="B8351" s="8">
        <f>COUNTIF($C$2:$C8351,模板!$E$2)</f>
        <v>77</v>
      </c>
      <c r="C8351" s="2" t="str">
        <f>IFERROR(VLOOKUP(K8351,开票信息!$A:$C,3,0),"")</f>
        <v/>
      </c>
      <c r="G8351" s="3" t="str">
        <f t="shared" si="130"/>
        <v/>
      </c>
      <c r="L8351">
        <f>COUNTIF($K$2:K8351,$K8351)</f>
        <v>0</v>
      </c>
    </row>
    <row r="8352" ht="16.5" spans="1:12">
      <c r="A8352" s="1">
        <v>8351</v>
      </c>
      <c r="B8352" s="8">
        <f>COUNTIF($C$2:$C8352,模板!$E$2)</f>
        <v>77</v>
      </c>
      <c r="C8352" s="2" t="str">
        <f>IFERROR(VLOOKUP(K8352,开票信息!$A:$C,3,0),"")</f>
        <v/>
      </c>
      <c r="G8352" s="3" t="str">
        <f t="shared" si="130"/>
        <v/>
      </c>
      <c r="L8352">
        <f>COUNTIF($K$2:K8352,$K8352)</f>
        <v>0</v>
      </c>
    </row>
    <row r="8353" ht="16.5" spans="1:12">
      <c r="A8353" s="1">
        <v>8352</v>
      </c>
      <c r="B8353" s="8">
        <f>COUNTIF($C$2:$C8353,模板!$E$2)</f>
        <v>77</v>
      </c>
      <c r="C8353" s="2" t="str">
        <f>IFERROR(VLOOKUP(K8353,开票信息!$A:$C,3,0),"")</f>
        <v/>
      </c>
      <c r="G8353" s="3" t="str">
        <f t="shared" si="130"/>
        <v/>
      </c>
      <c r="L8353">
        <f>COUNTIF($K$2:K8353,$K8353)</f>
        <v>0</v>
      </c>
    </row>
    <row r="8354" ht="16.5" spans="1:12">
      <c r="A8354" s="1">
        <v>8353</v>
      </c>
      <c r="B8354" s="8">
        <f>COUNTIF($C$2:$C8354,模板!$E$2)</f>
        <v>77</v>
      </c>
      <c r="C8354" s="2" t="str">
        <f>IFERROR(VLOOKUP(K8354,开票信息!$A:$C,3,0),"")</f>
        <v/>
      </c>
      <c r="G8354" s="3" t="str">
        <f t="shared" si="130"/>
        <v/>
      </c>
      <c r="L8354">
        <f>COUNTIF($K$2:K8354,$K8354)</f>
        <v>0</v>
      </c>
    </row>
    <row r="8355" ht="16.5" spans="1:12">
      <c r="A8355" s="1">
        <v>8354</v>
      </c>
      <c r="B8355" s="8">
        <f>COUNTIF($C$2:$C8355,模板!$E$2)</f>
        <v>77</v>
      </c>
      <c r="C8355" s="2" t="str">
        <f>IFERROR(VLOOKUP(K8355,开票信息!$A:$C,3,0),"")</f>
        <v/>
      </c>
      <c r="G8355" s="3" t="str">
        <f t="shared" si="130"/>
        <v/>
      </c>
      <c r="L8355">
        <f>COUNTIF($K$2:K8355,$K8355)</f>
        <v>0</v>
      </c>
    </row>
    <row r="8356" ht="16.5" spans="1:12">
      <c r="A8356" s="1">
        <v>8355</v>
      </c>
      <c r="B8356" s="8">
        <f>COUNTIF($C$2:$C8356,模板!$E$2)</f>
        <v>77</v>
      </c>
      <c r="C8356" s="2" t="str">
        <f>IFERROR(VLOOKUP(K8356,开票信息!$A:$C,3,0),"")</f>
        <v/>
      </c>
      <c r="G8356" s="3" t="str">
        <f t="shared" si="130"/>
        <v/>
      </c>
      <c r="L8356">
        <f>COUNTIF($K$2:K8356,$K8356)</f>
        <v>0</v>
      </c>
    </row>
    <row r="8357" ht="16.5" spans="1:12">
      <c r="A8357" s="1">
        <v>8356</v>
      </c>
      <c r="B8357" s="8">
        <f>COUNTIF($C$2:$C8357,模板!$E$2)</f>
        <v>77</v>
      </c>
      <c r="C8357" s="2" t="str">
        <f>IFERROR(VLOOKUP(K8357,开票信息!$A:$C,3,0),"")</f>
        <v/>
      </c>
      <c r="G8357" s="3" t="str">
        <f t="shared" si="130"/>
        <v/>
      </c>
      <c r="L8357">
        <f>COUNTIF($K$2:K8357,$K8357)</f>
        <v>0</v>
      </c>
    </row>
    <row r="8358" ht="16.5" spans="1:12">
      <c r="A8358" s="1">
        <v>8357</v>
      </c>
      <c r="B8358" s="8">
        <f>COUNTIF($C$2:$C8358,模板!$E$2)</f>
        <v>77</v>
      </c>
      <c r="C8358" s="2" t="str">
        <f>IFERROR(VLOOKUP(K8358,开票信息!$A:$C,3,0),"")</f>
        <v/>
      </c>
      <c r="G8358" s="3" t="str">
        <f t="shared" si="130"/>
        <v/>
      </c>
      <c r="L8358">
        <f>COUNTIF($K$2:K8358,$K8358)</f>
        <v>0</v>
      </c>
    </row>
    <row r="8359" ht="16.5" spans="1:12">
      <c r="A8359" s="1">
        <v>8358</v>
      </c>
      <c r="B8359" s="8">
        <f>COUNTIF($C$2:$C8359,模板!$E$2)</f>
        <v>77</v>
      </c>
      <c r="C8359" s="2" t="str">
        <f>IFERROR(VLOOKUP(K8359,开票信息!$A:$C,3,0),"")</f>
        <v/>
      </c>
      <c r="G8359" s="3" t="str">
        <f t="shared" si="130"/>
        <v/>
      </c>
      <c r="L8359">
        <f>COUNTIF($K$2:K8359,$K8359)</f>
        <v>0</v>
      </c>
    </row>
    <row r="8360" ht="16.5" spans="1:12">
      <c r="A8360" s="1">
        <v>8359</v>
      </c>
      <c r="B8360" s="8">
        <f>COUNTIF($C$2:$C8360,模板!$E$2)</f>
        <v>77</v>
      </c>
      <c r="C8360" s="2" t="str">
        <f>IFERROR(VLOOKUP(K8360,开票信息!$A:$C,3,0),"")</f>
        <v/>
      </c>
      <c r="G8360" s="3" t="str">
        <f t="shared" si="130"/>
        <v/>
      </c>
      <c r="L8360">
        <f>COUNTIF($K$2:K8360,$K8360)</f>
        <v>0</v>
      </c>
    </row>
    <row r="8361" ht="16.5" spans="1:12">
      <c r="A8361" s="1">
        <v>8360</v>
      </c>
      <c r="B8361" s="8">
        <f>COUNTIF($C$2:$C8361,模板!$E$2)</f>
        <v>77</v>
      </c>
      <c r="C8361" s="2" t="str">
        <f>IFERROR(VLOOKUP(K8361,开票信息!$A:$C,3,0),"")</f>
        <v/>
      </c>
      <c r="G8361" s="3" t="str">
        <f t="shared" si="130"/>
        <v/>
      </c>
      <c r="L8361">
        <f>COUNTIF($K$2:K8361,$K8361)</f>
        <v>0</v>
      </c>
    </row>
    <row r="8362" ht="16.5" spans="1:12">
      <c r="A8362" s="1">
        <v>8361</v>
      </c>
      <c r="B8362" s="8">
        <f>COUNTIF($C$2:$C8362,模板!$E$2)</f>
        <v>77</v>
      </c>
      <c r="C8362" s="2" t="str">
        <f>IFERROR(VLOOKUP(K8362,开票信息!$A:$C,3,0),"")</f>
        <v/>
      </c>
      <c r="G8362" s="3" t="str">
        <f t="shared" si="130"/>
        <v/>
      </c>
      <c r="L8362">
        <f>COUNTIF($K$2:K8362,$K8362)</f>
        <v>0</v>
      </c>
    </row>
    <row r="8363" ht="16.5" spans="1:12">
      <c r="A8363" s="1">
        <v>8362</v>
      </c>
      <c r="B8363" s="8">
        <f>COUNTIF($C$2:$C8363,模板!$E$2)</f>
        <v>77</v>
      </c>
      <c r="C8363" s="2" t="str">
        <f>IFERROR(VLOOKUP(K8363,开票信息!$A:$C,3,0),"")</f>
        <v/>
      </c>
      <c r="G8363" s="3" t="str">
        <f t="shared" si="130"/>
        <v/>
      </c>
      <c r="L8363">
        <f>COUNTIF($K$2:K8363,$K8363)</f>
        <v>0</v>
      </c>
    </row>
    <row r="8364" ht="16.5" spans="1:12">
      <c r="A8364" s="1">
        <v>8363</v>
      </c>
      <c r="B8364" s="8">
        <f>COUNTIF($C$2:$C8364,模板!$E$2)</f>
        <v>77</v>
      </c>
      <c r="C8364" s="2" t="str">
        <f>IFERROR(VLOOKUP(K8364,开票信息!$A:$C,3,0),"")</f>
        <v/>
      </c>
      <c r="G8364" s="3" t="str">
        <f t="shared" si="130"/>
        <v/>
      </c>
      <c r="L8364">
        <f>COUNTIF($K$2:K8364,$K8364)</f>
        <v>0</v>
      </c>
    </row>
    <row r="8365" ht="16.5" spans="1:12">
      <c r="A8365" s="1">
        <v>8364</v>
      </c>
      <c r="B8365" s="8">
        <f>COUNTIF($C$2:$C8365,模板!$E$2)</f>
        <v>77</v>
      </c>
      <c r="C8365" s="2" t="str">
        <f>IFERROR(VLOOKUP(K8365,开票信息!$A:$C,3,0),"")</f>
        <v/>
      </c>
      <c r="G8365" s="3" t="str">
        <f t="shared" si="130"/>
        <v/>
      </c>
      <c r="L8365">
        <f>COUNTIF($K$2:K8365,$K8365)</f>
        <v>0</v>
      </c>
    </row>
    <row r="8366" ht="16.5" spans="1:12">
      <c r="A8366" s="1">
        <v>8365</v>
      </c>
      <c r="B8366" s="8">
        <f>COUNTIF($C$2:$C8366,模板!$E$2)</f>
        <v>77</v>
      </c>
      <c r="C8366" s="2" t="str">
        <f>IFERROR(VLOOKUP(K8366,开票信息!$A:$C,3,0),"")</f>
        <v/>
      </c>
      <c r="G8366" s="3" t="str">
        <f t="shared" si="130"/>
        <v/>
      </c>
      <c r="L8366">
        <f>COUNTIF($K$2:K8366,$K8366)</f>
        <v>0</v>
      </c>
    </row>
    <row r="8367" ht="16.5" spans="1:12">
      <c r="A8367" s="1">
        <v>8366</v>
      </c>
      <c r="B8367" s="8">
        <f>COUNTIF($C$2:$C8367,模板!$E$2)</f>
        <v>77</v>
      </c>
      <c r="C8367" s="2" t="str">
        <f>IFERROR(VLOOKUP(K8367,开票信息!$A:$C,3,0),"")</f>
        <v/>
      </c>
      <c r="G8367" s="3" t="str">
        <f t="shared" si="130"/>
        <v/>
      </c>
      <c r="L8367">
        <f>COUNTIF($K$2:K8367,$K8367)</f>
        <v>0</v>
      </c>
    </row>
    <row r="8368" ht="16.5" spans="1:12">
      <c r="A8368" s="1">
        <v>8367</v>
      </c>
      <c r="B8368" s="8">
        <f>COUNTIF($C$2:$C8368,模板!$E$2)</f>
        <v>77</v>
      </c>
      <c r="C8368" s="2" t="str">
        <f>IFERROR(VLOOKUP(K8368,开票信息!$A:$C,3,0),"")</f>
        <v/>
      </c>
      <c r="G8368" s="3" t="str">
        <f t="shared" si="130"/>
        <v/>
      </c>
      <c r="L8368">
        <f>COUNTIF($K$2:K8368,$K8368)</f>
        <v>0</v>
      </c>
    </row>
    <row r="8369" ht="16.5" spans="1:12">
      <c r="A8369" s="1">
        <v>8368</v>
      </c>
      <c r="B8369" s="8">
        <f>COUNTIF($C$2:$C8369,模板!$E$2)</f>
        <v>77</v>
      </c>
      <c r="C8369" s="2" t="str">
        <f>IFERROR(VLOOKUP(K8369,开票信息!$A:$C,3,0),"")</f>
        <v/>
      </c>
      <c r="G8369" s="3" t="str">
        <f t="shared" si="130"/>
        <v/>
      </c>
      <c r="L8369">
        <f>COUNTIF($K$2:K8369,$K8369)</f>
        <v>0</v>
      </c>
    </row>
    <row r="8370" ht="16.5" spans="1:12">
      <c r="A8370" s="1">
        <v>8369</v>
      </c>
      <c r="B8370" s="8">
        <f>COUNTIF($C$2:$C8370,模板!$E$2)</f>
        <v>77</v>
      </c>
      <c r="C8370" s="2" t="str">
        <f>IFERROR(VLOOKUP(K8370,开票信息!$A:$C,3,0),"")</f>
        <v/>
      </c>
      <c r="G8370" s="3" t="str">
        <f t="shared" si="130"/>
        <v/>
      </c>
      <c r="L8370">
        <f>COUNTIF($K$2:K8370,$K8370)</f>
        <v>0</v>
      </c>
    </row>
    <row r="8371" ht="16.5" spans="1:12">
      <c r="A8371" s="1">
        <v>8370</v>
      </c>
      <c r="B8371" s="8">
        <f>COUNTIF($C$2:$C8371,模板!$E$2)</f>
        <v>77</v>
      </c>
      <c r="C8371" s="2" t="str">
        <f>IFERROR(VLOOKUP(K8371,开票信息!$A:$C,3,0),"")</f>
        <v/>
      </c>
      <c r="G8371" s="3" t="str">
        <f t="shared" si="130"/>
        <v/>
      </c>
      <c r="L8371">
        <f>COUNTIF($K$2:K8371,$K8371)</f>
        <v>0</v>
      </c>
    </row>
    <row r="8372" ht="16.5" spans="1:12">
      <c r="A8372" s="1">
        <v>8371</v>
      </c>
      <c r="B8372" s="8">
        <f>COUNTIF($C$2:$C8372,模板!$E$2)</f>
        <v>77</v>
      </c>
      <c r="C8372" s="2" t="str">
        <f>IFERROR(VLOOKUP(K8372,开票信息!$A:$C,3,0),"")</f>
        <v/>
      </c>
      <c r="G8372" s="3" t="str">
        <f t="shared" si="130"/>
        <v/>
      </c>
      <c r="L8372">
        <f>COUNTIF($K$2:K8372,$K8372)</f>
        <v>0</v>
      </c>
    </row>
    <row r="8373" ht="16.5" spans="1:12">
      <c r="A8373" s="1">
        <v>8372</v>
      </c>
      <c r="B8373" s="8">
        <f>COUNTIF($C$2:$C8373,模板!$E$2)</f>
        <v>77</v>
      </c>
      <c r="C8373" s="2" t="str">
        <f>IFERROR(VLOOKUP(K8373,开票信息!$A:$C,3,0),"")</f>
        <v/>
      </c>
      <c r="G8373" s="3" t="str">
        <f t="shared" si="130"/>
        <v/>
      </c>
      <c r="L8373">
        <f>COUNTIF($K$2:K8373,$K8373)</f>
        <v>0</v>
      </c>
    </row>
    <row r="8374" ht="16.5" spans="1:12">
      <c r="A8374" s="1">
        <v>8373</v>
      </c>
      <c r="B8374" s="8">
        <f>COUNTIF($C$2:$C8374,模板!$E$2)</f>
        <v>77</v>
      </c>
      <c r="C8374" s="2" t="str">
        <f>IFERROR(VLOOKUP(K8374,开票信息!$A:$C,3,0),"")</f>
        <v/>
      </c>
      <c r="G8374" s="3" t="str">
        <f t="shared" si="130"/>
        <v/>
      </c>
      <c r="L8374">
        <f>COUNTIF($K$2:K8374,$K8374)</f>
        <v>0</v>
      </c>
    </row>
    <row r="8375" ht="16.5" spans="1:12">
      <c r="A8375" s="1">
        <v>8374</v>
      </c>
      <c r="B8375" s="8">
        <f>COUNTIF($C$2:$C8375,模板!$E$2)</f>
        <v>77</v>
      </c>
      <c r="C8375" s="2" t="str">
        <f>IFERROR(VLOOKUP(K8375,开票信息!$A:$C,3,0),"")</f>
        <v/>
      </c>
      <c r="G8375" s="3" t="str">
        <f t="shared" si="130"/>
        <v/>
      </c>
      <c r="L8375">
        <f>COUNTIF($K$2:K8375,$K8375)</f>
        <v>0</v>
      </c>
    </row>
    <row r="8376" ht="16.5" spans="1:12">
      <c r="A8376" s="1">
        <v>8375</v>
      </c>
      <c r="B8376" s="8">
        <f>COUNTIF($C$2:$C8376,模板!$E$2)</f>
        <v>77</v>
      </c>
      <c r="C8376" s="2" t="str">
        <f>IFERROR(VLOOKUP(K8376,开票信息!$A:$C,3,0),"")</f>
        <v/>
      </c>
      <c r="G8376" s="3" t="str">
        <f t="shared" si="130"/>
        <v/>
      </c>
      <c r="L8376">
        <f>COUNTIF($K$2:K8376,$K8376)</f>
        <v>0</v>
      </c>
    </row>
    <row r="8377" ht="16.5" spans="1:12">
      <c r="A8377" s="1">
        <v>8376</v>
      </c>
      <c r="B8377" s="8">
        <f>COUNTIF($C$2:$C8377,模板!$E$2)</f>
        <v>77</v>
      </c>
      <c r="C8377" s="2" t="str">
        <f>IFERROR(VLOOKUP(K8377,开票信息!$A:$C,3,0),"")</f>
        <v/>
      </c>
      <c r="G8377" s="3" t="str">
        <f t="shared" si="130"/>
        <v/>
      </c>
      <c r="L8377">
        <f>COUNTIF($K$2:K8377,$K8377)</f>
        <v>0</v>
      </c>
    </row>
    <row r="8378" ht="16.5" spans="1:12">
      <c r="A8378" s="1">
        <v>8377</v>
      </c>
      <c r="B8378" s="8">
        <f>COUNTIF($C$2:$C8378,模板!$E$2)</f>
        <v>77</v>
      </c>
      <c r="C8378" s="2" t="str">
        <f>IFERROR(VLOOKUP(K8378,开票信息!$A:$C,3,0),"")</f>
        <v/>
      </c>
      <c r="G8378" s="3" t="str">
        <f t="shared" si="130"/>
        <v/>
      </c>
      <c r="L8378">
        <f>COUNTIF($K$2:K8378,$K8378)</f>
        <v>0</v>
      </c>
    </row>
    <row r="8379" ht="16.5" spans="1:12">
      <c r="A8379" s="1">
        <v>8378</v>
      </c>
      <c r="B8379" s="8">
        <f>COUNTIF($C$2:$C8379,模板!$E$2)</f>
        <v>77</v>
      </c>
      <c r="C8379" s="2" t="str">
        <f>IFERROR(VLOOKUP(K8379,开票信息!$A:$C,3,0),"")</f>
        <v/>
      </c>
      <c r="G8379" s="3" t="str">
        <f t="shared" si="130"/>
        <v/>
      </c>
      <c r="L8379">
        <f>COUNTIF($K$2:K8379,$K8379)</f>
        <v>0</v>
      </c>
    </row>
    <row r="8380" ht="16.5" spans="1:12">
      <c r="A8380" s="1">
        <v>8379</v>
      </c>
      <c r="B8380" s="8">
        <f>COUNTIF($C$2:$C8380,模板!$E$2)</f>
        <v>77</v>
      </c>
      <c r="C8380" s="2" t="str">
        <f>IFERROR(VLOOKUP(K8380,开票信息!$A:$C,3,0),"")</f>
        <v/>
      </c>
      <c r="G8380" s="3" t="str">
        <f t="shared" si="130"/>
        <v/>
      </c>
      <c r="L8380">
        <f>COUNTIF($K$2:K8380,$K8380)</f>
        <v>0</v>
      </c>
    </row>
    <row r="8381" ht="16.5" spans="1:12">
      <c r="A8381" s="1">
        <v>8380</v>
      </c>
      <c r="B8381" s="8">
        <f>COUNTIF($C$2:$C8381,模板!$E$2)</f>
        <v>77</v>
      </c>
      <c r="C8381" s="2" t="str">
        <f>IFERROR(VLOOKUP(K8381,开票信息!$A:$C,3,0),"")</f>
        <v/>
      </c>
      <c r="G8381" s="3" t="str">
        <f t="shared" si="130"/>
        <v/>
      </c>
      <c r="L8381">
        <f>COUNTIF($K$2:K8381,$K8381)</f>
        <v>0</v>
      </c>
    </row>
    <row r="8382" ht="16.5" spans="1:12">
      <c r="A8382" s="1">
        <v>8381</v>
      </c>
      <c r="B8382" s="8">
        <f>COUNTIF($C$2:$C8382,模板!$E$2)</f>
        <v>77</v>
      </c>
      <c r="C8382" s="2" t="str">
        <f>IFERROR(VLOOKUP(K8382,开票信息!$A:$C,3,0),"")</f>
        <v/>
      </c>
      <c r="G8382" s="3" t="str">
        <f t="shared" si="130"/>
        <v/>
      </c>
      <c r="L8382">
        <f>COUNTIF($K$2:K8382,$K8382)</f>
        <v>0</v>
      </c>
    </row>
    <row r="8383" ht="16.5" spans="1:12">
      <c r="A8383" s="1">
        <v>8382</v>
      </c>
      <c r="B8383" s="8">
        <f>COUNTIF($C$2:$C8383,模板!$E$2)</f>
        <v>77</v>
      </c>
      <c r="C8383" s="2" t="str">
        <f>IFERROR(VLOOKUP(K8383,开票信息!$A:$C,3,0),"")</f>
        <v/>
      </c>
      <c r="G8383" s="3" t="str">
        <f t="shared" si="130"/>
        <v/>
      </c>
      <c r="L8383">
        <f>COUNTIF($K$2:K8383,$K8383)</f>
        <v>0</v>
      </c>
    </row>
    <row r="8384" ht="16.5" spans="1:12">
      <c r="A8384" s="1">
        <v>8383</v>
      </c>
      <c r="B8384" s="8">
        <f>COUNTIF($C$2:$C8384,模板!$E$2)</f>
        <v>77</v>
      </c>
      <c r="C8384" s="2" t="str">
        <f>IFERROR(VLOOKUP(K8384,开票信息!$A:$C,3,0),"")</f>
        <v/>
      </c>
      <c r="G8384" s="3" t="str">
        <f t="shared" si="130"/>
        <v/>
      </c>
      <c r="L8384">
        <f>COUNTIF($K$2:K8384,$K8384)</f>
        <v>0</v>
      </c>
    </row>
    <row r="8385" ht="16.5" spans="1:12">
      <c r="A8385" s="1">
        <v>8384</v>
      </c>
      <c r="B8385" s="8">
        <f>COUNTIF($C$2:$C8385,模板!$E$2)</f>
        <v>77</v>
      </c>
      <c r="C8385" s="2" t="str">
        <f>IFERROR(VLOOKUP(K8385,开票信息!$A:$C,3,0),"")</f>
        <v/>
      </c>
      <c r="G8385" s="3" t="str">
        <f t="shared" si="130"/>
        <v/>
      </c>
      <c r="L8385">
        <f>COUNTIF($K$2:K8385,$K8385)</f>
        <v>0</v>
      </c>
    </row>
    <row r="8386" ht="16.5" spans="1:12">
      <c r="A8386" s="1">
        <v>8385</v>
      </c>
      <c r="B8386" s="8">
        <f>COUNTIF($C$2:$C8386,模板!$E$2)</f>
        <v>77</v>
      </c>
      <c r="C8386" s="2" t="str">
        <f>IFERROR(VLOOKUP(K8386,开票信息!$A:$C,3,0),"")</f>
        <v/>
      </c>
      <c r="G8386" s="3" t="str">
        <f t="shared" si="130"/>
        <v/>
      </c>
      <c r="L8386">
        <f>COUNTIF($K$2:K8386,$K8386)</f>
        <v>0</v>
      </c>
    </row>
    <row r="8387" ht="16.5" spans="1:12">
      <c r="A8387" s="1">
        <v>8386</v>
      </c>
      <c r="B8387" s="8">
        <f>COUNTIF($C$2:$C8387,模板!$E$2)</f>
        <v>77</v>
      </c>
      <c r="C8387" s="2" t="str">
        <f>IFERROR(VLOOKUP(K8387,开票信息!$A:$C,3,0),"")</f>
        <v/>
      </c>
      <c r="G8387" s="3" t="str">
        <f t="shared" ref="G8387:G8450" si="131">IFERROR(H8387/F8387,"")</f>
        <v/>
      </c>
      <c r="L8387">
        <f>COUNTIF($K$2:K8387,$K8387)</f>
        <v>0</v>
      </c>
    </row>
    <row r="8388" ht="16.5" spans="1:12">
      <c r="A8388" s="1">
        <v>8387</v>
      </c>
      <c r="B8388" s="8">
        <f>COUNTIF($C$2:$C8388,模板!$E$2)</f>
        <v>77</v>
      </c>
      <c r="C8388" s="2" t="str">
        <f>IFERROR(VLOOKUP(K8388,开票信息!$A:$C,3,0),"")</f>
        <v/>
      </c>
      <c r="G8388" s="3" t="str">
        <f t="shared" si="131"/>
        <v/>
      </c>
      <c r="L8388">
        <f>COUNTIF($K$2:K8388,$K8388)</f>
        <v>0</v>
      </c>
    </row>
    <row r="8389" ht="16.5" spans="1:12">
      <c r="A8389" s="1">
        <v>8388</v>
      </c>
      <c r="B8389" s="8">
        <f>COUNTIF($C$2:$C8389,模板!$E$2)</f>
        <v>77</v>
      </c>
      <c r="C8389" s="2" t="str">
        <f>IFERROR(VLOOKUP(K8389,开票信息!$A:$C,3,0),"")</f>
        <v/>
      </c>
      <c r="G8389" s="3" t="str">
        <f t="shared" si="131"/>
        <v/>
      </c>
      <c r="L8389">
        <f>COUNTIF($K$2:K8389,$K8389)</f>
        <v>0</v>
      </c>
    </row>
    <row r="8390" ht="16.5" spans="1:12">
      <c r="A8390" s="1">
        <v>8389</v>
      </c>
      <c r="B8390" s="8">
        <f>COUNTIF($C$2:$C8390,模板!$E$2)</f>
        <v>77</v>
      </c>
      <c r="C8390" s="2" t="str">
        <f>IFERROR(VLOOKUP(K8390,开票信息!$A:$C,3,0),"")</f>
        <v/>
      </c>
      <c r="G8390" s="3" t="str">
        <f t="shared" si="131"/>
        <v/>
      </c>
      <c r="L8390">
        <f>COUNTIF($K$2:K8390,$K8390)</f>
        <v>0</v>
      </c>
    </row>
    <row r="8391" ht="16.5" spans="1:12">
      <c r="A8391" s="1">
        <v>8390</v>
      </c>
      <c r="B8391" s="8">
        <f>COUNTIF($C$2:$C8391,模板!$E$2)</f>
        <v>77</v>
      </c>
      <c r="C8391" s="2" t="str">
        <f>IFERROR(VLOOKUP(K8391,开票信息!$A:$C,3,0),"")</f>
        <v/>
      </c>
      <c r="G8391" s="3" t="str">
        <f t="shared" si="131"/>
        <v/>
      </c>
      <c r="L8391">
        <f>COUNTIF($K$2:K8391,$K8391)</f>
        <v>0</v>
      </c>
    </row>
    <row r="8392" ht="16.5" spans="1:12">
      <c r="A8392" s="1">
        <v>8391</v>
      </c>
      <c r="B8392" s="8">
        <f>COUNTIF($C$2:$C8392,模板!$E$2)</f>
        <v>77</v>
      </c>
      <c r="C8392" s="2" t="str">
        <f>IFERROR(VLOOKUP(K8392,开票信息!$A:$C,3,0),"")</f>
        <v/>
      </c>
      <c r="G8392" s="3" t="str">
        <f t="shared" si="131"/>
        <v/>
      </c>
      <c r="L8392">
        <f>COUNTIF($K$2:K8392,$K8392)</f>
        <v>0</v>
      </c>
    </row>
    <row r="8393" ht="16.5" spans="1:12">
      <c r="A8393" s="1">
        <v>8392</v>
      </c>
      <c r="B8393" s="8">
        <f>COUNTIF($C$2:$C8393,模板!$E$2)</f>
        <v>77</v>
      </c>
      <c r="C8393" s="2" t="str">
        <f>IFERROR(VLOOKUP(K8393,开票信息!$A:$C,3,0),"")</f>
        <v/>
      </c>
      <c r="G8393" s="3" t="str">
        <f t="shared" si="131"/>
        <v/>
      </c>
      <c r="L8393">
        <f>COUNTIF($K$2:K8393,$K8393)</f>
        <v>0</v>
      </c>
    </row>
    <row r="8394" ht="16.5" spans="1:12">
      <c r="A8394" s="1">
        <v>8393</v>
      </c>
      <c r="B8394" s="8">
        <f>COUNTIF($C$2:$C8394,模板!$E$2)</f>
        <v>77</v>
      </c>
      <c r="C8394" s="2" t="str">
        <f>IFERROR(VLOOKUP(K8394,开票信息!$A:$C,3,0),"")</f>
        <v/>
      </c>
      <c r="G8394" s="3" t="str">
        <f t="shared" si="131"/>
        <v/>
      </c>
      <c r="L8394">
        <f>COUNTIF($K$2:K8394,$K8394)</f>
        <v>0</v>
      </c>
    </row>
    <row r="8395" ht="16.5" spans="1:12">
      <c r="A8395" s="1">
        <v>8394</v>
      </c>
      <c r="B8395" s="8">
        <f>COUNTIF($C$2:$C8395,模板!$E$2)</f>
        <v>77</v>
      </c>
      <c r="C8395" s="2" t="str">
        <f>IFERROR(VLOOKUP(K8395,开票信息!$A:$C,3,0),"")</f>
        <v/>
      </c>
      <c r="G8395" s="3" t="str">
        <f t="shared" si="131"/>
        <v/>
      </c>
      <c r="L8395">
        <f>COUNTIF($K$2:K8395,$K8395)</f>
        <v>0</v>
      </c>
    </row>
    <row r="8396" ht="16.5" spans="1:12">
      <c r="A8396" s="1">
        <v>8395</v>
      </c>
      <c r="B8396" s="8">
        <f>COUNTIF($C$2:$C8396,模板!$E$2)</f>
        <v>77</v>
      </c>
      <c r="C8396" s="2" t="str">
        <f>IFERROR(VLOOKUP(K8396,开票信息!$A:$C,3,0),"")</f>
        <v/>
      </c>
      <c r="G8396" s="3" t="str">
        <f t="shared" si="131"/>
        <v/>
      </c>
      <c r="L8396">
        <f>COUNTIF($K$2:K8396,$K8396)</f>
        <v>0</v>
      </c>
    </row>
    <row r="8397" ht="16.5" spans="1:12">
      <c r="A8397" s="1">
        <v>8396</v>
      </c>
      <c r="B8397" s="8">
        <f>COUNTIF($C$2:$C8397,模板!$E$2)</f>
        <v>77</v>
      </c>
      <c r="C8397" s="2" t="str">
        <f>IFERROR(VLOOKUP(K8397,开票信息!$A:$C,3,0),"")</f>
        <v/>
      </c>
      <c r="G8397" s="3" t="str">
        <f t="shared" si="131"/>
        <v/>
      </c>
      <c r="L8397">
        <f>COUNTIF($K$2:K8397,$K8397)</f>
        <v>0</v>
      </c>
    </row>
    <row r="8398" ht="16.5" spans="1:12">
      <c r="A8398" s="1">
        <v>8397</v>
      </c>
      <c r="B8398" s="8">
        <f>COUNTIF($C$2:$C8398,模板!$E$2)</f>
        <v>77</v>
      </c>
      <c r="C8398" s="2" t="str">
        <f>IFERROR(VLOOKUP(K8398,开票信息!$A:$C,3,0),"")</f>
        <v/>
      </c>
      <c r="G8398" s="3" t="str">
        <f t="shared" si="131"/>
        <v/>
      </c>
      <c r="L8398">
        <f>COUNTIF($K$2:K8398,$K8398)</f>
        <v>0</v>
      </c>
    </row>
    <row r="8399" ht="16.5" spans="1:12">
      <c r="A8399" s="1">
        <v>8398</v>
      </c>
      <c r="B8399" s="8">
        <f>COUNTIF($C$2:$C8399,模板!$E$2)</f>
        <v>77</v>
      </c>
      <c r="C8399" s="2" t="str">
        <f>IFERROR(VLOOKUP(K8399,开票信息!$A:$C,3,0),"")</f>
        <v/>
      </c>
      <c r="G8399" s="3" t="str">
        <f t="shared" si="131"/>
        <v/>
      </c>
      <c r="L8399">
        <f>COUNTIF($K$2:K8399,$K8399)</f>
        <v>0</v>
      </c>
    </row>
    <row r="8400" ht="16.5" spans="1:12">
      <c r="A8400" s="1">
        <v>8399</v>
      </c>
      <c r="B8400" s="8">
        <f>COUNTIF($C$2:$C8400,模板!$E$2)</f>
        <v>77</v>
      </c>
      <c r="C8400" s="2" t="str">
        <f>IFERROR(VLOOKUP(K8400,开票信息!$A:$C,3,0),"")</f>
        <v/>
      </c>
      <c r="G8400" s="3" t="str">
        <f t="shared" si="131"/>
        <v/>
      </c>
      <c r="L8400">
        <f>COUNTIF($K$2:K8400,$K8400)</f>
        <v>0</v>
      </c>
    </row>
    <row r="8401" ht="16.5" spans="1:12">
      <c r="A8401" s="1">
        <v>8400</v>
      </c>
      <c r="B8401" s="8">
        <f>COUNTIF($C$2:$C8401,模板!$E$2)</f>
        <v>77</v>
      </c>
      <c r="C8401" s="2" t="str">
        <f>IFERROR(VLOOKUP(K8401,开票信息!$A:$C,3,0),"")</f>
        <v/>
      </c>
      <c r="G8401" s="3" t="str">
        <f t="shared" si="131"/>
        <v/>
      </c>
      <c r="L8401">
        <f>COUNTIF($K$2:K8401,$K8401)</f>
        <v>0</v>
      </c>
    </row>
    <row r="8402" ht="16.5" spans="1:12">
      <c r="A8402" s="1">
        <v>8401</v>
      </c>
      <c r="B8402" s="8">
        <f>COUNTIF($C$2:$C8402,模板!$E$2)</f>
        <v>77</v>
      </c>
      <c r="C8402" s="2" t="str">
        <f>IFERROR(VLOOKUP(K8402,开票信息!$A:$C,3,0),"")</f>
        <v/>
      </c>
      <c r="G8402" s="3" t="str">
        <f t="shared" si="131"/>
        <v/>
      </c>
      <c r="L8402">
        <f>COUNTIF($K$2:K8402,$K8402)</f>
        <v>0</v>
      </c>
    </row>
    <row r="8403" ht="16.5" spans="1:12">
      <c r="A8403" s="1">
        <v>8402</v>
      </c>
      <c r="B8403" s="8">
        <f>COUNTIF($C$2:$C8403,模板!$E$2)</f>
        <v>77</v>
      </c>
      <c r="C8403" s="2" t="str">
        <f>IFERROR(VLOOKUP(K8403,开票信息!$A:$C,3,0),"")</f>
        <v/>
      </c>
      <c r="G8403" s="3" t="str">
        <f t="shared" si="131"/>
        <v/>
      </c>
      <c r="L8403">
        <f>COUNTIF($K$2:K8403,$K8403)</f>
        <v>0</v>
      </c>
    </row>
    <row r="8404" ht="16.5" spans="1:12">
      <c r="A8404" s="1">
        <v>8403</v>
      </c>
      <c r="B8404" s="8">
        <f>COUNTIF($C$2:$C8404,模板!$E$2)</f>
        <v>77</v>
      </c>
      <c r="C8404" s="2" t="str">
        <f>IFERROR(VLOOKUP(K8404,开票信息!$A:$C,3,0),"")</f>
        <v/>
      </c>
      <c r="G8404" s="3" t="str">
        <f t="shared" si="131"/>
        <v/>
      </c>
      <c r="L8404">
        <f>COUNTIF($K$2:K8404,$K8404)</f>
        <v>0</v>
      </c>
    </row>
    <row r="8405" ht="16.5" spans="1:12">
      <c r="A8405" s="1">
        <v>8404</v>
      </c>
      <c r="B8405" s="8">
        <f>COUNTIF($C$2:$C8405,模板!$E$2)</f>
        <v>77</v>
      </c>
      <c r="C8405" s="2" t="str">
        <f>IFERROR(VLOOKUP(K8405,开票信息!$A:$C,3,0),"")</f>
        <v/>
      </c>
      <c r="G8405" s="3" t="str">
        <f t="shared" si="131"/>
        <v/>
      </c>
      <c r="L8405">
        <f>COUNTIF($K$2:K8405,$K8405)</f>
        <v>0</v>
      </c>
    </row>
    <row r="8406" ht="16.5" spans="1:12">
      <c r="A8406" s="1">
        <v>8405</v>
      </c>
      <c r="B8406" s="8">
        <f>COUNTIF($C$2:$C8406,模板!$E$2)</f>
        <v>77</v>
      </c>
      <c r="C8406" s="2" t="str">
        <f>IFERROR(VLOOKUP(K8406,开票信息!$A:$C,3,0),"")</f>
        <v/>
      </c>
      <c r="G8406" s="3" t="str">
        <f t="shared" si="131"/>
        <v/>
      </c>
      <c r="L8406">
        <f>COUNTIF($K$2:K8406,$K8406)</f>
        <v>0</v>
      </c>
    </row>
    <row r="8407" ht="16.5" spans="1:12">
      <c r="A8407" s="1">
        <v>8406</v>
      </c>
      <c r="B8407" s="8">
        <f>COUNTIF($C$2:$C8407,模板!$E$2)</f>
        <v>77</v>
      </c>
      <c r="C8407" s="2" t="str">
        <f>IFERROR(VLOOKUP(K8407,开票信息!$A:$C,3,0),"")</f>
        <v/>
      </c>
      <c r="G8407" s="3" t="str">
        <f t="shared" si="131"/>
        <v/>
      </c>
      <c r="L8407">
        <f>COUNTIF($K$2:K8407,$K8407)</f>
        <v>0</v>
      </c>
    </row>
    <row r="8408" ht="16.5" spans="1:12">
      <c r="A8408" s="1">
        <v>8407</v>
      </c>
      <c r="B8408" s="8">
        <f>COUNTIF($C$2:$C8408,模板!$E$2)</f>
        <v>77</v>
      </c>
      <c r="C8408" s="2" t="str">
        <f>IFERROR(VLOOKUP(K8408,开票信息!$A:$C,3,0),"")</f>
        <v/>
      </c>
      <c r="G8408" s="3" t="str">
        <f t="shared" si="131"/>
        <v/>
      </c>
      <c r="L8408">
        <f>COUNTIF($K$2:K8408,$K8408)</f>
        <v>0</v>
      </c>
    </row>
    <row r="8409" ht="16.5" spans="1:12">
      <c r="A8409" s="1">
        <v>8408</v>
      </c>
      <c r="B8409" s="8">
        <f>COUNTIF($C$2:$C8409,模板!$E$2)</f>
        <v>77</v>
      </c>
      <c r="C8409" s="2" t="str">
        <f>IFERROR(VLOOKUP(K8409,开票信息!$A:$C,3,0),"")</f>
        <v/>
      </c>
      <c r="G8409" s="3" t="str">
        <f t="shared" si="131"/>
        <v/>
      </c>
      <c r="L8409">
        <f>COUNTIF($K$2:K8409,$K8409)</f>
        <v>0</v>
      </c>
    </row>
    <row r="8410" ht="16.5" spans="1:12">
      <c r="A8410" s="1">
        <v>8409</v>
      </c>
      <c r="B8410" s="8">
        <f>COUNTIF($C$2:$C8410,模板!$E$2)</f>
        <v>77</v>
      </c>
      <c r="C8410" s="2" t="str">
        <f>IFERROR(VLOOKUP(K8410,开票信息!$A:$C,3,0),"")</f>
        <v/>
      </c>
      <c r="G8410" s="3" t="str">
        <f t="shared" si="131"/>
        <v/>
      </c>
      <c r="L8410">
        <f>COUNTIF($K$2:K8410,$K8410)</f>
        <v>0</v>
      </c>
    </row>
    <row r="8411" ht="16.5" spans="1:12">
      <c r="A8411" s="1">
        <v>8410</v>
      </c>
      <c r="B8411" s="8">
        <f>COUNTIF($C$2:$C8411,模板!$E$2)</f>
        <v>77</v>
      </c>
      <c r="C8411" s="2" t="str">
        <f>IFERROR(VLOOKUP(K8411,开票信息!$A:$C,3,0),"")</f>
        <v/>
      </c>
      <c r="G8411" s="3" t="str">
        <f t="shared" si="131"/>
        <v/>
      </c>
      <c r="L8411">
        <f>COUNTIF($K$2:K8411,$K8411)</f>
        <v>0</v>
      </c>
    </row>
    <row r="8412" ht="16.5" spans="1:12">
      <c r="A8412" s="1">
        <v>8411</v>
      </c>
      <c r="B8412" s="8">
        <f>COUNTIF($C$2:$C8412,模板!$E$2)</f>
        <v>77</v>
      </c>
      <c r="C8412" s="2" t="str">
        <f>IFERROR(VLOOKUP(K8412,开票信息!$A:$C,3,0),"")</f>
        <v/>
      </c>
      <c r="G8412" s="3" t="str">
        <f t="shared" si="131"/>
        <v/>
      </c>
      <c r="L8412">
        <f>COUNTIF($K$2:K8412,$K8412)</f>
        <v>0</v>
      </c>
    </row>
    <row r="8413" ht="16.5" spans="1:12">
      <c r="A8413" s="1">
        <v>8412</v>
      </c>
      <c r="B8413" s="8">
        <f>COUNTIF($C$2:$C8413,模板!$E$2)</f>
        <v>77</v>
      </c>
      <c r="C8413" s="2" t="str">
        <f>IFERROR(VLOOKUP(K8413,开票信息!$A:$C,3,0),"")</f>
        <v/>
      </c>
      <c r="G8413" s="3" t="str">
        <f t="shared" si="131"/>
        <v/>
      </c>
      <c r="L8413">
        <f>COUNTIF($K$2:K8413,$K8413)</f>
        <v>0</v>
      </c>
    </row>
    <row r="8414" ht="16.5" spans="1:12">
      <c r="A8414" s="1">
        <v>8413</v>
      </c>
      <c r="B8414" s="8">
        <f>COUNTIF($C$2:$C8414,模板!$E$2)</f>
        <v>77</v>
      </c>
      <c r="C8414" s="2" t="str">
        <f>IFERROR(VLOOKUP(K8414,开票信息!$A:$C,3,0),"")</f>
        <v/>
      </c>
      <c r="G8414" s="3" t="str">
        <f t="shared" si="131"/>
        <v/>
      </c>
      <c r="L8414">
        <f>COUNTIF($K$2:K8414,$K8414)</f>
        <v>0</v>
      </c>
    </row>
    <row r="8415" ht="16.5" spans="1:12">
      <c r="A8415" s="1">
        <v>8414</v>
      </c>
      <c r="B8415" s="8">
        <f>COUNTIF($C$2:$C8415,模板!$E$2)</f>
        <v>77</v>
      </c>
      <c r="C8415" s="2" t="str">
        <f>IFERROR(VLOOKUP(K8415,开票信息!$A:$C,3,0),"")</f>
        <v/>
      </c>
      <c r="G8415" s="3" t="str">
        <f t="shared" si="131"/>
        <v/>
      </c>
      <c r="L8415">
        <f>COUNTIF($K$2:K8415,$K8415)</f>
        <v>0</v>
      </c>
    </row>
    <row r="8416" ht="16.5" spans="1:12">
      <c r="A8416" s="1">
        <v>8415</v>
      </c>
      <c r="B8416" s="8">
        <f>COUNTIF($C$2:$C8416,模板!$E$2)</f>
        <v>77</v>
      </c>
      <c r="C8416" s="2" t="str">
        <f>IFERROR(VLOOKUP(K8416,开票信息!$A:$C,3,0),"")</f>
        <v/>
      </c>
      <c r="G8416" s="3" t="str">
        <f t="shared" si="131"/>
        <v/>
      </c>
      <c r="L8416">
        <f>COUNTIF($K$2:K8416,$K8416)</f>
        <v>0</v>
      </c>
    </row>
    <row r="8417" ht="16.5" spans="1:12">
      <c r="A8417" s="1">
        <v>8416</v>
      </c>
      <c r="B8417" s="8">
        <f>COUNTIF($C$2:$C8417,模板!$E$2)</f>
        <v>77</v>
      </c>
      <c r="C8417" s="2" t="str">
        <f>IFERROR(VLOOKUP(K8417,开票信息!$A:$C,3,0),"")</f>
        <v/>
      </c>
      <c r="G8417" s="3" t="str">
        <f t="shared" si="131"/>
        <v/>
      </c>
      <c r="L8417">
        <f>COUNTIF($K$2:K8417,$K8417)</f>
        <v>0</v>
      </c>
    </row>
    <row r="8418" ht="16.5" spans="1:12">
      <c r="A8418" s="1">
        <v>8417</v>
      </c>
      <c r="B8418" s="8">
        <f>COUNTIF($C$2:$C8418,模板!$E$2)</f>
        <v>77</v>
      </c>
      <c r="C8418" s="2" t="str">
        <f>IFERROR(VLOOKUP(K8418,开票信息!$A:$C,3,0),"")</f>
        <v/>
      </c>
      <c r="G8418" s="3" t="str">
        <f t="shared" si="131"/>
        <v/>
      </c>
      <c r="L8418">
        <f>COUNTIF($K$2:K8418,$K8418)</f>
        <v>0</v>
      </c>
    </row>
    <row r="8419" ht="16.5" spans="1:12">
      <c r="A8419" s="1">
        <v>8418</v>
      </c>
      <c r="B8419" s="8">
        <f>COUNTIF($C$2:$C8419,模板!$E$2)</f>
        <v>77</v>
      </c>
      <c r="C8419" s="2" t="str">
        <f>IFERROR(VLOOKUP(K8419,开票信息!$A:$C,3,0),"")</f>
        <v/>
      </c>
      <c r="G8419" s="3" t="str">
        <f t="shared" si="131"/>
        <v/>
      </c>
      <c r="L8419">
        <f>COUNTIF($K$2:K8419,$K8419)</f>
        <v>0</v>
      </c>
    </row>
    <row r="8420" ht="16.5" spans="1:12">
      <c r="A8420" s="1">
        <v>8419</v>
      </c>
      <c r="B8420" s="8">
        <f>COUNTIF($C$2:$C8420,模板!$E$2)</f>
        <v>77</v>
      </c>
      <c r="C8420" s="2" t="str">
        <f>IFERROR(VLOOKUP(K8420,开票信息!$A:$C,3,0),"")</f>
        <v/>
      </c>
      <c r="G8420" s="3" t="str">
        <f t="shared" si="131"/>
        <v/>
      </c>
      <c r="L8420">
        <f>COUNTIF($K$2:K8420,$K8420)</f>
        <v>0</v>
      </c>
    </row>
    <row r="8421" ht="16.5" spans="1:12">
      <c r="A8421" s="1">
        <v>8420</v>
      </c>
      <c r="B8421" s="8">
        <f>COUNTIF($C$2:$C8421,模板!$E$2)</f>
        <v>77</v>
      </c>
      <c r="C8421" s="2" t="str">
        <f>IFERROR(VLOOKUP(K8421,开票信息!$A:$C,3,0),"")</f>
        <v/>
      </c>
      <c r="G8421" s="3" t="str">
        <f t="shared" si="131"/>
        <v/>
      </c>
      <c r="L8421">
        <f>COUNTIF($K$2:K8421,$K8421)</f>
        <v>0</v>
      </c>
    </row>
    <row r="8422" ht="16.5" spans="1:12">
      <c r="A8422" s="1">
        <v>8421</v>
      </c>
      <c r="B8422" s="8">
        <f>COUNTIF($C$2:$C8422,模板!$E$2)</f>
        <v>77</v>
      </c>
      <c r="C8422" s="2" t="str">
        <f>IFERROR(VLOOKUP(K8422,开票信息!$A:$C,3,0),"")</f>
        <v/>
      </c>
      <c r="G8422" s="3" t="str">
        <f t="shared" si="131"/>
        <v/>
      </c>
      <c r="L8422">
        <f>COUNTIF($K$2:K8422,$K8422)</f>
        <v>0</v>
      </c>
    </row>
    <row r="8423" ht="16.5" spans="1:12">
      <c r="A8423" s="1">
        <v>8422</v>
      </c>
      <c r="B8423" s="8">
        <f>COUNTIF($C$2:$C8423,模板!$E$2)</f>
        <v>77</v>
      </c>
      <c r="C8423" s="2" t="str">
        <f>IFERROR(VLOOKUP(K8423,开票信息!$A:$C,3,0),"")</f>
        <v/>
      </c>
      <c r="G8423" s="3" t="str">
        <f t="shared" si="131"/>
        <v/>
      </c>
      <c r="L8423">
        <f>COUNTIF($K$2:K8423,$K8423)</f>
        <v>0</v>
      </c>
    </row>
    <row r="8424" ht="16.5" spans="1:12">
      <c r="A8424" s="1">
        <v>8423</v>
      </c>
      <c r="B8424" s="8">
        <f>COUNTIF($C$2:$C8424,模板!$E$2)</f>
        <v>77</v>
      </c>
      <c r="C8424" s="2" t="str">
        <f>IFERROR(VLOOKUP(K8424,开票信息!$A:$C,3,0),"")</f>
        <v/>
      </c>
      <c r="G8424" s="3" t="str">
        <f t="shared" si="131"/>
        <v/>
      </c>
      <c r="L8424">
        <f>COUNTIF($K$2:K8424,$K8424)</f>
        <v>0</v>
      </c>
    </row>
    <row r="8425" ht="16.5" spans="1:12">
      <c r="A8425" s="1">
        <v>8424</v>
      </c>
      <c r="B8425" s="8">
        <f>COUNTIF($C$2:$C8425,模板!$E$2)</f>
        <v>77</v>
      </c>
      <c r="C8425" s="2" t="str">
        <f>IFERROR(VLOOKUP(K8425,开票信息!$A:$C,3,0),"")</f>
        <v/>
      </c>
      <c r="G8425" s="3" t="str">
        <f t="shared" si="131"/>
        <v/>
      </c>
      <c r="L8425">
        <f>COUNTIF($K$2:K8425,$K8425)</f>
        <v>0</v>
      </c>
    </row>
    <row r="8426" ht="16.5" spans="1:12">
      <c r="A8426" s="1">
        <v>8425</v>
      </c>
      <c r="B8426" s="8">
        <f>COUNTIF($C$2:$C8426,模板!$E$2)</f>
        <v>77</v>
      </c>
      <c r="C8426" s="2" t="str">
        <f>IFERROR(VLOOKUP(K8426,开票信息!$A:$C,3,0),"")</f>
        <v/>
      </c>
      <c r="G8426" s="3" t="str">
        <f t="shared" si="131"/>
        <v/>
      </c>
      <c r="L8426">
        <f>COUNTIF($K$2:K8426,$K8426)</f>
        <v>0</v>
      </c>
    </row>
    <row r="8427" ht="16.5" spans="1:12">
      <c r="A8427" s="1">
        <v>8426</v>
      </c>
      <c r="B8427" s="8">
        <f>COUNTIF($C$2:$C8427,模板!$E$2)</f>
        <v>77</v>
      </c>
      <c r="C8427" s="2" t="str">
        <f>IFERROR(VLOOKUP(K8427,开票信息!$A:$C,3,0),"")</f>
        <v/>
      </c>
      <c r="G8427" s="3" t="str">
        <f t="shared" si="131"/>
        <v/>
      </c>
      <c r="L8427">
        <f>COUNTIF($K$2:K8427,$K8427)</f>
        <v>0</v>
      </c>
    </row>
    <row r="8428" ht="16.5" spans="1:12">
      <c r="A8428" s="1">
        <v>8427</v>
      </c>
      <c r="B8428" s="8">
        <f>COUNTIF($C$2:$C8428,模板!$E$2)</f>
        <v>77</v>
      </c>
      <c r="C8428" s="2" t="str">
        <f>IFERROR(VLOOKUP(K8428,开票信息!$A:$C,3,0),"")</f>
        <v/>
      </c>
      <c r="G8428" s="3" t="str">
        <f t="shared" si="131"/>
        <v/>
      </c>
      <c r="L8428">
        <f>COUNTIF($K$2:K8428,$K8428)</f>
        <v>0</v>
      </c>
    </row>
    <row r="8429" ht="16.5" spans="1:12">
      <c r="A8429" s="1">
        <v>8428</v>
      </c>
      <c r="B8429" s="8">
        <f>COUNTIF($C$2:$C8429,模板!$E$2)</f>
        <v>77</v>
      </c>
      <c r="C8429" s="2" t="str">
        <f>IFERROR(VLOOKUP(K8429,开票信息!$A:$C,3,0),"")</f>
        <v/>
      </c>
      <c r="G8429" s="3" t="str">
        <f t="shared" si="131"/>
        <v/>
      </c>
      <c r="L8429">
        <f>COUNTIF($K$2:K8429,$K8429)</f>
        <v>0</v>
      </c>
    </row>
    <row r="8430" ht="16.5" spans="1:12">
      <c r="A8430" s="1">
        <v>8429</v>
      </c>
      <c r="B8430" s="8">
        <f>COUNTIF($C$2:$C8430,模板!$E$2)</f>
        <v>77</v>
      </c>
      <c r="C8430" s="2" t="str">
        <f>IFERROR(VLOOKUP(K8430,开票信息!$A:$C,3,0),"")</f>
        <v/>
      </c>
      <c r="G8430" s="3" t="str">
        <f t="shared" si="131"/>
        <v/>
      </c>
      <c r="L8430">
        <f>COUNTIF($K$2:K8430,$K8430)</f>
        <v>0</v>
      </c>
    </row>
    <row r="8431" ht="16.5" spans="1:12">
      <c r="A8431" s="1">
        <v>8430</v>
      </c>
      <c r="B8431" s="8">
        <f>COUNTIF($C$2:$C8431,模板!$E$2)</f>
        <v>77</v>
      </c>
      <c r="C8431" s="2" t="str">
        <f>IFERROR(VLOOKUP(K8431,开票信息!$A:$C,3,0),"")</f>
        <v/>
      </c>
      <c r="G8431" s="3" t="str">
        <f t="shared" si="131"/>
        <v/>
      </c>
      <c r="L8431">
        <f>COUNTIF($K$2:K8431,$K8431)</f>
        <v>0</v>
      </c>
    </row>
    <row r="8432" ht="16.5" spans="1:12">
      <c r="A8432" s="1">
        <v>8431</v>
      </c>
      <c r="B8432" s="8">
        <f>COUNTIF($C$2:$C8432,模板!$E$2)</f>
        <v>77</v>
      </c>
      <c r="C8432" s="2" t="str">
        <f>IFERROR(VLOOKUP(K8432,开票信息!$A:$C,3,0),"")</f>
        <v/>
      </c>
      <c r="G8432" s="3" t="str">
        <f t="shared" si="131"/>
        <v/>
      </c>
      <c r="L8432">
        <f>COUNTIF($K$2:K8432,$K8432)</f>
        <v>0</v>
      </c>
    </row>
    <row r="8433" ht="16.5" spans="1:12">
      <c r="A8433" s="1">
        <v>8432</v>
      </c>
      <c r="B8433" s="8">
        <f>COUNTIF($C$2:$C8433,模板!$E$2)</f>
        <v>77</v>
      </c>
      <c r="C8433" s="2" t="str">
        <f>IFERROR(VLOOKUP(K8433,开票信息!$A:$C,3,0),"")</f>
        <v/>
      </c>
      <c r="G8433" s="3" t="str">
        <f t="shared" si="131"/>
        <v/>
      </c>
      <c r="L8433">
        <f>COUNTIF($K$2:K8433,$K8433)</f>
        <v>0</v>
      </c>
    </row>
    <row r="8434" ht="16.5" spans="1:12">
      <c r="A8434" s="1">
        <v>8433</v>
      </c>
      <c r="B8434" s="8">
        <f>COUNTIF($C$2:$C8434,模板!$E$2)</f>
        <v>77</v>
      </c>
      <c r="C8434" s="2" t="str">
        <f>IFERROR(VLOOKUP(K8434,开票信息!$A:$C,3,0),"")</f>
        <v/>
      </c>
      <c r="G8434" s="3" t="str">
        <f t="shared" si="131"/>
        <v/>
      </c>
      <c r="L8434">
        <f>COUNTIF($K$2:K8434,$K8434)</f>
        <v>0</v>
      </c>
    </row>
    <row r="8435" ht="16.5" spans="1:12">
      <c r="A8435" s="1">
        <v>8434</v>
      </c>
      <c r="B8435" s="8">
        <f>COUNTIF($C$2:$C8435,模板!$E$2)</f>
        <v>77</v>
      </c>
      <c r="C8435" s="2" t="str">
        <f>IFERROR(VLOOKUP(K8435,开票信息!$A:$C,3,0),"")</f>
        <v/>
      </c>
      <c r="G8435" s="3" t="str">
        <f t="shared" si="131"/>
        <v/>
      </c>
      <c r="L8435">
        <f>COUNTIF($K$2:K8435,$K8435)</f>
        <v>0</v>
      </c>
    </row>
    <row r="8436" ht="16.5" spans="1:12">
      <c r="A8436" s="1">
        <v>8435</v>
      </c>
      <c r="B8436" s="8">
        <f>COUNTIF($C$2:$C8436,模板!$E$2)</f>
        <v>77</v>
      </c>
      <c r="C8436" s="2" t="str">
        <f>IFERROR(VLOOKUP(K8436,开票信息!$A:$C,3,0),"")</f>
        <v/>
      </c>
      <c r="G8436" s="3" t="str">
        <f t="shared" si="131"/>
        <v/>
      </c>
      <c r="L8436">
        <f>COUNTIF($K$2:K8436,$K8436)</f>
        <v>0</v>
      </c>
    </row>
    <row r="8437" ht="16.5" spans="1:12">
      <c r="A8437" s="1">
        <v>8436</v>
      </c>
      <c r="B8437" s="8">
        <f>COUNTIF($C$2:$C8437,模板!$E$2)</f>
        <v>77</v>
      </c>
      <c r="C8437" s="2" t="str">
        <f>IFERROR(VLOOKUP(K8437,开票信息!$A:$C,3,0),"")</f>
        <v/>
      </c>
      <c r="G8437" s="3" t="str">
        <f t="shared" si="131"/>
        <v/>
      </c>
      <c r="L8437">
        <f>COUNTIF($K$2:K8437,$K8437)</f>
        <v>0</v>
      </c>
    </row>
    <row r="8438" ht="16.5" spans="1:12">
      <c r="A8438" s="1">
        <v>8437</v>
      </c>
      <c r="B8438" s="8">
        <f>COUNTIF($C$2:$C8438,模板!$E$2)</f>
        <v>77</v>
      </c>
      <c r="C8438" s="2" t="str">
        <f>IFERROR(VLOOKUP(K8438,开票信息!$A:$C,3,0),"")</f>
        <v/>
      </c>
      <c r="G8438" s="3" t="str">
        <f t="shared" si="131"/>
        <v/>
      </c>
      <c r="L8438">
        <f>COUNTIF($K$2:K8438,$K8438)</f>
        <v>0</v>
      </c>
    </row>
    <row r="8439" ht="16.5" spans="1:12">
      <c r="A8439" s="1">
        <v>8438</v>
      </c>
      <c r="B8439" s="8">
        <f>COUNTIF($C$2:$C8439,模板!$E$2)</f>
        <v>77</v>
      </c>
      <c r="C8439" s="2" t="str">
        <f>IFERROR(VLOOKUP(K8439,开票信息!$A:$C,3,0),"")</f>
        <v/>
      </c>
      <c r="G8439" s="3" t="str">
        <f t="shared" si="131"/>
        <v/>
      </c>
      <c r="L8439">
        <f>COUNTIF($K$2:K8439,$K8439)</f>
        <v>0</v>
      </c>
    </row>
    <row r="8440" ht="16.5" spans="1:12">
      <c r="A8440" s="1">
        <v>8439</v>
      </c>
      <c r="B8440" s="8">
        <f>COUNTIF($C$2:$C8440,模板!$E$2)</f>
        <v>77</v>
      </c>
      <c r="C8440" s="2" t="str">
        <f>IFERROR(VLOOKUP(K8440,开票信息!$A:$C,3,0),"")</f>
        <v/>
      </c>
      <c r="G8440" s="3" t="str">
        <f t="shared" si="131"/>
        <v/>
      </c>
      <c r="L8440">
        <f>COUNTIF($K$2:K8440,$K8440)</f>
        <v>0</v>
      </c>
    </row>
    <row r="8441" ht="16.5" spans="1:12">
      <c r="A8441" s="1">
        <v>8440</v>
      </c>
      <c r="B8441" s="8">
        <f>COUNTIF($C$2:$C8441,模板!$E$2)</f>
        <v>77</v>
      </c>
      <c r="C8441" s="2" t="str">
        <f>IFERROR(VLOOKUP(K8441,开票信息!$A:$C,3,0),"")</f>
        <v/>
      </c>
      <c r="G8441" s="3" t="str">
        <f t="shared" si="131"/>
        <v/>
      </c>
      <c r="L8441">
        <f>COUNTIF($K$2:K8441,$K8441)</f>
        <v>0</v>
      </c>
    </row>
    <row r="8442" ht="16.5" spans="1:12">
      <c r="A8442" s="1">
        <v>8441</v>
      </c>
      <c r="B8442" s="8">
        <f>COUNTIF($C$2:$C8442,模板!$E$2)</f>
        <v>77</v>
      </c>
      <c r="C8442" s="2" t="str">
        <f>IFERROR(VLOOKUP(K8442,开票信息!$A:$C,3,0),"")</f>
        <v/>
      </c>
      <c r="G8442" s="3" t="str">
        <f t="shared" si="131"/>
        <v/>
      </c>
      <c r="L8442">
        <f>COUNTIF($K$2:K8442,$K8442)</f>
        <v>0</v>
      </c>
    </row>
    <row r="8443" ht="16.5" spans="1:12">
      <c r="A8443" s="1">
        <v>8442</v>
      </c>
      <c r="B8443" s="8">
        <f>COUNTIF($C$2:$C8443,模板!$E$2)</f>
        <v>77</v>
      </c>
      <c r="C8443" s="2" t="str">
        <f>IFERROR(VLOOKUP(K8443,开票信息!$A:$C,3,0),"")</f>
        <v/>
      </c>
      <c r="G8443" s="3" t="str">
        <f t="shared" si="131"/>
        <v/>
      </c>
      <c r="L8443">
        <f>COUNTIF($K$2:K8443,$K8443)</f>
        <v>0</v>
      </c>
    </row>
    <row r="8444" ht="16.5" spans="1:12">
      <c r="A8444" s="1">
        <v>8443</v>
      </c>
      <c r="B8444" s="8">
        <f>COUNTIF($C$2:$C8444,模板!$E$2)</f>
        <v>77</v>
      </c>
      <c r="C8444" s="2" t="str">
        <f>IFERROR(VLOOKUP(K8444,开票信息!$A:$C,3,0),"")</f>
        <v/>
      </c>
      <c r="G8444" s="3" t="str">
        <f t="shared" si="131"/>
        <v/>
      </c>
      <c r="L8444">
        <f>COUNTIF($K$2:K8444,$K8444)</f>
        <v>0</v>
      </c>
    </row>
    <row r="8445" ht="16.5" spans="1:12">
      <c r="A8445" s="1">
        <v>8444</v>
      </c>
      <c r="B8445" s="8">
        <f>COUNTIF($C$2:$C8445,模板!$E$2)</f>
        <v>77</v>
      </c>
      <c r="C8445" s="2" t="str">
        <f>IFERROR(VLOOKUP(K8445,开票信息!$A:$C,3,0),"")</f>
        <v/>
      </c>
      <c r="G8445" s="3" t="str">
        <f t="shared" si="131"/>
        <v/>
      </c>
      <c r="L8445">
        <f>COUNTIF($K$2:K8445,$K8445)</f>
        <v>0</v>
      </c>
    </row>
    <row r="8446" ht="16.5" spans="1:12">
      <c r="A8446" s="1">
        <v>8445</v>
      </c>
      <c r="B8446" s="8">
        <f>COUNTIF($C$2:$C8446,模板!$E$2)</f>
        <v>77</v>
      </c>
      <c r="C8446" s="2" t="str">
        <f>IFERROR(VLOOKUP(K8446,开票信息!$A:$C,3,0),"")</f>
        <v/>
      </c>
      <c r="G8446" s="3" t="str">
        <f t="shared" si="131"/>
        <v/>
      </c>
      <c r="L8446">
        <f>COUNTIF($K$2:K8446,$K8446)</f>
        <v>0</v>
      </c>
    </row>
    <row r="8447" ht="16.5" spans="1:12">
      <c r="A8447" s="1">
        <v>8446</v>
      </c>
      <c r="B8447" s="8">
        <f>COUNTIF($C$2:$C8447,模板!$E$2)</f>
        <v>77</v>
      </c>
      <c r="C8447" s="2" t="str">
        <f>IFERROR(VLOOKUP(K8447,开票信息!$A:$C,3,0),"")</f>
        <v/>
      </c>
      <c r="G8447" s="3" t="str">
        <f t="shared" si="131"/>
        <v/>
      </c>
      <c r="L8447">
        <f>COUNTIF($K$2:K8447,$K8447)</f>
        <v>0</v>
      </c>
    </row>
    <row r="8448" ht="16.5" spans="1:12">
      <c r="A8448" s="1">
        <v>8447</v>
      </c>
      <c r="B8448" s="8">
        <f>COUNTIF($C$2:$C8448,模板!$E$2)</f>
        <v>77</v>
      </c>
      <c r="C8448" s="2" t="str">
        <f>IFERROR(VLOOKUP(K8448,开票信息!$A:$C,3,0),"")</f>
        <v/>
      </c>
      <c r="G8448" s="3" t="str">
        <f t="shared" si="131"/>
        <v/>
      </c>
      <c r="L8448">
        <f>COUNTIF($K$2:K8448,$K8448)</f>
        <v>0</v>
      </c>
    </row>
    <row r="8449" ht="16.5" spans="1:12">
      <c r="A8449" s="1">
        <v>8448</v>
      </c>
      <c r="B8449" s="8">
        <f>COUNTIF($C$2:$C8449,模板!$E$2)</f>
        <v>77</v>
      </c>
      <c r="C8449" s="2" t="str">
        <f>IFERROR(VLOOKUP(K8449,开票信息!$A:$C,3,0),"")</f>
        <v/>
      </c>
      <c r="G8449" s="3" t="str">
        <f t="shared" si="131"/>
        <v/>
      </c>
      <c r="L8449">
        <f>COUNTIF($K$2:K8449,$K8449)</f>
        <v>0</v>
      </c>
    </row>
    <row r="8450" ht="16.5" spans="1:12">
      <c r="A8450" s="1">
        <v>8449</v>
      </c>
      <c r="B8450" s="8">
        <f>COUNTIF($C$2:$C8450,模板!$E$2)</f>
        <v>77</v>
      </c>
      <c r="C8450" s="2" t="str">
        <f>IFERROR(VLOOKUP(K8450,开票信息!$A:$C,3,0),"")</f>
        <v/>
      </c>
      <c r="G8450" s="3" t="str">
        <f t="shared" si="131"/>
        <v/>
      </c>
      <c r="L8450">
        <f>COUNTIF($K$2:K8450,$K8450)</f>
        <v>0</v>
      </c>
    </row>
    <row r="8451" ht="16.5" spans="1:12">
      <c r="A8451" s="1">
        <v>8450</v>
      </c>
      <c r="B8451" s="8">
        <f>COUNTIF($C$2:$C8451,模板!$E$2)</f>
        <v>77</v>
      </c>
      <c r="C8451" s="2" t="str">
        <f>IFERROR(VLOOKUP(K8451,开票信息!$A:$C,3,0),"")</f>
        <v/>
      </c>
      <c r="G8451" s="3" t="str">
        <f t="shared" ref="G8451:G8514" si="132">IFERROR(H8451/F8451,"")</f>
        <v/>
      </c>
      <c r="L8451">
        <f>COUNTIF($K$2:K8451,$K8451)</f>
        <v>0</v>
      </c>
    </row>
    <row r="8452" ht="16.5" spans="1:12">
      <c r="A8452" s="1">
        <v>8451</v>
      </c>
      <c r="B8452" s="8">
        <f>COUNTIF($C$2:$C8452,模板!$E$2)</f>
        <v>77</v>
      </c>
      <c r="C8452" s="2" t="str">
        <f>IFERROR(VLOOKUP(K8452,开票信息!$A:$C,3,0),"")</f>
        <v/>
      </c>
      <c r="G8452" s="3" t="str">
        <f t="shared" si="132"/>
        <v/>
      </c>
      <c r="L8452">
        <f>COUNTIF($K$2:K8452,$K8452)</f>
        <v>0</v>
      </c>
    </row>
    <row r="8453" ht="16.5" spans="1:12">
      <c r="A8453" s="1">
        <v>8452</v>
      </c>
      <c r="B8453" s="8">
        <f>COUNTIF($C$2:$C8453,模板!$E$2)</f>
        <v>77</v>
      </c>
      <c r="C8453" s="2" t="str">
        <f>IFERROR(VLOOKUP(K8453,开票信息!$A:$C,3,0),"")</f>
        <v/>
      </c>
      <c r="G8453" s="3" t="str">
        <f t="shared" si="132"/>
        <v/>
      </c>
      <c r="L8453">
        <f>COUNTIF($K$2:K8453,$K8453)</f>
        <v>0</v>
      </c>
    </row>
    <row r="8454" ht="16.5" spans="1:12">
      <c r="A8454" s="1">
        <v>8453</v>
      </c>
      <c r="B8454" s="8">
        <f>COUNTIF($C$2:$C8454,模板!$E$2)</f>
        <v>77</v>
      </c>
      <c r="C8454" s="2" t="str">
        <f>IFERROR(VLOOKUP(K8454,开票信息!$A:$C,3,0),"")</f>
        <v/>
      </c>
      <c r="G8454" s="3" t="str">
        <f t="shared" si="132"/>
        <v/>
      </c>
      <c r="L8454">
        <f>COUNTIF($K$2:K8454,$K8454)</f>
        <v>0</v>
      </c>
    </row>
    <row r="8455" ht="16.5" spans="1:12">
      <c r="A8455" s="1">
        <v>8454</v>
      </c>
      <c r="B8455" s="8">
        <f>COUNTIF($C$2:$C8455,模板!$E$2)</f>
        <v>77</v>
      </c>
      <c r="C8455" s="2" t="str">
        <f>IFERROR(VLOOKUP(K8455,开票信息!$A:$C,3,0),"")</f>
        <v/>
      </c>
      <c r="G8455" s="3" t="str">
        <f t="shared" si="132"/>
        <v/>
      </c>
      <c r="L8455">
        <f>COUNTIF($K$2:K8455,$K8455)</f>
        <v>0</v>
      </c>
    </row>
    <row r="8456" ht="16.5" spans="1:12">
      <c r="A8456" s="1">
        <v>8455</v>
      </c>
      <c r="B8456" s="8">
        <f>COUNTIF($C$2:$C8456,模板!$E$2)</f>
        <v>77</v>
      </c>
      <c r="C8456" s="2" t="str">
        <f>IFERROR(VLOOKUP(K8456,开票信息!$A:$C,3,0),"")</f>
        <v/>
      </c>
      <c r="G8456" s="3" t="str">
        <f t="shared" si="132"/>
        <v/>
      </c>
      <c r="L8456">
        <f>COUNTIF($K$2:K8456,$K8456)</f>
        <v>0</v>
      </c>
    </row>
    <row r="8457" ht="16.5" spans="1:12">
      <c r="A8457" s="1">
        <v>8456</v>
      </c>
      <c r="B8457" s="8">
        <f>COUNTIF($C$2:$C8457,模板!$E$2)</f>
        <v>77</v>
      </c>
      <c r="C8457" s="2" t="str">
        <f>IFERROR(VLOOKUP(K8457,开票信息!$A:$C,3,0),"")</f>
        <v/>
      </c>
      <c r="G8457" s="3" t="str">
        <f t="shared" si="132"/>
        <v/>
      </c>
      <c r="L8457">
        <f>COUNTIF($K$2:K8457,$K8457)</f>
        <v>0</v>
      </c>
    </row>
    <row r="8458" ht="16.5" spans="1:12">
      <c r="A8458" s="1">
        <v>8457</v>
      </c>
      <c r="B8458" s="8">
        <f>COUNTIF($C$2:$C8458,模板!$E$2)</f>
        <v>77</v>
      </c>
      <c r="C8458" s="2" t="str">
        <f>IFERROR(VLOOKUP(K8458,开票信息!$A:$C,3,0),"")</f>
        <v/>
      </c>
      <c r="G8458" s="3" t="str">
        <f t="shared" si="132"/>
        <v/>
      </c>
      <c r="L8458">
        <f>COUNTIF($K$2:K8458,$K8458)</f>
        <v>0</v>
      </c>
    </row>
    <row r="8459" ht="16.5" spans="1:12">
      <c r="A8459" s="1">
        <v>8458</v>
      </c>
      <c r="B8459" s="8">
        <f>COUNTIF($C$2:$C8459,模板!$E$2)</f>
        <v>77</v>
      </c>
      <c r="C8459" s="2" t="str">
        <f>IFERROR(VLOOKUP(K8459,开票信息!$A:$C,3,0),"")</f>
        <v/>
      </c>
      <c r="G8459" s="3" t="str">
        <f t="shared" si="132"/>
        <v/>
      </c>
      <c r="L8459">
        <f>COUNTIF($K$2:K8459,$K8459)</f>
        <v>0</v>
      </c>
    </row>
    <row r="8460" ht="16.5" spans="1:12">
      <c r="A8460" s="1">
        <v>8459</v>
      </c>
      <c r="B8460" s="8">
        <f>COUNTIF($C$2:$C8460,模板!$E$2)</f>
        <v>77</v>
      </c>
      <c r="C8460" s="2" t="str">
        <f>IFERROR(VLOOKUP(K8460,开票信息!$A:$C,3,0),"")</f>
        <v/>
      </c>
      <c r="G8460" s="3" t="str">
        <f t="shared" si="132"/>
        <v/>
      </c>
      <c r="L8460">
        <f>COUNTIF($K$2:K8460,$K8460)</f>
        <v>0</v>
      </c>
    </row>
    <row r="8461" ht="16.5" spans="1:12">
      <c r="A8461" s="1">
        <v>8460</v>
      </c>
      <c r="B8461" s="8">
        <f>COUNTIF($C$2:$C8461,模板!$E$2)</f>
        <v>77</v>
      </c>
      <c r="C8461" s="2" t="str">
        <f>IFERROR(VLOOKUP(K8461,开票信息!$A:$C,3,0),"")</f>
        <v/>
      </c>
      <c r="G8461" s="3" t="str">
        <f t="shared" si="132"/>
        <v/>
      </c>
      <c r="L8461">
        <f>COUNTIF($K$2:K8461,$K8461)</f>
        <v>0</v>
      </c>
    </row>
    <row r="8462" ht="16.5" spans="1:12">
      <c r="A8462" s="1">
        <v>8461</v>
      </c>
      <c r="B8462" s="8">
        <f>COUNTIF($C$2:$C8462,模板!$E$2)</f>
        <v>77</v>
      </c>
      <c r="C8462" s="2" t="str">
        <f>IFERROR(VLOOKUP(K8462,开票信息!$A:$C,3,0),"")</f>
        <v/>
      </c>
      <c r="G8462" s="3" t="str">
        <f t="shared" si="132"/>
        <v/>
      </c>
      <c r="L8462">
        <f>COUNTIF($K$2:K8462,$K8462)</f>
        <v>0</v>
      </c>
    </row>
    <row r="8463" ht="16.5" spans="1:12">
      <c r="A8463" s="1">
        <v>8462</v>
      </c>
      <c r="B8463" s="8">
        <f>COUNTIF($C$2:$C8463,模板!$E$2)</f>
        <v>77</v>
      </c>
      <c r="C8463" s="2" t="str">
        <f>IFERROR(VLOOKUP(K8463,开票信息!$A:$C,3,0),"")</f>
        <v/>
      </c>
      <c r="G8463" s="3" t="str">
        <f t="shared" si="132"/>
        <v/>
      </c>
      <c r="L8463">
        <f>COUNTIF($K$2:K8463,$K8463)</f>
        <v>0</v>
      </c>
    </row>
    <row r="8464" ht="16.5" spans="1:12">
      <c r="A8464" s="1">
        <v>8463</v>
      </c>
      <c r="B8464" s="8">
        <f>COUNTIF($C$2:$C8464,模板!$E$2)</f>
        <v>77</v>
      </c>
      <c r="C8464" s="2" t="str">
        <f>IFERROR(VLOOKUP(K8464,开票信息!$A:$C,3,0),"")</f>
        <v/>
      </c>
      <c r="G8464" s="3" t="str">
        <f t="shared" si="132"/>
        <v/>
      </c>
      <c r="L8464">
        <f>COUNTIF($K$2:K8464,$K8464)</f>
        <v>0</v>
      </c>
    </row>
    <row r="8465" ht="16.5" spans="1:12">
      <c r="A8465" s="1">
        <v>8464</v>
      </c>
      <c r="B8465" s="8">
        <f>COUNTIF($C$2:$C8465,模板!$E$2)</f>
        <v>77</v>
      </c>
      <c r="C8465" s="2" t="str">
        <f>IFERROR(VLOOKUP(K8465,开票信息!$A:$C,3,0),"")</f>
        <v/>
      </c>
      <c r="G8465" s="3" t="str">
        <f t="shared" si="132"/>
        <v/>
      </c>
      <c r="L8465">
        <f>COUNTIF($K$2:K8465,$K8465)</f>
        <v>0</v>
      </c>
    </row>
    <row r="8466" ht="16.5" spans="1:12">
      <c r="A8466" s="1">
        <v>8465</v>
      </c>
      <c r="B8466" s="8">
        <f>COUNTIF($C$2:$C8466,模板!$E$2)</f>
        <v>77</v>
      </c>
      <c r="C8466" s="2" t="str">
        <f>IFERROR(VLOOKUP(K8466,开票信息!$A:$C,3,0),"")</f>
        <v/>
      </c>
      <c r="G8466" s="3" t="str">
        <f t="shared" si="132"/>
        <v/>
      </c>
      <c r="L8466">
        <f>COUNTIF($K$2:K8466,$K8466)</f>
        <v>0</v>
      </c>
    </row>
    <row r="8467" ht="16.5" spans="1:12">
      <c r="A8467" s="1">
        <v>8466</v>
      </c>
      <c r="B8467" s="8">
        <f>COUNTIF($C$2:$C8467,模板!$E$2)</f>
        <v>77</v>
      </c>
      <c r="C8467" s="2" t="str">
        <f>IFERROR(VLOOKUP(K8467,开票信息!$A:$C,3,0),"")</f>
        <v/>
      </c>
      <c r="G8467" s="3" t="str">
        <f t="shared" si="132"/>
        <v/>
      </c>
      <c r="L8467">
        <f>COUNTIF($K$2:K8467,$K8467)</f>
        <v>0</v>
      </c>
    </row>
    <row r="8468" ht="16.5" spans="1:12">
      <c r="A8468" s="1">
        <v>8467</v>
      </c>
      <c r="B8468" s="8">
        <f>COUNTIF($C$2:$C8468,模板!$E$2)</f>
        <v>77</v>
      </c>
      <c r="C8468" s="2" t="str">
        <f>IFERROR(VLOOKUP(K8468,开票信息!$A:$C,3,0),"")</f>
        <v/>
      </c>
      <c r="G8468" s="3" t="str">
        <f t="shared" si="132"/>
        <v/>
      </c>
      <c r="L8468">
        <f>COUNTIF($K$2:K8468,$K8468)</f>
        <v>0</v>
      </c>
    </row>
    <row r="8469" ht="16.5" spans="1:12">
      <c r="A8469" s="1">
        <v>8468</v>
      </c>
      <c r="B8469" s="8">
        <f>COUNTIF($C$2:$C8469,模板!$E$2)</f>
        <v>77</v>
      </c>
      <c r="C8469" s="2" t="str">
        <f>IFERROR(VLOOKUP(K8469,开票信息!$A:$C,3,0),"")</f>
        <v/>
      </c>
      <c r="G8469" s="3" t="str">
        <f t="shared" si="132"/>
        <v/>
      </c>
      <c r="L8469">
        <f>COUNTIF($K$2:K8469,$K8469)</f>
        <v>0</v>
      </c>
    </row>
    <row r="8470" ht="16.5" spans="1:12">
      <c r="A8470" s="1">
        <v>8469</v>
      </c>
      <c r="B8470" s="8">
        <f>COUNTIF($C$2:$C8470,模板!$E$2)</f>
        <v>77</v>
      </c>
      <c r="C8470" s="2" t="str">
        <f>IFERROR(VLOOKUP(K8470,开票信息!$A:$C,3,0),"")</f>
        <v/>
      </c>
      <c r="G8470" s="3" t="str">
        <f t="shared" si="132"/>
        <v/>
      </c>
      <c r="L8470">
        <f>COUNTIF($K$2:K8470,$K8470)</f>
        <v>0</v>
      </c>
    </row>
    <row r="8471" ht="16.5" spans="1:12">
      <c r="A8471" s="1">
        <v>8470</v>
      </c>
      <c r="B8471" s="8">
        <f>COUNTIF($C$2:$C8471,模板!$E$2)</f>
        <v>77</v>
      </c>
      <c r="C8471" s="2" t="str">
        <f>IFERROR(VLOOKUP(K8471,开票信息!$A:$C,3,0),"")</f>
        <v/>
      </c>
      <c r="G8471" s="3" t="str">
        <f t="shared" si="132"/>
        <v/>
      </c>
      <c r="L8471">
        <f>COUNTIF($K$2:K8471,$K8471)</f>
        <v>0</v>
      </c>
    </row>
    <row r="8472" ht="16.5" spans="1:12">
      <c r="A8472" s="1">
        <v>8471</v>
      </c>
      <c r="B8472" s="8">
        <f>COUNTIF($C$2:$C8472,模板!$E$2)</f>
        <v>77</v>
      </c>
      <c r="C8472" s="2" t="str">
        <f>IFERROR(VLOOKUP(K8472,开票信息!$A:$C,3,0),"")</f>
        <v/>
      </c>
      <c r="G8472" s="3" t="str">
        <f t="shared" si="132"/>
        <v/>
      </c>
      <c r="L8472">
        <f>COUNTIF($K$2:K8472,$K8472)</f>
        <v>0</v>
      </c>
    </row>
    <row r="8473" ht="16.5" spans="1:12">
      <c r="A8473" s="1">
        <v>8472</v>
      </c>
      <c r="B8473" s="8">
        <f>COUNTIF($C$2:$C8473,模板!$E$2)</f>
        <v>77</v>
      </c>
      <c r="C8473" s="2" t="str">
        <f>IFERROR(VLOOKUP(K8473,开票信息!$A:$C,3,0),"")</f>
        <v/>
      </c>
      <c r="G8473" s="3" t="str">
        <f t="shared" si="132"/>
        <v/>
      </c>
      <c r="L8473">
        <f>COUNTIF($K$2:K8473,$K8473)</f>
        <v>0</v>
      </c>
    </row>
    <row r="8474" ht="16.5" spans="1:12">
      <c r="A8474" s="1">
        <v>8473</v>
      </c>
      <c r="B8474" s="8">
        <f>COUNTIF($C$2:$C8474,模板!$E$2)</f>
        <v>77</v>
      </c>
      <c r="C8474" s="2" t="str">
        <f>IFERROR(VLOOKUP(K8474,开票信息!$A:$C,3,0),"")</f>
        <v/>
      </c>
      <c r="G8474" s="3" t="str">
        <f t="shared" si="132"/>
        <v/>
      </c>
      <c r="L8474">
        <f>COUNTIF($K$2:K8474,$K8474)</f>
        <v>0</v>
      </c>
    </row>
    <row r="8475" ht="16.5" spans="1:12">
      <c r="A8475" s="1">
        <v>8474</v>
      </c>
      <c r="B8475" s="8">
        <f>COUNTIF($C$2:$C8475,模板!$E$2)</f>
        <v>77</v>
      </c>
      <c r="C8475" s="2" t="str">
        <f>IFERROR(VLOOKUP(K8475,开票信息!$A:$C,3,0),"")</f>
        <v/>
      </c>
      <c r="G8475" s="3" t="str">
        <f t="shared" si="132"/>
        <v/>
      </c>
      <c r="L8475">
        <f>COUNTIF($K$2:K8475,$K8475)</f>
        <v>0</v>
      </c>
    </row>
    <row r="8476" ht="16.5" spans="1:12">
      <c r="A8476" s="1">
        <v>8475</v>
      </c>
      <c r="B8476" s="8">
        <f>COUNTIF($C$2:$C8476,模板!$E$2)</f>
        <v>77</v>
      </c>
      <c r="C8476" s="2" t="str">
        <f>IFERROR(VLOOKUP(K8476,开票信息!$A:$C,3,0),"")</f>
        <v/>
      </c>
      <c r="G8476" s="3" t="str">
        <f t="shared" si="132"/>
        <v/>
      </c>
      <c r="L8476">
        <f>COUNTIF($K$2:K8476,$K8476)</f>
        <v>0</v>
      </c>
    </row>
    <row r="8477" ht="16.5" spans="1:12">
      <c r="A8477" s="1">
        <v>8476</v>
      </c>
      <c r="B8477" s="8">
        <f>COUNTIF($C$2:$C8477,模板!$E$2)</f>
        <v>77</v>
      </c>
      <c r="C8477" s="2" t="str">
        <f>IFERROR(VLOOKUP(K8477,开票信息!$A:$C,3,0),"")</f>
        <v/>
      </c>
      <c r="G8477" s="3" t="str">
        <f t="shared" si="132"/>
        <v/>
      </c>
      <c r="L8477">
        <f>COUNTIF($K$2:K8477,$K8477)</f>
        <v>0</v>
      </c>
    </row>
    <row r="8478" ht="16.5" spans="1:12">
      <c r="A8478" s="1">
        <v>8477</v>
      </c>
      <c r="B8478" s="8">
        <f>COUNTIF($C$2:$C8478,模板!$E$2)</f>
        <v>77</v>
      </c>
      <c r="C8478" s="2" t="str">
        <f>IFERROR(VLOOKUP(K8478,开票信息!$A:$C,3,0),"")</f>
        <v/>
      </c>
      <c r="G8478" s="3" t="str">
        <f t="shared" si="132"/>
        <v/>
      </c>
      <c r="L8478">
        <f>COUNTIF($K$2:K8478,$K8478)</f>
        <v>0</v>
      </c>
    </row>
    <row r="8479" ht="16.5" spans="1:12">
      <c r="A8479" s="1">
        <v>8478</v>
      </c>
      <c r="B8479" s="8">
        <f>COUNTIF($C$2:$C8479,模板!$E$2)</f>
        <v>77</v>
      </c>
      <c r="C8479" s="2" t="str">
        <f>IFERROR(VLOOKUP(K8479,开票信息!$A:$C,3,0),"")</f>
        <v/>
      </c>
      <c r="G8479" s="3" t="str">
        <f t="shared" si="132"/>
        <v/>
      </c>
      <c r="L8479">
        <f>COUNTIF($K$2:K8479,$K8479)</f>
        <v>0</v>
      </c>
    </row>
    <row r="8480" ht="16.5" spans="1:12">
      <c r="A8480" s="1">
        <v>8479</v>
      </c>
      <c r="B8480" s="8">
        <f>COUNTIF($C$2:$C8480,模板!$E$2)</f>
        <v>77</v>
      </c>
      <c r="C8480" s="2" t="str">
        <f>IFERROR(VLOOKUP(K8480,开票信息!$A:$C,3,0),"")</f>
        <v/>
      </c>
      <c r="G8480" s="3" t="str">
        <f t="shared" si="132"/>
        <v/>
      </c>
      <c r="L8480">
        <f>COUNTIF($K$2:K8480,$K8480)</f>
        <v>0</v>
      </c>
    </row>
    <row r="8481" ht="16.5" spans="1:12">
      <c r="A8481" s="1">
        <v>8480</v>
      </c>
      <c r="B8481" s="8">
        <f>COUNTIF($C$2:$C8481,模板!$E$2)</f>
        <v>77</v>
      </c>
      <c r="C8481" s="2" t="str">
        <f>IFERROR(VLOOKUP(K8481,开票信息!$A:$C,3,0),"")</f>
        <v/>
      </c>
      <c r="G8481" s="3" t="str">
        <f t="shared" si="132"/>
        <v/>
      </c>
      <c r="L8481">
        <f>COUNTIF($K$2:K8481,$K8481)</f>
        <v>0</v>
      </c>
    </row>
    <row r="8482" ht="16.5" spans="1:12">
      <c r="A8482" s="1">
        <v>8481</v>
      </c>
      <c r="B8482" s="8">
        <f>COUNTIF($C$2:$C8482,模板!$E$2)</f>
        <v>77</v>
      </c>
      <c r="C8482" s="2" t="str">
        <f>IFERROR(VLOOKUP(K8482,开票信息!$A:$C,3,0),"")</f>
        <v/>
      </c>
      <c r="G8482" s="3" t="str">
        <f t="shared" si="132"/>
        <v/>
      </c>
      <c r="L8482">
        <f>COUNTIF($K$2:K8482,$K8482)</f>
        <v>0</v>
      </c>
    </row>
    <row r="8483" ht="16.5" spans="1:12">
      <c r="A8483" s="1">
        <v>8482</v>
      </c>
      <c r="B8483" s="8">
        <f>COUNTIF($C$2:$C8483,模板!$E$2)</f>
        <v>77</v>
      </c>
      <c r="C8483" s="2" t="str">
        <f>IFERROR(VLOOKUP(K8483,开票信息!$A:$C,3,0),"")</f>
        <v/>
      </c>
      <c r="G8483" s="3" t="str">
        <f t="shared" si="132"/>
        <v/>
      </c>
      <c r="L8483">
        <f>COUNTIF($K$2:K8483,$K8483)</f>
        <v>0</v>
      </c>
    </row>
    <row r="8484" ht="16.5" spans="1:12">
      <c r="A8484" s="1">
        <v>8483</v>
      </c>
      <c r="B8484" s="8">
        <f>COUNTIF($C$2:$C8484,模板!$E$2)</f>
        <v>77</v>
      </c>
      <c r="C8484" s="2" t="str">
        <f>IFERROR(VLOOKUP(K8484,开票信息!$A:$C,3,0),"")</f>
        <v/>
      </c>
      <c r="G8484" s="3" t="str">
        <f t="shared" si="132"/>
        <v/>
      </c>
      <c r="L8484">
        <f>COUNTIF($K$2:K8484,$K8484)</f>
        <v>0</v>
      </c>
    </row>
    <row r="8485" ht="16.5" spans="1:12">
      <c r="A8485" s="1">
        <v>8484</v>
      </c>
      <c r="B8485" s="8">
        <f>COUNTIF($C$2:$C8485,模板!$E$2)</f>
        <v>77</v>
      </c>
      <c r="C8485" s="2" t="str">
        <f>IFERROR(VLOOKUP(K8485,开票信息!$A:$C,3,0),"")</f>
        <v/>
      </c>
      <c r="G8485" s="3" t="str">
        <f t="shared" si="132"/>
        <v/>
      </c>
      <c r="L8485">
        <f>COUNTIF($K$2:K8485,$K8485)</f>
        <v>0</v>
      </c>
    </row>
    <row r="8486" ht="16.5" spans="1:12">
      <c r="A8486" s="1">
        <v>8485</v>
      </c>
      <c r="B8486" s="8">
        <f>COUNTIF($C$2:$C8486,模板!$E$2)</f>
        <v>77</v>
      </c>
      <c r="C8486" s="2" t="str">
        <f>IFERROR(VLOOKUP(K8486,开票信息!$A:$C,3,0),"")</f>
        <v/>
      </c>
      <c r="G8486" s="3" t="str">
        <f t="shared" si="132"/>
        <v/>
      </c>
      <c r="L8486">
        <f>COUNTIF($K$2:K8486,$K8486)</f>
        <v>0</v>
      </c>
    </row>
    <row r="8487" ht="16.5" spans="1:12">
      <c r="A8487" s="1">
        <v>8486</v>
      </c>
      <c r="B8487" s="8">
        <f>COUNTIF($C$2:$C8487,模板!$E$2)</f>
        <v>77</v>
      </c>
      <c r="C8487" s="2" t="str">
        <f>IFERROR(VLOOKUP(K8487,开票信息!$A:$C,3,0),"")</f>
        <v/>
      </c>
      <c r="G8487" s="3" t="str">
        <f t="shared" si="132"/>
        <v/>
      </c>
      <c r="L8487">
        <f>COUNTIF($K$2:K8487,$K8487)</f>
        <v>0</v>
      </c>
    </row>
    <row r="8488" ht="16.5" spans="1:12">
      <c r="A8488" s="1">
        <v>8487</v>
      </c>
      <c r="B8488" s="8">
        <f>COUNTIF($C$2:$C8488,模板!$E$2)</f>
        <v>77</v>
      </c>
      <c r="C8488" s="2" t="str">
        <f>IFERROR(VLOOKUP(K8488,开票信息!$A:$C,3,0),"")</f>
        <v/>
      </c>
      <c r="G8488" s="3" t="str">
        <f t="shared" si="132"/>
        <v/>
      </c>
      <c r="L8488">
        <f>COUNTIF($K$2:K8488,$K8488)</f>
        <v>0</v>
      </c>
    </row>
    <row r="8489" ht="16.5" spans="1:12">
      <c r="A8489" s="1">
        <v>8488</v>
      </c>
      <c r="B8489" s="8">
        <f>COUNTIF($C$2:$C8489,模板!$E$2)</f>
        <v>77</v>
      </c>
      <c r="C8489" s="2" t="str">
        <f>IFERROR(VLOOKUP(K8489,开票信息!$A:$C,3,0),"")</f>
        <v/>
      </c>
      <c r="G8489" s="3" t="str">
        <f t="shared" si="132"/>
        <v/>
      </c>
      <c r="L8489">
        <f>COUNTIF($K$2:K8489,$K8489)</f>
        <v>0</v>
      </c>
    </row>
    <row r="8490" ht="16.5" spans="1:12">
      <c r="A8490" s="1">
        <v>8489</v>
      </c>
      <c r="B8490" s="8">
        <f>COUNTIF($C$2:$C8490,模板!$E$2)</f>
        <v>77</v>
      </c>
      <c r="C8490" s="2" t="str">
        <f>IFERROR(VLOOKUP(K8490,开票信息!$A:$C,3,0),"")</f>
        <v/>
      </c>
      <c r="G8490" s="3" t="str">
        <f t="shared" si="132"/>
        <v/>
      </c>
      <c r="L8490">
        <f>COUNTIF($K$2:K8490,$K8490)</f>
        <v>0</v>
      </c>
    </row>
    <row r="8491" ht="16.5" spans="1:12">
      <c r="A8491" s="1">
        <v>8490</v>
      </c>
      <c r="B8491" s="8">
        <f>COUNTIF($C$2:$C8491,模板!$E$2)</f>
        <v>77</v>
      </c>
      <c r="C8491" s="2" t="str">
        <f>IFERROR(VLOOKUP(K8491,开票信息!$A:$C,3,0),"")</f>
        <v/>
      </c>
      <c r="G8491" s="3" t="str">
        <f t="shared" si="132"/>
        <v/>
      </c>
      <c r="L8491">
        <f>COUNTIF($K$2:K8491,$K8491)</f>
        <v>0</v>
      </c>
    </row>
    <row r="8492" ht="16.5" spans="1:12">
      <c r="A8492" s="1">
        <v>8491</v>
      </c>
      <c r="B8492" s="8">
        <f>COUNTIF($C$2:$C8492,模板!$E$2)</f>
        <v>77</v>
      </c>
      <c r="C8492" s="2" t="str">
        <f>IFERROR(VLOOKUP(K8492,开票信息!$A:$C,3,0),"")</f>
        <v/>
      </c>
      <c r="G8492" s="3" t="str">
        <f t="shared" si="132"/>
        <v/>
      </c>
      <c r="L8492">
        <f>COUNTIF($K$2:K8492,$K8492)</f>
        <v>0</v>
      </c>
    </row>
    <row r="8493" ht="16.5" spans="1:12">
      <c r="A8493" s="1">
        <v>8492</v>
      </c>
      <c r="B8493" s="8">
        <f>COUNTIF($C$2:$C8493,模板!$E$2)</f>
        <v>77</v>
      </c>
      <c r="C8493" s="2" t="str">
        <f>IFERROR(VLOOKUP(K8493,开票信息!$A:$C,3,0),"")</f>
        <v/>
      </c>
      <c r="G8493" s="3" t="str">
        <f t="shared" si="132"/>
        <v/>
      </c>
      <c r="L8493">
        <f>COUNTIF($K$2:K8493,$K8493)</f>
        <v>0</v>
      </c>
    </row>
    <row r="8494" ht="16.5" spans="1:12">
      <c r="A8494" s="1">
        <v>8493</v>
      </c>
      <c r="B8494" s="8">
        <f>COUNTIF($C$2:$C8494,模板!$E$2)</f>
        <v>77</v>
      </c>
      <c r="C8494" s="2" t="str">
        <f>IFERROR(VLOOKUP(K8494,开票信息!$A:$C,3,0),"")</f>
        <v/>
      </c>
      <c r="G8494" s="3" t="str">
        <f t="shared" si="132"/>
        <v/>
      </c>
      <c r="L8494">
        <f>COUNTIF($K$2:K8494,$K8494)</f>
        <v>0</v>
      </c>
    </row>
    <row r="8495" ht="16.5" spans="1:12">
      <c r="A8495" s="1">
        <v>8494</v>
      </c>
      <c r="B8495" s="8">
        <f>COUNTIF($C$2:$C8495,模板!$E$2)</f>
        <v>77</v>
      </c>
      <c r="C8495" s="2" t="str">
        <f>IFERROR(VLOOKUP(K8495,开票信息!$A:$C,3,0),"")</f>
        <v/>
      </c>
      <c r="G8495" s="3" t="str">
        <f t="shared" si="132"/>
        <v/>
      </c>
      <c r="L8495">
        <f>COUNTIF($K$2:K8495,$K8495)</f>
        <v>0</v>
      </c>
    </row>
    <row r="8496" ht="16.5" spans="1:12">
      <c r="A8496" s="1">
        <v>8495</v>
      </c>
      <c r="B8496" s="8">
        <f>COUNTIF($C$2:$C8496,模板!$E$2)</f>
        <v>77</v>
      </c>
      <c r="C8496" s="2" t="str">
        <f>IFERROR(VLOOKUP(K8496,开票信息!$A:$C,3,0),"")</f>
        <v/>
      </c>
      <c r="G8496" s="3" t="str">
        <f t="shared" si="132"/>
        <v/>
      </c>
      <c r="L8496">
        <f>COUNTIF($K$2:K8496,$K8496)</f>
        <v>0</v>
      </c>
    </row>
    <row r="8497" ht="16.5" spans="1:12">
      <c r="A8497" s="1">
        <v>8496</v>
      </c>
      <c r="B8497" s="8">
        <f>COUNTIF($C$2:$C8497,模板!$E$2)</f>
        <v>77</v>
      </c>
      <c r="C8497" s="2" t="str">
        <f>IFERROR(VLOOKUP(K8497,开票信息!$A:$C,3,0),"")</f>
        <v/>
      </c>
      <c r="G8497" s="3" t="str">
        <f t="shared" si="132"/>
        <v/>
      </c>
      <c r="L8497">
        <f>COUNTIF($K$2:K8497,$K8497)</f>
        <v>0</v>
      </c>
    </row>
    <row r="8498" ht="16.5" spans="1:12">
      <c r="A8498" s="1">
        <v>8497</v>
      </c>
      <c r="B8498" s="8">
        <f>COUNTIF($C$2:$C8498,模板!$E$2)</f>
        <v>77</v>
      </c>
      <c r="C8498" s="2" t="str">
        <f>IFERROR(VLOOKUP(K8498,开票信息!$A:$C,3,0),"")</f>
        <v/>
      </c>
      <c r="G8498" s="3" t="str">
        <f t="shared" si="132"/>
        <v/>
      </c>
      <c r="L8498">
        <f>COUNTIF($K$2:K8498,$K8498)</f>
        <v>0</v>
      </c>
    </row>
    <row r="8499" ht="16.5" spans="1:12">
      <c r="A8499" s="1">
        <v>8498</v>
      </c>
      <c r="B8499" s="8">
        <f>COUNTIF($C$2:$C8499,模板!$E$2)</f>
        <v>77</v>
      </c>
      <c r="C8499" s="2" t="str">
        <f>IFERROR(VLOOKUP(K8499,开票信息!$A:$C,3,0),"")</f>
        <v/>
      </c>
      <c r="G8499" s="3" t="str">
        <f t="shared" si="132"/>
        <v/>
      </c>
      <c r="L8499">
        <f>COUNTIF($K$2:K8499,$K8499)</f>
        <v>0</v>
      </c>
    </row>
    <row r="8500" ht="16.5" spans="1:12">
      <c r="A8500" s="1">
        <v>8499</v>
      </c>
      <c r="B8500" s="8">
        <f>COUNTIF($C$2:$C8500,模板!$E$2)</f>
        <v>77</v>
      </c>
      <c r="C8500" s="2" t="str">
        <f>IFERROR(VLOOKUP(K8500,开票信息!$A:$C,3,0),"")</f>
        <v/>
      </c>
      <c r="G8500" s="3" t="str">
        <f t="shared" si="132"/>
        <v/>
      </c>
      <c r="L8500">
        <f>COUNTIF($K$2:K8500,$K8500)</f>
        <v>0</v>
      </c>
    </row>
    <row r="8501" ht="16.5" spans="1:12">
      <c r="A8501" s="1">
        <v>8500</v>
      </c>
      <c r="B8501" s="8">
        <f>COUNTIF($C$2:$C8501,模板!$E$2)</f>
        <v>77</v>
      </c>
      <c r="C8501" s="2" t="str">
        <f>IFERROR(VLOOKUP(K8501,开票信息!$A:$C,3,0),"")</f>
        <v/>
      </c>
      <c r="G8501" s="3" t="str">
        <f t="shared" si="132"/>
        <v/>
      </c>
      <c r="L8501">
        <f>COUNTIF($K$2:K8501,$K8501)</f>
        <v>0</v>
      </c>
    </row>
    <row r="8502" ht="16.5" spans="1:12">
      <c r="A8502" s="1">
        <v>8501</v>
      </c>
      <c r="B8502" s="8">
        <f>COUNTIF($C$2:$C8502,模板!$E$2)</f>
        <v>77</v>
      </c>
      <c r="C8502" s="2" t="str">
        <f>IFERROR(VLOOKUP(K8502,开票信息!$A:$C,3,0),"")</f>
        <v/>
      </c>
      <c r="G8502" s="3" t="str">
        <f t="shared" si="132"/>
        <v/>
      </c>
      <c r="L8502">
        <f>COUNTIF($K$2:K8502,$K8502)</f>
        <v>0</v>
      </c>
    </row>
    <row r="8503" ht="16.5" spans="1:12">
      <c r="A8503" s="1">
        <v>8502</v>
      </c>
      <c r="B8503" s="8">
        <f>COUNTIF($C$2:$C8503,模板!$E$2)</f>
        <v>77</v>
      </c>
      <c r="C8503" s="2" t="str">
        <f>IFERROR(VLOOKUP(K8503,开票信息!$A:$C,3,0),"")</f>
        <v/>
      </c>
      <c r="G8503" s="3" t="str">
        <f t="shared" si="132"/>
        <v/>
      </c>
      <c r="L8503">
        <f>COUNTIF($K$2:K8503,$K8503)</f>
        <v>0</v>
      </c>
    </row>
    <row r="8504" ht="16.5" spans="1:12">
      <c r="A8504" s="1">
        <v>8503</v>
      </c>
      <c r="B8504" s="8">
        <f>COUNTIF($C$2:$C8504,模板!$E$2)</f>
        <v>77</v>
      </c>
      <c r="C8504" s="2" t="str">
        <f>IFERROR(VLOOKUP(K8504,开票信息!$A:$C,3,0),"")</f>
        <v/>
      </c>
      <c r="G8504" s="3" t="str">
        <f t="shared" si="132"/>
        <v/>
      </c>
      <c r="L8504">
        <f>COUNTIF($K$2:K8504,$K8504)</f>
        <v>0</v>
      </c>
    </row>
    <row r="8505" ht="16.5" spans="1:12">
      <c r="A8505" s="1">
        <v>8504</v>
      </c>
      <c r="B8505" s="8">
        <f>COUNTIF($C$2:$C8505,模板!$E$2)</f>
        <v>77</v>
      </c>
      <c r="C8505" s="2" t="str">
        <f>IFERROR(VLOOKUP(K8505,开票信息!$A:$C,3,0),"")</f>
        <v/>
      </c>
      <c r="G8505" s="3" t="str">
        <f t="shared" si="132"/>
        <v/>
      </c>
      <c r="L8505">
        <f>COUNTIF($K$2:K8505,$K8505)</f>
        <v>0</v>
      </c>
    </row>
    <row r="8506" ht="16.5" spans="1:12">
      <c r="A8506" s="1">
        <v>8505</v>
      </c>
      <c r="B8506" s="8">
        <f>COUNTIF($C$2:$C8506,模板!$E$2)</f>
        <v>77</v>
      </c>
      <c r="C8506" s="2" t="str">
        <f>IFERROR(VLOOKUP(K8506,开票信息!$A:$C,3,0),"")</f>
        <v/>
      </c>
      <c r="G8506" s="3" t="str">
        <f t="shared" si="132"/>
        <v/>
      </c>
      <c r="L8506">
        <f>COUNTIF($K$2:K8506,$K8506)</f>
        <v>0</v>
      </c>
    </row>
    <row r="8507" ht="16.5" spans="1:12">
      <c r="A8507" s="1">
        <v>8506</v>
      </c>
      <c r="B8507" s="8">
        <f>COUNTIF($C$2:$C8507,模板!$E$2)</f>
        <v>77</v>
      </c>
      <c r="C8507" s="2" t="str">
        <f>IFERROR(VLOOKUP(K8507,开票信息!$A:$C,3,0),"")</f>
        <v/>
      </c>
      <c r="G8507" s="3" t="str">
        <f t="shared" si="132"/>
        <v/>
      </c>
      <c r="L8507">
        <f>COUNTIF($K$2:K8507,$K8507)</f>
        <v>0</v>
      </c>
    </row>
    <row r="8508" ht="16.5" spans="1:12">
      <c r="A8508" s="1">
        <v>8507</v>
      </c>
      <c r="B8508" s="8">
        <f>COUNTIF($C$2:$C8508,模板!$E$2)</f>
        <v>77</v>
      </c>
      <c r="C8508" s="2" t="str">
        <f>IFERROR(VLOOKUP(K8508,开票信息!$A:$C,3,0),"")</f>
        <v/>
      </c>
      <c r="G8508" s="3" t="str">
        <f t="shared" si="132"/>
        <v/>
      </c>
      <c r="L8508">
        <f>COUNTIF($K$2:K8508,$K8508)</f>
        <v>0</v>
      </c>
    </row>
    <row r="8509" ht="16.5" spans="1:12">
      <c r="A8509" s="1">
        <v>8508</v>
      </c>
      <c r="B8509" s="8">
        <f>COUNTIF($C$2:$C8509,模板!$E$2)</f>
        <v>77</v>
      </c>
      <c r="C8509" s="2" t="str">
        <f>IFERROR(VLOOKUP(K8509,开票信息!$A:$C,3,0),"")</f>
        <v/>
      </c>
      <c r="G8509" s="3" t="str">
        <f t="shared" si="132"/>
        <v/>
      </c>
      <c r="L8509">
        <f>COUNTIF($K$2:K8509,$K8509)</f>
        <v>0</v>
      </c>
    </row>
    <row r="8510" ht="16.5" spans="1:12">
      <c r="A8510" s="1">
        <v>8509</v>
      </c>
      <c r="B8510" s="8">
        <f>COUNTIF($C$2:$C8510,模板!$E$2)</f>
        <v>77</v>
      </c>
      <c r="C8510" s="2" t="str">
        <f>IFERROR(VLOOKUP(K8510,开票信息!$A:$C,3,0),"")</f>
        <v/>
      </c>
      <c r="G8510" s="3" t="str">
        <f t="shared" si="132"/>
        <v/>
      </c>
      <c r="L8510">
        <f>COUNTIF($K$2:K8510,$K8510)</f>
        <v>0</v>
      </c>
    </row>
    <row r="8511" ht="16.5" spans="1:12">
      <c r="A8511" s="1">
        <v>8510</v>
      </c>
      <c r="B8511" s="8">
        <f>COUNTIF($C$2:$C8511,模板!$E$2)</f>
        <v>77</v>
      </c>
      <c r="C8511" s="2" t="str">
        <f>IFERROR(VLOOKUP(K8511,开票信息!$A:$C,3,0),"")</f>
        <v/>
      </c>
      <c r="G8511" s="3" t="str">
        <f t="shared" si="132"/>
        <v/>
      </c>
      <c r="L8511">
        <f>COUNTIF($K$2:K8511,$K8511)</f>
        <v>0</v>
      </c>
    </row>
    <row r="8512" ht="16.5" spans="1:12">
      <c r="A8512" s="1">
        <v>8511</v>
      </c>
      <c r="B8512" s="8">
        <f>COUNTIF($C$2:$C8512,模板!$E$2)</f>
        <v>77</v>
      </c>
      <c r="C8512" s="2" t="str">
        <f>IFERROR(VLOOKUP(K8512,开票信息!$A:$C,3,0),"")</f>
        <v/>
      </c>
      <c r="G8512" s="3" t="str">
        <f t="shared" si="132"/>
        <v/>
      </c>
      <c r="L8512">
        <f>COUNTIF($K$2:K8512,$K8512)</f>
        <v>0</v>
      </c>
    </row>
    <row r="8513" ht="16.5" spans="1:12">
      <c r="A8513" s="1">
        <v>8512</v>
      </c>
      <c r="B8513" s="8">
        <f>COUNTIF($C$2:$C8513,模板!$E$2)</f>
        <v>77</v>
      </c>
      <c r="C8513" s="2" t="str">
        <f>IFERROR(VLOOKUP(K8513,开票信息!$A:$C,3,0),"")</f>
        <v/>
      </c>
      <c r="G8513" s="3" t="str">
        <f t="shared" si="132"/>
        <v/>
      </c>
      <c r="L8513">
        <f>COUNTIF($K$2:K8513,$K8513)</f>
        <v>0</v>
      </c>
    </row>
    <row r="8514" ht="16.5" spans="1:12">
      <c r="A8514" s="1">
        <v>8513</v>
      </c>
      <c r="B8514" s="8">
        <f>COUNTIF($C$2:$C8514,模板!$E$2)</f>
        <v>77</v>
      </c>
      <c r="C8514" s="2" t="str">
        <f>IFERROR(VLOOKUP(K8514,开票信息!$A:$C,3,0),"")</f>
        <v/>
      </c>
      <c r="G8514" s="3" t="str">
        <f t="shared" si="132"/>
        <v/>
      </c>
      <c r="L8514">
        <f>COUNTIF($K$2:K8514,$K8514)</f>
        <v>0</v>
      </c>
    </row>
    <row r="8515" ht="16.5" spans="1:12">
      <c r="A8515" s="1">
        <v>8514</v>
      </c>
      <c r="B8515" s="8">
        <f>COUNTIF($C$2:$C8515,模板!$E$2)</f>
        <v>77</v>
      </c>
      <c r="C8515" s="2" t="str">
        <f>IFERROR(VLOOKUP(K8515,开票信息!$A:$C,3,0),"")</f>
        <v/>
      </c>
      <c r="G8515" s="3" t="str">
        <f t="shared" ref="G8515:G8578" si="133">IFERROR(H8515/F8515,"")</f>
        <v/>
      </c>
      <c r="L8515">
        <f>COUNTIF($K$2:K8515,$K8515)</f>
        <v>0</v>
      </c>
    </row>
    <row r="8516" ht="16.5" spans="1:12">
      <c r="A8516" s="1">
        <v>8515</v>
      </c>
      <c r="B8516" s="8">
        <f>COUNTIF($C$2:$C8516,模板!$E$2)</f>
        <v>77</v>
      </c>
      <c r="C8516" s="2" t="str">
        <f>IFERROR(VLOOKUP(K8516,开票信息!$A:$C,3,0),"")</f>
        <v/>
      </c>
      <c r="G8516" s="3" t="str">
        <f t="shared" si="133"/>
        <v/>
      </c>
      <c r="L8516">
        <f>COUNTIF($K$2:K8516,$K8516)</f>
        <v>0</v>
      </c>
    </row>
    <row r="8517" ht="16.5" spans="1:12">
      <c r="A8517" s="1">
        <v>8516</v>
      </c>
      <c r="B8517" s="8">
        <f>COUNTIF($C$2:$C8517,模板!$E$2)</f>
        <v>77</v>
      </c>
      <c r="C8517" s="2" t="str">
        <f>IFERROR(VLOOKUP(K8517,开票信息!$A:$C,3,0),"")</f>
        <v/>
      </c>
      <c r="G8517" s="3" t="str">
        <f t="shared" si="133"/>
        <v/>
      </c>
      <c r="L8517">
        <f>COUNTIF($K$2:K8517,$K8517)</f>
        <v>0</v>
      </c>
    </row>
    <row r="8518" ht="16.5" spans="1:12">
      <c r="A8518" s="1">
        <v>8517</v>
      </c>
      <c r="B8518" s="8">
        <f>COUNTIF($C$2:$C8518,模板!$E$2)</f>
        <v>77</v>
      </c>
      <c r="C8518" s="2" t="str">
        <f>IFERROR(VLOOKUP(K8518,开票信息!$A:$C,3,0),"")</f>
        <v/>
      </c>
      <c r="G8518" s="3" t="str">
        <f t="shared" si="133"/>
        <v/>
      </c>
      <c r="L8518">
        <f>COUNTIF($K$2:K8518,$K8518)</f>
        <v>0</v>
      </c>
    </row>
    <row r="8519" ht="16.5" spans="1:12">
      <c r="A8519" s="1">
        <v>8518</v>
      </c>
      <c r="B8519" s="8">
        <f>COUNTIF($C$2:$C8519,模板!$E$2)</f>
        <v>77</v>
      </c>
      <c r="C8519" s="2" t="str">
        <f>IFERROR(VLOOKUP(K8519,开票信息!$A:$C,3,0),"")</f>
        <v/>
      </c>
      <c r="G8519" s="3" t="str">
        <f t="shared" si="133"/>
        <v/>
      </c>
      <c r="L8519">
        <f>COUNTIF($K$2:K8519,$K8519)</f>
        <v>0</v>
      </c>
    </row>
    <row r="8520" ht="16.5" spans="1:12">
      <c r="A8520" s="1">
        <v>8519</v>
      </c>
      <c r="B8520" s="8">
        <f>COUNTIF($C$2:$C8520,模板!$E$2)</f>
        <v>77</v>
      </c>
      <c r="C8520" s="2" t="str">
        <f>IFERROR(VLOOKUP(K8520,开票信息!$A:$C,3,0),"")</f>
        <v/>
      </c>
      <c r="G8520" s="3" t="str">
        <f t="shared" si="133"/>
        <v/>
      </c>
      <c r="L8520">
        <f>COUNTIF($K$2:K8520,$K8520)</f>
        <v>0</v>
      </c>
    </row>
    <row r="8521" ht="16.5" spans="1:12">
      <c r="A8521" s="1">
        <v>8520</v>
      </c>
      <c r="B8521" s="8">
        <f>COUNTIF($C$2:$C8521,模板!$E$2)</f>
        <v>77</v>
      </c>
      <c r="C8521" s="2" t="str">
        <f>IFERROR(VLOOKUP(K8521,开票信息!$A:$C,3,0),"")</f>
        <v/>
      </c>
      <c r="G8521" s="3" t="str">
        <f t="shared" si="133"/>
        <v/>
      </c>
      <c r="L8521">
        <f>COUNTIF($K$2:K8521,$K8521)</f>
        <v>0</v>
      </c>
    </row>
    <row r="8522" ht="16.5" spans="1:12">
      <c r="A8522" s="1">
        <v>8521</v>
      </c>
      <c r="B8522" s="8">
        <f>COUNTIF($C$2:$C8522,模板!$E$2)</f>
        <v>77</v>
      </c>
      <c r="C8522" s="2" t="str">
        <f>IFERROR(VLOOKUP(K8522,开票信息!$A:$C,3,0),"")</f>
        <v/>
      </c>
      <c r="G8522" s="3" t="str">
        <f t="shared" si="133"/>
        <v/>
      </c>
      <c r="L8522">
        <f>COUNTIF($K$2:K8522,$K8522)</f>
        <v>0</v>
      </c>
    </row>
    <row r="8523" ht="16.5" spans="1:12">
      <c r="A8523" s="1">
        <v>8522</v>
      </c>
      <c r="B8523" s="8">
        <f>COUNTIF($C$2:$C8523,模板!$E$2)</f>
        <v>77</v>
      </c>
      <c r="C8523" s="2" t="str">
        <f>IFERROR(VLOOKUP(K8523,开票信息!$A:$C,3,0),"")</f>
        <v/>
      </c>
      <c r="G8523" s="3" t="str">
        <f t="shared" si="133"/>
        <v/>
      </c>
      <c r="L8523">
        <f>COUNTIF($K$2:K8523,$K8523)</f>
        <v>0</v>
      </c>
    </row>
    <row r="8524" ht="16.5" spans="1:12">
      <c r="A8524" s="1">
        <v>8523</v>
      </c>
      <c r="B8524" s="8">
        <f>COUNTIF($C$2:$C8524,模板!$E$2)</f>
        <v>77</v>
      </c>
      <c r="C8524" s="2" t="str">
        <f>IFERROR(VLOOKUP(K8524,开票信息!$A:$C,3,0),"")</f>
        <v/>
      </c>
      <c r="G8524" s="3" t="str">
        <f t="shared" si="133"/>
        <v/>
      </c>
      <c r="L8524">
        <f>COUNTIF($K$2:K8524,$K8524)</f>
        <v>0</v>
      </c>
    </row>
    <row r="8525" ht="16.5" spans="1:12">
      <c r="A8525" s="1">
        <v>8524</v>
      </c>
      <c r="B8525" s="8">
        <f>COUNTIF($C$2:$C8525,模板!$E$2)</f>
        <v>77</v>
      </c>
      <c r="C8525" s="2" t="str">
        <f>IFERROR(VLOOKUP(K8525,开票信息!$A:$C,3,0),"")</f>
        <v/>
      </c>
      <c r="G8525" s="3" t="str">
        <f t="shared" si="133"/>
        <v/>
      </c>
      <c r="L8525">
        <f>COUNTIF($K$2:K8525,$K8525)</f>
        <v>0</v>
      </c>
    </row>
    <row r="8526" ht="16.5" spans="1:12">
      <c r="A8526" s="1">
        <v>8525</v>
      </c>
      <c r="B8526" s="8">
        <f>COUNTIF($C$2:$C8526,模板!$E$2)</f>
        <v>77</v>
      </c>
      <c r="C8526" s="2" t="str">
        <f>IFERROR(VLOOKUP(K8526,开票信息!$A:$C,3,0),"")</f>
        <v/>
      </c>
      <c r="G8526" s="3" t="str">
        <f t="shared" si="133"/>
        <v/>
      </c>
      <c r="L8526">
        <f>COUNTIF($K$2:K8526,$K8526)</f>
        <v>0</v>
      </c>
    </row>
    <row r="8527" ht="16.5" spans="1:12">
      <c r="A8527" s="1">
        <v>8526</v>
      </c>
      <c r="B8527" s="8">
        <f>COUNTIF($C$2:$C8527,模板!$E$2)</f>
        <v>77</v>
      </c>
      <c r="C8527" s="2" t="str">
        <f>IFERROR(VLOOKUP(K8527,开票信息!$A:$C,3,0),"")</f>
        <v/>
      </c>
      <c r="G8527" s="3" t="str">
        <f t="shared" si="133"/>
        <v/>
      </c>
      <c r="L8527">
        <f>COUNTIF($K$2:K8527,$K8527)</f>
        <v>0</v>
      </c>
    </row>
    <row r="8528" ht="16.5" spans="1:12">
      <c r="A8528" s="1">
        <v>8527</v>
      </c>
      <c r="B8528" s="8">
        <f>COUNTIF($C$2:$C8528,模板!$E$2)</f>
        <v>77</v>
      </c>
      <c r="C8528" s="2" t="str">
        <f>IFERROR(VLOOKUP(K8528,开票信息!$A:$C,3,0),"")</f>
        <v/>
      </c>
      <c r="G8528" s="3" t="str">
        <f t="shared" si="133"/>
        <v/>
      </c>
      <c r="L8528">
        <f>COUNTIF($K$2:K8528,$K8528)</f>
        <v>0</v>
      </c>
    </row>
    <row r="8529" ht="16.5" spans="1:12">
      <c r="A8529" s="1">
        <v>8528</v>
      </c>
      <c r="B8529" s="8">
        <f>COUNTIF($C$2:$C8529,模板!$E$2)</f>
        <v>77</v>
      </c>
      <c r="C8529" s="2" t="str">
        <f>IFERROR(VLOOKUP(K8529,开票信息!$A:$C,3,0),"")</f>
        <v/>
      </c>
      <c r="G8529" s="3" t="str">
        <f t="shared" si="133"/>
        <v/>
      </c>
      <c r="L8529">
        <f>COUNTIF($K$2:K8529,$K8529)</f>
        <v>0</v>
      </c>
    </row>
    <row r="8530" ht="16.5" spans="1:12">
      <c r="A8530" s="1">
        <v>8529</v>
      </c>
      <c r="B8530" s="8">
        <f>COUNTIF($C$2:$C8530,模板!$E$2)</f>
        <v>77</v>
      </c>
      <c r="C8530" s="2" t="str">
        <f>IFERROR(VLOOKUP(K8530,开票信息!$A:$C,3,0),"")</f>
        <v/>
      </c>
      <c r="G8530" s="3" t="str">
        <f t="shared" si="133"/>
        <v/>
      </c>
      <c r="L8530">
        <f>COUNTIF($K$2:K8530,$K8530)</f>
        <v>0</v>
      </c>
    </row>
    <row r="8531" ht="16.5" spans="1:12">
      <c r="A8531" s="1">
        <v>8530</v>
      </c>
      <c r="B8531" s="8">
        <f>COUNTIF($C$2:$C8531,模板!$E$2)</f>
        <v>77</v>
      </c>
      <c r="C8531" s="2" t="str">
        <f>IFERROR(VLOOKUP(K8531,开票信息!$A:$C,3,0),"")</f>
        <v/>
      </c>
      <c r="G8531" s="3" t="str">
        <f t="shared" si="133"/>
        <v/>
      </c>
      <c r="L8531">
        <f>COUNTIF($K$2:K8531,$K8531)</f>
        <v>0</v>
      </c>
    </row>
    <row r="8532" ht="16.5" spans="1:12">
      <c r="A8532" s="1">
        <v>8531</v>
      </c>
      <c r="B8532" s="8">
        <f>COUNTIF($C$2:$C8532,模板!$E$2)</f>
        <v>77</v>
      </c>
      <c r="C8532" s="2" t="str">
        <f>IFERROR(VLOOKUP(K8532,开票信息!$A:$C,3,0),"")</f>
        <v/>
      </c>
      <c r="G8532" s="3" t="str">
        <f t="shared" si="133"/>
        <v/>
      </c>
      <c r="L8532">
        <f>COUNTIF($K$2:K8532,$K8532)</f>
        <v>0</v>
      </c>
    </row>
    <row r="8533" ht="16.5" spans="1:12">
      <c r="A8533" s="1">
        <v>8532</v>
      </c>
      <c r="B8533" s="8">
        <f>COUNTIF($C$2:$C8533,模板!$E$2)</f>
        <v>77</v>
      </c>
      <c r="C8533" s="2" t="str">
        <f>IFERROR(VLOOKUP(K8533,开票信息!$A:$C,3,0),"")</f>
        <v/>
      </c>
      <c r="G8533" s="3" t="str">
        <f t="shared" si="133"/>
        <v/>
      </c>
      <c r="L8533">
        <f>COUNTIF($K$2:K8533,$K8533)</f>
        <v>0</v>
      </c>
    </row>
    <row r="8534" ht="16.5" spans="1:12">
      <c r="A8534" s="1">
        <v>8533</v>
      </c>
      <c r="B8534" s="8">
        <f>COUNTIF($C$2:$C8534,模板!$E$2)</f>
        <v>77</v>
      </c>
      <c r="C8534" s="2" t="str">
        <f>IFERROR(VLOOKUP(K8534,开票信息!$A:$C,3,0),"")</f>
        <v/>
      </c>
      <c r="G8534" s="3" t="str">
        <f t="shared" si="133"/>
        <v/>
      </c>
      <c r="L8534">
        <f>COUNTIF($K$2:K8534,$K8534)</f>
        <v>0</v>
      </c>
    </row>
    <row r="8535" ht="16.5" spans="1:12">
      <c r="A8535" s="1">
        <v>8534</v>
      </c>
      <c r="B8535" s="8">
        <f>COUNTIF($C$2:$C8535,模板!$E$2)</f>
        <v>77</v>
      </c>
      <c r="C8535" s="2" t="str">
        <f>IFERROR(VLOOKUP(K8535,开票信息!$A:$C,3,0),"")</f>
        <v/>
      </c>
      <c r="G8535" s="3" t="str">
        <f t="shared" si="133"/>
        <v/>
      </c>
      <c r="L8535">
        <f>COUNTIF($K$2:K8535,$K8535)</f>
        <v>0</v>
      </c>
    </row>
    <row r="8536" ht="16.5" spans="1:12">
      <c r="A8536" s="1">
        <v>8535</v>
      </c>
      <c r="B8536" s="8">
        <f>COUNTIF($C$2:$C8536,模板!$E$2)</f>
        <v>77</v>
      </c>
      <c r="C8536" s="2" t="str">
        <f>IFERROR(VLOOKUP(K8536,开票信息!$A:$C,3,0),"")</f>
        <v/>
      </c>
      <c r="G8536" s="3" t="str">
        <f t="shared" si="133"/>
        <v/>
      </c>
      <c r="L8536">
        <f>COUNTIF($K$2:K8536,$K8536)</f>
        <v>0</v>
      </c>
    </row>
    <row r="8537" ht="16.5" spans="1:12">
      <c r="A8537" s="1">
        <v>8536</v>
      </c>
      <c r="B8537" s="8">
        <f>COUNTIF($C$2:$C8537,模板!$E$2)</f>
        <v>77</v>
      </c>
      <c r="C8537" s="2" t="str">
        <f>IFERROR(VLOOKUP(K8537,开票信息!$A:$C,3,0),"")</f>
        <v/>
      </c>
      <c r="G8537" s="3" t="str">
        <f t="shared" si="133"/>
        <v/>
      </c>
      <c r="L8537">
        <f>COUNTIF($K$2:K8537,$K8537)</f>
        <v>0</v>
      </c>
    </row>
    <row r="8538" ht="16.5" spans="1:12">
      <c r="A8538" s="1">
        <v>8537</v>
      </c>
      <c r="B8538" s="8">
        <f>COUNTIF($C$2:$C8538,模板!$E$2)</f>
        <v>77</v>
      </c>
      <c r="C8538" s="2" t="str">
        <f>IFERROR(VLOOKUP(K8538,开票信息!$A:$C,3,0),"")</f>
        <v/>
      </c>
      <c r="G8538" s="3" t="str">
        <f t="shared" si="133"/>
        <v/>
      </c>
      <c r="L8538">
        <f>COUNTIF($K$2:K8538,$K8538)</f>
        <v>0</v>
      </c>
    </row>
    <row r="8539" ht="16.5" spans="1:12">
      <c r="A8539" s="1">
        <v>8538</v>
      </c>
      <c r="B8539" s="8">
        <f>COUNTIF($C$2:$C8539,模板!$E$2)</f>
        <v>77</v>
      </c>
      <c r="C8539" s="2" t="str">
        <f>IFERROR(VLOOKUP(K8539,开票信息!$A:$C,3,0),"")</f>
        <v/>
      </c>
      <c r="G8539" s="3" t="str">
        <f t="shared" si="133"/>
        <v/>
      </c>
      <c r="L8539">
        <f>COUNTIF($K$2:K8539,$K8539)</f>
        <v>0</v>
      </c>
    </row>
    <row r="8540" ht="16.5" spans="1:12">
      <c r="A8540" s="1">
        <v>8539</v>
      </c>
      <c r="B8540" s="8">
        <f>COUNTIF($C$2:$C8540,模板!$E$2)</f>
        <v>77</v>
      </c>
      <c r="C8540" s="2" t="str">
        <f>IFERROR(VLOOKUP(K8540,开票信息!$A:$C,3,0),"")</f>
        <v/>
      </c>
      <c r="G8540" s="3" t="str">
        <f t="shared" si="133"/>
        <v/>
      </c>
      <c r="L8540">
        <f>COUNTIF($K$2:K8540,$K8540)</f>
        <v>0</v>
      </c>
    </row>
    <row r="8541" ht="16.5" spans="1:12">
      <c r="A8541" s="1">
        <v>8540</v>
      </c>
      <c r="B8541" s="8">
        <f>COUNTIF($C$2:$C8541,模板!$E$2)</f>
        <v>77</v>
      </c>
      <c r="C8541" s="2" t="str">
        <f>IFERROR(VLOOKUP(K8541,开票信息!$A:$C,3,0),"")</f>
        <v/>
      </c>
      <c r="G8541" s="3" t="str">
        <f t="shared" si="133"/>
        <v/>
      </c>
      <c r="L8541">
        <f>COUNTIF($K$2:K8541,$K8541)</f>
        <v>0</v>
      </c>
    </row>
    <row r="8542" ht="16.5" spans="1:12">
      <c r="A8542" s="1">
        <v>8541</v>
      </c>
      <c r="B8542" s="8">
        <f>COUNTIF($C$2:$C8542,模板!$E$2)</f>
        <v>77</v>
      </c>
      <c r="C8542" s="2" t="str">
        <f>IFERROR(VLOOKUP(K8542,开票信息!$A:$C,3,0),"")</f>
        <v/>
      </c>
      <c r="G8542" s="3" t="str">
        <f t="shared" si="133"/>
        <v/>
      </c>
      <c r="L8542">
        <f>COUNTIF($K$2:K8542,$K8542)</f>
        <v>0</v>
      </c>
    </row>
    <row r="8543" ht="16.5" spans="1:12">
      <c r="A8543" s="1">
        <v>8542</v>
      </c>
      <c r="B8543" s="8">
        <f>COUNTIF($C$2:$C8543,模板!$E$2)</f>
        <v>77</v>
      </c>
      <c r="C8543" s="2" t="str">
        <f>IFERROR(VLOOKUP(K8543,开票信息!$A:$C,3,0),"")</f>
        <v/>
      </c>
      <c r="G8543" s="3" t="str">
        <f t="shared" si="133"/>
        <v/>
      </c>
      <c r="L8543">
        <f>COUNTIF($K$2:K8543,$K8543)</f>
        <v>0</v>
      </c>
    </row>
    <row r="8544" ht="16.5" spans="1:12">
      <c r="A8544" s="1">
        <v>8543</v>
      </c>
      <c r="B8544" s="8">
        <f>COUNTIF($C$2:$C8544,模板!$E$2)</f>
        <v>77</v>
      </c>
      <c r="C8544" s="2" t="str">
        <f>IFERROR(VLOOKUP(K8544,开票信息!$A:$C,3,0),"")</f>
        <v/>
      </c>
      <c r="G8544" s="3" t="str">
        <f t="shared" si="133"/>
        <v/>
      </c>
      <c r="L8544">
        <f>COUNTIF($K$2:K8544,$K8544)</f>
        <v>0</v>
      </c>
    </row>
    <row r="8545" ht="16.5" spans="1:12">
      <c r="A8545" s="1">
        <v>8544</v>
      </c>
      <c r="B8545" s="8">
        <f>COUNTIF($C$2:$C8545,模板!$E$2)</f>
        <v>77</v>
      </c>
      <c r="C8545" s="2" t="str">
        <f>IFERROR(VLOOKUP(K8545,开票信息!$A:$C,3,0),"")</f>
        <v/>
      </c>
      <c r="G8545" s="3" t="str">
        <f t="shared" si="133"/>
        <v/>
      </c>
      <c r="L8545">
        <f>COUNTIF($K$2:K8545,$K8545)</f>
        <v>0</v>
      </c>
    </row>
    <row r="8546" ht="16.5" spans="1:12">
      <c r="A8546" s="1">
        <v>8545</v>
      </c>
      <c r="B8546" s="8">
        <f>COUNTIF($C$2:$C8546,模板!$E$2)</f>
        <v>77</v>
      </c>
      <c r="C8546" s="2" t="str">
        <f>IFERROR(VLOOKUP(K8546,开票信息!$A:$C,3,0),"")</f>
        <v/>
      </c>
      <c r="G8546" s="3" t="str">
        <f t="shared" si="133"/>
        <v/>
      </c>
      <c r="L8546">
        <f>COUNTIF($K$2:K8546,$K8546)</f>
        <v>0</v>
      </c>
    </row>
    <row r="8547" ht="16.5" spans="1:12">
      <c r="A8547" s="1">
        <v>8546</v>
      </c>
      <c r="B8547" s="8">
        <f>COUNTIF($C$2:$C8547,模板!$E$2)</f>
        <v>77</v>
      </c>
      <c r="C8547" s="2" t="str">
        <f>IFERROR(VLOOKUP(K8547,开票信息!$A:$C,3,0),"")</f>
        <v/>
      </c>
      <c r="G8547" s="3" t="str">
        <f t="shared" si="133"/>
        <v/>
      </c>
      <c r="L8547">
        <f>COUNTIF($K$2:K8547,$K8547)</f>
        <v>0</v>
      </c>
    </row>
    <row r="8548" ht="16.5" spans="1:12">
      <c r="A8548" s="1">
        <v>8547</v>
      </c>
      <c r="B8548" s="8">
        <f>COUNTIF($C$2:$C8548,模板!$E$2)</f>
        <v>77</v>
      </c>
      <c r="C8548" s="2" t="str">
        <f>IFERROR(VLOOKUP(K8548,开票信息!$A:$C,3,0),"")</f>
        <v/>
      </c>
      <c r="G8548" s="3" t="str">
        <f t="shared" si="133"/>
        <v/>
      </c>
      <c r="L8548">
        <f>COUNTIF($K$2:K8548,$K8548)</f>
        <v>0</v>
      </c>
    </row>
    <row r="8549" ht="16.5" spans="1:12">
      <c r="A8549" s="1">
        <v>8548</v>
      </c>
      <c r="B8549" s="8">
        <f>COUNTIF($C$2:$C8549,模板!$E$2)</f>
        <v>77</v>
      </c>
      <c r="C8549" s="2" t="str">
        <f>IFERROR(VLOOKUP(K8549,开票信息!$A:$C,3,0),"")</f>
        <v/>
      </c>
      <c r="G8549" s="3" t="str">
        <f t="shared" si="133"/>
        <v/>
      </c>
      <c r="L8549">
        <f>COUNTIF($K$2:K8549,$K8549)</f>
        <v>0</v>
      </c>
    </row>
    <row r="8550" ht="16.5" spans="1:12">
      <c r="A8550" s="1">
        <v>8549</v>
      </c>
      <c r="B8550" s="8">
        <f>COUNTIF($C$2:$C8550,模板!$E$2)</f>
        <v>77</v>
      </c>
      <c r="C8550" s="2" t="str">
        <f>IFERROR(VLOOKUP(K8550,开票信息!$A:$C,3,0),"")</f>
        <v/>
      </c>
      <c r="G8550" s="3" t="str">
        <f t="shared" si="133"/>
        <v/>
      </c>
      <c r="L8550">
        <f>COUNTIF($K$2:K8550,$K8550)</f>
        <v>0</v>
      </c>
    </row>
    <row r="8551" ht="16.5" spans="1:12">
      <c r="A8551" s="1">
        <v>8550</v>
      </c>
      <c r="B8551" s="8">
        <f>COUNTIF($C$2:$C8551,模板!$E$2)</f>
        <v>77</v>
      </c>
      <c r="C8551" s="2" t="str">
        <f>IFERROR(VLOOKUP(K8551,开票信息!$A:$C,3,0),"")</f>
        <v/>
      </c>
      <c r="G8551" s="3" t="str">
        <f t="shared" si="133"/>
        <v/>
      </c>
      <c r="L8551">
        <f>COUNTIF($K$2:K8551,$K8551)</f>
        <v>0</v>
      </c>
    </row>
    <row r="8552" ht="16.5" spans="1:12">
      <c r="A8552" s="1">
        <v>8551</v>
      </c>
      <c r="B8552" s="8">
        <f>COUNTIF($C$2:$C8552,模板!$E$2)</f>
        <v>77</v>
      </c>
      <c r="C8552" s="2" t="str">
        <f>IFERROR(VLOOKUP(K8552,开票信息!$A:$C,3,0),"")</f>
        <v/>
      </c>
      <c r="G8552" s="3" t="str">
        <f t="shared" si="133"/>
        <v/>
      </c>
      <c r="L8552">
        <f>COUNTIF($K$2:K8552,$K8552)</f>
        <v>0</v>
      </c>
    </row>
    <row r="8553" ht="16.5" spans="1:12">
      <c r="A8553" s="1">
        <v>8552</v>
      </c>
      <c r="B8553" s="8">
        <f>COUNTIF($C$2:$C8553,模板!$E$2)</f>
        <v>77</v>
      </c>
      <c r="C8553" s="2" t="str">
        <f>IFERROR(VLOOKUP(K8553,开票信息!$A:$C,3,0),"")</f>
        <v/>
      </c>
      <c r="G8553" s="3" t="str">
        <f t="shared" si="133"/>
        <v/>
      </c>
      <c r="L8553">
        <f>COUNTIF($K$2:K8553,$K8553)</f>
        <v>0</v>
      </c>
    </row>
    <row r="8554" ht="16.5" spans="1:12">
      <c r="A8554" s="1">
        <v>8553</v>
      </c>
      <c r="B8554" s="8">
        <f>COUNTIF($C$2:$C8554,模板!$E$2)</f>
        <v>77</v>
      </c>
      <c r="C8554" s="2" t="str">
        <f>IFERROR(VLOOKUP(K8554,开票信息!$A:$C,3,0),"")</f>
        <v/>
      </c>
      <c r="G8554" s="3" t="str">
        <f t="shared" si="133"/>
        <v/>
      </c>
      <c r="L8554">
        <f>COUNTIF($K$2:K8554,$K8554)</f>
        <v>0</v>
      </c>
    </row>
    <row r="8555" ht="16.5" spans="1:12">
      <c r="A8555" s="1">
        <v>8554</v>
      </c>
      <c r="B8555" s="8">
        <f>COUNTIF($C$2:$C8555,模板!$E$2)</f>
        <v>77</v>
      </c>
      <c r="C8555" s="2" t="str">
        <f>IFERROR(VLOOKUP(K8555,开票信息!$A:$C,3,0),"")</f>
        <v/>
      </c>
      <c r="G8555" s="3" t="str">
        <f t="shared" si="133"/>
        <v/>
      </c>
      <c r="L8555">
        <f>COUNTIF($K$2:K8555,$K8555)</f>
        <v>0</v>
      </c>
    </row>
    <row r="8556" ht="16.5" spans="1:12">
      <c r="A8556" s="1">
        <v>8555</v>
      </c>
      <c r="B8556" s="8">
        <f>COUNTIF($C$2:$C8556,模板!$E$2)</f>
        <v>77</v>
      </c>
      <c r="C8556" s="2" t="str">
        <f>IFERROR(VLOOKUP(K8556,开票信息!$A:$C,3,0),"")</f>
        <v/>
      </c>
      <c r="G8556" s="3" t="str">
        <f t="shared" si="133"/>
        <v/>
      </c>
      <c r="L8556">
        <f>COUNTIF($K$2:K8556,$K8556)</f>
        <v>0</v>
      </c>
    </row>
    <row r="8557" ht="16.5" spans="1:12">
      <c r="A8557" s="1">
        <v>8556</v>
      </c>
      <c r="B8557" s="8">
        <f>COUNTIF($C$2:$C8557,模板!$E$2)</f>
        <v>77</v>
      </c>
      <c r="C8557" s="2" t="str">
        <f>IFERROR(VLOOKUP(K8557,开票信息!$A:$C,3,0),"")</f>
        <v/>
      </c>
      <c r="G8557" s="3" t="str">
        <f t="shared" si="133"/>
        <v/>
      </c>
      <c r="L8557">
        <f>COUNTIF($K$2:K8557,$K8557)</f>
        <v>0</v>
      </c>
    </row>
    <row r="8558" ht="16.5" spans="1:12">
      <c r="A8558" s="1">
        <v>8557</v>
      </c>
      <c r="B8558" s="8">
        <f>COUNTIF($C$2:$C8558,模板!$E$2)</f>
        <v>77</v>
      </c>
      <c r="C8558" s="2" t="str">
        <f>IFERROR(VLOOKUP(K8558,开票信息!$A:$C,3,0),"")</f>
        <v/>
      </c>
      <c r="G8558" s="3" t="str">
        <f t="shared" si="133"/>
        <v/>
      </c>
      <c r="L8558">
        <f>COUNTIF($K$2:K8558,$K8558)</f>
        <v>0</v>
      </c>
    </row>
    <row r="8559" ht="16.5" spans="1:12">
      <c r="A8559" s="1">
        <v>8558</v>
      </c>
      <c r="B8559" s="8">
        <f>COUNTIF($C$2:$C8559,模板!$E$2)</f>
        <v>77</v>
      </c>
      <c r="C8559" s="2" t="str">
        <f>IFERROR(VLOOKUP(K8559,开票信息!$A:$C,3,0),"")</f>
        <v/>
      </c>
      <c r="G8559" s="3" t="str">
        <f t="shared" si="133"/>
        <v/>
      </c>
      <c r="L8559">
        <f>COUNTIF($K$2:K8559,$K8559)</f>
        <v>0</v>
      </c>
    </row>
    <row r="8560" ht="16.5" spans="1:12">
      <c r="A8560" s="1">
        <v>8559</v>
      </c>
      <c r="B8560" s="8">
        <f>COUNTIF($C$2:$C8560,模板!$E$2)</f>
        <v>77</v>
      </c>
      <c r="C8560" s="2" t="str">
        <f>IFERROR(VLOOKUP(K8560,开票信息!$A:$C,3,0),"")</f>
        <v/>
      </c>
      <c r="G8560" s="3" t="str">
        <f t="shared" si="133"/>
        <v/>
      </c>
      <c r="L8560">
        <f>COUNTIF($K$2:K8560,$K8560)</f>
        <v>0</v>
      </c>
    </row>
    <row r="8561" ht="16.5" spans="1:12">
      <c r="A8561" s="1">
        <v>8560</v>
      </c>
      <c r="B8561" s="8">
        <f>COUNTIF($C$2:$C8561,模板!$E$2)</f>
        <v>77</v>
      </c>
      <c r="C8561" s="2" t="str">
        <f>IFERROR(VLOOKUP(K8561,开票信息!$A:$C,3,0),"")</f>
        <v/>
      </c>
      <c r="G8561" s="3" t="str">
        <f t="shared" si="133"/>
        <v/>
      </c>
      <c r="L8561">
        <f>COUNTIF($K$2:K8561,$K8561)</f>
        <v>0</v>
      </c>
    </row>
    <row r="8562" ht="16.5" spans="1:12">
      <c r="A8562" s="1">
        <v>8561</v>
      </c>
      <c r="B8562" s="8">
        <f>COUNTIF($C$2:$C8562,模板!$E$2)</f>
        <v>77</v>
      </c>
      <c r="C8562" s="2" t="str">
        <f>IFERROR(VLOOKUP(K8562,开票信息!$A:$C,3,0),"")</f>
        <v/>
      </c>
      <c r="G8562" s="3" t="str">
        <f t="shared" si="133"/>
        <v/>
      </c>
      <c r="L8562">
        <f>COUNTIF($K$2:K8562,$K8562)</f>
        <v>0</v>
      </c>
    </row>
    <row r="8563" ht="16.5" spans="1:12">
      <c r="A8563" s="1">
        <v>8562</v>
      </c>
      <c r="B8563" s="8">
        <f>COUNTIF($C$2:$C8563,模板!$E$2)</f>
        <v>77</v>
      </c>
      <c r="C8563" s="2" t="str">
        <f>IFERROR(VLOOKUP(K8563,开票信息!$A:$C,3,0),"")</f>
        <v/>
      </c>
      <c r="G8563" s="3" t="str">
        <f t="shared" si="133"/>
        <v/>
      </c>
      <c r="L8563">
        <f>COUNTIF($K$2:K8563,$K8563)</f>
        <v>0</v>
      </c>
    </row>
    <row r="8564" ht="16.5" spans="1:12">
      <c r="A8564" s="1">
        <v>8563</v>
      </c>
      <c r="B8564" s="8">
        <f>COUNTIF($C$2:$C8564,模板!$E$2)</f>
        <v>77</v>
      </c>
      <c r="C8564" s="2" t="str">
        <f>IFERROR(VLOOKUP(K8564,开票信息!$A:$C,3,0),"")</f>
        <v/>
      </c>
      <c r="G8564" s="3" t="str">
        <f t="shared" si="133"/>
        <v/>
      </c>
      <c r="L8564">
        <f>COUNTIF($K$2:K8564,$K8564)</f>
        <v>0</v>
      </c>
    </row>
    <row r="8565" ht="16.5" spans="1:12">
      <c r="A8565" s="1">
        <v>8564</v>
      </c>
      <c r="B8565" s="8">
        <f>COUNTIF($C$2:$C8565,模板!$E$2)</f>
        <v>77</v>
      </c>
      <c r="C8565" s="2" t="str">
        <f>IFERROR(VLOOKUP(K8565,开票信息!$A:$C,3,0),"")</f>
        <v/>
      </c>
      <c r="G8565" s="3" t="str">
        <f t="shared" si="133"/>
        <v/>
      </c>
      <c r="L8565">
        <f>COUNTIF($K$2:K8565,$K8565)</f>
        <v>0</v>
      </c>
    </row>
    <row r="8566" ht="16.5" spans="1:12">
      <c r="A8566" s="1">
        <v>8565</v>
      </c>
      <c r="B8566" s="8">
        <f>COUNTIF($C$2:$C8566,模板!$E$2)</f>
        <v>77</v>
      </c>
      <c r="C8566" s="2" t="str">
        <f>IFERROR(VLOOKUP(K8566,开票信息!$A:$C,3,0),"")</f>
        <v/>
      </c>
      <c r="G8566" s="3" t="str">
        <f t="shared" si="133"/>
        <v/>
      </c>
      <c r="L8566">
        <f>COUNTIF($K$2:K8566,$K8566)</f>
        <v>0</v>
      </c>
    </row>
    <row r="8567" ht="16.5" spans="1:12">
      <c r="A8567" s="1">
        <v>8566</v>
      </c>
      <c r="B8567" s="8">
        <f>COUNTIF($C$2:$C8567,模板!$E$2)</f>
        <v>77</v>
      </c>
      <c r="C8567" s="2" t="str">
        <f>IFERROR(VLOOKUP(K8567,开票信息!$A:$C,3,0),"")</f>
        <v/>
      </c>
      <c r="G8567" s="3" t="str">
        <f t="shared" si="133"/>
        <v/>
      </c>
      <c r="L8567">
        <f>COUNTIF($K$2:K8567,$K8567)</f>
        <v>0</v>
      </c>
    </row>
    <row r="8568" ht="16.5" spans="1:12">
      <c r="A8568" s="1">
        <v>8567</v>
      </c>
      <c r="B8568" s="8">
        <f>COUNTIF($C$2:$C8568,模板!$E$2)</f>
        <v>77</v>
      </c>
      <c r="C8568" s="2" t="str">
        <f>IFERROR(VLOOKUP(K8568,开票信息!$A:$C,3,0),"")</f>
        <v/>
      </c>
      <c r="G8568" s="3" t="str">
        <f t="shared" si="133"/>
        <v/>
      </c>
      <c r="L8568">
        <f>COUNTIF($K$2:K8568,$K8568)</f>
        <v>0</v>
      </c>
    </row>
    <row r="8569" ht="16.5" spans="1:12">
      <c r="A8569" s="1">
        <v>8568</v>
      </c>
      <c r="B8569" s="8">
        <f>COUNTIF($C$2:$C8569,模板!$E$2)</f>
        <v>77</v>
      </c>
      <c r="C8569" s="2" t="str">
        <f>IFERROR(VLOOKUP(K8569,开票信息!$A:$C,3,0),"")</f>
        <v/>
      </c>
      <c r="G8569" s="3" t="str">
        <f t="shared" si="133"/>
        <v/>
      </c>
      <c r="L8569">
        <f>COUNTIF($K$2:K8569,$K8569)</f>
        <v>0</v>
      </c>
    </row>
    <row r="8570" ht="16.5" spans="1:12">
      <c r="A8570" s="1">
        <v>8569</v>
      </c>
      <c r="B8570" s="8">
        <f>COUNTIF($C$2:$C8570,模板!$E$2)</f>
        <v>77</v>
      </c>
      <c r="C8570" s="2" t="str">
        <f>IFERROR(VLOOKUP(K8570,开票信息!$A:$C,3,0),"")</f>
        <v/>
      </c>
      <c r="G8570" s="3" t="str">
        <f t="shared" si="133"/>
        <v/>
      </c>
      <c r="L8570">
        <f>COUNTIF($K$2:K8570,$K8570)</f>
        <v>0</v>
      </c>
    </row>
    <row r="8571" ht="16.5" spans="1:12">
      <c r="A8571" s="1">
        <v>8570</v>
      </c>
      <c r="B8571" s="8">
        <f>COUNTIF($C$2:$C8571,模板!$E$2)</f>
        <v>77</v>
      </c>
      <c r="C8571" s="2" t="str">
        <f>IFERROR(VLOOKUP(K8571,开票信息!$A:$C,3,0),"")</f>
        <v/>
      </c>
      <c r="G8571" s="3" t="str">
        <f t="shared" si="133"/>
        <v/>
      </c>
      <c r="L8571">
        <f>COUNTIF($K$2:K8571,$K8571)</f>
        <v>0</v>
      </c>
    </row>
    <row r="8572" ht="16.5" spans="1:12">
      <c r="A8572" s="1">
        <v>8571</v>
      </c>
      <c r="B8572" s="8">
        <f>COUNTIF($C$2:$C8572,模板!$E$2)</f>
        <v>77</v>
      </c>
      <c r="C8572" s="2" t="str">
        <f>IFERROR(VLOOKUP(K8572,开票信息!$A:$C,3,0),"")</f>
        <v/>
      </c>
      <c r="G8572" s="3" t="str">
        <f t="shared" si="133"/>
        <v/>
      </c>
      <c r="L8572">
        <f>COUNTIF($K$2:K8572,$K8572)</f>
        <v>0</v>
      </c>
    </row>
    <row r="8573" ht="16.5" spans="1:12">
      <c r="A8573" s="1">
        <v>8572</v>
      </c>
      <c r="B8573" s="8">
        <f>COUNTIF($C$2:$C8573,模板!$E$2)</f>
        <v>77</v>
      </c>
      <c r="C8573" s="2" t="str">
        <f>IFERROR(VLOOKUP(K8573,开票信息!$A:$C,3,0),"")</f>
        <v/>
      </c>
      <c r="G8573" s="3" t="str">
        <f t="shared" si="133"/>
        <v/>
      </c>
      <c r="L8573">
        <f>COUNTIF($K$2:K8573,$K8573)</f>
        <v>0</v>
      </c>
    </row>
    <row r="8574" ht="16.5" spans="1:12">
      <c r="A8574" s="1">
        <v>8573</v>
      </c>
      <c r="B8574" s="8">
        <f>COUNTIF($C$2:$C8574,模板!$E$2)</f>
        <v>77</v>
      </c>
      <c r="C8574" s="2" t="str">
        <f>IFERROR(VLOOKUP(K8574,开票信息!$A:$C,3,0),"")</f>
        <v/>
      </c>
      <c r="G8574" s="3" t="str">
        <f t="shared" si="133"/>
        <v/>
      </c>
      <c r="L8574">
        <f>COUNTIF($K$2:K8574,$K8574)</f>
        <v>0</v>
      </c>
    </row>
    <row r="8575" ht="16.5" spans="1:12">
      <c r="A8575" s="1">
        <v>8574</v>
      </c>
      <c r="B8575" s="8">
        <f>COUNTIF($C$2:$C8575,模板!$E$2)</f>
        <v>77</v>
      </c>
      <c r="C8575" s="2" t="str">
        <f>IFERROR(VLOOKUP(K8575,开票信息!$A:$C,3,0),"")</f>
        <v/>
      </c>
      <c r="G8575" s="3" t="str">
        <f t="shared" si="133"/>
        <v/>
      </c>
      <c r="L8575">
        <f>COUNTIF($K$2:K8575,$K8575)</f>
        <v>0</v>
      </c>
    </row>
    <row r="8576" ht="16.5" spans="1:12">
      <c r="A8576" s="1">
        <v>8575</v>
      </c>
      <c r="B8576" s="8">
        <f>COUNTIF($C$2:$C8576,模板!$E$2)</f>
        <v>77</v>
      </c>
      <c r="C8576" s="2" t="str">
        <f>IFERROR(VLOOKUP(K8576,开票信息!$A:$C,3,0),"")</f>
        <v/>
      </c>
      <c r="G8576" s="3" t="str">
        <f t="shared" si="133"/>
        <v/>
      </c>
      <c r="L8576">
        <f>COUNTIF($K$2:K8576,$K8576)</f>
        <v>0</v>
      </c>
    </row>
    <row r="8577" ht="16.5" spans="1:12">
      <c r="A8577" s="1">
        <v>8576</v>
      </c>
      <c r="B8577" s="8">
        <f>COUNTIF($C$2:$C8577,模板!$E$2)</f>
        <v>77</v>
      </c>
      <c r="C8577" s="2" t="str">
        <f>IFERROR(VLOOKUP(K8577,开票信息!$A:$C,3,0),"")</f>
        <v/>
      </c>
      <c r="G8577" s="3" t="str">
        <f t="shared" si="133"/>
        <v/>
      </c>
      <c r="L8577">
        <f>COUNTIF($K$2:K8577,$K8577)</f>
        <v>0</v>
      </c>
    </row>
    <row r="8578" ht="16.5" spans="1:12">
      <c r="A8578" s="1">
        <v>8577</v>
      </c>
      <c r="B8578" s="8">
        <f>COUNTIF($C$2:$C8578,模板!$E$2)</f>
        <v>77</v>
      </c>
      <c r="C8578" s="2" t="str">
        <f>IFERROR(VLOOKUP(K8578,开票信息!$A:$C,3,0),"")</f>
        <v/>
      </c>
      <c r="G8578" s="3" t="str">
        <f t="shared" si="133"/>
        <v/>
      </c>
      <c r="L8578">
        <f>COUNTIF($K$2:K8578,$K8578)</f>
        <v>0</v>
      </c>
    </row>
    <row r="8579" ht="16.5" spans="1:12">
      <c r="A8579" s="1">
        <v>8578</v>
      </c>
      <c r="B8579" s="8">
        <f>COUNTIF($C$2:$C8579,模板!$E$2)</f>
        <v>77</v>
      </c>
      <c r="C8579" s="2" t="str">
        <f>IFERROR(VLOOKUP(K8579,开票信息!$A:$C,3,0),"")</f>
        <v/>
      </c>
      <c r="G8579" s="3" t="str">
        <f t="shared" ref="G8579:G8642" si="134">IFERROR(H8579/F8579,"")</f>
        <v/>
      </c>
      <c r="L8579">
        <f>COUNTIF($K$2:K8579,$K8579)</f>
        <v>0</v>
      </c>
    </row>
    <row r="8580" ht="16.5" spans="1:12">
      <c r="A8580" s="1">
        <v>8579</v>
      </c>
      <c r="B8580" s="8">
        <f>COUNTIF($C$2:$C8580,模板!$E$2)</f>
        <v>77</v>
      </c>
      <c r="C8580" s="2" t="str">
        <f>IFERROR(VLOOKUP(K8580,开票信息!$A:$C,3,0),"")</f>
        <v/>
      </c>
      <c r="G8580" s="3" t="str">
        <f t="shared" si="134"/>
        <v/>
      </c>
      <c r="L8580">
        <f>COUNTIF($K$2:K8580,$K8580)</f>
        <v>0</v>
      </c>
    </row>
    <row r="8581" ht="16.5" spans="1:12">
      <c r="A8581" s="1">
        <v>8580</v>
      </c>
      <c r="B8581" s="8">
        <f>COUNTIF($C$2:$C8581,模板!$E$2)</f>
        <v>77</v>
      </c>
      <c r="C8581" s="2" t="str">
        <f>IFERROR(VLOOKUP(K8581,开票信息!$A:$C,3,0),"")</f>
        <v/>
      </c>
      <c r="G8581" s="3" t="str">
        <f t="shared" si="134"/>
        <v/>
      </c>
      <c r="L8581">
        <f>COUNTIF($K$2:K8581,$K8581)</f>
        <v>0</v>
      </c>
    </row>
    <row r="8582" ht="16.5" spans="1:12">
      <c r="A8582" s="1">
        <v>8581</v>
      </c>
      <c r="B8582" s="8">
        <f>COUNTIF($C$2:$C8582,模板!$E$2)</f>
        <v>77</v>
      </c>
      <c r="C8582" s="2" t="str">
        <f>IFERROR(VLOOKUP(K8582,开票信息!$A:$C,3,0),"")</f>
        <v/>
      </c>
      <c r="G8582" s="3" t="str">
        <f t="shared" si="134"/>
        <v/>
      </c>
      <c r="L8582">
        <f>COUNTIF($K$2:K8582,$K8582)</f>
        <v>0</v>
      </c>
    </row>
    <row r="8583" ht="16.5" spans="1:12">
      <c r="A8583" s="1">
        <v>8582</v>
      </c>
      <c r="B8583" s="8">
        <f>COUNTIF($C$2:$C8583,模板!$E$2)</f>
        <v>77</v>
      </c>
      <c r="C8583" s="2" t="str">
        <f>IFERROR(VLOOKUP(K8583,开票信息!$A:$C,3,0),"")</f>
        <v/>
      </c>
      <c r="G8583" s="3" t="str">
        <f t="shared" si="134"/>
        <v/>
      </c>
      <c r="L8583">
        <f>COUNTIF($K$2:K8583,$K8583)</f>
        <v>0</v>
      </c>
    </row>
    <row r="8584" ht="16.5" spans="1:12">
      <c r="A8584" s="1">
        <v>8583</v>
      </c>
      <c r="B8584" s="8">
        <f>COUNTIF($C$2:$C8584,模板!$E$2)</f>
        <v>77</v>
      </c>
      <c r="C8584" s="2" t="str">
        <f>IFERROR(VLOOKUP(K8584,开票信息!$A:$C,3,0),"")</f>
        <v/>
      </c>
      <c r="G8584" s="3" t="str">
        <f t="shared" si="134"/>
        <v/>
      </c>
      <c r="L8584">
        <f>COUNTIF($K$2:K8584,$K8584)</f>
        <v>0</v>
      </c>
    </row>
    <row r="8585" ht="16.5" spans="1:12">
      <c r="A8585" s="1">
        <v>8584</v>
      </c>
      <c r="B8585" s="8">
        <f>COUNTIF($C$2:$C8585,模板!$E$2)</f>
        <v>77</v>
      </c>
      <c r="C8585" s="2" t="str">
        <f>IFERROR(VLOOKUP(K8585,开票信息!$A:$C,3,0),"")</f>
        <v/>
      </c>
      <c r="G8585" s="3" t="str">
        <f t="shared" si="134"/>
        <v/>
      </c>
      <c r="L8585">
        <f>COUNTIF($K$2:K8585,$K8585)</f>
        <v>0</v>
      </c>
    </row>
    <row r="8586" ht="16.5" spans="1:12">
      <c r="A8586" s="1">
        <v>8585</v>
      </c>
      <c r="B8586" s="8">
        <f>COUNTIF($C$2:$C8586,模板!$E$2)</f>
        <v>77</v>
      </c>
      <c r="C8586" s="2" t="str">
        <f>IFERROR(VLOOKUP(K8586,开票信息!$A:$C,3,0),"")</f>
        <v/>
      </c>
      <c r="G8586" s="3" t="str">
        <f t="shared" si="134"/>
        <v/>
      </c>
      <c r="L8586">
        <f>COUNTIF($K$2:K8586,$K8586)</f>
        <v>0</v>
      </c>
    </row>
    <row r="8587" ht="16.5" spans="1:12">
      <c r="A8587" s="1">
        <v>8586</v>
      </c>
      <c r="B8587" s="8">
        <f>COUNTIF($C$2:$C8587,模板!$E$2)</f>
        <v>77</v>
      </c>
      <c r="C8587" s="2" t="str">
        <f>IFERROR(VLOOKUP(K8587,开票信息!$A:$C,3,0),"")</f>
        <v/>
      </c>
      <c r="G8587" s="3" t="str">
        <f t="shared" si="134"/>
        <v/>
      </c>
      <c r="L8587">
        <f>COUNTIF($K$2:K8587,$K8587)</f>
        <v>0</v>
      </c>
    </row>
    <row r="8588" ht="16.5" spans="1:12">
      <c r="A8588" s="1">
        <v>8587</v>
      </c>
      <c r="B8588" s="8">
        <f>COUNTIF($C$2:$C8588,模板!$E$2)</f>
        <v>77</v>
      </c>
      <c r="C8588" s="2" t="str">
        <f>IFERROR(VLOOKUP(K8588,开票信息!$A:$C,3,0),"")</f>
        <v/>
      </c>
      <c r="G8588" s="3" t="str">
        <f t="shared" si="134"/>
        <v/>
      </c>
      <c r="L8588">
        <f>COUNTIF($K$2:K8588,$K8588)</f>
        <v>0</v>
      </c>
    </row>
    <row r="8589" ht="16.5" spans="1:12">
      <c r="A8589" s="1">
        <v>8588</v>
      </c>
      <c r="B8589" s="8">
        <f>COUNTIF($C$2:$C8589,模板!$E$2)</f>
        <v>77</v>
      </c>
      <c r="C8589" s="2" t="str">
        <f>IFERROR(VLOOKUP(K8589,开票信息!$A:$C,3,0),"")</f>
        <v/>
      </c>
      <c r="G8589" s="3" t="str">
        <f t="shared" si="134"/>
        <v/>
      </c>
      <c r="L8589">
        <f>COUNTIF($K$2:K8589,$K8589)</f>
        <v>0</v>
      </c>
    </row>
    <row r="8590" ht="16.5" spans="1:12">
      <c r="A8590" s="1">
        <v>8589</v>
      </c>
      <c r="B8590" s="8">
        <f>COUNTIF($C$2:$C8590,模板!$E$2)</f>
        <v>77</v>
      </c>
      <c r="C8590" s="2" t="str">
        <f>IFERROR(VLOOKUP(K8590,开票信息!$A:$C,3,0),"")</f>
        <v/>
      </c>
      <c r="G8590" s="3" t="str">
        <f t="shared" si="134"/>
        <v/>
      </c>
      <c r="L8590">
        <f>COUNTIF($K$2:K8590,$K8590)</f>
        <v>0</v>
      </c>
    </row>
    <row r="8591" ht="16.5" spans="1:12">
      <c r="A8591" s="1">
        <v>8590</v>
      </c>
      <c r="B8591" s="8">
        <f>COUNTIF($C$2:$C8591,模板!$E$2)</f>
        <v>77</v>
      </c>
      <c r="C8591" s="2" t="str">
        <f>IFERROR(VLOOKUP(K8591,开票信息!$A:$C,3,0),"")</f>
        <v/>
      </c>
      <c r="G8591" s="3" t="str">
        <f t="shared" si="134"/>
        <v/>
      </c>
      <c r="L8591">
        <f>COUNTIF($K$2:K8591,$K8591)</f>
        <v>0</v>
      </c>
    </row>
    <row r="8592" ht="16.5" spans="1:12">
      <c r="A8592" s="1">
        <v>8591</v>
      </c>
      <c r="B8592" s="8">
        <f>COUNTIF($C$2:$C8592,模板!$E$2)</f>
        <v>77</v>
      </c>
      <c r="C8592" s="2" t="str">
        <f>IFERROR(VLOOKUP(K8592,开票信息!$A:$C,3,0),"")</f>
        <v/>
      </c>
      <c r="G8592" s="3" t="str">
        <f t="shared" si="134"/>
        <v/>
      </c>
      <c r="L8592">
        <f>COUNTIF($K$2:K8592,$K8592)</f>
        <v>0</v>
      </c>
    </row>
    <row r="8593" ht="16.5" spans="1:12">
      <c r="A8593" s="1">
        <v>8592</v>
      </c>
      <c r="B8593" s="8">
        <f>COUNTIF($C$2:$C8593,模板!$E$2)</f>
        <v>77</v>
      </c>
      <c r="C8593" s="2" t="str">
        <f>IFERROR(VLOOKUP(K8593,开票信息!$A:$C,3,0),"")</f>
        <v/>
      </c>
      <c r="G8593" s="3" t="str">
        <f t="shared" si="134"/>
        <v/>
      </c>
      <c r="L8593">
        <f>COUNTIF($K$2:K8593,$K8593)</f>
        <v>0</v>
      </c>
    </row>
    <row r="8594" ht="16.5" spans="1:12">
      <c r="A8594" s="1">
        <v>8593</v>
      </c>
      <c r="B8594" s="8">
        <f>COUNTIF($C$2:$C8594,模板!$E$2)</f>
        <v>77</v>
      </c>
      <c r="C8594" s="2" t="str">
        <f>IFERROR(VLOOKUP(K8594,开票信息!$A:$C,3,0),"")</f>
        <v/>
      </c>
      <c r="G8594" s="3" t="str">
        <f t="shared" si="134"/>
        <v/>
      </c>
      <c r="L8594">
        <f>COUNTIF($K$2:K8594,$K8594)</f>
        <v>0</v>
      </c>
    </row>
    <row r="8595" ht="16.5" spans="1:12">
      <c r="A8595" s="1">
        <v>8594</v>
      </c>
      <c r="B8595" s="8">
        <f>COUNTIF($C$2:$C8595,模板!$E$2)</f>
        <v>77</v>
      </c>
      <c r="C8595" s="2" t="str">
        <f>IFERROR(VLOOKUP(K8595,开票信息!$A:$C,3,0),"")</f>
        <v/>
      </c>
      <c r="G8595" s="3" t="str">
        <f t="shared" si="134"/>
        <v/>
      </c>
      <c r="L8595">
        <f>COUNTIF($K$2:K8595,$K8595)</f>
        <v>0</v>
      </c>
    </row>
    <row r="8596" ht="16.5" spans="1:12">
      <c r="A8596" s="1">
        <v>8595</v>
      </c>
      <c r="B8596" s="8">
        <f>COUNTIF($C$2:$C8596,模板!$E$2)</f>
        <v>77</v>
      </c>
      <c r="C8596" s="2" t="str">
        <f>IFERROR(VLOOKUP(K8596,开票信息!$A:$C,3,0),"")</f>
        <v/>
      </c>
      <c r="G8596" s="3" t="str">
        <f t="shared" si="134"/>
        <v/>
      </c>
      <c r="L8596">
        <f>COUNTIF($K$2:K8596,$K8596)</f>
        <v>0</v>
      </c>
    </row>
    <row r="8597" ht="16.5" spans="1:12">
      <c r="A8597" s="1">
        <v>8596</v>
      </c>
      <c r="B8597" s="8">
        <f>COUNTIF($C$2:$C8597,模板!$E$2)</f>
        <v>77</v>
      </c>
      <c r="C8597" s="2" t="str">
        <f>IFERROR(VLOOKUP(K8597,开票信息!$A:$C,3,0),"")</f>
        <v/>
      </c>
      <c r="G8597" s="3" t="str">
        <f t="shared" si="134"/>
        <v/>
      </c>
      <c r="L8597">
        <f>COUNTIF($K$2:K8597,$K8597)</f>
        <v>0</v>
      </c>
    </row>
    <row r="8598" ht="16.5" spans="1:12">
      <c r="A8598" s="1">
        <v>8597</v>
      </c>
      <c r="B8598" s="8">
        <f>COUNTIF($C$2:$C8598,模板!$E$2)</f>
        <v>77</v>
      </c>
      <c r="C8598" s="2" t="str">
        <f>IFERROR(VLOOKUP(K8598,开票信息!$A:$C,3,0),"")</f>
        <v/>
      </c>
      <c r="G8598" s="3" t="str">
        <f t="shared" si="134"/>
        <v/>
      </c>
      <c r="L8598">
        <f>COUNTIF($K$2:K8598,$K8598)</f>
        <v>0</v>
      </c>
    </row>
    <row r="8599" ht="16.5" spans="1:12">
      <c r="A8599" s="1">
        <v>8598</v>
      </c>
      <c r="B8599" s="8">
        <f>COUNTIF($C$2:$C8599,模板!$E$2)</f>
        <v>77</v>
      </c>
      <c r="C8599" s="2" t="str">
        <f>IFERROR(VLOOKUP(K8599,开票信息!$A:$C,3,0),"")</f>
        <v/>
      </c>
      <c r="G8599" s="3" t="str">
        <f t="shared" si="134"/>
        <v/>
      </c>
      <c r="L8599">
        <f>COUNTIF($K$2:K8599,$K8599)</f>
        <v>0</v>
      </c>
    </row>
    <row r="8600" ht="16.5" spans="1:12">
      <c r="A8600" s="1">
        <v>8599</v>
      </c>
      <c r="B8600" s="8">
        <f>COUNTIF($C$2:$C8600,模板!$E$2)</f>
        <v>77</v>
      </c>
      <c r="C8600" s="2" t="str">
        <f>IFERROR(VLOOKUP(K8600,开票信息!$A:$C,3,0),"")</f>
        <v/>
      </c>
      <c r="G8600" s="3" t="str">
        <f t="shared" si="134"/>
        <v/>
      </c>
      <c r="L8600">
        <f>COUNTIF($K$2:K8600,$K8600)</f>
        <v>0</v>
      </c>
    </row>
    <row r="8601" ht="16.5" spans="1:12">
      <c r="A8601" s="1">
        <v>8600</v>
      </c>
      <c r="B8601" s="8">
        <f>COUNTIF($C$2:$C8601,模板!$E$2)</f>
        <v>77</v>
      </c>
      <c r="C8601" s="2" t="str">
        <f>IFERROR(VLOOKUP(K8601,开票信息!$A:$C,3,0),"")</f>
        <v/>
      </c>
      <c r="G8601" s="3" t="str">
        <f t="shared" si="134"/>
        <v/>
      </c>
      <c r="L8601">
        <f>COUNTIF($K$2:K8601,$K8601)</f>
        <v>0</v>
      </c>
    </row>
    <row r="8602" ht="16.5" spans="1:12">
      <c r="A8602" s="1">
        <v>8601</v>
      </c>
      <c r="B8602" s="8">
        <f>COUNTIF($C$2:$C8602,模板!$E$2)</f>
        <v>77</v>
      </c>
      <c r="C8602" s="2" t="str">
        <f>IFERROR(VLOOKUP(K8602,开票信息!$A:$C,3,0),"")</f>
        <v/>
      </c>
      <c r="G8602" s="3" t="str">
        <f t="shared" si="134"/>
        <v/>
      </c>
      <c r="L8602">
        <f>COUNTIF($K$2:K8602,$K8602)</f>
        <v>0</v>
      </c>
    </row>
    <row r="8603" ht="16.5" spans="1:12">
      <c r="A8603" s="1">
        <v>8602</v>
      </c>
      <c r="B8603" s="8">
        <f>COUNTIF($C$2:$C8603,模板!$E$2)</f>
        <v>77</v>
      </c>
      <c r="C8603" s="2" t="str">
        <f>IFERROR(VLOOKUP(K8603,开票信息!$A:$C,3,0),"")</f>
        <v/>
      </c>
      <c r="G8603" s="3" t="str">
        <f t="shared" si="134"/>
        <v/>
      </c>
      <c r="L8603">
        <f>COUNTIF($K$2:K8603,$K8603)</f>
        <v>0</v>
      </c>
    </row>
    <row r="8604" ht="16.5" spans="1:12">
      <c r="A8604" s="1">
        <v>8603</v>
      </c>
      <c r="B8604" s="8">
        <f>COUNTIF($C$2:$C8604,模板!$E$2)</f>
        <v>77</v>
      </c>
      <c r="C8604" s="2" t="str">
        <f>IFERROR(VLOOKUP(K8604,开票信息!$A:$C,3,0),"")</f>
        <v/>
      </c>
      <c r="G8604" s="3" t="str">
        <f t="shared" si="134"/>
        <v/>
      </c>
      <c r="L8604">
        <f>COUNTIF($K$2:K8604,$K8604)</f>
        <v>0</v>
      </c>
    </row>
    <row r="8605" ht="16.5" spans="1:12">
      <c r="A8605" s="1">
        <v>8604</v>
      </c>
      <c r="B8605" s="8">
        <f>COUNTIF($C$2:$C8605,模板!$E$2)</f>
        <v>77</v>
      </c>
      <c r="C8605" s="2" t="str">
        <f>IFERROR(VLOOKUP(K8605,开票信息!$A:$C,3,0),"")</f>
        <v/>
      </c>
      <c r="G8605" s="3" t="str">
        <f t="shared" si="134"/>
        <v/>
      </c>
      <c r="L8605">
        <f>COUNTIF($K$2:K8605,$K8605)</f>
        <v>0</v>
      </c>
    </row>
    <row r="8606" ht="16.5" spans="1:12">
      <c r="A8606" s="1">
        <v>8605</v>
      </c>
      <c r="B8606" s="8">
        <f>COUNTIF($C$2:$C8606,模板!$E$2)</f>
        <v>77</v>
      </c>
      <c r="C8606" s="2" t="str">
        <f>IFERROR(VLOOKUP(K8606,开票信息!$A:$C,3,0),"")</f>
        <v/>
      </c>
      <c r="G8606" s="3" t="str">
        <f t="shared" si="134"/>
        <v/>
      </c>
      <c r="L8606">
        <f>COUNTIF($K$2:K8606,$K8606)</f>
        <v>0</v>
      </c>
    </row>
    <row r="8607" ht="16.5" spans="1:12">
      <c r="A8607" s="1">
        <v>8606</v>
      </c>
      <c r="B8607" s="8">
        <f>COUNTIF($C$2:$C8607,模板!$E$2)</f>
        <v>77</v>
      </c>
      <c r="C8607" s="2" t="str">
        <f>IFERROR(VLOOKUP(K8607,开票信息!$A:$C,3,0),"")</f>
        <v/>
      </c>
      <c r="G8607" s="3" t="str">
        <f t="shared" si="134"/>
        <v/>
      </c>
      <c r="L8607">
        <f>COUNTIF($K$2:K8607,$K8607)</f>
        <v>0</v>
      </c>
    </row>
    <row r="8608" ht="16.5" spans="1:12">
      <c r="A8608" s="1">
        <v>8607</v>
      </c>
      <c r="B8608" s="8">
        <f>COUNTIF($C$2:$C8608,模板!$E$2)</f>
        <v>77</v>
      </c>
      <c r="C8608" s="2" t="str">
        <f>IFERROR(VLOOKUP(K8608,开票信息!$A:$C,3,0),"")</f>
        <v/>
      </c>
      <c r="G8608" s="3" t="str">
        <f t="shared" si="134"/>
        <v/>
      </c>
      <c r="L8608">
        <f>COUNTIF($K$2:K8608,$K8608)</f>
        <v>0</v>
      </c>
    </row>
    <row r="8609" ht="16.5" spans="1:12">
      <c r="A8609" s="1">
        <v>8608</v>
      </c>
      <c r="B8609" s="8">
        <f>COUNTIF($C$2:$C8609,模板!$E$2)</f>
        <v>77</v>
      </c>
      <c r="C8609" s="2" t="str">
        <f>IFERROR(VLOOKUP(K8609,开票信息!$A:$C,3,0),"")</f>
        <v/>
      </c>
      <c r="G8609" s="3" t="str">
        <f t="shared" si="134"/>
        <v/>
      </c>
      <c r="L8609">
        <f>COUNTIF($K$2:K8609,$K8609)</f>
        <v>0</v>
      </c>
    </row>
    <row r="8610" ht="16.5" spans="1:12">
      <c r="A8610" s="1">
        <v>8609</v>
      </c>
      <c r="B8610" s="8">
        <f>COUNTIF($C$2:$C8610,模板!$E$2)</f>
        <v>77</v>
      </c>
      <c r="C8610" s="2" t="str">
        <f>IFERROR(VLOOKUP(K8610,开票信息!$A:$C,3,0),"")</f>
        <v/>
      </c>
      <c r="G8610" s="3" t="str">
        <f t="shared" si="134"/>
        <v/>
      </c>
      <c r="L8610">
        <f>COUNTIF($K$2:K8610,$K8610)</f>
        <v>0</v>
      </c>
    </row>
    <row r="8611" ht="16.5" spans="1:12">
      <c r="A8611" s="1">
        <v>8610</v>
      </c>
      <c r="B8611" s="8">
        <f>COUNTIF($C$2:$C8611,模板!$E$2)</f>
        <v>77</v>
      </c>
      <c r="C8611" s="2" t="str">
        <f>IFERROR(VLOOKUP(K8611,开票信息!$A:$C,3,0),"")</f>
        <v/>
      </c>
      <c r="G8611" s="3" t="str">
        <f t="shared" si="134"/>
        <v/>
      </c>
      <c r="L8611">
        <f>COUNTIF($K$2:K8611,$K8611)</f>
        <v>0</v>
      </c>
    </row>
    <row r="8612" ht="16.5" spans="1:12">
      <c r="A8612" s="1">
        <v>8611</v>
      </c>
      <c r="B8612" s="8">
        <f>COUNTIF($C$2:$C8612,模板!$E$2)</f>
        <v>77</v>
      </c>
      <c r="C8612" s="2" t="str">
        <f>IFERROR(VLOOKUP(K8612,开票信息!$A:$C,3,0),"")</f>
        <v/>
      </c>
      <c r="G8612" s="3" t="str">
        <f t="shared" si="134"/>
        <v/>
      </c>
      <c r="L8612">
        <f>COUNTIF($K$2:K8612,$K8612)</f>
        <v>0</v>
      </c>
    </row>
    <row r="8613" ht="16.5" spans="1:12">
      <c r="A8613" s="1">
        <v>8612</v>
      </c>
      <c r="B8613" s="8">
        <f>COUNTIF($C$2:$C8613,模板!$E$2)</f>
        <v>77</v>
      </c>
      <c r="C8613" s="2" t="str">
        <f>IFERROR(VLOOKUP(K8613,开票信息!$A:$C,3,0),"")</f>
        <v/>
      </c>
      <c r="G8613" s="3" t="str">
        <f t="shared" si="134"/>
        <v/>
      </c>
      <c r="L8613">
        <f>COUNTIF($K$2:K8613,$K8613)</f>
        <v>0</v>
      </c>
    </row>
    <row r="8614" ht="16.5" spans="1:12">
      <c r="A8614" s="1">
        <v>8613</v>
      </c>
      <c r="B8614" s="8">
        <f>COUNTIF($C$2:$C8614,模板!$E$2)</f>
        <v>77</v>
      </c>
      <c r="C8614" s="2" t="str">
        <f>IFERROR(VLOOKUP(K8614,开票信息!$A:$C,3,0),"")</f>
        <v/>
      </c>
      <c r="G8614" s="3" t="str">
        <f t="shared" si="134"/>
        <v/>
      </c>
      <c r="L8614">
        <f>COUNTIF($K$2:K8614,$K8614)</f>
        <v>0</v>
      </c>
    </row>
    <row r="8615" ht="16.5" spans="1:12">
      <c r="A8615" s="1">
        <v>8614</v>
      </c>
      <c r="B8615" s="8">
        <f>COUNTIF($C$2:$C8615,模板!$E$2)</f>
        <v>77</v>
      </c>
      <c r="C8615" s="2" t="str">
        <f>IFERROR(VLOOKUP(K8615,开票信息!$A:$C,3,0),"")</f>
        <v/>
      </c>
      <c r="G8615" s="3" t="str">
        <f t="shared" si="134"/>
        <v/>
      </c>
      <c r="L8615">
        <f>COUNTIF($K$2:K8615,$K8615)</f>
        <v>0</v>
      </c>
    </row>
    <row r="8616" ht="16.5" spans="1:12">
      <c r="A8616" s="1">
        <v>8615</v>
      </c>
      <c r="B8616" s="8">
        <f>COUNTIF($C$2:$C8616,模板!$E$2)</f>
        <v>77</v>
      </c>
      <c r="C8616" s="2" t="str">
        <f>IFERROR(VLOOKUP(K8616,开票信息!$A:$C,3,0),"")</f>
        <v/>
      </c>
      <c r="G8616" s="3" t="str">
        <f t="shared" si="134"/>
        <v/>
      </c>
      <c r="L8616">
        <f>COUNTIF($K$2:K8616,$K8616)</f>
        <v>0</v>
      </c>
    </row>
    <row r="8617" ht="16.5" spans="1:12">
      <c r="A8617" s="1">
        <v>8616</v>
      </c>
      <c r="B8617" s="8">
        <f>COUNTIF($C$2:$C8617,模板!$E$2)</f>
        <v>77</v>
      </c>
      <c r="C8617" s="2" t="str">
        <f>IFERROR(VLOOKUP(K8617,开票信息!$A:$C,3,0),"")</f>
        <v/>
      </c>
      <c r="G8617" s="3" t="str">
        <f t="shared" si="134"/>
        <v/>
      </c>
      <c r="L8617">
        <f>COUNTIF($K$2:K8617,$K8617)</f>
        <v>0</v>
      </c>
    </row>
    <row r="8618" ht="16.5" spans="1:12">
      <c r="A8618" s="1">
        <v>8617</v>
      </c>
      <c r="B8618" s="8">
        <f>COUNTIF($C$2:$C8618,模板!$E$2)</f>
        <v>77</v>
      </c>
      <c r="C8618" s="2" t="str">
        <f>IFERROR(VLOOKUP(K8618,开票信息!$A:$C,3,0),"")</f>
        <v/>
      </c>
      <c r="G8618" s="3" t="str">
        <f t="shared" si="134"/>
        <v/>
      </c>
      <c r="L8618">
        <f>COUNTIF($K$2:K8618,$K8618)</f>
        <v>0</v>
      </c>
    </row>
    <row r="8619" ht="16.5" spans="1:12">
      <c r="A8619" s="1">
        <v>8618</v>
      </c>
      <c r="B8619" s="8">
        <f>COUNTIF($C$2:$C8619,模板!$E$2)</f>
        <v>77</v>
      </c>
      <c r="C8619" s="2" t="str">
        <f>IFERROR(VLOOKUP(K8619,开票信息!$A:$C,3,0),"")</f>
        <v/>
      </c>
      <c r="G8619" s="3" t="str">
        <f t="shared" si="134"/>
        <v/>
      </c>
      <c r="L8619">
        <f>COUNTIF($K$2:K8619,$K8619)</f>
        <v>0</v>
      </c>
    </row>
    <row r="8620" ht="16.5" spans="1:12">
      <c r="A8620" s="1">
        <v>8619</v>
      </c>
      <c r="B8620" s="8">
        <f>COUNTIF($C$2:$C8620,模板!$E$2)</f>
        <v>77</v>
      </c>
      <c r="C8620" s="2" t="str">
        <f>IFERROR(VLOOKUP(K8620,开票信息!$A:$C,3,0),"")</f>
        <v/>
      </c>
      <c r="G8620" s="3" t="str">
        <f t="shared" si="134"/>
        <v/>
      </c>
      <c r="L8620">
        <f>COUNTIF($K$2:K8620,$K8620)</f>
        <v>0</v>
      </c>
    </row>
    <row r="8621" ht="16.5" spans="1:12">
      <c r="A8621" s="1">
        <v>8620</v>
      </c>
      <c r="B8621" s="8">
        <f>COUNTIF($C$2:$C8621,模板!$E$2)</f>
        <v>77</v>
      </c>
      <c r="C8621" s="2" t="str">
        <f>IFERROR(VLOOKUP(K8621,开票信息!$A:$C,3,0),"")</f>
        <v/>
      </c>
      <c r="G8621" s="3" t="str">
        <f t="shared" si="134"/>
        <v/>
      </c>
      <c r="L8621">
        <f>COUNTIF($K$2:K8621,$K8621)</f>
        <v>0</v>
      </c>
    </row>
    <row r="8622" ht="16.5" spans="1:12">
      <c r="A8622" s="1">
        <v>8621</v>
      </c>
      <c r="B8622" s="8">
        <f>COUNTIF($C$2:$C8622,模板!$E$2)</f>
        <v>77</v>
      </c>
      <c r="C8622" s="2" t="str">
        <f>IFERROR(VLOOKUP(K8622,开票信息!$A:$C,3,0),"")</f>
        <v/>
      </c>
      <c r="G8622" s="3" t="str">
        <f t="shared" si="134"/>
        <v/>
      </c>
      <c r="L8622">
        <f>COUNTIF($K$2:K8622,$K8622)</f>
        <v>0</v>
      </c>
    </row>
    <row r="8623" ht="16.5" spans="1:12">
      <c r="A8623" s="1">
        <v>8622</v>
      </c>
      <c r="B8623" s="8">
        <f>COUNTIF($C$2:$C8623,模板!$E$2)</f>
        <v>77</v>
      </c>
      <c r="C8623" s="2" t="str">
        <f>IFERROR(VLOOKUP(K8623,开票信息!$A:$C,3,0),"")</f>
        <v/>
      </c>
      <c r="G8623" s="3" t="str">
        <f t="shared" si="134"/>
        <v/>
      </c>
      <c r="L8623">
        <f>COUNTIF($K$2:K8623,$K8623)</f>
        <v>0</v>
      </c>
    </row>
    <row r="8624" ht="16.5" spans="1:12">
      <c r="A8624" s="1">
        <v>8623</v>
      </c>
      <c r="B8624" s="8">
        <f>COUNTIF($C$2:$C8624,模板!$E$2)</f>
        <v>77</v>
      </c>
      <c r="C8624" s="2" t="str">
        <f>IFERROR(VLOOKUP(K8624,开票信息!$A:$C,3,0),"")</f>
        <v/>
      </c>
      <c r="G8624" s="3" t="str">
        <f t="shared" si="134"/>
        <v/>
      </c>
      <c r="L8624">
        <f>COUNTIF($K$2:K8624,$K8624)</f>
        <v>0</v>
      </c>
    </row>
    <row r="8625" ht="16.5" spans="1:12">
      <c r="A8625" s="1">
        <v>8624</v>
      </c>
      <c r="B8625" s="8">
        <f>COUNTIF($C$2:$C8625,模板!$E$2)</f>
        <v>77</v>
      </c>
      <c r="C8625" s="2" t="str">
        <f>IFERROR(VLOOKUP(K8625,开票信息!$A:$C,3,0),"")</f>
        <v/>
      </c>
      <c r="G8625" s="3" t="str">
        <f t="shared" si="134"/>
        <v/>
      </c>
      <c r="L8625">
        <f>COUNTIF($K$2:K8625,$K8625)</f>
        <v>0</v>
      </c>
    </row>
    <row r="8626" ht="16.5" spans="1:12">
      <c r="A8626" s="1">
        <v>8625</v>
      </c>
      <c r="B8626" s="8">
        <f>COUNTIF($C$2:$C8626,模板!$E$2)</f>
        <v>77</v>
      </c>
      <c r="C8626" s="2" t="str">
        <f>IFERROR(VLOOKUP(K8626,开票信息!$A:$C,3,0),"")</f>
        <v/>
      </c>
      <c r="G8626" s="3" t="str">
        <f t="shared" si="134"/>
        <v/>
      </c>
      <c r="L8626">
        <f>COUNTIF($K$2:K8626,$K8626)</f>
        <v>0</v>
      </c>
    </row>
    <row r="8627" ht="16.5" spans="1:12">
      <c r="A8627" s="1">
        <v>8626</v>
      </c>
      <c r="B8627" s="8">
        <f>COUNTIF($C$2:$C8627,模板!$E$2)</f>
        <v>77</v>
      </c>
      <c r="C8627" s="2" t="str">
        <f>IFERROR(VLOOKUP(K8627,开票信息!$A:$C,3,0),"")</f>
        <v/>
      </c>
      <c r="G8627" s="3" t="str">
        <f t="shared" si="134"/>
        <v/>
      </c>
      <c r="L8627">
        <f>COUNTIF($K$2:K8627,$K8627)</f>
        <v>0</v>
      </c>
    </row>
    <row r="8628" ht="16.5" spans="1:12">
      <c r="A8628" s="1">
        <v>8627</v>
      </c>
      <c r="B8628" s="8">
        <f>COUNTIF($C$2:$C8628,模板!$E$2)</f>
        <v>77</v>
      </c>
      <c r="C8628" s="2" t="str">
        <f>IFERROR(VLOOKUP(K8628,开票信息!$A:$C,3,0),"")</f>
        <v/>
      </c>
      <c r="G8628" s="3" t="str">
        <f t="shared" si="134"/>
        <v/>
      </c>
      <c r="L8628">
        <f>COUNTIF($K$2:K8628,$K8628)</f>
        <v>0</v>
      </c>
    </row>
    <row r="8629" ht="16.5" spans="1:12">
      <c r="A8629" s="1">
        <v>8628</v>
      </c>
      <c r="B8629" s="8">
        <f>COUNTIF($C$2:$C8629,模板!$E$2)</f>
        <v>77</v>
      </c>
      <c r="C8629" s="2" t="str">
        <f>IFERROR(VLOOKUP(K8629,开票信息!$A:$C,3,0),"")</f>
        <v/>
      </c>
      <c r="G8629" s="3" t="str">
        <f t="shared" si="134"/>
        <v/>
      </c>
      <c r="L8629">
        <f>COUNTIF($K$2:K8629,$K8629)</f>
        <v>0</v>
      </c>
    </row>
    <row r="8630" ht="16.5" spans="1:12">
      <c r="A8630" s="1">
        <v>8629</v>
      </c>
      <c r="B8630" s="8">
        <f>COUNTIF($C$2:$C8630,模板!$E$2)</f>
        <v>77</v>
      </c>
      <c r="C8630" s="2" t="str">
        <f>IFERROR(VLOOKUP(K8630,开票信息!$A:$C,3,0),"")</f>
        <v/>
      </c>
      <c r="G8630" s="3" t="str">
        <f t="shared" si="134"/>
        <v/>
      </c>
      <c r="L8630">
        <f>COUNTIF($K$2:K8630,$K8630)</f>
        <v>0</v>
      </c>
    </row>
    <row r="8631" ht="16.5" spans="1:12">
      <c r="A8631" s="1">
        <v>8630</v>
      </c>
      <c r="B8631" s="8">
        <f>COUNTIF($C$2:$C8631,模板!$E$2)</f>
        <v>77</v>
      </c>
      <c r="C8631" s="2" t="str">
        <f>IFERROR(VLOOKUP(K8631,开票信息!$A:$C,3,0),"")</f>
        <v/>
      </c>
      <c r="G8631" s="3" t="str">
        <f t="shared" si="134"/>
        <v/>
      </c>
      <c r="L8631">
        <f>COUNTIF($K$2:K8631,$K8631)</f>
        <v>0</v>
      </c>
    </row>
    <row r="8632" ht="16.5" spans="1:12">
      <c r="A8632" s="1">
        <v>8631</v>
      </c>
      <c r="B8632" s="8">
        <f>COUNTIF($C$2:$C8632,模板!$E$2)</f>
        <v>77</v>
      </c>
      <c r="C8632" s="2" t="str">
        <f>IFERROR(VLOOKUP(K8632,开票信息!$A:$C,3,0),"")</f>
        <v/>
      </c>
      <c r="G8632" s="3" t="str">
        <f t="shared" si="134"/>
        <v/>
      </c>
      <c r="L8632">
        <f>COUNTIF($K$2:K8632,$K8632)</f>
        <v>0</v>
      </c>
    </row>
    <row r="8633" ht="16.5" spans="1:12">
      <c r="A8633" s="1">
        <v>8632</v>
      </c>
      <c r="B8633" s="8">
        <f>COUNTIF($C$2:$C8633,模板!$E$2)</f>
        <v>77</v>
      </c>
      <c r="C8633" s="2" t="str">
        <f>IFERROR(VLOOKUP(K8633,开票信息!$A:$C,3,0),"")</f>
        <v/>
      </c>
      <c r="G8633" s="3" t="str">
        <f t="shared" si="134"/>
        <v/>
      </c>
      <c r="L8633">
        <f>COUNTIF($K$2:K8633,$K8633)</f>
        <v>0</v>
      </c>
    </row>
    <row r="8634" ht="16.5" spans="1:12">
      <c r="A8634" s="1">
        <v>8633</v>
      </c>
      <c r="B8634" s="8">
        <f>COUNTIF($C$2:$C8634,模板!$E$2)</f>
        <v>77</v>
      </c>
      <c r="C8634" s="2" t="str">
        <f>IFERROR(VLOOKUP(K8634,开票信息!$A:$C,3,0),"")</f>
        <v/>
      </c>
      <c r="G8634" s="3" t="str">
        <f t="shared" si="134"/>
        <v/>
      </c>
      <c r="L8634">
        <f>COUNTIF($K$2:K8634,$K8634)</f>
        <v>0</v>
      </c>
    </row>
    <row r="8635" ht="16.5" spans="1:12">
      <c r="A8635" s="1">
        <v>8634</v>
      </c>
      <c r="B8635" s="8">
        <f>COUNTIF($C$2:$C8635,模板!$E$2)</f>
        <v>77</v>
      </c>
      <c r="C8635" s="2" t="str">
        <f>IFERROR(VLOOKUP(K8635,开票信息!$A:$C,3,0),"")</f>
        <v/>
      </c>
      <c r="G8635" s="3" t="str">
        <f t="shared" si="134"/>
        <v/>
      </c>
      <c r="L8635">
        <f>COUNTIF($K$2:K8635,$K8635)</f>
        <v>0</v>
      </c>
    </row>
    <row r="8636" ht="16.5" spans="1:12">
      <c r="A8636" s="1">
        <v>8635</v>
      </c>
      <c r="B8636" s="8">
        <f>COUNTIF($C$2:$C8636,模板!$E$2)</f>
        <v>77</v>
      </c>
      <c r="C8636" s="2" t="str">
        <f>IFERROR(VLOOKUP(K8636,开票信息!$A:$C,3,0),"")</f>
        <v/>
      </c>
      <c r="G8636" s="3" t="str">
        <f t="shared" si="134"/>
        <v/>
      </c>
      <c r="L8636">
        <f>COUNTIF($K$2:K8636,$K8636)</f>
        <v>0</v>
      </c>
    </row>
    <row r="8637" ht="16.5" spans="1:12">
      <c r="A8637" s="1">
        <v>8636</v>
      </c>
      <c r="B8637" s="8">
        <f>COUNTIF($C$2:$C8637,模板!$E$2)</f>
        <v>77</v>
      </c>
      <c r="C8637" s="2" t="str">
        <f>IFERROR(VLOOKUP(K8637,开票信息!$A:$C,3,0),"")</f>
        <v/>
      </c>
      <c r="G8637" s="3" t="str">
        <f t="shared" si="134"/>
        <v/>
      </c>
      <c r="L8637">
        <f>COUNTIF($K$2:K8637,$K8637)</f>
        <v>0</v>
      </c>
    </row>
    <row r="8638" ht="16.5" spans="1:12">
      <c r="A8638" s="1">
        <v>8637</v>
      </c>
      <c r="B8638" s="8">
        <f>COUNTIF($C$2:$C8638,模板!$E$2)</f>
        <v>77</v>
      </c>
      <c r="C8638" s="2" t="str">
        <f>IFERROR(VLOOKUP(K8638,开票信息!$A:$C,3,0),"")</f>
        <v/>
      </c>
      <c r="G8638" s="3" t="str">
        <f t="shared" si="134"/>
        <v/>
      </c>
      <c r="L8638">
        <f>COUNTIF($K$2:K8638,$K8638)</f>
        <v>0</v>
      </c>
    </row>
    <row r="8639" ht="16.5" spans="1:12">
      <c r="A8639" s="1">
        <v>8638</v>
      </c>
      <c r="B8639" s="8">
        <f>COUNTIF($C$2:$C8639,模板!$E$2)</f>
        <v>77</v>
      </c>
      <c r="C8639" s="2" t="str">
        <f>IFERROR(VLOOKUP(K8639,开票信息!$A:$C,3,0),"")</f>
        <v/>
      </c>
      <c r="G8639" s="3" t="str">
        <f t="shared" si="134"/>
        <v/>
      </c>
      <c r="L8639">
        <f>COUNTIF($K$2:K8639,$K8639)</f>
        <v>0</v>
      </c>
    </row>
    <row r="8640" ht="16.5" spans="1:12">
      <c r="A8640" s="1">
        <v>8639</v>
      </c>
      <c r="B8640" s="8">
        <f>COUNTIF($C$2:$C8640,模板!$E$2)</f>
        <v>77</v>
      </c>
      <c r="C8640" s="2" t="str">
        <f>IFERROR(VLOOKUP(K8640,开票信息!$A:$C,3,0),"")</f>
        <v/>
      </c>
      <c r="G8640" s="3" t="str">
        <f t="shared" si="134"/>
        <v/>
      </c>
      <c r="L8640">
        <f>COUNTIF($K$2:K8640,$K8640)</f>
        <v>0</v>
      </c>
    </row>
    <row r="8641" ht="16.5" spans="1:12">
      <c r="A8641" s="1">
        <v>8640</v>
      </c>
      <c r="B8641" s="8">
        <f>COUNTIF($C$2:$C8641,模板!$E$2)</f>
        <v>77</v>
      </c>
      <c r="C8641" s="2" t="str">
        <f>IFERROR(VLOOKUP(K8641,开票信息!$A:$C,3,0),"")</f>
        <v/>
      </c>
      <c r="G8641" s="3" t="str">
        <f t="shared" si="134"/>
        <v/>
      </c>
      <c r="L8641">
        <f>COUNTIF($K$2:K8641,$K8641)</f>
        <v>0</v>
      </c>
    </row>
    <row r="8642" ht="16.5" spans="1:12">
      <c r="A8642" s="1">
        <v>8641</v>
      </c>
      <c r="B8642" s="8">
        <f>COUNTIF($C$2:$C8642,模板!$E$2)</f>
        <v>77</v>
      </c>
      <c r="C8642" s="2" t="str">
        <f>IFERROR(VLOOKUP(K8642,开票信息!$A:$C,3,0),"")</f>
        <v/>
      </c>
      <c r="G8642" s="3" t="str">
        <f t="shared" si="134"/>
        <v/>
      </c>
      <c r="L8642">
        <f>COUNTIF($K$2:K8642,$K8642)</f>
        <v>0</v>
      </c>
    </row>
    <row r="8643" ht="16.5" spans="1:12">
      <c r="A8643" s="1">
        <v>8642</v>
      </c>
      <c r="B8643" s="8">
        <f>COUNTIF($C$2:$C8643,模板!$E$2)</f>
        <v>77</v>
      </c>
      <c r="C8643" s="2" t="str">
        <f>IFERROR(VLOOKUP(K8643,开票信息!$A:$C,3,0),"")</f>
        <v/>
      </c>
      <c r="G8643" s="3" t="str">
        <f t="shared" ref="G8643:G8706" si="135">IFERROR(H8643/F8643,"")</f>
        <v/>
      </c>
      <c r="L8643">
        <f>COUNTIF($K$2:K8643,$K8643)</f>
        <v>0</v>
      </c>
    </row>
    <row r="8644" ht="16.5" spans="1:12">
      <c r="A8644" s="1">
        <v>8643</v>
      </c>
      <c r="B8644" s="8">
        <f>COUNTIF($C$2:$C8644,模板!$E$2)</f>
        <v>77</v>
      </c>
      <c r="C8644" s="2" t="str">
        <f>IFERROR(VLOOKUP(K8644,开票信息!$A:$C,3,0),"")</f>
        <v/>
      </c>
      <c r="G8644" s="3" t="str">
        <f t="shared" si="135"/>
        <v/>
      </c>
      <c r="L8644">
        <f>COUNTIF($K$2:K8644,$K8644)</f>
        <v>0</v>
      </c>
    </row>
    <row r="8645" ht="16.5" spans="1:12">
      <c r="A8645" s="1">
        <v>8644</v>
      </c>
      <c r="B8645" s="8">
        <f>COUNTIF($C$2:$C8645,模板!$E$2)</f>
        <v>77</v>
      </c>
      <c r="C8645" s="2" t="str">
        <f>IFERROR(VLOOKUP(K8645,开票信息!$A:$C,3,0),"")</f>
        <v/>
      </c>
      <c r="G8645" s="3" t="str">
        <f t="shared" si="135"/>
        <v/>
      </c>
      <c r="L8645">
        <f>COUNTIF($K$2:K8645,$K8645)</f>
        <v>0</v>
      </c>
    </row>
    <row r="8646" ht="16.5" spans="1:12">
      <c r="A8646" s="1">
        <v>8645</v>
      </c>
      <c r="B8646" s="8">
        <f>COUNTIF($C$2:$C8646,模板!$E$2)</f>
        <v>77</v>
      </c>
      <c r="C8646" s="2" t="str">
        <f>IFERROR(VLOOKUP(K8646,开票信息!$A:$C,3,0),"")</f>
        <v/>
      </c>
      <c r="G8646" s="3" t="str">
        <f t="shared" si="135"/>
        <v/>
      </c>
      <c r="L8646">
        <f>COUNTIF($K$2:K8646,$K8646)</f>
        <v>0</v>
      </c>
    </row>
    <row r="8647" ht="16.5" spans="1:12">
      <c r="A8647" s="1">
        <v>8646</v>
      </c>
      <c r="B8647" s="8">
        <f>COUNTIF($C$2:$C8647,模板!$E$2)</f>
        <v>77</v>
      </c>
      <c r="C8647" s="2" t="str">
        <f>IFERROR(VLOOKUP(K8647,开票信息!$A:$C,3,0),"")</f>
        <v/>
      </c>
      <c r="G8647" s="3" t="str">
        <f t="shared" si="135"/>
        <v/>
      </c>
      <c r="L8647">
        <f>COUNTIF($K$2:K8647,$K8647)</f>
        <v>0</v>
      </c>
    </row>
    <row r="8648" ht="16.5" spans="1:12">
      <c r="A8648" s="1">
        <v>8647</v>
      </c>
      <c r="B8648" s="8">
        <f>COUNTIF($C$2:$C8648,模板!$E$2)</f>
        <v>77</v>
      </c>
      <c r="C8648" s="2" t="str">
        <f>IFERROR(VLOOKUP(K8648,开票信息!$A:$C,3,0),"")</f>
        <v/>
      </c>
      <c r="G8648" s="3" t="str">
        <f t="shared" si="135"/>
        <v/>
      </c>
      <c r="L8648">
        <f>COUNTIF($K$2:K8648,$K8648)</f>
        <v>0</v>
      </c>
    </row>
    <row r="8649" ht="16.5" spans="1:12">
      <c r="A8649" s="1">
        <v>8648</v>
      </c>
      <c r="B8649" s="8">
        <f>COUNTIF($C$2:$C8649,模板!$E$2)</f>
        <v>77</v>
      </c>
      <c r="C8649" s="2" t="str">
        <f>IFERROR(VLOOKUP(K8649,开票信息!$A:$C,3,0),"")</f>
        <v/>
      </c>
      <c r="G8649" s="3" t="str">
        <f t="shared" si="135"/>
        <v/>
      </c>
      <c r="L8649">
        <f>COUNTIF($K$2:K8649,$K8649)</f>
        <v>0</v>
      </c>
    </row>
    <row r="8650" ht="16.5" spans="1:12">
      <c r="A8650" s="1">
        <v>8649</v>
      </c>
      <c r="B8650" s="8">
        <f>COUNTIF($C$2:$C8650,模板!$E$2)</f>
        <v>77</v>
      </c>
      <c r="C8650" s="2" t="str">
        <f>IFERROR(VLOOKUP(K8650,开票信息!$A:$C,3,0),"")</f>
        <v/>
      </c>
      <c r="G8650" s="3" t="str">
        <f t="shared" si="135"/>
        <v/>
      </c>
      <c r="L8650">
        <f>COUNTIF($K$2:K8650,$K8650)</f>
        <v>0</v>
      </c>
    </row>
    <row r="8651" ht="16.5" spans="1:12">
      <c r="A8651" s="1">
        <v>8650</v>
      </c>
      <c r="B8651" s="8">
        <f>COUNTIF($C$2:$C8651,模板!$E$2)</f>
        <v>77</v>
      </c>
      <c r="C8651" s="2" t="str">
        <f>IFERROR(VLOOKUP(K8651,开票信息!$A:$C,3,0),"")</f>
        <v/>
      </c>
      <c r="G8651" s="3" t="str">
        <f t="shared" si="135"/>
        <v/>
      </c>
      <c r="L8651">
        <f>COUNTIF($K$2:K8651,$K8651)</f>
        <v>0</v>
      </c>
    </row>
    <row r="8652" ht="16.5" spans="1:12">
      <c r="A8652" s="1">
        <v>8651</v>
      </c>
      <c r="B8652" s="8">
        <f>COUNTIF($C$2:$C8652,模板!$E$2)</f>
        <v>77</v>
      </c>
      <c r="C8652" s="2" t="str">
        <f>IFERROR(VLOOKUP(K8652,开票信息!$A:$C,3,0),"")</f>
        <v/>
      </c>
      <c r="G8652" s="3" t="str">
        <f t="shared" si="135"/>
        <v/>
      </c>
      <c r="L8652">
        <f>COUNTIF($K$2:K8652,$K8652)</f>
        <v>0</v>
      </c>
    </row>
    <row r="8653" ht="16.5" spans="1:12">
      <c r="A8653" s="1">
        <v>8652</v>
      </c>
      <c r="B8653" s="8">
        <f>COUNTIF($C$2:$C8653,模板!$E$2)</f>
        <v>77</v>
      </c>
      <c r="C8653" s="2" t="str">
        <f>IFERROR(VLOOKUP(K8653,开票信息!$A:$C,3,0),"")</f>
        <v/>
      </c>
      <c r="G8653" s="3" t="str">
        <f t="shared" si="135"/>
        <v/>
      </c>
      <c r="L8653">
        <f>COUNTIF($K$2:K8653,$K8653)</f>
        <v>0</v>
      </c>
    </row>
    <row r="8654" ht="16.5" spans="1:12">
      <c r="A8654" s="1">
        <v>8653</v>
      </c>
      <c r="B8654" s="8">
        <f>COUNTIF($C$2:$C8654,模板!$E$2)</f>
        <v>77</v>
      </c>
      <c r="C8654" s="2" t="str">
        <f>IFERROR(VLOOKUP(K8654,开票信息!$A:$C,3,0),"")</f>
        <v/>
      </c>
      <c r="G8654" s="3" t="str">
        <f t="shared" si="135"/>
        <v/>
      </c>
      <c r="L8654">
        <f>COUNTIF($K$2:K8654,$K8654)</f>
        <v>0</v>
      </c>
    </row>
    <row r="8655" ht="16.5" spans="1:12">
      <c r="A8655" s="1">
        <v>8654</v>
      </c>
      <c r="B8655" s="8">
        <f>COUNTIF($C$2:$C8655,模板!$E$2)</f>
        <v>77</v>
      </c>
      <c r="C8655" s="2" t="str">
        <f>IFERROR(VLOOKUP(K8655,开票信息!$A:$C,3,0),"")</f>
        <v/>
      </c>
      <c r="G8655" s="3" t="str">
        <f t="shared" si="135"/>
        <v/>
      </c>
      <c r="L8655">
        <f>COUNTIF($K$2:K8655,$K8655)</f>
        <v>0</v>
      </c>
    </row>
    <row r="8656" ht="16.5" spans="1:12">
      <c r="A8656" s="1">
        <v>8655</v>
      </c>
      <c r="B8656" s="8">
        <f>COUNTIF($C$2:$C8656,模板!$E$2)</f>
        <v>77</v>
      </c>
      <c r="C8656" s="2" t="str">
        <f>IFERROR(VLOOKUP(K8656,开票信息!$A:$C,3,0),"")</f>
        <v/>
      </c>
      <c r="G8656" s="3" t="str">
        <f t="shared" si="135"/>
        <v/>
      </c>
      <c r="L8656">
        <f>COUNTIF($K$2:K8656,$K8656)</f>
        <v>0</v>
      </c>
    </row>
    <row r="8657" ht="16.5" spans="1:12">
      <c r="A8657" s="1">
        <v>8656</v>
      </c>
      <c r="B8657" s="8">
        <f>COUNTIF($C$2:$C8657,模板!$E$2)</f>
        <v>77</v>
      </c>
      <c r="C8657" s="2" t="str">
        <f>IFERROR(VLOOKUP(K8657,开票信息!$A:$C,3,0),"")</f>
        <v/>
      </c>
      <c r="G8657" s="3" t="str">
        <f t="shared" si="135"/>
        <v/>
      </c>
      <c r="L8657">
        <f>COUNTIF($K$2:K8657,$K8657)</f>
        <v>0</v>
      </c>
    </row>
    <row r="8658" ht="16.5" spans="1:12">
      <c r="A8658" s="1">
        <v>8657</v>
      </c>
      <c r="B8658" s="8">
        <f>COUNTIF($C$2:$C8658,模板!$E$2)</f>
        <v>77</v>
      </c>
      <c r="C8658" s="2" t="str">
        <f>IFERROR(VLOOKUP(K8658,开票信息!$A:$C,3,0),"")</f>
        <v/>
      </c>
      <c r="G8658" s="3" t="str">
        <f t="shared" si="135"/>
        <v/>
      </c>
      <c r="L8658">
        <f>COUNTIF($K$2:K8658,$K8658)</f>
        <v>0</v>
      </c>
    </row>
    <row r="8659" ht="16.5" spans="1:12">
      <c r="A8659" s="1">
        <v>8658</v>
      </c>
      <c r="B8659" s="8">
        <f>COUNTIF($C$2:$C8659,模板!$E$2)</f>
        <v>77</v>
      </c>
      <c r="C8659" s="2" t="str">
        <f>IFERROR(VLOOKUP(K8659,开票信息!$A:$C,3,0),"")</f>
        <v/>
      </c>
      <c r="G8659" s="3" t="str">
        <f t="shared" si="135"/>
        <v/>
      </c>
      <c r="L8659">
        <f>COUNTIF($K$2:K8659,$K8659)</f>
        <v>0</v>
      </c>
    </row>
    <row r="8660" ht="16.5" spans="1:12">
      <c r="A8660" s="1">
        <v>8659</v>
      </c>
      <c r="B8660" s="8">
        <f>COUNTIF($C$2:$C8660,模板!$E$2)</f>
        <v>77</v>
      </c>
      <c r="C8660" s="2" t="str">
        <f>IFERROR(VLOOKUP(K8660,开票信息!$A:$C,3,0),"")</f>
        <v/>
      </c>
      <c r="G8660" s="3" t="str">
        <f t="shared" si="135"/>
        <v/>
      </c>
      <c r="L8660">
        <f>COUNTIF($K$2:K8660,$K8660)</f>
        <v>0</v>
      </c>
    </row>
    <row r="8661" ht="16.5" spans="1:12">
      <c r="A8661" s="1">
        <v>8660</v>
      </c>
      <c r="B8661" s="8">
        <f>COUNTIF($C$2:$C8661,模板!$E$2)</f>
        <v>77</v>
      </c>
      <c r="C8661" s="2" t="str">
        <f>IFERROR(VLOOKUP(K8661,开票信息!$A:$C,3,0),"")</f>
        <v/>
      </c>
      <c r="G8661" s="3" t="str">
        <f t="shared" si="135"/>
        <v/>
      </c>
      <c r="L8661">
        <f>COUNTIF($K$2:K8661,$K8661)</f>
        <v>0</v>
      </c>
    </row>
    <row r="8662" ht="16.5" spans="1:12">
      <c r="A8662" s="1">
        <v>8661</v>
      </c>
      <c r="B8662" s="8">
        <f>COUNTIF($C$2:$C8662,模板!$E$2)</f>
        <v>77</v>
      </c>
      <c r="C8662" s="2" t="str">
        <f>IFERROR(VLOOKUP(K8662,开票信息!$A:$C,3,0),"")</f>
        <v/>
      </c>
      <c r="G8662" s="3" t="str">
        <f t="shared" si="135"/>
        <v/>
      </c>
      <c r="L8662">
        <f>COUNTIF($K$2:K8662,$K8662)</f>
        <v>0</v>
      </c>
    </row>
    <row r="8663" ht="16.5" spans="1:12">
      <c r="A8663" s="1">
        <v>8662</v>
      </c>
      <c r="B8663" s="8">
        <f>COUNTIF($C$2:$C8663,模板!$E$2)</f>
        <v>77</v>
      </c>
      <c r="C8663" s="2" t="str">
        <f>IFERROR(VLOOKUP(K8663,开票信息!$A:$C,3,0),"")</f>
        <v/>
      </c>
      <c r="G8663" s="3" t="str">
        <f t="shared" si="135"/>
        <v/>
      </c>
      <c r="L8663">
        <f>COUNTIF($K$2:K8663,$K8663)</f>
        <v>0</v>
      </c>
    </row>
    <row r="8664" ht="16.5" spans="1:12">
      <c r="A8664" s="1">
        <v>8663</v>
      </c>
      <c r="B8664" s="8">
        <f>COUNTIF($C$2:$C8664,模板!$E$2)</f>
        <v>77</v>
      </c>
      <c r="C8664" s="2" t="str">
        <f>IFERROR(VLOOKUP(K8664,开票信息!$A:$C,3,0),"")</f>
        <v/>
      </c>
      <c r="G8664" s="3" t="str">
        <f t="shared" si="135"/>
        <v/>
      </c>
      <c r="L8664">
        <f>COUNTIF($K$2:K8664,$K8664)</f>
        <v>0</v>
      </c>
    </row>
    <row r="8665" ht="16.5" spans="1:12">
      <c r="A8665" s="1">
        <v>8664</v>
      </c>
      <c r="B8665" s="8">
        <f>COUNTIF($C$2:$C8665,模板!$E$2)</f>
        <v>77</v>
      </c>
      <c r="C8665" s="2" t="str">
        <f>IFERROR(VLOOKUP(K8665,开票信息!$A:$C,3,0),"")</f>
        <v/>
      </c>
      <c r="G8665" s="3" t="str">
        <f t="shared" si="135"/>
        <v/>
      </c>
      <c r="L8665">
        <f>COUNTIF($K$2:K8665,$K8665)</f>
        <v>0</v>
      </c>
    </row>
    <row r="8666" ht="16.5" spans="1:12">
      <c r="A8666" s="1">
        <v>8665</v>
      </c>
      <c r="B8666" s="8">
        <f>COUNTIF($C$2:$C8666,模板!$E$2)</f>
        <v>77</v>
      </c>
      <c r="C8666" s="2" t="str">
        <f>IFERROR(VLOOKUP(K8666,开票信息!$A:$C,3,0),"")</f>
        <v/>
      </c>
      <c r="G8666" s="3" t="str">
        <f t="shared" si="135"/>
        <v/>
      </c>
      <c r="L8666">
        <f>COUNTIF($K$2:K8666,$K8666)</f>
        <v>0</v>
      </c>
    </row>
    <row r="8667" ht="16.5" spans="1:12">
      <c r="A8667" s="1">
        <v>8666</v>
      </c>
      <c r="B8667" s="8">
        <f>COUNTIF($C$2:$C8667,模板!$E$2)</f>
        <v>77</v>
      </c>
      <c r="C8667" s="2" t="str">
        <f>IFERROR(VLOOKUP(K8667,开票信息!$A:$C,3,0),"")</f>
        <v/>
      </c>
      <c r="G8667" s="3" t="str">
        <f t="shared" si="135"/>
        <v/>
      </c>
      <c r="L8667">
        <f>COUNTIF($K$2:K8667,$K8667)</f>
        <v>0</v>
      </c>
    </row>
    <row r="8668" ht="16.5" spans="1:12">
      <c r="A8668" s="1">
        <v>8667</v>
      </c>
      <c r="B8668" s="8">
        <f>COUNTIF($C$2:$C8668,模板!$E$2)</f>
        <v>77</v>
      </c>
      <c r="C8668" s="2" t="str">
        <f>IFERROR(VLOOKUP(K8668,开票信息!$A:$C,3,0),"")</f>
        <v/>
      </c>
      <c r="G8668" s="3" t="str">
        <f t="shared" si="135"/>
        <v/>
      </c>
      <c r="L8668">
        <f>COUNTIF($K$2:K8668,$K8668)</f>
        <v>0</v>
      </c>
    </row>
    <row r="8669" ht="16.5" spans="1:12">
      <c r="A8669" s="1">
        <v>8668</v>
      </c>
      <c r="B8669" s="8">
        <f>COUNTIF($C$2:$C8669,模板!$E$2)</f>
        <v>77</v>
      </c>
      <c r="C8669" s="2" t="str">
        <f>IFERROR(VLOOKUP(K8669,开票信息!$A:$C,3,0),"")</f>
        <v/>
      </c>
      <c r="G8669" s="3" t="str">
        <f t="shared" si="135"/>
        <v/>
      </c>
      <c r="L8669">
        <f>COUNTIF($K$2:K8669,$K8669)</f>
        <v>0</v>
      </c>
    </row>
    <row r="8670" ht="16.5" spans="1:12">
      <c r="A8670" s="1">
        <v>8669</v>
      </c>
      <c r="B8670" s="8">
        <f>COUNTIF($C$2:$C8670,模板!$E$2)</f>
        <v>77</v>
      </c>
      <c r="C8670" s="2" t="str">
        <f>IFERROR(VLOOKUP(K8670,开票信息!$A:$C,3,0),"")</f>
        <v/>
      </c>
      <c r="G8670" s="3" t="str">
        <f t="shared" si="135"/>
        <v/>
      </c>
      <c r="L8670">
        <f>COUNTIF($K$2:K8670,$K8670)</f>
        <v>0</v>
      </c>
    </row>
    <row r="8671" ht="16.5" spans="1:12">
      <c r="A8671" s="1">
        <v>8670</v>
      </c>
      <c r="B8671" s="8">
        <f>COUNTIF($C$2:$C8671,模板!$E$2)</f>
        <v>77</v>
      </c>
      <c r="C8671" s="2" t="str">
        <f>IFERROR(VLOOKUP(K8671,开票信息!$A:$C,3,0),"")</f>
        <v/>
      </c>
      <c r="G8671" s="3" t="str">
        <f t="shared" si="135"/>
        <v/>
      </c>
      <c r="L8671">
        <f>COUNTIF($K$2:K8671,$K8671)</f>
        <v>0</v>
      </c>
    </row>
    <row r="8672" ht="16.5" spans="1:12">
      <c r="A8672" s="1">
        <v>8671</v>
      </c>
      <c r="B8672" s="8">
        <f>COUNTIF($C$2:$C8672,模板!$E$2)</f>
        <v>77</v>
      </c>
      <c r="C8672" s="2" t="str">
        <f>IFERROR(VLOOKUP(K8672,开票信息!$A:$C,3,0),"")</f>
        <v/>
      </c>
      <c r="G8672" s="3" t="str">
        <f t="shared" si="135"/>
        <v/>
      </c>
      <c r="L8672">
        <f>COUNTIF($K$2:K8672,$K8672)</f>
        <v>0</v>
      </c>
    </row>
    <row r="8673" ht="16.5" spans="1:12">
      <c r="A8673" s="1">
        <v>8672</v>
      </c>
      <c r="B8673" s="8">
        <f>COUNTIF($C$2:$C8673,模板!$E$2)</f>
        <v>77</v>
      </c>
      <c r="C8673" s="2" t="str">
        <f>IFERROR(VLOOKUP(K8673,开票信息!$A:$C,3,0),"")</f>
        <v/>
      </c>
      <c r="G8673" s="3" t="str">
        <f t="shared" si="135"/>
        <v/>
      </c>
      <c r="L8673">
        <f>COUNTIF($K$2:K8673,$K8673)</f>
        <v>0</v>
      </c>
    </row>
    <row r="8674" ht="16.5" spans="1:12">
      <c r="A8674" s="1">
        <v>8673</v>
      </c>
      <c r="B8674" s="8">
        <f>COUNTIF($C$2:$C8674,模板!$E$2)</f>
        <v>77</v>
      </c>
      <c r="C8674" s="2" t="str">
        <f>IFERROR(VLOOKUP(K8674,开票信息!$A:$C,3,0),"")</f>
        <v/>
      </c>
      <c r="G8674" s="3" t="str">
        <f t="shared" si="135"/>
        <v/>
      </c>
      <c r="L8674">
        <f>COUNTIF($K$2:K8674,$K8674)</f>
        <v>0</v>
      </c>
    </row>
    <row r="8675" ht="16.5" spans="1:12">
      <c r="A8675" s="1">
        <v>8674</v>
      </c>
      <c r="B8675" s="8">
        <f>COUNTIF($C$2:$C8675,模板!$E$2)</f>
        <v>77</v>
      </c>
      <c r="C8675" s="2" t="str">
        <f>IFERROR(VLOOKUP(K8675,开票信息!$A:$C,3,0),"")</f>
        <v/>
      </c>
      <c r="G8675" s="3" t="str">
        <f t="shared" si="135"/>
        <v/>
      </c>
      <c r="L8675">
        <f>COUNTIF($K$2:K8675,$K8675)</f>
        <v>0</v>
      </c>
    </row>
    <row r="8676" ht="16.5" spans="1:12">
      <c r="A8676" s="1">
        <v>8675</v>
      </c>
      <c r="B8676" s="8">
        <f>COUNTIF($C$2:$C8676,模板!$E$2)</f>
        <v>77</v>
      </c>
      <c r="C8676" s="2" t="str">
        <f>IFERROR(VLOOKUP(K8676,开票信息!$A:$C,3,0),"")</f>
        <v/>
      </c>
      <c r="G8676" s="3" t="str">
        <f t="shared" si="135"/>
        <v/>
      </c>
      <c r="L8676">
        <f>COUNTIF($K$2:K8676,$K8676)</f>
        <v>0</v>
      </c>
    </row>
    <row r="8677" ht="16.5" spans="1:12">
      <c r="A8677" s="1">
        <v>8676</v>
      </c>
      <c r="B8677" s="8">
        <f>COUNTIF($C$2:$C8677,模板!$E$2)</f>
        <v>77</v>
      </c>
      <c r="C8677" s="2" t="str">
        <f>IFERROR(VLOOKUP(K8677,开票信息!$A:$C,3,0),"")</f>
        <v/>
      </c>
      <c r="G8677" s="3" t="str">
        <f t="shared" si="135"/>
        <v/>
      </c>
      <c r="L8677">
        <f>COUNTIF($K$2:K8677,$K8677)</f>
        <v>0</v>
      </c>
    </row>
    <row r="8678" ht="16.5" spans="1:12">
      <c r="A8678" s="1">
        <v>8677</v>
      </c>
      <c r="B8678" s="8">
        <f>COUNTIF($C$2:$C8678,模板!$E$2)</f>
        <v>77</v>
      </c>
      <c r="C8678" s="2" t="str">
        <f>IFERROR(VLOOKUP(K8678,开票信息!$A:$C,3,0),"")</f>
        <v/>
      </c>
      <c r="G8678" s="3" t="str">
        <f t="shared" si="135"/>
        <v/>
      </c>
      <c r="L8678">
        <f>COUNTIF($K$2:K8678,$K8678)</f>
        <v>0</v>
      </c>
    </row>
    <row r="8679" ht="16.5" spans="1:12">
      <c r="A8679" s="1">
        <v>8678</v>
      </c>
      <c r="B8679" s="8">
        <f>COUNTIF($C$2:$C8679,模板!$E$2)</f>
        <v>77</v>
      </c>
      <c r="C8679" s="2" t="str">
        <f>IFERROR(VLOOKUP(K8679,开票信息!$A:$C,3,0),"")</f>
        <v/>
      </c>
      <c r="G8679" s="3" t="str">
        <f t="shared" si="135"/>
        <v/>
      </c>
      <c r="L8679">
        <f>COUNTIF($K$2:K8679,$K8679)</f>
        <v>0</v>
      </c>
    </row>
    <row r="8680" ht="16.5" spans="1:12">
      <c r="A8680" s="1">
        <v>8679</v>
      </c>
      <c r="B8680" s="8">
        <f>COUNTIF($C$2:$C8680,模板!$E$2)</f>
        <v>77</v>
      </c>
      <c r="C8680" s="2" t="str">
        <f>IFERROR(VLOOKUP(K8680,开票信息!$A:$C,3,0),"")</f>
        <v/>
      </c>
      <c r="G8680" s="3" t="str">
        <f t="shared" si="135"/>
        <v/>
      </c>
      <c r="L8680">
        <f>COUNTIF($K$2:K8680,$K8680)</f>
        <v>0</v>
      </c>
    </row>
    <row r="8681" ht="16.5" spans="1:12">
      <c r="A8681" s="1">
        <v>8680</v>
      </c>
      <c r="B8681" s="8">
        <f>COUNTIF($C$2:$C8681,模板!$E$2)</f>
        <v>77</v>
      </c>
      <c r="C8681" s="2" t="str">
        <f>IFERROR(VLOOKUP(K8681,开票信息!$A:$C,3,0),"")</f>
        <v/>
      </c>
      <c r="G8681" s="3" t="str">
        <f t="shared" si="135"/>
        <v/>
      </c>
      <c r="L8681">
        <f>COUNTIF($K$2:K8681,$K8681)</f>
        <v>0</v>
      </c>
    </row>
    <row r="8682" ht="16.5" spans="1:12">
      <c r="A8682" s="1">
        <v>8681</v>
      </c>
      <c r="B8682" s="8">
        <f>COUNTIF($C$2:$C8682,模板!$E$2)</f>
        <v>77</v>
      </c>
      <c r="C8682" s="2" t="str">
        <f>IFERROR(VLOOKUP(K8682,开票信息!$A:$C,3,0),"")</f>
        <v/>
      </c>
      <c r="G8682" s="3" t="str">
        <f t="shared" si="135"/>
        <v/>
      </c>
      <c r="L8682">
        <f>COUNTIF($K$2:K8682,$K8682)</f>
        <v>0</v>
      </c>
    </row>
    <row r="8683" ht="16.5" spans="1:12">
      <c r="A8683" s="1">
        <v>8682</v>
      </c>
      <c r="B8683" s="8">
        <f>COUNTIF($C$2:$C8683,模板!$E$2)</f>
        <v>77</v>
      </c>
      <c r="C8683" s="2" t="str">
        <f>IFERROR(VLOOKUP(K8683,开票信息!$A:$C,3,0),"")</f>
        <v/>
      </c>
      <c r="G8683" s="3" t="str">
        <f t="shared" si="135"/>
        <v/>
      </c>
      <c r="L8683">
        <f>COUNTIF($K$2:K8683,$K8683)</f>
        <v>0</v>
      </c>
    </row>
    <row r="8684" ht="16.5" spans="1:12">
      <c r="A8684" s="1">
        <v>8683</v>
      </c>
      <c r="B8684" s="8">
        <f>COUNTIF($C$2:$C8684,模板!$E$2)</f>
        <v>77</v>
      </c>
      <c r="C8684" s="2" t="str">
        <f>IFERROR(VLOOKUP(K8684,开票信息!$A:$C,3,0),"")</f>
        <v/>
      </c>
      <c r="G8684" s="3" t="str">
        <f t="shared" si="135"/>
        <v/>
      </c>
      <c r="L8684">
        <f>COUNTIF($K$2:K8684,$K8684)</f>
        <v>0</v>
      </c>
    </row>
    <row r="8685" ht="16.5" spans="1:12">
      <c r="A8685" s="1">
        <v>8684</v>
      </c>
      <c r="B8685" s="8">
        <f>COUNTIF($C$2:$C8685,模板!$E$2)</f>
        <v>77</v>
      </c>
      <c r="C8685" s="2" t="str">
        <f>IFERROR(VLOOKUP(K8685,开票信息!$A:$C,3,0),"")</f>
        <v/>
      </c>
      <c r="G8685" s="3" t="str">
        <f t="shared" si="135"/>
        <v/>
      </c>
      <c r="L8685">
        <f>COUNTIF($K$2:K8685,$K8685)</f>
        <v>0</v>
      </c>
    </row>
    <row r="8686" ht="16.5" spans="1:12">
      <c r="A8686" s="1">
        <v>8685</v>
      </c>
      <c r="B8686" s="8">
        <f>COUNTIF($C$2:$C8686,模板!$E$2)</f>
        <v>77</v>
      </c>
      <c r="C8686" s="2" t="str">
        <f>IFERROR(VLOOKUP(K8686,开票信息!$A:$C,3,0),"")</f>
        <v/>
      </c>
      <c r="G8686" s="3" t="str">
        <f t="shared" si="135"/>
        <v/>
      </c>
      <c r="L8686">
        <f>COUNTIF($K$2:K8686,$K8686)</f>
        <v>0</v>
      </c>
    </row>
    <row r="8687" ht="16.5" spans="1:12">
      <c r="A8687" s="1">
        <v>8686</v>
      </c>
      <c r="B8687" s="8">
        <f>COUNTIF($C$2:$C8687,模板!$E$2)</f>
        <v>77</v>
      </c>
      <c r="C8687" s="2" t="str">
        <f>IFERROR(VLOOKUP(K8687,开票信息!$A:$C,3,0),"")</f>
        <v/>
      </c>
      <c r="G8687" s="3" t="str">
        <f t="shared" si="135"/>
        <v/>
      </c>
      <c r="L8687">
        <f>COUNTIF($K$2:K8687,$K8687)</f>
        <v>0</v>
      </c>
    </row>
    <row r="8688" ht="16.5" spans="1:12">
      <c r="A8688" s="1">
        <v>8687</v>
      </c>
      <c r="B8688" s="8">
        <f>COUNTIF($C$2:$C8688,模板!$E$2)</f>
        <v>77</v>
      </c>
      <c r="C8688" s="2" t="str">
        <f>IFERROR(VLOOKUP(K8688,开票信息!$A:$C,3,0),"")</f>
        <v/>
      </c>
      <c r="G8688" s="3" t="str">
        <f t="shared" si="135"/>
        <v/>
      </c>
      <c r="L8688">
        <f>COUNTIF($K$2:K8688,$K8688)</f>
        <v>0</v>
      </c>
    </row>
    <row r="8689" ht="16.5" spans="1:12">
      <c r="A8689" s="1">
        <v>8688</v>
      </c>
      <c r="B8689" s="8">
        <f>COUNTIF($C$2:$C8689,模板!$E$2)</f>
        <v>77</v>
      </c>
      <c r="C8689" s="2" t="str">
        <f>IFERROR(VLOOKUP(K8689,开票信息!$A:$C,3,0),"")</f>
        <v/>
      </c>
      <c r="G8689" s="3" t="str">
        <f t="shared" si="135"/>
        <v/>
      </c>
      <c r="L8689">
        <f>COUNTIF($K$2:K8689,$K8689)</f>
        <v>0</v>
      </c>
    </row>
    <row r="8690" ht="16.5" spans="1:12">
      <c r="A8690" s="1">
        <v>8689</v>
      </c>
      <c r="B8690" s="8">
        <f>COUNTIF($C$2:$C8690,模板!$E$2)</f>
        <v>77</v>
      </c>
      <c r="C8690" s="2" t="str">
        <f>IFERROR(VLOOKUP(K8690,开票信息!$A:$C,3,0),"")</f>
        <v/>
      </c>
      <c r="G8690" s="3" t="str">
        <f t="shared" si="135"/>
        <v/>
      </c>
      <c r="L8690">
        <f>COUNTIF($K$2:K8690,$K8690)</f>
        <v>0</v>
      </c>
    </row>
    <row r="8691" ht="16.5" spans="1:12">
      <c r="A8691" s="1">
        <v>8690</v>
      </c>
      <c r="B8691" s="8">
        <f>COUNTIF($C$2:$C8691,模板!$E$2)</f>
        <v>77</v>
      </c>
      <c r="C8691" s="2" t="str">
        <f>IFERROR(VLOOKUP(K8691,开票信息!$A:$C,3,0),"")</f>
        <v/>
      </c>
      <c r="G8691" s="3" t="str">
        <f t="shared" si="135"/>
        <v/>
      </c>
      <c r="L8691">
        <f>COUNTIF($K$2:K8691,$K8691)</f>
        <v>0</v>
      </c>
    </row>
    <row r="8692" ht="16.5" spans="1:12">
      <c r="A8692" s="1">
        <v>8691</v>
      </c>
      <c r="B8692" s="8">
        <f>COUNTIF($C$2:$C8692,模板!$E$2)</f>
        <v>77</v>
      </c>
      <c r="C8692" s="2" t="str">
        <f>IFERROR(VLOOKUP(K8692,开票信息!$A:$C,3,0),"")</f>
        <v/>
      </c>
      <c r="G8692" s="3" t="str">
        <f t="shared" si="135"/>
        <v/>
      </c>
      <c r="L8692">
        <f>COUNTIF($K$2:K8692,$K8692)</f>
        <v>0</v>
      </c>
    </row>
    <row r="8693" ht="16.5" spans="1:12">
      <c r="A8693" s="1">
        <v>8692</v>
      </c>
      <c r="B8693" s="8">
        <f>COUNTIF($C$2:$C8693,模板!$E$2)</f>
        <v>77</v>
      </c>
      <c r="C8693" s="2" t="str">
        <f>IFERROR(VLOOKUP(K8693,开票信息!$A:$C,3,0),"")</f>
        <v/>
      </c>
      <c r="G8693" s="3" t="str">
        <f t="shared" si="135"/>
        <v/>
      </c>
      <c r="L8693">
        <f>COUNTIF($K$2:K8693,$K8693)</f>
        <v>0</v>
      </c>
    </row>
    <row r="8694" ht="16.5" spans="1:12">
      <c r="A8694" s="1">
        <v>8693</v>
      </c>
      <c r="B8694" s="8">
        <f>COUNTIF($C$2:$C8694,模板!$E$2)</f>
        <v>77</v>
      </c>
      <c r="C8694" s="2" t="str">
        <f>IFERROR(VLOOKUP(K8694,开票信息!$A:$C,3,0),"")</f>
        <v/>
      </c>
      <c r="G8694" s="3" t="str">
        <f t="shared" si="135"/>
        <v/>
      </c>
      <c r="L8694">
        <f>COUNTIF($K$2:K8694,$K8694)</f>
        <v>0</v>
      </c>
    </row>
    <row r="8695" ht="16.5" spans="1:12">
      <c r="A8695" s="1">
        <v>8694</v>
      </c>
      <c r="B8695" s="8">
        <f>COUNTIF($C$2:$C8695,模板!$E$2)</f>
        <v>77</v>
      </c>
      <c r="C8695" s="2" t="str">
        <f>IFERROR(VLOOKUP(K8695,开票信息!$A:$C,3,0),"")</f>
        <v/>
      </c>
      <c r="G8695" s="3" t="str">
        <f t="shared" si="135"/>
        <v/>
      </c>
      <c r="L8695">
        <f>COUNTIF($K$2:K8695,$K8695)</f>
        <v>0</v>
      </c>
    </row>
    <row r="8696" ht="16.5" spans="1:12">
      <c r="A8696" s="1">
        <v>8695</v>
      </c>
      <c r="B8696" s="8">
        <f>COUNTIF($C$2:$C8696,模板!$E$2)</f>
        <v>77</v>
      </c>
      <c r="C8696" s="2" t="str">
        <f>IFERROR(VLOOKUP(K8696,开票信息!$A:$C,3,0),"")</f>
        <v/>
      </c>
      <c r="G8696" s="3" t="str">
        <f t="shared" si="135"/>
        <v/>
      </c>
      <c r="L8696">
        <f>COUNTIF($K$2:K8696,$K8696)</f>
        <v>0</v>
      </c>
    </row>
    <row r="8697" ht="16.5" spans="1:12">
      <c r="A8697" s="1">
        <v>8696</v>
      </c>
      <c r="B8697" s="8">
        <f>COUNTIF($C$2:$C8697,模板!$E$2)</f>
        <v>77</v>
      </c>
      <c r="C8697" s="2" t="str">
        <f>IFERROR(VLOOKUP(K8697,开票信息!$A:$C,3,0),"")</f>
        <v/>
      </c>
      <c r="G8697" s="3" t="str">
        <f t="shared" si="135"/>
        <v/>
      </c>
      <c r="L8697">
        <f>COUNTIF($K$2:K8697,$K8697)</f>
        <v>0</v>
      </c>
    </row>
    <row r="8698" ht="16.5" spans="1:12">
      <c r="A8698" s="1">
        <v>8697</v>
      </c>
      <c r="B8698" s="8">
        <f>COUNTIF($C$2:$C8698,模板!$E$2)</f>
        <v>77</v>
      </c>
      <c r="C8698" s="2" t="str">
        <f>IFERROR(VLOOKUP(K8698,开票信息!$A:$C,3,0),"")</f>
        <v/>
      </c>
      <c r="G8698" s="3" t="str">
        <f t="shared" si="135"/>
        <v/>
      </c>
      <c r="L8698">
        <f>COUNTIF($K$2:K8698,$K8698)</f>
        <v>0</v>
      </c>
    </row>
    <row r="8699" ht="16.5" spans="1:12">
      <c r="A8699" s="1">
        <v>8698</v>
      </c>
      <c r="B8699" s="8">
        <f>COUNTIF($C$2:$C8699,模板!$E$2)</f>
        <v>77</v>
      </c>
      <c r="C8699" s="2" t="str">
        <f>IFERROR(VLOOKUP(K8699,开票信息!$A:$C,3,0),"")</f>
        <v/>
      </c>
      <c r="G8699" s="3" t="str">
        <f t="shared" si="135"/>
        <v/>
      </c>
      <c r="L8699">
        <f>COUNTIF($K$2:K8699,$K8699)</f>
        <v>0</v>
      </c>
    </row>
    <row r="8700" ht="16.5" spans="1:12">
      <c r="A8700" s="1">
        <v>8699</v>
      </c>
      <c r="B8700" s="8">
        <f>COUNTIF($C$2:$C8700,模板!$E$2)</f>
        <v>77</v>
      </c>
      <c r="C8700" s="2" t="str">
        <f>IFERROR(VLOOKUP(K8700,开票信息!$A:$C,3,0),"")</f>
        <v/>
      </c>
      <c r="G8700" s="3" t="str">
        <f t="shared" si="135"/>
        <v/>
      </c>
      <c r="L8700">
        <f>COUNTIF($K$2:K8700,$K8700)</f>
        <v>0</v>
      </c>
    </row>
    <row r="8701" ht="16.5" spans="1:12">
      <c r="A8701" s="1">
        <v>8700</v>
      </c>
      <c r="B8701" s="8">
        <f>COUNTIF($C$2:$C8701,模板!$E$2)</f>
        <v>77</v>
      </c>
      <c r="C8701" s="2" t="str">
        <f>IFERROR(VLOOKUP(K8701,开票信息!$A:$C,3,0),"")</f>
        <v/>
      </c>
      <c r="G8701" s="3" t="str">
        <f t="shared" si="135"/>
        <v/>
      </c>
      <c r="L8701">
        <f>COUNTIF($K$2:K8701,$K8701)</f>
        <v>0</v>
      </c>
    </row>
    <row r="8702" ht="16.5" spans="1:12">
      <c r="A8702" s="1">
        <v>8701</v>
      </c>
      <c r="B8702" s="8">
        <f>COUNTIF($C$2:$C8702,模板!$E$2)</f>
        <v>77</v>
      </c>
      <c r="C8702" s="2" t="str">
        <f>IFERROR(VLOOKUP(K8702,开票信息!$A:$C,3,0),"")</f>
        <v/>
      </c>
      <c r="G8702" s="3" t="str">
        <f t="shared" si="135"/>
        <v/>
      </c>
      <c r="L8702">
        <f>COUNTIF($K$2:K8702,$K8702)</f>
        <v>0</v>
      </c>
    </row>
    <row r="8703" ht="16.5" spans="1:12">
      <c r="A8703" s="1">
        <v>8702</v>
      </c>
      <c r="B8703" s="8">
        <f>COUNTIF($C$2:$C8703,模板!$E$2)</f>
        <v>77</v>
      </c>
      <c r="C8703" s="2" t="str">
        <f>IFERROR(VLOOKUP(K8703,开票信息!$A:$C,3,0),"")</f>
        <v/>
      </c>
      <c r="G8703" s="3" t="str">
        <f t="shared" si="135"/>
        <v/>
      </c>
      <c r="L8703">
        <f>COUNTIF($K$2:K8703,$K8703)</f>
        <v>0</v>
      </c>
    </row>
    <row r="8704" ht="16.5" spans="1:12">
      <c r="A8704" s="1">
        <v>8703</v>
      </c>
      <c r="B8704" s="8">
        <f>COUNTIF($C$2:$C8704,模板!$E$2)</f>
        <v>77</v>
      </c>
      <c r="C8704" s="2" t="str">
        <f>IFERROR(VLOOKUP(K8704,开票信息!$A:$C,3,0),"")</f>
        <v/>
      </c>
      <c r="G8704" s="3" t="str">
        <f t="shared" si="135"/>
        <v/>
      </c>
      <c r="L8704">
        <f>COUNTIF($K$2:K8704,$K8704)</f>
        <v>0</v>
      </c>
    </row>
    <row r="8705" ht="16.5" spans="1:12">
      <c r="A8705" s="1">
        <v>8704</v>
      </c>
      <c r="B8705" s="8">
        <f>COUNTIF($C$2:$C8705,模板!$E$2)</f>
        <v>77</v>
      </c>
      <c r="C8705" s="2" t="str">
        <f>IFERROR(VLOOKUP(K8705,开票信息!$A:$C,3,0),"")</f>
        <v/>
      </c>
      <c r="G8705" s="3" t="str">
        <f t="shared" si="135"/>
        <v/>
      </c>
      <c r="L8705">
        <f>COUNTIF($K$2:K8705,$K8705)</f>
        <v>0</v>
      </c>
    </row>
    <row r="8706" ht="16.5" spans="1:12">
      <c r="A8706" s="1">
        <v>8705</v>
      </c>
      <c r="B8706" s="8">
        <f>COUNTIF($C$2:$C8706,模板!$E$2)</f>
        <v>77</v>
      </c>
      <c r="C8706" s="2" t="str">
        <f>IFERROR(VLOOKUP(K8706,开票信息!$A:$C,3,0),"")</f>
        <v/>
      </c>
      <c r="G8706" s="3" t="str">
        <f t="shared" si="135"/>
        <v/>
      </c>
      <c r="L8706">
        <f>COUNTIF($K$2:K8706,$K8706)</f>
        <v>0</v>
      </c>
    </row>
    <row r="8707" ht="16.5" spans="1:12">
      <c r="A8707" s="1">
        <v>8706</v>
      </c>
      <c r="B8707" s="8">
        <f>COUNTIF($C$2:$C8707,模板!$E$2)</f>
        <v>77</v>
      </c>
      <c r="C8707" s="2" t="str">
        <f>IFERROR(VLOOKUP(K8707,开票信息!$A:$C,3,0),"")</f>
        <v/>
      </c>
      <c r="G8707" s="3" t="str">
        <f t="shared" ref="G8707:G8770" si="136">IFERROR(H8707/F8707,"")</f>
        <v/>
      </c>
      <c r="L8707">
        <f>COUNTIF($K$2:K8707,$K8707)</f>
        <v>0</v>
      </c>
    </row>
    <row r="8708" ht="16.5" spans="1:12">
      <c r="A8708" s="1">
        <v>8707</v>
      </c>
      <c r="B8708" s="8">
        <f>COUNTIF($C$2:$C8708,模板!$E$2)</f>
        <v>77</v>
      </c>
      <c r="C8708" s="2" t="str">
        <f>IFERROR(VLOOKUP(K8708,开票信息!$A:$C,3,0),"")</f>
        <v/>
      </c>
      <c r="G8708" s="3" t="str">
        <f t="shared" si="136"/>
        <v/>
      </c>
      <c r="L8708">
        <f>COUNTIF($K$2:K8708,$K8708)</f>
        <v>0</v>
      </c>
    </row>
    <row r="8709" ht="16.5" spans="1:12">
      <c r="A8709" s="1">
        <v>8708</v>
      </c>
      <c r="B8709" s="8">
        <f>COUNTIF($C$2:$C8709,模板!$E$2)</f>
        <v>77</v>
      </c>
      <c r="C8709" s="2" t="str">
        <f>IFERROR(VLOOKUP(K8709,开票信息!$A:$C,3,0),"")</f>
        <v/>
      </c>
      <c r="G8709" s="3" t="str">
        <f t="shared" si="136"/>
        <v/>
      </c>
      <c r="L8709">
        <f>COUNTIF($K$2:K8709,$K8709)</f>
        <v>0</v>
      </c>
    </row>
    <row r="8710" ht="16.5" spans="1:12">
      <c r="A8710" s="1">
        <v>8709</v>
      </c>
      <c r="B8710" s="8">
        <f>COUNTIF($C$2:$C8710,模板!$E$2)</f>
        <v>77</v>
      </c>
      <c r="C8710" s="2" t="str">
        <f>IFERROR(VLOOKUP(K8710,开票信息!$A:$C,3,0),"")</f>
        <v/>
      </c>
      <c r="G8710" s="3" t="str">
        <f t="shared" si="136"/>
        <v/>
      </c>
      <c r="L8710">
        <f>COUNTIF($K$2:K8710,$K8710)</f>
        <v>0</v>
      </c>
    </row>
    <row r="8711" ht="16.5" spans="1:12">
      <c r="A8711" s="1">
        <v>8710</v>
      </c>
      <c r="B8711" s="8">
        <f>COUNTIF($C$2:$C8711,模板!$E$2)</f>
        <v>77</v>
      </c>
      <c r="C8711" s="2" t="str">
        <f>IFERROR(VLOOKUP(K8711,开票信息!$A:$C,3,0),"")</f>
        <v/>
      </c>
      <c r="G8711" s="3" t="str">
        <f t="shared" si="136"/>
        <v/>
      </c>
      <c r="L8711">
        <f>COUNTIF($K$2:K8711,$K8711)</f>
        <v>0</v>
      </c>
    </row>
    <row r="8712" ht="16.5" spans="1:12">
      <c r="A8712" s="1">
        <v>8711</v>
      </c>
      <c r="B8712" s="8">
        <f>COUNTIF($C$2:$C8712,模板!$E$2)</f>
        <v>77</v>
      </c>
      <c r="C8712" s="2" t="str">
        <f>IFERROR(VLOOKUP(K8712,开票信息!$A:$C,3,0),"")</f>
        <v/>
      </c>
      <c r="G8712" s="3" t="str">
        <f t="shared" si="136"/>
        <v/>
      </c>
      <c r="L8712">
        <f>COUNTIF($K$2:K8712,$K8712)</f>
        <v>0</v>
      </c>
    </row>
    <row r="8713" ht="16.5" spans="1:12">
      <c r="A8713" s="1">
        <v>8712</v>
      </c>
      <c r="B8713" s="8">
        <f>COUNTIF($C$2:$C8713,模板!$E$2)</f>
        <v>77</v>
      </c>
      <c r="C8713" s="2" t="str">
        <f>IFERROR(VLOOKUP(K8713,开票信息!$A:$C,3,0),"")</f>
        <v/>
      </c>
      <c r="G8713" s="3" t="str">
        <f t="shared" si="136"/>
        <v/>
      </c>
      <c r="L8713">
        <f>COUNTIF($K$2:K8713,$K8713)</f>
        <v>0</v>
      </c>
    </row>
    <row r="8714" ht="16.5" spans="1:12">
      <c r="A8714" s="1">
        <v>8713</v>
      </c>
      <c r="B8714" s="8">
        <f>COUNTIF($C$2:$C8714,模板!$E$2)</f>
        <v>77</v>
      </c>
      <c r="C8714" s="2" t="str">
        <f>IFERROR(VLOOKUP(K8714,开票信息!$A:$C,3,0),"")</f>
        <v/>
      </c>
      <c r="G8714" s="3" t="str">
        <f t="shared" si="136"/>
        <v/>
      </c>
      <c r="L8714">
        <f>COUNTIF($K$2:K8714,$K8714)</f>
        <v>0</v>
      </c>
    </row>
    <row r="8715" ht="16.5" spans="1:12">
      <c r="A8715" s="1">
        <v>8714</v>
      </c>
      <c r="B8715" s="8">
        <f>COUNTIF($C$2:$C8715,模板!$E$2)</f>
        <v>77</v>
      </c>
      <c r="C8715" s="2" t="str">
        <f>IFERROR(VLOOKUP(K8715,开票信息!$A:$C,3,0),"")</f>
        <v/>
      </c>
      <c r="G8715" s="3" t="str">
        <f t="shared" si="136"/>
        <v/>
      </c>
      <c r="L8715">
        <f>COUNTIF($K$2:K8715,$K8715)</f>
        <v>0</v>
      </c>
    </row>
    <row r="8716" ht="16.5" spans="1:12">
      <c r="A8716" s="1">
        <v>8715</v>
      </c>
      <c r="B8716" s="8">
        <f>COUNTIF($C$2:$C8716,模板!$E$2)</f>
        <v>77</v>
      </c>
      <c r="C8716" s="2" t="str">
        <f>IFERROR(VLOOKUP(K8716,开票信息!$A:$C,3,0),"")</f>
        <v/>
      </c>
      <c r="G8716" s="3" t="str">
        <f t="shared" si="136"/>
        <v/>
      </c>
      <c r="L8716">
        <f>COUNTIF($K$2:K8716,$K8716)</f>
        <v>0</v>
      </c>
    </row>
    <row r="8717" ht="16.5" spans="1:12">
      <c r="A8717" s="1">
        <v>8716</v>
      </c>
      <c r="B8717" s="8">
        <f>COUNTIF($C$2:$C8717,模板!$E$2)</f>
        <v>77</v>
      </c>
      <c r="C8717" s="2" t="str">
        <f>IFERROR(VLOOKUP(K8717,开票信息!$A:$C,3,0),"")</f>
        <v/>
      </c>
      <c r="G8717" s="3" t="str">
        <f t="shared" si="136"/>
        <v/>
      </c>
      <c r="L8717">
        <f>COUNTIF($K$2:K8717,$K8717)</f>
        <v>0</v>
      </c>
    </row>
    <row r="8718" ht="16.5" spans="1:12">
      <c r="A8718" s="1">
        <v>8717</v>
      </c>
      <c r="B8718" s="8">
        <f>COUNTIF($C$2:$C8718,模板!$E$2)</f>
        <v>77</v>
      </c>
      <c r="C8718" s="2" t="str">
        <f>IFERROR(VLOOKUP(K8718,开票信息!$A:$C,3,0),"")</f>
        <v/>
      </c>
      <c r="G8718" s="3" t="str">
        <f t="shared" si="136"/>
        <v/>
      </c>
      <c r="L8718">
        <f>COUNTIF($K$2:K8718,$K8718)</f>
        <v>0</v>
      </c>
    </row>
    <row r="8719" ht="16.5" spans="1:12">
      <c r="A8719" s="1">
        <v>8718</v>
      </c>
      <c r="B8719" s="8">
        <f>COUNTIF($C$2:$C8719,模板!$E$2)</f>
        <v>77</v>
      </c>
      <c r="C8719" s="2" t="str">
        <f>IFERROR(VLOOKUP(K8719,开票信息!$A:$C,3,0),"")</f>
        <v/>
      </c>
      <c r="G8719" s="3" t="str">
        <f t="shared" si="136"/>
        <v/>
      </c>
      <c r="L8719">
        <f>COUNTIF($K$2:K8719,$K8719)</f>
        <v>0</v>
      </c>
    </row>
    <row r="8720" ht="16.5" spans="1:12">
      <c r="A8720" s="1">
        <v>8719</v>
      </c>
      <c r="B8720" s="8">
        <f>COUNTIF($C$2:$C8720,模板!$E$2)</f>
        <v>77</v>
      </c>
      <c r="C8720" s="2" t="str">
        <f>IFERROR(VLOOKUP(K8720,开票信息!$A:$C,3,0),"")</f>
        <v/>
      </c>
      <c r="G8720" s="3" t="str">
        <f t="shared" si="136"/>
        <v/>
      </c>
      <c r="L8720">
        <f>COUNTIF($K$2:K8720,$K8720)</f>
        <v>0</v>
      </c>
    </row>
    <row r="8721" ht="16.5" spans="1:12">
      <c r="A8721" s="1">
        <v>8720</v>
      </c>
      <c r="B8721" s="8">
        <f>COUNTIF($C$2:$C8721,模板!$E$2)</f>
        <v>77</v>
      </c>
      <c r="C8721" s="2" t="str">
        <f>IFERROR(VLOOKUP(K8721,开票信息!$A:$C,3,0),"")</f>
        <v/>
      </c>
      <c r="G8721" s="3" t="str">
        <f t="shared" si="136"/>
        <v/>
      </c>
      <c r="L8721">
        <f>COUNTIF($K$2:K8721,$K8721)</f>
        <v>0</v>
      </c>
    </row>
    <row r="8722" ht="16.5" spans="1:12">
      <c r="A8722" s="1">
        <v>8721</v>
      </c>
      <c r="B8722" s="8">
        <f>COUNTIF($C$2:$C8722,模板!$E$2)</f>
        <v>77</v>
      </c>
      <c r="C8722" s="2" t="str">
        <f>IFERROR(VLOOKUP(K8722,开票信息!$A:$C,3,0),"")</f>
        <v/>
      </c>
      <c r="G8722" s="3" t="str">
        <f t="shared" si="136"/>
        <v/>
      </c>
      <c r="L8722">
        <f>COUNTIF($K$2:K8722,$K8722)</f>
        <v>0</v>
      </c>
    </row>
    <row r="8723" ht="16.5" spans="1:12">
      <c r="A8723" s="1">
        <v>8722</v>
      </c>
      <c r="B8723" s="8">
        <f>COUNTIF($C$2:$C8723,模板!$E$2)</f>
        <v>77</v>
      </c>
      <c r="C8723" s="2" t="str">
        <f>IFERROR(VLOOKUP(K8723,开票信息!$A:$C,3,0),"")</f>
        <v/>
      </c>
      <c r="G8723" s="3" t="str">
        <f t="shared" si="136"/>
        <v/>
      </c>
      <c r="L8723">
        <f>COUNTIF($K$2:K8723,$K8723)</f>
        <v>0</v>
      </c>
    </row>
    <row r="8724" ht="16.5" spans="1:12">
      <c r="A8724" s="1">
        <v>8723</v>
      </c>
      <c r="B8724" s="8">
        <f>COUNTIF($C$2:$C8724,模板!$E$2)</f>
        <v>77</v>
      </c>
      <c r="C8724" s="2" t="str">
        <f>IFERROR(VLOOKUP(K8724,开票信息!$A:$C,3,0),"")</f>
        <v/>
      </c>
      <c r="G8724" s="3" t="str">
        <f t="shared" si="136"/>
        <v/>
      </c>
      <c r="L8724">
        <f>COUNTIF($K$2:K8724,$K8724)</f>
        <v>0</v>
      </c>
    </row>
    <row r="8725" ht="16.5" spans="1:12">
      <c r="A8725" s="1">
        <v>8724</v>
      </c>
      <c r="B8725" s="8">
        <f>COUNTIF($C$2:$C8725,模板!$E$2)</f>
        <v>77</v>
      </c>
      <c r="C8725" s="2" t="str">
        <f>IFERROR(VLOOKUP(K8725,开票信息!$A:$C,3,0),"")</f>
        <v/>
      </c>
      <c r="G8725" s="3" t="str">
        <f t="shared" si="136"/>
        <v/>
      </c>
      <c r="L8725">
        <f>COUNTIF($K$2:K8725,$K8725)</f>
        <v>0</v>
      </c>
    </row>
    <row r="8726" ht="16.5" spans="1:12">
      <c r="A8726" s="1">
        <v>8725</v>
      </c>
      <c r="B8726" s="8">
        <f>COUNTIF($C$2:$C8726,模板!$E$2)</f>
        <v>77</v>
      </c>
      <c r="C8726" s="2" t="str">
        <f>IFERROR(VLOOKUP(K8726,开票信息!$A:$C,3,0),"")</f>
        <v/>
      </c>
      <c r="G8726" s="3" t="str">
        <f t="shared" si="136"/>
        <v/>
      </c>
      <c r="L8726">
        <f>COUNTIF($K$2:K8726,$K8726)</f>
        <v>0</v>
      </c>
    </row>
    <row r="8727" ht="16.5" spans="1:12">
      <c r="A8727" s="1">
        <v>8726</v>
      </c>
      <c r="B8727" s="8">
        <f>COUNTIF($C$2:$C8727,模板!$E$2)</f>
        <v>77</v>
      </c>
      <c r="C8727" s="2" t="str">
        <f>IFERROR(VLOOKUP(K8727,开票信息!$A:$C,3,0),"")</f>
        <v/>
      </c>
      <c r="G8727" s="3" t="str">
        <f t="shared" si="136"/>
        <v/>
      </c>
      <c r="L8727">
        <f>COUNTIF($K$2:K8727,$K8727)</f>
        <v>0</v>
      </c>
    </row>
    <row r="8728" ht="16.5" spans="1:12">
      <c r="A8728" s="1">
        <v>8727</v>
      </c>
      <c r="B8728" s="8">
        <f>COUNTIF($C$2:$C8728,模板!$E$2)</f>
        <v>77</v>
      </c>
      <c r="C8728" s="2" t="str">
        <f>IFERROR(VLOOKUP(K8728,开票信息!$A:$C,3,0),"")</f>
        <v/>
      </c>
      <c r="G8728" s="3" t="str">
        <f t="shared" si="136"/>
        <v/>
      </c>
      <c r="L8728">
        <f>COUNTIF($K$2:K8728,$K8728)</f>
        <v>0</v>
      </c>
    </row>
    <row r="8729" ht="16.5" spans="1:12">
      <c r="A8729" s="1">
        <v>8728</v>
      </c>
      <c r="B8729" s="8">
        <f>COUNTIF($C$2:$C8729,模板!$E$2)</f>
        <v>77</v>
      </c>
      <c r="C8729" s="2" t="str">
        <f>IFERROR(VLOOKUP(K8729,开票信息!$A:$C,3,0),"")</f>
        <v/>
      </c>
      <c r="G8729" s="3" t="str">
        <f t="shared" si="136"/>
        <v/>
      </c>
      <c r="L8729">
        <f>COUNTIF($K$2:K8729,$K8729)</f>
        <v>0</v>
      </c>
    </row>
    <row r="8730" ht="16.5" spans="1:12">
      <c r="A8730" s="1">
        <v>8729</v>
      </c>
      <c r="B8730" s="8">
        <f>COUNTIF($C$2:$C8730,模板!$E$2)</f>
        <v>77</v>
      </c>
      <c r="C8730" s="2" t="str">
        <f>IFERROR(VLOOKUP(K8730,开票信息!$A:$C,3,0),"")</f>
        <v/>
      </c>
      <c r="G8730" s="3" t="str">
        <f t="shared" si="136"/>
        <v/>
      </c>
      <c r="L8730">
        <f>COUNTIF($K$2:K8730,$K8730)</f>
        <v>0</v>
      </c>
    </row>
    <row r="8731" ht="16.5" spans="1:12">
      <c r="A8731" s="1">
        <v>8730</v>
      </c>
      <c r="B8731" s="8">
        <f>COUNTIF($C$2:$C8731,模板!$E$2)</f>
        <v>77</v>
      </c>
      <c r="C8731" s="2" t="str">
        <f>IFERROR(VLOOKUP(K8731,开票信息!$A:$C,3,0),"")</f>
        <v/>
      </c>
      <c r="G8731" s="3" t="str">
        <f t="shared" si="136"/>
        <v/>
      </c>
      <c r="L8731">
        <f>COUNTIF($K$2:K8731,$K8731)</f>
        <v>0</v>
      </c>
    </row>
    <row r="8732" ht="16.5" spans="1:12">
      <c r="A8732" s="1">
        <v>8731</v>
      </c>
      <c r="B8732" s="8">
        <f>COUNTIF($C$2:$C8732,模板!$E$2)</f>
        <v>77</v>
      </c>
      <c r="C8732" s="2" t="str">
        <f>IFERROR(VLOOKUP(K8732,开票信息!$A:$C,3,0),"")</f>
        <v/>
      </c>
      <c r="G8732" s="3" t="str">
        <f t="shared" si="136"/>
        <v/>
      </c>
      <c r="L8732">
        <f>COUNTIF($K$2:K8732,$K8732)</f>
        <v>0</v>
      </c>
    </row>
    <row r="8733" ht="16.5" spans="1:12">
      <c r="A8733" s="1">
        <v>8732</v>
      </c>
      <c r="B8733" s="8">
        <f>COUNTIF($C$2:$C8733,模板!$E$2)</f>
        <v>77</v>
      </c>
      <c r="C8733" s="2" t="str">
        <f>IFERROR(VLOOKUP(K8733,开票信息!$A:$C,3,0),"")</f>
        <v/>
      </c>
      <c r="G8733" s="3" t="str">
        <f t="shared" si="136"/>
        <v/>
      </c>
      <c r="L8733">
        <f>COUNTIF($K$2:K8733,$K8733)</f>
        <v>0</v>
      </c>
    </row>
    <row r="8734" ht="16.5" spans="1:12">
      <c r="A8734" s="1">
        <v>8733</v>
      </c>
      <c r="B8734" s="8">
        <f>COUNTIF($C$2:$C8734,模板!$E$2)</f>
        <v>77</v>
      </c>
      <c r="C8734" s="2" t="str">
        <f>IFERROR(VLOOKUP(K8734,开票信息!$A:$C,3,0),"")</f>
        <v/>
      </c>
      <c r="G8734" s="3" t="str">
        <f t="shared" si="136"/>
        <v/>
      </c>
      <c r="L8734">
        <f>COUNTIF($K$2:K8734,$K8734)</f>
        <v>0</v>
      </c>
    </row>
    <row r="8735" ht="16.5" spans="1:12">
      <c r="A8735" s="1">
        <v>8734</v>
      </c>
      <c r="B8735" s="8">
        <f>COUNTIF($C$2:$C8735,模板!$E$2)</f>
        <v>77</v>
      </c>
      <c r="C8735" s="2" t="str">
        <f>IFERROR(VLOOKUP(K8735,开票信息!$A:$C,3,0),"")</f>
        <v/>
      </c>
      <c r="G8735" s="3" t="str">
        <f t="shared" si="136"/>
        <v/>
      </c>
      <c r="L8735">
        <f>COUNTIF($K$2:K8735,$K8735)</f>
        <v>0</v>
      </c>
    </row>
    <row r="8736" ht="16.5" spans="1:12">
      <c r="A8736" s="1">
        <v>8735</v>
      </c>
      <c r="B8736" s="8">
        <f>COUNTIF($C$2:$C8736,模板!$E$2)</f>
        <v>77</v>
      </c>
      <c r="C8736" s="2" t="str">
        <f>IFERROR(VLOOKUP(K8736,开票信息!$A:$C,3,0),"")</f>
        <v/>
      </c>
      <c r="G8736" s="3" t="str">
        <f t="shared" si="136"/>
        <v/>
      </c>
      <c r="L8736">
        <f>COUNTIF($K$2:K8736,$K8736)</f>
        <v>0</v>
      </c>
    </row>
    <row r="8737" ht="16.5" spans="1:12">
      <c r="A8737" s="1">
        <v>8736</v>
      </c>
      <c r="B8737" s="8">
        <f>COUNTIF($C$2:$C8737,模板!$E$2)</f>
        <v>77</v>
      </c>
      <c r="C8737" s="2" t="str">
        <f>IFERROR(VLOOKUP(K8737,开票信息!$A:$C,3,0),"")</f>
        <v/>
      </c>
      <c r="G8737" s="3" t="str">
        <f t="shared" si="136"/>
        <v/>
      </c>
      <c r="L8737">
        <f>COUNTIF($K$2:K8737,$K8737)</f>
        <v>0</v>
      </c>
    </row>
    <row r="8738" ht="16.5" spans="1:12">
      <c r="A8738" s="1">
        <v>8737</v>
      </c>
      <c r="B8738" s="8">
        <f>COUNTIF($C$2:$C8738,模板!$E$2)</f>
        <v>77</v>
      </c>
      <c r="C8738" s="2" t="str">
        <f>IFERROR(VLOOKUP(K8738,开票信息!$A:$C,3,0),"")</f>
        <v/>
      </c>
      <c r="G8738" s="3" t="str">
        <f t="shared" si="136"/>
        <v/>
      </c>
      <c r="L8738">
        <f>COUNTIF($K$2:K8738,$K8738)</f>
        <v>0</v>
      </c>
    </row>
    <row r="8739" ht="16.5" spans="1:12">
      <c r="A8739" s="1">
        <v>8738</v>
      </c>
      <c r="B8739" s="8">
        <f>COUNTIF($C$2:$C8739,模板!$E$2)</f>
        <v>77</v>
      </c>
      <c r="C8739" s="2" t="str">
        <f>IFERROR(VLOOKUP(K8739,开票信息!$A:$C,3,0),"")</f>
        <v/>
      </c>
      <c r="G8739" s="3" t="str">
        <f t="shared" si="136"/>
        <v/>
      </c>
      <c r="L8739">
        <f>COUNTIF($K$2:K8739,$K8739)</f>
        <v>0</v>
      </c>
    </row>
    <row r="8740" ht="16.5" spans="1:12">
      <c r="A8740" s="1">
        <v>8739</v>
      </c>
      <c r="B8740" s="8">
        <f>COUNTIF($C$2:$C8740,模板!$E$2)</f>
        <v>77</v>
      </c>
      <c r="C8740" s="2" t="str">
        <f>IFERROR(VLOOKUP(K8740,开票信息!$A:$C,3,0),"")</f>
        <v/>
      </c>
      <c r="G8740" s="3" t="str">
        <f t="shared" si="136"/>
        <v/>
      </c>
      <c r="L8740">
        <f>COUNTIF($K$2:K8740,$K8740)</f>
        <v>0</v>
      </c>
    </row>
    <row r="8741" ht="16.5" spans="1:12">
      <c r="A8741" s="1">
        <v>8740</v>
      </c>
      <c r="B8741" s="8">
        <f>COUNTIF($C$2:$C8741,模板!$E$2)</f>
        <v>77</v>
      </c>
      <c r="C8741" s="2" t="str">
        <f>IFERROR(VLOOKUP(K8741,开票信息!$A:$C,3,0),"")</f>
        <v/>
      </c>
      <c r="G8741" s="3" t="str">
        <f t="shared" si="136"/>
        <v/>
      </c>
      <c r="L8741">
        <f>COUNTIF($K$2:K8741,$K8741)</f>
        <v>0</v>
      </c>
    </row>
    <row r="8742" ht="16.5" spans="1:12">
      <c r="A8742" s="1">
        <v>8741</v>
      </c>
      <c r="B8742" s="8">
        <f>COUNTIF($C$2:$C8742,模板!$E$2)</f>
        <v>77</v>
      </c>
      <c r="C8742" s="2" t="str">
        <f>IFERROR(VLOOKUP(K8742,开票信息!$A:$C,3,0),"")</f>
        <v/>
      </c>
      <c r="G8742" s="3" t="str">
        <f t="shared" si="136"/>
        <v/>
      </c>
      <c r="L8742">
        <f>COUNTIF($K$2:K8742,$K8742)</f>
        <v>0</v>
      </c>
    </row>
    <row r="8743" ht="16.5" spans="1:12">
      <c r="A8743" s="1">
        <v>8742</v>
      </c>
      <c r="B8743" s="8">
        <f>COUNTIF($C$2:$C8743,模板!$E$2)</f>
        <v>77</v>
      </c>
      <c r="C8743" s="2" t="str">
        <f>IFERROR(VLOOKUP(K8743,开票信息!$A:$C,3,0),"")</f>
        <v/>
      </c>
      <c r="G8743" s="3" t="str">
        <f t="shared" si="136"/>
        <v/>
      </c>
      <c r="L8743">
        <f>COUNTIF($K$2:K8743,$K8743)</f>
        <v>0</v>
      </c>
    </row>
    <row r="8744" ht="16.5" spans="1:12">
      <c r="A8744" s="1">
        <v>8743</v>
      </c>
      <c r="B8744" s="8">
        <f>COUNTIF($C$2:$C8744,模板!$E$2)</f>
        <v>77</v>
      </c>
      <c r="C8744" s="2" t="str">
        <f>IFERROR(VLOOKUP(K8744,开票信息!$A:$C,3,0),"")</f>
        <v/>
      </c>
      <c r="G8744" s="3" t="str">
        <f t="shared" si="136"/>
        <v/>
      </c>
      <c r="L8744">
        <f>COUNTIF($K$2:K8744,$K8744)</f>
        <v>0</v>
      </c>
    </row>
    <row r="8745" ht="16.5" spans="1:12">
      <c r="A8745" s="1">
        <v>8744</v>
      </c>
      <c r="B8745" s="8">
        <f>COUNTIF($C$2:$C8745,模板!$E$2)</f>
        <v>77</v>
      </c>
      <c r="C8745" s="2" t="str">
        <f>IFERROR(VLOOKUP(K8745,开票信息!$A:$C,3,0),"")</f>
        <v/>
      </c>
      <c r="G8745" s="3" t="str">
        <f t="shared" si="136"/>
        <v/>
      </c>
      <c r="L8745">
        <f>COUNTIF($K$2:K8745,$K8745)</f>
        <v>0</v>
      </c>
    </row>
    <row r="8746" ht="16.5" spans="1:12">
      <c r="A8746" s="1">
        <v>8745</v>
      </c>
      <c r="B8746" s="8">
        <f>COUNTIF($C$2:$C8746,模板!$E$2)</f>
        <v>77</v>
      </c>
      <c r="C8746" s="2" t="str">
        <f>IFERROR(VLOOKUP(K8746,开票信息!$A:$C,3,0),"")</f>
        <v/>
      </c>
      <c r="G8746" s="3" t="str">
        <f t="shared" si="136"/>
        <v/>
      </c>
      <c r="L8746">
        <f>COUNTIF($K$2:K8746,$K8746)</f>
        <v>0</v>
      </c>
    </row>
    <row r="8747" ht="16.5" spans="1:12">
      <c r="A8747" s="1">
        <v>8746</v>
      </c>
      <c r="B8747" s="8">
        <f>COUNTIF($C$2:$C8747,模板!$E$2)</f>
        <v>77</v>
      </c>
      <c r="C8747" s="2" t="str">
        <f>IFERROR(VLOOKUP(K8747,开票信息!$A:$C,3,0),"")</f>
        <v/>
      </c>
      <c r="G8747" s="3" t="str">
        <f t="shared" si="136"/>
        <v/>
      </c>
      <c r="L8747">
        <f>COUNTIF($K$2:K8747,$K8747)</f>
        <v>0</v>
      </c>
    </row>
    <row r="8748" ht="16.5" spans="1:12">
      <c r="A8748" s="1">
        <v>8747</v>
      </c>
      <c r="B8748" s="8">
        <f>COUNTIF($C$2:$C8748,模板!$E$2)</f>
        <v>77</v>
      </c>
      <c r="C8748" s="2" t="str">
        <f>IFERROR(VLOOKUP(K8748,开票信息!$A:$C,3,0),"")</f>
        <v/>
      </c>
      <c r="G8748" s="3" t="str">
        <f t="shared" si="136"/>
        <v/>
      </c>
      <c r="L8748">
        <f>COUNTIF($K$2:K8748,$K8748)</f>
        <v>0</v>
      </c>
    </row>
    <row r="8749" ht="16.5" spans="1:12">
      <c r="A8749" s="1">
        <v>8748</v>
      </c>
      <c r="B8749" s="8">
        <f>COUNTIF($C$2:$C8749,模板!$E$2)</f>
        <v>77</v>
      </c>
      <c r="C8749" s="2" t="str">
        <f>IFERROR(VLOOKUP(K8749,开票信息!$A:$C,3,0),"")</f>
        <v/>
      </c>
      <c r="G8749" s="3" t="str">
        <f t="shared" si="136"/>
        <v/>
      </c>
      <c r="L8749">
        <f>COUNTIF($K$2:K8749,$K8749)</f>
        <v>0</v>
      </c>
    </row>
    <row r="8750" ht="16.5" spans="1:12">
      <c r="A8750" s="1">
        <v>8749</v>
      </c>
      <c r="B8750" s="8">
        <f>COUNTIF($C$2:$C8750,模板!$E$2)</f>
        <v>77</v>
      </c>
      <c r="C8750" s="2" t="str">
        <f>IFERROR(VLOOKUP(K8750,开票信息!$A:$C,3,0),"")</f>
        <v/>
      </c>
      <c r="G8750" s="3" t="str">
        <f t="shared" si="136"/>
        <v/>
      </c>
      <c r="L8750">
        <f>COUNTIF($K$2:K8750,$K8750)</f>
        <v>0</v>
      </c>
    </row>
    <row r="8751" ht="16.5" spans="1:12">
      <c r="A8751" s="1">
        <v>8750</v>
      </c>
      <c r="B8751" s="8">
        <f>COUNTIF($C$2:$C8751,模板!$E$2)</f>
        <v>77</v>
      </c>
      <c r="C8751" s="2" t="str">
        <f>IFERROR(VLOOKUP(K8751,开票信息!$A:$C,3,0),"")</f>
        <v/>
      </c>
      <c r="G8751" s="3" t="str">
        <f t="shared" si="136"/>
        <v/>
      </c>
      <c r="L8751">
        <f>COUNTIF($K$2:K8751,$K8751)</f>
        <v>0</v>
      </c>
    </row>
    <row r="8752" ht="16.5" spans="1:12">
      <c r="A8752" s="1">
        <v>8751</v>
      </c>
      <c r="B8752" s="8">
        <f>COUNTIF($C$2:$C8752,模板!$E$2)</f>
        <v>77</v>
      </c>
      <c r="C8752" s="2" t="str">
        <f>IFERROR(VLOOKUP(K8752,开票信息!$A:$C,3,0),"")</f>
        <v/>
      </c>
      <c r="G8752" s="3" t="str">
        <f t="shared" si="136"/>
        <v/>
      </c>
      <c r="L8752">
        <f>COUNTIF($K$2:K8752,$K8752)</f>
        <v>0</v>
      </c>
    </row>
    <row r="8753" ht="16.5" spans="1:12">
      <c r="A8753" s="1">
        <v>8752</v>
      </c>
      <c r="B8753" s="8">
        <f>COUNTIF($C$2:$C8753,模板!$E$2)</f>
        <v>77</v>
      </c>
      <c r="C8753" s="2" t="str">
        <f>IFERROR(VLOOKUP(K8753,开票信息!$A:$C,3,0),"")</f>
        <v/>
      </c>
      <c r="G8753" s="3" t="str">
        <f t="shared" si="136"/>
        <v/>
      </c>
      <c r="L8753">
        <f>COUNTIF($K$2:K8753,$K8753)</f>
        <v>0</v>
      </c>
    </row>
    <row r="8754" ht="16.5" spans="1:12">
      <c r="A8754" s="1">
        <v>8753</v>
      </c>
      <c r="B8754" s="8">
        <f>COUNTIF($C$2:$C8754,模板!$E$2)</f>
        <v>77</v>
      </c>
      <c r="C8754" s="2" t="str">
        <f>IFERROR(VLOOKUP(K8754,开票信息!$A:$C,3,0),"")</f>
        <v/>
      </c>
      <c r="G8754" s="3" t="str">
        <f t="shared" si="136"/>
        <v/>
      </c>
      <c r="L8754">
        <f>COUNTIF($K$2:K8754,$K8754)</f>
        <v>0</v>
      </c>
    </row>
    <row r="8755" ht="16.5" spans="1:12">
      <c r="A8755" s="1">
        <v>8754</v>
      </c>
      <c r="B8755" s="8">
        <f>COUNTIF($C$2:$C8755,模板!$E$2)</f>
        <v>77</v>
      </c>
      <c r="C8755" s="2" t="str">
        <f>IFERROR(VLOOKUP(K8755,开票信息!$A:$C,3,0),"")</f>
        <v/>
      </c>
      <c r="G8755" s="3" t="str">
        <f t="shared" si="136"/>
        <v/>
      </c>
      <c r="L8755">
        <f>COUNTIF($K$2:K8755,$K8755)</f>
        <v>0</v>
      </c>
    </row>
    <row r="8756" ht="16.5" spans="1:12">
      <c r="A8756" s="1">
        <v>8755</v>
      </c>
      <c r="B8756" s="8">
        <f>COUNTIF($C$2:$C8756,模板!$E$2)</f>
        <v>77</v>
      </c>
      <c r="C8756" s="2" t="str">
        <f>IFERROR(VLOOKUP(K8756,开票信息!$A:$C,3,0),"")</f>
        <v/>
      </c>
      <c r="G8756" s="3" t="str">
        <f t="shared" si="136"/>
        <v/>
      </c>
      <c r="L8756">
        <f>COUNTIF($K$2:K8756,$K8756)</f>
        <v>0</v>
      </c>
    </row>
    <row r="8757" ht="16.5" spans="1:12">
      <c r="A8757" s="1">
        <v>8756</v>
      </c>
      <c r="B8757" s="8">
        <f>COUNTIF($C$2:$C8757,模板!$E$2)</f>
        <v>77</v>
      </c>
      <c r="C8757" s="2" t="str">
        <f>IFERROR(VLOOKUP(K8757,开票信息!$A:$C,3,0),"")</f>
        <v/>
      </c>
      <c r="G8757" s="3" t="str">
        <f t="shared" si="136"/>
        <v/>
      </c>
      <c r="L8757">
        <f>COUNTIF($K$2:K8757,$K8757)</f>
        <v>0</v>
      </c>
    </row>
    <row r="8758" ht="16.5" spans="1:12">
      <c r="A8758" s="1">
        <v>8757</v>
      </c>
      <c r="B8758" s="8">
        <f>COUNTIF($C$2:$C8758,模板!$E$2)</f>
        <v>77</v>
      </c>
      <c r="C8758" s="2" t="str">
        <f>IFERROR(VLOOKUP(K8758,开票信息!$A:$C,3,0),"")</f>
        <v/>
      </c>
      <c r="G8758" s="3" t="str">
        <f t="shared" si="136"/>
        <v/>
      </c>
      <c r="L8758">
        <f>COUNTIF($K$2:K8758,$K8758)</f>
        <v>0</v>
      </c>
    </row>
    <row r="8759" ht="16.5" spans="1:12">
      <c r="A8759" s="1">
        <v>8758</v>
      </c>
      <c r="B8759" s="8">
        <f>COUNTIF($C$2:$C8759,模板!$E$2)</f>
        <v>77</v>
      </c>
      <c r="C8759" s="2" t="str">
        <f>IFERROR(VLOOKUP(K8759,开票信息!$A:$C,3,0),"")</f>
        <v/>
      </c>
      <c r="G8759" s="3" t="str">
        <f t="shared" si="136"/>
        <v/>
      </c>
      <c r="L8759">
        <f>COUNTIF($K$2:K8759,$K8759)</f>
        <v>0</v>
      </c>
    </row>
    <row r="8760" ht="16.5" spans="1:12">
      <c r="A8760" s="1">
        <v>8759</v>
      </c>
      <c r="B8760" s="8">
        <f>COUNTIF($C$2:$C8760,模板!$E$2)</f>
        <v>77</v>
      </c>
      <c r="C8760" s="2" t="str">
        <f>IFERROR(VLOOKUP(K8760,开票信息!$A:$C,3,0),"")</f>
        <v/>
      </c>
      <c r="G8760" s="3" t="str">
        <f t="shared" si="136"/>
        <v/>
      </c>
      <c r="L8760">
        <f>COUNTIF($K$2:K8760,$K8760)</f>
        <v>0</v>
      </c>
    </row>
    <row r="8761" ht="16.5" spans="1:12">
      <c r="A8761" s="1">
        <v>8760</v>
      </c>
      <c r="B8761" s="8">
        <f>COUNTIF($C$2:$C8761,模板!$E$2)</f>
        <v>77</v>
      </c>
      <c r="C8761" s="2" t="str">
        <f>IFERROR(VLOOKUP(K8761,开票信息!$A:$C,3,0),"")</f>
        <v/>
      </c>
      <c r="G8761" s="3" t="str">
        <f t="shared" si="136"/>
        <v/>
      </c>
      <c r="L8761">
        <f>COUNTIF($K$2:K8761,$K8761)</f>
        <v>0</v>
      </c>
    </row>
    <row r="8762" ht="16.5" spans="1:12">
      <c r="A8762" s="1">
        <v>8761</v>
      </c>
      <c r="B8762" s="8">
        <f>COUNTIF($C$2:$C8762,模板!$E$2)</f>
        <v>77</v>
      </c>
      <c r="C8762" s="2" t="str">
        <f>IFERROR(VLOOKUP(K8762,开票信息!$A:$C,3,0),"")</f>
        <v/>
      </c>
      <c r="G8762" s="3" t="str">
        <f t="shared" si="136"/>
        <v/>
      </c>
      <c r="L8762">
        <f>COUNTIF($K$2:K8762,$K8762)</f>
        <v>0</v>
      </c>
    </row>
    <row r="8763" ht="16.5" spans="1:12">
      <c r="A8763" s="1">
        <v>8762</v>
      </c>
      <c r="B8763" s="8">
        <f>COUNTIF($C$2:$C8763,模板!$E$2)</f>
        <v>77</v>
      </c>
      <c r="C8763" s="2" t="str">
        <f>IFERROR(VLOOKUP(K8763,开票信息!$A:$C,3,0),"")</f>
        <v/>
      </c>
      <c r="G8763" s="3" t="str">
        <f t="shared" si="136"/>
        <v/>
      </c>
      <c r="L8763">
        <f>COUNTIF($K$2:K8763,$K8763)</f>
        <v>0</v>
      </c>
    </row>
    <row r="8764" ht="16.5" spans="1:12">
      <c r="A8764" s="1">
        <v>8763</v>
      </c>
      <c r="B8764" s="8">
        <f>COUNTIF($C$2:$C8764,模板!$E$2)</f>
        <v>77</v>
      </c>
      <c r="C8764" s="2" t="str">
        <f>IFERROR(VLOOKUP(K8764,开票信息!$A:$C,3,0),"")</f>
        <v/>
      </c>
      <c r="G8764" s="3" t="str">
        <f t="shared" si="136"/>
        <v/>
      </c>
      <c r="L8764">
        <f>COUNTIF($K$2:K8764,$K8764)</f>
        <v>0</v>
      </c>
    </row>
    <row r="8765" ht="16.5" spans="1:12">
      <c r="A8765" s="1">
        <v>8764</v>
      </c>
      <c r="B8765" s="8">
        <f>COUNTIF($C$2:$C8765,模板!$E$2)</f>
        <v>77</v>
      </c>
      <c r="C8765" s="2" t="str">
        <f>IFERROR(VLOOKUP(K8765,开票信息!$A:$C,3,0),"")</f>
        <v/>
      </c>
      <c r="G8765" s="3" t="str">
        <f t="shared" si="136"/>
        <v/>
      </c>
      <c r="L8765">
        <f>COUNTIF($K$2:K8765,$K8765)</f>
        <v>0</v>
      </c>
    </row>
    <row r="8766" ht="16.5" spans="1:12">
      <c r="A8766" s="1">
        <v>8765</v>
      </c>
      <c r="B8766" s="8">
        <f>COUNTIF($C$2:$C8766,模板!$E$2)</f>
        <v>77</v>
      </c>
      <c r="C8766" s="2" t="str">
        <f>IFERROR(VLOOKUP(K8766,开票信息!$A:$C,3,0),"")</f>
        <v/>
      </c>
      <c r="G8766" s="3" t="str">
        <f t="shared" si="136"/>
        <v/>
      </c>
      <c r="L8766">
        <f>COUNTIF($K$2:K8766,$K8766)</f>
        <v>0</v>
      </c>
    </row>
    <row r="8767" ht="16.5" spans="1:12">
      <c r="A8767" s="1">
        <v>8766</v>
      </c>
      <c r="B8767" s="8">
        <f>COUNTIF($C$2:$C8767,模板!$E$2)</f>
        <v>77</v>
      </c>
      <c r="C8767" s="2" t="str">
        <f>IFERROR(VLOOKUP(K8767,开票信息!$A:$C,3,0),"")</f>
        <v/>
      </c>
      <c r="G8767" s="3" t="str">
        <f t="shared" si="136"/>
        <v/>
      </c>
      <c r="L8767">
        <f>COUNTIF($K$2:K8767,$K8767)</f>
        <v>0</v>
      </c>
    </row>
    <row r="8768" ht="16.5" spans="1:12">
      <c r="A8768" s="1">
        <v>8767</v>
      </c>
      <c r="B8768" s="8">
        <f>COUNTIF($C$2:$C8768,模板!$E$2)</f>
        <v>77</v>
      </c>
      <c r="C8768" s="2" t="str">
        <f>IFERROR(VLOOKUP(K8768,开票信息!$A:$C,3,0),"")</f>
        <v/>
      </c>
      <c r="G8768" s="3" t="str">
        <f t="shared" si="136"/>
        <v/>
      </c>
      <c r="L8768">
        <f>COUNTIF($K$2:K8768,$K8768)</f>
        <v>0</v>
      </c>
    </row>
    <row r="8769" ht="16.5" spans="1:12">
      <c r="A8769" s="1">
        <v>8768</v>
      </c>
      <c r="B8769" s="8">
        <f>COUNTIF($C$2:$C8769,模板!$E$2)</f>
        <v>77</v>
      </c>
      <c r="C8769" s="2" t="str">
        <f>IFERROR(VLOOKUP(K8769,开票信息!$A:$C,3,0),"")</f>
        <v/>
      </c>
      <c r="G8769" s="3" t="str">
        <f t="shared" si="136"/>
        <v/>
      </c>
      <c r="L8769">
        <f>COUNTIF($K$2:K8769,$K8769)</f>
        <v>0</v>
      </c>
    </row>
    <row r="8770" ht="16.5" spans="1:12">
      <c r="A8770" s="1">
        <v>8769</v>
      </c>
      <c r="B8770" s="8">
        <f>COUNTIF($C$2:$C8770,模板!$E$2)</f>
        <v>77</v>
      </c>
      <c r="C8770" s="2" t="str">
        <f>IFERROR(VLOOKUP(K8770,开票信息!$A:$C,3,0),"")</f>
        <v/>
      </c>
      <c r="G8770" s="3" t="str">
        <f t="shared" si="136"/>
        <v/>
      </c>
      <c r="L8770">
        <f>COUNTIF($K$2:K8770,$K8770)</f>
        <v>0</v>
      </c>
    </row>
    <row r="8771" ht="16.5" spans="1:12">
      <c r="A8771" s="1">
        <v>8770</v>
      </c>
      <c r="B8771" s="8">
        <f>COUNTIF($C$2:$C8771,模板!$E$2)</f>
        <v>77</v>
      </c>
      <c r="C8771" s="2" t="str">
        <f>IFERROR(VLOOKUP(K8771,开票信息!$A:$C,3,0),"")</f>
        <v/>
      </c>
      <c r="G8771" s="3" t="str">
        <f t="shared" ref="G8771:G8834" si="137">IFERROR(H8771/F8771,"")</f>
        <v/>
      </c>
      <c r="L8771">
        <f>COUNTIF($K$2:K8771,$K8771)</f>
        <v>0</v>
      </c>
    </row>
    <row r="8772" ht="16.5" spans="1:12">
      <c r="A8772" s="1">
        <v>8771</v>
      </c>
      <c r="B8772" s="8">
        <f>COUNTIF($C$2:$C8772,模板!$E$2)</f>
        <v>77</v>
      </c>
      <c r="C8772" s="2" t="str">
        <f>IFERROR(VLOOKUP(K8772,开票信息!$A:$C,3,0),"")</f>
        <v/>
      </c>
      <c r="G8772" s="3" t="str">
        <f t="shared" si="137"/>
        <v/>
      </c>
      <c r="L8772">
        <f>COUNTIF($K$2:K8772,$K8772)</f>
        <v>0</v>
      </c>
    </row>
    <row r="8773" ht="16.5" spans="1:12">
      <c r="A8773" s="1">
        <v>8772</v>
      </c>
      <c r="B8773" s="8">
        <f>COUNTIF($C$2:$C8773,模板!$E$2)</f>
        <v>77</v>
      </c>
      <c r="C8773" s="2" t="str">
        <f>IFERROR(VLOOKUP(K8773,开票信息!$A:$C,3,0),"")</f>
        <v/>
      </c>
      <c r="G8773" s="3" t="str">
        <f t="shared" si="137"/>
        <v/>
      </c>
      <c r="L8773">
        <f>COUNTIF($K$2:K8773,$K8773)</f>
        <v>0</v>
      </c>
    </row>
    <row r="8774" ht="16.5" spans="1:12">
      <c r="A8774" s="1">
        <v>8773</v>
      </c>
      <c r="B8774" s="8">
        <f>COUNTIF($C$2:$C8774,模板!$E$2)</f>
        <v>77</v>
      </c>
      <c r="C8774" s="2" t="str">
        <f>IFERROR(VLOOKUP(K8774,开票信息!$A:$C,3,0),"")</f>
        <v/>
      </c>
      <c r="G8774" s="3" t="str">
        <f t="shared" si="137"/>
        <v/>
      </c>
      <c r="L8774">
        <f>COUNTIF($K$2:K8774,$K8774)</f>
        <v>0</v>
      </c>
    </row>
    <row r="8775" ht="16.5" spans="1:12">
      <c r="A8775" s="1">
        <v>8774</v>
      </c>
      <c r="B8775" s="8">
        <f>COUNTIF($C$2:$C8775,模板!$E$2)</f>
        <v>77</v>
      </c>
      <c r="C8775" s="2" t="str">
        <f>IFERROR(VLOOKUP(K8775,开票信息!$A:$C,3,0),"")</f>
        <v/>
      </c>
      <c r="G8775" s="3" t="str">
        <f t="shared" si="137"/>
        <v/>
      </c>
      <c r="L8775">
        <f>COUNTIF($K$2:K8775,$K8775)</f>
        <v>0</v>
      </c>
    </row>
    <row r="8776" ht="16.5" spans="1:12">
      <c r="A8776" s="1">
        <v>8775</v>
      </c>
      <c r="B8776" s="8">
        <f>COUNTIF($C$2:$C8776,模板!$E$2)</f>
        <v>77</v>
      </c>
      <c r="C8776" s="2" t="str">
        <f>IFERROR(VLOOKUP(K8776,开票信息!$A:$C,3,0),"")</f>
        <v/>
      </c>
      <c r="G8776" s="3" t="str">
        <f t="shared" si="137"/>
        <v/>
      </c>
      <c r="L8776">
        <f>COUNTIF($K$2:K8776,$K8776)</f>
        <v>0</v>
      </c>
    </row>
    <row r="8777" ht="16.5" spans="1:12">
      <c r="A8777" s="1">
        <v>8776</v>
      </c>
      <c r="B8777" s="8">
        <f>COUNTIF($C$2:$C8777,模板!$E$2)</f>
        <v>77</v>
      </c>
      <c r="C8777" s="2" t="str">
        <f>IFERROR(VLOOKUP(K8777,开票信息!$A:$C,3,0),"")</f>
        <v/>
      </c>
      <c r="G8777" s="3" t="str">
        <f t="shared" si="137"/>
        <v/>
      </c>
      <c r="L8777">
        <f>COUNTIF($K$2:K8777,$K8777)</f>
        <v>0</v>
      </c>
    </row>
    <row r="8778" ht="16.5" spans="1:12">
      <c r="A8778" s="1">
        <v>8777</v>
      </c>
      <c r="B8778" s="8">
        <f>COUNTIF($C$2:$C8778,模板!$E$2)</f>
        <v>77</v>
      </c>
      <c r="C8778" s="2" t="str">
        <f>IFERROR(VLOOKUP(K8778,开票信息!$A:$C,3,0),"")</f>
        <v/>
      </c>
      <c r="G8778" s="3" t="str">
        <f t="shared" si="137"/>
        <v/>
      </c>
      <c r="L8778">
        <f>COUNTIF($K$2:K8778,$K8778)</f>
        <v>0</v>
      </c>
    </row>
    <row r="8779" ht="16.5" spans="1:12">
      <c r="A8779" s="1">
        <v>8778</v>
      </c>
      <c r="B8779" s="8">
        <f>COUNTIF($C$2:$C8779,模板!$E$2)</f>
        <v>77</v>
      </c>
      <c r="C8779" s="2" t="str">
        <f>IFERROR(VLOOKUP(K8779,开票信息!$A:$C,3,0),"")</f>
        <v/>
      </c>
      <c r="G8779" s="3" t="str">
        <f t="shared" si="137"/>
        <v/>
      </c>
      <c r="L8779">
        <f>COUNTIF($K$2:K8779,$K8779)</f>
        <v>0</v>
      </c>
    </row>
    <row r="8780" ht="16.5" spans="1:12">
      <c r="A8780" s="1">
        <v>8779</v>
      </c>
      <c r="B8780" s="8">
        <f>COUNTIF($C$2:$C8780,模板!$E$2)</f>
        <v>77</v>
      </c>
      <c r="C8780" s="2" t="str">
        <f>IFERROR(VLOOKUP(K8780,开票信息!$A:$C,3,0),"")</f>
        <v/>
      </c>
      <c r="G8780" s="3" t="str">
        <f t="shared" si="137"/>
        <v/>
      </c>
      <c r="L8780">
        <f>COUNTIF($K$2:K8780,$K8780)</f>
        <v>0</v>
      </c>
    </row>
    <row r="8781" ht="16.5" spans="1:12">
      <c r="A8781" s="1">
        <v>8780</v>
      </c>
      <c r="B8781" s="8">
        <f>COUNTIF($C$2:$C8781,模板!$E$2)</f>
        <v>77</v>
      </c>
      <c r="C8781" s="2" t="str">
        <f>IFERROR(VLOOKUP(K8781,开票信息!$A:$C,3,0),"")</f>
        <v/>
      </c>
      <c r="G8781" s="3" t="str">
        <f t="shared" si="137"/>
        <v/>
      </c>
      <c r="L8781">
        <f>COUNTIF($K$2:K8781,$K8781)</f>
        <v>0</v>
      </c>
    </row>
    <row r="8782" ht="16.5" spans="1:12">
      <c r="A8782" s="1">
        <v>8781</v>
      </c>
      <c r="B8782" s="8">
        <f>COUNTIF($C$2:$C8782,模板!$E$2)</f>
        <v>77</v>
      </c>
      <c r="C8782" s="2" t="str">
        <f>IFERROR(VLOOKUP(K8782,开票信息!$A:$C,3,0),"")</f>
        <v/>
      </c>
      <c r="G8782" s="3" t="str">
        <f t="shared" si="137"/>
        <v/>
      </c>
      <c r="L8782">
        <f>COUNTIF($K$2:K8782,$K8782)</f>
        <v>0</v>
      </c>
    </row>
    <row r="8783" ht="16.5" spans="1:12">
      <c r="A8783" s="1">
        <v>8782</v>
      </c>
      <c r="B8783" s="8">
        <f>COUNTIF($C$2:$C8783,模板!$E$2)</f>
        <v>77</v>
      </c>
      <c r="C8783" s="2" t="str">
        <f>IFERROR(VLOOKUP(K8783,开票信息!$A:$C,3,0),"")</f>
        <v/>
      </c>
      <c r="G8783" s="3" t="str">
        <f t="shared" si="137"/>
        <v/>
      </c>
      <c r="L8783">
        <f>COUNTIF($K$2:K8783,$K8783)</f>
        <v>0</v>
      </c>
    </row>
    <row r="8784" ht="16.5" spans="1:12">
      <c r="A8784" s="1">
        <v>8783</v>
      </c>
      <c r="B8784" s="8">
        <f>COUNTIF($C$2:$C8784,模板!$E$2)</f>
        <v>77</v>
      </c>
      <c r="C8784" s="2" t="str">
        <f>IFERROR(VLOOKUP(K8784,开票信息!$A:$C,3,0),"")</f>
        <v/>
      </c>
      <c r="G8784" s="3" t="str">
        <f t="shared" si="137"/>
        <v/>
      </c>
      <c r="L8784">
        <f>COUNTIF($K$2:K8784,$K8784)</f>
        <v>0</v>
      </c>
    </row>
    <row r="8785" ht="16.5" spans="1:12">
      <c r="A8785" s="1">
        <v>8784</v>
      </c>
      <c r="B8785" s="8">
        <f>COUNTIF($C$2:$C8785,模板!$E$2)</f>
        <v>77</v>
      </c>
      <c r="C8785" s="2" t="str">
        <f>IFERROR(VLOOKUP(K8785,开票信息!$A:$C,3,0),"")</f>
        <v/>
      </c>
      <c r="G8785" s="3" t="str">
        <f t="shared" si="137"/>
        <v/>
      </c>
      <c r="L8785">
        <f>COUNTIF($K$2:K8785,$K8785)</f>
        <v>0</v>
      </c>
    </row>
    <row r="8786" ht="16.5" spans="1:12">
      <c r="A8786" s="1">
        <v>8785</v>
      </c>
      <c r="B8786" s="8">
        <f>COUNTIF($C$2:$C8786,模板!$E$2)</f>
        <v>77</v>
      </c>
      <c r="C8786" s="2" t="str">
        <f>IFERROR(VLOOKUP(K8786,开票信息!$A:$C,3,0),"")</f>
        <v/>
      </c>
      <c r="G8786" s="3" t="str">
        <f t="shared" si="137"/>
        <v/>
      </c>
      <c r="L8786">
        <f>COUNTIF($K$2:K8786,$K8786)</f>
        <v>0</v>
      </c>
    </row>
    <row r="8787" ht="16.5" spans="1:12">
      <c r="A8787" s="1">
        <v>8786</v>
      </c>
      <c r="B8787" s="8">
        <f>COUNTIF($C$2:$C8787,模板!$E$2)</f>
        <v>77</v>
      </c>
      <c r="C8787" s="2" t="str">
        <f>IFERROR(VLOOKUP(K8787,开票信息!$A:$C,3,0),"")</f>
        <v/>
      </c>
      <c r="G8787" s="3" t="str">
        <f t="shared" si="137"/>
        <v/>
      </c>
      <c r="L8787">
        <f>COUNTIF($K$2:K8787,$K8787)</f>
        <v>0</v>
      </c>
    </row>
    <row r="8788" ht="16.5" spans="1:12">
      <c r="A8788" s="1">
        <v>8787</v>
      </c>
      <c r="B8788" s="8">
        <f>COUNTIF($C$2:$C8788,模板!$E$2)</f>
        <v>77</v>
      </c>
      <c r="C8788" s="2" t="str">
        <f>IFERROR(VLOOKUP(K8788,开票信息!$A:$C,3,0),"")</f>
        <v/>
      </c>
      <c r="G8788" s="3" t="str">
        <f t="shared" si="137"/>
        <v/>
      </c>
      <c r="L8788">
        <f>COUNTIF($K$2:K8788,$K8788)</f>
        <v>0</v>
      </c>
    </row>
    <row r="8789" ht="16.5" spans="1:12">
      <c r="A8789" s="1">
        <v>8788</v>
      </c>
      <c r="B8789" s="8">
        <f>COUNTIF($C$2:$C8789,模板!$E$2)</f>
        <v>77</v>
      </c>
      <c r="C8789" s="2" t="str">
        <f>IFERROR(VLOOKUP(K8789,开票信息!$A:$C,3,0),"")</f>
        <v/>
      </c>
      <c r="G8789" s="3" t="str">
        <f t="shared" si="137"/>
        <v/>
      </c>
      <c r="L8789">
        <f>COUNTIF($K$2:K8789,$K8789)</f>
        <v>0</v>
      </c>
    </row>
    <row r="8790" ht="16.5" spans="1:12">
      <c r="A8790" s="1">
        <v>8789</v>
      </c>
      <c r="B8790" s="8">
        <f>COUNTIF($C$2:$C8790,模板!$E$2)</f>
        <v>77</v>
      </c>
      <c r="C8790" s="2" t="str">
        <f>IFERROR(VLOOKUP(K8790,开票信息!$A:$C,3,0),"")</f>
        <v/>
      </c>
      <c r="G8790" s="3" t="str">
        <f t="shared" si="137"/>
        <v/>
      </c>
      <c r="L8790">
        <f>COUNTIF($K$2:K8790,$K8790)</f>
        <v>0</v>
      </c>
    </row>
    <row r="8791" ht="16.5" spans="1:12">
      <c r="A8791" s="1">
        <v>8790</v>
      </c>
      <c r="B8791" s="8">
        <f>COUNTIF($C$2:$C8791,模板!$E$2)</f>
        <v>77</v>
      </c>
      <c r="C8791" s="2" t="str">
        <f>IFERROR(VLOOKUP(K8791,开票信息!$A:$C,3,0),"")</f>
        <v/>
      </c>
      <c r="G8791" s="3" t="str">
        <f t="shared" si="137"/>
        <v/>
      </c>
      <c r="L8791">
        <f>COUNTIF($K$2:K8791,$K8791)</f>
        <v>0</v>
      </c>
    </row>
    <row r="8792" ht="16.5" spans="1:12">
      <c r="A8792" s="1">
        <v>8791</v>
      </c>
      <c r="B8792" s="8">
        <f>COUNTIF($C$2:$C8792,模板!$E$2)</f>
        <v>77</v>
      </c>
      <c r="C8792" s="2" t="str">
        <f>IFERROR(VLOOKUP(K8792,开票信息!$A:$C,3,0),"")</f>
        <v/>
      </c>
      <c r="G8792" s="3" t="str">
        <f t="shared" si="137"/>
        <v/>
      </c>
      <c r="L8792">
        <f>COUNTIF($K$2:K8792,$K8792)</f>
        <v>0</v>
      </c>
    </row>
    <row r="8793" ht="16.5" spans="1:12">
      <c r="A8793" s="1">
        <v>8792</v>
      </c>
      <c r="B8793" s="8">
        <f>COUNTIF($C$2:$C8793,模板!$E$2)</f>
        <v>77</v>
      </c>
      <c r="C8793" s="2" t="str">
        <f>IFERROR(VLOOKUP(K8793,开票信息!$A:$C,3,0),"")</f>
        <v/>
      </c>
      <c r="G8793" s="3" t="str">
        <f t="shared" si="137"/>
        <v/>
      </c>
      <c r="L8793">
        <f>COUNTIF($K$2:K8793,$K8793)</f>
        <v>0</v>
      </c>
    </row>
    <row r="8794" ht="16.5" spans="1:12">
      <c r="A8794" s="1">
        <v>8793</v>
      </c>
      <c r="B8794" s="8">
        <f>COUNTIF($C$2:$C8794,模板!$E$2)</f>
        <v>77</v>
      </c>
      <c r="C8794" s="2" t="str">
        <f>IFERROR(VLOOKUP(K8794,开票信息!$A:$C,3,0),"")</f>
        <v/>
      </c>
      <c r="G8794" s="3" t="str">
        <f t="shared" si="137"/>
        <v/>
      </c>
      <c r="L8794">
        <f>COUNTIF($K$2:K8794,$K8794)</f>
        <v>0</v>
      </c>
    </row>
    <row r="8795" ht="16.5" spans="1:12">
      <c r="A8795" s="1">
        <v>8794</v>
      </c>
      <c r="B8795" s="8">
        <f>COUNTIF($C$2:$C8795,模板!$E$2)</f>
        <v>77</v>
      </c>
      <c r="C8795" s="2" t="str">
        <f>IFERROR(VLOOKUP(K8795,开票信息!$A:$C,3,0),"")</f>
        <v/>
      </c>
      <c r="G8795" s="3" t="str">
        <f t="shared" si="137"/>
        <v/>
      </c>
      <c r="L8795">
        <f>COUNTIF($K$2:K8795,$K8795)</f>
        <v>0</v>
      </c>
    </row>
    <row r="8796" ht="16.5" spans="1:12">
      <c r="A8796" s="1">
        <v>8795</v>
      </c>
      <c r="B8796" s="8">
        <f>COUNTIF($C$2:$C8796,模板!$E$2)</f>
        <v>77</v>
      </c>
      <c r="C8796" s="2" t="str">
        <f>IFERROR(VLOOKUP(K8796,开票信息!$A:$C,3,0),"")</f>
        <v/>
      </c>
      <c r="G8796" s="3" t="str">
        <f t="shared" si="137"/>
        <v/>
      </c>
      <c r="L8796">
        <f>COUNTIF($K$2:K8796,$K8796)</f>
        <v>0</v>
      </c>
    </row>
    <row r="8797" ht="16.5" spans="1:12">
      <c r="A8797" s="1">
        <v>8796</v>
      </c>
      <c r="B8797" s="8">
        <f>COUNTIF($C$2:$C8797,模板!$E$2)</f>
        <v>77</v>
      </c>
      <c r="C8797" s="2" t="str">
        <f>IFERROR(VLOOKUP(K8797,开票信息!$A:$C,3,0),"")</f>
        <v/>
      </c>
      <c r="G8797" s="3" t="str">
        <f t="shared" si="137"/>
        <v/>
      </c>
      <c r="L8797">
        <f>COUNTIF($K$2:K8797,$K8797)</f>
        <v>0</v>
      </c>
    </row>
    <row r="8798" ht="16.5" spans="1:12">
      <c r="A8798" s="1">
        <v>8797</v>
      </c>
      <c r="B8798" s="8">
        <f>COUNTIF($C$2:$C8798,模板!$E$2)</f>
        <v>77</v>
      </c>
      <c r="C8798" s="2" t="str">
        <f>IFERROR(VLOOKUP(K8798,开票信息!$A:$C,3,0),"")</f>
        <v/>
      </c>
      <c r="G8798" s="3" t="str">
        <f t="shared" si="137"/>
        <v/>
      </c>
      <c r="L8798">
        <f>COUNTIF($K$2:K8798,$K8798)</f>
        <v>0</v>
      </c>
    </row>
    <row r="8799" ht="16.5" spans="1:12">
      <c r="A8799" s="1">
        <v>8798</v>
      </c>
      <c r="B8799" s="8">
        <f>COUNTIF($C$2:$C8799,模板!$E$2)</f>
        <v>77</v>
      </c>
      <c r="C8799" s="2" t="str">
        <f>IFERROR(VLOOKUP(K8799,开票信息!$A:$C,3,0),"")</f>
        <v/>
      </c>
      <c r="G8799" s="3" t="str">
        <f t="shared" si="137"/>
        <v/>
      </c>
      <c r="L8799">
        <f>COUNTIF($K$2:K8799,$K8799)</f>
        <v>0</v>
      </c>
    </row>
    <row r="8800" ht="16.5" spans="1:12">
      <c r="A8800" s="1">
        <v>8799</v>
      </c>
      <c r="B8800" s="8">
        <f>COUNTIF($C$2:$C8800,模板!$E$2)</f>
        <v>77</v>
      </c>
      <c r="C8800" s="2" t="str">
        <f>IFERROR(VLOOKUP(K8800,开票信息!$A:$C,3,0),"")</f>
        <v/>
      </c>
      <c r="G8800" s="3" t="str">
        <f t="shared" si="137"/>
        <v/>
      </c>
      <c r="L8800">
        <f>COUNTIF($K$2:K8800,$K8800)</f>
        <v>0</v>
      </c>
    </row>
    <row r="8801" ht="16.5" spans="1:12">
      <c r="A8801" s="1">
        <v>8800</v>
      </c>
      <c r="B8801" s="8">
        <f>COUNTIF($C$2:$C8801,模板!$E$2)</f>
        <v>77</v>
      </c>
      <c r="C8801" s="2" t="str">
        <f>IFERROR(VLOOKUP(K8801,开票信息!$A:$C,3,0),"")</f>
        <v/>
      </c>
      <c r="G8801" s="3" t="str">
        <f t="shared" si="137"/>
        <v/>
      </c>
      <c r="L8801">
        <f>COUNTIF($K$2:K8801,$K8801)</f>
        <v>0</v>
      </c>
    </row>
    <row r="8802" ht="16.5" spans="1:12">
      <c r="A8802" s="1">
        <v>8801</v>
      </c>
      <c r="B8802" s="8">
        <f>COUNTIF($C$2:$C8802,模板!$E$2)</f>
        <v>77</v>
      </c>
      <c r="C8802" s="2" t="str">
        <f>IFERROR(VLOOKUP(K8802,开票信息!$A:$C,3,0),"")</f>
        <v/>
      </c>
      <c r="G8802" s="3" t="str">
        <f t="shared" si="137"/>
        <v/>
      </c>
      <c r="L8802">
        <f>COUNTIF($K$2:K8802,$K8802)</f>
        <v>0</v>
      </c>
    </row>
    <row r="8803" ht="16.5" spans="1:12">
      <c r="A8803" s="1">
        <v>8802</v>
      </c>
      <c r="B8803" s="8">
        <f>COUNTIF($C$2:$C8803,模板!$E$2)</f>
        <v>77</v>
      </c>
      <c r="C8803" s="2" t="str">
        <f>IFERROR(VLOOKUP(K8803,开票信息!$A:$C,3,0),"")</f>
        <v/>
      </c>
      <c r="G8803" s="3" t="str">
        <f t="shared" si="137"/>
        <v/>
      </c>
      <c r="L8803">
        <f>COUNTIF($K$2:K8803,$K8803)</f>
        <v>0</v>
      </c>
    </row>
    <row r="8804" ht="16.5" spans="1:12">
      <c r="A8804" s="1">
        <v>8803</v>
      </c>
      <c r="B8804" s="8">
        <f>COUNTIF($C$2:$C8804,模板!$E$2)</f>
        <v>77</v>
      </c>
      <c r="C8804" s="2" t="str">
        <f>IFERROR(VLOOKUP(K8804,开票信息!$A:$C,3,0),"")</f>
        <v/>
      </c>
      <c r="G8804" s="3" t="str">
        <f t="shared" si="137"/>
        <v/>
      </c>
      <c r="L8804">
        <f>COUNTIF($K$2:K8804,$K8804)</f>
        <v>0</v>
      </c>
    </row>
    <row r="8805" ht="16.5" spans="1:12">
      <c r="A8805" s="1">
        <v>8804</v>
      </c>
      <c r="B8805" s="8">
        <f>COUNTIF($C$2:$C8805,模板!$E$2)</f>
        <v>77</v>
      </c>
      <c r="C8805" s="2" t="str">
        <f>IFERROR(VLOOKUP(K8805,开票信息!$A:$C,3,0),"")</f>
        <v/>
      </c>
      <c r="G8805" s="3" t="str">
        <f t="shared" si="137"/>
        <v/>
      </c>
      <c r="L8805">
        <f>COUNTIF($K$2:K8805,$K8805)</f>
        <v>0</v>
      </c>
    </row>
    <row r="8806" ht="16.5" spans="1:12">
      <c r="A8806" s="1">
        <v>8805</v>
      </c>
      <c r="B8806" s="8">
        <f>COUNTIF($C$2:$C8806,模板!$E$2)</f>
        <v>77</v>
      </c>
      <c r="C8806" s="2" t="str">
        <f>IFERROR(VLOOKUP(K8806,开票信息!$A:$C,3,0),"")</f>
        <v/>
      </c>
      <c r="G8806" s="3" t="str">
        <f t="shared" si="137"/>
        <v/>
      </c>
      <c r="L8806">
        <f>COUNTIF($K$2:K8806,$K8806)</f>
        <v>0</v>
      </c>
    </row>
    <row r="8807" ht="16.5" spans="1:12">
      <c r="A8807" s="1">
        <v>8806</v>
      </c>
      <c r="B8807" s="8">
        <f>COUNTIF($C$2:$C8807,模板!$E$2)</f>
        <v>77</v>
      </c>
      <c r="C8807" s="2" t="str">
        <f>IFERROR(VLOOKUP(K8807,开票信息!$A:$C,3,0),"")</f>
        <v/>
      </c>
      <c r="G8807" s="3" t="str">
        <f t="shared" si="137"/>
        <v/>
      </c>
      <c r="L8807">
        <f>COUNTIF($K$2:K8807,$K8807)</f>
        <v>0</v>
      </c>
    </row>
    <row r="8808" ht="16.5" spans="1:12">
      <c r="A8808" s="1">
        <v>8807</v>
      </c>
      <c r="B8808" s="8">
        <f>COUNTIF($C$2:$C8808,模板!$E$2)</f>
        <v>77</v>
      </c>
      <c r="C8808" s="2" t="str">
        <f>IFERROR(VLOOKUP(K8808,开票信息!$A:$C,3,0),"")</f>
        <v/>
      </c>
      <c r="G8808" s="3" t="str">
        <f t="shared" si="137"/>
        <v/>
      </c>
      <c r="L8808">
        <f>COUNTIF($K$2:K8808,$K8808)</f>
        <v>0</v>
      </c>
    </row>
    <row r="8809" ht="16.5" spans="1:12">
      <c r="A8809" s="1">
        <v>8808</v>
      </c>
      <c r="B8809" s="8">
        <f>COUNTIF($C$2:$C8809,模板!$E$2)</f>
        <v>77</v>
      </c>
      <c r="C8809" s="2" t="str">
        <f>IFERROR(VLOOKUP(K8809,开票信息!$A:$C,3,0),"")</f>
        <v/>
      </c>
      <c r="G8809" s="3" t="str">
        <f t="shared" si="137"/>
        <v/>
      </c>
      <c r="L8809">
        <f>COUNTIF($K$2:K8809,$K8809)</f>
        <v>0</v>
      </c>
    </row>
    <row r="8810" ht="16.5" spans="1:12">
      <c r="A8810" s="1">
        <v>8809</v>
      </c>
      <c r="B8810" s="8">
        <f>COUNTIF($C$2:$C8810,模板!$E$2)</f>
        <v>77</v>
      </c>
      <c r="C8810" s="2" t="str">
        <f>IFERROR(VLOOKUP(K8810,开票信息!$A:$C,3,0),"")</f>
        <v/>
      </c>
      <c r="G8810" s="3" t="str">
        <f t="shared" si="137"/>
        <v/>
      </c>
      <c r="L8810">
        <f>COUNTIF($K$2:K8810,$K8810)</f>
        <v>0</v>
      </c>
    </row>
    <row r="8811" ht="16.5" spans="1:12">
      <c r="A8811" s="1">
        <v>8810</v>
      </c>
      <c r="B8811" s="8">
        <f>COUNTIF($C$2:$C8811,模板!$E$2)</f>
        <v>77</v>
      </c>
      <c r="C8811" s="2" t="str">
        <f>IFERROR(VLOOKUP(K8811,开票信息!$A:$C,3,0),"")</f>
        <v/>
      </c>
      <c r="G8811" s="3" t="str">
        <f t="shared" si="137"/>
        <v/>
      </c>
      <c r="L8811">
        <f>COUNTIF($K$2:K8811,$K8811)</f>
        <v>0</v>
      </c>
    </row>
    <row r="8812" ht="16.5" spans="1:12">
      <c r="A8812" s="1">
        <v>8811</v>
      </c>
      <c r="B8812" s="8">
        <f>COUNTIF($C$2:$C8812,模板!$E$2)</f>
        <v>77</v>
      </c>
      <c r="C8812" s="2" t="str">
        <f>IFERROR(VLOOKUP(K8812,开票信息!$A:$C,3,0),"")</f>
        <v/>
      </c>
      <c r="G8812" s="3" t="str">
        <f t="shared" si="137"/>
        <v/>
      </c>
      <c r="L8812">
        <f>COUNTIF($K$2:K8812,$K8812)</f>
        <v>0</v>
      </c>
    </row>
    <row r="8813" ht="16.5" spans="1:12">
      <c r="A8813" s="1">
        <v>8812</v>
      </c>
      <c r="B8813" s="8">
        <f>COUNTIF($C$2:$C8813,模板!$E$2)</f>
        <v>77</v>
      </c>
      <c r="C8813" s="2" t="str">
        <f>IFERROR(VLOOKUP(K8813,开票信息!$A:$C,3,0),"")</f>
        <v/>
      </c>
      <c r="G8813" s="3" t="str">
        <f t="shared" si="137"/>
        <v/>
      </c>
      <c r="L8813">
        <f>COUNTIF($K$2:K8813,$K8813)</f>
        <v>0</v>
      </c>
    </row>
    <row r="8814" ht="16.5" spans="1:12">
      <c r="A8814" s="1">
        <v>8813</v>
      </c>
      <c r="B8814" s="8">
        <f>COUNTIF($C$2:$C8814,模板!$E$2)</f>
        <v>77</v>
      </c>
      <c r="C8814" s="2" t="str">
        <f>IFERROR(VLOOKUP(K8814,开票信息!$A:$C,3,0),"")</f>
        <v/>
      </c>
      <c r="G8814" s="3" t="str">
        <f t="shared" si="137"/>
        <v/>
      </c>
      <c r="L8814">
        <f>COUNTIF($K$2:K8814,$K8814)</f>
        <v>0</v>
      </c>
    </row>
    <row r="8815" ht="16.5" spans="1:12">
      <c r="A8815" s="1">
        <v>8814</v>
      </c>
      <c r="B8815" s="8">
        <f>COUNTIF($C$2:$C8815,模板!$E$2)</f>
        <v>77</v>
      </c>
      <c r="C8815" s="2" t="str">
        <f>IFERROR(VLOOKUP(K8815,开票信息!$A:$C,3,0),"")</f>
        <v/>
      </c>
      <c r="G8815" s="3" t="str">
        <f t="shared" si="137"/>
        <v/>
      </c>
      <c r="L8815">
        <f>COUNTIF($K$2:K8815,$K8815)</f>
        <v>0</v>
      </c>
    </row>
    <row r="8816" ht="16.5" spans="1:12">
      <c r="A8816" s="1">
        <v>8815</v>
      </c>
      <c r="B8816" s="8">
        <f>COUNTIF($C$2:$C8816,模板!$E$2)</f>
        <v>77</v>
      </c>
      <c r="C8816" s="2" t="str">
        <f>IFERROR(VLOOKUP(K8816,开票信息!$A:$C,3,0),"")</f>
        <v/>
      </c>
      <c r="G8816" s="3" t="str">
        <f t="shared" si="137"/>
        <v/>
      </c>
      <c r="L8816">
        <f>COUNTIF($K$2:K8816,$K8816)</f>
        <v>0</v>
      </c>
    </row>
    <row r="8817" ht="16.5" spans="1:12">
      <c r="A8817" s="1">
        <v>8816</v>
      </c>
      <c r="B8817" s="8">
        <f>COUNTIF($C$2:$C8817,模板!$E$2)</f>
        <v>77</v>
      </c>
      <c r="C8817" s="2" t="str">
        <f>IFERROR(VLOOKUP(K8817,开票信息!$A:$C,3,0),"")</f>
        <v/>
      </c>
      <c r="G8817" s="3" t="str">
        <f t="shared" si="137"/>
        <v/>
      </c>
      <c r="L8817">
        <f>COUNTIF($K$2:K8817,$K8817)</f>
        <v>0</v>
      </c>
    </row>
    <row r="8818" ht="16.5" spans="1:12">
      <c r="A8818" s="1">
        <v>8817</v>
      </c>
      <c r="B8818" s="8">
        <f>COUNTIF($C$2:$C8818,模板!$E$2)</f>
        <v>77</v>
      </c>
      <c r="C8818" s="2" t="str">
        <f>IFERROR(VLOOKUP(K8818,开票信息!$A:$C,3,0),"")</f>
        <v/>
      </c>
      <c r="G8818" s="3" t="str">
        <f t="shared" si="137"/>
        <v/>
      </c>
      <c r="L8818">
        <f>COUNTIF($K$2:K8818,$K8818)</f>
        <v>0</v>
      </c>
    </row>
    <row r="8819" ht="16.5" spans="1:12">
      <c r="A8819" s="1">
        <v>8818</v>
      </c>
      <c r="B8819" s="8">
        <f>COUNTIF($C$2:$C8819,模板!$E$2)</f>
        <v>77</v>
      </c>
      <c r="C8819" s="2" t="str">
        <f>IFERROR(VLOOKUP(K8819,开票信息!$A:$C,3,0),"")</f>
        <v/>
      </c>
      <c r="G8819" s="3" t="str">
        <f t="shared" si="137"/>
        <v/>
      </c>
      <c r="L8819">
        <f>COUNTIF($K$2:K8819,$K8819)</f>
        <v>0</v>
      </c>
    </row>
    <row r="8820" ht="16.5" spans="1:12">
      <c r="A8820" s="1">
        <v>8819</v>
      </c>
      <c r="B8820" s="8">
        <f>COUNTIF($C$2:$C8820,模板!$E$2)</f>
        <v>77</v>
      </c>
      <c r="C8820" s="2" t="str">
        <f>IFERROR(VLOOKUP(K8820,开票信息!$A:$C,3,0),"")</f>
        <v/>
      </c>
      <c r="G8820" s="3" t="str">
        <f t="shared" si="137"/>
        <v/>
      </c>
      <c r="L8820">
        <f>COUNTIF($K$2:K8820,$K8820)</f>
        <v>0</v>
      </c>
    </row>
    <row r="8821" ht="16.5" spans="1:12">
      <c r="A8821" s="1">
        <v>8820</v>
      </c>
      <c r="B8821" s="8">
        <f>COUNTIF($C$2:$C8821,模板!$E$2)</f>
        <v>77</v>
      </c>
      <c r="C8821" s="2" t="str">
        <f>IFERROR(VLOOKUP(K8821,开票信息!$A:$C,3,0),"")</f>
        <v/>
      </c>
      <c r="G8821" s="3" t="str">
        <f t="shared" si="137"/>
        <v/>
      </c>
      <c r="L8821">
        <f>COUNTIF($K$2:K8821,$K8821)</f>
        <v>0</v>
      </c>
    </row>
    <row r="8822" ht="16.5" spans="1:12">
      <c r="A8822" s="1">
        <v>8821</v>
      </c>
      <c r="B8822" s="8">
        <f>COUNTIF($C$2:$C8822,模板!$E$2)</f>
        <v>77</v>
      </c>
      <c r="C8822" s="2" t="str">
        <f>IFERROR(VLOOKUP(K8822,开票信息!$A:$C,3,0),"")</f>
        <v/>
      </c>
      <c r="G8822" s="3" t="str">
        <f t="shared" si="137"/>
        <v/>
      </c>
      <c r="L8822">
        <f>COUNTIF($K$2:K8822,$K8822)</f>
        <v>0</v>
      </c>
    </row>
    <row r="8823" ht="16.5" spans="1:12">
      <c r="A8823" s="1">
        <v>8822</v>
      </c>
      <c r="B8823" s="8">
        <f>COUNTIF($C$2:$C8823,模板!$E$2)</f>
        <v>77</v>
      </c>
      <c r="C8823" s="2" t="str">
        <f>IFERROR(VLOOKUP(K8823,开票信息!$A:$C,3,0),"")</f>
        <v/>
      </c>
      <c r="G8823" s="3" t="str">
        <f t="shared" si="137"/>
        <v/>
      </c>
      <c r="L8823">
        <f>COUNTIF($K$2:K8823,$K8823)</f>
        <v>0</v>
      </c>
    </row>
    <row r="8824" ht="16.5" spans="1:12">
      <c r="A8824" s="1">
        <v>8823</v>
      </c>
      <c r="B8824" s="8">
        <f>COUNTIF($C$2:$C8824,模板!$E$2)</f>
        <v>77</v>
      </c>
      <c r="C8824" s="2" t="str">
        <f>IFERROR(VLOOKUP(K8824,开票信息!$A:$C,3,0),"")</f>
        <v/>
      </c>
      <c r="G8824" s="3" t="str">
        <f t="shared" si="137"/>
        <v/>
      </c>
      <c r="L8824">
        <f>COUNTIF($K$2:K8824,$K8824)</f>
        <v>0</v>
      </c>
    </row>
    <row r="8825" ht="16.5" spans="1:12">
      <c r="A8825" s="1">
        <v>8824</v>
      </c>
      <c r="B8825" s="8">
        <f>COUNTIF($C$2:$C8825,模板!$E$2)</f>
        <v>77</v>
      </c>
      <c r="C8825" s="2" t="str">
        <f>IFERROR(VLOOKUP(K8825,开票信息!$A:$C,3,0),"")</f>
        <v/>
      </c>
      <c r="G8825" s="3" t="str">
        <f t="shared" si="137"/>
        <v/>
      </c>
      <c r="L8825">
        <f>COUNTIF($K$2:K8825,$K8825)</f>
        <v>0</v>
      </c>
    </row>
    <row r="8826" ht="16.5" spans="1:12">
      <c r="A8826" s="1">
        <v>8825</v>
      </c>
      <c r="B8826" s="8">
        <f>COUNTIF($C$2:$C8826,模板!$E$2)</f>
        <v>77</v>
      </c>
      <c r="C8826" s="2" t="str">
        <f>IFERROR(VLOOKUP(K8826,开票信息!$A:$C,3,0),"")</f>
        <v/>
      </c>
      <c r="G8826" s="3" t="str">
        <f t="shared" si="137"/>
        <v/>
      </c>
      <c r="L8826">
        <f>COUNTIF($K$2:K8826,$K8826)</f>
        <v>0</v>
      </c>
    </row>
    <row r="8827" ht="16.5" spans="1:12">
      <c r="A8827" s="1">
        <v>8826</v>
      </c>
      <c r="B8827" s="8">
        <f>COUNTIF($C$2:$C8827,模板!$E$2)</f>
        <v>77</v>
      </c>
      <c r="C8827" s="2" t="str">
        <f>IFERROR(VLOOKUP(K8827,开票信息!$A:$C,3,0),"")</f>
        <v/>
      </c>
      <c r="G8827" s="3" t="str">
        <f t="shared" si="137"/>
        <v/>
      </c>
      <c r="L8827">
        <f>COUNTIF($K$2:K8827,$K8827)</f>
        <v>0</v>
      </c>
    </row>
    <row r="8828" ht="16.5" spans="1:12">
      <c r="A8828" s="1">
        <v>8827</v>
      </c>
      <c r="B8828" s="8">
        <f>COUNTIF($C$2:$C8828,模板!$E$2)</f>
        <v>77</v>
      </c>
      <c r="C8828" s="2" t="str">
        <f>IFERROR(VLOOKUP(K8828,开票信息!$A:$C,3,0),"")</f>
        <v/>
      </c>
      <c r="G8828" s="3" t="str">
        <f t="shared" si="137"/>
        <v/>
      </c>
      <c r="L8828">
        <f>COUNTIF($K$2:K8828,$K8828)</f>
        <v>0</v>
      </c>
    </row>
    <row r="8829" ht="16.5" spans="1:12">
      <c r="A8829" s="1">
        <v>8828</v>
      </c>
      <c r="B8829" s="8">
        <f>COUNTIF($C$2:$C8829,模板!$E$2)</f>
        <v>77</v>
      </c>
      <c r="C8829" s="2" t="str">
        <f>IFERROR(VLOOKUP(K8829,开票信息!$A:$C,3,0),"")</f>
        <v/>
      </c>
      <c r="G8829" s="3" t="str">
        <f t="shared" si="137"/>
        <v/>
      </c>
      <c r="L8829">
        <f>COUNTIF($K$2:K8829,$K8829)</f>
        <v>0</v>
      </c>
    </row>
    <row r="8830" ht="16.5" spans="1:12">
      <c r="A8830" s="1">
        <v>8829</v>
      </c>
      <c r="B8830" s="8">
        <f>COUNTIF($C$2:$C8830,模板!$E$2)</f>
        <v>77</v>
      </c>
      <c r="C8830" s="2" t="str">
        <f>IFERROR(VLOOKUP(K8830,开票信息!$A:$C,3,0),"")</f>
        <v/>
      </c>
      <c r="G8830" s="3" t="str">
        <f t="shared" si="137"/>
        <v/>
      </c>
      <c r="L8830">
        <f>COUNTIF($K$2:K8830,$K8830)</f>
        <v>0</v>
      </c>
    </row>
    <row r="8831" ht="16.5" spans="1:12">
      <c r="A8831" s="1">
        <v>8830</v>
      </c>
      <c r="B8831" s="8">
        <f>COUNTIF($C$2:$C8831,模板!$E$2)</f>
        <v>77</v>
      </c>
      <c r="C8831" s="2" t="str">
        <f>IFERROR(VLOOKUP(K8831,开票信息!$A:$C,3,0),"")</f>
        <v/>
      </c>
      <c r="G8831" s="3" t="str">
        <f t="shared" si="137"/>
        <v/>
      </c>
      <c r="L8831">
        <f>COUNTIF($K$2:K8831,$K8831)</f>
        <v>0</v>
      </c>
    </row>
    <row r="8832" ht="16.5" spans="1:12">
      <c r="A8832" s="1">
        <v>8831</v>
      </c>
      <c r="B8832" s="8">
        <f>COUNTIF($C$2:$C8832,模板!$E$2)</f>
        <v>77</v>
      </c>
      <c r="C8832" s="2" t="str">
        <f>IFERROR(VLOOKUP(K8832,开票信息!$A:$C,3,0),"")</f>
        <v/>
      </c>
      <c r="G8832" s="3" t="str">
        <f t="shared" si="137"/>
        <v/>
      </c>
      <c r="L8832">
        <f>COUNTIF($K$2:K8832,$K8832)</f>
        <v>0</v>
      </c>
    </row>
    <row r="8833" ht="16.5" spans="1:12">
      <c r="A8833" s="1">
        <v>8832</v>
      </c>
      <c r="B8833" s="8">
        <f>COUNTIF($C$2:$C8833,模板!$E$2)</f>
        <v>77</v>
      </c>
      <c r="C8833" s="2" t="str">
        <f>IFERROR(VLOOKUP(K8833,开票信息!$A:$C,3,0),"")</f>
        <v/>
      </c>
      <c r="G8833" s="3" t="str">
        <f t="shared" si="137"/>
        <v/>
      </c>
      <c r="L8833">
        <f>COUNTIF($K$2:K8833,$K8833)</f>
        <v>0</v>
      </c>
    </row>
    <row r="8834" ht="16.5" spans="1:12">
      <c r="A8834" s="1">
        <v>8833</v>
      </c>
      <c r="B8834" s="8">
        <f>COUNTIF($C$2:$C8834,模板!$E$2)</f>
        <v>77</v>
      </c>
      <c r="C8834" s="2" t="str">
        <f>IFERROR(VLOOKUP(K8834,开票信息!$A:$C,3,0),"")</f>
        <v/>
      </c>
      <c r="G8834" s="3" t="str">
        <f t="shared" si="137"/>
        <v/>
      </c>
      <c r="L8834">
        <f>COUNTIF($K$2:K8834,$K8834)</f>
        <v>0</v>
      </c>
    </row>
    <row r="8835" ht="16.5" spans="1:12">
      <c r="A8835" s="1">
        <v>8834</v>
      </c>
      <c r="B8835" s="8">
        <f>COUNTIF($C$2:$C8835,模板!$E$2)</f>
        <v>77</v>
      </c>
      <c r="C8835" s="2" t="str">
        <f>IFERROR(VLOOKUP(K8835,开票信息!$A:$C,3,0),"")</f>
        <v/>
      </c>
      <c r="G8835" s="3" t="str">
        <f t="shared" ref="G8835:G8898" si="138">IFERROR(H8835/F8835,"")</f>
        <v/>
      </c>
      <c r="L8835">
        <f>COUNTIF($K$2:K8835,$K8835)</f>
        <v>0</v>
      </c>
    </row>
    <row r="8836" ht="16.5" spans="1:12">
      <c r="A8836" s="1">
        <v>8835</v>
      </c>
      <c r="B8836" s="8">
        <f>COUNTIF($C$2:$C8836,模板!$E$2)</f>
        <v>77</v>
      </c>
      <c r="C8836" s="2" t="str">
        <f>IFERROR(VLOOKUP(K8836,开票信息!$A:$C,3,0),"")</f>
        <v/>
      </c>
      <c r="G8836" s="3" t="str">
        <f t="shared" si="138"/>
        <v/>
      </c>
      <c r="L8836">
        <f>COUNTIF($K$2:K8836,$K8836)</f>
        <v>0</v>
      </c>
    </row>
    <row r="8837" ht="16.5" spans="1:12">
      <c r="A8837" s="1">
        <v>8836</v>
      </c>
      <c r="B8837" s="8">
        <f>COUNTIF($C$2:$C8837,模板!$E$2)</f>
        <v>77</v>
      </c>
      <c r="C8837" s="2" t="str">
        <f>IFERROR(VLOOKUP(K8837,开票信息!$A:$C,3,0),"")</f>
        <v/>
      </c>
      <c r="G8837" s="3" t="str">
        <f t="shared" si="138"/>
        <v/>
      </c>
      <c r="L8837">
        <f>COUNTIF($K$2:K8837,$K8837)</f>
        <v>0</v>
      </c>
    </row>
    <row r="8838" ht="16.5" spans="1:12">
      <c r="A8838" s="1">
        <v>8837</v>
      </c>
      <c r="B8838" s="8">
        <f>COUNTIF($C$2:$C8838,模板!$E$2)</f>
        <v>77</v>
      </c>
      <c r="C8838" s="2" t="str">
        <f>IFERROR(VLOOKUP(K8838,开票信息!$A:$C,3,0),"")</f>
        <v/>
      </c>
      <c r="G8838" s="3" t="str">
        <f t="shared" si="138"/>
        <v/>
      </c>
      <c r="L8838">
        <f>COUNTIF($K$2:K8838,$K8838)</f>
        <v>0</v>
      </c>
    </row>
    <row r="8839" ht="16.5" spans="1:12">
      <c r="A8839" s="1">
        <v>8838</v>
      </c>
      <c r="B8839" s="8">
        <f>COUNTIF($C$2:$C8839,模板!$E$2)</f>
        <v>77</v>
      </c>
      <c r="C8839" s="2" t="str">
        <f>IFERROR(VLOOKUP(K8839,开票信息!$A:$C,3,0),"")</f>
        <v/>
      </c>
      <c r="G8839" s="3" t="str">
        <f t="shared" si="138"/>
        <v/>
      </c>
      <c r="L8839">
        <f>COUNTIF($K$2:K8839,$K8839)</f>
        <v>0</v>
      </c>
    </row>
    <row r="8840" ht="16.5" spans="1:12">
      <c r="A8840" s="1">
        <v>8839</v>
      </c>
      <c r="B8840" s="8">
        <f>COUNTIF($C$2:$C8840,模板!$E$2)</f>
        <v>77</v>
      </c>
      <c r="C8840" s="2" t="str">
        <f>IFERROR(VLOOKUP(K8840,开票信息!$A:$C,3,0),"")</f>
        <v/>
      </c>
      <c r="G8840" s="3" t="str">
        <f t="shared" si="138"/>
        <v/>
      </c>
      <c r="L8840">
        <f>COUNTIF($K$2:K8840,$K8840)</f>
        <v>0</v>
      </c>
    </row>
    <row r="8841" ht="16.5" spans="1:12">
      <c r="A8841" s="1">
        <v>8840</v>
      </c>
      <c r="B8841" s="8">
        <f>COUNTIF($C$2:$C8841,模板!$E$2)</f>
        <v>77</v>
      </c>
      <c r="C8841" s="2" t="str">
        <f>IFERROR(VLOOKUP(K8841,开票信息!$A:$C,3,0),"")</f>
        <v/>
      </c>
      <c r="G8841" s="3" t="str">
        <f t="shared" si="138"/>
        <v/>
      </c>
      <c r="L8841">
        <f>COUNTIF($K$2:K8841,$K8841)</f>
        <v>0</v>
      </c>
    </row>
    <row r="8842" ht="16.5" spans="1:12">
      <c r="A8842" s="1">
        <v>8841</v>
      </c>
      <c r="B8842" s="8">
        <f>COUNTIF($C$2:$C8842,模板!$E$2)</f>
        <v>77</v>
      </c>
      <c r="C8842" s="2" t="str">
        <f>IFERROR(VLOOKUP(K8842,开票信息!$A:$C,3,0),"")</f>
        <v/>
      </c>
      <c r="G8842" s="3" t="str">
        <f t="shared" si="138"/>
        <v/>
      </c>
      <c r="L8842">
        <f>COUNTIF($K$2:K8842,$K8842)</f>
        <v>0</v>
      </c>
    </row>
    <row r="8843" ht="16.5" spans="1:12">
      <c r="A8843" s="1">
        <v>8842</v>
      </c>
      <c r="B8843" s="8">
        <f>COUNTIF($C$2:$C8843,模板!$E$2)</f>
        <v>77</v>
      </c>
      <c r="C8843" s="2" t="str">
        <f>IFERROR(VLOOKUP(K8843,开票信息!$A:$C,3,0),"")</f>
        <v/>
      </c>
      <c r="G8843" s="3" t="str">
        <f t="shared" si="138"/>
        <v/>
      </c>
      <c r="L8843">
        <f>COUNTIF($K$2:K8843,$K8843)</f>
        <v>0</v>
      </c>
    </row>
    <row r="8844" ht="16.5" spans="1:12">
      <c r="A8844" s="1">
        <v>8843</v>
      </c>
      <c r="B8844" s="8">
        <f>COUNTIF($C$2:$C8844,模板!$E$2)</f>
        <v>77</v>
      </c>
      <c r="C8844" s="2" t="str">
        <f>IFERROR(VLOOKUP(K8844,开票信息!$A:$C,3,0),"")</f>
        <v/>
      </c>
      <c r="G8844" s="3" t="str">
        <f t="shared" si="138"/>
        <v/>
      </c>
      <c r="L8844">
        <f>COUNTIF($K$2:K8844,$K8844)</f>
        <v>0</v>
      </c>
    </row>
    <row r="8845" ht="16.5" spans="1:12">
      <c r="A8845" s="1">
        <v>8844</v>
      </c>
      <c r="B8845" s="8">
        <f>COUNTIF($C$2:$C8845,模板!$E$2)</f>
        <v>77</v>
      </c>
      <c r="C8845" s="2" t="str">
        <f>IFERROR(VLOOKUP(K8845,开票信息!$A:$C,3,0),"")</f>
        <v/>
      </c>
      <c r="G8845" s="3" t="str">
        <f t="shared" si="138"/>
        <v/>
      </c>
      <c r="L8845">
        <f>COUNTIF($K$2:K8845,$K8845)</f>
        <v>0</v>
      </c>
    </row>
    <row r="8846" ht="16.5" spans="1:12">
      <c r="A8846" s="1">
        <v>8845</v>
      </c>
      <c r="B8846" s="8">
        <f>COUNTIF($C$2:$C8846,模板!$E$2)</f>
        <v>77</v>
      </c>
      <c r="C8846" s="2" t="str">
        <f>IFERROR(VLOOKUP(K8846,开票信息!$A:$C,3,0),"")</f>
        <v/>
      </c>
      <c r="G8846" s="3" t="str">
        <f t="shared" si="138"/>
        <v/>
      </c>
      <c r="L8846">
        <f>COUNTIF($K$2:K8846,$K8846)</f>
        <v>0</v>
      </c>
    </row>
    <row r="8847" ht="16.5" spans="1:12">
      <c r="A8847" s="1">
        <v>8846</v>
      </c>
      <c r="B8847" s="8">
        <f>COUNTIF($C$2:$C8847,模板!$E$2)</f>
        <v>77</v>
      </c>
      <c r="C8847" s="2" t="str">
        <f>IFERROR(VLOOKUP(K8847,开票信息!$A:$C,3,0),"")</f>
        <v/>
      </c>
      <c r="G8847" s="3" t="str">
        <f t="shared" si="138"/>
        <v/>
      </c>
      <c r="L8847">
        <f>COUNTIF($K$2:K8847,$K8847)</f>
        <v>0</v>
      </c>
    </row>
    <row r="8848" ht="16.5" spans="1:12">
      <c r="A8848" s="1">
        <v>8847</v>
      </c>
      <c r="B8848" s="8">
        <f>COUNTIF($C$2:$C8848,模板!$E$2)</f>
        <v>77</v>
      </c>
      <c r="C8848" s="2" t="str">
        <f>IFERROR(VLOOKUP(K8848,开票信息!$A:$C,3,0),"")</f>
        <v/>
      </c>
      <c r="G8848" s="3" t="str">
        <f t="shared" si="138"/>
        <v/>
      </c>
      <c r="L8848">
        <f>COUNTIF($K$2:K8848,$K8848)</f>
        <v>0</v>
      </c>
    </row>
    <row r="8849" ht="16.5" spans="1:12">
      <c r="A8849" s="1">
        <v>8848</v>
      </c>
      <c r="B8849" s="8">
        <f>COUNTIF($C$2:$C8849,模板!$E$2)</f>
        <v>77</v>
      </c>
      <c r="C8849" s="2" t="str">
        <f>IFERROR(VLOOKUP(K8849,开票信息!$A:$C,3,0),"")</f>
        <v/>
      </c>
      <c r="G8849" s="3" t="str">
        <f t="shared" si="138"/>
        <v/>
      </c>
      <c r="L8849">
        <f>COUNTIF($K$2:K8849,$K8849)</f>
        <v>0</v>
      </c>
    </row>
    <row r="8850" ht="16.5" spans="1:12">
      <c r="A8850" s="1">
        <v>8849</v>
      </c>
      <c r="B8850" s="8">
        <f>COUNTIF($C$2:$C8850,模板!$E$2)</f>
        <v>77</v>
      </c>
      <c r="C8850" s="2" t="str">
        <f>IFERROR(VLOOKUP(K8850,开票信息!$A:$C,3,0),"")</f>
        <v/>
      </c>
      <c r="G8850" s="3" t="str">
        <f t="shared" si="138"/>
        <v/>
      </c>
      <c r="L8850">
        <f>COUNTIF($K$2:K8850,$K8850)</f>
        <v>0</v>
      </c>
    </row>
    <row r="8851" ht="16.5" spans="1:12">
      <c r="A8851" s="1">
        <v>8850</v>
      </c>
      <c r="B8851" s="8">
        <f>COUNTIF($C$2:$C8851,模板!$E$2)</f>
        <v>77</v>
      </c>
      <c r="C8851" s="2" t="str">
        <f>IFERROR(VLOOKUP(K8851,开票信息!$A:$C,3,0),"")</f>
        <v/>
      </c>
      <c r="G8851" s="3" t="str">
        <f t="shared" si="138"/>
        <v/>
      </c>
      <c r="L8851">
        <f>COUNTIF($K$2:K8851,$K8851)</f>
        <v>0</v>
      </c>
    </row>
    <row r="8852" ht="16.5" spans="1:12">
      <c r="A8852" s="1">
        <v>8851</v>
      </c>
      <c r="B8852" s="8">
        <f>COUNTIF($C$2:$C8852,模板!$E$2)</f>
        <v>77</v>
      </c>
      <c r="C8852" s="2" t="str">
        <f>IFERROR(VLOOKUP(K8852,开票信息!$A:$C,3,0),"")</f>
        <v/>
      </c>
      <c r="G8852" s="3" t="str">
        <f t="shared" si="138"/>
        <v/>
      </c>
      <c r="L8852">
        <f>COUNTIF($K$2:K8852,$K8852)</f>
        <v>0</v>
      </c>
    </row>
    <row r="8853" ht="16.5" spans="1:12">
      <c r="A8853" s="1">
        <v>8852</v>
      </c>
      <c r="B8853" s="8">
        <f>COUNTIF($C$2:$C8853,模板!$E$2)</f>
        <v>77</v>
      </c>
      <c r="C8853" s="2" t="str">
        <f>IFERROR(VLOOKUP(K8853,开票信息!$A:$C,3,0),"")</f>
        <v/>
      </c>
      <c r="G8853" s="3" t="str">
        <f t="shared" si="138"/>
        <v/>
      </c>
      <c r="L8853">
        <f>COUNTIF($K$2:K8853,$K8853)</f>
        <v>0</v>
      </c>
    </row>
    <row r="8854" ht="16.5" spans="1:12">
      <c r="A8854" s="1">
        <v>8853</v>
      </c>
      <c r="B8854" s="8">
        <f>COUNTIF($C$2:$C8854,模板!$E$2)</f>
        <v>77</v>
      </c>
      <c r="C8854" s="2" t="str">
        <f>IFERROR(VLOOKUP(K8854,开票信息!$A:$C,3,0),"")</f>
        <v/>
      </c>
      <c r="G8854" s="3" t="str">
        <f t="shared" si="138"/>
        <v/>
      </c>
      <c r="L8854">
        <f>COUNTIF($K$2:K8854,$K8854)</f>
        <v>0</v>
      </c>
    </row>
    <row r="8855" ht="16.5" spans="1:12">
      <c r="A8855" s="1">
        <v>8854</v>
      </c>
      <c r="B8855" s="8">
        <f>COUNTIF($C$2:$C8855,模板!$E$2)</f>
        <v>77</v>
      </c>
      <c r="C8855" s="2" t="str">
        <f>IFERROR(VLOOKUP(K8855,开票信息!$A:$C,3,0),"")</f>
        <v/>
      </c>
      <c r="G8855" s="3" t="str">
        <f t="shared" si="138"/>
        <v/>
      </c>
      <c r="L8855">
        <f>COUNTIF($K$2:K8855,$K8855)</f>
        <v>0</v>
      </c>
    </row>
    <row r="8856" ht="16.5" spans="1:12">
      <c r="A8856" s="1">
        <v>8855</v>
      </c>
      <c r="B8856" s="8">
        <f>COUNTIF($C$2:$C8856,模板!$E$2)</f>
        <v>77</v>
      </c>
      <c r="C8856" s="2" t="str">
        <f>IFERROR(VLOOKUP(K8856,开票信息!$A:$C,3,0),"")</f>
        <v/>
      </c>
      <c r="G8856" s="3" t="str">
        <f t="shared" si="138"/>
        <v/>
      </c>
      <c r="L8856">
        <f>COUNTIF($K$2:K8856,$K8856)</f>
        <v>0</v>
      </c>
    </row>
    <row r="8857" ht="16.5" spans="1:12">
      <c r="A8857" s="1">
        <v>8856</v>
      </c>
      <c r="B8857" s="8">
        <f>COUNTIF($C$2:$C8857,模板!$E$2)</f>
        <v>77</v>
      </c>
      <c r="C8857" s="2" t="str">
        <f>IFERROR(VLOOKUP(K8857,开票信息!$A:$C,3,0),"")</f>
        <v/>
      </c>
      <c r="G8857" s="3" t="str">
        <f t="shared" si="138"/>
        <v/>
      </c>
      <c r="L8857">
        <f>COUNTIF($K$2:K8857,$K8857)</f>
        <v>0</v>
      </c>
    </row>
    <row r="8858" ht="16.5" spans="1:12">
      <c r="A8858" s="1">
        <v>8857</v>
      </c>
      <c r="B8858" s="8">
        <f>COUNTIF($C$2:$C8858,模板!$E$2)</f>
        <v>77</v>
      </c>
      <c r="C8858" s="2" t="str">
        <f>IFERROR(VLOOKUP(K8858,开票信息!$A:$C,3,0),"")</f>
        <v/>
      </c>
      <c r="G8858" s="3" t="str">
        <f t="shared" si="138"/>
        <v/>
      </c>
      <c r="L8858">
        <f>COUNTIF($K$2:K8858,$K8858)</f>
        <v>0</v>
      </c>
    </row>
    <row r="8859" ht="16.5" spans="1:12">
      <c r="A8859" s="1">
        <v>8858</v>
      </c>
      <c r="B8859" s="8">
        <f>COUNTIF($C$2:$C8859,模板!$E$2)</f>
        <v>77</v>
      </c>
      <c r="C8859" s="2" t="str">
        <f>IFERROR(VLOOKUP(K8859,开票信息!$A:$C,3,0),"")</f>
        <v/>
      </c>
      <c r="G8859" s="3" t="str">
        <f t="shared" si="138"/>
        <v/>
      </c>
      <c r="L8859">
        <f>COUNTIF($K$2:K8859,$K8859)</f>
        <v>0</v>
      </c>
    </row>
    <row r="8860" ht="16.5" spans="1:12">
      <c r="A8860" s="1">
        <v>8859</v>
      </c>
      <c r="B8860" s="8">
        <f>COUNTIF($C$2:$C8860,模板!$E$2)</f>
        <v>77</v>
      </c>
      <c r="C8860" s="2" t="str">
        <f>IFERROR(VLOOKUP(K8860,开票信息!$A:$C,3,0),"")</f>
        <v/>
      </c>
      <c r="G8860" s="3" t="str">
        <f t="shared" si="138"/>
        <v/>
      </c>
      <c r="L8860">
        <f>COUNTIF($K$2:K8860,$K8860)</f>
        <v>0</v>
      </c>
    </row>
    <row r="8861" ht="16.5" spans="1:12">
      <c r="A8861" s="1">
        <v>8860</v>
      </c>
      <c r="B8861" s="8">
        <f>COUNTIF($C$2:$C8861,模板!$E$2)</f>
        <v>77</v>
      </c>
      <c r="C8861" s="2" t="str">
        <f>IFERROR(VLOOKUP(K8861,开票信息!$A:$C,3,0),"")</f>
        <v/>
      </c>
      <c r="G8861" s="3" t="str">
        <f t="shared" si="138"/>
        <v/>
      </c>
      <c r="L8861">
        <f>COUNTIF($K$2:K8861,$K8861)</f>
        <v>0</v>
      </c>
    </row>
    <row r="8862" ht="16.5" spans="1:12">
      <c r="A8862" s="1">
        <v>8861</v>
      </c>
      <c r="B8862" s="8">
        <f>COUNTIF($C$2:$C8862,模板!$E$2)</f>
        <v>77</v>
      </c>
      <c r="C8862" s="2" t="str">
        <f>IFERROR(VLOOKUP(K8862,开票信息!$A:$C,3,0),"")</f>
        <v/>
      </c>
      <c r="G8862" s="3" t="str">
        <f t="shared" si="138"/>
        <v/>
      </c>
      <c r="L8862">
        <f>COUNTIF($K$2:K8862,$K8862)</f>
        <v>0</v>
      </c>
    </row>
    <row r="8863" ht="16.5" spans="1:12">
      <c r="A8863" s="1">
        <v>8862</v>
      </c>
      <c r="B8863" s="8">
        <f>COUNTIF($C$2:$C8863,模板!$E$2)</f>
        <v>77</v>
      </c>
      <c r="C8863" s="2" t="str">
        <f>IFERROR(VLOOKUP(K8863,开票信息!$A:$C,3,0),"")</f>
        <v/>
      </c>
      <c r="G8863" s="3" t="str">
        <f t="shared" si="138"/>
        <v/>
      </c>
      <c r="L8863">
        <f>COUNTIF($K$2:K8863,$K8863)</f>
        <v>0</v>
      </c>
    </row>
    <row r="8864" ht="16.5" spans="1:12">
      <c r="A8864" s="1">
        <v>8863</v>
      </c>
      <c r="B8864" s="8">
        <f>COUNTIF($C$2:$C8864,模板!$E$2)</f>
        <v>77</v>
      </c>
      <c r="C8864" s="2" t="str">
        <f>IFERROR(VLOOKUP(K8864,开票信息!$A:$C,3,0),"")</f>
        <v/>
      </c>
      <c r="G8864" s="3" t="str">
        <f t="shared" si="138"/>
        <v/>
      </c>
      <c r="L8864">
        <f>COUNTIF($K$2:K8864,$K8864)</f>
        <v>0</v>
      </c>
    </row>
    <row r="8865" ht="16.5" spans="1:12">
      <c r="A8865" s="1">
        <v>8864</v>
      </c>
      <c r="B8865" s="8">
        <f>COUNTIF($C$2:$C8865,模板!$E$2)</f>
        <v>77</v>
      </c>
      <c r="C8865" s="2" t="str">
        <f>IFERROR(VLOOKUP(K8865,开票信息!$A:$C,3,0),"")</f>
        <v/>
      </c>
      <c r="G8865" s="3" t="str">
        <f t="shared" si="138"/>
        <v/>
      </c>
      <c r="L8865">
        <f>COUNTIF($K$2:K8865,$K8865)</f>
        <v>0</v>
      </c>
    </row>
    <row r="8866" ht="16.5" spans="1:12">
      <c r="A8866" s="1">
        <v>8865</v>
      </c>
      <c r="B8866" s="8">
        <f>COUNTIF($C$2:$C8866,模板!$E$2)</f>
        <v>77</v>
      </c>
      <c r="C8866" s="2" t="str">
        <f>IFERROR(VLOOKUP(K8866,开票信息!$A:$C,3,0),"")</f>
        <v/>
      </c>
      <c r="G8866" s="3" t="str">
        <f t="shared" si="138"/>
        <v/>
      </c>
      <c r="L8866">
        <f>COUNTIF($K$2:K8866,$K8866)</f>
        <v>0</v>
      </c>
    </row>
    <row r="8867" ht="16.5" spans="1:12">
      <c r="A8867" s="1">
        <v>8866</v>
      </c>
      <c r="B8867" s="8">
        <f>COUNTIF($C$2:$C8867,模板!$E$2)</f>
        <v>77</v>
      </c>
      <c r="C8867" s="2" t="str">
        <f>IFERROR(VLOOKUP(K8867,开票信息!$A:$C,3,0),"")</f>
        <v/>
      </c>
      <c r="G8867" s="3" t="str">
        <f t="shared" si="138"/>
        <v/>
      </c>
      <c r="L8867">
        <f>COUNTIF($K$2:K8867,$K8867)</f>
        <v>0</v>
      </c>
    </row>
    <row r="8868" ht="16.5" spans="1:12">
      <c r="A8868" s="1">
        <v>8867</v>
      </c>
      <c r="B8868" s="8">
        <f>COUNTIF($C$2:$C8868,模板!$E$2)</f>
        <v>77</v>
      </c>
      <c r="C8868" s="2" t="str">
        <f>IFERROR(VLOOKUP(K8868,开票信息!$A:$C,3,0),"")</f>
        <v/>
      </c>
      <c r="G8868" s="3" t="str">
        <f t="shared" si="138"/>
        <v/>
      </c>
      <c r="L8868">
        <f>COUNTIF($K$2:K8868,$K8868)</f>
        <v>0</v>
      </c>
    </row>
    <row r="8869" ht="16.5" spans="1:12">
      <c r="A8869" s="1">
        <v>8868</v>
      </c>
      <c r="B8869" s="8">
        <f>COUNTIF($C$2:$C8869,模板!$E$2)</f>
        <v>77</v>
      </c>
      <c r="C8869" s="2" t="str">
        <f>IFERROR(VLOOKUP(K8869,开票信息!$A:$C,3,0),"")</f>
        <v/>
      </c>
      <c r="G8869" s="3" t="str">
        <f t="shared" si="138"/>
        <v/>
      </c>
      <c r="L8869">
        <f>COUNTIF($K$2:K8869,$K8869)</f>
        <v>0</v>
      </c>
    </row>
    <row r="8870" ht="16.5" spans="1:12">
      <c r="A8870" s="1">
        <v>8869</v>
      </c>
      <c r="B8870" s="8">
        <f>COUNTIF($C$2:$C8870,模板!$E$2)</f>
        <v>77</v>
      </c>
      <c r="C8870" s="2" t="str">
        <f>IFERROR(VLOOKUP(K8870,开票信息!$A:$C,3,0),"")</f>
        <v/>
      </c>
      <c r="G8870" s="3" t="str">
        <f t="shared" si="138"/>
        <v/>
      </c>
      <c r="L8870">
        <f>COUNTIF($K$2:K8870,$K8870)</f>
        <v>0</v>
      </c>
    </row>
    <row r="8871" ht="16.5" spans="1:12">
      <c r="A8871" s="1">
        <v>8870</v>
      </c>
      <c r="B8871" s="8">
        <f>COUNTIF($C$2:$C8871,模板!$E$2)</f>
        <v>77</v>
      </c>
      <c r="C8871" s="2" t="str">
        <f>IFERROR(VLOOKUP(K8871,开票信息!$A:$C,3,0),"")</f>
        <v/>
      </c>
      <c r="G8871" s="3" t="str">
        <f t="shared" si="138"/>
        <v/>
      </c>
      <c r="L8871">
        <f>COUNTIF($K$2:K8871,$K8871)</f>
        <v>0</v>
      </c>
    </row>
    <row r="8872" ht="16.5" spans="1:12">
      <c r="A8872" s="1">
        <v>8871</v>
      </c>
      <c r="B8872" s="8">
        <f>COUNTIF($C$2:$C8872,模板!$E$2)</f>
        <v>77</v>
      </c>
      <c r="C8872" s="2" t="str">
        <f>IFERROR(VLOOKUP(K8872,开票信息!$A:$C,3,0),"")</f>
        <v/>
      </c>
      <c r="G8872" s="3" t="str">
        <f t="shared" si="138"/>
        <v/>
      </c>
      <c r="L8872">
        <f>COUNTIF($K$2:K8872,$K8872)</f>
        <v>0</v>
      </c>
    </row>
    <row r="8873" ht="16.5" spans="1:12">
      <c r="A8873" s="1">
        <v>8872</v>
      </c>
      <c r="B8873" s="8">
        <f>COUNTIF($C$2:$C8873,模板!$E$2)</f>
        <v>77</v>
      </c>
      <c r="C8873" s="2" t="str">
        <f>IFERROR(VLOOKUP(K8873,开票信息!$A:$C,3,0),"")</f>
        <v/>
      </c>
      <c r="G8873" s="3" t="str">
        <f t="shared" si="138"/>
        <v/>
      </c>
      <c r="L8873">
        <f>COUNTIF($K$2:K8873,$K8873)</f>
        <v>0</v>
      </c>
    </row>
    <row r="8874" ht="16.5" spans="1:12">
      <c r="A8874" s="1">
        <v>8873</v>
      </c>
      <c r="B8874" s="8">
        <f>COUNTIF($C$2:$C8874,模板!$E$2)</f>
        <v>77</v>
      </c>
      <c r="C8874" s="2" t="str">
        <f>IFERROR(VLOOKUP(K8874,开票信息!$A:$C,3,0),"")</f>
        <v/>
      </c>
      <c r="G8874" s="3" t="str">
        <f t="shared" si="138"/>
        <v/>
      </c>
      <c r="L8874">
        <f>COUNTIF($K$2:K8874,$K8874)</f>
        <v>0</v>
      </c>
    </row>
    <row r="8875" ht="16.5" spans="1:12">
      <c r="A8875" s="1">
        <v>8874</v>
      </c>
      <c r="B8875" s="8">
        <f>COUNTIF($C$2:$C8875,模板!$E$2)</f>
        <v>77</v>
      </c>
      <c r="C8875" s="2" t="str">
        <f>IFERROR(VLOOKUP(K8875,开票信息!$A:$C,3,0),"")</f>
        <v/>
      </c>
      <c r="G8875" s="3" t="str">
        <f t="shared" si="138"/>
        <v/>
      </c>
      <c r="L8875">
        <f>COUNTIF($K$2:K8875,$K8875)</f>
        <v>0</v>
      </c>
    </row>
    <row r="8876" ht="16.5" spans="1:12">
      <c r="A8876" s="1">
        <v>8875</v>
      </c>
      <c r="B8876" s="8">
        <f>COUNTIF($C$2:$C8876,模板!$E$2)</f>
        <v>77</v>
      </c>
      <c r="C8876" s="2" t="str">
        <f>IFERROR(VLOOKUP(K8876,开票信息!$A:$C,3,0),"")</f>
        <v/>
      </c>
      <c r="G8876" s="3" t="str">
        <f t="shared" si="138"/>
        <v/>
      </c>
      <c r="L8876">
        <f>COUNTIF($K$2:K8876,$K8876)</f>
        <v>0</v>
      </c>
    </row>
    <row r="8877" ht="16.5" spans="1:12">
      <c r="A8877" s="1">
        <v>8876</v>
      </c>
      <c r="B8877" s="8">
        <f>COUNTIF($C$2:$C8877,模板!$E$2)</f>
        <v>77</v>
      </c>
      <c r="C8877" s="2" t="str">
        <f>IFERROR(VLOOKUP(K8877,开票信息!$A:$C,3,0),"")</f>
        <v/>
      </c>
      <c r="G8877" s="3" t="str">
        <f t="shared" si="138"/>
        <v/>
      </c>
      <c r="L8877">
        <f>COUNTIF($K$2:K8877,$K8877)</f>
        <v>0</v>
      </c>
    </row>
    <row r="8878" ht="16.5" spans="1:12">
      <c r="A8878" s="1">
        <v>8877</v>
      </c>
      <c r="B8878" s="8">
        <f>COUNTIF($C$2:$C8878,模板!$E$2)</f>
        <v>77</v>
      </c>
      <c r="C8878" s="2" t="str">
        <f>IFERROR(VLOOKUP(K8878,开票信息!$A:$C,3,0),"")</f>
        <v/>
      </c>
      <c r="G8878" s="3" t="str">
        <f t="shared" si="138"/>
        <v/>
      </c>
      <c r="L8878">
        <f>COUNTIF($K$2:K8878,$K8878)</f>
        <v>0</v>
      </c>
    </row>
    <row r="8879" ht="16.5" spans="1:12">
      <c r="A8879" s="1">
        <v>8878</v>
      </c>
      <c r="B8879" s="8">
        <f>COUNTIF($C$2:$C8879,模板!$E$2)</f>
        <v>77</v>
      </c>
      <c r="C8879" s="2" t="str">
        <f>IFERROR(VLOOKUP(K8879,开票信息!$A:$C,3,0),"")</f>
        <v/>
      </c>
      <c r="G8879" s="3" t="str">
        <f t="shared" si="138"/>
        <v/>
      </c>
      <c r="L8879">
        <f>COUNTIF($K$2:K8879,$K8879)</f>
        <v>0</v>
      </c>
    </row>
    <row r="8880" ht="16.5" spans="1:12">
      <c r="A8880" s="1">
        <v>8879</v>
      </c>
      <c r="B8880" s="8">
        <f>COUNTIF($C$2:$C8880,模板!$E$2)</f>
        <v>77</v>
      </c>
      <c r="C8880" s="2" t="str">
        <f>IFERROR(VLOOKUP(K8880,开票信息!$A:$C,3,0),"")</f>
        <v/>
      </c>
      <c r="G8880" s="3" t="str">
        <f t="shared" si="138"/>
        <v/>
      </c>
      <c r="L8880">
        <f>COUNTIF($K$2:K8880,$K8880)</f>
        <v>0</v>
      </c>
    </row>
    <row r="8881" ht="16.5" spans="1:12">
      <c r="A8881" s="1">
        <v>8880</v>
      </c>
      <c r="B8881" s="8">
        <f>COUNTIF($C$2:$C8881,模板!$E$2)</f>
        <v>77</v>
      </c>
      <c r="C8881" s="2" t="str">
        <f>IFERROR(VLOOKUP(K8881,开票信息!$A:$C,3,0),"")</f>
        <v/>
      </c>
      <c r="G8881" s="3" t="str">
        <f t="shared" si="138"/>
        <v/>
      </c>
      <c r="L8881">
        <f>COUNTIF($K$2:K8881,$K8881)</f>
        <v>0</v>
      </c>
    </row>
    <row r="8882" ht="16.5" spans="1:12">
      <c r="A8882" s="1">
        <v>8881</v>
      </c>
      <c r="B8882" s="8">
        <f>COUNTIF($C$2:$C8882,模板!$E$2)</f>
        <v>77</v>
      </c>
      <c r="C8882" s="2" t="str">
        <f>IFERROR(VLOOKUP(K8882,开票信息!$A:$C,3,0),"")</f>
        <v/>
      </c>
      <c r="G8882" s="3" t="str">
        <f t="shared" si="138"/>
        <v/>
      </c>
      <c r="L8882">
        <f>COUNTIF($K$2:K8882,$K8882)</f>
        <v>0</v>
      </c>
    </row>
    <row r="8883" ht="16.5" spans="1:12">
      <c r="A8883" s="1">
        <v>8882</v>
      </c>
      <c r="B8883" s="8">
        <f>COUNTIF($C$2:$C8883,模板!$E$2)</f>
        <v>77</v>
      </c>
      <c r="C8883" s="2" t="str">
        <f>IFERROR(VLOOKUP(K8883,开票信息!$A:$C,3,0),"")</f>
        <v/>
      </c>
      <c r="G8883" s="3" t="str">
        <f t="shared" si="138"/>
        <v/>
      </c>
      <c r="L8883">
        <f>COUNTIF($K$2:K8883,$K8883)</f>
        <v>0</v>
      </c>
    </row>
    <row r="8884" ht="16.5" spans="1:12">
      <c r="A8884" s="1">
        <v>8883</v>
      </c>
      <c r="B8884" s="8">
        <f>COUNTIF($C$2:$C8884,模板!$E$2)</f>
        <v>77</v>
      </c>
      <c r="C8884" s="2" t="str">
        <f>IFERROR(VLOOKUP(K8884,开票信息!$A:$C,3,0),"")</f>
        <v/>
      </c>
      <c r="G8884" s="3" t="str">
        <f t="shared" si="138"/>
        <v/>
      </c>
      <c r="L8884">
        <f>COUNTIF($K$2:K8884,$K8884)</f>
        <v>0</v>
      </c>
    </row>
    <row r="8885" ht="16.5" spans="1:12">
      <c r="A8885" s="1">
        <v>8884</v>
      </c>
      <c r="B8885" s="8">
        <f>COUNTIF($C$2:$C8885,模板!$E$2)</f>
        <v>77</v>
      </c>
      <c r="C8885" s="2" t="str">
        <f>IFERROR(VLOOKUP(K8885,开票信息!$A:$C,3,0),"")</f>
        <v/>
      </c>
      <c r="G8885" s="3" t="str">
        <f t="shared" si="138"/>
        <v/>
      </c>
      <c r="L8885">
        <f>COUNTIF($K$2:K8885,$K8885)</f>
        <v>0</v>
      </c>
    </row>
    <row r="8886" ht="16.5" spans="1:12">
      <c r="A8886" s="1">
        <v>8885</v>
      </c>
      <c r="B8886" s="8">
        <f>COUNTIF($C$2:$C8886,模板!$E$2)</f>
        <v>77</v>
      </c>
      <c r="C8886" s="2" t="str">
        <f>IFERROR(VLOOKUP(K8886,开票信息!$A:$C,3,0),"")</f>
        <v/>
      </c>
      <c r="G8886" s="3" t="str">
        <f t="shared" si="138"/>
        <v/>
      </c>
      <c r="L8886">
        <f>COUNTIF($K$2:K8886,$K8886)</f>
        <v>0</v>
      </c>
    </row>
    <row r="8887" ht="16.5" spans="1:12">
      <c r="A8887" s="1">
        <v>8886</v>
      </c>
      <c r="B8887" s="8">
        <f>COUNTIF($C$2:$C8887,模板!$E$2)</f>
        <v>77</v>
      </c>
      <c r="C8887" s="2" t="str">
        <f>IFERROR(VLOOKUP(K8887,开票信息!$A:$C,3,0),"")</f>
        <v/>
      </c>
      <c r="G8887" s="3" t="str">
        <f t="shared" si="138"/>
        <v/>
      </c>
      <c r="L8887">
        <f>COUNTIF($K$2:K8887,$K8887)</f>
        <v>0</v>
      </c>
    </row>
    <row r="8888" ht="16.5" spans="1:12">
      <c r="A8888" s="1">
        <v>8887</v>
      </c>
      <c r="B8888" s="8">
        <f>COUNTIF($C$2:$C8888,模板!$E$2)</f>
        <v>77</v>
      </c>
      <c r="C8888" s="2" t="str">
        <f>IFERROR(VLOOKUP(K8888,开票信息!$A:$C,3,0),"")</f>
        <v/>
      </c>
      <c r="G8888" s="3" t="str">
        <f t="shared" si="138"/>
        <v/>
      </c>
      <c r="L8888">
        <f>COUNTIF($K$2:K8888,$K8888)</f>
        <v>0</v>
      </c>
    </row>
    <row r="8889" ht="16.5" spans="1:12">
      <c r="A8889" s="1">
        <v>8888</v>
      </c>
      <c r="B8889" s="8">
        <f>COUNTIF($C$2:$C8889,模板!$E$2)</f>
        <v>77</v>
      </c>
      <c r="C8889" s="2" t="str">
        <f>IFERROR(VLOOKUP(K8889,开票信息!$A:$C,3,0),"")</f>
        <v/>
      </c>
      <c r="G8889" s="3" t="str">
        <f t="shared" si="138"/>
        <v/>
      </c>
      <c r="L8889">
        <f>COUNTIF($K$2:K8889,$K8889)</f>
        <v>0</v>
      </c>
    </row>
    <row r="8890" ht="16.5" spans="1:12">
      <c r="A8890" s="1">
        <v>8889</v>
      </c>
      <c r="B8890" s="8">
        <f>COUNTIF($C$2:$C8890,模板!$E$2)</f>
        <v>77</v>
      </c>
      <c r="C8890" s="2" t="str">
        <f>IFERROR(VLOOKUP(K8890,开票信息!$A:$C,3,0),"")</f>
        <v/>
      </c>
      <c r="G8890" s="3" t="str">
        <f t="shared" si="138"/>
        <v/>
      </c>
      <c r="L8890">
        <f>COUNTIF($K$2:K8890,$K8890)</f>
        <v>0</v>
      </c>
    </row>
    <row r="8891" ht="16.5" spans="1:12">
      <c r="A8891" s="1">
        <v>8890</v>
      </c>
      <c r="B8891" s="8">
        <f>COUNTIF($C$2:$C8891,模板!$E$2)</f>
        <v>77</v>
      </c>
      <c r="C8891" s="2" t="str">
        <f>IFERROR(VLOOKUP(K8891,开票信息!$A:$C,3,0),"")</f>
        <v/>
      </c>
      <c r="G8891" s="3" t="str">
        <f t="shared" si="138"/>
        <v/>
      </c>
      <c r="L8891">
        <f>COUNTIF($K$2:K8891,$K8891)</f>
        <v>0</v>
      </c>
    </row>
    <row r="8892" ht="16.5" spans="1:12">
      <c r="A8892" s="1">
        <v>8891</v>
      </c>
      <c r="B8892" s="8">
        <f>COUNTIF($C$2:$C8892,模板!$E$2)</f>
        <v>77</v>
      </c>
      <c r="C8892" s="2" t="str">
        <f>IFERROR(VLOOKUP(K8892,开票信息!$A:$C,3,0),"")</f>
        <v/>
      </c>
      <c r="G8892" s="3" t="str">
        <f t="shared" si="138"/>
        <v/>
      </c>
      <c r="L8892">
        <f>COUNTIF($K$2:K8892,$K8892)</f>
        <v>0</v>
      </c>
    </row>
    <row r="8893" ht="16.5" spans="1:12">
      <c r="A8893" s="1">
        <v>8892</v>
      </c>
      <c r="B8893" s="8">
        <f>COUNTIF($C$2:$C8893,模板!$E$2)</f>
        <v>77</v>
      </c>
      <c r="C8893" s="2" t="str">
        <f>IFERROR(VLOOKUP(K8893,开票信息!$A:$C,3,0),"")</f>
        <v/>
      </c>
      <c r="G8893" s="3" t="str">
        <f t="shared" si="138"/>
        <v/>
      </c>
      <c r="L8893">
        <f>COUNTIF($K$2:K8893,$K8893)</f>
        <v>0</v>
      </c>
    </row>
    <row r="8894" ht="16.5" spans="1:12">
      <c r="A8894" s="1">
        <v>8893</v>
      </c>
      <c r="B8894" s="8">
        <f>COUNTIF($C$2:$C8894,模板!$E$2)</f>
        <v>77</v>
      </c>
      <c r="C8894" s="2" t="str">
        <f>IFERROR(VLOOKUP(K8894,开票信息!$A:$C,3,0),"")</f>
        <v/>
      </c>
      <c r="G8894" s="3" t="str">
        <f t="shared" si="138"/>
        <v/>
      </c>
      <c r="L8894">
        <f>COUNTIF($K$2:K8894,$K8894)</f>
        <v>0</v>
      </c>
    </row>
    <row r="8895" ht="16.5" spans="1:12">
      <c r="A8895" s="1">
        <v>8894</v>
      </c>
      <c r="B8895" s="8">
        <f>COUNTIF($C$2:$C8895,模板!$E$2)</f>
        <v>77</v>
      </c>
      <c r="C8895" s="2" t="str">
        <f>IFERROR(VLOOKUP(K8895,开票信息!$A:$C,3,0),"")</f>
        <v/>
      </c>
      <c r="G8895" s="3" t="str">
        <f t="shared" si="138"/>
        <v/>
      </c>
      <c r="L8895">
        <f>COUNTIF($K$2:K8895,$K8895)</f>
        <v>0</v>
      </c>
    </row>
    <row r="8896" ht="16.5" spans="1:12">
      <c r="A8896" s="1">
        <v>8895</v>
      </c>
      <c r="B8896" s="8">
        <f>COUNTIF($C$2:$C8896,模板!$E$2)</f>
        <v>77</v>
      </c>
      <c r="C8896" s="2" t="str">
        <f>IFERROR(VLOOKUP(K8896,开票信息!$A:$C,3,0),"")</f>
        <v/>
      </c>
      <c r="G8896" s="3" t="str">
        <f t="shared" si="138"/>
        <v/>
      </c>
      <c r="L8896">
        <f>COUNTIF($K$2:K8896,$K8896)</f>
        <v>0</v>
      </c>
    </row>
    <row r="8897" ht="16.5" spans="1:12">
      <c r="A8897" s="1">
        <v>8896</v>
      </c>
      <c r="B8897" s="8">
        <f>COUNTIF($C$2:$C8897,模板!$E$2)</f>
        <v>77</v>
      </c>
      <c r="C8897" s="2" t="str">
        <f>IFERROR(VLOOKUP(K8897,开票信息!$A:$C,3,0),"")</f>
        <v/>
      </c>
      <c r="G8897" s="3" t="str">
        <f t="shared" si="138"/>
        <v/>
      </c>
      <c r="L8897">
        <f>COUNTIF($K$2:K8897,$K8897)</f>
        <v>0</v>
      </c>
    </row>
    <row r="8898" ht="16.5" spans="1:12">
      <c r="A8898" s="1">
        <v>8897</v>
      </c>
      <c r="B8898" s="8">
        <f>COUNTIF($C$2:$C8898,模板!$E$2)</f>
        <v>77</v>
      </c>
      <c r="C8898" s="2" t="str">
        <f>IFERROR(VLOOKUP(K8898,开票信息!$A:$C,3,0),"")</f>
        <v/>
      </c>
      <c r="G8898" s="3" t="str">
        <f t="shared" si="138"/>
        <v/>
      </c>
      <c r="L8898">
        <f>COUNTIF($K$2:K8898,$K8898)</f>
        <v>0</v>
      </c>
    </row>
    <row r="8899" ht="16.5" spans="1:12">
      <c r="A8899" s="1">
        <v>8898</v>
      </c>
      <c r="B8899" s="8">
        <f>COUNTIF($C$2:$C8899,模板!$E$2)</f>
        <v>77</v>
      </c>
      <c r="C8899" s="2" t="str">
        <f>IFERROR(VLOOKUP(K8899,开票信息!$A:$C,3,0),"")</f>
        <v/>
      </c>
      <c r="G8899" s="3" t="str">
        <f t="shared" ref="G8899:G8962" si="139">IFERROR(H8899/F8899,"")</f>
        <v/>
      </c>
      <c r="L8899">
        <f>COUNTIF($K$2:K8899,$K8899)</f>
        <v>0</v>
      </c>
    </row>
    <row r="8900" ht="16.5" spans="1:12">
      <c r="A8900" s="1">
        <v>8899</v>
      </c>
      <c r="B8900" s="8">
        <f>COUNTIF($C$2:$C8900,模板!$E$2)</f>
        <v>77</v>
      </c>
      <c r="C8900" s="2" t="str">
        <f>IFERROR(VLOOKUP(K8900,开票信息!$A:$C,3,0),"")</f>
        <v/>
      </c>
      <c r="G8900" s="3" t="str">
        <f t="shared" si="139"/>
        <v/>
      </c>
      <c r="L8900">
        <f>COUNTIF($K$2:K8900,$K8900)</f>
        <v>0</v>
      </c>
    </row>
    <row r="8901" ht="16.5" spans="1:12">
      <c r="A8901" s="1">
        <v>8900</v>
      </c>
      <c r="B8901" s="8">
        <f>COUNTIF($C$2:$C8901,模板!$E$2)</f>
        <v>77</v>
      </c>
      <c r="C8901" s="2" t="str">
        <f>IFERROR(VLOOKUP(K8901,开票信息!$A:$C,3,0),"")</f>
        <v/>
      </c>
      <c r="G8901" s="3" t="str">
        <f t="shared" si="139"/>
        <v/>
      </c>
      <c r="L8901">
        <f>COUNTIF($K$2:K8901,$K8901)</f>
        <v>0</v>
      </c>
    </row>
    <row r="8902" ht="16.5" spans="1:12">
      <c r="A8902" s="1">
        <v>8901</v>
      </c>
      <c r="B8902" s="8">
        <f>COUNTIF($C$2:$C8902,模板!$E$2)</f>
        <v>77</v>
      </c>
      <c r="C8902" s="2" t="str">
        <f>IFERROR(VLOOKUP(K8902,开票信息!$A:$C,3,0),"")</f>
        <v/>
      </c>
      <c r="G8902" s="3" t="str">
        <f t="shared" si="139"/>
        <v/>
      </c>
      <c r="L8902">
        <f>COUNTIF($K$2:K8902,$K8902)</f>
        <v>0</v>
      </c>
    </row>
    <row r="8903" ht="16.5" spans="1:12">
      <c r="A8903" s="1">
        <v>8902</v>
      </c>
      <c r="B8903" s="8">
        <f>COUNTIF($C$2:$C8903,模板!$E$2)</f>
        <v>77</v>
      </c>
      <c r="C8903" s="2" t="str">
        <f>IFERROR(VLOOKUP(K8903,开票信息!$A:$C,3,0),"")</f>
        <v/>
      </c>
      <c r="G8903" s="3" t="str">
        <f t="shared" si="139"/>
        <v/>
      </c>
      <c r="L8903">
        <f>COUNTIF($K$2:K8903,$K8903)</f>
        <v>0</v>
      </c>
    </row>
    <row r="8904" ht="16.5" spans="1:12">
      <c r="A8904" s="1">
        <v>8903</v>
      </c>
      <c r="B8904" s="8">
        <f>COUNTIF($C$2:$C8904,模板!$E$2)</f>
        <v>77</v>
      </c>
      <c r="C8904" s="2" t="str">
        <f>IFERROR(VLOOKUP(K8904,开票信息!$A:$C,3,0),"")</f>
        <v/>
      </c>
      <c r="G8904" s="3" t="str">
        <f t="shared" si="139"/>
        <v/>
      </c>
      <c r="L8904">
        <f>COUNTIF($K$2:K8904,$K8904)</f>
        <v>0</v>
      </c>
    </row>
    <row r="8905" ht="16.5" spans="1:12">
      <c r="A8905" s="1">
        <v>8904</v>
      </c>
      <c r="B8905" s="8">
        <f>COUNTIF($C$2:$C8905,模板!$E$2)</f>
        <v>77</v>
      </c>
      <c r="C8905" s="2" t="str">
        <f>IFERROR(VLOOKUP(K8905,开票信息!$A:$C,3,0),"")</f>
        <v/>
      </c>
      <c r="G8905" s="3" t="str">
        <f t="shared" si="139"/>
        <v/>
      </c>
      <c r="L8905">
        <f>COUNTIF($K$2:K8905,$K8905)</f>
        <v>0</v>
      </c>
    </row>
    <row r="8906" ht="16.5" spans="1:12">
      <c r="A8906" s="1">
        <v>8905</v>
      </c>
      <c r="B8906" s="8">
        <f>COUNTIF($C$2:$C8906,模板!$E$2)</f>
        <v>77</v>
      </c>
      <c r="C8906" s="2" t="str">
        <f>IFERROR(VLOOKUP(K8906,开票信息!$A:$C,3,0),"")</f>
        <v/>
      </c>
      <c r="G8906" s="3" t="str">
        <f t="shared" si="139"/>
        <v/>
      </c>
      <c r="L8906">
        <f>COUNTIF($K$2:K8906,$K8906)</f>
        <v>0</v>
      </c>
    </row>
    <row r="8907" ht="16.5" spans="1:12">
      <c r="A8907" s="1">
        <v>8906</v>
      </c>
      <c r="B8907" s="8">
        <f>COUNTIF($C$2:$C8907,模板!$E$2)</f>
        <v>77</v>
      </c>
      <c r="C8907" s="2" t="str">
        <f>IFERROR(VLOOKUP(K8907,开票信息!$A:$C,3,0),"")</f>
        <v/>
      </c>
      <c r="G8907" s="3" t="str">
        <f t="shared" si="139"/>
        <v/>
      </c>
      <c r="L8907">
        <f>COUNTIF($K$2:K8907,$K8907)</f>
        <v>0</v>
      </c>
    </row>
    <row r="8908" ht="16.5" spans="1:12">
      <c r="A8908" s="1">
        <v>8907</v>
      </c>
      <c r="B8908" s="8">
        <f>COUNTIF($C$2:$C8908,模板!$E$2)</f>
        <v>77</v>
      </c>
      <c r="C8908" s="2" t="str">
        <f>IFERROR(VLOOKUP(K8908,开票信息!$A:$C,3,0),"")</f>
        <v/>
      </c>
      <c r="G8908" s="3" t="str">
        <f t="shared" si="139"/>
        <v/>
      </c>
      <c r="L8908">
        <f>COUNTIF($K$2:K8908,$K8908)</f>
        <v>0</v>
      </c>
    </row>
    <row r="8909" ht="16.5" spans="1:12">
      <c r="A8909" s="1">
        <v>8908</v>
      </c>
      <c r="B8909" s="8">
        <f>COUNTIF($C$2:$C8909,模板!$E$2)</f>
        <v>77</v>
      </c>
      <c r="C8909" s="2" t="str">
        <f>IFERROR(VLOOKUP(K8909,开票信息!$A:$C,3,0),"")</f>
        <v/>
      </c>
      <c r="G8909" s="3" t="str">
        <f t="shared" si="139"/>
        <v/>
      </c>
      <c r="L8909">
        <f>COUNTIF($K$2:K8909,$K8909)</f>
        <v>0</v>
      </c>
    </row>
    <row r="8910" ht="16.5" spans="1:12">
      <c r="A8910" s="1">
        <v>8909</v>
      </c>
      <c r="B8910" s="8">
        <f>COUNTIF($C$2:$C8910,模板!$E$2)</f>
        <v>77</v>
      </c>
      <c r="C8910" s="2" t="str">
        <f>IFERROR(VLOOKUP(K8910,开票信息!$A:$C,3,0),"")</f>
        <v/>
      </c>
      <c r="G8910" s="3" t="str">
        <f t="shared" si="139"/>
        <v/>
      </c>
      <c r="L8910">
        <f>COUNTIF($K$2:K8910,$K8910)</f>
        <v>0</v>
      </c>
    </row>
    <row r="8911" ht="16.5" spans="1:12">
      <c r="A8911" s="1">
        <v>8910</v>
      </c>
      <c r="B8911" s="8">
        <f>COUNTIF($C$2:$C8911,模板!$E$2)</f>
        <v>77</v>
      </c>
      <c r="C8911" s="2" t="str">
        <f>IFERROR(VLOOKUP(K8911,开票信息!$A:$C,3,0),"")</f>
        <v/>
      </c>
      <c r="G8911" s="3" t="str">
        <f t="shared" si="139"/>
        <v/>
      </c>
      <c r="L8911">
        <f>COUNTIF($K$2:K8911,$K8911)</f>
        <v>0</v>
      </c>
    </row>
    <row r="8912" ht="16.5" spans="1:12">
      <c r="A8912" s="1">
        <v>8911</v>
      </c>
      <c r="B8912" s="8">
        <f>COUNTIF($C$2:$C8912,模板!$E$2)</f>
        <v>77</v>
      </c>
      <c r="C8912" s="2" t="str">
        <f>IFERROR(VLOOKUP(K8912,开票信息!$A:$C,3,0),"")</f>
        <v/>
      </c>
      <c r="G8912" s="3" t="str">
        <f t="shared" si="139"/>
        <v/>
      </c>
      <c r="L8912">
        <f>COUNTIF($K$2:K8912,$K8912)</f>
        <v>0</v>
      </c>
    </row>
    <row r="8913" ht="16.5" spans="1:12">
      <c r="A8913" s="1">
        <v>8912</v>
      </c>
      <c r="B8913" s="8">
        <f>COUNTIF($C$2:$C8913,模板!$E$2)</f>
        <v>77</v>
      </c>
      <c r="C8913" s="2" t="str">
        <f>IFERROR(VLOOKUP(K8913,开票信息!$A:$C,3,0),"")</f>
        <v/>
      </c>
      <c r="G8913" s="3" t="str">
        <f t="shared" si="139"/>
        <v/>
      </c>
      <c r="L8913">
        <f>COUNTIF($K$2:K8913,$K8913)</f>
        <v>0</v>
      </c>
    </row>
    <row r="8914" ht="16.5" spans="1:12">
      <c r="A8914" s="1">
        <v>8913</v>
      </c>
      <c r="B8914" s="8">
        <f>COUNTIF($C$2:$C8914,模板!$E$2)</f>
        <v>77</v>
      </c>
      <c r="C8914" s="2" t="str">
        <f>IFERROR(VLOOKUP(K8914,开票信息!$A:$C,3,0),"")</f>
        <v/>
      </c>
      <c r="G8914" s="3" t="str">
        <f t="shared" si="139"/>
        <v/>
      </c>
      <c r="L8914">
        <f>COUNTIF($K$2:K8914,$K8914)</f>
        <v>0</v>
      </c>
    </row>
    <row r="8915" ht="16.5" spans="1:12">
      <c r="A8915" s="1">
        <v>8914</v>
      </c>
      <c r="B8915" s="8">
        <f>COUNTIF($C$2:$C8915,模板!$E$2)</f>
        <v>77</v>
      </c>
      <c r="C8915" s="2" t="str">
        <f>IFERROR(VLOOKUP(K8915,开票信息!$A:$C,3,0),"")</f>
        <v/>
      </c>
      <c r="G8915" s="3" t="str">
        <f t="shared" si="139"/>
        <v/>
      </c>
      <c r="L8915">
        <f>COUNTIF($K$2:K8915,$K8915)</f>
        <v>0</v>
      </c>
    </row>
    <row r="8916" ht="16.5" spans="1:12">
      <c r="A8916" s="1">
        <v>8915</v>
      </c>
      <c r="B8916" s="8">
        <f>COUNTIF($C$2:$C8916,模板!$E$2)</f>
        <v>77</v>
      </c>
      <c r="C8916" s="2" t="str">
        <f>IFERROR(VLOOKUP(K8916,开票信息!$A:$C,3,0),"")</f>
        <v/>
      </c>
      <c r="G8916" s="3" t="str">
        <f t="shared" si="139"/>
        <v/>
      </c>
      <c r="L8916">
        <f>COUNTIF($K$2:K8916,$K8916)</f>
        <v>0</v>
      </c>
    </row>
    <row r="8917" ht="16.5" spans="1:12">
      <c r="A8917" s="1">
        <v>8916</v>
      </c>
      <c r="B8917" s="8">
        <f>COUNTIF($C$2:$C8917,模板!$E$2)</f>
        <v>77</v>
      </c>
      <c r="C8917" s="2" t="str">
        <f>IFERROR(VLOOKUP(K8917,开票信息!$A:$C,3,0),"")</f>
        <v/>
      </c>
      <c r="G8917" s="3" t="str">
        <f t="shared" si="139"/>
        <v/>
      </c>
      <c r="L8917">
        <f>COUNTIF($K$2:K8917,$K8917)</f>
        <v>0</v>
      </c>
    </row>
    <row r="8918" ht="16.5" spans="1:12">
      <c r="A8918" s="1">
        <v>8917</v>
      </c>
      <c r="B8918" s="8">
        <f>COUNTIF($C$2:$C8918,模板!$E$2)</f>
        <v>77</v>
      </c>
      <c r="C8918" s="2" t="str">
        <f>IFERROR(VLOOKUP(K8918,开票信息!$A:$C,3,0),"")</f>
        <v/>
      </c>
      <c r="G8918" s="3" t="str">
        <f t="shared" si="139"/>
        <v/>
      </c>
      <c r="L8918">
        <f>COUNTIF($K$2:K8918,$K8918)</f>
        <v>0</v>
      </c>
    </row>
    <row r="8919" ht="16.5" spans="1:12">
      <c r="A8919" s="1">
        <v>8918</v>
      </c>
      <c r="B8919" s="8">
        <f>COUNTIF($C$2:$C8919,模板!$E$2)</f>
        <v>77</v>
      </c>
      <c r="C8919" s="2" t="str">
        <f>IFERROR(VLOOKUP(K8919,开票信息!$A:$C,3,0),"")</f>
        <v/>
      </c>
      <c r="G8919" s="3" t="str">
        <f t="shared" si="139"/>
        <v/>
      </c>
      <c r="L8919">
        <f>COUNTIF($K$2:K8919,$K8919)</f>
        <v>0</v>
      </c>
    </row>
    <row r="8920" ht="16.5" spans="1:12">
      <c r="A8920" s="1">
        <v>8919</v>
      </c>
      <c r="B8920" s="8">
        <f>COUNTIF($C$2:$C8920,模板!$E$2)</f>
        <v>77</v>
      </c>
      <c r="C8920" s="2" t="str">
        <f>IFERROR(VLOOKUP(K8920,开票信息!$A:$C,3,0),"")</f>
        <v/>
      </c>
      <c r="G8920" s="3" t="str">
        <f t="shared" si="139"/>
        <v/>
      </c>
      <c r="L8920">
        <f>COUNTIF($K$2:K8920,$K8920)</f>
        <v>0</v>
      </c>
    </row>
    <row r="8921" ht="16.5" spans="1:12">
      <c r="A8921" s="1">
        <v>8920</v>
      </c>
      <c r="B8921" s="8">
        <f>COUNTIF($C$2:$C8921,模板!$E$2)</f>
        <v>77</v>
      </c>
      <c r="C8921" s="2" t="str">
        <f>IFERROR(VLOOKUP(K8921,开票信息!$A:$C,3,0),"")</f>
        <v/>
      </c>
      <c r="G8921" s="3" t="str">
        <f t="shared" si="139"/>
        <v/>
      </c>
      <c r="L8921">
        <f>COUNTIF($K$2:K8921,$K8921)</f>
        <v>0</v>
      </c>
    </row>
    <row r="8922" ht="16.5" spans="1:12">
      <c r="A8922" s="1">
        <v>8921</v>
      </c>
      <c r="B8922" s="8">
        <f>COUNTIF($C$2:$C8922,模板!$E$2)</f>
        <v>77</v>
      </c>
      <c r="C8922" s="2" t="str">
        <f>IFERROR(VLOOKUP(K8922,开票信息!$A:$C,3,0),"")</f>
        <v/>
      </c>
      <c r="G8922" s="3" t="str">
        <f t="shared" si="139"/>
        <v/>
      </c>
      <c r="L8922">
        <f>COUNTIF($K$2:K8922,$K8922)</f>
        <v>0</v>
      </c>
    </row>
    <row r="8923" ht="16.5" spans="1:12">
      <c r="A8923" s="1">
        <v>8922</v>
      </c>
      <c r="B8923" s="8">
        <f>COUNTIF($C$2:$C8923,模板!$E$2)</f>
        <v>77</v>
      </c>
      <c r="C8923" s="2" t="str">
        <f>IFERROR(VLOOKUP(K8923,开票信息!$A:$C,3,0),"")</f>
        <v/>
      </c>
      <c r="G8923" s="3" t="str">
        <f t="shared" si="139"/>
        <v/>
      </c>
      <c r="L8923">
        <f>COUNTIF($K$2:K8923,$K8923)</f>
        <v>0</v>
      </c>
    </row>
    <row r="8924" ht="16.5" spans="1:12">
      <c r="A8924" s="1">
        <v>8923</v>
      </c>
      <c r="B8924" s="8">
        <f>COUNTIF($C$2:$C8924,模板!$E$2)</f>
        <v>77</v>
      </c>
      <c r="C8924" s="2" t="str">
        <f>IFERROR(VLOOKUP(K8924,开票信息!$A:$C,3,0),"")</f>
        <v/>
      </c>
      <c r="G8924" s="3" t="str">
        <f t="shared" si="139"/>
        <v/>
      </c>
      <c r="L8924">
        <f>COUNTIF($K$2:K8924,$K8924)</f>
        <v>0</v>
      </c>
    </row>
    <row r="8925" ht="16.5" spans="1:12">
      <c r="A8925" s="1">
        <v>8924</v>
      </c>
      <c r="B8925" s="8">
        <f>COUNTIF($C$2:$C8925,模板!$E$2)</f>
        <v>77</v>
      </c>
      <c r="C8925" s="2" t="str">
        <f>IFERROR(VLOOKUP(K8925,开票信息!$A:$C,3,0),"")</f>
        <v/>
      </c>
      <c r="G8925" s="3" t="str">
        <f t="shared" si="139"/>
        <v/>
      </c>
      <c r="L8925">
        <f>COUNTIF($K$2:K8925,$K8925)</f>
        <v>0</v>
      </c>
    </row>
    <row r="8926" ht="16.5" spans="1:12">
      <c r="A8926" s="1">
        <v>8925</v>
      </c>
      <c r="B8926" s="8">
        <f>COUNTIF($C$2:$C8926,模板!$E$2)</f>
        <v>77</v>
      </c>
      <c r="C8926" s="2" t="str">
        <f>IFERROR(VLOOKUP(K8926,开票信息!$A:$C,3,0),"")</f>
        <v/>
      </c>
      <c r="G8926" s="3" t="str">
        <f t="shared" si="139"/>
        <v/>
      </c>
      <c r="L8926">
        <f>COUNTIF($K$2:K8926,$K8926)</f>
        <v>0</v>
      </c>
    </row>
    <row r="8927" ht="16.5" spans="1:12">
      <c r="A8927" s="1">
        <v>8926</v>
      </c>
      <c r="B8927" s="8">
        <f>COUNTIF($C$2:$C8927,模板!$E$2)</f>
        <v>77</v>
      </c>
      <c r="C8927" s="2" t="str">
        <f>IFERROR(VLOOKUP(K8927,开票信息!$A:$C,3,0),"")</f>
        <v/>
      </c>
      <c r="G8927" s="3" t="str">
        <f t="shared" si="139"/>
        <v/>
      </c>
      <c r="L8927">
        <f>COUNTIF($K$2:K8927,$K8927)</f>
        <v>0</v>
      </c>
    </row>
    <row r="8928" ht="16.5" spans="1:12">
      <c r="A8928" s="1">
        <v>8927</v>
      </c>
      <c r="B8928" s="8">
        <f>COUNTIF($C$2:$C8928,模板!$E$2)</f>
        <v>77</v>
      </c>
      <c r="C8928" s="2" t="str">
        <f>IFERROR(VLOOKUP(K8928,开票信息!$A:$C,3,0),"")</f>
        <v/>
      </c>
      <c r="G8928" s="3" t="str">
        <f t="shared" si="139"/>
        <v/>
      </c>
      <c r="L8928">
        <f>COUNTIF($K$2:K8928,$K8928)</f>
        <v>0</v>
      </c>
    </row>
    <row r="8929" ht="16.5" spans="1:12">
      <c r="A8929" s="1">
        <v>8928</v>
      </c>
      <c r="B8929" s="8">
        <f>COUNTIF($C$2:$C8929,模板!$E$2)</f>
        <v>77</v>
      </c>
      <c r="C8929" s="2" t="str">
        <f>IFERROR(VLOOKUP(K8929,开票信息!$A:$C,3,0),"")</f>
        <v/>
      </c>
      <c r="G8929" s="3" t="str">
        <f t="shared" si="139"/>
        <v/>
      </c>
      <c r="L8929">
        <f>COUNTIF($K$2:K8929,$K8929)</f>
        <v>0</v>
      </c>
    </row>
    <row r="8930" ht="16.5" spans="1:12">
      <c r="A8930" s="1">
        <v>8929</v>
      </c>
      <c r="B8930" s="8">
        <f>COUNTIF($C$2:$C8930,模板!$E$2)</f>
        <v>77</v>
      </c>
      <c r="C8930" s="2" t="str">
        <f>IFERROR(VLOOKUP(K8930,开票信息!$A:$C,3,0),"")</f>
        <v/>
      </c>
      <c r="G8930" s="3" t="str">
        <f t="shared" si="139"/>
        <v/>
      </c>
      <c r="L8930">
        <f>COUNTIF($K$2:K8930,$K8930)</f>
        <v>0</v>
      </c>
    </row>
    <row r="8931" ht="16.5" spans="1:12">
      <c r="A8931" s="1">
        <v>8930</v>
      </c>
      <c r="B8931" s="8">
        <f>COUNTIF($C$2:$C8931,模板!$E$2)</f>
        <v>77</v>
      </c>
      <c r="C8931" s="2" t="str">
        <f>IFERROR(VLOOKUP(K8931,开票信息!$A:$C,3,0),"")</f>
        <v/>
      </c>
      <c r="G8931" s="3" t="str">
        <f t="shared" si="139"/>
        <v/>
      </c>
      <c r="L8931">
        <f>COUNTIF($K$2:K8931,$K8931)</f>
        <v>0</v>
      </c>
    </row>
    <row r="8932" ht="16.5" spans="1:12">
      <c r="A8932" s="1">
        <v>8931</v>
      </c>
      <c r="B8932" s="8">
        <f>COUNTIF($C$2:$C8932,模板!$E$2)</f>
        <v>77</v>
      </c>
      <c r="C8932" s="2" t="str">
        <f>IFERROR(VLOOKUP(K8932,开票信息!$A:$C,3,0),"")</f>
        <v/>
      </c>
      <c r="G8932" s="3" t="str">
        <f t="shared" si="139"/>
        <v/>
      </c>
      <c r="L8932">
        <f>COUNTIF($K$2:K8932,$K8932)</f>
        <v>0</v>
      </c>
    </row>
    <row r="8933" ht="16.5" spans="1:12">
      <c r="A8933" s="1">
        <v>8932</v>
      </c>
      <c r="B8933" s="8">
        <f>COUNTIF($C$2:$C8933,模板!$E$2)</f>
        <v>77</v>
      </c>
      <c r="C8933" s="2" t="str">
        <f>IFERROR(VLOOKUP(K8933,开票信息!$A:$C,3,0),"")</f>
        <v/>
      </c>
      <c r="G8933" s="3" t="str">
        <f t="shared" si="139"/>
        <v/>
      </c>
      <c r="L8933">
        <f>COUNTIF($K$2:K8933,$K8933)</f>
        <v>0</v>
      </c>
    </row>
    <row r="8934" ht="16.5" spans="1:12">
      <c r="A8934" s="1">
        <v>8933</v>
      </c>
      <c r="B8934" s="8">
        <f>COUNTIF($C$2:$C8934,模板!$E$2)</f>
        <v>77</v>
      </c>
      <c r="C8934" s="2" t="str">
        <f>IFERROR(VLOOKUP(K8934,开票信息!$A:$C,3,0),"")</f>
        <v/>
      </c>
      <c r="G8934" s="3" t="str">
        <f t="shared" si="139"/>
        <v/>
      </c>
      <c r="L8934">
        <f>COUNTIF($K$2:K8934,$K8934)</f>
        <v>0</v>
      </c>
    </row>
    <row r="8935" ht="16.5" spans="1:12">
      <c r="A8935" s="1">
        <v>8934</v>
      </c>
      <c r="B8935" s="8">
        <f>COUNTIF($C$2:$C8935,模板!$E$2)</f>
        <v>77</v>
      </c>
      <c r="C8935" s="2" t="str">
        <f>IFERROR(VLOOKUP(K8935,开票信息!$A:$C,3,0),"")</f>
        <v/>
      </c>
      <c r="G8935" s="3" t="str">
        <f t="shared" si="139"/>
        <v/>
      </c>
      <c r="L8935">
        <f>COUNTIF($K$2:K8935,$K8935)</f>
        <v>0</v>
      </c>
    </row>
    <row r="8936" ht="16.5" spans="1:12">
      <c r="A8936" s="1">
        <v>8935</v>
      </c>
      <c r="B8936" s="8">
        <f>COUNTIF($C$2:$C8936,模板!$E$2)</f>
        <v>77</v>
      </c>
      <c r="C8936" s="2" t="str">
        <f>IFERROR(VLOOKUP(K8936,开票信息!$A:$C,3,0),"")</f>
        <v/>
      </c>
      <c r="G8936" s="3" t="str">
        <f t="shared" si="139"/>
        <v/>
      </c>
      <c r="L8936">
        <f>COUNTIF($K$2:K8936,$K8936)</f>
        <v>0</v>
      </c>
    </row>
    <row r="8937" ht="16.5" spans="1:12">
      <c r="A8937" s="1">
        <v>8936</v>
      </c>
      <c r="B8937" s="8">
        <f>COUNTIF($C$2:$C8937,模板!$E$2)</f>
        <v>77</v>
      </c>
      <c r="C8937" s="2" t="str">
        <f>IFERROR(VLOOKUP(K8937,开票信息!$A:$C,3,0),"")</f>
        <v/>
      </c>
      <c r="G8937" s="3" t="str">
        <f t="shared" si="139"/>
        <v/>
      </c>
      <c r="L8937">
        <f>COUNTIF($K$2:K8937,$K8937)</f>
        <v>0</v>
      </c>
    </row>
    <row r="8938" ht="16.5" spans="1:12">
      <c r="A8938" s="1">
        <v>8937</v>
      </c>
      <c r="B8938" s="8">
        <f>COUNTIF($C$2:$C8938,模板!$E$2)</f>
        <v>77</v>
      </c>
      <c r="C8938" s="2" t="str">
        <f>IFERROR(VLOOKUP(K8938,开票信息!$A:$C,3,0),"")</f>
        <v/>
      </c>
      <c r="G8938" s="3" t="str">
        <f t="shared" si="139"/>
        <v/>
      </c>
      <c r="L8938">
        <f>COUNTIF($K$2:K8938,$K8938)</f>
        <v>0</v>
      </c>
    </row>
    <row r="8939" ht="16.5" spans="1:12">
      <c r="A8939" s="1">
        <v>8938</v>
      </c>
      <c r="B8939" s="8">
        <f>COUNTIF($C$2:$C8939,模板!$E$2)</f>
        <v>77</v>
      </c>
      <c r="C8939" s="2" t="str">
        <f>IFERROR(VLOOKUP(K8939,开票信息!$A:$C,3,0),"")</f>
        <v/>
      </c>
      <c r="G8939" s="3" t="str">
        <f t="shared" si="139"/>
        <v/>
      </c>
      <c r="L8939">
        <f>COUNTIF($K$2:K8939,$K8939)</f>
        <v>0</v>
      </c>
    </row>
    <row r="8940" ht="16.5" spans="1:12">
      <c r="A8940" s="1">
        <v>8939</v>
      </c>
      <c r="B8940" s="8">
        <f>COUNTIF($C$2:$C8940,模板!$E$2)</f>
        <v>77</v>
      </c>
      <c r="C8940" s="2" t="str">
        <f>IFERROR(VLOOKUP(K8940,开票信息!$A:$C,3,0),"")</f>
        <v/>
      </c>
      <c r="G8940" s="3" t="str">
        <f t="shared" si="139"/>
        <v/>
      </c>
      <c r="L8940">
        <f>COUNTIF($K$2:K8940,$K8940)</f>
        <v>0</v>
      </c>
    </row>
    <row r="8941" ht="16.5" spans="1:12">
      <c r="A8941" s="1">
        <v>8940</v>
      </c>
      <c r="B8941" s="8">
        <f>COUNTIF($C$2:$C8941,模板!$E$2)</f>
        <v>77</v>
      </c>
      <c r="C8941" s="2" t="str">
        <f>IFERROR(VLOOKUP(K8941,开票信息!$A:$C,3,0),"")</f>
        <v/>
      </c>
      <c r="G8941" s="3" t="str">
        <f t="shared" si="139"/>
        <v/>
      </c>
      <c r="L8941">
        <f>COUNTIF($K$2:K8941,$K8941)</f>
        <v>0</v>
      </c>
    </row>
    <row r="8942" ht="16.5" spans="1:12">
      <c r="A8942" s="1">
        <v>8941</v>
      </c>
      <c r="B8942" s="8">
        <f>COUNTIF($C$2:$C8942,模板!$E$2)</f>
        <v>77</v>
      </c>
      <c r="C8942" s="2" t="str">
        <f>IFERROR(VLOOKUP(K8942,开票信息!$A:$C,3,0),"")</f>
        <v/>
      </c>
      <c r="G8942" s="3" t="str">
        <f t="shared" si="139"/>
        <v/>
      </c>
      <c r="L8942">
        <f>COUNTIF($K$2:K8942,$K8942)</f>
        <v>0</v>
      </c>
    </row>
    <row r="8943" ht="16.5" spans="1:12">
      <c r="A8943" s="1">
        <v>8942</v>
      </c>
      <c r="B8943" s="8">
        <f>COUNTIF($C$2:$C8943,模板!$E$2)</f>
        <v>77</v>
      </c>
      <c r="C8943" s="2" t="str">
        <f>IFERROR(VLOOKUP(K8943,开票信息!$A:$C,3,0),"")</f>
        <v/>
      </c>
      <c r="G8943" s="3" t="str">
        <f t="shared" si="139"/>
        <v/>
      </c>
      <c r="L8943">
        <f>COUNTIF($K$2:K8943,$K8943)</f>
        <v>0</v>
      </c>
    </row>
    <row r="8944" ht="16.5" spans="1:12">
      <c r="A8944" s="1">
        <v>8943</v>
      </c>
      <c r="B8944" s="8">
        <f>COUNTIF($C$2:$C8944,模板!$E$2)</f>
        <v>77</v>
      </c>
      <c r="C8944" s="2" t="str">
        <f>IFERROR(VLOOKUP(K8944,开票信息!$A:$C,3,0),"")</f>
        <v/>
      </c>
      <c r="G8944" s="3" t="str">
        <f t="shared" si="139"/>
        <v/>
      </c>
      <c r="L8944">
        <f>COUNTIF($K$2:K8944,$K8944)</f>
        <v>0</v>
      </c>
    </row>
    <row r="8945" ht="16.5" spans="1:12">
      <c r="A8945" s="1">
        <v>8944</v>
      </c>
      <c r="B8945" s="8">
        <f>COUNTIF($C$2:$C8945,模板!$E$2)</f>
        <v>77</v>
      </c>
      <c r="C8945" s="2" t="str">
        <f>IFERROR(VLOOKUP(K8945,开票信息!$A:$C,3,0),"")</f>
        <v/>
      </c>
      <c r="G8945" s="3" t="str">
        <f t="shared" si="139"/>
        <v/>
      </c>
      <c r="L8945">
        <f>COUNTIF($K$2:K8945,$K8945)</f>
        <v>0</v>
      </c>
    </row>
    <row r="8946" ht="16.5" spans="1:12">
      <c r="A8946" s="1">
        <v>8945</v>
      </c>
      <c r="B8946" s="8">
        <f>COUNTIF($C$2:$C8946,模板!$E$2)</f>
        <v>77</v>
      </c>
      <c r="C8946" s="2" t="str">
        <f>IFERROR(VLOOKUP(K8946,开票信息!$A:$C,3,0),"")</f>
        <v/>
      </c>
      <c r="G8946" s="3" t="str">
        <f t="shared" si="139"/>
        <v/>
      </c>
      <c r="L8946">
        <f>COUNTIF($K$2:K8946,$K8946)</f>
        <v>0</v>
      </c>
    </row>
    <row r="8947" ht="16.5" spans="1:12">
      <c r="A8947" s="1">
        <v>8946</v>
      </c>
      <c r="B8947" s="8">
        <f>COUNTIF($C$2:$C8947,模板!$E$2)</f>
        <v>77</v>
      </c>
      <c r="C8947" s="2" t="str">
        <f>IFERROR(VLOOKUP(K8947,开票信息!$A:$C,3,0),"")</f>
        <v/>
      </c>
      <c r="G8947" s="3" t="str">
        <f t="shared" si="139"/>
        <v/>
      </c>
      <c r="L8947">
        <f>COUNTIF($K$2:K8947,$K8947)</f>
        <v>0</v>
      </c>
    </row>
    <row r="8948" ht="16.5" spans="1:12">
      <c r="A8948" s="1">
        <v>8947</v>
      </c>
      <c r="B8948" s="8">
        <f>COUNTIF($C$2:$C8948,模板!$E$2)</f>
        <v>77</v>
      </c>
      <c r="C8948" s="2" t="str">
        <f>IFERROR(VLOOKUP(K8948,开票信息!$A:$C,3,0),"")</f>
        <v/>
      </c>
      <c r="G8948" s="3" t="str">
        <f t="shared" si="139"/>
        <v/>
      </c>
      <c r="L8948">
        <f>COUNTIF($K$2:K8948,$K8948)</f>
        <v>0</v>
      </c>
    </row>
    <row r="8949" ht="16.5" spans="1:12">
      <c r="A8949" s="1">
        <v>8948</v>
      </c>
      <c r="B8949" s="8">
        <f>COUNTIF($C$2:$C8949,模板!$E$2)</f>
        <v>77</v>
      </c>
      <c r="C8949" s="2" t="str">
        <f>IFERROR(VLOOKUP(K8949,开票信息!$A:$C,3,0),"")</f>
        <v/>
      </c>
      <c r="G8949" s="3" t="str">
        <f t="shared" si="139"/>
        <v/>
      </c>
      <c r="L8949">
        <f>COUNTIF($K$2:K8949,$K8949)</f>
        <v>0</v>
      </c>
    </row>
    <row r="8950" ht="16.5" spans="1:12">
      <c r="A8950" s="1">
        <v>8949</v>
      </c>
      <c r="B8950" s="8">
        <f>COUNTIF($C$2:$C8950,模板!$E$2)</f>
        <v>77</v>
      </c>
      <c r="C8950" s="2" t="str">
        <f>IFERROR(VLOOKUP(K8950,开票信息!$A:$C,3,0),"")</f>
        <v/>
      </c>
      <c r="G8950" s="3" t="str">
        <f t="shared" si="139"/>
        <v/>
      </c>
      <c r="L8950">
        <f>COUNTIF($K$2:K8950,$K8950)</f>
        <v>0</v>
      </c>
    </row>
    <row r="8951" ht="16.5" spans="1:12">
      <c r="A8951" s="1">
        <v>8950</v>
      </c>
      <c r="B8951" s="8">
        <f>COUNTIF($C$2:$C8951,模板!$E$2)</f>
        <v>77</v>
      </c>
      <c r="C8951" s="2" t="str">
        <f>IFERROR(VLOOKUP(K8951,开票信息!$A:$C,3,0),"")</f>
        <v/>
      </c>
      <c r="G8951" s="3" t="str">
        <f t="shared" si="139"/>
        <v/>
      </c>
      <c r="L8951">
        <f>COUNTIF($K$2:K8951,$K8951)</f>
        <v>0</v>
      </c>
    </row>
    <row r="8952" ht="16.5" spans="1:12">
      <c r="A8952" s="1">
        <v>8951</v>
      </c>
      <c r="B8952" s="8">
        <f>COUNTIF($C$2:$C8952,模板!$E$2)</f>
        <v>77</v>
      </c>
      <c r="C8952" s="2" t="str">
        <f>IFERROR(VLOOKUP(K8952,开票信息!$A:$C,3,0),"")</f>
        <v/>
      </c>
      <c r="G8952" s="3" t="str">
        <f t="shared" si="139"/>
        <v/>
      </c>
      <c r="L8952">
        <f>COUNTIF($K$2:K8952,$K8952)</f>
        <v>0</v>
      </c>
    </row>
    <row r="8953" ht="16.5" spans="1:12">
      <c r="A8953" s="1">
        <v>8952</v>
      </c>
      <c r="B8953" s="8">
        <f>COUNTIF($C$2:$C8953,模板!$E$2)</f>
        <v>77</v>
      </c>
      <c r="C8953" s="2" t="str">
        <f>IFERROR(VLOOKUP(K8953,开票信息!$A:$C,3,0),"")</f>
        <v/>
      </c>
      <c r="G8953" s="3" t="str">
        <f t="shared" si="139"/>
        <v/>
      </c>
      <c r="L8953">
        <f>COUNTIF($K$2:K8953,$K8953)</f>
        <v>0</v>
      </c>
    </row>
    <row r="8954" ht="16.5" spans="1:12">
      <c r="A8954" s="1">
        <v>8953</v>
      </c>
      <c r="B8954" s="8">
        <f>COUNTIF($C$2:$C8954,模板!$E$2)</f>
        <v>77</v>
      </c>
      <c r="C8954" s="2" t="str">
        <f>IFERROR(VLOOKUP(K8954,开票信息!$A:$C,3,0),"")</f>
        <v/>
      </c>
      <c r="G8954" s="3" t="str">
        <f t="shared" si="139"/>
        <v/>
      </c>
      <c r="L8954">
        <f>COUNTIF($K$2:K8954,$K8954)</f>
        <v>0</v>
      </c>
    </row>
    <row r="8955" ht="16.5" spans="1:12">
      <c r="A8955" s="1">
        <v>8954</v>
      </c>
      <c r="B8955" s="8">
        <f>COUNTIF($C$2:$C8955,模板!$E$2)</f>
        <v>77</v>
      </c>
      <c r="C8955" s="2" t="str">
        <f>IFERROR(VLOOKUP(K8955,开票信息!$A:$C,3,0),"")</f>
        <v/>
      </c>
      <c r="G8955" s="3" t="str">
        <f t="shared" si="139"/>
        <v/>
      </c>
      <c r="L8955">
        <f>COUNTIF($K$2:K8955,$K8955)</f>
        <v>0</v>
      </c>
    </row>
    <row r="8956" ht="16.5" spans="1:12">
      <c r="A8956" s="1">
        <v>8955</v>
      </c>
      <c r="B8956" s="8">
        <f>COUNTIF($C$2:$C8956,模板!$E$2)</f>
        <v>77</v>
      </c>
      <c r="C8956" s="2" t="str">
        <f>IFERROR(VLOOKUP(K8956,开票信息!$A:$C,3,0),"")</f>
        <v/>
      </c>
      <c r="G8956" s="3" t="str">
        <f t="shared" si="139"/>
        <v/>
      </c>
      <c r="L8956">
        <f>COUNTIF($K$2:K8956,$K8956)</f>
        <v>0</v>
      </c>
    </row>
    <row r="8957" ht="16.5" spans="1:12">
      <c r="A8957" s="1">
        <v>8956</v>
      </c>
      <c r="B8957" s="8">
        <f>COUNTIF($C$2:$C8957,模板!$E$2)</f>
        <v>77</v>
      </c>
      <c r="C8957" s="2" t="str">
        <f>IFERROR(VLOOKUP(K8957,开票信息!$A:$C,3,0),"")</f>
        <v/>
      </c>
      <c r="G8957" s="3" t="str">
        <f t="shared" si="139"/>
        <v/>
      </c>
      <c r="L8957">
        <f>COUNTIF($K$2:K8957,$K8957)</f>
        <v>0</v>
      </c>
    </row>
    <row r="8958" ht="16.5" spans="1:12">
      <c r="A8958" s="1">
        <v>8957</v>
      </c>
      <c r="B8958" s="8">
        <f>COUNTIF($C$2:$C8958,模板!$E$2)</f>
        <v>77</v>
      </c>
      <c r="C8958" s="2" t="str">
        <f>IFERROR(VLOOKUP(K8958,开票信息!$A:$C,3,0),"")</f>
        <v/>
      </c>
      <c r="G8958" s="3" t="str">
        <f t="shared" si="139"/>
        <v/>
      </c>
      <c r="L8958">
        <f>COUNTIF($K$2:K8958,$K8958)</f>
        <v>0</v>
      </c>
    </row>
    <row r="8959" ht="16.5" spans="1:12">
      <c r="A8959" s="1">
        <v>8958</v>
      </c>
      <c r="B8959" s="8">
        <f>COUNTIF($C$2:$C8959,模板!$E$2)</f>
        <v>77</v>
      </c>
      <c r="C8959" s="2" t="str">
        <f>IFERROR(VLOOKUP(K8959,开票信息!$A:$C,3,0),"")</f>
        <v/>
      </c>
      <c r="G8959" s="3" t="str">
        <f t="shared" si="139"/>
        <v/>
      </c>
      <c r="L8959">
        <f>COUNTIF($K$2:K8959,$K8959)</f>
        <v>0</v>
      </c>
    </row>
    <row r="8960" ht="16.5" spans="1:12">
      <c r="A8960" s="1">
        <v>8959</v>
      </c>
      <c r="B8960" s="8">
        <f>COUNTIF($C$2:$C8960,模板!$E$2)</f>
        <v>77</v>
      </c>
      <c r="C8960" s="2" t="str">
        <f>IFERROR(VLOOKUP(K8960,开票信息!$A:$C,3,0),"")</f>
        <v/>
      </c>
      <c r="G8960" s="3" t="str">
        <f t="shared" si="139"/>
        <v/>
      </c>
      <c r="L8960">
        <f>COUNTIF($K$2:K8960,$K8960)</f>
        <v>0</v>
      </c>
    </row>
    <row r="8961" ht="16.5" spans="1:12">
      <c r="A8961" s="1">
        <v>8960</v>
      </c>
      <c r="B8961" s="8">
        <f>COUNTIF($C$2:$C8961,模板!$E$2)</f>
        <v>77</v>
      </c>
      <c r="C8961" s="2" t="str">
        <f>IFERROR(VLOOKUP(K8961,开票信息!$A:$C,3,0),"")</f>
        <v/>
      </c>
      <c r="G8961" s="3" t="str">
        <f t="shared" si="139"/>
        <v/>
      </c>
      <c r="L8961">
        <f>COUNTIF($K$2:K8961,$K8961)</f>
        <v>0</v>
      </c>
    </row>
    <row r="8962" ht="16.5" spans="1:12">
      <c r="A8962" s="1">
        <v>8961</v>
      </c>
      <c r="B8962" s="8">
        <f>COUNTIF($C$2:$C8962,模板!$E$2)</f>
        <v>77</v>
      </c>
      <c r="C8962" s="2" t="str">
        <f>IFERROR(VLOOKUP(K8962,开票信息!$A:$C,3,0),"")</f>
        <v/>
      </c>
      <c r="G8962" s="3" t="str">
        <f t="shared" si="139"/>
        <v/>
      </c>
      <c r="L8962">
        <f>COUNTIF($K$2:K8962,$K8962)</f>
        <v>0</v>
      </c>
    </row>
    <row r="8963" ht="16.5" spans="1:12">
      <c r="A8963" s="1">
        <v>8962</v>
      </c>
      <c r="B8963" s="8">
        <f>COUNTIF($C$2:$C8963,模板!$E$2)</f>
        <v>77</v>
      </c>
      <c r="C8963" s="2" t="str">
        <f>IFERROR(VLOOKUP(K8963,开票信息!$A:$C,3,0),"")</f>
        <v/>
      </c>
      <c r="G8963" s="3" t="str">
        <f t="shared" ref="G8963:G9026" si="140">IFERROR(H8963/F8963,"")</f>
        <v/>
      </c>
      <c r="L8963">
        <f>COUNTIF($K$2:K8963,$K8963)</f>
        <v>0</v>
      </c>
    </row>
    <row r="8964" ht="16.5" spans="1:12">
      <c r="A8964" s="1">
        <v>8963</v>
      </c>
      <c r="B8964" s="8">
        <f>COUNTIF($C$2:$C8964,模板!$E$2)</f>
        <v>77</v>
      </c>
      <c r="C8964" s="2" t="str">
        <f>IFERROR(VLOOKUP(K8964,开票信息!$A:$C,3,0),"")</f>
        <v/>
      </c>
      <c r="G8964" s="3" t="str">
        <f t="shared" si="140"/>
        <v/>
      </c>
      <c r="L8964">
        <f>COUNTIF($K$2:K8964,$K8964)</f>
        <v>0</v>
      </c>
    </row>
    <row r="8965" ht="16.5" spans="1:12">
      <c r="A8965" s="1">
        <v>8964</v>
      </c>
      <c r="B8965" s="8">
        <f>COUNTIF($C$2:$C8965,模板!$E$2)</f>
        <v>77</v>
      </c>
      <c r="C8965" s="2" t="str">
        <f>IFERROR(VLOOKUP(K8965,开票信息!$A:$C,3,0),"")</f>
        <v/>
      </c>
      <c r="G8965" s="3" t="str">
        <f t="shared" si="140"/>
        <v/>
      </c>
      <c r="L8965">
        <f>COUNTIF($K$2:K8965,$K8965)</f>
        <v>0</v>
      </c>
    </row>
    <row r="8966" ht="16.5" spans="1:12">
      <c r="A8966" s="1">
        <v>8965</v>
      </c>
      <c r="B8966" s="8">
        <f>COUNTIF($C$2:$C8966,模板!$E$2)</f>
        <v>77</v>
      </c>
      <c r="C8966" s="2" t="str">
        <f>IFERROR(VLOOKUP(K8966,开票信息!$A:$C,3,0),"")</f>
        <v/>
      </c>
      <c r="G8966" s="3" t="str">
        <f t="shared" si="140"/>
        <v/>
      </c>
      <c r="L8966">
        <f>COUNTIF($K$2:K8966,$K8966)</f>
        <v>0</v>
      </c>
    </row>
    <row r="8967" ht="16.5" spans="1:12">
      <c r="A8967" s="1">
        <v>8966</v>
      </c>
      <c r="B8967" s="8">
        <f>COUNTIF($C$2:$C8967,模板!$E$2)</f>
        <v>77</v>
      </c>
      <c r="C8967" s="2" t="str">
        <f>IFERROR(VLOOKUP(K8967,开票信息!$A:$C,3,0),"")</f>
        <v/>
      </c>
      <c r="G8967" s="3" t="str">
        <f t="shared" si="140"/>
        <v/>
      </c>
      <c r="L8967">
        <f>COUNTIF($K$2:K8967,$K8967)</f>
        <v>0</v>
      </c>
    </row>
    <row r="8968" ht="16.5" spans="1:12">
      <c r="A8968" s="1">
        <v>8967</v>
      </c>
      <c r="B8968" s="8">
        <f>COUNTIF($C$2:$C8968,模板!$E$2)</f>
        <v>77</v>
      </c>
      <c r="C8968" s="2" t="str">
        <f>IFERROR(VLOOKUP(K8968,开票信息!$A:$C,3,0),"")</f>
        <v/>
      </c>
      <c r="G8968" s="3" t="str">
        <f t="shared" si="140"/>
        <v/>
      </c>
      <c r="L8968">
        <f>COUNTIF($K$2:K8968,$K8968)</f>
        <v>0</v>
      </c>
    </row>
    <row r="8969" ht="16.5" spans="1:12">
      <c r="A8969" s="1">
        <v>8968</v>
      </c>
      <c r="B8969" s="8">
        <f>COUNTIF($C$2:$C8969,模板!$E$2)</f>
        <v>77</v>
      </c>
      <c r="C8969" s="2" t="str">
        <f>IFERROR(VLOOKUP(K8969,开票信息!$A:$C,3,0),"")</f>
        <v/>
      </c>
      <c r="G8969" s="3" t="str">
        <f t="shared" si="140"/>
        <v/>
      </c>
      <c r="L8969">
        <f>COUNTIF($K$2:K8969,$K8969)</f>
        <v>0</v>
      </c>
    </row>
    <row r="8970" ht="16.5" spans="1:12">
      <c r="A8970" s="1">
        <v>8969</v>
      </c>
      <c r="B8970" s="8">
        <f>COUNTIF($C$2:$C8970,模板!$E$2)</f>
        <v>77</v>
      </c>
      <c r="C8970" s="2" t="str">
        <f>IFERROR(VLOOKUP(K8970,开票信息!$A:$C,3,0),"")</f>
        <v/>
      </c>
      <c r="G8970" s="3" t="str">
        <f t="shared" si="140"/>
        <v/>
      </c>
      <c r="L8970">
        <f>COUNTIF($K$2:K8970,$K8970)</f>
        <v>0</v>
      </c>
    </row>
    <row r="8971" ht="16.5" spans="1:12">
      <c r="A8971" s="1">
        <v>8970</v>
      </c>
      <c r="B8971" s="8">
        <f>COUNTIF($C$2:$C8971,模板!$E$2)</f>
        <v>77</v>
      </c>
      <c r="C8971" s="2" t="str">
        <f>IFERROR(VLOOKUP(K8971,开票信息!$A:$C,3,0),"")</f>
        <v/>
      </c>
      <c r="G8971" s="3" t="str">
        <f t="shared" si="140"/>
        <v/>
      </c>
      <c r="L8971">
        <f>COUNTIF($K$2:K8971,$K8971)</f>
        <v>0</v>
      </c>
    </row>
    <row r="8972" ht="16.5" spans="1:12">
      <c r="A8972" s="1">
        <v>8971</v>
      </c>
      <c r="B8972" s="8">
        <f>COUNTIF($C$2:$C8972,模板!$E$2)</f>
        <v>77</v>
      </c>
      <c r="C8972" s="2" t="str">
        <f>IFERROR(VLOOKUP(K8972,开票信息!$A:$C,3,0),"")</f>
        <v/>
      </c>
      <c r="G8972" s="3" t="str">
        <f t="shared" si="140"/>
        <v/>
      </c>
      <c r="L8972">
        <f>COUNTIF($K$2:K8972,$K8972)</f>
        <v>0</v>
      </c>
    </row>
    <row r="8973" ht="16.5" spans="1:12">
      <c r="A8973" s="1">
        <v>8972</v>
      </c>
      <c r="B8973" s="8">
        <f>COUNTIF($C$2:$C8973,模板!$E$2)</f>
        <v>77</v>
      </c>
      <c r="C8973" s="2" t="str">
        <f>IFERROR(VLOOKUP(K8973,开票信息!$A:$C,3,0),"")</f>
        <v/>
      </c>
      <c r="G8973" s="3" t="str">
        <f t="shared" si="140"/>
        <v/>
      </c>
      <c r="L8973">
        <f>COUNTIF($K$2:K8973,$K8973)</f>
        <v>0</v>
      </c>
    </row>
    <row r="8974" ht="16.5" spans="1:12">
      <c r="A8974" s="1">
        <v>8973</v>
      </c>
      <c r="B8974" s="8">
        <f>COUNTIF($C$2:$C8974,模板!$E$2)</f>
        <v>77</v>
      </c>
      <c r="C8974" s="2" t="str">
        <f>IFERROR(VLOOKUP(K8974,开票信息!$A:$C,3,0),"")</f>
        <v/>
      </c>
      <c r="G8974" s="3" t="str">
        <f t="shared" si="140"/>
        <v/>
      </c>
      <c r="L8974">
        <f>COUNTIF($K$2:K8974,$K8974)</f>
        <v>0</v>
      </c>
    </row>
    <row r="8975" ht="16.5" spans="1:12">
      <c r="A8975" s="1">
        <v>8974</v>
      </c>
      <c r="B8975" s="8">
        <f>COUNTIF($C$2:$C8975,模板!$E$2)</f>
        <v>77</v>
      </c>
      <c r="C8975" s="2" t="str">
        <f>IFERROR(VLOOKUP(K8975,开票信息!$A:$C,3,0),"")</f>
        <v/>
      </c>
      <c r="G8975" s="3" t="str">
        <f t="shared" si="140"/>
        <v/>
      </c>
      <c r="L8975">
        <f>COUNTIF($K$2:K8975,$K8975)</f>
        <v>0</v>
      </c>
    </row>
    <row r="8976" ht="16.5" spans="1:12">
      <c r="A8976" s="1">
        <v>8975</v>
      </c>
      <c r="B8976" s="8">
        <f>COUNTIF($C$2:$C8976,模板!$E$2)</f>
        <v>77</v>
      </c>
      <c r="C8976" s="2" t="str">
        <f>IFERROR(VLOOKUP(K8976,开票信息!$A:$C,3,0),"")</f>
        <v/>
      </c>
      <c r="G8976" s="3" t="str">
        <f t="shared" si="140"/>
        <v/>
      </c>
      <c r="L8976">
        <f>COUNTIF($K$2:K8976,$K8976)</f>
        <v>0</v>
      </c>
    </row>
    <row r="8977" ht="16.5" spans="1:12">
      <c r="A8977" s="1">
        <v>8976</v>
      </c>
      <c r="B8977" s="8">
        <f>COUNTIF($C$2:$C8977,模板!$E$2)</f>
        <v>77</v>
      </c>
      <c r="C8977" s="2" t="str">
        <f>IFERROR(VLOOKUP(K8977,开票信息!$A:$C,3,0),"")</f>
        <v/>
      </c>
      <c r="G8977" s="3" t="str">
        <f t="shared" si="140"/>
        <v/>
      </c>
      <c r="L8977">
        <f>COUNTIF($K$2:K8977,$K8977)</f>
        <v>0</v>
      </c>
    </row>
    <row r="8978" ht="16.5" spans="1:12">
      <c r="A8978" s="1">
        <v>8977</v>
      </c>
      <c r="B8978" s="8">
        <f>COUNTIF($C$2:$C8978,模板!$E$2)</f>
        <v>77</v>
      </c>
      <c r="C8978" s="2" t="str">
        <f>IFERROR(VLOOKUP(K8978,开票信息!$A:$C,3,0),"")</f>
        <v/>
      </c>
      <c r="G8978" s="3" t="str">
        <f t="shared" si="140"/>
        <v/>
      </c>
      <c r="L8978">
        <f>COUNTIF($K$2:K8978,$K8978)</f>
        <v>0</v>
      </c>
    </row>
    <row r="8979" ht="16.5" spans="1:12">
      <c r="A8979" s="1">
        <v>8978</v>
      </c>
      <c r="B8979" s="8">
        <f>COUNTIF($C$2:$C8979,模板!$E$2)</f>
        <v>77</v>
      </c>
      <c r="C8979" s="2" t="str">
        <f>IFERROR(VLOOKUP(K8979,开票信息!$A:$C,3,0),"")</f>
        <v/>
      </c>
      <c r="G8979" s="3" t="str">
        <f t="shared" si="140"/>
        <v/>
      </c>
      <c r="L8979">
        <f>COUNTIF($K$2:K8979,$K8979)</f>
        <v>0</v>
      </c>
    </row>
    <row r="8980" ht="16.5" spans="1:12">
      <c r="A8980" s="1">
        <v>8979</v>
      </c>
      <c r="B8980" s="8">
        <f>COUNTIF($C$2:$C8980,模板!$E$2)</f>
        <v>77</v>
      </c>
      <c r="C8980" s="2" t="str">
        <f>IFERROR(VLOOKUP(K8980,开票信息!$A:$C,3,0),"")</f>
        <v/>
      </c>
      <c r="G8980" s="3" t="str">
        <f t="shared" si="140"/>
        <v/>
      </c>
      <c r="L8980">
        <f>COUNTIF($K$2:K8980,$K8980)</f>
        <v>0</v>
      </c>
    </row>
    <row r="8981" ht="16.5" spans="1:12">
      <c r="A8981" s="1">
        <v>8980</v>
      </c>
      <c r="B8981" s="8">
        <f>COUNTIF($C$2:$C8981,模板!$E$2)</f>
        <v>77</v>
      </c>
      <c r="C8981" s="2" t="str">
        <f>IFERROR(VLOOKUP(K8981,开票信息!$A:$C,3,0),"")</f>
        <v/>
      </c>
      <c r="G8981" s="3" t="str">
        <f t="shared" si="140"/>
        <v/>
      </c>
      <c r="L8981">
        <f>COUNTIF($K$2:K8981,$K8981)</f>
        <v>0</v>
      </c>
    </row>
    <row r="8982" ht="16.5" spans="1:12">
      <c r="A8982" s="1">
        <v>8981</v>
      </c>
      <c r="B8982" s="8">
        <f>COUNTIF($C$2:$C8982,模板!$E$2)</f>
        <v>77</v>
      </c>
      <c r="C8982" s="2" t="str">
        <f>IFERROR(VLOOKUP(K8982,开票信息!$A:$C,3,0),"")</f>
        <v/>
      </c>
      <c r="G8982" s="3" t="str">
        <f t="shared" si="140"/>
        <v/>
      </c>
      <c r="L8982">
        <f>COUNTIF($K$2:K8982,$K8982)</f>
        <v>0</v>
      </c>
    </row>
    <row r="8983" ht="16.5" spans="1:12">
      <c r="A8983" s="1">
        <v>8982</v>
      </c>
      <c r="B8983" s="8">
        <f>COUNTIF($C$2:$C8983,模板!$E$2)</f>
        <v>77</v>
      </c>
      <c r="C8983" s="2" t="str">
        <f>IFERROR(VLOOKUP(K8983,开票信息!$A:$C,3,0),"")</f>
        <v/>
      </c>
      <c r="G8983" s="3" t="str">
        <f t="shared" si="140"/>
        <v/>
      </c>
      <c r="L8983">
        <f>COUNTIF($K$2:K8983,$K8983)</f>
        <v>0</v>
      </c>
    </row>
    <row r="8984" ht="16.5" spans="1:12">
      <c r="A8984" s="1">
        <v>8983</v>
      </c>
      <c r="B8984" s="8">
        <f>COUNTIF($C$2:$C8984,模板!$E$2)</f>
        <v>77</v>
      </c>
      <c r="C8984" s="2" t="str">
        <f>IFERROR(VLOOKUP(K8984,开票信息!$A:$C,3,0),"")</f>
        <v/>
      </c>
      <c r="G8984" s="3" t="str">
        <f t="shared" si="140"/>
        <v/>
      </c>
      <c r="L8984">
        <f>COUNTIF($K$2:K8984,$K8984)</f>
        <v>0</v>
      </c>
    </row>
    <row r="8985" ht="16.5" spans="1:12">
      <c r="A8985" s="1">
        <v>8984</v>
      </c>
      <c r="B8985" s="8">
        <f>COUNTIF($C$2:$C8985,模板!$E$2)</f>
        <v>77</v>
      </c>
      <c r="C8985" s="2" t="str">
        <f>IFERROR(VLOOKUP(K8985,开票信息!$A:$C,3,0),"")</f>
        <v/>
      </c>
      <c r="G8985" s="3" t="str">
        <f t="shared" si="140"/>
        <v/>
      </c>
      <c r="L8985">
        <f>COUNTIF($K$2:K8985,$K8985)</f>
        <v>0</v>
      </c>
    </row>
    <row r="8986" ht="16.5" spans="1:12">
      <c r="A8986" s="1">
        <v>8985</v>
      </c>
      <c r="B8986" s="8">
        <f>COUNTIF($C$2:$C8986,模板!$E$2)</f>
        <v>77</v>
      </c>
      <c r="C8986" s="2" t="str">
        <f>IFERROR(VLOOKUP(K8986,开票信息!$A:$C,3,0),"")</f>
        <v/>
      </c>
      <c r="G8986" s="3" t="str">
        <f t="shared" si="140"/>
        <v/>
      </c>
      <c r="L8986">
        <f>COUNTIF($K$2:K8986,$K8986)</f>
        <v>0</v>
      </c>
    </row>
    <row r="8987" ht="16.5" spans="1:12">
      <c r="A8987" s="1">
        <v>8986</v>
      </c>
      <c r="B8987" s="8">
        <f>COUNTIF($C$2:$C8987,模板!$E$2)</f>
        <v>77</v>
      </c>
      <c r="C8987" s="2" t="str">
        <f>IFERROR(VLOOKUP(K8987,开票信息!$A:$C,3,0),"")</f>
        <v/>
      </c>
      <c r="G8987" s="3" t="str">
        <f t="shared" si="140"/>
        <v/>
      </c>
      <c r="L8987">
        <f>COUNTIF($K$2:K8987,$K8987)</f>
        <v>0</v>
      </c>
    </row>
    <row r="8988" ht="16.5" spans="1:12">
      <c r="A8988" s="1">
        <v>8987</v>
      </c>
      <c r="B8988" s="8">
        <f>COUNTIF($C$2:$C8988,模板!$E$2)</f>
        <v>77</v>
      </c>
      <c r="C8988" s="2" t="str">
        <f>IFERROR(VLOOKUP(K8988,开票信息!$A:$C,3,0),"")</f>
        <v/>
      </c>
      <c r="G8988" s="3" t="str">
        <f t="shared" si="140"/>
        <v/>
      </c>
      <c r="L8988">
        <f>COUNTIF($K$2:K8988,$K8988)</f>
        <v>0</v>
      </c>
    </row>
    <row r="8989" ht="16.5" spans="1:12">
      <c r="A8989" s="1">
        <v>8988</v>
      </c>
      <c r="B8989" s="8">
        <f>COUNTIF($C$2:$C8989,模板!$E$2)</f>
        <v>77</v>
      </c>
      <c r="C8989" s="2" t="str">
        <f>IFERROR(VLOOKUP(K8989,开票信息!$A:$C,3,0),"")</f>
        <v/>
      </c>
      <c r="G8989" s="3" t="str">
        <f t="shared" si="140"/>
        <v/>
      </c>
      <c r="L8989">
        <f>COUNTIF($K$2:K8989,$K8989)</f>
        <v>0</v>
      </c>
    </row>
    <row r="8990" ht="16.5" spans="1:12">
      <c r="A8990" s="1">
        <v>8989</v>
      </c>
      <c r="B8990" s="8">
        <f>COUNTIF($C$2:$C8990,模板!$E$2)</f>
        <v>77</v>
      </c>
      <c r="C8990" s="2" t="str">
        <f>IFERROR(VLOOKUP(K8990,开票信息!$A:$C,3,0),"")</f>
        <v/>
      </c>
      <c r="G8990" s="3" t="str">
        <f t="shared" si="140"/>
        <v/>
      </c>
      <c r="L8990">
        <f>COUNTIF($K$2:K8990,$K8990)</f>
        <v>0</v>
      </c>
    </row>
    <row r="8991" ht="16.5" spans="1:12">
      <c r="A8991" s="1">
        <v>8990</v>
      </c>
      <c r="B8991" s="8">
        <f>COUNTIF($C$2:$C8991,模板!$E$2)</f>
        <v>77</v>
      </c>
      <c r="C8991" s="2" t="str">
        <f>IFERROR(VLOOKUP(K8991,开票信息!$A:$C,3,0),"")</f>
        <v/>
      </c>
      <c r="G8991" s="3" t="str">
        <f t="shared" si="140"/>
        <v/>
      </c>
      <c r="L8991">
        <f>COUNTIF($K$2:K8991,$K8991)</f>
        <v>0</v>
      </c>
    </row>
    <row r="8992" ht="16.5" spans="1:12">
      <c r="A8992" s="1">
        <v>8991</v>
      </c>
      <c r="B8992" s="8">
        <f>COUNTIF($C$2:$C8992,模板!$E$2)</f>
        <v>77</v>
      </c>
      <c r="C8992" s="2" t="str">
        <f>IFERROR(VLOOKUP(K8992,开票信息!$A:$C,3,0),"")</f>
        <v/>
      </c>
      <c r="G8992" s="3" t="str">
        <f t="shared" si="140"/>
        <v/>
      </c>
      <c r="L8992">
        <f>COUNTIF($K$2:K8992,$K8992)</f>
        <v>0</v>
      </c>
    </row>
    <row r="8993" ht="16.5" spans="1:12">
      <c r="A8993" s="1">
        <v>8992</v>
      </c>
      <c r="B8993" s="8">
        <f>COUNTIF($C$2:$C8993,模板!$E$2)</f>
        <v>77</v>
      </c>
      <c r="C8993" s="2" t="str">
        <f>IFERROR(VLOOKUP(K8993,开票信息!$A:$C,3,0),"")</f>
        <v/>
      </c>
      <c r="G8993" s="3" t="str">
        <f t="shared" si="140"/>
        <v/>
      </c>
      <c r="L8993">
        <f>COUNTIF($K$2:K8993,$K8993)</f>
        <v>0</v>
      </c>
    </row>
    <row r="8994" ht="16.5" spans="1:12">
      <c r="A8994" s="1">
        <v>8993</v>
      </c>
      <c r="B8994" s="8">
        <f>COUNTIF($C$2:$C8994,模板!$E$2)</f>
        <v>77</v>
      </c>
      <c r="C8994" s="2" t="str">
        <f>IFERROR(VLOOKUP(K8994,开票信息!$A:$C,3,0),"")</f>
        <v/>
      </c>
      <c r="G8994" s="3" t="str">
        <f t="shared" si="140"/>
        <v/>
      </c>
      <c r="L8994">
        <f>COUNTIF($K$2:K8994,$K8994)</f>
        <v>0</v>
      </c>
    </row>
    <row r="8995" ht="16.5" spans="1:12">
      <c r="A8995" s="1">
        <v>8994</v>
      </c>
      <c r="B8995" s="8">
        <f>COUNTIF($C$2:$C8995,模板!$E$2)</f>
        <v>77</v>
      </c>
      <c r="C8995" s="2" t="str">
        <f>IFERROR(VLOOKUP(K8995,开票信息!$A:$C,3,0),"")</f>
        <v/>
      </c>
      <c r="G8995" s="3" t="str">
        <f t="shared" si="140"/>
        <v/>
      </c>
      <c r="L8995">
        <f>COUNTIF($K$2:K8995,$K8995)</f>
        <v>0</v>
      </c>
    </row>
    <row r="8996" ht="16.5" spans="1:12">
      <c r="A8996" s="1">
        <v>8995</v>
      </c>
      <c r="B8996" s="8">
        <f>COUNTIF($C$2:$C8996,模板!$E$2)</f>
        <v>77</v>
      </c>
      <c r="C8996" s="2" t="str">
        <f>IFERROR(VLOOKUP(K8996,开票信息!$A:$C,3,0),"")</f>
        <v/>
      </c>
      <c r="G8996" s="3" t="str">
        <f t="shared" si="140"/>
        <v/>
      </c>
      <c r="L8996">
        <f>COUNTIF($K$2:K8996,$K8996)</f>
        <v>0</v>
      </c>
    </row>
    <row r="8997" ht="16.5" spans="1:12">
      <c r="A8997" s="1">
        <v>8996</v>
      </c>
      <c r="B8997" s="8">
        <f>COUNTIF($C$2:$C8997,模板!$E$2)</f>
        <v>77</v>
      </c>
      <c r="C8997" s="2" t="str">
        <f>IFERROR(VLOOKUP(K8997,开票信息!$A:$C,3,0),"")</f>
        <v/>
      </c>
      <c r="G8997" s="3" t="str">
        <f t="shared" si="140"/>
        <v/>
      </c>
      <c r="L8997">
        <f>COUNTIF($K$2:K8997,$K8997)</f>
        <v>0</v>
      </c>
    </row>
    <row r="8998" ht="16.5" spans="1:12">
      <c r="A8998" s="1">
        <v>8997</v>
      </c>
      <c r="B8998" s="8">
        <f>COUNTIF($C$2:$C8998,模板!$E$2)</f>
        <v>77</v>
      </c>
      <c r="C8998" s="2" t="str">
        <f>IFERROR(VLOOKUP(K8998,开票信息!$A:$C,3,0),"")</f>
        <v/>
      </c>
      <c r="G8998" s="3" t="str">
        <f t="shared" si="140"/>
        <v/>
      </c>
      <c r="L8998">
        <f>COUNTIF($K$2:K8998,$K8998)</f>
        <v>0</v>
      </c>
    </row>
    <row r="8999" ht="16.5" spans="1:12">
      <c r="A8999" s="1">
        <v>8998</v>
      </c>
      <c r="B8999" s="8">
        <f>COUNTIF($C$2:$C8999,模板!$E$2)</f>
        <v>77</v>
      </c>
      <c r="C8999" s="2" t="str">
        <f>IFERROR(VLOOKUP(K8999,开票信息!$A:$C,3,0),"")</f>
        <v/>
      </c>
      <c r="G8999" s="3" t="str">
        <f t="shared" si="140"/>
        <v/>
      </c>
      <c r="L8999">
        <f>COUNTIF($K$2:K8999,$K8999)</f>
        <v>0</v>
      </c>
    </row>
    <row r="9000" ht="16.5" spans="1:12">
      <c r="A9000" s="1">
        <v>8999</v>
      </c>
      <c r="B9000" s="8">
        <f>COUNTIF($C$2:$C9000,模板!$E$2)</f>
        <v>77</v>
      </c>
      <c r="C9000" s="2" t="str">
        <f>IFERROR(VLOOKUP(K9000,开票信息!$A:$C,3,0),"")</f>
        <v/>
      </c>
      <c r="G9000" s="3" t="str">
        <f t="shared" si="140"/>
        <v/>
      </c>
      <c r="L9000">
        <f>COUNTIF($K$2:K9000,$K9000)</f>
        <v>0</v>
      </c>
    </row>
    <row r="9001" ht="16.5" spans="1:12">
      <c r="A9001" s="1">
        <v>9000</v>
      </c>
      <c r="B9001" s="8">
        <f>COUNTIF($C$2:$C9001,模板!$E$2)</f>
        <v>77</v>
      </c>
      <c r="C9001" s="2" t="str">
        <f>IFERROR(VLOOKUP(K9001,开票信息!$A:$C,3,0),"")</f>
        <v/>
      </c>
      <c r="G9001" s="3" t="str">
        <f t="shared" si="140"/>
        <v/>
      </c>
      <c r="L9001">
        <f>COUNTIF($K$2:K9001,$K9001)</f>
        <v>0</v>
      </c>
    </row>
    <row r="9002" ht="16.5" spans="1:12">
      <c r="A9002" s="1">
        <v>9001</v>
      </c>
      <c r="B9002" s="8">
        <f>COUNTIF($C$2:$C9002,模板!$E$2)</f>
        <v>77</v>
      </c>
      <c r="C9002" s="2" t="str">
        <f>IFERROR(VLOOKUP(K9002,开票信息!$A:$C,3,0),"")</f>
        <v/>
      </c>
      <c r="G9002" s="3" t="str">
        <f t="shared" si="140"/>
        <v/>
      </c>
      <c r="L9002">
        <f>COUNTIF($K$2:K9002,$K9002)</f>
        <v>0</v>
      </c>
    </row>
    <row r="9003" ht="16.5" spans="1:12">
      <c r="A9003" s="1">
        <v>9002</v>
      </c>
      <c r="B9003" s="8">
        <f>COUNTIF($C$2:$C9003,模板!$E$2)</f>
        <v>77</v>
      </c>
      <c r="C9003" s="2" t="str">
        <f>IFERROR(VLOOKUP(K9003,开票信息!$A:$C,3,0),"")</f>
        <v/>
      </c>
      <c r="G9003" s="3" t="str">
        <f t="shared" si="140"/>
        <v/>
      </c>
      <c r="L9003">
        <f>COUNTIF($K$2:K9003,$K9003)</f>
        <v>0</v>
      </c>
    </row>
    <row r="9004" ht="16.5" spans="1:12">
      <c r="A9004" s="1">
        <v>9003</v>
      </c>
      <c r="B9004" s="8">
        <f>COUNTIF($C$2:$C9004,模板!$E$2)</f>
        <v>77</v>
      </c>
      <c r="C9004" s="2" t="str">
        <f>IFERROR(VLOOKUP(K9004,开票信息!$A:$C,3,0),"")</f>
        <v/>
      </c>
      <c r="G9004" s="3" t="str">
        <f t="shared" si="140"/>
        <v/>
      </c>
      <c r="L9004">
        <f>COUNTIF($K$2:K9004,$K9004)</f>
        <v>0</v>
      </c>
    </row>
    <row r="9005" ht="16.5" spans="1:12">
      <c r="A9005" s="1">
        <v>9004</v>
      </c>
      <c r="B9005" s="8">
        <f>COUNTIF($C$2:$C9005,模板!$E$2)</f>
        <v>77</v>
      </c>
      <c r="C9005" s="2" t="str">
        <f>IFERROR(VLOOKUP(K9005,开票信息!$A:$C,3,0),"")</f>
        <v/>
      </c>
      <c r="G9005" s="3" t="str">
        <f t="shared" si="140"/>
        <v/>
      </c>
      <c r="L9005">
        <f>COUNTIF($K$2:K9005,$K9005)</f>
        <v>0</v>
      </c>
    </row>
    <row r="9006" ht="16.5" spans="1:12">
      <c r="A9006" s="1">
        <v>9005</v>
      </c>
      <c r="B9006" s="8">
        <f>COUNTIF($C$2:$C9006,模板!$E$2)</f>
        <v>77</v>
      </c>
      <c r="C9006" s="2" t="str">
        <f>IFERROR(VLOOKUP(K9006,开票信息!$A:$C,3,0),"")</f>
        <v/>
      </c>
      <c r="G9006" s="3" t="str">
        <f t="shared" si="140"/>
        <v/>
      </c>
      <c r="L9006">
        <f>COUNTIF($K$2:K9006,$K9006)</f>
        <v>0</v>
      </c>
    </row>
    <row r="9007" ht="16.5" spans="1:12">
      <c r="A9007" s="1">
        <v>9006</v>
      </c>
      <c r="B9007" s="8">
        <f>COUNTIF($C$2:$C9007,模板!$E$2)</f>
        <v>77</v>
      </c>
      <c r="C9007" s="2" t="str">
        <f>IFERROR(VLOOKUP(K9007,开票信息!$A:$C,3,0),"")</f>
        <v/>
      </c>
      <c r="G9007" s="3" t="str">
        <f t="shared" si="140"/>
        <v/>
      </c>
      <c r="L9007">
        <f>COUNTIF($K$2:K9007,$K9007)</f>
        <v>0</v>
      </c>
    </row>
    <row r="9008" ht="16.5" spans="1:12">
      <c r="A9008" s="1">
        <v>9007</v>
      </c>
      <c r="B9008" s="8">
        <f>COUNTIF($C$2:$C9008,模板!$E$2)</f>
        <v>77</v>
      </c>
      <c r="C9008" s="2" t="str">
        <f>IFERROR(VLOOKUP(K9008,开票信息!$A:$C,3,0),"")</f>
        <v/>
      </c>
      <c r="G9008" s="3" t="str">
        <f t="shared" si="140"/>
        <v/>
      </c>
      <c r="L9008">
        <f>COUNTIF($K$2:K9008,$K9008)</f>
        <v>0</v>
      </c>
    </row>
    <row r="9009" ht="16.5" spans="1:12">
      <c r="A9009" s="1">
        <v>9008</v>
      </c>
      <c r="B9009" s="8">
        <f>COUNTIF($C$2:$C9009,模板!$E$2)</f>
        <v>77</v>
      </c>
      <c r="C9009" s="2" t="str">
        <f>IFERROR(VLOOKUP(K9009,开票信息!$A:$C,3,0),"")</f>
        <v/>
      </c>
      <c r="G9009" s="3" t="str">
        <f t="shared" si="140"/>
        <v/>
      </c>
      <c r="L9009">
        <f>COUNTIF($K$2:K9009,$K9009)</f>
        <v>0</v>
      </c>
    </row>
    <row r="9010" ht="16.5" spans="1:12">
      <c r="A9010" s="1">
        <v>9009</v>
      </c>
      <c r="B9010" s="8">
        <f>COUNTIF($C$2:$C9010,模板!$E$2)</f>
        <v>77</v>
      </c>
      <c r="C9010" s="2" t="str">
        <f>IFERROR(VLOOKUP(K9010,开票信息!$A:$C,3,0),"")</f>
        <v/>
      </c>
      <c r="G9010" s="3" t="str">
        <f t="shared" si="140"/>
        <v/>
      </c>
      <c r="L9010">
        <f>COUNTIF($K$2:K9010,$K9010)</f>
        <v>0</v>
      </c>
    </row>
    <row r="9011" ht="16.5" spans="1:12">
      <c r="A9011" s="1">
        <v>9010</v>
      </c>
      <c r="B9011" s="8">
        <f>COUNTIF($C$2:$C9011,模板!$E$2)</f>
        <v>77</v>
      </c>
      <c r="C9011" s="2" t="str">
        <f>IFERROR(VLOOKUP(K9011,开票信息!$A:$C,3,0),"")</f>
        <v/>
      </c>
      <c r="G9011" s="3" t="str">
        <f t="shared" si="140"/>
        <v/>
      </c>
      <c r="L9011">
        <f>COUNTIF($K$2:K9011,$K9011)</f>
        <v>0</v>
      </c>
    </row>
    <row r="9012" ht="16.5" spans="1:12">
      <c r="A9012" s="1">
        <v>9011</v>
      </c>
      <c r="B9012" s="8">
        <f>COUNTIF($C$2:$C9012,模板!$E$2)</f>
        <v>77</v>
      </c>
      <c r="C9012" s="2" t="str">
        <f>IFERROR(VLOOKUP(K9012,开票信息!$A:$C,3,0),"")</f>
        <v/>
      </c>
      <c r="G9012" s="3" t="str">
        <f t="shared" si="140"/>
        <v/>
      </c>
      <c r="L9012">
        <f>COUNTIF($K$2:K9012,$K9012)</f>
        <v>0</v>
      </c>
    </row>
    <row r="9013" ht="16.5" spans="1:12">
      <c r="A9013" s="1">
        <v>9012</v>
      </c>
      <c r="B9013" s="8">
        <f>COUNTIF($C$2:$C9013,模板!$E$2)</f>
        <v>77</v>
      </c>
      <c r="C9013" s="2" t="str">
        <f>IFERROR(VLOOKUP(K9013,开票信息!$A:$C,3,0),"")</f>
        <v/>
      </c>
      <c r="G9013" s="3" t="str">
        <f t="shared" si="140"/>
        <v/>
      </c>
      <c r="L9013">
        <f>COUNTIF($K$2:K9013,$K9013)</f>
        <v>0</v>
      </c>
    </row>
    <row r="9014" ht="16.5" spans="1:12">
      <c r="A9014" s="1">
        <v>9013</v>
      </c>
      <c r="B9014" s="8">
        <f>COUNTIF($C$2:$C9014,模板!$E$2)</f>
        <v>77</v>
      </c>
      <c r="C9014" s="2" t="str">
        <f>IFERROR(VLOOKUP(K9014,开票信息!$A:$C,3,0),"")</f>
        <v/>
      </c>
      <c r="G9014" s="3" t="str">
        <f t="shared" si="140"/>
        <v/>
      </c>
      <c r="L9014">
        <f>COUNTIF($K$2:K9014,$K9014)</f>
        <v>0</v>
      </c>
    </row>
    <row r="9015" ht="16.5" spans="1:12">
      <c r="A9015" s="1">
        <v>9014</v>
      </c>
      <c r="B9015" s="8">
        <f>COUNTIF($C$2:$C9015,模板!$E$2)</f>
        <v>77</v>
      </c>
      <c r="C9015" s="2" t="str">
        <f>IFERROR(VLOOKUP(K9015,开票信息!$A:$C,3,0),"")</f>
        <v/>
      </c>
      <c r="G9015" s="3" t="str">
        <f t="shared" si="140"/>
        <v/>
      </c>
      <c r="L9015">
        <f>COUNTIF($K$2:K9015,$K9015)</f>
        <v>0</v>
      </c>
    </row>
    <row r="9016" ht="16.5" spans="1:12">
      <c r="A9016" s="1">
        <v>9015</v>
      </c>
      <c r="B9016" s="8">
        <f>COUNTIF($C$2:$C9016,模板!$E$2)</f>
        <v>77</v>
      </c>
      <c r="C9016" s="2" t="str">
        <f>IFERROR(VLOOKUP(K9016,开票信息!$A:$C,3,0),"")</f>
        <v/>
      </c>
      <c r="G9016" s="3" t="str">
        <f t="shared" si="140"/>
        <v/>
      </c>
      <c r="L9016">
        <f>COUNTIF($K$2:K9016,$K9016)</f>
        <v>0</v>
      </c>
    </row>
    <row r="9017" ht="16.5" spans="1:12">
      <c r="A9017" s="1">
        <v>9016</v>
      </c>
      <c r="B9017" s="8">
        <f>COUNTIF($C$2:$C9017,模板!$E$2)</f>
        <v>77</v>
      </c>
      <c r="C9017" s="2" t="str">
        <f>IFERROR(VLOOKUP(K9017,开票信息!$A:$C,3,0),"")</f>
        <v/>
      </c>
      <c r="G9017" s="3" t="str">
        <f t="shared" si="140"/>
        <v/>
      </c>
      <c r="L9017">
        <f>COUNTIF($K$2:K9017,$K9017)</f>
        <v>0</v>
      </c>
    </row>
    <row r="9018" ht="16.5" spans="1:12">
      <c r="A9018" s="1">
        <v>9017</v>
      </c>
      <c r="B9018" s="8">
        <f>COUNTIF($C$2:$C9018,模板!$E$2)</f>
        <v>77</v>
      </c>
      <c r="C9018" s="2" t="str">
        <f>IFERROR(VLOOKUP(K9018,开票信息!$A:$C,3,0),"")</f>
        <v/>
      </c>
      <c r="G9018" s="3" t="str">
        <f t="shared" si="140"/>
        <v/>
      </c>
      <c r="L9018">
        <f>COUNTIF($K$2:K9018,$K9018)</f>
        <v>0</v>
      </c>
    </row>
    <row r="9019" ht="16.5" spans="1:12">
      <c r="A9019" s="1">
        <v>9018</v>
      </c>
      <c r="B9019" s="8">
        <f>COUNTIF($C$2:$C9019,模板!$E$2)</f>
        <v>77</v>
      </c>
      <c r="C9019" s="2" t="str">
        <f>IFERROR(VLOOKUP(K9019,开票信息!$A:$C,3,0),"")</f>
        <v/>
      </c>
      <c r="G9019" s="3" t="str">
        <f t="shared" si="140"/>
        <v/>
      </c>
      <c r="L9019">
        <f>COUNTIF($K$2:K9019,$K9019)</f>
        <v>0</v>
      </c>
    </row>
    <row r="9020" ht="16.5" spans="1:12">
      <c r="A9020" s="1">
        <v>9019</v>
      </c>
      <c r="B9020" s="8">
        <f>COUNTIF($C$2:$C9020,模板!$E$2)</f>
        <v>77</v>
      </c>
      <c r="C9020" s="2" t="str">
        <f>IFERROR(VLOOKUP(K9020,开票信息!$A:$C,3,0),"")</f>
        <v/>
      </c>
      <c r="G9020" s="3" t="str">
        <f t="shared" si="140"/>
        <v/>
      </c>
      <c r="L9020">
        <f>COUNTIF($K$2:K9020,$K9020)</f>
        <v>0</v>
      </c>
    </row>
    <row r="9021" ht="16.5" spans="1:12">
      <c r="A9021" s="1">
        <v>9020</v>
      </c>
      <c r="B9021" s="8">
        <f>COUNTIF($C$2:$C9021,模板!$E$2)</f>
        <v>77</v>
      </c>
      <c r="C9021" s="2" t="str">
        <f>IFERROR(VLOOKUP(K9021,开票信息!$A:$C,3,0),"")</f>
        <v/>
      </c>
      <c r="G9021" s="3" t="str">
        <f t="shared" si="140"/>
        <v/>
      </c>
      <c r="L9021">
        <f>COUNTIF($K$2:K9021,$K9021)</f>
        <v>0</v>
      </c>
    </row>
    <row r="9022" ht="16.5" spans="1:12">
      <c r="A9022" s="1">
        <v>9021</v>
      </c>
      <c r="B9022" s="8">
        <f>COUNTIF($C$2:$C9022,模板!$E$2)</f>
        <v>77</v>
      </c>
      <c r="C9022" s="2" t="str">
        <f>IFERROR(VLOOKUP(K9022,开票信息!$A:$C,3,0),"")</f>
        <v/>
      </c>
      <c r="G9022" s="3" t="str">
        <f t="shared" si="140"/>
        <v/>
      </c>
      <c r="L9022">
        <f>COUNTIF($K$2:K9022,$K9022)</f>
        <v>0</v>
      </c>
    </row>
    <row r="9023" ht="16.5" spans="1:12">
      <c r="A9023" s="1">
        <v>9022</v>
      </c>
      <c r="B9023" s="8">
        <f>COUNTIF($C$2:$C9023,模板!$E$2)</f>
        <v>77</v>
      </c>
      <c r="C9023" s="2" t="str">
        <f>IFERROR(VLOOKUP(K9023,开票信息!$A:$C,3,0),"")</f>
        <v/>
      </c>
      <c r="G9023" s="3" t="str">
        <f t="shared" si="140"/>
        <v/>
      </c>
      <c r="L9023">
        <f>COUNTIF($K$2:K9023,$K9023)</f>
        <v>0</v>
      </c>
    </row>
    <row r="9024" ht="16.5" spans="1:12">
      <c r="A9024" s="1">
        <v>9023</v>
      </c>
      <c r="B9024" s="8">
        <f>COUNTIF($C$2:$C9024,模板!$E$2)</f>
        <v>77</v>
      </c>
      <c r="C9024" s="2" t="str">
        <f>IFERROR(VLOOKUP(K9024,开票信息!$A:$C,3,0),"")</f>
        <v/>
      </c>
      <c r="G9024" s="3" t="str">
        <f t="shared" si="140"/>
        <v/>
      </c>
      <c r="L9024">
        <f>COUNTIF($K$2:K9024,$K9024)</f>
        <v>0</v>
      </c>
    </row>
    <row r="9025" ht="16.5" spans="1:12">
      <c r="A9025" s="1">
        <v>9024</v>
      </c>
      <c r="B9025" s="8">
        <f>COUNTIF($C$2:$C9025,模板!$E$2)</f>
        <v>77</v>
      </c>
      <c r="C9025" s="2" t="str">
        <f>IFERROR(VLOOKUP(K9025,开票信息!$A:$C,3,0),"")</f>
        <v/>
      </c>
      <c r="G9025" s="3" t="str">
        <f t="shared" si="140"/>
        <v/>
      </c>
      <c r="L9025">
        <f>COUNTIF($K$2:K9025,$K9025)</f>
        <v>0</v>
      </c>
    </row>
    <row r="9026" ht="16.5" spans="1:12">
      <c r="A9026" s="1">
        <v>9025</v>
      </c>
      <c r="B9026" s="8">
        <f>COUNTIF($C$2:$C9026,模板!$E$2)</f>
        <v>77</v>
      </c>
      <c r="C9026" s="2" t="str">
        <f>IFERROR(VLOOKUP(K9026,开票信息!$A:$C,3,0),"")</f>
        <v/>
      </c>
      <c r="G9026" s="3" t="str">
        <f t="shared" si="140"/>
        <v/>
      </c>
      <c r="L9026">
        <f>COUNTIF($K$2:K9026,$K9026)</f>
        <v>0</v>
      </c>
    </row>
    <row r="9027" ht="16.5" spans="1:12">
      <c r="A9027" s="1">
        <v>9026</v>
      </c>
      <c r="B9027" s="8">
        <f>COUNTIF($C$2:$C9027,模板!$E$2)</f>
        <v>77</v>
      </c>
      <c r="C9027" s="2" t="str">
        <f>IFERROR(VLOOKUP(K9027,开票信息!$A:$C,3,0),"")</f>
        <v/>
      </c>
      <c r="G9027" s="3" t="str">
        <f t="shared" ref="G9027:G9090" si="141">IFERROR(H9027/F9027,"")</f>
        <v/>
      </c>
      <c r="L9027">
        <f>COUNTIF($K$2:K9027,$K9027)</f>
        <v>0</v>
      </c>
    </row>
    <row r="9028" ht="16.5" spans="1:12">
      <c r="A9028" s="1">
        <v>9027</v>
      </c>
      <c r="B9028" s="8">
        <f>COUNTIF($C$2:$C9028,模板!$E$2)</f>
        <v>77</v>
      </c>
      <c r="C9028" s="2" t="str">
        <f>IFERROR(VLOOKUP(K9028,开票信息!$A:$C,3,0),"")</f>
        <v/>
      </c>
      <c r="G9028" s="3" t="str">
        <f t="shared" si="141"/>
        <v/>
      </c>
      <c r="L9028">
        <f>COUNTIF($K$2:K9028,$K9028)</f>
        <v>0</v>
      </c>
    </row>
    <row r="9029" ht="16.5" spans="1:12">
      <c r="A9029" s="1">
        <v>9028</v>
      </c>
      <c r="B9029" s="8">
        <f>COUNTIF($C$2:$C9029,模板!$E$2)</f>
        <v>77</v>
      </c>
      <c r="C9029" s="2" t="str">
        <f>IFERROR(VLOOKUP(K9029,开票信息!$A:$C,3,0),"")</f>
        <v/>
      </c>
      <c r="G9029" s="3" t="str">
        <f t="shared" si="141"/>
        <v/>
      </c>
      <c r="L9029">
        <f>COUNTIF($K$2:K9029,$K9029)</f>
        <v>0</v>
      </c>
    </row>
    <row r="9030" ht="16.5" spans="1:12">
      <c r="A9030" s="1">
        <v>9029</v>
      </c>
      <c r="B9030" s="8">
        <f>COUNTIF($C$2:$C9030,模板!$E$2)</f>
        <v>77</v>
      </c>
      <c r="C9030" s="2" t="str">
        <f>IFERROR(VLOOKUP(K9030,开票信息!$A:$C,3,0),"")</f>
        <v/>
      </c>
      <c r="G9030" s="3" t="str">
        <f t="shared" si="141"/>
        <v/>
      </c>
      <c r="L9030">
        <f>COUNTIF($K$2:K9030,$K9030)</f>
        <v>0</v>
      </c>
    </row>
    <row r="9031" ht="16.5" spans="1:12">
      <c r="A9031" s="1">
        <v>9030</v>
      </c>
      <c r="B9031" s="8">
        <f>COUNTIF($C$2:$C9031,模板!$E$2)</f>
        <v>77</v>
      </c>
      <c r="C9031" s="2" t="str">
        <f>IFERROR(VLOOKUP(K9031,开票信息!$A:$C,3,0),"")</f>
        <v/>
      </c>
      <c r="G9031" s="3" t="str">
        <f t="shared" si="141"/>
        <v/>
      </c>
      <c r="L9031">
        <f>COUNTIF($K$2:K9031,$K9031)</f>
        <v>0</v>
      </c>
    </row>
    <row r="9032" ht="16.5" spans="1:12">
      <c r="A9032" s="1">
        <v>9031</v>
      </c>
      <c r="B9032" s="8">
        <f>COUNTIF($C$2:$C9032,模板!$E$2)</f>
        <v>77</v>
      </c>
      <c r="C9032" s="2" t="str">
        <f>IFERROR(VLOOKUP(K9032,开票信息!$A:$C,3,0),"")</f>
        <v/>
      </c>
      <c r="G9032" s="3" t="str">
        <f t="shared" si="141"/>
        <v/>
      </c>
      <c r="L9032">
        <f>COUNTIF($K$2:K9032,$K9032)</f>
        <v>0</v>
      </c>
    </row>
    <row r="9033" ht="16.5" spans="1:12">
      <c r="A9033" s="1">
        <v>9032</v>
      </c>
      <c r="B9033" s="8">
        <f>COUNTIF($C$2:$C9033,模板!$E$2)</f>
        <v>77</v>
      </c>
      <c r="C9033" s="2" t="str">
        <f>IFERROR(VLOOKUP(K9033,开票信息!$A:$C,3,0),"")</f>
        <v/>
      </c>
      <c r="G9033" s="3" t="str">
        <f t="shared" si="141"/>
        <v/>
      </c>
      <c r="L9033">
        <f>COUNTIF($K$2:K9033,$K9033)</f>
        <v>0</v>
      </c>
    </row>
    <row r="9034" ht="16.5" spans="1:12">
      <c r="A9034" s="1">
        <v>9033</v>
      </c>
      <c r="B9034" s="8">
        <f>COUNTIF($C$2:$C9034,模板!$E$2)</f>
        <v>77</v>
      </c>
      <c r="C9034" s="2" t="str">
        <f>IFERROR(VLOOKUP(K9034,开票信息!$A:$C,3,0),"")</f>
        <v/>
      </c>
      <c r="G9034" s="3" t="str">
        <f t="shared" si="141"/>
        <v/>
      </c>
      <c r="L9034">
        <f>COUNTIF($K$2:K9034,$K9034)</f>
        <v>0</v>
      </c>
    </row>
    <row r="9035" ht="16.5" spans="1:12">
      <c r="A9035" s="1">
        <v>9034</v>
      </c>
      <c r="B9035" s="8">
        <f>COUNTIF($C$2:$C9035,模板!$E$2)</f>
        <v>77</v>
      </c>
      <c r="C9035" s="2" t="str">
        <f>IFERROR(VLOOKUP(K9035,开票信息!$A:$C,3,0),"")</f>
        <v/>
      </c>
      <c r="G9035" s="3" t="str">
        <f t="shared" si="141"/>
        <v/>
      </c>
      <c r="L9035">
        <f>COUNTIF($K$2:K9035,$K9035)</f>
        <v>0</v>
      </c>
    </row>
    <row r="9036" ht="16.5" spans="1:12">
      <c r="A9036" s="1">
        <v>9035</v>
      </c>
      <c r="B9036" s="8">
        <f>COUNTIF($C$2:$C9036,模板!$E$2)</f>
        <v>77</v>
      </c>
      <c r="C9036" s="2" t="str">
        <f>IFERROR(VLOOKUP(K9036,开票信息!$A:$C,3,0),"")</f>
        <v/>
      </c>
      <c r="G9036" s="3" t="str">
        <f t="shared" si="141"/>
        <v/>
      </c>
      <c r="L9036">
        <f>COUNTIF($K$2:K9036,$K9036)</f>
        <v>0</v>
      </c>
    </row>
    <row r="9037" ht="16.5" spans="1:12">
      <c r="A9037" s="1">
        <v>9036</v>
      </c>
      <c r="B9037" s="8">
        <f>COUNTIF($C$2:$C9037,模板!$E$2)</f>
        <v>77</v>
      </c>
      <c r="C9037" s="2" t="str">
        <f>IFERROR(VLOOKUP(K9037,开票信息!$A:$C,3,0),"")</f>
        <v/>
      </c>
      <c r="G9037" s="3" t="str">
        <f t="shared" si="141"/>
        <v/>
      </c>
      <c r="L9037">
        <f>COUNTIF($K$2:K9037,$K9037)</f>
        <v>0</v>
      </c>
    </row>
    <row r="9038" ht="16.5" spans="1:12">
      <c r="A9038" s="1">
        <v>9037</v>
      </c>
      <c r="B9038" s="8">
        <f>COUNTIF($C$2:$C9038,模板!$E$2)</f>
        <v>77</v>
      </c>
      <c r="C9038" s="2" t="str">
        <f>IFERROR(VLOOKUP(K9038,开票信息!$A:$C,3,0),"")</f>
        <v/>
      </c>
      <c r="G9038" s="3" t="str">
        <f t="shared" si="141"/>
        <v/>
      </c>
      <c r="L9038">
        <f>COUNTIF($K$2:K9038,$K9038)</f>
        <v>0</v>
      </c>
    </row>
    <row r="9039" ht="16.5" spans="1:12">
      <c r="A9039" s="1">
        <v>9038</v>
      </c>
      <c r="B9039" s="8">
        <f>COUNTIF($C$2:$C9039,模板!$E$2)</f>
        <v>77</v>
      </c>
      <c r="C9039" s="2" t="str">
        <f>IFERROR(VLOOKUP(K9039,开票信息!$A:$C,3,0),"")</f>
        <v/>
      </c>
      <c r="G9039" s="3" t="str">
        <f t="shared" si="141"/>
        <v/>
      </c>
      <c r="L9039">
        <f>COUNTIF($K$2:K9039,$K9039)</f>
        <v>0</v>
      </c>
    </row>
    <row r="9040" ht="16.5" spans="1:12">
      <c r="A9040" s="1">
        <v>9039</v>
      </c>
      <c r="B9040" s="8">
        <f>COUNTIF($C$2:$C9040,模板!$E$2)</f>
        <v>77</v>
      </c>
      <c r="C9040" s="2" t="str">
        <f>IFERROR(VLOOKUP(K9040,开票信息!$A:$C,3,0),"")</f>
        <v/>
      </c>
      <c r="G9040" s="3" t="str">
        <f t="shared" si="141"/>
        <v/>
      </c>
      <c r="L9040">
        <f>COUNTIF($K$2:K9040,$K9040)</f>
        <v>0</v>
      </c>
    </row>
    <row r="9041" ht="16.5" spans="1:12">
      <c r="A9041" s="1">
        <v>9040</v>
      </c>
      <c r="B9041" s="8">
        <f>COUNTIF($C$2:$C9041,模板!$E$2)</f>
        <v>77</v>
      </c>
      <c r="C9041" s="2" t="str">
        <f>IFERROR(VLOOKUP(K9041,开票信息!$A:$C,3,0),"")</f>
        <v/>
      </c>
      <c r="G9041" s="3" t="str">
        <f t="shared" si="141"/>
        <v/>
      </c>
      <c r="L9041">
        <f>COUNTIF($K$2:K9041,$K9041)</f>
        <v>0</v>
      </c>
    </row>
    <row r="9042" ht="16.5" spans="1:12">
      <c r="A9042" s="1">
        <v>9041</v>
      </c>
      <c r="B9042" s="8">
        <f>COUNTIF($C$2:$C9042,模板!$E$2)</f>
        <v>77</v>
      </c>
      <c r="C9042" s="2" t="str">
        <f>IFERROR(VLOOKUP(K9042,开票信息!$A:$C,3,0),"")</f>
        <v/>
      </c>
      <c r="G9042" s="3" t="str">
        <f t="shared" si="141"/>
        <v/>
      </c>
      <c r="L9042">
        <f>COUNTIF($K$2:K9042,$K9042)</f>
        <v>0</v>
      </c>
    </row>
    <row r="9043" ht="16.5" spans="1:12">
      <c r="A9043" s="1">
        <v>9042</v>
      </c>
      <c r="B9043" s="8">
        <f>COUNTIF($C$2:$C9043,模板!$E$2)</f>
        <v>77</v>
      </c>
      <c r="C9043" s="2" t="str">
        <f>IFERROR(VLOOKUP(K9043,开票信息!$A:$C,3,0),"")</f>
        <v/>
      </c>
      <c r="G9043" s="3" t="str">
        <f t="shared" si="141"/>
        <v/>
      </c>
      <c r="L9043">
        <f>COUNTIF($K$2:K9043,$K9043)</f>
        <v>0</v>
      </c>
    </row>
    <row r="9044" ht="16.5" spans="1:12">
      <c r="A9044" s="1">
        <v>9043</v>
      </c>
      <c r="B9044" s="8">
        <f>COUNTIF($C$2:$C9044,模板!$E$2)</f>
        <v>77</v>
      </c>
      <c r="C9044" s="2" t="str">
        <f>IFERROR(VLOOKUP(K9044,开票信息!$A:$C,3,0),"")</f>
        <v/>
      </c>
      <c r="G9044" s="3" t="str">
        <f t="shared" si="141"/>
        <v/>
      </c>
      <c r="L9044">
        <f>COUNTIF($K$2:K9044,$K9044)</f>
        <v>0</v>
      </c>
    </row>
    <row r="9045" ht="16.5" spans="1:12">
      <c r="A9045" s="1">
        <v>9044</v>
      </c>
      <c r="B9045" s="8">
        <f>COUNTIF($C$2:$C9045,模板!$E$2)</f>
        <v>77</v>
      </c>
      <c r="C9045" s="2" t="str">
        <f>IFERROR(VLOOKUP(K9045,开票信息!$A:$C,3,0),"")</f>
        <v/>
      </c>
      <c r="G9045" s="3" t="str">
        <f t="shared" si="141"/>
        <v/>
      </c>
      <c r="L9045">
        <f>COUNTIF($K$2:K9045,$K9045)</f>
        <v>0</v>
      </c>
    </row>
    <row r="9046" ht="16.5" spans="1:12">
      <c r="A9046" s="1">
        <v>9045</v>
      </c>
      <c r="B9046" s="8">
        <f>COUNTIF($C$2:$C9046,模板!$E$2)</f>
        <v>77</v>
      </c>
      <c r="C9046" s="2" t="str">
        <f>IFERROR(VLOOKUP(K9046,开票信息!$A:$C,3,0),"")</f>
        <v/>
      </c>
      <c r="G9046" s="3" t="str">
        <f t="shared" si="141"/>
        <v/>
      </c>
      <c r="L9046">
        <f>COUNTIF($K$2:K9046,$K9046)</f>
        <v>0</v>
      </c>
    </row>
    <row r="9047" ht="16.5" spans="1:12">
      <c r="A9047" s="1">
        <v>9046</v>
      </c>
      <c r="B9047" s="8">
        <f>COUNTIF($C$2:$C9047,模板!$E$2)</f>
        <v>77</v>
      </c>
      <c r="C9047" s="2" t="str">
        <f>IFERROR(VLOOKUP(K9047,开票信息!$A:$C,3,0),"")</f>
        <v/>
      </c>
      <c r="G9047" s="3" t="str">
        <f t="shared" si="141"/>
        <v/>
      </c>
      <c r="L9047">
        <f>COUNTIF($K$2:K9047,$K9047)</f>
        <v>0</v>
      </c>
    </row>
    <row r="9048" ht="16.5" spans="1:12">
      <c r="A9048" s="1">
        <v>9047</v>
      </c>
      <c r="B9048" s="8">
        <f>COUNTIF($C$2:$C9048,模板!$E$2)</f>
        <v>77</v>
      </c>
      <c r="C9048" s="2" t="str">
        <f>IFERROR(VLOOKUP(K9048,开票信息!$A:$C,3,0),"")</f>
        <v/>
      </c>
      <c r="G9048" s="3" t="str">
        <f t="shared" si="141"/>
        <v/>
      </c>
      <c r="L9048">
        <f>COUNTIF($K$2:K9048,$K9048)</f>
        <v>0</v>
      </c>
    </row>
    <row r="9049" ht="16.5" spans="1:12">
      <c r="A9049" s="1">
        <v>9048</v>
      </c>
      <c r="B9049" s="8">
        <f>COUNTIF($C$2:$C9049,模板!$E$2)</f>
        <v>77</v>
      </c>
      <c r="C9049" s="2" t="str">
        <f>IFERROR(VLOOKUP(K9049,开票信息!$A:$C,3,0),"")</f>
        <v/>
      </c>
      <c r="G9049" s="3" t="str">
        <f t="shared" si="141"/>
        <v/>
      </c>
      <c r="L9049">
        <f>COUNTIF($K$2:K9049,$K9049)</f>
        <v>0</v>
      </c>
    </row>
    <row r="9050" ht="16.5" spans="1:12">
      <c r="A9050" s="1">
        <v>9049</v>
      </c>
      <c r="B9050" s="8">
        <f>COUNTIF($C$2:$C9050,模板!$E$2)</f>
        <v>77</v>
      </c>
      <c r="C9050" s="2" t="str">
        <f>IFERROR(VLOOKUP(K9050,开票信息!$A:$C,3,0),"")</f>
        <v/>
      </c>
      <c r="G9050" s="3" t="str">
        <f t="shared" si="141"/>
        <v/>
      </c>
      <c r="L9050">
        <f>COUNTIF($K$2:K9050,$K9050)</f>
        <v>0</v>
      </c>
    </row>
    <row r="9051" ht="16.5" spans="1:12">
      <c r="A9051" s="1">
        <v>9050</v>
      </c>
      <c r="B9051" s="8">
        <f>COUNTIF($C$2:$C9051,模板!$E$2)</f>
        <v>77</v>
      </c>
      <c r="C9051" s="2" t="str">
        <f>IFERROR(VLOOKUP(K9051,开票信息!$A:$C,3,0),"")</f>
        <v/>
      </c>
      <c r="G9051" s="3" t="str">
        <f t="shared" si="141"/>
        <v/>
      </c>
      <c r="L9051">
        <f>COUNTIF($K$2:K9051,$K9051)</f>
        <v>0</v>
      </c>
    </row>
    <row r="9052" ht="16.5" spans="1:12">
      <c r="A9052" s="1">
        <v>9051</v>
      </c>
      <c r="B9052" s="8">
        <f>COUNTIF($C$2:$C9052,模板!$E$2)</f>
        <v>77</v>
      </c>
      <c r="C9052" s="2" t="str">
        <f>IFERROR(VLOOKUP(K9052,开票信息!$A:$C,3,0),"")</f>
        <v/>
      </c>
      <c r="G9052" s="3" t="str">
        <f t="shared" si="141"/>
        <v/>
      </c>
      <c r="L9052">
        <f>COUNTIF($K$2:K9052,$K9052)</f>
        <v>0</v>
      </c>
    </row>
    <row r="9053" ht="16.5" spans="1:12">
      <c r="A9053" s="1">
        <v>9052</v>
      </c>
      <c r="B9053" s="8">
        <f>COUNTIF($C$2:$C9053,模板!$E$2)</f>
        <v>77</v>
      </c>
      <c r="C9053" s="2" t="str">
        <f>IFERROR(VLOOKUP(K9053,开票信息!$A:$C,3,0),"")</f>
        <v/>
      </c>
      <c r="G9053" s="3" t="str">
        <f t="shared" si="141"/>
        <v/>
      </c>
      <c r="L9053">
        <f>COUNTIF($K$2:K9053,$K9053)</f>
        <v>0</v>
      </c>
    </row>
    <row r="9054" ht="16.5" spans="1:12">
      <c r="A9054" s="1">
        <v>9053</v>
      </c>
      <c r="B9054" s="8">
        <f>COUNTIF($C$2:$C9054,模板!$E$2)</f>
        <v>77</v>
      </c>
      <c r="C9054" s="2" t="str">
        <f>IFERROR(VLOOKUP(K9054,开票信息!$A:$C,3,0),"")</f>
        <v/>
      </c>
      <c r="G9054" s="3" t="str">
        <f t="shared" si="141"/>
        <v/>
      </c>
      <c r="L9054">
        <f>COUNTIF($K$2:K9054,$K9054)</f>
        <v>0</v>
      </c>
    </row>
    <row r="9055" ht="16.5" spans="1:12">
      <c r="A9055" s="1">
        <v>9054</v>
      </c>
      <c r="B9055" s="8">
        <f>COUNTIF($C$2:$C9055,模板!$E$2)</f>
        <v>77</v>
      </c>
      <c r="C9055" s="2" t="str">
        <f>IFERROR(VLOOKUP(K9055,开票信息!$A:$C,3,0),"")</f>
        <v/>
      </c>
      <c r="G9055" s="3" t="str">
        <f t="shared" si="141"/>
        <v/>
      </c>
      <c r="L9055">
        <f>COUNTIF($K$2:K9055,$K9055)</f>
        <v>0</v>
      </c>
    </row>
    <row r="9056" ht="16.5" spans="1:12">
      <c r="A9056" s="1">
        <v>9055</v>
      </c>
      <c r="B9056" s="8">
        <f>COUNTIF($C$2:$C9056,模板!$E$2)</f>
        <v>77</v>
      </c>
      <c r="C9056" s="2" t="str">
        <f>IFERROR(VLOOKUP(K9056,开票信息!$A:$C,3,0),"")</f>
        <v/>
      </c>
      <c r="G9056" s="3" t="str">
        <f t="shared" si="141"/>
        <v/>
      </c>
      <c r="L9056">
        <f>COUNTIF($K$2:K9056,$K9056)</f>
        <v>0</v>
      </c>
    </row>
    <row r="9057" ht="16.5" spans="1:12">
      <c r="A9057" s="1">
        <v>9056</v>
      </c>
      <c r="B9057" s="8">
        <f>COUNTIF($C$2:$C9057,模板!$E$2)</f>
        <v>77</v>
      </c>
      <c r="C9057" s="2" t="str">
        <f>IFERROR(VLOOKUP(K9057,开票信息!$A:$C,3,0),"")</f>
        <v/>
      </c>
      <c r="G9057" s="3" t="str">
        <f t="shared" si="141"/>
        <v/>
      </c>
      <c r="L9057">
        <f>COUNTIF($K$2:K9057,$K9057)</f>
        <v>0</v>
      </c>
    </row>
    <row r="9058" ht="16.5" spans="1:12">
      <c r="A9058" s="1">
        <v>9057</v>
      </c>
      <c r="B9058" s="8">
        <f>COUNTIF($C$2:$C9058,模板!$E$2)</f>
        <v>77</v>
      </c>
      <c r="C9058" s="2" t="str">
        <f>IFERROR(VLOOKUP(K9058,开票信息!$A:$C,3,0),"")</f>
        <v/>
      </c>
      <c r="G9058" s="3" t="str">
        <f t="shared" si="141"/>
        <v/>
      </c>
      <c r="L9058">
        <f>COUNTIF($K$2:K9058,$K9058)</f>
        <v>0</v>
      </c>
    </row>
    <row r="9059" ht="16.5" spans="1:12">
      <c r="A9059" s="1">
        <v>9058</v>
      </c>
      <c r="B9059" s="8">
        <f>COUNTIF($C$2:$C9059,模板!$E$2)</f>
        <v>77</v>
      </c>
      <c r="C9059" s="2" t="str">
        <f>IFERROR(VLOOKUP(K9059,开票信息!$A:$C,3,0),"")</f>
        <v/>
      </c>
      <c r="G9059" s="3" t="str">
        <f t="shared" si="141"/>
        <v/>
      </c>
      <c r="L9059">
        <f>COUNTIF($K$2:K9059,$K9059)</f>
        <v>0</v>
      </c>
    </row>
    <row r="9060" ht="16.5" spans="1:12">
      <c r="A9060" s="1">
        <v>9059</v>
      </c>
      <c r="B9060" s="8">
        <f>COUNTIF($C$2:$C9060,模板!$E$2)</f>
        <v>77</v>
      </c>
      <c r="C9060" s="2" t="str">
        <f>IFERROR(VLOOKUP(K9060,开票信息!$A:$C,3,0),"")</f>
        <v/>
      </c>
      <c r="G9060" s="3" t="str">
        <f t="shared" si="141"/>
        <v/>
      </c>
      <c r="L9060">
        <f>COUNTIF($K$2:K9060,$K9060)</f>
        <v>0</v>
      </c>
    </row>
    <row r="9061" ht="16.5" spans="1:12">
      <c r="A9061" s="1">
        <v>9060</v>
      </c>
      <c r="B9061" s="8">
        <f>COUNTIF($C$2:$C9061,模板!$E$2)</f>
        <v>77</v>
      </c>
      <c r="C9061" s="2" t="str">
        <f>IFERROR(VLOOKUP(K9061,开票信息!$A:$C,3,0),"")</f>
        <v/>
      </c>
      <c r="G9061" s="3" t="str">
        <f t="shared" si="141"/>
        <v/>
      </c>
      <c r="L9061">
        <f>COUNTIF($K$2:K9061,$K9061)</f>
        <v>0</v>
      </c>
    </row>
    <row r="9062" ht="16.5" spans="1:12">
      <c r="A9062" s="1">
        <v>9061</v>
      </c>
      <c r="B9062" s="8">
        <f>COUNTIF($C$2:$C9062,模板!$E$2)</f>
        <v>77</v>
      </c>
      <c r="C9062" s="2" t="str">
        <f>IFERROR(VLOOKUP(K9062,开票信息!$A:$C,3,0),"")</f>
        <v/>
      </c>
      <c r="G9062" s="3" t="str">
        <f t="shared" si="141"/>
        <v/>
      </c>
      <c r="L9062">
        <f>COUNTIF($K$2:K9062,$K9062)</f>
        <v>0</v>
      </c>
    </row>
    <row r="9063" ht="16.5" spans="1:12">
      <c r="A9063" s="1">
        <v>9062</v>
      </c>
      <c r="B9063" s="8">
        <f>COUNTIF($C$2:$C9063,模板!$E$2)</f>
        <v>77</v>
      </c>
      <c r="C9063" s="2" t="str">
        <f>IFERROR(VLOOKUP(K9063,开票信息!$A:$C,3,0),"")</f>
        <v/>
      </c>
      <c r="G9063" s="3" t="str">
        <f t="shared" si="141"/>
        <v/>
      </c>
      <c r="L9063">
        <f>COUNTIF($K$2:K9063,$K9063)</f>
        <v>0</v>
      </c>
    </row>
    <row r="9064" ht="16.5" spans="1:12">
      <c r="A9064" s="1">
        <v>9063</v>
      </c>
      <c r="B9064" s="8">
        <f>COUNTIF($C$2:$C9064,模板!$E$2)</f>
        <v>77</v>
      </c>
      <c r="C9064" s="2" t="str">
        <f>IFERROR(VLOOKUP(K9064,开票信息!$A:$C,3,0),"")</f>
        <v/>
      </c>
      <c r="G9064" s="3" t="str">
        <f t="shared" si="141"/>
        <v/>
      </c>
      <c r="L9064">
        <f>COUNTIF($K$2:K9064,$K9064)</f>
        <v>0</v>
      </c>
    </row>
    <row r="9065" ht="16.5" spans="1:12">
      <c r="A9065" s="1">
        <v>9064</v>
      </c>
      <c r="B9065" s="8">
        <f>COUNTIF($C$2:$C9065,模板!$E$2)</f>
        <v>77</v>
      </c>
      <c r="C9065" s="2" t="str">
        <f>IFERROR(VLOOKUP(K9065,开票信息!$A:$C,3,0),"")</f>
        <v/>
      </c>
      <c r="G9065" s="3" t="str">
        <f t="shared" si="141"/>
        <v/>
      </c>
      <c r="L9065">
        <f>COUNTIF($K$2:K9065,$K9065)</f>
        <v>0</v>
      </c>
    </row>
    <row r="9066" ht="16.5" spans="1:12">
      <c r="A9066" s="1">
        <v>9065</v>
      </c>
      <c r="B9066" s="8">
        <f>COUNTIF($C$2:$C9066,模板!$E$2)</f>
        <v>77</v>
      </c>
      <c r="C9066" s="2" t="str">
        <f>IFERROR(VLOOKUP(K9066,开票信息!$A:$C,3,0),"")</f>
        <v/>
      </c>
      <c r="G9066" s="3" t="str">
        <f t="shared" si="141"/>
        <v/>
      </c>
      <c r="L9066">
        <f>COUNTIF($K$2:K9066,$K9066)</f>
        <v>0</v>
      </c>
    </row>
    <row r="9067" ht="16.5" spans="1:12">
      <c r="A9067" s="1">
        <v>9066</v>
      </c>
      <c r="B9067" s="8">
        <f>COUNTIF($C$2:$C9067,模板!$E$2)</f>
        <v>77</v>
      </c>
      <c r="C9067" s="2" t="str">
        <f>IFERROR(VLOOKUP(K9067,开票信息!$A:$C,3,0),"")</f>
        <v/>
      </c>
      <c r="G9067" s="3" t="str">
        <f t="shared" si="141"/>
        <v/>
      </c>
      <c r="L9067">
        <f>COUNTIF($K$2:K9067,$K9067)</f>
        <v>0</v>
      </c>
    </row>
    <row r="9068" ht="16.5" spans="1:12">
      <c r="A9068" s="1">
        <v>9067</v>
      </c>
      <c r="B9068" s="8">
        <f>COUNTIF($C$2:$C9068,模板!$E$2)</f>
        <v>77</v>
      </c>
      <c r="C9068" s="2" t="str">
        <f>IFERROR(VLOOKUP(K9068,开票信息!$A:$C,3,0),"")</f>
        <v/>
      </c>
      <c r="G9068" s="3" t="str">
        <f t="shared" si="141"/>
        <v/>
      </c>
      <c r="L9068">
        <f>COUNTIF($K$2:K9068,$K9068)</f>
        <v>0</v>
      </c>
    </row>
    <row r="9069" ht="16.5" spans="1:12">
      <c r="A9069" s="1">
        <v>9068</v>
      </c>
      <c r="B9069" s="8">
        <f>COUNTIF($C$2:$C9069,模板!$E$2)</f>
        <v>77</v>
      </c>
      <c r="C9069" s="2" t="str">
        <f>IFERROR(VLOOKUP(K9069,开票信息!$A:$C,3,0),"")</f>
        <v/>
      </c>
      <c r="G9069" s="3" t="str">
        <f t="shared" si="141"/>
        <v/>
      </c>
      <c r="L9069">
        <f>COUNTIF($K$2:K9069,$K9069)</f>
        <v>0</v>
      </c>
    </row>
    <row r="9070" ht="16.5" spans="1:12">
      <c r="A9070" s="1">
        <v>9069</v>
      </c>
      <c r="B9070" s="8">
        <f>COUNTIF($C$2:$C9070,模板!$E$2)</f>
        <v>77</v>
      </c>
      <c r="C9070" s="2" t="str">
        <f>IFERROR(VLOOKUP(K9070,开票信息!$A:$C,3,0),"")</f>
        <v/>
      </c>
      <c r="G9070" s="3" t="str">
        <f t="shared" si="141"/>
        <v/>
      </c>
      <c r="L9070">
        <f>COUNTIF($K$2:K9070,$K9070)</f>
        <v>0</v>
      </c>
    </row>
    <row r="9071" ht="16.5" spans="1:12">
      <c r="A9071" s="1">
        <v>9070</v>
      </c>
      <c r="B9071" s="8">
        <f>COUNTIF($C$2:$C9071,模板!$E$2)</f>
        <v>77</v>
      </c>
      <c r="C9071" s="2" t="str">
        <f>IFERROR(VLOOKUP(K9071,开票信息!$A:$C,3,0),"")</f>
        <v/>
      </c>
      <c r="G9071" s="3" t="str">
        <f t="shared" si="141"/>
        <v/>
      </c>
      <c r="L9071">
        <f>COUNTIF($K$2:K9071,$K9071)</f>
        <v>0</v>
      </c>
    </row>
    <row r="9072" ht="16.5" spans="1:12">
      <c r="A9072" s="1">
        <v>9071</v>
      </c>
      <c r="B9072" s="8">
        <f>COUNTIF($C$2:$C9072,模板!$E$2)</f>
        <v>77</v>
      </c>
      <c r="C9072" s="2" t="str">
        <f>IFERROR(VLOOKUP(K9072,开票信息!$A:$C,3,0),"")</f>
        <v/>
      </c>
      <c r="G9072" s="3" t="str">
        <f t="shared" si="141"/>
        <v/>
      </c>
      <c r="L9072">
        <f>COUNTIF($K$2:K9072,$K9072)</f>
        <v>0</v>
      </c>
    </row>
    <row r="9073" ht="16.5" spans="1:12">
      <c r="A9073" s="1">
        <v>9072</v>
      </c>
      <c r="B9073" s="8">
        <f>COUNTIF($C$2:$C9073,模板!$E$2)</f>
        <v>77</v>
      </c>
      <c r="C9073" s="2" t="str">
        <f>IFERROR(VLOOKUP(K9073,开票信息!$A:$C,3,0),"")</f>
        <v/>
      </c>
      <c r="G9073" s="3" t="str">
        <f t="shared" si="141"/>
        <v/>
      </c>
      <c r="L9073">
        <f>COUNTIF($K$2:K9073,$K9073)</f>
        <v>0</v>
      </c>
    </row>
    <row r="9074" ht="16.5" spans="1:12">
      <c r="A9074" s="1">
        <v>9073</v>
      </c>
      <c r="B9074" s="8">
        <f>COUNTIF($C$2:$C9074,模板!$E$2)</f>
        <v>77</v>
      </c>
      <c r="C9074" s="2" t="str">
        <f>IFERROR(VLOOKUP(K9074,开票信息!$A:$C,3,0),"")</f>
        <v/>
      </c>
      <c r="G9074" s="3" t="str">
        <f t="shared" si="141"/>
        <v/>
      </c>
      <c r="L9074">
        <f>COUNTIF($K$2:K9074,$K9074)</f>
        <v>0</v>
      </c>
    </row>
    <row r="9075" ht="16.5" spans="1:12">
      <c r="A9075" s="1">
        <v>9074</v>
      </c>
      <c r="B9075" s="8">
        <f>COUNTIF($C$2:$C9075,模板!$E$2)</f>
        <v>77</v>
      </c>
      <c r="C9075" s="2" t="str">
        <f>IFERROR(VLOOKUP(K9075,开票信息!$A:$C,3,0),"")</f>
        <v/>
      </c>
      <c r="G9075" s="3" t="str">
        <f t="shared" si="141"/>
        <v/>
      </c>
      <c r="L9075">
        <f>COUNTIF($K$2:K9075,$K9075)</f>
        <v>0</v>
      </c>
    </row>
    <row r="9076" ht="16.5" spans="1:12">
      <c r="A9076" s="1">
        <v>9075</v>
      </c>
      <c r="B9076" s="8">
        <f>COUNTIF($C$2:$C9076,模板!$E$2)</f>
        <v>77</v>
      </c>
      <c r="C9076" s="2" t="str">
        <f>IFERROR(VLOOKUP(K9076,开票信息!$A:$C,3,0),"")</f>
        <v/>
      </c>
      <c r="G9076" s="3" t="str">
        <f t="shared" si="141"/>
        <v/>
      </c>
      <c r="L9076">
        <f>COUNTIF($K$2:K9076,$K9076)</f>
        <v>0</v>
      </c>
    </row>
    <row r="9077" ht="16.5" spans="1:12">
      <c r="A9077" s="1">
        <v>9076</v>
      </c>
      <c r="B9077" s="8">
        <f>COUNTIF($C$2:$C9077,模板!$E$2)</f>
        <v>77</v>
      </c>
      <c r="C9077" s="2" t="str">
        <f>IFERROR(VLOOKUP(K9077,开票信息!$A:$C,3,0),"")</f>
        <v/>
      </c>
      <c r="G9077" s="3" t="str">
        <f t="shared" si="141"/>
        <v/>
      </c>
      <c r="L9077">
        <f>COUNTIF($K$2:K9077,$K9077)</f>
        <v>0</v>
      </c>
    </row>
    <row r="9078" ht="16.5" spans="1:12">
      <c r="A9078" s="1">
        <v>9077</v>
      </c>
      <c r="B9078" s="8">
        <f>COUNTIF($C$2:$C9078,模板!$E$2)</f>
        <v>77</v>
      </c>
      <c r="C9078" s="2" t="str">
        <f>IFERROR(VLOOKUP(K9078,开票信息!$A:$C,3,0),"")</f>
        <v/>
      </c>
      <c r="G9078" s="3" t="str">
        <f t="shared" si="141"/>
        <v/>
      </c>
      <c r="L9078">
        <f>COUNTIF($K$2:K9078,$K9078)</f>
        <v>0</v>
      </c>
    </row>
    <row r="9079" ht="16.5" spans="1:12">
      <c r="A9079" s="1">
        <v>9078</v>
      </c>
      <c r="B9079" s="8">
        <f>COUNTIF($C$2:$C9079,模板!$E$2)</f>
        <v>77</v>
      </c>
      <c r="C9079" s="2" t="str">
        <f>IFERROR(VLOOKUP(K9079,开票信息!$A:$C,3,0),"")</f>
        <v/>
      </c>
      <c r="G9079" s="3" t="str">
        <f t="shared" si="141"/>
        <v/>
      </c>
      <c r="L9079">
        <f>COUNTIF($K$2:K9079,$K9079)</f>
        <v>0</v>
      </c>
    </row>
    <row r="9080" ht="16.5" spans="1:12">
      <c r="A9080" s="1">
        <v>9079</v>
      </c>
      <c r="B9080" s="8">
        <f>COUNTIF($C$2:$C9080,模板!$E$2)</f>
        <v>77</v>
      </c>
      <c r="C9080" s="2" t="str">
        <f>IFERROR(VLOOKUP(K9080,开票信息!$A:$C,3,0),"")</f>
        <v/>
      </c>
      <c r="G9080" s="3" t="str">
        <f t="shared" si="141"/>
        <v/>
      </c>
      <c r="L9080">
        <f>COUNTIF($K$2:K9080,$K9080)</f>
        <v>0</v>
      </c>
    </row>
    <row r="9081" ht="16.5" spans="1:12">
      <c r="A9081" s="1">
        <v>9080</v>
      </c>
      <c r="B9081" s="8">
        <f>COUNTIF($C$2:$C9081,模板!$E$2)</f>
        <v>77</v>
      </c>
      <c r="C9081" s="2" t="str">
        <f>IFERROR(VLOOKUP(K9081,开票信息!$A:$C,3,0),"")</f>
        <v/>
      </c>
      <c r="G9081" s="3" t="str">
        <f t="shared" si="141"/>
        <v/>
      </c>
      <c r="L9081">
        <f>COUNTIF($K$2:K9081,$K9081)</f>
        <v>0</v>
      </c>
    </row>
    <row r="9082" ht="16.5" spans="1:12">
      <c r="A9082" s="1">
        <v>9081</v>
      </c>
      <c r="B9082" s="8">
        <f>COUNTIF($C$2:$C9082,模板!$E$2)</f>
        <v>77</v>
      </c>
      <c r="C9082" s="2" t="str">
        <f>IFERROR(VLOOKUP(K9082,开票信息!$A:$C,3,0),"")</f>
        <v/>
      </c>
      <c r="G9082" s="3" t="str">
        <f t="shared" si="141"/>
        <v/>
      </c>
      <c r="L9082">
        <f>COUNTIF($K$2:K9082,$K9082)</f>
        <v>0</v>
      </c>
    </row>
    <row r="9083" ht="16.5" spans="1:12">
      <c r="A9083" s="1">
        <v>9082</v>
      </c>
      <c r="B9083" s="8">
        <f>COUNTIF($C$2:$C9083,模板!$E$2)</f>
        <v>77</v>
      </c>
      <c r="C9083" s="2" t="str">
        <f>IFERROR(VLOOKUP(K9083,开票信息!$A:$C,3,0),"")</f>
        <v/>
      </c>
      <c r="G9083" s="3" t="str">
        <f t="shared" si="141"/>
        <v/>
      </c>
      <c r="L9083">
        <f>COUNTIF($K$2:K9083,$K9083)</f>
        <v>0</v>
      </c>
    </row>
    <row r="9084" ht="16.5" spans="1:12">
      <c r="A9084" s="1">
        <v>9083</v>
      </c>
      <c r="B9084" s="8">
        <f>COUNTIF($C$2:$C9084,模板!$E$2)</f>
        <v>77</v>
      </c>
      <c r="C9084" s="2" t="str">
        <f>IFERROR(VLOOKUP(K9084,开票信息!$A:$C,3,0),"")</f>
        <v/>
      </c>
      <c r="G9084" s="3" t="str">
        <f t="shared" si="141"/>
        <v/>
      </c>
      <c r="L9084">
        <f>COUNTIF($K$2:K9084,$K9084)</f>
        <v>0</v>
      </c>
    </row>
    <row r="9085" ht="16.5" spans="1:12">
      <c r="A9085" s="1">
        <v>9084</v>
      </c>
      <c r="B9085" s="8">
        <f>COUNTIF($C$2:$C9085,模板!$E$2)</f>
        <v>77</v>
      </c>
      <c r="C9085" s="2" t="str">
        <f>IFERROR(VLOOKUP(K9085,开票信息!$A:$C,3,0),"")</f>
        <v/>
      </c>
      <c r="G9085" s="3" t="str">
        <f t="shared" si="141"/>
        <v/>
      </c>
      <c r="L9085">
        <f>COUNTIF($K$2:K9085,$K9085)</f>
        <v>0</v>
      </c>
    </row>
    <row r="9086" ht="16.5" spans="1:12">
      <c r="A9086" s="1">
        <v>9085</v>
      </c>
      <c r="B9086" s="8">
        <f>COUNTIF($C$2:$C9086,模板!$E$2)</f>
        <v>77</v>
      </c>
      <c r="C9086" s="2" t="str">
        <f>IFERROR(VLOOKUP(K9086,开票信息!$A:$C,3,0),"")</f>
        <v/>
      </c>
      <c r="G9086" s="3" t="str">
        <f t="shared" si="141"/>
        <v/>
      </c>
      <c r="L9086">
        <f>COUNTIF($K$2:K9086,$K9086)</f>
        <v>0</v>
      </c>
    </row>
    <row r="9087" ht="16.5" spans="1:12">
      <c r="A9087" s="1">
        <v>9086</v>
      </c>
      <c r="B9087" s="8">
        <f>COUNTIF($C$2:$C9087,模板!$E$2)</f>
        <v>77</v>
      </c>
      <c r="C9087" s="2" t="str">
        <f>IFERROR(VLOOKUP(K9087,开票信息!$A:$C,3,0),"")</f>
        <v/>
      </c>
      <c r="G9087" s="3" t="str">
        <f t="shared" si="141"/>
        <v/>
      </c>
      <c r="L9087">
        <f>COUNTIF($K$2:K9087,$K9087)</f>
        <v>0</v>
      </c>
    </row>
    <row r="9088" ht="16.5" spans="1:12">
      <c r="A9088" s="1">
        <v>9087</v>
      </c>
      <c r="B9088" s="8">
        <f>COUNTIF($C$2:$C9088,模板!$E$2)</f>
        <v>77</v>
      </c>
      <c r="C9088" s="2" t="str">
        <f>IFERROR(VLOOKUP(K9088,开票信息!$A:$C,3,0),"")</f>
        <v/>
      </c>
      <c r="G9088" s="3" t="str">
        <f t="shared" si="141"/>
        <v/>
      </c>
      <c r="L9088">
        <f>COUNTIF($K$2:K9088,$K9088)</f>
        <v>0</v>
      </c>
    </row>
    <row r="9089" ht="16.5" spans="1:12">
      <c r="A9089" s="1">
        <v>9088</v>
      </c>
      <c r="B9089" s="8">
        <f>COUNTIF($C$2:$C9089,模板!$E$2)</f>
        <v>77</v>
      </c>
      <c r="C9089" s="2" t="str">
        <f>IFERROR(VLOOKUP(K9089,开票信息!$A:$C,3,0),"")</f>
        <v/>
      </c>
      <c r="G9089" s="3" t="str">
        <f t="shared" si="141"/>
        <v/>
      </c>
      <c r="L9089">
        <f>COUNTIF($K$2:K9089,$K9089)</f>
        <v>0</v>
      </c>
    </row>
    <row r="9090" ht="16.5" spans="1:12">
      <c r="A9090" s="1">
        <v>9089</v>
      </c>
      <c r="B9090" s="8">
        <f>COUNTIF($C$2:$C9090,模板!$E$2)</f>
        <v>77</v>
      </c>
      <c r="C9090" s="2" t="str">
        <f>IFERROR(VLOOKUP(K9090,开票信息!$A:$C,3,0),"")</f>
        <v/>
      </c>
      <c r="G9090" s="3" t="str">
        <f t="shared" si="141"/>
        <v/>
      </c>
      <c r="L9090">
        <f>COUNTIF($K$2:K9090,$K9090)</f>
        <v>0</v>
      </c>
    </row>
    <row r="9091" ht="16.5" spans="1:12">
      <c r="A9091" s="1">
        <v>9090</v>
      </c>
      <c r="B9091" s="8">
        <f>COUNTIF($C$2:$C9091,模板!$E$2)</f>
        <v>77</v>
      </c>
      <c r="C9091" s="2" t="str">
        <f>IFERROR(VLOOKUP(K9091,开票信息!$A:$C,3,0),"")</f>
        <v/>
      </c>
      <c r="G9091" s="3" t="str">
        <f t="shared" ref="G9091:G9154" si="142">IFERROR(H9091/F9091,"")</f>
        <v/>
      </c>
      <c r="L9091">
        <f>COUNTIF($K$2:K9091,$K9091)</f>
        <v>0</v>
      </c>
    </row>
    <row r="9092" ht="16.5" spans="1:12">
      <c r="A9092" s="1">
        <v>9091</v>
      </c>
      <c r="B9092" s="8">
        <f>COUNTIF($C$2:$C9092,模板!$E$2)</f>
        <v>77</v>
      </c>
      <c r="C9092" s="2" t="str">
        <f>IFERROR(VLOOKUP(K9092,开票信息!$A:$C,3,0),"")</f>
        <v/>
      </c>
      <c r="G9092" s="3" t="str">
        <f t="shared" si="142"/>
        <v/>
      </c>
      <c r="L9092">
        <f>COUNTIF($K$2:K9092,$K9092)</f>
        <v>0</v>
      </c>
    </row>
    <row r="9093" ht="16.5" spans="1:12">
      <c r="A9093" s="1">
        <v>9092</v>
      </c>
      <c r="B9093" s="8">
        <f>COUNTIF($C$2:$C9093,模板!$E$2)</f>
        <v>77</v>
      </c>
      <c r="C9093" s="2" t="str">
        <f>IFERROR(VLOOKUP(K9093,开票信息!$A:$C,3,0),"")</f>
        <v/>
      </c>
      <c r="G9093" s="3" t="str">
        <f t="shared" si="142"/>
        <v/>
      </c>
      <c r="L9093">
        <f>COUNTIF($K$2:K9093,$K9093)</f>
        <v>0</v>
      </c>
    </row>
    <row r="9094" ht="16.5" spans="1:12">
      <c r="A9094" s="1">
        <v>9093</v>
      </c>
      <c r="B9094" s="8">
        <f>COUNTIF($C$2:$C9094,模板!$E$2)</f>
        <v>77</v>
      </c>
      <c r="C9094" s="2" t="str">
        <f>IFERROR(VLOOKUP(K9094,开票信息!$A:$C,3,0),"")</f>
        <v/>
      </c>
      <c r="G9094" s="3" t="str">
        <f t="shared" si="142"/>
        <v/>
      </c>
      <c r="L9094">
        <f>COUNTIF($K$2:K9094,$K9094)</f>
        <v>0</v>
      </c>
    </row>
    <row r="9095" ht="16.5" spans="1:12">
      <c r="A9095" s="1">
        <v>9094</v>
      </c>
      <c r="B9095" s="8">
        <f>COUNTIF($C$2:$C9095,模板!$E$2)</f>
        <v>77</v>
      </c>
      <c r="C9095" s="2" t="str">
        <f>IFERROR(VLOOKUP(K9095,开票信息!$A:$C,3,0),"")</f>
        <v/>
      </c>
      <c r="G9095" s="3" t="str">
        <f t="shared" si="142"/>
        <v/>
      </c>
      <c r="L9095">
        <f>COUNTIF($K$2:K9095,$K9095)</f>
        <v>0</v>
      </c>
    </row>
    <row r="9096" ht="16.5" spans="1:12">
      <c r="A9096" s="1">
        <v>9095</v>
      </c>
      <c r="B9096" s="8">
        <f>COUNTIF($C$2:$C9096,模板!$E$2)</f>
        <v>77</v>
      </c>
      <c r="C9096" s="2" t="str">
        <f>IFERROR(VLOOKUP(K9096,开票信息!$A:$C,3,0),"")</f>
        <v/>
      </c>
      <c r="G9096" s="3" t="str">
        <f t="shared" si="142"/>
        <v/>
      </c>
      <c r="L9096">
        <f>COUNTIF($K$2:K9096,$K9096)</f>
        <v>0</v>
      </c>
    </row>
    <row r="9097" ht="16.5" spans="1:12">
      <c r="A9097" s="1">
        <v>9096</v>
      </c>
      <c r="B9097" s="8">
        <f>COUNTIF($C$2:$C9097,模板!$E$2)</f>
        <v>77</v>
      </c>
      <c r="C9097" s="2" t="str">
        <f>IFERROR(VLOOKUP(K9097,开票信息!$A:$C,3,0),"")</f>
        <v/>
      </c>
      <c r="G9097" s="3" t="str">
        <f t="shared" si="142"/>
        <v/>
      </c>
      <c r="L9097">
        <f>COUNTIF($K$2:K9097,$K9097)</f>
        <v>0</v>
      </c>
    </row>
    <row r="9098" ht="16.5" spans="1:12">
      <c r="A9098" s="1">
        <v>9097</v>
      </c>
      <c r="B9098" s="8">
        <f>COUNTIF($C$2:$C9098,模板!$E$2)</f>
        <v>77</v>
      </c>
      <c r="C9098" s="2" t="str">
        <f>IFERROR(VLOOKUP(K9098,开票信息!$A:$C,3,0),"")</f>
        <v/>
      </c>
      <c r="G9098" s="3" t="str">
        <f t="shared" si="142"/>
        <v/>
      </c>
      <c r="L9098">
        <f>COUNTIF($K$2:K9098,$K9098)</f>
        <v>0</v>
      </c>
    </row>
    <row r="9099" ht="16.5" spans="1:12">
      <c r="A9099" s="1">
        <v>9098</v>
      </c>
      <c r="B9099" s="8">
        <f>COUNTIF($C$2:$C9099,模板!$E$2)</f>
        <v>77</v>
      </c>
      <c r="C9099" s="2" t="str">
        <f>IFERROR(VLOOKUP(K9099,开票信息!$A:$C,3,0),"")</f>
        <v/>
      </c>
      <c r="G9099" s="3" t="str">
        <f t="shared" si="142"/>
        <v/>
      </c>
      <c r="L9099">
        <f>COUNTIF($K$2:K9099,$K9099)</f>
        <v>0</v>
      </c>
    </row>
    <row r="9100" ht="16.5" spans="1:12">
      <c r="A9100" s="1">
        <v>9099</v>
      </c>
      <c r="B9100" s="8">
        <f>COUNTIF($C$2:$C9100,模板!$E$2)</f>
        <v>77</v>
      </c>
      <c r="C9100" s="2" t="str">
        <f>IFERROR(VLOOKUP(K9100,开票信息!$A:$C,3,0),"")</f>
        <v/>
      </c>
      <c r="G9100" s="3" t="str">
        <f t="shared" si="142"/>
        <v/>
      </c>
      <c r="L9100">
        <f>COUNTIF($K$2:K9100,$K9100)</f>
        <v>0</v>
      </c>
    </row>
    <row r="9101" ht="16.5" spans="1:12">
      <c r="A9101" s="1">
        <v>9100</v>
      </c>
      <c r="B9101" s="8">
        <f>COUNTIF($C$2:$C9101,模板!$E$2)</f>
        <v>77</v>
      </c>
      <c r="C9101" s="2" t="str">
        <f>IFERROR(VLOOKUP(K9101,开票信息!$A:$C,3,0),"")</f>
        <v/>
      </c>
      <c r="G9101" s="3" t="str">
        <f t="shared" si="142"/>
        <v/>
      </c>
      <c r="L9101">
        <f>COUNTIF($K$2:K9101,$K9101)</f>
        <v>0</v>
      </c>
    </row>
    <row r="9102" ht="16.5" spans="1:12">
      <c r="A9102" s="1">
        <v>9101</v>
      </c>
      <c r="B9102" s="8">
        <f>COUNTIF($C$2:$C9102,模板!$E$2)</f>
        <v>77</v>
      </c>
      <c r="C9102" s="2" t="str">
        <f>IFERROR(VLOOKUP(K9102,开票信息!$A:$C,3,0),"")</f>
        <v/>
      </c>
      <c r="G9102" s="3" t="str">
        <f t="shared" si="142"/>
        <v/>
      </c>
      <c r="L9102">
        <f>COUNTIF($K$2:K9102,$K9102)</f>
        <v>0</v>
      </c>
    </row>
    <row r="9103" ht="16.5" spans="1:12">
      <c r="A9103" s="1">
        <v>9102</v>
      </c>
      <c r="B9103" s="8">
        <f>COUNTIF($C$2:$C9103,模板!$E$2)</f>
        <v>77</v>
      </c>
      <c r="C9103" s="2" t="str">
        <f>IFERROR(VLOOKUP(K9103,开票信息!$A:$C,3,0),"")</f>
        <v/>
      </c>
      <c r="G9103" s="3" t="str">
        <f t="shared" si="142"/>
        <v/>
      </c>
      <c r="L9103">
        <f>COUNTIF($K$2:K9103,$K9103)</f>
        <v>0</v>
      </c>
    </row>
    <row r="9104" ht="16.5" spans="1:12">
      <c r="A9104" s="1">
        <v>9103</v>
      </c>
      <c r="B9104" s="8">
        <f>COUNTIF($C$2:$C9104,模板!$E$2)</f>
        <v>77</v>
      </c>
      <c r="C9104" s="2" t="str">
        <f>IFERROR(VLOOKUP(K9104,开票信息!$A:$C,3,0),"")</f>
        <v/>
      </c>
      <c r="G9104" s="3" t="str">
        <f t="shared" si="142"/>
        <v/>
      </c>
      <c r="L9104">
        <f>COUNTIF($K$2:K9104,$K9104)</f>
        <v>0</v>
      </c>
    </row>
    <row r="9105" ht="16.5" spans="1:12">
      <c r="A9105" s="1">
        <v>9104</v>
      </c>
      <c r="B9105" s="8">
        <f>COUNTIF($C$2:$C9105,模板!$E$2)</f>
        <v>77</v>
      </c>
      <c r="C9105" s="2" t="str">
        <f>IFERROR(VLOOKUP(K9105,开票信息!$A:$C,3,0),"")</f>
        <v/>
      </c>
      <c r="G9105" s="3" t="str">
        <f t="shared" si="142"/>
        <v/>
      </c>
      <c r="L9105">
        <f>COUNTIF($K$2:K9105,$K9105)</f>
        <v>0</v>
      </c>
    </row>
    <row r="9106" ht="16.5" spans="1:12">
      <c r="A9106" s="1">
        <v>9105</v>
      </c>
      <c r="B9106" s="8">
        <f>COUNTIF($C$2:$C9106,模板!$E$2)</f>
        <v>77</v>
      </c>
      <c r="C9106" s="2" t="str">
        <f>IFERROR(VLOOKUP(K9106,开票信息!$A:$C,3,0),"")</f>
        <v/>
      </c>
      <c r="G9106" s="3" t="str">
        <f t="shared" si="142"/>
        <v/>
      </c>
      <c r="L9106">
        <f>COUNTIF($K$2:K9106,$K9106)</f>
        <v>0</v>
      </c>
    </row>
    <row r="9107" ht="16.5" spans="1:12">
      <c r="A9107" s="1">
        <v>9106</v>
      </c>
      <c r="B9107" s="8">
        <f>COUNTIF($C$2:$C9107,模板!$E$2)</f>
        <v>77</v>
      </c>
      <c r="C9107" s="2" t="str">
        <f>IFERROR(VLOOKUP(K9107,开票信息!$A:$C,3,0),"")</f>
        <v/>
      </c>
      <c r="G9107" s="3" t="str">
        <f t="shared" si="142"/>
        <v/>
      </c>
      <c r="L9107">
        <f>COUNTIF($K$2:K9107,$K9107)</f>
        <v>0</v>
      </c>
    </row>
    <row r="9108" ht="16.5" spans="1:12">
      <c r="A9108" s="1">
        <v>9107</v>
      </c>
      <c r="B9108" s="8">
        <f>COUNTIF($C$2:$C9108,模板!$E$2)</f>
        <v>77</v>
      </c>
      <c r="C9108" s="2" t="str">
        <f>IFERROR(VLOOKUP(K9108,开票信息!$A:$C,3,0),"")</f>
        <v/>
      </c>
      <c r="G9108" s="3" t="str">
        <f t="shared" si="142"/>
        <v/>
      </c>
      <c r="L9108">
        <f>COUNTIF($K$2:K9108,$K9108)</f>
        <v>0</v>
      </c>
    </row>
    <row r="9109" ht="16.5" spans="1:12">
      <c r="A9109" s="1">
        <v>9108</v>
      </c>
      <c r="B9109" s="8">
        <f>COUNTIF($C$2:$C9109,模板!$E$2)</f>
        <v>77</v>
      </c>
      <c r="C9109" s="2" t="str">
        <f>IFERROR(VLOOKUP(K9109,开票信息!$A:$C,3,0),"")</f>
        <v/>
      </c>
      <c r="G9109" s="3" t="str">
        <f t="shared" si="142"/>
        <v/>
      </c>
      <c r="L9109">
        <f>COUNTIF($K$2:K9109,$K9109)</f>
        <v>0</v>
      </c>
    </row>
    <row r="9110" ht="16.5" spans="1:12">
      <c r="A9110" s="1">
        <v>9109</v>
      </c>
      <c r="B9110" s="8">
        <f>COUNTIF($C$2:$C9110,模板!$E$2)</f>
        <v>77</v>
      </c>
      <c r="C9110" s="2" t="str">
        <f>IFERROR(VLOOKUP(K9110,开票信息!$A:$C,3,0),"")</f>
        <v/>
      </c>
      <c r="G9110" s="3" t="str">
        <f t="shared" si="142"/>
        <v/>
      </c>
      <c r="L9110">
        <f>COUNTIF($K$2:K9110,$K9110)</f>
        <v>0</v>
      </c>
    </row>
    <row r="9111" ht="16.5" spans="1:12">
      <c r="A9111" s="1">
        <v>9110</v>
      </c>
      <c r="B9111" s="8">
        <f>COUNTIF($C$2:$C9111,模板!$E$2)</f>
        <v>77</v>
      </c>
      <c r="C9111" s="2" t="str">
        <f>IFERROR(VLOOKUP(K9111,开票信息!$A:$C,3,0),"")</f>
        <v/>
      </c>
      <c r="G9111" s="3" t="str">
        <f t="shared" si="142"/>
        <v/>
      </c>
      <c r="L9111">
        <f>COUNTIF($K$2:K9111,$K9111)</f>
        <v>0</v>
      </c>
    </row>
    <row r="9112" ht="16.5" spans="1:12">
      <c r="A9112" s="1">
        <v>9111</v>
      </c>
      <c r="B9112" s="8">
        <f>COUNTIF($C$2:$C9112,模板!$E$2)</f>
        <v>77</v>
      </c>
      <c r="C9112" s="2" t="str">
        <f>IFERROR(VLOOKUP(K9112,开票信息!$A:$C,3,0),"")</f>
        <v/>
      </c>
      <c r="G9112" s="3" t="str">
        <f t="shared" si="142"/>
        <v/>
      </c>
      <c r="L9112">
        <f>COUNTIF($K$2:K9112,$K9112)</f>
        <v>0</v>
      </c>
    </row>
    <row r="9113" ht="16.5" spans="1:12">
      <c r="A9113" s="1">
        <v>9112</v>
      </c>
      <c r="B9113" s="8">
        <f>COUNTIF($C$2:$C9113,模板!$E$2)</f>
        <v>77</v>
      </c>
      <c r="C9113" s="2" t="str">
        <f>IFERROR(VLOOKUP(K9113,开票信息!$A:$C,3,0),"")</f>
        <v/>
      </c>
      <c r="G9113" s="3" t="str">
        <f t="shared" si="142"/>
        <v/>
      </c>
      <c r="L9113">
        <f>COUNTIF($K$2:K9113,$K9113)</f>
        <v>0</v>
      </c>
    </row>
    <row r="9114" ht="16.5" spans="1:12">
      <c r="A9114" s="1">
        <v>9113</v>
      </c>
      <c r="B9114" s="8">
        <f>COUNTIF($C$2:$C9114,模板!$E$2)</f>
        <v>77</v>
      </c>
      <c r="C9114" s="2" t="str">
        <f>IFERROR(VLOOKUP(K9114,开票信息!$A:$C,3,0),"")</f>
        <v/>
      </c>
      <c r="G9114" s="3" t="str">
        <f t="shared" si="142"/>
        <v/>
      </c>
      <c r="L9114">
        <f>COUNTIF($K$2:K9114,$K9114)</f>
        <v>0</v>
      </c>
    </row>
    <row r="9115" ht="16.5" spans="1:12">
      <c r="A9115" s="1">
        <v>9114</v>
      </c>
      <c r="B9115" s="8">
        <f>COUNTIF($C$2:$C9115,模板!$E$2)</f>
        <v>77</v>
      </c>
      <c r="C9115" s="2" t="str">
        <f>IFERROR(VLOOKUP(K9115,开票信息!$A:$C,3,0),"")</f>
        <v/>
      </c>
      <c r="G9115" s="3" t="str">
        <f t="shared" si="142"/>
        <v/>
      </c>
      <c r="L9115">
        <f>COUNTIF($K$2:K9115,$K9115)</f>
        <v>0</v>
      </c>
    </row>
    <row r="9116" ht="16.5" spans="1:12">
      <c r="A9116" s="1">
        <v>9115</v>
      </c>
      <c r="B9116" s="8">
        <f>COUNTIF($C$2:$C9116,模板!$E$2)</f>
        <v>77</v>
      </c>
      <c r="C9116" s="2" t="str">
        <f>IFERROR(VLOOKUP(K9116,开票信息!$A:$C,3,0),"")</f>
        <v/>
      </c>
      <c r="G9116" s="3" t="str">
        <f t="shared" si="142"/>
        <v/>
      </c>
      <c r="L9116">
        <f>COUNTIF($K$2:K9116,$K9116)</f>
        <v>0</v>
      </c>
    </row>
    <row r="9117" ht="16.5" spans="1:12">
      <c r="A9117" s="1">
        <v>9116</v>
      </c>
      <c r="B9117" s="8">
        <f>COUNTIF($C$2:$C9117,模板!$E$2)</f>
        <v>77</v>
      </c>
      <c r="C9117" s="2" t="str">
        <f>IFERROR(VLOOKUP(K9117,开票信息!$A:$C,3,0),"")</f>
        <v/>
      </c>
      <c r="G9117" s="3" t="str">
        <f t="shared" si="142"/>
        <v/>
      </c>
      <c r="L9117">
        <f>COUNTIF($K$2:K9117,$K9117)</f>
        <v>0</v>
      </c>
    </row>
    <row r="9118" ht="16.5" spans="1:12">
      <c r="A9118" s="1">
        <v>9117</v>
      </c>
      <c r="B9118" s="8">
        <f>COUNTIF($C$2:$C9118,模板!$E$2)</f>
        <v>77</v>
      </c>
      <c r="C9118" s="2" t="str">
        <f>IFERROR(VLOOKUP(K9118,开票信息!$A:$C,3,0),"")</f>
        <v/>
      </c>
      <c r="G9118" s="3" t="str">
        <f t="shared" si="142"/>
        <v/>
      </c>
      <c r="L9118">
        <f>COUNTIF($K$2:K9118,$K9118)</f>
        <v>0</v>
      </c>
    </row>
    <row r="9119" ht="16.5" spans="1:12">
      <c r="A9119" s="1">
        <v>9118</v>
      </c>
      <c r="B9119" s="8">
        <f>COUNTIF($C$2:$C9119,模板!$E$2)</f>
        <v>77</v>
      </c>
      <c r="C9119" s="2" t="str">
        <f>IFERROR(VLOOKUP(K9119,开票信息!$A:$C,3,0),"")</f>
        <v/>
      </c>
      <c r="G9119" s="3" t="str">
        <f t="shared" si="142"/>
        <v/>
      </c>
      <c r="L9119">
        <f>COUNTIF($K$2:K9119,$K9119)</f>
        <v>0</v>
      </c>
    </row>
    <row r="9120" ht="16.5" spans="1:12">
      <c r="A9120" s="1">
        <v>9119</v>
      </c>
      <c r="B9120" s="8">
        <f>COUNTIF($C$2:$C9120,模板!$E$2)</f>
        <v>77</v>
      </c>
      <c r="C9120" s="2" t="str">
        <f>IFERROR(VLOOKUP(K9120,开票信息!$A:$C,3,0),"")</f>
        <v/>
      </c>
      <c r="G9120" s="3" t="str">
        <f t="shared" si="142"/>
        <v/>
      </c>
      <c r="L9120">
        <f>COUNTIF($K$2:K9120,$K9120)</f>
        <v>0</v>
      </c>
    </row>
    <row r="9121" ht="16.5" spans="1:12">
      <c r="A9121" s="1">
        <v>9120</v>
      </c>
      <c r="B9121" s="8">
        <f>COUNTIF($C$2:$C9121,模板!$E$2)</f>
        <v>77</v>
      </c>
      <c r="C9121" s="2" t="str">
        <f>IFERROR(VLOOKUP(K9121,开票信息!$A:$C,3,0),"")</f>
        <v/>
      </c>
      <c r="G9121" s="3" t="str">
        <f t="shared" si="142"/>
        <v/>
      </c>
      <c r="L9121">
        <f>COUNTIF($K$2:K9121,$K9121)</f>
        <v>0</v>
      </c>
    </row>
    <row r="9122" ht="16.5" spans="1:12">
      <c r="A9122" s="1">
        <v>9121</v>
      </c>
      <c r="B9122" s="8">
        <f>COUNTIF($C$2:$C9122,模板!$E$2)</f>
        <v>77</v>
      </c>
      <c r="C9122" s="2" t="str">
        <f>IFERROR(VLOOKUP(K9122,开票信息!$A:$C,3,0),"")</f>
        <v/>
      </c>
      <c r="G9122" s="3" t="str">
        <f t="shared" si="142"/>
        <v/>
      </c>
      <c r="L9122">
        <f>COUNTIF($K$2:K9122,$K9122)</f>
        <v>0</v>
      </c>
    </row>
    <row r="9123" ht="16.5" spans="1:12">
      <c r="A9123" s="1">
        <v>9122</v>
      </c>
      <c r="B9123" s="8">
        <f>COUNTIF($C$2:$C9123,模板!$E$2)</f>
        <v>77</v>
      </c>
      <c r="C9123" s="2" t="str">
        <f>IFERROR(VLOOKUP(K9123,开票信息!$A:$C,3,0),"")</f>
        <v/>
      </c>
      <c r="G9123" s="3" t="str">
        <f t="shared" si="142"/>
        <v/>
      </c>
      <c r="L9123">
        <f>COUNTIF($K$2:K9123,$K9123)</f>
        <v>0</v>
      </c>
    </row>
    <row r="9124" ht="16.5" spans="1:12">
      <c r="A9124" s="1">
        <v>9123</v>
      </c>
      <c r="B9124" s="8">
        <f>COUNTIF($C$2:$C9124,模板!$E$2)</f>
        <v>77</v>
      </c>
      <c r="C9124" s="2" t="str">
        <f>IFERROR(VLOOKUP(K9124,开票信息!$A:$C,3,0),"")</f>
        <v/>
      </c>
      <c r="G9124" s="3" t="str">
        <f t="shared" si="142"/>
        <v/>
      </c>
      <c r="L9124">
        <f>COUNTIF($K$2:K9124,$K9124)</f>
        <v>0</v>
      </c>
    </row>
    <row r="9125" ht="16.5" spans="1:12">
      <c r="A9125" s="1">
        <v>9124</v>
      </c>
      <c r="B9125" s="8">
        <f>COUNTIF($C$2:$C9125,模板!$E$2)</f>
        <v>77</v>
      </c>
      <c r="C9125" s="2" t="str">
        <f>IFERROR(VLOOKUP(K9125,开票信息!$A:$C,3,0),"")</f>
        <v/>
      </c>
      <c r="G9125" s="3" t="str">
        <f t="shared" si="142"/>
        <v/>
      </c>
      <c r="L9125">
        <f>COUNTIF($K$2:K9125,$K9125)</f>
        <v>0</v>
      </c>
    </row>
    <row r="9126" ht="16.5" spans="1:12">
      <c r="A9126" s="1">
        <v>9125</v>
      </c>
      <c r="B9126" s="8">
        <f>COUNTIF($C$2:$C9126,模板!$E$2)</f>
        <v>77</v>
      </c>
      <c r="C9126" s="2" t="str">
        <f>IFERROR(VLOOKUP(K9126,开票信息!$A:$C,3,0),"")</f>
        <v/>
      </c>
      <c r="G9126" s="3" t="str">
        <f t="shared" si="142"/>
        <v/>
      </c>
      <c r="L9126">
        <f>COUNTIF($K$2:K9126,$K9126)</f>
        <v>0</v>
      </c>
    </row>
    <row r="9127" ht="16.5" spans="1:12">
      <c r="A9127" s="1">
        <v>9126</v>
      </c>
      <c r="B9127" s="8">
        <f>COUNTIF($C$2:$C9127,模板!$E$2)</f>
        <v>77</v>
      </c>
      <c r="C9127" s="2" t="str">
        <f>IFERROR(VLOOKUP(K9127,开票信息!$A:$C,3,0),"")</f>
        <v/>
      </c>
      <c r="G9127" s="3" t="str">
        <f t="shared" si="142"/>
        <v/>
      </c>
      <c r="L9127">
        <f>COUNTIF($K$2:K9127,$K9127)</f>
        <v>0</v>
      </c>
    </row>
    <row r="9128" ht="16.5" spans="1:12">
      <c r="A9128" s="1">
        <v>9127</v>
      </c>
      <c r="B9128" s="8">
        <f>COUNTIF($C$2:$C9128,模板!$E$2)</f>
        <v>77</v>
      </c>
      <c r="C9128" s="2" t="str">
        <f>IFERROR(VLOOKUP(K9128,开票信息!$A:$C,3,0),"")</f>
        <v/>
      </c>
      <c r="G9128" s="3" t="str">
        <f t="shared" si="142"/>
        <v/>
      </c>
      <c r="L9128">
        <f>COUNTIF($K$2:K9128,$K9128)</f>
        <v>0</v>
      </c>
    </row>
    <row r="9129" ht="16.5" spans="1:12">
      <c r="A9129" s="1">
        <v>9128</v>
      </c>
      <c r="B9129" s="8">
        <f>COUNTIF($C$2:$C9129,模板!$E$2)</f>
        <v>77</v>
      </c>
      <c r="C9129" s="2" t="str">
        <f>IFERROR(VLOOKUP(K9129,开票信息!$A:$C,3,0),"")</f>
        <v/>
      </c>
      <c r="G9129" s="3" t="str">
        <f t="shared" si="142"/>
        <v/>
      </c>
      <c r="L9129">
        <f>COUNTIF($K$2:K9129,$K9129)</f>
        <v>0</v>
      </c>
    </row>
    <row r="9130" ht="16.5" spans="1:12">
      <c r="A9130" s="1">
        <v>9129</v>
      </c>
      <c r="B9130" s="8">
        <f>COUNTIF($C$2:$C9130,模板!$E$2)</f>
        <v>77</v>
      </c>
      <c r="C9130" s="2" t="str">
        <f>IFERROR(VLOOKUP(K9130,开票信息!$A:$C,3,0),"")</f>
        <v/>
      </c>
      <c r="G9130" s="3" t="str">
        <f t="shared" si="142"/>
        <v/>
      </c>
      <c r="L9130">
        <f>COUNTIF($K$2:K9130,$K9130)</f>
        <v>0</v>
      </c>
    </row>
    <row r="9131" ht="16.5" spans="1:12">
      <c r="A9131" s="1">
        <v>9130</v>
      </c>
      <c r="B9131" s="8">
        <f>COUNTIF($C$2:$C9131,模板!$E$2)</f>
        <v>77</v>
      </c>
      <c r="C9131" s="2" t="str">
        <f>IFERROR(VLOOKUP(K9131,开票信息!$A:$C,3,0),"")</f>
        <v/>
      </c>
      <c r="G9131" s="3" t="str">
        <f t="shared" si="142"/>
        <v/>
      </c>
      <c r="L9131">
        <f>COUNTIF($K$2:K9131,$K9131)</f>
        <v>0</v>
      </c>
    </row>
    <row r="9132" ht="16.5" spans="1:12">
      <c r="A9132" s="1">
        <v>9131</v>
      </c>
      <c r="B9132" s="8">
        <f>COUNTIF($C$2:$C9132,模板!$E$2)</f>
        <v>77</v>
      </c>
      <c r="C9132" s="2" t="str">
        <f>IFERROR(VLOOKUP(K9132,开票信息!$A:$C,3,0),"")</f>
        <v/>
      </c>
      <c r="G9132" s="3" t="str">
        <f t="shared" si="142"/>
        <v/>
      </c>
      <c r="L9132">
        <f>COUNTIF($K$2:K9132,$K9132)</f>
        <v>0</v>
      </c>
    </row>
    <row r="9133" ht="16.5" spans="1:12">
      <c r="A9133" s="1">
        <v>9132</v>
      </c>
      <c r="B9133" s="8">
        <f>COUNTIF($C$2:$C9133,模板!$E$2)</f>
        <v>77</v>
      </c>
      <c r="C9133" s="2" t="str">
        <f>IFERROR(VLOOKUP(K9133,开票信息!$A:$C,3,0),"")</f>
        <v/>
      </c>
      <c r="G9133" s="3" t="str">
        <f t="shared" si="142"/>
        <v/>
      </c>
      <c r="L9133">
        <f>COUNTIF($K$2:K9133,$K9133)</f>
        <v>0</v>
      </c>
    </row>
    <row r="9134" ht="16.5" spans="1:12">
      <c r="A9134" s="1">
        <v>9133</v>
      </c>
      <c r="B9134" s="8">
        <f>COUNTIF($C$2:$C9134,模板!$E$2)</f>
        <v>77</v>
      </c>
      <c r="C9134" s="2" t="str">
        <f>IFERROR(VLOOKUP(K9134,开票信息!$A:$C,3,0),"")</f>
        <v/>
      </c>
      <c r="G9134" s="3" t="str">
        <f t="shared" si="142"/>
        <v/>
      </c>
      <c r="L9134">
        <f>COUNTIF($K$2:K9134,$K9134)</f>
        <v>0</v>
      </c>
    </row>
    <row r="9135" ht="16.5" spans="1:12">
      <c r="A9135" s="1">
        <v>9134</v>
      </c>
      <c r="B9135" s="8">
        <f>COUNTIF($C$2:$C9135,模板!$E$2)</f>
        <v>77</v>
      </c>
      <c r="C9135" s="2" t="str">
        <f>IFERROR(VLOOKUP(K9135,开票信息!$A:$C,3,0),"")</f>
        <v/>
      </c>
      <c r="G9135" s="3" t="str">
        <f t="shared" si="142"/>
        <v/>
      </c>
      <c r="L9135">
        <f>COUNTIF($K$2:K9135,$K9135)</f>
        <v>0</v>
      </c>
    </row>
    <row r="9136" ht="16.5" spans="1:12">
      <c r="A9136" s="1">
        <v>9135</v>
      </c>
      <c r="B9136" s="8">
        <f>COUNTIF($C$2:$C9136,模板!$E$2)</f>
        <v>77</v>
      </c>
      <c r="C9136" s="2" t="str">
        <f>IFERROR(VLOOKUP(K9136,开票信息!$A:$C,3,0),"")</f>
        <v/>
      </c>
      <c r="G9136" s="3" t="str">
        <f t="shared" si="142"/>
        <v/>
      </c>
      <c r="L9136">
        <f>COUNTIF($K$2:K9136,$K9136)</f>
        <v>0</v>
      </c>
    </row>
    <row r="9137" ht="16.5" spans="1:12">
      <c r="A9137" s="1">
        <v>9136</v>
      </c>
      <c r="B9137" s="8">
        <f>COUNTIF($C$2:$C9137,模板!$E$2)</f>
        <v>77</v>
      </c>
      <c r="C9137" s="2" t="str">
        <f>IFERROR(VLOOKUP(K9137,开票信息!$A:$C,3,0),"")</f>
        <v/>
      </c>
      <c r="G9137" s="3" t="str">
        <f t="shared" si="142"/>
        <v/>
      </c>
      <c r="L9137">
        <f>COUNTIF($K$2:K9137,$K9137)</f>
        <v>0</v>
      </c>
    </row>
    <row r="9138" ht="16.5" spans="1:12">
      <c r="A9138" s="1">
        <v>9137</v>
      </c>
      <c r="B9138" s="8">
        <f>COUNTIF($C$2:$C9138,模板!$E$2)</f>
        <v>77</v>
      </c>
      <c r="C9138" s="2" t="str">
        <f>IFERROR(VLOOKUP(K9138,开票信息!$A:$C,3,0),"")</f>
        <v/>
      </c>
      <c r="G9138" s="3" t="str">
        <f t="shared" si="142"/>
        <v/>
      </c>
      <c r="L9138">
        <f>COUNTIF($K$2:K9138,$K9138)</f>
        <v>0</v>
      </c>
    </row>
    <row r="9139" ht="16.5" spans="1:12">
      <c r="A9139" s="1">
        <v>9138</v>
      </c>
      <c r="B9139" s="8">
        <f>COUNTIF($C$2:$C9139,模板!$E$2)</f>
        <v>77</v>
      </c>
      <c r="C9139" s="2" t="str">
        <f>IFERROR(VLOOKUP(K9139,开票信息!$A:$C,3,0),"")</f>
        <v/>
      </c>
      <c r="G9139" s="3" t="str">
        <f t="shared" si="142"/>
        <v/>
      </c>
      <c r="L9139">
        <f>COUNTIF($K$2:K9139,$K9139)</f>
        <v>0</v>
      </c>
    </row>
    <row r="9140" ht="16.5" spans="1:12">
      <c r="A9140" s="1">
        <v>9139</v>
      </c>
      <c r="B9140" s="8">
        <f>COUNTIF($C$2:$C9140,模板!$E$2)</f>
        <v>77</v>
      </c>
      <c r="C9140" s="2" t="str">
        <f>IFERROR(VLOOKUP(K9140,开票信息!$A:$C,3,0),"")</f>
        <v/>
      </c>
      <c r="G9140" s="3" t="str">
        <f t="shared" si="142"/>
        <v/>
      </c>
      <c r="L9140">
        <f>COUNTIF($K$2:K9140,$K9140)</f>
        <v>0</v>
      </c>
    </row>
    <row r="9141" ht="16.5" spans="1:12">
      <c r="A9141" s="1">
        <v>9140</v>
      </c>
      <c r="B9141" s="8">
        <f>COUNTIF($C$2:$C9141,模板!$E$2)</f>
        <v>77</v>
      </c>
      <c r="C9141" s="2" t="str">
        <f>IFERROR(VLOOKUP(K9141,开票信息!$A:$C,3,0),"")</f>
        <v/>
      </c>
      <c r="G9141" s="3" t="str">
        <f t="shared" si="142"/>
        <v/>
      </c>
      <c r="L9141">
        <f>COUNTIF($K$2:K9141,$K9141)</f>
        <v>0</v>
      </c>
    </row>
    <row r="9142" ht="16.5" spans="1:12">
      <c r="A9142" s="1">
        <v>9141</v>
      </c>
      <c r="B9142" s="8">
        <f>COUNTIF($C$2:$C9142,模板!$E$2)</f>
        <v>77</v>
      </c>
      <c r="C9142" s="2" t="str">
        <f>IFERROR(VLOOKUP(K9142,开票信息!$A:$C,3,0),"")</f>
        <v/>
      </c>
      <c r="G9142" s="3" t="str">
        <f t="shared" si="142"/>
        <v/>
      </c>
      <c r="L9142">
        <f>COUNTIF($K$2:K9142,$K9142)</f>
        <v>0</v>
      </c>
    </row>
    <row r="9143" ht="16.5" spans="1:12">
      <c r="A9143" s="1">
        <v>9142</v>
      </c>
      <c r="B9143" s="8">
        <f>COUNTIF($C$2:$C9143,模板!$E$2)</f>
        <v>77</v>
      </c>
      <c r="C9143" s="2" t="str">
        <f>IFERROR(VLOOKUP(K9143,开票信息!$A:$C,3,0),"")</f>
        <v/>
      </c>
      <c r="G9143" s="3" t="str">
        <f t="shared" si="142"/>
        <v/>
      </c>
      <c r="L9143">
        <f>COUNTIF($K$2:K9143,$K9143)</f>
        <v>0</v>
      </c>
    </row>
    <row r="9144" ht="16.5" spans="1:12">
      <c r="A9144" s="1">
        <v>9143</v>
      </c>
      <c r="B9144" s="8">
        <f>COUNTIF($C$2:$C9144,模板!$E$2)</f>
        <v>77</v>
      </c>
      <c r="C9144" s="2" t="str">
        <f>IFERROR(VLOOKUP(K9144,开票信息!$A:$C,3,0),"")</f>
        <v/>
      </c>
      <c r="G9144" s="3" t="str">
        <f t="shared" si="142"/>
        <v/>
      </c>
      <c r="L9144">
        <f>COUNTIF($K$2:K9144,$K9144)</f>
        <v>0</v>
      </c>
    </row>
    <row r="9145" ht="16.5" spans="1:12">
      <c r="A9145" s="1">
        <v>9144</v>
      </c>
      <c r="B9145" s="8">
        <f>COUNTIF($C$2:$C9145,模板!$E$2)</f>
        <v>77</v>
      </c>
      <c r="C9145" s="2" t="str">
        <f>IFERROR(VLOOKUP(K9145,开票信息!$A:$C,3,0),"")</f>
        <v/>
      </c>
      <c r="G9145" s="3" t="str">
        <f t="shared" si="142"/>
        <v/>
      </c>
      <c r="L9145">
        <f>COUNTIF($K$2:K9145,$K9145)</f>
        <v>0</v>
      </c>
    </row>
    <row r="9146" ht="16.5" spans="1:12">
      <c r="A9146" s="1">
        <v>9145</v>
      </c>
      <c r="B9146" s="8">
        <f>COUNTIF($C$2:$C9146,模板!$E$2)</f>
        <v>77</v>
      </c>
      <c r="C9146" s="2" t="str">
        <f>IFERROR(VLOOKUP(K9146,开票信息!$A:$C,3,0),"")</f>
        <v/>
      </c>
      <c r="G9146" s="3" t="str">
        <f t="shared" si="142"/>
        <v/>
      </c>
      <c r="L9146">
        <f>COUNTIF($K$2:K9146,$K9146)</f>
        <v>0</v>
      </c>
    </row>
    <row r="9147" ht="16.5" spans="1:12">
      <c r="A9147" s="1">
        <v>9146</v>
      </c>
      <c r="B9147" s="8">
        <f>COUNTIF($C$2:$C9147,模板!$E$2)</f>
        <v>77</v>
      </c>
      <c r="C9147" s="2" t="str">
        <f>IFERROR(VLOOKUP(K9147,开票信息!$A:$C,3,0),"")</f>
        <v/>
      </c>
      <c r="G9147" s="3" t="str">
        <f t="shared" si="142"/>
        <v/>
      </c>
      <c r="L9147">
        <f>COUNTIF($K$2:K9147,$K9147)</f>
        <v>0</v>
      </c>
    </row>
    <row r="9148" ht="16.5" spans="1:12">
      <c r="A9148" s="1">
        <v>9147</v>
      </c>
      <c r="B9148" s="8">
        <f>COUNTIF($C$2:$C9148,模板!$E$2)</f>
        <v>77</v>
      </c>
      <c r="C9148" s="2" t="str">
        <f>IFERROR(VLOOKUP(K9148,开票信息!$A:$C,3,0),"")</f>
        <v/>
      </c>
      <c r="G9148" s="3" t="str">
        <f t="shared" si="142"/>
        <v/>
      </c>
      <c r="L9148">
        <f>COUNTIF($K$2:K9148,$K9148)</f>
        <v>0</v>
      </c>
    </row>
    <row r="9149" ht="16.5" spans="1:12">
      <c r="A9149" s="1">
        <v>9148</v>
      </c>
      <c r="B9149" s="8">
        <f>COUNTIF($C$2:$C9149,模板!$E$2)</f>
        <v>77</v>
      </c>
      <c r="C9149" s="2" t="str">
        <f>IFERROR(VLOOKUP(K9149,开票信息!$A:$C,3,0),"")</f>
        <v/>
      </c>
      <c r="G9149" s="3" t="str">
        <f t="shared" si="142"/>
        <v/>
      </c>
      <c r="L9149">
        <f>COUNTIF($K$2:K9149,$K9149)</f>
        <v>0</v>
      </c>
    </row>
    <row r="9150" ht="16.5" spans="1:12">
      <c r="A9150" s="1">
        <v>9149</v>
      </c>
      <c r="B9150" s="8">
        <f>COUNTIF($C$2:$C9150,模板!$E$2)</f>
        <v>77</v>
      </c>
      <c r="C9150" s="2" t="str">
        <f>IFERROR(VLOOKUP(K9150,开票信息!$A:$C,3,0),"")</f>
        <v/>
      </c>
      <c r="G9150" s="3" t="str">
        <f t="shared" si="142"/>
        <v/>
      </c>
      <c r="L9150">
        <f>COUNTIF($K$2:K9150,$K9150)</f>
        <v>0</v>
      </c>
    </row>
    <row r="9151" ht="16.5" spans="1:12">
      <c r="A9151" s="1">
        <v>9150</v>
      </c>
      <c r="B9151" s="8">
        <f>COUNTIF($C$2:$C9151,模板!$E$2)</f>
        <v>77</v>
      </c>
      <c r="C9151" s="2" t="str">
        <f>IFERROR(VLOOKUP(K9151,开票信息!$A:$C,3,0),"")</f>
        <v/>
      </c>
      <c r="G9151" s="3" t="str">
        <f t="shared" si="142"/>
        <v/>
      </c>
      <c r="L9151">
        <f>COUNTIF($K$2:K9151,$K9151)</f>
        <v>0</v>
      </c>
    </row>
    <row r="9152" ht="16.5" spans="1:12">
      <c r="A9152" s="1">
        <v>9151</v>
      </c>
      <c r="B9152" s="8">
        <f>COUNTIF($C$2:$C9152,模板!$E$2)</f>
        <v>77</v>
      </c>
      <c r="C9152" s="2" t="str">
        <f>IFERROR(VLOOKUP(K9152,开票信息!$A:$C,3,0),"")</f>
        <v/>
      </c>
      <c r="G9152" s="3" t="str">
        <f t="shared" si="142"/>
        <v/>
      </c>
      <c r="L9152">
        <f>COUNTIF($K$2:K9152,$K9152)</f>
        <v>0</v>
      </c>
    </row>
    <row r="9153" ht="16.5" spans="1:12">
      <c r="A9153" s="1">
        <v>9152</v>
      </c>
      <c r="B9153" s="8">
        <f>COUNTIF($C$2:$C9153,模板!$E$2)</f>
        <v>77</v>
      </c>
      <c r="C9153" s="2" t="str">
        <f>IFERROR(VLOOKUP(K9153,开票信息!$A:$C,3,0),"")</f>
        <v/>
      </c>
      <c r="G9153" s="3" t="str">
        <f t="shared" si="142"/>
        <v/>
      </c>
      <c r="L9153">
        <f>COUNTIF($K$2:K9153,$K9153)</f>
        <v>0</v>
      </c>
    </row>
    <row r="9154" ht="16.5" spans="1:12">
      <c r="A9154" s="1">
        <v>9153</v>
      </c>
      <c r="B9154" s="8">
        <f>COUNTIF($C$2:$C9154,模板!$E$2)</f>
        <v>77</v>
      </c>
      <c r="C9154" s="2" t="str">
        <f>IFERROR(VLOOKUP(K9154,开票信息!$A:$C,3,0),"")</f>
        <v/>
      </c>
      <c r="G9154" s="3" t="str">
        <f t="shared" si="142"/>
        <v/>
      </c>
      <c r="L9154">
        <f>COUNTIF($K$2:K9154,$K9154)</f>
        <v>0</v>
      </c>
    </row>
    <row r="9155" ht="16.5" spans="1:12">
      <c r="A9155" s="1">
        <v>9154</v>
      </c>
      <c r="B9155" s="8">
        <f>COUNTIF($C$2:$C9155,模板!$E$2)</f>
        <v>77</v>
      </c>
      <c r="C9155" s="2" t="str">
        <f>IFERROR(VLOOKUP(K9155,开票信息!$A:$C,3,0),"")</f>
        <v/>
      </c>
      <c r="G9155" s="3" t="str">
        <f t="shared" ref="G9155:G9218" si="143">IFERROR(H9155/F9155,"")</f>
        <v/>
      </c>
      <c r="L9155">
        <f>COUNTIF($K$2:K9155,$K9155)</f>
        <v>0</v>
      </c>
    </row>
    <row r="9156" ht="16.5" spans="1:12">
      <c r="A9156" s="1">
        <v>9155</v>
      </c>
      <c r="B9156" s="8">
        <f>COUNTIF($C$2:$C9156,模板!$E$2)</f>
        <v>77</v>
      </c>
      <c r="C9156" s="2" t="str">
        <f>IFERROR(VLOOKUP(K9156,开票信息!$A:$C,3,0),"")</f>
        <v/>
      </c>
      <c r="G9156" s="3" t="str">
        <f t="shared" si="143"/>
        <v/>
      </c>
      <c r="L9156">
        <f>COUNTIF($K$2:K9156,$K9156)</f>
        <v>0</v>
      </c>
    </row>
    <row r="9157" ht="16.5" spans="1:12">
      <c r="A9157" s="1">
        <v>9156</v>
      </c>
      <c r="B9157" s="8">
        <f>COUNTIF($C$2:$C9157,模板!$E$2)</f>
        <v>77</v>
      </c>
      <c r="C9157" s="2" t="str">
        <f>IFERROR(VLOOKUP(K9157,开票信息!$A:$C,3,0),"")</f>
        <v/>
      </c>
      <c r="G9157" s="3" t="str">
        <f t="shared" si="143"/>
        <v/>
      </c>
      <c r="L9157">
        <f>COUNTIF($K$2:K9157,$K9157)</f>
        <v>0</v>
      </c>
    </row>
    <row r="9158" ht="16.5" spans="1:12">
      <c r="A9158" s="1">
        <v>9157</v>
      </c>
      <c r="B9158" s="8">
        <f>COUNTIF($C$2:$C9158,模板!$E$2)</f>
        <v>77</v>
      </c>
      <c r="C9158" s="2" t="str">
        <f>IFERROR(VLOOKUP(K9158,开票信息!$A:$C,3,0),"")</f>
        <v/>
      </c>
      <c r="G9158" s="3" t="str">
        <f t="shared" si="143"/>
        <v/>
      </c>
      <c r="L9158">
        <f>COUNTIF($K$2:K9158,$K9158)</f>
        <v>0</v>
      </c>
    </row>
    <row r="9159" ht="16.5" spans="1:12">
      <c r="A9159" s="1">
        <v>9158</v>
      </c>
      <c r="B9159" s="8">
        <f>COUNTIF($C$2:$C9159,模板!$E$2)</f>
        <v>77</v>
      </c>
      <c r="C9159" s="2" t="str">
        <f>IFERROR(VLOOKUP(K9159,开票信息!$A:$C,3,0),"")</f>
        <v/>
      </c>
      <c r="G9159" s="3" t="str">
        <f t="shared" si="143"/>
        <v/>
      </c>
      <c r="L9159">
        <f>COUNTIF($K$2:K9159,$K9159)</f>
        <v>0</v>
      </c>
    </row>
    <row r="9160" ht="16.5" spans="1:12">
      <c r="A9160" s="1">
        <v>9159</v>
      </c>
      <c r="B9160" s="8">
        <f>COUNTIF($C$2:$C9160,模板!$E$2)</f>
        <v>77</v>
      </c>
      <c r="C9160" s="2" t="str">
        <f>IFERROR(VLOOKUP(K9160,开票信息!$A:$C,3,0),"")</f>
        <v/>
      </c>
      <c r="G9160" s="3" t="str">
        <f t="shared" si="143"/>
        <v/>
      </c>
      <c r="L9160">
        <f>COUNTIF($K$2:K9160,$K9160)</f>
        <v>0</v>
      </c>
    </row>
    <row r="9161" ht="16.5" spans="1:12">
      <c r="A9161" s="1">
        <v>9160</v>
      </c>
      <c r="B9161" s="8">
        <f>COUNTIF($C$2:$C9161,模板!$E$2)</f>
        <v>77</v>
      </c>
      <c r="C9161" s="2" t="str">
        <f>IFERROR(VLOOKUP(K9161,开票信息!$A:$C,3,0),"")</f>
        <v/>
      </c>
      <c r="G9161" s="3" t="str">
        <f t="shared" si="143"/>
        <v/>
      </c>
      <c r="L9161">
        <f>COUNTIF($K$2:K9161,$K9161)</f>
        <v>0</v>
      </c>
    </row>
    <row r="9162" ht="16.5" spans="1:12">
      <c r="A9162" s="1">
        <v>9161</v>
      </c>
      <c r="B9162" s="8">
        <f>COUNTIF($C$2:$C9162,模板!$E$2)</f>
        <v>77</v>
      </c>
      <c r="C9162" s="2" t="str">
        <f>IFERROR(VLOOKUP(K9162,开票信息!$A:$C,3,0),"")</f>
        <v/>
      </c>
      <c r="G9162" s="3" t="str">
        <f t="shared" si="143"/>
        <v/>
      </c>
      <c r="L9162">
        <f>COUNTIF($K$2:K9162,$K9162)</f>
        <v>0</v>
      </c>
    </row>
    <row r="9163" ht="16.5" spans="1:12">
      <c r="A9163" s="1">
        <v>9162</v>
      </c>
      <c r="B9163" s="8">
        <f>COUNTIF($C$2:$C9163,模板!$E$2)</f>
        <v>77</v>
      </c>
      <c r="C9163" s="2" t="str">
        <f>IFERROR(VLOOKUP(K9163,开票信息!$A:$C,3,0),"")</f>
        <v/>
      </c>
      <c r="G9163" s="3" t="str">
        <f t="shared" si="143"/>
        <v/>
      </c>
      <c r="L9163">
        <f>COUNTIF($K$2:K9163,$K9163)</f>
        <v>0</v>
      </c>
    </row>
    <row r="9164" ht="16.5" spans="1:12">
      <c r="A9164" s="1">
        <v>9163</v>
      </c>
      <c r="B9164" s="8">
        <f>COUNTIF($C$2:$C9164,模板!$E$2)</f>
        <v>77</v>
      </c>
      <c r="C9164" s="2" t="str">
        <f>IFERROR(VLOOKUP(K9164,开票信息!$A:$C,3,0),"")</f>
        <v/>
      </c>
      <c r="G9164" s="3" t="str">
        <f t="shared" si="143"/>
        <v/>
      </c>
      <c r="L9164">
        <f>COUNTIF($K$2:K9164,$K9164)</f>
        <v>0</v>
      </c>
    </row>
    <row r="9165" ht="16.5" spans="1:12">
      <c r="A9165" s="1">
        <v>9164</v>
      </c>
      <c r="B9165" s="8">
        <f>COUNTIF($C$2:$C9165,模板!$E$2)</f>
        <v>77</v>
      </c>
      <c r="C9165" s="2" t="str">
        <f>IFERROR(VLOOKUP(K9165,开票信息!$A:$C,3,0),"")</f>
        <v/>
      </c>
      <c r="G9165" s="3" t="str">
        <f t="shared" si="143"/>
        <v/>
      </c>
      <c r="L9165">
        <f>COUNTIF($K$2:K9165,$K9165)</f>
        <v>0</v>
      </c>
    </row>
    <row r="9166" ht="16.5" spans="1:12">
      <c r="A9166" s="1">
        <v>9165</v>
      </c>
      <c r="B9166" s="8">
        <f>COUNTIF($C$2:$C9166,模板!$E$2)</f>
        <v>77</v>
      </c>
      <c r="C9166" s="2" t="str">
        <f>IFERROR(VLOOKUP(K9166,开票信息!$A:$C,3,0),"")</f>
        <v/>
      </c>
      <c r="G9166" s="3" t="str">
        <f t="shared" si="143"/>
        <v/>
      </c>
      <c r="L9166">
        <f>COUNTIF($K$2:K9166,$K9166)</f>
        <v>0</v>
      </c>
    </row>
    <row r="9167" ht="16.5" spans="1:12">
      <c r="A9167" s="1">
        <v>9166</v>
      </c>
      <c r="B9167" s="8">
        <f>COUNTIF($C$2:$C9167,模板!$E$2)</f>
        <v>77</v>
      </c>
      <c r="C9167" s="2" t="str">
        <f>IFERROR(VLOOKUP(K9167,开票信息!$A:$C,3,0),"")</f>
        <v/>
      </c>
      <c r="G9167" s="3" t="str">
        <f t="shared" si="143"/>
        <v/>
      </c>
      <c r="L9167">
        <f>COUNTIF($K$2:K9167,$K9167)</f>
        <v>0</v>
      </c>
    </row>
    <row r="9168" ht="16.5" spans="1:12">
      <c r="A9168" s="1">
        <v>9167</v>
      </c>
      <c r="B9168" s="8">
        <f>COUNTIF($C$2:$C9168,模板!$E$2)</f>
        <v>77</v>
      </c>
      <c r="C9168" s="2" t="str">
        <f>IFERROR(VLOOKUP(K9168,开票信息!$A:$C,3,0),"")</f>
        <v/>
      </c>
      <c r="G9168" s="3" t="str">
        <f t="shared" si="143"/>
        <v/>
      </c>
      <c r="L9168">
        <f>COUNTIF($K$2:K9168,$K9168)</f>
        <v>0</v>
      </c>
    </row>
    <row r="9169" ht="16.5" spans="1:12">
      <c r="A9169" s="1">
        <v>9168</v>
      </c>
      <c r="B9169" s="8">
        <f>COUNTIF($C$2:$C9169,模板!$E$2)</f>
        <v>77</v>
      </c>
      <c r="C9169" s="2" t="str">
        <f>IFERROR(VLOOKUP(K9169,开票信息!$A:$C,3,0),"")</f>
        <v/>
      </c>
      <c r="G9169" s="3" t="str">
        <f t="shared" si="143"/>
        <v/>
      </c>
      <c r="L9169">
        <f>COUNTIF($K$2:K9169,$K9169)</f>
        <v>0</v>
      </c>
    </row>
    <row r="9170" ht="16.5" spans="1:12">
      <c r="A9170" s="1">
        <v>9169</v>
      </c>
      <c r="B9170" s="8">
        <f>COUNTIF($C$2:$C9170,模板!$E$2)</f>
        <v>77</v>
      </c>
      <c r="C9170" s="2" t="str">
        <f>IFERROR(VLOOKUP(K9170,开票信息!$A:$C,3,0),"")</f>
        <v/>
      </c>
      <c r="G9170" s="3" t="str">
        <f t="shared" si="143"/>
        <v/>
      </c>
      <c r="L9170">
        <f>COUNTIF($K$2:K9170,$K9170)</f>
        <v>0</v>
      </c>
    </row>
    <row r="9171" ht="16.5" spans="1:12">
      <c r="A9171" s="1">
        <v>9170</v>
      </c>
      <c r="B9171" s="8">
        <f>COUNTIF($C$2:$C9171,模板!$E$2)</f>
        <v>77</v>
      </c>
      <c r="C9171" s="2" t="str">
        <f>IFERROR(VLOOKUP(K9171,开票信息!$A:$C,3,0),"")</f>
        <v/>
      </c>
      <c r="G9171" s="3" t="str">
        <f t="shared" si="143"/>
        <v/>
      </c>
      <c r="L9171">
        <f>COUNTIF($K$2:K9171,$K9171)</f>
        <v>0</v>
      </c>
    </row>
    <row r="9172" ht="16.5" spans="1:12">
      <c r="A9172" s="1">
        <v>9171</v>
      </c>
      <c r="B9172" s="8">
        <f>COUNTIF($C$2:$C9172,模板!$E$2)</f>
        <v>77</v>
      </c>
      <c r="C9172" s="2" t="str">
        <f>IFERROR(VLOOKUP(K9172,开票信息!$A:$C,3,0),"")</f>
        <v/>
      </c>
      <c r="G9172" s="3" t="str">
        <f t="shared" si="143"/>
        <v/>
      </c>
      <c r="L9172">
        <f>COUNTIF($K$2:K9172,$K9172)</f>
        <v>0</v>
      </c>
    </row>
    <row r="9173" ht="16.5" spans="1:12">
      <c r="A9173" s="1">
        <v>9172</v>
      </c>
      <c r="B9173" s="8">
        <f>COUNTIF($C$2:$C9173,模板!$E$2)</f>
        <v>77</v>
      </c>
      <c r="C9173" s="2" t="str">
        <f>IFERROR(VLOOKUP(K9173,开票信息!$A:$C,3,0),"")</f>
        <v/>
      </c>
      <c r="G9173" s="3" t="str">
        <f t="shared" si="143"/>
        <v/>
      </c>
      <c r="L9173">
        <f>COUNTIF($K$2:K9173,$K9173)</f>
        <v>0</v>
      </c>
    </row>
    <row r="9174" ht="16.5" spans="1:12">
      <c r="A9174" s="1">
        <v>9173</v>
      </c>
      <c r="B9174" s="8">
        <f>COUNTIF($C$2:$C9174,模板!$E$2)</f>
        <v>77</v>
      </c>
      <c r="C9174" s="2" t="str">
        <f>IFERROR(VLOOKUP(K9174,开票信息!$A:$C,3,0),"")</f>
        <v/>
      </c>
      <c r="G9174" s="3" t="str">
        <f t="shared" si="143"/>
        <v/>
      </c>
      <c r="L9174">
        <f>COUNTIF($K$2:K9174,$K9174)</f>
        <v>0</v>
      </c>
    </row>
    <row r="9175" ht="16.5" spans="1:12">
      <c r="A9175" s="1">
        <v>9174</v>
      </c>
      <c r="B9175" s="8">
        <f>COUNTIF($C$2:$C9175,模板!$E$2)</f>
        <v>77</v>
      </c>
      <c r="C9175" s="2" t="str">
        <f>IFERROR(VLOOKUP(K9175,开票信息!$A:$C,3,0),"")</f>
        <v/>
      </c>
      <c r="G9175" s="3" t="str">
        <f t="shared" si="143"/>
        <v/>
      </c>
      <c r="L9175">
        <f>COUNTIF($K$2:K9175,$K9175)</f>
        <v>0</v>
      </c>
    </row>
    <row r="9176" ht="16.5" spans="1:12">
      <c r="A9176" s="1">
        <v>9175</v>
      </c>
      <c r="B9176" s="8">
        <f>COUNTIF($C$2:$C9176,模板!$E$2)</f>
        <v>77</v>
      </c>
      <c r="C9176" s="2" t="str">
        <f>IFERROR(VLOOKUP(K9176,开票信息!$A:$C,3,0),"")</f>
        <v/>
      </c>
      <c r="G9176" s="3" t="str">
        <f t="shared" si="143"/>
        <v/>
      </c>
      <c r="L9176">
        <f>COUNTIF($K$2:K9176,$K9176)</f>
        <v>0</v>
      </c>
    </row>
    <row r="9177" ht="16.5" spans="1:12">
      <c r="A9177" s="1">
        <v>9176</v>
      </c>
      <c r="B9177" s="8">
        <f>COUNTIF($C$2:$C9177,模板!$E$2)</f>
        <v>77</v>
      </c>
      <c r="C9177" s="2" t="str">
        <f>IFERROR(VLOOKUP(K9177,开票信息!$A:$C,3,0),"")</f>
        <v/>
      </c>
      <c r="G9177" s="3" t="str">
        <f t="shared" si="143"/>
        <v/>
      </c>
      <c r="L9177">
        <f>COUNTIF($K$2:K9177,$K9177)</f>
        <v>0</v>
      </c>
    </row>
    <row r="9178" ht="16.5" spans="1:12">
      <c r="A9178" s="1">
        <v>9177</v>
      </c>
      <c r="B9178" s="8">
        <f>COUNTIF($C$2:$C9178,模板!$E$2)</f>
        <v>77</v>
      </c>
      <c r="C9178" s="2" t="str">
        <f>IFERROR(VLOOKUP(K9178,开票信息!$A:$C,3,0),"")</f>
        <v/>
      </c>
      <c r="G9178" s="3" t="str">
        <f t="shared" si="143"/>
        <v/>
      </c>
      <c r="L9178">
        <f>COUNTIF($K$2:K9178,$K9178)</f>
        <v>0</v>
      </c>
    </row>
    <row r="9179" ht="16.5" spans="1:12">
      <c r="A9179" s="1">
        <v>9178</v>
      </c>
      <c r="B9179" s="8">
        <f>COUNTIF($C$2:$C9179,模板!$E$2)</f>
        <v>77</v>
      </c>
      <c r="C9179" s="2" t="str">
        <f>IFERROR(VLOOKUP(K9179,开票信息!$A:$C,3,0),"")</f>
        <v/>
      </c>
      <c r="G9179" s="3" t="str">
        <f t="shared" si="143"/>
        <v/>
      </c>
      <c r="L9179">
        <f>COUNTIF($K$2:K9179,$K9179)</f>
        <v>0</v>
      </c>
    </row>
    <row r="9180" ht="16.5" spans="1:12">
      <c r="A9180" s="1">
        <v>9179</v>
      </c>
      <c r="B9180" s="8">
        <f>COUNTIF($C$2:$C9180,模板!$E$2)</f>
        <v>77</v>
      </c>
      <c r="C9180" s="2" t="str">
        <f>IFERROR(VLOOKUP(K9180,开票信息!$A:$C,3,0),"")</f>
        <v/>
      </c>
      <c r="G9180" s="3" t="str">
        <f t="shared" si="143"/>
        <v/>
      </c>
      <c r="L9180">
        <f>COUNTIF($K$2:K9180,$K9180)</f>
        <v>0</v>
      </c>
    </row>
    <row r="9181" ht="16.5" spans="1:12">
      <c r="A9181" s="1">
        <v>9180</v>
      </c>
      <c r="B9181" s="8">
        <f>COUNTIF($C$2:$C9181,模板!$E$2)</f>
        <v>77</v>
      </c>
      <c r="C9181" s="2" t="str">
        <f>IFERROR(VLOOKUP(K9181,开票信息!$A:$C,3,0),"")</f>
        <v/>
      </c>
      <c r="G9181" s="3" t="str">
        <f t="shared" si="143"/>
        <v/>
      </c>
      <c r="L9181">
        <f>COUNTIF($K$2:K9181,$K9181)</f>
        <v>0</v>
      </c>
    </row>
    <row r="9182" ht="16.5" spans="1:12">
      <c r="A9182" s="1">
        <v>9181</v>
      </c>
      <c r="B9182" s="8">
        <f>COUNTIF($C$2:$C9182,模板!$E$2)</f>
        <v>77</v>
      </c>
      <c r="C9182" s="2" t="str">
        <f>IFERROR(VLOOKUP(K9182,开票信息!$A:$C,3,0),"")</f>
        <v/>
      </c>
      <c r="G9182" s="3" t="str">
        <f t="shared" si="143"/>
        <v/>
      </c>
      <c r="L9182">
        <f>COUNTIF($K$2:K9182,$K9182)</f>
        <v>0</v>
      </c>
    </row>
    <row r="9183" ht="16.5" spans="1:12">
      <c r="A9183" s="1">
        <v>9182</v>
      </c>
      <c r="B9183" s="8">
        <f>COUNTIF($C$2:$C9183,模板!$E$2)</f>
        <v>77</v>
      </c>
      <c r="C9183" s="2" t="str">
        <f>IFERROR(VLOOKUP(K9183,开票信息!$A:$C,3,0),"")</f>
        <v/>
      </c>
      <c r="G9183" s="3" t="str">
        <f t="shared" si="143"/>
        <v/>
      </c>
      <c r="L9183">
        <f>COUNTIF($K$2:K9183,$K9183)</f>
        <v>0</v>
      </c>
    </row>
    <row r="9184" ht="16.5" spans="1:12">
      <c r="A9184" s="1">
        <v>9183</v>
      </c>
      <c r="B9184" s="8">
        <f>COUNTIF($C$2:$C9184,模板!$E$2)</f>
        <v>77</v>
      </c>
      <c r="C9184" s="2" t="str">
        <f>IFERROR(VLOOKUP(K9184,开票信息!$A:$C,3,0),"")</f>
        <v/>
      </c>
      <c r="G9184" s="3" t="str">
        <f t="shared" si="143"/>
        <v/>
      </c>
      <c r="L9184">
        <f>COUNTIF($K$2:K9184,$K9184)</f>
        <v>0</v>
      </c>
    </row>
    <row r="9185" ht="16.5" spans="1:12">
      <c r="A9185" s="1">
        <v>9184</v>
      </c>
      <c r="B9185" s="8">
        <f>COUNTIF($C$2:$C9185,模板!$E$2)</f>
        <v>77</v>
      </c>
      <c r="C9185" s="2" t="str">
        <f>IFERROR(VLOOKUP(K9185,开票信息!$A:$C,3,0),"")</f>
        <v/>
      </c>
      <c r="G9185" s="3" t="str">
        <f t="shared" si="143"/>
        <v/>
      </c>
      <c r="L9185">
        <f>COUNTIF($K$2:K9185,$K9185)</f>
        <v>0</v>
      </c>
    </row>
    <row r="9186" ht="16.5" spans="1:12">
      <c r="A9186" s="1">
        <v>9185</v>
      </c>
      <c r="B9186" s="8">
        <f>COUNTIF($C$2:$C9186,模板!$E$2)</f>
        <v>77</v>
      </c>
      <c r="C9186" s="2" t="str">
        <f>IFERROR(VLOOKUP(K9186,开票信息!$A:$C,3,0),"")</f>
        <v/>
      </c>
      <c r="G9186" s="3" t="str">
        <f t="shared" si="143"/>
        <v/>
      </c>
      <c r="L9186">
        <f>COUNTIF($K$2:K9186,$K9186)</f>
        <v>0</v>
      </c>
    </row>
    <row r="9187" ht="16.5" spans="1:12">
      <c r="A9187" s="1">
        <v>9186</v>
      </c>
      <c r="B9187" s="8">
        <f>COUNTIF($C$2:$C9187,模板!$E$2)</f>
        <v>77</v>
      </c>
      <c r="C9187" s="2" t="str">
        <f>IFERROR(VLOOKUP(K9187,开票信息!$A:$C,3,0),"")</f>
        <v/>
      </c>
      <c r="G9187" s="3" t="str">
        <f t="shared" si="143"/>
        <v/>
      </c>
      <c r="L9187">
        <f>COUNTIF($K$2:K9187,$K9187)</f>
        <v>0</v>
      </c>
    </row>
    <row r="9188" ht="16.5" spans="1:12">
      <c r="A9188" s="1">
        <v>9187</v>
      </c>
      <c r="B9188" s="8">
        <f>COUNTIF($C$2:$C9188,模板!$E$2)</f>
        <v>77</v>
      </c>
      <c r="C9188" s="2" t="str">
        <f>IFERROR(VLOOKUP(K9188,开票信息!$A:$C,3,0),"")</f>
        <v/>
      </c>
      <c r="G9188" s="3" t="str">
        <f t="shared" si="143"/>
        <v/>
      </c>
      <c r="L9188">
        <f>COUNTIF($K$2:K9188,$K9188)</f>
        <v>0</v>
      </c>
    </row>
    <row r="9189" ht="16.5" spans="1:12">
      <c r="A9189" s="1">
        <v>9188</v>
      </c>
      <c r="B9189" s="8">
        <f>COUNTIF($C$2:$C9189,模板!$E$2)</f>
        <v>77</v>
      </c>
      <c r="C9189" s="2" t="str">
        <f>IFERROR(VLOOKUP(K9189,开票信息!$A:$C,3,0),"")</f>
        <v/>
      </c>
      <c r="G9189" s="3" t="str">
        <f t="shared" si="143"/>
        <v/>
      </c>
      <c r="L9189">
        <f>COUNTIF($K$2:K9189,$K9189)</f>
        <v>0</v>
      </c>
    </row>
    <row r="9190" ht="16.5" spans="1:12">
      <c r="A9190" s="1">
        <v>9189</v>
      </c>
      <c r="B9190" s="8">
        <f>COUNTIF($C$2:$C9190,模板!$E$2)</f>
        <v>77</v>
      </c>
      <c r="C9190" s="2" t="str">
        <f>IFERROR(VLOOKUP(K9190,开票信息!$A:$C,3,0),"")</f>
        <v/>
      </c>
      <c r="G9190" s="3" t="str">
        <f t="shared" si="143"/>
        <v/>
      </c>
      <c r="L9190">
        <f>COUNTIF($K$2:K9190,$K9190)</f>
        <v>0</v>
      </c>
    </row>
    <row r="9191" ht="16.5" spans="1:12">
      <c r="A9191" s="1">
        <v>9190</v>
      </c>
      <c r="B9191" s="8">
        <f>COUNTIF($C$2:$C9191,模板!$E$2)</f>
        <v>77</v>
      </c>
      <c r="C9191" s="2" t="str">
        <f>IFERROR(VLOOKUP(K9191,开票信息!$A:$C,3,0),"")</f>
        <v/>
      </c>
      <c r="G9191" s="3" t="str">
        <f t="shared" si="143"/>
        <v/>
      </c>
      <c r="L9191">
        <f>COUNTIF($K$2:K9191,$K9191)</f>
        <v>0</v>
      </c>
    </row>
    <row r="9192" ht="16.5" spans="1:12">
      <c r="A9192" s="1">
        <v>9191</v>
      </c>
      <c r="B9192" s="8">
        <f>COUNTIF($C$2:$C9192,模板!$E$2)</f>
        <v>77</v>
      </c>
      <c r="C9192" s="2" t="str">
        <f>IFERROR(VLOOKUP(K9192,开票信息!$A:$C,3,0),"")</f>
        <v/>
      </c>
      <c r="G9192" s="3" t="str">
        <f t="shared" si="143"/>
        <v/>
      </c>
      <c r="L9192">
        <f>COUNTIF($K$2:K9192,$K9192)</f>
        <v>0</v>
      </c>
    </row>
    <row r="9193" ht="16.5" spans="1:12">
      <c r="A9193" s="1">
        <v>9192</v>
      </c>
      <c r="B9193" s="8">
        <f>COUNTIF($C$2:$C9193,模板!$E$2)</f>
        <v>77</v>
      </c>
      <c r="C9193" s="2" t="str">
        <f>IFERROR(VLOOKUP(K9193,开票信息!$A:$C,3,0),"")</f>
        <v/>
      </c>
      <c r="G9193" s="3" t="str">
        <f t="shared" si="143"/>
        <v/>
      </c>
      <c r="L9193">
        <f>COUNTIF($K$2:K9193,$K9193)</f>
        <v>0</v>
      </c>
    </row>
    <row r="9194" ht="16.5" spans="1:12">
      <c r="A9194" s="1">
        <v>9193</v>
      </c>
      <c r="B9194" s="8">
        <f>COUNTIF($C$2:$C9194,模板!$E$2)</f>
        <v>77</v>
      </c>
      <c r="C9194" s="2" t="str">
        <f>IFERROR(VLOOKUP(K9194,开票信息!$A:$C,3,0),"")</f>
        <v/>
      </c>
      <c r="G9194" s="3" t="str">
        <f t="shared" si="143"/>
        <v/>
      </c>
      <c r="L9194">
        <f>COUNTIF($K$2:K9194,$K9194)</f>
        <v>0</v>
      </c>
    </row>
    <row r="9195" ht="16.5" spans="1:12">
      <c r="A9195" s="1">
        <v>9194</v>
      </c>
      <c r="B9195" s="8">
        <f>COUNTIF($C$2:$C9195,模板!$E$2)</f>
        <v>77</v>
      </c>
      <c r="C9195" s="2" t="str">
        <f>IFERROR(VLOOKUP(K9195,开票信息!$A:$C,3,0),"")</f>
        <v/>
      </c>
      <c r="G9195" s="3" t="str">
        <f t="shared" si="143"/>
        <v/>
      </c>
      <c r="L9195">
        <f>COUNTIF($K$2:K9195,$K9195)</f>
        <v>0</v>
      </c>
    </row>
    <row r="9196" ht="16.5" spans="1:12">
      <c r="A9196" s="1">
        <v>9195</v>
      </c>
      <c r="B9196" s="8">
        <f>COUNTIF($C$2:$C9196,模板!$E$2)</f>
        <v>77</v>
      </c>
      <c r="C9196" s="2" t="str">
        <f>IFERROR(VLOOKUP(K9196,开票信息!$A:$C,3,0),"")</f>
        <v/>
      </c>
      <c r="G9196" s="3" t="str">
        <f t="shared" si="143"/>
        <v/>
      </c>
      <c r="L9196">
        <f>COUNTIF($K$2:K9196,$K9196)</f>
        <v>0</v>
      </c>
    </row>
    <row r="9197" ht="16.5" spans="1:12">
      <c r="A9197" s="1">
        <v>9196</v>
      </c>
      <c r="B9197" s="8">
        <f>COUNTIF($C$2:$C9197,模板!$E$2)</f>
        <v>77</v>
      </c>
      <c r="C9197" s="2" t="str">
        <f>IFERROR(VLOOKUP(K9197,开票信息!$A:$C,3,0),"")</f>
        <v/>
      </c>
      <c r="G9197" s="3" t="str">
        <f t="shared" si="143"/>
        <v/>
      </c>
      <c r="L9197">
        <f>COUNTIF($K$2:K9197,$K9197)</f>
        <v>0</v>
      </c>
    </row>
    <row r="9198" ht="16.5" spans="1:12">
      <c r="A9198" s="1">
        <v>9197</v>
      </c>
      <c r="B9198" s="8">
        <f>COUNTIF($C$2:$C9198,模板!$E$2)</f>
        <v>77</v>
      </c>
      <c r="C9198" s="2" t="str">
        <f>IFERROR(VLOOKUP(K9198,开票信息!$A:$C,3,0),"")</f>
        <v/>
      </c>
      <c r="G9198" s="3" t="str">
        <f t="shared" si="143"/>
        <v/>
      </c>
      <c r="L9198">
        <f>COUNTIF($K$2:K9198,$K9198)</f>
        <v>0</v>
      </c>
    </row>
    <row r="9199" ht="16.5" spans="1:12">
      <c r="A9199" s="1">
        <v>9198</v>
      </c>
      <c r="B9199" s="8">
        <f>COUNTIF($C$2:$C9199,模板!$E$2)</f>
        <v>77</v>
      </c>
      <c r="C9199" s="2" t="str">
        <f>IFERROR(VLOOKUP(K9199,开票信息!$A:$C,3,0),"")</f>
        <v/>
      </c>
      <c r="G9199" s="3" t="str">
        <f t="shared" si="143"/>
        <v/>
      </c>
      <c r="L9199">
        <f>COUNTIF($K$2:K9199,$K9199)</f>
        <v>0</v>
      </c>
    </row>
    <row r="9200" ht="16.5" spans="1:12">
      <c r="A9200" s="1">
        <v>9199</v>
      </c>
      <c r="B9200" s="8">
        <f>COUNTIF($C$2:$C9200,模板!$E$2)</f>
        <v>77</v>
      </c>
      <c r="C9200" s="2" t="str">
        <f>IFERROR(VLOOKUP(K9200,开票信息!$A:$C,3,0),"")</f>
        <v/>
      </c>
      <c r="G9200" s="3" t="str">
        <f t="shared" si="143"/>
        <v/>
      </c>
      <c r="L9200">
        <f>COUNTIF($K$2:K9200,$K9200)</f>
        <v>0</v>
      </c>
    </row>
    <row r="9201" ht="16.5" spans="1:12">
      <c r="A9201" s="1">
        <v>9200</v>
      </c>
      <c r="B9201" s="8">
        <f>COUNTIF($C$2:$C9201,模板!$E$2)</f>
        <v>77</v>
      </c>
      <c r="C9201" s="2" t="str">
        <f>IFERROR(VLOOKUP(K9201,开票信息!$A:$C,3,0),"")</f>
        <v/>
      </c>
      <c r="G9201" s="3" t="str">
        <f t="shared" si="143"/>
        <v/>
      </c>
      <c r="L9201">
        <f>COUNTIF($K$2:K9201,$K9201)</f>
        <v>0</v>
      </c>
    </row>
    <row r="9202" ht="16.5" spans="1:12">
      <c r="A9202" s="1">
        <v>9201</v>
      </c>
      <c r="B9202" s="8">
        <f>COUNTIF($C$2:$C9202,模板!$E$2)</f>
        <v>77</v>
      </c>
      <c r="C9202" s="2" t="str">
        <f>IFERROR(VLOOKUP(K9202,开票信息!$A:$C,3,0),"")</f>
        <v/>
      </c>
      <c r="G9202" s="3" t="str">
        <f t="shared" si="143"/>
        <v/>
      </c>
      <c r="L9202">
        <f>COUNTIF($K$2:K9202,$K9202)</f>
        <v>0</v>
      </c>
    </row>
    <row r="9203" ht="16.5" spans="1:12">
      <c r="A9203" s="1">
        <v>9202</v>
      </c>
      <c r="B9203" s="8">
        <f>COUNTIF($C$2:$C9203,模板!$E$2)</f>
        <v>77</v>
      </c>
      <c r="C9203" s="2" t="str">
        <f>IFERROR(VLOOKUP(K9203,开票信息!$A:$C,3,0),"")</f>
        <v/>
      </c>
      <c r="G9203" s="3" t="str">
        <f t="shared" si="143"/>
        <v/>
      </c>
      <c r="L9203">
        <f>COUNTIF($K$2:K9203,$K9203)</f>
        <v>0</v>
      </c>
    </row>
    <row r="9204" ht="16.5" spans="1:12">
      <c r="A9204" s="1">
        <v>9203</v>
      </c>
      <c r="B9204" s="8">
        <f>COUNTIF($C$2:$C9204,模板!$E$2)</f>
        <v>77</v>
      </c>
      <c r="C9204" s="2" t="str">
        <f>IFERROR(VLOOKUP(K9204,开票信息!$A:$C,3,0),"")</f>
        <v/>
      </c>
      <c r="G9204" s="3" t="str">
        <f t="shared" si="143"/>
        <v/>
      </c>
      <c r="L9204">
        <f>COUNTIF($K$2:K9204,$K9204)</f>
        <v>0</v>
      </c>
    </row>
    <row r="9205" ht="16.5" spans="1:12">
      <c r="A9205" s="1">
        <v>9204</v>
      </c>
      <c r="B9205" s="8">
        <f>COUNTIF($C$2:$C9205,模板!$E$2)</f>
        <v>77</v>
      </c>
      <c r="C9205" s="2" t="str">
        <f>IFERROR(VLOOKUP(K9205,开票信息!$A:$C,3,0),"")</f>
        <v/>
      </c>
      <c r="G9205" s="3" t="str">
        <f t="shared" si="143"/>
        <v/>
      </c>
      <c r="L9205">
        <f>COUNTIF($K$2:K9205,$K9205)</f>
        <v>0</v>
      </c>
    </row>
    <row r="9206" ht="16.5" spans="1:12">
      <c r="A9206" s="1">
        <v>9205</v>
      </c>
      <c r="B9206" s="8">
        <f>COUNTIF($C$2:$C9206,模板!$E$2)</f>
        <v>77</v>
      </c>
      <c r="C9206" s="2" t="str">
        <f>IFERROR(VLOOKUP(K9206,开票信息!$A:$C,3,0),"")</f>
        <v/>
      </c>
      <c r="G9206" s="3" t="str">
        <f t="shared" si="143"/>
        <v/>
      </c>
      <c r="L9206">
        <f>COUNTIF($K$2:K9206,$K9206)</f>
        <v>0</v>
      </c>
    </row>
    <row r="9207" ht="16.5" spans="1:12">
      <c r="A9207" s="1">
        <v>9206</v>
      </c>
      <c r="B9207" s="8">
        <f>COUNTIF($C$2:$C9207,模板!$E$2)</f>
        <v>77</v>
      </c>
      <c r="C9207" s="2" t="str">
        <f>IFERROR(VLOOKUP(K9207,开票信息!$A:$C,3,0),"")</f>
        <v/>
      </c>
      <c r="G9207" s="3" t="str">
        <f t="shared" si="143"/>
        <v/>
      </c>
      <c r="L9207">
        <f>COUNTIF($K$2:K9207,$K9207)</f>
        <v>0</v>
      </c>
    </row>
    <row r="9208" ht="16.5" spans="1:12">
      <c r="A9208" s="1">
        <v>9207</v>
      </c>
      <c r="B9208" s="8">
        <f>COUNTIF($C$2:$C9208,模板!$E$2)</f>
        <v>77</v>
      </c>
      <c r="C9208" s="2" t="str">
        <f>IFERROR(VLOOKUP(K9208,开票信息!$A:$C,3,0),"")</f>
        <v/>
      </c>
      <c r="G9208" s="3" t="str">
        <f t="shared" si="143"/>
        <v/>
      </c>
      <c r="L9208">
        <f>COUNTIF($K$2:K9208,$K9208)</f>
        <v>0</v>
      </c>
    </row>
    <row r="9209" ht="16.5" spans="1:12">
      <c r="A9209" s="1">
        <v>9208</v>
      </c>
      <c r="B9209" s="8">
        <f>COUNTIF($C$2:$C9209,模板!$E$2)</f>
        <v>77</v>
      </c>
      <c r="C9209" s="2" t="str">
        <f>IFERROR(VLOOKUP(K9209,开票信息!$A:$C,3,0),"")</f>
        <v/>
      </c>
      <c r="G9209" s="3" t="str">
        <f t="shared" si="143"/>
        <v/>
      </c>
      <c r="L9209">
        <f>COUNTIF($K$2:K9209,$K9209)</f>
        <v>0</v>
      </c>
    </row>
    <row r="9210" ht="16.5" spans="1:12">
      <c r="A9210" s="1">
        <v>9209</v>
      </c>
      <c r="B9210" s="8">
        <f>COUNTIF($C$2:$C9210,模板!$E$2)</f>
        <v>77</v>
      </c>
      <c r="C9210" s="2" t="str">
        <f>IFERROR(VLOOKUP(K9210,开票信息!$A:$C,3,0),"")</f>
        <v/>
      </c>
      <c r="G9210" s="3" t="str">
        <f t="shared" si="143"/>
        <v/>
      </c>
      <c r="L9210">
        <f>COUNTIF($K$2:K9210,$K9210)</f>
        <v>0</v>
      </c>
    </row>
    <row r="9211" ht="16.5" spans="1:12">
      <c r="A9211" s="1">
        <v>9210</v>
      </c>
      <c r="B9211" s="8">
        <f>COUNTIF($C$2:$C9211,模板!$E$2)</f>
        <v>77</v>
      </c>
      <c r="C9211" s="2" t="str">
        <f>IFERROR(VLOOKUP(K9211,开票信息!$A:$C,3,0),"")</f>
        <v/>
      </c>
      <c r="G9211" s="3" t="str">
        <f t="shared" si="143"/>
        <v/>
      </c>
      <c r="L9211">
        <f>COUNTIF($K$2:K9211,$K9211)</f>
        <v>0</v>
      </c>
    </row>
    <row r="9212" ht="16.5" spans="1:12">
      <c r="A9212" s="1">
        <v>9211</v>
      </c>
      <c r="B9212" s="8">
        <f>COUNTIF($C$2:$C9212,模板!$E$2)</f>
        <v>77</v>
      </c>
      <c r="C9212" s="2" t="str">
        <f>IFERROR(VLOOKUP(K9212,开票信息!$A:$C,3,0),"")</f>
        <v/>
      </c>
      <c r="G9212" s="3" t="str">
        <f t="shared" si="143"/>
        <v/>
      </c>
      <c r="L9212">
        <f>COUNTIF($K$2:K9212,$K9212)</f>
        <v>0</v>
      </c>
    </row>
    <row r="9213" ht="16.5" spans="1:12">
      <c r="A9213" s="1">
        <v>9212</v>
      </c>
      <c r="B9213" s="8">
        <f>COUNTIF($C$2:$C9213,模板!$E$2)</f>
        <v>77</v>
      </c>
      <c r="C9213" s="2" t="str">
        <f>IFERROR(VLOOKUP(K9213,开票信息!$A:$C,3,0),"")</f>
        <v/>
      </c>
      <c r="G9213" s="3" t="str">
        <f t="shared" si="143"/>
        <v/>
      </c>
      <c r="L9213">
        <f>COUNTIF($K$2:K9213,$K9213)</f>
        <v>0</v>
      </c>
    </row>
    <row r="9214" ht="16.5" spans="1:12">
      <c r="A9214" s="1">
        <v>9213</v>
      </c>
      <c r="B9214" s="8">
        <f>COUNTIF($C$2:$C9214,模板!$E$2)</f>
        <v>77</v>
      </c>
      <c r="C9214" s="2" t="str">
        <f>IFERROR(VLOOKUP(K9214,开票信息!$A:$C,3,0),"")</f>
        <v/>
      </c>
      <c r="G9214" s="3" t="str">
        <f t="shared" si="143"/>
        <v/>
      </c>
      <c r="L9214">
        <f>COUNTIF($K$2:K9214,$K9214)</f>
        <v>0</v>
      </c>
    </row>
    <row r="9215" ht="16.5" spans="1:12">
      <c r="A9215" s="1">
        <v>9214</v>
      </c>
      <c r="B9215" s="8">
        <f>COUNTIF($C$2:$C9215,模板!$E$2)</f>
        <v>77</v>
      </c>
      <c r="C9215" s="2" t="str">
        <f>IFERROR(VLOOKUP(K9215,开票信息!$A:$C,3,0),"")</f>
        <v/>
      </c>
      <c r="G9215" s="3" t="str">
        <f t="shared" si="143"/>
        <v/>
      </c>
      <c r="L9215">
        <f>COUNTIF($K$2:K9215,$K9215)</f>
        <v>0</v>
      </c>
    </row>
    <row r="9216" ht="16.5" spans="1:12">
      <c r="A9216" s="1">
        <v>9215</v>
      </c>
      <c r="B9216" s="8">
        <f>COUNTIF($C$2:$C9216,模板!$E$2)</f>
        <v>77</v>
      </c>
      <c r="C9216" s="2" t="str">
        <f>IFERROR(VLOOKUP(K9216,开票信息!$A:$C,3,0),"")</f>
        <v/>
      </c>
      <c r="G9216" s="3" t="str">
        <f t="shared" si="143"/>
        <v/>
      </c>
      <c r="L9216">
        <f>COUNTIF($K$2:K9216,$K9216)</f>
        <v>0</v>
      </c>
    </row>
    <row r="9217" ht="16.5" spans="1:12">
      <c r="A9217" s="1">
        <v>9216</v>
      </c>
      <c r="B9217" s="8">
        <f>COUNTIF($C$2:$C9217,模板!$E$2)</f>
        <v>77</v>
      </c>
      <c r="C9217" s="2" t="str">
        <f>IFERROR(VLOOKUP(K9217,开票信息!$A:$C,3,0),"")</f>
        <v/>
      </c>
      <c r="G9217" s="3" t="str">
        <f t="shared" si="143"/>
        <v/>
      </c>
      <c r="L9217">
        <f>COUNTIF($K$2:K9217,$K9217)</f>
        <v>0</v>
      </c>
    </row>
    <row r="9218" ht="16.5" spans="1:12">
      <c r="A9218" s="1">
        <v>9217</v>
      </c>
      <c r="B9218" s="8">
        <f>COUNTIF($C$2:$C9218,模板!$E$2)</f>
        <v>77</v>
      </c>
      <c r="C9218" s="2" t="str">
        <f>IFERROR(VLOOKUP(K9218,开票信息!$A:$C,3,0),"")</f>
        <v/>
      </c>
      <c r="G9218" s="3" t="str">
        <f t="shared" si="143"/>
        <v/>
      </c>
      <c r="L9218">
        <f>COUNTIF($K$2:K9218,$K9218)</f>
        <v>0</v>
      </c>
    </row>
    <row r="9219" ht="16.5" spans="1:12">
      <c r="A9219" s="1">
        <v>9218</v>
      </c>
      <c r="B9219" s="8">
        <f>COUNTIF($C$2:$C9219,模板!$E$2)</f>
        <v>77</v>
      </c>
      <c r="C9219" s="2" t="str">
        <f>IFERROR(VLOOKUP(K9219,开票信息!$A:$C,3,0),"")</f>
        <v/>
      </c>
      <c r="G9219" s="3" t="str">
        <f t="shared" ref="G9219:G9282" si="144">IFERROR(H9219/F9219,"")</f>
        <v/>
      </c>
      <c r="L9219">
        <f>COUNTIF($K$2:K9219,$K9219)</f>
        <v>0</v>
      </c>
    </row>
    <row r="9220" ht="16.5" spans="1:12">
      <c r="A9220" s="1">
        <v>9219</v>
      </c>
      <c r="B9220" s="8">
        <f>COUNTIF($C$2:$C9220,模板!$E$2)</f>
        <v>77</v>
      </c>
      <c r="C9220" s="2" t="str">
        <f>IFERROR(VLOOKUP(K9220,开票信息!$A:$C,3,0),"")</f>
        <v/>
      </c>
      <c r="G9220" s="3" t="str">
        <f t="shared" si="144"/>
        <v/>
      </c>
      <c r="L9220">
        <f>COUNTIF($K$2:K9220,$K9220)</f>
        <v>0</v>
      </c>
    </row>
    <row r="9221" ht="16.5" spans="1:12">
      <c r="A9221" s="1">
        <v>9220</v>
      </c>
      <c r="B9221" s="8">
        <f>COUNTIF($C$2:$C9221,模板!$E$2)</f>
        <v>77</v>
      </c>
      <c r="C9221" s="2" t="str">
        <f>IFERROR(VLOOKUP(K9221,开票信息!$A:$C,3,0),"")</f>
        <v/>
      </c>
      <c r="G9221" s="3" t="str">
        <f t="shared" si="144"/>
        <v/>
      </c>
      <c r="L9221">
        <f>COUNTIF($K$2:K9221,$K9221)</f>
        <v>0</v>
      </c>
    </row>
    <row r="9222" ht="16.5" spans="1:12">
      <c r="A9222" s="1">
        <v>9221</v>
      </c>
      <c r="B9222" s="8">
        <f>COUNTIF($C$2:$C9222,模板!$E$2)</f>
        <v>77</v>
      </c>
      <c r="C9222" s="2" t="str">
        <f>IFERROR(VLOOKUP(K9222,开票信息!$A:$C,3,0),"")</f>
        <v/>
      </c>
      <c r="G9222" s="3" t="str">
        <f t="shared" si="144"/>
        <v/>
      </c>
      <c r="L9222">
        <f>COUNTIF($K$2:K9222,$K9222)</f>
        <v>0</v>
      </c>
    </row>
    <row r="9223" ht="16.5" spans="1:12">
      <c r="A9223" s="1">
        <v>9222</v>
      </c>
      <c r="B9223" s="8">
        <f>COUNTIF($C$2:$C9223,模板!$E$2)</f>
        <v>77</v>
      </c>
      <c r="C9223" s="2" t="str">
        <f>IFERROR(VLOOKUP(K9223,开票信息!$A:$C,3,0),"")</f>
        <v/>
      </c>
      <c r="G9223" s="3" t="str">
        <f t="shared" si="144"/>
        <v/>
      </c>
      <c r="L9223">
        <f>COUNTIF($K$2:K9223,$K9223)</f>
        <v>0</v>
      </c>
    </row>
    <row r="9224" ht="16.5" spans="1:12">
      <c r="A9224" s="1">
        <v>9223</v>
      </c>
      <c r="B9224" s="8">
        <f>COUNTIF($C$2:$C9224,模板!$E$2)</f>
        <v>77</v>
      </c>
      <c r="C9224" s="2" t="str">
        <f>IFERROR(VLOOKUP(K9224,开票信息!$A:$C,3,0),"")</f>
        <v/>
      </c>
      <c r="G9224" s="3" t="str">
        <f t="shared" si="144"/>
        <v/>
      </c>
      <c r="L9224">
        <f>COUNTIF($K$2:K9224,$K9224)</f>
        <v>0</v>
      </c>
    </row>
    <row r="9225" ht="16.5" spans="1:12">
      <c r="A9225" s="1">
        <v>9224</v>
      </c>
      <c r="B9225" s="8">
        <f>COUNTIF($C$2:$C9225,模板!$E$2)</f>
        <v>77</v>
      </c>
      <c r="C9225" s="2" t="str">
        <f>IFERROR(VLOOKUP(K9225,开票信息!$A:$C,3,0),"")</f>
        <v/>
      </c>
      <c r="G9225" s="3" t="str">
        <f t="shared" si="144"/>
        <v/>
      </c>
      <c r="L9225">
        <f>COUNTIF($K$2:K9225,$K9225)</f>
        <v>0</v>
      </c>
    </row>
    <row r="9226" ht="16.5" spans="1:12">
      <c r="A9226" s="1">
        <v>9225</v>
      </c>
      <c r="B9226" s="8">
        <f>COUNTIF($C$2:$C9226,模板!$E$2)</f>
        <v>77</v>
      </c>
      <c r="C9226" s="2" t="str">
        <f>IFERROR(VLOOKUP(K9226,开票信息!$A:$C,3,0),"")</f>
        <v/>
      </c>
      <c r="G9226" s="3" t="str">
        <f t="shared" si="144"/>
        <v/>
      </c>
      <c r="L9226">
        <f>COUNTIF($K$2:K9226,$K9226)</f>
        <v>0</v>
      </c>
    </row>
    <row r="9227" ht="16.5" spans="1:12">
      <c r="A9227" s="1">
        <v>9226</v>
      </c>
      <c r="B9227" s="8">
        <f>COUNTIF($C$2:$C9227,模板!$E$2)</f>
        <v>77</v>
      </c>
      <c r="C9227" s="2" t="str">
        <f>IFERROR(VLOOKUP(K9227,开票信息!$A:$C,3,0),"")</f>
        <v/>
      </c>
      <c r="G9227" s="3" t="str">
        <f t="shared" si="144"/>
        <v/>
      </c>
      <c r="L9227">
        <f>COUNTIF($K$2:K9227,$K9227)</f>
        <v>0</v>
      </c>
    </row>
    <row r="9228" ht="16.5" spans="1:12">
      <c r="A9228" s="1">
        <v>9227</v>
      </c>
      <c r="B9228" s="8">
        <f>COUNTIF($C$2:$C9228,模板!$E$2)</f>
        <v>77</v>
      </c>
      <c r="C9228" s="2" t="str">
        <f>IFERROR(VLOOKUP(K9228,开票信息!$A:$C,3,0),"")</f>
        <v/>
      </c>
      <c r="G9228" s="3" t="str">
        <f t="shared" si="144"/>
        <v/>
      </c>
      <c r="L9228">
        <f>COUNTIF($K$2:K9228,$K9228)</f>
        <v>0</v>
      </c>
    </row>
    <row r="9229" ht="16.5" spans="1:12">
      <c r="A9229" s="1">
        <v>9228</v>
      </c>
      <c r="B9229" s="8">
        <f>COUNTIF($C$2:$C9229,模板!$E$2)</f>
        <v>77</v>
      </c>
      <c r="C9229" s="2" t="str">
        <f>IFERROR(VLOOKUP(K9229,开票信息!$A:$C,3,0),"")</f>
        <v/>
      </c>
      <c r="G9229" s="3" t="str">
        <f t="shared" si="144"/>
        <v/>
      </c>
      <c r="L9229">
        <f>COUNTIF($K$2:K9229,$K9229)</f>
        <v>0</v>
      </c>
    </row>
    <row r="9230" ht="16.5" spans="1:12">
      <c r="A9230" s="1">
        <v>9229</v>
      </c>
      <c r="B9230" s="8">
        <f>COUNTIF($C$2:$C9230,模板!$E$2)</f>
        <v>77</v>
      </c>
      <c r="C9230" s="2" t="str">
        <f>IFERROR(VLOOKUP(K9230,开票信息!$A:$C,3,0),"")</f>
        <v/>
      </c>
      <c r="G9230" s="3" t="str">
        <f t="shared" si="144"/>
        <v/>
      </c>
      <c r="L9230">
        <f>COUNTIF($K$2:K9230,$K9230)</f>
        <v>0</v>
      </c>
    </row>
    <row r="9231" ht="16.5" spans="1:12">
      <c r="A9231" s="1">
        <v>9230</v>
      </c>
      <c r="B9231" s="8">
        <f>COUNTIF($C$2:$C9231,模板!$E$2)</f>
        <v>77</v>
      </c>
      <c r="C9231" s="2" t="str">
        <f>IFERROR(VLOOKUP(K9231,开票信息!$A:$C,3,0),"")</f>
        <v/>
      </c>
      <c r="G9231" s="3" t="str">
        <f t="shared" si="144"/>
        <v/>
      </c>
      <c r="L9231">
        <f>COUNTIF($K$2:K9231,$K9231)</f>
        <v>0</v>
      </c>
    </row>
    <row r="9232" ht="16.5" spans="1:12">
      <c r="A9232" s="1">
        <v>9231</v>
      </c>
      <c r="B9232" s="8">
        <f>COUNTIF($C$2:$C9232,模板!$E$2)</f>
        <v>77</v>
      </c>
      <c r="C9232" s="2" t="str">
        <f>IFERROR(VLOOKUP(K9232,开票信息!$A:$C,3,0),"")</f>
        <v/>
      </c>
      <c r="G9232" s="3" t="str">
        <f t="shared" si="144"/>
        <v/>
      </c>
      <c r="L9232">
        <f>COUNTIF($K$2:K9232,$K9232)</f>
        <v>0</v>
      </c>
    </row>
    <row r="9233" ht="16.5" spans="1:12">
      <c r="A9233" s="1">
        <v>9232</v>
      </c>
      <c r="B9233" s="8">
        <f>COUNTIF($C$2:$C9233,模板!$E$2)</f>
        <v>77</v>
      </c>
      <c r="C9233" s="2" t="str">
        <f>IFERROR(VLOOKUP(K9233,开票信息!$A:$C,3,0),"")</f>
        <v/>
      </c>
      <c r="G9233" s="3" t="str">
        <f t="shared" si="144"/>
        <v/>
      </c>
      <c r="L9233">
        <f>COUNTIF($K$2:K9233,$K9233)</f>
        <v>0</v>
      </c>
    </row>
    <row r="9234" ht="16.5" spans="1:12">
      <c r="A9234" s="1">
        <v>9233</v>
      </c>
      <c r="B9234" s="8">
        <f>COUNTIF($C$2:$C9234,模板!$E$2)</f>
        <v>77</v>
      </c>
      <c r="C9234" s="2" t="str">
        <f>IFERROR(VLOOKUP(K9234,开票信息!$A:$C,3,0),"")</f>
        <v/>
      </c>
      <c r="G9234" s="3" t="str">
        <f t="shared" si="144"/>
        <v/>
      </c>
      <c r="L9234">
        <f>COUNTIF($K$2:K9234,$K9234)</f>
        <v>0</v>
      </c>
    </row>
    <row r="9235" ht="16.5" spans="1:12">
      <c r="A9235" s="1">
        <v>9234</v>
      </c>
      <c r="B9235" s="8">
        <f>COUNTIF($C$2:$C9235,模板!$E$2)</f>
        <v>77</v>
      </c>
      <c r="C9235" s="2" t="str">
        <f>IFERROR(VLOOKUP(K9235,开票信息!$A:$C,3,0),"")</f>
        <v/>
      </c>
      <c r="G9235" s="3" t="str">
        <f t="shared" si="144"/>
        <v/>
      </c>
      <c r="L9235">
        <f>COUNTIF($K$2:K9235,$K9235)</f>
        <v>0</v>
      </c>
    </row>
    <row r="9236" ht="16.5" spans="1:12">
      <c r="A9236" s="1">
        <v>9235</v>
      </c>
      <c r="B9236" s="8">
        <f>COUNTIF($C$2:$C9236,模板!$E$2)</f>
        <v>77</v>
      </c>
      <c r="C9236" s="2" t="str">
        <f>IFERROR(VLOOKUP(K9236,开票信息!$A:$C,3,0),"")</f>
        <v/>
      </c>
      <c r="G9236" s="3" t="str">
        <f t="shared" si="144"/>
        <v/>
      </c>
      <c r="L9236">
        <f>COUNTIF($K$2:K9236,$K9236)</f>
        <v>0</v>
      </c>
    </row>
    <row r="9237" ht="16.5" spans="1:12">
      <c r="A9237" s="1">
        <v>9236</v>
      </c>
      <c r="B9237" s="8">
        <f>COUNTIF($C$2:$C9237,模板!$E$2)</f>
        <v>77</v>
      </c>
      <c r="C9237" s="2" t="str">
        <f>IFERROR(VLOOKUP(K9237,开票信息!$A:$C,3,0),"")</f>
        <v/>
      </c>
      <c r="G9237" s="3" t="str">
        <f t="shared" si="144"/>
        <v/>
      </c>
      <c r="L9237">
        <f>COUNTIF($K$2:K9237,$K9237)</f>
        <v>0</v>
      </c>
    </row>
    <row r="9238" ht="16.5" spans="1:12">
      <c r="A9238" s="1">
        <v>9237</v>
      </c>
      <c r="B9238" s="8">
        <f>COUNTIF($C$2:$C9238,模板!$E$2)</f>
        <v>77</v>
      </c>
      <c r="C9238" s="2" t="str">
        <f>IFERROR(VLOOKUP(K9238,开票信息!$A:$C,3,0),"")</f>
        <v/>
      </c>
      <c r="G9238" s="3" t="str">
        <f t="shared" si="144"/>
        <v/>
      </c>
      <c r="L9238">
        <f>COUNTIF($K$2:K9238,$K9238)</f>
        <v>0</v>
      </c>
    </row>
    <row r="9239" ht="16.5" spans="1:12">
      <c r="A9239" s="1">
        <v>9238</v>
      </c>
      <c r="B9239" s="8">
        <f>COUNTIF($C$2:$C9239,模板!$E$2)</f>
        <v>77</v>
      </c>
      <c r="C9239" s="2" t="str">
        <f>IFERROR(VLOOKUP(K9239,开票信息!$A:$C,3,0),"")</f>
        <v/>
      </c>
      <c r="G9239" s="3" t="str">
        <f t="shared" si="144"/>
        <v/>
      </c>
      <c r="L9239">
        <f>COUNTIF($K$2:K9239,$K9239)</f>
        <v>0</v>
      </c>
    </row>
    <row r="9240" ht="16.5" spans="1:12">
      <c r="A9240" s="1">
        <v>9239</v>
      </c>
      <c r="B9240" s="8">
        <f>COUNTIF($C$2:$C9240,模板!$E$2)</f>
        <v>77</v>
      </c>
      <c r="C9240" s="2" t="str">
        <f>IFERROR(VLOOKUP(K9240,开票信息!$A:$C,3,0),"")</f>
        <v/>
      </c>
      <c r="G9240" s="3" t="str">
        <f t="shared" si="144"/>
        <v/>
      </c>
      <c r="L9240">
        <f>COUNTIF($K$2:K9240,$K9240)</f>
        <v>0</v>
      </c>
    </row>
    <row r="9241" ht="16.5" spans="1:12">
      <c r="A9241" s="1">
        <v>9240</v>
      </c>
      <c r="B9241" s="8">
        <f>COUNTIF($C$2:$C9241,模板!$E$2)</f>
        <v>77</v>
      </c>
      <c r="C9241" s="2" t="str">
        <f>IFERROR(VLOOKUP(K9241,开票信息!$A:$C,3,0),"")</f>
        <v/>
      </c>
      <c r="G9241" s="3" t="str">
        <f t="shared" si="144"/>
        <v/>
      </c>
      <c r="L9241">
        <f>COUNTIF($K$2:K9241,$K9241)</f>
        <v>0</v>
      </c>
    </row>
    <row r="9242" ht="16.5" spans="1:12">
      <c r="A9242" s="1">
        <v>9241</v>
      </c>
      <c r="B9242" s="8">
        <f>COUNTIF($C$2:$C9242,模板!$E$2)</f>
        <v>77</v>
      </c>
      <c r="C9242" s="2" t="str">
        <f>IFERROR(VLOOKUP(K9242,开票信息!$A:$C,3,0),"")</f>
        <v/>
      </c>
      <c r="G9242" s="3" t="str">
        <f t="shared" si="144"/>
        <v/>
      </c>
      <c r="L9242">
        <f>COUNTIF($K$2:K9242,$K9242)</f>
        <v>0</v>
      </c>
    </row>
    <row r="9243" ht="16.5" spans="1:12">
      <c r="A9243" s="1">
        <v>9242</v>
      </c>
      <c r="B9243" s="8">
        <f>COUNTIF($C$2:$C9243,模板!$E$2)</f>
        <v>77</v>
      </c>
      <c r="C9243" s="2" t="str">
        <f>IFERROR(VLOOKUP(K9243,开票信息!$A:$C,3,0),"")</f>
        <v/>
      </c>
      <c r="G9243" s="3" t="str">
        <f t="shared" si="144"/>
        <v/>
      </c>
      <c r="L9243">
        <f>COUNTIF($K$2:K9243,$K9243)</f>
        <v>0</v>
      </c>
    </row>
    <row r="9244" ht="16.5" spans="1:12">
      <c r="A9244" s="1">
        <v>9243</v>
      </c>
      <c r="B9244" s="8">
        <f>COUNTIF($C$2:$C9244,模板!$E$2)</f>
        <v>77</v>
      </c>
      <c r="C9244" s="2" t="str">
        <f>IFERROR(VLOOKUP(K9244,开票信息!$A:$C,3,0),"")</f>
        <v/>
      </c>
      <c r="G9244" s="3" t="str">
        <f t="shared" si="144"/>
        <v/>
      </c>
      <c r="L9244">
        <f>COUNTIF($K$2:K9244,$K9244)</f>
        <v>0</v>
      </c>
    </row>
    <row r="9245" ht="16.5" spans="1:12">
      <c r="A9245" s="1">
        <v>9244</v>
      </c>
      <c r="B9245" s="8">
        <f>COUNTIF($C$2:$C9245,模板!$E$2)</f>
        <v>77</v>
      </c>
      <c r="C9245" s="2" t="str">
        <f>IFERROR(VLOOKUP(K9245,开票信息!$A:$C,3,0),"")</f>
        <v/>
      </c>
      <c r="G9245" s="3" t="str">
        <f t="shared" si="144"/>
        <v/>
      </c>
      <c r="L9245">
        <f>COUNTIF($K$2:K9245,$K9245)</f>
        <v>0</v>
      </c>
    </row>
    <row r="9246" ht="16.5" spans="1:12">
      <c r="A9246" s="1">
        <v>9245</v>
      </c>
      <c r="B9246" s="8">
        <f>COUNTIF($C$2:$C9246,模板!$E$2)</f>
        <v>77</v>
      </c>
      <c r="C9246" s="2" t="str">
        <f>IFERROR(VLOOKUP(K9246,开票信息!$A:$C,3,0),"")</f>
        <v/>
      </c>
      <c r="G9246" s="3" t="str">
        <f t="shared" si="144"/>
        <v/>
      </c>
      <c r="L9246">
        <f>COUNTIF($K$2:K9246,$K9246)</f>
        <v>0</v>
      </c>
    </row>
    <row r="9247" ht="16.5" spans="1:12">
      <c r="A9247" s="1">
        <v>9246</v>
      </c>
      <c r="B9247" s="8">
        <f>COUNTIF($C$2:$C9247,模板!$E$2)</f>
        <v>77</v>
      </c>
      <c r="C9247" s="2" t="str">
        <f>IFERROR(VLOOKUP(K9247,开票信息!$A:$C,3,0),"")</f>
        <v/>
      </c>
      <c r="G9247" s="3" t="str">
        <f t="shared" si="144"/>
        <v/>
      </c>
      <c r="L9247">
        <f>COUNTIF($K$2:K9247,$K9247)</f>
        <v>0</v>
      </c>
    </row>
    <row r="9248" ht="16.5" spans="1:12">
      <c r="A9248" s="1">
        <v>9247</v>
      </c>
      <c r="B9248" s="8">
        <f>COUNTIF($C$2:$C9248,模板!$E$2)</f>
        <v>77</v>
      </c>
      <c r="C9248" s="2" t="str">
        <f>IFERROR(VLOOKUP(K9248,开票信息!$A:$C,3,0),"")</f>
        <v/>
      </c>
      <c r="G9248" s="3" t="str">
        <f t="shared" si="144"/>
        <v/>
      </c>
      <c r="L9248">
        <f>COUNTIF($K$2:K9248,$K9248)</f>
        <v>0</v>
      </c>
    </row>
    <row r="9249" ht="16.5" spans="1:12">
      <c r="A9249" s="1">
        <v>9248</v>
      </c>
      <c r="B9249" s="8">
        <f>COUNTIF($C$2:$C9249,模板!$E$2)</f>
        <v>77</v>
      </c>
      <c r="C9249" s="2" t="str">
        <f>IFERROR(VLOOKUP(K9249,开票信息!$A:$C,3,0),"")</f>
        <v/>
      </c>
      <c r="G9249" s="3" t="str">
        <f t="shared" si="144"/>
        <v/>
      </c>
      <c r="L9249">
        <f>COUNTIF($K$2:K9249,$K9249)</f>
        <v>0</v>
      </c>
    </row>
    <row r="9250" ht="16.5" spans="1:12">
      <c r="A9250" s="1">
        <v>9249</v>
      </c>
      <c r="B9250" s="8">
        <f>COUNTIF($C$2:$C9250,模板!$E$2)</f>
        <v>77</v>
      </c>
      <c r="C9250" s="2" t="str">
        <f>IFERROR(VLOOKUP(K9250,开票信息!$A:$C,3,0),"")</f>
        <v/>
      </c>
      <c r="G9250" s="3" t="str">
        <f t="shared" si="144"/>
        <v/>
      </c>
      <c r="L9250">
        <f>COUNTIF($K$2:K9250,$K9250)</f>
        <v>0</v>
      </c>
    </row>
    <row r="9251" ht="16.5" spans="1:12">
      <c r="A9251" s="1">
        <v>9250</v>
      </c>
      <c r="B9251" s="8">
        <f>COUNTIF($C$2:$C9251,模板!$E$2)</f>
        <v>77</v>
      </c>
      <c r="C9251" s="2" t="str">
        <f>IFERROR(VLOOKUP(K9251,开票信息!$A:$C,3,0),"")</f>
        <v/>
      </c>
      <c r="G9251" s="3" t="str">
        <f t="shared" si="144"/>
        <v/>
      </c>
      <c r="L9251">
        <f>COUNTIF($K$2:K9251,$K9251)</f>
        <v>0</v>
      </c>
    </row>
    <row r="9252" ht="16.5" spans="1:12">
      <c r="A9252" s="1">
        <v>9251</v>
      </c>
      <c r="B9252" s="8">
        <f>COUNTIF($C$2:$C9252,模板!$E$2)</f>
        <v>77</v>
      </c>
      <c r="C9252" s="2" t="str">
        <f>IFERROR(VLOOKUP(K9252,开票信息!$A:$C,3,0),"")</f>
        <v/>
      </c>
      <c r="G9252" s="3" t="str">
        <f t="shared" si="144"/>
        <v/>
      </c>
      <c r="L9252">
        <f>COUNTIF($K$2:K9252,$K9252)</f>
        <v>0</v>
      </c>
    </row>
    <row r="9253" ht="16.5" spans="1:12">
      <c r="A9253" s="1">
        <v>9252</v>
      </c>
      <c r="B9253" s="8">
        <f>COUNTIF($C$2:$C9253,模板!$E$2)</f>
        <v>77</v>
      </c>
      <c r="C9253" s="2" t="str">
        <f>IFERROR(VLOOKUP(K9253,开票信息!$A:$C,3,0),"")</f>
        <v/>
      </c>
      <c r="G9253" s="3" t="str">
        <f t="shared" si="144"/>
        <v/>
      </c>
      <c r="L9253">
        <f>COUNTIF($K$2:K9253,$K9253)</f>
        <v>0</v>
      </c>
    </row>
    <row r="9254" ht="16.5" spans="1:12">
      <c r="A9254" s="1">
        <v>9253</v>
      </c>
      <c r="B9254" s="8">
        <f>COUNTIF($C$2:$C9254,模板!$E$2)</f>
        <v>77</v>
      </c>
      <c r="C9254" s="2" t="str">
        <f>IFERROR(VLOOKUP(K9254,开票信息!$A:$C,3,0),"")</f>
        <v/>
      </c>
      <c r="G9254" s="3" t="str">
        <f t="shared" si="144"/>
        <v/>
      </c>
      <c r="L9254">
        <f>COUNTIF($K$2:K9254,$K9254)</f>
        <v>0</v>
      </c>
    </row>
    <row r="9255" ht="16.5" spans="1:12">
      <c r="A9255" s="1">
        <v>9254</v>
      </c>
      <c r="B9255" s="8">
        <f>COUNTIF($C$2:$C9255,模板!$E$2)</f>
        <v>77</v>
      </c>
      <c r="C9255" s="2" t="str">
        <f>IFERROR(VLOOKUP(K9255,开票信息!$A:$C,3,0),"")</f>
        <v/>
      </c>
      <c r="G9255" s="3" t="str">
        <f t="shared" si="144"/>
        <v/>
      </c>
      <c r="L9255">
        <f>COUNTIF($K$2:K9255,$K9255)</f>
        <v>0</v>
      </c>
    </row>
    <row r="9256" ht="16.5" spans="1:12">
      <c r="A9256" s="1">
        <v>9255</v>
      </c>
      <c r="B9256" s="8">
        <f>COUNTIF($C$2:$C9256,模板!$E$2)</f>
        <v>77</v>
      </c>
      <c r="C9256" s="2" t="str">
        <f>IFERROR(VLOOKUP(K9256,开票信息!$A:$C,3,0),"")</f>
        <v/>
      </c>
      <c r="G9256" s="3" t="str">
        <f t="shared" si="144"/>
        <v/>
      </c>
      <c r="L9256">
        <f>COUNTIF($K$2:K9256,$K9256)</f>
        <v>0</v>
      </c>
    </row>
    <row r="9257" ht="16.5" spans="1:12">
      <c r="A9257" s="1">
        <v>9256</v>
      </c>
      <c r="B9257" s="8">
        <f>COUNTIF($C$2:$C9257,模板!$E$2)</f>
        <v>77</v>
      </c>
      <c r="C9257" s="2" t="str">
        <f>IFERROR(VLOOKUP(K9257,开票信息!$A:$C,3,0),"")</f>
        <v/>
      </c>
      <c r="G9257" s="3" t="str">
        <f t="shared" si="144"/>
        <v/>
      </c>
      <c r="L9257">
        <f>COUNTIF($K$2:K9257,$K9257)</f>
        <v>0</v>
      </c>
    </row>
    <row r="9258" ht="16.5" spans="1:12">
      <c r="A9258" s="1">
        <v>9257</v>
      </c>
      <c r="B9258" s="8">
        <f>COUNTIF($C$2:$C9258,模板!$E$2)</f>
        <v>77</v>
      </c>
      <c r="C9258" s="2" t="str">
        <f>IFERROR(VLOOKUP(K9258,开票信息!$A:$C,3,0),"")</f>
        <v/>
      </c>
      <c r="G9258" s="3" t="str">
        <f t="shared" si="144"/>
        <v/>
      </c>
      <c r="L9258">
        <f>COUNTIF($K$2:K9258,$K9258)</f>
        <v>0</v>
      </c>
    </row>
    <row r="9259" ht="16.5" spans="1:12">
      <c r="A9259" s="1">
        <v>9258</v>
      </c>
      <c r="B9259" s="8">
        <f>COUNTIF($C$2:$C9259,模板!$E$2)</f>
        <v>77</v>
      </c>
      <c r="C9259" s="2" t="str">
        <f>IFERROR(VLOOKUP(K9259,开票信息!$A:$C,3,0),"")</f>
        <v/>
      </c>
      <c r="G9259" s="3" t="str">
        <f t="shared" si="144"/>
        <v/>
      </c>
      <c r="L9259">
        <f>COUNTIF($K$2:K9259,$K9259)</f>
        <v>0</v>
      </c>
    </row>
    <row r="9260" ht="16.5" spans="1:12">
      <c r="A9260" s="1">
        <v>9259</v>
      </c>
      <c r="B9260" s="8">
        <f>COUNTIF($C$2:$C9260,模板!$E$2)</f>
        <v>77</v>
      </c>
      <c r="C9260" s="2" t="str">
        <f>IFERROR(VLOOKUP(K9260,开票信息!$A:$C,3,0),"")</f>
        <v/>
      </c>
      <c r="G9260" s="3" t="str">
        <f t="shared" si="144"/>
        <v/>
      </c>
      <c r="L9260">
        <f>COUNTIF($K$2:K9260,$K9260)</f>
        <v>0</v>
      </c>
    </row>
    <row r="9261" ht="16.5" spans="1:12">
      <c r="A9261" s="1">
        <v>9260</v>
      </c>
      <c r="B9261" s="8">
        <f>COUNTIF($C$2:$C9261,模板!$E$2)</f>
        <v>77</v>
      </c>
      <c r="C9261" s="2" t="str">
        <f>IFERROR(VLOOKUP(K9261,开票信息!$A:$C,3,0),"")</f>
        <v/>
      </c>
      <c r="G9261" s="3" t="str">
        <f t="shared" si="144"/>
        <v/>
      </c>
      <c r="L9261">
        <f>COUNTIF($K$2:K9261,$K9261)</f>
        <v>0</v>
      </c>
    </row>
    <row r="9262" ht="16.5" spans="1:12">
      <c r="A9262" s="1">
        <v>9261</v>
      </c>
      <c r="B9262" s="8">
        <f>COUNTIF($C$2:$C9262,模板!$E$2)</f>
        <v>77</v>
      </c>
      <c r="C9262" s="2" t="str">
        <f>IFERROR(VLOOKUP(K9262,开票信息!$A:$C,3,0),"")</f>
        <v/>
      </c>
      <c r="G9262" s="3" t="str">
        <f t="shared" si="144"/>
        <v/>
      </c>
      <c r="L9262">
        <f>COUNTIF($K$2:K9262,$K9262)</f>
        <v>0</v>
      </c>
    </row>
    <row r="9263" ht="16.5" spans="1:12">
      <c r="A9263" s="1">
        <v>9262</v>
      </c>
      <c r="B9263" s="8">
        <f>COUNTIF($C$2:$C9263,模板!$E$2)</f>
        <v>77</v>
      </c>
      <c r="C9263" s="2" t="str">
        <f>IFERROR(VLOOKUP(K9263,开票信息!$A:$C,3,0),"")</f>
        <v/>
      </c>
      <c r="G9263" s="3" t="str">
        <f t="shared" si="144"/>
        <v/>
      </c>
      <c r="L9263">
        <f>COUNTIF($K$2:K9263,$K9263)</f>
        <v>0</v>
      </c>
    </row>
    <row r="9264" ht="16.5" spans="1:12">
      <c r="A9264" s="1">
        <v>9263</v>
      </c>
      <c r="B9264" s="8">
        <f>COUNTIF($C$2:$C9264,模板!$E$2)</f>
        <v>77</v>
      </c>
      <c r="C9264" s="2" t="str">
        <f>IFERROR(VLOOKUP(K9264,开票信息!$A:$C,3,0),"")</f>
        <v/>
      </c>
      <c r="G9264" s="3" t="str">
        <f t="shared" si="144"/>
        <v/>
      </c>
      <c r="L9264">
        <f>COUNTIF($K$2:K9264,$K9264)</f>
        <v>0</v>
      </c>
    </row>
    <row r="9265" ht="16.5" spans="1:12">
      <c r="A9265" s="1">
        <v>9264</v>
      </c>
      <c r="B9265" s="8">
        <f>COUNTIF($C$2:$C9265,模板!$E$2)</f>
        <v>77</v>
      </c>
      <c r="C9265" s="2" t="str">
        <f>IFERROR(VLOOKUP(K9265,开票信息!$A:$C,3,0),"")</f>
        <v/>
      </c>
      <c r="G9265" s="3" t="str">
        <f t="shared" si="144"/>
        <v/>
      </c>
      <c r="L9265">
        <f>COUNTIF($K$2:K9265,$K9265)</f>
        <v>0</v>
      </c>
    </row>
    <row r="9266" ht="16.5" spans="1:12">
      <c r="A9266" s="1">
        <v>9265</v>
      </c>
      <c r="B9266" s="8">
        <f>COUNTIF($C$2:$C9266,模板!$E$2)</f>
        <v>77</v>
      </c>
      <c r="C9266" s="2" t="str">
        <f>IFERROR(VLOOKUP(K9266,开票信息!$A:$C,3,0),"")</f>
        <v/>
      </c>
      <c r="G9266" s="3" t="str">
        <f t="shared" si="144"/>
        <v/>
      </c>
      <c r="L9266">
        <f>COUNTIF($K$2:K9266,$K9266)</f>
        <v>0</v>
      </c>
    </row>
    <row r="9267" ht="16.5" spans="1:12">
      <c r="A9267" s="1">
        <v>9266</v>
      </c>
      <c r="B9267" s="8">
        <f>COUNTIF($C$2:$C9267,模板!$E$2)</f>
        <v>77</v>
      </c>
      <c r="C9267" s="2" t="str">
        <f>IFERROR(VLOOKUP(K9267,开票信息!$A:$C,3,0),"")</f>
        <v/>
      </c>
      <c r="G9267" s="3" t="str">
        <f t="shared" si="144"/>
        <v/>
      </c>
      <c r="L9267">
        <f>COUNTIF($K$2:K9267,$K9267)</f>
        <v>0</v>
      </c>
    </row>
    <row r="9268" ht="16.5" spans="1:12">
      <c r="A9268" s="1">
        <v>9267</v>
      </c>
      <c r="B9268" s="8">
        <f>COUNTIF($C$2:$C9268,模板!$E$2)</f>
        <v>77</v>
      </c>
      <c r="C9268" s="2" t="str">
        <f>IFERROR(VLOOKUP(K9268,开票信息!$A:$C,3,0),"")</f>
        <v/>
      </c>
      <c r="G9268" s="3" t="str">
        <f t="shared" si="144"/>
        <v/>
      </c>
      <c r="L9268">
        <f>COUNTIF($K$2:K9268,$K9268)</f>
        <v>0</v>
      </c>
    </row>
    <row r="9269" ht="16.5" spans="1:12">
      <c r="A9269" s="1">
        <v>9268</v>
      </c>
      <c r="B9269" s="8">
        <f>COUNTIF($C$2:$C9269,模板!$E$2)</f>
        <v>77</v>
      </c>
      <c r="C9269" s="2" t="str">
        <f>IFERROR(VLOOKUP(K9269,开票信息!$A:$C,3,0),"")</f>
        <v/>
      </c>
      <c r="G9269" s="3" t="str">
        <f t="shared" si="144"/>
        <v/>
      </c>
      <c r="L9269">
        <f>COUNTIF($K$2:K9269,$K9269)</f>
        <v>0</v>
      </c>
    </row>
    <row r="9270" ht="16.5" spans="1:12">
      <c r="A9270" s="1">
        <v>9269</v>
      </c>
      <c r="B9270" s="8">
        <f>COUNTIF($C$2:$C9270,模板!$E$2)</f>
        <v>77</v>
      </c>
      <c r="C9270" s="2" t="str">
        <f>IFERROR(VLOOKUP(K9270,开票信息!$A:$C,3,0),"")</f>
        <v/>
      </c>
      <c r="G9270" s="3" t="str">
        <f t="shared" si="144"/>
        <v/>
      </c>
      <c r="L9270">
        <f>COUNTIF($K$2:K9270,$K9270)</f>
        <v>0</v>
      </c>
    </row>
    <row r="9271" ht="16.5" spans="1:12">
      <c r="A9271" s="1">
        <v>9270</v>
      </c>
      <c r="B9271" s="8">
        <f>COUNTIF($C$2:$C9271,模板!$E$2)</f>
        <v>77</v>
      </c>
      <c r="C9271" s="2" t="str">
        <f>IFERROR(VLOOKUP(K9271,开票信息!$A:$C,3,0),"")</f>
        <v/>
      </c>
      <c r="G9271" s="3" t="str">
        <f t="shared" si="144"/>
        <v/>
      </c>
      <c r="L9271">
        <f>COUNTIF($K$2:K9271,$K9271)</f>
        <v>0</v>
      </c>
    </row>
    <row r="9272" ht="16.5" spans="1:12">
      <c r="A9272" s="1">
        <v>9271</v>
      </c>
      <c r="B9272" s="8">
        <f>COUNTIF($C$2:$C9272,模板!$E$2)</f>
        <v>77</v>
      </c>
      <c r="C9272" s="2" t="str">
        <f>IFERROR(VLOOKUP(K9272,开票信息!$A:$C,3,0),"")</f>
        <v/>
      </c>
      <c r="G9272" s="3" t="str">
        <f t="shared" si="144"/>
        <v/>
      </c>
      <c r="L9272">
        <f>COUNTIF($K$2:K9272,$K9272)</f>
        <v>0</v>
      </c>
    </row>
    <row r="9273" ht="16.5" spans="1:12">
      <c r="A9273" s="1">
        <v>9272</v>
      </c>
      <c r="B9273" s="8">
        <f>COUNTIF($C$2:$C9273,模板!$E$2)</f>
        <v>77</v>
      </c>
      <c r="C9273" s="2" t="str">
        <f>IFERROR(VLOOKUP(K9273,开票信息!$A:$C,3,0),"")</f>
        <v/>
      </c>
      <c r="G9273" s="3" t="str">
        <f t="shared" si="144"/>
        <v/>
      </c>
      <c r="L9273">
        <f>COUNTIF($K$2:K9273,$K9273)</f>
        <v>0</v>
      </c>
    </row>
    <row r="9274" ht="16.5" spans="1:12">
      <c r="A9274" s="1">
        <v>9273</v>
      </c>
      <c r="B9274" s="8">
        <f>COUNTIF($C$2:$C9274,模板!$E$2)</f>
        <v>77</v>
      </c>
      <c r="C9274" s="2" t="str">
        <f>IFERROR(VLOOKUP(K9274,开票信息!$A:$C,3,0),"")</f>
        <v/>
      </c>
      <c r="G9274" s="3" t="str">
        <f t="shared" si="144"/>
        <v/>
      </c>
      <c r="L9274">
        <f>COUNTIF($K$2:K9274,$K9274)</f>
        <v>0</v>
      </c>
    </row>
    <row r="9275" ht="16.5" spans="1:12">
      <c r="A9275" s="1">
        <v>9274</v>
      </c>
      <c r="B9275" s="8">
        <f>COUNTIF($C$2:$C9275,模板!$E$2)</f>
        <v>77</v>
      </c>
      <c r="C9275" s="2" t="str">
        <f>IFERROR(VLOOKUP(K9275,开票信息!$A:$C,3,0),"")</f>
        <v/>
      </c>
      <c r="G9275" s="3" t="str">
        <f t="shared" si="144"/>
        <v/>
      </c>
      <c r="L9275">
        <f>COUNTIF($K$2:K9275,$K9275)</f>
        <v>0</v>
      </c>
    </row>
    <row r="9276" ht="16.5" spans="1:12">
      <c r="A9276" s="1">
        <v>9275</v>
      </c>
      <c r="B9276" s="8">
        <f>COUNTIF($C$2:$C9276,模板!$E$2)</f>
        <v>77</v>
      </c>
      <c r="C9276" s="2" t="str">
        <f>IFERROR(VLOOKUP(K9276,开票信息!$A:$C,3,0),"")</f>
        <v/>
      </c>
      <c r="G9276" s="3" t="str">
        <f t="shared" si="144"/>
        <v/>
      </c>
      <c r="L9276">
        <f>COUNTIF($K$2:K9276,$K9276)</f>
        <v>0</v>
      </c>
    </row>
    <row r="9277" ht="16.5" spans="1:12">
      <c r="A9277" s="1">
        <v>9276</v>
      </c>
      <c r="B9277" s="8">
        <f>COUNTIF($C$2:$C9277,模板!$E$2)</f>
        <v>77</v>
      </c>
      <c r="C9277" s="2" t="str">
        <f>IFERROR(VLOOKUP(K9277,开票信息!$A:$C,3,0),"")</f>
        <v/>
      </c>
      <c r="G9277" s="3" t="str">
        <f t="shared" si="144"/>
        <v/>
      </c>
      <c r="L9277">
        <f>COUNTIF($K$2:K9277,$K9277)</f>
        <v>0</v>
      </c>
    </row>
    <row r="9278" ht="16.5" spans="1:12">
      <c r="A9278" s="1">
        <v>9277</v>
      </c>
      <c r="B9278" s="8">
        <f>COUNTIF($C$2:$C9278,模板!$E$2)</f>
        <v>77</v>
      </c>
      <c r="C9278" s="2" t="str">
        <f>IFERROR(VLOOKUP(K9278,开票信息!$A:$C,3,0),"")</f>
        <v/>
      </c>
      <c r="G9278" s="3" t="str">
        <f t="shared" si="144"/>
        <v/>
      </c>
      <c r="L9278">
        <f>COUNTIF($K$2:K9278,$K9278)</f>
        <v>0</v>
      </c>
    </row>
    <row r="9279" ht="16.5" spans="1:12">
      <c r="A9279" s="1">
        <v>9278</v>
      </c>
      <c r="B9279" s="8">
        <f>COUNTIF($C$2:$C9279,模板!$E$2)</f>
        <v>77</v>
      </c>
      <c r="C9279" s="2" t="str">
        <f>IFERROR(VLOOKUP(K9279,开票信息!$A:$C,3,0),"")</f>
        <v/>
      </c>
      <c r="G9279" s="3" t="str">
        <f t="shared" si="144"/>
        <v/>
      </c>
      <c r="L9279">
        <f>COUNTIF($K$2:K9279,$K9279)</f>
        <v>0</v>
      </c>
    </row>
    <row r="9280" ht="16.5" spans="1:12">
      <c r="A9280" s="1">
        <v>9279</v>
      </c>
      <c r="B9280" s="8">
        <f>COUNTIF($C$2:$C9280,模板!$E$2)</f>
        <v>77</v>
      </c>
      <c r="C9280" s="2" t="str">
        <f>IFERROR(VLOOKUP(K9280,开票信息!$A:$C,3,0),"")</f>
        <v/>
      </c>
      <c r="G9280" s="3" t="str">
        <f t="shared" si="144"/>
        <v/>
      </c>
      <c r="L9280">
        <f>COUNTIF($K$2:K9280,$K9280)</f>
        <v>0</v>
      </c>
    </row>
    <row r="9281" ht="16.5" spans="1:12">
      <c r="A9281" s="1">
        <v>9280</v>
      </c>
      <c r="B9281" s="8">
        <f>COUNTIF($C$2:$C9281,模板!$E$2)</f>
        <v>77</v>
      </c>
      <c r="C9281" s="2" t="str">
        <f>IFERROR(VLOOKUP(K9281,开票信息!$A:$C,3,0),"")</f>
        <v/>
      </c>
      <c r="G9281" s="3" t="str">
        <f t="shared" si="144"/>
        <v/>
      </c>
      <c r="L9281">
        <f>COUNTIF($K$2:K9281,$K9281)</f>
        <v>0</v>
      </c>
    </row>
    <row r="9282" ht="16.5" spans="1:12">
      <c r="A9282" s="1">
        <v>9281</v>
      </c>
      <c r="B9282" s="8">
        <f>COUNTIF($C$2:$C9282,模板!$E$2)</f>
        <v>77</v>
      </c>
      <c r="C9282" s="2" t="str">
        <f>IFERROR(VLOOKUP(K9282,开票信息!$A:$C,3,0),"")</f>
        <v/>
      </c>
      <c r="G9282" s="3" t="str">
        <f t="shared" si="144"/>
        <v/>
      </c>
      <c r="L9282">
        <f>COUNTIF($K$2:K9282,$K9282)</f>
        <v>0</v>
      </c>
    </row>
    <row r="9283" ht="16.5" spans="1:12">
      <c r="A9283" s="1">
        <v>9282</v>
      </c>
      <c r="B9283" s="8">
        <f>COUNTIF($C$2:$C9283,模板!$E$2)</f>
        <v>77</v>
      </c>
      <c r="C9283" s="2" t="str">
        <f>IFERROR(VLOOKUP(K9283,开票信息!$A:$C,3,0),"")</f>
        <v/>
      </c>
      <c r="G9283" s="3" t="str">
        <f t="shared" ref="G9283:G9346" si="145">IFERROR(H9283/F9283,"")</f>
        <v/>
      </c>
      <c r="L9283">
        <f>COUNTIF($K$2:K9283,$K9283)</f>
        <v>0</v>
      </c>
    </row>
    <row r="9284" ht="16.5" spans="1:12">
      <c r="A9284" s="1">
        <v>9283</v>
      </c>
      <c r="B9284" s="8">
        <f>COUNTIF($C$2:$C9284,模板!$E$2)</f>
        <v>77</v>
      </c>
      <c r="C9284" s="2" t="str">
        <f>IFERROR(VLOOKUP(K9284,开票信息!$A:$C,3,0),"")</f>
        <v/>
      </c>
      <c r="G9284" s="3" t="str">
        <f t="shared" si="145"/>
        <v/>
      </c>
      <c r="L9284">
        <f>COUNTIF($K$2:K9284,$K9284)</f>
        <v>0</v>
      </c>
    </row>
    <row r="9285" ht="16.5" spans="1:12">
      <c r="A9285" s="1">
        <v>9284</v>
      </c>
      <c r="B9285" s="8">
        <f>COUNTIF($C$2:$C9285,模板!$E$2)</f>
        <v>77</v>
      </c>
      <c r="C9285" s="2" t="str">
        <f>IFERROR(VLOOKUP(K9285,开票信息!$A:$C,3,0),"")</f>
        <v/>
      </c>
      <c r="G9285" s="3" t="str">
        <f t="shared" si="145"/>
        <v/>
      </c>
      <c r="L9285">
        <f>COUNTIF($K$2:K9285,$K9285)</f>
        <v>0</v>
      </c>
    </row>
    <row r="9286" ht="16.5" spans="1:12">
      <c r="A9286" s="1">
        <v>9285</v>
      </c>
      <c r="B9286" s="8">
        <f>COUNTIF($C$2:$C9286,模板!$E$2)</f>
        <v>77</v>
      </c>
      <c r="C9286" s="2" t="str">
        <f>IFERROR(VLOOKUP(K9286,开票信息!$A:$C,3,0),"")</f>
        <v/>
      </c>
      <c r="G9286" s="3" t="str">
        <f t="shared" si="145"/>
        <v/>
      </c>
      <c r="L9286">
        <f>COUNTIF($K$2:K9286,$K9286)</f>
        <v>0</v>
      </c>
    </row>
    <row r="9287" ht="16.5" spans="1:12">
      <c r="A9287" s="1">
        <v>9286</v>
      </c>
      <c r="B9287" s="8">
        <f>COUNTIF($C$2:$C9287,模板!$E$2)</f>
        <v>77</v>
      </c>
      <c r="C9287" s="2" t="str">
        <f>IFERROR(VLOOKUP(K9287,开票信息!$A:$C,3,0),"")</f>
        <v/>
      </c>
      <c r="G9287" s="3" t="str">
        <f t="shared" si="145"/>
        <v/>
      </c>
      <c r="L9287">
        <f>COUNTIF($K$2:K9287,$K9287)</f>
        <v>0</v>
      </c>
    </row>
    <row r="9288" ht="16.5" spans="1:12">
      <c r="A9288" s="1">
        <v>9287</v>
      </c>
      <c r="B9288" s="8">
        <f>COUNTIF($C$2:$C9288,模板!$E$2)</f>
        <v>77</v>
      </c>
      <c r="C9288" s="2" t="str">
        <f>IFERROR(VLOOKUP(K9288,开票信息!$A:$C,3,0),"")</f>
        <v/>
      </c>
      <c r="G9288" s="3" t="str">
        <f t="shared" si="145"/>
        <v/>
      </c>
      <c r="L9288">
        <f>COUNTIF($K$2:K9288,$K9288)</f>
        <v>0</v>
      </c>
    </row>
    <row r="9289" ht="16.5" spans="1:12">
      <c r="A9289" s="1">
        <v>9288</v>
      </c>
      <c r="B9289" s="8">
        <f>COUNTIF($C$2:$C9289,模板!$E$2)</f>
        <v>77</v>
      </c>
      <c r="C9289" s="2" t="str">
        <f>IFERROR(VLOOKUP(K9289,开票信息!$A:$C,3,0),"")</f>
        <v/>
      </c>
      <c r="G9289" s="3" t="str">
        <f t="shared" si="145"/>
        <v/>
      </c>
      <c r="L9289">
        <f>COUNTIF($K$2:K9289,$K9289)</f>
        <v>0</v>
      </c>
    </row>
    <row r="9290" ht="16.5" spans="1:12">
      <c r="A9290" s="1">
        <v>9289</v>
      </c>
      <c r="B9290" s="8">
        <f>COUNTIF($C$2:$C9290,模板!$E$2)</f>
        <v>77</v>
      </c>
      <c r="C9290" s="2" t="str">
        <f>IFERROR(VLOOKUP(K9290,开票信息!$A:$C,3,0),"")</f>
        <v/>
      </c>
      <c r="G9290" s="3" t="str">
        <f t="shared" si="145"/>
        <v/>
      </c>
      <c r="L9290">
        <f>COUNTIF($K$2:K9290,$K9290)</f>
        <v>0</v>
      </c>
    </row>
    <row r="9291" ht="16.5" spans="1:12">
      <c r="A9291" s="1">
        <v>9290</v>
      </c>
      <c r="B9291" s="8">
        <f>COUNTIF($C$2:$C9291,模板!$E$2)</f>
        <v>77</v>
      </c>
      <c r="C9291" s="2" t="str">
        <f>IFERROR(VLOOKUP(K9291,开票信息!$A:$C,3,0),"")</f>
        <v/>
      </c>
      <c r="G9291" s="3" t="str">
        <f t="shared" si="145"/>
        <v/>
      </c>
      <c r="L9291">
        <f>COUNTIF($K$2:K9291,$K9291)</f>
        <v>0</v>
      </c>
    </row>
    <row r="9292" ht="16.5" spans="1:12">
      <c r="A9292" s="1">
        <v>9291</v>
      </c>
      <c r="B9292" s="8">
        <f>COUNTIF($C$2:$C9292,模板!$E$2)</f>
        <v>77</v>
      </c>
      <c r="C9292" s="2" t="str">
        <f>IFERROR(VLOOKUP(K9292,开票信息!$A:$C,3,0),"")</f>
        <v/>
      </c>
      <c r="G9292" s="3" t="str">
        <f t="shared" si="145"/>
        <v/>
      </c>
      <c r="L9292">
        <f>COUNTIF($K$2:K9292,$K9292)</f>
        <v>0</v>
      </c>
    </row>
    <row r="9293" ht="16.5" spans="1:12">
      <c r="A9293" s="1">
        <v>9292</v>
      </c>
      <c r="B9293" s="8">
        <f>COUNTIF($C$2:$C9293,模板!$E$2)</f>
        <v>77</v>
      </c>
      <c r="C9293" s="2" t="str">
        <f>IFERROR(VLOOKUP(K9293,开票信息!$A:$C,3,0),"")</f>
        <v/>
      </c>
      <c r="G9293" s="3" t="str">
        <f t="shared" si="145"/>
        <v/>
      </c>
      <c r="L9293">
        <f>COUNTIF($K$2:K9293,$K9293)</f>
        <v>0</v>
      </c>
    </row>
    <row r="9294" ht="16.5" spans="1:12">
      <c r="A9294" s="1">
        <v>9293</v>
      </c>
      <c r="B9294" s="8">
        <f>COUNTIF($C$2:$C9294,模板!$E$2)</f>
        <v>77</v>
      </c>
      <c r="C9294" s="2" t="str">
        <f>IFERROR(VLOOKUP(K9294,开票信息!$A:$C,3,0),"")</f>
        <v/>
      </c>
      <c r="G9294" s="3" t="str">
        <f t="shared" si="145"/>
        <v/>
      </c>
      <c r="L9294">
        <f>COUNTIF($K$2:K9294,$K9294)</f>
        <v>0</v>
      </c>
    </row>
    <row r="9295" ht="16.5" spans="1:12">
      <c r="A9295" s="1">
        <v>9294</v>
      </c>
      <c r="B9295" s="8">
        <f>COUNTIF($C$2:$C9295,模板!$E$2)</f>
        <v>77</v>
      </c>
      <c r="C9295" s="2" t="str">
        <f>IFERROR(VLOOKUP(K9295,开票信息!$A:$C,3,0),"")</f>
        <v/>
      </c>
      <c r="G9295" s="3" t="str">
        <f t="shared" si="145"/>
        <v/>
      </c>
      <c r="L9295">
        <f>COUNTIF($K$2:K9295,$K9295)</f>
        <v>0</v>
      </c>
    </row>
    <row r="9296" ht="16.5" spans="1:12">
      <c r="A9296" s="1">
        <v>9295</v>
      </c>
      <c r="B9296" s="8">
        <f>COUNTIF($C$2:$C9296,模板!$E$2)</f>
        <v>77</v>
      </c>
      <c r="C9296" s="2" t="str">
        <f>IFERROR(VLOOKUP(K9296,开票信息!$A:$C,3,0),"")</f>
        <v/>
      </c>
      <c r="G9296" s="3" t="str">
        <f t="shared" si="145"/>
        <v/>
      </c>
      <c r="L9296">
        <f>COUNTIF($K$2:K9296,$K9296)</f>
        <v>0</v>
      </c>
    </row>
    <row r="9297" ht="16.5" spans="1:12">
      <c r="A9297" s="1">
        <v>9296</v>
      </c>
      <c r="B9297" s="8">
        <f>COUNTIF($C$2:$C9297,模板!$E$2)</f>
        <v>77</v>
      </c>
      <c r="C9297" s="2" t="str">
        <f>IFERROR(VLOOKUP(K9297,开票信息!$A:$C,3,0),"")</f>
        <v/>
      </c>
      <c r="G9297" s="3" t="str">
        <f t="shared" si="145"/>
        <v/>
      </c>
      <c r="L9297">
        <f>COUNTIF($K$2:K9297,$K9297)</f>
        <v>0</v>
      </c>
    </row>
    <row r="9298" ht="16.5" spans="1:12">
      <c r="A9298" s="1">
        <v>9297</v>
      </c>
      <c r="B9298" s="8">
        <f>COUNTIF($C$2:$C9298,模板!$E$2)</f>
        <v>77</v>
      </c>
      <c r="C9298" s="2" t="str">
        <f>IFERROR(VLOOKUP(K9298,开票信息!$A:$C,3,0),"")</f>
        <v/>
      </c>
      <c r="G9298" s="3" t="str">
        <f t="shared" si="145"/>
        <v/>
      </c>
      <c r="L9298">
        <f>COUNTIF($K$2:K9298,$K9298)</f>
        <v>0</v>
      </c>
    </row>
    <row r="9299" ht="16.5" spans="1:12">
      <c r="A9299" s="1">
        <v>9298</v>
      </c>
      <c r="B9299" s="8">
        <f>COUNTIF($C$2:$C9299,模板!$E$2)</f>
        <v>77</v>
      </c>
      <c r="C9299" s="2" t="str">
        <f>IFERROR(VLOOKUP(K9299,开票信息!$A:$C,3,0),"")</f>
        <v/>
      </c>
      <c r="G9299" s="3" t="str">
        <f t="shared" si="145"/>
        <v/>
      </c>
      <c r="L9299">
        <f>COUNTIF($K$2:K9299,$K9299)</f>
        <v>0</v>
      </c>
    </row>
    <row r="9300" ht="16.5" spans="1:12">
      <c r="A9300" s="1">
        <v>9299</v>
      </c>
      <c r="B9300" s="8">
        <f>COUNTIF($C$2:$C9300,模板!$E$2)</f>
        <v>77</v>
      </c>
      <c r="C9300" s="2" t="str">
        <f>IFERROR(VLOOKUP(K9300,开票信息!$A:$C,3,0),"")</f>
        <v/>
      </c>
      <c r="G9300" s="3" t="str">
        <f t="shared" si="145"/>
        <v/>
      </c>
      <c r="L9300">
        <f>COUNTIF($K$2:K9300,$K9300)</f>
        <v>0</v>
      </c>
    </row>
    <row r="9301" ht="16.5" spans="1:12">
      <c r="A9301" s="1">
        <v>9300</v>
      </c>
      <c r="B9301" s="8">
        <f>COUNTIF($C$2:$C9301,模板!$E$2)</f>
        <v>77</v>
      </c>
      <c r="C9301" s="2" t="str">
        <f>IFERROR(VLOOKUP(K9301,开票信息!$A:$C,3,0),"")</f>
        <v/>
      </c>
      <c r="G9301" s="3" t="str">
        <f t="shared" si="145"/>
        <v/>
      </c>
      <c r="L9301">
        <f>COUNTIF($K$2:K9301,$K9301)</f>
        <v>0</v>
      </c>
    </row>
    <row r="9302" ht="16.5" spans="1:12">
      <c r="A9302" s="1">
        <v>9301</v>
      </c>
      <c r="B9302" s="8">
        <f>COUNTIF($C$2:$C9302,模板!$E$2)</f>
        <v>77</v>
      </c>
      <c r="C9302" s="2" t="str">
        <f>IFERROR(VLOOKUP(K9302,开票信息!$A:$C,3,0),"")</f>
        <v/>
      </c>
      <c r="G9302" s="3" t="str">
        <f t="shared" si="145"/>
        <v/>
      </c>
      <c r="L9302">
        <f>COUNTIF($K$2:K9302,$K9302)</f>
        <v>0</v>
      </c>
    </row>
    <row r="9303" ht="16.5" spans="1:12">
      <c r="A9303" s="1">
        <v>9302</v>
      </c>
      <c r="B9303" s="8">
        <f>COUNTIF($C$2:$C9303,模板!$E$2)</f>
        <v>77</v>
      </c>
      <c r="C9303" s="2" t="str">
        <f>IFERROR(VLOOKUP(K9303,开票信息!$A:$C,3,0),"")</f>
        <v/>
      </c>
      <c r="G9303" s="3" t="str">
        <f t="shared" si="145"/>
        <v/>
      </c>
      <c r="L9303">
        <f>COUNTIF($K$2:K9303,$K9303)</f>
        <v>0</v>
      </c>
    </row>
    <row r="9304" ht="16.5" spans="1:12">
      <c r="A9304" s="1">
        <v>9303</v>
      </c>
      <c r="B9304" s="8">
        <f>COUNTIF($C$2:$C9304,模板!$E$2)</f>
        <v>77</v>
      </c>
      <c r="C9304" s="2" t="str">
        <f>IFERROR(VLOOKUP(K9304,开票信息!$A:$C,3,0),"")</f>
        <v/>
      </c>
      <c r="G9304" s="3" t="str">
        <f t="shared" si="145"/>
        <v/>
      </c>
      <c r="L9304">
        <f>COUNTIF($K$2:K9304,$K9304)</f>
        <v>0</v>
      </c>
    </row>
    <row r="9305" ht="16.5" spans="1:12">
      <c r="A9305" s="1">
        <v>9304</v>
      </c>
      <c r="B9305" s="8">
        <f>COUNTIF($C$2:$C9305,模板!$E$2)</f>
        <v>77</v>
      </c>
      <c r="C9305" s="2" t="str">
        <f>IFERROR(VLOOKUP(K9305,开票信息!$A:$C,3,0),"")</f>
        <v/>
      </c>
      <c r="G9305" s="3" t="str">
        <f t="shared" si="145"/>
        <v/>
      </c>
      <c r="L9305">
        <f>COUNTIF($K$2:K9305,$K9305)</f>
        <v>0</v>
      </c>
    </row>
    <row r="9306" ht="16.5" spans="1:12">
      <c r="A9306" s="1">
        <v>9305</v>
      </c>
      <c r="B9306" s="8">
        <f>COUNTIF($C$2:$C9306,模板!$E$2)</f>
        <v>77</v>
      </c>
      <c r="C9306" s="2" t="str">
        <f>IFERROR(VLOOKUP(K9306,开票信息!$A:$C,3,0),"")</f>
        <v/>
      </c>
      <c r="G9306" s="3" t="str">
        <f t="shared" si="145"/>
        <v/>
      </c>
      <c r="L9306">
        <f>COUNTIF($K$2:K9306,$K9306)</f>
        <v>0</v>
      </c>
    </row>
    <row r="9307" ht="16.5" spans="1:12">
      <c r="A9307" s="1">
        <v>9306</v>
      </c>
      <c r="B9307" s="8">
        <f>COUNTIF($C$2:$C9307,模板!$E$2)</f>
        <v>77</v>
      </c>
      <c r="C9307" s="2" t="str">
        <f>IFERROR(VLOOKUP(K9307,开票信息!$A:$C,3,0),"")</f>
        <v/>
      </c>
      <c r="G9307" s="3" t="str">
        <f t="shared" si="145"/>
        <v/>
      </c>
      <c r="L9307">
        <f>COUNTIF($K$2:K9307,$K9307)</f>
        <v>0</v>
      </c>
    </row>
    <row r="9308" ht="16.5" spans="1:12">
      <c r="A9308" s="1">
        <v>9307</v>
      </c>
      <c r="B9308" s="8">
        <f>COUNTIF($C$2:$C9308,模板!$E$2)</f>
        <v>77</v>
      </c>
      <c r="C9308" s="2" t="str">
        <f>IFERROR(VLOOKUP(K9308,开票信息!$A:$C,3,0),"")</f>
        <v/>
      </c>
      <c r="G9308" s="3" t="str">
        <f t="shared" si="145"/>
        <v/>
      </c>
      <c r="L9308">
        <f>COUNTIF($K$2:K9308,$K9308)</f>
        <v>0</v>
      </c>
    </row>
    <row r="9309" ht="16.5" spans="1:12">
      <c r="A9309" s="1">
        <v>9308</v>
      </c>
      <c r="B9309" s="8">
        <f>COUNTIF($C$2:$C9309,模板!$E$2)</f>
        <v>77</v>
      </c>
      <c r="C9309" s="2" t="str">
        <f>IFERROR(VLOOKUP(K9309,开票信息!$A:$C,3,0),"")</f>
        <v/>
      </c>
      <c r="G9309" s="3" t="str">
        <f t="shared" si="145"/>
        <v/>
      </c>
      <c r="L9309">
        <f>COUNTIF($K$2:K9309,$K9309)</f>
        <v>0</v>
      </c>
    </row>
    <row r="9310" ht="16.5" spans="1:12">
      <c r="A9310" s="1">
        <v>9309</v>
      </c>
      <c r="B9310" s="8">
        <f>COUNTIF($C$2:$C9310,模板!$E$2)</f>
        <v>77</v>
      </c>
      <c r="C9310" s="2" t="str">
        <f>IFERROR(VLOOKUP(K9310,开票信息!$A:$C,3,0),"")</f>
        <v/>
      </c>
      <c r="G9310" s="3" t="str">
        <f t="shared" si="145"/>
        <v/>
      </c>
      <c r="L9310">
        <f>COUNTIF($K$2:K9310,$K9310)</f>
        <v>0</v>
      </c>
    </row>
    <row r="9311" ht="16.5" spans="1:12">
      <c r="A9311" s="1">
        <v>9310</v>
      </c>
      <c r="B9311" s="8">
        <f>COUNTIF($C$2:$C9311,模板!$E$2)</f>
        <v>77</v>
      </c>
      <c r="C9311" s="2" t="str">
        <f>IFERROR(VLOOKUP(K9311,开票信息!$A:$C,3,0),"")</f>
        <v/>
      </c>
      <c r="G9311" s="3" t="str">
        <f t="shared" si="145"/>
        <v/>
      </c>
      <c r="L9311">
        <f>COUNTIF($K$2:K9311,$K9311)</f>
        <v>0</v>
      </c>
    </row>
    <row r="9312" ht="16.5" spans="1:12">
      <c r="A9312" s="1">
        <v>9311</v>
      </c>
      <c r="B9312" s="8">
        <f>COUNTIF($C$2:$C9312,模板!$E$2)</f>
        <v>77</v>
      </c>
      <c r="C9312" s="2" t="str">
        <f>IFERROR(VLOOKUP(K9312,开票信息!$A:$C,3,0),"")</f>
        <v/>
      </c>
      <c r="G9312" s="3" t="str">
        <f t="shared" si="145"/>
        <v/>
      </c>
      <c r="L9312">
        <f>COUNTIF($K$2:K9312,$K9312)</f>
        <v>0</v>
      </c>
    </row>
    <row r="9313" ht="16.5" spans="1:12">
      <c r="A9313" s="1">
        <v>9312</v>
      </c>
      <c r="B9313" s="8">
        <f>COUNTIF($C$2:$C9313,模板!$E$2)</f>
        <v>77</v>
      </c>
      <c r="C9313" s="2" t="str">
        <f>IFERROR(VLOOKUP(K9313,开票信息!$A:$C,3,0),"")</f>
        <v/>
      </c>
      <c r="G9313" s="3" t="str">
        <f t="shared" si="145"/>
        <v/>
      </c>
      <c r="L9313">
        <f>COUNTIF($K$2:K9313,$K9313)</f>
        <v>0</v>
      </c>
    </row>
    <row r="9314" ht="16.5" spans="1:12">
      <c r="A9314" s="1">
        <v>9313</v>
      </c>
      <c r="B9314" s="8">
        <f>COUNTIF($C$2:$C9314,模板!$E$2)</f>
        <v>77</v>
      </c>
      <c r="C9314" s="2" t="str">
        <f>IFERROR(VLOOKUP(K9314,开票信息!$A:$C,3,0),"")</f>
        <v/>
      </c>
      <c r="G9314" s="3" t="str">
        <f t="shared" si="145"/>
        <v/>
      </c>
      <c r="L9314">
        <f>COUNTIF($K$2:K9314,$K9314)</f>
        <v>0</v>
      </c>
    </row>
    <row r="9315" ht="16.5" spans="1:12">
      <c r="A9315" s="1">
        <v>9314</v>
      </c>
      <c r="B9315" s="8">
        <f>COUNTIF($C$2:$C9315,模板!$E$2)</f>
        <v>77</v>
      </c>
      <c r="C9315" s="2" t="str">
        <f>IFERROR(VLOOKUP(K9315,开票信息!$A:$C,3,0),"")</f>
        <v/>
      </c>
      <c r="G9315" s="3" t="str">
        <f t="shared" si="145"/>
        <v/>
      </c>
      <c r="L9315">
        <f>COUNTIF($K$2:K9315,$K9315)</f>
        <v>0</v>
      </c>
    </row>
    <row r="9316" ht="16.5" spans="1:12">
      <c r="A9316" s="1">
        <v>9315</v>
      </c>
      <c r="B9316" s="8">
        <f>COUNTIF($C$2:$C9316,模板!$E$2)</f>
        <v>77</v>
      </c>
      <c r="C9316" s="2" t="str">
        <f>IFERROR(VLOOKUP(K9316,开票信息!$A:$C,3,0),"")</f>
        <v/>
      </c>
      <c r="G9316" s="3" t="str">
        <f t="shared" si="145"/>
        <v/>
      </c>
      <c r="L9316">
        <f>COUNTIF($K$2:K9316,$K9316)</f>
        <v>0</v>
      </c>
    </row>
    <row r="9317" ht="16.5" spans="1:12">
      <c r="A9317" s="1">
        <v>9316</v>
      </c>
      <c r="B9317" s="8">
        <f>COUNTIF($C$2:$C9317,模板!$E$2)</f>
        <v>77</v>
      </c>
      <c r="C9317" s="2" t="str">
        <f>IFERROR(VLOOKUP(K9317,开票信息!$A:$C,3,0),"")</f>
        <v/>
      </c>
      <c r="G9317" s="3" t="str">
        <f t="shared" si="145"/>
        <v/>
      </c>
      <c r="L9317">
        <f>COUNTIF($K$2:K9317,$K9317)</f>
        <v>0</v>
      </c>
    </row>
    <row r="9318" ht="16.5" spans="1:12">
      <c r="A9318" s="1">
        <v>9317</v>
      </c>
      <c r="B9318" s="8">
        <f>COUNTIF($C$2:$C9318,模板!$E$2)</f>
        <v>77</v>
      </c>
      <c r="C9318" s="2" t="str">
        <f>IFERROR(VLOOKUP(K9318,开票信息!$A:$C,3,0),"")</f>
        <v/>
      </c>
      <c r="G9318" s="3" t="str">
        <f t="shared" si="145"/>
        <v/>
      </c>
      <c r="L9318">
        <f>COUNTIF($K$2:K9318,$K9318)</f>
        <v>0</v>
      </c>
    </row>
    <row r="9319" ht="16.5" spans="1:12">
      <c r="A9319" s="1">
        <v>9318</v>
      </c>
      <c r="B9319" s="8">
        <f>COUNTIF($C$2:$C9319,模板!$E$2)</f>
        <v>77</v>
      </c>
      <c r="C9319" s="2" t="str">
        <f>IFERROR(VLOOKUP(K9319,开票信息!$A:$C,3,0),"")</f>
        <v/>
      </c>
      <c r="G9319" s="3" t="str">
        <f t="shared" si="145"/>
        <v/>
      </c>
      <c r="L9319">
        <f>COUNTIF($K$2:K9319,$K9319)</f>
        <v>0</v>
      </c>
    </row>
    <row r="9320" ht="16.5" spans="1:12">
      <c r="A9320" s="1">
        <v>9319</v>
      </c>
      <c r="B9320" s="8">
        <f>COUNTIF($C$2:$C9320,模板!$E$2)</f>
        <v>77</v>
      </c>
      <c r="C9320" s="2" t="str">
        <f>IFERROR(VLOOKUP(K9320,开票信息!$A:$C,3,0),"")</f>
        <v/>
      </c>
      <c r="G9320" s="3" t="str">
        <f t="shared" si="145"/>
        <v/>
      </c>
      <c r="L9320">
        <f>COUNTIF($K$2:K9320,$K9320)</f>
        <v>0</v>
      </c>
    </row>
    <row r="9321" ht="16.5" spans="1:12">
      <c r="A9321" s="1">
        <v>9320</v>
      </c>
      <c r="B9321" s="8">
        <f>COUNTIF($C$2:$C9321,模板!$E$2)</f>
        <v>77</v>
      </c>
      <c r="C9321" s="2" t="str">
        <f>IFERROR(VLOOKUP(K9321,开票信息!$A:$C,3,0),"")</f>
        <v/>
      </c>
      <c r="G9321" s="3" t="str">
        <f t="shared" si="145"/>
        <v/>
      </c>
      <c r="L9321">
        <f>COUNTIF($K$2:K9321,$K9321)</f>
        <v>0</v>
      </c>
    </row>
    <row r="9322" ht="16.5" spans="1:12">
      <c r="A9322" s="1">
        <v>9321</v>
      </c>
      <c r="B9322" s="8">
        <f>COUNTIF($C$2:$C9322,模板!$E$2)</f>
        <v>77</v>
      </c>
      <c r="C9322" s="2" t="str">
        <f>IFERROR(VLOOKUP(K9322,开票信息!$A:$C,3,0),"")</f>
        <v/>
      </c>
      <c r="G9322" s="3" t="str">
        <f t="shared" si="145"/>
        <v/>
      </c>
      <c r="L9322">
        <f>COUNTIF($K$2:K9322,$K9322)</f>
        <v>0</v>
      </c>
    </row>
    <row r="9323" ht="16.5" spans="1:12">
      <c r="A9323" s="1">
        <v>9322</v>
      </c>
      <c r="B9323" s="8">
        <f>COUNTIF($C$2:$C9323,模板!$E$2)</f>
        <v>77</v>
      </c>
      <c r="C9323" s="2" t="str">
        <f>IFERROR(VLOOKUP(K9323,开票信息!$A:$C,3,0),"")</f>
        <v/>
      </c>
      <c r="G9323" s="3" t="str">
        <f t="shared" si="145"/>
        <v/>
      </c>
      <c r="L9323">
        <f>COUNTIF($K$2:K9323,$K9323)</f>
        <v>0</v>
      </c>
    </row>
    <row r="9324" ht="16.5" spans="1:12">
      <c r="A9324" s="1">
        <v>9323</v>
      </c>
      <c r="B9324" s="8">
        <f>COUNTIF($C$2:$C9324,模板!$E$2)</f>
        <v>77</v>
      </c>
      <c r="C9324" s="2" t="str">
        <f>IFERROR(VLOOKUP(K9324,开票信息!$A:$C,3,0),"")</f>
        <v/>
      </c>
      <c r="G9324" s="3" t="str">
        <f t="shared" si="145"/>
        <v/>
      </c>
      <c r="L9324">
        <f>COUNTIF($K$2:K9324,$K9324)</f>
        <v>0</v>
      </c>
    </row>
    <row r="9325" ht="16.5" spans="1:12">
      <c r="A9325" s="1">
        <v>9324</v>
      </c>
      <c r="B9325" s="8">
        <f>COUNTIF($C$2:$C9325,模板!$E$2)</f>
        <v>77</v>
      </c>
      <c r="C9325" s="2" t="str">
        <f>IFERROR(VLOOKUP(K9325,开票信息!$A:$C,3,0),"")</f>
        <v/>
      </c>
      <c r="G9325" s="3" t="str">
        <f t="shared" si="145"/>
        <v/>
      </c>
      <c r="L9325">
        <f>COUNTIF($K$2:K9325,$K9325)</f>
        <v>0</v>
      </c>
    </row>
    <row r="9326" ht="16.5" spans="1:12">
      <c r="A9326" s="1">
        <v>9325</v>
      </c>
      <c r="B9326" s="8">
        <f>COUNTIF($C$2:$C9326,模板!$E$2)</f>
        <v>77</v>
      </c>
      <c r="C9326" s="2" t="str">
        <f>IFERROR(VLOOKUP(K9326,开票信息!$A:$C,3,0),"")</f>
        <v/>
      </c>
      <c r="G9326" s="3" t="str">
        <f t="shared" si="145"/>
        <v/>
      </c>
      <c r="L9326">
        <f>COUNTIF($K$2:K9326,$K9326)</f>
        <v>0</v>
      </c>
    </row>
    <row r="9327" ht="16.5" spans="1:12">
      <c r="A9327" s="1">
        <v>9326</v>
      </c>
      <c r="B9327" s="8">
        <f>COUNTIF($C$2:$C9327,模板!$E$2)</f>
        <v>77</v>
      </c>
      <c r="C9327" s="2" t="str">
        <f>IFERROR(VLOOKUP(K9327,开票信息!$A:$C,3,0),"")</f>
        <v/>
      </c>
      <c r="G9327" s="3" t="str">
        <f t="shared" si="145"/>
        <v/>
      </c>
      <c r="L9327">
        <f>COUNTIF($K$2:K9327,$K9327)</f>
        <v>0</v>
      </c>
    </row>
    <row r="9328" ht="16.5" spans="1:12">
      <c r="A9328" s="1">
        <v>9327</v>
      </c>
      <c r="B9328" s="8">
        <f>COUNTIF($C$2:$C9328,模板!$E$2)</f>
        <v>77</v>
      </c>
      <c r="C9328" s="2" t="str">
        <f>IFERROR(VLOOKUP(K9328,开票信息!$A:$C,3,0),"")</f>
        <v/>
      </c>
      <c r="G9328" s="3" t="str">
        <f t="shared" si="145"/>
        <v/>
      </c>
      <c r="L9328">
        <f>COUNTIF($K$2:K9328,$K9328)</f>
        <v>0</v>
      </c>
    </row>
    <row r="9329" ht="16.5" spans="1:12">
      <c r="A9329" s="1">
        <v>9328</v>
      </c>
      <c r="B9329" s="8">
        <f>COUNTIF($C$2:$C9329,模板!$E$2)</f>
        <v>77</v>
      </c>
      <c r="C9329" s="2" t="str">
        <f>IFERROR(VLOOKUP(K9329,开票信息!$A:$C,3,0),"")</f>
        <v/>
      </c>
      <c r="G9329" s="3" t="str">
        <f t="shared" si="145"/>
        <v/>
      </c>
      <c r="L9329">
        <f>COUNTIF($K$2:K9329,$K9329)</f>
        <v>0</v>
      </c>
    </row>
    <row r="9330" ht="16.5" spans="1:12">
      <c r="A9330" s="1">
        <v>9329</v>
      </c>
      <c r="B9330" s="8">
        <f>COUNTIF($C$2:$C9330,模板!$E$2)</f>
        <v>77</v>
      </c>
      <c r="C9330" s="2" t="str">
        <f>IFERROR(VLOOKUP(K9330,开票信息!$A:$C,3,0),"")</f>
        <v/>
      </c>
      <c r="G9330" s="3" t="str">
        <f t="shared" si="145"/>
        <v/>
      </c>
      <c r="L9330">
        <f>COUNTIF($K$2:K9330,$K9330)</f>
        <v>0</v>
      </c>
    </row>
    <row r="9331" ht="16.5" spans="1:12">
      <c r="A9331" s="1">
        <v>9330</v>
      </c>
      <c r="B9331" s="8">
        <f>COUNTIF($C$2:$C9331,模板!$E$2)</f>
        <v>77</v>
      </c>
      <c r="C9331" s="2" t="str">
        <f>IFERROR(VLOOKUP(K9331,开票信息!$A:$C,3,0),"")</f>
        <v/>
      </c>
      <c r="G9331" s="3" t="str">
        <f t="shared" si="145"/>
        <v/>
      </c>
      <c r="L9331">
        <f>COUNTIF($K$2:K9331,$K9331)</f>
        <v>0</v>
      </c>
    </row>
    <row r="9332" ht="16.5" spans="1:12">
      <c r="A9332" s="1">
        <v>9331</v>
      </c>
      <c r="B9332" s="8">
        <f>COUNTIF($C$2:$C9332,模板!$E$2)</f>
        <v>77</v>
      </c>
      <c r="C9332" s="2" t="str">
        <f>IFERROR(VLOOKUP(K9332,开票信息!$A:$C,3,0),"")</f>
        <v/>
      </c>
      <c r="G9332" s="3" t="str">
        <f t="shared" si="145"/>
        <v/>
      </c>
      <c r="L9332">
        <f>COUNTIF($K$2:K9332,$K9332)</f>
        <v>0</v>
      </c>
    </row>
    <row r="9333" ht="16.5" spans="1:12">
      <c r="A9333" s="1">
        <v>9332</v>
      </c>
      <c r="B9333" s="8">
        <f>COUNTIF($C$2:$C9333,模板!$E$2)</f>
        <v>77</v>
      </c>
      <c r="C9333" s="2" t="str">
        <f>IFERROR(VLOOKUP(K9333,开票信息!$A:$C,3,0),"")</f>
        <v/>
      </c>
      <c r="G9333" s="3" t="str">
        <f t="shared" si="145"/>
        <v/>
      </c>
      <c r="L9333">
        <f>COUNTIF($K$2:K9333,$K9333)</f>
        <v>0</v>
      </c>
    </row>
    <row r="9334" ht="16.5" spans="1:12">
      <c r="A9334" s="1">
        <v>9333</v>
      </c>
      <c r="B9334" s="8">
        <f>COUNTIF($C$2:$C9334,模板!$E$2)</f>
        <v>77</v>
      </c>
      <c r="C9334" s="2" t="str">
        <f>IFERROR(VLOOKUP(K9334,开票信息!$A:$C,3,0),"")</f>
        <v/>
      </c>
      <c r="G9334" s="3" t="str">
        <f t="shared" si="145"/>
        <v/>
      </c>
      <c r="L9334">
        <f>COUNTIF($K$2:K9334,$K9334)</f>
        <v>0</v>
      </c>
    </row>
    <row r="9335" ht="16.5" spans="1:12">
      <c r="A9335" s="1">
        <v>9334</v>
      </c>
      <c r="B9335" s="8">
        <f>COUNTIF($C$2:$C9335,模板!$E$2)</f>
        <v>77</v>
      </c>
      <c r="C9335" s="2" t="str">
        <f>IFERROR(VLOOKUP(K9335,开票信息!$A:$C,3,0),"")</f>
        <v/>
      </c>
      <c r="G9335" s="3" t="str">
        <f t="shared" si="145"/>
        <v/>
      </c>
      <c r="L9335">
        <f>COUNTIF($K$2:K9335,$K9335)</f>
        <v>0</v>
      </c>
    </row>
    <row r="9336" ht="16.5" spans="1:12">
      <c r="A9336" s="1">
        <v>9335</v>
      </c>
      <c r="B9336" s="8">
        <f>COUNTIF($C$2:$C9336,模板!$E$2)</f>
        <v>77</v>
      </c>
      <c r="C9336" s="2" t="str">
        <f>IFERROR(VLOOKUP(K9336,开票信息!$A:$C,3,0),"")</f>
        <v/>
      </c>
      <c r="G9336" s="3" t="str">
        <f t="shared" si="145"/>
        <v/>
      </c>
      <c r="L9336">
        <f>COUNTIF($K$2:K9336,$K9336)</f>
        <v>0</v>
      </c>
    </row>
    <row r="9337" ht="16.5" spans="1:12">
      <c r="A9337" s="1">
        <v>9336</v>
      </c>
      <c r="B9337" s="8">
        <f>COUNTIF($C$2:$C9337,模板!$E$2)</f>
        <v>77</v>
      </c>
      <c r="C9337" s="2" t="str">
        <f>IFERROR(VLOOKUP(K9337,开票信息!$A:$C,3,0),"")</f>
        <v/>
      </c>
      <c r="G9337" s="3" t="str">
        <f t="shared" si="145"/>
        <v/>
      </c>
      <c r="L9337">
        <f>COUNTIF($K$2:K9337,$K9337)</f>
        <v>0</v>
      </c>
    </row>
    <row r="9338" ht="16.5" spans="1:12">
      <c r="A9338" s="1">
        <v>9337</v>
      </c>
      <c r="B9338" s="8">
        <f>COUNTIF($C$2:$C9338,模板!$E$2)</f>
        <v>77</v>
      </c>
      <c r="C9338" s="2" t="str">
        <f>IFERROR(VLOOKUP(K9338,开票信息!$A:$C,3,0),"")</f>
        <v/>
      </c>
      <c r="G9338" s="3" t="str">
        <f t="shared" si="145"/>
        <v/>
      </c>
      <c r="L9338">
        <f>COUNTIF($K$2:K9338,$K9338)</f>
        <v>0</v>
      </c>
    </row>
    <row r="9339" ht="16.5" spans="1:12">
      <c r="A9339" s="1">
        <v>9338</v>
      </c>
      <c r="B9339" s="8">
        <f>COUNTIF($C$2:$C9339,模板!$E$2)</f>
        <v>77</v>
      </c>
      <c r="C9339" s="2" t="str">
        <f>IFERROR(VLOOKUP(K9339,开票信息!$A:$C,3,0),"")</f>
        <v/>
      </c>
      <c r="G9339" s="3" t="str">
        <f t="shared" si="145"/>
        <v/>
      </c>
      <c r="L9339">
        <f>COUNTIF($K$2:K9339,$K9339)</f>
        <v>0</v>
      </c>
    </row>
    <row r="9340" ht="16.5" spans="1:12">
      <c r="A9340" s="1">
        <v>9339</v>
      </c>
      <c r="B9340" s="8">
        <f>COUNTIF($C$2:$C9340,模板!$E$2)</f>
        <v>77</v>
      </c>
      <c r="C9340" s="2" t="str">
        <f>IFERROR(VLOOKUP(K9340,开票信息!$A:$C,3,0),"")</f>
        <v/>
      </c>
      <c r="G9340" s="3" t="str">
        <f t="shared" si="145"/>
        <v/>
      </c>
      <c r="L9340">
        <f>COUNTIF($K$2:K9340,$K9340)</f>
        <v>0</v>
      </c>
    </row>
    <row r="9341" ht="16.5" spans="1:12">
      <c r="A9341" s="1">
        <v>9340</v>
      </c>
      <c r="B9341" s="8">
        <f>COUNTIF($C$2:$C9341,模板!$E$2)</f>
        <v>77</v>
      </c>
      <c r="C9341" s="2" t="str">
        <f>IFERROR(VLOOKUP(K9341,开票信息!$A:$C,3,0),"")</f>
        <v/>
      </c>
      <c r="G9341" s="3" t="str">
        <f t="shared" si="145"/>
        <v/>
      </c>
      <c r="L9341">
        <f>COUNTIF($K$2:K9341,$K9341)</f>
        <v>0</v>
      </c>
    </row>
    <row r="9342" ht="16.5" spans="1:12">
      <c r="A9342" s="1">
        <v>9341</v>
      </c>
      <c r="B9342" s="8">
        <f>COUNTIF($C$2:$C9342,模板!$E$2)</f>
        <v>77</v>
      </c>
      <c r="C9342" s="2" t="str">
        <f>IFERROR(VLOOKUP(K9342,开票信息!$A:$C,3,0),"")</f>
        <v/>
      </c>
      <c r="G9342" s="3" t="str">
        <f t="shared" si="145"/>
        <v/>
      </c>
      <c r="L9342">
        <f>COUNTIF($K$2:K9342,$K9342)</f>
        <v>0</v>
      </c>
    </row>
    <row r="9343" ht="16.5" spans="1:12">
      <c r="A9343" s="1">
        <v>9342</v>
      </c>
      <c r="B9343" s="8">
        <f>COUNTIF($C$2:$C9343,模板!$E$2)</f>
        <v>77</v>
      </c>
      <c r="C9343" s="2" t="str">
        <f>IFERROR(VLOOKUP(K9343,开票信息!$A:$C,3,0),"")</f>
        <v/>
      </c>
      <c r="G9343" s="3" t="str">
        <f t="shared" si="145"/>
        <v/>
      </c>
      <c r="L9343">
        <f>COUNTIF($K$2:K9343,$K9343)</f>
        <v>0</v>
      </c>
    </row>
    <row r="9344" ht="16.5" spans="1:12">
      <c r="A9344" s="1">
        <v>9343</v>
      </c>
      <c r="B9344" s="8">
        <f>COUNTIF($C$2:$C9344,模板!$E$2)</f>
        <v>77</v>
      </c>
      <c r="C9344" s="2" t="str">
        <f>IFERROR(VLOOKUP(K9344,开票信息!$A:$C,3,0),"")</f>
        <v/>
      </c>
      <c r="G9344" s="3" t="str">
        <f t="shared" si="145"/>
        <v/>
      </c>
      <c r="L9344">
        <f>COUNTIF($K$2:K9344,$K9344)</f>
        <v>0</v>
      </c>
    </row>
    <row r="9345" ht="16.5" spans="1:12">
      <c r="A9345" s="1">
        <v>9344</v>
      </c>
      <c r="B9345" s="8">
        <f>COUNTIF($C$2:$C9345,模板!$E$2)</f>
        <v>77</v>
      </c>
      <c r="C9345" s="2" t="str">
        <f>IFERROR(VLOOKUP(K9345,开票信息!$A:$C,3,0),"")</f>
        <v/>
      </c>
      <c r="G9345" s="3" t="str">
        <f t="shared" si="145"/>
        <v/>
      </c>
      <c r="L9345">
        <f>COUNTIF($K$2:K9345,$K9345)</f>
        <v>0</v>
      </c>
    </row>
    <row r="9346" ht="16.5" spans="1:12">
      <c r="A9346" s="1">
        <v>9345</v>
      </c>
      <c r="B9346" s="8">
        <f>COUNTIF($C$2:$C9346,模板!$E$2)</f>
        <v>77</v>
      </c>
      <c r="C9346" s="2" t="str">
        <f>IFERROR(VLOOKUP(K9346,开票信息!$A:$C,3,0),"")</f>
        <v/>
      </c>
      <c r="G9346" s="3" t="str">
        <f t="shared" si="145"/>
        <v/>
      </c>
      <c r="L9346">
        <f>COUNTIF($K$2:K9346,$K9346)</f>
        <v>0</v>
      </c>
    </row>
    <row r="9347" ht="16.5" spans="1:12">
      <c r="A9347" s="1">
        <v>9346</v>
      </c>
      <c r="B9347" s="8">
        <f>COUNTIF($C$2:$C9347,模板!$E$2)</f>
        <v>77</v>
      </c>
      <c r="C9347" s="2" t="str">
        <f>IFERROR(VLOOKUP(K9347,开票信息!$A:$C,3,0),"")</f>
        <v/>
      </c>
      <c r="G9347" s="3" t="str">
        <f t="shared" ref="G9347:G9410" si="146">IFERROR(H9347/F9347,"")</f>
        <v/>
      </c>
      <c r="L9347">
        <f>COUNTIF($K$2:K9347,$K9347)</f>
        <v>0</v>
      </c>
    </row>
    <row r="9348" ht="16.5" spans="1:12">
      <c r="A9348" s="1">
        <v>9347</v>
      </c>
      <c r="B9348" s="8">
        <f>COUNTIF($C$2:$C9348,模板!$E$2)</f>
        <v>77</v>
      </c>
      <c r="C9348" s="2" t="str">
        <f>IFERROR(VLOOKUP(K9348,开票信息!$A:$C,3,0),"")</f>
        <v/>
      </c>
      <c r="G9348" s="3" t="str">
        <f t="shared" si="146"/>
        <v/>
      </c>
      <c r="L9348">
        <f>COUNTIF($K$2:K9348,$K9348)</f>
        <v>0</v>
      </c>
    </row>
    <row r="9349" ht="16.5" spans="1:12">
      <c r="A9349" s="1">
        <v>9348</v>
      </c>
      <c r="B9349" s="8">
        <f>COUNTIF($C$2:$C9349,模板!$E$2)</f>
        <v>77</v>
      </c>
      <c r="C9349" s="2" t="str">
        <f>IFERROR(VLOOKUP(K9349,开票信息!$A:$C,3,0),"")</f>
        <v/>
      </c>
      <c r="G9349" s="3" t="str">
        <f t="shared" si="146"/>
        <v/>
      </c>
      <c r="L9349">
        <f>COUNTIF($K$2:K9349,$K9349)</f>
        <v>0</v>
      </c>
    </row>
    <row r="9350" ht="16.5" spans="1:12">
      <c r="A9350" s="1">
        <v>9349</v>
      </c>
      <c r="B9350" s="8">
        <f>COUNTIF($C$2:$C9350,模板!$E$2)</f>
        <v>77</v>
      </c>
      <c r="C9350" s="2" t="str">
        <f>IFERROR(VLOOKUP(K9350,开票信息!$A:$C,3,0),"")</f>
        <v/>
      </c>
      <c r="G9350" s="3" t="str">
        <f t="shared" si="146"/>
        <v/>
      </c>
      <c r="L9350">
        <f>COUNTIF($K$2:K9350,$K9350)</f>
        <v>0</v>
      </c>
    </row>
    <row r="9351" ht="16.5" spans="1:12">
      <c r="A9351" s="1">
        <v>9350</v>
      </c>
      <c r="B9351" s="8">
        <f>COUNTIF($C$2:$C9351,模板!$E$2)</f>
        <v>77</v>
      </c>
      <c r="C9351" s="2" t="str">
        <f>IFERROR(VLOOKUP(K9351,开票信息!$A:$C,3,0),"")</f>
        <v/>
      </c>
      <c r="G9351" s="3" t="str">
        <f t="shared" si="146"/>
        <v/>
      </c>
      <c r="L9351">
        <f>COUNTIF($K$2:K9351,$K9351)</f>
        <v>0</v>
      </c>
    </row>
    <row r="9352" ht="16.5" spans="1:12">
      <c r="A9352" s="1">
        <v>9351</v>
      </c>
      <c r="B9352" s="8">
        <f>COUNTIF($C$2:$C9352,模板!$E$2)</f>
        <v>77</v>
      </c>
      <c r="C9352" s="2" t="str">
        <f>IFERROR(VLOOKUP(K9352,开票信息!$A:$C,3,0),"")</f>
        <v/>
      </c>
      <c r="G9352" s="3" t="str">
        <f t="shared" si="146"/>
        <v/>
      </c>
      <c r="L9352">
        <f>COUNTIF($K$2:K9352,$K9352)</f>
        <v>0</v>
      </c>
    </row>
    <row r="9353" ht="16.5" spans="1:12">
      <c r="A9353" s="1">
        <v>9352</v>
      </c>
      <c r="B9353" s="8">
        <f>COUNTIF($C$2:$C9353,模板!$E$2)</f>
        <v>77</v>
      </c>
      <c r="C9353" s="2" t="str">
        <f>IFERROR(VLOOKUP(K9353,开票信息!$A:$C,3,0),"")</f>
        <v/>
      </c>
      <c r="G9353" s="3" t="str">
        <f t="shared" si="146"/>
        <v/>
      </c>
      <c r="L9353">
        <f>COUNTIF($K$2:K9353,$K9353)</f>
        <v>0</v>
      </c>
    </row>
    <row r="9354" ht="16.5" spans="1:12">
      <c r="A9354" s="1">
        <v>9353</v>
      </c>
      <c r="B9354" s="8">
        <f>COUNTIF($C$2:$C9354,模板!$E$2)</f>
        <v>77</v>
      </c>
      <c r="C9354" s="2" t="str">
        <f>IFERROR(VLOOKUP(K9354,开票信息!$A:$C,3,0),"")</f>
        <v/>
      </c>
      <c r="G9354" s="3" t="str">
        <f t="shared" si="146"/>
        <v/>
      </c>
      <c r="L9354">
        <f>COUNTIF($K$2:K9354,$K9354)</f>
        <v>0</v>
      </c>
    </row>
    <row r="9355" ht="16.5" spans="1:12">
      <c r="A9355" s="1">
        <v>9354</v>
      </c>
      <c r="B9355" s="8">
        <f>COUNTIF($C$2:$C9355,模板!$E$2)</f>
        <v>77</v>
      </c>
      <c r="C9355" s="2" t="str">
        <f>IFERROR(VLOOKUP(K9355,开票信息!$A:$C,3,0),"")</f>
        <v/>
      </c>
      <c r="G9355" s="3" t="str">
        <f t="shared" si="146"/>
        <v/>
      </c>
      <c r="L9355">
        <f>COUNTIF($K$2:K9355,$K9355)</f>
        <v>0</v>
      </c>
    </row>
    <row r="9356" ht="16.5" spans="1:12">
      <c r="A9356" s="1">
        <v>9355</v>
      </c>
      <c r="B9356" s="8">
        <f>COUNTIF($C$2:$C9356,模板!$E$2)</f>
        <v>77</v>
      </c>
      <c r="C9356" s="2" t="str">
        <f>IFERROR(VLOOKUP(K9356,开票信息!$A:$C,3,0),"")</f>
        <v/>
      </c>
      <c r="G9356" s="3" t="str">
        <f t="shared" si="146"/>
        <v/>
      </c>
      <c r="L9356">
        <f>COUNTIF($K$2:K9356,$K9356)</f>
        <v>0</v>
      </c>
    </row>
    <row r="9357" ht="16.5" spans="1:12">
      <c r="A9357" s="1">
        <v>9356</v>
      </c>
      <c r="B9357" s="8">
        <f>COUNTIF($C$2:$C9357,模板!$E$2)</f>
        <v>77</v>
      </c>
      <c r="C9357" s="2" t="str">
        <f>IFERROR(VLOOKUP(K9357,开票信息!$A:$C,3,0),"")</f>
        <v/>
      </c>
      <c r="G9357" s="3" t="str">
        <f t="shared" si="146"/>
        <v/>
      </c>
      <c r="L9357">
        <f>COUNTIF($K$2:K9357,$K9357)</f>
        <v>0</v>
      </c>
    </row>
    <row r="9358" ht="16.5" spans="1:12">
      <c r="A9358" s="1">
        <v>9357</v>
      </c>
      <c r="B9358" s="8">
        <f>COUNTIF($C$2:$C9358,模板!$E$2)</f>
        <v>77</v>
      </c>
      <c r="C9358" s="2" t="str">
        <f>IFERROR(VLOOKUP(K9358,开票信息!$A:$C,3,0),"")</f>
        <v/>
      </c>
      <c r="G9358" s="3" t="str">
        <f t="shared" si="146"/>
        <v/>
      </c>
      <c r="L9358">
        <f>COUNTIF($K$2:K9358,$K9358)</f>
        <v>0</v>
      </c>
    </row>
    <row r="9359" ht="16.5" spans="1:12">
      <c r="A9359" s="1">
        <v>9358</v>
      </c>
      <c r="B9359" s="8">
        <f>COUNTIF($C$2:$C9359,模板!$E$2)</f>
        <v>77</v>
      </c>
      <c r="C9359" s="2" t="str">
        <f>IFERROR(VLOOKUP(K9359,开票信息!$A:$C,3,0),"")</f>
        <v/>
      </c>
      <c r="G9359" s="3" t="str">
        <f t="shared" si="146"/>
        <v/>
      </c>
      <c r="L9359">
        <f>COUNTIF($K$2:K9359,$K9359)</f>
        <v>0</v>
      </c>
    </row>
    <row r="9360" ht="16.5" spans="1:12">
      <c r="A9360" s="1">
        <v>9359</v>
      </c>
      <c r="B9360" s="8">
        <f>COUNTIF($C$2:$C9360,模板!$E$2)</f>
        <v>77</v>
      </c>
      <c r="C9360" s="2" t="str">
        <f>IFERROR(VLOOKUP(K9360,开票信息!$A:$C,3,0),"")</f>
        <v/>
      </c>
      <c r="G9360" s="3" t="str">
        <f t="shared" si="146"/>
        <v/>
      </c>
      <c r="L9360">
        <f>COUNTIF($K$2:K9360,$K9360)</f>
        <v>0</v>
      </c>
    </row>
    <row r="9361" ht="16.5" spans="1:12">
      <c r="A9361" s="1">
        <v>9360</v>
      </c>
      <c r="B9361" s="8">
        <f>COUNTIF($C$2:$C9361,模板!$E$2)</f>
        <v>77</v>
      </c>
      <c r="C9361" s="2" t="str">
        <f>IFERROR(VLOOKUP(K9361,开票信息!$A:$C,3,0),"")</f>
        <v/>
      </c>
      <c r="G9361" s="3" t="str">
        <f t="shared" si="146"/>
        <v/>
      </c>
      <c r="L9361">
        <f>COUNTIF($K$2:K9361,$K9361)</f>
        <v>0</v>
      </c>
    </row>
    <row r="9362" ht="16.5" spans="1:12">
      <c r="A9362" s="1">
        <v>9361</v>
      </c>
      <c r="B9362" s="8">
        <f>COUNTIF($C$2:$C9362,模板!$E$2)</f>
        <v>77</v>
      </c>
      <c r="C9362" s="2" t="str">
        <f>IFERROR(VLOOKUP(K9362,开票信息!$A:$C,3,0),"")</f>
        <v/>
      </c>
      <c r="G9362" s="3" t="str">
        <f t="shared" si="146"/>
        <v/>
      </c>
      <c r="L9362">
        <f>COUNTIF($K$2:K9362,$K9362)</f>
        <v>0</v>
      </c>
    </row>
    <row r="9363" ht="16.5" spans="1:12">
      <c r="A9363" s="1">
        <v>9362</v>
      </c>
      <c r="B9363" s="8">
        <f>COUNTIF($C$2:$C9363,模板!$E$2)</f>
        <v>77</v>
      </c>
      <c r="C9363" s="2" t="str">
        <f>IFERROR(VLOOKUP(K9363,开票信息!$A:$C,3,0),"")</f>
        <v/>
      </c>
      <c r="G9363" s="3" t="str">
        <f t="shared" si="146"/>
        <v/>
      </c>
      <c r="L9363">
        <f>COUNTIF($K$2:K9363,$K9363)</f>
        <v>0</v>
      </c>
    </row>
    <row r="9364" ht="16.5" spans="1:12">
      <c r="A9364" s="1">
        <v>9363</v>
      </c>
      <c r="B9364" s="8">
        <f>COUNTIF($C$2:$C9364,模板!$E$2)</f>
        <v>77</v>
      </c>
      <c r="C9364" s="2" t="str">
        <f>IFERROR(VLOOKUP(K9364,开票信息!$A:$C,3,0),"")</f>
        <v/>
      </c>
      <c r="G9364" s="3" t="str">
        <f t="shared" si="146"/>
        <v/>
      </c>
      <c r="L9364">
        <f>COUNTIF($K$2:K9364,$K9364)</f>
        <v>0</v>
      </c>
    </row>
    <row r="9365" ht="16.5" spans="1:12">
      <c r="A9365" s="1">
        <v>9364</v>
      </c>
      <c r="B9365" s="8">
        <f>COUNTIF($C$2:$C9365,模板!$E$2)</f>
        <v>77</v>
      </c>
      <c r="C9365" s="2" t="str">
        <f>IFERROR(VLOOKUP(K9365,开票信息!$A:$C,3,0),"")</f>
        <v/>
      </c>
      <c r="G9365" s="3" t="str">
        <f t="shared" si="146"/>
        <v/>
      </c>
      <c r="L9365">
        <f>COUNTIF($K$2:K9365,$K9365)</f>
        <v>0</v>
      </c>
    </row>
    <row r="9366" ht="16.5" spans="1:12">
      <c r="A9366" s="1">
        <v>9365</v>
      </c>
      <c r="B9366" s="8">
        <f>COUNTIF($C$2:$C9366,模板!$E$2)</f>
        <v>77</v>
      </c>
      <c r="C9366" s="2" t="str">
        <f>IFERROR(VLOOKUP(K9366,开票信息!$A:$C,3,0),"")</f>
        <v/>
      </c>
      <c r="G9366" s="3" t="str">
        <f t="shared" si="146"/>
        <v/>
      </c>
      <c r="L9366">
        <f>COUNTIF($K$2:K9366,$K9366)</f>
        <v>0</v>
      </c>
    </row>
    <row r="9367" ht="16.5" spans="1:12">
      <c r="A9367" s="1">
        <v>9366</v>
      </c>
      <c r="B9367" s="8">
        <f>COUNTIF($C$2:$C9367,模板!$E$2)</f>
        <v>77</v>
      </c>
      <c r="C9367" s="2" t="str">
        <f>IFERROR(VLOOKUP(K9367,开票信息!$A:$C,3,0),"")</f>
        <v/>
      </c>
      <c r="G9367" s="3" t="str">
        <f t="shared" si="146"/>
        <v/>
      </c>
      <c r="L9367">
        <f>COUNTIF($K$2:K9367,$K9367)</f>
        <v>0</v>
      </c>
    </row>
    <row r="9368" ht="16.5" spans="1:12">
      <c r="A9368" s="1">
        <v>9367</v>
      </c>
      <c r="B9368" s="8">
        <f>COUNTIF($C$2:$C9368,模板!$E$2)</f>
        <v>77</v>
      </c>
      <c r="C9368" s="2" t="str">
        <f>IFERROR(VLOOKUP(K9368,开票信息!$A:$C,3,0),"")</f>
        <v/>
      </c>
      <c r="G9368" s="3" t="str">
        <f t="shared" si="146"/>
        <v/>
      </c>
      <c r="L9368">
        <f>COUNTIF($K$2:K9368,$K9368)</f>
        <v>0</v>
      </c>
    </row>
    <row r="9369" ht="16.5" spans="1:12">
      <c r="A9369" s="1">
        <v>9368</v>
      </c>
      <c r="B9369" s="8">
        <f>COUNTIF($C$2:$C9369,模板!$E$2)</f>
        <v>77</v>
      </c>
      <c r="C9369" s="2" t="str">
        <f>IFERROR(VLOOKUP(K9369,开票信息!$A:$C,3,0),"")</f>
        <v/>
      </c>
      <c r="G9369" s="3" t="str">
        <f t="shared" si="146"/>
        <v/>
      </c>
      <c r="L9369">
        <f>COUNTIF($K$2:K9369,$K9369)</f>
        <v>0</v>
      </c>
    </row>
    <row r="9370" ht="16.5" spans="1:12">
      <c r="A9370" s="1">
        <v>9369</v>
      </c>
      <c r="B9370" s="8">
        <f>COUNTIF($C$2:$C9370,模板!$E$2)</f>
        <v>77</v>
      </c>
      <c r="C9370" s="2" t="str">
        <f>IFERROR(VLOOKUP(K9370,开票信息!$A:$C,3,0),"")</f>
        <v/>
      </c>
      <c r="G9370" s="3" t="str">
        <f t="shared" si="146"/>
        <v/>
      </c>
      <c r="L9370">
        <f>COUNTIF($K$2:K9370,$K9370)</f>
        <v>0</v>
      </c>
    </row>
    <row r="9371" ht="16.5" spans="1:12">
      <c r="A9371" s="1">
        <v>9370</v>
      </c>
      <c r="B9371" s="8">
        <f>COUNTIF($C$2:$C9371,模板!$E$2)</f>
        <v>77</v>
      </c>
      <c r="C9371" s="2" t="str">
        <f>IFERROR(VLOOKUP(K9371,开票信息!$A:$C,3,0),"")</f>
        <v/>
      </c>
      <c r="G9371" s="3" t="str">
        <f t="shared" si="146"/>
        <v/>
      </c>
      <c r="L9371">
        <f>COUNTIF($K$2:K9371,$K9371)</f>
        <v>0</v>
      </c>
    </row>
    <row r="9372" ht="16.5" spans="1:12">
      <c r="A9372" s="1">
        <v>9371</v>
      </c>
      <c r="B9372" s="8">
        <f>COUNTIF($C$2:$C9372,模板!$E$2)</f>
        <v>77</v>
      </c>
      <c r="C9372" s="2" t="str">
        <f>IFERROR(VLOOKUP(K9372,开票信息!$A:$C,3,0),"")</f>
        <v/>
      </c>
      <c r="G9372" s="3" t="str">
        <f t="shared" si="146"/>
        <v/>
      </c>
      <c r="L9372">
        <f>COUNTIF($K$2:K9372,$K9372)</f>
        <v>0</v>
      </c>
    </row>
    <row r="9373" ht="16.5" spans="1:12">
      <c r="A9373" s="1">
        <v>9372</v>
      </c>
      <c r="B9373" s="8">
        <f>COUNTIF($C$2:$C9373,模板!$E$2)</f>
        <v>77</v>
      </c>
      <c r="C9373" s="2" t="str">
        <f>IFERROR(VLOOKUP(K9373,开票信息!$A:$C,3,0),"")</f>
        <v/>
      </c>
      <c r="G9373" s="3" t="str">
        <f t="shared" si="146"/>
        <v/>
      </c>
      <c r="L9373">
        <f>COUNTIF($K$2:K9373,$K9373)</f>
        <v>0</v>
      </c>
    </row>
    <row r="9374" ht="16.5" spans="1:12">
      <c r="A9374" s="1">
        <v>9373</v>
      </c>
      <c r="B9374" s="8">
        <f>COUNTIF($C$2:$C9374,模板!$E$2)</f>
        <v>77</v>
      </c>
      <c r="C9374" s="2" t="str">
        <f>IFERROR(VLOOKUP(K9374,开票信息!$A:$C,3,0),"")</f>
        <v/>
      </c>
      <c r="G9374" s="3" t="str">
        <f t="shared" si="146"/>
        <v/>
      </c>
      <c r="L9374">
        <f>COUNTIF($K$2:K9374,$K9374)</f>
        <v>0</v>
      </c>
    </row>
    <row r="9375" ht="16.5" spans="1:12">
      <c r="A9375" s="1">
        <v>9374</v>
      </c>
      <c r="B9375" s="8">
        <f>COUNTIF($C$2:$C9375,模板!$E$2)</f>
        <v>77</v>
      </c>
      <c r="C9375" s="2" t="str">
        <f>IFERROR(VLOOKUP(K9375,开票信息!$A:$C,3,0),"")</f>
        <v/>
      </c>
      <c r="G9375" s="3" t="str">
        <f t="shared" si="146"/>
        <v/>
      </c>
      <c r="L9375">
        <f>COUNTIF($K$2:K9375,$K9375)</f>
        <v>0</v>
      </c>
    </row>
    <row r="9376" ht="16.5" spans="1:12">
      <c r="A9376" s="1">
        <v>9375</v>
      </c>
      <c r="B9376" s="8">
        <f>COUNTIF($C$2:$C9376,模板!$E$2)</f>
        <v>77</v>
      </c>
      <c r="C9376" s="2" t="str">
        <f>IFERROR(VLOOKUP(K9376,开票信息!$A:$C,3,0),"")</f>
        <v/>
      </c>
      <c r="G9376" s="3" t="str">
        <f t="shared" si="146"/>
        <v/>
      </c>
      <c r="L9376">
        <f>COUNTIF($K$2:K9376,$K9376)</f>
        <v>0</v>
      </c>
    </row>
    <row r="9377" ht="16.5" spans="1:12">
      <c r="A9377" s="1">
        <v>9376</v>
      </c>
      <c r="B9377" s="8">
        <f>COUNTIF($C$2:$C9377,模板!$E$2)</f>
        <v>77</v>
      </c>
      <c r="C9377" s="2" t="str">
        <f>IFERROR(VLOOKUP(K9377,开票信息!$A:$C,3,0),"")</f>
        <v/>
      </c>
      <c r="G9377" s="3" t="str">
        <f t="shared" si="146"/>
        <v/>
      </c>
      <c r="L9377">
        <f>COUNTIF($K$2:K9377,$K9377)</f>
        <v>0</v>
      </c>
    </row>
    <row r="9378" ht="16.5" spans="1:12">
      <c r="A9378" s="1">
        <v>9377</v>
      </c>
      <c r="B9378" s="8">
        <f>COUNTIF($C$2:$C9378,模板!$E$2)</f>
        <v>77</v>
      </c>
      <c r="C9378" s="2" t="str">
        <f>IFERROR(VLOOKUP(K9378,开票信息!$A:$C,3,0),"")</f>
        <v/>
      </c>
      <c r="G9378" s="3" t="str">
        <f t="shared" si="146"/>
        <v/>
      </c>
      <c r="L9378">
        <f>COUNTIF($K$2:K9378,$K9378)</f>
        <v>0</v>
      </c>
    </row>
    <row r="9379" ht="16.5" spans="1:12">
      <c r="A9379" s="1">
        <v>9378</v>
      </c>
      <c r="B9379" s="8">
        <f>COUNTIF($C$2:$C9379,模板!$E$2)</f>
        <v>77</v>
      </c>
      <c r="C9379" s="2" t="str">
        <f>IFERROR(VLOOKUP(K9379,开票信息!$A:$C,3,0),"")</f>
        <v/>
      </c>
      <c r="G9379" s="3" t="str">
        <f t="shared" si="146"/>
        <v/>
      </c>
      <c r="L9379">
        <f>COUNTIF($K$2:K9379,$K9379)</f>
        <v>0</v>
      </c>
    </row>
    <row r="9380" ht="16.5" spans="1:12">
      <c r="A9380" s="1">
        <v>9379</v>
      </c>
      <c r="B9380" s="8">
        <f>COUNTIF($C$2:$C9380,模板!$E$2)</f>
        <v>77</v>
      </c>
      <c r="C9380" s="2" t="str">
        <f>IFERROR(VLOOKUP(K9380,开票信息!$A:$C,3,0),"")</f>
        <v/>
      </c>
      <c r="G9380" s="3" t="str">
        <f t="shared" si="146"/>
        <v/>
      </c>
      <c r="L9380">
        <f>COUNTIF($K$2:K9380,$K9380)</f>
        <v>0</v>
      </c>
    </row>
    <row r="9381" ht="16.5" spans="1:12">
      <c r="A9381" s="1">
        <v>9380</v>
      </c>
      <c r="B9381" s="8">
        <f>COUNTIF($C$2:$C9381,模板!$E$2)</f>
        <v>77</v>
      </c>
      <c r="C9381" s="2" t="str">
        <f>IFERROR(VLOOKUP(K9381,开票信息!$A:$C,3,0),"")</f>
        <v/>
      </c>
      <c r="G9381" s="3" t="str">
        <f t="shared" si="146"/>
        <v/>
      </c>
      <c r="L9381">
        <f>COUNTIF($K$2:K9381,$K9381)</f>
        <v>0</v>
      </c>
    </row>
    <row r="9382" ht="16.5" spans="1:12">
      <c r="A9382" s="1">
        <v>9381</v>
      </c>
      <c r="B9382" s="8">
        <f>COUNTIF($C$2:$C9382,模板!$E$2)</f>
        <v>77</v>
      </c>
      <c r="C9382" s="2" t="str">
        <f>IFERROR(VLOOKUP(K9382,开票信息!$A:$C,3,0),"")</f>
        <v/>
      </c>
      <c r="G9382" s="3" t="str">
        <f t="shared" si="146"/>
        <v/>
      </c>
      <c r="L9382">
        <f>COUNTIF($K$2:K9382,$K9382)</f>
        <v>0</v>
      </c>
    </row>
    <row r="9383" ht="16.5" spans="1:12">
      <c r="A9383" s="1">
        <v>9382</v>
      </c>
      <c r="B9383" s="8">
        <f>COUNTIF($C$2:$C9383,模板!$E$2)</f>
        <v>77</v>
      </c>
      <c r="C9383" s="2" t="str">
        <f>IFERROR(VLOOKUP(K9383,开票信息!$A:$C,3,0),"")</f>
        <v/>
      </c>
      <c r="G9383" s="3" t="str">
        <f t="shared" si="146"/>
        <v/>
      </c>
      <c r="L9383">
        <f>COUNTIF($K$2:K9383,$K9383)</f>
        <v>0</v>
      </c>
    </row>
    <row r="9384" ht="16.5" spans="1:12">
      <c r="A9384" s="1">
        <v>9383</v>
      </c>
      <c r="B9384" s="8">
        <f>COUNTIF($C$2:$C9384,模板!$E$2)</f>
        <v>77</v>
      </c>
      <c r="C9384" s="2" t="str">
        <f>IFERROR(VLOOKUP(K9384,开票信息!$A:$C,3,0),"")</f>
        <v/>
      </c>
      <c r="G9384" s="3" t="str">
        <f t="shared" si="146"/>
        <v/>
      </c>
      <c r="L9384">
        <f>COUNTIF($K$2:K9384,$K9384)</f>
        <v>0</v>
      </c>
    </row>
    <row r="9385" ht="16.5" spans="1:12">
      <c r="A9385" s="1">
        <v>9384</v>
      </c>
      <c r="B9385" s="8">
        <f>COUNTIF($C$2:$C9385,模板!$E$2)</f>
        <v>77</v>
      </c>
      <c r="C9385" s="2" t="str">
        <f>IFERROR(VLOOKUP(K9385,开票信息!$A:$C,3,0),"")</f>
        <v/>
      </c>
      <c r="G9385" s="3" t="str">
        <f t="shared" si="146"/>
        <v/>
      </c>
      <c r="L9385">
        <f>COUNTIF($K$2:K9385,$K9385)</f>
        <v>0</v>
      </c>
    </row>
    <row r="9386" ht="16.5" spans="1:12">
      <c r="A9386" s="1">
        <v>9385</v>
      </c>
      <c r="B9386" s="8">
        <f>COUNTIF($C$2:$C9386,模板!$E$2)</f>
        <v>77</v>
      </c>
      <c r="C9386" s="2" t="str">
        <f>IFERROR(VLOOKUP(K9386,开票信息!$A:$C,3,0),"")</f>
        <v/>
      </c>
      <c r="G9386" s="3" t="str">
        <f t="shared" si="146"/>
        <v/>
      </c>
      <c r="L9386">
        <f>COUNTIF($K$2:K9386,$K9386)</f>
        <v>0</v>
      </c>
    </row>
    <row r="9387" ht="16.5" spans="1:12">
      <c r="A9387" s="1">
        <v>9386</v>
      </c>
      <c r="B9387" s="8">
        <f>COUNTIF($C$2:$C9387,模板!$E$2)</f>
        <v>77</v>
      </c>
      <c r="C9387" s="2" t="str">
        <f>IFERROR(VLOOKUP(K9387,开票信息!$A:$C,3,0),"")</f>
        <v/>
      </c>
      <c r="G9387" s="3" t="str">
        <f t="shared" si="146"/>
        <v/>
      </c>
      <c r="L9387">
        <f>COUNTIF($K$2:K9387,$K9387)</f>
        <v>0</v>
      </c>
    </row>
    <row r="9388" ht="16.5" spans="1:12">
      <c r="A9388" s="1">
        <v>9387</v>
      </c>
      <c r="B9388" s="8">
        <f>COUNTIF($C$2:$C9388,模板!$E$2)</f>
        <v>77</v>
      </c>
      <c r="C9388" s="2" t="str">
        <f>IFERROR(VLOOKUP(K9388,开票信息!$A:$C,3,0),"")</f>
        <v/>
      </c>
      <c r="G9388" s="3" t="str">
        <f t="shared" si="146"/>
        <v/>
      </c>
      <c r="L9388">
        <f>COUNTIF($K$2:K9388,$K9388)</f>
        <v>0</v>
      </c>
    </row>
    <row r="9389" ht="16.5" spans="1:12">
      <c r="A9389" s="1">
        <v>9388</v>
      </c>
      <c r="B9389" s="8">
        <f>COUNTIF($C$2:$C9389,模板!$E$2)</f>
        <v>77</v>
      </c>
      <c r="C9389" s="2" t="str">
        <f>IFERROR(VLOOKUP(K9389,开票信息!$A:$C,3,0),"")</f>
        <v/>
      </c>
      <c r="G9389" s="3" t="str">
        <f t="shared" si="146"/>
        <v/>
      </c>
      <c r="L9389">
        <f>COUNTIF($K$2:K9389,$K9389)</f>
        <v>0</v>
      </c>
    </row>
    <row r="9390" ht="16.5" spans="1:12">
      <c r="A9390" s="1">
        <v>9389</v>
      </c>
      <c r="B9390" s="8">
        <f>COUNTIF($C$2:$C9390,模板!$E$2)</f>
        <v>77</v>
      </c>
      <c r="C9390" s="2" t="str">
        <f>IFERROR(VLOOKUP(K9390,开票信息!$A:$C,3,0),"")</f>
        <v/>
      </c>
      <c r="G9390" s="3" t="str">
        <f t="shared" si="146"/>
        <v/>
      </c>
      <c r="L9390">
        <f>COUNTIF($K$2:K9390,$K9390)</f>
        <v>0</v>
      </c>
    </row>
    <row r="9391" ht="16.5" spans="1:12">
      <c r="A9391" s="1">
        <v>9390</v>
      </c>
      <c r="B9391" s="8">
        <f>COUNTIF($C$2:$C9391,模板!$E$2)</f>
        <v>77</v>
      </c>
      <c r="C9391" s="2" t="str">
        <f>IFERROR(VLOOKUP(K9391,开票信息!$A:$C,3,0),"")</f>
        <v/>
      </c>
      <c r="G9391" s="3" t="str">
        <f t="shared" si="146"/>
        <v/>
      </c>
      <c r="L9391">
        <f>COUNTIF($K$2:K9391,$K9391)</f>
        <v>0</v>
      </c>
    </row>
    <row r="9392" ht="16.5" spans="1:12">
      <c r="A9392" s="1">
        <v>9391</v>
      </c>
      <c r="B9392" s="8">
        <f>COUNTIF($C$2:$C9392,模板!$E$2)</f>
        <v>77</v>
      </c>
      <c r="C9392" s="2" t="str">
        <f>IFERROR(VLOOKUP(K9392,开票信息!$A:$C,3,0),"")</f>
        <v/>
      </c>
      <c r="G9392" s="3" t="str">
        <f t="shared" si="146"/>
        <v/>
      </c>
      <c r="L9392">
        <f>COUNTIF($K$2:K9392,$K9392)</f>
        <v>0</v>
      </c>
    </row>
    <row r="9393" ht="16.5" spans="1:12">
      <c r="A9393" s="1">
        <v>9392</v>
      </c>
      <c r="B9393" s="8">
        <f>COUNTIF($C$2:$C9393,模板!$E$2)</f>
        <v>77</v>
      </c>
      <c r="C9393" s="2" t="str">
        <f>IFERROR(VLOOKUP(K9393,开票信息!$A:$C,3,0),"")</f>
        <v/>
      </c>
      <c r="G9393" s="3" t="str">
        <f t="shared" si="146"/>
        <v/>
      </c>
      <c r="L9393">
        <f>COUNTIF($K$2:K9393,$K9393)</f>
        <v>0</v>
      </c>
    </row>
    <row r="9394" ht="16.5" spans="1:12">
      <c r="A9394" s="1">
        <v>9393</v>
      </c>
      <c r="B9394" s="8">
        <f>COUNTIF($C$2:$C9394,模板!$E$2)</f>
        <v>77</v>
      </c>
      <c r="C9394" s="2" t="str">
        <f>IFERROR(VLOOKUP(K9394,开票信息!$A:$C,3,0),"")</f>
        <v/>
      </c>
      <c r="G9394" s="3" t="str">
        <f t="shared" si="146"/>
        <v/>
      </c>
      <c r="L9394">
        <f>COUNTIF($K$2:K9394,$K9394)</f>
        <v>0</v>
      </c>
    </row>
    <row r="9395" ht="16.5" spans="1:12">
      <c r="A9395" s="1">
        <v>9394</v>
      </c>
      <c r="B9395" s="8">
        <f>COUNTIF($C$2:$C9395,模板!$E$2)</f>
        <v>77</v>
      </c>
      <c r="C9395" s="2" t="str">
        <f>IFERROR(VLOOKUP(K9395,开票信息!$A:$C,3,0),"")</f>
        <v/>
      </c>
      <c r="G9395" s="3" t="str">
        <f t="shared" si="146"/>
        <v/>
      </c>
      <c r="L9395">
        <f>COUNTIF($K$2:K9395,$K9395)</f>
        <v>0</v>
      </c>
    </row>
    <row r="9396" ht="16.5" spans="1:12">
      <c r="A9396" s="1">
        <v>9395</v>
      </c>
      <c r="B9396" s="8">
        <f>COUNTIF($C$2:$C9396,模板!$E$2)</f>
        <v>77</v>
      </c>
      <c r="C9396" s="2" t="str">
        <f>IFERROR(VLOOKUP(K9396,开票信息!$A:$C,3,0),"")</f>
        <v/>
      </c>
      <c r="G9396" s="3" t="str">
        <f t="shared" si="146"/>
        <v/>
      </c>
      <c r="L9396">
        <f>COUNTIF($K$2:K9396,$K9396)</f>
        <v>0</v>
      </c>
    </row>
    <row r="9397" ht="16.5" spans="1:12">
      <c r="A9397" s="1">
        <v>9396</v>
      </c>
      <c r="B9397" s="8">
        <f>COUNTIF($C$2:$C9397,模板!$E$2)</f>
        <v>77</v>
      </c>
      <c r="C9397" s="2" t="str">
        <f>IFERROR(VLOOKUP(K9397,开票信息!$A:$C,3,0),"")</f>
        <v/>
      </c>
      <c r="G9397" s="3" t="str">
        <f t="shared" si="146"/>
        <v/>
      </c>
      <c r="L9397">
        <f>COUNTIF($K$2:K9397,$K9397)</f>
        <v>0</v>
      </c>
    </row>
    <row r="9398" ht="16.5" spans="1:12">
      <c r="A9398" s="1">
        <v>9397</v>
      </c>
      <c r="B9398" s="8">
        <f>COUNTIF($C$2:$C9398,模板!$E$2)</f>
        <v>77</v>
      </c>
      <c r="C9398" s="2" t="str">
        <f>IFERROR(VLOOKUP(K9398,开票信息!$A:$C,3,0),"")</f>
        <v/>
      </c>
      <c r="G9398" s="3" t="str">
        <f t="shared" si="146"/>
        <v/>
      </c>
      <c r="L9398">
        <f>COUNTIF($K$2:K9398,$K9398)</f>
        <v>0</v>
      </c>
    </row>
    <row r="9399" ht="16.5" spans="1:12">
      <c r="A9399" s="1">
        <v>9398</v>
      </c>
      <c r="B9399" s="8">
        <f>COUNTIF($C$2:$C9399,模板!$E$2)</f>
        <v>77</v>
      </c>
      <c r="C9399" s="2" t="str">
        <f>IFERROR(VLOOKUP(K9399,开票信息!$A:$C,3,0),"")</f>
        <v/>
      </c>
      <c r="G9399" s="3" t="str">
        <f t="shared" si="146"/>
        <v/>
      </c>
      <c r="L9399">
        <f>COUNTIF($K$2:K9399,$K9399)</f>
        <v>0</v>
      </c>
    </row>
    <row r="9400" ht="16.5" spans="1:12">
      <c r="A9400" s="1">
        <v>9399</v>
      </c>
      <c r="B9400" s="8">
        <f>COUNTIF($C$2:$C9400,模板!$E$2)</f>
        <v>77</v>
      </c>
      <c r="C9400" s="2" t="str">
        <f>IFERROR(VLOOKUP(K9400,开票信息!$A:$C,3,0),"")</f>
        <v/>
      </c>
      <c r="G9400" s="3" t="str">
        <f t="shared" si="146"/>
        <v/>
      </c>
      <c r="L9400">
        <f>COUNTIF($K$2:K9400,$K9400)</f>
        <v>0</v>
      </c>
    </row>
    <row r="9401" ht="16.5" spans="1:12">
      <c r="A9401" s="1">
        <v>9400</v>
      </c>
      <c r="B9401" s="8">
        <f>COUNTIF($C$2:$C9401,模板!$E$2)</f>
        <v>77</v>
      </c>
      <c r="C9401" s="2" t="str">
        <f>IFERROR(VLOOKUP(K9401,开票信息!$A:$C,3,0),"")</f>
        <v/>
      </c>
      <c r="G9401" s="3" t="str">
        <f t="shared" si="146"/>
        <v/>
      </c>
      <c r="L9401">
        <f>COUNTIF($K$2:K9401,$K9401)</f>
        <v>0</v>
      </c>
    </row>
    <row r="9402" ht="16.5" spans="1:12">
      <c r="A9402" s="1">
        <v>9401</v>
      </c>
      <c r="B9402" s="8">
        <f>COUNTIF($C$2:$C9402,模板!$E$2)</f>
        <v>77</v>
      </c>
      <c r="C9402" s="2" t="str">
        <f>IFERROR(VLOOKUP(K9402,开票信息!$A:$C,3,0),"")</f>
        <v/>
      </c>
      <c r="G9402" s="3" t="str">
        <f t="shared" si="146"/>
        <v/>
      </c>
      <c r="L9402">
        <f>COUNTIF($K$2:K9402,$K9402)</f>
        <v>0</v>
      </c>
    </row>
    <row r="9403" ht="16.5" spans="1:12">
      <c r="A9403" s="1">
        <v>9402</v>
      </c>
      <c r="B9403" s="8">
        <f>COUNTIF($C$2:$C9403,模板!$E$2)</f>
        <v>77</v>
      </c>
      <c r="C9403" s="2" t="str">
        <f>IFERROR(VLOOKUP(K9403,开票信息!$A:$C,3,0),"")</f>
        <v/>
      </c>
      <c r="G9403" s="3" t="str">
        <f t="shared" si="146"/>
        <v/>
      </c>
      <c r="L9403">
        <f>COUNTIF($K$2:K9403,$K9403)</f>
        <v>0</v>
      </c>
    </row>
    <row r="9404" ht="16.5" spans="1:12">
      <c r="A9404" s="1">
        <v>9403</v>
      </c>
      <c r="B9404" s="8">
        <f>COUNTIF($C$2:$C9404,模板!$E$2)</f>
        <v>77</v>
      </c>
      <c r="C9404" s="2" t="str">
        <f>IFERROR(VLOOKUP(K9404,开票信息!$A:$C,3,0),"")</f>
        <v/>
      </c>
      <c r="G9404" s="3" t="str">
        <f t="shared" si="146"/>
        <v/>
      </c>
      <c r="L9404">
        <f>COUNTIF($K$2:K9404,$K9404)</f>
        <v>0</v>
      </c>
    </row>
    <row r="9405" ht="16.5" spans="1:12">
      <c r="A9405" s="1">
        <v>9404</v>
      </c>
      <c r="B9405" s="8">
        <f>COUNTIF($C$2:$C9405,模板!$E$2)</f>
        <v>77</v>
      </c>
      <c r="C9405" s="2" t="str">
        <f>IFERROR(VLOOKUP(K9405,开票信息!$A:$C,3,0),"")</f>
        <v/>
      </c>
      <c r="G9405" s="3" t="str">
        <f t="shared" si="146"/>
        <v/>
      </c>
      <c r="L9405">
        <f>COUNTIF($K$2:K9405,$K9405)</f>
        <v>0</v>
      </c>
    </row>
    <row r="9406" ht="16.5" spans="1:12">
      <c r="A9406" s="1">
        <v>9405</v>
      </c>
      <c r="B9406" s="8">
        <f>COUNTIF($C$2:$C9406,模板!$E$2)</f>
        <v>77</v>
      </c>
      <c r="C9406" s="2" t="str">
        <f>IFERROR(VLOOKUP(K9406,开票信息!$A:$C,3,0),"")</f>
        <v/>
      </c>
      <c r="G9406" s="3" t="str">
        <f t="shared" si="146"/>
        <v/>
      </c>
      <c r="L9406">
        <f>COUNTIF($K$2:K9406,$K9406)</f>
        <v>0</v>
      </c>
    </row>
    <row r="9407" ht="16.5" spans="1:12">
      <c r="A9407" s="1">
        <v>9406</v>
      </c>
      <c r="B9407" s="8">
        <f>COUNTIF($C$2:$C9407,模板!$E$2)</f>
        <v>77</v>
      </c>
      <c r="C9407" s="2" t="str">
        <f>IFERROR(VLOOKUP(K9407,开票信息!$A:$C,3,0),"")</f>
        <v/>
      </c>
      <c r="G9407" s="3" t="str">
        <f t="shared" si="146"/>
        <v/>
      </c>
      <c r="L9407">
        <f>COUNTIF($K$2:K9407,$K9407)</f>
        <v>0</v>
      </c>
    </row>
    <row r="9408" ht="16.5" spans="1:12">
      <c r="A9408" s="1">
        <v>9407</v>
      </c>
      <c r="B9408" s="8">
        <f>COUNTIF($C$2:$C9408,模板!$E$2)</f>
        <v>77</v>
      </c>
      <c r="C9408" s="2" t="str">
        <f>IFERROR(VLOOKUP(K9408,开票信息!$A:$C,3,0),"")</f>
        <v/>
      </c>
      <c r="G9408" s="3" t="str">
        <f t="shared" si="146"/>
        <v/>
      </c>
      <c r="L9408">
        <f>COUNTIF($K$2:K9408,$K9408)</f>
        <v>0</v>
      </c>
    </row>
    <row r="9409" ht="16.5" spans="1:12">
      <c r="A9409" s="1">
        <v>9408</v>
      </c>
      <c r="B9409" s="8">
        <f>COUNTIF($C$2:$C9409,模板!$E$2)</f>
        <v>77</v>
      </c>
      <c r="C9409" s="2" t="str">
        <f>IFERROR(VLOOKUP(K9409,开票信息!$A:$C,3,0),"")</f>
        <v/>
      </c>
      <c r="G9409" s="3" t="str">
        <f t="shared" si="146"/>
        <v/>
      </c>
      <c r="L9409">
        <f>COUNTIF($K$2:K9409,$K9409)</f>
        <v>0</v>
      </c>
    </row>
    <row r="9410" ht="16.5" spans="1:12">
      <c r="A9410" s="1">
        <v>9409</v>
      </c>
      <c r="B9410" s="8">
        <f>COUNTIF($C$2:$C9410,模板!$E$2)</f>
        <v>77</v>
      </c>
      <c r="C9410" s="2" t="str">
        <f>IFERROR(VLOOKUP(K9410,开票信息!$A:$C,3,0),"")</f>
        <v/>
      </c>
      <c r="G9410" s="3" t="str">
        <f t="shared" si="146"/>
        <v/>
      </c>
      <c r="L9410">
        <f>COUNTIF($K$2:K9410,$K9410)</f>
        <v>0</v>
      </c>
    </row>
    <row r="9411" ht="16.5" spans="1:12">
      <c r="A9411" s="1">
        <v>9410</v>
      </c>
      <c r="B9411" s="8">
        <f>COUNTIF($C$2:$C9411,模板!$E$2)</f>
        <v>77</v>
      </c>
      <c r="C9411" s="2" t="str">
        <f>IFERROR(VLOOKUP(K9411,开票信息!$A:$C,3,0),"")</f>
        <v/>
      </c>
      <c r="G9411" s="3" t="str">
        <f t="shared" ref="G9411:G9474" si="147">IFERROR(H9411/F9411,"")</f>
        <v/>
      </c>
      <c r="L9411">
        <f>COUNTIF($K$2:K9411,$K9411)</f>
        <v>0</v>
      </c>
    </row>
    <row r="9412" ht="16.5" spans="1:12">
      <c r="A9412" s="1">
        <v>9411</v>
      </c>
      <c r="B9412" s="8">
        <f>COUNTIF($C$2:$C9412,模板!$E$2)</f>
        <v>77</v>
      </c>
      <c r="C9412" s="2" t="str">
        <f>IFERROR(VLOOKUP(K9412,开票信息!$A:$C,3,0),"")</f>
        <v/>
      </c>
      <c r="G9412" s="3" t="str">
        <f t="shared" si="147"/>
        <v/>
      </c>
      <c r="L9412">
        <f>COUNTIF($K$2:K9412,$K9412)</f>
        <v>0</v>
      </c>
    </row>
    <row r="9413" ht="16.5" spans="1:12">
      <c r="A9413" s="1">
        <v>9412</v>
      </c>
      <c r="B9413" s="8">
        <f>COUNTIF($C$2:$C9413,模板!$E$2)</f>
        <v>77</v>
      </c>
      <c r="C9413" s="2" t="str">
        <f>IFERROR(VLOOKUP(K9413,开票信息!$A:$C,3,0),"")</f>
        <v/>
      </c>
      <c r="G9413" s="3" t="str">
        <f t="shared" si="147"/>
        <v/>
      </c>
      <c r="L9413">
        <f>COUNTIF($K$2:K9413,$K9413)</f>
        <v>0</v>
      </c>
    </row>
    <row r="9414" ht="16.5" spans="1:12">
      <c r="A9414" s="1">
        <v>9413</v>
      </c>
      <c r="B9414" s="8">
        <f>COUNTIF($C$2:$C9414,模板!$E$2)</f>
        <v>77</v>
      </c>
      <c r="C9414" s="2" t="str">
        <f>IFERROR(VLOOKUP(K9414,开票信息!$A:$C,3,0),"")</f>
        <v/>
      </c>
      <c r="G9414" s="3" t="str">
        <f t="shared" si="147"/>
        <v/>
      </c>
      <c r="L9414">
        <f>COUNTIF($K$2:K9414,$K9414)</f>
        <v>0</v>
      </c>
    </row>
    <row r="9415" ht="16.5" spans="1:12">
      <c r="A9415" s="1">
        <v>9414</v>
      </c>
      <c r="B9415" s="8">
        <f>COUNTIF($C$2:$C9415,模板!$E$2)</f>
        <v>77</v>
      </c>
      <c r="C9415" s="2" t="str">
        <f>IFERROR(VLOOKUP(K9415,开票信息!$A:$C,3,0),"")</f>
        <v/>
      </c>
      <c r="G9415" s="3" t="str">
        <f t="shared" si="147"/>
        <v/>
      </c>
      <c r="L9415">
        <f>COUNTIF($K$2:K9415,$K9415)</f>
        <v>0</v>
      </c>
    </row>
    <row r="9416" ht="16.5" spans="1:12">
      <c r="A9416" s="1">
        <v>9415</v>
      </c>
      <c r="B9416" s="8">
        <f>COUNTIF($C$2:$C9416,模板!$E$2)</f>
        <v>77</v>
      </c>
      <c r="C9416" s="2" t="str">
        <f>IFERROR(VLOOKUP(K9416,开票信息!$A:$C,3,0),"")</f>
        <v/>
      </c>
      <c r="G9416" s="3" t="str">
        <f t="shared" si="147"/>
        <v/>
      </c>
      <c r="L9416">
        <f>COUNTIF($K$2:K9416,$K9416)</f>
        <v>0</v>
      </c>
    </row>
    <row r="9417" ht="16.5" spans="1:12">
      <c r="A9417" s="1">
        <v>9416</v>
      </c>
      <c r="B9417" s="8">
        <f>COUNTIF($C$2:$C9417,模板!$E$2)</f>
        <v>77</v>
      </c>
      <c r="C9417" s="2" t="str">
        <f>IFERROR(VLOOKUP(K9417,开票信息!$A:$C,3,0),"")</f>
        <v/>
      </c>
      <c r="G9417" s="3" t="str">
        <f t="shared" si="147"/>
        <v/>
      </c>
      <c r="L9417">
        <f>COUNTIF($K$2:K9417,$K9417)</f>
        <v>0</v>
      </c>
    </row>
    <row r="9418" ht="16.5" spans="1:12">
      <c r="A9418" s="1">
        <v>9417</v>
      </c>
      <c r="B9418" s="8">
        <f>COUNTIF($C$2:$C9418,模板!$E$2)</f>
        <v>77</v>
      </c>
      <c r="C9418" s="2" t="str">
        <f>IFERROR(VLOOKUP(K9418,开票信息!$A:$C,3,0),"")</f>
        <v/>
      </c>
      <c r="G9418" s="3" t="str">
        <f t="shared" si="147"/>
        <v/>
      </c>
      <c r="L9418">
        <f>COUNTIF($K$2:K9418,$K9418)</f>
        <v>0</v>
      </c>
    </row>
    <row r="9419" ht="16.5" spans="1:12">
      <c r="A9419" s="1">
        <v>9418</v>
      </c>
      <c r="B9419" s="8">
        <f>COUNTIF($C$2:$C9419,模板!$E$2)</f>
        <v>77</v>
      </c>
      <c r="C9419" s="2" t="str">
        <f>IFERROR(VLOOKUP(K9419,开票信息!$A:$C,3,0),"")</f>
        <v/>
      </c>
      <c r="G9419" s="3" t="str">
        <f t="shared" si="147"/>
        <v/>
      </c>
      <c r="L9419">
        <f>COUNTIF($K$2:K9419,$K9419)</f>
        <v>0</v>
      </c>
    </row>
    <row r="9420" ht="16.5" spans="1:12">
      <c r="A9420" s="1">
        <v>9419</v>
      </c>
      <c r="B9420" s="8">
        <f>COUNTIF($C$2:$C9420,模板!$E$2)</f>
        <v>77</v>
      </c>
      <c r="C9420" s="2" t="str">
        <f>IFERROR(VLOOKUP(K9420,开票信息!$A:$C,3,0),"")</f>
        <v/>
      </c>
      <c r="G9420" s="3" t="str">
        <f t="shared" si="147"/>
        <v/>
      </c>
      <c r="L9420">
        <f>COUNTIF($K$2:K9420,$K9420)</f>
        <v>0</v>
      </c>
    </row>
    <row r="9421" ht="16.5" spans="1:12">
      <c r="A9421" s="1">
        <v>9420</v>
      </c>
      <c r="B9421" s="8">
        <f>COUNTIF($C$2:$C9421,模板!$E$2)</f>
        <v>77</v>
      </c>
      <c r="C9421" s="2" t="str">
        <f>IFERROR(VLOOKUP(K9421,开票信息!$A:$C,3,0),"")</f>
        <v/>
      </c>
      <c r="G9421" s="3" t="str">
        <f t="shared" si="147"/>
        <v/>
      </c>
      <c r="L9421">
        <f>COUNTIF($K$2:K9421,$K9421)</f>
        <v>0</v>
      </c>
    </row>
    <row r="9422" ht="16.5" spans="1:12">
      <c r="A9422" s="1">
        <v>9421</v>
      </c>
      <c r="B9422" s="8">
        <f>COUNTIF($C$2:$C9422,模板!$E$2)</f>
        <v>77</v>
      </c>
      <c r="C9422" s="2" t="str">
        <f>IFERROR(VLOOKUP(K9422,开票信息!$A:$C,3,0),"")</f>
        <v/>
      </c>
      <c r="G9422" s="3" t="str">
        <f t="shared" si="147"/>
        <v/>
      </c>
      <c r="L9422">
        <f>COUNTIF($K$2:K9422,$K9422)</f>
        <v>0</v>
      </c>
    </row>
    <row r="9423" ht="16.5" spans="1:12">
      <c r="A9423" s="1">
        <v>9422</v>
      </c>
      <c r="B9423" s="8">
        <f>COUNTIF($C$2:$C9423,模板!$E$2)</f>
        <v>77</v>
      </c>
      <c r="C9423" s="2" t="str">
        <f>IFERROR(VLOOKUP(K9423,开票信息!$A:$C,3,0),"")</f>
        <v/>
      </c>
      <c r="G9423" s="3" t="str">
        <f t="shared" si="147"/>
        <v/>
      </c>
      <c r="L9423">
        <f>COUNTIF($K$2:K9423,$K9423)</f>
        <v>0</v>
      </c>
    </row>
    <row r="9424" ht="16.5" spans="1:12">
      <c r="A9424" s="1">
        <v>9423</v>
      </c>
      <c r="B9424" s="8">
        <f>COUNTIF($C$2:$C9424,模板!$E$2)</f>
        <v>77</v>
      </c>
      <c r="C9424" s="2" t="str">
        <f>IFERROR(VLOOKUP(K9424,开票信息!$A:$C,3,0),"")</f>
        <v/>
      </c>
      <c r="G9424" s="3" t="str">
        <f t="shared" si="147"/>
        <v/>
      </c>
      <c r="L9424">
        <f>COUNTIF($K$2:K9424,$K9424)</f>
        <v>0</v>
      </c>
    </row>
    <row r="9425" ht="16.5" spans="1:12">
      <c r="A9425" s="1">
        <v>9424</v>
      </c>
      <c r="B9425" s="8">
        <f>COUNTIF($C$2:$C9425,模板!$E$2)</f>
        <v>77</v>
      </c>
      <c r="C9425" s="2" t="str">
        <f>IFERROR(VLOOKUP(K9425,开票信息!$A:$C,3,0),"")</f>
        <v/>
      </c>
      <c r="G9425" s="3" t="str">
        <f t="shared" si="147"/>
        <v/>
      </c>
      <c r="L9425">
        <f>COUNTIF($K$2:K9425,$K9425)</f>
        <v>0</v>
      </c>
    </row>
    <row r="9426" ht="16.5" spans="1:12">
      <c r="A9426" s="1">
        <v>9425</v>
      </c>
      <c r="B9426" s="8">
        <f>COUNTIF($C$2:$C9426,模板!$E$2)</f>
        <v>77</v>
      </c>
      <c r="C9426" s="2" t="str">
        <f>IFERROR(VLOOKUP(K9426,开票信息!$A:$C,3,0),"")</f>
        <v/>
      </c>
      <c r="G9426" s="3" t="str">
        <f t="shared" si="147"/>
        <v/>
      </c>
      <c r="L9426">
        <f>COUNTIF($K$2:K9426,$K9426)</f>
        <v>0</v>
      </c>
    </row>
    <row r="9427" ht="16.5" spans="1:12">
      <c r="A9427" s="1">
        <v>9426</v>
      </c>
      <c r="B9427" s="8">
        <f>COUNTIF($C$2:$C9427,模板!$E$2)</f>
        <v>77</v>
      </c>
      <c r="C9427" s="2" t="str">
        <f>IFERROR(VLOOKUP(K9427,开票信息!$A:$C,3,0),"")</f>
        <v/>
      </c>
      <c r="G9427" s="3" t="str">
        <f t="shared" si="147"/>
        <v/>
      </c>
      <c r="L9427">
        <f>COUNTIF($K$2:K9427,$K9427)</f>
        <v>0</v>
      </c>
    </row>
    <row r="9428" ht="16.5" spans="1:12">
      <c r="A9428" s="1">
        <v>9427</v>
      </c>
      <c r="B9428" s="8">
        <f>COUNTIF($C$2:$C9428,模板!$E$2)</f>
        <v>77</v>
      </c>
      <c r="C9428" s="2" t="str">
        <f>IFERROR(VLOOKUP(K9428,开票信息!$A:$C,3,0),"")</f>
        <v/>
      </c>
      <c r="G9428" s="3" t="str">
        <f t="shared" si="147"/>
        <v/>
      </c>
      <c r="L9428">
        <f>COUNTIF($K$2:K9428,$K9428)</f>
        <v>0</v>
      </c>
    </row>
    <row r="9429" ht="16.5" spans="1:12">
      <c r="A9429" s="1">
        <v>9428</v>
      </c>
      <c r="B9429" s="8">
        <f>COUNTIF($C$2:$C9429,模板!$E$2)</f>
        <v>77</v>
      </c>
      <c r="C9429" s="2" t="str">
        <f>IFERROR(VLOOKUP(K9429,开票信息!$A:$C,3,0),"")</f>
        <v/>
      </c>
      <c r="G9429" s="3" t="str">
        <f t="shared" si="147"/>
        <v/>
      </c>
      <c r="L9429">
        <f>COUNTIF($K$2:K9429,$K9429)</f>
        <v>0</v>
      </c>
    </row>
    <row r="9430" ht="16.5" spans="1:12">
      <c r="A9430" s="1">
        <v>9429</v>
      </c>
      <c r="B9430" s="8">
        <f>COUNTIF($C$2:$C9430,模板!$E$2)</f>
        <v>77</v>
      </c>
      <c r="C9430" s="2" t="str">
        <f>IFERROR(VLOOKUP(K9430,开票信息!$A:$C,3,0),"")</f>
        <v/>
      </c>
      <c r="G9430" s="3" t="str">
        <f t="shared" si="147"/>
        <v/>
      </c>
      <c r="L9430">
        <f>COUNTIF($K$2:K9430,$K9430)</f>
        <v>0</v>
      </c>
    </row>
    <row r="9431" ht="16.5" spans="1:12">
      <c r="A9431" s="1">
        <v>9430</v>
      </c>
      <c r="B9431" s="8">
        <f>COUNTIF($C$2:$C9431,模板!$E$2)</f>
        <v>77</v>
      </c>
      <c r="C9431" s="2" t="str">
        <f>IFERROR(VLOOKUP(K9431,开票信息!$A:$C,3,0),"")</f>
        <v/>
      </c>
      <c r="G9431" s="3" t="str">
        <f t="shared" si="147"/>
        <v/>
      </c>
      <c r="L9431">
        <f>COUNTIF($K$2:K9431,$K9431)</f>
        <v>0</v>
      </c>
    </row>
    <row r="9432" ht="16.5" spans="1:12">
      <c r="A9432" s="1">
        <v>9431</v>
      </c>
      <c r="B9432" s="8">
        <f>COUNTIF($C$2:$C9432,模板!$E$2)</f>
        <v>77</v>
      </c>
      <c r="C9432" s="2" t="str">
        <f>IFERROR(VLOOKUP(K9432,开票信息!$A:$C,3,0),"")</f>
        <v/>
      </c>
      <c r="G9432" s="3" t="str">
        <f t="shared" si="147"/>
        <v/>
      </c>
      <c r="L9432">
        <f>COUNTIF($K$2:K9432,$K9432)</f>
        <v>0</v>
      </c>
    </row>
    <row r="9433" ht="16.5" spans="1:12">
      <c r="A9433" s="1">
        <v>9432</v>
      </c>
      <c r="B9433" s="8">
        <f>COUNTIF($C$2:$C9433,模板!$E$2)</f>
        <v>77</v>
      </c>
      <c r="C9433" s="2" t="str">
        <f>IFERROR(VLOOKUP(K9433,开票信息!$A:$C,3,0),"")</f>
        <v/>
      </c>
      <c r="G9433" s="3" t="str">
        <f t="shared" si="147"/>
        <v/>
      </c>
      <c r="L9433">
        <f>COUNTIF($K$2:K9433,$K9433)</f>
        <v>0</v>
      </c>
    </row>
    <row r="9434" ht="16.5" spans="1:12">
      <c r="A9434" s="1">
        <v>9433</v>
      </c>
      <c r="B9434" s="8">
        <f>COUNTIF($C$2:$C9434,模板!$E$2)</f>
        <v>77</v>
      </c>
      <c r="C9434" s="2" t="str">
        <f>IFERROR(VLOOKUP(K9434,开票信息!$A:$C,3,0),"")</f>
        <v/>
      </c>
      <c r="G9434" s="3" t="str">
        <f t="shared" si="147"/>
        <v/>
      </c>
      <c r="L9434">
        <f>COUNTIF($K$2:K9434,$K9434)</f>
        <v>0</v>
      </c>
    </row>
    <row r="9435" ht="16.5" spans="1:12">
      <c r="A9435" s="1">
        <v>9434</v>
      </c>
      <c r="B9435" s="8">
        <f>COUNTIF($C$2:$C9435,模板!$E$2)</f>
        <v>77</v>
      </c>
      <c r="C9435" s="2" t="str">
        <f>IFERROR(VLOOKUP(K9435,开票信息!$A:$C,3,0),"")</f>
        <v/>
      </c>
      <c r="G9435" s="3" t="str">
        <f t="shared" si="147"/>
        <v/>
      </c>
      <c r="L9435">
        <f>COUNTIF($K$2:K9435,$K9435)</f>
        <v>0</v>
      </c>
    </row>
    <row r="9436" ht="16.5" spans="1:12">
      <c r="A9436" s="1">
        <v>9435</v>
      </c>
      <c r="B9436" s="8">
        <f>COUNTIF($C$2:$C9436,模板!$E$2)</f>
        <v>77</v>
      </c>
      <c r="C9436" s="2" t="str">
        <f>IFERROR(VLOOKUP(K9436,开票信息!$A:$C,3,0),"")</f>
        <v/>
      </c>
      <c r="G9436" s="3" t="str">
        <f t="shared" si="147"/>
        <v/>
      </c>
      <c r="L9436">
        <f>COUNTIF($K$2:K9436,$K9436)</f>
        <v>0</v>
      </c>
    </row>
    <row r="9437" ht="16.5" spans="1:12">
      <c r="A9437" s="1">
        <v>9436</v>
      </c>
      <c r="B9437" s="8">
        <f>COUNTIF($C$2:$C9437,模板!$E$2)</f>
        <v>77</v>
      </c>
      <c r="C9437" s="2" t="str">
        <f>IFERROR(VLOOKUP(K9437,开票信息!$A:$C,3,0),"")</f>
        <v/>
      </c>
      <c r="G9437" s="3" t="str">
        <f t="shared" si="147"/>
        <v/>
      </c>
      <c r="L9437">
        <f>COUNTIF($K$2:K9437,$K9437)</f>
        <v>0</v>
      </c>
    </row>
    <row r="9438" ht="16.5" spans="1:12">
      <c r="A9438" s="1">
        <v>9437</v>
      </c>
      <c r="B9438" s="8">
        <f>COUNTIF($C$2:$C9438,模板!$E$2)</f>
        <v>77</v>
      </c>
      <c r="C9438" s="2" t="str">
        <f>IFERROR(VLOOKUP(K9438,开票信息!$A:$C,3,0),"")</f>
        <v/>
      </c>
      <c r="G9438" s="3" t="str">
        <f t="shared" si="147"/>
        <v/>
      </c>
      <c r="L9438">
        <f>COUNTIF($K$2:K9438,$K9438)</f>
        <v>0</v>
      </c>
    </row>
    <row r="9439" ht="16.5" spans="1:12">
      <c r="A9439" s="1">
        <v>9438</v>
      </c>
      <c r="B9439" s="8">
        <f>COUNTIF($C$2:$C9439,模板!$E$2)</f>
        <v>77</v>
      </c>
      <c r="C9439" s="2" t="str">
        <f>IFERROR(VLOOKUP(K9439,开票信息!$A:$C,3,0),"")</f>
        <v/>
      </c>
      <c r="G9439" s="3" t="str">
        <f t="shared" si="147"/>
        <v/>
      </c>
      <c r="L9439">
        <f>COUNTIF($K$2:K9439,$K9439)</f>
        <v>0</v>
      </c>
    </row>
    <row r="9440" ht="16.5" spans="1:12">
      <c r="A9440" s="1">
        <v>9439</v>
      </c>
      <c r="B9440" s="8">
        <f>COUNTIF($C$2:$C9440,模板!$E$2)</f>
        <v>77</v>
      </c>
      <c r="C9440" s="2" t="str">
        <f>IFERROR(VLOOKUP(K9440,开票信息!$A:$C,3,0),"")</f>
        <v/>
      </c>
      <c r="G9440" s="3" t="str">
        <f t="shared" si="147"/>
        <v/>
      </c>
      <c r="L9440">
        <f>COUNTIF($K$2:K9440,$K9440)</f>
        <v>0</v>
      </c>
    </row>
    <row r="9441" ht="16.5" spans="1:12">
      <c r="A9441" s="1">
        <v>9440</v>
      </c>
      <c r="B9441" s="8">
        <f>COUNTIF($C$2:$C9441,模板!$E$2)</f>
        <v>77</v>
      </c>
      <c r="C9441" s="2" t="str">
        <f>IFERROR(VLOOKUP(K9441,开票信息!$A:$C,3,0),"")</f>
        <v/>
      </c>
      <c r="G9441" s="3" t="str">
        <f t="shared" si="147"/>
        <v/>
      </c>
      <c r="L9441">
        <f>COUNTIF($K$2:K9441,$K9441)</f>
        <v>0</v>
      </c>
    </row>
    <row r="9442" ht="16.5" spans="1:12">
      <c r="A9442" s="1">
        <v>9441</v>
      </c>
      <c r="B9442" s="8">
        <f>COUNTIF($C$2:$C9442,模板!$E$2)</f>
        <v>77</v>
      </c>
      <c r="C9442" s="2" t="str">
        <f>IFERROR(VLOOKUP(K9442,开票信息!$A:$C,3,0),"")</f>
        <v/>
      </c>
      <c r="G9442" s="3" t="str">
        <f t="shared" si="147"/>
        <v/>
      </c>
      <c r="L9442">
        <f>COUNTIF($K$2:K9442,$K9442)</f>
        <v>0</v>
      </c>
    </row>
    <row r="9443" ht="16.5" spans="1:12">
      <c r="A9443" s="1">
        <v>9442</v>
      </c>
      <c r="B9443" s="8">
        <f>COUNTIF($C$2:$C9443,模板!$E$2)</f>
        <v>77</v>
      </c>
      <c r="C9443" s="2" t="str">
        <f>IFERROR(VLOOKUP(K9443,开票信息!$A:$C,3,0),"")</f>
        <v/>
      </c>
      <c r="G9443" s="3" t="str">
        <f t="shared" si="147"/>
        <v/>
      </c>
      <c r="L9443">
        <f>COUNTIF($K$2:K9443,$K9443)</f>
        <v>0</v>
      </c>
    </row>
    <row r="9444" ht="16.5" spans="1:12">
      <c r="A9444" s="1">
        <v>9443</v>
      </c>
      <c r="B9444" s="8">
        <f>COUNTIF($C$2:$C9444,模板!$E$2)</f>
        <v>77</v>
      </c>
      <c r="C9444" s="2" t="str">
        <f>IFERROR(VLOOKUP(K9444,开票信息!$A:$C,3,0),"")</f>
        <v/>
      </c>
      <c r="G9444" s="3" t="str">
        <f t="shared" si="147"/>
        <v/>
      </c>
      <c r="L9444">
        <f>COUNTIF($K$2:K9444,$K9444)</f>
        <v>0</v>
      </c>
    </row>
    <row r="9445" ht="16.5" spans="1:12">
      <c r="A9445" s="1">
        <v>9444</v>
      </c>
      <c r="B9445" s="8">
        <f>COUNTIF($C$2:$C9445,模板!$E$2)</f>
        <v>77</v>
      </c>
      <c r="C9445" s="2" t="str">
        <f>IFERROR(VLOOKUP(K9445,开票信息!$A:$C,3,0),"")</f>
        <v/>
      </c>
      <c r="G9445" s="3" t="str">
        <f t="shared" si="147"/>
        <v/>
      </c>
      <c r="L9445">
        <f>COUNTIF($K$2:K9445,$K9445)</f>
        <v>0</v>
      </c>
    </row>
    <row r="9446" ht="16.5" spans="1:12">
      <c r="A9446" s="1">
        <v>9445</v>
      </c>
      <c r="B9446" s="8">
        <f>COUNTIF($C$2:$C9446,模板!$E$2)</f>
        <v>77</v>
      </c>
      <c r="C9446" s="2" t="str">
        <f>IFERROR(VLOOKUP(K9446,开票信息!$A:$C,3,0),"")</f>
        <v/>
      </c>
      <c r="G9446" s="3" t="str">
        <f t="shared" si="147"/>
        <v/>
      </c>
      <c r="L9446">
        <f>COUNTIF($K$2:K9446,$K9446)</f>
        <v>0</v>
      </c>
    </row>
    <row r="9447" ht="16.5" spans="1:12">
      <c r="A9447" s="1">
        <v>9446</v>
      </c>
      <c r="B9447" s="8">
        <f>COUNTIF($C$2:$C9447,模板!$E$2)</f>
        <v>77</v>
      </c>
      <c r="C9447" s="2" t="str">
        <f>IFERROR(VLOOKUP(K9447,开票信息!$A:$C,3,0),"")</f>
        <v/>
      </c>
      <c r="G9447" s="3" t="str">
        <f t="shared" si="147"/>
        <v/>
      </c>
      <c r="L9447">
        <f>COUNTIF($K$2:K9447,$K9447)</f>
        <v>0</v>
      </c>
    </row>
    <row r="9448" ht="16.5" spans="1:12">
      <c r="A9448" s="1">
        <v>9447</v>
      </c>
      <c r="B9448" s="8">
        <f>COUNTIF($C$2:$C9448,模板!$E$2)</f>
        <v>77</v>
      </c>
      <c r="C9448" s="2" t="str">
        <f>IFERROR(VLOOKUP(K9448,开票信息!$A:$C,3,0),"")</f>
        <v/>
      </c>
      <c r="G9448" s="3" t="str">
        <f t="shared" si="147"/>
        <v/>
      </c>
      <c r="L9448">
        <f>COUNTIF($K$2:K9448,$K9448)</f>
        <v>0</v>
      </c>
    </row>
    <row r="9449" ht="16.5" spans="1:12">
      <c r="A9449" s="1">
        <v>9448</v>
      </c>
      <c r="B9449" s="8">
        <f>COUNTIF($C$2:$C9449,模板!$E$2)</f>
        <v>77</v>
      </c>
      <c r="C9449" s="2" t="str">
        <f>IFERROR(VLOOKUP(K9449,开票信息!$A:$C,3,0),"")</f>
        <v/>
      </c>
      <c r="G9449" s="3" t="str">
        <f t="shared" si="147"/>
        <v/>
      </c>
      <c r="L9449">
        <f>COUNTIF($K$2:K9449,$K9449)</f>
        <v>0</v>
      </c>
    </row>
    <row r="9450" ht="16.5" spans="1:12">
      <c r="A9450" s="1">
        <v>9449</v>
      </c>
      <c r="B9450" s="8">
        <f>COUNTIF($C$2:$C9450,模板!$E$2)</f>
        <v>77</v>
      </c>
      <c r="C9450" s="2" t="str">
        <f>IFERROR(VLOOKUP(K9450,开票信息!$A:$C,3,0),"")</f>
        <v/>
      </c>
      <c r="G9450" s="3" t="str">
        <f t="shared" si="147"/>
        <v/>
      </c>
      <c r="L9450">
        <f>COUNTIF($K$2:K9450,$K9450)</f>
        <v>0</v>
      </c>
    </row>
    <row r="9451" ht="16.5" spans="1:12">
      <c r="A9451" s="1">
        <v>9450</v>
      </c>
      <c r="B9451" s="8">
        <f>COUNTIF($C$2:$C9451,模板!$E$2)</f>
        <v>77</v>
      </c>
      <c r="C9451" s="2" t="str">
        <f>IFERROR(VLOOKUP(K9451,开票信息!$A:$C,3,0),"")</f>
        <v/>
      </c>
      <c r="G9451" s="3" t="str">
        <f t="shared" si="147"/>
        <v/>
      </c>
      <c r="L9451">
        <f>COUNTIF($K$2:K9451,$K9451)</f>
        <v>0</v>
      </c>
    </row>
    <row r="9452" ht="16.5" spans="1:12">
      <c r="A9452" s="1">
        <v>9451</v>
      </c>
      <c r="B9452" s="8">
        <f>COUNTIF($C$2:$C9452,模板!$E$2)</f>
        <v>77</v>
      </c>
      <c r="C9452" s="2" t="str">
        <f>IFERROR(VLOOKUP(K9452,开票信息!$A:$C,3,0),"")</f>
        <v/>
      </c>
      <c r="G9452" s="3" t="str">
        <f t="shared" si="147"/>
        <v/>
      </c>
      <c r="L9452">
        <f>COUNTIF($K$2:K9452,$K9452)</f>
        <v>0</v>
      </c>
    </row>
    <row r="9453" ht="16.5" spans="1:12">
      <c r="A9453" s="1">
        <v>9452</v>
      </c>
      <c r="B9453" s="8">
        <f>COUNTIF($C$2:$C9453,模板!$E$2)</f>
        <v>77</v>
      </c>
      <c r="C9453" s="2" t="str">
        <f>IFERROR(VLOOKUP(K9453,开票信息!$A:$C,3,0),"")</f>
        <v/>
      </c>
      <c r="G9453" s="3" t="str">
        <f t="shared" si="147"/>
        <v/>
      </c>
      <c r="L9453">
        <f>COUNTIF($K$2:K9453,$K9453)</f>
        <v>0</v>
      </c>
    </row>
    <row r="9454" ht="16.5" spans="1:12">
      <c r="A9454" s="1">
        <v>9453</v>
      </c>
      <c r="B9454" s="8">
        <f>COUNTIF($C$2:$C9454,模板!$E$2)</f>
        <v>77</v>
      </c>
      <c r="C9454" s="2" t="str">
        <f>IFERROR(VLOOKUP(K9454,开票信息!$A:$C,3,0),"")</f>
        <v/>
      </c>
      <c r="G9454" s="3" t="str">
        <f t="shared" si="147"/>
        <v/>
      </c>
      <c r="L9454">
        <f>COUNTIF($K$2:K9454,$K9454)</f>
        <v>0</v>
      </c>
    </row>
    <row r="9455" ht="16.5" spans="1:12">
      <c r="A9455" s="1">
        <v>9454</v>
      </c>
      <c r="B9455" s="8">
        <f>COUNTIF($C$2:$C9455,模板!$E$2)</f>
        <v>77</v>
      </c>
      <c r="C9455" s="2" t="str">
        <f>IFERROR(VLOOKUP(K9455,开票信息!$A:$C,3,0),"")</f>
        <v/>
      </c>
      <c r="G9455" s="3" t="str">
        <f t="shared" si="147"/>
        <v/>
      </c>
      <c r="L9455">
        <f>COUNTIF($K$2:K9455,$K9455)</f>
        <v>0</v>
      </c>
    </row>
    <row r="9456" ht="16.5" spans="1:12">
      <c r="A9456" s="1">
        <v>9455</v>
      </c>
      <c r="B9456" s="8">
        <f>COUNTIF($C$2:$C9456,模板!$E$2)</f>
        <v>77</v>
      </c>
      <c r="C9456" s="2" t="str">
        <f>IFERROR(VLOOKUP(K9456,开票信息!$A:$C,3,0),"")</f>
        <v/>
      </c>
      <c r="G9456" s="3" t="str">
        <f t="shared" si="147"/>
        <v/>
      </c>
      <c r="L9456">
        <f>COUNTIF($K$2:K9456,$K9456)</f>
        <v>0</v>
      </c>
    </row>
    <row r="9457" ht="16.5" spans="1:12">
      <c r="A9457" s="1">
        <v>9456</v>
      </c>
      <c r="B9457" s="8">
        <f>COUNTIF($C$2:$C9457,模板!$E$2)</f>
        <v>77</v>
      </c>
      <c r="C9457" s="2" t="str">
        <f>IFERROR(VLOOKUP(K9457,开票信息!$A:$C,3,0),"")</f>
        <v/>
      </c>
      <c r="G9457" s="3" t="str">
        <f t="shared" si="147"/>
        <v/>
      </c>
      <c r="L9457">
        <f>COUNTIF($K$2:K9457,$K9457)</f>
        <v>0</v>
      </c>
    </row>
    <row r="9458" ht="16.5" spans="1:12">
      <c r="A9458" s="1">
        <v>9457</v>
      </c>
      <c r="B9458" s="8">
        <f>COUNTIF($C$2:$C9458,模板!$E$2)</f>
        <v>77</v>
      </c>
      <c r="C9458" s="2" t="str">
        <f>IFERROR(VLOOKUP(K9458,开票信息!$A:$C,3,0),"")</f>
        <v/>
      </c>
      <c r="G9458" s="3" t="str">
        <f t="shared" si="147"/>
        <v/>
      </c>
      <c r="L9458">
        <f>COUNTIF($K$2:K9458,$K9458)</f>
        <v>0</v>
      </c>
    </row>
    <row r="9459" ht="16.5" spans="1:12">
      <c r="A9459" s="1">
        <v>9458</v>
      </c>
      <c r="B9459" s="8">
        <f>COUNTIF($C$2:$C9459,模板!$E$2)</f>
        <v>77</v>
      </c>
      <c r="C9459" s="2" t="str">
        <f>IFERROR(VLOOKUP(K9459,开票信息!$A:$C,3,0),"")</f>
        <v/>
      </c>
      <c r="G9459" s="3" t="str">
        <f t="shared" si="147"/>
        <v/>
      </c>
      <c r="L9459">
        <f>COUNTIF($K$2:K9459,$K9459)</f>
        <v>0</v>
      </c>
    </row>
    <row r="9460" ht="16.5" spans="1:12">
      <c r="A9460" s="1">
        <v>9459</v>
      </c>
      <c r="B9460" s="8">
        <f>COUNTIF($C$2:$C9460,模板!$E$2)</f>
        <v>77</v>
      </c>
      <c r="C9460" s="2" t="str">
        <f>IFERROR(VLOOKUP(K9460,开票信息!$A:$C,3,0),"")</f>
        <v/>
      </c>
      <c r="G9460" s="3" t="str">
        <f t="shared" si="147"/>
        <v/>
      </c>
      <c r="L9460">
        <f>COUNTIF($K$2:K9460,$K9460)</f>
        <v>0</v>
      </c>
    </row>
    <row r="9461" ht="16.5" spans="1:12">
      <c r="A9461" s="1">
        <v>9460</v>
      </c>
      <c r="B9461" s="8">
        <f>COUNTIF($C$2:$C9461,模板!$E$2)</f>
        <v>77</v>
      </c>
      <c r="C9461" s="2" t="str">
        <f>IFERROR(VLOOKUP(K9461,开票信息!$A:$C,3,0),"")</f>
        <v/>
      </c>
      <c r="G9461" s="3" t="str">
        <f t="shared" si="147"/>
        <v/>
      </c>
      <c r="L9461">
        <f>COUNTIF($K$2:K9461,$K9461)</f>
        <v>0</v>
      </c>
    </row>
    <row r="9462" ht="16.5" spans="1:12">
      <c r="A9462" s="1">
        <v>9461</v>
      </c>
      <c r="B9462" s="8">
        <f>COUNTIF($C$2:$C9462,模板!$E$2)</f>
        <v>77</v>
      </c>
      <c r="C9462" s="2" t="str">
        <f>IFERROR(VLOOKUP(K9462,开票信息!$A:$C,3,0),"")</f>
        <v/>
      </c>
      <c r="G9462" s="3" t="str">
        <f t="shared" si="147"/>
        <v/>
      </c>
      <c r="L9462">
        <f>COUNTIF($K$2:K9462,$K9462)</f>
        <v>0</v>
      </c>
    </row>
    <row r="9463" ht="16.5" spans="1:12">
      <c r="A9463" s="1">
        <v>9462</v>
      </c>
      <c r="B9463" s="8">
        <f>COUNTIF($C$2:$C9463,模板!$E$2)</f>
        <v>77</v>
      </c>
      <c r="C9463" s="2" t="str">
        <f>IFERROR(VLOOKUP(K9463,开票信息!$A:$C,3,0),"")</f>
        <v/>
      </c>
      <c r="G9463" s="3" t="str">
        <f t="shared" si="147"/>
        <v/>
      </c>
      <c r="L9463">
        <f>COUNTIF($K$2:K9463,$K9463)</f>
        <v>0</v>
      </c>
    </row>
    <row r="9464" ht="16.5" spans="1:12">
      <c r="A9464" s="1">
        <v>9463</v>
      </c>
      <c r="B9464" s="8">
        <f>COUNTIF($C$2:$C9464,模板!$E$2)</f>
        <v>77</v>
      </c>
      <c r="C9464" s="2" t="str">
        <f>IFERROR(VLOOKUP(K9464,开票信息!$A:$C,3,0),"")</f>
        <v/>
      </c>
      <c r="G9464" s="3" t="str">
        <f t="shared" si="147"/>
        <v/>
      </c>
      <c r="L9464">
        <f>COUNTIF($K$2:K9464,$K9464)</f>
        <v>0</v>
      </c>
    </row>
    <row r="9465" ht="16.5" spans="1:12">
      <c r="A9465" s="1">
        <v>9464</v>
      </c>
      <c r="B9465" s="8">
        <f>COUNTIF($C$2:$C9465,模板!$E$2)</f>
        <v>77</v>
      </c>
      <c r="C9465" s="2" t="str">
        <f>IFERROR(VLOOKUP(K9465,开票信息!$A:$C,3,0),"")</f>
        <v/>
      </c>
      <c r="G9465" s="3" t="str">
        <f t="shared" si="147"/>
        <v/>
      </c>
      <c r="L9465">
        <f>COUNTIF($K$2:K9465,$K9465)</f>
        <v>0</v>
      </c>
    </row>
    <row r="9466" ht="16.5" spans="1:12">
      <c r="A9466" s="1">
        <v>9465</v>
      </c>
      <c r="B9466" s="8">
        <f>COUNTIF($C$2:$C9466,模板!$E$2)</f>
        <v>77</v>
      </c>
      <c r="C9466" s="2" t="str">
        <f>IFERROR(VLOOKUP(K9466,开票信息!$A:$C,3,0),"")</f>
        <v/>
      </c>
      <c r="G9466" s="3" t="str">
        <f t="shared" si="147"/>
        <v/>
      </c>
      <c r="L9466">
        <f>COUNTIF($K$2:K9466,$K9466)</f>
        <v>0</v>
      </c>
    </row>
    <row r="9467" ht="16.5" spans="1:12">
      <c r="A9467" s="1">
        <v>9466</v>
      </c>
      <c r="B9467" s="8">
        <f>COUNTIF($C$2:$C9467,模板!$E$2)</f>
        <v>77</v>
      </c>
      <c r="C9467" s="2" t="str">
        <f>IFERROR(VLOOKUP(K9467,开票信息!$A:$C,3,0),"")</f>
        <v/>
      </c>
      <c r="G9467" s="3" t="str">
        <f t="shared" si="147"/>
        <v/>
      </c>
      <c r="L9467">
        <f>COUNTIF($K$2:K9467,$K9467)</f>
        <v>0</v>
      </c>
    </row>
    <row r="9468" ht="16.5" spans="1:12">
      <c r="A9468" s="1">
        <v>9467</v>
      </c>
      <c r="B9468" s="8">
        <f>COUNTIF($C$2:$C9468,模板!$E$2)</f>
        <v>77</v>
      </c>
      <c r="C9468" s="2" t="str">
        <f>IFERROR(VLOOKUP(K9468,开票信息!$A:$C,3,0),"")</f>
        <v/>
      </c>
      <c r="G9468" s="3" t="str">
        <f t="shared" si="147"/>
        <v/>
      </c>
      <c r="L9468">
        <f>COUNTIF($K$2:K9468,$K9468)</f>
        <v>0</v>
      </c>
    </row>
    <row r="9469" ht="16.5" spans="1:12">
      <c r="A9469" s="1">
        <v>9468</v>
      </c>
      <c r="B9469" s="8">
        <f>COUNTIF($C$2:$C9469,模板!$E$2)</f>
        <v>77</v>
      </c>
      <c r="C9469" s="2" t="str">
        <f>IFERROR(VLOOKUP(K9469,开票信息!$A:$C,3,0),"")</f>
        <v/>
      </c>
      <c r="G9469" s="3" t="str">
        <f t="shared" si="147"/>
        <v/>
      </c>
      <c r="L9469">
        <f>COUNTIF($K$2:K9469,$K9469)</f>
        <v>0</v>
      </c>
    </row>
    <row r="9470" ht="16.5" spans="1:12">
      <c r="A9470" s="1">
        <v>9469</v>
      </c>
      <c r="B9470" s="8">
        <f>COUNTIF($C$2:$C9470,模板!$E$2)</f>
        <v>77</v>
      </c>
      <c r="C9470" s="2" t="str">
        <f>IFERROR(VLOOKUP(K9470,开票信息!$A:$C,3,0),"")</f>
        <v/>
      </c>
      <c r="G9470" s="3" t="str">
        <f t="shared" si="147"/>
        <v/>
      </c>
      <c r="L9470">
        <f>COUNTIF($K$2:K9470,$K9470)</f>
        <v>0</v>
      </c>
    </row>
    <row r="9471" ht="16.5" spans="1:12">
      <c r="A9471" s="1">
        <v>9470</v>
      </c>
      <c r="B9471" s="8">
        <f>COUNTIF($C$2:$C9471,模板!$E$2)</f>
        <v>77</v>
      </c>
      <c r="C9471" s="2" t="str">
        <f>IFERROR(VLOOKUP(K9471,开票信息!$A:$C,3,0),"")</f>
        <v/>
      </c>
      <c r="G9471" s="3" t="str">
        <f t="shared" si="147"/>
        <v/>
      </c>
      <c r="L9471">
        <f>COUNTIF($K$2:K9471,$K9471)</f>
        <v>0</v>
      </c>
    </row>
    <row r="9472" ht="16.5" spans="1:12">
      <c r="A9472" s="1">
        <v>9471</v>
      </c>
      <c r="B9472" s="8">
        <f>COUNTIF($C$2:$C9472,模板!$E$2)</f>
        <v>77</v>
      </c>
      <c r="C9472" s="2" t="str">
        <f>IFERROR(VLOOKUP(K9472,开票信息!$A:$C,3,0),"")</f>
        <v/>
      </c>
      <c r="G9472" s="3" t="str">
        <f t="shared" si="147"/>
        <v/>
      </c>
      <c r="L9472">
        <f>COUNTIF($K$2:K9472,$K9472)</f>
        <v>0</v>
      </c>
    </row>
    <row r="9473" ht="16.5" spans="1:12">
      <c r="A9473" s="1">
        <v>9472</v>
      </c>
      <c r="B9473" s="8">
        <f>COUNTIF($C$2:$C9473,模板!$E$2)</f>
        <v>77</v>
      </c>
      <c r="C9473" s="2" t="str">
        <f>IFERROR(VLOOKUP(K9473,开票信息!$A:$C,3,0),"")</f>
        <v/>
      </c>
      <c r="G9473" s="3" t="str">
        <f t="shared" si="147"/>
        <v/>
      </c>
      <c r="L9473">
        <f>COUNTIF($K$2:K9473,$K9473)</f>
        <v>0</v>
      </c>
    </row>
    <row r="9474" ht="16.5" spans="1:12">
      <c r="A9474" s="1">
        <v>9473</v>
      </c>
      <c r="B9474" s="8">
        <f>COUNTIF($C$2:$C9474,模板!$E$2)</f>
        <v>77</v>
      </c>
      <c r="C9474" s="2" t="str">
        <f>IFERROR(VLOOKUP(K9474,开票信息!$A:$C,3,0),"")</f>
        <v/>
      </c>
      <c r="G9474" s="3" t="str">
        <f t="shared" si="147"/>
        <v/>
      </c>
      <c r="L9474">
        <f>COUNTIF($K$2:K9474,$K9474)</f>
        <v>0</v>
      </c>
    </row>
    <row r="9475" ht="16.5" spans="1:12">
      <c r="A9475" s="1">
        <v>9474</v>
      </c>
      <c r="B9475" s="8">
        <f>COUNTIF($C$2:$C9475,模板!$E$2)</f>
        <v>77</v>
      </c>
      <c r="C9475" s="2" t="str">
        <f>IFERROR(VLOOKUP(K9475,开票信息!$A:$C,3,0),"")</f>
        <v/>
      </c>
      <c r="G9475" s="3" t="str">
        <f t="shared" ref="G9475:G9538" si="148">IFERROR(H9475/F9475,"")</f>
        <v/>
      </c>
      <c r="L9475">
        <f>COUNTIF($K$2:K9475,$K9475)</f>
        <v>0</v>
      </c>
    </row>
    <row r="9476" ht="16.5" spans="1:12">
      <c r="A9476" s="1">
        <v>9475</v>
      </c>
      <c r="B9476" s="8">
        <f>COUNTIF($C$2:$C9476,模板!$E$2)</f>
        <v>77</v>
      </c>
      <c r="C9476" s="2" t="str">
        <f>IFERROR(VLOOKUP(K9476,开票信息!$A:$C,3,0),"")</f>
        <v/>
      </c>
      <c r="G9476" s="3" t="str">
        <f t="shared" si="148"/>
        <v/>
      </c>
      <c r="L9476">
        <f>COUNTIF($K$2:K9476,$K9476)</f>
        <v>0</v>
      </c>
    </row>
    <row r="9477" ht="16.5" spans="1:12">
      <c r="A9477" s="1">
        <v>9476</v>
      </c>
      <c r="B9477" s="8">
        <f>COUNTIF($C$2:$C9477,模板!$E$2)</f>
        <v>77</v>
      </c>
      <c r="C9477" s="2" t="str">
        <f>IFERROR(VLOOKUP(K9477,开票信息!$A:$C,3,0),"")</f>
        <v/>
      </c>
      <c r="G9477" s="3" t="str">
        <f t="shared" si="148"/>
        <v/>
      </c>
      <c r="L9477">
        <f>COUNTIF($K$2:K9477,$K9477)</f>
        <v>0</v>
      </c>
    </row>
    <row r="9478" ht="16.5" spans="1:12">
      <c r="A9478" s="1">
        <v>9477</v>
      </c>
      <c r="B9478" s="8">
        <f>COUNTIF($C$2:$C9478,模板!$E$2)</f>
        <v>77</v>
      </c>
      <c r="C9478" s="2" t="str">
        <f>IFERROR(VLOOKUP(K9478,开票信息!$A:$C,3,0),"")</f>
        <v/>
      </c>
      <c r="G9478" s="3" t="str">
        <f t="shared" si="148"/>
        <v/>
      </c>
      <c r="L9478">
        <f>COUNTIF($K$2:K9478,$K9478)</f>
        <v>0</v>
      </c>
    </row>
    <row r="9479" ht="16.5" spans="1:12">
      <c r="A9479" s="1">
        <v>9478</v>
      </c>
      <c r="B9479" s="8">
        <f>COUNTIF($C$2:$C9479,模板!$E$2)</f>
        <v>77</v>
      </c>
      <c r="C9479" s="2" t="str">
        <f>IFERROR(VLOOKUP(K9479,开票信息!$A:$C,3,0),"")</f>
        <v/>
      </c>
      <c r="G9479" s="3" t="str">
        <f t="shared" si="148"/>
        <v/>
      </c>
      <c r="L9479">
        <f>COUNTIF($K$2:K9479,$K9479)</f>
        <v>0</v>
      </c>
    </row>
    <row r="9480" ht="16.5" spans="1:12">
      <c r="A9480" s="1">
        <v>9479</v>
      </c>
      <c r="B9480" s="8">
        <f>COUNTIF($C$2:$C9480,模板!$E$2)</f>
        <v>77</v>
      </c>
      <c r="C9480" s="2" t="str">
        <f>IFERROR(VLOOKUP(K9480,开票信息!$A:$C,3,0),"")</f>
        <v/>
      </c>
      <c r="G9480" s="3" t="str">
        <f t="shared" si="148"/>
        <v/>
      </c>
      <c r="L9480">
        <f>COUNTIF($K$2:K9480,$K9480)</f>
        <v>0</v>
      </c>
    </row>
    <row r="9481" ht="16.5" spans="1:12">
      <c r="A9481" s="1">
        <v>9480</v>
      </c>
      <c r="B9481" s="8">
        <f>COUNTIF($C$2:$C9481,模板!$E$2)</f>
        <v>77</v>
      </c>
      <c r="C9481" s="2" t="str">
        <f>IFERROR(VLOOKUP(K9481,开票信息!$A:$C,3,0),"")</f>
        <v/>
      </c>
      <c r="G9481" s="3" t="str">
        <f t="shared" si="148"/>
        <v/>
      </c>
      <c r="L9481">
        <f>COUNTIF($K$2:K9481,$K9481)</f>
        <v>0</v>
      </c>
    </row>
    <row r="9482" ht="16.5" spans="1:12">
      <c r="A9482" s="1">
        <v>9481</v>
      </c>
      <c r="B9482" s="8">
        <f>COUNTIF($C$2:$C9482,模板!$E$2)</f>
        <v>77</v>
      </c>
      <c r="C9482" s="2" t="str">
        <f>IFERROR(VLOOKUP(K9482,开票信息!$A:$C,3,0),"")</f>
        <v/>
      </c>
      <c r="G9482" s="3" t="str">
        <f t="shared" si="148"/>
        <v/>
      </c>
      <c r="L9482">
        <f>COUNTIF($K$2:K9482,$K9482)</f>
        <v>0</v>
      </c>
    </row>
    <row r="9483" ht="16.5" spans="1:12">
      <c r="A9483" s="1">
        <v>9482</v>
      </c>
      <c r="B9483" s="8">
        <f>COUNTIF($C$2:$C9483,模板!$E$2)</f>
        <v>77</v>
      </c>
      <c r="C9483" s="2" t="str">
        <f>IFERROR(VLOOKUP(K9483,开票信息!$A:$C,3,0),"")</f>
        <v/>
      </c>
      <c r="G9483" s="3" t="str">
        <f t="shared" si="148"/>
        <v/>
      </c>
      <c r="L9483">
        <f>COUNTIF($K$2:K9483,$K9483)</f>
        <v>0</v>
      </c>
    </row>
    <row r="9484" ht="16.5" spans="1:12">
      <c r="A9484" s="1">
        <v>9483</v>
      </c>
      <c r="B9484" s="8">
        <f>COUNTIF($C$2:$C9484,模板!$E$2)</f>
        <v>77</v>
      </c>
      <c r="C9484" s="2" t="str">
        <f>IFERROR(VLOOKUP(K9484,开票信息!$A:$C,3,0),"")</f>
        <v/>
      </c>
      <c r="G9484" s="3" t="str">
        <f t="shared" si="148"/>
        <v/>
      </c>
      <c r="L9484">
        <f>COUNTIF($K$2:K9484,$K9484)</f>
        <v>0</v>
      </c>
    </row>
    <row r="9485" ht="16.5" spans="1:12">
      <c r="A9485" s="1">
        <v>9484</v>
      </c>
      <c r="B9485" s="8">
        <f>COUNTIF($C$2:$C9485,模板!$E$2)</f>
        <v>77</v>
      </c>
      <c r="C9485" s="2" t="str">
        <f>IFERROR(VLOOKUP(K9485,开票信息!$A:$C,3,0),"")</f>
        <v/>
      </c>
      <c r="G9485" s="3" t="str">
        <f t="shared" si="148"/>
        <v/>
      </c>
      <c r="L9485">
        <f>COUNTIF($K$2:K9485,$K9485)</f>
        <v>0</v>
      </c>
    </row>
    <row r="9486" ht="16.5" spans="1:12">
      <c r="A9486" s="1">
        <v>9485</v>
      </c>
      <c r="B9486" s="8">
        <f>COUNTIF($C$2:$C9486,模板!$E$2)</f>
        <v>77</v>
      </c>
      <c r="C9486" s="2" t="str">
        <f>IFERROR(VLOOKUP(K9486,开票信息!$A:$C,3,0),"")</f>
        <v/>
      </c>
      <c r="G9486" s="3" t="str">
        <f t="shared" si="148"/>
        <v/>
      </c>
      <c r="L9486">
        <f>COUNTIF($K$2:K9486,$K9486)</f>
        <v>0</v>
      </c>
    </row>
    <row r="9487" ht="16.5" spans="1:12">
      <c r="A9487" s="1">
        <v>9486</v>
      </c>
      <c r="B9487" s="8">
        <f>COUNTIF($C$2:$C9487,模板!$E$2)</f>
        <v>77</v>
      </c>
      <c r="C9487" s="2" t="str">
        <f>IFERROR(VLOOKUP(K9487,开票信息!$A:$C,3,0),"")</f>
        <v/>
      </c>
      <c r="G9487" s="3" t="str">
        <f t="shared" si="148"/>
        <v/>
      </c>
      <c r="L9487">
        <f>COUNTIF($K$2:K9487,$K9487)</f>
        <v>0</v>
      </c>
    </row>
    <row r="9488" ht="16.5" spans="1:12">
      <c r="A9488" s="1">
        <v>9487</v>
      </c>
      <c r="B9488" s="8">
        <f>COUNTIF($C$2:$C9488,模板!$E$2)</f>
        <v>77</v>
      </c>
      <c r="C9488" s="2" t="str">
        <f>IFERROR(VLOOKUP(K9488,开票信息!$A:$C,3,0),"")</f>
        <v/>
      </c>
      <c r="G9488" s="3" t="str">
        <f t="shared" si="148"/>
        <v/>
      </c>
      <c r="L9488">
        <f>COUNTIF($K$2:K9488,$K9488)</f>
        <v>0</v>
      </c>
    </row>
    <row r="9489" ht="16.5" spans="1:12">
      <c r="A9489" s="1">
        <v>9488</v>
      </c>
      <c r="B9489" s="8">
        <f>COUNTIF($C$2:$C9489,模板!$E$2)</f>
        <v>77</v>
      </c>
      <c r="C9489" s="2" t="str">
        <f>IFERROR(VLOOKUP(K9489,开票信息!$A:$C,3,0),"")</f>
        <v/>
      </c>
      <c r="G9489" s="3" t="str">
        <f t="shared" si="148"/>
        <v/>
      </c>
      <c r="L9489">
        <f>COUNTIF($K$2:K9489,$K9489)</f>
        <v>0</v>
      </c>
    </row>
    <row r="9490" ht="16.5" spans="1:12">
      <c r="A9490" s="1">
        <v>9489</v>
      </c>
      <c r="B9490" s="8">
        <f>COUNTIF($C$2:$C9490,模板!$E$2)</f>
        <v>77</v>
      </c>
      <c r="C9490" s="2" t="str">
        <f>IFERROR(VLOOKUP(K9490,开票信息!$A:$C,3,0),"")</f>
        <v/>
      </c>
      <c r="G9490" s="3" t="str">
        <f t="shared" si="148"/>
        <v/>
      </c>
      <c r="L9490">
        <f>COUNTIF($K$2:K9490,$K9490)</f>
        <v>0</v>
      </c>
    </row>
    <row r="9491" ht="16.5" spans="1:12">
      <c r="A9491" s="1">
        <v>9490</v>
      </c>
      <c r="B9491" s="8">
        <f>COUNTIF($C$2:$C9491,模板!$E$2)</f>
        <v>77</v>
      </c>
      <c r="C9491" s="2" t="str">
        <f>IFERROR(VLOOKUP(K9491,开票信息!$A:$C,3,0),"")</f>
        <v/>
      </c>
      <c r="G9491" s="3" t="str">
        <f t="shared" si="148"/>
        <v/>
      </c>
      <c r="L9491">
        <f>COUNTIF($K$2:K9491,$K9491)</f>
        <v>0</v>
      </c>
    </row>
    <row r="9492" ht="16.5" spans="1:12">
      <c r="A9492" s="1">
        <v>9491</v>
      </c>
      <c r="B9492" s="8">
        <f>COUNTIF($C$2:$C9492,模板!$E$2)</f>
        <v>77</v>
      </c>
      <c r="C9492" s="2" t="str">
        <f>IFERROR(VLOOKUP(K9492,开票信息!$A:$C,3,0),"")</f>
        <v/>
      </c>
      <c r="G9492" s="3" t="str">
        <f t="shared" si="148"/>
        <v/>
      </c>
      <c r="L9492">
        <f>COUNTIF($K$2:K9492,$K9492)</f>
        <v>0</v>
      </c>
    </row>
    <row r="9493" ht="16.5" spans="1:12">
      <c r="A9493" s="1">
        <v>9492</v>
      </c>
      <c r="B9493" s="8">
        <f>COUNTIF($C$2:$C9493,模板!$E$2)</f>
        <v>77</v>
      </c>
      <c r="C9493" s="2" t="str">
        <f>IFERROR(VLOOKUP(K9493,开票信息!$A:$C,3,0),"")</f>
        <v/>
      </c>
      <c r="G9493" s="3" t="str">
        <f t="shared" si="148"/>
        <v/>
      </c>
      <c r="L9493">
        <f>COUNTIF($K$2:K9493,$K9493)</f>
        <v>0</v>
      </c>
    </row>
    <row r="9494" ht="16.5" spans="1:12">
      <c r="A9494" s="1">
        <v>9493</v>
      </c>
      <c r="B9494" s="8">
        <f>COUNTIF($C$2:$C9494,模板!$E$2)</f>
        <v>77</v>
      </c>
      <c r="C9494" s="2" t="str">
        <f>IFERROR(VLOOKUP(K9494,开票信息!$A:$C,3,0),"")</f>
        <v/>
      </c>
      <c r="G9494" s="3" t="str">
        <f t="shared" si="148"/>
        <v/>
      </c>
      <c r="L9494">
        <f>COUNTIF($K$2:K9494,$K9494)</f>
        <v>0</v>
      </c>
    </row>
    <row r="9495" ht="16.5" spans="1:12">
      <c r="A9495" s="1">
        <v>9494</v>
      </c>
      <c r="B9495" s="8">
        <f>COUNTIF($C$2:$C9495,模板!$E$2)</f>
        <v>77</v>
      </c>
      <c r="C9495" s="2" t="str">
        <f>IFERROR(VLOOKUP(K9495,开票信息!$A:$C,3,0),"")</f>
        <v/>
      </c>
      <c r="G9495" s="3" t="str">
        <f t="shared" si="148"/>
        <v/>
      </c>
      <c r="L9495">
        <f>COUNTIF($K$2:K9495,$K9495)</f>
        <v>0</v>
      </c>
    </row>
    <row r="9496" ht="16.5" spans="1:12">
      <c r="A9496" s="1">
        <v>9495</v>
      </c>
      <c r="B9496" s="8">
        <f>COUNTIF($C$2:$C9496,模板!$E$2)</f>
        <v>77</v>
      </c>
      <c r="C9496" s="2" t="str">
        <f>IFERROR(VLOOKUP(K9496,开票信息!$A:$C,3,0),"")</f>
        <v/>
      </c>
      <c r="G9496" s="3" t="str">
        <f t="shared" si="148"/>
        <v/>
      </c>
      <c r="L9496">
        <f>COUNTIF($K$2:K9496,$K9496)</f>
        <v>0</v>
      </c>
    </row>
    <row r="9497" ht="16.5" spans="1:12">
      <c r="A9497" s="1">
        <v>9496</v>
      </c>
      <c r="B9497" s="8">
        <f>COUNTIF($C$2:$C9497,模板!$E$2)</f>
        <v>77</v>
      </c>
      <c r="C9497" s="2" t="str">
        <f>IFERROR(VLOOKUP(K9497,开票信息!$A:$C,3,0),"")</f>
        <v/>
      </c>
      <c r="G9497" s="3" t="str">
        <f t="shared" si="148"/>
        <v/>
      </c>
      <c r="L9497">
        <f>COUNTIF($K$2:K9497,$K9497)</f>
        <v>0</v>
      </c>
    </row>
    <row r="9498" ht="16.5" spans="1:12">
      <c r="A9498" s="1">
        <v>9497</v>
      </c>
      <c r="B9498" s="8">
        <f>COUNTIF($C$2:$C9498,模板!$E$2)</f>
        <v>77</v>
      </c>
      <c r="C9498" s="2" t="str">
        <f>IFERROR(VLOOKUP(K9498,开票信息!$A:$C,3,0),"")</f>
        <v/>
      </c>
      <c r="G9498" s="3" t="str">
        <f t="shared" si="148"/>
        <v/>
      </c>
      <c r="L9498">
        <f>COUNTIF($K$2:K9498,$K9498)</f>
        <v>0</v>
      </c>
    </row>
    <row r="9499" ht="16.5" spans="1:12">
      <c r="A9499" s="1">
        <v>9498</v>
      </c>
      <c r="B9499" s="8">
        <f>COUNTIF($C$2:$C9499,模板!$E$2)</f>
        <v>77</v>
      </c>
      <c r="C9499" s="2" t="str">
        <f>IFERROR(VLOOKUP(K9499,开票信息!$A:$C,3,0),"")</f>
        <v/>
      </c>
      <c r="G9499" s="3" t="str">
        <f t="shared" si="148"/>
        <v/>
      </c>
      <c r="L9499">
        <f>COUNTIF($K$2:K9499,$K9499)</f>
        <v>0</v>
      </c>
    </row>
    <row r="9500" ht="16.5" spans="1:12">
      <c r="A9500" s="1">
        <v>9499</v>
      </c>
      <c r="B9500" s="8">
        <f>COUNTIF($C$2:$C9500,模板!$E$2)</f>
        <v>77</v>
      </c>
      <c r="C9500" s="2" t="str">
        <f>IFERROR(VLOOKUP(K9500,开票信息!$A:$C,3,0),"")</f>
        <v/>
      </c>
      <c r="G9500" s="3" t="str">
        <f t="shared" si="148"/>
        <v/>
      </c>
      <c r="L9500">
        <f>COUNTIF($K$2:K9500,$K9500)</f>
        <v>0</v>
      </c>
    </row>
    <row r="9501" ht="16.5" spans="1:12">
      <c r="A9501" s="1">
        <v>9500</v>
      </c>
      <c r="B9501" s="8">
        <f>COUNTIF($C$2:$C9501,模板!$E$2)</f>
        <v>77</v>
      </c>
      <c r="C9501" s="2" t="str">
        <f>IFERROR(VLOOKUP(K9501,开票信息!$A:$C,3,0),"")</f>
        <v/>
      </c>
      <c r="G9501" s="3" t="str">
        <f t="shared" si="148"/>
        <v/>
      </c>
      <c r="L9501">
        <f>COUNTIF($K$2:K9501,$K9501)</f>
        <v>0</v>
      </c>
    </row>
    <row r="9502" ht="16.5" spans="1:12">
      <c r="A9502" s="1">
        <v>9501</v>
      </c>
      <c r="B9502" s="8">
        <f>COUNTIF($C$2:$C9502,模板!$E$2)</f>
        <v>77</v>
      </c>
      <c r="C9502" s="2" t="str">
        <f>IFERROR(VLOOKUP(K9502,开票信息!$A:$C,3,0),"")</f>
        <v/>
      </c>
      <c r="G9502" s="3" t="str">
        <f t="shared" si="148"/>
        <v/>
      </c>
      <c r="L9502">
        <f>COUNTIF($K$2:K9502,$K9502)</f>
        <v>0</v>
      </c>
    </row>
    <row r="9503" ht="16.5" spans="1:12">
      <c r="A9503" s="1">
        <v>9502</v>
      </c>
      <c r="B9503" s="8">
        <f>COUNTIF($C$2:$C9503,模板!$E$2)</f>
        <v>77</v>
      </c>
      <c r="C9503" s="2" t="str">
        <f>IFERROR(VLOOKUP(K9503,开票信息!$A:$C,3,0),"")</f>
        <v/>
      </c>
      <c r="G9503" s="3" t="str">
        <f t="shared" si="148"/>
        <v/>
      </c>
      <c r="L9503">
        <f>COUNTIF($K$2:K9503,$K9503)</f>
        <v>0</v>
      </c>
    </row>
    <row r="9504" ht="16.5" spans="1:12">
      <c r="A9504" s="1">
        <v>9503</v>
      </c>
      <c r="B9504" s="8">
        <f>COUNTIF($C$2:$C9504,模板!$E$2)</f>
        <v>77</v>
      </c>
      <c r="C9504" s="2" t="str">
        <f>IFERROR(VLOOKUP(K9504,开票信息!$A:$C,3,0),"")</f>
        <v/>
      </c>
      <c r="G9504" s="3" t="str">
        <f t="shared" si="148"/>
        <v/>
      </c>
      <c r="L9504">
        <f>COUNTIF($K$2:K9504,$K9504)</f>
        <v>0</v>
      </c>
    </row>
    <row r="9505" ht="16.5" spans="1:12">
      <c r="A9505" s="1">
        <v>9504</v>
      </c>
      <c r="B9505" s="8">
        <f>COUNTIF($C$2:$C9505,模板!$E$2)</f>
        <v>77</v>
      </c>
      <c r="C9505" s="2" t="str">
        <f>IFERROR(VLOOKUP(K9505,开票信息!$A:$C,3,0),"")</f>
        <v/>
      </c>
      <c r="G9505" s="3" t="str">
        <f t="shared" si="148"/>
        <v/>
      </c>
      <c r="L9505">
        <f>COUNTIF($K$2:K9505,$K9505)</f>
        <v>0</v>
      </c>
    </row>
    <row r="9506" ht="16.5" spans="1:12">
      <c r="A9506" s="1">
        <v>9505</v>
      </c>
      <c r="B9506" s="8">
        <f>COUNTIF($C$2:$C9506,模板!$E$2)</f>
        <v>77</v>
      </c>
      <c r="C9506" s="2" t="str">
        <f>IFERROR(VLOOKUP(K9506,开票信息!$A:$C,3,0),"")</f>
        <v/>
      </c>
      <c r="G9506" s="3" t="str">
        <f t="shared" si="148"/>
        <v/>
      </c>
      <c r="L9506">
        <f>COUNTIF($K$2:K9506,$K9506)</f>
        <v>0</v>
      </c>
    </row>
    <row r="9507" ht="16.5" spans="1:12">
      <c r="A9507" s="1">
        <v>9506</v>
      </c>
      <c r="B9507" s="8">
        <f>COUNTIF($C$2:$C9507,模板!$E$2)</f>
        <v>77</v>
      </c>
      <c r="C9507" s="2" t="str">
        <f>IFERROR(VLOOKUP(K9507,开票信息!$A:$C,3,0),"")</f>
        <v/>
      </c>
      <c r="G9507" s="3" t="str">
        <f t="shared" si="148"/>
        <v/>
      </c>
      <c r="L9507">
        <f>COUNTIF($K$2:K9507,$K9507)</f>
        <v>0</v>
      </c>
    </row>
    <row r="9508" ht="16.5" spans="1:12">
      <c r="A9508" s="1">
        <v>9507</v>
      </c>
      <c r="B9508" s="8">
        <f>COUNTIF($C$2:$C9508,模板!$E$2)</f>
        <v>77</v>
      </c>
      <c r="C9508" s="2" t="str">
        <f>IFERROR(VLOOKUP(K9508,开票信息!$A:$C,3,0),"")</f>
        <v/>
      </c>
      <c r="G9508" s="3" t="str">
        <f t="shared" si="148"/>
        <v/>
      </c>
      <c r="L9508">
        <f>COUNTIF($K$2:K9508,$K9508)</f>
        <v>0</v>
      </c>
    </row>
    <row r="9509" ht="16.5" spans="1:12">
      <c r="A9509" s="1">
        <v>9508</v>
      </c>
      <c r="B9509" s="8">
        <f>COUNTIF($C$2:$C9509,模板!$E$2)</f>
        <v>77</v>
      </c>
      <c r="C9509" s="2" t="str">
        <f>IFERROR(VLOOKUP(K9509,开票信息!$A:$C,3,0),"")</f>
        <v/>
      </c>
      <c r="G9509" s="3" t="str">
        <f t="shared" si="148"/>
        <v/>
      </c>
      <c r="L9509">
        <f>COUNTIF($K$2:K9509,$K9509)</f>
        <v>0</v>
      </c>
    </row>
    <row r="9510" ht="16.5" spans="1:12">
      <c r="A9510" s="1">
        <v>9509</v>
      </c>
      <c r="B9510" s="8">
        <f>COUNTIF($C$2:$C9510,模板!$E$2)</f>
        <v>77</v>
      </c>
      <c r="C9510" s="2" t="str">
        <f>IFERROR(VLOOKUP(K9510,开票信息!$A:$C,3,0),"")</f>
        <v/>
      </c>
      <c r="G9510" s="3" t="str">
        <f t="shared" si="148"/>
        <v/>
      </c>
      <c r="L9510">
        <f>COUNTIF($K$2:K9510,$K9510)</f>
        <v>0</v>
      </c>
    </row>
    <row r="9511" ht="16.5" spans="1:12">
      <c r="A9511" s="1">
        <v>9510</v>
      </c>
      <c r="B9511" s="8">
        <f>COUNTIF($C$2:$C9511,模板!$E$2)</f>
        <v>77</v>
      </c>
      <c r="C9511" s="2" t="str">
        <f>IFERROR(VLOOKUP(K9511,开票信息!$A:$C,3,0),"")</f>
        <v/>
      </c>
      <c r="G9511" s="3" t="str">
        <f t="shared" si="148"/>
        <v/>
      </c>
      <c r="L9511">
        <f>COUNTIF($K$2:K9511,$K9511)</f>
        <v>0</v>
      </c>
    </row>
    <row r="9512" ht="16.5" spans="1:12">
      <c r="A9512" s="1">
        <v>9511</v>
      </c>
      <c r="B9512" s="8">
        <f>COUNTIF($C$2:$C9512,模板!$E$2)</f>
        <v>77</v>
      </c>
      <c r="C9512" s="2" t="str">
        <f>IFERROR(VLOOKUP(K9512,开票信息!$A:$C,3,0),"")</f>
        <v/>
      </c>
      <c r="G9512" s="3" t="str">
        <f t="shared" si="148"/>
        <v/>
      </c>
      <c r="L9512">
        <f>COUNTIF($K$2:K9512,$K9512)</f>
        <v>0</v>
      </c>
    </row>
    <row r="9513" ht="16.5" spans="1:12">
      <c r="A9513" s="1">
        <v>9512</v>
      </c>
      <c r="B9513" s="8">
        <f>COUNTIF($C$2:$C9513,模板!$E$2)</f>
        <v>77</v>
      </c>
      <c r="C9513" s="2" t="str">
        <f>IFERROR(VLOOKUP(K9513,开票信息!$A:$C,3,0),"")</f>
        <v/>
      </c>
      <c r="G9513" s="3" t="str">
        <f t="shared" si="148"/>
        <v/>
      </c>
      <c r="L9513">
        <f>COUNTIF($K$2:K9513,$K9513)</f>
        <v>0</v>
      </c>
    </row>
    <row r="9514" ht="16.5" spans="1:12">
      <c r="A9514" s="1">
        <v>9513</v>
      </c>
      <c r="B9514" s="8">
        <f>COUNTIF($C$2:$C9514,模板!$E$2)</f>
        <v>77</v>
      </c>
      <c r="C9514" s="2" t="str">
        <f>IFERROR(VLOOKUP(K9514,开票信息!$A:$C,3,0),"")</f>
        <v/>
      </c>
      <c r="G9514" s="3" t="str">
        <f t="shared" si="148"/>
        <v/>
      </c>
      <c r="L9514">
        <f>COUNTIF($K$2:K9514,$K9514)</f>
        <v>0</v>
      </c>
    </row>
    <row r="9515" ht="16.5" spans="1:12">
      <c r="A9515" s="1">
        <v>9514</v>
      </c>
      <c r="B9515" s="8">
        <f>COUNTIF($C$2:$C9515,模板!$E$2)</f>
        <v>77</v>
      </c>
      <c r="C9515" s="2" t="str">
        <f>IFERROR(VLOOKUP(K9515,开票信息!$A:$C,3,0),"")</f>
        <v/>
      </c>
      <c r="G9515" s="3" t="str">
        <f t="shared" si="148"/>
        <v/>
      </c>
      <c r="L9515">
        <f>COUNTIF($K$2:K9515,$K9515)</f>
        <v>0</v>
      </c>
    </row>
    <row r="9516" ht="16.5" spans="1:12">
      <c r="A9516" s="1">
        <v>9515</v>
      </c>
      <c r="B9516" s="8">
        <f>COUNTIF($C$2:$C9516,模板!$E$2)</f>
        <v>77</v>
      </c>
      <c r="C9516" s="2" t="str">
        <f>IFERROR(VLOOKUP(K9516,开票信息!$A:$C,3,0),"")</f>
        <v/>
      </c>
      <c r="G9516" s="3" t="str">
        <f t="shared" si="148"/>
        <v/>
      </c>
      <c r="L9516">
        <f>COUNTIF($K$2:K9516,$K9516)</f>
        <v>0</v>
      </c>
    </row>
    <row r="9517" ht="16.5" spans="1:12">
      <c r="A9517" s="1">
        <v>9516</v>
      </c>
      <c r="B9517" s="8">
        <f>COUNTIF($C$2:$C9517,模板!$E$2)</f>
        <v>77</v>
      </c>
      <c r="C9517" s="2" t="str">
        <f>IFERROR(VLOOKUP(K9517,开票信息!$A:$C,3,0),"")</f>
        <v/>
      </c>
      <c r="G9517" s="3" t="str">
        <f t="shared" si="148"/>
        <v/>
      </c>
      <c r="L9517">
        <f>COUNTIF($K$2:K9517,$K9517)</f>
        <v>0</v>
      </c>
    </row>
    <row r="9518" ht="16.5" spans="1:12">
      <c r="A9518" s="1">
        <v>9517</v>
      </c>
      <c r="B9518" s="8">
        <f>COUNTIF($C$2:$C9518,模板!$E$2)</f>
        <v>77</v>
      </c>
      <c r="C9518" s="2" t="str">
        <f>IFERROR(VLOOKUP(K9518,开票信息!$A:$C,3,0),"")</f>
        <v/>
      </c>
      <c r="G9518" s="3" t="str">
        <f t="shared" si="148"/>
        <v/>
      </c>
      <c r="L9518">
        <f>COUNTIF($K$2:K9518,$K9518)</f>
        <v>0</v>
      </c>
    </row>
    <row r="9519" ht="16.5" spans="1:12">
      <c r="A9519" s="1">
        <v>9518</v>
      </c>
      <c r="B9519" s="8">
        <f>COUNTIF($C$2:$C9519,模板!$E$2)</f>
        <v>77</v>
      </c>
      <c r="C9519" s="2" t="str">
        <f>IFERROR(VLOOKUP(K9519,开票信息!$A:$C,3,0),"")</f>
        <v/>
      </c>
      <c r="G9519" s="3" t="str">
        <f t="shared" si="148"/>
        <v/>
      </c>
      <c r="L9519">
        <f>COUNTIF($K$2:K9519,$K9519)</f>
        <v>0</v>
      </c>
    </row>
    <row r="9520" ht="16.5" spans="1:12">
      <c r="A9520" s="1">
        <v>9519</v>
      </c>
      <c r="B9520" s="8">
        <f>COUNTIF($C$2:$C9520,模板!$E$2)</f>
        <v>77</v>
      </c>
      <c r="C9520" s="2" t="str">
        <f>IFERROR(VLOOKUP(K9520,开票信息!$A:$C,3,0),"")</f>
        <v/>
      </c>
      <c r="G9520" s="3" t="str">
        <f t="shared" si="148"/>
        <v/>
      </c>
      <c r="L9520">
        <f>COUNTIF($K$2:K9520,$K9520)</f>
        <v>0</v>
      </c>
    </row>
    <row r="9521" ht="16.5" spans="1:12">
      <c r="A9521" s="1">
        <v>9520</v>
      </c>
      <c r="B9521" s="8">
        <f>COUNTIF($C$2:$C9521,模板!$E$2)</f>
        <v>77</v>
      </c>
      <c r="C9521" s="2" t="str">
        <f>IFERROR(VLOOKUP(K9521,开票信息!$A:$C,3,0),"")</f>
        <v/>
      </c>
      <c r="G9521" s="3" t="str">
        <f t="shared" si="148"/>
        <v/>
      </c>
      <c r="L9521">
        <f>COUNTIF($K$2:K9521,$K9521)</f>
        <v>0</v>
      </c>
    </row>
    <row r="9522" ht="16.5" spans="1:12">
      <c r="A9522" s="1">
        <v>9521</v>
      </c>
      <c r="B9522" s="8">
        <f>COUNTIF($C$2:$C9522,模板!$E$2)</f>
        <v>77</v>
      </c>
      <c r="C9522" s="2" t="str">
        <f>IFERROR(VLOOKUP(K9522,开票信息!$A:$C,3,0),"")</f>
        <v/>
      </c>
      <c r="G9522" s="3" t="str">
        <f t="shared" si="148"/>
        <v/>
      </c>
      <c r="L9522">
        <f>COUNTIF($K$2:K9522,$K9522)</f>
        <v>0</v>
      </c>
    </row>
    <row r="9523" ht="16.5" spans="1:12">
      <c r="A9523" s="1">
        <v>9522</v>
      </c>
      <c r="B9523" s="8">
        <f>COUNTIF($C$2:$C9523,模板!$E$2)</f>
        <v>77</v>
      </c>
      <c r="C9523" s="2" t="str">
        <f>IFERROR(VLOOKUP(K9523,开票信息!$A:$C,3,0),"")</f>
        <v/>
      </c>
      <c r="G9523" s="3" t="str">
        <f t="shared" si="148"/>
        <v/>
      </c>
      <c r="L9523">
        <f>COUNTIF($K$2:K9523,$K9523)</f>
        <v>0</v>
      </c>
    </row>
    <row r="9524" ht="16.5" spans="1:12">
      <c r="A9524" s="1">
        <v>9523</v>
      </c>
      <c r="B9524" s="8">
        <f>COUNTIF($C$2:$C9524,模板!$E$2)</f>
        <v>77</v>
      </c>
      <c r="C9524" s="2" t="str">
        <f>IFERROR(VLOOKUP(K9524,开票信息!$A:$C,3,0),"")</f>
        <v/>
      </c>
      <c r="G9524" s="3" t="str">
        <f t="shared" si="148"/>
        <v/>
      </c>
      <c r="L9524">
        <f>COUNTIF($K$2:K9524,$K9524)</f>
        <v>0</v>
      </c>
    </row>
    <row r="9525" ht="16.5" spans="1:12">
      <c r="A9525" s="1">
        <v>9524</v>
      </c>
      <c r="B9525" s="8">
        <f>COUNTIF($C$2:$C9525,模板!$E$2)</f>
        <v>77</v>
      </c>
      <c r="C9525" s="2" t="str">
        <f>IFERROR(VLOOKUP(K9525,开票信息!$A:$C,3,0),"")</f>
        <v/>
      </c>
      <c r="G9525" s="3" t="str">
        <f t="shared" si="148"/>
        <v/>
      </c>
      <c r="L9525">
        <f>COUNTIF($K$2:K9525,$K9525)</f>
        <v>0</v>
      </c>
    </row>
    <row r="9526" ht="16.5" spans="1:12">
      <c r="A9526" s="1">
        <v>9525</v>
      </c>
      <c r="B9526" s="8">
        <f>COUNTIF($C$2:$C9526,模板!$E$2)</f>
        <v>77</v>
      </c>
      <c r="C9526" s="2" t="str">
        <f>IFERROR(VLOOKUP(K9526,开票信息!$A:$C,3,0),"")</f>
        <v/>
      </c>
      <c r="G9526" s="3" t="str">
        <f t="shared" si="148"/>
        <v/>
      </c>
      <c r="L9526">
        <f>COUNTIF($K$2:K9526,$K9526)</f>
        <v>0</v>
      </c>
    </row>
    <row r="9527" ht="16.5" spans="1:12">
      <c r="A9527" s="1">
        <v>9526</v>
      </c>
      <c r="B9527" s="8">
        <f>COUNTIF($C$2:$C9527,模板!$E$2)</f>
        <v>77</v>
      </c>
      <c r="C9527" s="2" t="str">
        <f>IFERROR(VLOOKUP(K9527,开票信息!$A:$C,3,0),"")</f>
        <v/>
      </c>
      <c r="G9527" s="3" t="str">
        <f t="shared" si="148"/>
        <v/>
      </c>
      <c r="L9527">
        <f>COUNTIF($K$2:K9527,$K9527)</f>
        <v>0</v>
      </c>
    </row>
    <row r="9528" ht="16.5" spans="1:12">
      <c r="A9528" s="1">
        <v>9527</v>
      </c>
      <c r="B9528" s="8">
        <f>COUNTIF($C$2:$C9528,模板!$E$2)</f>
        <v>77</v>
      </c>
      <c r="C9528" s="2" t="str">
        <f>IFERROR(VLOOKUP(K9528,开票信息!$A:$C,3,0),"")</f>
        <v/>
      </c>
      <c r="G9528" s="3" t="str">
        <f t="shared" si="148"/>
        <v/>
      </c>
      <c r="L9528">
        <f>COUNTIF($K$2:K9528,$K9528)</f>
        <v>0</v>
      </c>
    </row>
    <row r="9529" ht="16.5" spans="1:12">
      <c r="A9529" s="1">
        <v>9528</v>
      </c>
      <c r="B9529" s="8">
        <f>COUNTIF($C$2:$C9529,模板!$E$2)</f>
        <v>77</v>
      </c>
      <c r="C9529" s="2" t="str">
        <f>IFERROR(VLOOKUP(K9529,开票信息!$A:$C,3,0),"")</f>
        <v/>
      </c>
      <c r="G9529" s="3" t="str">
        <f t="shared" si="148"/>
        <v/>
      </c>
      <c r="L9529">
        <f>COUNTIF($K$2:K9529,$K9529)</f>
        <v>0</v>
      </c>
    </row>
    <row r="9530" ht="16.5" spans="1:12">
      <c r="A9530" s="1">
        <v>9529</v>
      </c>
      <c r="B9530" s="8">
        <f>COUNTIF($C$2:$C9530,模板!$E$2)</f>
        <v>77</v>
      </c>
      <c r="C9530" s="2" t="str">
        <f>IFERROR(VLOOKUP(K9530,开票信息!$A:$C,3,0),"")</f>
        <v/>
      </c>
      <c r="G9530" s="3" t="str">
        <f t="shared" si="148"/>
        <v/>
      </c>
      <c r="L9530">
        <f>COUNTIF($K$2:K9530,$K9530)</f>
        <v>0</v>
      </c>
    </row>
    <row r="9531" ht="16.5" spans="1:12">
      <c r="A9531" s="1">
        <v>9530</v>
      </c>
      <c r="B9531" s="8">
        <f>COUNTIF($C$2:$C9531,模板!$E$2)</f>
        <v>77</v>
      </c>
      <c r="C9531" s="2" t="str">
        <f>IFERROR(VLOOKUP(K9531,开票信息!$A:$C,3,0),"")</f>
        <v/>
      </c>
      <c r="G9531" s="3" t="str">
        <f t="shared" si="148"/>
        <v/>
      </c>
      <c r="L9531">
        <f>COUNTIF($K$2:K9531,$K9531)</f>
        <v>0</v>
      </c>
    </row>
    <row r="9532" ht="16.5" spans="1:12">
      <c r="A9532" s="1">
        <v>9531</v>
      </c>
      <c r="B9532" s="8">
        <f>COUNTIF($C$2:$C9532,模板!$E$2)</f>
        <v>77</v>
      </c>
      <c r="C9532" s="2" t="str">
        <f>IFERROR(VLOOKUP(K9532,开票信息!$A:$C,3,0),"")</f>
        <v/>
      </c>
      <c r="G9532" s="3" t="str">
        <f t="shared" si="148"/>
        <v/>
      </c>
      <c r="L9532">
        <f>COUNTIF($K$2:K9532,$K9532)</f>
        <v>0</v>
      </c>
    </row>
    <row r="9533" ht="16.5" spans="1:12">
      <c r="A9533" s="1">
        <v>9532</v>
      </c>
      <c r="B9533" s="8">
        <f>COUNTIF($C$2:$C9533,模板!$E$2)</f>
        <v>77</v>
      </c>
      <c r="C9533" s="2" t="str">
        <f>IFERROR(VLOOKUP(K9533,开票信息!$A:$C,3,0),"")</f>
        <v/>
      </c>
      <c r="G9533" s="3" t="str">
        <f t="shared" si="148"/>
        <v/>
      </c>
      <c r="L9533">
        <f>COUNTIF($K$2:K9533,$K9533)</f>
        <v>0</v>
      </c>
    </row>
    <row r="9534" ht="16.5" spans="1:12">
      <c r="A9534" s="1">
        <v>9533</v>
      </c>
      <c r="B9534" s="8">
        <f>COUNTIF($C$2:$C9534,模板!$E$2)</f>
        <v>77</v>
      </c>
      <c r="C9534" s="2" t="str">
        <f>IFERROR(VLOOKUP(K9534,开票信息!$A:$C,3,0),"")</f>
        <v/>
      </c>
      <c r="G9534" s="3" t="str">
        <f t="shared" si="148"/>
        <v/>
      </c>
      <c r="L9534">
        <f>COUNTIF($K$2:K9534,$K9534)</f>
        <v>0</v>
      </c>
    </row>
    <row r="9535" ht="16.5" spans="1:12">
      <c r="A9535" s="1">
        <v>9534</v>
      </c>
      <c r="B9535" s="8">
        <f>COUNTIF($C$2:$C9535,模板!$E$2)</f>
        <v>77</v>
      </c>
      <c r="C9535" s="2" t="str">
        <f>IFERROR(VLOOKUP(K9535,开票信息!$A:$C,3,0),"")</f>
        <v/>
      </c>
      <c r="G9535" s="3" t="str">
        <f t="shared" si="148"/>
        <v/>
      </c>
      <c r="L9535">
        <f>COUNTIF($K$2:K9535,$K9535)</f>
        <v>0</v>
      </c>
    </row>
    <row r="9536" ht="16.5" spans="1:12">
      <c r="A9536" s="1">
        <v>9535</v>
      </c>
      <c r="B9536" s="8">
        <f>COUNTIF($C$2:$C9536,模板!$E$2)</f>
        <v>77</v>
      </c>
      <c r="C9536" s="2" t="str">
        <f>IFERROR(VLOOKUP(K9536,开票信息!$A:$C,3,0),"")</f>
        <v/>
      </c>
      <c r="G9536" s="3" t="str">
        <f t="shared" si="148"/>
        <v/>
      </c>
      <c r="L9536">
        <f>COUNTIF($K$2:K9536,$K9536)</f>
        <v>0</v>
      </c>
    </row>
    <row r="9537" ht="16.5" spans="1:12">
      <c r="A9537" s="1">
        <v>9536</v>
      </c>
      <c r="B9537" s="8">
        <f>COUNTIF($C$2:$C9537,模板!$E$2)</f>
        <v>77</v>
      </c>
      <c r="C9537" s="2" t="str">
        <f>IFERROR(VLOOKUP(K9537,开票信息!$A:$C,3,0),"")</f>
        <v/>
      </c>
      <c r="G9537" s="3" t="str">
        <f t="shared" si="148"/>
        <v/>
      </c>
      <c r="L9537">
        <f>COUNTIF($K$2:K9537,$K9537)</f>
        <v>0</v>
      </c>
    </row>
    <row r="9538" ht="16.5" spans="1:12">
      <c r="A9538" s="1">
        <v>9537</v>
      </c>
      <c r="B9538" s="8">
        <f>COUNTIF($C$2:$C9538,模板!$E$2)</f>
        <v>77</v>
      </c>
      <c r="C9538" s="2" t="str">
        <f>IFERROR(VLOOKUP(K9538,开票信息!$A:$C,3,0),"")</f>
        <v/>
      </c>
      <c r="G9538" s="3" t="str">
        <f t="shared" si="148"/>
        <v/>
      </c>
      <c r="L9538">
        <f>COUNTIF($K$2:K9538,$K9538)</f>
        <v>0</v>
      </c>
    </row>
    <row r="9539" ht="16.5" spans="1:12">
      <c r="A9539" s="1">
        <v>9538</v>
      </c>
      <c r="B9539" s="8">
        <f>COUNTIF($C$2:$C9539,模板!$E$2)</f>
        <v>77</v>
      </c>
      <c r="C9539" s="2" t="str">
        <f>IFERROR(VLOOKUP(K9539,开票信息!$A:$C,3,0),"")</f>
        <v/>
      </c>
      <c r="G9539" s="3" t="str">
        <f t="shared" ref="G9539:G9602" si="149">IFERROR(H9539/F9539,"")</f>
        <v/>
      </c>
      <c r="L9539">
        <f>COUNTIF($K$2:K9539,$K9539)</f>
        <v>0</v>
      </c>
    </row>
    <row r="9540" ht="16.5" spans="1:12">
      <c r="A9540" s="1">
        <v>9539</v>
      </c>
      <c r="B9540" s="8">
        <f>COUNTIF($C$2:$C9540,模板!$E$2)</f>
        <v>77</v>
      </c>
      <c r="C9540" s="2" t="str">
        <f>IFERROR(VLOOKUP(K9540,开票信息!$A:$C,3,0),"")</f>
        <v/>
      </c>
      <c r="G9540" s="3" t="str">
        <f t="shared" si="149"/>
        <v/>
      </c>
      <c r="L9540">
        <f>COUNTIF($K$2:K9540,$K9540)</f>
        <v>0</v>
      </c>
    </row>
    <row r="9541" ht="16.5" spans="1:12">
      <c r="A9541" s="1">
        <v>9540</v>
      </c>
      <c r="B9541" s="8">
        <f>COUNTIF($C$2:$C9541,模板!$E$2)</f>
        <v>77</v>
      </c>
      <c r="C9541" s="2" t="str">
        <f>IFERROR(VLOOKUP(K9541,开票信息!$A:$C,3,0),"")</f>
        <v/>
      </c>
      <c r="G9541" s="3" t="str">
        <f t="shared" si="149"/>
        <v/>
      </c>
      <c r="L9541">
        <f>COUNTIF($K$2:K9541,$K9541)</f>
        <v>0</v>
      </c>
    </row>
    <row r="9542" ht="16.5" spans="1:12">
      <c r="A9542" s="1">
        <v>9541</v>
      </c>
      <c r="B9542" s="8">
        <f>COUNTIF($C$2:$C9542,模板!$E$2)</f>
        <v>77</v>
      </c>
      <c r="C9542" s="2" t="str">
        <f>IFERROR(VLOOKUP(K9542,开票信息!$A:$C,3,0),"")</f>
        <v/>
      </c>
      <c r="G9542" s="3" t="str">
        <f t="shared" si="149"/>
        <v/>
      </c>
      <c r="L9542">
        <f>COUNTIF($K$2:K9542,$K9542)</f>
        <v>0</v>
      </c>
    </row>
    <row r="9543" ht="16.5" spans="1:12">
      <c r="A9543" s="1">
        <v>9542</v>
      </c>
      <c r="B9543" s="8">
        <f>COUNTIF($C$2:$C9543,模板!$E$2)</f>
        <v>77</v>
      </c>
      <c r="C9543" s="2" t="str">
        <f>IFERROR(VLOOKUP(K9543,开票信息!$A:$C,3,0),"")</f>
        <v/>
      </c>
      <c r="G9543" s="3" t="str">
        <f t="shared" si="149"/>
        <v/>
      </c>
      <c r="L9543">
        <f>COUNTIF($K$2:K9543,$K9543)</f>
        <v>0</v>
      </c>
    </row>
    <row r="9544" ht="16.5" spans="1:12">
      <c r="A9544" s="1">
        <v>9543</v>
      </c>
      <c r="B9544" s="8">
        <f>COUNTIF($C$2:$C9544,模板!$E$2)</f>
        <v>77</v>
      </c>
      <c r="C9544" s="2" t="str">
        <f>IFERROR(VLOOKUP(K9544,开票信息!$A:$C,3,0),"")</f>
        <v/>
      </c>
      <c r="G9544" s="3" t="str">
        <f t="shared" si="149"/>
        <v/>
      </c>
      <c r="L9544">
        <f>COUNTIF($K$2:K9544,$K9544)</f>
        <v>0</v>
      </c>
    </row>
    <row r="9545" ht="16.5" spans="1:12">
      <c r="A9545" s="1">
        <v>9544</v>
      </c>
      <c r="B9545" s="8">
        <f>COUNTIF($C$2:$C9545,模板!$E$2)</f>
        <v>77</v>
      </c>
      <c r="C9545" s="2" t="str">
        <f>IFERROR(VLOOKUP(K9545,开票信息!$A:$C,3,0),"")</f>
        <v/>
      </c>
      <c r="G9545" s="3" t="str">
        <f t="shared" si="149"/>
        <v/>
      </c>
      <c r="L9545">
        <f>COUNTIF($K$2:K9545,$K9545)</f>
        <v>0</v>
      </c>
    </row>
    <row r="9546" ht="16.5" spans="1:12">
      <c r="A9546" s="1">
        <v>9545</v>
      </c>
      <c r="B9546" s="8">
        <f>COUNTIF($C$2:$C9546,模板!$E$2)</f>
        <v>77</v>
      </c>
      <c r="C9546" s="2" t="str">
        <f>IFERROR(VLOOKUP(K9546,开票信息!$A:$C,3,0),"")</f>
        <v/>
      </c>
      <c r="G9546" s="3" t="str">
        <f t="shared" si="149"/>
        <v/>
      </c>
      <c r="L9546">
        <f>COUNTIF($K$2:K9546,$K9546)</f>
        <v>0</v>
      </c>
    </row>
    <row r="9547" ht="16.5" spans="1:12">
      <c r="A9547" s="1">
        <v>9546</v>
      </c>
      <c r="B9547" s="8">
        <f>COUNTIF($C$2:$C9547,模板!$E$2)</f>
        <v>77</v>
      </c>
      <c r="C9547" s="2" t="str">
        <f>IFERROR(VLOOKUP(K9547,开票信息!$A:$C,3,0),"")</f>
        <v/>
      </c>
      <c r="G9547" s="3" t="str">
        <f t="shared" si="149"/>
        <v/>
      </c>
      <c r="L9547">
        <f>COUNTIF($K$2:K9547,$K9547)</f>
        <v>0</v>
      </c>
    </row>
    <row r="9548" ht="16.5" spans="1:12">
      <c r="A9548" s="1">
        <v>9547</v>
      </c>
      <c r="B9548" s="8">
        <f>COUNTIF($C$2:$C9548,模板!$E$2)</f>
        <v>77</v>
      </c>
      <c r="C9548" s="2" t="str">
        <f>IFERROR(VLOOKUP(K9548,开票信息!$A:$C,3,0),"")</f>
        <v/>
      </c>
      <c r="G9548" s="3" t="str">
        <f t="shared" si="149"/>
        <v/>
      </c>
      <c r="L9548">
        <f>COUNTIF($K$2:K9548,$K9548)</f>
        <v>0</v>
      </c>
    </row>
    <row r="9549" ht="16.5" spans="1:12">
      <c r="A9549" s="1">
        <v>9548</v>
      </c>
      <c r="B9549" s="8">
        <f>COUNTIF($C$2:$C9549,模板!$E$2)</f>
        <v>77</v>
      </c>
      <c r="C9549" s="2" t="str">
        <f>IFERROR(VLOOKUP(K9549,开票信息!$A:$C,3,0),"")</f>
        <v/>
      </c>
      <c r="G9549" s="3" t="str">
        <f t="shared" si="149"/>
        <v/>
      </c>
      <c r="L9549">
        <f>COUNTIF($K$2:K9549,$K9549)</f>
        <v>0</v>
      </c>
    </row>
    <row r="9550" ht="16.5" spans="1:12">
      <c r="A9550" s="1">
        <v>9549</v>
      </c>
      <c r="B9550" s="8">
        <f>COUNTIF($C$2:$C9550,模板!$E$2)</f>
        <v>77</v>
      </c>
      <c r="C9550" s="2" t="str">
        <f>IFERROR(VLOOKUP(K9550,开票信息!$A:$C,3,0),"")</f>
        <v/>
      </c>
      <c r="G9550" s="3" t="str">
        <f t="shared" si="149"/>
        <v/>
      </c>
      <c r="L9550">
        <f>COUNTIF($K$2:K9550,$K9550)</f>
        <v>0</v>
      </c>
    </row>
    <row r="9551" ht="16.5" spans="1:12">
      <c r="A9551" s="1">
        <v>9550</v>
      </c>
      <c r="B9551" s="8">
        <f>COUNTIF($C$2:$C9551,模板!$E$2)</f>
        <v>77</v>
      </c>
      <c r="C9551" s="2" t="str">
        <f>IFERROR(VLOOKUP(K9551,开票信息!$A:$C,3,0),"")</f>
        <v/>
      </c>
      <c r="G9551" s="3" t="str">
        <f t="shared" si="149"/>
        <v/>
      </c>
      <c r="L9551">
        <f>COUNTIF($K$2:K9551,$K9551)</f>
        <v>0</v>
      </c>
    </row>
    <row r="9552" ht="16.5" spans="1:12">
      <c r="A9552" s="1">
        <v>9551</v>
      </c>
      <c r="B9552" s="8">
        <f>COUNTIF($C$2:$C9552,模板!$E$2)</f>
        <v>77</v>
      </c>
      <c r="C9552" s="2" t="str">
        <f>IFERROR(VLOOKUP(K9552,开票信息!$A:$C,3,0),"")</f>
        <v/>
      </c>
      <c r="G9552" s="3" t="str">
        <f t="shared" si="149"/>
        <v/>
      </c>
      <c r="L9552">
        <f>COUNTIF($K$2:K9552,$K9552)</f>
        <v>0</v>
      </c>
    </row>
    <row r="9553" ht="16.5" spans="1:12">
      <c r="A9553" s="1">
        <v>9552</v>
      </c>
      <c r="B9553" s="8">
        <f>COUNTIF($C$2:$C9553,模板!$E$2)</f>
        <v>77</v>
      </c>
      <c r="C9553" s="2" t="str">
        <f>IFERROR(VLOOKUP(K9553,开票信息!$A:$C,3,0),"")</f>
        <v/>
      </c>
      <c r="G9553" s="3" t="str">
        <f t="shared" si="149"/>
        <v/>
      </c>
      <c r="L9553">
        <f>COUNTIF($K$2:K9553,$K9553)</f>
        <v>0</v>
      </c>
    </row>
    <row r="9554" ht="16.5" spans="1:12">
      <c r="A9554" s="1">
        <v>9553</v>
      </c>
      <c r="B9554" s="8">
        <f>COUNTIF($C$2:$C9554,模板!$E$2)</f>
        <v>77</v>
      </c>
      <c r="C9554" s="2" t="str">
        <f>IFERROR(VLOOKUP(K9554,开票信息!$A:$C,3,0),"")</f>
        <v/>
      </c>
      <c r="G9554" s="3" t="str">
        <f t="shared" si="149"/>
        <v/>
      </c>
      <c r="L9554">
        <f>COUNTIF($K$2:K9554,$K9554)</f>
        <v>0</v>
      </c>
    </row>
    <row r="9555" ht="16.5" spans="1:12">
      <c r="A9555" s="1">
        <v>9554</v>
      </c>
      <c r="B9555" s="8">
        <f>COUNTIF($C$2:$C9555,模板!$E$2)</f>
        <v>77</v>
      </c>
      <c r="C9555" s="2" t="str">
        <f>IFERROR(VLOOKUP(K9555,开票信息!$A:$C,3,0),"")</f>
        <v/>
      </c>
      <c r="G9555" s="3" t="str">
        <f t="shared" si="149"/>
        <v/>
      </c>
      <c r="L9555">
        <f>COUNTIF($K$2:K9555,$K9555)</f>
        <v>0</v>
      </c>
    </row>
    <row r="9556" ht="16.5" spans="1:12">
      <c r="A9556" s="1">
        <v>9555</v>
      </c>
      <c r="B9556" s="8">
        <f>COUNTIF($C$2:$C9556,模板!$E$2)</f>
        <v>77</v>
      </c>
      <c r="C9556" s="2" t="str">
        <f>IFERROR(VLOOKUP(K9556,开票信息!$A:$C,3,0),"")</f>
        <v/>
      </c>
      <c r="G9556" s="3" t="str">
        <f t="shared" si="149"/>
        <v/>
      </c>
      <c r="L9556">
        <f>COUNTIF($K$2:K9556,$K9556)</f>
        <v>0</v>
      </c>
    </row>
    <row r="9557" ht="16.5" spans="1:12">
      <c r="A9557" s="1">
        <v>9556</v>
      </c>
      <c r="B9557" s="8">
        <f>COUNTIF($C$2:$C9557,模板!$E$2)</f>
        <v>77</v>
      </c>
      <c r="C9557" s="2" t="str">
        <f>IFERROR(VLOOKUP(K9557,开票信息!$A:$C,3,0),"")</f>
        <v/>
      </c>
      <c r="G9557" s="3" t="str">
        <f t="shared" si="149"/>
        <v/>
      </c>
      <c r="L9557">
        <f>COUNTIF($K$2:K9557,$K9557)</f>
        <v>0</v>
      </c>
    </row>
    <row r="9558" ht="16.5" spans="1:12">
      <c r="A9558" s="1">
        <v>9557</v>
      </c>
      <c r="B9558" s="8">
        <f>COUNTIF($C$2:$C9558,模板!$E$2)</f>
        <v>77</v>
      </c>
      <c r="C9558" s="2" t="str">
        <f>IFERROR(VLOOKUP(K9558,开票信息!$A:$C,3,0),"")</f>
        <v/>
      </c>
      <c r="G9558" s="3" t="str">
        <f t="shared" si="149"/>
        <v/>
      </c>
      <c r="L9558">
        <f>COUNTIF($K$2:K9558,$K9558)</f>
        <v>0</v>
      </c>
    </row>
    <row r="9559" ht="16.5" spans="1:12">
      <c r="A9559" s="1">
        <v>9558</v>
      </c>
      <c r="B9559" s="8">
        <f>COUNTIF($C$2:$C9559,模板!$E$2)</f>
        <v>77</v>
      </c>
      <c r="C9559" s="2" t="str">
        <f>IFERROR(VLOOKUP(K9559,开票信息!$A:$C,3,0),"")</f>
        <v/>
      </c>
      <c r="G9559" s="3" t="str">
        <f t="shared" si="149"/>
        <v/>
      </c>
      <c r="L9559">
        <f>COUNTIF($K$2:K9559,$K9559)</f>
        <v>0</v>
      </c>
    </row>
    <row r="9560" ht="16.5" spans="1:12">
      <c r="A9560" s="1">
        <v>9559</v>
      </c>
      <c r="B9560" s="8">
        <f>COUNTIF($C$2:$C9560,模板!$E$2)</f>
        <v>77</v>
      </c>
      <c r="C9560" s="2" t="str">
        <f>IFERROR(VLOOKUP(K9560,开票信息!$A:$C,3,0),"")</f>
        <v/>
      </c>
      <c r="G9560" s="3" t="str">
        <f t="shared" si="149"/>
        <v/>
      </c>
      <c r="L9560">
        <f>COUNTIF($K$2:K9560,$K9560)</f>
        <v>0</v>
      </c>
    </row>
    <row r="9561" ht="16.5" spans="1:12">
      <c r="A9561" s="1">
        <v>9560</v>
      </c>
      <c r="B9561" s="8">
        <f>COUNTIF($C$2:$C9561,模板!$E$2)</f>
        <v>77</v>
      </c>
      <c r="C9561" s="2" t="str">
        <f>IFERROR(VLOOKUP(K9561,开票信息!$A:$C,3,0),"")</f>
        <v/>
      </c>
      <c r="G9561" s="3" t="str">
        <f t="shared" si="149"/>
        <v/>
      </c>
      <c r="L9561">
        <f>COUNTIF($K$2:K9561,$K9561)</f>
        <v>0</v>
      </c>
    </row>
    <row r="9562" ht="16.5" spans="1:12">
      <c r="A9562" s="1">
        <v>9561</v>
      </c>
      <c r="B9562" s="8">
        <f>COUNTIF($C$2:$C9562,模板!$E$2)</f>
        <v>77</v>
      </c>
      <c r="C9562" s="2" t="str">
        <f>IFERROR(VLOOKUP(K9562,开票信息!$A:$C,3,0),"")</f>
        <v/>
      </c>
      <c r="G9562" s="3" t="str">
        <f t="shared" si="149"/>
        <v/>
      </c>
      <c r="L9562">
        <f>COUNTIF($K$2:K9562,$K9562)</f>
        <v>0</v>
      </c>
    </row>
    <row r="9563" ht="16.5" spans="1:12">
      <c r="A9563" s="1">
        <v>9562</v>
      </c>
      <c r="B9563" s="8">
        <f>COUNTIF($C$2:$C9563,模板!$E$2)</f>
        <v>77</v>
      </c>
      <c r="C9563" s="2" t="str">
        <f>IFERROR(VLOOKUP(K9563,开票信息!$A:$C,3,0),"")</f>
        <v/>
      </c>
      <c r="G9563" s="3" t="str">
        <f t="shared" si="149"/>
        <v/>
      </c>
      <c r="L9563">
        <f>COUNTIF($K$2:K9563,$K9563)</f>
        <v>0</v>
      </c>
    </row>
    <row r="9564" ht="16.5" spans="1:12">
      <c r="A9564" s="1">
        <v>9563</v>
      </c>
      <c r="B9564" s="8">
        <f>COUNTIF($C$2:$C9564,模板!$E$2)</f>
        <v>77</v>
      </c>
      <c r="C9564" s="2" t="str">
        <f>IFERROR(VLOOKUP(K9564,开票信息!$A:$C,3,0),"")</f>
        <v/>
      </c>
      <c r="G9564" s="3" t="str">
        <f t="shared" si="149"/>
        <v/>
      </c>
      <c r="L9564">
        <f>COUNTIF($K$2:K9564,$K9564)</f>
        <v>0</v>
      </c>
    </row>
    <row r="9565" ht="16.5" spans="1:12">
      <c r="A9565" s="1">
        <v>9564</v>
      </c>
      <c r="B9565" s="8">
        <f>COUNTIF($C$2:$C9565,模板!$E$2)</f>
        <v>77</v>
      </c>
      <c r="C9565" s="2" t="str">
        <f>IFERROR(VLOOKUP(K9565,开票信息!$A:$C,3,0),"")</f>
        <v/>
      </c>
      <c r="G9565" s="3" t="str">
        <f t="shared" si="149"/>
        <v/>
      </c>
      <c r="L9565">
        <f>COUNTIF($K$2:K9565,$K9565)</f>
        <v>0</v>
      </c>
    </row>
    <row r="9566" ht="16.5" spans="1:12">
      <c r="A9566" s="1">
        <v>9565</v>
      </c>
      <c r="B9566" s="8">
        <f>COUNTIF($C$2:$C9566,模板!$E$2)</f>
        <v>77</v>
      </c>
      <c r="C9566" s="2" t="str">
        <f>IFERROR(VLOOKUP(K9566,开票信息!$A:$C,3,0),"")</f>
        <v/>
      </c>
      <c r="G9566" s="3" t="str">
        <f t="shared" si="149"/>
        <v/>
      </c>
      <c r="L9566">
        <f>COUNTIF($K$2:K9566,$K9566)</f>
        <v>0</v>
      </c>
    </row>
    <row r="9567" ht="16.5" spans="1:12">
      <c r="A9567" s="1">
        <v>9566</v>
      </c>
      <c r="B9567" s="8">
        <f>COUNTIF($C$2:$C9567,模板!$E$2)</f>
        <v>77</v>
      </c>
      <c r="C9567" s="2" t="str">
        <f>IFERROR(VLOOKUP(K9567,开票信息!$A:$C,3,0),"")</f>
        <v/>
      </c>
      <c r="G9567" s="3" t="str">
        <f t="shared" si="149"/>
        <v/>
      </c>
      <c r="L9567">
        <f>COUNTIF($K$2:K9567,$K9567)</f>
        <v>0</v>
      </c>
    </row>
    <row r="9568" ht="16.5" spans="1:12">
      <c r="A9568" s="1">
        <v>9567</v>
      </c>
      <c r="B9568" s="8">
        <f>COUNTIF($C$2:$C9568,模板!$E$2)</f>
        <v>77</v>
      </c>
      <c r="C9568" s="2" t="str">
        <f>IFERROR(VLOOKUP(K9568,开票信息!$A:$C,3,0),"")</f>
        <v/>
      </c>
      <c r="G9568" s="3" t="str">
        <f t="shared" si="149"/>
        <v/>
      </c>
      <c r="L9568">
        <f>COUNTIF($K$2:K9568,$K9568)</f>
        <v>0</v>
      </c>
    </row>
    <row r="9569" ht="16.5" spans="1:12">
      <c r="A9569" s="1">
        <v>9568</v>
      </c>
      <c r="B9569" s="8">
        <f>COUNTIF($C$2:$C9569,模板!$E$2)</f>
        <v>77</v>
      </c>
      <c r="C9569" s="2" t="str">
        <f>IFERROR(VLOOKUP(K9569,开票信息!$A:$C,3,0),"")</f>
        <v/>
      </c>
      <c r="G9569" s="3" t="str">
        <f t="shared" si="149"/>
        <v/>
      </c>
      <c r="L9569">
        <f>COUNTIF($K$2:K9569,$K9569)</f>
        <v>0</v>
      </c>
    </row>
    <row r="9570" ht="16.5" spans="1:12">
      <c r="A9570" s="1">
        <v>9569</v>
      </c>
      <c r="B9570" s="8">
        <f>COUNTIF($C$2:$C9570,模板!$E$2)</f>
        <v>77</v>
      </c>
      <c r="C9570" s="2" t="str">
        <f>IFERROR(VLOOKUP(K9570,开票信息!$A:$C,3,0),"")</f>
        <v/>
      </c>
      <c r="G9570" s="3" t="str">
        <f t="shared" si="149"/>
        <v/>
      </c>
      <c r="L9570">
        <f>COUNTIF($K$2:K9570,$K9570)</f>
        <v>0</v>
      </c>
    </row>
    <row r="9571" ht="16.5" spans="1:12">
      <c r="A9571" s="1">
        <v>9570</v>
      </c>
      <c r="B9571" s="8">
        <f>COUNTIF($C$2:$C9571,模板!$E$2)</f>
        <v>77</v>
      </c>
      <c r="C9571" s="2" t="str">
        <f>IFERROR(VLOOKUP(K9571,开票信息!$A:$C,3,0),"")</f>
        <v/>
      </c>
      <c r="G9571" s="3" t="str">
        <f t="shared" si="149"/>
        <v/>
      </c>
      <c r="L9571">
        <f>COUNTIF($K$2:K9571,$K9571)</f>
        <v>0</v>
      </c>
    </row>
    <row r="9572" ht="16.5" spans="1:12">
      <c r="A9572" s="1">
        <v>9571</v>
      </c>
      <c r="B9572" s="8">
        <f>COUNTIF($C$2:$C9572,模板!$E$2)</f>
        <v>77</v>
      </c>
      <c r="C9572" s="2" t="str">
        <f>IFERROR(VLOOKUP(K9572,开票信息!$A:$C,3,0),"")</f>
        <v/>
      </c>
      <c r="G9572" s="3" t="str">
        <f t="shared" si="149"/>
        <v/>
      </c>
      <c r="L9572">
        <f>COUNTIF($K$2:K9572,$K9572)</f>
        <v>0</v>
      </c>
    </row>
    <row r="9573" ht="16.5" spans="1:12">
      <c r="A9573" s="1">
        <v>9572</v>
      </c>
      <c r="B9573" s="8">
        <f>COUNTIF($C$2:$C9573,模板!$E$2)</f>
        <v>77</v>
      </c>
      <c r="C9573" s="2" t="str">
        <f>IFERROR(VLOOKUP(K9573,开票信息!$A:$C,3,0),"")</f>
        <v/>
      </c>
      <c r="G9573" s="3" t="str">
        <f t="shared" si="149"/>
        <v/>
      </c>
      <c r="L9573">
        <f>COUNTIF($K$2:K9573,$K9573)</f>
        <v>0</v>
      </c>
    </row>
    <row r="9574" ht="16.5" spans="1:12">
      <c r="A9574" s="1">
        <v>9573</v>
      </c>
      <c r="B9574" s="8">
        <f>COUNTIF($C$2:$C9574,模板!$E$2)</f>
        <v>77</v>
      </c>
      <c r="C9574" s="2" t="str">
        <f>IFERROR(VLOOKUP(K9574,开票信息!$A:$C,3,0),"")</f>
        <v/>
      </c>
      <c r="G9574" s="3" t="str">
        <f t="shared" si="149"/>
        <v/>
      </c>
      <c r="L9574">
        <f>COUNTIF($K$2:K9574,$K9574)</f>
        <v>0</v>
      </c>
    </row>
    <row r="9575" ht="16.5" spans="1:12">
      <c r="A9575" s="1">
        <v>9574</v>
      </c>
      <c r="B9575" s="8">
        <f>COUNTIF($C$2:$C9575,模板!$E$2)</f>
        <v>77</v>
      </c>
      <c r="C9575" s="2" t="str">
        <f>IFERROR(VLOOKUP(K9575,开票信息!$A:$C,3,0),"")</f>
        <v/>
      </c>
      <c r="G9575" s="3" t="str">
        <f t="shared" si="149"/>
        <v/>
      </c>
      <c r="L9575">
        <f>COUNTIF($K$2:K9575,$K9575)</f>
        <v>0</v>
      </c>
    </row>
    <row r="9576" ht="16.5" spans="1:12">
      <c r="A9576" s="1">
        <v>9575</v>
      </c>
      <c r="B9576" s="8">
        <f>COUNTIF($C$2:$C9576,模板!$E$2)</f>
        <v>77</v>
      </c>
      <c r="C9576" s="2" t="str">
        <f>IFERROR(VLOOKUP(K9576,开票信息!$A:$C,3,0),"")</f>
        <v/>
      </c>
      <c r="G9576" s="3" t="str">
        <f t="shared" si="149"/>
        <v/>
      </c>
      <c r="L9576">
        <f>COUNTIF($K$2:K9576,$K9576)</f>
        <v>0</v>
      </c>
    </row>
    <row r="9577" ht="16.5" spans="1:12">
      <c r="A9577" s="1">
        <v>9576</v>
      </c>
      <c r="B9577" s="8">
        <f>COUNTIF($C$2:$C9577,模板!$E$2)</f>
        <v>77</v>
      </c>
      <c r="C9577" s="2" t="str">
        <f>IFERROR(VLOOKUP(K9577,开票信息!$A:$C,3,0),"")</f>
        <v/>
      </c>
      <c r="G9577" s="3" t="str">
        <f t="shared" si="149"/>
        <v/>
      </c>
      <c r="L9577">
        <f>COUNTIF($K$2:K9577,$K9577)</f>
        <v>0</v>
      </c>
    </row>
    <row r="9578" ht="16.5" spans="1:12">
      <c r="A9578" s="1">
        <v>9577</v>
      </c>
      <c r="B9578" s="8">
        <f>COUNTIF($C$2:$C9578,模板!$E$2)</f>
        <v>77</v>
      </c>
      <c r="C9578" s="2" t="str">
        <f>IFERROR(VLOOKUP(K9578,开票信息!$A:$C,3,0),"")</f>
        <v/>
      </c>
      <c r="G9578" s="3" t="str">
        <f t="shared" si="149"/>
        <v/>
      </c>
      <c r="L9578">
        <f>COUNTIF($K$2:K9578,$K9578)</f>
        <v>0</v>
      </c>
    </row>
    <row r="9579" ht="16.5" spans="1:12">
      <c r="A9579" s="1">
        <v>9578</v>
      </c>
      <c r="B9579" s="8">
        <f>COUNTIF($C$2:$C9579,模板!$E$2)</f>
        <v>77</v>
      </c>
      <c r="C9579" s="2" t="str">
        <f>IFERROR(VLOOKUP(K9579,开票信息!$A:$C,3,0),"")</f>
        <v/>
      </c>
      <c r="G9579" s="3" t="str">
        <f t="shared" si="149"/>
        <v/>
      </c>
      <c r="L9579">
        <f>COUNTIF($K$2:K9579,$K9579)</f>
        <v>0</v>
      </c>
    </row>
    <row r="9580" ht="16.5" spans="1:12">
      <c r="A9580" s="1">
        <v>9579</v>
      </c>
      <c r="B9580" s="8">
        <f>COUNTIF($C$2:$C9580,模板!$E$2)</f>
        <v>77</v>
      </c>
      <c r="C9580" s="2" t="str">
        <f>IFERROR(VLOOKUP(K9580,开票信息!$A:$C,3,0),"")</f>
        <v/>
      </c>
      <c r="G9580" s="3" t="str">
        <f t="shared" si="149"/>
        <v/>
      </c>
      <c r="L9580">
        <f>COUNTIF($K$2:K9580,$K9580)</f>
        <v>0</v>
      </c>
    </row>
    <row r="9581" ht="16.5" spans="1:12">
      <c r="A9581" s="1">
        <v>9580</v>
      </c>
      <c r="B9581" s="8">
        <f>COUNTIF($C$2:$C9581,模板!$E$2)</f>
        <v>77</v>
      </c>
      <c r="C9581" s="2" t="str">
        <f>IFERROR(VLOOKUP(K9581,开票信息!$A:$C,3,0),"")</f>
        <v/>
      </c>
      <c r="G9581" s="3" t="str">
        <f t="shared" si="149"/>
        <v/>
      </c>
      <c r="L9581">
        <f>COUNTIF($K$2:K9581,$K9581)</f>
        <v>0</v>
      </c>
    </row>
    <row r="9582" ht="16.5" spans="1:12">
      <c r="A9582" s="1">
        <v>9581</v>
      </c>
      <c r="B9582" s="8">
        <f>COUNTIF($C$2:$C9582,模板!$E$2)</f>
        <v>77</v>
      </c>
      <c r="C9582" s="2" t="str">
        <f>IFERROR(VLOOKUP(K9582,开票信息!$A:$C,3,0),"")</f>
        <v/>
      </c>
      <c r="G9582" s="3" t="str">
        <f t="shared" si="149"/>
        <v/>
      </c>
      <c r="L9582">
        <f>COUNTIF($K$2:K9582,$K9582)</f>
        <v>0</v>
      </c>
    </row>
    <row r="9583" ht="16.5" spans="1:12">
      <c r="A9583" s="1">
        <v>9582</v>
      </c>
      <c r="B9583" s="8">
        <f>COUNTIF($C$2:$C9583,模板!$E$2)</f>
        <v>77</v>
      </c>
      <c r="C9583" s="2" t="str">
        <f>IFERROR(VLOOKUP(K9583,开票信息!$A:$C,3,0),"")</f>
        <v/>
      </c>
      <c r="G9583" s="3" t="str">
        <f t="shared" si="149"/>
        <v/>
      </c>
      <c r="L9583">
        <f>COUNTIF($K$2:K9583,$K9583)</f>
        <v>0</v>
      </c>
    </row>
    <row r="9584" ht="16.5" spans="1:12">
      <c r="A9584" s="1">
        <v>9583</v>
      </c>
      <c r="B9584" s="8">
        <f>COUNTIF($C$2:$C9584,模板!$E$2)</f>
        <v>77</v>
      </c>
      <c r="C9584" s="2" t="str">
        <f>IFERROR(VLOOKUP(K9584,开票信息!$A:$C,3,0),"")</f>
        <v/>
      </c>
      <c r="G9584" s="3" t="str">
        <f t="shared" si="149"/>
        <v/>
      </c>
      <c r="L9584">
        <f>COUNTIF($K$2:K9584,$K9584)</f>
        <v>0</v>
      </c>
    </row>
    <row r="9585" ht="16.5" spans="1:12">
      <c r="A9585" s="1">
        <v>9584</v>
      </c>
      <c r="B9585" s="8">
        <f>COUNTIF($C$2:$C9585,模板!$E$2)</f>
        <v>77</v>
      </c>
      <c r="C9585" s="2" t="str">
        <f>IFERROR(VLOOKUP(K9585,开票信息!$A:$C,3,0),"")</f>
        <v/>
      </c>
      <c r="G9585" s="3" t="str">
        <f t="shared" si="149"/>
        <v/>
      </c>
      <c r="L9585">
        <f>COUNTIF($K$2:K9585,$K9585)</f>
        <v>0</v>
      </c>
    </row>
    <row r="9586" ht="16.5" spans="1:12">
      <c r="A9586" s="1">
        <v>9585</v>
      </c>
      <c r="B9586" s="8">
        <f>COUNTIF($C$2:$C9586,模板!$E$2)</f>
        <v>77</v>
      </c>
      <c r="C9586" s="2" t="str">
        <f>IFERROR(VLOOKUP(K9586,开票信息!$A:$C,3,0),"")</f>
        <v/>
      </c>
      <c r="G9586" s="3" t="str">
        <f t="shared" si="149"/>
        <v/>
      </c>
      <c r="L9586">
        <f>COUNTIF($K$2:K9586,$K9586)</f>
        <v>0</v>
      </c>
    </row>
    <row r="9587" ht="16.5" spans="1:12">
      <c r="A9587" s="1">
        <v>9586</v>
      </c>
      <c r="B9587" s="8">
        <f>COUNTIF($C$2:$C9587,模板!$E$2)</f>
        <v>77</v>
      </c>
      <c r="C9587" s="2" t="str">
        <f>IFERROR(VLOOKUP(K9587,开票信息!$A:$C,3,0),"")</f>
        <v/>
      </c>
      <c r="G9587" s="3" t="str">
        <f t="shared" si="149"/>
        <v/>
      </c>
      <c r="L9587">
        <f>COUNTIF($K$2:K9587,$K9587)</f>
        <v>0</v>
      </c>
    </row>
    <row r="9588" ht="16.5" spans="1:12">
      <c r="A9588" s="1">
        <v>9587</v>
      </c>
      <c r="B9588" s="8">
        <f>COUNTIF($C$2:$C9588,模板!$E$2)</f>
        <v>77</v>
      </c>
      <c r="C9588" s="2" t="str">
        <f>IFERROR(VLOOKUP(K9588,开票信息!$A:$C,3,0),"")</f>
        <v/>
      </c>
      <c r="G9588" s="3" t="str">
        <f t="shared" si="149"/>
        <v/>
      </c>
      <c r="L9588">
        <f>COUNTIF($K$2:K9588,$K9588)</f>
        <v>0</v>
      </c>
    </row>
    <row r="9589" ht="16.5" spans="1:12">
      <c r="A9589" s="1">
        <v>9588</v>
      </c>
      <c r="B9589" s="8">
        <f>COUNTIF($C$2:$C9589,模板!$E$2)</f>
        <v>77</v>
      </c>
      <c r="C9589" s="2" t="str">
        <f>IFERROR(VLOOKUP(K9589,开票信息!$A:$C,3,0),"")</f>
        <v/>
      </c>
      <c r="G9589" s="3" t="str">
        <f t="shared" si="149"/>
        <v/>
      </c>
      <c r="L9589">
        <f>COUNTIF($K$2:K9589,$K9589)</f>
        <v>0</v>
      </c>
    </row>
    <row r="9590" ht="16.5" spans="1:12">
      <c r="A9590" s="1">
        <v>9589</v>
      </c>
      <c r="B9590" s="8">
        <f>COUNTIF($C$2:$C9590,模板!$E$2)</f>
        <v>77</v>
      </c>
      <c r="C9590" s="2" t="str">
        <f>IFERROR(VLOOKUP(K9590,开票信息!$A:$C,3,0),"")</f>
        <v/>
      </c>
      <c r="G9590" s="3" t="str">
        <f t="shared" si="149"/>
        <v/>
      </c>
      <c r="L9590">
        <f>COUNTIF($K$2:K9590,$K9590)</f>
        <v>0</v>
      </c>
    </row>
    <row r="9591" ht="16.5" spans="1:12">
      <c r="A9591" s="1">
        <v>9590</v>
      </c>
      <c r="B9591" s="8">
        <f>COUNTIF($C$2:$C9591,模板!$E$2)</f>
        <v>77</v>
      </c>
      <c r="C9591" s="2" t="str">
        <f>IFERROR(VLOOKUP(K9591,开票信息!$A:$C,3,0),"")</f>
        <v/>
      </c>
      <c r="G9591" s="3" t="str">
        <f t="shared" si="149"/>
        <v/>
      </c>
      <c r="L9591">
        <f>COUNTIF($K$2:K9591,$K9591)</f>
        <v>0</v>
      </c>
    </row>
    <row r="9592" ht="16.5" spans="1:12">
      <c r="A9592" s="1">
        <v>9591</v>
      </c>
      <c r="B9592" s="8">
        <f>COUNTIF($C$2:$C9592,模板!$E$2)</f>
        <v>77</v>
      </c>
      <c r="C9592" s="2" t="str">
        <f>IFERROR(VLOOKUP(K9592,开票信息!$A:$C,3,0),"")</f>
        <v/>
      </c>
      <c r="G9592" s="3" t="str">
        <f t="shared" si="149"/>
        <v/>
      </c>
      <c r="L9592">
        <f>COUNTIF($K$2:K9592,$K9592)</f>
        <v>0</v>
      </c>
    </row>
    <row r="9593" ht="16.5" spans="1:12">
      <c r="A9593" s="1">
        <v>9592</v>
      </c>
      <c r="B9593" s="8">
        <f>COUNTIF($C$2:$C9593,模板!$E$2)</f>
        <v>77</v>
      </c>
      <c r="C9593" s="2" t="str">
        <f>IFERROR(VLOOKUP(K9593,开票信息!$A:$C,3,0),"")</f>
        <v/>
      </c>
      <c r="G9593" s="3" t="str">
        <f t="shared" si="149"/>
        <v/>
      </c>
      <c r="L9593">
        <f>COUNTIF($K$2:K9593,$K9593)</f>
        <v>0</v>
      </c>
    </row>
    <row r="9594" ht="16.5" spans="1:12">
      <c r="A9594" s="1">
        <v>9593</v>
      </c>
      <c r="B9594" s="8">
        <f>COUNTIF($C$2:$C9594,模板!$E$2)</f>
        <v>77</v>
      </c>
      <c r="C9594" s="2" t="str">
        <f>IFERROR(VLOOKUP(K9594,开票信息!$A:$C,3,0),"")</f>
        <v/>
      </c>
      <c r="G9594" s="3" t="str">
        <f t="shared" si="149"/>
        <v/>
      </c>
      <c r="L9594">
        <f>COUNTIF($K$2:K9594,$K9594)</f>
        <v>0</v>
      </c>
    </row>
    <row r="9595" ht="16.5" spans="1:12">
      <c r="A9595" s="1">
        <v>9594</v>
      </c>
      <c r="B9595" s="8">
        <f>COUNTIF($C$2:$C9595,模板!$E$2)</f>
        <v>77</v>
      </c>
      <c r="C9595" s="2" t="str">
        <f>IFERROR(VLOOKUP(K9595,开票信息!$A:$C,3,0),"")</f>
        <v/>
      </c>
      <c r="G9595" s="3" t="str">
        <f t="shared" si="149"/>
        <v/>
      </c>
      <c r="L9595">
        <f>COUNTIF($K$2:K9595,$K9595)</f>
        <v>0</v>
      </c>
    </row>
    <row r="9596" ht="16.5" spans="1:12">
      <c r="A9596" s="1">
        <v>9595</v>
      </c>
      <c r="B9596" s="8">
        <f>COUNTIF($C$2:$C9596,模板!$E$2)</f>
        <v>77</v>
      </c>
      <c r="C9596" s="2" t="str">
        <f>IFERROR(VLOOKUP(K9596,开票信息!$A:$C,3,0),"")</f>
        <v/>
      </c>
      <c r="G9596" s="3" t="str">
        <f t="shared" si="149"/>
        <v/>
      </c>
      <c r="L9596">
        <f>COUNTIF($K$2:K9596,$K9596)</f>
        <v>0</v>
      </c>
    </row>
    <row r="9597" ht="16.5" spans="1:12">
      <c r="A9597" s="1">
        <v>9596</v>
      </c>
      <c r="B9597" s="8">
        <f>COUNTIF($C$2:$C9597,模板!$E$2)</f>
        <v>77</v>
      </c>
      <c r="C9597" s="2" t="str">
        <f>IFERROR(VLOOKUP(K9597,开票信息!$A:$C,3,0),"")</f>
        <v/>
      </c>
      <c r="G9597" s="3" t="str">
        <f t="shared" si="149"/>
        <v/>
      </c>
      <c r="L9597">
        <f>COUNTIF($K$2:K9597,$K9597)</f>
        <v>0</v>
      </c>
    </row>
    <row r="9598" ht="16.5" spans="1:12">
      <c r="A9598" s="1">
        <v>9597</v>
      </c>
      <c r="B9598" s="8">
        <f>COUNTIF($C$2:$C9598,模板!$E$2)</f>
        <v>77</v>
      </c>
      <c r="C9598" s="2" t="str">
        <f>IFERROR(VLOOKUP(K9598,开票信息!$A:$C,3,0),"")</f>
        <v/>
      </c>
      <c r="G9598" s="3" t="str">
        <f t="shared" si="149"/>
        <v/>
      </c>
      <c r="L9598">
        <f>COUNTIF($K$2:K9598,$K9598)</f>
        <v>0</v>
      </c>
    </row>
    <row r="9599" ht="16.5" spans="1:12">
      <c r="A9599" s="1">
        <v>9598</v>
      </c>
      <c r="B9599" s="8">
        <f>COUNTIF($C$2:$C9599,模板!$E$2)</f>
        <v>77</v>
      </c>
      <c r="C9599" s="2" t="str">
        <f>IFERROR(VLOOKUP(K9599,开票信息!$A:$C,3,0),"")</f>
        <v/>
      </c>
      <c r="G9599" s="3" t="str">
        <f t="shared" si="149"/>
        <v/>
      </c>
      <c r="L9599">
        <f>COUNTIF($K$2:K9599,$K9599)</f>
        <v>0</v>
      </c>
    </row>
    <row r="9600" ht="16.5" spans="1:12">
      <c r="A9600" s="1">
        <v>9599</v>
      </c>
      <c r="B9600" s="8">
        <f>COUNTIF($C$2:$C9600,模板!$E$2)</f>
        <v>77</v>
      </c>
      <c r="C9600" s="2" t="str">
        <f>IFERROR(VLOOKUP(K9600,开票信息!$A:$C,3,0),"")</f>
        <v/>
      </c>
      <c r="G9600" s="3" t="str">
        <f t="shared" si="149"/>
        <v/>
      </c>
      <c r="L9600">
        <f>COUNTIF($K$2:K9600,$K9600)</f>
        <v>0</v>
      </c>
    </row>
    <row r="9601" ht="16.5" spans="1:12">
      <c r="A9601" s="1">
        <v>9600</v>
      </c>
      <c r="B9601" s="8">
        <f>COUNTIF($C$2:$C9601,模板!$E$2)</f>
        <v>77</v>
      </c>
      <c r="C9601" s="2" t="str">
        <f>IFERROR(VLOOKUP(K9601,开票信息!$A:$C,3,0),"")</f>
        <v/>
      </c>
      <c r="G9601" s="3" t="str">
        <f t="shared" si="149"/>
        <v/>
      </c>
      <c r="L9601">
        <f>COUNTIF($K$2:K9601,$K9601)</f>
        <v>0</v>
      </c>
    </row>
    <row r="9602" ht="16.5" spans="1:12">
      <c r="A9602" s="1">
        <v>9601</v>
      </c>
      <c r="B9602" s="8">
        <f>COUNTIF($C$2:$C9602,模板!$E$2)</f>
        <v>77</v>
      </c>
      <c r="C9602" s="2" t="str">
        <f>IFERROR(VLOOKUP(K9602,开票信息!$A:$C,3,0),"")</f>
        <v/>
      </c>
      <c r="G9602" s="3" t="str">
        <f t="shared" si="149"/>
        <v/>
      </c>
      <c r="L9602">
        <f>COUNTIF($K$2:K9602,$K9602)</f>
        <v>0</v>
      </c>
    </row>
    <row r="9603" ht="16.5" spans="1:12">
      <c r="A9603" s="1">
        <v>9602</v>
      </c>
      <c r="B9603" s="8">
        <f>COUNTIF($C$2:$C9603,模板!$E$2)</f>
        <v>77</v>
      </c>
      <c r="C9603" s="2" t="str">
        <f>IFERROR(VLOOKUP(K9603,开票信息!$A:$C,3,0),"")</f>
        <v/>
      </c>
      <c r="G9603" s="3" t="str">
        <f t="shared" ref="G9603:G9666" si="150">IFERROR(H9603/F9603,"")</f>
        <v/>
      </c>
      <c r="L9603">
        <f>COUNTIF($K$2:K9603,$K9603)</f>
        <v>0</v>
      </c>
    </row>
    <row r="9604" ht="16.5" spans="1:12">
      <c r="A9604" s="1">
        <v>9603</v>
      </c>
      <c r="B9604" s="8">
        <f>COUNTIF($C$2:$C9604,模板!$E$2)</f>
        <v>77</v>
      </c>
      <c r="C9604" s="2" t="str">
        <f>IFERROR(VLOOKUP(K9604,开票信息!$A:$C,3,0),"")</f>
        <v/>
      </c>
      <c r="G9604" s="3" t="str">
        <f t="shared" si="150"/>
        <v/>
      </c>
      <c r="L9604">
        <f>COUNTIF($K$2:K9604,$K9604)</f>
        <v>0</v>
      </c>
    </row>
    <row r="9605" ht="16.5" spans="1:12">
      <c r="A9605" s="1">
        <v>9604</v>
      </c>
      <c r="B9605" s="8">
        <f>COUNTIF($C$2:$C9605,模板!$E$2)</f>
        <v>77</v>
      </c>
      <c r="C9605" s="2" t="str">
        <f>IFERROR(VLOOKUP(K9605,开票信息!$A:$C,3,0),"")</f>
        <v/>
      </c>
      <c r="G9605" s="3" t="str">
        <f t="shared" si="150"/>
        <v/>
      </c>
      <c r="L9605">
        <f>COUNTIF($K$2:K9605,$K9605)</f>
        <v>0</v>
      </c>
    </row>
    <row r="9606" ht="16.5" spans="1:12">
      <c r="A9606" s="1">
        <v>9605</v>
      </c>
      <c r="B9606" s="8">
        <f>COUNTIF($C$2:$C9606,模板!$E$2)</f>
        <v>77</v>
      </c>
      <c r="C9606" s="2" t="str">
        <f>IFERROR(VLOOKUP(K9606,开票信息!$A:$C,3,0),"")</f>
        <v/>
      </c>
      <c r="G9606" s="3" t="str">
        <f t="shared" si="150"/>
        <v/>
      </c>
      <c r="L9606">
        <f>COUNTIF($K$2:K9606,$K9606)</f>
        <v>0</v>
      </c>
    </row>
    <row r="9607" ht="16.5" spans="1:12">
      <c r="A9607" s="1">
        <v>9606</v>
      </c>
      <c r="B9607" s="8">
        <f>COUNTIF($C$2:$C9607,模板!$E$2)</f>
        <v>77</v>
      </c>
      <c r="C9607" s="2" t="str">
        <f>IFERROR(VLOOKUP(K9607,开票信息!$A:$C,3,0),"")</f>
        <v/>
      </c>
      <c r="G9607" s="3" t="str">
        <f t="shared" si="150"/>
        <v/>
      </c>
      <c r="L9607">
        <f>COUNTIF($K$2:K9607,$K9607)</f>
        <v>0</v>
      </c>
    </row>
    <row r="9608" ht="16.5" spans="1:12">
      <c r="A9608" s="1">
        <v>9607</v>
      </c>
      <c r="B9608" s="8">
        <f>COUNTIF($C$2:$C9608,模板!$E$2)</f>
        <v>77</v>
      </c>
      <c r="C9608" s="2" t="str">
        <f>IFERROR(VLOOKUP(K9608,开票信息!$A:$C,3,0),"")</f>
        <v/>
      </c>
      <c r="G9608" s="3" t="str">
        <f t="shared" si="150"/>
        <v/>
      </c>
      <c r="L9608">
        <f>COUNTIF($K$2:K9608,$K9608)</f>
        <v>0</v>
      </c>
    </row>
    <row r="9609" ht="16.5" spans="1:12">
      <c r="A9609" s="1">
        <v>9608</v>
      </c>
      <c r="B9609" s="8">
        <f>COUNTIF($C$2:$C9609,模板!$E$2)</f>
        <v>77</v>
      </c>
      <c r="C9609" s="2" t="str">
        <f>IFERROR(VLOOKUP(K9609,开票信息!$A:$C,3,0),"")</f>
        <v/>
      </c>
      <c r="G9609" s="3" t="str">
        <f t="shared" si="150"/>
        <v/>
      </c>
      <c r="L9609">
        <f>COUNTIF($K$2:K9609,$K9609)</f>
        <v>0</v>
      </c>
    </row>
    <row r="9610" ht="16.5" spans="1:12">
      <c r="A9610" s="1">
        <v>9609</v>
      </c>
      <c r="B9610" s="8">
        <f>COUNTIF($C$2:$C9610,模板!$E$2)</f>
        <v>77</v>
      </c>
      <c r="C9610" s="2" t="str">
        <f>IFERROR(VLOOKUP(K9610,开票信息!$A:$C,3,0),"")</f>
        <v/>
      </c>
      <c r="G9610" s="3" t="str">
        <f t="shared" si="150"/>
        <v/>
      </c>
      <c r="L9610">
        <f>COUNTIF($K$2:K9610,$K9610)</f>
        <v>0</v>
      </c>
    </row>
    <row r="9611" ht="16.5" spans="1:12">
      <c r="A9611" s="1">
        <v>9610</v>
      </c>
      <c r="B9611" s="8">
        <f>COUNTIF($C$2:$C9611,模板!$E$2)</f>
        <v>77</v>
      </c>
      <c r="C9611" s="2" t="str">
        <f>IFERROR(VLOOKUP(K9611,开票信息!$A:$C,3,0),"")</f>
        <v/>
      </c>
      <c r="G9611" s="3" t="str">
        <f t="shared" si="150"/>
        <v/>
      </c>
      <c r="L9611">
        <f>COUNTIF($K$2:K9611,$K9611)</f>
        <v>0</v>
      </c>
    </row>
    <row r="9612" ht="16.5" spans="1:12">
      <c r="A9612" s="1">
        <v>9611</v>
      </c>
      <c r="B9612" s="8">
        <f>COUNTIF($C$2:$C9612,模板!$E$2)</f>
        <v>77</v>
      </c>
      <c r="C9612" s="2" t="str">
        <f>IFERROR(VLOOKUP(K9612,开票信息!$A:$C,3,0),"")</f>
        <v/>
      </c>
      <c r="G9612" s="3" t="str">
        <f t="shared" si="150"/>
        <v/>
      </c>
      <c r="L9612">
        <f>COUNTIF($K$2:K9612,$K9612)</f>
        <v>0</v>
      </c>
    </row>
    <row r="9613" ht="16.5" spans="1:12">
      <c r="A9613" s="1">
        <v>9612</v>
      </c>
      <c r="B9613" s="8">
        <f>COUNTIF($C$2:$C9613,模板!$E$2)</f>
        <v>77</v>
      </c>
      <c r="C9613" s="2" t="str">
        <f>IFERROR(VLOOKUP(K9613,开票信息!$A:$C,3,0),"")</f>
        <v/>
      </c>
      <c r="G9613" s="3" t="str">
        <f t="shared" si="150"/>
        <v/>
      </c>
      <c r="L9613">
        <f>COUNTIF($K$2:K9613,$K9613)</f>
        <v>0</v>
      </c>
    </row>
    <row r="9614" ht="16.5" spans="1:12">
      <c r="A9614" s="1">
        <v>9613</v>
      </c>
      <c r="B9614" s="8">
        <f>COUNTIF($C$2:$C9614,模板!$E$2)</f>
        <v>77</v>
      </c>
      <c r="C9614" s="2" t="str">
        <f>IFERROR(VLOOKUP(K9614,开票信息!$A:$C,3,0),"")</f>
        <v/>
      </c>
      <c r="G9614" s="3" t="str">
        <f t="shared" si="150"/>
        <v/>
      </c>
      <c r="L9614">
        <f>COUNTIF($K$2:K9614,$K9614)</f>
        <v>0</v>
      </c>
    </row>
    <row r="9615" ht="16.5" spans="1:12">
      <c r="A9615" s="1">
        <v>9614</v>
      </c>
      <c r="B9615" s="8">
        <f>COUNTIF($C$2:$C9615,模板!$E$2)</f>
        <v>77</v>
      </c>
      <c r="C9615" s="2" t="str">
        <f>IFERROR(VLOOKUP(K9615,开票信息!$A:$C,3,0),"")</f>
        <v/>
      </c>
      <c r="G9615" s="3" t="str">
        <f t="shared" si="150"/>
        <v/>
      </c>
      <c r="L9615">
        <f>COUNTIF($K$2:K9615,$K9615)</f>
        <v>0</v>
      </c>
    </row>
    <row r="9616" ht="16.5" spans="1:12">
      <c r="A9616" s="1">
        <v>9615</v>
      </c>
      <c r="B9616" s="8">
        <f>COUNTIF($C$2:$C9616,模板!$E$2)</f>
        <v>77</v>
      </c>
      <c r="C9616" s="2" t="str">
        <f>IFERROR(VLOOKUP(K9616,开票信息!$A:$C,3,0),"")</f>
        <v/>
      </c>
      <c r="G9616" s="3" t="str">
        <f t="shared" si="150"/>
        <v/>
      </c>
      <c r="L9616">
        <f>COUNTIF($K$2:K9616,$K9616)</f>
        <v>0</v>
      </c>
    </row>
    <row r="9617" ht="16.5" spans="1:12">
      <c r="A9617" s="1">
        <v>9616</v>
      </c>
      <c r="B9617" s="8">
        <f>COUNTIF($C$2:$C9617,模板!$E$2)</f>
        <v>77</v>
      </c>
      <c r="C9617" s="2" t="str">
        <f>IFERROR(VLOOKUP(K9617,开票信息!$A:$C,3,0),"")</f>
        <v/>
      </c>
      <c r="G9617" s="3" t="str">
        <f t="shared" si="150"/>
        <v/>
      </c>
      <c r="L9617">
        <f>COUNTIF($K$2:K9617,$K9617)</f>
        <v>0</v>
      </c>
    </row>
    <row r="9618" ht="16.5" spans="1:12">
      <c r="A9618" s="1">
        <v>9617</v>
      </c>
      <c r="B9618" s="8">
        <f>COUNTIF($C$2:$C9618,模板!$E$2)</f>
        <v>77</v>
      </c>
      <c r="C9618" s="2" t="str">
        <f>IFERROR(VLOOKUP(K9618,开票信息!$A:$C,3,0),"")</f>
        <v/>
      </c>
      <c r="G9618" s="3" t="str">
        <f t="shared" si="150"/>
        <v/>
      </c>
      <c r="L9618">
        <f>COUNTIF($K$2:K9618,$K9618)</f>
        <v>0</v>
      </c>
    </row>
    <row r="9619" ht="16.5" spans="1:12">
      <c r="A9619" s="1">
        <v>9618</v>
      </c>
      <c r="B9619" s="8">
        <f>COUNTIF($C$2:$C9619,模板!$E$2)</f>
        <v>77</v>
      </c>
      <c r="C9619" s="2" t="str">
        <f>IFERROR(VLOOKUP(K9619,开票信息!$A:$C,3,0),"")</f>
        <v/>
      </c>
      <c r="G9619" s="3" t="str">
        <f t="shared" si="150"/>
        <v/>
      </c>
      <c r="L9619">
        <f>COUNTIF($K$2:K9619,$K9619)</f>
        <v>0</v>
      </c>
    </row>
    <row r="9620" ht="16.5" spans="1:12">
      <c r="A9620" s="1">
        <v>9619</v>
      </c>
      <c r="B9620" s="8">
        <f>COUNTIF($C$2:$C9620,模板!$E$2)</f>
        <v>77</v>
      </c>
      <c r="C9620" s="2" t="str">
        <f>IFERROR(VLOOKUP(K9620,开票信息!$A:$C,3,0),"")</f>
        <v/>
      </c>
      <c r="G9620" s="3" t="str">
        <f t="shared" si="150"/>
        <v/>
      </c>
      <c r="L9620">
        <f>COUNTIF($K$2:K9620,$K9620)</f>
        <v>0</v>
      </c>
    </row>
    <row r="9621" ht="16.5" spans="1:12">
      <c r="A9621" s="1">
        <v>9620</v>
      </c>
      <c r="B9621" s="8">
        <f>COUNTIF($C$2:$C9621,模板!$E$2)</f>
        <v>77</v>
      </c>
      <c r="C9621" s="2" t="str">
        <f>IFERROR(VLOOKUP(K9621,开票信息!$A:$C,3,0),"")</f>
        <v/>
      </c>
      <c r="G9621" s="3" t="str">
        <f t="shared" si="150"/>
        <v/>
      </c>
      <c r="L9621">
        <f>COUNTIF($K$2:K9621,$K9621)</f>
        <v>0</v>
      </c>
    </row>
    <row r="9622" ht="16.5" spans="1:12">
      <c r="A9622" s="1">
        <v>9621</v>
      </c>
      <c r="B9622" s="8">
        <f>COUNTIF($C$2:$C9622,模板!$E$2)</f>
        <v>77</v>
      </c>
      <c r="C9622" s="2" t="str">
        <f>IFERROR(VLOOKUP(K9622,开票信息!$A:$C,3,0),"")</f>
        <v/>
      </c>
      <c r="G9622" s="3" t="str">
        <f t="shared" si="150"/>
        <v/>
      </c>
      <c r="L9622">
        <f>COUNTIF($K$2:K9622,$K9622)</f>
        <v>0</v>
      </c>
    </row>
    <row r="9623" ht="16.5" spans="1:12">
      <c r="A9623" s="1">
        <v>9622</v>
      </c>
      <c r="B9623" s="8">
        <f>COUNTIF($C$2:$C9623,模板!$E$2)</f>
        <v>77</v>
      </c>
      <c r="C9623" s="2" t="str">
        <f>IFERROR(VLOOKUP(K9623,开票信息!$A:$C,3,0),"")</f>
        <v/>
      </c>
      <c r="G9623" s="3" t="str">
        <f t="shared" si="150"/>
        <v/>
      </c>
      <c r="L9623">
        <f>COUNTIF($K$2:K9623,$K9623)</f>
        <v>0</v>
      </c>
    </row>
    <row r="9624" ht="16.5" spans="1:12">
      <c r="A9624" s="1">
        <v>9623</v>
      </c>
      <c r="B9624" s="8">
        <f>COUNTIF($C$2:$C9624,模板!$E$2)</f>
        <v>77</v>
      </c>
      <c r="C9624" s="2" t="str">
        <f>IFERROR(VLOOKUP(K9624,开票信息!$A:$C,3,0),"")</f>
        <v/>
      </c>
      <c r="G9624" s="3" t="str">
        <f t="shared" si="150"/>
        <v/>
      </c>
      <c r="L9624">
        <f>COUNTIF($K$2:K9624,$K9624)</f>
        <v>0</v>
      </c>
    </row>
    <row r="9625" ht="16.5" spans="1:12">
      <c r="A9625" s="1">
        <v>9624</v>
      </c>
      <c r="B9625" s="8">
        <f>COUNTIF($C$2:$C9625,模板!$E$2)</f>
        <v>77</v>
      </c>
      <c r="C9625" s="2" t="str">
        <f>IFERROR(VLOOKUP(K9625,开票信息!$A:$C,3,0),"")</f>
        <v/>
      </c>
      <c r="G9625" s="3" t="str">
        <f t="shared" si="150"/>
        <v/>
      </c>
      <c r="L9625">
        <f>COUNTIF($K$2:K9625,$K9625)</f>
        <v>0</v>
      </c>
    </row>
    <row r="9626" ht="16.5" spans="1:12">
      <c r="A9626" s="1">
        <v>9625</v>
      </c>
      <c r="B9626" s="8">
        <f>COUNTIF($C$2:$C9626,模板!$E$2)</f>
        <v>77</v>
      </c>
      <c r="C9626" s="2" t="str">
        <f>IFERROR(VLOOKUP(K9626,开票信息!$A:$C,3,0),"")</f>
        <v/>
      </c>
      <c r="G9626" s="3" t="str">
        <f t="shared" si="150"/>
        <v/>
      </c>
      <c r="L9626">
        <f>COUNTIF($K$2:K9626,$K9626)</f>
        <v>0</v>
      </c>
    </row>
    <row r="9627" ht="16.5" spans="1:12">
      <c r="A9627" s="1">
        <v>9626</v>
      </c>
      <c r="B9627" s="8">
        <f>COUNTIF($C$2:$C9627,模板!$E$2)</f>
        <v>77</v>
      </c>
      <c r="C9627" s="2" t="str">
        <f>IFERROR(VLOOKUP(K9627,开票信息!$A:$C,3,0),"")</f>
        <v/>
      </c>
      <c r="G9627" s="3" t="str">
        <f t="shared" si="150"/>
        <v/>
      </c>
      <c r="L9627">
        <f>COUNTIF($K$2:K9627,$K9627)</f>
        <v>0</v>
      </c>
    </row>
    <row r="9628" ht="16.5" spans="1:12">
      <c r="A9628" s="1">
        <v>9627</v>
      </c>
      <c r="B9628" s="8">
        <f>COUNTIF($C$2:$C9628,模板!$E$2)</f>
        <v>77</v>
      </c>
      <c r="C9628" s="2" t="str">
        <f>IFERROR(VLOOKUP(K9628,开票信息!$A:$C,3,0),"")</f>
        <v/>
      </c>
      <c r="G9628" s="3" t="str">
        <f t="shared" si="150"/>
        <v/>
      </c>
      <c r="L9628">
        <f>COUNTIF($K$2:K9628,$K9628)</f>
        <v>0</v>
      </c>
    </row>
    <row r="9629" ht="16.5" spans="1:12">
      <c r="A9629" s="1">
        <v>9628</v>
      </c>
      <c r="B9629" s="8">
        <f>COUNTIF($C$2:$C9629,模板!$E$2)</f>
        <v>77</v>
      </c>
      <c r="C9629" s="2" t="str">
        <f>IFERROR(VLOOKUP(K9629,开票信息!$A:$C,3,0),"")</f>
        <v/>
      </c>
      <c r="G9629" s="3" t="str">
        <f t="shared" si="150"/>
        <v/>
      </c>
      <c r="L9629">
        <f>COUNTIF($K$2:K9629,$K9629)</f>
        <v>0</v>
      </c>
    </row>
    <row r="9630" ht="16.5" spans="1:12">
      <c r="A9630" s="1">
        <v>9629</v>
      </c>
      <c r="B9630" s="8">
        <f>COUNTIF($C$2:$C9630,模板!$E$2)</f>
        <v>77</v>
      </c>
      <c r="C9630" s="2" t="str">
        <f>IFERROR(VLOOKUP(K9630,开票信息!$A:$C,3,0),"")</f>
        <v/>
      </c>
      <c r="G9630" s="3" t="str">
        <f t="shared" si="150"/>
        <v/>
      </c>
      <c r="L9630">
        <f>COUNTIF($K$2:K9630,$K9630)</f>
        <v>0</v>
      </c>
    </row>
    <row r="9631" ht="16.5" spans="1:12">
      <c r="A9631" s="1">
        <v>9630</v>
      </c>
      <c r="B9631" s="8">
        <f>COUNTIF($C$2:$C9631,模板!$E$2)</f>
        <v>77</v>
      </c>
      <c r="C9631" s="2" t="str">
        <f>IFERROR(VLOOKUP(K9631,开票信息!$A:$C,3,0),"")</f>
        <v/>
      </c>
      <c r="G9631" s="3" t="str">
        <f t="shared" si="150"/>
        <v/>
      </c>
      <c r="L9631">
        <f>COUNTIF($K$2:K9631,$K9631)</f>
        <v>0</v>
      </c>
    </row>
    <row r="9632" ht="16.5" spans="1:12">
      <c r="A9632" s="1">
        <v>9631</v>
      </c>
      <c r="B9632" s="8">
        <f>COUNTIF($C$2:$C9632,模板!$E$2)</f>
        <v>77</v>
      </c>
      <c r="C9632" s="2" t="str">
        <f>IFERROR(VLOOKUP(K9632,开票信息!$A:$C,3,0),"")</f>
        <v/>
      </c>
      <c r="G9632" s="3" t="str">
        <f t="shared" si="150"/>
        <v/>
      </c>
      <c r="L9632">
        <f>COUNTIF($K$2:K9632,$K9632)</f>
        <v>0</v>
      </c>
    </row>
    <row r="9633" ht="16.5" spans="1:12">
      <c r="A9633" s="1">
        <v>9632</v>
      </c>
      <c r="B9633" s="8">
        <f>COUNTIF($C$2:$C9633,模板!$E$2)</f>
        <v>77</v>
      </c>
      <c r="C9633" s="2" t="str">
        <f>IFERROR(VLOOKUP(K9633,开票信息!$A:$C,3,0),"")</f>
        <v/>
      </c>
      <c r="G9633" s="3" t="str">
        <f t="shared" si="150"/>
        <v/>
      </c>
      <c r="L9633">
        <f>COUNTIF($K$2:K9633,$K9633)</f>
        <v>0</v>
      </c>
    </row>
    <row r="9634" ht="16.5" spans="1:12">
      <c r="A9634" s="1">
        <v>9633</v>
      </c>
      <c r="B9634" s="8">
        <f>COUNTIF($C$2:$C9634,模板!$E$2)</f>
        <v>77</v>
      </c>
      <c r="C9634" s="2" t="str">
        <f>IFERROR(VLOOKUP(K9634,开票信息!$A:$C,3,0),"")</f>
        <v/>
      </c>
      <c r="G9634" s="3" t="str">
        <f t="shared" si="150"/>
        <v/>
      </c>
      <c r="L9634">
        <f>COUNTIF($K$2:K9634,$K9634)</f>
        <v>0</v>
      </c>
    </row>
    <row r="9635" ht="16.5" spans="1:12">
      <c r="A9635" s="1">
        <v>9634</v>
      </c>
      <c r="B9635" s="8">
        <f>COUNTIF($C$2:$C9635,模板!$E$2)</f>
        <v>77</v>
      </c>
      <c r="C9635" s="2" t="str">
        <f>IFERROR(VLOOKUP(K9635,开票信息!$A:$C,3,0),"")</f>
        <v/>
      </c>
      <c r="G9635" s="3" t="str">
        <f t="shared" si="150"/>
        <v/>
      </c>
      <c r="L9635">
        <f>COUNTIF($K$2:K9635,$K9635)</f>
        <v>0</v>
      </c>
    </row>
    <row r="9636" ht="16.5" spans="1:12">
      <c r="A9636" s="1">
        <v>9635</v>
      </c>
      <c r="B9636" s="8">
        <f>COUNTIF($C$2:$C9636,模板!$E$2)</f>
        <v>77</v>
      </c>
      <c r="C9636" s="2" t="str">
        <f>IFERROR(VLOOKUP(K9636,开票信息!$A:$C,3,0),"")</f>
        <v/>
      </c>
      <c r="G9636" s="3" t="str">
        <f t="shared" si="150"/>
        <v/>
      </c>
      <c r="L9636">
        <f>COUNTIF($K$2:K9636,$K9636)</f>
        <v>0</v>
      </c>
    </row>
    <row r="9637" ht="16.5" spans="1:12">
      <c r="A9637" s="1">
        <v>9636</v>
      </c>
      <c r="B9637" s="8">
        <f>COUNTIF($C$2:$C9637,模板!$E$2)</f>
        <v>77</v>
      </c>
      <c r="C9637" s="2" t="str">
        <f>IFERROR(VLOOKUP(K9637,开票信息!$A:$C,3,0),"")</f>
        <v/>
      </c>
      <c r="G9637" s="3" t="str">
        <f t="shared" si="150"/>
        <v/>
      </c>
      <c r="L9637">
        <f>COUNTIF($K$2:K9637,$K9637)</f>
        <v>0</v>
      </c>
    </row>
    <row r="9638" ht="16.5" spans="1:12">
      <c r="A9638" s="1">
        <v>9637</v>
      </c>
      <c r="B9638" s="8">
        <f>COUNTIF($C$2:$C9638,模板!$E$2)</f>
        <v>77</v>
      </c>
      <c r="C9638" s="2" t="str">
        <f>IFERROR(VLOOKUP(K9638,开票信息!$A:$C,3,0),"")</f>
        <v/>
      </c>
      <c r="G9638" s="3" t="str">
        <f t="shared" si="150"/>
        <v/>
      </c>
      <c r="L9638">
        <f>COUNTIF($K$2:K9638,$K9638)</f>
        <v>0</v>
      </c>
    </row>
    <row r="9639" ht="16.5" spans="1:12">
      <c r="A9639" s="1">
        <v>9638</v>
      </c>
      <c r="B9639" s="8">
        <f>COUNTIF($C$2:$C9639,模板!$E$2)</f>
        <v>77</v>
      </c>
      <c r="C9639" s="2" t="str">
        <f>IFERROR(VLOOKUP(K9639,开票信息!$A:$C,3,0),"")</f>
        <v/>
      </c>
      <c r="G9639" s="3" t="str">
        <f t="shared" si="150"/>
        <v/>
      </c>
      <c r="L9639">
        <f>COUNTIF($K$2:K9639,$K9639)</f>
        <v>0</v>
      </c>
    </row>
    <row r="9640" ht="16.5" spans="1:12">
      <c r="A9640" s="1">
        <v>9639</v>
      </c>
      <c r="B9640" s="8">
        <f>COUNTIF($C$2:$C9640,模板!$E$2)</f>
        <v>77</v>
      </c>
      <c r="C9640" s="2" t="str">
        <f>IFERROR(VLOOKUP(K9640,开票信息!$A:$C,3,0),"")</f>
        <v/>
      </c>
      <c r="G9640" s="3" t="str">
        <f t="shared" si="150"/>
        <v/>
      </c>
      <c r="L9640">
        <f>COUNTIF($K$2:K9640,$K9640)</f>
        <v>0</v>
      </c>
    </row>
    <row r="9641" ht="16.5" spans="1:12">
      <c r="A9641" s="1">
        <v>9640</v>
      </c>
      <c r="B9641" s="8">
        <f>COUNTIF($C$2:$C9641,模板!$E$2)</f>
        <v>77</v>
      </c>
      <c r="C9641" s="2" t="str">
        <f>IFERROR(VLOOKUP(K9641,开票信息!$A:$C,3,0),"")</f>
        <v/>
      </c>
      <c r="G9641" s="3" t="str">
        <f t="shared" si="150"/>
        <v/>
      </c>
      <c r="L9641">
        <f>COUNTIF($K$2:K9641,$K9641)</f>
        <v>0</v>
      </c>
    </row>
    <row r="9642" ht="16.5" spans="1:12">
      <c r="A9642" s="1">
        <v>9641</v>
      </c>
      <c r="B9642" s="8">
        <f>COUNTIF($C$2:$C9642,模板!$E$2)</f>
        <v>77</v>
      </c>
      <c r="C9642" s="2" t="str">
        <f>IFERROR(VLOOKUP(K9642,开票信息!$A:$C,3,0),"")</f>
        <v/>
      </c>
      <c r="G9642" s="3" t="str">
        <f t="shared" si="150"/>
        <v/>
      </c>
      <c r="L9642">
        <f>COUNTIF($K$2:K9642,$K9642)</f>
        <v>0</v>
      </c>
    </row>
    <row r="9643" ht="16.5" spans="1:12">
      <c r="A9643" s="1">
        <v>9642</v>
      </c>
      <c r="B9643" s="8">
        <f>COUNTIF($C$2:$C9643,模板!$E$2)</f>
        <v>77</v>
      </c>
      <c r="C9643" s="2" t="str">
        <f>IFERROR(VLOOKUP(K9643,开票信息!$A:$C,3,0),"")</f>
        <v/>
      </c>
      <c r="G9643" s="3" t="str">
        <f t="shared" si="150"/>
        <v/>
      </c>
      <c r="L9643">
        <f>COUNTIF($K$2:K9643,$K9643)</f>
        <v>0</v>
      </c>
    </row>
    <row r="9644" ht="16.5" spans="1:12">
      <c r="A9644" s="1">
        <v>9643</v>
      </c>
      <c r="B9644" s="8">
        <f>COUNTIF($C$2:$C9644,模板!$E$2)</f>
        <v>77</v>
      </c>
      <c r="C9644" s="2" t="str">
        <f>IFERROR(VLOOKUP(K9644,开票信息!$A:$C,3,0),"")</f>
        <v/>
      </c>
      <c r="G9644" s="3" t="str">
        <f t="shared" si="150"/>
        <v/>
      </c>
      <c r="L9644">
        <f>COUNTIF($K$2:K9644,$K9644)</f>
        <v>0</v>
      </c>
    </row>
    <row r="9645" ht="16.5" spans="1:12">
      <c r="A9645" s="1">
        <v>9644</v>
      </c>
      <c r="B9645" s="8">
        <f>COUNTIF($C$2:$C9645,模板!$E$2)</f>
        <v>77</v>
      </c>
      <c r="C9645" s="2" t="str">
        <f>IFERROR(VLOOKUP(K9645,开票信息!$A:$C,3,0),"")</f>
        <v/>
      </c>
      <c r="G9645" s="3" t="str">
        <f t="shared" si="150"/>
        <v/>
      </c>
      <c r="L9645">
        <f>COUNTIF($K$2:K9645,$K9645)</f>
        <v>0</v>
      </c>
    </row>
    <row r="9646" ht="16.5" spans="1:12">
      <c r="A9646" s="1">
        <v>9645</v>
      </c>
      <c r="B9646" s="8">
        <f>COUNTIF($C$2:$C9646,模板!$E$2)</f>
        <v>77</v>
      </c>
      <c r="C9646" s="2" t="str">
        <f>IFERROR(VLOOKUP(K9646,开票信息!$A:$C,3,0),"")</f>
        <v/>
      </c>
      <c r="G9646" s="3" t="str">
        <f t="shared" si="150"/>
        <v/>
      </c>
      <c r="L9646">
        <f>COUNTIF($K$2:K9646,$K9646)</f>
        <v>0</v>
      </c>
    </row>
    <row r="9647" ht="16.5" spans="1:12">
      <c r="A9647" s="1">
        <v>9646</v>
      </c>
      <c r="B9647" s="8">
        <f>COUNTIF($C$2:$C9647,模板!$E$2)</f>
        <v>77</v>
      </c>
      <c r="C9647" s="2" t="str">
        <f>IFERROR(VLOOKUP(K9647,开票信息!$A:$C,3,0),"")</f>
        <v/>
      </c>
      <c r="G9647" s="3" t="str">
        <f t="shared" si="150"/>
        <v/>
      </c>
      <c r="L9647">
        <f>COUNTIF($K$2:K9647,$K9647)</f>
        <v>0</v>
      </c>
    </row>
    <row r="9648" ht="16.5" spans="1:12">
      <c r="A9648" s="1">
        <v>9647</v>
      </c>
      <c r="B9648" s="8">
        <f>COUNTIF($C$2:$C9648,模板!$E$2)</f>
        <v>77</v>
      </c>
      <c r="C9648" s="2" t="str">
        <f>IFERROR(VLOOKUP(K9648,开票信息!$A:$C,3,0),"")</f>
        <v/>
      </c>
      <c r="G9648" s="3" t="str">
        <f t="shared" si="150"/>
        <v/>
      </c>
      <c r="L9648">
        <f>COUNTIF($K$2:K9648,$K9648)</f>
        <v>0</v>
      </c>
    </row>
    <row r="9649" ht="16.5" spans="1:12">
      <c r="A9649" s="1">
        <v>9648</v>
      </c>
      <c r="B9649" s="8">
        <f>COUNTIF($C$2:$C9649,模板!$E$2)</f>
        <v>77</v>
      </c>
      <c r="C9649" s="2" t="str">
        <f>IFERROR(VLOOKUP(K9649,开票信息!$A:$C,3,0),"")</f>
        <v/>
      </c>
      <c r="G9649" s="3" t="str">
        <f t="shared" si="150"/>
        <v/>
      </c>
      <c r="L9649">
        <f>COUNTIF($K$2:K9649,$K9649)</f>
        <v>0</v>
      </c>
    </row>
    <row r="9650" ht="16.5" spans="1:12">
      <c r="A9650" s="1">
        <v>9649</v>
      </c>
      <c r="B9650" s="8">
        <f>COUNTIF($C$2:$C9650,模板!$E$2)</f>
        <v>77</v>
      </c>
      <c r="C9650" s="2" t="str">
        <f>IFERROR(VLOOKUP(K9650,开票信息!$A:$C,3,0),"")</f>
        <v/>
      </c>
      <c r="G9650" s="3" t="str">
        <f t="shared" si="150"/>
        <v/>
      </c>
      <c r="L9650">
        <f>COUNTIF($K$2:K9650,$K9650)</f>
        <v>0</v>
      </c>
    </row>
    <row r="9651" ht="16.5" spans="1:12">
      <c r="A9651" s="1">
        <v>9650</v>
      </c>
      <c r="B9651" s="8">
        <f>COUNTIF($C$2:$C9651,模板!$E$2)</f>
        <v>77</v>
      </c>
      <c r="C9651" s="2" t="str">
        <f>IFERROR(VLOOKUP(K9651,开票信息!$A:$C,3,0),"")</f>
        <v/>
      </c>
      <c r="G9651" s="3" t="str">
        <f t="shared" si="150"/>
        <v/>
      </c>
      <c r="L9651">
        <f>COUNTIF($K$2:K9651,$K9651)</f>
        <v>0</v>
      </c>
    </row>
    <row r="9652" ht="16.5" spans="1:12">
      <c r="A9652" s="1">
        <v>9651</v>
      </c>
      <c r="B9652" s="8">
        <f>COUNTIF($C$2:$C9652,模板!$E$2)</f>
        <v>77</v>
      </c>
      <c r="C9652" s="2" t="str">
        <f>IFERROR(VLOOKUP(K9652,开票信息!$A:$C,3,0),"")</f>
        <v/>
      </c>
      <c r="G9652" s="3" t="str">
        <f t="shared" si="150"/>
        <v/>
      </c>
      <c r="L9652">
        <f>COUNTIF($K$2:K9652,$K9652)</f>
        <v>0</v>
      </c>
    </row>
    <row r="9653" ht="16.5" spans="1:12">
      <c r="A9653" s="1">
        <v>9652</v>
      </c>
      <c r="B9653" s="8">
        <f>COUNTIF($C$2:$C9653,模板!$E$2)</f>
        <v>77</v>
      </c>
      <c r="C9653" s="2" t="str">
        <f>IFERROR(VLOOKUP(K9653,开票信息!$A:$C,3,0),"")</f>
        <v/>
      </c>
      <c r="G9653" s="3" t="str">
        <f t="shared" si="150"/>
        <v/>
      </c>
      <c r="L9653">
        <f>COUNTIF($K$2:K9653,$K9653)</f>
        <v>0</v>
      </c>
    </row>
    <row r="9654" ht="16.5" spans="1:12">
      <c r="A9654" s="1">
        <v>9653</v>
      </c>
      <c r="B9654" s="8">
        <f>COUNTIF($C$2:$C9654,模板!$E$2)</f>
        <v>77</v>
      </c>
      <c r="C9654" s="2" t="str">
        <f>IFERROR(VLOOKUP(K9654,开票信息!$A:$C,3,0),"")</f>
        <v/>
      </c>
      <c r="G9654" s="3" t="str">
        <f t="shared" si="150"/>
        <v/>
      </c>
      <c r="L9654">
        <f>COUNTIF($K$2:K9654,$K9654)</f>
        <v>0</v>
      </c>
    </row>
    <row r="9655" ht="16.5" spans="1:12">
      <c r="A9655" s="1">
        <v>9654</v>
      </c>
      <c r="B9655" s="8">
        <f>COUNTIF($C$2:$C9655,模板!$E$2)</f>
        <v>77</v>
      </c>
      <c r="C9655" s="2" t="str">
        <f>IFERROR(VLOOKUP(K9655,开票信息!$A:$C,3,0),"")</f>
        <v/>
      </c>
      <c r="G9655" s="3" t="str">
        <f t="shared" si="150"/>
        <v/>
      </c>
      <c r="L9655">
        <f>COUNTIF($K$2:K9655,$K9655)</f>
        <v>0</v>
      </c>
    </row>
    <row r="9656" ht="16.5" spans="1:12">
      <c r="A9656" s="1">
        <v>9655</v>
      </c>
      <c r="B9656" s="8">
        <f>COUNTIF($C$2:$C9656,模板!$E$2)</f>
        <v>77</v>
      </c>
      <c r="C9656" s="2" t="str">
        <f>IFERROR(VLOOKUP(K9656,开票信息!$A:$C,3,0),"")</f>
        <v/>
      </c>
      <c r="G9656" s="3" t="str">
        <f t="shared" si="150"/>
        <v/>
      </c>
      <c r="L9656">
        <f>COUNTIF($K$2:K9656,$K9656)</f>
        <v>0</v>
      </c>
    </row>
    <row r="9657" ht="16.5" spans="1:12">
      <c r="A9657" s="1">
        <v>9656</v>
      </c>
      <c r="B9657" s="8">
        <f>COUNTIF($C$2:$C9657,模板!$E$2)</f>
        <v>77</v>
      </c>
      <c r="C9657" s="2" t="str">
        <f>IFERROR(VLOOKUP(K9657,开票信息!$A:$C,3,0),"")</f>
        <v/>
      </c>
      <c r="G9657" s="3" t="str">
        <f t="shared" si="150"/>
        <v/>
      </c>
      <c r="L9657">
        <f>COUNTIF($K$2:K9657,$K9657)</f>
        <v>0</v>
      </c>
    </row>
    <row r="9658" ht="16.5" spans="1:12">
      <c r="A9658" s="1">
        <v>9657</v>
      </c>
      <c r="B9658" s="8">
        <f>COUNTIF($C$2:$C9658,模板!$E$2)</f>
        <v>77</v>
      </c>
      <c r="C9658" s="2" t="str">
        <f>IFERROR(VLOOKUP(K9658,开票信息!$A:$C,3,0),"")</f>
        <v/>
      </c>
      <c r="G9658" s="3" t="str">
        <f t="shared" si="150"/>
        <v/>
      </c>
      <c r="L9658">
        <f>COUNTIF($K$2:K9658,$K9658)</f>
        <v>0</v>
      </c>
    </row>
    <row r="9659" ht="16.5" spans="1:12">
      <c r="A9659" s="1">
        <v>9658</v>
      </c>
      <c r="B9659" s="8">
        <f>COUNTIF($C$2:$C9659,模板!$E$2)</f>
        <v>77</v>
      </c>
      <c r="C9659" s="2" t="str">
        <f>IFERROR(VLOOKUP(K9659,开票信息!$A:$C,3,0),"")</f>
        <v/>
      </c>
      <c r="G9659" s="3" t="str">
        <f t="shared" si="150"/>
        <v/>
      </c>
      <c r="L9659">
        <f>COUNTIF($K$2:K9659,$K9659)</f>
        <v>0</v>
      </c>
    </row>
    <row r="9660" ht="16.5" spans="1:12">
      <c r="A9660" s="1">
        <v>9659</v>
      </c>
      <c r="B9660" s="8">
        <f>COUNTIF($C$2:$C9660,模板!$E$2)</f>
        <v>77</v>
      </c>
      <c r="C9660" s="2" t="str">
        <f>IFERROR(VLOOKUP(K9660,开票信息!$A:$C,3,0),"")</f>
        <v/>
      </c>
      <c r="G9660" s="3" t="str">
        <f t="shared" si="150"/>
        <v/>
      </c>
      <c r="L9660">
        <f>COUNTIF($K$2:K9660,$K9660)</f>
        <v>0</v>
      </c>
    </row>
    <row r="9661" ht="16.5" spans="1:12">
      <c r="A9661" s="1">
        <v>9660</v>
      </c>
      <c r="B9661" s="8">
        <f>COUNTIF($C$2:$C9661,模板!$E$2)</f>
        <v>77</v>
      </c>
      <c r="C9661" s="2" t="str">
        <f>IFERROR(VLOOKUP(K9661,开票信息!$A:$C,3,0),"")</f>
        <v/>
      </c>
      <c r="G9661" s="3" t="str">
        <f t="shared" si="150"/>
        <v/>
      </c>
      <c r="L9661">
        <f>COUNTIF($K$2:K9661,$K9661)</f>
        <v>0</v>
      </c>
    </row>
    <row r="9662" ht="16.5" spans="1:12">
      <c r="A9662" s="1">
        <v>9661</v>
      </c>
      <c r="B9662" s="8">
        <f>COUNTIF($C$2:$C9662,模板!$E$2)</f>
        <v>77</v>
      </c>
      <c r="C9662" s="2" t="str">
        <f>IFERROR(VLOOKUP(K9662,开票信息!$A:$C,3,0),"")</f>
        <v/>
      </c>
      <c r="G9662" s="3" t="str">
        <f t="shared" si="150"/>
        <v/>
      </c>
      <c r="L9662">
        <f>COUNTIF($K$2:K9662,$K9662)</f>
        <v>0</v>
      </c>
    </row>
    <row r="9663" ht="16.5" spans="1:12">
      <c r="A9663" s="1">
        <v>9662</v>
      </c>
      <c r="B9663" s="8">
        <f>COUNTIF($C$2:$C9663,模板!$E$2)</f>
        <v>77</v>
      </c>
      <c r="C9663" s="2" t="str">
        <f>IFERROR(VLOOKUP(K9663,开票信息!$A:$C,3,0),"")</f>
        <v/>
      </c>
      <c r="G9663" s="3" t="str">
        <f t="shared" si="150"/>
        <v/>
      </c>
      <c r="L9663">
        <f>COUNTIF($K$2:K9663,$K9663)</f>
        <v>0</v>
      </c>
    </row>
    <row r="9664" ht="16.5" spans="1:12">
      <c r="A9664" s="1">
        <v>9663</v>
      </c>
      <c r="B9664" s="8">
        <f>COUNTIF($C$2:$C9664,模板!$E$2)</f>
        <v>77</v>
      </c>
      <c r="C9664" s="2" t="str">
        <f>IFERROR(VLOOKUP(K9664,开票信息!$A:$C,3,0),"")</f>
        <v/>
      </c>
      <c r="G9664" s="3" t="str">
        <f t="shared" si="150"/>
        <v/>
      </c>
      <c r="L9664">
        <f>COUNTIF($K$2:K9664,$K9664)</f>
        <v>0</v>
      </c>
    </row>
    <row r="9665" ht="16.5" spans="1:12">
      <c r="A9665" s="1">
        <v>9664</v>
      </c>
      <c r="B9665" s="8">
        <f>COUNTIF($C$2:$C9665,模板!$E$2)</f>
        <v>77</v>
      </c>
      <c r="C9665" s="2" t="str">
        <f>IFERROR(VLOOKUP(K9665,开票信息!$A:$C,3,0),"")</f>
        <v/>
      </c>
      <c r="G9665" s="3" t="str">
        <f t="shared" si="150"/>
        <v/>
      </c>
      <c r="L9665">
        <f>COUNTIF($K$2:K9665,$K9665)</f>
        <v>0</v>
      </c>
    </row>
    <row r="9666" ht="16.5" spans="1:12">
      <c r="A9666" s="1">
        <v>9665</v>
      </c>
      <c r="B9666" s="8">
        <f>COUNTIF($C$2:$C9666,模板!$E$2)</f>
        <v>77</v>
      </c>
      <c r="C9666" s="2" t="str">
        <f>IFERROR(VLOOKUP(K9666,开票信息!$A:$C,3,0),"")</f>
        <v/>
      </c>
      <c r="G9666" s="3" t="str">
        <f t="shared" si="150"/>
        <v/>
      </c>
      <c r="L9666">
        <f>COUNTIF($K$2:K9666,$K9666)</f>
        <v>0</v>
      </c>
    </row>
    <row r="9667" ht="16.5" spans="1:12">
      <c r="A9667" s="1">
        <v>9666</v>
      </c>
      <c r="B9667" s="8">
        <f>COUNTIF($C$2:$C9667,模板!$E$2)</f>
        <v>77</v>
      </c>
      <c r="C9667" s="2" t="str">
        <f>IFERROR(VLOOKUP(K9667,开票信息!$A:$C,3,0),"")</f>
        <v/>
      </c>
      <c r="G9667" s="3" t="str">
        <f t="shared" ref="G9667:G9730" si="151">IFERROR(H9667/F9667,"")</f>
        <v/>
      </c>
      <c r="L9667">
        <f>COUNTIF($K$2:K9667,$K9667)</f>
        <v>0</v>
      </c>
    </row>
    <row r="9668" ht="16.5" spans="1:12">
      <c r="A9668" s="1">
        <v>9667</v>
      </c>
      <c r="B9668" s="8">
        <f>COUNTIF($C$2:$C9668,模板!$E$2)</f>
        <v>77</v>
      </c>
      <c r="C9668" s="2" t="str">
        <f>IFERROR(VLOOKUP(K9668,开票信息!$A:$C,3,0),"")</f>
        <v/>
      </c>
      <c r="G9668" s="3" t="str">
        <f t="shared" si="151"/>
        <v/>
      </c>
      <c r="L9668">
        <f>COUNTIF($K$2:K9668,$K9668)</f>
        <v>0</v>
      </c>
    </row>
    <row r="9669" ht="16.5" spans="1:12">
      <c r="A9669" s="1">
        <v>9668</v>
      </c>
      <c r="B9669" s="8">
        <f>COUNTIF($C$2:$C9669,模板!$E$2)</f>
        <v>77</v>
      </c>
      <c r="C9669" s="2" t="str">
        <f>IFERROR(VLOOKUP(K9669,开票信息!$A:$C,3,0),"")</f>
        <v/>
      </c>
      <c r="G9669" s="3" t="str">
        <f t="shared" si="151"/>
        <v/>
      </c>
      <c r="L9669">
        <f>COUNTIF($K$2:K9669,$K9669)</f>
        <v>0</v>
      </c>
    </row>
    <row r="9670" ht="16.5" spans="1:12">
      <c r="A9670" s="1">
        <v>9669</v>
      </c>
      <c r="B9670" s="8">
        <f>COUNTIF($C$2:$C9670,模板!$E$2)</f>
        <v>77</v>
      </c>
      <c r="C9670" s="2" t="str">
        <f>IFERROR(VLOOKUP(K9670,开票信息!$A:$C,3,0),"")</f>
        <v/>
      </c>
      <c r="G9670" s="3" t="str">
        <f t="shared" si="151"/>
        <v/>
      </c>
      <c r="L9670">
        <f>COUNTIF($K$2:K9670,$K9670)</f>
        <v>0</v>
      </c>
    </row>
    <row r="9671" ht="16.5" spans="1:12">
      <c r="A9671" s="1">
        <v>9670</v>
      </c>
      <c r="B9671" s="8">
        <f>COUNTIF($C$2:$C9671,模板!$E$2)</f>
        <v>77</v>
      </c>
      <c r="C9671" s="2" t="str">
        <f>IFERROR(VLOOKUP(K9671,开票信息!$A:$C,3,0),"")</f>
        <v/>
      </c>
      <c r="G9671" s="3" t="str">
        <f t="shared" si="151"/>
        <v/>
      </c>
      <c r="L9671">
        <f>COUNTIF($K$2:K9671,$K9671)</f>
        <v>0</v>
      </c>
    </row>
    <row r="9672" ht="16.5" spans="1:12">
      <c r="A9672" s="1">
        <v>9671</v>
      </c>
      <c r="B9672" s="8">
        <f>COUNTIF($C$2:$C9672,模板!$E$2)</f>
        <v>77</v>
      </c>
      <c r="C9672" s="2" t="str">
        <f>IFERROR(VLOOKUP(K9672,开票信息!$A:$C,3,0),"")</f>
        <v/>
      </c>
      <c r="G9672" s="3" t="str">
        <f t="shared" si="151"/>
        <v/>
      </c>
      <c r="L9672">
        <f>COUNTIF($K$2:K9672,$K9672)</f>
        <v>0</v>
      </c>
    </row>
    <row r="9673" ht="16.5" spans="1:12">
      <c r="A9673" s="1">
        <v>9672</v>
      </c>
      <c r="B9673" s="8">
        <f>COUNTIF($C$2:$C9673,模板!$E$2)</f>
        <v>77</v>
      </c>
      <c r="C9673" s="2" t="str">
        <f>IFERROR(VLOOKUP(K9673,开票信息!$A:$C,3,0),"")</f>
        <v/>
      </c>
      <c r="G9673" s="3" t="str">
        <f t="shared" si="151"/>
        <v/>
      </c>
      <c r="L9673">
        <f>COUNTIF($K$2:K9673,$K9673)</f>
        <v>0</v>
      </c>
    </row>
    <row r="9674" ht="16.5" spans="1:12">
      <c r="A9674" s="1">
        <v>9673</v>
      </c>
      <c r="B9674" s="8">
        <f>COUNTIF($C$2:$C9674,模板!$E$2)</f>
        <v>77</v>
      </c>
      <c r="C9674" s="2" t="str">
        <f>IFERROR(VLOOKUP(K9674,开票信息!$A:$C,3,0),"")</f>
        <v/>
      </c>
      <c r="G9674" s="3" t="str">
        <f t="shared" si="151"/>
        <v/>
      </c>
      <c r="L9674">
        <f>COUNTIF($K$2:K9674,$K9674)</f>
        <v>0</v>
      </c>
    </row>
    <row r="9675" ht="16.5" spans="1:12">
      <c r="A9675" s="1">
        <v>9674</v>
      </c>
      <c r="B9675" s="8">
        <f>COUNTIF($C$2:$C9675,模板!$E$2)</f>
        <v>77</v>
      </c>
      <c r="C9675" s="2" t="str">
        <f>IFERROR(VLOOKUP(K9675,开票信息!$A:$C,3,0),"")</f>
        <v/>
      </c>
      <c r="G9675" s="3" t="str">
        <f t="shared" si="151"/>
        <v/>
      </c>
      <c r="L9675">
        <f>COUNTIF($K$2:K9675,$K9675)</f>
        <v>0</v>
      </c>
    </row>
    <row r="9676" ht="16.5" spans="1:12">
      <c r="A9676" s="1">
        <v>9675</v>
      </c>
      <c r="B9676" s="8">
        <f>COUNTIF($C$2:$C9676,模板!$E$2)</f>
        <v>77</v>
      </c>
      <c r="C9676" s="2" t="str">
        <f>IFERROR(VLOOKUP(K9676,开票信息!$A:$C,3,0),"")</f>
        <v/>
      </c>
      <c r="G9676" s="3" t="str">
        <f t="shared" si="151"/>
        <v/>
      </c>
      <c r="L9676">
        <f>COUNTIF($K$2:K9676,$K9676)</f>
        <v>0</v>
      </c>
    </row>
    <row r="9677" ht="16.5" spans="1:12">
      <c r="A9677" s="1">
        <v>9676</v>
      </c>
      <c r="B9677" s="8">
        <f>COUNTIF($C$2:$C9677,模板!$E$2)</f>
        <v>77</v>
      </c>
      <c r="C9677" s="2" t="str">
        <f>IFERROR(VLOOKUP(K9677,开票信息!$A:$C,3,0),"")</f>
        <v/>
      </c>
      <c r="G9677" s="3" t="str">
        <f t="shared" si="151"/>
        <v/>
      </c>
      <c r="L9677">
        <f>COUNTIF($K$2:K9677,$K9677)</f>
        <v>0</v>
      </c>
    </row>
    <row r="9678" ht="16.5" spans="1:12">
      <c r="A9678" s="1">
        <v>9677</v>
      </c>
      <c r="B9678" s="8">
        <f>COUNTIF($C$2:$C9678,模板!$E$2)</f>
        <v>77</v>
      </c>
      <c r="C9678" s="2" t="str">
        <f>IFERROR(VLOOKUP(K9678,开票信息!$A:$C,3,0),"")</f>
        <v/>
      </c>
      <c r="G9678" s="3" t="str">
        <f t="shared" si="151"/>
        <v/>
      </c>
      <c r="L9678">
        <f>COUNTIF($K$2:K9678,$K9678)</f>
        <v>0</v>
      </c>
    </row>
    <row r="9679" ht="16.5" spans="1:12">
      <c r="A9679" s="1">
        <v>9678</v>
      </c>
      <c r="B9679" s="8">
        <f>COUNTIF($C$2:$C9679,模板!$E$2)</f>
        <v>77</v>
      </c>
      <c r="C9679" s="2" t="str">
        <f>IFERROR(VLOOKUP(K9679,开票信息!$A:$C,3,0),"")</f>
        <v/>
      </c>
      <c r="G9679" s="3" t="str">
        <f t="shared" si="151"/>
        <v/>
      </c>
      <c r="L9679">
        <f>COUNTIF($K$2:K9679,$K9679)</f>
        <v>0</v>
      </c>
    </row>
    <row r="9680" ht="16.5" spans="1:12">
      <c r="A9680" s="1">
        <v>9679</v>
      </c>
      <c r="B9680" s="8">
        <f>COUNTIF($C$2:$C9680,模板!$E$2)</f>
        <v>77</v>
      </c>
      <c r="C9680" s="2" t="str">
        <f>IFERROR(VLOOKUP(K9680,开票信息!$A:$C,3,0),"")</f>
        <v/>
      </c>
      <c r="G9680" s="3" t="str">
        <f t="shared" si="151"/>
        <v/>
      </c>
      <c r="L9680">
        <f>COUNTIF($K$2:K9680,$K9680)</f>
        <v>0</v>
      </c>
    </row>
    <row r="9681" ht="16.5" spans="1:12">
      <c r="A9681" s="1">
        <v>9680</v>
      </c>
      <c r="B9681" s="8">
        <f>COUNTIF($C$2:$C9681,模板!$E$2)</f>
        <v>77</v>
      </c>
      <c r="C9681" s="2" t="str">
        <f>IFERROR(VLOOKUP(K9681,开票信息!$A:$C,3,0),"")</f>
        <v/>
      </c>
      <c r="G9681" s="3" t="str">
        <f t="shared" si="151"/>
        <v/>
      </c>
      <c r="L9681">
        <f>COUNTIF($K$2:K9681,$K9681)</f>
        <v>0</v>
      </c>
    </row>
    <row r="9682" ht="16.5" spans="1:12">
      <c r="A9682" s="1">
        <v>9681</v>
      </c>
      <c r="B9682" s="8">
        <f>COUNTIF($C$2:$C9682,模板!$E$2)</f>
        <v>77</v>
      </c>
      <c r="C9682" s="2" t="str">
        <f>IFERROR(VLOOKUP(K9682,开票信息!$A:$C,3,0),"")</f>
        <v/>
      </c>
      <c r="G9682" s="3" t="str">
        <f t="shared" si="151"/>
        <v/>
      </c>
      <c r="L9682">
        <f>COUNTIF($K$2:K9682,$K9682)</f>
        <v>0</v>
      </c>
    </row>
    <row r="9683" ht="16.5" spans="1:12">
      <c r="A9683" s="1">
        <v>9682</v>
      </c>
      <c r="B9683" s="8">
        <f>COUNTIF($C$2:$C9683,模板!$E$2)</f>
        <v>77</v>
      </c>
      <c r="C9683" s="2" t="str">
        <f>IFERROR(VLOOKUP(K9683,开票信息!$A:$C,3,0),"")</f>
        <v/>
      </c>
      <c r="G9683" s="3" t="str">
        <f t="shared" si="151"/>
        <v/>
      </c>
      <c r="L9683">
        <f>COUNTIF($K$2:K9683,$K9683)</f>
        <v>0</v>
      </c>
    </row>
    <row r="9684" ht="16.5" spans="1:12">
      <c r="A9684" s="1">
        <v>9683</v>
      </c>
      <c r="B9684" s="8">
        <f>COUNTIF($C$2:$C9684,模板!$E$2)</f>
        <v>77</v>
      </c>
      <c r="C9684" s="2" t="str">
        <f>IFERROR(VLOOKUP(K9684,开票信息!$A:$C,3,0),"")</f>
        <v/>
      </c>
      <c r="G9684" s="3" t="str">
        <f t="shared" si="151"/>
        <v/>
      </c>
      <c r="L9684">
        <f>COUNTIF($K$2:K9684,$K9684)</f>
        <v>0</v>
      </c>
    </row>
    <row r="9685" ht="16.5" spans="1:12">
      <c r="A9685" s="1">
        <v>9684</v>
      </c>
      <c r="B9685" s="8">
        <f>COUNTIF($C$2:$C9685,模板!$E$2)</f>
        <v>77</v>
      </c>
      <c r="C9685" s="2" t="str">
        <f>IFERROR(VLOOKUP(K9685,开票信息!$A:$C,3,0),"")</f>
        <v/>
      </c>
      <c r="G9685" s="3" t="str">
        <f t="shared" si="151"/>
        <v/>
      </c>
      <c r="L9685">
        <f>COUNTIF($K$2:K9685,$K9685)</f>
        <v>0</v>
      </c>
    </row>
    <row r="9686" ht="16.5" spans="1:12">
      <c r="A9686" s="1">
        <v>9685</v>
      </c>
      <c r="B9686" s="8">
        <f>COUNTIF($C$2:$C9686,模板!$E$2)</f>
        <v>77</v>
      </c>
      <c r="C9686" s="2" t="str">
        <f>IFERROR(VLOOKUP(K9686,开票信息!$A:$C,3,0),"")</f>
        <v/>
      </c>
      <c r="G9686" s="3" t="str">
        <f t="shared" si="151"/>
        <v/>
      </c>
      <c r="L9686">
        <f>COUNTIF($K$2:K9686,$K9686)</f>
        <v>0</v>
      </c>
    </row>
    <row r="9687" ht="16.5" spans="1:12">
      <c r="A9687" s="1">
        <v>9686</v>
      </c>
      <c r="B9687" s="8">
        <f>COUNTIF($C$2:$C9687,模板!$E$2)</f>
        <v>77</v>
      </c>
      <c r="C9687" s="2" t="str">
        <f>IFERROR(VLOOKUP(K9687,开票信息!$A:$C,3,0),"")</f>
        <v/>
      </c>
      <c r="G9687" s="3" t="str">
        <f t="shared" si="151"/>
        <v/>
      </c>
      <c r="L9687">
        <f>COUNTIF($K$2:K9687,$K9687)</f>
        <v>0</v>
      </c>
    </row>
    <row r="9688" ht="16.5" spans="1:12">
      <c r="A9688" s="1">
        <v>9687</v>
      </c>
      <c r="B9688" s="8">
        <f>COUNTIF($C$2:$C9688,模板!$E$2)</f>
        <v>77</v>
      </c>
      <c r="C9688" s="2" t="str">
        <f>IFERROR(VLOOKUP(K9688,开票信息!$A:$C,3,0),"")</f>
        <v/>
      </c>
      <c r="G9688" s="3" t="str">
        <f t="shared" si="151"/>
        <v/>
      </c>
      <c r="L9688">
        <f>COUNTIF($K$2:K9688,$K9688)</f>
        <v>0</v>
      </c>
    </row>
    <row r="9689" ht="16.5" spans="1:12">
      <c r="A9689" s="1">
        <v>9688</v>
      </c>
      <c r="B9689" s="8">
        <f>COUNTIF($C$2:$C9689,模板!$E$2)</f>
        <v>77</v>
      </c>
      <c r="C9689" s="2" t="str">
        <f>IFERROR(VLOOKUP(K9689,开票信息!$A:$C,3,0),"")</f>
        <v/>
      </c>
      <c r="G9689" s="3" t="str">
        <f t="shared" si="151"/>
        <v/>
      </c>
      <c r="L9689">
        <f>COUNTIF($K$2:K9689,$K9689)</f>
        <v>0</v>
      </c>
    </row>
    <row r="9690" ht="16.5" spans="1:12">
      <c r="A9690" s="1">
        <v>9689</v>
      </c>
      <c r="B9690" s="8">
        <f>COUNTIF($C$2:$C9690,模板!$E$2)</f>
        <v>77</v>
      </c>
      <c r="C9690" s="2" t="str">
        <f>IFERROR(VLOOKUP(K9690,开票信息!$A:$C,3,0),"")</f>
        <v/>
      </c>
      <c r="G9690" s="3" t="str">
        <f t="shared" si="151"/>
        <v/>
      </c>
      <c r="L9690">
        <f>COUNTIF($K$2:K9690,$K9690)</f>
        <v>0</v>
      </c>
    </row>
    <row r="9691" ht="16.5" spans="1:12">
      <c r="A9691" s="1">
        <v>9690</v>
      </c>
      <c r="B9691" s="8">
        <f>COUNTIF($C$2:$C9691,模板!$E$2)</f>
        <v>77</v>
      </c>
      <c r="C9691" s="2" t="str">
        <f>IFERROR(VLOOKUP(K9691,开票信息!$A:$C,3,0),"")</f>
        <v/>
      </c>
      <c r="G9691" s="3" t="str">
        <f t="shared" si="151"/>
        <v/>
      </c>
      <c r="L9691">
        <f>COUNTIF($K$2:K9691,$K9691)</f>
        <v>0</v>
      </c>
    </row>
    <row r="9692" ht="16.5" spans="1:12">
      <c r="A9692" s="1">
        <v>9691</v>
      </c>
      <c r="B9692" s="8">
        <f>COUNTIF($C$2:$C9692,模板!$E$2)</f>
        <v>77</v>
      </c>
      <c r="C9692" s="2" t="str">
        <f>IFERROR(VLOOKUP(K9692,开票信息!$A:$C,3,0),"")</f>
        <v/>
      </c>
      <c r="G9692" s="3" t="str">
        <f t="shared" si="151"/>
        <v/>
      </c>
      <c r="L9692">
        <f>COUNTIF($K$2:K9692,$K9692)</f>
        <v>0</v>
      </c>
    </row>
    <row r="9693" ht="16.5" spans="1:12">
      <c r="A9693" s="1">
        <v>9692</v>
      </c>
      <c r="B9693" s="8">
        <f>COUNTIF($C$2:$C9693,模板!$E$2)</f>
        <v>77</v>
      </c>
      <c r="C9693" s="2" t="str">
        <f>IFERROR(VLOOKUP(K9693,开票信息!$A:$C,3,0),"")</f>
        <v/>
      </c>
      <c r="G9693" s="3" t="str">
        <f t="shared" si="151"/>
        <v/>
      </c>
      <c r="L9693">
        <f>COUNTIF($K$2:K9693,$K9693)</f>
        <v>0</v>
      </c>
    </row>
    <row r="9694" ht="16.5" spans="1:12">
      <c r="A9694" s="1">
        <v>9693</v>
      </c>
      <c r="B9694" s="8">
        <f>COUNTIF($C$2:$C9694,模板!$E$2)</f>
        <v>77</v>
      </c>
      <c r="C9694" s="2" t="str">
        <f>IFERROR(VLOOKUP(K9694,开票信息!$A:$C,3,0),"")</f>
        <v/>
      </c>
      <c r="G9694" s="3" t="str">
        <f t="shared" si="151"/>
        <v/>
      </c>
      <c r="L9694">
        <f>COUNTIF($K$2:K9694,$K9694)</f>
        <v>0</v>
      </c>
    </row>
    <row r="9695" ht="16.5" spans="1:12">
      <c r="A9695" s="1">
        <v>9694</v>
      </c>
      <c r="B9695" s="8">
        <f>COUNTIF($C$2:$C9695,模板!$E$2)</f>
        <v>77</v>
      </c>
      <c r="C9695" s="2" t="str">
        <f>IFERROR(VLOOKUP(K9695,开票信息!$A:$C,3,0),"")</f>
        <v/>
      </c>
      <c r="G9695" s="3" t="str">
        <f t="shared" si="151"/>
        <v/>
      </c>
      <c r="L9695">
        <f>COUNTIF($K$2:K9695,$K9695)</f>
        <v>0</v>
      </c>
    </row>
    <row r="9696" ht="16.5" spans="1:12">
      <c r="A9696" s="1">
        <v>9695</v>
      </c>
      <c r="B9696" s="8">
        <f>COUNTIF($C$2:$C9696,模板!$E$2)</f>
        <v>77</v>
      </c>
      <c r="C9696" s="2" t="str">
        <f>IFERROR(VLOOKUP(K9696,开票信息!$A:$C,3,0),"")</f>
        <v/>
      </c>
      <c r="G9696" s="3" t="str">
        <f t="shared" si="151"/>
        <v/>
      </c>
      <c r="L9696">
        <f>COUNTIF($K$2:K9696,$K9696)</f>
        <v>0</v>
      </c>
    </row>
    <row r="9697" ht="16.5" spans="1:12">
      <c r="A9697" s="1">
        <v>9696</v>
      </c>
      <c r="B9697" s="8">
        <f>COUNTIF($C$2:$C9697,模板!$E$2)</f>
        <v>77</v>
      </c>
      <c r="C9697" s="2" t="str">
        <f>IFERROR(VLOOKUP(K9697,开票信息!$A:$C,3,0),"")</f>
        <v/>
      </c>
      <c r="G9697" s="3" t="str">
        <f t="shared" si="151"/>
        <v/>
      </c>
      <c r="L9697">
        <f>COUNTIF($K$2:K9697,$K9697)</f>
        <v>0</v>
      </c>
    </row>
    <row r="9698" ht="16.5" spans="1:12">
      <c r="A9698" s="1">
        <v>9697</v>
      </c>
      <c r="B9698" s="8">
        <f>COUNTIF($C$2:$C9698,模板!$E$2)</f>
        <v>77</v>
      </c>
      <c r="C9698" s="2" t="str">
        <f>IFERROR(VLOOKUP(K9698,开票信息!$A:$C,3,0),"")</f>
        <v/>
      </c>
      <c r="G9698" s="3" t="str">
        <f t="shared" si="151"/>
        <v/>
      </c>
      <c r="L9698">
        <f>COUNTIF($K$2:K9698,$K9698)</f>
        <v>0</v>
      </c>
    </row>
    <row r="9699" ht="16.5" spans="1:12">
      <c r="A9699" s="1">
        <v>9698</v>
      </c>
      <c r="B9699" s="8">
        <f>COUNTIF($C$2:$C9699,模板!$E$2)</f>
        <v>77</v>
      </c>
      <c r="C9699" s="2" t="str">
        <f>IFERROR(VLOOKUP(K9699,开票信息!$A:$C,3,0),"")</f>
        <v/>
      </c>
      <c r="G9699" s="3" t="str">
        <f t="shared" si="151"/>
        <v/>
      </c>
      <c r="L9699">
        <f>COUNTIF($K$2:K9699,$K9699)</f>
        <v>0</v>
      </c>
    </row>
    <row r="9700" ht="16.5" spans="1:12">
      <c r="A9700" s="1">
        <v>9699</v>
      </c>
      <c r="B9700" s="8">
        <f>COUNTIF($C$2:$C9700,模板!$E$2)</f>
        <v>77</v>
      </c>
      <c r="C9700" s="2" t="str">
        <f>IFERROR(VLOOKUP(K9700,开票信息!$A:$C,3,0),"")</f>
        <v/>
      </c>
      <c r="G9700" s="3" t="str">
        <f t="shared" si="151"/>
        <v/>
      </c>
      <c r="L9700">
        <f>COUNTIF($K$2:K9700,$K9700)</f>
        <v>0</v>
      </c>
    </row>
    <row r="9701" ht="16.5" spans="1:12">
      <c r="A9701" s="1">
        <v>9700</v>
      </c>
      <c r="B9701" s="8">
        <f>COUNTIF($C$2:$C9701,模板!$E$2)</f>
        <v>77</v>
      </c>
      <c r="C9701" s="2" t="str">
        <f>IFERROR(VLOOKUP(K9701,开票信息!$A:$C,3,0),"")</f>
        <v/>
      </c>
      <c r="G9701" s="3" t="str">
        <f t="shared" si="151"/>
        <v/>
      </c>
      <c r="L9701">
        <f>COUNTIF($K$2:K9701,$K9701)</f>
        <v>0</v>
      </c>
    </row>
    <row r="9702" ht="16.5" spans="1:12">
      <c r="A9702" s="1">
        <v>9701</v>
      </c>
      <c r="B9702" s="8">
        <f>COUNTIF($C$2:$C9702,模板!$E$2)</f>
        <v>77</v>
      </c>
      <c r="C9702" s="2" t="str">
        <f>IFERROR(VLOOKUP(K9702,开票信息!$A:$C,3,0),"")</f>
        <v/>
      </c>
      <c r="G9702" s="3" t="str">
        <f t="shared" si="151"/>
        <v/>
      </c>
      <c r="L9702">
        <f>COUNTIF($K$2:K9702,$K9702)</f>
        <v>0</v>
      </c>
    </row>
    <row r="9703" ht="16.5" spans="1:12">
      <c r="A9703" s="1">
        <v>9702</v>
      </c>
      <c r="B9703" s="8">
        <f>COUNTIF($C$2:$C9703,模板!$E$2)</f>
        <v>77</v>
      </c>
      <c r="C9703" s="2" t="str">
        <f>IFERROR(VLOOKUP(K9703,开票信息!$A:$C,3,0),"")</f>
        <v/>
      </c>
      <c r="G9703" s="3" t="str">
        <f t="shared" si="151"/>
        <v/>
      </c>
      <c r="L9703">
        <f>COUNTIF($K$2:K9703,$K9703)</f>
        <v>0</v>
      </c>
    </row>
    <row r="9704" ht="16.5" spans="1:12">
      <c r="A9704" s="1">
        <v>9703</v>
      </c>
      <c r="B9704" s="8">
        <f>COUNTIF($C$2:$C9704,模板!$E$2)</f>
        <v>77</v>
      </c>
      <c r="C9704" s="2" t="str">
        <f>IFERROR(VLOOKUP(K9704,开票信息!$A:$C,3,0),"")</f>
        <v/>
      </c>
      <c r="G9704" s="3" t="str">
        <f t="shared" si="151"/>
        <v/>
      </c>
      <c r="L9704">
        <f>COUNTIF($K$2:K9704,$K9704)</f>
        <v>0</v>
      </c>
    </row>
    <row r="9705" ht="16.5" spans="1:12">
      <c r="A9705" s="1">
        <v>9704</v>
      </c>
      <c r="B9705" s="8">
        <f>COUNTIF($C$2:$C9705,模板!$E$2)</f>
        <v>77</v>
      </c>
      <c r="C9705" s="2" t="str">
        <f>IFERROR(VLOOKUP(K9705,开票信息!$A:$C,3,0),"")</f>
        <v/>
      </c>
      <c r="G9705" s="3" t="str">
        <f t="shared" si="151"/>
        <v/>
      </c>
      <c r="L9705">
        <f>COUNTIF($K$2:K9705,$K9705)</f>
        <v>0</v>
      </c>
    </row>
    <row r="9706" ht="16.5" spans="1:12">
      <c r="A9706" s="1">
        <v>9705</v>
      </c>
      <c r="B9706" s="8">
        <f>COUNTIF($C$2:$C9706,模板!$E$2)</f>
        <v>77</v>
      </c>
      <c r="C9706" s="2" t="str">
        <f>IFERROR(VLOOKUP(K9706,开票信息!$A:$C,3,0),"")</f>
        <v/>
      </c>
      <c r="G9706" s="3" t="str">
        <f t="shared" si="151"/>
        <v/>
      </c>
      <c r="L9706">
        <f>COUNTIF($K$2:K9706,$K9706)</f>
        <v>0</v>
      </c>
    </row>
    <row r="9707" ht="16.5" spans="1:12">
      <c r="A9707" s="1">
        <v>9706</v>
      </c>
      <c r="B9707" s="8">
        <f>COUNTIF($C$2:$C9707,模板!$E$2)</f>
        <v>77</v>
      </c>
      <c r="C9707" s="2" t="str">
        <f>IFERROR(VLOOKUP(K9707,开票信息!$A:$C,3,0),"")</f>
        <v/>
      </c>
      <c r="G9707" s="3" t="str">
        <f t="shared" si="151"/>
        <v/>
      </c>
      <c r="L9707">
        <f>COUNTIF($K$2:K9707,$K9707)</f>
        <v>0</v>
      </c>
    </row>
    <row r="9708" ht="16.5" spans="1:12">
      <c r="A9708" s="1">
        <v>9707</v>
      </c>
      <c r="B9708" s="8">
        <f>COUNTIF($C$2:$C9708,模板!$E$2)</f>
        <v>77</v>
      </c>
      <c r="C9708" s="2" t="str">
        <f>IFERROR(VLOOKUP(K9708,开票信息!$A:$C,3,0),"")</f>
        <v/>
      </c>
      <c r="G9708" s="3" t="str">
        <f t="shared" si="151"/>
        <v/>
      </c>
      <c r="L9708">
        <f>COUNTIF($K$2:K9708,$K9708)</f>
        <v>0</v>
      </c>
    </row>
    <row r="9709" ht="16.5" spans="1:12">
      <c r="A9709" s="1">
        <v>9708</v>
      </c>
      <c r="B9709" s="8">
        <f>COUNTIF($C$2:$C9709,模板!$E$2)</f>
        <v>77</v>
      </c>
      <c r="C9709" s="2" t="str">
        <f>IFERROR(VLOOKUP(K9709,开票信息!$A:$C,3,0),"")</f>
        <v/>
      </c>
      <c r="G9709" s="3" t="str">
        <f t="shared" si="151"/>
        <v/>
      </c>
      <c r="L9709">
        <f>COUNTIF($K$2:K9709,$K9709)</f>
        <v>0</v>
      </c>
    </row>
    <row r="9710" ht="16.5" spans="1:12">
      <c r="A9710" s="1">
        <v>9709</v>
      </c>
      <c r="B9710" s="8">
        <f>COUNTIF($C$2:$C9710,模板!$E$2)</f>
        <v>77</v>
      </c>
      <c r="C9710" s="2" t="str">
        <f>IFERROR(VLOOKUP(K9710,开票信息!$A:$C,3,0),"")</f>
        <v/>
      </c>
      <c r="G9710" s="3" t="str">
        <f t="shared" si="151"/>
        <v/>
      </c>
      <c r="L9710">
        <f>COUNTIF($K$2:K9710,$K9710)</f>
        <v>0</v>
      </c>
    </row>
    <row r="9711" ht="16.5" spans="1:12">
      <c r="A9711" s="1">
        <v>9710</v>
      </c>
      <c r="B9711" s="8">
        <f>COUNTIF($C$2:$C9711,模板!$E$2)</f>
        <v>77</v>
      </c>
      <c r="C9711" s="2" t="str">
        <f>IFERROR(VLOOKUP(K9711,开票信息!$A:$C,3,0),"")</f>
        <v/>
      </c>
      <c r="G9711" s="3" t="str">
        <f t="shared" si="151"/>
        <v/>
      </c>
      <c r="L9711">
        <f>COUNTIF($K$2:K9711,$K9711)</f>
        <v>0</v>
      </c>
    </row>
    <row r="9712" ht="16.5" spans="1:12">
      <c r="A9712" s="1">
        <v>9711</v>
      </c>
      <c r="B9712" s="8">
        <f>COUNTIF($C$2:$C9712,模板!$E$2)</f>
        <v>77</v>
      </c>
      <c r="C9712" s="2" t="str">
        <f>IFERROR(VLOOKUP(K9712,开票信息!$A:$C,3,0),"")</f>
        <v/>
      </c>
      <c r="G9712" s="3" t="str">
        <f t="shared" si="151"/>
        <v/>
      </c>
      <c r="L9712">
        <f>COUNTIF($K$2:K9712,$K9712)</f>
        <v>0</v>
      </c>
    </row>
    <row r="9713" ht="16.5" spans="1:12">
      <c r="A9713" s="1">
        <v>9712</v>
      </c>
      <c r="B9713" s="8">
        <f>COUNTIF($C$2:$C9713,模板!$E$2)</f>
        <v>77</v>
      </c>
      <c r="C9713" s="2" t="str">
        <f>IFERROR(VLOOKUP(K9713,开票信息!$A:$C,3,0),"")</f>
        <v/>
      </c>
      <c r="G9713" s="3" t="str">
        <f t="shared" si="151"/>
        <v/>
      </c>
      <c r="L9713">
        <f>COUNTIF($K$2:K9713,$K9713)</f>
        <v>0</v>
      </c>
    </row>
    <row r="9714" ht="16.5" spans="1:12">
      <c r="A9714" s="1">
        <v>9713</v>
      </c>
      <c r="B9714" s="8">
        <f>COUNTIF($C$2:$C9714,模板!$E$2)</f>
        <v>77</v>
      </c>
      <c r="C9714" s="2" t="str">
        <f>IFERROR(VLOOKUP(K9714,开票信息!$A:$C,3,0),"")</f>
        <v/>
      </c>
      <c r="G9714" s="3" t="str">
        <f t="shared" si="151"/>
        <v/>
      </c>
      <c r="L9714">
        <f>COUNTIF($K$2:K9714,$K9714)</f>
        <v>0</v>
      </c>
    </row>
    <row r="9715" ht="16.5" spans="1:12">
      <c r="A9715" s="1">
        <v>9714</v>
      </c>
      <c r="B9715" s="8">
        <f>COUNTIF($C$2:$C9715,模板!$E$2)</f>
        <v>77</v>
      </c>
      <c r="C9715" s="2" t="str">
        <f>IFERROR(VLOOKUP(K9715,开票信息!$A:$C,3,0),"")</f>
        <v/>
      </c>
      <c r="G9715" s="3" t="str">
        <f t="shared" si="151"/>
        <v/>
      </c>
      <c r="L9715">
        <f>COUNTIF($K$2:K9715,$K9715)</f>
        <v>0</v>
      </c>
    </row>
    <row r="9716" ht="16.5" spans="1:12">
      <c r="A9716" s="1">
        <v>9715</v>
      </c>
      <c r="B9716" s="8">
        <f>COUNTIF($C$2:$C9716,模板!$E$2)</f>
        <v>77</v>
      </c>
      <c r="C9716" s="2" t="str">
        <f>IFERROR(VLOOKUP(K9716,开票信息!$A:$C,3,0),"")</f>
        <v/>
      </c>
      <c r="G9716" s="3" t="str">
        <f t="shared" si="151"/>
        <v/>
      </c>
      <c r="L9716">
        <f>COUNTIF($K$2:K9716,$K9716)</f>
        <v>0</v>
      </c>
    </row>
    <row r="9717" ht="16.5" spans="1:12">
      <c r="A9717" s="1">
        <v>9716</v>
      </c>
      <c r="B9717" s="8">
        <f>COUNTIF($C$2:$C9717,模板!$E$2)</f>
        <v>77</v>
      </c>
      <c r="C9717" s="2" t="str">
        <f>IFERROR(VLOOKUP(K9717,开票信息!$A:$C,3,0),"")</f>
        <v/>
      </c>
      <c r="G9717" s="3" t="str">
        <f t="shared" si="151"/>
        <v/>
      </c>
      <c r="L9717">
        <f>COUNTIF($K$2:K9717,$K9717)</f>
        <v>0</v>
      </c>
    </row>
    <row r="9718" ht="16.5" spans="1:12">
      <c r="A9718" s="1">
        <v>9717</v>
      </c>
      <c r="B9718" s="8">
        <f>COUNTIF($C$2:$C9718,模板!$E$2)</f>
        <v>77</v>
      </c>
      <c r="C9718" s="2" t="str">
        <f>IFERROR(VLOOKUP(K9718,开票信息!$A:$C,3,0),"")</f>
        <v/>
      </c>
      <c r="G9718" s="3" t="str">
        <f t="shared" si="151"/>
        <v/>
      </c>
      <c r="L9718">
        <f>COUNTIF($K$2:K9718,$K9718)</f>
        <v>0</v>
      </c>
    </row>
    <row r="9719" ht="16.5" spans="1:12">
      <c r="A9719" s="1">
        <v>9718</v>
      </c>
      <c r="B9719" s="8">
        <f>COUNTIF($C$2:$C9719,模板!$E$2)</f>
        <v>77</v>
      </c>
      <c r="C9719" s="2" t="str">
        <f>IFERROR(VLOOKUP(K9719,开票信息!$A:$C,3,0),"")</f>
        <v/>
      </c>
      <c r="G9719" s="3" t="str">
        <f t="shared" si="151"/>
        <v/>
      </c>
      <c r="L9719">
        <f>COUNTIF($K$2:K9719,$K9719)</f>
        <v>0</v>
      </c>
    </row>
    <row r="9720" ht="16.5" spans="1:12">
      <c r="A9720" s="1">
        <v>9719</v>
      </c>
      <c r="B9720" s="8">
        <f>COUNTIF($C$2:$C9720,模板!$E$2)</f>
        <v>77</v>
      </c>
      <c r="C9720" s="2" t="str">
        <f>IFERROR(VLOOKUP(K9720,开票信息!$A:$C,3,0),"")</f>
        <v/>
      </c>
      <c r="G9720" s="3" t="str">
        <f t="shared" si="151"/>
        <v/>
      </c>
      <c r="L9720">
        <f>COUNTIF($K$2:K9720,$K9720)</f>
        <v>0</v>
      </c>
    </row>
    <row r="9721" ht="16.5" spans="1:12">
      <c r="A9721" s="1">
        <v>9720</v>
      </c>
      <c r="B9721" s="8">
        <f>COUNTIF($C$2:$C9721,模板!$E$2)</f>
        <v>77</v>
      </c>
      <c r="C9721" s="2" t="str">
        <f>IFERROR(VLOOKUP(K9721,开票信息!$A:$C,3,0),"")</f>
        <v/>
      </c>
      <c r="G9721" s="3" t="str">
        <f t="shared" si="151"/>
        <v/>
      </c>
      <c r="L9721">
        <f>COUNTIF($K$2:K9721,$K9721)</f>
        <v>0</v>
      </c>
    </row>
    <row r="9722" ht="16.5" spans="1:12">
      <c r="A9722" s="1">
        <v>9721</v>
      </c>
      <c r="B9722" s="8">
        <f>COUNTIF($C$2:$C9722,模板!$E$2)</f>
        <v>77</v>
      </c>
      <c r="C9722" s="2" t="str">
        <f>IFERROR(VLOOKUP(K9722,开票信息!$A:$C,3,0),"")</f>
        <v/>
      </c>
      <c r="G9722" s="3" t="str">
        <f t="shared" si="151"/>
        <v/>
      </c>
      <c r="L9722">
        <f>COUNTIF($K$2:K9722,$K9722)</f>
        <v>0</v>
      </c>
    </row>
    <row r="9723" ht="16.5" spans="1:12">
      <c r="A9723" s="1">
        <v>9722</v>
      </c>
      <c r="B9723" s="8">
        <f>COUNTIF($C$2:$C9723,模板!$E$2)</f>
        <v>77</v>
      </c>
      <c r="C9723" s="2" t="str">
        <f>IFERROR(VLOOKUP(K9723,开票信息!$A:$C,3,0),"")</f>
        <v/>
      </c>
      <c r="G9723" s="3" t="str">
        <f t="shared" si="151"/>
        <v/>
      </c>
      <c r="L9723">
        <f>COUNTIF($K$2:K9723,$K9723)</f>
        <v>0</v>
      </c>
    </row>
    <row r="9724" ht="16.5" spans="1:12">
      <c r="A9724" s="1">
        <v>9723</v>
      </c>
      <c r="B9724" s="8">
        <f>COUNTIF($C$2:$C9724,模板!$E$2)</f>
        <v>77</v>
      </c>
      <c r="C9724" s="2" t="str">
        <f>IFERROR(VLOOKUP(K9724,开票信息!$A:$C,3,0),"")</f>
        <v/>
      </c>
      <c r="G9724" s="3" t="str">
        <f t="shared" si="151"/>
        <v/>
      </c>
      <c r="L9724">
        <f>COUNTIF($K$2:K9724,$K9724)</f>
        <v>0</v>
      </c>
    </row>
    <row r="9725" ht="16.5" spans="1:12">
      <c r="A9725" s="1">
        <v>9724</v>
      </c>
      <c r="B9725" s="8">
        <f>COUNTIF($C$2:$C9725,模板!$E$2)</f>
        <v>77</v>
      </c>
      <c r="C9725" s="2" t="str">
        <f>IFERROR(VLOOKUP(K9725,开票信息!$A:$C,3,0),"")</f>
        <v/>
      </c>
      <c r="G9725" s="3" t="str">
        <f t="shared" si="151"/>
        <v/>
      </c>
      <c r="L9725">
        <f>COUNTIF($K$2:K9725,$K9725)</f>
        <v>0</v>
      </c>
    </row>
    <row r="9726" ht="16.5" spans="1:12">
      <c r="A9726" s="1">
        <v>9725</v>
      </c>
      <c r="B9726" s="8">
        <f>COUNTIF($C$2:$C9726,模板!$E$2)</f>
        <v>77</v>
      </c>
      <c r="C9726" s="2" t="str">
        <f>IFERROR(VLOOKUP(K9726,开票信息!$A:$C,3,0),"")</f>
        <v/>
      </c>
      <c r="G9726" s="3" t="str">
        <f t="shared" si="151"/>
        <v/>
      </c>
      <c r="L9726">
        <f>COUNTIF($K$2:K9726,$K9726)</f>
        <v>0</v>
      </c>
    </row>
    <row r="9727" ht="16.5" spans="1:12">
      <c r="A9727" s="1">
        <v>9726</v>
      </c>
      <c r="B9727" s="8">
        <f>COUNTIF($C$2:$C9727,模板!$E$2)</f>
        <v>77</v>
      </c>
      <c r="C9727" s="2" t="str">
        <f>IFERROR(VLOOKUP(K9727,开票信息!$A:$C,3,0),"")</f>
        <v/>
      </c>
      <c r="G9727" s="3" t="str">
        <f t="shared" si="151"/>
        <v/>
      </c>
      <c r="L9727">
        <f>COUNTIF($K$2:K9727,$K9727)</f>
        <v>0</v>
      </c>
    </row>
    <row r="9728" ht="16.5" spans="1:12">
      <c r="A9728" s="1">
        <v>9727</v>
      </c>
      <c r="B9728" s="8">
        <f>COUNTIF($C$2:$C9728,模板!$E$2)</f>
        <v>77</v>
      </c>
      <c r="C9728" s="2" t="str">
        <f>IFERROR(VLOOKUP(K9728,开票信息!$A:$C,3,0),"")</f>
        <v/>
      </c>
      <c r="G9728" s="3" t="str">
        <f t="shared" si="151"/>
        <v/>
      </c>
      <c r="L9728">
        <f>COUNTIF($K$2:K9728,$K9728)</f>
        <v>0</v>
      </c>
    </row>
    <row r="9729" ht="16.5" spans="1:12">
      <c r="A9729" s="1">
        <v>9728</v>
      </c>
      <c r="B9729" s="8">
        <f>COUNTIF($C$2:$C9729,模板!$E$2)</f>
        <v>77</v>
      </c>
      <c r="C9729" s="2" t="str">
        <f>IFERROR(VLOOKUP(K9729,开票信息!$A:$C,3,0),"")</f>
        <v/>
      </c>
      <c r="G9729" s="3" t="str">
        <f t="shared" si="151"/>
        <v/>
      </c>
      <c r="L9729">
        <f>COUNTIF($K$2:K9729,$K9729)</f>
        <v>0</v>
      </c>
    </row>
    <row r="9730" ht="16.5" spans="1:12">
      <c r="A9730" s="1">
        <v>9729</v>
      </c>
      <c r="B9730" s="8">
        <f>COUNTIF($C$2:$C9730,模板!$E$2)</f>
        <v>77</v>
      </c>
      <c r="C9730" s="2" t="str">
        <f>IFERROR(VLOOKUP(K9730,开票信息!$A:$C,3,0),"")</f>
        <v/>
      </c>
      <c r="G9730" s="3" t="str">
        <f t="shared" si="151"/>
        <v/>
      </c>
      <c r="L9730">
        <f>COUNTIF($K$2:K9730,$K9730)</f>
        <v>0</v>
      </c>
    </row>
    <row r="9731" ht="16.5" spans="1:12">
      <c r="A9731" s="1">
        <v>9730</v>
      </c>
      <c r="B9731" s="8">
        <f>COUNTIF($C$2:$C9731,模板!$E$2)</f>
        <v>77</v>
      </c>
      <c r="C9731" s="2" t="str">
        <f>IFERROR(VLOOKUP(K9731,开票信息!$A:$C,3,0),"")</f>
        <v/>
      </c>
      <c r="G9731" s="3" t="str">
        <f t="shared" ref="G9731:G9794" si="152">IFERROR(H9731/F9731,"")</f>
        <v/>
      </c>
      <c r="L9731">
        <f>COUNTIF($K$2:K9731,$K9731)</f>
        <v>0</v>
      </c>
    </row>
    <row r="9732" ht="16.5" spans="1:12">
      <c r="A9732" s="1">
        <v>9731</v>
      </c>
      <c r="B9732" s="8">
        <f>COUNTIF($C$2:$C9732,模板!$E$2)</f>
        <v>77</v>
      </c>
      <c r="C9732" s="2" t="str">
        <f>IFERROR(VLOOKUP(K9732,开票信息!$A:$C,3,0),"")</f>
        <v/>
      </c>
      <c r="G9732" s="3" t="str">
        <f t="shared" si="152"/>
        <v/>
      </c>
      <c r="L9732">
        <f>COUNTIF($K$2:K9732,$K9732)</f>
        <v>0</v>
      </c>
    </row>
    <row r="9733" ht="16.5" spans="1:12">
      <c r="A9733" s="1">
        <v>9732</v>
      </c>
      <c r="B9733" s="8">
        <f>COUNTIF($C$2:$C9733,模板!$E$2)</f>
        <v>77</v>
      </c>
      <c r="C9733" s="2" t="str">
        <f>IFERROR(VLOOKUP(K9733,开票信息!$A:$C,3,0),"")</f>
        <v/>
      </c>
      <c r="G9733" s="3" t="str">
        <f t="shared" si="152"/>
        <v/>
      </c>
      <c r="L9733">
        <f>COUNTIF($K$2:K9733,$K9733)</f>
        <v>0</v>
      </c>
    </row>
    <row r="9734" ht="16.5" spans="1:12">
      <c r="A9734" s="1">
        <v>9733</v>
      </c>
      <c r="B9734" s="8">
        <f>COUNTIF($C$2:$C9734,模板!$E$2)</f>
        <v>77</v>
      </c>
      <c r="C9734" s="2" t="str">
        <f>IFERROR(VLOOKUP(K9734,开票信息!$A:$C,3,0),"")</f>
        <v/>
      </c>
      <c r="G9734" s="3" t="str">
        <f t="shared" si="152"/>
        <v/>
      </c>
      <c r="L9734">
        <f>COUNTIF($K$2:K9734,$K9734)</f>
        <v>0</v>
      </c>
    </row>
    <row r="9735" ht="16.5" spans="1:12">
      <c r="A9735" s="1">
        <v>9734</v>
      </c>
      <c r="B9735" s="8">
        <f>COUNTIF($C$2:$C9735,模板!$E$2)</f>
        <v>77</v>
      </c>
      <c r="C9735" s="2" t="str">
        <f>IFERROR(VLOOKUP(K9735,开票信息!$A:$C,3,0),"")</f>
        <v/>
      </c>
      <c r="G9735" s="3" t="str">
        <f t="shared" si="152"/>
        <v/>
      </c>
      <c r="L9735">
        <f>COUNTIF($K$2:K9735,$K9735)</f>
        <v>0</v>
      </c>
    </row>
    <row r="9736" ht="16.5" spans="1:12">
      <c r="A9736" s="1">
        <v>9735</v>
      </c>
      <c r="B9736" s="8">
        <f>COUNTIF($C$2:$C9736,模板!$E$2)</f>
        <v>77</v>
      </c>
      <c r="C9736" s="2" t="str">
        <f>IFERROR(VLOOKUP(K9736,开票信息!$A:$C,3,0),"")</f>
        <v/>
      </c>
      <c r="G9736" s="3" t="str">
        <f t="shared" si="152"/>
        <v/>
      </c>
      <c r="L9736">
        <f>COUNTIF($K$2:K9736,$K9736)</f>
        <v>0</v>
      </c>
    </row>
    <row r="9737" ht="16.5" spans="1:12">
      <c r="A9737" s="1">
        <v>9736</v>
      </c>
      <c r="B9737" s="8">
        <f>COUNTIF($C$2:$C9737,模板!$E$2)</f>
        <v>77</v>
      </c>
      <c r="C9737" s="2" t="str">
        <f>IFERROR(VLOOKUP(K9737,开票信息!$A:$C,3,0),"")</f>
        <v/>
      </c>
      <c r="G9737" s="3" t="str">
        <f t="shared" si="152"/>
        <v/>
      </c>
      <c r="L9737">
        <f>COUNTIF($K$2:K9737,$K9737)</f>
        <v>0</v>
      </c>
    </row>
    <row r="9738" ht="16.5" spans="1:12">
      <c r="A9738" s="1">
        <v>9737</v>
      </c>
      <c r="B9738" s="8">
        <f>COUNTIF($C$2:$C9738,模板!$E$2)</f>
        <v>77</v>
      </c>
      <c r="C9738" s="2" t="str">
        <f>IFERROR(VLOOKUP(K9738,开票信息!$A:$C,3,0),"")</f>
        <v/>
      </c>
      <c r="G9738" s="3" t="str">
        <f t="shared" si="152"/>
        <v/>
      </c>
      <c r="L9738">
        <f>COUNTIF($K$2:K9738,$K9738)</f>
        <v>0</v>
      </c>
    </row>
    <row r="9739" ht="16.5" spans="1:12">
      <c r="A9739" s="1">
        <v>9738</v>
      </c>
      <c r="B9739" s="8">
        <f>COUNTIF($C$2:$C9739,模板!$E$2)</f>
        <v>77</v>
      </c>
      <c r="C9739" s="2" t="str">
        <f>IFERROR(VLOOKUP(K9739,开票信息!$A:$C,3,0),"")</f>
        <v/>
      </c>
      <c r="G9739" s="3" t="str">
        <f t="shared" si="152"/>
        <v/>
      </c>
      <c r="L9739">
        <f>COUNTIF($K$2:K9739,$K9739)</f>
        <v>0</v>
      </c>
    </row>
    <row r="9740" ht="16.5" spans="1:12">
      <c r="A9740" s="1">
        <v>9739</v>
      </c>
      <c r="B9740" s="8">
        <f>COUNTIF($C$2:$C9740,模板!$E$2)</f>
        <v>77</v>
      </c>
      <c r="C9740" s="2" t="str">
        <f>IFERROR(VLOOKUP(K9740,开票信息!$A:$C,3,0),"")</f>
        <v/>
      </c>
      <c r="G9740" s="3" t="str">
        <f t="shared" si="152"/>
        <v/>
      </c>
      <c r="L9740">
        <f>COUNTIF($K$2:K9740,$K9740)</f>
        <v>0</v>
      </c>
    </row>
    <row r="9741" ht="16.5" spans="1:12">
      <c r="A9741" s="1">
        <v>9740</v>
      </c>
      <c r="B9741" s="8">
        <f>COUNTIF($C$2:$C9741,模板!$E$2)</f>
        <v>77</v>
      </c>
      <c r="C9741" s="2" t="str">
        <f>IFERROR(VLOOKUP(K9741,开票信息!$A:$C,3,0),"")</f>
        <v/>
      </c>
      <c r="G9741" s="3" t="str">
        <f t="shared" si="152"/>
        <v/>
      </c>
      <c r="L9741">
        <f>COUNTIF($K$2:K9741,$K9741)</f>
        <v>0</v>
      </c>
    </row>
    <row r="9742" ht="16.5" spans="1:12">
      <c r="A9742" s="1">
        <v>9741</v>
      </c>
      <c r="B9742" s="8">
        <f>COUNTIF($C$2:$C9742,模板!$E$2)</f>
        <v>77</v>
      </c>
      <c r="C9742" s="2" t="str">
        <f>IFERROR(VLOOKUP(K9742,开票信息!$A:$C,3,0),"")</f>
        <v/>
      </c>
      <c r="G9742" s="3" t="str">
        <f t="shared" si="152"/>
        <v/>
      </c>
      <c r="L9742">
        <f>COUNTIF($K$2:K9742,$K9742)</f>
        <v>0</v>
      </c>
    </row>
    <row r="9743" ht="16.5" spans="1:12">
      <c r="A9743" s="1">
        <v>9742</v>
      </c>
      <c r="B9743" s="8">
        <f>COUNTIF($C$2:$C9743,模板!$E$2)</f>
        <v>77</v>
      </c>
      <c r="C9743" s="2" t="str">
        <f>IFERROR(VLOOKUP(K9743,开票信息!$A:$C,3,0),"")</f>
        <v/>
      </c>
      <c r="G9743" s="3" t="str">
        <f t="shared" si="152"/>
        <v/>
      </c>
      <c r="L9743">
        <f>COUNTIF($K$2:K9743,$K9743)</f>
        <v>0</v>
      </c>
    </row>
    <row r="9744" ht="16.5" spans="1:12">
      <c r="A9744" s="1">
        <v>9743</v>
      </c>
      <c r="B9744" s="8">
        <f>COUNTIF($C$2:$C9744,模板!$E$2)</f>
        <v>77</v>
      </c>
      <c r="C9744" s="2" t="str">
        <f>IFERROR(VLOOKUP(K9744,开票信息!$A:$C,3,0),"")</f>
        <v/>
      </c>
      <c r="G9744" s="3" t="str">
        <f t="shared" si="152"/>
        <v/>
      </c>
      <c r="L9744">
        <f>COUNTIF($K$2:K9744,$K9744)</f>
        <v>0</v>
      </c>
    </row>
    <row r="9745" ht="16.5" spans="1:12">
      <c r="A9745" s="1">
        <v>9744</v>
      </c>
      <c r="B9745" s="8">
        <f>COUNTIF($C$2:$C9745,模板!$E$2)</f>
        <v>77</v>
      </c>
      <c r="C9745" s="2" t="str">
        <f>IFERROR(VLOOKUP(K9745,开票信息!$A:$C,3,0),"")</f>
        <v/>
      </c>
      <c r="G9745" s="3" t="str">
        <f t="shared" si="152"/>
        <v/>
      </c>
      <c r="L9745">
        <f>COUNTIF($K$2:K9745,$K9745)</f>
        <v>0</v>
      </c>
    </row>
    <row r="9746" ht="16.5" spans="1:12">
      <c r="A9746" s="1">
        <v>9745</v>
      </c>
      <c r="B9746" s="8">
        <f>COUNTIF($C$2:$C9746,模板!$E$2)</f>
        <v>77</v>
      </c>
      <c r="C9746" s="2" t="str">
        <f>IFERROR(VLOOKUP(K9746,开票信息!$A:$C,3,0),"")</f>
        <v/>
      </c>
      <c r="G9746" s="3" t="str">
        <f t="shared" si="152"/>
        <v/>
      </c>
      <c r="L9746">
        <f>COUNTIF($K$2:K9746,$K9746)</f>
        <v>0</v>
      </c>
    </row>
    <row r="9747" ht="16.5" spans="1:12">
      <c r="A9747" s="1">
        <v>9746</v>
      </c>
      <c r="B9747" s="8">
        <f>COUNTIF($C$2:$C9747,模板!$E$2)</f>
        <v>77</v>
      </c>
      <c r="C9747" s="2" t="str">
        <f>IFERROR(VLOOKUP(K9747,开票信息!$A:$C,3,0),"")</f>
        <v/>
      </c>
      <c r="G9747" s="3" t="str">
        <f t="shared" si="152"/>
        <v/>
      </c>
      <c r="L9747">
        <f>COUNTIF($K$2:K9747,$K9747)</f>
        <v>0</v>
      </c>
    </row>
    <row r="9748" ht="16.5" spans="1:12">
      <c r="A9748" s="1">
        <v>9747</v>
      </c>
      <c r="B9748" s="8">
        <f>COUNTIF($C$2:$C9748,模板!$E$2)</f>
        <v>77</v>
      </c>
      <c r="C9748" s="2" t="str">
        <f>IFERROR(VLOOKUP(K9748,开票信息!$A:$C,3,0),"")</f>
        <v/>
      </c>
      <c r="G9748" s="3" t="str">
        <f t="shared" si="152"/>
        <v/>
      </c>
      <c r="L9748">
        <f>COUNTIF($K$2:K9748,$K9748)</f>
        <v>0</v>
      </c>
    </row>
    <row r="9749" ht="16.5" spans="1:12">
      <c r="A9749" s="1">
        <v>9748</v>
      </c>
      <c r="B9749" s="8">
        <f>COUNTIF($C$2:$C9749,模板!$E$2)</f>
        <v>77</v>
      </c>
      <c r="C9749" s="2" t="str">
        <f>IFERROR(VLOOKUP(K9749,开票信息!$A:$C,3,0),"")</f>
        <v/>
      </c>
      <c r="G9749" s="3" t="str">
        <f t="shared" si="152"/>
        <v/>
      </c>
      <c r="L9749">
        <f>COUNTIF($K$2:K9749,$K9749)</f>
        <v>0</v>
      </c>
    </row>
    <row r="9750" ht="16.5" spans="1:12">
      <c r="A9750" s="1">
        <v>9749</v>
      </c>
      <c r="B9750" s="8">
        <f>COUNTIF($C$2:$C9750,模板!$E$2)</f>
        <v>77</v>
      </c>
      <c r="C9750" s="2" t="str">
        <f>IFERROR(VLOOKUP(K9750,开票信息!$A:$C,3,0),"")</f>
        <v/>
      </c>
      <c r="G9750" s="3" t="str">
        <f t="shared" si="152"/>
        <v/>
      </c>
      <c r="L9750">
        <f>COUNTIF($K$2:K9750,$K9750)</f>
        <v>0</v>
      </c>
    </row>
    <row r="9751" ht="16.5" spans="1:12">
      <c r="A9751" s="1">
        <v>9750</v>
      </c>
      <c r="B9751" s="8">
        <f>COUNTIF($C$2:$C9751,模板!$E$2)</f>
        <v>77</v>
      </c>
      <c r="C9751" s="2" t="str">
        <f>IFERROR(VLOOKUP(K9751,开票信息!$A:$C,3,0),"")</f>
        <v/>
      </c>
      <c r="G9751" s="3" t="str">
        <f t="shared" si="152"/>
        <v/>
      </c>
      <c r="L9751">
        <f>COUNTIF($K$2:K9751,$K9751)</f>
        <v>0</v>
      </c>
    </row>
    <row r="9752" ht="16.5" spans="1:12">
      <c r="A9752" s="1">
        <v>9751</v>
      </c>
      <c r="B9752" s="8">
        <f>COUNTIF($C$2:$C9752,模板!$E$2)</f>
        <v>77</v>
      </c>
      <c r="C9752" s="2" t="str">
        <f>IFERROR(VLOOKUP(K9752,开票信息!$A:$C,3,0),"")</f>
        <v/>
      </c>
      <c r="G9752" s="3" t="str">
        <f t="shared" si="152"/>
        <v/>
      </c>
      <c r="L9752">
        <f>COUNTIF($K$2:K9752,$K9752)</f>
        <v>0</v>
      </c>
    </row>
    <row r="9753" ht="16.5" spans="1:12">
      <c r="A9753" s="1">
        <v>9752</v>
      </c>
      <c r="B9753" s="8">
        <f>COUNTIF($C$2:$C9753,模板!$E$2)</f>
        <v>77</v>
      </c>
      <c r="C9753" s="2" t="str">
        <f>IFERROR(VLOOKUP(K9753,开票信息!$A:$C,3,0),"")</f>
        <v/>
      </c>
      <c r="G9753" s="3" t="str">
        <f t="shared" si="152"/>
        <v/>
      </c>
      <c r="L9753">
        <f>COUNTIF($K$2:K9753,$K9753)</f>
        <v>0</v>
      </c>
    </row>
    <row r="9754" ht="16.5" spans="1:12">
      <c r="A9754" s="1">
        <v>9753</v>
      </c>
      <c r="B9754" s="8">
        <f>COUNTIF($C$2:$C9754,模板!$E$2)</f>
        <v>77</v>
      </c>
      <c r="C9754" s="2" t="str">
        <f>IFERROR(VLOOKUP(K9754,开票信息!$A:$C,3,0),"")</f>
        <v/>
      </c>
      <c r="G9754" s="3" t="str">
        <f t="shared" si="152"/>
        <v/>
      </c>
      <c r="L9754">
        <f>COUNTIF($K$2:K9754,$K9754)</f>
        <v>0</v>
      </c>
    </row>
    <row r="9755" ht="16.5" spans="1:12">
      <c r="A9755" s="1">
        <v>9754</v>
      </c>
      <c r="B9755" s="8">
        <f>COUNTIF($C$2:$C9755,模板!$E$2)</f>
        <v>77</v>
      </c>
      <c r="C9755" s="2" t="str">
        <f>IFERROR(VLOOKUP(K9755,开票信息!$A:$C,3,0),"")</f>
        <v/>
      </c>
      <c r="G9755" s="3" t="str">
        <f t="shared" si="152"/>
        <v/>
      </c>
      <c r="L9755">
        <f>COUNTIF($K$2:K9755,$K9755)</f>
        <v>0</v>
      </c>
    </row>
    <row r="9756" ht="16.5" spans="1:12">
      <c r="A9756" s="1">
        <v>9755</v>
      </c>
      <c r="B9756" s="8">
        <f>COUNTIF($C$2:$C9756,模板!$E$2)</f>
        <v>77</v>
      </c>
      <c r="C9756" s="2" t="str">
        <f>IFERROR(VLOOKUP(K9756,开票信息!$A:$C,3,0),"")</f>
        <v/>
      </c>
      <c r="G9756" s="3" t="str">
        <f t="shared" si="152"/>
        <v/>
      </c>
      <c r="L9756">
        <f>COUNTIF($K$2:K9756,$K9756)</f>
        <v>0</v>
      </c>
    </row>
    <row r="9757" ht="16.5" spans="1:12">
      <c r="A9757" s="1">
        <v>9756</v>
      </c>
      <c r="B9757" s="8">
        <f>COUNTIF($C$2:$C9757,模板!$E$2)</f>
        <v>77</v>
      </c>
      <c r="C9757" s="2" t="str">
        <f>IFERROR(VLOOKUP(K9757,开票信息!$A:$C,3,0),"")</f>
        <v/>
      </c>
      <c r="G9757" s="3" t="str">
        <f t="shared" si="152"/>
        <v/>
      </c>
      <c r="L9757">
        <f>COUNTIF($K$2:K9757,$K9757)</f>
        <v>0</v>
      </c>
    </row>
    <row r="9758" ht="16.5" spans="1:12">
      <c r="A9758" s="1">
        <v>9757</v>
      </c>
      <c r="B9758" s="8">
        <f>COUNTIF($C$2:$C9758,模板!$E$2)</f>
        <v>77</v>
      </c>
      <c r="C9758" s="2" t="str">
        <f>IFERROR(VLOOKUP(K9758,开票信息!$A:$C,3,0),"")</f>
        <v/>
      </c>
      <c r="G9758" s="3" t="str">
        <f t="shared" si="152"/>
        <v/>
      </c>
      <c r="L9758">
        <f>COUNTIF($K$2:K9758,$K9758)</f>
        <v>0</v>
      </c>
    </row>
    <row r="9759" ht="16.5" spans="1:12">
      <c r="A9759" s="1">
        <v>9758</v>
      </c>
      <c r="B9759" s="8">
        <f>COUNTIF($C$2:$C9759,模板!$E$2)</f>
        <v>77</v>
      </c>
      <c r="C9759" s="2" t="str">
        <f>IFERROR(VLOOKUP(K9759,开票信息!$A:$C,3,0),"")</f>
        <v/>
      </c>
      <c r="G9759" s="3" t="str">
        <f t="shared" si="152"/>
        <v/>
      </c>
      <c r="L9759">
        <f>COUNTIF($K$2:K9759,$K9759)</f>
        <v>0</v>
      </c>
    </row>
    <row r="9760" ht="16.5" spans="1:12">
      <c r="A9760" s="1">
        <v>9759</v>
      </c>
      <c r="B9760" s="8">
        <f>COUNTIF($C$2:$C9760,模板!$E$2)</f>
        <v>77</v>
      </c>
      <c r="C9760" s="2" t="str">
        <f>IFERROR(VLOOKUP(K9760,开票信息!$A:$C,3,0),"")</f>
        <v/>
      </c>
      <c r="G9760" s="3" t="str">
        <f t="shared" si="152"/>
        <v/>
      </c>
      <c r="L9760">
        <f>COUNTIF($K$2:K9760,$K9760)</f>
        <v>0</v>
      </c>
    </row>
    <row r="9761" ht="16.5" spans="1:12">
      <c r="A9761" s="1">
        <v>9760</v>
      </c>
      <c r="B9761" s="8">
        <f>COUNTIF($C$2:$C9761,模板!$E$2)</f>
        <v>77</v>
      </c>
      <c r="C9761" s="2" t="str">
        <f>IFERROR(VLOOKUP(K9761,开票信息!$A:$C,3,0),"")</f>
        <v/>
      </c>
      <c r="G9761" s="3" t="str">
        <f t="shared" si="152"/>
        <v/>
      </c>
      <c r="L9761">
        <f>COUNTIF($K$2:K9761,$K9761)</f>
        <v>0</v>
      </c>
    </row>
    <row r="9762" ht="16.5" spans="1:12">
      <c r="A9762" s="1">
        <v>9761</v>
      </c>
      <c r="B9762" s="8">
        <f>COUNTIF($C$2:$C9762,模板!$E$2)</f>
        <v>77</v>
      </c>
      <c r="C9762" s="2" t="str">
        <f>IFERROR(VLOOKUP(K9762,开票信息!$A:$C,3,0),"")</f>
        <v/>
      </c>
      <c r="G9762" s="3" t="str">
        <f t="shared" si="152"/>
        <v/>
      </c>
      <c r="L9762">
        <f>COUNTIF($K$2:K9762,$K9762)</f>
        <v>0</v>
      </c>
    </row>
    <row r="9763" ht="16.5" spans="1:12">
      <c r="A9763" s="1">
        <v>9762</v>
      </c>
      <c r="B9763" s="8">
        <f>COUNTIF($C$2:$C9763,模板!$E$2)</f>
        <v>77</v>
      </c>
      <c r="C9763" s="2" t="str">
        <f>IFERROR(VLOOKUP(K9763,开票信息!$A:$C,3,0),"")</f>
        <v/>
      </c>
      <c r="G9763" s="3" t="str">
        <f t="shared" si="152"/>
        <v/>
      </c>
      <c r="L9763">
        <f>COUNTIF($K$2:K9763,$K9763)</f>
        <v>0</v>
      </c>
    </row>
    <row r="9764" ht="16.5" spans="1:12">
      <c r="A9764" s="1">
        <v>9763</v>
      </c>
      <c r="B9764" s="8">
        <f>COUNTIF($C$2:$C9764,模板!$E$2)</f>
        <v>77</v>
      </c>
      <c r="C9764" s="2" t="str">
        <f>IFERROR(VLOOKUP(K9764,开票信息!$A:$C,3,0),"")</f>
        <v/>
      </c>
      <c r="G9764" s="3" t="str">
        <f t="shared" si="152"/>
        <v/>
      </c>
      <c r="L9764">
        <f>COUNTIF($K$2:K9764,$K9764)</f>
        <v>0</v>
      </c>
    </row>
    <row r="9765" ht="16.5" spans="1:12">
      <c r="A9765" s="1">
        <v>9764</v>
      </c>
      <c r="B9765" s="8">
        <f>COUNTIF($C$2:$C9765,模板!$E$2)</f>
        <v>77</v>
      </c>
      <c r="C9765" s="2" t="str">
        <f>IFERROR(VLOOKUP(K9765,开票信息!$A:$C,3,0),"")</f>
        <v/>
      </c>
      <c r="G9765" s="3" t="str">
        <f t="shared" si="152"/>
        <v/>
      </c>
      <c r="L9765">
        <f>COUNTIF($K$2:K9765,$K9765)</f>
        <v>0</v>
      </c>
    </row>
    <row r="9766" ht="16.5" spans="1:12">
      <c r="A9766" s="1">
        <v>9765</v>
      </c>
      <c r="B9766" s="8">
        <f>COUNTIF($C$2:$C9766,模板!$E$2)</f>
        <v>77</v>
      </c>
      <c r="C9766" s="2" t="str">
        <f>IFERROR(VLOOKUP(K9766,开票信息!$A:$C,3,0),"")</f>
        <v/>
      </c>
      <c r="G9766" s="3" t="str">
        <f t="shared" si="152"/>
        <v/>
      </c>
      <c r="L9766">
        <f>COUNTIF($K$2:K9766,$K9766)</f>
        <v>0</v>
      </c>
    </row>
    <row r="9767" ht="16.5" spans="1:12">
      <c r="A9767" s="1">
        <v>9766</v>
      </c>
      <c r="B9767" s="8">
        <f>COUNTIF($C$2:$C9767,模板!$E$2)</f>
        <v>77</v>
      </c>
      <c r="C9767" s="2" t="str">
        <f>IFERROR(VLOOKUP(K9767,开票信息!$A:$C,3,0),"")</f>
        <v/>
      </c>
      <c r="G9767" s="3" t="str">
        <f t="shared" si="152"/>
        <v/>
      </c>
      <c r="L9767">
        <f>COUNTIF($K$2:K9767,$K9767)</f>
        <v>0</v>
      </c>
    </row>
    <row r="9768" ht="16.5" spans="1:12">
      <c r="A9768" s="1">
        <v>9767</v>
      </c>
      <c r="B9768" s="8">
        <f>COUNTIF($C$2:$C9768,模板!$E$2)</f>
        <v>77</v>
      </c>
      <c r="C9768" s="2" t="str">
        <f>IFERROR(VLOOKUP(K9768,开票信息!$A:$C,3,0),"")</f>
        <v/>
      </c>
      <c r="G9768" s="3" t="str">
        <f t="shared" si="152"/>
        <v/>
      </c>
      <c r="L9768">
        <f>COUNTIF($K$2:K9768,$K9768)</f>
        <v>0</v>
      </c>
    </row>
    <row r="9769" ht="16.5" spans="1:12">
      <c r="A9769" s="1">
        <v>9768</v>
      </c>
      <c r="B9769" s="8">
        <f>COUNTIF($C$2:$C9769,模板!$E$2)</f>
        <v>77</v>
      </c>
      <c r="C9769" s="2" t="str">
        <f>IFERROR(VLOOKUP(K9769,开票信息!$A:$C,3,0),"")</f>
        <v/>
      </c>
      <c r="G9769" s="3" t="str">
        <f t="shared" si="152"/>
        <v/>
      </c>
      <c r="L9769">
        <f>COUNTIF($K$2:K9769,$K9769)</f>
        <v>0</v>
      </c>
    </row>
    <row r="9770" ht="16.5" spans="1:12">
      <c r="A9770" s="1">
        <v>9769</v>
      </c>
      <c r="B9770" s="8">
        <f>COUNTIF($C$2:$C9770,模板!$E$2)</f>
        <v>77</v>
      </c>
      <c r="C9770" s="2" t="str">
        <f>IFERROR(VLOOKUP(K9770,开票信息!$A:$C,3,0),"")</f>
        <v/>
      </c>
      <c r="G9770" s="3" t="str">
        <f t="shared" si="152"/>
        <v/>
      </c>
      <c r="L9770">
        <f>COUNTIF($K$2:K9770,$K9770)</f>
        <v>0</v>
      </c>
    </row>
    <row r="9771" ht="16.5" spans="1:12">
      <c r="A9771" s="1">
        <v>9770</v>
      </c>
      <c r="B9771" s="8">
        <f>COUNTIF($C$2:$C9771,模板!$E$2)</f>
        <v>77</v>
      </c>
      <c r="C9771" s="2" t="str">
        <f>IFERROR(VLOOKUP(K9771,开票信息!$A:$C,3,0),"")</f>
        <v/>
      </c>
      <c r="G9771" s="3" t="str">
        <f t="shared" si="152"/>
        <v/>
      </c>
      <c r="L9771">
        <f>COUNTIF($K$2:K9771,$K9771)</f>
        <v>0</v>
      </c>
    </row>
    <row r="9772" ht="16.5" spans="1:12">
      <c r="A9772" s="1">
        <v>9771</v>
      </c>
      <c r="B9772" s="8">
        <f>COUNTIF($C$2:$C9772,模板!$E$2)</f>
        <v>77</v>
      </c>
      <c r="C9772" s="2" t="str">
        <f>IFERROR(VLOOKUP(K9772,开票信息!$A:$C,3,0),"")</f>
        <v/>
      </c>
      <c r="G9772" s="3" t="str">
        <f t="shared" si="152"/>
        <v/>
      </c>
      <c r="L9772">
        <f>COUNTIF($K$2:K9772,$K9772)</f>
        <v>0</v>
      </c>
    </row>
    <row r="9773" ht="16.5" spans="1:12">
      <c r="A9773" s="1">
        <v>9772</v>
      </c>
      <c r="B9773" s="8">
        <f>COUNTIF($C$2:$C9773,模板!$E$2)</f>
        <v>77</v>
      </c>
      <c r="C9773" s="2" t="str">
        <f>IFERROR(VLOOKUP(K9773,开票信息!$A:$C,3,0),"")</f>
        <v/>
      </c>
      <c r="G9773" s="3" t="str">
        <f t="shared" si="152"/>
        <v/>
      </c>
      <c r="L9773">
        <f>COUNTIF($K$2:K9773,$K9773)</f>
        <v>0</v>
      </c>
    </row>
    <row r="9774" ht="16.5" spans="1:12">
      <c r="A9774" s="1">
        <v>9773</v>
      </c>
      <c r="B9774" s="8">
        <f>COUNTIF($C$2:$C9774,模板!$E$2)</f>
        <v>77</v>
      </c>
      <c r="C9774" s="2" t="str">
        <f>IFERROR(VLOOKUP(K9774,开票信息!$A:$C,3,0),"")</f>
        <v/>
      </c>
      <c r="G9774" s="3" t="str">
        <f t="shared" si="152"/>
        <v/>
      </c>
      <c r="L9774">
        <f>COUNTIF($K$2:K9774,$K9774)</f>
        <v>0</v>
      </c>
    </row>
    <row r="9775" ht="16.5" spans="1:12">
      <c r="A9775" s="1">
        <v>9774</v>
      </c>
      <c r="B9775" s="8">
        <f>COUNTIF($C$2:$C9775,模板!$E$2)</f>
        <v>77</v>
      </c>
      <c r="C9775" s="2" t="str">
        <f>IFERROR(VLOOKUP(K9775,开票信息!$A:$C,3,0),"")</f>
        <v/>
      </c>
      <c r="G9775" s="3" t="str">
        <f t="shared" si="152"/>
        <v/>
      </c>
      <c r="L9775">
        <f>COUNTIF($K$2:K9775,$K9775)</f>
        <v>0</v>
      </c>
    </row>
    <row r="9776" ht="16.5" spans="1:12">
      <c r="A9776" s="1">
        <v>9775</v>
      </c>
      <c r="B9776" s="8">
        <f>COUNTIF($C$2:$C9776,模板!$E$2)</f>
        <v>77</v>
      </c>
      <c r="C9776" s="2" t="str">
        <f>IFERROR(VLOOKUP(K9776,开票信息!$A:$C,3,0),"")</f>
        <v/>
      </c>
      <c r="G9776" s="3" t="str">
        <f t="shared" si="152"/>
        <v/>
      </c>
      <c r="L9776">
        <f>COUNTIF($K$2:K9776,$K9776)</f>
        <v>0</v>
      </c>
    </row>
    <row r="9777" ht="16.5" spans="1:12">
      <c r="A9777" s="1">
        <v>9776</v>
      </c>
      <c r="B9777" s="8">
        <f>COUNTIF($C$2:$C9777,模板!$E$2)</f>
        <v>77</v>
      </c>
      <c r="C9777" s="2" t="str">
        <f>IFERROR(VLOOKUP(K9777,开票信息!$A:$C,3,0),"")</f>
        <v/>
      </c>
      <c r="G9777" s="3" t="str">
        <f t="shared" si="152"/>
        <v/>
      </c>
      <c r="L9777">
        <f>COUNTIF($K$2:K9777,$K9777)</f>
        <v>0</v>
      </c>
    </row>
    <row r="9778" ht="16.5" spans="1:12">
      <c r="A9778" s="1">
        <v>9777</v>
      </c>
      <c r="B9778" s="8">
        <f>COUNTIF($C$2:$C9778,模板!$E$2)</f>
        <v>77</v>
      </c>
      <c r="C9778" s="2" t="str">
        <f>IFERROR(VLOOKUP(K9778,开票信息!$A:$C,3,0),"")</f>
        <v/>
      </c>
      <c r="G9778" s="3" t="str">
        <f t="shared" si="152"/>
        <v/>
      </c>
      <c r="L9778">
        <f>COUNTIF($K$2:K9778,$K9778)</f>
        <v>0</v>
      </c>
    </row>
    <row r="9779" ht="16.5" spans="1:12">
      <c r="A9779" s="1">
        <v>9778</v>
      </c>
      <c r="B9779" s="8">
        <f>COUNTIF($C$2:$C9779,模板!$E$2)</f>
        <v>77</v>
      </c>
      <c r="C9779" s="2" t="str">
        <f>IFERROR(VLOOKUP(K9779,开票信息!$A:$C,3,0),"")</f>
        <v/>
      </c>
      <c r="G9779" s="3" t="str">
        <f t="shared" si="152"/>
        <v/>
      </c>
      <c r="L9779">
        <f>COUNTIF($K$2:K9779,$K9779)</f>
        <v>0</v>
      </c>
    </row>
    <row r="9780" ht="16.5" spans="1:12">
      <c r="A9780" s="1">
        <v>9779</v>
      </c>
      <c r="B9780" s="8">
        <f>COUNTIF($C$2:$C9780,模板!$E$2)</f>
        <v>77</v>
      </c>
      <c r="C9780" s="2" t="str">
        <f>IFERROR(VLOOKUP(K9780,开票信息!$A:$C,3,0),"")</f>
        <v/>
      </c>
      <c r="G9780" s="3" t="str">
        <f t="shared" si="152"/>
        <v/>
      </c>
      <c r="L9780">
        <f>COUNTIF($K$2:K9780,$K9780)</f>
        <v>0</v>
      </c>
    </row>
    <row r="9781" ht="16.5" spans="1:12">
      <c r="A9781" s="1">
        <v>9780</v>
      </c>
      <c r="B9781" s="8">
        <f>COUNTIF($C$2:$C9781,模板!$E$2)</f>
        <v>77</v>
      </c>
      <c r="C9781" s="2" t="str">
        <f>IFERROR(VLOOKUP(K9781,开票信息!$A:$C,3,0),"")</f>
        <v/>
      </c>
      <c r="G9781" s="3" t="str">
        <f t="shared" si="152"/>
        <v/>
      </c>
      <c r="L9781">
        <f>COUNTIF($K$2:K9781,$K9781)</f>
        <v>0</v>
      </c>
    </row>
    <row r="9782" ht="16.5" spans="1:12">
      <c r="A9782" s="1">
        <v>9781</v>
      </c>
      <c r="B9782" s="8">
        <f>COUNTIF($C$2:$C9782,模板!$E$2)</f>
        <v>77</v>
      </c>
      <c r="C9782" s="2" t="str">
        <f>IFERROR(VLOOKUP(K9782,开票信息!$A:$C,3,0),"")</f>
        <v/>
      </c>
      <c r="G9782" s="3" t="str">
        <f t="shared" si="152"/>
        <v/>
      </c>
      <c r="L9782">
        <f>COUNTIF($K$2:K9782,$K9782)</f>
        <v>0</v>
      </c>
    </row>
    <row r="9783" ht="16.5" spans="1:12">
      <c r="A9783" s="1">
        <v>9782</v>
      </c>
      <c r="B9783" s="8">
        <f>COUNTIF($C$2:$C9783,模板!$E$2)</f>
        <v>77</v>
      </c>
      <c r="C9783" s="2" t="str">
        <f>IFERROR(VLOOKUP(K9783,开票信息!$A:$C,3,0),"")</f>
        <v/>
      </c>
      <c r="G9783" s="3" t="str">
        <f t="shared" si="152"/>
        <v/>
      </c>
      <c r="L9783">
        <f>COUNTIF($K$2:K9783,$K9783)</f>
        <v>0</v>
      </c>
    </row>
    <row r="9784" ht="16.5" spans="1:12">
      <c r="A9784" s="1">
        <v>9783</v>
      </c>
      <c r="B9784" s="8">
        <f>COUNTIF($C$2:$C9784,模板!$E$2)</f>
        <v>77</v>
      </c>
      <c r="C9784" s="2" t="str">
        <f>IFERROR(VLOOKUP(K9784,开票信息!$A:$C,3,0),"")</f>
        <v/>
      </c>
      <c r="G9784" s="3" t="str">
        <f t="shared" si="152"/>
        <v/>
      </c>
      <c r="L9784">
        <f>COUNTIF($K$2:K9784,$K9784)</f>
        <v>0</v>
      </c>
    </row>
    <row r="9785" ht="16.5" spans="1:12">
      <c r="A9785" s="1">
        <v>9784</v>
      </c>
      <c r="B9785" s="8">
        <f>COUNTIF($C$2:$C9785,模板!$E$2)</f>
        <v>77</v>
      </c>
      <c r="C9785" s="2" t="str">
        <f>IFERROR(VLOOKUP(K9785,开票信息!$A:$C,3,0),"")</f>
        <v/>
      </c>
      <c r="G9785" s="3" t="str">
        <f t="shared" si="152"/>
        <v/>
      </c>
      <c r="L9785">
        <f>COUNTIF($K$2:K9785,$K9785)</f>
        <v>0</v>
      </c>
    </row>
    <row r="9786" ht="16.5" spans="1:12">
      <c r="A9786" s="1">
        <v>9785</v>
      </c>
      <c r="B9786" s="8">
        <f>COUNTIF($C$2:$C9786,模板!$E$2)</f>
        <v>77</v>
      </c>
      <c r="C9786" s="2" t="str">
        <f>IFERROR(VLOOKUP(K9786,开票信息!$A:$C,3,0),"")</f>
        <v/>
      </c>
      <c r="G9786" s="3" t="str">
        <f t="shared" si="152"/>
        <v/>
      </c>
      <c r="L9786">
        <f>COUNTIF($K$2:K9786,$K9786)</f>
        <v>0</v>
      </c>
    </row>
    <row r="9787" ht="16.5" spans="1:12">
      <c r="A9787" s="1">
        <v>9786</v>
      </c>
      <c r="B9787" s="8">
        <f>COUNTIF($C$2:$C9787,模板!$E$2)</f>
        <v>77</v>
      </c>
      <c r="C9787" s="2" t="str">
        <f>IFERROR(VLOOKUP(K9787,开票信息!$A:$C,3,0),"")</f>
        <v/>
      </c>
      <c r="G9787" s="3" t="str">
        <f t="shared" si="152"/>
        <v/>
      </c>
      <c r="L9787">
        <f>COUNTIF($K$2:K9787,$K9787)</f>
        <v>0</v>
      </c>
    </row>
    <row r="9788" ht="16.5" spans="1:12">
      <c r="A9788" s="1">
        <v>9787</v>
      </c>
      <c r="B9788" s="8">
        <f>COUNTIF($C$2:$C9788,模板!$E$2)</f>
        <v>77</v>
      </c>
      <c r="C9788" s="2" t="str">
        <f>IFERROR(VLOOKUP(K9788,开票信息!$A:$C,3,0),"")</f>
        <v/>
      </c>
      <c r="G9788" s="3" t="str">
        <f t="shared" si="152"/>
        <v/>
      </c>
      <c r="L9788">
        <f>COUNTIF($K$2:K9788,$K9788)</f>
        <v>0</v>
      </c>
    </row>
    <row r="9789" ht="16.5" spans="1:12">
      <c r="A9789" s="1">
        <v>9788</v>
      </c>
      <c r="B9789" s="8">
        <f>COUNTIF($C$2:$C9789,模板!$E$2)</f>
        <v>77</v>
      </c>
      <c r="C9789" s="2" t="str">
        <f>IFERROR(VLOOKUP(K9789,开票信息!$A:$C,3,0),"")</f>
        <v/>
      </c>
      <c r="G9789" s="3" t="str">
        <f t="shared" si="152"/>
        <v/>
      </c>
      <c r="L9789">
        <f>COUNTIF($K$2:K9789,$K9789)</f>
        <v>0</v>
      </c>
    </row>
    <row r="9790" ht="16.5" spans="1:12">
      <c r="A9790" s="1">
        <v>9789</v>
      </c>
      <c r="B9790" s="8">
        <f>COUNTIF($C$2:$C9790,模板!$E$2)</f>
        <v>77</v>
      </c>
      <c r="C9790" s="2" t="str">
        <f>IFERROR(VLOOKUP(K9790,开票信息!$A:$C,3,0),"")</f>
        <v/>
      </c>
      <c r="G9790" s="3" t="str">
        <f t="shared" si="152"/>
        <v/>
      </c>
      <c r="L9790">
        <f>COUNTIF($K$2:K9790,$K9790)</f>
        <v>0</v>
      </c>
    </row>
    <row r="9791" ht="16.5" spans="1:12">
      <c r="A9791" s="1">
        <v>9790</v>
      </c>
      <c r="B9791" s="8">
        <f>COUNTIF($C$2:$C9791,模板!$E$2)</f>
        <v>77</v>
      </c>
      <c r="C9791" s="2" t="str">
        <f>IFERROR(VLOOKUP(K9791,开票信息!$A:$C,3,0),"")</f>
        <v/>
      </c>
      <c r="G9791" s="3" t="str">
        <f t="shared" si="152"/>
        <v/>
      </c>
      <c r="L9791">
        <f>COUNTIF($K$2:K9791,$K9791)</f>
        <v>0</v>
      </c>
    </row>
    <row r="9792" ht="16.5" spans="1:12">
      <c r="A9792" s="1">
        <v>9791</v>
      </c>
      <c r="B9792" s="8">
        <f>COUNTIF($C$2:$C9792,模板!$E$2)</f>
        <v>77</v>
      </c>
      <c r="C9792" s="2" t="str">
        <f>IFERROR(VLOOKUP(K9792,开票信息!$A:$C,3,0),"")</f>
        <v/>
      </c>
      <c r="G9792" s="3" t="str">
        <f t="shared" si="152"/>
        <v/>
      </c>
      <c r="L9792">
        <f>COUNTIF($K$2:K9792,$K9792)</f>
        <v>0</v>
      </c>
    </row>
    <row r="9793" ht="16.5" spans="1:12">
      <c r="A9793" s="1">
        <v>9792</v>
      </c>
      <c r="B9793" s="8">
        <f>COUNTIF($C$2:$C9793,模板!$E$2)</f>
        <v>77</v>
      </c>
      <c r="C9793" s="2" t="str">
        <f>IFERROR(VLOOKUP(K9793,开票信息!$A:$C,3,0),"")</f>
        <v/>
      </c>
      <c r="G9793" s="3" t="str">
        <f t="shared" si="152"/>
        <v/>
      </c>
      <c r="L9793">
        <f>COUNTIF($K$2:K9793,$K9793)</f>
        <v>0</v>
      </c>
    </row>
    <row r="9794" ht="16.5" spans="1:12">
      <c r="A9794" s="1">
        <v>9793</v>
      </c>
      <c r="B9794" s="8">
        <f>COUNTIF($C$2:$C9794,模板!$E$2)</f>
        <v>77</v>
      </c>
      <c r="C9794" s="2" t="str">
        <f>IFERROR(VLOOKUP(K9794,开票信息!$A:$C,3,0),"")</f>
        <v/>
      </c>
      <c r="G9794" s="3" t="str">
        <f t="shared" si="152"/>
        <v/>
      </c>
      <c r="L9794">
        <f>COUNTIF($K$2:K9794,$K9794)</f>
        <v>0</v>
      </c>
    </row>
    <row r="9795" ht="16.5" spans="1:12">
      <c r="A9795" s="1">
        <v>9794</v>
      </c>
      <c r="B9795" s="8">
        <f>COUNTIF($C$2:$C9795,模板!$E$2)</f>
        <v>77</v>
      </c>
      <c r="C9795" s="2" t="str">
        <f>IFERROR(VLOOKUP(K9795,开票信息!$A:$C,3,0),"")</f>
        <v/>
      </c>
      <c r="G9795" s="3" t="str">
        <f t="shared" ref="G9795:G9858" si="153">IFERROR(H9795/F9795,"")</f>
        <v/>
      </c>
      <c r="L9795">
        <f>COUNTIF($K$2:K9795,$K9795)</f>
        <v>0</v>
      </c>
    </row>
    <row r="9796" ht="16.5" spans="1:12">
      <c r="A9796" s="1">
        <v>9795</v>
      </c>
      <c r="B9796" s="8">
        <f>COUNTIF($C$2:$C9796,模板!$E$2)</f>
        <v>77</v>
      </c>
      <c r="C9796" s="2" t="str">
        <f>IFERROR(VLOOKUP(K9796,开票信息!$A:$C,3,0),"")</f>
        <v/>
      </c>
      <c r="G9796" s="3" t="str">
        <f t="shared" si="153"/>
        <v/>
      </c>
      <c r="L9796">
        <f>COUNTIF($K$2:K9796,$K9796)</f>
        <v>0</v>
      </c>
    </row>
    <row r="9797" ht="16.5" spans="1:12">
      <c r="A9797" s="1">
        <v>9796</v>
      </c>
      <c r="B9797" s="8">
        <f>COUNTIF($C$2:$C9797,模板!$E$2)</f>
        <v>77</v>
      </c>
      <c r="C9797" s="2" t="str">
        <f>IFERROR(VLOOKUP(K9797,开票信息!$A:$C,3,0),"")</f>
        <v/>
      </c>
      <c r="G9797" s="3" t="str">
        <f t="shared" si="153"/>
        <v/>
      </c>
      <c r="L9797">
        <f>COUNTIF($K$2:K9797,$K9797)</f>
        <v>0</v>
      </c>
    </row>
    <row r="9798" ht="16.5" spans="1:12">
      <c r="A9798" s="1">
        <v>9797</v>
      </c>
      <c r="B9798" s="8">
        <f>COUNTIF($C$2:$C9798,模板!$E$2)</f>
        <v>77</v>
      </c>
      <c r="C9798" s="2" t="str">
        <f>IFERROR(VLOOKUP(K9798,开票信息!$A:$C,3,0),"")</f>
        <v/>
      </c>
      <c r="G9798" s="3" t="str">
        <f t="shared" si="153"/>
        <v/>
      </c>
      <c r="L9798">
        <f>COUNTIF($K$2:K9798,$K9798)</f>
        <v>0</v>
      </c>
    </row>
    <row r="9799" ht="16.5" spans="1:12">
      <c r="A9799" s="1">
        <v>9798</v>
      </c>
      <c r="B9799" s="8">
        <f>COUNTIF($C$2:$C9799,模板!$E$2)</f>
        <v>77</v>
      </c>
      <c r="C9799" s="2" t="str">
        <f>IFERROR(VLOOKUP(K9799,开票信息!$A:$C,3,0),"")</f>
        <v/>
      </c>
      <c r="G9799" s="3" t="str">
        <f t="shared" si="153"/>
        <v/>
      </c>
      <c r="L9799">
        <f>COUNTIF($K$2:K9799,$K9799)</f>
        <v>0</v>
      </c>
    </row>
    <row r="9800" ht="16.5" spans="1:12">
      <c r="A9800" s="1">
        <v>9799</v>
      </c>
      <c r="B9800" s="8">
        <f>COUNTIF($C$2:$C9800,模板!$E$2)</f>
        <v>77</v>
      </c>
      <c r="C9800" s="2" t="str">
        <f>IFERROR(VLOOKUP(K9800,开票信息!$A:$C,3,0),"")</f>
        <v/>
      </c>
      <c r="G9800" s="3" t="str">
        <f t="shared" si="153"/>
        <v/>
      </c>
      <c r="L9800">
        <f>COUNTIF($K$2:K9800,$K9800)</f>
        <v>0</v>
      </c>
    </row>
    <row r="9801" ht="16.5" spans="1:12">
      <c r="A9801" s="1">
        <v>9800</v>
      </c>
      <c r="B9801" s="8">
        <f>COUNTIF($C$2:$C9801,模板!$E$2)</f>
        <v>77</v>
      </c>
      <c r="C9801" s="2" t="str">
        <f>IFERROR(VLOOKUP(K9801,开票信息!$A:$C,3,0),"")</f>
        <v/>
      </c>
      <c r="G9801" s="3" t="str">
        <f t="shared" si="153"/>
        <v/>
      </c>
      <c r="L9801">
        <f>COUNTIF($K$2:K9801,$K9801)</f>
        <v>0</v>
      </c>
    </row>
    <row r="9802" ht="16.5" spans="1:12">
      <c r="A9802" s="1">
        <v>9801</v>
      </c>
      <c r="B9802" s="8">
        <f>COUNTIF($C$2:$C9802,模板!$E$2)</f>
        <v>77</v>
      </c>
      <c r="C9802" s="2" t="str">
        <f>IFERROR(VLOOKUP(K9802,开票信息!$A:$C,3,0),"")</f>
        <v/>
      </c>
      <c r="G9802" s="3" t="str">
        <f t="shared" si="153"/>
        <v/>
      </c>
      <c r="L9802">
        <f>COUNTIF($K$2:K9802,$K9802)</f>
        <v>0</v>
      </c>
    </row>
    <row r="9803" ht="16.5" spans="1:12">
      <c r="A9803" s="1">
        <v>9802</v>
      </c>
      <c r="B9803" s="8">
        <f>COUNTIF($C$2:$C9803,模板!$E$2)</f>
        <v>77</v>
      </c>
      <c r="C9803" s="2" t="str">
        <f>IFERROR(VLOOKUP(K9803,开票信息!$A:$C,3,0),"")</f>
        <v/>
      </c>
      <c r="G9803" s="3" t="str">
        <f t="shared" si="153"/>
        <v/>
      </c>
      <c r="L9803">
        <f>COUNTIF($K$2:K9803,$K9803)</f>
        <v>0</v>
      </c>
    </row>
    <row r="9804" ht="16.5" spans="1:12">
      <c r="A9804" s="1">
        <v>9803</v>
      </c>
      <c r="B9804" s="8">
        <f>COUNTIF($C$2:$C9804,模板!$E$2)</f>
        <v>77</v>
      </c>
      <c r="C9804" s="2" t="str">
        <f>IFERROR(VLOOKUP(K9804,开票信息!$A:$C,3,0),"")</f>
        <v/>
      </c>
      <c r="G9804" s="3" t="str">
        <f t="shared" si="153"/>
        <v/>
      </c>
      <c r="L9804">
        <f>COUNTIF($K$2:K9804,$K9804)</f>
        <v>0</v>
      </c>
    </row>
    <row r="9805" ht="16.5" spans="1:12">
      <c r="A9805" s="1">
        <v>9804</v>
      </c>
      <c r="B9805" s="8">
        <f>COUNTIF($C$2:$C9805,模板!$E$2)</f>
        <v>77</v>
      </c>
      <c r="C9805" s="2" t="str">
        <f>IFERROR(VLOOKUP(K9805,开票信息!$A:$C,3,0),"")</f>
        <v/>
      </c>
      <c r="G9805" s="3" t="str">
        <f t="shared" si="153"/>
        <v/>
      </c>
      <c r="L9805">
        <f>COUNTIF($K$2:K9805,$K9805)</f>
        <v>0</v>
      </c>
    </row>
    <row r="9806" ht="16.5" spans="1:12">
      <c r="A9806" s="1">
        <v>9805</v>
      </c>
      <c r="B9806" s="8">
        <f>COUNTIF($C$2:$C9806,模板!$E$2)</f>
        <v>77</v>
      </c>
      <c r="C9806" s="2" t="str">
        <f>IFERROR(VLOOKUP(K9806,开票信息!$A:$C,3,0),"")</f>
        <v/>
      </c>
      <c r="G9806" s="3" t="str">
        <f t="shared" si="153"/>
        <v/>
      </c>
      <c r="L9806">
        <f>COUNTIF($K$2:K9806,$K9806)</f>
        <v>0</v>
      </c>
    </row>
    <row r="9807" ht="16.5" spans="1:12">
      <c r="A9807" s="1">
        <v>9806</v>
      </c>
      <c r="B9807" s="8">
        <f>COUNTIF($C$2:$C9807,模板!$E$2)</f>
        <v>77</v>
      </c>
      <c r="C9807" s="2" t="str">
        <f>IFERROR(VLOOKUP(K9807,开票信息!$A:$C,3,0),"")</f>
        <v/>
      </c>
      <c r="G9807" s="3" t="str">
        <f t="shared" si="153"/>
        <v/>
      </c>
      <c r="L9807">
        <f>COUNTIF($K$2:K9807,$K9807)</f>
        <v>0</v>
      </c>
    </row>
    <row r="9808" ht="16.5" spans="1:12">
      <c r="A9808" s="1">
        <v>9807</v>
      </c>
      <c r="B9808" s="8">
        <f>COUNTIF($C$2:$C9808,模板!$E$2)</f>
        <v>77</v>
      </c>
      <c r="C9808" s="2" t="str">
        <f>IFERROR(VLOOKUP(K9808,开票信息!$A:$C,3,0),"")</f>
        <v/>
      </c>
      <c r="G9808" s="3" t="str">
        <f t="shared" si="153"/>
        <v/>
      </c>
      <c r="L9808">
        <f>COUNTIF($K$2:K9808,$K9808)</f>
        <v>0</v>
      </c>
    </row>
    <row r="9809" ht="16.5" spans="1:12">
      <c r="A9809" s="1">
        <v>9808</v>
      </c>
      <c r="B9809" s="8">
        <f>COUNTIF($C$2:$C9809,模板!$E$2)</f>
        <v>77</v>
      </c>
      <c r="C9809" s="2" t="str">
        <f>IFERROR(VLOOKUP(K9809,开票信息!$A:$C,3,0),"")</f>
        <v/>
      </c>
      <c r="G9809" s="3" t="str">
        <f t="shared" si="153"/>
        <v/>
      </c>
      <c r="L9809">
        <f>COUNTIF($K$2:K9809,$K9809)</f>
        <v>0</v>
      </c>
    </row>
    <row r="9810" ht="16.5" spans="1:12">
      <c r="A9810" s="1">
        <v>9809</v>
      </c>
      <c r="B9810" s="8">
        <f>COUNTIF($C$2:$C9810,模板!$E$2)</f>
        <v>77</v>
      </c>
      <c r="C9810" s="2" t="str">
        <f>IFERROR(VLOOKUP(K9810,开票信息!$A:$C,3,0),"")</f>
        <v/>
      </c>
      <c r="G9810" s="3" t="str">
        <f t="shared" si="153"/>
        <v/>
      </c>
      <c r="L9810">
        <f>COUNTIF($K$2:K9810,$K9810)</f>
        <v>0</v>
      </c>
    </row>
    <row r="9811" ht="16.5" spans="1:12">
      <c r="A9811" s="1">
        <v>9810</v>
      </c>
      <c r="B9811" s="8">
        <f>COUNTIF($C$2:$C9811,模板!$E$2)</f>
        <v>77</v>
      </c>
      <c r="C9811" s="2" t="str">
        <f>IFERROR(VLOOKUP(K9811,开票信息!$A:$C,3,0),"")</f>
        <v/>
      </c>
      <c r="G9811" s="3" t="str">
        <f t="shared" si="153"/>
        <v/>
      </c>
      <c r="L9811">
        <f>COUNTIF($K$2:K9811,$K9811)</f>
        <v>0</v>
      </c>
    </row>
    <row r="9812" ht="16.5" spans="1:12">
      <c r="A9812" s="1">
        <v>9811</v>
      </c>
      <c r="B9812" s="8">
        <f>COUNTIF($C$2:$C9812,模板!$E$2)</f>
        <v>77</v>
      </c>
      <c r="C9812" s="2" t="str">
        <f>IFERROR(VLOOKUP(K9812,开票信息!$A:$C,3,0),"")</f>
        <v/>
      </c>
      <c r="G9812" s="3" t="str">
        <f t="shared" si="153"/>
        <v/>
      </c>
      <c r="L9812">
        <f>COUNTIF($K$2:K9812,$K9812)</f>
        <v>0</v>
      </c>
    </row>
    <row r="9813" ht="16.5" spans="1:12">
      <c r="A9813" s="1">
        <v>9812</v>
      </c>
      <c r="B9813" s="8">
        <f>COUNTIF($C$2:$C9813,模板!$E$2)</f>
        <v>77</v>
      </c>
      <c r="C9813" s="2" t="str">
        <f>IFERROR(VLOOKUP(K9813,开票信息!$A:$C,3,0),"")</f>
        <v/>
      </c>
      <c r="G9813" s="3" t="str">
        <f t="shared" si="153"/>
        <v/>
      </c>
      <c r="L9813">
        <f>COUNTIF($K$2:K9813,$K9813)</f>
        <v>0</v>
      </c>
    </row>
    <row r="9814" ht="16.5" spans="1:12">
      <c r="A9814" s="1">
        <v>9813</v>
      </c>
      <c r="B9814" s="8">
        <f>COUNTIF($C$2:$C9814,模板!$E$2)</f>
        <v>77</v>
      </c>
      <c r="C9814" s="2" t="str">
        <f>IFERROR(VLOOKUP(K9814,开票信息!$A:$C,3,0),"")</f>
        <v/>
      </c>
      <c r="G9814" s="3" t="str">
        <f t="shared" si="153"/>
        <v/>
      </c>
      <c r="L9814">
        <f>COUNTIF($K$2:K9814,$K9814)</f>
        <v>0</v>
      </c>
    </row>
    <row r="9815" ht="16.5" spans="1:12">
      <c r="A9815" s="1">
        <v>9814</v>
      </c>
      <c r="B9815" s="8">
        <f>COUNTIF($C$2:$C9815,模板!$E$2)</f>
        <v>77</v>
      </c>
      <c r="C9815" s="2" t="str">
        <f>IFERROR(VLOOKUP(K9815,开票信息!$A:$C,3,0),"")</f>
        <v/>
      </c>
      <c r="G9815" s="3" t="str">
        <f t="shared" si="153"/>
        <v/>
      </c>
      <c r="L9815">
        <f>COUNTIF($K$2:K9815,$K9815)</f>
        <v>0</v>
      </c>
    </row>
    <row r="9816" ht="16.5" spans="1:12">
      <c r="A9816" s="1">
        <v>9815</v>
      </c>
      <c r="B9816" s="8">
        <f>COUNTIF($C$2:$C9816,模板!$E$2)</f>
        <v>77</v>
      </c>
      <c r="C9816" s="2" t="str">
        <f>IFERROR(VLOOKUP(K9816,开票信息!$A:$C,3,0),"")</f>
        <v/>
      </c>
      <c r="G9816" s="3" t="str">
        <f t="shared" si="153"/>
        <v/>
      </c>
      <c r="L9816">
        <f>COUNTIF($K$2:K9816,$K9816)</f>
        <v>0</v>
      </c>
    </row>
    <row r="9817" ht="16.5" spans="1:12">
      <c r="A9817" s="1">
        <v>9816</v>
      </c>
      <c r="B9817" s="8">
        <f>COUNTIF($C$2:$C9817,模板!$E$2)</f>
        <v>77</v>
      </c>
      <c r="C9817" s="2" t="str">
        <f>IFERROR(VLOOKUP(K9817,开票信息!$A:$C,3,0),"")</f>
        <v/>
      </c>
      <c r="G9817" s="3" t="str">
        <f t="shared" si="153"/>
        <v/>
      </c>
      <c r="L9817">
        <f>COUNTIF($K$2:K9817,$K9817)</f>
        <v>0</v>
      </c>
    </row>
    <row r="9818" ht="16.5" spans="1:12">
      <c r="A9818" s="1">
        <v>9817</v>
      </c>
      <c r="B9818" s="8">
        <f>COUNTIF($C$2:$C9818,模板!$E$2)</f>
        <v>77</v>
      </c>
      <c r="C9818" s="2" t="str">
        <f>IFERROR(VLOOKUP(K9818,开票信息!$A:$C,3,0),"")</f>
        <v/>
      </c>
      <c r="G9818" s="3" t="str">
        <f t="shared" si="153"/>
        <v/>
      </c>
      <c r="L9818">
        <f>COUNTIF($K$2:K9818,$K9818)</f>
        <v>0</v>
      </c>
    </row>
    <row r="9819" ht="16.5" spans="1:12">
      <c r="A9819" s="1">
        <v>9818</v>
      </c>
      <c r="B9819" s="8">
        <f>COUNTIF($C$2:$C9819,模板!$E$2)</f>
        <v>77</v>
      </c>
      <c r="C9819" s="2" t="str">
        <f>IFERROR(VLOOKUP(K9819,开票信息!$A:$C,3,0),"")</f>
        <v/>
      </c>
      <c r="G9819" s="3" t="str">
        <f t="shared" si="153"/>
        <v/>
      </c>
      <c r="L9819">
        <f>COUNTIF($K$2:K9819,$K9819)</f>
        <v>0</v>
      </c>
    </row>
    <row r="9820" ht="16.5" spans="1:12">
      <c r="A9820" s="1">
        <v>9819</v>
      </c>
      <c r="B9820" s="8">
        <f>COUNTIF($C$2:$C9820,模板!$E$2)</f>
        <v>77</v>
      </c>
      <c r="C9820" s="2" t="str">
        <f>IFERROR(VLOOKUP(K9820,开票信息!$A:$C,3,0),"")</f>
        <v/>
      </c>
      <c r="G9820" s="3" t="str">
        <f t="shared" si="153"/>
        <v/>
      </c>
      <c r="L9820">
        <f>COUNTIF($K$2:K9820,$K9820)</f>
        <v>0</v>
      </c>
    </row>
    <row r="9821" ht="16.5" spans="1:12">
      <c r="A9821" s="1">
        <v>9820</v>
      </c>
      <c r="B9821" s="8">
        <f>COUNTIF($C$2:$C9821,模板!$E$2)</f>
        <v>77</v>
      </c>
      <c r="C9821" s="2" t="str">
        <f>IFERROR(VLOOKUP(K9821,开票信息!$A:$C,3,0),"")</f>
        <v/>
      </c>
      <c r="G9821" s="3" t="str">
        <f t="shared" si="153"/>
        <v/>
      </c>
      <c r="L9821">
        <f>COUNTIF($K$2:K9821,$K9821)</f>
        <v>0</v>
      </c>
    </row>
    <row r="9822" ht="16.5" spans="1:12">
      <c r="A9822" s="1">
        <v>9821</v>
      </c>
      <c r="B9822" s="8">
        <f>COUNTIF($C$2:$C9822,模板!$E$2)</f>
        <v>77</v>
      </c>
      <c r="C9822" s="2" t="str">
        <f>IFERROR(VLOOKUP(K9822,开票信息!$A:$C,3,0),"")</f>
        <v/>
      </c>
      <c r="G9822" s="3" t="str">
        <f t="shared" si="153"/>
        <v/>
      </c>
      <c r="L9822">
        <f>COUNTIF($K$2:K9822,$K9822)</f>
        <v>0</v>
      </c>
    </row>
    <row r="9823" ht="16.5" spans="1:12">
      <c r="A9823" s="1">
        <v>9822</v>
      </c>
      <c r="B9823" s="8">
        <f>COUNTIF($C$2:$C9823,模板!$E$2)</f>
        <v>77</v>
      </c>
      <c r="C9823" s="2" t="str">
        <f>IFERROR(VLOOKUP(K9823,开票信息!$A:$C,3,0),"")</f>
        <v/>
      </c>
      <c r="G9823" s="3" t="str">
        <f t="shared" si="153"/>
        <v/>
      </c>
      <c r="L9823">
        <f>COUNTIF($K$2:K9823,$K9823)</f>
        <v>0</v>
      </c>
    </row>
    <row r="9824" ht="16.5" spans="1:12">
      <c r="A9824" s="1">
        <v>9823</v>
      </c>
      <c r="B9824" s="8">
        <f>COUNTIF($C$2:$C9824,模板!$E$2)</f>
        <v>77</v>
      </c>
      <c r="C9824" s="2" t="str">
        <f>IFERROR(VLOOKUP(K9824,开票信息!$A:$C,3,0),"")</f>
        <v/>
      </c>
      <c r="G9824" s="3" t="str">
        <f t="shared" si="153"/>
        <v/>
      </c>
      <c r="L9824">
        <f>COUNTIF($K$2:K9824,$K9824)</f>
        <v>0</v>
      </c>
    </row>
    <row r="9825" ht="16.5" spans="1:12">
      <c r="A9825" s="1">
        <v>9824</v>
      </c>
      <c r="B9825" s="8">
        <f>COUNTIF($C$2:$C9825,模板!$E$2)</f>
        <v>77</v>
      </c>
      <c r="C9825" s="2" t="str">
        <f>IFERROR(VLOOKUP(K9825,开票信息!$A:$C,3,0),"")</f>
        <v/>
      </c>
      <c r="G9825" s="3" t="str">
        <f t="shared" si="153"/>
        <v/>
      </c>
      <c r="L9825">
        <f>COUNTIF($K$2:K9825,$K9825)</f>
        <v>0</v>
      </c>
    </row>
    <row r="9826" ht="16.5" spans="1:12">
      <c r="A9826" s="1">
        <v>9825</v>
      </c>
      <c r="B9826" s="8">
        <f>COUNTIF($C$2:$C9826,模板!$E$2)</f>
        <v>77</v>
      </c>
      <c r="C9826" s="2" t="str">
        <f>IFERROR(VLOOKUP(K9826,开票信息!$A:$C,3,0),"")</f>
        <v/>
      </c>
      <c r="G9826" s="3" t="str">
        <f t="shared" si="153"/>
        <v/>
      </c>
      <c r="L9826">
        <f>COUNTIF($K$2:K9826,$K9826)</f>
        <v>0</v>
      </c>
    </row>
    <row r="9827" ht="16.5" spans="1:12">
      <c r="A9827" s="1">
        <v>9826</v>
      </c>
      <c r="B9827" s="8">
        <f>COUNTIF($C$2:$C9827,模板!$E$2)</f>
        <v>77</v>
      </c>
      <c r="C9827" s="2" t="str">
        <f>IFERROR(VLOOKUP(K9827,开票信息!$A:$C,3,0),"")</f>
        <v/>
      </c>
      <c r="G9827" s="3" t="str">
        <f t="shared" si="153"/>
        <v/>
      </c>
      <c r="L9827">
        <f>COUNTIF($K$2:K9827,$K9827)</f>
        <v>0</v>
      </c>
    </row>
    <row r="9828" ht="16.5" spans="1:12">
      <c r="A9828" s="1">
        <v>9827</v>
      </c>
      <c r="B9828" s="8">
        <f>COUNTIF($C$2:$C9828,模板!$E$2)</f>
        <v>77</v>
      </c>
      <c r="C9828" s="2" t="str">
        <f>IFERROR(VLOOKUP(K9828,开票信息!$A:$C,3,0),"")</f>
        <v/>
      </c>
      <c r="G9828" s="3" t="str">
        <f t="shared" si="153"/>
        <v/>
      </c>
      <c r="L9828">
        <f>COUNTIF($K$2:K9828,$K9828)</f>
        <v>0</v>
      </c>
    </row>
    <row r="9829" ht="16.5" spans="1:12">
      <c r="A9829" s="1">
        <v>9828</v>
      </c>
      <c r="B9829" s="8">
        <f>COUNTIF($C$2:$C9829,模板!$E$2)</f>
        <v>77</v>
      </c>
      <c r="C9829" s="2" t="str">
        <f>IFERROR(VLOOKUP(K9829,开票信息!$A:$C,3,0),"")</f>
        <v/>
      </c>
      <c r="G9829" s="3" t="str">
        <f t="shared" si="153"/>
        <v/>
      </c>
      <c r="L9829">
        <f>COUNTIF($K$2:K9829,$K9829)</f>
        <v>0</v>
      </c>
    </row>
    <row r="9830" ht="16.5" spans="1:12">
      <c r="A9830" s="1">
        <v>9829</v>
      </c>
      <c r="B9830" s="8">
        <f>COUNTIF($C$2:$C9830,模板!$E$2)</f>
        <v>77</v>
      </c>
      <c r="C9830" s="2" t="str">
        <f>IFERROR(VLOOKUP(K9830,开票信息!$A:$C,3,0),"")</f>
        <v/>
      </c>
      <c r="G9830" s="3" t="str">
        <f t="shared" si="153"/>
        <v/>
      </c>
      <c r="L9830">
        <f>COUNTIF($K$2:K9830,$K9830)</f>
        <v>0</v>
      </c>
    </row>
    <row r="9831" ht="16.5" spans="1:12">
      <c r="A9831" s="1">
        <v>9830</v>
      </c>
      <c r="B9831" s="8">
        <f>COUNTIF($C$2:$C9831,模板!$E$2)</f>
        <v>77</v>
      </c>
      <c r="C9831" s="2" t="str">
        <f>IFERROR(VLOOKUP(K9831,开票信息!$A:$C,3,0),"")</f>
        <v/>
      </c>
      <c r="G9831" s="3" t="str">
        <f t="shared" si="153"/>
        <v/>
      </c>
      <c r="L9831">
        <f>COUNTIF($K$2:K9831,$K9831)</f>
        <v>0</v>
      </c>
    </row>
    <row r="9832" ht="16.5" spans="1:12">
      <c r="A9832" s="1">
        <v>9831</v>
      </c>
      <c r="B9832" s="8">
        <f>COUNTIF($C$2:$C9832,模板!$E$2)</f>
        <v>77</v>
      </c>
      <c r="C9832" s="2" t="str">
        <f>IFERROR(VLOOKUP(K9832,开票信息!$A:$C,3,0),"")</f>
        <v/>
      </c>
      <c r="G9832" s="3" t="str">
        <f t="shared" si="153"/>
        <v/>
      </c>
      <c r="L9832">
        <f>COUNTIF($K$2:K9832,$K9832)</f>
        <v>0</v>
      </c>
    </row>
    <row r="9833" ht="16.5" spans="1:12">
      <c r="A9833" s="1">
        <v>9832</v>
      </c>
      <c r="B9833" s="8">
        <f>COUNTIF($C$2:$C9833,模板!$E$2)</f>
        <v>77</v>
      </c>
      <c r="C9833" s="2" t="str">
        <f>IFERROR(VLOOKUP(K9833,开票信息!$A:$C,3,0),"")</f>
        <v/>
      </c>
      <c r="G9833" s="3" t="str">
        <f t="shared" si="153"/>
        <v/>
      </c>
      <c r="L9833">
        <f>COUNTIF($K$2:K9833,$K9833)</f>
        <v>0</v>
      </c>
    </row>
    <row r="9834" ht="16.5" spans="1:12">
      <c r="A9834" s="1">
        <v>9833</v>
      </c>
      <c r="B9834" s="8">
        <f>COUNTIF($C$2:$C9834,模板!$E$2)</f>
        <v>77</v>
      </c>
      <c r="C9834" s="2" t="str">
        <f>IFERROR(VLOOKUP(K9834,开票信息!$A:$C,3,0),"")</f>
        <v/>
      </c>
      <c r="G9834" s="3" t="str">
        <f t="shared" si="153"/>
        <v/>
      </c>
      <c r="L9834">
        <f>COUNTIF($K$2:K9834,$K9834)</f>
        <v>0</v>
      </c>
    </row>
    <row r="9835" ht="16.5" spans="1:12">
      <c r="A9835" s="1">
        <v>9834</v>
      </c>
      <c r="B9835" s="8">
        <f>COUNTIF($C$2:$C9835,模板!$E$2)</f>
        <v>77</v>
      </c>
      <c r="C9835" s="2" t="str">
        <f>IFERROR(VLOOKUP(K9835,开票信息!$A:$C,3,0),"")</f>
        <v/>
      </c>
      <c r="G9835" s="3" t="str">
        <f t="shared" si="153"/>
        <v/>
      </c>
      <c r="L9835">
        <f>COUNTIF($K$2:K9835,$K9835)</f>
        <v>0</v>
      </c>
    </row>
    <row r="9836" ht="16.5" spans="1:12">
      <c r="A9836" s="1">
        <v>9835</v>
      </c>
      <c r="B9836" s="8">
        <f>COUNTIF($C$2:$C9836,模板!$E$2)</f>
        <v>77</v>
      </c>
      <c r="C9836" s="2" t="str">
        <f>IFERROR(VLOOKUP(K9836,开票信息!$A:$C,3,0),"")</f>
        <v/>
      </c>
      <c r="G9836" s="3" t="str">
        <f t="shared" si="153"/>
        <v/>
      </c>
      <c r="L9836">
        <f>COUNTIF($K$2:K9836,$K9836)</f>
        <v>0</v>
      </c>
    </row>
    <row r="9837" ht="16.5" spans="1:12">
      <c r="A9837" s="1">
        <v>9836</v>
      </c>
      <c r="B9837" s="8">
        <f>COUNTIF($C$2:$C9837,模板!$E$2)</f>
        <v>77</v>
      </c>
      <c r="C9837" s="2" t="str">
        <f>IFERROR(VLOOKUP(K9837,开票信息!$A:$C,3,0),"")</f>
        <v/>
      </c>
      <c r="G9837" s="3" t="str">
        <f t="shared" si="153"/>
        <v/>
      </c>
      <c r="L9837">
        <f>COUNTIF($K$2:K9837,$K9837)</f>
        <v>0</v>
      </c>
    </row>
    <row r="9838" ht="16.5" spans="1:12">
      <c r="A9838" s="1">
        <v>9837</v>
      </c>
      <c r="B9838" s="8">
        <f>COUNTIF($C$2:$C9838,模板!$E$2)</f>
        <v>77</v>
      </c>
      <c r="C9838" s="2" t="str">
        <f>IFERROR(VLOOKUP(K9838,开票信息!$A:$C,3,0),"")</f>
        <v/>
      </c>
      <c r="G9838" s="3" t="str">
        <f t="shared" si="153"/>
        <v/>
      </c>
      <c r="L9838">
        <f>COUNTIF($K$2:K9838,$K9838)</f>
        <v>0</v>
      </c>
    </row>
    <row r="9839" ht="16.5" spans="1:12">
      <c r="A9839" s="1">
        <v>9838</v>
      </c>
      <c r="B9839" s="8">
        <f>COUNTIF($C$2:$C9839,模板!$E$2)</f>
        <v>77</v>
      </c>
      <c r="C9839" s="2" t="str">
        <f>IFERROR(VLOOKUP(K9839,开票信息!$A:$C,3,0),"")</f>
        <v/>
      </c>
      <c r="G9839" s="3" t="str">
        <f t="shared" si="153"/>
        <v/>
      </c>
      <c r="L9839">
        <f>COUNTIF($K$2:K9839,$K9839)</f>
        <v>0</v>
      </c>
    </row>
    <row r="9840" ht="16.5" spans="1:12">
      <c r="A9840" s="1">
        <v>9839</v>
      </c>
      <c r="B9840" s="8">
        <f>COUNTIF($C$2:$C9840,模板!$E$2)</f>
        <v>77</v>
      </c>
      <c r="C9840" s="2" t="str">
        <f>IFERROR(VLOOKUP(K9840,开票信息!$A:$C,3,0),"")</f>
        <v/>
      </c>
      <c r="G9840" s="3" t="str">
        <f t="shared" si="153"/>
        <v/>
      </c>
      <c r="L9840">
        <f>COUNTIF($K$2:K9840,$K9840)</f>
        <v>0</v>
      </c>
    </row>
    <row r="9841" ht="16.5" spans="1:12">
      <c r="A9841" s="1">
        <v>9840</v>
      </c>
      <c r="B9841" s="8">
        <f>COUNTIF($C$2:$C9841,模板!$E$2)</f>
        <v>77</v>
      </c>
      <c r="C9841" s="2" t="str">
        <f>IFERROR(VLOOKUP(K9841,开票信息!$A:$C,3,0),"")</f>
        <v/>
      </c>
      <c r="G9841" s="3" t="str">
        <f t="shared" si="153"/>
        <v/>
      </c>
      <c r="L9841">
        <f>COUNTIF($K$2:K9841,$K9841)</f>
        <v>0</v>
      </c>
    </row>
    <row r="9842" ht="16.5" spans="1:12">
      <c r="A9842" s="1">
        <v>9841</v>
      </c>
      <c r="B9842" s="8">
        <f>COUNTIF($C$2:$C9842,模板!$E$2)</f>
        <v>77</v>
      </c>
      <c r="C9842" s="2" t="str">
        <f>IFERROR(VLOOKUP(K9842,开票信息!$A:$C,3,0),"")</f>
        <v/>
      </c>
      <c r="G9842" s="3" t="str">
        <f t="shared" si="153"/>
        <v/>
      </c>
      <c r="L9842">
        <f>COUNTIF($K$2:K9842,$K9842)</f>
        <v>0</v>
      </c>
    </row>
    <row r="9843" ht="16.5" spans="1:12">
      <c r="A9843" s="1">
        <v>9842</v>
      </c>
      <c r="B9843" s="8">
        <f>COUNTIF($C$2:$C9843,模板!$E$2)</f>
        <v>77</v>
      </c>
      <c r="C9843" s="2" t="str">
        <f>IFERROR(VLOOKUP(K9843,开票信息!$A:$C,3,0),"")</f>
        <v/>
      </c>
      <c r="G9843" s="3" t="str">
        <f t="shared" si="153"/>
        <v/>
      </c>
      <c r="L9843">
        <f>COUNTIF($K$2:K9843,$K9843)</f>
        <v>0</v>
      </c>
    </row>
    <row r="9844" ht="16.5" spans="1:12">
      <c r="A9844" s="1">
        <v>9843</v>
      </c>
      <c r="B9844" s="8">
        <f>COUNTIF($C$2:$C9844,模板!$E$2)</f>
        <v>77</v>
      </c>
      <c r="C9844" s="2" t="str">
        <f>IFERROR(VLOOKUP(K9844,开票信息!$A:$C,3,0),"")</f>
        <v/>
      </c>
      <c r="G9844" s="3" t="str">
        <f t="shared" si="153"/>
        <v/>
      </c>
      <c r="L9844">
        <f>COUNTIF($K$2:K9844,$K9844)</f>
        <v>0</v>
      </c>
    </row>
    <row r="9845" ht="16.5" spans="1:12">
      <c r="A9845" s="1">
        <v>9844</v>
      </c>
      <c r="B9845" s="8">
        <f>COUNTIF($C$2:$C9845,模板!$E$2)</f>
        <v>77</v>
      </c>
      <c r="C9845" s="2" t="str">
        <f>IFERROR(VLOOKUP(K9845,开票信息!$A:$C,3,0),"")</f>
        <v/>
      </c>
      <c r="G9845" s="3" t="str">
        <f t="shared" si="153"/>
        <v/>
      </c>
      <c r="L9845">
        <f>COUNTIF($K$2:K9845,$K9845)</f>
        <v>0</v>
      </c>
    </row>
    <row r="9846" ht="16.5" spans="1:12">
      <c r="A9846" s="1">
        <v>9845</v>
      </c>
      <c r="B9846" s="8">
        <f>COUNTIF($C$2:$C9846,模板!$E$2)</f>
        <v>77</v>
      </c>
      <c r="C9846" s="2" t="str">
        <f>IFERROR(VLOOKUP(K9846,开票信息!$A:$C,3,0),"")</f>
        <v/>
      </c>
      <c r="G9846" s="3" t="str">
        <f t="shared" si="153"/>
        <v/>
      </c>
      <c r="L9846">
        <f>COUNTIF($K$2:K9846,$K9846)</f>
        <v>0</v>
      </c>
    </row>
    <row r="9847" ht="16.5" spans="1:12">
      <c r="A9847" s="1">
        <v>9846</v>
      </c>
      <c r="B9847" s="8">
        <f>COUNTIF($C$2:$C9847,模板!$E$2)</f>
        <v>77</v>
      </c>
      <c r="C9847" s="2" t="str">
        <f>IFERROR(VLOOKUP(K9847,开票信息!$A:$C,3,0),"")</f>
        <v/>
      </c>
      <c r="G9847" s="3" t="str">
        <f t="shared" si="153"/>
        <v/>
      </c>
      <c r="L9847">
        <f>COUNTIF($K$2:K9847,$K9847)</f>
        <v>0</v>
      </c>
    </row>
    <row r="9848" ht="16.5" spans="1:12">
      <c r="A9848" s="1">
        <v>9847</v>
      </c>
      <c r="B9848" s="8">
        <f>COUNTIF($C$2:$C9848,模板!$E$2)</f>
        <v>77</v>
      </c>
      <c r="C9848" s="2" t="str">
        <f>IFERROR(VLOOKUP(K9848,开票信息!$A:$C,3,0),"")</f>
        <v/>
      </c>
      <c r="G9848" s="3" t="str">
        <f t="shared" si="153"/>
        <v/>
      </c>
      <c r="L9848">
        <f>COUNTIF($K$2:K9848,$K9848)</f>
        <v>0</v>
      </c>
    </row>
    <row r="9849" ht="16.5" spans="1:12">
      <c r="A9849" s="1">
        <v>9848</v>
      </c>
      <c r="B9849" s="8">
        <f>COUNTIF($C$2:$C9849,模板!$E$2)</f>
        <v>77</v>
      </c>
      <c r="C9849" s="2" t="str">
        <f>IFERROR(VLOOKUP(K9849,开票信息!$A:$C,3,0),"")</f>
        <v/>
      </c>
      <c r="G9849" s="3" t="str">
        <f t="shared" si="153"/>
        <v/>
      </c>
      <c r="L9849">
        <f>COUNTIF($K$2:K9849,$K9849)</f>
        <v>0</v>
      </c>
    </row>
    <row r="9850" ht="16.5" spans="1:12">
      <c r="A9850" s="1">
        <v>9849</v>
      </c>
      <c r="B9850" s="8">
        <f>COUNTIF($C$2:$C9850,模板!$E$2)</f>
        <v>77</v>
      </c>
      <c r="C9850" s="2" t="str">
        <f>IFERROR(VLOOKUP(K9850,开票信息!$A:$C,3,0),"")</f>
        <v/>
      </c>
      <c r="G9850" s="3" t="str">
        <f t="shared" si="153"/>
        <v/>
      </c>
      <c r="L9850">
        <f>COUNTIF($K$2:K9850,$K9850)</f>
        <v>0</v>
      </c>
    </row>
    <row r="9851" ht="16.5" spans="1:12">
      <c r="A9851" s="1">
        <v>9850</v>
      </c>
      <c r="B9851" s="8">
        <f>COUNTIF($C$2:$C9851,模板!$E$2)</f>
        <v>77</v>
      </c>
      <c r="C9851" s="2" t="str">
        <f>IFERROR(VLOOKUP(K9851,开票信息!$A:$C,3,0),"")</f>
        <v/>
      </c>
      <c r="G9851" s="3" t="str">
        <f t="shared" si="153"/>
        <v/>
      </c>
      <c r="L9851">
        <f>COUNTIF($K$2:K9851,$K9851)</f>
        <v>0</v>
      </c>
    </row>
    <row r="9852" ht="16.5" spans="1:12">
      <c r="A9852" s="1">
        <v>9851</v>
      </c>
      <c r="B9852" s="8">
        <f>COUNTIF($C$2:$C9852,模板!$E$2)</f>
        <v>77</v>
      </c>
      <c r="C9852" s="2" t="str">
        <f>IFERROR(VLOOKUP(K9852,开票信息!$A:$C,3,0),"")</f>
        <v/>
      </c>
      <c r="G9852" s="3" t="str">
        <f t="shared" si="153"/>
        <v/>
      </c>
      <c r="L9852">
        <f>COUNTIF($K$2:K9852,$K9852)</f>
        <v>0</v>
      </c>
    </row>
    <row r="9853" ht="16.5" spans="1:12">
      <c r="A9853" s="1">
        <v>9852</v>
      </c>
      <c r="B9853" s="8">
        <f>COUNTIF($C$2:$C9853,模板!$E$2)</f>
        <v>77</v>
      </c>
      <c r="C9853" s="2" t="str">
        <f>IFERROR(VLOOKUP(K9853,开票信息!$A:$C,3,0),"")</f>
        <v/>
      </c>
      <c r="G9853" s="3" t="str">
        <f t="shared" si="153"/>
        <v/>
      </c>
      <c r="L9853">
        <f>COUNTIF($K$2:K9853,$K9853)</f>
        <v>0</v>
      </c>
    </row>
    <row r="9854" ht="16.5" spans="1:12">
      <c r="A9854" s="1">
        <v>9853</v>
      </c>
      <c r="B9854" s="8">
        <f>COUNTIF($C$2:$C9854,模板!$E$2)</f>
        <v>77</v>
      </c>
      <c r="C9854" s="2" t="str">
        <f>IFERROR(VLOOKUP(K9854,开票信息!$A:$C,3,0),"")</f>
        <v/>
      </c>
      <c r="G9854" s="3" t="str">
        <f t="shared" si="153"/>
        <v/>
      </c>
      <c r="L9854">
        <f>COUNTIF($K$2:K9854,$K9854)</f>
        <v>0</v>
      </c>
    </row>
    <row r="9855" ht="16.5" spans="1:12">
      <c r="A9855" s="1">
        <v>9854</v>
      </c>
      <c r="B9855" s="8">
        <f>COUNTIF($C$2:$C9855,模板!$E$2)</f>
        <v>77</v>
      </c>
      <c r="C9855" s="2" t="str">
        <f>IFERROR(VLOOKUP(K9855,开票信息!$A:$C,3,0),"")</f>
        <v/>
      </c>
      <c r="G9855" s="3" t="str">
        <f t="shared" si="153"/>
        <v/>
      </c>
      <c r="L9855">
        <f>COUNTIF($K$2:K9855,$K9855)</f>
        <v>0</v>
      </c>
    </row>
    <row r="9856" ht="16.5" spans="1:12">
      <c r="A9856" s="1">
        <v>9855</v>
      </c>
      <c r="B9856" s="8">
        <f>COUNTIF($C$2:$C9856,模板!$E$2)</f>
        <v>77</v>
      </c>
      <c r="C9856" s="2" t="str">
        <f>IFERROR(VLOOKUP(K9856,开票信息!$A:$C,3,0),"")</f>
        <v/>
      </c>
      <c r="G9856" s="3" t="str">
        <f t="shared" si="153"/>
        <v/>
      </c>
      <c r="L9856">
        <f>COUNTIF($K$2:K9856,$K9856)</f>
        <v>0</v>
      </c>
    </row>
    <row r="9857" ht="16.5" spans="1:12">
      <c r="A9857" s="1">
        <v>9856</v>
      </c>
      <c r="B9857" s="8">
        <f>COUNTIF($C$2:$C9857,模板!$E$2)</f>
        <v>77</v>
      </c>
      <c r="C9857" s="2" t="str">
        <f>IFERROR(VLOOKUP(K9857,开票信息!$A:$C,3,0),"")</f>
        <v/>
      </c>
      <c r="G9857" s="3" t="str">
        <f t="shared" si="153"/>
        <v/>
      </c>
      <c r="L9857">
        <f>COUNTIF($K$2:K9857,$K9857)</f>
        <v>0</v>
      </c>
    </row>
    <row r="9858" ht="16.5" spans="1:12">
      <c r="A9858" s="1">
        <v>9857</v>
      </c>
      <c r="B9858" s="8">
        <f>COUNTIF($C$2:$C9858,模板!$E$2)</f>
        <v>77</v>
      </c>
      <c r="C9858" s="2" t="str">
        <f>IFERROR(VLOOKUP(K9858,开票信息!$A:$C,3,0),"")</f>
        <v/>
      </c>
      <c r="G9858" s="3" t="str">
        <f t="shared" si="153"/>
        <v/>
      </c>
      <c r="L9858">
        <f>COUNTIF($K$2:K9858,$K9858)</f>
        <v>0</v>
      </c>
    </row>
    <row r="9859" ht="16.5" spans="1:12">
      <c r="A9859" s="1">
        <v>9858</v>
      </c>
      <c r="B9859" s="8">
        <f>COUNTIF($C$2:$C9859,模板!$E$2)</f>
        <v>77</v>
      </c>
      <c r="C9859" s="2" t="str">
        <f>IFERROR(VLOOKUP(K9859,开票信息!$A:$C,3,0),"")</f>
        <v/>
      </c>
      <c r="G9859" s="3" t="str">
        <f t="shared" ref="G9859:G9922" si="154">IFERROR(H9859/F9859,"")</f>
        <v/>
      </c>
      <c r="L9859">
        <f>COUNTIF($K$2:K9859,$K9859)</f>
        <v>0</v>
      </c>
    </row>
    <row r="9860" ht="16.5" spans="1:12">
      <c r="A9860" s="1">
        <v>9859</v>
      </c>
      <c r="B9860" s="8">
        <f>COUNTIF($C$2:$C9860,模板!$E$2)</f>
        <v>77</v>
      </c>
      <c r="C9860" s="2" t="str">
        <f>IFERROR(VLOOKUP(K9860,开票信息!$A:$C,3,0),"")</f>
        <v/>
      </c>
      <c r="G9860" s="3" t="str">
        <f t="shared" si="154"/>
        <v/>
      </c>
      <c r="L9860">
        <f>COUNTIF($K$2:K9860,$K9860)</f>
        <v>0</v>
      </c>
    </row>
    <row r="9861" ht="16.5" spans="1:12">
      <c r="A9861" s="1">
        <v>9860</v>
      </c>
      <c r="B9861" s="8">
        <f>COUNTIF($C$2:$C9861,模板!$E$2)</f>
        <v>77</v>
      </c>
      <c r="C9861" s="2" t="str">
        <f>IFERROR(VLOOKUP(K9861,开票信息!$A:$C,3,0),"")</f>
        <v/>
      </c>
      <c r="G9861" s="3" t="str">
        <f t="shared" si="154"/>
        <v/>
      </c>
      <c r="L9861">
        <f>COUNTIF($K$2:K9861,$K9861)</f>
        <v>0</v>
      </c>
    </row>
    <row r="9862" ht="16.5" spans="1:12">
      <c r="A9862" s="1">
        <v>9861</v>
      </c>
      <c r="B9862" s="8">
        <f>COUNTIF($C$2:$C9862,模板!$E$2)</f>
        <v>77</v>
      </c>
      <c r="C9862" s="2" t="str">
        <f>IFERROR(VLOOKUP(K9862,开票信息!$A:$C,3,0),"")</f>
        <v/>
      </c>
      <c r="G9862" s="3" t="str">
        <f t="shared" si="154"/>
        <v/>
      </c>
      <c r="L9862">
        <f>COUNTIF($K$2:K9862,$K9862)</f>
        <v>0</v>
      </c>
    </row>
    <row r="9863" ht="16.5" spans="1:12">
      <c r="A9863" s="1">
        <v>9862</v>
      </c>
      <c r="B9863" s="8">
        <f>COUNTIF($C$2:$C9863,模板!$E$2)</f>
        <v>77</v>
      </c>
      <c r="C9863" s="2" t="str">
        <f>IFERROR(VLOOKUP(K9863,开票信息!$A:$C,3,0),"")</f>
        <v/>
      </c>
      <c r="G9863" s="3" t="str">
        <f t="shared" si="154"/>
        <v/>
      </c>
      <c r="L9863">
        <f>COUNTIF($K$2:K9863,$K9863)</f>
        <v>0</v>
      </c>
    </row>
    <row r="9864" ht="16.5" spans="1:12">
      <c r="A9864" s="1">
        <v>9863</v>
      </c>
      <c r="B9864" s="8">
        <f>COUNTIF($C$2:$C9864,模板!$E$2)</f>
        <v>77</v>
      </c>
      <c r="C9864" s="2" t="str">
        <f>IFERROR(VLOOKUP(K9864,开票信息!$A:$C,3,0),"")</f>
        <v/>
      </c>
      <c r="G9864" s="3" t="str">
        <f t="shared" si="154"/>
        <v/>
      </c>
      <c r="L9864">
        <f>COUNTIF($K$2:K9864,$K9864)</f>
        <v>0</v>
      </c>
    </row>
    <row r="9865" ht="16.5" spans="1:12">
      <c r="A9865" s="1">
        <v>9864</v>
      </c>
      <c r="B9865" s="8">
        <f>COUNTIF($C$2:$C9865,模板!$E$2)</f>
        <v>77</v>
      </c>
      <c r="C9865" s="2" t="str">
        <f>IFERROR(VLOOKUP(K9865,开票信息!$A:$C,3,0),"")</f>
        <v/>
      </c>
      <c r="G9865" s="3" t="str">
        <f t="shared" si="154"/>
        <v/>
      </c>
      <c r="L9865">
        <f>COUNTIF($K$2:K9865,$K9865)</f>
        <v>0</v>
      </c>
    </row>
    <row r="9866" ht="16.5" spans="1:12">
      <c r="A9866" s="1">
        <v>9865</v>
      </c>
      <c r="B9866" s="8">
        <f>COUNTIF($C$2:$C9866,模板!$E$2)</f>
        <v>77</v>
      </c>
      <c r="C9866" s="2" t="str">
        <f>IFERROR(VLOOKUP(K9866,开票信息!$A:$C,3,0),"")</f>
        <v/>
      </c>
      <c r="G9866" s="3" t="str">
        <f t="shared" si="154"/>
        <v/>
      </c>
      <c r="L9866">
        <f>COUNTIF($K$2:K9866,$K9866)</f>
        <v>0</v>
      </c>
    </row>
    <row r="9867" ht="16.5" spans="1:12">
      <c r="A9867" s="1">
        <v>9866</v>
      </c>
      <c r="B9867" s="8">
        <f>COUNTIF($C$2:$C9867,模板!$E$2)</f>
        <v>77</v>
      </c>
      <c r="C9867" s="2" t="str">
        <f>IFERROR(VLOOKUP(K9867,开票信息!$A:$C,3,0),"")</f>
        <v/>
      </c>
      <c r="G9867" s="3" t="str">
        <f t="shared" si="154"/>
        <v/>
      </c>
      <c r="L9867">
        <f>COUNTIF($K$2:K9867,$K9867)</f>
        <v>0</v>
      </c>
    </row>
    <row r="9868" ht="16.5" spans="1:12">
      <c r="A9868" s="1">
        <v>9867</v>
      </c>
      <c r="B9868" s="8">
        <f>COUNTIF($C$2:$C9868,模板!$E$2)</f>
        <v>77</v>
      </c>
      <c r="C9868" s="2" t="str">
        <f>IFERROR(VLOOKUP(K9868,开票信息!$A:$C,3,0),"")</f>
        <v/>
      </c>
      <c r="G9868" s="3" t="str">
        <f t="shared" si="154"/>
        <v/>
      </c>
      <c r="L9868">
        <f>COUNTIF($K$2:K9868,$K9868)</f>
        <v>0</v>
      </c>
    </row>
    <row r="9869" ht="16.5" spans="1:12">
      <c r="A9869" s="1">
        <v>9868</v>
      </c>
      <c r="B9869" s="8">
        <f>COUNTIF($C$2:$C9869,模板!$E$2)</f>
        <v>77</v>
      </c>
      <c r="C9869" s="2" t="str">
        <f>IFERROR(VLOOKUP(K9869,开票信息!$A:$C,3,0),"")</f>
        <v/>
      </c>
      <c r="G9869" s="3" t="str">
        <f t="shared" si="154"/>
        <v/>
      </c>
      <c r="L9869">
        <f>COUNTIF($K$2:K9869,$K9869)</f>
        <v>0</v>
      </c>
    </row>
    <row r="9870" ht="16.5" spans="1:12">
      <c r="A9870" s="1">
        <v>9869</v>
      </c>
      <c r="B9870" s="8">
        <f>COUNTIF($C$2:$C9870,模板!$E$2)</f>
        <v>77</v>
      </c>
      <c r="C9870" s="2" t="str">
        <f>IFERROR(VLOOKUP(K9870,开票信息!$A:$C,3,0),"")</f>
        <v/>
      </c>
      <c r="G9870" s="3" t="str">
        <f t="shared" si="154"/>
        <v/>
      </c>
      <c r="L9870">
        <f>COUNTIF($K$2:K9870,$K9870)</f>
        <v>0</v>
      </c>
    </row>
    <row r="9871" ht="16.5" spans="1:12">
      <c r="A9871" s="1">
        <v>9870</v>
      </c>
      <c r="B9871" s="8">
        <f>COUNTIF($C$2:$C9871,模板!$E$2)</f>
        <v>77</v>
      </c>
      <c r="C9871" s="2" t="str">
        <f>IFERROR(VLOOKUP(K9871,开票信息!$A:$C,3,0),"")</f>
        <v/>
      </c>
      <c r="G9871" s="3" t="str">
        <f t="shared" si="154"/>
        <v/>
      </c>
      <c r="L9871">
        <f>COUNTIF($K$2:K9871,$K9871)</f>
        <v>0</v>
      </c>
    </row>
    <row r="9872" ht="16.5" spans="1:12">
      <c r="A9872" s="1">
        <v>9871</v>
      </c>
      <c r="B9872" s="8">
        <f>COUNTIF($C$2:$C9872,模板!$E$2)</f>
        <v>77</v>
      </c>
      <c r="C9872" s="2" t="str">
        <f>IFERROR(VLOOKUP(K9872,开票信息!$A:$C,3,0),"")</f>
        <v/>
      </c>
      <c r="G9872" s="3" t="str">
        <f t="shared" si="154"/>
        <v/>
      </c>
      <c r="L9872">
        <f>COUNTIF($K$2:K9872,$K9872)</f>
        <v>0</v>
      </c>
    </row>
    <row r="9873" ht="16.5" spans="1:12">
      <c r="A9873" s="1">
        <v>9872</v>
      </c>
      <c r="B9873" s="8">
        <f>COUNTIF($C$2:$C9873,模板!$E$2)</f>
        <v>77</v>
      </c>
      <c r="C9873" s="2" t="str">
        <f>IFERROR(VLOOKUP(K9873,开票信息!$A:$C,3,0),"")</f>
        <v/>
      </c>
      <c r="G9873" s="3" t="str">
        <f t="shared" si="154"/>
        <v/>
      </c>
      <c r="L9873">
        <f>COUNTIF($K$2:K9873,$K9873)</f>
        <v>0</v>
      </c>
    </row>
    <row r="9874" ht="16.5" spans="1:12">
      <c r="A9874" s="1">
        <v>9873</v>
      </c>
      <c r="B9874" s="8">
        <f>COUNTIF($C$2:$C9874,模板!$E$2)</f>
        <v>77</v>
      </c>
      <c r="C9874" s="2" t="str">
        <f>IFERROR(VLOOKUP(K9874,开票信息!$A:$C,3,0),"")</f>
        <v/>
      </c>
      <c r="G9874" s="3" t="str">
        <f t="shared" si="154"/>
        <v/>
      </c>
      <c r="L9874">
        <f>COUNTIF($K$2:K9874,$K9874)</f>
        <v>0</v>
      </c>
    </row>
    <row r="9875" ht="16.5" spans="1:12">
      <c r="A9875" s="1">
        <v>9874</v>
      </c>
      <c r="B9875" s="8">
        <f>COUNTIF($C$2:$C9875,模板!$E$2)</f>
        <v>77</v>
      </c>
      <c r="C9875" s="2" t="str">
        <f>IFERROR(VLOOKUP(K9875,开票信息!$A:$C,3,0),"")</f>
        <v/>
      </c>
      <c r="G9875" s="3" t="str">
        <f t="shared" si="154"/>
        <v/>
      </c>
      <c r="L9875">
        <f>COUNTIF($K$2:K9875,$K9875)</f>
        <v>0</v>
      </c>
    </row>
    <row r="9876" ht="16.5" spans="1:12">
      <c r="A9876" s="1">
        <v>9875</v>
      </c>
      <c r="B9876" s="8">
        <f>COUNTIF($C$2:$C9876,模板!$E$2)</f>
        <v>77</v>
      </c>
      <c r="C9876" s="2" t="str">
        <f>IFERROR(VLOOKUP(K9876,开票信息!$A:$C,3,0),"")</f>
        <v/>
      </c>
      <c r="G9876" s="3" t="str">
        <f t="shared" si="154"/>
        <v/>
      </c>
      <c r="L9876">
        <f>COUNTIF($K$2:K9876,$K9876)</f>
        <v>0</v>
      </c>
    </row>
    <row r="9877" ht="16.5" spans="1:12">
      <c r="A9877" s="1">
        <v>9876</v>
      </c>
      <c r="B9877" s="8">
        <f>COUNTIF($C$2:$C9877,模板!$E$2)</f>
        <v>77</v>
      </c>
      <c r="C9877" s="2" t="str">
        <f>IFERROR(VLOOKUP(K9877,开票信息!$A:$C,3,0),"")</f>
        <v/>
      </c>
      <c r="G9877" s="3" t="str">
        <f t="shared" si="154"/>
        <v/>
      </c>
      <c r="L9877">
        <f>COUNTIF($K$2:K9877,$K9877)</f>
        <v>0</v>
      </c>
    </row>
    <row r="9878" ht="16.5" spans="1:12">
      <c r="A9878" s="1">
        <v>9877</v>
      </c>
      <c r="B9878" s="8">
        <f>COUNTIF($C$2:$C9878,模板!$E$2)</f>
        <v>77</v>
      </c>
      <c r="C9878" s="2" t="str">
        <f>IFERROR(VLOOKUP(K9878,开票信息!$A:$C,3,0),"")</f>
        <v/>
      </c>
      <c r="G9878" s="3" t="str">
        <f t="shared" si="154"/>
        <v/>
      </c>
      <c r="L9878">
        <f>COUNTIF($K$2:K9878,$K9878)</f>
        <v>0</v>
      </c>
    </row>
    <row r="9879" ht="16.5" spans="1:12">
      <c r="A9879" s="1">
        <v>9878</v>
      </c>
      <c r="B9879" s="8">
        <f>COUNTIF($C$2:$C9879,模板!$E$2)</f>
        <v>77</v>
      </c>
      <c r="C9879" s="2" t="str">
        <f>IFERROR(VLOOKUP(K9879,开票信息!$A:$C,3,0),"")</f>
        <v/>
      </c>
      <c r="G9879" s="3" t="str">
        <f t="shared" si="154"/>
        <v/>
      </c>
      <c r="L9879">
        <f>COUNTIF($K$2:K9879,$K9879)</f>
        <v>0</v>
      </c>
    </row>
    <row r="9880" ht="16.5" spans="1:12">
      <c r="A9880" s="1">
        <v>9879</v>
      </c>
      <c r="B9880" s="8">
        <f>COUNTIF($C$2:$C9880,模板!$E$2)</f>
        <v>77</v>
      </c>
      <c r="C9880" s="2" t="str">
        <f>IFERROR(VLOOKUP(K9880,开票信息!$A:$C,3,0),"")</f>
        <v/>
      </c>
      <c r="G9880" s="3" t="str">
        <f t="shared" si="154"/>
        <v/>
      </c>
      <c r="L9880">
        <f>COUNTIF($K$2:K9880,$K9880)</f>
        <v>0</v>
      </c>
    </row>
    <row r="9881" ht="16.5" spans="1:12">
      <c r="A9881" s="1">
        <v>9880</v>
      </c>
      <c r="B9881" s="8">
        <f>COUNTIF($C$2:$C9881,模板!$E$2)</f>
        <v>77</v>
      </c>
      <c r="C9881" s="2" t="str">
        <f>IFERROR(VLOOKUP(K9881,开票信息!$A:$C,3,0),"")</f>
        <v/>
      </c>
      <c r="G9881" s="3" t="str">
        <f t="shared" si="154"/>
        <v/>
      </c>
      <c r="L9881">
        <f>COUNTIF($K$2:K9881,$K9881)</f>
        <v>0</v>
      </c>
    </row>
    <row r="9882" ht="16.5" spans="1:12">
      <c r="A9882" s="1">
        <v>9881</v>
      </c>
      <c r="B9882" s="8">
        <f>COUNTIF($C$2:$C9882,模板!$E$2)</f>
        <v>77</v>
      </c>
      <c r="C9882" s="2" t="str">
        <f>IFERROR(VLOOKUP(K9882,开票信息!$A:$C,3,0),"")</f>
        <v/>
      </c>
      <c r="G9882" s="3" t="str">
        <f t="shared" si="154"/>
        <v/>
      </c>
      <c r="L9882">
        <f>COUNTIF($K$2:K9882,$K9882)</f>
        <v>0</v>
      </c>
    </row>
    <row r="9883" ht="16.5" spans="1:12">
      <c r="A9883" s="1">
        <v>9882</v>
      </c>
      <c r="B9883" s="8">
        <f>COUNTIF($C$2:$C9883,模板!$E$2)</f>
        <v>77</v>
      </c>
      <c r="C9883" s="2" t="str">
        <f>IFERROR(VLOOKUP(K9883,开票信息!$A:$C,3,0),"")</f>
        <v/>
      </c>
      <c r="G9883" s="3" t="str">
        <f t="shared" si="154"/>
        <v/>
      </c>
      <c r="L9883">
        <f>COUNTIF($K$2:K9883,$K9883)</f>
        <v>0</v>
      </c>
    </row>
    <row r="9884" ht="16.5" spans="1:12">
      <c r="A9884" s="1">
        <v>9883</v>
      </c>
      <c r="B9884" s="8">
        <f>COUNTIF($C$2:$C9884,模板!$E$2)</f>
        <v>77</v>
      </c>
      <c r="C9884" s="2" t="str">
        <f>IFERROR(VLOOKUP(K9884,开票信息!$A:$C,3,0),"")</f>
        <v/>
      </c>
      <c r="G9884" s="3" t="str">
        <f t="shared" si="154"/>
        <v/>
      </c>
      <c r="L9884">
        <f>COUNTIF($K$2:K9884,$K9884)</f>
        <v>0</v>
      </c>
    </row>
    <row r="9885" ht="16.5" spans="1:12">
      <c r="A9885" s="1">
        <v>9884</v>
      </c>
      <c r="B9885" s="8">
        <f>COUNTIF($C$2:$C9885,模板!$E$2)</f>
        <v>77</v>
      </c>
      <c r="C9885" s="2" t="str">
        <f>IFERROR(VLOOKUP(K9885,开票信息!$A:$C,3,0),"")</f>
        <v/>
      </c>
      <c r="G9885" s="3" t="str">
        <f t="shared" si="154"/>
        <v/>
      </c>
      <c r="L9885">
        <f>COUNTIF($K$2:K9885,$K9885)</f>
        <v>0</v>
      </c>
    </row>
    <row r="9886" ht="16.5" spans="1:12">
      <c r="A9886" s="1">
        <v>9885</v>
      </c>
      <c r="B9886" s="8">
        <f>COUNTIF($C$2:$C9886,模板!$E$2)</f>
        <v>77</v>
      </c>
      <c r="C9886" s="2" t="str">
        <f>IFERROR(VLOOKUP(K9886,开票信息!$A:$C,3,0),"")</f>
        <v/>
      </c>
      <c r="G9886" s="3" t="str">
        <f t="shared" si="154"/>
        <v/>
      </c>
      <c r="L9886">
        <f>COUNTIF($K$2:K9886,$K9886)</f>
        <v>0</v>
      </c>
    </row>
    <row r="9887" ht="16.5" spans="1:12">
      <c r="A9887" s="1">
        <v>9886</v>
      </c>
      <c r="B9887" s="8">
        <f>COUNTIF($C$2:$C9887,模板!$E$2)</f>
        <v>77</v>
      </c>
      <c r="C9887" s="2" t="str">
        <f>IFERROR(VLOOKUP(K9887,开票信息!$A:$C,3,0),"")</f>
        <v/>
      </c>
      <c r="G9887" s="3" t="str">
        <f t="shared" si="154"/>
        <v/>
      </c>
      <c r="L9887">
        <f>COUNTIF($K$2:K9887,$K9887)</f>
        <v>0</v>
      </c>
    </row>
    <row r="9888" ht="16.5" spans="1:12">
      <c r="A9888" s="1">
        <v>9887</v>
      </c>
      <c r="B9888" s="8">
        <f>COUNTIF($C$2:$C9888,模板!$E$2)</f>
        <v>77</v>
      </c>
      <c r="C9888" s="2" t="str">
        <f>IFERROR(VLOOKUP(K9888,开票信息!$A:$C,3,0),"")</f>
        <v/>
      </c>
      <c r="G9888" s="3" t="str">
        <f t="shared" si="154"/>
        <v/>
      </c>
      <c r="L9888">
        <f>COUNTIF($K$2:K9888,$K9888)</f>
        <v>0</v>
      </c>
    </row>
    <row r="9889" ht="16.5" spans="1:12">
      <c r="A9889" s="1">
        <v>9888</v>
      </c>
      <c r="B9889" s="8">
        <f>COUNTIF($C$2:$C9889,模板!$E$2)</f>
        <v>77</v>
      </c>
      <c r="C9889" s="2" t="str">
        <f>IFERROR(VLOOKUP(K9889,开票信息!$A:$C,3,0),"")</f>
        <v/>
      </c>
      <c r="G9889" s="3" t="str">
        <f t="shared" si="154"/>
        <v/>
      </c>
      <c r="L9889">
        <f>COUNTIF($K$2:K9889,$K9889)</f>
        <v>0</v>
      </c>
    </row>
    <row r="9890" ht="16.5" spans="1:12">
      <c r="A9890" s="1">
        <v>9889</v>
      </c>
      <c r="B9890" s="8">
        <f>COUNTIF($C$2:$C9890,模板!$E$2)</f>
        <v>77</v>
      </c>
      <c r="C9890" s="2" t="str">
        <f>IFERROR(VLOOKUP(K9890,开票信息!$A:$C,3,0),"")</f>
        <v/>
      </c>
      <c r="G9890" s="3" t="str">
        <f t="shared" si="154"/>
        <v/>
      </c>
      <c r="L9890">
        <f>COUNTIF($K$2:K9890,$K9890)</f>
        <v>0</v>
      </c>
    </row>
    <row r="9891" ht="16.5" spans="1:12">
      <c r="A9891" s="1">
        <v>9890</v>
      </c>
      <c r="B9891" s="8">
        <f>COUNTIF($C$2:$C9891,模板!$E$2)</f>
        <v>77</v>
      </c>
      <c r="C9891" s="2" t="str">
        <f>IFERROR(VLOOKUP(K9891,开票信息!$A:$C,3,0),"")</f>
        <v/>
      </c>
      <c r="G9891" s="3" t="str">
        <f t="shared" si="154"/>
        <v/>
      </c>
      <c r="L9891">
        <f>COUNTIF($K$2:K9891,$K9891)</f>
        <v>0</v>
      </c>
    </row>
    <row r="9892" ht="16.5" spans="1:12">
      <c r="A9892" s="1">
        <v>9891</v>
      </c>
      <c r="B9892" s="8">
        <f>COUNTIF($C$2:$C9892,模板!$E$2)</f>
        <v>77</v>
      </c>
      <c r="C9892" s="2" t="str">
        <f>IFERROR(VLOOKUP(K9892,开票信息!$A:$C,3,0),"")</f>
        <v/>
      </c>
      <c r="G9892" s="3" t="str">
        <f t="shared" si="154"/>
        <v/>
      </c>
      <c r="L9892">
        <f>COUNTIF($K$2:K9892,$K9892)</f>
        <v>0</v>
      </c>
    </row>
    <row r="9893" ht="16.5" spans="1:12">
      <c r="A9893" s="1">
        <v>9892</v>
      </c>
      <c r="B9893" s="8">
        <f>COUNTIF($C$2:$C9893,模板!$E$2)</f>
        <v>77</v>
      </c>
      <c r="C9893" s="2" t="str">
        <f>IFERROR(VLOOKUP(K9893,开票信息!$A:$C,3,0),"")</f>
        <v/>
      </c>
      <c r="G9893" s="3" t="str">
        <f t="shared" si="154"/>
        <v/>
      </c>
      <c r="L9893">
        <f>COUNTIF($K$2:K9893,$K9893)</f>
        <v>0</v>
      </c>
    </row>
    <row r="9894" ht="16.5" spans="1:12">
      <c r="A9894" s="1">
        <v>9893</v>
      </c>
      <c r="B9894" s="8">
        <f>COUNTIF($C$2:$C9894,模板!$E$2)</f>
        <v>77</v>
      </c>
      <c r="C9894" s="2" t="str">
        <f>IFERROR(VLOOKUP(K9894,开票信息!$A:$C,3,0),"")</f>
        <v/>
      </c>
      <c r="G9894" s="3" t="str">
        <f t="shared" si="154"/>
        <v/>
      </c>
      <c r="L9894">
        <f>COUNTIF($K$2:K9894,$K9894)</f>
        <v>0</v>
      </c>
    </row>
    <row r="9895" ht="16.5" spans="1:12">
      <c r="A9895" s="1">
        <v>9894</v>
      </c>
      <c r="B9895" s="8">
        <f>COUNTIF($C$2:$C9895,模板!$E$2)</f>
        <v>77</v>
      </c>
      <c r="C9895" s="2" t="str">
        <f>IFERROR(VLOOKUP(K9895,开票信息!$A:$C,3,0),"")</f>
        <v/>
      </c>
      <c r="G9895" s="3" t="str">
        <f t="shared" si="154"/>
        <v/>
      </c>
      <c r="L9895">
        <f>COUNTIF($K$2:K9895,$K9895)</f>
        <v>0</v>
      </c>
    </row>
    <row r="9896" ht="16.5" spans="1:12">
      <c r="A9896" s="1">
        <v>9895</v>
      </c>
      <c r="B9896" s="8">
        <f>COUNTIF($C$2:$C9896,模板!$E$2)</f>
        <v>77</v>
      </c>
      <c r="C9896" s="2" t="str">
        <f>IFERROR(VLOOKUP(K9896,开票信息!$A:$C,3,0),"")</f>
        <v/>
      </c>
      <c r="G9896" s="3" t="str">
        <f t="shared" si="154"/>
        <v/>
      </c>
      <c r="L9896">
        <f>COUNTIF($K$2:K9896,$K9896)</f>
        <v>0</v>
      </c>
    </row>
    <row r="9897" ht="16.5" spans="1:12">
      <c r="A9897" s="1">
        <v>9896</v>
      </c>
      <c r="B9897" s="8">
        <f>COUNTIF($C$2:$C9897,模板!$E$2)</f>
        <v>77</v>
      </c>
      <c r="C9897" s="2" t="str">
        <f>IFERROR(VLOOKUP(K9897,开票信息!$A:$C,3,0),"")</f>
        <v/>
      </c>
      <c r="G9897" s="3" t="str">
        <f t="shared" si="154"/>
        <v/>
      </c>
      <c r="L9897">
        <f>COUNTIF($K$2:K9897,$K9897)</f>
        <v>0</v>
      </c>
    </row>
    <row r="9898" ht="16.5" spans="1:12">
      <c r="A9898" s="1">
        <v>9897</v>
      </c>
      <c r="B9898" s="8">
        <f>COUNTIF($C$2:$C9898,模板!$E$2)</f>
        <v>77</v>
      </c>
      <c r="C9898" s="2" t="str">
        <f>IFERROR(VLOOKUP(K9898,开票信息!$A:$C,3,0),"")</f>
        <v/>
      </c>
      <c r="G9898" s="3" t="str">
        <f t="shared" si="154"/>
        <v/>
      </c>
      <c r="L9898">
        <f>COUNTIF($K$2:K9898,$K9898)</f>
        <v>0</v>
      </c>
    </row>
    <row r="9899" ht="16.5" spans="1:12">
      <c r="A9899" s="1">
        <v>9898</v>
      </c>
      <c r="B9899" s="8">
        <f>COUNTIF($C$2:$C9899,模板!$E$2)</f>
        <v>77</v>
      </c>
      <c r="C9899" s="2" t="str">
        <f>IFERROR(VLOOKUP(K9899,开票信息!$A:$C,3,0),"")</f>
        <v/>
      </c>
      <c r="G9899" s="3" t="str">
        <f t="shared" si="154"/>
        <v/>
      </c>
      <c r="L9899">
        <f>COUNTIF($K$2:K9899,$K9899)</f>
        <v>0</v>
      </c>
    </row>
    <row r="9900" ht="16.5" spans="1:12">
      <c r="A9900" s="1">
        <v>9899</v>
      </c>
      <c r="B9900" s="8">
        <f>COUNTIF($C$2:$C9900,模板!$E$2)</f>
        <v>77</v>
      </c>
      <c r="C9900" s="2" t="str">
        <f>IFERROR(VLOOKUP(K9900,开票信息!$A:$C,3,0),"")</f>
        <v/>
      </c>
      <c r="G9900" s="3" t="str">
        <f t="shared" si="154"/>
        <v/>
      </c>
      <c r="L9900">
        <f>COUNTIF($K$2:K9900,$K9900)</f>
        <v>0</v>
      </c>
    </row>
    <row r="9901" ht="16.5" spans="1:12">
      <c r="A9901" s="1">
        <v>9900</v>
      </c>
      <c r="B9901" s="8">
        <f>COUNTIF($C$2:$C9901,模板!$E$2)</f>
        <v>77</v>
      </c>
      <c r="C9901" s="2" t="str">
        <f>IFERROR(VLOOKUP(K9901,开票信息!$A:$C,3,0),"")</f>
        <v/>
      </c>
      <c r="G9901" s="3" t="str">
        <f t="shared" si="154"/>
        <v/>
      </c>
      <c r="L9901">
        <f>COUNTIF($K$2:K9901,$K9901)</f>
        <v>0</v>
      </c>
    </row>
    <row r="9902" ht="16.5" spans="1:12">
      <c r="A9902" s="1">
        <v>9901</v>
      </c>
      <c r="B9902" s="8">
        <f>COUNTIF($C$2:$C9902,模板!$E$2)</f>
        <v>77</v>
      </c>
      <c r="C9902" s="2" t="str">
        <f>IFERROR(VLOOKUP(K9902,开票信息!$A:$C,3,0),"")</f>
        <v/>
      </c>
      <c r="G9902" s="3" t="str">
        <f t="shared" si="154"/>
        <v/>
      </c>
      <c r="L9902">
        <f>COUNTIF($K$2:K9902,$K9902)</f>
        <v>0</v>
      </c>
    </row>
    <row r="9903" ht="16.5" spans="1:12">
      <c r="A9903" s="1">
        <v>9902</v>
      </c>
      <c r="B9903" s="8">
        <f>COUNTIF($C$2:$C9903,模板!$E$2)</f>
        <v>77</v>
      </c>
      <c r="C9903" s="2" t="str">
        <f>IFERROR(VLOOKUP(K9903,开票信息!$A:$C,3,0),"")</f>
        <v/>
      </c>
      <c r="G9903" s="3" t="str">
        <f t="shared" si="154"/>
        <v/>
      </c>
      <c r="L9903">
        <f>COUNTIF($K$2:K9903,$K9903)</f>
        <v>0</v>
      </c>
    </row>
    <row r="9904" ht="16.5" spans="1:12">
      <c r="A9904" s="1">
        <v>9903</v>
      </c>
      <c r="B9904" s="8">
        <f>COUNTIF($C$2:$C9904,模板!$E$2)</f>
        <v>77</v>
      </c>
      <c r="C9904" s="2" t="str">
        <f>IFERROR(VLOOKUP(K9904,开票信息!$A:$C,3,0),"")</f>
        <v/>
      </c>
      <c r="G9904" s="3" t="str">
        <f t="shared" si="154"/>
        <v/>
      </c>
      <c r="L9904">
        <f>COUNTIF($K$2:K9904,$K9904)</f>
        <v>0</v>
      </c>
    </row>
    <row r="9905" ht="16.5" spans="1:12">
      <c r="A9905" s="1">
        <v>9904</v>
      </c>
      <c r="B9905" s="8">
        <f>COUNTIF($C$2:$C9905,模板!$E$2)</f>
        <v>77</v>
      </c>
      <c r="C9905" s="2" t="str">
        <f>IFERROR(VLOOKUP(K9905,开票信息!$A:$C,3,0),"")</f>
        <v/>
      </c>
      <c r="G9905" s="3" t="str">
        <f t="shared" si="154"/>
        <v/>
      </c>
      <c r="L9905">
        <f>COUNTIF($K$2:K9905,$K9905)</f>
        <v>0</v>
      </c>
    </row>
    <row r="9906" ht="16.5" spans="1:12">
      <c r="A9906" s="1">
        <v>9905</v>
      </c>
      <c r="B9906" s="8">
        <f>COUNTIF($C$2:$C9906,模板!$E$2)</f>
        <v>77</v>
      </c>
      <c r="C9906" s="2" t="str">
        <f>IFERROR(VLOOKUP(K9906,开票信息!$A:$C,3,0),"")</f>
        <v/>
      </c>
      <c r="G9906" s="3" t="str">
        <f t="shared" si="154"/>
        <v/>
      </c>
      <c r="L9906">
        <f>COUNTIF($K$2:K9906,$K9906)</f>
        <v>0</v>
      </c>
    </row>
    <row r="9907" ht="16.5" spans="1:12">
      <c r="A9907" s="1">
        <v>9906</v>
      </c>
      <c r="B9907" s="8">
        <f>COUNTIF($C$2:$C9907,模板!$E$2)</f>
        <v>77</v>
      </c>
      <c r="C9907" s="2" t="str">
        <f>IFERROR(VLOOKUP(K9907,开票信息!$A:$C,3,0),"")</f>
        <v/>
      </c>
      <c r="G9907" s="3" t="str">
        <f t="shared" si="154"/>
        <v/>
      </c>
      <c r="L9907">
        <f>COUNTIF($K$2:K9907,$K9907)</f>
        <v>0</v>
      </c>
    </row>
    <row r="9908" ht="16.5" spans="1:12">
      <c r="A9908" s="1">
        <v>9907</v>
      </c>
      <c r="B9908" s="8">
        <f>COUNTIF($C$2:$C9908,模板!$E$2)</f>
        <v>77</v>
      </c>
      <c r="C9908" s="2" t="str">
        <f>IFERROR(VLOOKUP(K9908,开票信息!$A:$C,3,0),"")</f>
        <v/>
      </c>
      <c r="G9908" s="3" t="str">
        <f t="shared" si="154"/>
        <v/>
      </c>
      <c r="L9908">
        <f>COUNTIF($K$2:K9908,$K9908)</f>
        <v>0</v>
      </c>
    </row>
    <row r="9909" ht="16.5" spans="1:12">
      <c r="A9909" s="1">
        <v>9908</v>
      </c>
      <c r="B9909" s="8">
        <f>COUNTIF($C$2:$C9909,模板!$E$2)</f>
        <v>77</v>
      </c>
      <c r="C9909" s="2" t="str">
        <f>IFERROR(VLOOKUP(K9909,开票信息!$A:$C,3,0),"")</f>
        <v/>
      </c>
      <c r="G9909" s="3" t="str">
        <f t="shared" si="154"/>
        <v/>
      </c>
      <c r="L9909">
        <f>COUNTIF($K$2:K9909,$K9909)</f>
        <v>0</v>
      </c>
    </row>
    <row r="9910" ht="16.5" spans="1:12">
      <c r="A9910" s="1">
        <v>9909</v>
      </c>
      <c r="B9910" s="8">
        <f>COUNTIF($C$2:$C9910,模板!$E$2)</f>
        <v>77</v>
      </c>
      <c r="C9910" s="2" t="str">
        <f>IFERROR(VLOOKUP(K9910,开票信息!$A:$C,3,0),"")</f>
        <v/>
      </c>
      <c r="G9910" s="3" t="str">
        <f t="shared" si="154"/>
        <v/>
      </c>
      <c r="L9910">
        <f>COUNTIF($K$2:K9910,$K9910)</f>
        <v>0</v>
      </c>
    </row>
    <row r="9911" ht="16.5" spans="1:12">
      <c r="A9911" s="1">
        <v>9910</v>
      </c>
      <c r="B9911" s="8">
        <f>COUNTIF($C$2:$C9911,模板!$E$2)</f>
        <v>77</v>
      </c>
      <c r="C9911" s="2" t="str">
        <f>IFERROR(VLOOKUP(K9911,开票信息!$A:$C,3,0),"")</f>
        <v/>
      </c>
      <c r="G9911" s="3" t="str">
        <f t="shared" si="154"/>
        <v/>
      </c>
      <c r="L9911">
        <f>COUNTIF($K$2:K9911,$K9911)</f>
        <v>0</v>
      </c>
    </row>
    <row r="9912" ht="16.5" spans="1:12">
      <c r="A9912" s="1">
        <v>9911</v>
      </c>
      <c r="B9912" s="8">
        <f>COUNTIF($C$2:$C9912,模板!$E$2)</f>
        <v>77</v>
      </c>
      <c r="C9912" s="2" t="str">
        <f>IFERROR(VLOOKUP(K9912,开票信息!$A:$C,3,0),"")</f>
        <v/>
      </c>
      <c r="G9912" s="3" t="str">
        <f t="shared" si="154"/>
        <v/>
      </c>
      <c r="L9912">
        <f>COUNTIF($K$2:K9912,$K9912)</f>
        <v>0</v>
      </c>
    </row>
    <row r="9913" ht="16.5" spans="1:12">
      <c r="A9913" s="1">
        <v>9912</v>
      </c>
      <c r="B9913" s="8">
        <f>COUNTIF($C$2:$C9913,模板!$E$2)</f>
        <v>77</v>
      </c>
      <c r="C9913" s="2" t="str">
        <f>IFERROR(VLOOKUP(K9913,开票信息!$A:$C,3,0),"")</f>
        <v/>
      </c>
      <c r="G9913" s="3" t="str">
        <f t="shared" si="154"/>
        <v/>
      </c>
      <c r="L9913">
        <f>COUNTIF($K$2:K9913,$K9913)</f>
        <v>0</v>
      </c>
    </row>
    <row r="9914" ht="16.5" spans="1:12">
      <c r="A9914" s="1">
        <v>9913</v>
      </c>
      <c r="B9914" s="8">
        <f>COUNTIF($C$2:$C9914,模板!$E$2)</f>
        <v>77</v>
      </c>
      <c r="C9914" s="2" t="str">
        <f>IFERROR(VLOOKUP(K9914,开票信息!$A:$C,3,0),"")</f>
        <v/>
      </c>
      <c r="G9914" s="3" t="str">
        <f t="shared" si="154"/>
        <v/>
      </c>
      <c r="L9914">
        <f>COUNTIF($K$2:K9914,$K9914)</f>
        <v>0</v>
      </c>
    </row>
    <row r="9915" ht="16.5" spans="1:12">
      <c r="A9915" s="1">
        <v>9914</v>
      </c>
      <c r="B9915" s="8">
        <f>COUNTIF($C$2:$C9915,模板!$E$2)</f>
        <v>77</v>
      </c>
      <c r="C9915" s="2" t="str">
        <f>IFERROR(VLOOKUP(K9915,开票信息!$A:$C,3,0),"")</f>
        <v/>
      </c>
      <c r="G9915" s="3" t="str">
        <f t="shared" si="154"/>
        <v/>
      </c>
      <c r="L9915">
        <f>COUNTIF($K$2:K9915,$K9915)</f>
        <v>0</v>
      </c>
    </row>
    <row r="9916" ht="16.5" spans="1:12">
      <c r="A9916" s="1">
        <v>9915</v>
      </c>
      <c r="B9916" s="8">
        <f>COUNTIF($C$2:$C9916,模板!$E$2)</f>
        <v>77</v>
      </c>
      <c r="C9916" s="2" t="str">
        <f>IFERROR(VLOOKUP(K9916,开票信息!$A:$C,3,0),"")</f>
        <v/>
      </c>
      <c r="G9916" s="3" t="str">
        <f t="shared" si="154"/>
        <v/>
      </c>
      <c r="L9916">
        <f>COUNTIF($K$2:K9916,$K9916)</f>
        <v>0</v>
      </c>
    </row>
    <row r="9917" ht="16.5" spans="1:12">
      <c r="A9917" s="1">
        <v>9916</v>
      </c>
      <c r="B9917" s="8">
        <f>COUNTIF($C$2:$C9917,模板!$E$2)</f>
        <v>77</v>
      </c>
      <c r="C9917" s="2" t="str">
        <f>IFERROR(VLOOKUP(K9917,开票信息!$A:$C,3,0),"")</f>
        <v/>
      </c>
      <c r="G9917" s="3" t="str">
        <f t="shared" si="154"/>
        <v/>
      </c>
      <c r="L9917">
        <f>COUNTIF($K$2:K9917,$K9917)</f>
        <v>0</v>
      </c>
    </row>
    <row r="9918" ht="16.5" spans="1:12">
      <c r="A9918" s="1">
        <v>9917</v>
      </c>
      <c r="B9918" s="8">
        <f>COUNTIF($C$2:$C9918,模板!$E$2)</f>
        <v>77</v>
      </c>
      <c r="C9918" s="2" t="str">
        <f>IFERROR(VLOOKUP(K9918,开票信息!$A:$C,3,0),"")</f>
        <v/>
      </c>
      <c r="G9918" s="3" t="str">
        <f t="shared" si="154"/>
        <v/>
      </c>
      <c r="L9918">
        <f>COUNTIF($K$2:K9918,$K9918)</f>
        <v>0</v>
      </c>
    </row>
    <row r="9919" ht="16.5" spans="1:12">
      <c r="A9919" s="1">
        <v>9918</v>
      </c>
      <c r="B9919" s="8">
        <f>COUNTIF($C$2:$C9919,模板!$E$2)</f>
        <v>77</v>
      </c>
      <c r="C9919" s="2" t="str">
        <f>IFERROR(VLOOKUP(K9919,开票信息!$A:$C,3,0),"")</f>
        <v/>
      </c>
      <c r="G9919" s="3" t="str">
        <f t="shared" si="154"/>
        <v/>
      </c>
      <c r="L9919">
        <f>COUNTIF($K$2:K9919,$K9919)</f>
        <v>0</v>
      </c>
    </row>
    <row r="9920" ht="16.5" spans="1:12">
      <c r="A9920" s="1">
        <v>9919</v>
      </c>
      <c r="B9920" s="8">
        <f>COUNTIF($C$2:$C9920,模板!$E$2)</f>
        <v>77</v>
      </c>
      <c r="C9920" s="2" t="str">
        <f>IFERROR(VLOOKUP(K9920,开票信息!$A:$C,3,0),"")</f>
        <v/>
      </c>
      <c r="G9920" s="3" t="str">
        <f t="shared" si="154"/>
        <v/>
      </c>
      <c r="L9920">
        <f>COUNTIF($K$2:K9920,$K9920)</f>
        <v>0</v>
      </c>
    </row>
    <row r="9921" ht="16.5" spans="1:12">
      <c r="A9921" s="1">
        <v>9920</v>
      </c>
      <c r="B9921" s="8">
        <f>COUNTIF($C$2:$C9921,模板!$E$2)</f>
        <v>77</v>
      </c>
      <c r="C9921" s="2" t="str">
        <f>IFERROR(VLOOKUP(K9921,开票信息!$A:$C,3,0),"")</f>
        <v/>
      </c>
      <c r="G9921" s="3" t="str">
        <f t="shared" si="154"/>
        <v/>
      </c>
      <c r="L9921">
        <f>COUNTIF($K$2:K9921,$K9921)</f>
        <v>0</v>
      </c>
    </row>
    <row r="9922" ht="16.5" spans="1:12">
      <c r="A9922" s="1">
        <v>9921</v>
      </c>
      <c r="B9922" s="8">
        <f>COUNTIF($C$2:$C9922,模板!$E$2)</f>
        <v>77</v>
      </c>
      <c r="C9922" s="2" t="str">
        <f>IFERROR(VLOOKUP(K9922,开票信息!$A:$C,3,0),"")</f>
        <v/>
      </c>
      <c r="G9922" s="3" t="str">
        <f t="shared" si="154"/>
        <v/>
      </c>
      <c r="L9922">
        <f>COUNTIF($K$2:K9922,$K9922)</f>
        <v>0</v>
      </c>
    </row>
    <row r="9923" ht="16.5" spans="1:12">
      <c r="A9923" s="1">
        <v>9922</v>
      </c>
      <c r="B9923" s="8">
        <f>COUNTIF($C$2:$C9923,模板!$E$2)</f>
        <v>77</v>
      </c>
      <c r="C9923" s="2" t="str">
        <f>IFERROR(VLOOKUP(K9923,开票信息!$A:$C,3,0),"")</f>
        <v/>
      </c>
      <c r="G9923" s="3" t="str">
        <f t="shared" ref="G9923:G9986" si="155">IFERROR(H9923/F9923,"")</f>
        <v/>
      </c>
      <c r="L9923">
        <f>COUNTIF($K$2:K9923,$K9923)</f>
        <v>0</v>
      </c>
    </row>
    <row r="9924" ht="16.5" spans="1:12">
      <c r="A9924" s="1">
        <v>9923</v>
      </c>
      <c r="B9924" s="8">
        <f>COUNTIF($C$2:$C9924,模板!$E$2)</f>
        <v>77</v>
      </c>
      <c r="C9924" s="2" t="str">
        <f>IFERROR(VLOOKUP(K9924,开票信息!$A:$C,3,0),"")</f>
        <v/>
      </c>
      <c r="G9924" s="3" t="str">
        <f t="shared" si="155"/>
        <v/>
      </c>
      <c r="L9924">
        <f>COUNTIF($K$2:K9924,$K9924)</f>
        <v>0</v>
      </c>
    </row>
    <row r="9925" ht="16.5" spans="1:12">
      <c r="A9925" s="1">
        <v>9924</v>
      </c>
      <c r="B9925" s="8">
        <f>COUNTIF($C$2:$C9925,模板!$E$2)</f>
        <v>77</v>
      </c>
      <c r="C9925" s="2" t="str">
        <f>IFERROR(VLOOKUP(K9925,开票信息!$A:$C,3,0),"")</f>
        <v/>
      </c>
      <c r="G9925" s="3" t="str">
        <f t="shared" si="155"/>
        <v/>
      </c>
      <c r="L9925">
        <f>COUNTIF($K$2:K9925,$K9925)</f>
        <v>0</v>
      </c>
    </row>
    <row r="9926" ht="16.5" spans="1:12">
      <c r="A9926" s="1">
        <v>9925</v>
      </c>
      <c r="B9926" s="8">
        <f>COUNTIF($C$2:$C9926,模板!$E$2)</f>
        <v>77</v>
      </c>
      <c r="C9926" s="2" t="str">
        <f>IFERROR(VLOOKUP(K9926,开票信息!$A:$C,3,0),"")</f>
        <v/>
      </c>
      <c r="G9926" s="3" t="str">
        <f t="shared" si="155"/>
        <v/>
      </c>
      <c r="L9926">
        <f>COUNTIF($K$2:K9926,$K9926)</f>
        <v>0</v>
      </c>
    </row>
    <row r="9927" ht="16.5" spans="1:12">
      <c r="A9927" s="1">
        <v>9926</v>
      </c>
      <c r="B9927" s="8">
        <f>COUNTIF($C$2:$C9927,模板!$E$2)</f>
        <v>77</v>
      </c>
      <c r="C9927" s="2" t="str">
        <f>IFERROR(VLOOKUP(K9927,开票信息!$A:$C,3,0),"")</f>
        <v/>
      </c>
      <c r="G9927" s="3" t="str">
        <f t="shared" si="155"/>
        <v/>
      </c>
      <c r="L9927">
        <f>COUNTIF($K$2:K9927,$K9927)</f>
        <v>0</v>
      </c>
    </row>
    <row r="9928" ht="16.5" spans="1:12">
      <c r="A9928" s="1">
        <v>9927</v>
      </c>
      <c r="B9928" s="8">
        <f>COUNTIF($C$2:$C9928,模板!$E$2)</f>
        <v>77</v>
      </c>
      <c r="C9928" s="2" t="str">
        <f>IFERROR(VLOOKUP(K9928,开票信息!$A:$C,3,0),"")</f>
        <v/>
      </c>
      <c r="G9928" s="3" t="str">
        <f t="shared" si="155"/>
        <v/>
      </c>
      <c r="L9928">
        <f>COUNTIF($K$2:K9928,$K9928)</f>
        <v>0</v>
      </c>
    </row>
    <row r="9929" ht="16.5" spans="1:12">
      <c r="A9929" s="1">
        <v>9928</v>
      </c>
      <c r="B9929" s="8">
        <f>COUNTIF($C$2:$C9929,模板!$E$2)</f>
        <v>77</v>
      </c>
      <c r="C9929" s="2" t="str">
        <f>IFERROR(VLOOKUP(K9929,开票信息!$A:$C,3,0),"")</f>
        <v/>
      </c>
      <c r="G9929" s="3" t="str">
        <f t="shared" si="155"/>
        <v/>
      </c>
      <c r="L9929">
        <f>COUNTIF($K$2:K9929,$K9929)</f>
        <v>0</v>
      </c>
    </row>
    <row r="9930" ht="16.5" spans="1:12">
      <c r="A9930" s="1">
        <v>9929</v>
      </c>
      <c r="B9930" s="8">
        <f>COUNTIF($C$2:$C9930,模板!$E$2)</f>
        <v>77</v>
      </c>
      <c r="C9930" s="2" t="str">
        <f>IFERROR(VLOOKUP(K9930,开票信息!$A:$C,3,0),"")</f>
        <v/>
      </c>
      <c r="G9930" s="3" t="str">
        <f t="shared" si="155"/>
        <v/>
      </c>
      <c r="L9930">
        <f>COUNTIF($K$2:K9930,$K9930)</f>
        <v>0</v>
      </c>
    </row>
    <row r="9931" ht="16.5" spans="1:12">
      <c r="A9931" s="1">
        <v>9930</v>
      </c>
      <c r="B9931" s="8">
        <f>COUNTIF($C$2:$C9931,模板!$E$2)</f>
        <v>77</v>
      </c>
      <c r="C9931" s="2" t="str">
        <f>IFERROR(VLOOKUP(K9931,开票信息!$A:$C,3,0),"")</f>
        <v/>
      </c>
      <c r="G9931" s="3" t="str">
        <f t="shared" si="155"/>
        <v/>
      </c>
      <c r="L9931">
        <f>COUNTIF($K$2:K9931,$K9931)</f>
        <v>0</v>
      </c>
    </row>
    <row r="9932" ht="16.5" spans="1:12">
      <c r="A9932" s="1">
        <v>9931</v>
      </c>
      <c r="B9932" s="8">
        <f>COUNTIF($C$2:$C9932,模板!$E$2)</f>
        <v>77</v>
      </c>
      <c r="C9932" s="2" t="str">
        <f>IFERROR(VLOOKUP(K9932,开票信息!$A:$C,3,0),"")</f>
        <v/>
      </c>
      <c r="G9932" s="3" t="str">
        <f t="shared" si="155"/>
        <v/>
      </c>
      <c r="L9932">
        <f>COUNTIF($K$2:K9932,$K9932)</f>
        <v>0</v>
      </c>
    </row>
    <row r="9933" ht="16.5" spans="1:12">
      <c r="A9933" s="1">
        <v>9932</v>
      </c>
      <c r="B9933" s="8">
        <f>COUNTIF($C$2:$C9933,模板!$E$2)</f>
        <v>77</v>
      </c>
      <c r="C9933" s="2" t="str">
        <f>IFERROR(VLOOKUP(K9933,开票信息!$A:$C,3,0),"")</f>
        <v/>
      </c>
      <c r="G9933" s="3" t="str">
        <f t="shared" si="155"/>
        <v/>
      </c>
      <c r="L9933">
        <f>COUNTIF($K$2:K9933,$K9933)</f>
        <v>0</v>
      </c>
    </row>
    <row r="9934" ht="16.5" spans="1:12">
      <c r="A9934" s="1">
        <v>9933</v>
      </c>
      <c r="B9934" s="8">
        <f>COUNTIF($C$2:$C9934,模板!$E$2)</f>
        <v>77</v>
      </c>
      <c r="C9934" s="2" t="str">
        <f>IFERROR(VLOOKUP(K9934,开票信息!$A:$C,3,0),"")</f>
        <v/>
      </c>
      <c r="G9934" s="3" t="str">
        <f t="shared" si="155"/>
        <v/>
      </c>
      <c r="L9934">
        <f>COUNTIF($K$2:K9934,$K9934)</f>
        <v>0</v>
      </c>
    </row>
    <row r="9935" ht="16.5" spans="1:12">
      <c r="A9935" s="1">
        <v>9934</v>
      </c>
      <c r="B9935" s="8">
        <f>COUNTIF($C$2:$C9935,模板!$E$2)</f>
        <v>77</v>
      </c>
      <c r="C9935" s="2" t="str">
        <f>IFERROR(VLOOKUP(K9935,开票信息!$A:$C,3,0),"")</f>
        <v/>
      </c>
      <c r="G9935" s="3" t="str">
        <f t="shared" si="155"/>
        <v/>
      </c>
      <c r="L9935">
        <f>COUNTIF($K$2:K9935,$K9935)</f>
        <v>0</v>
      </c>
    </row>
    <row r="9936" ht="16.5" spans="1:12">
      <c r="A9936" s="1">
        <v>9935</v>
      </c>
      <c r="B9936" s="8">
        <f>COUNTIF($C$2:$C9936,模板!$E$2)</f>
        <v>77</v>
      </c>
      <c r="C9936" s="2" t="str">
        <f>IFERROR(VLOOKUP(K9936,开票信息!$A:$C,3,0),"")</f>
        <v/>
      </c>
      <c r="G9936" s="3" t="str">
        <f t="shared" si="155"/>
        <v/>
      </c>
      <c r="L9936">
        <f>COUNTIF($K$2:K9936,$K9936)</f>
        <v>0</v>
      </c>
    </row>
    <row r="9937" ht="16.5" spans="1:12">
      <c r="A9937" s="1">
        <v>9936</v>
      </c>
      <c r="B9937" s="8">
        <f>COUNTIF($C$2:$C9937,模板!$E$2)</f>
        <v>77</v>
      </c>
      <c r="C9937" s="2" t="str">
        <f>IFERROR(VLOOKUP(K9937,开票信息!$A:$C,3,0),"")</f>
        <v/>
      </c>
      <c r="G9937" s="3" t="str">
        <f t="shared" si="155"/>
        <v/>
      </c>
      <c r="L9937">
        <f>COUNTIF($K$2:K9937,$K9937)</f>
        <v>0</v>
      </c>
    </row>
    <row r="9938" ht="16.5" spans="1:12">
      <c r="A9938" s="1">
        <v>9937</v>
      </c>
      <c r="B9938" s="8">
        <f>COUNTIF($C$2:$C9938,模板!$E$2)</f>
        <v>77</v>
      </c>
      <c r="C9938" s="2" t="str">
        <f>IFERROR(VLOOKUP(K9938,开票信息!$A:$C,3,0),"")</f>
        <v/>
      </c>
      <c r="G9938" s="3" t="str">
        <f t="shared" si="155"/>
        <v/>
      </c>
      <c r="L9938">
        <f>COUNTIF($K$2:K9938,$K9938)</f>
        <v>0</v>
      </c>
    </row>
    <row r="9939" ht="16.5" spans="1:12">
      <c r="A9939" s="1">
        <v>9938</v>
      </c>
      <c r="B9939" s="8">
        <f>COUNTIF($C$2:$C9939,模板!$E$2)</f>
        <v>77</v>
      </c>
      <c r="C9939" s="2" t="str">
        <f>IFERROR(VLOOKUP(K9939,开票信息!$A:$C,3,0),"")</f>
        <v/>
      </c>
      <c r="G9939" s="3" t="str">
        <f t="shared" si="155"/>
        <v/>
      </c>
      <c r="L9939">
        <f>COUNTIF($K$2:K9939,$K9939)</f>
        <v>0</v>
      </c>
    </row>
    <row r="9940" ht="16.5" spans="1:12">
      <c r="A9940" s="1">
        <v>9939</v>
      </c>
      <c r="B9940" s="8">
        <f>COUNTIF($C$2:$C9940,模板!$E$2)</f>
        <v>77</v>
      </c>
      <c r="C9940" s="2" t="str">
        <f>IFERROR(VLOOKUP(K9940,开票信息!$A:$C,3,0),"")</f>
        <v/>
      </c>
      <c r="G9940" s="3" t="str">
        <f t="shared" si="155"/>
        <v/>
      </c>
      <c r="L9940">
        <f>COUNTIF($K$2:K9940,$K9940)</f>
        <v>0</v>
      </c>
    </row>
    <row r="9941" ht="16.5" spans="1:12">
      <c r="A9941" s="1">
        <v>9940</v>
      </c>
      <c r="B9941" s="8">
        <f>COUNTIF($C$2:$C9941,模板!$E$2)</f>
        <v>77</v>
      </c>
      <c r="C9941" s="2" t="str">
        <f>IFERROR(VLOOKUP(K9941,开票信息!$A:$C,3,0),"")</f>
        <v/>
      </c>
      <c r="G9941" s="3" t="str">
        <f t="shared" si="155"/>
        <v/>
      </c>
      <c r="L9941">
        <f>COUNTIF($K$2:K9941,$K9941)</f>
        <v>0</v>
      </c>
    </row>
    <row r="9942" ht="16.5" spans="1:12">
      <c r="A9942" s="1">
        <v>9941</v>
      </c>
      <c r="B9942" s="8">
        <f>COUNTIF($C$2:$C9942,模板!$E$2)</f>
        <v>77</v>
      </c>
      <c r="C9942" s="2" t="str">
        <f>IFERROR(VLOOKUP(K9942,开票信息!$A:$C,3,0),"")</f>
        <v/>
      </c>
      <c r="G9942" s="3" t="str">
        <f t="shared" si="155"/>
        <v/>
      </c>
      <c r="L9942">
        <f>COUNTIF($K$2:K9942,$K9942)</f>
        <v>0</v>
      </c>
    </row>
    <row r="9943" ht="16.5" spans="1:12">
      <c r="A9943" s="1">
        <v>9942</v>
      </c>
      <c r="B9943" s="8">
        <f>COUNTIF($C$2:$C9943,模板!$E$2)</f>
        <v>77</v>
      </c>
      <c r="C9943" s="2" t="str">
        <f>IFERROR(VLOOKUP(K9943,开票信息!$A:$C,3,0),"")</f>
        <v/>
      </c>
      <c r="G9943" s="3" t="str">
        <f t="shared" si="155"/>
        <v/>
      </c>
      <c r="L9943">
        <f>COUNTIF($K$2:K9943,$K9943)</f>
        <v>0</v>
      </c>
    </row>
    <row r="9944" ht="16.5" spans="1:12">
      <c r="A9944" s="1">
        <v>9943</v>
      </c>
      <c r="B9944" s="8">
        <f>COUNTIF($C$2:$C9944,模板!$E$2)</f>
        <v>77</v>
      </c>
      <c r="C9944" s="2" t="str">
        <f>IFERROR(VLOOKUP(K9944,开票信息!$A:$C,3,0),"")</f>
        <v/>
      </c>
      <c r="G9944" s="3" t="str">
        <f t="shared" si="155"/>
        <v/>
      </c>
      <c r="L9944">
        <f>COUNTIF($K$2:K9944,$K9944)</f>
        <v>0</v>
      </c>
    </row>
    <row r="9945" ht="16.5" spans="1:12">
      <c r="A9945" s="1">
        <v>9944</v>
      </c>
      <c r="B9945" s="8">
        <f>COUNTIF($C$2:$C9945,模板!$E$2)</f>
        <v>77</v>
      </c>
      <c r="C9945" s="2" t="str">
        <f>IFERROR(VLOOKUP(K9945,开票信息!$A:$C,3,0),"")</f>
        <v/>
      </c>
      <c r="G9945" s="3" t="str">
        <f t="shared" si="155"/>
        <v/>
      </c>
      <c r="L9945">
        <f>COUNTIF($K$2:K9945,$K9945)</f>
        <v>0</v>
      </c>
    </row>
    <row r="9946" ht="16.5" spans="1:12">
      <c r="A9946" s="1">
        <v>9945</v>
      </c>
      <c r="B9946" s="8">
        <f>COUNTIF($C$2:$C9946,模板!$E$2)</f>
        <v>77</v>
      </c>
      <c r="C9946" s="2" t="str">
        <f>IFERROR(VLOOKUP(K9946,开票信息!$A:$C,3,0),"")</f>
        <v/>
      </c>
      <c r="G9946" s="3" t="str">
        <f t="shared" si="155"/>
        <v/>
      </c>
      <c r="L9946">
        <f>COUNTIF($K$2:K9946,$K9946)</f>
        <v>0</v>
      </c>
    </row>
    <row r="9947" ht="16.5" spans="1:12">
      <c r="A9947" s="1">
        <v>9946</v>
      </c>
      <c r="B9947" s="8">
        <f>COUNTIF($C$2:$C9947,模板!$E$2)</f>
        <v>77</v>
      </c>
      <c r="C9947" s="2" t="str">
        <f>IFERROR(VLOOKUP(K9947,开票信息!$A:$C,3,0),"")</f>
        <v/>
      </c>
      <c r="G9947" s="3" t="str">
        <f t="shared" si="155"/>
        <v/>
      </c>
      <c r="L9947">
        <f>COUNTIF($K$2:K9947,$K9947)</f>
        <v>0</v>
      </c>
    </row>
    <row r="9948" ht="16.5" spans="1:12">
      <c r="A9948" s="1">
        <v>9947</v>
      </c>
      <c r="B9948" s="8">
        <f>COUNTIF($C$2:$C9948,模板!$E$2)</f>
        <v>77</v>
      </c>
      <c r="C9948" s="2" t="str">
        <f>IFERROR(VLOOKUP(K9948,开票信息!$A:$C,3,0),"")</f>
        <v/>
      </c>
      <c r="G9948" s="3" t="str">
        <f t="shared" si="155"/>
        <v/>
      </c>
      <c r="L9948">
        <f>COUNTIF($K$2:K9948,$K9948)</f>
        <v>0</v>
      </c>
    </row>
    <row r="9949" ht="16.5" spans="1:12">
      <c r="A9949" s="1">
        <v>9948</v>
      </c>
      <c r="B9949" s="8">
        <f>COUNTIF($C$2:$C9949,模板!$E$2)</f>
        <v>77</v>
      </c>
      <c r="C9949" s="2" t="str">
        <f>IFERROR(VLOOKUP(K9949,开票信息!$A:$C,3,0),"")</f>
        <v/>
      </c>
      <c r="G9949" s="3" t="str">
        <f t="shared" si="155"/>
        <v/>
      </c>
      <c r="L9949">
        <f>COUNTIF($K$2:K9949,$K9949)</f>
        <v>0</v>
      </c>
    </row>
    <row r="9950" ht="16.5" spans="1:12">
      <c r="A9950" s="1">
        <v>9949</v>
      </c>
      <c r="B9950" s="8">
        <f>COUNTIF($C$2:$C9950,模板!$E$2)</f>
        <v>77</v>
      </c>
      <c r="C9950" s="2" t="str">
        <f>IFERROR(VLOOKUP(K9950,开票信息!$A:$C,3,0),"")</f>
        <v/>
      </c>
      <c r="G9950" s="3" t="str">
        <f t="shared" si="155"/>
        <v/>
      </c>
      <c r="L9950">
        <f>COUNTIF($K$2:K9950,$K9950)</f>
        <v>0</v>
      </c>
    </row>
    <row r="9951" ht="16.5" spans="1:12">
      <c r="A9951" s="1">
        <v>9950</v>
      </c>
      <c r="B9951" s="8">
        <f>COUNTIF($C$2:$C9951,模板!$E$2)</f>
        <v>77</v>
      </c>
      <c r="C9951" s="2" t="str">
        <f>IFERROR(VLOOKUP(K9951,开票信息!$A:$C,3,0),"")</f>
        <v/>
      </c>
      <c r="G9951" s="3" t="str">
        <f t="shared" si="155"/>
        <v/>
      </c>
      <c r="L9951">
        <f>COUNTIF($K$2:K9951,$K9951)</f>
        <v>0</v>
      </c>
    </row>
    <row r="9952" ht="16.5" spans="1:12">
      <c r="A9952" s="1">
        <v>9951</v>
      </c>
      <c r="B9952" s="8">
        <f>COUNTIF($C$2:$C9952,模板!$E$2)</f>
        <v>77</v>
      </c>
      <c r="C9952" s="2" t="str">
        <f>IFERROR(VLOOKUP(K9952,开票信息!$A:$C,3,0),"")</f>
        <v/>
      </c>
      <c r="G9952" s="3" t="str">
        <f t="shared" si="155"/>
        <v/>
      </c>
      <c r="L9952">
        <f>COUNTIF($K$2:K9952,$K9952)</f>
        <v>0</v>
      </c>
    </row>
    <row r="9953" ht="16.5" spans="1:12">
      <c r="A9953" s="1">
        <v>9952</v>
      </c>
      <c r="B9953" s="8">
        <f>COUNTIF($C$2:$C9953,模板!$E$2)</f>
        <v>77</v>
      </c>
      <c r="C9953" s="2" t="str">
        <f>IFERROR(VLOOKUP(K9953,开票信息!$A:$C,3,0),"")</f>
        <v/>
      </c>
      <c r="G9953" s="3" t="str">
        <f t="shared" si="155"/>
        <v/>
      </c>
      <c r="L9953">
        <f>COUNTIF($K$2:K9953,$K9953)</f>
        <v>0</v>
      </c>
    </row>
    <row r="9954" ht="16.5" spans="1:12">
      <c r="A9954" s="1">
        <v>9953</v>
      </c>
      <c r="B9954" s="8">
        <f>COUNTIF($C$2:$C9954,模板!$E$2)</f>
        <v>77</v>
      </c>
      <c r="C9954" s="2" t="str">
        <f>IFERROR(VLOOKUP(K9954,开票信息!$A:$C,3,0),"")</f>
        <v/>
      </c>
      <c r="G9954" s="3" t="str">
        <f t="shared" si="155"/>
        <v/>
      </c>
      <c r="L9954">
        <f>COUNTIF($K$2:K9954,$K9954)</f>
        <v>0</v>
      </c>
    </row>
    <row r="9955" ht="16.5" spans="1:12">
      <c r="A9955" s="1">
        <v>9954</v>
      </c>
      <c r="B9955" s="8">
        <f>COUNTIF($C$2:$C9955,模板!$E$2)</f>
        <v>77</v>
      </c>
      <c r="C9955" s="2" t="str">
        <f>IFERROR(VLOOKUP(K9955,开票信息!$A:$C,3,0),"")</f>
        <v/>
      </c>
      <c r="G9955" s="3" t="str">
        <f t="shared" si="155"/>
        <v/>
      </c>
      <c r="L9955">
        <f>COUNTIF($K$2:K9955,$K9955)</f>
        <v>0</v>
      </c>
    </row>
    <row r="9956" ht="16.5" spans="1:12">
      <c r="A9956" s="1">
        <v>9955</v>
      </c>
      <c r="B9956" s="8">
        <f>COUNTIF($C$2:$C9956,模板!$E$2)</f>
        <v>77</v>
      </c>
      <c r="C9956" s="2" t="str">
        <f>IFERROR(VLOOKUP(K9956,开票信息!$A:$C,3,0),"")</f>
        <v/>
      </c>
      <c r="G9956" s="3" t="str">
        <f t="shared" si="155"/>
        <v/>
      </c>
      <c r="L9956">
        <f>COUNTIF($K$2:K9956,$K9956)</f>
        <v>0</v>
      </c>
    </row>
    <row r="9957" ht="16.5" spans="1:12">
      <c r="A9957" s="1">
        <v>9956</v>
      </c>
      <c r="B9957" s="8">
        <f>COUNTIF($C$2:$C9957,模板!$E$2)</f>
        <v>77</v>
      </c>
      <c r="C9957" s="2" t="str">
        <f>IFERROR(VLOOKUP(K9957,开票信息!$A:$C,3,0),"")</f>
        <v/>
      </c>
      <c r="G9957" s="3" t="str">
        <f t="shared" si="155"/>
        <v/>
      </c>
      <c r="L9957">
        <f>COUNTIF($K$2:K9957,$K9957)</f>
        <v>0</v>
      </c>
    </row>
    <row r="9958" ht="16.5" spans="1:12">
      <c r="A9958" s="1">
        <v>9957</v>
      </c>
      <c r="B9958" s="8">
        <f>COUNTIF($C$2:$C9958,模板!$E$2)</f>
        <v>77</v>
      </c>
      <c r="C9958" s="2" t="str">
        <f>IFERROR(VLOOKUP(K9958,开票信息!$A:$C,3,0),"")</f>
        <v/>
      </c>
      <c r="G9958" s="3" t="str">
        <f t="shared" si="155"/>
        <v/>
      </c>
      <c r="L9958">
        <f>COUNTIF($K$2:K9958,$K9958)</f>
        <v>0</v>
      </c>
    </row>
    <row r="9959" ht="16.5" spans="1:12">
      <c r="A9959" s="1">
        <v>9958</v>
      </c>
      <c r="B9959" s="8">
        <f>COUNTIF($C$2:$C9959,模板!$E$2)</f>
        <v>77</v>
      </c>
      <c r="C9959" s="2" t="str">
        <f>IFERROR(VLOOKUP(K9959,开票信息!$A:$C,3,0),"")</f>
        <v/>
      </c>
      <c r="G9959" s="3" t="str">
        <f t="shared" si="155"/>
        <v/>
      </c>
      <c r="L9959">
        <f>COUNTIF($K$2:K9959,$K9959)</f>
        <v>0</v>
      </c>
    </row>
    <row r="9960" ht="16.5" spans="1:12">
      <c r="A9960" s="1">
        <v>9959</v>
      </c>
      <c r="B9960" s="8">
        <f>COUNTIF($C$2:$C9960,模板!$E$2)</f>
        <v>77</v>
      </c>
      <c r="C9960" s="2" t="str">
        <f>IFERROR(VLOOKUP(K9960,开票信息!$A:$C,3,0),"")</f>
        <v/>
      </c>
      <c r="G9960" s="3" t="str">
        <f t="shared" si="155"/>
        <v/>
      </c>
      <c r="L9960">
        <f>COUNTIF($K$2:K9960,$K9960)</f>
        <v>0</v>
      </c>
    </row>
    <row r="9961" ht="16.5" spans="1:12">
      <c r="A9961" s="1">
        <v>9960</v>
      </c>
      <c r="B9961" s="8">
        <f>COUNTIF($C$2:$C9961,模板!$E$2)</f>
        <v>77</v>
      </c>
      <c r="C9961" s="2" t="str">
        <f>IFERROR(VLOOKUP(K9961,开票信息!$A:$C,3,0),"")</f>
        <v/>
      </c>
      <c r="G9961" s="3" t="str">
        <f t="shared" si="155"/>
        <v/>
      </c>
      <c r="L9961">
        <f>COUNTIF($K$2:K9961,$K9961)</f>
        <v>0</v>
      </c>
    </row>
    <row r="9962" ht="16.5" spans="1:12">
      <c r="A9962" s="1">
        <v>9961</v>
      </c>
      <c r="B9962" s="8">
        <f>COUNTIF($C$2:$C9962,模板!$E$2)</f>
        <v>77</v>
      </c>
      <c r="C9962" s="2" t="str">
        <f>IFERROR(VLOOKUP(K9962,开票信息!$A:$C,3,0),"")</f>
        <v/>
      </c>
      <c r="G9962" s="3" t="str">
        <f t="shared" si="155"/>
        <v/>
      </c>
      <c r="L9962">
        <f>COUNTIF($K$2:K9962,$K9962)</f>
        <v>0</v>
      </c>
    </row>
    <row r="9963" ht="16.5" spans="1:12">
      <c r="A9963" s="1">
        <v>9962</v>
      </c>
      <c r="B9963" s="8">
        <f>COUNTIF($C$2:$C9963,模板!$E$2)</f>
        <v>77</v>
      </c>
      <c r="C9963" s="2" t="str">
        <f>IFERROR(VLOOKUP(K9963,开票信息!$A:$C,3,0),"")</f>
        <v/>
      </c>
      <c r="G9963" s="3" t="str">
        <f t="shared" si="155"/>
        <v/>
      </c>
      <c r="L9963">
        <f>COUNTIF($K$2:K9963,$K9963)</f>
        <v>0</v>
      </c>
    </row>
    <row r="9964" ht="16.5" spans="1:12">
      <c r="A9964" s="1">
        <v>9963</v>
      </c>
      <c r="B9964" s="8">
        <f>COUNTIF($C$2:$C9964,模板!$E$2)</f>
        <v>77</v>
      </c>
      <c r="C9964" s="2" t="str">
        <f>IFERROR(VLOOKUP(K9964,开票信息!$A:$C,3,0),"")</f>
        <v/>
      </c>
      <c r="G9964" s="3" t="str">
        <f t="shared" si="155"/>
        <v/>
      </c>
      <c r="L9964">
        <f>COUNTIF($K$2:K9964,$K9964)</f>
        <v>0</v>
      </c>
    </row>
    <row r="9965" ht="16.5" spans="1:12">
      <c r="A9965" s="1">
        <v>9964</v>
      </c>
      <c r="B9965" s="8">
        <f>COUNTIF($C$2:$C9965,模板!$E$2)</f>
        <v>77</v>
      </c>
      <c r="C9965" s="2" t="str">
        <f>IFERROR(VLOOKUP(K9965,开票信息!$A:$C,3,0),"")</f>
        <v/>
      </c>
      <c r="G9965" s="3" t="str">
        <f t="shared" si="155"/>
        <v/>
      </c>
      <c r="L9965">
        <f>COUNTIF($K$2:K9965,$K9965)</f>
        <v>0</v>
      </c>
    </row>
    <row r="9966" ht="16.5" spans="1:12">
      <c r="A9966" s="1">
        <v>9965</v>
      </c>
      <c r="B9966" s="8">
        <f>COUNTIF($C$2:$C9966,模板!$E$2)</f>
        <v>77</v>
      </c>
      <c r="C9966" s="2" t="str">
        <f>IFERROR(VLOOKUP(K9966,开票信息!$A:$C,3,0),"")</f>
        <v/>
      </c>
      <c r="G9966" s="3" t="str">
        <f t="shared" si="155"/>
        <v/>
      </c>
      <c r="L9966">
        <f>COUNTIF($K$2:K9966,$K9966)</f>
        <v>0</v>
      </c>
    </row>
    <row r="9967" ht="16.5" spans="1:12">
      <c r="A9967" s="1">
        <v>9966</v>
      </c>
      <c r="B9967" s="8">
        <f>COUNTIF($C$2:$C9967,模板!$E$2)</f>
        <v>77</v>
      </c>
      <c r="C9967" s="2" t="str">
        <f>IFERROR(VLOOKUP(K9967,开票信息!$A:$C,3,0),"")</f>
        <v/>
      </c>
      <c r="G9967" s="3" t="str">
        <f t="shared" si="155"/>
        <v/>
      </c>
      <c r="L9967">
        <f>COUNTIF($K$2:K9967,$K9967)</f>
        <v>0</v>
      </c>
    </row>
    <row r="9968" ht="16.5" spans="1:12">
      <c r="A9968" s="1">
        <v>9967</v>
      </c>
      <c r="B9968" s="8">
        <f>COUNTIF($C$2:$C9968,模板!$E$2)</f>
        <v>77</v>
      </c>
      <c r="C9968" s="2" t="str">
        <f>IFERROR(VLOOKUP(K9968,开票信息!$A:$C,3,0),"")</f>
        <v/>
      </c>
      <c r="G9968" s="3" t="str">
        <f t="shared" si="155"/>
        <v/>
      </c>
      <c r="L9968">
        <f>COUNTIF($K$2:K9968,$K9968)</f>
        <v>0</v>
      </c>
    </row>
    <row r="9969" ht="16.5" spans="1:12">
      <c r="A9969" s="1">
        <v>9968</v>
      </c>
      <c r="B9969" s="8">
        <f>COUNTIF($C$2:$C9969,模板!$E$2)</f>
        <v>77</v>
      </c>
      <c r="C9969" s="2" t="str">
        <f>IFERROR(VLOOKUP(K9969,开票信息!$A:$C,3,0),"")</f>
        <v/>
      </c>
      <c r="G9969" s="3" t="str">
        <f t="shared" si="155"/>
        <v/>
      </c>
      <c r="L9969">
        <f>COUNTIF($K$2:K9969,$K9969)</f>
        <v>0</v>
      </c>
    </row>
    <row r="9970" ht="16.5" spans="1:12">
      <c r="A9970" s="1">
        <v>9969</v>
      </c>
      <c r="B9970" s="8">
        <f>COUNTIF($C$2:$C9970,模板!$E$2)</f>
        <v>77</v>
      </c>
      <c r="C9970" s="2" t="str">
        <f>IFERROR(VLOOKUP(K9970,开票信息!$A:$C,3,0),"")</f>
        <v/>
      </c>
      <c r="G9970" s="3" t="str">
        <f t="shared" si="155"/>
        <v/>
      </c>
      <c r="L9970">
        <f>COUNTIF($K$2:K9970,$K9970)</f>
        <v>0</v>
      </c>
    </row>
    <row r="9971" ht="16.5" spans="1:12">
      <c r="A9971" s="1">
        <v>9970</v>
      </c>
      <c r="B9971" s="8">
        <f>COUNTIF($C$2:$C9971,模板!$E$2)</f>
        <v>77</v>
      </c>
      <c r="C9971" s="2" t="str">
        <f>IFERROR(VLOOKUP(K9971,开票信息!$A:$C,3,0),"")</f>
        <v/>
      </c>
      <c r="G9971" s="3" t="str">
        <f t="shared" si="155"/>
        <v/>
      </c>
      <c r="L9971">
        <f>COUNTIF($K$2:K9971,$K9971)</f>
        <v>0</v>
      </c>
    </row>
    <row r="9972" ht="16.5" spans="1:12">
      <c r="A9972" s="1">
        <v>9971</v>
      </c>
      <c r="B9972" s="8">
        <f>COUNTIF($C$2:$C9972,模板!$E$2)</f>
        <v>77</v>
      </c>
      <c r="C9972" s="2" t="str">
        <f>IFERROR(VLOOKUP(K9972,开票信息!$A:$C,3,0),"")</f>
        <v/>
      </c>
      <c r="G9972" s="3" t="str">
        <f t="shared" si="155"/>
        <v/>
      </c>
      <c r="L9972">
        <f>COUNTIF($K$2:K9972,$K9972)</f>
        <v>0</v>
      </c>
    </row>
    <row r="9973" ht="16.5" spans="1:12">
      <c r="A9973" s="1">
        <v>9972</v>
      </c>
      <c r="B9973" s="8">
        <f>COUNTIF($C$2:$C9973,模板!$E$2)</f>
        <v>77</v>
      </c>
      <c r="C9973" s="2" t="str">
        <f>IFERROR(VLOOKUP(K9973,开票信息!$A:$C,3,0),"")</f>
        <v/>
      </c>
      <c r="G9973" s="3" t="str">
        <f t="shared" si="155"/>
        <v/>
      </c>
      <c r="L9973">
        <f>COUNTIF($K$2:K9973,$K9973)</f>
        <v>0</v>
      </c>
    </row>
    <row r="9974" ht="16.5" spans="1:12">
      <c r="A9974" s="1">
        <v>9973</v>
      </c>
      <c r="B9974" s="8">
        <f>COUNTIF($C$2:$C9974,模板!$E$2)</f>
        <v>77</v>
      </c>
      <c r="C9974" s="2" t="str">
        <f>IFERROR(VLOOKUP(K9974,开票信息!$A:$C,3,0),"")</f>
        <v/>
      </c>
      <c r="G9974" s="3" t="str">
        <f t="shared" si="155"/>
        <v/>
      </c>
      <c r="L9974">
        <f>COUNTIF($K$2:K9974,$K9974)</f>
        <v>0</v>
      </c>
    </row>
    <row r="9975" ht="16.5" spans="1:12">
      <c r="A9975" s="1">
        <v>9974</v>
      </c>
      <c r="B9975" s="8">
        <f>COUNTIF($C$2:$C9975,模板!$E$2)</f>
        <v>77</v>
      </c>
      <c r="C9975" s="2" t="str">
        <f>IFERROR(VLOOKUP(K9975,开票信息!$A:$C,3,0),"")</f>
        <v/>
      </c>
      <c r="G9975" s="3" t="str">
        <f t="shared" si="155"/>
        <v/>
      </c>
      <c r="L9975">
        <f>COUNTIF($K$2:K9975,$K9975)</f>
        <v>0</v>
      </c>
    </row>
    <row r="9976" ht="16.5" spans="1:12">
      <c r="A9976" s="1">
        <v>9975</v>
      </c>
      <c r="B9976" s="8">
        <f>COUNTIF($C$2:$C9976,模板!$E$2)</f>
        <v>77</v>
      </c>
      <c r="C9976" s="2" t="str">
        <f>IFERROR(VLOOKUP(K9976,开票信息!$A:$C,3,0),"")</f>
        <v/>
      </c>
      <c r="G9976" s="3" t="str">
        <f t="shared" si="155"/>
        <v/>
      </c>
      <c r="L9976">
        <f>COUNTIF($K$2:K9976,$K9976)</f>
        <v>0</v>
      </c>
    </row>
    <row r="9977" ht="16.5" spans="1:12">
      <c r="A9977" s="1">
        <v>9976</v>
      </c>
      <c r="B9977" s="8">
        <f>COUNTIF($C$2:$C9977,模板!$E$2)</f>
        <v>77</v>
      </c>
      <c r="C9977" s="2" t="str">
        <f>IFERROR(VLOOKUP(K9977,开票信息!$A:$C,3,0),"")</f>
        <v/>
      </c>
      <c r="G9977" s="3" t="str">
        <f t="shared" si="155"/>
        <v/>
      </c>
      <c r="L9977">
        <f>COUNTIF($K$2:K9977,$K9977)</f>
        <v>0</v>
      </c>
    </row>
    <row r="9978" ht="16.5" spans="1:12">
      <c r="A9978" s="1">
        <v>9977</v>
      </c>
      <c r="B9978" s="8">
        <f>COUNTIF($C$2:$C9978,模板!$E$2)</f>
        <v>77</v>
      </c>
      <c r="C9978" s="2" t="str">
        <f>IFERROR(VLOOKUP(K9978,开票信息!$A:$C,3,0),"")</f>
        <v/>
      </c>
      <c r="G9978" s="3" t="str">
        <f t="shared" si="155"/>
        <v/>
      </c>
      <c r="L9978">
        <f>COUNTIF($K$2:K9978,$K9978)</f>
        <v>0</v>
      </c>
    </row>
    <row r="9979" ht="16.5" spans="1:12">
      <c r="A9979" s="1">
        <v>9978</v>
      </c>
      <c r="B9979" s="8">
        <f>COUNTIF($C$2:$C9979,模板!$E$2)</f>
        <v>77</v>
      </c>
      <c r="C9979" s="2" t="str">
        <f>IFERROR(VLOOKUP(K9979,开票信息!$A:$C,3,0),"")</f>
        <v/>
      </c>
      <c r="G9979" s="3" t="str">
        <f t="shared" si="155"/>
        <v/>
      </c>
      <c r="L9979">
        <f>COUNTIF($K$2:K9979,$K9979)</f>
        <v>0</v>
      </c>
    </row>
    <row r="9980" ht="16.5" spans="1:12">
      <c r="A9980" s="1">
        <v>9979</v>
      </c>
      <c r="B9980" s="8">
        <f>COUNTIF($C$2:$C9980,模板!$E$2)</f>
        <v>77</v>
      </c>
      <c r="C9980" s="2" t="str">
        <f>IFERROR(VLOOKUP(K9980,开票信息!$A:$C,3,0),"")</f>
        <v/>
      </c>
      <c r="G9980" s="3" t="str">
        <f t="shared" si="155"/>
        <v/>
      </c>
      <c r="L9980">
        <f>COUNTIF($K$2:K9980,$K9980)</f>
        <v>0</v>
      </c>
    </row>
    <row r="9981" ht="16.5" spans="1:12">
      <c r="A9981" s="1">
        <v>9980</v>
      </c>
      <c r="B9981" s="8">
        <f>COUNTIF($C$2:$C9981,模板!$E$2)</f>
        <v>77</v>
      </c>
      <c r="C9981" s="2" t="str">
        <f>IFERROR(VLOOKUP(K9981,开票信息!$A:$C,3,0),"")</f>
        <v/>
      </c>
      <c r="G9981" s="3" t="str">
        <f t="shared" si="155"/>
        <v/>
      </c>
      <c r="L9981">
        <f>COUNTIF($K$2:K9981,$K9981)</f>
        <v>0</v>
      </c>
    </row>
    <row r="9982" ht="16.5" spans="1:12">
      <c r="A9982" s="1">
        <v>9981</v>
      </c>
      <c r="B9982" s="8">
        <f>COUNTIF($C$2:$C9982,模板!$E$2)</f>
        <v>77</v>
      </c>
      <c r="C9982" s="2" t="str">
        <f>IFERROR(VLOOKUP(K9982,开票信息!$A:$C,3,0),"")</f>
        <v/>
      </c>
      <c r="G9982" s="3" t="str">
        <f t="shared" si="155"/>
        <v/>
      </c>
      <c r="L9982">
        <f>COUNTIF($K$2:K9982,$K9982)</f>
        <v>0</v>
      </c>
    </row>
    <row r="9983" ht="16.5" spans="1:12">
      <c r="A9983" s="1">
        <v>9982</v>
      </c>
      <c r="B9983" s="8">
        <f>COUNTIF($C$2:$C9983,模板!$E$2)</f>
        <v>77</v>
      </c>
      <c r="C9983" s="2" t="str">
        <f>IFERROR(VLOOKUP(K9983,开票信息!$A:$C,3,0),"")</f>
        <v/>
      </c>
      <c r="G9983" s="3" t="str">
        <f t="shared" si="155"/>
        <v/>
      </c>
      <c r="L9983">
        <f>COUNTIF($K$2:K9983,$K9983)</f>
        <v>0</v>
      </c>
    </row>
    <row r="9984" ht="16.5" spans="1:12">
      <c r="A9984" s="1">
        <v>9983</v>
      </c>
      <c r="B9984" s="8">
        <f>COUNTIF($C$2:$C9984,模板!$E$2)</f>
        <v>77</v>
      </c>
      <c r="C9984" s="2" t="str">
        <f>IFERROR(VLOOKUP(K9984,开票信息!$A:$C,3,0),"")</f>
        <v/>
      </c>
      <c r="G9984" s="3" t="str">
        <f t="shared" si="155"/>
        <v/>
      </c>
      <c r="L9984">
        <f>COUNTIF($K$2:K9984,$K9984)</f>
        <v>0</v>
      </c>
    </row>
    <row r="9985" ht="16.5" spans="1:12">
      <c r="A9985" s="1">
        <v>9984</v>
      </c>
      <c r="B9985" s="8">
        <f>COUNTIF($C$2:$C9985,模板!$E$2)</f>
        <v>77</v>
      </c>
      <c r="C9985" s="2" t="str">
        <f>IFERROR(VLOOKUP(K9985,开票信息!$A:$C,3,0),"")</f>
        <v/>
      </c>
      <c r="G9985" s="3" t="str">
        <f t="shared" si="155"/>
        <v/>
      </c>
      <c r="L9985">
        <f>COUNTIF($K$2:K9985,$K9985)</f>
        <v>0</v>
      </c>
    </row>
    <row r="9986" ht="16.5" spans="1:12">
      <c r="A9986" s="1">
        <v>9985</v>
      </c>
      <c r="B9986" s="8">
        <f>COUNTIF($C$2:$C9986,模板!$E$2)</f>
        <v>77</v>
      </c>
      <c r="C9986" s="2" t="str">
        <f>IFERROR(VLOOKUP(K9986,开票信息!$A:$C,3,0),"")</f>
        <v/>
      </c>
      <c r="G9986" s="3" t="str">
        <f t="shared" si="155"/>
        <v/>
      </c>
      <c r="L9986">
        <f>COUNTIF($K$2:K9986,$K9986)</f>
        <v>0</v>
      </c>
    </row>
    <row r="9987" ht="16.5" spans="1:12">
      <c r="A9987" s="1">
        <v>9986</v>
      </c>
      <c r="B9987" s="8">
        <f>COUNTIF($C$2:$C9987,模板!$E$2)</f>
        <v>77</v>
      </c>
      <c r="C9987" s="2" t="str">
        <f>IFERROR(VLOOKUP(K9987,开票信息!$A:$C,3,0),"")</f>
        <v/>
      </c>
      <c r="G9987" s="3" t="str">
        <f t="shared" ref="G9987:G10050" si="156">IFERROR(H9987/F9987,"")</f>
        <v/>
      </c>
      <c r="L9987">
        <f>COUNTIF($K$2:K9987,$K9987)</f>
        <v>0</v>
      </c>
    </row>
    <row r="9988" ht="16.5" spans="1:12">
      <c r="A9988" s="1">
        <v>9987</v>
      </c>
      <c r="B9988" s="8">
        <f>COUNTIF($C$2:$C9988,模板!$E$2)</f>
        <v>77</v>
      </c>
      <c r="C9988" s="2" t="str">
        <f>IFERROR(VLOOKUP(K9988,开票信息!$A:$C,3,0),"")</f>
        <v/>
      </c>
      <c r="G9988" s="3" t="str">
        <f t="shared" si="156"/>
        <v/>
      </c>
      <c r="L9988">
        <f>COUNTIF($K$2:K9988,$K9988)</f>
        <v>0</v>
      </c>
    </row>
    <row r="9989" ht="16.5" spans="1:12">
      <c r="A9989" s="1">
        <v>9988</v>
      </c>
      <c r="B9989" s="8">
        <f>COUNTIF($C$2:$C9989,模板!$E$2)</f>
        <v>77</v>
      </c>
      <c r="C9989" s="2" t="str">
        <f>IFERROR(VLOOKUP(K9989,开票信息!$A:$C,3,0),"")</f>
        <v/>
      </c>
      <c r="G9989" s="3" t="str">
        <f t="shared" si="156"/>
        <v/>
      </c>
      <c r="L9989">
        <f>COUNTIF($K$2:K9989,$K9989)</f>
        <v>0</v>
      </c>
    </row>
    <row r="9990" ht="16.5" spans="1:12">
      <c r="A9990" s="1">
        <v>9989</v>
      </c>
      <c r="B9990" s="8">
        <f>COUNTIF($C$2:$C9990,模板!$E$2)</f>
        <v>77</v>
      </c>
      <c r="C9990" s="2" t="str">
        <f>IFERROR(VLOOKUP(K9990,开票信息!$A:$C,3,0),"")</f>
        <v/>
      </c>
      <c r="G9990" s="3" t="str">
        <f t="shared" si="156"/>
        <v/>
      </c>
      <c r="L9990">
        <f>COUNTIF($K$2:K9990,$K9990)</f>
        <v>0</v>
      </c>
    </row>
    <row r="9991" ht="16.5" spans="1:12">
      <c r="A9991" s="1">
        <v>9990</v>
      </c>
      <c r="B9991" s="8">
        <f>COUNTIF($C$2:$C9991,模板!$E$2)</f>
        <v>77</v>
      </c>
      <c r="C9991" s="2" t="str">
        <f>IFERROR(VLOOKUP(K9991,开票信息!$A:$C,3,0),"")</f>
        <v/>
      </c>
      <c r="G9991" s="3" t="str">
        <f t="shared" si="156"/>
        <v/>
      </c>
      <c r="L9991">
        <f>COUNTIF($K$2:K9991,$K9991)</f>
        <v>0</v>
      </c>
    </row>
    <row r="9992" ht="16.5" spans="1:12">
      <c r="A9992" s="1">
        <v>9991</v>
      </c>
      <c r="B9992" s="8">
        <f>COUNTIF($C$2:$C9992,模板!$E$2)</f>
        <v>77</v>
      </c>
      <c r="C9992" s="2" t="str">
        <f>IFERROR(VLOOKUP(K9992,开票信息!$A:$C,3,0),"")</f>
        <v/>
      </c>
      <c r="G9992" s="3" t="str">
        <f t="shared" si="156"/>
        <v/>
      </c>
      <c r="L9992">
        <f>COUNTIF($K$2:K9992,$K9992)</f>
        <v>0</v>
      </c>
    </row>
    <row r="9993" ht="16.5" spans="1:12">
      <c r="A9993" s="1">
        <v>9992</v>
      </c>
      <c r="B9993" s="8">
        <f>COUNTIF($C$2:$C9993,模板!$E$2)</f>
        <v>77</v>
      </c>
      <c r="C9993" s="2" t="str">
        <f>IFERROR(VLOOKUP(K9993,开票信息!$A:$C,3,0),"")</f>
        <v/>
      </c>
      <c r="G9993" s="3" t="str">
        <f t="shared" si="156"/>
        <v/>
      </c>
      <c r="L9993">
        <f>COUNTIF($K$2:K9993,$K9993)</f>
        <v>0</v>
      </c>
    </row>
    <row r="9994" ht="16.5" spans="1:12">
      <c r="A9994" s="1">
        <v>9993</v>
      </c>
      <c r="B9994" s="8">
        <f>COUNTIF($C$2:$C9994,模板!$E$2)</f>
        <v>77</v>
      </c>
      <c r="C9994" s="2" t="str">
        <f>IFERROR(VLOOKUP(K9994,开票信息!$A:$C,3,0),"")</f>
        <v/>
      </c>
      <c r="G9994" s="3" t="str">
        <f t="shared" si="156"/>
        <v/>
      </c>
      <c r="L9994">
        <f>COUNTIF($K$2:K9994,$K9994)</f>
        <v>0</v>
      </c>
    </row>
    <row r="9995" ht="16.5" spans="1:12">
      <c r="A9995" s="1">
        <v>9994</v>
      </c>
      <c r="B9995" s="8">
        <f>COUNTIF($C$2:$C9995,模板!$E$2)</f>
        <v>77</v>
      </c>
      <c r="C9995" s="2" t="str">
        <f>IFERROR(VLOOKUP(K9995,开票信息!$A:$C,3,0),"")</f>
        <v/>
      </c>
      <c r="G9995" s="3" t="str">
        <f t="shared" si="156"/>
        <v/>
      </c>
      <c r="L9995">
        <f>COUNTIF($K$2:K9995,$K9995)</f>
        <v>0</v>
      </c>
    </row>
    <row r="9996" ht="16.5" spans="1:12">
      <c r="A9996" s="1">
        <v>9995</v>
      </c>
      <c r="B9996" s="8">
        <f>COUNTIF($C$2:$C9996,模板!$E$2)</f>
        <v>77</v>
      </c>
      <c r="C9996" s="2" t="str">
        <f>IFERROR(VLOOKUP(K9996,开票信息!$A:$C,3,0),"")</f>
        <v/>
      </c>
      <c r="G9996" s="3" t="str">
        <f t="shared" si="156"/>
        <v/>
      </c>
      <c r="L9996">
        <f>COUNTIF($K$2:K9996,$K9996)</f>
        <v>0</v>
      </c>
    </row>
    <row r="9997" ht="16.5" spans="1:12">
      <c r="A9997" s="1">
        <v>9996</v>
      </c>
      <c r="B9997" s="8">
        <f>COUNTIF($C$2:$C9997,模板!$E$2)</f>
        <v>77</v>
      </c>
      <c r="C9997" s="2" t="str">
        <f>IFERROR(VLOOKUP(K9997,开票信息!$A:$C,3,0),"")</f>
        <v/>
      </c>
      <c r="G9997" s="3" t="str">
        <f t="shared" si="156"/>
        <v/>
      </c>
      <c r="L9997">
        <f>COUNTIF($K$2:K9997,$K9997)</f>
        <v>0</v>
      </c>
    </row>
    <row r="9998" ht="16.5" spans="1:12">
      <c r="A9998" s="1">
        <v>9997</v>
      </c>
      <c r="B9998" s="8">
        <f>COUNTIF($C$2:$C9998,模板!$E$2)</f>
        <v>77</v>
      </c>
      <c r="C9998" s="2" t="str">
        <f>IFERROR(VLOOKUP(K9998,开票信息!$A:$C,3,0),"")</f>
        <v/>
      </c>
      <c r="G9998" s="3" t="str">
        <f t="shared" si="156"/>
        <v/>
      </c>
      <c r="L9998">
        <f>COUNTIF($K$2:K9998,$K9998)</f>
        <v>0</v>
      </c>
    </row>
    <row r="9999" ht="16.5" spans="1:12">
      <c r="A9999" s="1">
        <v>9998</v>
      </c>
      <c r="B9999" s="8">
        <f>COUNTIF($C$2:$C9999,模板!$E$2)</f>
        <v>77</v>
      </c>
      <c r="C9999" s="2" t="str">
        <f>IFERROR(VLOOKUP(K9999,开票信息!$A:$C,3,0),"")</f>
        <v/>
      </c>
      <c r="G9999" s="3" t="str">
        <f t="shared" si="156"/>
        <v/>
      </c>
      <c r="L9999">
        <f>COUNTIF($K$2:K9999,$K9999)</f>
        <v>0</v>
      </c>
    </row>
    <row r="10000" ht="16.5" spans="1:12">
      <c r="A10000" s="1">
        <v>9999</v>
      </c>
      <c r="B10000" s="8">
        <f>COUNTIF($C$2:$C10000,模板!$E$2)</f>
        <v>77</v>
      </c>
      <c r="C10000" s="2" t="str">
        <f>IFERROR(VLOOKUP(K10000,开票信息!$A:$C,3,0),"")</f>
        <v/>
      </c>
      <c r="G10000" s="3" t="str">
        <f t="shared" si="156"/>
        <v/>
      </c>
      <c r="L10000">
        <f>COUNTIF($K$2:K10000,$K10000)</f>
        <v>0</v>
      </c>
    </row>
    <row r="10001" ht="16.5" spans="1:12">
      <c r="A10001" s="1">
        <v>10000</v>
      </c>
      <c r="B10001" s="8">
        <f>COUNTIF($C$2:$C10001,模板!$E$2)</f>
        <v>77</v>
      </c>
      <c r="C10001" s="2" t="str">
        <f>IFERROR(VLOOKUP(K10001,开票信息!$A:$C,3,0),"")</f>
        <v/>
      </c>
      <c r="G10001" s="3" t="str">
        <f t="shared" si="156"/>
        <v/>
      </c>
      <c r="L10001">
        <f>COUNTIF($K$2:K10001,$K10001)</f>
        <v>0</v>
      </c>
    </row>
    <row r="10002" ht="16.5" spans="1:12">
      <c r="A10002" s="1">
        <v>10001</v>
      </c>
      <c r="B10002" s="8">
        <f>COUNTIF($C$2:$C10002,模板!$E$2)</f>
        <v>77</v>
      </c>
      <c r="C10002" s="2" t="str">
        <f>IFERROR(VLOOKUP(K10002,开票信息!$A:$C,3,0),"")</f>
        <v/>
      </c>
      <c r="G10002" s="3" t="str">
        <f t="shared" si="156"/>
        <v/>
      </c>
      <c r="L10002">
        <f>COUNTIF($K$2:K10002,$K10002)</f>
        <v>0</v>
      </c>
    </row>
    <row r="10003" ht="16.5" spans="1:12">
      <c r="A10003" s="1">
        <v>10002</v>
      </c>
      <c r="B10003" s="8">
        <f>COUNTIF($C$2:$C10003,模板!$E$2)</f>
        <v>77</v>
      </c>
      <c r="C10003" s="2" t="str">
        <f>IFERROR(VLOOKUP(K10003,开票信息!$A:$C,3,0),"")</f>
        <v/>
      </c>
      <c r="G10003" s="3" t="str">
        <f t="shared" si="156"/>
        <v/>
      </c>
      <c r="L10003">
        <f>COUNTIF($K$2:K10003,$K10003)</f>
        <v>0</v>
      </c>
    </row>
    <row r="10004" ht="16.5" spans="1:12">
      <c r="A10004" s="1">
        <v>10003</v>
      </c>
      <c r="B10004" s="8">
        <f>COUNTIF($C$2:$C10004,模板!$E$2)</f>
        <v>77</v>
      </c>
      <c r="C10004" s="2" t="str">
        <f>IFERROR(VLOOKUP(K10004,开票信息!$A:$C,3,0),"")</f>
        <v/>
      </c>
      <c r="G10004" s="3" t="str">
        <f t="shared" si="156"/>
        <v/>
      </c>
      <c r="L10004">
        <f>COUNTIF($K$2:K10004,$K10004)</f>
        <v>0</v>
      </c>
    </row>
    <row r="10005" ht="16.5" spans="1:12">
      <c r="A10005" s="1">
        <v>10004</v>
      </c>
      <c r="B10005" s="8">
        <f>COUNTIF($C$2:$C10005,模板!$E$2)</f>
        <v>77</v>
      </c>
      <c r="C10005" s="2" t="str">
        <f>IFERROR(VLOOKUP(K10005,开票信息!$A:$C,3,0),"")</f>
        <v/>
      </c>
      <c r="G10005" s="3" t="str">
        <f t="shared" si="156"/>
        <v/>
      </c>
      <c r="L10005">
        <f>COUNTIF($K$2:K10005,$K10005)</f>
        <v>0</v>
      </c>
    </row>
    <row r="10006" ht="16.5" spans="1:12">
      <c r="A10006" s="1">
        <v>10005</v>
      </c>
      <c r="B10006" s="8">
        <f>COUNTIF($C$2:$C10006,模板!$E$2)</f>
        <v>77</v>
      </c>
      <c r="C10006" s="2" t="str">
        <f>IFERROR(VLOOKUP(K10006,开票信息!$A:$C,3,0),"")</f>
        <v/>
      </c>
      <c r="G10006" s="3" t="str">
        <f t="shared" si="156"/>
        <v/>
      </c>
      <c r="L10006">
        <f>COUNTIF($K$2:K10006,$K10006)</f>
        <v>0</v>
      </c>
    </row>
    <row r="10007" ht="16.5" spans="1:12">
      <c r="A10007" s="1">
        <v>10006</v>
      </c>
      <c r="B10007" s="8">
        <f>COUNTIF($C$2:$C10007,模板!$E$2)</f>
        <v>77</v>
      </c>
      <c r="C10007" s="2" t="str">
        <f>IFERROR(VLOOKUP(K10007,开票信息!$A:$C,3,0),"")</f>
        <v/>
      </c>
      <c r="G10007" s="3" t="str">
        <f t="shared" si="156"/>
        <v/>
      </c>
      <c r="L10007">
        <f>COUNTIF($K$2:K10007,$K10007)</f>
        <v>0</v>
      </c>
    </row>
    <row r="10008" ht="16.5" spans="1:12">
      <c r="A10008" s="1">
        <v>10007</v>
      </c>
      <c r="B10008" s="8">
        <f>COUNTIF($C$2:$C10008,模板!$E$2)</f>
        <v>77</v>
      </c>
      <c r="C10008" s="2" t="str">
        <f>IFERROR(VLOOKUP(K10008,开票信息!$A:$C,3,0),"")</f>
        <v/>
      </c>
      <c r="G10008" s="3" t="str">
        <f t="shared" si="156"/>
        <v/>
      </c>
      <c r="L10008">
        <f>COUNTIF($K$2:K10008,$K10008)</f>
        <v>0</v>
      </c>
    </row>
    <row r="10009" ht="16.5" spans="1:12">
      <c r="A10009" s="1">
        <v>10008</v>
      </c>
      <c r="B10009" s="8">
        <f>COUNTIF($C$2:$C10009,模板!$E$2)</f>
        <v>77</v>
      </c>
      <c r="C10009" s="2" t="str">
        <f>IFERROR(VLOOKUP(K10009,开票信息!$A:$C,3,0),"")</f>
        <v/>
      </c>
      <c r="G10009" s="3" t="str">
        <f t="shared" si="156"/>
        <v/>
      </c>
      <c r="L10009">
        <f>COUNTIF($K$2:K10009,$K10009)</f>
        <v>0</v>
      </c>
    </row>
    <row r="10010" ht="16.5" spans="1:12">
      <c r="A10010" s="1">
        <v>10009</v>
      </c>
      <c r="B10010" s="8">
        <f>COUNTIF($C$2:$C10010,模板!$E$2)</f>
        <v>77</v>
      </c>
      <c r="C10010" s="2" t="str">
        <f>IFERROR(VLOOKUP(K10010,开票信息!$A:$C,3,0),"")</f>
        <v/>
      </c>
      <c r="G10010" s="3" t="str">
        <f t="shared" si="156"/>
        <v/>
      </c>
      <c r="L10010">
        <f>COUNTIF($K$2:K10010,$K10010)</f>
        <v>0</v>
      </c>
    </row>
    <row r="10011" ht="16.5" spans="1:12">
      <c r="A10011" s="1">
        <v>10010</v>
      </c>
      <c r="B10011" s="8">
        <f>COUNTIF($C$2:$C10011,模板!$E$2)</f>
        <v>77</v>
      </c>
      <c r="C10011" s="2" t="str">
        <f>IFERROR(VLOOKUP(K10011,开票信息!$A:$C,3,0),"")</f>
        <v/>
      </c>
      <c r="G10011" s="3" t="str">
        <f t="shared" si="156"/>
        <v/>
      </c>
      <c r="L10011">
        <f>COUNTIF($K$2:K10011,$K10011)</f>
        <v>0</v>
      </c>
    </row>
    <row r="10012" ht="16.5" spans="1:12">
      <c r="A10012" s="1">
        <v>10011</v>
      </c>
      <c r="B10012" s="8">
        <f>COUNTIF($C$2:$C10012,模板!$E$2)</f>
        <v>77</v>
      </c>
      <c r="C10012" s="2" t="str">
        <f>IFERROR(VLOOKUP(K10012,开票信息!$A:$C,3,0),"")</f>
        <v/>
      </c>
      <c r="G10012" s="3" t="str">
        <f t="shared" si="156"/>
        <v/>
      </c>
      <c r="L10012">
        <f>COUNTIF($K$2:K10012,$K10012)</f>
        <v>0</v>
      </c>
    </row>
    <row r="10013" ht="16.5" spans="1:12">
      <c r="A10013" s="1">
        <v>10012</v>
      </c>
      <c r="B10013" s="8">
        <f>COUNTIF($C$2:$C10013,模板!$E$2)</f>
        <v>77</v>
      </c>
      <c r="C10013" s="2" t="str">
        <f>IFERROR(VLOOKUP(K10013,开票信息!$A:$C,3,0),"")</f>
        <v/>
      </c>
      <c r="G10013" s="3" t="str">
        <f t="shared" si="156"/>
        <v/>
      </c>
      <c r="L10013">
        <f>COUNTIF($K$2:K10013,$K10013)</f>
        <v>0</v>
      </c>
    </row>
    <row r="10014" ht="16.5" spans="1:12">
      <c r="A10014" s="1">
        <v>10013</v>
      </c>
      <c r="B10014" s="8">
        <f>COUNTIF($C$2:$C10014,模板!$E$2)</f>
        <v>77</v>
      </c>
      <c r="C10014" s="2" t="str">
        <f>IFERROR(VLOOKUP(K10014,开票信息!$A:$C,3,0),"")</f>
        <v/>
      </c>
      <c r="G10014" s="3" t="str">
        <f t="shared" si="156"/>
        <v/>
      </c>
      <c r="L10014">
        <f>COUNTIF($K$2:K10014,$K10014)</f>
        <v>0</v>
      </c>
    </row>
    <row r="10015" ht="16.5" spans="1:12">
      <c r="A10015" s="1">
        <v>10014</v>
      </c>
      <c r="B10015" s="8">
        <f>COUNTIF($C$2:$C10015,模板!$E$2)</f>
        <v>77</v>
      </c>
      <c r="C10015" s="2" t="str">
        <f>IFERROR(VLOOKUP(K10015,开票信息!$A:$C,3,0),"")</f>
        <v/>
      </c>
      <c r="G10015" s="3" t="str">
        <f t="shared" si="156"/>
        <v/>
      </c>
      <c r="L10015">
        <f>COUNTIF($K$2:K10015,$K10015)</f>
        <v>0</v>
      </c>
    </row>
    <row r="10016" ht="16.5" spans="1:12">
      <c r="A10016" s="1">
        <v>10015</v>
      </c>
      <c r="B10016" s="8">
        <f>COUNTIF($C$2:$C10016,模板!$E$2)</f>
        <v>77</v>
      </c>
      <c r="C10016" s="2" t="str">
        <f>IFERROR(VLOOKUP(K10016,开票信息!$A:$C,3,0),"")</f>
        <v/>
      </c>
      <c r="G10016" s="3" t="str">
        <f t="shared" si="156"/>
        <v/>
      </c>
      <c r="L10016">
        <f>COUNTIF($K$2:K10016,$K10016)</f>
        <v>0</v>
      </c>
    </row>
    <row r="10017" ht="16.5" spans="1:12">
      <c r="A10017" s="1">
        <v>10016</v>
      </c>
      <c r="B10017" s="8">
        <f>COUNTIF($C$2:$C10017,模板!$E$2)</f>
        <v>77</v>
      </c>
      <c r="C10017" s="2" t="str">
        <f>IFERROR(VLOOKUP(K10017,开票信息!$A:$C,3,0),"")</f>
        <v/>
      </c>
      <c r="G10017" s="3" t="str">
        <f t="shared" si="156"/>
        <v/>
      </c>
      <c r="L10017">
        <f>COUNTIF($K$2:K10017,$K10017)</f>
        <v>0</v>
      </c>
    </row>
    <row r="10018" ht="16.5" spans="1:12">
      <c r="A10018" s="1">
        <v>10017</v>
      </c>
      <c r="B10018" s="8">
        <f>COUNTIF($C$2:$C10018,模板!$E$2)</f>
        <v>77</v>
      </c>
      <c r="C10018" s="2" t="str">
        <f>IFERROR(VLOOKUP(K10018,开票信息!$A:$C,3,0),"")</f>
        <v/>
      </c>
      <c r="G10018" s="3" t="str">
        <f t="shared" si="156"/>
        <v/>
      </c>
      <c r="L10018">
        <f>COUNTIF($K$2:K10018,$K10018)</f>
        <v>0</v>
      </c>
    </row>
    <row r="10019" ht="16.5" spans="1:12">
      <c r="A10019" s="1">
        <v>10018</v>
      </c>
      <c r="B10019" s="8">
        <f>COUNTIF($C$2:$C10019,模板!$E$2)</f>
        <v>77</v>
      </c>
      <c r="C10019" s="2" t="str">
        <f>IFERROR(VLOOKUP(K10019,开票信息!$A:$C,3,0),"")</f>
        <v/>
      </c>
      <c r="G10019" s="3" t="str">
        <f t="shared" si="156"/>
        <v/>
      </c>
      <c r="L10019">
        <f>COUNTIF($K$2:K10019,$K10019)</f>
        <v>0</v>
      </c>
    </row>
    <row r="10020" ht="16.5" spans="1:12">
      <c r="A10020" s="1">
        <v>10019</v>
      </c>
      <c r="B10020" s="8">
        <f>COUNTIF($C$2:$C10020,模板!$E$2)</f>
        <v>77</v>
      </c>
      <c r="C10020" s="2" t="str">
        <f>IFERROR(VLOOKUP(K10020,开票信息!$A:$C,3,0),"")</f>
        <v/>
      </c>
      <c r="G10020" s="3" t="str">
        <f t="shared" si="156"/>
        <v/>
      </c>
      <c r="L10020">
        <f>COUNTIF($K$2:K10020,$K10020)</f>
        <v>0</v>
      </c>
    </row>
    <row r="10021" ht="16.5" spans="1:12">
      <c r="A10021" s="1">
        <v>10020</v>
      </c>
      <c r="B10021" s="8">
        <f>COUNTIF($C$2:$C10021,模板!$E$2)</f>
        <v>77</v>
      </c>
      <c r="C10021" s="2" t="str">
        <f>IFERROR(VLOOKUP(K10021,开票信息!$A:$C,3,0),"")</f>
        <v/>
      </c>
      <c r="G10021" s="3" t="str">
        <f t="shared" si="156"/>
        <v/>
      </c>
      <c r="L10021">
        <f>COUNTIF($K$2:K10021,$K10021)</f>
        <v>0</v>
      </c>
    </row>
    <row r="10022" ht="16.5" spans="1:12">
      <c r="A10022" s="1">
        <v>10021</v>
      </c>
      <c r="B10022" s="8">
        <f>COUNTIF($C$2:$C10022,模板!$E$2)</f>
        <v>77</v>
      </c>
      <c r="C10022" s="2" t="str">
        <f>IFERROR(VLOOKUP(K10022,开票信息!$A:$C,3,0),"")</f>
        <v/>
      </c>
      <c r="G10022" s="3" t="str">
        <f t="shared" si="156"/>
        <v/>
      </c>
      <c r="L10022">
        <f>COUNTIF($K$2:K10022,$K10022)</f>
        <v>0</v>
      </c>
    </row>
    <row r="10023" ht="16.5" spans="1:12">
      <c r="A10023" s="1">
        <v>10022</v>
      </c>
      <c r="B10023" s="8">
        <f>COUNTIF($C$2:$C10023,模板!$E$2)</f>
        <v>77</v>
      </c>
      <c r="C10023" s="2" t="str">
        <f>IFERROR(VLOOKUP(K10023,开票信息!$A:$C,3,0),"")</f>
        <v/>
      </c>
      <c r="G10023" s="3" t="str">
        <f t="shared" si="156"/>
        <v/>
      </c>
      <c r="L10023">
        <f>COUNTIF($K$2:K10023,$K10023)</f>
        <v>0</v>
      </c>
    </row>
    <row r="10024" ht="16.5" spans="1:12">
      <c r="A10024" s="1">
        <v>10023</v>
      </c>
      <c r="B10024" s="8">
        <f>COUNTIF($C$2:$C10024,模板!$E$2)</f>
        <v>77</v>
      </c>
      <c r="C10024" s="2" t="str">
        <f>IFERROR(VLOOKUP(K10024,开票信息!$A:$C,3,0),"")</f>
        <v/>
      </c>
      <c r="G10024" s="3" t="str">
        <f t="shared" si="156"/>
        <v/>
      </c>
      <c r="L10024">
        <f>COUNTIF($K$2:K10024,$K10024)</f>
        <v>0</v>
      </c>
    </row>
    <row r="10025" ht="16.5" spans="1:12">
      <c r="A10025" s="1">
        <v>10024</v>
      </c>
      <c r="B10025" s="8">
        <f>COUNTIF($C$2:$C10025,模板!$E$2)</f>
        <v>77</v>
      </c>
      <c r="C10025" s="2" t="str">
        <f>IFERROR(VLOOKUP(K10025,开票信息!$A:$C,3,0),"")</f>
        <v/>
      </c>
      <c r="G10025" s="3" t="str">
        <f t="shared" si="156"/>
        <v/>
      </c>
      <c r="L10025">
        <f>COUNTIF($K$2:K10025,$K10025)</f>
        <v>0</v>
      </c>
    </row>
    <row r="10026" ht="16.5" spans="1:12">
      <c r="A10026" s="1">
        <v>10025</v>
      </c>
      <c r="B10026" s="8">
        <f>COUNTIF($C$2:$C10026,模板!$E$2)</f>
        <v>77</v>
      </c>
      <c r="C10026" s="2" t="str">
        <f>IFERROR(VLOOKUP(K10026,开票信息!$A:$C,3,0),"")</f>
        <v/>
      </c>
      <c r="G10026" s="3" t="str">
        <f t="shared" si="156"/>
        <v/>
      </c>
      <c r="L10026">
        <f>COUNTIF($K$2:K10026,$K10026)</f>
        <v>0</v>
      </c>
    </row>
    <row r="10027" ht="16.5" spans="1:12">
      <c r="A10027" s="1">
        <v>10026</v>
      </c>
      <c r="B10027" s="8">
        <f>COUNTIF($C$2:$C10027,模板!$E$2)</f>
        <v>77</v>
      </c>
      <c r="C10027" s="2" t="str">
        <f>IFERROR(VLOOKUP(K10027,开票信息!$A:$C,3,0),"")</f>
        <v/>
      </c>
      <c r="G10027" s="3" t="str">
        <f t="shared" si="156"/>
        <v/>
      </c>
      <c r="L10027">
        <f>COUNTIF($K$2:K10027,$K10027)</f>
        <v>0</v>
      </c>
    </row>
    <row r="10028" ht="16.5" spans="1:12">
      <c r="A10028" s="1">
        <v>10027</v>
      </c>
      <c r="B10028" s="8">
        <f>COUNTIF($C$2:$C10028,模板!$E$2)</f>
        <v>77</v>
      </c>
      <c r="C10028" s="2" t="str">
        <f>IFERROR(VLOOKUP(K10028,开票信息!$A:$C,3,0),"")</f>
        <v/>
      </c>
      <c r="G10028" s="3" t="str">
        <f t="shared" si="156"/>
        <v/>
      </c>
      <c r="L10028">
        <f>COUNTIF($K$2:K10028,$K10028)</f>
        <v>0</v>
      </c>
    </row>
    <row r="10029" ht="16.5" spans="1:12">
      <c r="A10029" s="1">
        <v>10028</v>
      </c>
      <c r="B10029" s="8">
        <f>COUNTIF($C$2:$C10029,模板!$E$2)</f>
        <v>77</v>
      </c>
      <c r="C10029" s="2" t="str">
        <f>IFERROR(VLOOKUP(K10029,开票信息!$A:$C,3,0),"")</f>
        <v/>
      </c>
      <c r="G10029" s="3" t="str">
        <f t="shared" si="156"/>
        <v/>
      </c>
      <c r="L10029">
        <f>COUNTIF($K$2:K10029,$K10029)</f>
        <v>0</v>
      </c>
    </row>
    <row r="10030" ht="16.5" spans="1:12">
      <c r="A10030" s="1">
        <v>10029</v>
      </c>
      <c r="B10030" s="8">
        <f>COUNTIF($C$2:$C10030,模板!$E$2)</f>
        <v>77</v>
      </c>
      <c r="C10030" s="2" t="str">
        <f>IFERROR(VLOOKUP(K10030,开票信息!$A:$C,3,0),"")</f>
        <v/>
      </c>
      <c r="G10030" s="3" t="str">
        <f t="shared" si="156"/>
        <v/>
      </c>
      <c r="L10030">
        <f>COUNTIF($K$2:K10030,$K10030)</f>
        <v>0</v>
      </c>
    </row>
    <row r="10031" ht="16.5" spans="1:12">
      <c r="A10031" s="1">
        <v>10030</v>
      </c>
      <c r="B10031" s="8">
        <f>COUNTIF($C$2:$C10031,模板!$E$2)</f>
        <v>77</v>
      </c>
      <c r="C10031" s="2" t="str">
        <f>IFERROR(VLOOKUP(K10031,开票信息!$A:$C,3,0),"")</f>
        <v/>
      </c>
      <c r="G10031" s="3" t="str">
        <f t="shared" si="156"/>
        <v/>
      </c>
      <c r="L10031">
        <f>COUNTIF($K$2:K10031,$K10031)</f>
        <v>0</v>
      </c>
    </row>
    <row r="10032" ht="16.5" spans="1:12">
      <c r="A10032" s="1">
        <v>10031</v>
      </c>
      <c r="B10032" s="8">
        <f>COUNTIF($C$2:$C10032,模板!$E$2)</f>
        <v>77</v>
      </c>
      <c r="C10032" s="2" t="str">
        <f>IFERROR(VLOOKUP(K10032,开票信息!$A:$C,3,0),"")</f>
        <v/>
      </c>
      <c r="G10032" s="3" t="str">
        <f t="shared" si="156"/>
        <v/>
      </c>
      <c r="L10032">
        <f>COUNTIF($K$2:K10032,$K10032)</f>
        <v>0</v>
      </c>
    </row>
    <row r="10033" ht="16.5" spans="1:12">
      <c r="A10033" s="1">
        <v>10032</v>
      </c>
      <c r="B10033" s="8">
        <f>COUNTIF($C$2:$C10033,模板!$E$2)</f>
        <v>77</v>
      </c>
      <c r="C10033" s="2" t="str">
        <f>IFERROR(VLOOKUP(K10033,开票信息!$A:$C,3,0),"")</f>
        <v/>
      </c>
      <c r="G10033" s="3" t="str">
        <f t="shared" si="156"/>
        <v/>
      </c>
      <c r="L10033">
        <f>COUNTIF($K$2:K10033,$K10033)</f>
        <v>0</v>
      </c>
    </row>
    <row r="10034" ht="16.5" spans="1:12">
      <c r="A10034" s="1">
        <v>10033</v>
      </c>
      <c r="B10034" s="8">
        <f>COUNTIF($C$2:$C10034,模板!$E$2)</f>
        <v>77</v>
      </c>
      <c r="C10034" s="2" t="str">
        <f>IFERROR(VLOOKUP(K10034,开票信息!$A:$C,3,0),"")</f>
        <v/>
      </c>
      <c r="G10034" s="3" t="str">
        <f t="shared" si="156"/>
        <v/>
      </c>
      <c r="L10034">
        <f>COUNTIF($K$2:K10034,$K10034)</f>
        <v>0</v>
      </c>
    </row>
    <row r="10035" ht="16.5" spans="1:12">
      <c r="A10035" s="1">
        <v>10034</v>
      </c>
      <c r="B10035" s="8">
        <f>COUNTIF($C$2:$C10035,模板!$E$2)</f>
        <v>77</v>
      </c>
      <c r="C10035" s="2" t="str">
        <f>IFERROR(VLOOKUP(K10035,开票信息!$A:$C,3,0),"")</f>
        <v/>
      </c>
      <c r="G10035" s="3" t="str">
        <f t="shared" si="156"/>
        <v/>
      </c>
      <c r="L10035">
        <f>COUNTIF($K$2:K10035,$K10035)</f>
        <v>0</v>
      </c>
    </row>
    <row r="10036" ht="16.5" spans="1:12">
      <c r="A10036" s="1">
        <v>10035</v>
      </c>
      <c r="B10036" s="8">
        <f>COUNTIF($C$2:$C10036,模板!$E$2)</f>
        <v>77</v>
      </c>
      <c r="C10036" s="2" t="str">
        <f>IFERROR(VLOOKUP(K10036,开票信息!$A:$C,3,0),"")</f>
        <v/>
      </c>
      <c r="G10036" s="3" t="str">
        <f t="shared" si="156"/>
        <v/>
      </c>
      <c r="L10036">
        <f>COUNTIF($K$2:K10036,$K10036)</f>
        <v>0</v>
      </c>
    </row>
    <row r="10037" ht="16.5" spans="1:12">
      <c r="A10037" s="1">
        <v>10036</v>
      </c>
      <c r="B10037" s="8">
        <f>COUNTIF($C$2:$C10037,模板!$E$2)</f>
        <v>77</v>
      </c>
      <c r="C10037" s="2" t="str">
        <f>IFERROR(VLOOKUP(K10037,开票信息!$A:$C,3,0),"")</f>
        <v/>
      </c>
      <c r="G10037" s="3" t="str">
        <f t="shared" si="156"/>
        <v/>
      </c>
      <c r="L10037">
        <f>COUNTIF($K$2:K10037,$K10037)</f>
        <v>0</v>
      </c>
    </row>
    <row r="10038" ht="16.5" spans="1:12">
      <c r="A10038" s="1">
        <v>10037</v>
      </c>
      <c r="B10038" s="8">
        <f>COUNTIF($C$2:$C10038,模板!$E$2)</f>
        <v>77</v>
      </c>
      <c r="C10038" s="2" t="str">
        <f>IFERROR(VLOOKUP(K10038,开票信息!$A:$C,3,0),"")</f>
        <v/>
      </c>
      <c r="G10038" s="3" t="str">
        <f t="shared" si="156"/>
        <v/>
      </c>
      <c r="L10038">
        <f>COUNTIF($K$2:K10038,$K10038)</f>
        <v>0</v>
      </c>
    </row>
    <row r="10039" ht="16.5" spans="1:12">
      <c r="A10039" s="1">
        <v>10038</v>
      </c>
      <c r="B10039" s="8">
        <f>COUNTIF($C$2:$C10039,模板!$E$2)</f>
        <v>77</v>
      </c>
      <c r="C10039" s="2" t="str">
        <f>IFERROR(VLOOKUP(K10039,开票信息!$A:$C,3,0),"")</f>
        <v/>
      </c>
      <c r="G10039" s="3" t="str">
        <f t="shared" si="156"/>
        <v/>
      </c>
      <c r="L10039">
        <f>COUNTIF($K$2:K10039,$K10039)</f>
        <v>0</v>
      </c>
    </row>
    <row r="10040" ht="16.5" spans="1:12">
      <c r="A10040" s="1">
        <v>10039</v>
      </c>
      <c r="B10040" s="8">
        <f>COUNTIF($C$2:$C10040,模板!$E$2)</f>
        <v>77</v>
      </c>
      <c r="C10040" s="2" t="str">
        <f>IFERROR(VLOOKUP(K10040,开票信息!$A:$C,3,0),"")</f>
        <v/>
      </c>
      <c r="G10040" s="3" t="str">
        <f t="shared" si="156"/>
        <v/>
      </c>
      <c r="L10040">
        <f>COUNTIF($K$2:K10040,$K10040)</f>
        <v>0</v>
      </c>
    </row>
    <row r="10041" ht="16.5" spans="1:12">
      <c r="A10041" s="1">
        <v>10040</v>
      </c>
      <c r="B10041" s="8">
        <f>COUNTIF($C$2:$C10041,模板!$E$2)</f>
        <v>77</v>
      </c>
      <c r="C10041" s="2" t="str">
        <f>IFERROR(VLOOKUP(K10041,开票信息!$A:$C,3,0),"")</f>
        <v/>
      </c>
      <c r="G10041" s="3" t="str">
        <f t="shared" si="156"/>
        <v/>
      </c>
      <c r="L10041">
        <f>COUNTIF($K$2:K10041,$K10041)</f>
        <v>0</v>
      </c>
    </row>
    <row r="10042" ht="16.5" spans="1:12">
      <c r="A10042" s="1">
        <v>10041</v>
      </c>
      <c r="B10042" s="8">
        <f>COUNTIF($C$2:$C10042,模板!$E$2)</f>
        <v>77</v>
      </c>
      <c r="C10042" s="2" t="str">
        <f>IFERROR(VLOOKUP(K10042,开票信息!$A:$C,3,0),"")</f>
        <v/>
      </c>
      <c r="G10042" s="3" t="str">
        <f t="shared" si="156"/>
        <v/>
      </c>
      <c r="L10042">
        <f>COUNTIF($K$2:K10042,$K10042)</f>
        <v>0</v>
      </c>
    </row>
    <row r="10043" ht="16.5" spans="1:12">
      <c r="A10043" s="1">
        <v>10042</v>
      </c>
      <c r="B10043" s="8">
        <f>COUNTIF($C$2:$C10043,模板!$E$2)</f>
        <v>77</v>
      </c>
      <c r="C10043" s="2" t="str">
        <f>IFERROR(VLOOKUP(K10043,开票信息!$A:$C,3,0),"")</f>
        <v/>
      </c>
      <c r="G10043" s="3" t="str">
        <f t="shared" si="156"/>
        <v/>
      </c>
      <c r="L10043">
        <f>COUNTIF($K$2:K10043,$K10043)</f>
        <v>0</v>
      </c>
    </row>
    <row r="10044" ht="16.5" spans="1:12">
      <c r="A10044" s="1">
        <v>10043</v>
      </c>
      <c r="B10044" s="8">
        <f>COUNTIF($C$2:$C10044,模板!$E$2)</f>
        <v>77</v>
      </c>
      <c r="C10044" s="2" t="str">
        <f>IFERROR(VLOOKUP(K10044,开票信息!$A:$C,3,0),"")</f>
        <v/>
      </c>
      <c r="G10044" s="3" t="str">
        <f t="shared" si="156"/>
        <v/>
      </c>
      <c r="L10044">
        <f>COUNTIF($K$2:K10044,$K10044)</f>
        <v>0</v>
      </c>
    </row>
    <row r="10045" ht="16.5" spans="1:12">
      <c r="A10045" s="1">
        <v>10044</v>
      </c>
      <c r="B10045" s="8">
        <f>COUNTIF($C$2:$C10045,模板!$E$2)</f>
        <v>77</v>
      </c>
      <c r="C10045" s="2" t="str">
        <f>IFERROR(VLOOKUP(K10045,开票信息!$A:$C,3,0),"")</f>
        <v/>
      </c>
      <c r="G10045" s="3" t="str">
        <f t="shared" si="156"/>
        <v/>
      </c>
      <c r="L10045">
        <f>COUNTIF($K$2:K10045,$K10045)</f>
        <v>0</v>
      </c>
    </row>
    <row r="10046" ht="16.5" spans="1:12">
      <c r="A10046" s="1">
        <v>10045</v>
      </c>
      <c r="B10046" s="8">
        <f>COUNTIF($C$2:$C10046,模板!$E$2)</f>
        <v>77</v>
      </c>
      <c r="C10046" s="2" t="str">
        <f>IFERROR(VLOOKUP(K10046,开票信息!$A:$C,3,0),"")</f>
        <v/>
      </c>
      <c r="G10046" s="3" t="str">
        <f t="shared" si="156"/>
        <v/>
      </c>
      <c r="L10046">
        <f>COUNTIF($K$2:K10046,$K10046)</f>
        <v>0</v>
      </c>
    </row>
    <row r="10047" ht="16.5" spans="1:12">
      <c r="A10047" s="1">
        <v>10046</v>
      </c>
      <c r="B10047" s="8">
        <f>COUNTIF($C$2:$C10047,模板!$E$2)</f>
        <v>77</v>
      </c>
      <c r="C10047" s="2" t="str">
        <f>IFERROR(VLOOKUP(K10047,开票信息!$A:$C,3,0),"")</f>
        <v/>
      </c>
      <c r="G10047" s="3" t="str">
        <f t="shared" si="156"/>
        <v/>
      </c>
      <c r="L10047">
        <f>COUNTIF($K$2:K10047,$K10047)</f>
        <v>0</v>
      </c>
    </row>
    <row r="10048" ht="16.5" spans="1:12">
      <c r="A10048" s="1">
        <v>10047</v>
      </c>
      <c r="B10048" s="8">
        <f>COUNTIF($C$2:$C10048,模板!$E$2)</f>
        <v>77</v>
      </c>
      <c r="C10048" s="2" t="str">
        <f>IFERROR(VLOOKUP(K10048,开票信息!$A:$C,3,0),"")</f>
        <v/>
      </c>
      <c r="G10048" s="3" t="str">
        <f t="shared" si="156"/>
        <v/>
      </c>
      <c r="L10048">
        <f>COUNTIF($K$2:K10048,$K10048)</f>
        <v>0</v>
      </c>
    </row>
    <row r="10049" ht="16.5" spans="1:12">
      <c r="A10049" s="1">
        <v>10048</v>
      </c>
      <c r="B10049" s="8">
        <f>COUNTIF($C$2:$C10049,模板!$E$2)</f>
        <v>77</v>
      </c>
      <c r="C10049" s="2" t="str">
        <f>IFERROR(VLOOKUP(K10049,开票信息!$A:$C,3,0),"")</f>
        <v/>
      </c>
      <c r="G10049" s="3" t="str">
        <f t="shared" si="156"/>
        <v/>
      </c>
      <c r="L10049">
        <f>COUNTIF($K$2:K10049,$K10049)</f>
        <v>0</v>
      </c>
    </row>
    <row r="10050" ht="16.5" spans="1:12">
      <c r="A10050" s="1">
        <v>10049</v>
      </c>
      <c r="B10050" s="8">
        <f>COUNTIF($C$2:$C10050,模板!$E$2)</f>
        <v>77</v>
      </c>
      <c r="C10050" s="2" t="str">
        <f>IFERROR(VLOOKUP(K10050,开票信息!$A:$C,3,0),"")</f>
        <v/>
      </c>
      <c r="G10050" s="3" t="str">
        <f t="shared" si="156"/>
        <v/>
      </c>
      <c r="L10050">
        <f>COUNTIF($K$2:K10050,$K10050)</f>
        <v>0</v>
      </c>
    </row>
    <row r="10051" ht="16.5" spans="1:12">
      <c r="A10051" s="1">
        <v>10050</v>
      </c>
      <c r="B10051" s="8">
        <f>COUNTIF($C$2:$C10051,模板!$E$2)</f>
        <v>77</v>
      </c>
      <c r="C10051" s="2" t="str">
        <f>IFERROR(VLOOKUP(K10051,开票信息!$A:$C,3,0),"")</f>
        <v/>
      </c>
      <c r="G10051" s="3" t="str">
        <f t="shared" ref="G10051:G10114" si="157">IFERROR(H10051/F10051,"")</f>
        <v/>
      </c>
      <c r="L10051">
        <f>COUNTIF($K$2:K10051,$K10051)</f>
        <v>0</v>
      </c>
    </row>
    <row r="10052" ht="16.5" spans="1:12">
      <c r="A10052" s="1">
        <v>10051</v>
      </c>
      <c r="B10052" s="8">
        <f>COUNTIF($C$2:$C10052,模板!$E$2)</f>
        <v>77</v>
      </c>
      <c r="C10052" s="2" t="str">
        <f>IFERROR(VLOOKUP(K10052,开票信息!$A:$C,3,0),"")</f>
        <v/>
      </c>
      <c r="G10052" s="3" t="str">
        <f t="shared" si="157"/>
        <v/>
      </c>
      <c r="L10052">
        <f>COUNTIF($K$2:K10052,$K10052)</f>
        <v>0</v>
      </c>
    </row>
    <row r="10053" ht="16.5" spans="1:12">
      <c r="A10053" s="1">
        <v>10052</v>
      </c>
      <c r="B10053" s="8">
        <f>COUNTIF($C$2:$C10053,模板!$E$2)</f>
        <v>77</v>
      </c>
      <c r="C10053" s="2" t="str">
        <f>IFERROR(VLOOKUP(K10053,开票信息!$A:$C,3,0),"")</f>
        <v/>
      </c>
      <c r="G10053" s="3" t="str">
        <f t="shared" si="157"/>
        <v/>
      </c>
      <c r="L10053">
        <f>COUNTIF($K$2:K10053,$K10053)</f>
        <v>0</v>
      </c>
    </row>
    <row r="10054" ht="16.5" spans="1:12">
      <c r="A10054" s="1">
        <v>10053</v>
      </c>
      <c r="B10054" s="8">
        <f>COUNTIF($C$2:$C10054,模板!$E$2)</f>
        <v>77</v>
      </c>
      <c r="C10054" s="2" t="str">
        <f>IFERROR(VLOOKUP(K10054,开票信息!$A:$C,3,0),"")</f>
        <v/>
      </c>
      <c r="G10054" s="3" t="str">
        <f t="shared" si="157"/>
        <v/>
      </c>
      <c r="L10054">
        <f>COUNTIF($K$2:K10054,$K10054)</f>
        <v>0</v>
      </c>
    </row>
    <row r="10055" ht="16.5" spans="1:12">
      <c r="A10055" s="1">
        <v>10054</v>
      </c>
      <c r="B10055" s="8">
        <f>COUNTIF($C$2:$C10055,模板!$E$2)</f>
        <v>77</v>
      </c>
      <c r="C10055" s="2" t="str">
        <f>IFERROR(VLOOKUP(K10055,开票信息!$A:$C,3,0),"")</f>
        <v/>
      </c>
      <c r="G10055" s="3" t="str">
        <f t="shared" si="157"/>
        <v/>
      </c>
      <c r="L10055">
        <f>COUNTIF($K$2:K10055,$K10055)</f>
        <v>0</v>
      </c>
    </row>
    <row r="10056" ht="16.5" spans="1:12">
      <c r="A10056" s="1">
        <v>10055</v>
      </c>
      <c r="B10056" s="8">
        <f>COUNTIF($C$2:$C10056,模板!$E$2)</f>
        <v>77</v>
      </c>
      <c r="C10056" s="2" t="str">
        <f>IFERROR(VLOOKUP(K10056,开票信息!$A:$C,3,0),"")</f>
        <v/>
      </c>
      <c r="G10056" s="3" t="str">
        <f t="shared" si="157"/>
        <v/>
      </c>
      <c r="L10056">
        <f>COUNTIF($K$2:K10056,$K10056)</f>
        <v>0</v>
      </c>
    </row>
    <row r="10057" ht="16.5" spans="1:12">
      <c r="A10057" s="1">
        <v>10056</v>
      </c>
      <c r="B10057" s="8">
        <f>COUNTIF($C$2:$C10057,模板!$E$2)</f>
        <v>77</v>
      </c>
      <c r="C10057" s="2" t="str">
        <f>IFERROR(VLOOKUP(K10057,开票信息!$A:$C,3,0),"")</f>
        <v/>
      </c>
      <c r="G10057" s="3" t="str">
        <f t="shared" si="157"/>
        <v/>
      </c>
      <c r="L10057">
        <f>COUNTIF($K$2:K10057,$K10057)</f>
        <v>0</v>
      </c>
    </row>
    <row r="10058" ht="16.5" spans="1:12">
      <c r="A10058" s="1">
        <v>10057</v>
      </c>
      <c r="B10058" s="8">
        <f>COUNTIF($C$2:$C10058,模板!$E$2)</f>
        <v>77</v>
      </c>
      <c r="C10058" s="2" t="str">
        <f>IFERROR(VLOOKUP(K10058,开票信息!$A:$C,3,0),"")</f>
        <v/>
      </c>
      <c r="G10058" s="3" t="str">
        <f t="shared" si="157"/>
        <v/>
      </c>
      <c r="L10058">
        <f>COUNTIF($K$2:K10058,$K10058)</f>
        <v>0</v>
      </c>
    </row>
    <row r="10059" ht="16.5" spans="1:12">
      <c r="A10059" s="1">
        <v>10058</v>
      </c>
      <c r="B10059" s="8">
        <f>COUNTIF($C$2:$C10059,模板!$E$2)</f>
        <v>77</v>
      </c>
      <c r="C10059" s="2" t="str">
        <f>IFERROR(VLOOKUP(K10059,开票信息!$A:$C,3,0),"")</f>
        <v/>
      </c>
      <c r="G10059" s="3" t="str">
        <f t="shared" si="157"/>
        <v/>
      </c>
      <c r="L10059">
        <f>COUNTIF($K$2:K10059,$K10059)</f>
        <v>0</v>
      </c>
    </row>
    <row r="10060" ht="16.5" spans="1:12">
      <c r="A10060" s="1">
        <v>10059</v>
      </c>
      <c r="B10060" s="8">
        <f>COUNTIF($C$2:$C10060,模板!$E$2)</f>
        <v>77</v>
      </c>
      <c r="C10060" s="2" t="str">
        <f>IFERROR(VLOOKUP(K10060,开票信息!$A:$C,3,0),"")</f>
        <v/>
      </c>
      <c r="G10060" s="3" t="str">
        <f t="shared" si="157"/>
        <v/>
      </c>
      <c r="L10060">
        <f>COUNTIF($K$2:K10060,$K10060)</f>
        <v>0</v>
      </c>
    </row>
    <row r="10061" ht="16.5" spans="1:12">
      <c r="A10061" s="1">
        <v>10060</v>
      </c>
      <c r="B10061" s="8">
        <f>COUNTIF($C$2:$C10061,模板!$E$2)</f>
        <v>77</v>
      </c>
      <c r="C10061" s="2" t="str">
        <f>IFERROR(VLOOKUP(K10061,开票信息!$A:$C,3,0),"")</f>
        <v/>
      </c>
      <c r="G10061" s="3" t="str">
        <f t="shared" si="157"/>
        <v/>
      </c>
      <c r="L10061">
        <f>COUNTIF($K$2:K10061,$K10061)</f>
        <v>0</v>
      </c>
    </row>
    <row r="10062" ht="16.5" spans="1:12">
      <c r="A10062" s="1">
        <v>10061</v>
      </c>
      <c r="B10062" s="8">
        <f>COUNTIF($C$2:$C10062,模板!$E$2)</f>
        <v>77</v>
      </c>
      <c r="C10062" s="2" t="str">
        <f>IFERROR(VLOOKUP(K10062,开票信息!$A:$C,3,0),"")</f>
        <v/>
      </c>
      <c r="G10062" s="3" t="str">
        <f t="shared" si="157"/>
        <v/>
      </c>
      <c r="L10062">
        <f>COUNTIF($K$2:K10062,$K10062)</f>
        <v>0</v>
      </c>
    </row>
    <row r="10063" ht="16.5" spans="1:12">
      <c r="A10063" s="1">
        <v>10062</v>
      </c>
      <c r="B10063" s="8">
        <f>COUNTIF($C$2:$C10063,模板!$E$2)</f>
        <v>77</v>
      </c>
      <c r="C10063" s="2" t="str">
        <f>IFERROR(VLOOKUP(K10063,开票信息!$A:$C,3,0),"")</f>
        <v/>
      </c>
      <c r="G10063" s="3" t="str">
        <f t="shared" si="157"/>
        <v/>
      </c>
      <c r="L10063">
        <f>COUNTIF($K$2:K10063,$K10063)</f>
        <v>0</v>
      </c>
    </row>
    <row r="10064" ht="16.5" spans="1:12">
      <c r="A10064" s="1">
        <v>10063</v>
      </c>
      <c r="B10064" s="8">
        <f>COUNTIF($C$2:$C10064,模板!$E$2)</f>
        <v>77</v>
      </c>
      <c r="C10064" s="2" t="str">
        <f>IFERROR(VLOOKUP(K10064,开票信息!$A:$C,3,0),"")</f>
        <v/>
      </c>
      <c r="G10064" s="3" t="str">
        <f t="shared" si="157"/>
        <v/>
      </c>
      <c r="L10064">
        <f>COUNTIF($K$2:K10064,$K10064)</f>
        <v>0</v>
      </c>
    </row>
    <row r="10065" ht="16.5" spans="1:12">
      <c r="A10065" s="1">
        <v>10064</v>
      </c>
      <c r="B10065" s="8">
        <f>COUNTIF($C$2:$C10065,模板!$E$2)</f>
        <v>77</v>
      </c>
      <c r="C10065" s="2" t="str">
        <f>IFERROR(VLOOKUP(K10065,开票信息!$A:$C,3,0),"")</f>
        <v/>
      </c>
      <c r="G10065" s="3" t="str">
        <f t="shared" si="157"/>
        <v/>
      </c>
      <c r="L10065">
        <f>COUNTIF($K$2:K10065,$K10065)</f>
        <v>0</v>
      </c>
    </row>
    <row r="10066" ht="16.5" spans="1:12">
      <c r="A10066" s="1">
        <v>10065</v>
      </c>
      <c r="B10066" s="8">
        <f>COUNTIF($C$2:$C10066,模板!$E$2)</f>
        <v>77</v>
      </c>
      <c r="C10066" s="2" t="str">
        <f>IFERROR(VLOOKUP(K10066,开票信息!$A:$C,3,0),"")</f>
        <v/>
      </c>
      <c r="G10066" s="3" t="str">
        <f t="shared" si="157"/>
        <v/>
      </c>
      <c r="L10066">
        <f>COUNTIF($K$2:K10066,$K10066)</f>
        <v>0</v>
      </c>
    </row>
    <row r="10067" ht="16.5" spans="1:12">
      <c r="A10067" s="1">
        <v>10066</v>
      </c>
      <c r="B10067" s="8">
        <f>COUNTIF($C$2:$C10067,模板!$E$2)</f>
        <v>77</v>
      </c>
      <c r="C10067" s="2" t="str">
        <f>IFERROR(VLOOKUP(K10067,开票信息!$A:$C,3,0),"")</f>
        <v/>
      </c>
      <c r="G10067" s="3" t="str">
        <f t="shared" si="157"/>
        <v/>
      </c>
      <c r="L10067">
        <f>COUNTIF($K$2:K10067,$K10067)</f>
        <v>0</v>
      </c>
    </row>
    <row r="10068" ht="16.5" spans="1:12">
      <c r="A10068" s="1">
        <v>10067</v>
      </c>
      <c r="B10068" s="8">
        <f>COUNTIF($C$2:$C10068,模板!$E$2)</f>
        <v>77</v>
      </c>
      <c r="C10068" s="2" t="str">
        <f>IFERROR(VLOOKUP(K10068,开票信息!$A:$C,3,0),"")</f>
        <v/>
      </c>
      <c r="G10068" s="3" t="str">
        <f t="shared" si="157"/>
        <v/>
      </c>
      <c r="L10068">
        <f>COUNTIF($K$2:K10068,$K10068)</f>
        <v>0</v>
      </c>
    </row>
    <row r="10069" ht="16.5" spans="1:12">
      <c r="A10069" s="1">
        <v>10068</v>
      </c>
      <c r="B10069" s="8">
        <f>COUNTIF($C$2:$C10069,模板!$E$2)</f>
        <v>77</v>
      </c>
      <c r="C10069" s="2" t="str">
        <f>IFERROR(VLOOKUP(K10069,开票信息!$A:$C,3,0),"")</f>
        <v/>
      </c>
      <c r="G10069" s="3" t="str">
        <f t="shared" si="157"/>
        <v/>
      </c>
      <c r="L10069">
        <f>COUNTIF($K$2:K10069,$K10069)</f>
        <v>0</v>
      </c>
    </row>
    <row r="10070" ht="16.5" spans="1:12">
      <c r="A10070" s="1">
        <v>10069</v>
      </c>
      <c r="B10070" s="8">
        <f>COUNTIF($C$2:$C10070,模板!$E$2)</f>
        <v>77</v>
      </c>
      <c r="C10070" s="2" t="str">
        <f>IFERROR(VLOOKUP(K10070,开票信息!$A:$C,3,0),"")</f>
        <v/>
      </c>
      <c r="G10070" s="3" t="str">
        <f t="shared" si="157"/>
        <v/>
      </c>
      <c r="L10070">
        <f>COUNTIF($K$2:K10070,$K10070)</f>
        <v>0</v>
      </c>
    </row>
    <row r="10071" ht="16.5" spans="1:12">
      <c r="A10071" s="1">
        <v>10070</v>
      </c>
      <c r="B10071" s="8">
        <f>COUNTIF($C$2:$C10071,模板!$E$2)</f>
        <v>77</v>
      </c>
      <c r="C10071" s="2" t="str">
        <f>IFERROR(VLOOKUP(K10071,开票信息!$A:$C,3,0),"")</f>
        <v/>
      </c>
      <c r="G10071" s="3" t="str">
        <f t="shared" si="157"/>
        <v/>
      </c>
      <c r="L10071">
        <f>COUNTIF($K$2:K10071,$K10071)</f>
        <v>0</v>
      </c>
    </row>
    <row r="10072" ht="16.5" spans="1:12">
      <c r="A10072" s="1">
        <v>10071</v>
      </c>
      <c r="B10072" s="8">
        <f>COUNTIF($C$2:$C10072,模板!$E$2)</f>
        <v>77</v>
      </c>
      <c r="C10072" s="2" t="str">
        <f>IFERROR(VLOOKUP(K10072,开票信息!$A:$C,3,0),"")</f>
        <v/>
      </c>
      <c r="G10072" s="3" t="str">
        <f t="shared" si="157"/>
        <v/>
      </c>
      <c r="L10072">
        <f>COUNTIF($K$2:K10072,$K10072)</f>
        <v>0</v>
      </c>
    </row>
    <row r="10073" ht="16.5" spans="1:12">
      <c r="A10073" s="1">
        <v>10072</v>
      </c>
      <c r="B10073" s="8">
        <f>COUNTIF($C$2:$C10073,模板!$E$2)</f>
        <v>77</v>
      </c>
      <c r="C10073" s="2" t="str">
        <f>IFERROR(VLOOKUP(K10073,开票信息!$A:$C,3,0),"")</f>
        <v/>
      </c>
      <c r="G10073" s="3" t="str">
        <f t="shared" si="157"/>
        <v/>
      </c>
      <c r="L10073">
        <f>COUNTIF($K$2:K10073,$K10073)</f>
        <v>0</v>
      </c>
    </row>
    <row r="10074" ht="16.5" spans="1:12">
      <c r="A10074" s="1">
        <v>10073</v>
      </c>
      <c r="B10074" s="8">
        <f>COUNTIF($C$2:$C10074,模板!$E$2)</f>
        <v>77</v>
      </c>
      <c r="C10074" s="2" t="str">
        <f>IFERROR(VLOOKUP(K10074,开票信息!$A:$C,3,0),"")</f>
        <v/>
      </c>
      <c r="G10074" s="3" t="str">
        <f t="shared" si="157"/>
        <v/>
      </c>
      <c r="L10074">
        <f>COUNTIF($K$2:K10074,$K10074)</f>
        <v>0</v>
      </c>
    </row>
    <row r="10075" ht="16.5" spans="1:12">
      <c r="A10075" s="1">
        <v>10074</v>
      </c>
      <c r="B10075" s="8">
        <f>COUNTIF($C$2:$C10075,模板!$E$2)</f>
        <v>77</v>
      </c>
      <c r="C10075" s="2" t="str">
        <f>IFERROR(VLOOKUP(K10075,开票信息!$A:$C,3,0),"")</f>
        <v/>
      </c>
      <c r="G10075" s="3" t="str">
        <f t="shared" si="157"/>
        <v/>
      </c>
      <c r="L10075">
        <f>COUNTIF($K$2:K10075,$K10075)</f>
        <v>0</v>
      </c>
    </row>
    <row r="10076" ht="16.5" spans="1:12">
      <c r="A10076" s="1">
        <v>10075</v>
      </c>
      <c r="B10076" s="8">
        <f>COUNTIF($C$2:$C10076,模板!$E$2)</f>
        <v>77</v>
      </c>
      <c r="C10076" s="2" t="str">
        <f>IFERROR(VLOOKUP(K10076,开票信息!$A:$C,3,0),"")</f>
        <v/>
      </c>
      <c r="G10076" s="3" t="str">
        <f t="shared" si="157"/>
        <v/>
      </c>
      <c r="L10076">
        <f>COUNTIF($K$2:K10076,$K10076)</f>
        <v>0</v>
      </c>
    </row>
    <row r="10077" ht="16.5" spans="1:12">
      <c r="A10077" s="1">
        <v>10076</v>
      </c>
      <c r="B10077" s="8">
        <f>COUNTIF($C$2:$C10077,模板!$E$2)</f>
        <v>77</v>
      </c>
      <c r="C10077" s="2" t="str">
        <f>IFERROR(VLOOKUP(K10077,开票信息!$A:$C,3,0),"")</f>
        <v/>
      </c>
      <c r="G10077" s="3" t="str">
        <f t="shared" si="157"/>
        <v/>
      </c>
      <c r="L10077">
        <f>COUNTIF($K$2:K10077,$K10077)</f>
        <v>0</v>
      </c>
    </row>
    <row r="10078" ht="16.5" spans="1:12">
      <c r="A10078" s="1">
        <v>10077</v>
      </c>
      <c r="B10078" s="8">
        <f>COUNTIF($C$2:$C10078,模板!$E$2)</f>
        <v>77</v>
      </c>
      <c r="C10078" s="2" t="str">
        <f>IFERROR(VLOOKUP(K10078,开票信息!$A:$C,3,0),"")</f>
        <v/>
      </c>
      <c r="G10078" s="3" t="str">
        <f t="shared" si="157"/>
        <v/>
      </c>
      <c r="L10078">
        <f>COUNTIF($K$2:K10078,$K10078)</f>
        <v>0</v>
      </c>
    </row>
    <row r="10079" ht="16.5" spans="1:12">
      <c r="A10079" s="1">
        <v>10078</v>
      </c>
      <c r="B10079" s="8">
        <f>COUNTIF($C$2:$C10079,模板!$E$2)</f>
        <v>77</v>
      </c>
      <c r="C10079" s="2" t="str">
        <f>IFERROR(VLOOKUP(K10079,开票信息!$A:$C,3,0),"")</f>
        <v/>
      </c>
      <c r="G10079" s="3" t="str">
        <f t="shared" si="157"/>
        <v/>
      </c>
      <c r="L10079">
        <f>COUNTIF($K$2:K10079,$K10079)</f>
        <v>0</v>
      </c>
    </row>
    <row r="10080" ht="16.5" spans="1:12">
      <c r="A10080" s="1">
        <v>10079</v>
      </c>
      <c r="B10080" s="8">
        <f>COUNTIF($C$2:$C10080,模板!$E$2)</f>
        <v>77</v>
      </c>
      <c r="C10080" s="2" t="str">
        <f>IFERROR(VLOOKUP(K10080,开票信息!$A:$C,3,0),"")</f>
        <v/>
      </c>
      <c r="G10080" s="3" t="str">
        <f t="shared" si="157"/>
        <v/>
      </c>
      <c r="L10080">
        <f>COUNTIF($K$2:K10080,$K10080)</f>
        <v>0</v>
      </c>
    </row>
    <row r="10081" ht="16.5" spans="1:12">
      <c r="A10081" s="1">
        <v>10080</v>
      </c>
      <c r="B10081" s="8">
        <f>COUNTIF($C$2:$C10081,模板!$E$2)</f>
        <v>77</v>
      </c>
      <c r="C10081" s="2" t="str">
        <f>IFERROR(VLOOKUP(K10081,开票信息!$A:$C,3,0),"")</f>
        <v/>
      </c>
      <c r="G10081" s="3" t="str">
        <f t="shared" si="157"/>
        <v/>
      </c>
      <c r="L10081">
        <f>COUNTIF($K$2:K10081,$K10081)</f>
        <v>0</v>
      </c>
    </row>
    <row r="10082" ht="16.5" spans="1:12">
      <c r="A10082" s="1">
        <v>10081</v>
      </c>
      <c r="B10082" s="8">
        <f>COUNTIF($C$2:$C10082,模板!$E$2)</f>
        <v>77</v>
      </c>
      <c r="C10082" s="2" t="str">
        <f>IFERROR(VLOOKUP(K10082,开票信息!$A:$C,3,0),"")</f>
        <v/>
      </c>
      <c r="G10082" s="3" t="str">
        <f t="shared" si="157"/>
        <v/>
      </c>
      <c r="L10082">
        <f>COUNTIF($K$2:K10082,$K10082)</f>
        <v>0</v>
      </c>
    </row>
    <row r="10083" ht="16.5" spans="1:12">
      <c r="A10083" s="1">
        <v>10082</v>
      </c>
      <c r="B10083" s="8">
        <f>COUNTIF($C$2:$C10083,模板!$E$2)</f>
        <v>77</v>
      </c>
      <c r="C10083" s="2" t="str">
        <f>IFERROR(VLOOKUP(K10083,开票信息!$A:$C,3,0),"")</f>
        <v/>
      </c>
      <c r="G10083" s="3" t="str">
        <f t="shared" si="157"/>
        <v/>
      </c>
      <c r="L10083">
        <f>COUNTIF($K$2:K10083,$K10083)</f>
        <v>0</v>
      </c>
    </row>
    <row r="10084" ht="16.5" spans="1:12">
      <c r="A10084" s="1">
        <v>10083</v>
      </c>
      <c r="B10084" s="8">
        <f>COUNTIF($C$2:$C10084,模板!$E$2)</f>
        <v>77</v>
      </c>
      <c r="C10084" s="2" t="str">
        <f>IFERROR(VLOOKUP(K10084,开票信息!$A:$C,3,0),"")</f>
        <v/>
      </c>
      <c r="G10084" s="3" t="str">
        <f t="shared" si="157"/>
        <v/>
      </c>
      <c r="L10084">
        <f>COUNTIF($K$2:K10084,$K10084)</f>
        <v>0</v>
      </c>
    </row>
    <row r="10085" ht="16.5" spans="1:12">
      <c r="A10085" s="1">
        <v>10084</v>
      </c>
      <c r="B10085" s="8">
        <f>COUNTIF($C$2:$C10085,模板!$E$2)</f>
        <v>77</v>
      </c>
      <c r="C10085" s="2" t="str">
        <f>IFERROR(VLOOKUP(K10085,开票信息!$A:$C,3,0),"")</f>
        <v/>
      </c>
      <c r="G10085" s="3" t="str">
        <f t="shared" si="157"/>
        <v/>
      </c>
      <c r="L10085">
        <f>COUNTIF($K$2:K10085,$K10085)</f>
        <v>0</v>
      </c>
    </row>
    <row r="10086" ht="16.5" spans="1:12">
      <c r="A10086" s="1">
        <v>10085</v>
      </c>
      <c r="B10086" s="8">
        <f>COUNTIF($C$2:$C10086,模板!$E$2)</f>
        <v>77</v>
      </c>
      <c r="C10086" s="2" t="str">
        <f>IFERROR(VLOOKUP(K10086,开票信息!$A:$C,3,0),"")</f>
        <v/>
      </c>
      <c r="G10086" s="3" t="str">
        <f t="shared" si="157"/>
        <v/>
      </c>
      <c r="L10086">
        <f>COUNTIF($K$2:K10086,$K10086)</f>
        <v>0</v>
      </c>
    </row>
    <row r="10087" ht="16.5" spans="1:12">
      <c r="A10087" s="1">
        <v>10086</v>
      </c>
      <c r="B10087" s="8">
        <f>COUNTIF($C$2:$C10087,模板!$E$2)</f>
        <v>77</v>
      </c>
      <c r="C10087" s="2" t="str">
        <f>IFERROR(VLOOKUP(K10087,开票信息!$A:$C,3,0),"")</f>
        <v/>
      </c>
      <c r="G10087" s="3" t="str">
        <f t="shared" si="157"/>
        <v/>
      </c>
      <c r="L10087">
        <f>COUNTIF($K$2:K10087,$K10087)</f>
        <v>0</v>
      </c>
    </row>
    <row r="10088" ht="16.5" spans="1:12">
      <c r="A10088" s="1">
        <v>10087</v>
      </c>
      <c r="B10088" s="8">
        <f>COUNTIF($C$2:$C10088,模板!$E$2)</f>
        <v>77</v>
      </c>
      <c r="C10088" s="2" t="str">
        <f>IFERROR(VLOOKUP(K10088,开票信息!$A:$C,3,0),"")</f>
        <v/>
      </c>
      <c r="G10088" s="3" t="str">
        <f t="shared" si="157"/>
        <v/>
      </c>
      <c r="L10088">
        <f>COUNTIF($K$2:K10088,$K10088)</f>
        <v>0</v>
      </c>
    </row>
    <row r="10089" ht="16.5" spans="1:12">
      <c r="A10089" s="1">
        <v>10088</v>
      </c>
      <c r="B10089" s="8">
        <f>COUNTIF($C$2:$C10089,模板!$E$2)</f>
        <v>77</v>
      </c>
      <c r="C10089" s="2" t="str">
        <f>IFERROR(VLOOKUP(K10089,开票信息!$A:$C,3,0),"")</f>
        <v/>
      </c>
      <c r="G10089" s="3" t="str">
        <f t="shared" si="157"/>
        <v/>
      </c>
      <c r="L10089">
        <f>COUNTIF($K$2:K10089,$K10089)</f>
        <v>0</v>
      </c>
    </row>
    <row r="10090" ht="16.5" spans="1:12">
      <c r="A10090" s="1">
        <v>10089</v>
      </c>
      <c r="B10090" s="8">
        <f>COUNTIF($C$2:$C10090,模板!$E$2)</f>
        <v>77</v>
      </c>
      <c r="C10090" s="2" t="str">
        <f>IFERROR(VLOOKUP(K10090,开票信息!$A:$C,3,0),"")</f>
        <v/>
      </c>
      <c r="G10090" s="3" t="str">
        <f t="shared" si="157"/>
        <v/>
      </c>
      <c r="L10090">
        <f>COUNTIF($K$2:K10090,$K10090)</f>
        <v>0</v>
      </c>
    </row>
    <row r="10091" ht="16.5" spans="1:12">
      <c r="A10091" s="1">
        <v>10090</v>
      </c>
      <c r="B10091" s="8">
        <f>COUNTIF($C$2:$C10091,模板!$E$2)</f>
        <v>77</v>
      </c>
      <c r="C10091" s="2" t="str">
        <f>IFERROR(VLOOKUP(K10091,开票信息!$A:$C,3,0),"")</f>
        <v/>
      </c>
      <c r="G10091" s="3" t="str">
        <f t="shared" si="157"/>
        <v/>
      </c>
      <c r="L10091">
        <f>COUNTIF($K$2:K10091,$K10091)</f>
        <v>0</v>
      </c>
    </row>
    <row r="10092" ht="16.5" spans="1:12">
      <c r="A10092" s="1">
        <v>10091</v>
      </c>
      <c r="B10092" s="8">
        <f>COUNTIF($C$2:$C10092,模板!$E$2)</f>
        <v>77</v>
      </c>
      <c r="C10092" s="2" t="str">
        <f>IFERROR(VLOOKUP(K10092,开票信息!$A:$C,3,0),"")</f>
        <v/>
      </c>
      <c r="G10092" s="3" t="str">
        <f t="shared" si="157"/>
        <v/>
      </c>
      <c r="L10092">
        <f>COUNTIF($K$2:K10092,$K10092)</f>
        <v>0</v>
      </c>
    </row>
    <row r="10093" ht="16.5" spans="1:12">
      <c r="A10093" s="1">
        <v>10092</v>
      </c>
      <c r="B10093" s="8">
        <f>COUNTIF($C$2:$C10093,模板!$E$2)</f>
        <v>77</v>
      </c>
      <c r="C10093" s="2" t="str">
        <f>IFERROR(VLOOKUP(K10093,开票信息!$A:$C,3,0),"")</f>
        <v/>
      </c>
      <c r="G10093" s="3" t="str">
        <f t="shared" si="157"/>
        <v/>
      </c>
      <c r="L10093">
        <f>COUNTIF($K$2:K10093,$K10093)</f>
        <v>0</v>
      </c>
    </row>
    <row r="10094" ht="16.5" spans="1:12">
      <c r="A10094" s="1">
        <v>10093</v>
      </c>
      <c r="B10094" s="8">
        <f>COUNTIF($C$2:$C10094,模板!$E$2)</f>
        <v>77</v>
      </c>
      <c r="C10094" s="2" t="str">
        <f>IFERROR(VLOOKUP(K10094,开票信息!$A:$C,3,0),"")</f>
        <v/>
      </c>
      <c r="G10094" s="3" t="str">
        <f t="shared" si="157"/>
        <v/>
      </c>
      <c r="L10094">
        <f>COUNTIF($K$2:K10094,$K10094)</f>
        <v>0</v>
      </c>
    </row>
    <row r="10095" ht="16.5" spans="1:12">
      <c r="A10095" s="1">
        <v>10094</v>
      </c>
      <c r="B10095" s="8">
        <f>COUNTIF($C$2:$C10095,模板!$E$2)</f>
        <v>77</v>
      </c>
      <c r="C10095" s="2" t="str">
        <f>IFERROR(VLOOKUP(K10095,开票信息!$A:$C,3,0),"")</f>
        <v/>
      </c>
      <c r="G10095" s="3" t="str">
        <f t="shared" si="157"/>
        <v/>
      </c>
      <c r="L10095">
        <f>COUNTIF($K$2:K10095,$K10095)</f>
        <v>0</v>
      </c>
    </row>
    <row r="10096" ht="16.5" spans="1:12">
      <c r="A10096" s="1">
        <v>10095</v>
      </c>
      <c r="B10096" s="8">
        <f>COUNTIF($C$2:$C10096,模板!$E$2)</f>
        <v>77</v>
      </c>
      <c r="C10096" s="2" t="str">
        <f>IFERROR(VLOOKUP(K10096,开票信息!$A:$C,3,0),"")</f>
        <v/>
      </c>
      <c r="G10096" s="3" t="str">
        <f t="shared" si="157"/>
        <v/>
      </c>
      <c r="L10096">
        <f>COUNTIF($K$2:K10096,$K10096)</f>
        <v>0</v>
      </c>
    </row>
    <row r="10097" ht="16.5" spans="1:12">
      <c r="A10097" s="1">
        <v>10096</v>
      </c>
      <c r="B10097" s="8">
        <f>COUNTIF($C$2:$C10097,模板!$E$2)</f>
        <v>77</v>
      </c>
      <c r="C10097" s="2" t="str">
        <f>IFERROR(VLOOKUP(K10097,开票信息!$A:$C,3,0),"")</f>
        <v/>
      </c>
      <c r="G10097" s="3" t="str">
        <f t="shared" si="157"/>
        <v/>
      </c>
      <c r="L10097">
        <f>COUNTIF($K$2:K10097,$K10097)</f>
        <v>0</v>
      </c>
    </row>
    <row r="10098" ht="16.5" spans="1:12">
      <c r="A10098" s="1">
        <v>10097</v>
      </c>
      <c r="B10098" s="8">
        <f>COUNTIF($C$2:$C10098,模板!$E$2)</f>
        <v>77</v>
      </c>
      <c r="C10098" s="2" t="str">
        <f>IFERROR(VLOOKUP(K10098,开票信息!$A:$C,3,0),"")</f>
        <v/>
      </c>
      <c r="G10098" s="3" t="str">
        <f t="shared" si="157"/>
        <v/>
      </c>
      <c r="L10098">
        <f>COUNTIF($K$2:K10098,$K10098)</f>
        <v>0</v>
      </c>
    </row>
    <row r="10099" ht="16.5" spans="1:12">
      <c r="A10099" s="1">
        <v>10098</v>
      </c>
      <c r="B10099" s="8">
        <f>COUNTIF($C$2:$C10099,模板!$E$2)</f>
        <v>77</v>
      </c>
      <c r="C10099" s="2" t="str">
        <f>IFERROR(VLOOKUP(K10099,开票信息!$A:$C,3,0),"")</f>
        <v/>
      </c>
      <c r="G10099" s="3" t="str">
        <f t="shared" si="157"/>
        <v/>
      </c>
      <c r="L10099">
        <f>COUNTIF($K$2:K10099,$K10099)</f>
        <v>0</v>
      </c>
    </row>
    <row r="10100" ht="16.5" spans="1:12">
      <c r="A10100" s="1">
        <v>10099</v>
      </c>
      <c r="B10100" s="8">
        <f>COUNTIF($C$2:$C10100,模板!$E$2)</f>
        <v>77</v>
      </c>
      <c r="C10100" s="2" t="str">
        <f>IFERROR(VLOOKUP(K10100,开票信息!$A:$C,3,0),"")</f>
        <v/>
      </c>
      <c r="G10100" s="3" t="str">
        <f t="shared" si="157"/>
        <v/>
      </c>
      <c r="L10100">
        <f>COUNTIF($K$2:K10100,$K10100)</f>
        <v>0</v>
      </c>
    </row>
    <row r="10101" ht="16.5" spans="1:12">
      <c r="A10101" s="1">
        <v>10100</v>
      </c>
      <c r="B10101" s="8">
        <f>COUNTIF($C$2:$C10101,模板!$E$2)</f>
        <v>77</v>
      </c>
      <c r="C10101" s="2" t="str">
        <f>IFERROR(VLOOKUP(K10101,开票信息!$A:$C,3,0),"")</f>
        <v/>
      </c>
      <c r="G10101" s="3" t="str">
        <f t="shared" si="157"/>
        <v/>
      </c>
      <c r="L10101">
        <f>COUNTIF($K$2:K10101,$K10101)</f>
        <v>0</v>
      </c>
    </row>
    <row r="10102" ht="16.5" spans="1:12">
      <c r="A10102" s="1">
        <v>10101</v>
      </c>
      <c r="B10102" s="8">
        <f>COUNTIF($C$2:$C10102,模板!$E$2)</f>
        <v>77</v>
      </c>
      <c r="C10102" s="2" t="str">
        <f>IFERROR(VLOOKUP(K10102,开票信息!$A:$C,3,0),"")</f>
        <v/>
      </c>
      <c r="G10102" s="3" t="str">
        <f t="shared" si="157"/>
        <v/>
      </c>
      <c r="L10102">
        <f>COUNTIF($K$2:K10102,$K10102)</f>
        <v>0</v>
      </c>
    </row>
    <row r="10103" ht="16.5" spans="1:12">
      <c r="A10103" s="1">
        <v>10102</v>
      </c>
      <c r="B10103" s="8">
        <f>COUNTIF($C$2:$C10103,模板!$E$2)</f>
        <v>77</v>
      </c>
      <c r="C10103" s="2" t="str">
        <f>IFERROR(VLOOKUP(K10103,开票信息!$A:$C,3,0),"")</f>
        <v/>
      </c>
      <c r="G10103" s="3" t="str">
        <f t="shared" si="157"/>
        <v/>
      </c>
      <c r="L10103">
        <f>COUNTIF($K$2:K10103,$K10103)</f>
        <v>0</v>
      </c>
    </row>
    <row r="10104" ht="16.5" spans="1:12">
      <c r="A10104" s="1">
        <v>10103</v>
      </c>
      <c r="B10104" s="8">
        <f>COUNTIF($C$2:$C10104,模板!$E$2)</f>
        <v>77</v>
      </c>
      <c r="C10104" s="2" t="str">
        <f>IFERROR(VLOOKUP(K10104,开票信息!$A:$C,3,0),"")</f>
        <v/>
      </c>
      <c r="G10104" s="3" t="str">
        <f t="shared" si="157"/>
        <v/>
      </c>
      <c r="L10104">
        <f>COUNTIF($K$2:K10104,$K10104)</f>
        <v>0</v>
      </c>
    </row>
    <row r="10105" ht="16.5" spans="1:12">
      <c r="A10105" s="1">
        <v>10104</v>
      </c>
      <c r="B10105" s="8">
        <f>COUNTIF($C$2:$C10105,模板!$E$2)</f>
        <v>77</v>
      </c>
      <c r="C10105" s="2" t="str">
        <f>IFERROR(VLOOKUP(K10105,开票信息!$A:$C,3,0),"")</f>
        <v/>
      </c>
      <c r="G10105" s="3" t="str">
        <f t="shared" si="157"/>
        <v/>
      </c>
      <c r="L10105">
        <f>COUNTIF($K$2:K10105,$K10105)</f>
        <v>0</v>
      </c>
    </row>
    <row r="10106" ht="16.5" spans="1:12">
      <c r="A10106" s="1">
        <v>10105</v>
      </c>
      <c r="B10106" s="8">
        <f>COUNTIF($C$2:$C10106,模板!$E$2)</f>
        <v>77</v>
      </c>
      <c r="C10106" s="2" t="str">
        <f>IFERROR(VLOOKUP(K10106,开票信息!$A:$C,3,0),"")</f>
        <v/>
      </c>
      <c r="G10106" s="3" t="str">
        <f t="shared" si="157"/>
        <v/>
      </c>
      <c r="L10106">
        <f>COUNTIF($K$2:K10106,$K10106)</f>
        <v>0</v>
      </c>
    </row>
    <row r="10107" ht="16.5" spans="1:12">
      <c r="A10107" s="1">
        <v>10106</v>
      </c>
      <c r="B10107" s="8">
        <f>COUNTIF($C$2:$C10107,模板!$E$2)</f>
        <v>77</v>
      </c>
      <c r="C10107" s="2" t="str">
        <f>IFERROR(VLOOKUP(K10107,开票信息!$A:$C,3,0),"")</f>
        <v/>
      </c>
      <c r="G10107" s="3" t="str">
        <f t="shared" si="157"/>
        <v/>
      </c>
      <c r="L10107">
        <f>COUNTIF($K$2:K10107,$K10107)</f>
        <v>0</v>
      </c>
    </row>
    <row r="10108" ht="16.5" spans="1:12">
      <c r="A10108" s="1">
        <v>10107</v>
      </c>
      <c r="B10108" s="8">
        <f>COUNTIF($C$2:$C10108,模板!$E$2)</f>
        <v>77</v>
      </c>
      <c r="C10108" s="2" t="str">
        <f>IFERROR(VLOOKUP(K10108,开票信息!$A:$C,3,0),"")</f>
        <v/>
      </c>
      <c r="G10108" s="3" t="str">
        <f t="shared" si="157"/>
        <v/>
      </c>
      <c r="L10108">
        <f>COUNTIF($K$2:K10108,$K10108)</f>
        <v>0</v>
      </c>
    </row>
    <row r="10109" ht="16.5" spans="1:12">
      <c r="A10109" s="1">
        <v>10108</v>
      </c>
      <c r="B10109" s="8">
        <f>COUNTIF($C$2:$C10109,模板!$E$2)</f>
        <v>77</v>
      </c>
      <c r="C10109" s="2" t="str">
        <f>IFERROR(VLOOKUP(K10109,开票信息!$A:$C,3,0),"")</f>
        <v/>
      </c>
      <c r="G10109" s="3" t="str">
        <f t="shared" si="157"/>
        <v/>
      </c>
      <c r="L10109">
        <f>COUNTIF($K$2:K10109,$K10109)</f>
        <v>0</v>
      </c>
    </row>
    <row r="10110" ht="16.5" spans="1:12">
      <c r="A10110" s="1">
        <v>10109</v>
      </c>
      <c r="B10110" s="8">
        <f>COUNTIF($C$2:$C10110,模板!$E$2)</f>
        <v>77</v>
      </c>
      <c r="C10110" s="2" t="str">
        <f>IFERROR(VLOOKUP(K10110,开票信息!$A:$C,3,0),"")</f>
        <v/>
      </c>
      <c r="G10110" s="3" t="str">
        <f t="shared" si="157"/>
        <v/>
      </c>
      <c r="L10110">
        <f>COUNTIF($K$2:K10110,$K10110)</f>
        <v>0</v>
      </c>
    </row>
    <row r="10111" ht="16.5" spans="1:12">
      <c r="A10111" s="1">
        <v>10110</v>
      </c>
      <c r="B10111" s="8">
        <f>COUNTIF($C$2:$C10111,模板!$E$2)</f>
        <v>77</v>
      </c>
      <c r="C10111" s="2" t="str">
        <f>IFERROR(VLOOKUP(K10111,开票信息!$A:$C,3,0),"")</f>
        <v/>
      </c>
      <c r="G10111" s="3" t="str">
        <f t="shared" si="157"/>
        <v/>
      </c>
      <c r="L10111">
        <f>COUNTIF($K$2:K10111,$K10111)</f>
        <v>0</v>
      </c>
    </row>
    <row r="10112" ht="16.5" spans="1:12">
      <c r="A10112" s="1">
        <v>10111</v>
      </c>
      <c r="B10112" s="8">
        <f>COUNTIF($C$2:$C10112,模板!$E$2)</f>
        <v>77</v>
      </c>
      <c r="C10112" s="2" t="str">
        <f>IFERROR(VLOOKUP(K10112,开票信息!$A:$C,3,0),"")</f>
        <v/>
      </c>
      <c r="G10112" s="3" t="str">
        <f t="shared" si="157"/>
        <v/>
      </c>
      <c r="L10112">
        <f>COUNTIF($K$2:K10112,$K10112)</f>
        <v>0</v>
      </c>
    </row>
    <row r="10113" ht="16.5" spans="1:12">
      <c r="A10113" s="1">
        <v>10112</v>
      </c>
      <c r="B10113" s="8">
        <f>COUNTIF($C$2:$C10113,模板!$E$2)</f>
        <v>77</v>
      </c>
      <c r="C10113" s="2" t="str">
        <f>IFERROR(VLOOKUP(K10113,开票信息!$A:$C,3,0),"")</f>
        <v/>
      </c>
      <c r="G10113" s="3" t="str">
        <f t="shared" si="157"/>
        <v/>
      </c>
      <c r="L10113">
        <f>COUNTIF($K$2:K10113,$K10113)</f>
        <v>0</v>
      </c>
    </row>
    <row r="10114" ht="16.5" spans="1:12">
      <c r="A10114" s="1">
        <v>10113</v>
      </c>
      <c r="B10114" s="8">
        <f>COUNTIF($C$2:$C10114,模板!$E$2)</f>
        <v>77</v>
      </c>
      <c r="C10114" s="2" t="str">
        <f>IFERROR(VLOOKUP(K10114,开票信息!$A:$C,3,0),"")</f>
        <v/>
      </c>
      <c r="G10114" s="3" t="str">
        <f t="shared" si="157"/>
        <v/>
      </c>
      <c r="L10114">
        <f>COUNTIF($K$2:K10114,$K10114)</f>
        <v>0</v>
      </c>
    </row>
    <row r="10115" ht="16.5" spans="1:12">
      <c r="A10115" s="1">
        <v>10114</v>
      </c>
      <c r="B10115" s="8">
        <f>COUNTIF($C$2:$C10115,模板!$E$2)</f>
        <v>77</v>
      </c>
      <c r="C10115" s="2" t="str">
        <f>IFERROR(VLOOKUP(K10115,开票信息!$A:$C,3,0),"")</f>
        <v/>
      </c>
      <c r="G10115" s="3" t="str">
        <f t="shared" ref="G10115:G10178" si="158">IFERROR(H10115/F10115,"")</f>
        <v/>
      </c>
      <c r="L10115">
        <f>COUNTIF($K$2:K10115,$K10115)</f>
        <v>0</v>
      </c>
    </row>
    <row r="10116" ht="16.5" spans="1:12">
      <c r="A10116" s="1">
        <v>10115</v>
      </c>
      <c r="B10116" s="8">
        <f>COUNTIF($C$2:$C10116,模板!$E$2)</f>
        <v>77</v>
      </c>
      <c r="C10116" s="2" t="str">
        <f>IFERROR(VLOOKUP(K10116,开票信息!$A:$C,3,0),"")</f>
        <v/>
      </c>
      <c r="G10116" s="3" t="str">
        <f t="shared" si="158"/>
        <v/>
      </c>
      <c r="L10116">
        <f>COUNTIF($K$2:K10116,$K10116)</f>
        <v>0</v>
      </c>
    </row>
    <row r="10117" ht="16.5" spans="1:12">
      <c r="A10117" s="1">
        <v>10116</v>
      </c>
      <c r="B10117" s="8">
        <f>COUNTIF($C$2:$C10117,模板!$E$2)</f>
        <v>77</v>
      </c>
      <c r="C10117" s="2" t="str">
        <f>IFERROR(VLOOKUP(K10117,开票信息!$A:$C,3,0),"")</f>
        <v/>
      </c>
      <c r="G10117" s="3" t="str">
        <f t="shared" si="158"/>
        <v/>
      </c>
      <c r="L10117">
        <f>COUNTIF($K$2:K10117,$K10117)</f>
        <v>0</v>
      </c>
    </row>
    <row r="10118" ht="16.5" spans="1:12">
      <c r="A10118" s="1">
        <v>10117</v>
      </c>
      <c r="B10118" s="8">
        <f>COUNTIF($C$2:$C10118,模板!$E$2)</f>
        <v>77</v>
      </c>
      <c r="C10118" s="2" t="str">
        <f>IFERROR(VLOOKUP(K10118,开票信息!$A:$C,3,0),"")</f>
        <v/>
      </c>
      <c r="G10118" s="3" t="str">
        <f t="shared" si="158"/>
        <v/>
      </c>
      <c r="L10118">
        <f>COUNTIF($K$2:K10118,$K10118)</f>
        <v>0</v>
      </c>
    </row>
    <row r="10119" ht="16.5" spans="1:12">
      <c r="A10119" s="1">
        <v>10118</v>
      </c>
      <c r="B10119" s="8">
        <f>COUNTIF($C$2:$C10119,模板!$E$2)</f>
        <v>77</v>
      </c>
      <c r="C10119" s="2" t="str">
        <f>IFERROR(VLOOKUP(K10119,开票信息!$A:$C,3,0),"")</f>
        <v/>
      </c>
      <c r="G10119" s="3" t="str">
        <f t="shared" si="158"/>
        <v/>
      </c>
      <c r="L10119">
        <f>COUNTIF($K$2:K10119,$K10119)</f>
        <v>0</v>
      </c>
    </row>
    <row r="10120" ht="16.5" spans="1:12">
      <c r="A10120" s="1">
        <v>10119</v>
      </c>
      <c r="B10120" s="8">
        <f>COUNTIF($C$2:$C10120,模板!$E$2)</f>
        <v>77</v>
      </c>
      <c r="C10120" s="2" t="str">
        <f>IFERROR(VLOOKUP(K10120,开票信息!$A:$C,3,0),"")</f>
        <v/>
      </c>
      <c r="G10120" s="3" t="str">
        <f t="shared" si="158"/>
        <v/>
      </c>
      <c r="L10120">
        <f>COUNTIF($K$2:K10120,$K10120)</f>
        <v>0</v>
      </c>
    </row>
    <row r="10121" ht="16.5" spans="1:12">
      <c r="A10121" s="1">
        <v>10120</v>
      </c>
      <c r="B10121" s="8">
        <f>COUNTIF($C$2:$C10121,模板!$E$2)</f>
        <v>77</v>
      </c>
      <c r="C10121" s="2" t="str">
        <f>IFERROR(VLOOKUP(K10121,开票信息!$A:$C,3,0),"")</f>
        <v/>
      </c>
      <c r="G10121" s="3" t="str">
        <f t="shared" si="158"/>
        <v/>
      </c>
      <c r="L10121">
        <f>COUNTIF($K$2:K10121,$K10121)</f>
        <v>0</v>
      </c>
    </row>
    <row r="10122" ht="16.5" spans="1:12">
      <c r="A10122" s="1">
        <v>10121</v>
      </c>
      <c r="B10122" s="8">
        <f>COUNTIF($C$2:$C10122,模板!$E$2)</f>
        <v>77</v>
      </c>
      <c r="C10122" s="2" t="str">
        <f>IFERROR(VLOOKUP(K10122,开票信息!$A:$C,3,0),"")</f>
        <v/>
      </c>
      <c r="G10122" s="3" t="str">
        <f t="shared" si="158"/>
        <v/>
      </c>
      <c r="L10122">
        <f>COUNTIF($K$2:K10122,$K10122)</f>
        <v>0</v>
      </c>
    </row>
    <row r="10123" ht="16.5" spans="1:12">
      <c r="A10123" s="1">
        <v>10122</v>
      </c>
      <c r="B10123" s="8">
        <f>COUNTIF($C$2:$C10123,模板!$E$2)</f>
        <v>77</v>
      </c>
      <c r="C10123" s="2" t="str">
        <f>IFERROR(VLOOKUP(K10123,开票信息!$A:$C,3,0),"")</f>
        <v/>
      </c>
      <c r="G10123" s="3" t="str">
        <f t="shared" si="158"/>
        <v/>
      </c>
      <c r="L10123">
        <f>COUNTIF($K$2:K10123,$K10123)</f>
        <v>0</v>
      </c>
    </row>
    <row r="10124" ht="16.5" spans="1:12">
      <c r="A10124" s="1">
        <v>10123</v>
      </c>
      <c r="B10124" s="8">
        <f>COUNTIF($C$2:$C10124,模板!$E$2)</f>
        <v>77</v>
      </c>
      <c r="C10124" s="2" t="str">
        <f>IFERROR(VLOOKUP(K10124,开票信息!$A:$C,3,0),"")</f>
        <v/>
      </c>
      <c r="G10124" s="3" t="str">
        <f t="shared" si="158"/>
        <v/>
      </c>
      <c r="L10124">
        <f>COUNTIF($K$2:K10124,$K10124)</f>
        <v>0</v>
      </c>
    </row>
    <row r="10125" ht="16.5" spans="1:12">
      <c r="A10125" s="1">
        <v>10124</v>
      </c>
      <c r="B10125" s="8">
        <f>COUNTIF($C$2:$C10125,模板!$E$2)</f>
        <v>77</v>
      </c>
      <c r="C10125" s="2" t="str">
        <f>IFERROR(VLOOKUP(K10125,开票信息!$A:$C,3,0),"")</f>
        <v/>
      </c>
      <c r="G10125" s="3" t="str">
        <f t="shared" si="158"/>
        <v/>
      </c>
      <c r="L10125">
        <f>COUNTIF($K$2:K10125,$K10125)</f>
        <v>0</v>
      </c>
    </row>
    <row r="10126" ht="16.5" spans="1:12">
      <c r="A10126" s="1">
        <v>10125</v>
      </c>
      <c r="B10126" s="8">
        <f>COUNTIF($C$2:$C10126,模板!$E$2)</f>
        <v>77</v>
      </c>
      <c r="C10126" s="2" t="str">
        <f>IFERROR(VLOOKUP(K10126,开票信息!$A:$C,3,0),"")</f>
        <v/>
      </c>
      <c r="G10126" s="3" t="str">
        <f t="shared" si="158"/>
        <v/>
      </c>
      <c r="L10126">
        <f>COUNTIF($K$2:K10126,$K10126)</f>
        <v>0</v>
      </c>
    </row>
    <row r="10127" ht="16.5" spans="1:12">
      <c r="A10127" s="1">
        <v>10126</v>
      </c>
      <c r="B10127" s="8">
        <f>COUNTIF($C$2:$C10127,模板!$E$2)</f>
        <v>77</v>
      </c>
      <c r="C10127" s="2" t="str">
        <f>IFERROR(VLOOKUP(K10127,开票信息!$A:$C,3,0),"")</f>
        <v/>
      </c>
      <c r="G10127" s="3" t="str">
        <f t="shared" si="158"/>
        <v/>
      </c>
      <c r="L10127">
        <f>COUNTIF($K$2:K10127,$K10127)</f>
        <v>0</v>
      </c>
    </row>
    <row r="10128" ht="16.5" spans="1:12">
      <c r="A10128" s="1">
        <v>10127</v>
      </c>
      <c r="B10128" s="8">
        <f>COUNTIF($C$2:$C10128,模板!$E$2)</f>
        <v>77</v>
      </c>
      <c r="C10128" s="2" t="str">
        <f>IFERROR(VLOOKUP(K10128,开票信息!$A:$C,3,0),"")</f>
        <v/>
      </c>
      <c r="G10128" s="3" t="str">
        <f t="shared" si="158"/>
        <v/>
      </c>
      <c r="L10128">
        <f>COUNTIF($K$2:K10128,$K10128)</f>
        <v>0</v>
      </c>
    </row>
    <row r="10129" ht="16.5" spans="1:12">
      <c r="A10129" s="1">
        <v>10128</v>
      </c>
      <c r="B10129" s="8">
        <f>COUNTIF($C$2:$C10129,模板!$E$2)</f>
        <v>77</v>
      </c>
      <c r="C10129" s="2" t="str">
        <f>IFERROR(VLOOKUP(K10129,开票信息!$A:$C,3,0),"")</f>
        <v/>
      </c>
      <c r="G10129" s="3" t="str">
        <f t="shared" si="158"/>
        <v/>
      </c>
      <c r="L10129">
        <f>COUNTIF($K$2:K10129,$K10129)</f>
        <v>0</v>
      </c>
    </row>
    <row r="10130" ht="16.5" spans="1:12">
      <c r="A10130" s="1">
        <v>10129</v>
      </c>
      <c r="B10130" s="8">
        <f>COUNTIF($C$2:$C10130,模板!$E$2)</f>
        <v>77</v>
      </c>
      <c r="C10130" s="2" t="str">
        <f>IFERROR(VLOOKUP(K10130,开票信息!$A:$C,3,0),"")</f>
        <v/>
      </c>
      <c r="G10130" s="3" t="str">
        <f t="shared" si="158"/>
        <v/>
      </c>
      <c r="L10130">
        <f>COUNTIF($K$2:K10130,$K10130)</f>
        <v>0</v>
      </c>
    </row>
    <row r="10131" ht="16.5" spans="1:12">
      <c r="A10131" s="1">
        <v>10130</v>
      </c>
      <c r="B10131" s="8">
        <f>COUNTIF($C$2:$C10131,模板!$E$2)</f>
        <v>77</v>
      </c>
      <c r="C10131" s="2" t="str">
        <f>IFERROR(VLOOKUP(K10131,开票信息!$A:$C,3,0),"")</f>
        <v/>
      </c>
      <c r="G10131" s="3" t="str">
        <f t="shared" si="158"/>
        <v/>
      </c>
      <c r="L10131">
        <f>COUNTIF($K$2:K10131,$K10131)</f>
        <v>0</v>
      </c>
    </row>
    <row r="10132" ht="16.5" spans="1:12">
      <c r="A10132" s="1">
        <v>10131</v>
      </c>
      <c r="B10132" s="8">
        <f>COUNTIF($C$2:$C10132,模板!$E$2)</f>
        <v>77</v>
      </c>
      <c r="C10132" s="2" t="str">
        <f>IFERROR(VLOOKUP(K10132,开票信息!$A:$C,3,0),"")</f>
        <v/>
      </c>
      <c r="G10132" s="3" t="str">
        <f t="shared" si="158"/>
        <v/>
      </c>
      <c r="L10132">
        <f>COUNTIF($K$2:K10132,$K10132)</f>
        <v>0</v>
      </c>
    </row>
    <row r="10133" ht="16.5" spans="1:12">
      <c r="A10133" s="1">
        <v>10132</v>
      </c>
      <c r="B10133" s="8">
        <f>COUNTIF($C$2:$C10133,模板!$E$2)</f>
        <v>77</v>
      </c>
      <c r="C10133" s="2" t="str">
        <f>IFERROR(VLOOKUP(K10133,开票信息!$A:$C,3,0),"")</f>
        <v/>
      </c>
      <c r="G10133" s="3" t="str">
        <f t="shared" si="158"/>
        <v/>
      </c>
      <c r="L10133">
        <f>COUNTIF($K$2:K10133,$K10133)</f>
        <v>0</v>
      </c>
    </row>
    <row r="10134" ht="16.5" spans="1:12">
      <c r="A10134" s="1">
        <v>10133</v>
      </c>
      <c r="B10134" s="8">
        <f>COUNTIF($C$2:$C10134,模板!$E$2)</f>
        <v>77</v>
      </c>
      <c r="C10134" s="2" t="str">
        <f>IFERROR(VLOOKUP(K10134,开票信息!$A:$C,3,0),"")</f>
        <v/>
      </c>
      <c r="G10134" s="3" t="str">
        <f t="shared" si="158"/>
        <v/>
      </c>
      <c r="L10134">
        <f>COUNTIF($K$2:K10134,$K10134)</f>
        <v>0</v>
      </c>
    </row>
    <row r="10135" ht="16.5" spans="1:12">
      <c r="A10135" s="1">
        <v>10134</v>
      </c>
      <c r="B10135" s="8">
        <f>COUNTIF($C$2:$C10135,模板!$E$2)</f>
        <v>77</v>
      </c>
      <c r="C10135" s="2" t="str">
        <f>IFERROR(VLOOKUP(K10135,开票信息!$A:$C,3,0),"")</f>
        <v/>
      </c>
      <c r="G10135" s="3" t="str">
        <f t="shared" si="158"/>
        <v/>
      </c>
      <c r="L10135">
        <f>COUNTIF($K$2:K10135,$K10135)</f>
        <v>0</v>
      </c>
    </row>
    <row r="10136" ht="16.5" spans="1:12">
      <c r="A10136" s="1">
        <v>10135</v>
      </c>
      <c r="B10136" s="8">
        <f>COUNTIF($C$2:$C10136,模板!$E$2)</f>
        <v>77</v>
      </c>
      <c r="C10136" s="2" t="str">
        <f>IFERROR(VLOOKUP(K10136,开票信息!$A:$C,3,0),"")</f>
        <v/>
      </c>
      <c r="G10136" s="3" t="str">
        <f t="shared" si="158"/>
        <v/>
      </c>
      <c r="L10136">
        <f>COUNTIF($K$2:K10136,$K10136)</f>
        <v>0</v>
      </c>
    </row>
    <row r="10137" ht="16.5" spans="1:12">
      <c r="A10137" s="1">
        <v>10136</v>
      </c>
      <c r="B10137" s="8">
        <f>COUNTIF($C$2:$C10137,模板!$E$2)</f>
        <v>77</v>
      </c>
      <c r="C10137" s="2" t="str">
        <f>IFERROR(VLOOKUP(K10137,开票信息!$A:$C,3,0),"")</f>
        <v/>
      </c>
      <c r="G10137" s="3" t="str">
        <f t="shared" si="158"/>
        <v/>
      </c>
      <c r="L10137">
        <f>COUNTIF($K$2:K10137,$K10137)</f>
        <v>0</v>
      </c>
    </row>
    <row r="10138" ht="16.5" spans="1:12">
      <c r="A10138" s="1">
        <v>10137</v>
      </c>
      <c r="B10138" s="8">
        <f>COUNTIF($C$2:$C10138,模板!$E$2)</f>
        <v>77</v>
      </c>
      <c r="C10138" s="2" t="str">
        <f>IFERROR(VLOOKUP(K10138,开票信息!$A:$C,3,0),"")</f>
        <v/>
      </c>
      <c r="G10138" s="3" t="str">
        <f t="shared" si="158"/>
        <v/>
      </c>
      <c r="L10138">
        <f>COUNTIF($K$2:K10138,$K10138)</f>
        <v>0</v>
      </c>
    </row>
    <row r="10139" ht="16.5" spans="1:12">
      <c r="A10139" s="1">
        <v>10138</v>
      </c>
      <c r="B10139" s="8">
        <f>COUNTIF($C$2:$C10139,模板!$E$2)</f>
        <v>77</v>
      </c>
      <c r="C10139" s="2" t="str">
        <f>IFERROR(VLOOKUP(K10139,开票信息!$A:$C,3,0),"")</f>
        <v/>
      </c>
      <c r="G10139" s="3" t="str">
        <f t="shared" si="158"/>
        <v/>
      </c>
      <c r="L10139">
        <f>COUNTIF($K$2:K10139,$K10139)</f>
        <v>0</v>
      </c>
    </row>
    <row r="10140" ht="16.5" spans="1:12">
      <c r="A10140" s="1">
        <v>10139</v>
      </c>
      <c r="B10140" s="8">
        <f>COUNTIF($C$2:$C10140,模板!$E$2)</f>
        <v>77</v>
      </c>
      <c r="C10140" s="2" t="str">
        <f>IFERROR(VLOOKUP(K10140,开票信息!$A:$C,3,0),"")</f>
        <v/>
      </c>
      <c r="G10140" s="3" t="str">
        <f t="shared" si="158"/>
        <v/>
      </c>
      <c r="L10140">
        <f>COUNTIF($K$2:K10140,$K10140)</f>
        <v>0</v>
      </c>
    </row>
    <row r="10141" ht="16.5" spans="1:12">
      <c r="A10141" s="1">
        <v>10140</v>
      </c>
      <c r="B10141" s="8">
        <f>COUNTIF($C$2:$C10141,模板!$E$2)</f>
        <v>77</v>
      </c>
      <c r="C10141" s="2" t="str">
        <f>IFERROR(VLOOKUP(K10141,开票信息!$A:$C,3,0),"")</f>
        <v/>
      </c>
      <c r="G10141" s="3" t="str">
        <f t="shared" si="158"/>
        <v/>
      </c>
      <c r="L10141">
        <f>COUNTIF($K$2:K10141,$K10141)</f>
        <v>0</v>
      </c>
    </row>
    <row r="10142" ht="16.5" spans="1:12">
      <c r="A10142" s="1">
        <v>10141</v>
      </c>
      <c r="B10142" s="8">
        <f>COUNTIF($C$2:$C10142,模板!$E$2)</f>
        <v>77</v>
      </c>
      <c r="C10142" s="2" t="str">
        <f>IFERROR(VLOOKUP(K10142,开票信息!$A:$C,3,0),"")</f>
        <v/>
      </c>
      <c r="G10142" s="3" t="str">
        <f t="shared" si="158"/>
        <v/>
      </c>
      <c r="L10142">
        <f>COUNTIF($K$2:K10142,$K10142)</f>
        <v>0</v>
      </c>
    </row>
    <row r="10143" ht="16.5" spans="1:12">
      <c r="A10143" s="1">
        <v>10142</v>
      </c>
      <c r="B10143" s="8">
        <f>COUNTIF($C$2:$C10143,模板!$E$2)</f>
        <v>77</v>
      </c>
      <c r="C10143" s="2" t="str">
        <f>IFERROR(VLOOKUP(K10143,开票信息!$A:$C,3,0),"")</f>
        <v/>
      </c>
      <c r="G10143" s="3" t="str">
        <f t="shared" si="158"/>
        <v/>
      </c>
      <c r="L10143">
        <f>COUNTIF($K$2:K10143,$K10143)</f>
        <v>0</v>
      </c>
    </row>
    <row r="10144" ht="16.5" spans="1:12">
      <c r="A10144" s="1">
        <v>10143</v>
      </c>
      <c r="B10144" s="8">
        <f>COUNTIF($C$2:$C10144,模板!$E$2)</f>
        <v>77</v>
      </c>
      <c r="C10144" s="2" t="str">
        <f>IFERROR(VLOOKUP(K10144,开票信息!$A:$C,3,0),"")</f>
        <v/>
      </c>
      <c r="G10144" s="3" t="str">
        <f t="shared" si="158"/>
        <v/>
      </c>
      <c r="L10144">
        <f>COUNTIF($K$2:K10144,$K10144)</f>
        <v>0</v>
      </c>
    </row>
    <row r="10145" ht="16.5" spans="1:12">
      <c r="A10145" s="1">
        <v>10144</v>
      </c>
      <c r="B10145" s="8">
        <f>COUNTIF($C$2:$C10145,模板!$E$2)</f>
        <v>77</v>
      </c>
      <c r="C10145" s="2" t="str">
        <f>IFERROR(VLOOKUP(K10145,开票信息!$A:$C,3,0),"")</f>
        <v/>
      </c>
      <c r="G10145" s="3" t="str">
        <f t="shared" si="158"/>
        <v/>
      </c>
      <c r="L10145">
        <f>COUNTIF($K$2:K10145,$K10145)</f>
        <v>0</v>
      </c>
    </row>
    <row r="10146" ht="16.5" spans="1:12">
      <c r="A10146" s="1">
        <v>10145</v>
      </c>
      <c r="B10146" s="8">
        <f>COUNTIF($C$2:$C10146,模板!$E$2)</f>
        <v>77</v>
      </c>
      <c r="C10146" s="2" t="str">
        <f>IFERROR(VLOOKUP(K10146,开票信息!$A:$C,3,0),"")</f>
        <v/>
      </c>
      <c r="G10146" s="3" t="str">
        <f t="shared" si="158"/>
        <v/>
      </c>
      <c r="L10146">
        <f>COUNTIF($K$2:K10146,$K10146)</f>
        <v>0</v>
      </c>
    </row>
    <row r="10147" ht="16.5" spans="1:12">
      <c r="A10147" s="1">
        <v>10146</v>
      </c>
      <c r="B10147" s="8">
        <f>COUNTIF($C$2:$C10147,模板!$E$2)</f>
        <v>77</v>
      </c>
      <c r="C10147" s="2" t="str">
        <f>IFERROR(VLOOKUP(K10147,开票信息!$A:$C,3,0),"")</f>
        <v/>
      </c>
      <c r="G10147" s="3" t="str">
        <f t="shared" si="158"/>
        <v/>
      </c>
      <c r="L10147">
        <f>COUNTIF($K$2:K10147,$K10147)</f>
        <v>0</v>
      </c>
    </row>
    <row r="10148" ht="16.5" spans="1:12">
      <c r="A10148" s="1">
        <v>10147</v>
      </c>
      <c r="B10148" s="8">
        <f>COUNTIF($C$2:$C10148,模板!$E$2)</f>
        <v>77</v>
      </c>
      <c r="C10148" s="2" t="str">
        <f>IFERROR(VLOOKUP(K10148,开票信息!$A:$C,3,0),"")</f>
        <v/>
      </c>
      <c r="G10148" s="3" t="str">
        <f t="shared" si="158"/>
        <v/>
      </c>
      <c r="L10148">
        <f>COUNTIF($K$2:K10148,$K10148)</f>
        <v>0</v>
      </c>
    </row>
    <row r="10149" ht="16.5" spans="1:12">
      <c r="A10149" s="1">
        <v>10148</v>
      </c>
      <c r="B10149" s="8">
        <f>COUNTIF($C$2:$C10149,模板!$E$2)</f>
        <v>77</v>
      </c>
      <c r="C10149" s="2" t="str">
        <f>IFERROR(VLOOKUP(K10149,开票信息!$A:$C,3,0),"")</f>
        <v/>
      </c>
      <c r="G10149" s="3" t="str">
        <f t="shared" si="158"/>
        <v/>
      </c>
      <c r="L10149">
        <f>COUNTIF($K$2:K10149,$K10149)</f>
        <v>0</v>
      </c>
    </row>
    <row r="10150" ht="16.5" spans="1:12">
      <c r="A10150" s="1">
        <v>10149</v>
      </c>
      <c r="B10150" s="8">
        <f>COUNTIF($C$2:$C10150,模板!$E$2)</f>
        <v>77</v>
      </c>
      <c r="C10150" s="2" t="str">
        <f>IFERROR(VLOOKUP(K10150,开票信息!$A:$C,3,0),"")</f>
        <v/>
      </c>
      <c r="G10150" s="3" t="str">
        <f t="shared" si="158"/>
        <v/>
      </c>
      <c r="L10150">
        <f>COUNTIF($K$2:K10150,$K10150)</f>
        <v>0</v>
      </c>
    </row>
    <row r="10151" ht="16.5" spans="1:12">
      <c r="A10151" s="1">
        <v>10150</v>
      </c>
      <c r="B10151" s="8">
        <f>COUNTIF($C$2:$C10151,模板!$E$2)</f>
        <v>77</v>
      </c>
      <c r="C10151" s="2" t="str">
        <f>IFERROR(VLOOKUP(K10151,开票信息!$A:$C,3,0),"")</f>
        <v/>
      </c>
      <c r="G10151" s="3" t="str">
        <f t="shared" si="158"/>
        <v/>
      </c>
      <c r="L10151">
        <f>COUNTIF($K$2:K10151,$K10151)</f>
        <v>0</v>
      </c>
    </row>
    <row r="10152" ht="16.5" spans="1:12">
      <c r="A10152" s="1">
        <v>10151</v>
      </c>
      <c r="B10152" s="8">
        <f>COUNTIF($C$2:$C10152,模板!$E$2)</f>
        <v>77</v>
      </c>
      <c r="C10152" s="2" t="str">
        <f>IFERROR(VLOOKUP(K10152,开票信息!$A:$C,3,0),"")</f>
        <v/>
      </c>
      <c r="G10152" s="3" t="str">
        <f t="shared" si="158"/>
        <v/>
      </c>
      <c r="L10152">
        <f>COUNTIF($K$2:K10152,$K10152)</f>
        <v>0</v>
      </c>
    </row>
    <row r="10153" ht="16.5" spans="1:12">
      <c r="A10153" s="1">
        <v>10152</v>
      </c>
      <c r="B10153" s="8">
        <f>COUNTIF($C$2:$C10153,模板!$E$2)</f>
        <v>77</v>
      </c>
      <c r="C10153" s="2" t="str">
        <f>IFERROR(VLOOKUP(K10153,开票信息!$A:$C,3,0),"")</f>
        <v/>
      </c>
      <c r="G10153" s="3" t="str">
        <f t="shared" si="158"/>
        <v/>
      </c>
      <c r="L10153">
        <f>COUNTIF($K$2:K10153,$K10153)</f>
        <v>0</v>
      </c>
    </row>
    <row r="10154" ht="16.5" spans="1:12">
      <c r="A10154" s="1">
        <v>10153</v>
      </c>
      <c r="B10154" s="8">
        <f>COUNTIF($C$2:$C10154,模板!$E$2)</f>
        <v>77</v>
      </c>
      <c r="C10154" s="2" t="str">
        <f>IFERROR(VLOOKUP(K10154,开票信息!$A:$C,3,0),"")</f>
        <v/>
      </c>
      <c r="G10154" s="3" t="str">
        <f t="shared" si="158"/>
        <v/>
      </c>
      <c r="L10154">
        <f>COUNTIF($K$2:K10154,$K10154)</f>
        <v>0</v>
      </c>
    </row>
    <row r="10155" ht="16.5" spans="1:12">
      <c r="A10155" s="1">
        <v>10154</v>
      </c>
      <c r="B10155" s="8">
        <f>COUNTIF($C$2:$C10155,模板!$E$2)</f>
        <v>77</v>
      </c>
      <c r="C10155" s="2" t="str">
        <f>IFERROR(VLOOKUP(K10155,开票信息!$A:$C,3,0),"")</f>
        <v/>
      </c>
      <c r="G10155" s="3" t="str">
        <f t="shared" si="158"/>
        <v/>
      </c>
      <c r="L10155">
        <f>COUNTIF($K$2:K10155,$K10155)</f>
        <v>0</v>
      </c>
    </row>
    <row r="10156" ht="16.5" spans="1:12">
      <c r="A10156" s="1">
        <v>10155</v>
      </c>
      <c r="B10156" s="8">
        <f>COUNTIF($C$2:$C10156,模板!$E$2)</f>
        <v>77</v>
      </c>
      <c r="C10156" s="2" t="str">
        <f>IFERROR(VLOOKUP(K10156,开票信息!$A:$C,3,0),"")</f>
        <v/>
      </c>
      <c r="G10156" s="3" t="str">
        <f t="shared" si="158"/>
        <v/>
      </c>
      <c r="L10156">
        <f>COUNTIF($K$2:K10156,$K10156)</f>
        <v>0</v>
      </c>
    </row>
    <row r="10157" ht="16.5" spans="1:12">
      <c r="A10157" s="1">
        <v>10156</v>
      </c>
      <c r="B10157" s="8">
        <f>COUNTIF($C$2:$C10157,模板!$E$2)</f>
        <v>77</v>
      </c>
      <c r="C10157" s="2" t="str">
        <f>IFERROR(VLOOKUP(K10157,开票信息!$A:$C,3,0),"")</f>
        <v/>
      </c>
      <c r="G10157" s="3" t="str">
        <f t="shared" si="158"/>
        <v/>
      </c>
      <c r="L10157">
        <f>COUNTIF($K$2:K10157,$K10157)</f>
        <v>0</v>
      </c>
    </row>
    <row r="10158" ht="16.5" spans="1:12">
      <c r="A10158" s="1">
        <v>10157</v>
      </c>
      <c r="B10158" s="8">
        <f>COUNTIF($C$2:$C10158,模板!$E$2)</f>
        <v>77</v>
      </c>
      <c r="C10158" s="2" t="str">
        <f>IFERROR(VLOOKUP(K10158,开票信息!$A:$C,3,0),"")</f>
        <v/>
      </c>
      <c r="G10158" s="3" t="str">
        <f t="shared" si="158"/>
        <v/>
      </c>
      <c r="L10158">
        <f>COUNTIF($K$2:K10158,$K10158)</f>
        <v>0</v>
      </c>
    </row>
    <row r="10159" ht="16.5" spans="1:12">
      <c r="A10159" s="1">
        <v>10158</v>
      </c>
      <c r="B10159" s="8">
        <f>COUNTIF($C$2:$C10159,模板!$E$2)</f>
        <v>77</v>
      </c>
      <c r="C10159" s="2" t="str">
        <f>IFERROR(VLOOKUP(K10159,开票信息!$A:$C,3,0),"")</f>
        <v/>
      </c>
      <c r="G10159" s="3" t="str">
        <f t="shared" si="158"/>
        <v/>
      </c>
      <c r="L10159">
        <f>COUNTIF($K$2:K10159,$K10159)</f>
        <v>0</v>
      </c>
    </row>
    <row r="10160" ht="16.5" spans="1:12">
      <c r="A10160" s="1">
        <v>10159</v>
      </c>
      <c r="B10160" s="8">
        <f>COUNTIF($C$2:$C10160,模板!$E$2)</f>
        <v>77</v>
      </c>
      <c r="C10160" s="2" t="str">
        <f>IFERROR(VLOOKUP(K10160,开票信息!$A:$C,3,0),"")</f>
        <v/>
      </c>
      <c r="G10160" s="3" t="str">
        <f t="shared" si="158"/>
        <v/>
      </c>
      <c r="L10160">
        <f>COUNTIF($K$2:K10160,$K10160)</f>
        <v>0</v>
      </c>
    </row>
    <row r="10161" ht="16.5" spans="1:12">
      <c r="A10161" s="1">
        <v>10160</v>
      </c>
      <c r="B10161" s="8">
        <f>COUNTIF($C$2:$C10161,模板!$E$2)</f>
        <v>77</v>
      </c>
      <c r="C10161" s="2" t="str">
        <f>IFERROR(VLOOKUP(K10161,开票信息!$A:$C,3,0),"")</f>
        <v/>
      </c>
      <c r="G10161" s="3" t="str">
        <f t="shared" si="158"/>
        <v/>
      </c>
      <c r="L10161">
        <f>COUNTIF($K$2:K10161,$K10161)</f>
        <v>0</v>
      </c>
    </row>
    <row r="10162" ht="16.5" spans="1:12">
      <c r="A10162" s="1">
        <v>10161</v>
      </c>
      <c r="B10162" s="8">
        <f>COUNTIF($C$2:$C10162,模板!$E$2)</f>
        <v>77</v>
      </c>
      <c r="C10162" s="2" t="str">
        <f>IFERROR(VLOOKUP(K10162,开票信息!$A:$C,3,0),"")</f>
        <v/>
      </c>
      <c r="G10162" s="3" t="str">
        <f t="shared" si="158"/>
        <v/>
      </c>
      <c r="L10162">
        <f>COUNTIF($K$2:K10162,$K10162)</f>
        <v>0</v>
      </c>
    </row>
    <row r="10163" ht="16.5" spans="1:12">
      <c r="A10163" s="1">
        <v>10162</v>
      </c>
      <c r="B10163" s="8">
        <f>COUNTIF($C$2:$C10163,模板!$E$2)</f>
        <v>77</v>
      </c>
      <c r="C10163" s="2" t="str">
        <f>IFERROR(VLOOKUP(K10163,开票信息!$A:$C,3,0),"")</f>
        <v/>
      </c>
      <c r="G10163" s="3" t="str">
        <f t="shared" si="158"/>
        <v/>
      </c>
      <c r="L10163">
        <f>COUNTIF($K$2:K10163,$K10163)</f>
        <v>0</v>
      </c>
    </row>
    <row r="10164" ht="16.5" spans="1:12">
      <c r="A10164" s="1">
        <v>10163</v>
      </c>
      <c r="B10164" s="8">
        <f>COUNTIF($C$2:$C10164,模板!$E$2)</f>
        <v>77</v>
      </c>
      <c r="C10164" s="2" t="str">
        <f>IFERROR(VLOOKUP(K10164,开票信息!$A:$C,3,0),"")</f>
        <v/>
      </c>
      <c r="G10164" s="3" t="str">
        <f t="shared" si="158"/>
        <v/>
      </c>
      <c r="L10164">
        <f>COUNTIF($K$2:K10164,$K10164)</f>
        <v>0</v>
      </c>
    </row>
    <row r="10165" ht="16.5" spans="1:12">
      <c r="A10165" s="1">
        <v>10164</v>
      </c>
      <c r="B10165" s="8">
        <f>COUNTIF($C$2:$C10165,模板!$E$2)</f>
        <v>77</v>
      </c>
      <c r="C10165" s="2" t="str">
        <f>IFERROR(VLOOKUP(K10165,开票信息!$A:$C,3,0),"")</f>
        <v/>
      </c>
      <c r="G10165" s="3" t="str">
        <f t="shared" si="158"/>
        <v/>
      </c>
      <c r="L10165">
        <f>COUNTIF($K$2:K10165,$K10165)</f>
        <v>0</v>
      </c>
    </row>
    <row r="10166" ht="16.5" spans="1:12">
      <c r="A10166" s="1">
        <v>10165</v>
      </c>
      <c r="B10166" s="8">
        <f>COUNTIF($C$2:$C10166,模板!$E$2)</f>
        <v>77</v>
      </c>
      <c r="C10166" s="2" t="str">
        <f>IFERROR(VLOOKUP(K10166,开票信息!$A:$C,3,0),"")</f>
        <v/>
      </c>
      <c r="G10166" s="3" t="str">
        <f t="shared" si="158"/>
        <v/>
      </c>
      <c r="L10166">
        <f>COUNTIF($K$2:K10166,$K10166)</f>
        <v>0</v>
      </c>
    </row>
    <row r="10167" ht="16.5" spans="1:12">
      <c r="A10167" s="1">
        <v>10166</v>
      </c>
      <c r="B10167" s="8">
        <f>COUNTIF($C$2:$C10167,模板!$E$2)</f>
        <v>77</v>
      </c>
      <c r="C10167" s="2" t="str">
        <f>IFERROR(VLOOKUP(K10167,开票信息!$A:$C,3,0),"")</f>
        <v/>
      </c>
      <c r="G10167" s="3" t="str">
        <f t="shared" si="158"/>
        <v/>
      </c>
      <c r="L10167">
        <f>COUNTIF($K$2:K10167,$K10167)</f>
        <v>0</v>
      </c>
    </row>
    <row r="10168" ht="16.5" spans="1:12">
      <c r="A10168" s="1">
        <v>10167</v>
      </c>
      <c r="B10168" s="8">
        <f>COUNTIF($C$2:$C10168,模板!$E$2)</f>
        <v>77</v>
      </c>
      <c r="C10168" s="2" t="str">
        <f>IFERROR(VLOOKUP(K10168,开票信息!$A:$C,3,0),"")</f>
        <v/>
      </c>
      <c r="G10168" s="3" t="str">
        <f t="shared" si="158"/>
        <v/>
      </c>
      <c r="L10168">
        <f>COUNTIF($K$2:K10168,$K10168)</f>
        <v>0</v>
      </c>
    </row>
    <row r="10169" ht="16.5" spans="1:12">
      <c r="A10169" s="1">
        <v>10168</v>
      </c>
      <c r="B10169" s="8">
        <f>COUNTIF($C$2:$C10169,模板!$E$2)</f>
        <v>77</v>
      </c>
      <c r="C10169" s="2" t="str">
        <f>IFERROR(VLOOKUP(K10169,开票信息!$A:$C,3,0),"")</f>
        <v/>
      </c>
      <c r="G10169" s="3" t="str">
        <f t="shared" si="158"/>
        <v/>
      </c>
      <c r="L10169">
        <f>COUNTIF($K$2:K10169,$K10169)</f>
        <v>0</v>
      </c>
    </row>
    <row r="10170" ht="16.5" spans="1:12">
      <c r="A10170" s="1">
        <v>10169</v>
      </c>
      <c r="B10170" s="8">
        <f>COUNTIF($C$2:$C10170,模板!$E$2)</f>
        <v>77</v>
      </c>
      <c r="C10170" s="2" t="str">
        <f>IFERROR(VLOOKUP(K10170,开票信息!$A:$C,3,0),"")</f>
        <v/>
      </c>
      <c r="G10170" s="3" t="str">
        <f t="shared" si="158"/>
        <v/>
      </c>
      <c r="L10170">
        <f>COUNTIF($K$2:K10170,$K10170)</f>
        <v>0</v>
      </c>
    </row>
    <row r="10171" ht="16.5" spans="1:12">
      <c r="A10171" s="1">
        <v>10170</v>
      </c>
      <c r="B10171" s="8">
        <f>COUNTIF($C$2:$C10171,模板!$E$2)</f>
        <v>77</v>
      </c>
      <c r="C10171" s="2" t="str">
        <f>IFERROR(VLOOKUP(K10171,开票信息!$A:$C,3,0),"")</f>
        <v/>
      </c>
      <c r="G10171" s="3" t="str">
        <f t="shared" si="158"/>
        <v/>
      </c>
      <c r="L10171">
        <f>COUNTIF($K$2:K10171,$K10171)</f>
        <v>0</v>
      </c>
    </row>
    <row r="10172" ht="16.5" spans="1:12">
      <c r="A10172" s="1">
        <v>10171</v>
      </c>
      <c r="B10172" s="8">
        <f>COUNTIF($C$2:$C10172,模板!$E$2)</f>
        <v>77</v>
      </c>
      <c r="C10172" s="2" t="str">
        <f>IFERROR(VLOOKUP(K10172,开票信息!$A:$C,3,0),"")</f>
        <v/>
      </c>
      <c r="G10172" s="3" t="str">
        <f t="shared" si="158"/>
        <v/>
      </c>
      <c r="L10172">
        <f>COUNTIF($K$2:K10172,$K10172)</f>
        <v>0</v>
      </c>
    </row>
    <row r="10173" ht="16.5" spans="1:12">
      <c r="A10173" s="1">
        <v>10172</v>
      </c>
      <c r="B10173" s="8">
        <f>COUNTIF($C$2:$C10173,模板!$E$2)</f>
        <v>77</v>
      </c>
      <c r="C10173" s="2" t="str">
        <f>IFERROR(VLOOKUP(K10173,开票信息!$A:$C,3,0),"")</f>
        <v/>
      </c>
      <c r="G10173" s="3" t="str">
        <f t="shared" si="158"/>
        <v/>
      </c>
      <c r="L10173">
        <f>COUNTIF($K$2:K10173,$K10173)</f>
        <v>0</v>
      </c>
    </row>
    <row r="10174" ht="16.5" spans="1:12">
      <c r="A10174" s="1">
        <v>10173</v>
      </c>
      <c r="B10174" s="8">
        <f>COUNTIF($C$2:$C10174,模板!$E$2)</f>
        <v>77</v>
      </c>
      <c r="C10174" s="2" t="str">
        <f>IFERROR(VLOOKUP(K10174,开票信息!$A:$C,3,0),"")</f>
        <v/>
      </c>
      <c r="G10174" s="3" t="str">
        <f t="shared" si="158"/>
        <v/>
      </c>
      <c r="L10174">
        <f>COUNTIF($K$2:K10174,$K10174)</f>
        <v>0</v>
      </c>
    </row>
    <row r="10175" ht="16.5" spans="1:12">
      <c r="A10175" s="1">
        <v>10174</v>
      </c>
      <c r="B10175" s="8">
        <f>COUNTIF($C$2:$C10175,模板!$E$2)</f>
        <v>77</v>
      </c>
      <c r="C10175" s="2" t="str">
        <f>IFERROR(VLOOKUP(K10175,开票信息!$A:$C,3,0),"")</f>
        <v/>
      </c>
      <c r="G10175" s="3" t="str">
        <f t="shared" si="158"/>
        <v/>
      </c>
      <c r="L10175">
        <f>COUNTIF($K$2:K10175,$K10175)</f>
        <v>0</v>
      </c>
    </row>
    <row r="10176" ht="16.5" spans="1:12">
      <c r="A10176" s="1">
        <v>10175</v>
      </c>
      <c r="B10176" s="8">
        <f>COUNTIF($C$2:$C10176,模板!$E$2)</f>
        <v>77</v>
      </c>
      <c r="C10176" s="2" t="str">
        <f>IFERROR(VLOOKUP(K10176,开票信息!$A:$C,3,0),"")</f>
        <v/>
      </c>
      <c r="G10176" s="3" t="str">
        <f t="shared" si="158"/>
        <v/>
      </c>
      <c r="L10176">
        <f>COUNTIF($K$2:K10176,$K10176)</f>
        <v>0</v>
      </c>
    </row>
    <row r="10177" ht="16.5" spans="1:12">
      <c r="A10177" s="1">
        <v>10176</v>
      </c>
      <c r="B10177" s="8">
        <f>COUNTIF($C$2:$C10177,模板!$E$2)</f>
        <v>77</v>
      </c>
      <c r="C10177" s="2" t="str">
        <f>IFERROR(VLOOKUP(K10177,开票信息!$A:$C,3,0),"")</f>
        <v/>
      </c>
      <c r="G10177" s="3" t="str">
        <f t="shared" si="158"/>
        <v/>
      </c>
      <c r="L10177">
        <f>COUNTIF($K$2:K10177,$K10177)</f>
        <v>0</v>
      </c>
    </row>
    <row r="10178" ht="16.5" spans="1:12">
      <c r="A10178" s="1">
        <v>10177</v>
      </c>
      <c r="B10178" s="8">
        <f>COUNTIF($C$2:$C10178,模板!$E$2)</f>
        <v>77</v>
      </c>
      <c r="C10178" s="2" t="str">
        <f>IFERROR(VLOOKUP(K10178,开票信息!$A:$C,3,0),"")</f>
        <v/>
      </c>
      <c r="G10178" s="3" t="str">
        <f t="shared" si="158"/>
        <v/>
      </c>
      <c r="L10178">
        <f>COUNTIF($K$2:K10178,$K10178)</f>
        <v>0</v>
      </c>
    </row>
    <row r="10179" ht="16.5" spans="1:12">
      <c r="A10179" s="1">
        <v>10178</v>
      </c>
      <c r="B10179" s="8">
        <f>COUNTIF($C$2:$C10179,模板!$E$2)</f>
        <v>77</v>
      </c>
      <c r="C10179" s="2" t="str">
        <f>IFERROR(VLOOKUP(K10179,开票信息!$A:$C,3,0),"")</f>
        <v/>
      </c>
      <c r="G10179" s="3" t="str">
        <f t="shared" ref="G10179:G10242" si="159">IFERROR(H10179/F10179,"")</f>
        <v/>
      </c>
      <c r="L10179">
        <f>COUNTIF($K$2:K10179,$K10179)</f>
        <v>0</v>
      </c>
    </row>
    <row r="10180" ht="16.5" spans="1:12">
      <c r="A10180" s="1">
        <v>10179</v>
      </c>
      <c r="B10180" s="8">
        <f>COUNTIF($C$2:$C10180,模板!$E$2)</f>
        <v>77</v>
      </c>
      <c r="C10180" s="2" t="str">
        <f>IFERROR(VLOOKUP(K10180,开票信息!$A:$C,3,0),"")</f>
        <v/>
      </c>
      <c r="G10180" s="3" t="str">
        <f t="shared" si="159"/>
        <v/>
      </c>
      <c r="L10180">
        <f>COUNTIF($K$2:K10180,$K10180)</f>
        <v>0</v>
      </c>
    </row>
    <row r="10181" ht="16.5" spans="1:12">
      <c r="A10181" s="1">
        <v>10180</v>
      </c>
      <c r="B10181" s="8">
        <f>COUNTIF($C$2:$C10181,模板!$E$2)</f>
        <v>77</v>
      </c>
      <c r="C10181" s="2" t="str">
        <f>IFERROR(VLOOKUP(K10181,开票信息!$A:$C,3,0),"")</f>
        <v/>
      </c>
      <c r="G10181" s="3" t="str">
        <f t="shared" si="159"/>
        <v/>
      </c>
      <c r="L10181">
        <f>COUNTIF($K$2:K10181,$K10181)</f>
        <v>0</v>
      </c>
    </row>
    <row r="10182" ht="16.5" spans="1:12">
      <c r="A10182" s="1">
        <v>10181</v>
      </c>
      <c r="B10182" s="8">
        <f>COUNTIF($C$2:$C10182,模板!$E$2)</f>
        <v>77</v>
      </c>
      <c r="C10182" s="2" t="str">
        <f>IFERROR(VLOOKUP(K10182,开票信息!$A:$C,3,0),"")</f>
        <v/>
      </c>
      <c r="G10182" s="3" t="str">
        <f t="shared" si="159"/>
        <v/>
      </c>
      <c r="L10182">
        <f>COUNTIF($K$2:K10182,$K10182)</f>
        <v>0</v>
      </c>
    </row>
    <row r="10183" ht="16.5" spans="1:12">
      <c r="A10183" s="1">
        <v>10182</v>
      </c>
      <c r="B10183" s="8">
        <f>COUNTIF($C$2:$C10183,模板!$E$2)</f>
        <v>77</v>
      </c>
      <c r="C10183" s="2" t="str">
        <f>IFERROR(VLOOKUP(K10183,开票信息!$A:$C,3,0),"")</f>
        <v/>
      </c>
      <c r="G10183" s="3" t="str">
        <f t="shared" si="159"/>
        <v/>
      </c>
      <c r="L10183">
        <f>COUNTIF($K$2:K10183,$K10183)</f>
        <v>0</v>
      </c>
    </row>
    <row r="10184" ht="16.5" spans="1:12">
      <c r="A10184" s="1">
        <v>10183</v>
      </c>
      <c r="B10184" s="8">
        <f>COUNTIF($C$2:$C10184,模板!$E$2)</f>
        <v>77</v>
      </c>
      <c r="C10184" s="2" t="str">
        <f>IFERROR(VLOOKUP(K10184,开票信息!$A:$C,3,0),"")</f>
        <v/>
      </c>
      <c r="G10184" s="3" t="str">
        <f t="shared" si="159"/>
        <v/>
      </c>
      <c r="L10184">
        <f>COUNTIF($K$2:K10184,$K10184)</f>
        <v>0</v>
      </c>
    </row>
    <row r="10185" ht="16.5" spans="1:12">
      <c r="A10185" s="1">
        <v>10184</v>
      </c>
      <c r="B10185" s="8">
        <f>COUNTIF($C$2:$C10185,模板!$E$2)</f>
        <v>77</v>
      </c>
      <c r="C10185" s="2" t="str">
        <f>IFERROR(VLOOKUP(K10185,开票信息!$A:$C,3,0),"")</f>
        <v/>
      </c>
      <c r="G10185" s="3" t="str">
        <f t="shared" si="159"/>
        <v/>
      </c>
      <c r="L10185">
        <f>COUNTIF($K$2:K10185,$K10185)</f>
        <v>0</v>
      </c>
    </row>
    <row r="10186" ht="16.5" spans="1:12">
      <c r="A10186" s="1">
        <v>10185</v>
      </c>
      <c r="B10186" s="8">
        <f>COUNTIF($C$2:$C10186,模板!$E$2)</f>
        <v>77</v>
      </c>
      <c r="C10186" s="2" t="str">
        <f>IFERROR(VLOOKUP(K10186,开票信息!$A:$C,3,0),"")</f>
        <v/>
      </c>
      <c r="G10186" s="3" t="str">
        <f t="shared" si="159"/>
        <v/>
      </c>
      <c r="L10186">
        <f>COUNTIF($K$2:K10186,$K10186)</f>
        <v>0</v>
      </c>
    </row>
    <row r="10187" ht="16.5" spans="1:12">
      <c r="A10187" s="1">
        <v>10186</v>
      </c>
      <c r="B10187" s="8">
        <f>COUNTIF($C$2:$C10187,模板!$E$2)</f>
        <v>77</v>
      </c>
      <c r="C10187" s="2" t="str">
        <f>IFERROR(VLOOKUP(K10187,开票信息!$A:$C,3,0),"")</f>
        <v/>
      </c>
      <c r="G10187" s="3" t="str">
        <f t="shared" si="159"/>
        <v/>
      </c>
      <c r="L10187">
        <f>COUNTIF($K$2:K10187,$K10187)</f>
        <v>0</v>
      </c>
    </row>
    <row r="10188" ht="16.5" spans="1:12">
      <c r="A10188" s="1">
        <v>10187</v>
      </c>
      <c r="B10188" s="8">
        <f>COUNTIF($C$2:$C10188,模板!$E$2)</f>
        <v>77</v>
      </c>
      <c r="C10188" s="2" t="str">
        <f>IFERROR(VLOOKUP(K10188,开票信息!$A:$C,3,0),"")</f>
        <v/>
      </c>
      <c r="G10188" s="3" t="str">
        <f t="shared" si="159"/>
        <v/>
      </c>
      <c r="L10188">
        <f>COUNTIF($K$2:K10188,$K10188)</f>
        <v>0</v>
      </c>
    </row>
    <row r="10189" ht="16.5" spans="1:12">
      <c r="A10189" s="1">
        <v>10188</v>
      </c>
      <c r="B10189" s="8">
        <f>COUNTIF($C$2:$C10189,模板!$E$2)</f>
        <v>77</v>
      </c>
      <c r="C10189" s="2" t="str">
        <f>IFERROR(VLOOKUP(K10189,开票信息!$A:$C,3,0),"")</f>
        <v/>
      </c>
      <c r="G10189" s="3" t="str">
        <f t="shared" si="159"/>
        <v/>
      </c>
      <c r="L10189">
        <f>COUNTIF($K$2:K10189,$K10189)</f>
        <v>0</v>
      </c>
    </row>
    <row r="10190" ht="16.5" spans="1:12">
      <c r="A10190" s="1">
        <v>10189</v>
      </c>
      <c r="B10190" s="8">
        <f>COUNTIF($C$2:$C10190,模板!$E$2)</f>
        <v>77</v>
      </c>
      <c r="C10190" s="2" t="str">
        <f>IFERROR(VLOOKUP(K10190,开票信息!$A:$C,3,0),"")</f>
        <v/>
      </c>
      <c r="G10190" s="3" t="str">
        <f t="shared" si="159"/>
        <v/>
      </c>
      <c r="L10190">
        <f>COUNTIF($K$2:K10190,$K10190)</f>
        <v>0</v>
      </c>
    </row>
    <row r="10191" ht="16.5" spans="1:12">
      <c r="A10191" s="1">
        <v>10190</v>
      </c>
      <c r="B10191" s="8">
        <f>COUNTIF($C$2:$C10191,模板!$E$2)</f>
        <v>77</v>
      </c>
      <c r="C10191" s="2" t="str">
        <f>IFERROR(VLOOKUP(K10191,开票信息!$A:$C,3,0),"")</f>
        <v/>
      </c>
      <c r="G10191" s="3" t="str">
        <f t="shared" si="159"/>
        <v/>
      </c>
      <c r="L10191">
        <f>COUNTIF($K$2:K10191,$K10191)</f>
        <v>0</v>
      </c>
    </row>
    <row r="10192" ht="16.5" spans="1:12">
      <c r="A10192" s="1">
        <v>10191</v>
      </c>
      <c r="B10192" s="8">
        <f>COUNTIF($C$2:$C10192,模板!$E$2)</f>
        <v>77</v>
      </c>
      <c r="C10192" s="2" t="str">
        <f>IFERROR(VLOOKUP(K10192,开票信息!$A:$C,3,0),"")</f>
        <v/>
      </c>
      <c r="G10192" s="3" t="str">
        <f t="shared" si="159"/>
        <v/>
      </c>
      <c r="L10192">
        <f>COUNTIF($K$2:K10192,$K10192)</f>
        <v>0</v>
      </c>
    </row>
    <row r="10193" ht="16.5" spans="1:12">
      <c r="A10193" s="1">
        <v>10192</v>
      </c>
      <c r="B10193" s="8">
        <f>COUNTIF($C$2:$C10193,模板!$E$2)</f>
        <v>77</v>
      </c>
      <c r="C10193" s="2" t="str">
        <f>IFERROR(VLOOKUP(K10193,开票信息!$A:$C,3,0),"")</f>
        <v/>
      </c>
      <c r="G10193" s="3" t="str">
        <f t="shared" si="159"/>
        <v/>
      </c>
      <c r="L10193">
        <f>COUNTIF($K$2:K10193,$K10193)</f>
        <v>0</v>
      </c>
    </row>
    <row r="10194" ht="16.5" spans="1:12">
      <c r="A10194" s="1">
        <v>10193</v>
      </c>
      <c r="B10194" s="8">
        <f>COUNTIF($C$2:$C10194,模板!$E$2)</f>
        <v>77</v>
      </c>
      <c r="C10194" s="2" t="str">
        <f>IFERROR(VLOOKUP(K10194,开票信息!$A:$C,3,0),"")</f>
        <v/>
      </c>
      <c r="G10194" s="3" t="str">
        <f t="shared" si="159"/>
        <v/>
      </c>
      <c r="L10194">
        <f>COUNTIF($K$2:K10194,$K10194)</f>
        <v>0</v>
      </c>
    </row>
    <row r="10195" ht="16.5" spans="1:12">
      <c r="A10195" s="1">
        <v>10194</v>
      </c>
      <c r="B10195" s="8">
        <f>COUNTIF($C$2:$C10195,模板!$E$2)</f>
        <v>77</v>
      </c>
      <c r="C10195" s="2" t="str">
        <f>IFERROR(VLOOKUP(K10195,开票信息!$A:$C,3,0),"")</f>
        <v/>
      </c>
      <c r="G10195" s="3" t="str">
        <f t="shared" si="159"/>
        <v/>
      </c>
      <c r="L10195">
        <f>COUNTIF($K$2:K10195,$K10195)</f>
        <v>0</v>
      </c>
    </row>
    <row r="10196" ht="16.5" spans="1:12">
      <c r="A10196" s="1">
        <v>10195</v>
      </c>
      <c r="B10196" s="8">
        <f>COUNTIF($C$2:$C10196,模板!$E$2)</f>
        <v>77</v>
      </c>
      <c r="C10196" s="2" t="str">
        <f>IFERROR(VLOOKUP(K10196,开票信息!$A:$C,3,0),"")</f>
        <v/>
      </c>
      <c r="G10196" s="3" t="str">
        <f t="shared" si="159"/>
        <v/>
      </c>
      <c r="L10196">
        <f>COUNTIF($K$2:K10196,$K10196)</f>
        <v>0</v>
      </c>
    </row>
    <row r="10197" ht="16.5" spans="1:12">
      <c r="A10197" s="1">
        <v>10196</v>
      </c>
      <c r="B10197" s="8">
        <f>COUNTIF($C$2:$C10197,模板!$E$2)</f>
        <v>77</v>
      </c>
      <c r="C10197" s="2" t="str">
        <f>IFERROR(VLOOKUP(K10197,开票信息!$A:$C,3,0),"")</f>
        <v/>
      </c>
      <c r="G10197" s="3" t="str">
        <f t="shared" si="159"/>
        <v/>
      </c>
      <c r="L10197">
        <f>COUNTIF($K$2:K10197,$K10197)</f>
        <v>0</v>
      </c>
    </row>
    <row r="10198" ht="16.5" spans="1:12">
      <c r="A10198" s="1">
        <v>10197</v>
      </c>
      <c r="B10198" s="8">
        <f>COUNTIF($C$2:$C10198,模板!$E$2)</f>
        <v>77</v>
      </c>
      <c r="C10198" s="2" t="str">
        <f>IFERROR(VLOOKUP(K10198,开票信息!$A:$C,3,0),"")</f>
        <v/>
      </c>
      <c r="G10198" s="3" t="str">
        <f t="shared" si="159"/>
        <v/>
      </c>
      <c r="L10198">
        <f>COUNTIF($K$2:K10198,$K10198)</f>
        <v>0</v>
      </c>
    </row>
    <row r="10199" ht="16.5" spans="1:12">
      <c r="A10199" s="1">
        <v>10198</v>
      </c>
      <c r="B10199" s="8">
        <f>COUNTIF($C$2:$C10199,模板!$E$2)</f>
        <v>77</v>
      </c>
      <c r="C10199" s="2" t="str">
        <f>IFERROR(VLOOKUP(K10199,开票信息!$A:$C,3,0),"")</f>
        <v/>
      </c>
      <c r="G10199" s="3" t="str">
        <f t="shared" si="159"/>
        <v/>
      </c>
      <c r="L10199">
        <f>COUNTIF($K$2:K10199,$K10199)</f>
        <v>0</v>
      </c>
    </row>
    <row r="10200" ht="16.5" spans="1:12">
      <c r="A10200" s="1">
        <v>10199</v>
      </c>
      <c r="B10200" s="8">
        <f>COUNTIF($C$2:$C10200,模板!$E$2)</f>
        <v>77</v>
      </c>
      <c r="C10200" s="2" t="str">
        <f>IFERROR(VLOOKUP(K10200,开票信息!$A:$C,3,0),"")</f>
        <v/>
      </c>
      <c r="G10200" s="3" t="str">
        <f t="shared" si="159"/>
        <v/>
      </c>
      <c r="L10200">
        <f>COUNTIF($K$2:K10200,$K10200)</f>
        <v>0</v>
      </c>
    </row>
    <row r="10201" ht="16.5" spans="1:12">
      <c r="A10201" s="1">
        <v>10200</v>
      </c>
      <c r="B10201" s="8">
        <f>COUNTIF($C$2:$C10201,模板!$E$2)</f>
        <v>77</v>
      </c>
      <c r="C10201" s="2" t="str">
        <f>IFERROR(VLOOKUP(K10201,开票信息!$A:$C,3,0),"")</f>
        <v/>
      </c>
      <c r="G10201" s="3" t="str">
        <f t="shared" si="159"/>
        <v/>
      </c>
      <c r="L10201">
        <f>COUNTIF($K$2:K10201,$K10201)</f>
        <v>0</v>
      </c>
    </row>
    <row r="10202" ht="16.5" spans="1:12">
      <c r="A10202" s="1">
        <v>10201</v>
      </c>
      <c r="B10202" s="8">
        <f>COUNTIF($C$2:$C10202,模板!$E$2)</f>
        <v>77</v>
      </c>
      <c r="C10202" s="2" t="str">
        <f>IFERROR(VLOOKUP(K10202,开票信息!$A:$C,3,0),"")</f>
        <v/>
      </c>
      <c r="G10202" s="3" t="str">
        <f t="shared" si="159"/>
        <v/>
      </c>
      <c r="L10202">
        <f>COUNTIF($K$2:K10202,$K10202)</f>
        <v>0</v>
      </c>
    </row>
    <row r="10203" ht="16.5" spans="1:12">
      <c r="A10203" s="1">
        <v>10202</v>
      </c>
      <c r="B10203" s="8">
        <f>COUNTIF($C$2:$C10203,模板!$E$2)</f>
        <v>77</v>
      </c>
      <c r="C10203" s="2" t="str">
        <f>IFERROR(VLOOKUP(K10203,开票信息!$A:$C,3,0),"")</f>
        <v/>
      </c>
      <c r="G10203" s="3" t="str">
        <f t="shared" si="159"/>
        <v/>
      </c>
      <c r="L10203">
        <f>COUNTIF($K$2:K10203,$K10203)</f>
        <v>0</v>
      </c>
    </row>
    <row r="10204" ht="16.5" spans="1:12">
      <c r="A10204" s="1">
        <v>10203</v>
      </c>
      <c r="B10204" s="8">
        <f>COUNTIF($C$2:$C10204,模板!$E$2)</f>
        <v>77</v>
      </c>
      <c r="C10204" s="2" t="str">
        <f>IFERROR(VLOOKUP(K10204,开票信息!$A:$C,3,0),"")</f>
        <v/>
      </c>
      <c r="G10204" s="3" t="str">
        <f t="shared" si="159"/>
        <v/>
      </c>
      <c r="L10204">
        <f>COUNTIF($K$2:K10204,$K10204)</f>
        <v>0</v>
      </c>
    </row>
    <row r="10205" ht="16.5" spans="1:12">
      <c r="A10205" s="1">
        <v>10204</v>
      </c>
      <c r="B10205" s="8">
        <f>COUNTIF($C$2:$C10205,模板!$E$2)</f>
        <v>77</v>
      </c>
      <c r="C10205" s="2" t="str">
        <f>IFERROR(VLOOKUP(K10205,开票信息!$A:$C,3,0),"")</f>
        <v/>
      </c>
      <c r="G10205" s="3" t="str">
        <f t="shared" si="159"/>
        <v/>
      </c>
      <c r="L10205">
        <f>COUNTIF($K$2:K10205,$K10205)</f>
        <v>0</v>
      </c>
    </row>
    <row r="10206" ht="16.5" spans="1:12">
      <c r="A10206" s="1">
        <v>10205</v>
      </c>
      <c r="B10206" s="8">
        <f>COUNTIF($C$2:$C10206,模板!$E$2)</f>
        <v>77</v>
      </c>
      <c r="C10206" s="2" t="str">
        <f>IFERROR(VLOOKUP(K10206,开票信息!$A:$C,3,0),"")</f>
        <v/>
      </c>
      <c r="G10206" s="3" t="str">
        <f t="shared" si="159"/>
        <v/>
      </c>
      <c r="L10206">
        <f>COUNTIF($K$2:K10206,$K10206)</f>
        <v>0</v>
      </c>
    </row>
    <row r="10207" ht="16.5" spans="1:12">
      <c r="A10207" s="1">
        <v>10206</v>
      </c>
      <c r="B10207" s="8">
        <f>COUNTIF($C$2:$C10207,模板!$E$2)</f>
        <v>77</v>
      </c>
      <c r="C10207" s="2" t="str">
        <f>IFERROR(VLOOKUP(K10207,开票信息!$A:$C,3,0),"")</f>
        <v/>
      </c>
      <c r="G10207" s="3" t="str">
        <f t="shared" si="159"/>
        <v/>
      </c>
      <c r="L10207">
        <f>COUNTIF($K$2:K10207,$K10207)</f>
        <v>0</v>
      </c>
    </row>
    <row r="10208" ht="16.5" spans="1:12">
      <c r="A10208" s="1">
        <v>10207</v>
      </c>
      <c r="B10208" s="8">
        <f>COUNTIF($C$2:$C10208,模板!$E$2)</f>
        <v>77</v>
      </c>
      <c r="C10208" s="2" t="str">
        <f>IFERROR(VLOOKUP(K10208,开票信息!$A:$C,3,0),"")</f>
        <v/>
      </c>
      <c r="G10208" s="3" t="str">
        <f t="shared" si="159"/>
        <v/>
      </c>
      <c r="L10208">
        <f>COUNTIF($K$2:K10208,$K10208)</f>
        <v>0</v>
      </c>
    </row>
    <row r="10209" ht="16.5" spans="1:12">
      <c r="A10209" s="1">
        <v>10208</v>
      </c>
      <c r="B10209" s="8">
        <f>COUNTIF($C$2:$C10209,模板!$E$2)</f>
        <v>77</v>
      </c>
      <c r="C10209" s="2" t="str">
        <f>IFERROR(VLOOKUP(K10209,开票信息!$A:$C,3,0),"")</f>
        <v/>
      </c>
      <c r="G10209" s="3" t="str">
        <f t="shared" si="159"/>
        <v/>
      </c>
      <c r="L10209">
        <f>COUNTIF($K$2:K10209,$K10209)</f>
        <v>0</v>
      </c>
    </row>
    <row r="10210" ht="16.5" spans="1:12">
      <c r="A10210" s="1">
        <v>10209</v>
      </c>
      <c r="B10210" s="8">
        <f>COUNTIF($C$2:$C10210,模板!$E$2)</f>
        <v>77</v>
      </c>
      <c r="C10210" s="2" t="str">
        <f>IFERROR(VLOOKUP(K10210,开票信息!$A:$C,3,0),"")</f>
        <v/>
      </c>
      <c r="G10210" s="3" t="str">
        <f t="shared" si="159"/>
        <v/>
      </c>
      <c r="L10210">
        <f>COUNTIF($K$2:K10210,$K10210)</f>
        <v>0</v>
      </c>
    </row>
    <row r="10211" ht="16.5" spans="1:12">
      <c r="A10211" s="1">
        <v>10210</v>
      </c>
      <c r="B10211" s="8">
        <f>COUNTIF($C$2:$C10211,模板!$E$2)</f>
        <v>77</v>
      </c>
      <c r="C10211" s="2" t="str">
        <f>IFERROR(VLOOKUP(K10211,开票信息!$A:$C,3,0),"")</f>
        <v/>
      </c>
      <c r="G10211" s="3" t="str">
        <f t="shared" si="159"/>
        <v/>
      </c>
      <c r="L10211">
        <f>COUNTIF($K$2:K10211,$K10211)</f>
        <v>0</v>
      </c>
    </row>
    <row r="10212" ht="16.5" spans="1:12">
      <c r="A10212" s="1">
        <v>10211</v>
      </c>
      <c r="B10212" s="8">
        <f>COUNTIF($C$2:$C10212,模板!$E$2)</f>
        <v>77</v>
      </c>
      <c r="C10212" s="2" t="str">
        <f>IFERROR(VLOOKUP(K10212,开票信息!$A:$C,3,0),"")</f>
        <v/>
      </c>
      <c r="G10212" s="3" t="str">
        <f t="shared" si="159"/>
        <v/>
      </c>
      <c r="L10212">
        <f>COUNTIF($K$2:K10212,$K10212)</f>
        <v>0</v>
      </c>
    </row>
    <row r="10213" ht="16.5" spans="1:12">
      <c r="A10213" s="1">
        <v>10212</v>
      </c>
      <c r="B10213" s="8">
        <f>COUNTIF($C$2:$C10213,模板!$E$2)</f>
        <v>77</v>
      </c>
      <c r="C10213" s="2" t="str">
        <f>IFERROR(VLOOKUP(K10213,开票信息!$A:$C,3,0),"")</f>
        <v/>
      </c>
      <c r="G10213" s="3" t="str">
        <f t="shared" si="159"/>
        <v/>
      </c>
      <c r="L10213">
        <f>COUNTIF($K$2:K10213,$K10213)</f>
        <v>0</v>
      </c>
    </row>
    <row r="10214" ht="16.5" spans="1:12">
      <c r="A10214" s="1">
        <v>10213</v>
      </c>
      <c r="B10214" s="8">
        <f>COUNTIF($C$2:$C10214,模板!$E$2)</f>
        <v>77</v>
      </c>
      <c r="C10214" s="2" t="str">
        <f>IFERROR(VLOOKUP(K10214,开票信息!$A:$C,3,0),"")</f>
        <v/>
      </c>
      <c r="G10214" s="3" t="str">
        <f t="shared" si="159"/>
        <v/>
      </c>
      <c r="L10214">
        <f>COUNTIF($K$2:K10214,$K10214)</f>
        <v>0</v>
      </c>
    </row>
    <row r="10215" ht="16.5" spans="1:12">
      <c r="A10215" s="1">
        <v>10214</v>
      </c>
      <c r="B10215" s="8">
        <f>COUNTIF($C$2:$C10215,模板!$E$2)</f>
        <v>77</v>
      </c>
      <c r="C10215" s="2" t="str">
        <f>IFERROR(VLOOKUP(K10215,开票信息!$A:$C,3,0),"")</f>
        <v/>
      </c>
      <c r="G10215" s="3" t="str">
        <f t="shared" si="159"/>
        <v/>
      </c>
      <c r="L10215">
        <f>COUNTIF($K$2:K10215,$K10215)</f>
        <v>0</v>
      </c>
    </row>
    <row r="10216" ht="16.5" spans="1:12">
      <c r="A10216" s="1">
        <v>10215</v>
      </c>
      <c r="B10216" s="8">
        <f>COUNTIF($C$2:$C10216,模板!$E$2)</f>
        <v>77</v>
      </c>
      <c r="C10216" s="2" t="str">
        <f>IFERROR(VLOOKUP(K10216,开票信息!$A:$C,3,0),"")</f>
        <v/>
      </c>
      <c r="G10216" s="3" t="str">
        <f t="shared" si="159"/>
        <v/>
      </c>
      <c r="L10216">
        <f>COUNTIF($K$2:K10216,$K10216)</f>
        <v>0</v>
      </c>
    </row>
    <row r="10217" ht="16.5" spans="1:12">
      <c r="A10217" s="1">
        <v>10216</v>
      </c>
      <c r="B10217" s="8">
        <f>COUNTIF($C$2:$C10217,模板!$E$2)</f>
        <v>77</v>
      </c>
      <c r="C10217" s="2" t="str">
        <f>IFERROR(VLOOKUP(K10217,开票信息!$A:$C,3,0),"")</f>
        <v/>
      </c>
      <c r="G10217" s="3" t="str">
        <f t="shared" si="159"/>
        <v/>
      </c>
      <c r="L10217">
        <f>COUNTIF($K$2:K10217,$K10217)</f>
        <v>0</v>
      </c>
    </row>
    <row r="10218" ht="16.5" spans="1:12">
      <c r="A10218" s="1">
        <v>10217</v>
      </c>
      <c r="B10218" s="8">
        <f>COUNTIF($C$2:$C10218,模板!$E$2)</f>
        <v>77</v>
      </c>
      <c r="C10218" s="2" t="str">
        <f>IFERROR(VLOOKUP(K10218,开票信息!$A:$C,3,0),"")</f>
        <v/>
      </c>
      <c r="G10218" s="3" t="str">
        <f t="shared" si="159"/>
        <v/>
      </c>
      <c r="L10218">
        <f>COUNTIF($K$2:K10218,$K10218)</f>
        <v>0</v>
      </c>
    </row>
    <row r="10219" ht="16.5" spans="1:12">
      <c r="A10219" s="1">
        <v>10218</v>
      </c>
      <c r="B10219" s="8">
        <f>COUNTIF($C$2:$C10219,模板!$E$2)</f>
        <v>77</v>
      </c>
      <c r="C10219" s="2" t="str">
        <f>IFERROR(VLOOKUP(K10219,开票信息!$A:$C,3,0),"")</f>
        <v/>
      </c>
      <c r="G10219" s="3" t="str">
        <f t="shared" si="159"/>
        <v/>
      </c>
      <c r="L10219">
        <f>COUNTIF($K$2:K10219,$K10219)</f>
        <v>0</v>
      </c>
    </row>
    <row r="10220" ht="16.5" spans="1:12">
      <c r="A10220" s="1">
        <v>10219</v>
      </c>
      <c r="B10220" s="8">
        <f>COUNTIF($C$2:$C10220,模板!$E$2)</f>
        <v>77</v>
      </c>
      <c r="C10220" s="2" t="str">
        <f>IFERROR(VLOOKUP(K10220,开票信息!$A:$C,3,0),"")</f>
        <v/>
      </c>
      <c r="G10220" s="3" t="str">
        <f t="shared" si="159"/>
        <v/>
      </c>
      <c r="L10220">
        <f>COUNTIF($K$2:K10220,$K10220)</f>
        <v>0</v>
      </c>
    </row>
    <row r="10221" ht="16.5" spans="1:12">
      <c r="A10221" s="1">
        <v>10220</v>
      </c>
      <c r="B10221" s="8">
        <f>COUNTIF($C$2:$C10221,模板!$E$2)</f>
        <v>77</v>
      </c>
      <c r="C10221" s="2" t="str">
        <f>IFERROR(VLOOKUP(K10221,开票信息!$A:$C,3,0),"")</f>
        <v/>
      </c>
      <c r="G10221" s="3" t="str">
        <f t="shared" si="159"/>
        <v/>
      </c>
      <c r="L10221">
        <f>COUNTIF($K$2:K10221,$K10221)</f>
        <v>0</v>
      </c>
    </row>
    <row r="10222" ht="16.5" spans="1:12">
      <c r="A10222" s="1">
        <v>10221</v>
      </c>
      <c r="B10222" s="8">
        <f>COUNTIF($C$2:$C10222,模板!$E$2)</f>
        <v>77</v>
      </c>
      <c r="C10222" s="2" t="str">
        <f>IFERROR(VLOOKUP(K10222,开票信息!$A:$C,3,0),"")</f>
        <v/>
      </c>
      <c r="G10222" s="3" t="str">
        <f t="shared" si="159"/>
        <v/>
      </c>
      <c r="L10222">
        <f>COUNTIF($K$2:K10222,$K10222)</f>
        <v>0</v>
      </c>
    </row>
    <row r="10223" ht="16.5" spans="1:12">
      <c r="A10223" s="1">
        <v>10222</v>
      </c>
      <c r="B10223" s="8">
        <f>COUNTIF($C$2:$C10223,模板!$E$2)</f>
        <v>77</v>
      </c>
      <c r="C10223" s="2" t="str">
        <f>IFERROR(VLOOKUP(K10223,开票信息!$A:$C,3,0),"")</f>
        <v/>
      </c>
      <c r="G10223" s="3" t="str">
        <f t="shared" si="159"/>
        <v/>
      </c>
      <c r="L10223">
        <f>COUNTIF($K$2:K10223,$K10223)</f>
        <v>0</v>
      </c>
    </row>
    <row r="10224" ht="16.5" spans="1:12">
      <c r="A10224" s="1">
        <v>10223</v>
      </c>
      <c r="B10224" s="8">
        <f>COUNTIF($C$2:$C10224,模板!$E$2)</f>
        <v>77</v>
      </c>
      <c r="C10224" s="2" t="str">
        <f>IFERROR(VLOOKUP(K10224,开票信息!$A:$C,3,0),"")</f>
        <v/>
      </c>
      <c r="G10224" s="3" t="str">
        <f t="shared" si="159"/>
        <v/>
      </c>
      <c r="L10224">
        <f>COUNTIF($K$2:K10224,$K10224)</f>
        <v>0</v>
      </c>
    </row>
    <row r="10225" ht="16.5" spans="1:12">
      <c r="A10225" s="1">
        <v>10224</v>
      </c>
      <c r="B10225" s="8">
        <f>COUNTIF($C$2:$C10225,模板!$E$2)</f>
        <v>77</v>
      </c>
      <c r="C10225" s="2" t="str">
        <f>IFERROR(VLOOKUP(K10225,开票信息!$A:$C,3,0),"")</f>
        <v/>
      </c>
      <c r="G10225" s="3" t="str">
        <f t="shared" si="159"/>
        <v/>
      </c>
      <c r="L10225">
        <f>COUNTIF($K$2:K10225,$K10225)</f>
        <v>0</v>
      </c>
    </row>
    <row r="10226" ht="16.5" spans="1:12">
      <c r="A10226" s="1">
        <v>10225</v>
      </c>
      <c r="B10226" s="8">
        <f>COUNTIF($C$2:$C10226,模板!$E$2)</f>
        <v>77</v>
      </c>
      <c r="C10226" s="2" t="str">
        <f>IFERROR(VLOOKUP(K10226,开票信息!$A:$C,3,0),"")</f>
        <v/>
      </c>
      <c r="G10226" s="3" t="str">
        <f t="shared" si="159"/>
        <v/>
      </c>
      <c r="L10226">
        <f>COUNTIF($K$2:K10226,$K10226)</f>
        <v>0</v>
      </c>
    </row>
    <row r="10227" ht="16.5" spans="1:12">
      <c r="A10227" s="1">
        <v>10226</v>
      </c>
      <c r="B10227" s="8">
        <f>COUNTIF($C$2:$C10227,模板!$E$2)</f>
        <v>77</v>
      </c>
      <c r="C10227" s="2" t="str">
        <f>IFERROR(VLOOKUP(K10227,开票信息!$A:$C,3,0),"")</f>
        <v/>
      </c>
      <c r="G10227" s="3" t="str">
        <f t="shared" si="159"/>
        <v/>
      </c>
      <c r="L10227">
        <f>COUNTIF($K$2:K10227,$K10227)</f>
        <v>0</v>
      </c>
    </row>
    <row r="10228" ht="16.5" spans="1:12">
      <c r="A10228" s="1">
        <v>10227</v>
      </c>
      <c r="B10228" s="8">
        <f>COUNTIF($C$2:$C10228,模板!$E$2)</f>
        <v>77</v>
      </c>
      <c r="C10228" s="2" t="str">
        <f>IFERROR(VLOOKUP(K10228,开票信息!$A:$C,3,0),"")</f>
        <v/>
      </c>
      <c r="G10228" s="3" t="str">
        <f t="shared" si="159"/>
        <v/>
      </c>
      <c r="L10228">
        <f>COUNTIF($K$2:K10228,$K10228)</f>
        <v>0</v>
      </c>
    </row>
    <row r="10229" ht="16.5" spans="1:12">
      <c r="A10229" s="1">
        <v>10228</v>
      </c>
      <c r="B10229" s="8">
        <f>COUNTIF($C$2:$C10229,模板!$E$2)</f>
        <v>77</v>
      </c>
      <c r="C10229" s="2" t="str">
        <f>IFERROR(VLOOKUP(K10229,开票信息!$A:$C,3,0),"")</f>
        <v/>
      </c>
      <c r="G10229" s="3" t="str">
        <f t="shared" si="159"/>
        <v/>
      </c>
      <c r="L10229">
        <f>COUNTIF($K$2:K10229,$K10229)</f>
        <v>0</v>
      </c>
    </row>
    <row r="10230" ht="16.5" spans="1:12">
      <c r="A10230" s="1">
        <v>10229</v>
      </c>
      <c r="B10230" s="8">
        <f>COUNTIF($C$2:$C10230,模板!$E$2)</f>
        <v>77</v>
      </c>
      <c r="C10230" s="2" t="str">
        <f>IFERROR(VLOOKUP(K10230,开票信息!$A:$C,3,0),"")</f>
        <v/>
      </c>
      <c r="G10230" s="3" t="str">
        <f t="shared" si="159"/>
        <v/>
      </c>
      <c r="L10230">
        <f>COUNTIF($K$2:K10230,$K10230)</f>
        <v>0</v>
      </c>
    </row>
    <row r="10231" ht="16.5" spans="1:12">
      <c r="A10231" s="1">
        <v>10230</v>
      </c>
      <c r="B10231" s="8">
        <f>COUNTIF($C$2:$C10231,模板!$E$2)</f>
        <v>77</v>
      </c>
      <c r="C10231" s="2" t="str">
        <f>IFERROR(VLOOKUP(K10231,开票信息!$A:$C,3,0),"")</f>
        <v/>
      </c>
      <c r="G10231" s="3" t="str">
        <f t="shared" si="159"/>
        <v/>
      </c>
      <c r="L10231">
        <f>COUNTIF($K$2:K10231,$K10231)</f>
        <v>0</v>
      </c>
    </row>
    <row r="10232" ht="16.5" spans="1:12">
      <c r="A10232" s="1">
        <v>10231</v>
      </c>
      <c r="B10232" s="8">
        <f>COUNTIF($C$2:$C10232,模板!$E$2)</f>
        <v>77</v>
      </c>
      <c r="C10232" s="2" t="str">
        <f>IFERROR(VLOOKUP(K10232,开票信息!$A:$C,3,0),"")</f>
        <v/>
      </c>
      <c r="G10232" s="3" t="str">
        <f t="shared" si="159"/>
        <v/>
      </c>
      <c r="L10232">
        <f>COUNTIF($K$2:K10232,$K10232)</f>
        <v>0</v>
      </c>
    </row>
    <row r="10233" ht="16.5" spans="1:12">
      <c r="A10233" s="1">
        <v>10232</v>
      </c>
      <c r="B10233" s="8">
        <f>COUNTIF($C$2:$C10233,模板!$E$2)</f>
        <v>77</v>
      </c>
      <c r="C10233" s="2" t="str">
        <f>IFERROR(VLOOKUP(K10233,开票信息!$A:$C,3,0),"")</f>
        <v/>
      </c>
      <c r="G10233" s="3" t="str">
        <f t="shared" si="159"/>
        <v/>
      </c>
      <c r="L10233">
        <f>COUNTIF($K$2:K10233,$K10233)</f>
        <v>0</v>
      </c>
    </row>
    <row r="10234" ht="16.5" spans="1:12">
      <c r="A10234" s="1">
        <v>10233</v>
      </c>
      <c r="B10234" s="8">
        <f>COUNTIF($C$2:$C10234,模板!$E$2)</f>
        <v>77</v>
      </c>
      <c r="C10234" s="2" t="str">
        <f>IFERROR(VLOOKUP(K10234,开票信息!$A:$C,3,0),"")</f>
        <v/>
      </c>
      <c r="G10234" s="3" t="str">
        <f t="shared" si="159"/>
        <v/>
      </c>
      <c r="L10234">
        <f>COUNTIF($K$2:K10234,$K10234)</f>
        <v>0</v>
      </c>
    </row>
    <row r="10235" ht="16.5" spans="1:12">
      <c r="A10235" s="1">
        <v>10234</v>
      </c>
      <c r="B10235" s="8">
        <f>COUNTIF($C$2:$C10235,模板!$E$2)</f>
        <v>77</v>
      </c>
      <c r="C10235" s="2" t="str">
        <f>IFERROR(VLOOKUP(K10235,开票信息!$A:$C,3,0),"")</f>
        <v/>
      </c>
      <c r="G10235" s="3" t="str">
        <f t="shared" si="159"/>
        <v/>
      </c>
      <c r="L10235">
        <f>COUNTIF($K$2:K10235,$K10235)</f>
        <v>0</v>
      </c>
    </row>
    <row r="10236" ht="16.5" spans="1:12">
      <c r="A10236" s="1">
        <v>10235</v>
      </c>
      <c r="B10236" s="8">
        <f>COUNTIF($C$2:$C10236,模板!$E$2)</f>
        <v>77</v>
      </c>
      <c r="C10236" s="2" t="str">
        <f>IFERROR(VLOOKUP(K10236,开票信息!$A:$C,3,0),"")</f>
        <v/>
      </c>
      <c r="G10236" s="3" t="str">
        <f t="shared" si="159"/>
        <v/>
      </c>
      <c r="L10236">
        <f>COUNTIF($K$2:K10236,$K10236)</f>
        <v>0</v>
      </c>
    </row>
    <row r="10237" ht="16.5" spans="1:12">
      <c r="A10237" s="1">
        <v>10236</v>
      </c>
      <c r="B10237" s="8">
        <f>COUNTIF($C$2:$C10237,模板!$E$2)</f>
        <v>77</v>
      </c>
      <c r="C10237" s="2" t="str">
        <f>IFERROR(VLOOKUP(K10237,开票信息!$A:$C,3,0),"")</f>
        <v/>
      </c>
      <c r="G10237" s="3" t="str">
        <f t="shared" si="159"/>
        <v/>
      </c>
      <c r="L10237">
        <f>COUNTIF($K$2:K10237,$K10237)</f>
        <v>0</v>
      </c>
    </row>
    <row r="10238" ht="16.5" spans="1:12">
      <c r="A10238" s="1">
        <v>10237</v>
      </c>
      <c r="B10238" s="8">
        <f>COUNTIF($C$2:$C10238,模板!$E$2)</f>
        <v>77</v>
      </c>
      <c r="C10238" s="2" t="str">
        <f>IFERROR(VLOOKUP(K10238,开票信息!$A:$C,3,0),"")</f>
        <v/>
      </c>
      <c r="G10238" s="3" t="str">
        <f t="shared" si="159"/>
        <v/>
      </c>
      <c r="L10238">
        <f>COUNTIF($K$2:K10238,$K10238)</f>
        <v>0</v>
      </c>
    </row>
    <row r="10239" ht="16.5" spans="1:12">
      <c r="A10239" s="1">
        <v>10238</v>
      </c>
      <c r="B10239" s="8">
        <f>COUNTIF($C$2:$C10239,模板!$E$2)</f>
        <v>77</v>
      </c>
      <c r="C10239" s="2" t="str">
        <f>IFERROR(VLOOKUP(K10239,开票信息!$A:$C,3,0),"")</f>
        <v/>
      </c>
      <c r="G10239" s="3" t="str">
        <f t="shared" si="159"/>
        <v/>
      </c>
      <c r="L10239">
        <f>COUNTIF($K$2:K10239,$K10239)</f>
        <v>0</v>
      </c>
    </row>
    <row r="10240" ht="16.5" spans="1:12">
      <c r="A10240" s="1">
        <v>10239</v>
      </c>
      <c r="B10240" s="8">
        <f>COUNTIF($C$2:$C10240,模板!$E$2)</f>
        <v>77</v>
      </c>
      <c r="C10240" s="2" t="str">
        <f>IFERROR(VLOOKUP(K10240,开票信息!$A:$C,3,0),"")</f>
        <v/>
      </c>
      <c r="G10240" s="3" t="str">
        <f t="shared" si="159"/>
        <v/>
      </c>
      <c r="L10240">
        <f>COUNTIF($K$2:K10240,$K10240)</f>
        <v>0</v>
      </c>
    </row>
    <row r="10241" ht="16.5" spans="1:12">
      <c r="A10241" s="1">
        <v>10240</v>
      </c>
      <c r="B10241" s="8">
        <f>COUNTIF($C$2:$C10241,模板!$E$2)</f>
        <v>77</v>
      </c>
      <c r="C10241" s="2" t="str">
        <f>IFERROR(VLOOKUP(K10241,开票信息!$A:$C,3,0),"")</f>
        <v/>
      </c>
      <c r="G10241" s="3" t="str">
        <f t="shared" si="159"/>
        <v/>
      </c>
      <c r="L10241">
        <f>COUNTIF($K$2:K10241,$K10241)</f>
        <v>0</v>
      </c>
    </row>
    <row r="10242" ht="16.5" spans="1:12">
      <c r="A10242" s="1">
        <v>10241</v>
      </c>
      <c r="B10242" s="8">
        <f>COUNTIF($C$2:$C10242,模板!$E$2)</f>
        <v>77</v>
      </c>
      <c r="C10242" s="2" t="str">
        <f>IFERROR(VLOOKUP(K10242,开票信息!$A:$C,3,0),"")</f>
        <v/>
      </c>
      <c r="G10242" s="3" t="str">
        <f t="shared" si="159"/>
        <v/>
      </c>
      <c r="L10242">
        <f>COUNTIF($K$2:K10242,$K10242)</f>
        <v>0</v>
      </c>
    </row>
    <row r="10243" ht="16.5" spans="1:12">
      <c r="A10243" s="1">
        <v>10242</v>
      </c>
      <c r="B10243" s="8">
        <f>COUNTIF($C$2:$C10243,模板!$E$2)</f>
        <v>77</v>
      </c>
      <c r="C10243" s="2" t="str">
        <f>IFERROR(VLOOKUP(K10243,开票信息!$A:$C,3,0),"")</f>
        <v/>
      </c>
      <c r="G10243" s="3" t="str">
        <f t="shared" ref="G10243:G10306" si="160">IFERROR(H10243/F10243,"")</f>
        <v/>
      </c>
      <c r="L10243">
        <f>COUNTIF($K$2:K10243,$K10243)</f>
        <v>0</v>
      </c>
    </row>
    <row r="10244" ht="16.5" spans="1:12">
      <c r="A10244" s="1">
        <v>10243</v>
      </c>
      <c r="B10244" s="8">
        <f>COUNTIF($C$2:$C10244,模板!$E$2)</f>
        <v>77</v>
      </c>
      <c r="C10244" s="2" t="str">
        <f>IFERROR(VLOOKUP(K10244,开票信息!$A:$C,3,0),"")</f>
        <v/>
      </c>
      <c r="G10244" s="3" t="str">
        <f t="shared" si="160"/>
        <v/>
      </c>
      <c r="L10244">
        <f>COUNTIF($K$2:K10244,$K10244)</f>
        <v>0</v>
      </c>
    </row>
    <row r="10245" ht="16.5" spans="1:12">
      <c r="A10245" s="1">
        <v>10244</v>
      </c>
      <c r="B10245" s="8">
        <f>COUNTIF($C$2:$C10245,模板!$E$2)</f>
        <v>77</v>
      </c>
      <c r="C10245" s="2" t="str">
        <f>IFERROR(VLOOKUP(K10245,开票信息!$A:$C,3,0),"")</f>
        <v/>
      </c>
      <c r="G10245" s="3" t="str">
        <f t="shared" si="160"/>
        <v/>
      </c>
      <c r="L10245">
        <f>COUNTIF($K$2:K10245,$K10245)</f>
        <v>0</v>
      </c>
    </row>
    <row r="10246" ht="16.5" spans="1:12">
      <c r="A10246" s="1">
        <v>10245</v>
      </c>
      <c r="B10246" s="8">
        <f>COUNTIF($C$2:$C10246,模板!$E$2)</f>
        <v>77</v>
      </c>
      <c r="C10246" s="2" t="str">
        <f>IFERROR(VLOOKUP(K10246,开票信息!$A:$C,3,0),"")</f>
        <v/>
      </c>
      <c r="G10246" s="3" t="str">
        <f t="shared" si="160"/>
        <v/>
      </c>
      <c r="L10246">
        <f>COUNTIF($K$2:K10246,$K10246)</f>
        <v>0</v>
      </c>
    </row>
    <row r="10247" ht="16.5" spans="1:12">
      <c r="A10247" s="1">
        <v>10246</v>
      </c>
      <c r="B10247" s="8">
        <f>COUNTIF($C$2:$C10247,模板!$E$2)</f>
        <v>77</v>
      </c>
      <c r="C10247" s="2" t="str">
        <f>IFERROR(VLOOKUP(K10247,开票信息!$A:$C,3,0),"")</f>
        <v/>
      </c>
      <c r="G10247" s="3" t="str">
        <f t="shared" si="160"/>
        <v/>
      </c>
      <c r="L10247">
        <f>COUNTIF($K$2:K10247,$K10247)</f>
        <v>0</v>
      </c>
    </row>
    <row r="10248" ht="16.5" spans="1:12">
      <c r="A10248" s="1">
        <v>10247</v>
      </c>
      <c r="B10248" s="8">
        <f>COUNTIF($C$2:$C10248,模板!$E$2)</f>
        <v>77</v>
      </c>
      <c r="C10248" s="2" t="str">
        <f>IFERROR(VLOOKUP(K10248,开票信息!$A:$C,3,0),"")</f>
        <v/>
      </c>
      <c r="G10248" s="3" t="str">
        <f t="shared" si="160"/>
        <v/>
      </c>
      <c r="L10248">
        <f>COUNTIF($K$2:K10248,$K10248)</f>
        <v>0</v>
      </c>
    </row>
    <row r="10249" ht="16.5" spans="1:12">
      <c r="A10249" s="1">
        <v>10248</v>
      </c>
      <c r="B10249" s="8">
        <f>COUNTIF($C$2:$C10249,模板!$E$2)</f>
        <v>77</v>
      </c>
      <c r="C10249" s="2" t="str">
        <f>IFERROR(VLOOKUP(K10249,开票信息!$A:$C,3,0),"")</f>
        <v/>
      </c>
      <c r="G10249" s="3" t="str">
        <f t="shared" si="160"/>
        <v/>
      </c>
      <c r="L10249">
        <f>COUNTIF($K$2:K10249,$K10249)</f>
        <v>0</v>
      </c>
    </row>
    <row r="10250" ht="16.5" spans="1:12">
      <c r="A10250" s="1">
        <v>10249</v>
      </c>
      <c r="B10250" s="8">
        <f>COUNTIF($C$2:$C10250,模板!$E$2)</f>
        <v>77</v>
      </c>
      <c r="C10250" s="2" t="str">
        <f>IFERROR(VLOOKUP(K10250,开票信息!$A:$C,3,0),"")</f>
        <v/>
      </c>
      <c r="G10250" s="3" t="str">
        <f t="shared" si="160"/>
        <v/>
      </c>
      <c r="L10250">
        <f>COUNTIF($K$2:K10250,$K10250)</f>
        <v>0</v>
      </c>
    </row>
    <row r="10251" ht="16.5" spans="1:12">
      <c r="A10251" s="1">
        <v>10250</v>
      </c>
      <c r="B10251" s="8">
        <f>COUNTIF($C$2:$C10251,模板!$E$2)</f>
        <v>77</v>
      </c>
      <c r="C10251" s="2" t="str">
        <f>IFERROR(VLOOKUP(K10251,开票信息!$A:$C,3,0),"")</f>
        <v/>
      </c>
      <c r="G10251" s="3" t="str">
        <f t="shared" si="160"/>
        <v/>
      </c>
      <c r="L10251">
        <f>COUNTIF($K$2:K10251,$K10251)</f>
        <v>0</v>
      </c>
    </row>
    <row r="10252" ht="16.5" spans="1:12">
      <c r="A10252" s="1">
        <v>10251</v>
      </c>
      <c r="B10252" s="8">
        <f>COUNTIF($C$2:$C10252,模板!$E$2)</f>
        <v>77</v>
      </c>
      <c r="C10252" s="2" t="str">
        <f>IFERROR(VLOOKUP(K10252,开票信息!$A:$C,3,0),"")</f>
        <v/>
      </c>
      <c r="G10252" s="3" t="str">
        <f t="shared" si="160"/>
        <v/>
      </c>
      <c r="L10252">
        <f>COUNTIF($K$2:K10252,$K10252)</f>
        <v>0</v>
      </c>
    </row>
    <row r="10253" ht="16.5" spans="1:12">
      <c r="A10253" s="1">
        <v>10252</v>
      </c>
      <c r="B10253" s="8">
        <f>COUNTIF($C$2:$C10253,模板!$E$2)</f>
        <v>77</v>
      </c>
      <c r="C10253" s="2" t="str">
        <f>IFERROR(VLOOKUP(K10253,开票信息!$A:$C,3,0),"")</f>
        <v/>
      </c>
      <c r="G10253" s="3" t="str">
        <f t="shared" si="160"/>
        <v/>
      </c>
      <c r="L10253">
        <f>COUNTIF($K$2:K10253,$K10253)</f>
        <v>0</v>
      </c>
    </row>
    <row r="10254" ht="16.5" spans="1:12">
      <c r="A10254" s="1">
        <v>10253</v>
      </c>
      <c r="B10254" s="8">
        <f>COUNTIF($C$2:$C10254,模板!$E$2)</f>
        <v>77</v>
      </c>
      <c r="C10254" s="2" t="str">
        <f>IFERROR(VLOOKUP(K10254,开票信息!$A:$C,3,0),"")</f>
        <v/>
      </c>
      <c r="G10254" s="3" t="str">
        <f t="shared" si="160"/>
        <v/>
      </c>
      <c r="L10254">
        <f>COUNTIF($K$2:K10254,$K10254)</f>
        <v>0</v>
      </c>
    </row>
    <row r="10255" ht="16.5" spans="1:12">
      <c r="A10255" s="1">
        <v>10254</v>
      </c>
      <c r="B10255" s="8">
        <f>COUNTIF($C$2:$C10255,模板!$E$2)</f>
        <v>77</v>
      </c>
      <c r="C10255" s="2" t="str">
        <f>IFERROR(VLOOKUP(K10255,开票信息!$A:$C,3,0),"")</f>
        <v/>
      </c>
      <c r="G10255" s="3" t="str">
        <f t="shared" si="160"/>
        <v/>
      </c>
      <c r="L10255">
        <f>COUNTIF($K$2:K10255,$K10255)</f>
        <v>0</v>
      </c>
    </row>
    <row r="10256" ht="16.5" spans="1:12">
      <c r="A10256" s="1">
        <v>10255</v>
      </c>
      <c r="B10256" s="8">
        <f>COUNTIF($C$2:$C10256,模板!$E$2)</f>
        <v>77</v>
      </c>
      <c r="C10256" s="2" t="str">
        <f>IFERROR(VLOOKUP(K10256,开票信息!$A:$C,3,0),"")</f>
        <v/>
      </c>
      <c r="G10256" s="3" t="str">
        <f t="shared" si="160"/>
        <v/>
      </c>
      <c r="L10256">
        <f>COUNTIF($K$2:K10256,$K10256)</f>
        <v>0</v>
      </c>
    </row>
    <row r="10257" ht="16.5" spans="1:12">
      <c r="A10257" s="1">
        <v>10256</v>
      </c>
      <c r="B10257" s="8">
        <f>COUNTIF($C$2:$C10257,模板!$E$2)</f>
        <v>77</v>
      </c>
      <c r="C10257" s="2" t="str">
        <f>IFERROR(VLOOKUP(K10257,开票信息!$A:$C,3,0),"")</f>
        <v/>
      </c>
      <c r="G10257" s="3" t="str">
        <f t="shared" si="160"/>
        <v/>
      </c>
      <c r="L10257">
        <f>COUNTIF($K$2:K10257,$K10257)</f>
        <v>0</v>
      </c>
    </row>
    <row r="10258" ht="16.5" spans="1:12">
      <c r="A10258" s="1">
        <v>10257</v>
      </c>
      <c r="B10258" s="8">
        <f>COUNTIF($C$2:$C10258,模板!$E$2)</f>
        <v>77</v>
      </c>
      <c r="C10258" s="2" t="str">
        <f>IFERROR(VLOOKUP(K10258,开票信息!$A:$C,3,0),"")</f>
        <v/>
      </c>
      <c r="G10258" s="3" t="str">
        <f t="shared" si="160"/>
        <v/>
      </c>
      <c r="L10258">
        <f>COUNTIF($K$2:K10258,$K10258)</f>
        <v>0</v>
      </c>
    </row>
    <row r="10259" ht="16.5" spans="1:12">
      <c r="A10259" s="1">
        <v>10258</v>
      </c>
      <c r="B10259" s="8">
        <f>COUNTIF($C$2:$C10259,模板!$E$2)</f>
        <v>77</v>
      </c>
      <c r="C10259" s="2" t="str">
        <f>IFERROR(VLOOKUP(K10259,开票信息!$A:$C,3,0),"")</f>
        <v/>
      </c>
      <c r="G10259" s="3" t="str">
        <f t="shared" si="160"/>
        <v/>
      </c>
      <c r="L10259">
        <f>COUNTIF($K$2:K10259,$K10259)</f>
        <v>0</v>
      </c>
    </row>
    <row r="10260" ht="16.5" spans="1:12">
      <c r="A10260" s="1">
        <v>10259</v>
      </c>
      <c r="B10260" s="8">
        <f>COUNTIF($C$2:$C10260,模板!$E$2)</f>
        <v>77</v>
      </c>
      <c r="C10260" s="2" t="str">
        <f>IFERROR(VLOOKUP(K10260,开票信息!$A:$C,3,0),"")</f>
        <v/>
      </c>
      <c r="G10260" s="3" t="str">
        <f t="shared" si="160"/>
        <v/>
      </c>
      <c r="L10260">
        <f>COUNTIF($K$2:K10260,$K10260)</f>
        <v>0</v>
      </c>
    </row>
    <row r="10261" ht="16.5" spans="1:12">
      <c r="A10261" s="1">
        <v>10260</v>
      </c>
      <c r="B10261" s="8">
        <f>COUNTIF($C$2:$C10261,模板!$E$2)</f>
        <v>77</v>
      </c>
      <c r="C10261" s="2" t="str">
        <f>IFERROR(VLOOKUP(K10261,开票信息!$A:$C,3,0),"")</f>
        <v/>
      </c>
      <c r="G10261" s="3" t="str">
        <f t="shared" si="160"/>
        <v/>
      </c>
      <c r="L10261">
        <f>COUNTIF($K$2:K10261,$K10261)</f>
        <v>0</v>
      </c>
    </row>
    <row r="10262" ht="16.5" spans="1:12">
      <c r="A10262" s="1">
        <v>10261</v>
      </c>
      <c r="B10262" s="8">
        <f>COUNTIF($C$2:$C10262,模板!$E$2)</f>
        <v>77</v>
      </c>
      <c r="C10262" s="2" t="str">
        <f>IFERROR(VLOOKUP(K10262,开票信息!$A:$C,3,0),"")</f>
        <v/>
      </c>
      <c r="G10262" s="3" t="str">
        <f t="shared" si="160"/>
        <v/>
      </c>
      <c r="L10262">
        <f>COUNTIF($K$2:K10262,$K10262)</f>
        <v>0</v>
      </c>
    </row>
    <row r="10263" ht="16.5" spans="1:12">
      <c r="A10263" s="1">
        <v>10262</v>
      </c>
      <c r="B10263" s="8">
        <f>COUNTIF($C$2:$C10263,模板!$E$2)</f>
        <v>77</v>
      </c>
      <c r="C10263" s="2" t="str">
        <f>IFERROR(VLOOKUP(K10263,开票信息!$A:$C,3,0),"")</f>
        <v/>
      </c>
      <c r="G10263" s="3" t="str">
        <f t="shared" si="160"/>
        <v/>
      </c>
      <c r="L10263">
        <f>COUNTIF($K$2:K10263,$K10263)</f>
        <v>0</v>
      </c>
    </row>
    <row r="10264" ht="16.5" spans="1:12">
      <c r="A10264" s="1">
        <v>10263</v>
      </c>
      <c r="B10264" s="8">
        <f>COUNTIF($C$2:$C10264,模板!$E$2)</f>
        <v>77</v>
      </c>
      <c r="C10264" s="2" t="str">
        <f>IFERROR(VLOOKUP(K10264,开票信息!$A:$C,3,0),"")</f>
        <v/>
      </c>
      <c r="G10264" s="3" t="str">
        <f t="shared" si="160"/>
        <v/>
      </c>
      <c r="L10264">
        <f>COUNTIF($K$2:K10264,$K10264)</f>
        <v>0</v>
      </c>
    </row>
    <row r="10265" ht="16.5" spans="1:12">
      <c r="A10265" s="1">
        <v>10264</v>
      </c>
      <c r="B10265" s="8">
        <f>COUNTIF($C$2:$C10265,模板!$E$2)</f>
        <v>77</v>
      </c>
      <c r="C10265" s="2" t="str">
        <f>IFERROR(VLOOKUP(K10265,开票信息!$A:$C,3,0),"")</f>
        <v/>
      </c>
      <c r="G10265" s="3" t="str">
        <f t="shared" si="160"/>
        <v/>
      </c>
      <c r="L10265">
        <f>COUNTIF($K$2:K10265,$K10265)</f>
        <v>0</v>
      </c>
    </row>
    <row r="10266" ht="16.5" spans="1:12">
      <c r="A10266" s="1">
        <v>10265</v>
      </c>
      <c r="B10266" s="8">
        <f>COUNTIF($C$2:$C10266,模板!$E$2)</f>
        <v>77</v>
      </c>
      <c r="C10266" s="2" t="str">
        <f>IFERROR(VLOOKUP(K10266,开票信息!$A:$C,3,0),"")</f>
        <v/>
      </c>
      <c r="G10266" s="3" t="str">
        <f t="shared" si="160"/>
        <v/>
      </c>
      <c r="L10266">
        <f>COUNTIF($K$2:K10266,$K10266)</f>
        <v>0</v>
      </c>
    </row>
    <row r="10267" ht="16.5" spans="1:12">
      <c r="A10267" s="1">
        <v>10266</v>
      </c>
      <c r="B10267" s="8">
        <f>COUNTIF($C$2:$C10267,模板!$E$2)</f>
        <v>77</v>
      </c>
      <c r="C10267" s="2" t="str">
        <f>IFERROR(VLOOKUP(K10267,开票信息!$A:$C,3,0),"")</f>
        <v/>
      </c>
      <c r="G10267" s="3" t="str">
        <f t="shared" si="160"/>
        <v/>
      </c>
      <c r="L10267">
        <f>COUNTIF($K$2:K10267,$K10267)</f>
        <v>0</v>
      </c>
    </row>
    <row r="10268" ht="16.5" spans="1:12">
      <c r="A10268" s="1">
        <v>10267</v>
      </c>
      <c r="B10268" s="8">
        <f>COUNTIF($C$2:$C10268,模板!$E$2)</f>
        <v>77</v>
      </c>
      <c r="C10268" s="2" t="str">
        <f>IFERROR(VLOOKUP(K10268,开票信息!$A:$C,3,0),"")</f>
        <v/>
      </c>
      <c r="G10268" s="3" t="str">
        <f t="shared" si="160"/>
        <v/>
      </c>
      <c r="L10268">
        <f>COUNTIF($K$2:K10268,$K10268)</f>
        <v>0</v>
      </c>
    </row>
    <row r="10269" ht="16.5" spans="1:12">
      <c r="A10269" s="1">
        <v>10268</v>
      </c>
      <c r="B10269" s="8">
        <f>COUNTIF($C$2:$C10269,模板!$E$2)</f>
        <v>77</v>
      </c>
      <c r="C10269" s="2" t="str">
        <f>IFERROR(VLOOKUP(K10269,开票信息!$A:$C,3,0),"")</f>
        <v/>
      </c>
      <c r="G10269" s="3" t="str">
        <f t="shared" si="160"/>
        <v/>
      </c>
      <c r="L10269">
        <f>COUNTIF($K$2:K10269,$K10269)</f>
        <v>0</v>
      </c>
    </row>
    <row r="10270" ht="16.5" spans="1:12">
      <c r="A10270" s="1">
        <v>10269</v>
      </c>
      <c r="B10270" s="8">
        <f>COUNTIF($C$2:$C10270,模板!$E$2)</f>
        <v>77</v>
      </c>
      <c r="C10270" s="2" t="str">
        <f>IFERROR(VLOOKUP(K10270,开票信息!$A:$C,3,0),"")</f>
        <v/>
      </c>
      <c r="G10270" s="3" t="str">
        <f t="shared" si="160"/>
        <v/>
      </c>
      <c r="L10270">
        <f>COUNTIF($K$2:K10270,$K10270)</f>
        <v>0</v>
      </c>
    </row>
    <row r="10271" ht="16.5" spans="1:12">
      <c r="A10271" s="1">
        <v>10270</v>
      </c>
      <c r="B10271" s="8">
        <f>COUNTIF($C$2:$C10271,模板!$E$2)</f>
        <v>77</v>
      </c>
      <c r="C10271" s="2" t="str">
        <f>IFERROR(VLOOKUP(K10271,开票信息!$A:$C,3,0),"")</f>
        <v/>
      </c>
      <c r="G10271" s="3" t="str">
        <f t="shared" si="160"/>
        <v/>
      </c>
      <c r="L10271">
        <f>COUNTIF($K$2:K10271,$K10271)</f>
        <v>0</v>
      </c>
    </row>
    <row r="10272" ht="16.5" spans="1:12">
      <c r="A10272" s="1">
        <v>10271</v>
      </c>
      <c r="B10272" s="8">
        <f>COUNTIF($C$2:$C10272,模板!$E$2)</f>
        <v>77</v>
      </c>
      <c r="C10272" s="2" t="str">
        <f>IFERROR(VLOOKUP(K10272,开票信息!$A:$C,3,0),"")</f>
        <v/>
      </c>
      <c r="G10272" s="3" t="str">
        <f t="shared" si="160"/>
        <v/>
      </c>
      <c r="L10272">
        <f>COUNTIF($K$2:K10272,$K10272)</f>
        <v>0</v>
      </c>
    </row>
    <row r="10273" ht="16.5" spans="1:12">
      <c r="A10273" s="1">
        <v>10272</v>
      </c>
      <c r="B10273" s="8">
        <f>COUNTIF($C$2:$C10273,模板!$E$2)</f>
        <v>77</v>
      </c>
      <c r="C10273" s="2" t="str">
        <f>IFERROR(VLOOKUP(K10273,开票信息!$A:$C,3,0),"")</f>
        <v/>
      </c>
      <c r="G10273" s="3" t="str">
        <f t="shared" si="160"/>
        <v/>
      </c>
      <c r="L10273">
        <f>COUNTIF($K$2:K10273,$K10273)</f>
        <v>0</v>
      </c>
    </row>
    <row r="10274" ht="16.5" spans="1:12">
      <c r="A10274" s="1">
        <v>10273</v>
      </c>
      <c r="B10274" s="8">
        <f>COUNTIF($C$2:$C10274,模板!$E$2)</f>
        <v>77</v>
      </c>
      <c r="C10274" s="2" t="str">
        <f>IFERROR(VLOOKUP(K10274,开票信息!$A:$C,3,0),"")</f>
        <v/>
      </c>
      <c r="G10274" s="3" t="str">
        <f t="shared" si="160"/>
        <v/>
      </c>
      <c r="L10274">
        <f>COUNTIF($K$2:K10274,$K10274)</f>
        <v>0</v>
      </c>
    </row>
    <row r="10275" ht="16.5" spans="1:12">
      <c r="A10275" s="1">
        <v>10274</v>
      </c>
      <c r="B10275" s="8">
        <f>COUNTIF($C$2:$C10275,模板!$E$2)</f>
        <v>77</v>
      </c>
      <c r="C10275" s="2" t="str">
        <f>IFERROR(VLOOKUP(K10275,开票信息!$A:$C,3,0),"")</f>
        <v/>
      </c>
      <c r="G10275" s="3" t="str">
        <f t="shared" si="160"/>
        <v/>
      </c>
      <c r="L10275">
        <f>COUNTIF($K$2:K10275,$K10275)</f>
        <v>0</v>
      </c>
    </row>
    <row r="10276" ht="16.5" spans="1:12">
      <c r="A10276" s="1">
        <v>10275</v>
      </c>
      <c r="B10276" s="8">
        <f>COUNTIF($C$2:$C10276,模板!$E$2)</f>
        <v>77</v>
      </c>
      <c r="C10276" s="2" t="str">
        <f>IFERROR(VLOOKUP(K10276,开票信息!$A:$C,3,0),"")</f>
        <v/>
      </c>
      <c r="G10276" s="3" t="str">
        <f t="shared" si="160"/>
        <v/>
      </c>
      <c r="L10276">
        <f>COUNTIF($K$2:K10276,$K10276)</f>
        <v>0</v>
      </c>
    </row>
    <row r="10277" ht="16.5" spans="1:12">
      <c r="A10277" s="1">
        <v>10276</v>
      </c>
      <c r="B10277" s="8">
        <f>COUNTIF($C$2:$C10277,模板!$E$2)</f>
        <v>77</v>
      </c>
      <c r="C10277" s="2" t="str">
        <f>IFERROR(VLOOKUP(K10277,开票信息!$A:$C,3,0),"")</f>
        <v/>
      </c>
      <c r="G10277" s="3" t="str">
        <f t="shared" si="160"/>
        <v/>
      </c>
      <c r="L10277">
        <f>COUNTIF($K$2:K10277,$K10277)</f>
        <v>0</v>
      </c>
    </row>
    <row r="10278" ht="16.5" spans="1:12">
      <c r="A10278" s="1">
        <v>10277</v>
      </c>
      <c r="B10278" s="8">
        <f>COUNTIF($C$2:$C10278,模板!$E$2)</f>
        <v>77</v>
      </c>
      <c r="C10278" s="2" t="str">
        <f>IFERROR(VLOOKUP(K10278,开票信息!$A:$C,3,0),"")</f>
        <v/>
      </c>
      <c r="G10278" s="3" t="str">
        <f t="shared" si="160"/>
        <v/>
      </c>
      <c r="L10278">
        <f>COUNTIF($K$2:K10278,$K10278)</f>
        <v>0</v>
      </c>
    </row>
    <row r="10279" ht="16.5" spans="1:12">
      <c r="A10279" s="1">
        <v>10278</v>
      </c>
      <c r="B10279" s="8">
        <f>COUNTIF($C$2:$C10279,模板!$E$2)</f>
        <v>77</v>
      </c>
      <c r="C10279" s="2" t="str">
        <f>IFERROR(VLOOKUP(K10279,开票信息!$A:$C,3,0),"")</f>
        <v/>
      </c>
      <c r="G10279" s="3" t="str">
        <f t="shared" si="160"/>
        <v/>
      </c>
      <c r="L10279">
        <f>COUNTIF($K$2:K10279,$K10279)</f>
        <v>0</v>
      </c>
    </row>
    <row r="10280" ht="16.5" spans="1:12">
      <c r="A10280" s="1">
        <v>10279</v>
      </c>
      <c r="B10280" s="8">
        <f>COUNTIF($C$2:$C10280,模板!$E$2)</f>
        <v>77</v>
      </c>
      <c r="C10280" s="2" t="str">
        <f>IFERROR(VLOOKUP(K10280,开票信息!$A:$C,3,0),"")</f>
        <v/>
      </c>
      <c r="G10280" s="3" t="str">
        <f t="shared" si="160"/>
        <v/>
      </c>
      <c r="L10280">
        <f>COUNTIF($K$2:K10280,$K10280)</f>
        <v>0</v>
      </c>
    </row>
    <row r="10281" ht="16.5" spans="1:12">
      <c r="A10281" s="1">
        <v>10280</v>
      </c>
      <c r="B10281" s="8">
        <f>COUNTIF($C$2:$C10281,模板!$E$2)</f>
        <v>77</v>
      </c>
      <c r="C10281" s="2" t="str">
        <f>IFERROR(VLOOKUP(K10281,开票信息!$A:$C,3,0),"")</f>
        <v/>
      </c>
      <c r="G10281" s="3" t="str">
        <f t="shared" si="160"/>
        <v/>
      </c>
      <c r="L10281">
        <f>COUNTIF($K$2:K10281,$K10281)</f>
        <v>0</v>
      </c>
    </row>
    <row r="10282" ht="16.5" spans="1:12">
      <c r="A10282" s="1">
        <v>10281</v>
      </c>
      <c r="B10282" s="8">
        <f>COUNTIF($C$2:$C10282,模板!$E$2)</f>
        <v>77</v>
      </c>
      <c r="C10282" s="2" t="str">
        <f>IFERROR(VLOOKUP(K10282,开票信息!$A:$C,3,0),"")</f>
        <v/>
      </c>
      <c r="G10282" s="3" t="str">
        <f t="shared" si="160"/>
        <v/>
      </c>
      <c r="L10282">
        <f>COUNTIF($K$2:K10282,$K10282)</f>
        <v>0</v>
      </c>
    </row>
    <row r="10283" ht="16.5" spans="1:12">
      <c r="A10283" s="1">
        <v>10282</v>
      </c>
      <c r="B10283" s="8">
        <f>COUNTIF($C$2:$C10283,模板!$E$2)</f>
        <v>77</v>
      </c>
      <c r="C10283" s="2" t="str">
        <f>IFERROR(VLOOKUP(K10283,开票信息!$A:$C,3,0),"")</f>
        <v/>
      </c>
      <c r="G10283" s="3" t="str">
        <f t="shared" si="160"/>
        <v/>
      </c>
      <c r="L10283">
        <f>COUNTIF($K$2:K10283,$K10283)</f>
        <v>0</v>
      </c>
    </row>
    <row r="10284" ht="16.5" spans="1:12">
      <c r="A10284" s="1">
        <v>10283</v>
      </c>
      <c r="B10284" s="8">
        <f>COUNTIF($C$2:$C10284,模板!$E$2)</f>
        <v>77</v>
      </c>
      <c r="C10284" s="2" t="str">
        <f>IFERROR(VLOOKUP(K10284,开票信息!$A:$C,3,0),"")</f>
        <v/>
      </c>
      <c r="G10284" s="3" t="str">
        <f t="shared" si="160"/>
        <v/>
      </c>
      <c r="L10284">
        <f>COUNTIF($K$2:K10284,$K10284)</f>
        <v>0</v>
      </c>
    </row>
    <row r="10285" ht="16.5" spans="1:12">
      <c r="A10285" s="1">
        <v>10284</v>
      </c>
      <c r="B10285" s="8">
        <f>COUNTIF($C$2:$C10285,模板!$E$2)</f>
        <v>77</v>
      </c>
      <c r="C10285" s="2" t="str">
        <f>IFERROR(VLOOKUP(K10285,开票信息!$A:$C,3,0),"")</f>
        <v/>
      </c>
      <c r="G10285" s="3" t="str">
        <f t="shared" si="160"/>
        <v/>
      </c>
      <c r="L10285">
        <f>COUNTIF($K$2:K10285,$K10285)</f>
        <v>0</v>
      </c>
    </row>
    <row r="10286" ht="16.5" spans="1:12">
      <c r="A10286" s="1">
        <v>10285</v>
      </c>
      <c r="B10286" s="8">
        <f>COUNTIF($C$2:$C10286,模板!$E$2)</f>
        <v>77</v>
      </c>
      <c r="C10286" s="2" t="str">
        <f>IFERROR(VLOOKUP(K10286,开票信息!$A:$C,3,0),"")</f>
        <v/>
      </c>
      <c r="G10286" s="3" t="str">
        <f t="shared" si="160"/>
        <v/>
      </c>
      <c r="L10286">
        <f>COUNTIF($K$2:K10286,$K10286)</f>
        <v>0</v>
      </c>
    </row>
    <row r="10287" ht="16.5" spans="1:12">
      <c r="A10287" s="1">
        <v>10286</v>
      </c>
      <c r="B10287" s="8">
        <f>COUNTIF($C$2:$C10287,模板!$E$2)</f>
        <v>77</v>
      </c>
      <c r="C10287" s="2" t="str">
        <f>IFERROR(VLOOKUP(K10287,开票信息!$A:$C,3,0),"")</f>
        <v/>
      </c>
      <c r="G10287" s="3" t="str">
        <f t="shared" si="160"/>
        <v/>
      </c>
      <c r="L10287">
        <f>COUNTIF($K$2:K10287,$K10287)</f>
        <v>0</v>
      </c>
    </row>
    <row r="10288" ht="16.5" spans="1:12">
      <c r="A10288" s="1">
        <v>10287</v>
      </c>
      <c r="B10288" s="8">
        <f>COUNTIF($C$2:$C10288,模板!$E$2)</f>
        <v>77</v>
      </c>
      <c r="C10288" s="2" t="str">
        <f>IFERROR(VLOOKUP(K10288,开票信息!$A:$C,3,0),"")</f>
        <v/>
      </c>
      <c r="G10288" s="3" t="str">
        <f t="shared" si="160"/>
        <v/>
      </c>
      <c r="L10288">
        <f>COUNTIF($K$2:K10288,$K10288)</f>
        <v>0</v>
      </c>
    </row>
    <row r="10289" ht="16.5" spans="1:12">
      <c r="A10289" s="1">
        <v>10288</v>
      </c>
      <c r="B10289" s="8">
        <f>COUNTIF($C$2:$C10289,模板!$E$2)</f>
        <v>77</v>
      </c>
      <c r="C10289" s="2" t="str">
        <f>IFERROR(VLOOKUP(K10289,开票信息!$A:$C,3,0),"")</f>
        <v/>
      </c>
      <c r="G10289" s="3" t="str">
        <f t="shared" si="160"/>
        <v/>
      </c>
      <c r="L10289">
        <f>COUNTIF($K$2:K10289,$K10289)</f>
        <v>0</v>
      </c>
    </row>
    <row r="10290" ht="16.5" spans="1:12">
      <c r="A10290" s="1">
        <v>10289</v>
      </c>
      <c r="B10290" s="8">
        <f>COUNTIF($C$2:$C10290,模板!$E$2)</f>
        <v>77</v>
      </c>
      <c r="C10290" s="2" t="str">
        <f>IFERROR(VLOOKUP(K10290,开票信息!$A:$C,3,0),"")</f>
        <v/>
      </c>
      <c r="G10290" s="3" t="str">
        <f t="shared" si="160"/>
        <v/>
      </c>
      <c r="L10290">
        <f>COUNTIF($K$2:K10290,$K10290)</f>
        <v>0</v>
      </c>
    </row>
    <row r="10291" ht="16.5" spans="1:12">
      <c r="A10291" s="1">
        <v>10290</v>
      </c>
      <c r="B10291" s="8">
        <f>COUNTIF($C$2:$C10291,模板!$E$2)</f>
        <v>77</v>
      </c>
      <c r="C10291" s="2" t="str">
        <f>IFERROR(VLOOKUP(K10291,开票信息!$A:$C,3,0),"")</f>
        <v/>
      </c>
      <c r="G10291" s="3" t="str">
        <f t="shared" si="160"/>
        <v/>
      </c>
      <c r="L10291">
        <f>COUNTIF($K$2:K10291,$K10291)</f>
        <v>0</v>
      </c>
    </row>
    <row r="10292" ht="16.5" spans="1:12">
      <c r="A10292" s="1">
        <v>10291</v>
      </c>
      <c r="B10292" s="8">
        <f>COUNTIF($C$2:$C10292,模板!$E$2)</f>
        <v>77</v>
      </c>
      <c r="C10292" s="2" t="str">
        <f>IFERROR(VLOOKUP(K10292,开票信息!$A:$C,3,0),"")</f>
        <v/>
      </c>
      <c r="G10292" s="3" t="str">
        <f t="shared" si="160"/>
        <v/>
      </c>
      <c r="L10292">
        <f>COUNTIF($K$2:K10292,$K10292)</f>
        <v>0</v>
      </c>
    </row>
    <row r="10293" ht="16.5" spans="1:12">
      <c r="A10293" s="1">
        <v>10292</v>
      </c>
      <c r="B10293" s="8">
        <f>COUNTIF($C$2:$C10293,模板!$E$2)</f>
        <v>77</v>
      </c>
      <c r="C10293" s="2" t="str">
        <f>IFERROR(VLOOKUP(K10293,开票信息!$A:$C,3,0),"")</f>
        <v/>
      </c>
      <c r="G10293" s="3" t="str">
        <f t="shared" si="160"/>
        <v/>
      </c>
      <c r="L10293">
        <f>COUNTIF($K$2:K10293,$K10293)</f>
        <v>0</v>
      </c>
    </row>
    <row r="10294" ht="16.5" spans="1:12">
      <c r="A10294" s="1">
        <v>10293</v>
      </c>
      <c r="B10294" s="8">
        <f>COUNTIF($C$2:$C10294,模板!$E$2)</f>
        <v>77</v>
      </c>
      <c r="C10294" s="2" t="str">
        <f>IFERROR(VLOOKUP(K10294,开票信息!$A:$C,3,0),"")</f>
        <v/>
      </c>
      <c r="G10294" s="3" t="str">
        <f t="shared" si="160"/>
        <v/>
      </c>
      <c r="L10294">
        <f>COUNTIF($K$2:K10294,$K10294)</f>
        <v>0</v>
      </c>
    </row>
    <row r="10295" ht="16.5" spans="1:12">
      <c r="A10295" s="1">
        <v>10294</v>
      </c>
      <c r="B10295" s="8">
        <f>COUNTIF($C$2:$C10295,模板!$E$2)</f>
        <v>77</v>
      </c>
      <c r="C10295" s="2" t="str">
        <f>IFERROR(VLOOKUP(K10295,开票信息!$A:$C,3,0),"")</f>
        <v/>
      </c>
      <c r="G10295" s="3" t="str">
        <f t="shared" si="160"/>
        <v/>
      </c>
      <c r="L10295">
        <f>COUNTIF($K$2:K10295,$K10295)</f>
        <v>0</v>
      </c>
    </row>
    <row r="10296" ht="16.5" spans="1:12">
      <c r="A10296" s="1">
        <v>10295</v>
      </c>
      <c r="B10296" s="8">
        <f>COUNTIF($C$2:$C10296,模板!$E$2)</f>
        <v>77</v>
      </c>
      <c r="C10296" s="2" t="str">
        <f>IFERROR(VLOOKUP(K10296,开票信息!$A:$C,3,0),"")</f>
        <v/>
      </c>
      <c r="G10296" s="3" t="str">
        <f t="shared" si="160"/>
        <v/>
      </c>
      <c r="L10296">
        <f>COUNTIF($K$2:K10296,$K10296)</f>
        <v>0</v>
      </c>
    </row>
    <row r="10297" ht="16.5" spans="1:12">
      <c r="A10297" s="1">
        <v>10296</v>
      </c>
      <c r="B10297" s="8">
        <f>COUNTIF($C$2:$C10297,模板!$E$2)</f>
        <v>77</v>
      </c>
      <c r="C10297" s="2" t="str">
        <f>IFERROR(VLOOKUP(K10297,开票信息!$A:$C,3,0),"")</f>
        <v/>
      </c>
      <c r="G10297" s="3" t="str">
        <f t="shared" si="160"/>
        <v/>
      </c>
      <c r="L10297">
        <f>COUNTIF($K$2:K10297,$K10297)</f>
        <v>0</v>
      </c>
    </row>
    <row r="10298" ht="16.5" spans="1:12">
      <c r="A10298" s="1">
        <v>10297</v>
      </c>
      <c r="B10298" s="8">
        <f>COUNTIF($C$2:$C10298,模板!$E$2)</f>
        <v>77</v>
      </c>
      <c r="C10298" s="2" t="str">
        <f>IFERROR(VLOOKUP(K10298,开票信息!$A:$C,3,0),"")</f>
        <v/>
      </c>
      <c r="G10298" s="3" t="str">
        <f t="shared" si="160"/>
        <v/>
      </c>
      <c r="L10298">
        <f>COUNTIF($K$2:K10298,$K10298)</f>
        <v>0</v>
      </c>
    </row>
    <row r="10299" ht="16.5" spans="1:12">
      <c r="A10299" s="1">
        <v>10298</v>
      </c>
      <c r="B10299" s="8">
        <f>COUNTIF($C$2:$C10299,模板!$E$2)</f>
        <v>77</v>
      </c>
      <c r="C10299" s="2" t="str">
        <f>IFERROR(VLOOKUP(K10299,开票信息!$A:$C,3,0),"")</f>
        <v/>
      </c>
      <c r="G10299" s="3" t="str">
        <f t="shared" si="160"/>
        <v/>
      </c>
      <c r="L10299">
        <f>COUNTIF($K$2:K10299,$K10299)</f>
        <v>0</v>
      </c>
    </row>
    <row r="10300" ht="16.5" spans="1:12">
      <c r="A10300" s="1">
        <v>10299</v>
      </c>
      <c r="B10300" s="8">
        <f>COUNTIF($C$2:$C10300,模板!$E$2)</f>
        <v>77</v>
      </c>
      <c r="C10300" s="2" t="str">
        <f>IFERROR(VLOOKUP(K10300,开票信息!$A:$C,3,0),"")</f>
        <v/>
      </c>
      <c r="G10300" s="3" t="str">
        <f t="shared" si="160"/>
        <v/>
      </c>
      <c r="L10300">
        <f>COUNTIF($K$2:K10300,$K10300)</f>
        <v>0</v>
      </c>
    </row>
    <row r="10301" ht="16.5" spans="1:12">
      <c r="A10301" s="1">
        <v>10300</v>
      </c>
      <c r="B10301" s="8">
        <f>COUNTIF($C$2:$C10301,模板!$E$2)</f>
        <v>77</v>
      </c>
      <c r="C10301" s="2" t="str">
        <f>IFERROR(VLOOKUP(K10301,开票信息!$A:$C,3,0),"")</f>
        <v/>
      </c>
      <c r="G10301" s="3" t="str">
        <f t="shared" si="160"/>
        <v/>
      </c>
      <c r="L10301">
        <f>COUNTIF($K$2:K10301,$K10301)</f>
        <v>0</v>
      </c>
    </row>
    <row r="10302" ht="16.5" spans="1:12">
      <c r="A10302" s="1">
        <v>10301</v>
      </c>
      <c r="B10302" s="8">
        <f>COUNTIF($C$2:$C10302,模板!$E$2)</f>
        <v>77</v>
      </c>
      <c r="C10302" s="2" t="str">
        <f>IFERROR(VLOOKUP(K10302,开票信息!$A:$C,3,0),"")</f>
        <v/>
      </c>
      <c r="G10302" s="3" t="str">
        <f t="shared" si="160"/>
        <v/>
      </c>
      <c r="L10302">
        <f>COUNTIF($K$2:K10302,$K10302)</f>
        <v>0</v>
      </c>
    </row>
    <row r="10303" ht="16.5" spans="1:12">
      <c r="A10303" s="1">
        <v>10302</v>
      </c>
      <c r="B10303" s="8">
        <f>COUNTIF($C$2:$C10303,模板!$E$2)</f>
        <v>77</v>
      </c>
      <c r="C10303" s="2" t="str">
        <f>IFERROR(VLOOKUP(K10303,开票信息!$A:$C,3,0),"")</f>
        <v/>
      </c>
      <c r="G10303" s="3" t="str">
        <f t="shared" si="160"/>
        <v/>
      </c>
      <c r="L10303">
        <f>COUNTIF($K$2:K10303,$K10303)</f>
        <v>0</v>
      </c>
    </row>
    <row r="10304" ht="16.5" spans="1:12">
      <c r="A10304" s="1">
        <v>10303</v>
      </c>
      <c r="B10304" s="8">
        <f>COUNTIF($C$2:$C10304,模板!$E$2)</f>
        <v>77</v>
      </c>
      <c r="C10304" s="2" t="str">
        <f>IFERROR(VLOOKUP(K10304,开票信息!$A:$C,3,0),"")</f>
        <v/>
      </c>
      <c r="G10304" s="3" t="str">
        <f t="shared" si="160"/>
        <v/>
      </c>
      <c r="L10304">
        <f>COUNTIF($K$2:K10304,$K10304)</f>
        <v>0</v>
      </c>
    </row>
    <row r="10305" ht="16.5" spans="1:12">
      <c r="A10305" s="1">
        <v>10304</v>
      </c>
      <c r="B10305" s="8">
        <f>COUNTIF($C$2:$C10305,模板!$E$2)</f>
        <v>77</v>
      </c>
      <c r="C10305" s="2" t="str">
        <f>IFERROR(VLOOKUP(K10305,开票信息!$A:$C,3,0),"")</f>
        <v/>
      </c>
      <c r="G10305" s="3" t="str">
        <f t="shared" si="160"/>
        <v/>
      </c>
      <c r="L10305">
        <f>COUNTIF($K$2:K10305,$K10305)</f>
        <v>0</v>
      </c>
    </row>
    <row r="10306" ht="16.5" spans="1:12">
      <c r="A10306" s="1">
        <v>10305</v>
      </c>
      <c r="B10306" s="8">
        <f>COUNTIF($C$2:$C10306,模板!$E$2)</f>
        <v>77</v>
      </c>
      <c r="C10306" s="2" t="str">
        <f>IFERROR(VLOOKUP(K10306,开票信息!$A:$C,3,0),"")</f>
        <v/>
      </c>
      <c r="G10306" s="3" t="str">
        <f t="shared" si="160"/>
        <v/>
      </c>
      <c r="L10306">
        <f>COUNTIF($K$2:K10306,$K10306)</f>
        <v>0</v>
      </c>
    </row>
    <row r="10307" ht="16.5" spans="1:12">
      <c r="A10307" s="1">
        <v>10306</v>
      </c>
      <c r="B10307" s="8">
        <f>COUNTIF($C$2:$C10307,模板!$E$2)</f>
        <v>77</v>
      </c>
      <c r="C10307" s="2" t="str">
        <f>IFERROR(VLOOKUP(K10307,开票信息!$A:$C,3,0),"")</f>
        <v/>
      </c>
      <c r="G10307" s="3" t="str">
        <f t="shared" ref="G10307:G10370" si="161">IFERROR(H10307/F10307,"")</f>
        <v/>
      </c>
      <c r="L10307">
        <f>COUNTIF($K$2:K10307,$K10307)</f>
        <v>0</v>
      </c>
    </row>
    <row r="10308" ht="16.5" spans="1:12">
      <c r="A10308" s="1">
        <v>10307</v>
      </c>
      <c r="B10308" s="8">
        <f>COUNTIF($C$2:$C10308,模板!$E$2)</f>
        <v>77</v>
      </c>
      <c r="C10308" s="2" t="str">
        <f>IFERROR(VLOOKUP(K10308,开票信息!$A:$C,3,0),"")</f>
        <v/>
      </c>
      <c r="G10308" s="3" t="str">
        <f t="shared" si="161"/>
        <v/>
      </c>
      <c r="L10308">
        <f>COUNTIF($K$2:K10308,$K10308)</f>
        <v>0</v>
      </c>
    </row>
    <row r="10309" ht="16.5" spans="1:12">
      <c r="A10309" s="1">
        <v>10308</v>
      </c>
      <c r="B10309" s="8">
        <f>COUNTIF($C$2:$C10309,模板!$E$2)</f>
        <v>77</v>
      </c>
      <c r="C10309" s="2" t="str">
        <f>IFERROR(VLOOKUP(K10309,开票信息!$A:$C,3,0),"")</f>
        <v/>
      </c>
      <c r="G10309" s="3" t="str">
        <f t="shared" si="161"/>
        <v/>
      </c>
      <c r="L10309">
        <f>COUNTIF($K$2:K10309,$K10309)</f>
        <v>0</v>
      </c>
    </row>
    <row r="10310" ht="16.5" spans="1:12">
      <c r="A10310" s="1">
        <v>10309</v>
      </c>
      <c r="B10310" s="8">
        <f>COUNTIF($C$2:$C10310,模板!$E$2)</f>
        <v>77</v>
      </c>
      <c r="C10310" s="2" t="str">
        <f>IFERROR(VLOOKUP(K10310,开票信息!$A:$C,3,0),"")</f>
        <v/>
      </c>
      <c r="G10310" s="3" t="str">
        <f t="shared" si="161"/>
        <v/>
      </c>
      <c r="L10310">
        <f>COUNTIF($K$2:K10310,$K10310)</f>
        <v>0</v>
      </c>
    </row>
    <row r="10311" ht="16.5" spans="1:12">
      <c r="A10311" s="1">
        <v>10310</v>
      </c>
      <c r="B10311" s="8">
        <f>COUNTIF($C$2:$C10311,模板!$E$2)</f>
        <v>77</v>
      </c>
      <c r="C10311" s="2" t="str">
        <f>IFERROR(VLOOKUP(K10311,开票信息!$A:$C,3,0),"")</f>
        <v/>
      </c>
      <c r="G10311" s="3" t="str">
        <f t="shared" si="161"/>
        <v/>
      </c>
      <c r="L10311">
        <f>COUNTIF($K$2:K10311,$K10311)</f>
        <v>0</v>
      </c>
    </row>
    <row r="10312" ht="16.5" spans="1:12">
      <c r="A10312" s="1">
        <v>10311</v>
      </c>
      <c r="B10312" s="8">
        <f>COUNTIF($C$2:$C10312,模板!$E$2)</f>
        <v>77</v>
      </c>
      <c r="C10312" s="2" t="str">
        <f>IFERROR(VLOOKUP(K10312,开票信息!$A:$C,3,0),"")</f>
        <v/>
      </c>
      <c r="G10312" s="3" t="str">
        <f t="shared" si="161"/>
        <v/>
      </c>
      <c r="L10312">
        <f>COUNTIF($K$2:K10312,$K10312)</f>
        <v>0</v>
      </c>
    </row>
    <row r="10313" ht="16.5" spans="1:12">
      <c r="A10313" s="1">
        <v>10312</v>
      </c>
      <c r="B10313" s="8">
        <f>COUNTIF($C$2:$C10313,模板!$E$2)</f>
        <v>77</v>
      </c>
      <c r="C10313" s="2" t="str">
        <f>IFERROR(VLOOKUP(K10313,开票信息!$A:$C,3,0),"")</f>
        <v/>
      </c>
      <c r="G10313" s="3" t="str">
        <f t="shared" si="161"/>
        <v/>
      </c>
      <c r="L10313">
        <f>COUNTIF($K$2:K10313,$K10313)</f>
        <v>0</v>
      </c>
    </row>
    <row r="10314" ht="16.5" spans="1:12">
      <c r="A10314" s="1">
        <v>10313</v>
      </c>
      <c r="B10314" s="8">
        <f>COUNTIF($C$2:$C10314,模板!$E$2)</f>
        <v>77</v>
      </c>
      <c r="C10314" s="2" t="str">
        <f>IFERROR(VLOOKUP(K10314,开票信息!$A:$C,3,0),"")</f>
        <v/>
      </c>
      <c r="G10314" s="3" t="str">
        <f t="shared" si="161"/>
        <v/>
      </c>
      <c r="L10314">
        <f>COUNTIF($K$2:K10314,$K10314)</f>
        <v>0</v>
      </c>
    </row>
    <row r="10315" ht="16.5" spans="1:12">
      <c r="A10315" s="1">
        <v>10314</v>
      </c>
      <c r="B10315" s="8">
        <f>COUNTIF($C$2:$C10315,模板!$E$2)</f>
        <v>77</v>
      </c>
      <c r="C10315" s="2" t="str">
        <f>IFERROR(VLOOKUP(K10315,开票信息!$A:$C,3,0),"")</f>
        <v/>
      </c>
      <c r="G10315" s="3" t="str">
        <f t="shared" si="161"/>
        <v/>
      </c>
      <c r="L10315">
        <f>COUNTIF($K$2:K10315,$K10315)</f>
        <v>0</v>
      </c>
    </row>
    <row r="10316" ht="16.5" spans="1:12">
      <c r="A10316" s="1">
        <v>10315</v>
      </c>
      <c r="B10316" s="8">
        <f>COUNTIF($C$2:$C10316,模板!$E$2)</f>
        <v>77</v>
      </c>
      <c r="C10316" s="2" t="str">
        <f>IFERROR(VLOOKUP(K10316,开票信息!$A:$C,3,0),"")</f>
        <v/>
      </c>
      <c r="G10316" s="3" t="str">
        <f t="shared" si="161"/>
        <v/>
      </c>
      <c r="L10316">
        <f>COUNTIF($K$2:K10316,$K10316)</f>
        <v>0</v>
      </c>
    </row>
    <row r="10317" ht="16.5" spans="1:12">
      <c r="A10317" s="1">
        <v>10316</v>
      </c>
      <c r="B10317" s="8">
        <f>COUNTIF($C$2:$C10317,模板!$E$2)</f>
        <v>77</v>
      </c>
      <c r="C10317" s="2" t="str">
        <f>IFERROR(VLOOKUP(K10317,开票信息!$A:$C,3,0),"")</f>
        <v/>
      </c>
      <c r="G10317" s="3" t="str">
        <f t="shared" si="161"/>
        <v/>
      </c>
      <c r="L10317">
        <f>COUNTIF($K$2:K10317,$K10317)</f>
        <v>0</v>
      </c>
    </row>
    <row r="10318" ht="16.5" spans="1:12">
      <c r="A10318" s="1">
        <v>10317</v>
      </c>
      <c r="B10318" s="8">
        <f>COUNTIF($C$2:$C10318,模板!$E$2)</f>
        <v>77</v>
      </c>
      <c r="C10318" s="2" t="str">
        <f>IFERROR(VLOOKUP(K10318,开票信息!$A:$C,3,0),"")</f>
        <v/>
      </c>
      <c r="G10318" s="3" t="str">
        <f t="shared" si="161"/>
        <v/>
      </c>
      <c r="L10318">
        <f>COUNTIF($K$2:K10318,$K10318)</f>
        <v>0</v>
      </c>
    </row>
    <row r="10319" ht="16.5" spans="1:12">
      <c r="A10319" s="1">
        <v>10318</v>
      </c>
      <c r="B10319" s="8">
        <f>COUNTIF($C$2:$C10319,模板!$E$2)</f>
        <v>77</v>
      </c>
      <c r="C10319" s="2" t="str">
        <f>IFERROR(VLOOKUP(K10319,开票信息!$A:$C,3,0),"")</f>
        <v/>
      </c>
      <c r="G10319" s="3" t="str">
        <f t="shared" si="161"/>
        <v/>
      </c>
      <c r="L10319">
        <f>COUNTIF($K$2:K10319,$K10319)</f>
        <v>0</v>
      </c>
    </row>
    <row r="10320" ht="16.5" spans="1:12">
      <c r="A10320" s="1">
        <v>10319</v>
      </c>
      <c r="B10320" s="8">
        <f>COUNTIF($C$2:$C10320,模板!$E$2)</f>
        <v>77</v>
      </c>
      <c r="C10320" s="2" t="str">
        <f>IFERROR(VLOOKUP(K10320,开票信息!$A:$C,3,0),"")</f>
        <v/>
      </c>
      <c r="G10320" s="3" t="str">
        <f t="shared" si="161"/>
        <v/>
      </c>
      <c r="L10320">
        <f>COUNTIF($K$2:K10320,$K10320)</f>
        <v>0</v>
      </c>
    </row>
    <row r="10321" ht="16.5" spans="1:12">
      <c r="A10321" s="1">
        <v>10320</v>
      </c>
      <c r="B10321" s="8">
        <f>COUNTIF($C$2:$C10321,模板!$E$2)</f>
        <v>77</v>
      </c>
      <c r="C10321" s="2" t="str">
        <f>IFERROR(VLOOKUP(K10321,开票信息!$A:$C,3,0),"")</f>
        <v/>
      </c>
      <c r="G10321" s="3" t="str">
        <f t="shared" si="161"/>
        <v/>
      </c>
      <c r="L10321">
        <f>COUNTIF($K$2:K10321,$K10321)</f>
        <v>0</v>
      </c>
    </row>
    <row r="10322" ht="16.5" spans="1:12">
      <c r="A10322" s="1">
        <v>10321</v>
      </c>
      <c r="B10322" s="8">
        <f>COUNTIF($C$2:$C10322,模板!$E$2)</f>
        <v>77</v>
      </c>
      <c r="C10322" s="2" t="str">
        <f>IFERROR(VLOOKUP(K10322,开票信息!$A:$C,3,0),"")</f>
        <v/>
      </c>
      <c r="G10322" s="3" t="str">
        <f t="shared" si="161"/>
        <v/>
      </c>
      <c r="L10322">
        <f>COUNTIF($K$2:K10322,$K10322)</f>
        <v>0</v>
      </c>
    </row>
    <row r="10323" ht="16.5" spans="1:12">
      <c r="A10323" s="1">
        <v>10322</v>
      </c>
      <c r="B10323" s="8">
        <f>COUNTIF($C$2:$C10323,模板!$E$2)</f>
        <v>77</v>
      </c>
      <c r="C10323" s="2" t="str">
        <f>IFERROR(VLOOKUP(K10323,开票信息!$A:$C,3,0),"")</f>
        <v/>
      </c>
      <c r="G10323" s="3" t="str">
        <f t="shared" si="161"/>
        <v/>
      </c>
      <c r="L10323">
        <f>COUNTIF($K$2:K10323,$K10323)</f>
        <v>0</v>
      </c>
    </row>
    <row r="10324" ht="16.5" spans="1:12">
      <c r="A10324" s="1">
        <v>10323</v>
      </c>
      <c r="B10324" s="8">
        <f>COUNTIF($C$2:$C10324,模板!$E$2)</f>
        <v>77</v>
      </c>
      <c r="C10324" s="2" t="str">
        <f>IFERROR(VLOOKUP(K10324,开票信息!$A:$C,3,0),"")</f>
        <v/>
      </c>
      <c r="G10324" s="3" t="str">
        <f t="shared" si="161"/>
        <v/>
      </c>
      <c r="L10324">
        <f>COUNTIF($K$2:K10324,$K10324)</f>
        <v>0</v>
      </c>
    </row>
    <row r="10325" ht="16.5" spans="1:12">
      <c r="A10325" s="1">
        <v>10324</v>
      </c>
      <c r="B10325" s="8">
        <f>COUNTIF($C$2:$C10325,模板!$E$2)</f>
        <v>77</v>
      </c>
      <c r="C10325" s="2" t="str">
        <f>IFERROR(VLOOKUP(K10325,开票信息!$A:$C,3,0),"")</f>
        <v/>
      </c>
      <c r="G10325" s="3" t="str">
        <f t="shared" si="161"/>
        <v/>
      </c>
      <c r="L10325">
        <f>COUNTIF($K$2:K10325,$K10325)</f>
        <v>0</v>
      </c>
    </row>
    <row r="10326" ht="16.5" spans="1:12">
      <c r="A10326" s="1">
        <v>10325</v>
      </c>
      <c r="B10326" s="8">
        <f>COUNTIF($C$2:$C10326,模板!$E$2)</f>
        <v>77</v>
      </c>
      <c r="C10326" s="2" t="str">
        <f>IFERROR(VLOOKUP(K10326,开票信息!$A:$C,3,0),"")</f>
        <v/>
      </c>
      <c r="G10326" s="3" t="str">
        <f t="shared" si="161"/>
        <v/>
      </c>
      <c r="L10326">
        <f>COUNTIF($K$2:K10326,$K10326)</f>
        <v>0</v>
      </c>
    </row>
    <row r="10327" ht="16.5" spans="1:12">
      <c r="A10327" s="1">
        <v>10326</v>
      </c>
      <c r="B10327" s="8">
        <f>COUNTIF($C$2:$C10327,模板!$E$2)</f>
        <v>77</v>
      </c>
      <c r="C10327" s="2" t="str">
        <f>IFERROR(VLOOKUP(K10327,开票信息!$A:$C,3,0),"")</f>
        <v/>
      </c>
      <c r="G10327" s="3" t="str">
        <f t="shared" si="161"/>
        <v/>
      </c>
      <c r="L10327">
        <f>COUNTIF($K$2:K10327,$K10327)</f>
        <v>0</v>
      </c>
    </row>
    <row r="10328" ht="16.5" spans="1:12">
      <c r="A10328" s="1">
        <v>10327</v>
      </c>
      <c r="B10328" s="8">
        <f>COUNTIF($C$2:$C10328,模板!$E$2)</f>
        <v>77</v>
      </c>
      <c r="C10328" s="2" t="str">
        <f>IFERROR(VLOOKUP(K10328,开票信息!$A:$C,3,0),"")</f>
        <v/>
      </c>
      <c r="G10328" s="3" t="str">
        <f t="shared" si="161"/>
        <v/>
      </c>
      <c r="L10328">
        <f>COUNTIF($K$2:K10328,$K10328)</f>
        <v>0</v>
      </c>
    </row>
    <row r="10329" ht="16.5" spans="1:12">
      <c r="A10329" s="1">
        <v>10328</v>
      </c>
      <c r="B10329" s="8">
        <f>COUNTIF($C$2:$C10329,模板!$E$2)</f>
        <v>77</v>
      </c>
      <c r="C10329" s="2" t="str">
        <f>IFERROR(VLOOKUP(K10329,开票信息!$A:$C,3,0),"")</f>
        <v/>
      </c>
      <c r="G10329" s="3" t="str">
        <f t="shared" si="161"/>
        <v/>
      </c>
      <c r="L10329">
        <f>COUNTIF($K$2:K10329,$K10329)</f>
        <v>0</v>
      </c>
    </row>
    <row r="10330" ht="16.5" spans="1:12">
      <c r="A10330" s="1">
        <v>10329</v>
      </c>
      <c r="B10330" s="8">
        <f>COUNTIF($C$2:$C10330,模板!$E$2)</f>
        <v>77</v>
      </c>
      <c r="C10330" s="2" t="str">
        <f>IFERROR(VLOOKUP(K10330,开票信息!$A:$C,3,0),"")</f>
        <v/>
      </c>
      <c r="G10330" s="3" t="str">
        <f t="shared" si="161"/>
        <v/>
      </c>
      <c r="L10330">
        <f>COUNTIF($K$2:K10330,$K10330)</f>
        <v>0</v>
      </c>
    </row>
    <row r="10331" ht="16.5" spans="1:12">
      <c r="A10331" s="1">
        <v>10330</v>
      </c>
      <c r="B10331" s="8">
        <f>COUNTIF($C$2:$C10331,模板!$E$2)</f>
        <v>77</v>
      </c>
      <c r="C10331" s="2" t="str">
        <f>IFERROR(VLOOKUP(K10331,开票信息!$A:$C,3,0),"")</f>
        <v/>
      </c>
      <c r="G10331" s="3" t="str">
        <f t="shared" si="161"/>
        <v/>
      </c>
      <c r="L10331">
        <f>COUNTIF($K$2:K10331,$K10331)</f>
        <v>0</v>
      </c>
    </row>
    <row r="10332" ht="16.5" spans="1:12">
      <c r="A10332" s="1">
        <v>10331</v>
      </c>
      <c r="B10332" s="8">
        <f>COUNTIF($C$2:$C10332,模板!$E$2)</f>
        <v>77</v>
      </c>
      <c r="C10332" s="2" t="str">
        <f>IFERROR(VLOOKUP(K10332,开票信息!$A:$C,3,0),"")</f>
        <v/>
      </c>
      <c r="G10332" s="3" t="str">
        <f t="shared" si="161"/>
        <v/>
      </c>
      <c r="L10332">
        <f>COUNTIF($K$2:K10332,$K10332)</f>
        <v>0</v>
      </c>
    </row>
    <row r="10333" ht="16.5" spans="1:12">
      <c r="A10333" s="1">
        <v>10332</v>
      </c>
      <c r="B10333" s="8">
        <f>COUNTIF($C$2:$C10333,模板!$E$2)</f>
        <v>77</v>
      </c>
      <c r="C10333" s="2" t="str">
        <f>IFERROR(VLOOKUP(K10333,开票信息!$A:$C,3,0),"")</f>
        <v/>
      </c>
      <c r="G10333" s="3" t="str">
        <f t="shared" si="161"/>
        <v/>
      </c>
      <c r="L10333">
        <f>COUNTIF($K$2:K10333,$K10333)</f>
        <v>0</v>
      </c>
    </row>
    <row r="10334" ht="16.5" spans="1:12">
      <c r="A10334" s="1">
        <v>10333</v>
      </c>
      <c r="B10334" s="8">
        <f>COUNTIF($C$2:$C10334,模板!$E$2)</f>
        <v>77</v>
      </c>
      <c r="C10334" s="2" t="str">
        <f>IFERROR(VLOOKUP(K10334,开票信息!$A:$C,3,0),"")</f>
        <v/>
      </c>
      <c r="G10334" s="3" t="str">
        <f t="shared" si="161"/>
        <v/>
      </c>
      <c r="L10334">
        <f>COUNTIF($K$2:K10334,$K10334)</f>
        <v>0</v>
      </c>
    </row>
    <row r="10335" ht="16.5" spans="1:12">
      <c r="A10335" s="1">
        <v>10334</v>
      </c>
      <c r="B10335" s="8">
        <f>COUNTIF($C$2:$C10335,模板!$E$2)</f>
        <v>77</v>
      </c>
      <c r="C10335" s="2" t="str">
        <f>IFERROR(VLOOKUP(K10335,开票信息!$A:$C,3,0),"")</f>
        <v/>
      </c>
      <c r="G10335" s="3" t="str">
        <f t="shared" si="161"/>
        <v/>
      </c>
      <c r="L10335">
        <f>COUNTIF($K$2:K10335,$K10335)</f>
        <v>0</v>
      </c>
    </row>
    <row r="10336" ht="16.5" spans="1:12">
      <c r="A10336" s="1">
        <v>10335</v>
      </c>
      <c r="B10336" s="8">
        <f>COUNTIF($C$2:$C10336,模板!$E$2)</f>
        <v>77</v>
      </c>
      <c r="C10336" s="2" t="str">
        <f>IFERROR(VLOOKUP(K10336,开票信息!$A:$C,3,0),"")</f>
        <v/>
      </c>
      <c r="G10336" s="3" t="str">
        <f t="shared" si="161"/>
        <v/>
      </c>
      <c r="L10336">
        <f>COUNTIF($K$2:K10336,$K10336)</f>
        <v>0</v>
      </c>
    </row>
    <row r="10337" ht="16.5" spans="1:12">
      <c r="A10337" s="1">
        <v>10336</v>
      </c>
      <c r="B10337" s="8">
        <f>COUNTIF($C$2:$C10337,模板!$E$2)</f>
        <v>77</v>
      </c>
      <c r="C10337" s="2" t="str">
        <f>IFERROR(VLOOKUP(K10337,开票信息!$A:$C,3,0),"")</f>
        <v/>
      </c>
      <c r="G10337" s="3" t="str">
        <f t="shared" si="161"/>
        <v/>
      </c>
      <c r="L10337">
        <f>COUNTIF($K$2:K10337,$K10337)</f>
        <v>0</v>
      </c>
    </row>
    <row r="10338" ht="16.5" spans="1:12">
      <c r="A10338" s="1">
        <v>10337</v>
      </c>
      <c r="B10338" s="8">
        <f>COUNTIF($C$2:$C10338,模板!$E$2)</f>
        <v>77</v>
      </c>
      <c r="C10338" s="2" t="str">
        <f>IFERROR(VLOOKUP(K10338,开票信息!$A:$C,3,0),"")</f>
        <v/>
      </c>
      <c r="G10338" s="3" t="str">
        <f t="shared" si="161"/>
        <v/>
      </c>
      <c r="L10338">
        <f>COUNTIF($K$2:K10338,$K10338)</f>
        <v>0</v>
      </c>
    </row>
    <row r="10339" ht="16.5" spans="1:12">
      <c r="A10339" s="1">
        <v>10338</v>
      </c>
      <c r="B10339" s="8">
        <f>COUNTIF($C$2:$C10339,模板!$E$2)</f>
        <v>77</v>
      </c>
      <c r="C10339" s="2" t="str">
        <f>IFERROR(VLOOKUP(K10339,开票信息!$A:$C,3,0),"")</f>
        <v/>
      </c>
      <c r="G10339" s="3" t="str">
        <f t="shared" si="161"/>
        <v/>
      </c>
      <c r="L10339">
        <f>COUNTIF($K$2:K10339,$K10339)</f>
        <v>0</v>
      </c>
    </row>
    <row r="10340" ht="16.5" spans="1:12">
      <c r="A10340" s="1">
        <v>10339</v>
      </c>
      <c r="B10340" s="8">
        <f>COUNTIF($C$2:$C10340,模板!$E$2)</f>
        <v>77</v>
      </c>
      <c r="C10340" s="2" t="str">
        <f>IFERROR(VLOOKUP(K10340,开票信息!$A:$C,3,0),"")</f>
        <v/>
      </c>
      <c r="G10340" s="3" t="str">
        <f t="shared" si="161"/>
        <v/>
      </c>
      <c r="L10340">
        <f>COUNTIF($K$2:K10340,$K10340)</f>
        <v>0</v>
      </c>
    </row>
    <row r="10341" ht="16.5" spans="1:12">
      <c r="A10341" s="1">
        <v>10340</v>
      </c>
      <c r="B10341" s="8">
        <f>COUNTIF($C$2:$C10341,模板!$E$2)</f>
        <v>77</v>
      </c>
      <c r="C10341" s="2" t="str">
        <f>IFERROR(VLOOKUP(K10341,开票信息!$A:$C,3,0),"")</f>
        <v/>
      </c>
      <c r="G10341" s="3" t="str">
        <f t="shared" si="161"/>
        <v/>
      </c>
      <c r="L10341">
        <f>COUNTIF($K$2:K10341,$K10341)</f>
        <v>0</v>
      </c>
    </row>
    <row r="10342" ht="16.5" spans="1:12">
      <c r="A10342" s="1">
        <v>10341</v>
      </c>
      <c r="B10342" s="8">
        <f>COUNTIF($C$2:$C10342,模板!$E$2)</f>
        <v>77</v>
      </c>
      <c r="C10342" s="2" t="str">
        <f>IFERROR(VLOOKUP(K10342,开票信息!$A:$C,3,0),"")</f>
        <v/>
      </c>
      <c r="G10342" s="3" t="str">
        <f t="shared" si="161"/>
        <v/>
      </c>
      <c r="L10342">
        <f>COUNTIF($K$2:K10342,$K10342)</f>
        <v>0</v>
      </c>
    </row>
    <row r="10343" ht="16.5" spans="1:12">
      <c r="A10343" s="1">
        <v>10342</v>
      </c>
      <c r="B10343" s="8">
        <f>COUNTIF($C$2:$C10343,模板!$E$2)</f>
        <v>77</v>
      </c>
      <c r="C10343" s="2" t="str">
        <f>IFERROR(VLOOKUP(K10343,开票信息!$A:$C,3,0),"")</f>
        <v/>
      </c>
      <c r="G10343" s="3" t="str">
        <f t="shared" si="161"/>
        <v/>
      </c>
      <c r="L10343">
        <f>COUNTIF($K$2:K10343,$K10343)</f>
        <v>0</v>
      </c>
    </row>
    <row r="10344" ht="16.5" spans="1:12">
      <c r="A10344" s="1">
        <v>10343</v>
      </c>
      <c r="B10344" s="8">
        <f>COUNTIF($C$2:$C10344,模板!$E$2)</f>
        <v>77</v>
      </c>
      <c r="C10344" s="2" t="str">
        <f>IFERROR(VLOOKUP(K10344,开票信息!$A:$C,3,0),"")</f>
        <v/>
      </c>
      <c r="G10344" s="3" t="str">
        <f t="shared" si="161"/>
        <v/>
      </c>
      <c r="L10344">
        <f>COUNTIF($K$2:K10344,$K10344)</f>
        <v>0</v>
      </c>
    </row>
    <row r="10345" ht="16.5" spans="1:12">
      <c r="A10345" s="1">
        <v>10344</v>
      </c>
      <c r="B10345" s="8">
        <f>COUNTIF($C$2:$C10345,模板!$E$2)</f>
        <v>77</v>
      </c>
      <c r="C10345" s="2" t="str">
        <f>IFERROR(VLOOKUP(K10345,开票信息!$A:$C,3,0),"")</f>
        <v/>
      </c>
      <c r="G10345" s="3" t="str">
        <f t="shared" si="161"/>
        <v/>
      </c>
      <c r="L10345">
        <f>COUNTIF($K$2:K10345,$K10345)</f>
        <v>0</v>
      </c>
    </row>
    <row r="10346" ht="16.5" spans="1:12">
      <c r="A10346" s="1">
        <v>10345</v>
      </c>
      <c r="B10346" s="8">
        <f>COUNTIF($C$2:$C10346,模板!$E$2)</f>
        <v>77</v>
      </c>
      <c r="C10346" s="2" t="str">
        <f>IFERROR(VLOOKUP(K10346,开票信息!$A:$C,3,0),"")</f>
        <v/>
      </c>
      <c r="G10346" s="3" t="str">
        <f t="shared" si="161"/>
        <v/>
      </c>
      <c r="L10346">
        <f>COUNTIF($K$2:K10346,$K10346)</f>
        <v>0</v>
      </c>
    </row>
    <row r="10347" ht="16.5" spans="1:12">
      <c r="A10347" s="1">
        <v>10346</v>
      </c>
      <c r="B10347" s="8">
        <f>COUNTIF($C$2:$C10347,模板!$E$2)</f>
        <v>77</v>
      </c>
      <c r="C10347" s="2" t="str">
        <f>IFERROR(VLOOKUP(K10347,开票信息!$A:$C,3,0),"")</f>
        <v/>
      </c>
      <c r="G10347" s="3" t="str">
        <f t="shared" si="161"/>
        <v/>
      </c>
      <c r="L10347">
        <f>COUNTIF($K$2:K10347,$K10347)</f>
        <v>0</v>
      </c>
    </row>
    <row r="10348" ht="16.5" spans="1:12">
      <c r="A10348" s="1">
        <v>10347</v>
      </c>
      <c r="B10348" s="8">
        <f>COUNTIF($C$2:$C10348,模板!$E$2)</f>
        <v>77</v>
      </c>
      <c r="C10348" s="2" t="str">
        <f>IFERROR(VLOOKUP(K10348,开票信息!$A:$C,3,0),"")</f>
        <v/>
      </c>
      <c r="G10348" s="3" t="str">
        <f t="shared" si="161"/>
        <v/>
      </c>
      <c r="L10348">
        <f>COUNTIF($K$2:K10348,$K10348)</f>
        <v>0</v>
      </c>
    </row>
    <row r="10349" ht="16.5" spans="1:12">
      <c r="A10349" s="1">
        <v>10348</v>
      </c>
      <c r="B10349" s="8">
        <f>COUNTIF($C$2:$C10349,模板!$E$2)</f>
        <v>77</v>
      </c>
      <c r="C10349" s="2" t="str">
        <f>IFERROR(VLOOKUP(K10349,开票信息!$A:$C,3,0),"")</f>
        <v/>
      </c>
      <c r="G10349" s="3" t="str">
        <f t="shared" si="161"/>
        <v/>
      </c>
      <c r="L10349">
        <f>COUNTIF($K$2:K10349,$K10349)</f>
        <v>0</v>
      </c>
    </row>
    <row r="10350" ht="16.5" spans="1:12">
      <c r="A10350" s="1">
        <v>10349</v>
      </c>
      <c r="B10350" s="8">
        <f>COUNTIF($C$2:$C10350,模板!$E$2)</f>
        <v>77</v>
      </c>
      <c r="C10350" s="2" t="str">
        <f>IFERROR(VLOOKUP(K10350,开票信息!$A:$C,3,0),"")</f>
        <v/>
      </c>
      <c r="G10350" s="3" t="str">
        <f t="shared" si="161"/>
        <v/>
      </c>
      <c r="L10350">
        <f>COUNTIF($K$2:K10350,$K10350)</f>
        <v>0</v>
      </c>
    </row>
    <row r="10351" ht="16.5" spans="1:12">
      <c r="A10351" s="1">
        <v>10350</v>
      </c>
      <c r="B10351" s="8">
        <f>COUNTIF($C$2:$C10351,模板!$E$2)</f>
        <v>77</v>
      </c>
      <c r="C10351" s="2" t="str">
        <f>IFERROR(VLOOKUP(K10351,开票信息!$A:$C,3,0),"")</f>
        <v/>
      </c>
      <c r="G10351" s="3" t="str">
        <f t="shared" si="161"/>
        <v/>
      </c>
      <c r="L10351">
        <f>COUNTIF($K$2:K10351,$K10351)</f>
        <v>0</v>
      </c>
    </row>
    <row r="10352" ht="16.5" spans="1:12">
      <c r="A10352" s="1">
        <v>10351</v>
      </c>
      <c r="B10352" s="8">
        <f>COUNTIF($C$2:$C10352,模板!$E$2)</f>
        <v>77</v>
      </c>
      <c r="C10352" s="2" t="str">
        <f>IFERROR(VLOOKUP(K10352,开票信息!$A:$C,3,0),"")</f>
        <v/>
      </c>
      <c r="G10352" s="3" t="str">
        <f t="shared" si="161"/>
        <v/>
      </c>
      <c r="L10352">
        <f>COUNTIF($K$2:K10352,$K10352)</f>
        <v>0</v>
      </c>
    </row>
    <row r="10353" ht="16.5" spans="1:12">
      <c r="A10353" s="1">
        <v>10352</v>
      </c>
      <c r="B10353" s="8">
        <f>COUNTIF($C$2:$C10353,模板!$E$2)</f>
        <v>77</v>
      </c>
      <c r="C10353" s="2" t="str">
        <f>IFERROR(VLOOKUP(K10353,开票信息!$A:$C,3,0),"")</f>
        <v/>
      </c>
      <c r="G10353" s="3" t="str">
        <f t="shared" si="161"/>
        <v/>
      </c>
      <c r="L10353">
        <f>COUNTIF($K$2:K10353,$K10353)</f>
        <v>0</v>
      </c>
    </row>
    <row r="10354" ht="16.5" spans="1:12">
      <c r="A10354" s="1">
        <v>10353</v>
      </c>
      <c r="B10354" s="8">
        <f>COUNTIF($C$2:$C10354,模板!$E$2)</f>
        <v>77</v>
      </c>
      <c r="C10354" s="2" t="str">
        <f>IFERROR(VLOOKUP(K10354,开票信息!$A:$C,3,0),"")</f>
        <v/>
      </c>
      <c r="G10354" s="3" t="str">
        <f t="shared" si="161"/>
        <v/>
      </c>
      <c r="L10354">
        <f>COUNTIF($K$2:K10354,$K10354)</f>
        <v>0</v>
      </c>
    </row>
    <row r="10355" ht="16.5" spans="1:12">
      <c r="A10355" s="1">
        <v>10354</v>
      </c>
      <c r="B10355" s="8">
        <f>COUNTIF($C$2:$C10355,模板!$E$2)</f>
        <v>77</v>
      </c>
      <c r="C10355" s="2" t="str">
        <f>IFERROR(VLOOKUP(K10355,开票信息!$A:$C,3,0),"")</f>
        <v/>
      </c>
      <c r="G10355" s="3" t="str">
        <f t="shared" si="161"/>
        <v/>
      </c>
      <c r="L10355">
        <f>COUNTIF($K$2:K10355,$K10355)</f>
        <v>0</v>
      </c>
    </row>
    <row r="10356" ht="16.5" spans="1:12">
      <c r="A10356" s="1">
        <v>10355</v>
      </c>
      <c r="B10356" s="8">
        <f>COUNTIF($C$2:$C10356,模板!$E$2)</f>
        <v>77</v>
      </c>
      <c r="C10356" s="2" t="str">
        <f>IFERROR(VLOOKUP(K10356,开票信息!$A:$C,3,0),"")</f>
        <v/>
      </c>
      <c r="G10356" s="3" t="str">
        <f t="shared" si="161"/>
        <v/>
      </c>
      <c r="L10356">
        <f>COUNTIF($K$2:K10356,$K10356)</f>
        <v>0</v>
      </c>
    </row>
    <row r="10357" ht="16.5" spans="1:12">
      <c r="A10357" s="1">
        <v>10356</v>
      </c>
      <c r="B10357" s="8">
        <f>COUNTIF($C$2:$C10357,模板!$E$2)</f>
        <v>77</v>
      </c>
      <c r="C10357" s="2" t="str">
        <f>IFERROR(VLOOKUP(K10357,开票信息!$A:$C,3,0),"")</f>
        <v/>
      </c>
      <c r="G10357" s="3" t="str">
        <f t="shared" si="161"/>
        <v/>
      </c>
      <c r="L10357">
        <f>COUNTIF($K$2:K10357,$K10357)</f>
        <v>0</v>
      </c>
    </row>
    <row r="10358" ht="16.5" spans="1:12">
      <c r="A10358" s="1">
        <v>10357</v>
      </c>
      <c r="B10358" s="8">
        <f>COUNTIF($C$2:$C10358,模板!$E$2)</f>
        <v>77</v>
      </c>
      <c r="C10358" s="2" t="str">
        <f>IFERROR(VLOOKUP(K10358,开票信息!$A:$C,3,0),"")</f>
        <v/>
      </c>
      <c r="G10358" s="3" t="str">
        <f t="shared" si="161"/>
        <v/>
      </c>
      <c r="L10358">
        <f>COUNTIF($K$2:K10358,$K10358)</f>
        <v>0</v>
      </c>
    </row>
    <row r="10359" ht="16.5" spans="1:12">
      <c r="A10359" s="1">
        <v>10358</v>
      </c>
      <c r="B10359" s="8">
        <f>COUNTIF($C$2:$C10359,模板!$E$2)</f>
        <v>77</v>
      </c>
      <c r="C10359" s="2" t="str">
        <f>IFERROR(VLOOKUP(K10359,开票信息!$A:$C,3,0),"")</f>
        <v/>
      </c>
      <c r="G10359" s="3" t="str">
        <f t="shared" si="161"/>
        <v/>
      </c>
      <c r="L10359">
        <f>COUNTIF($K$2:K10359,$K10359)</f>
        <v>0</v>
      </c>
    </row>
    <row r="10360" ht="16.5" spans="1:12">
      <c r="A10360" s="1">
        <v>10359</v>
      </c>
      <c r="B10360" s="8">
        <f>COUNTIF($C$2:$C10360,模板!$E$2)</f>
        <v>77</v>
      </c>
      <c r="C10360" s="2" t="str">
        <f>IFERROR(VLOOKUP(K10360,开票信息!$A:$C,3,0),"")</f>
        <v/>
      </c>
      <c r="G10360" s="3" t="str">
        <f t="shared" si="161"/>
        <v/>
      </c>
      <c r="L10360">
        <f>COUNTIF($K$2:K10360,$K10360)</f>
        <v>0</v>
      </c>
    </row>
    <row r="10361" ht="16.5" spans="1:12">
      <c r="A10361" s="1">
        <v>10360</v>
      </c>
      <c r="B10361" s="8">
        <f>COUNTIF($C$2:$C10361,模板!$E$2)</f>
        <v>77</v>
      </c>
      <c r="C10361" s="2" t="str">
        <f>IFERROR(VLOOKUP(K10361,开票信息!$A:$C,3,0),"")</f>
        <v/>
      </c>
      <c r="G10361" s="3" t="str">
        <f t="shared" si="161"/>
        <v/>
      </c>
      <c r="L10361">
        <f>COUNTIF($K$2:K10361,$K10361)</f>
        <v>0</v>
      </c>
    </row>
    <row r="10362" ht="16.5" spans="1:12">
      <c r="A10362" s="1">
        <v>10361</v>
      </c>
      <c r="B10362" s="8">
        <f>COUNTIF($C$2:$C10362,模板!$E$2)</f>
        <v>77</v>
      </c>
      <c r="C10362" s="2" t="str">
        <f>IFERROR(VLOOKUP(K10362,开票信息!$A:$C,3,0),"")</f>
        <v/>
      </c>
      <c r="G10362" s="3" t="str">
        <f t="shared" si="161"/>
        <v/>
      </c>
      <c r="L10362">
        <f>COUNTIF($K$2:K10362,$K10362)</f>
        <v>0</v>
      </c>
    </row>
    <row r="10363" ht="16.5" spans="1:12">
      <c r="A10363" s="1">
        <v>10362</v>
      </c>
      <c r="B10363" s="8">
        <f>COUNTIF($C$2:$C10363,模板!$E$2)</f>
        <v>77</v>
      </c>
      <c r="C10363" s="2" t="str">
        <f>IFERROR(VLOOKUP(K10363,开票信息!$A:$C,3,0),"")</f>
        <v/>
      </c>
      <c r="G10363" s="3" t="str">
        <f t="shared" si="161"/>
        <v/>
      </c>
      <c r="L10363">
        <f>COUNTIF($K$2:K10363,$K10363)</f>
        <v>0</v>
      </c>
    </row>
    <row r="10364" ht="16.5" spans="1:12">
      <c r="A10364" s="1">
        <v>10363</v>
      </c>
      <c r="B10364" s="8">
        <f>COUNTIF($C$2:$C10364,模板!$E$2)</f>
        <v>77</v>
      </c>
      <c r="C10364" s="2" t="str">
        <f>IFERROR(VLOOKUP(K10364,开票信息!$A:$C,3,0),"")</f>
        <v/>
      </c>
      <c r="G10364" s="3" t="str">
        <f t="shared" si="161"/>
        <v/>
      </c>
      <c r="L10364">
        <f>COUNTIF($K$2:K10364,$K10364)</f>
        <v>0</v>
      </c>
    </row>
    <row r="10365" ht="16.5" spans="1:12">
      <c r="A10365" s="1">
        <v>10364</v>
      </c>
      <c r="B10365" s="8">
        <f>COUNTIF($C$2:$C10365,模板!$E$2)</f>
        <v>77</v>
      </c>
      <c r="C10365" s="2" t="str">
        <f>IFERROR(VLOOKUP(K10365,开票信息!$A:$C,3,0),"")</f>
        <v/>
      </c>
      <c r="G10365" s="3" t="str">
        <f t="shared" si="161"/>
        <v/>
      </c>
      <c r="L10365">
        <f>COUNTIF($K$2:K10365,$K10365)</f>
        <v>0</v>
      </c>
    </row>
    <row r="10366" ht="16.5" spans="1:12">
      <c r="A10366" s="1">
        <v>10365</v>
      </c>
      <c r="B10366" s="8">
        <f>COUNTIF($C$2:$C10366,模板!$E$2)</f>
        <v>77</v>
      </c>
      <c r="C10366" s="2" t="str">
        <f>IFERROR(VLOOKUP(K10366,开票信息!$A:$C,3,0),"")</f>
        <v/>
      </c>
      <c r="G10366" s="3" t="str">
        <f t="shared" si="161"/>
        <v/>
      </c>
      <c r="L10366">
        <f>COUNTIF($K$2:K10366,$K10366)</f>
        <v>0</v>
      </c>
    </row>
    <row r="10367" ht="16.5" spans="1:12">
      <c r="A10367" s="1">
        <v>10366</v>
      </c>
      <c r="B10367" s="8">
        <f>COUNTIF($C$2:$C10367,模板!$E$2)</f>
        <v>77</v>
      </c>
      <c r="C10367" s="2" t="str">
        <f>IFERROR(VLOOKUP(K10367,开票信息!$A:$C,3,0),"")</f>
        <v/>
      </c>
      <c r="G10367" s="3" t="str">
        <f t="shared" si="161"/>
        <v/>
      </c>
      <c r="L10367">
        <f>COUNTIF($K$2:K10367,$K10367)</f>
        <v>0</v>
      </c>
    </row>
    <row r="10368" ht="16.5" spans="1:12">
      <c r="A10368" s="1">
        <v>10367</v>
      </c>
      <c r="B10368" s="8">
        <f>COUNTIF($C$2:$C10368,模板!$E$2)</f>
        <v>77</v>
      </c>
      <c r="C10368" s="2" t="str">
        <f>IFERROR(VLOOKUP(K10368,开票信息!$A:$C,3,0),"")</f>
        <v/>
      </c>
      <c r="G10368" s="3" t="str">
        <f t="shared" si="161"/>
        <v/>
      </c>
      <c r="L10368">
        <f>COUNTIF($K$2:K10368,$K10368)</f>
        <v>0</v>
      </c>
    </row>
    <row r="10369" ht="16.5" spans="1:12">
      <c r="A10369" s="1">
        <v>10368</v>
      </c>
      <c r="B10369" s="8">
        <f>COUNTIF($C$2:$C10369,模板!$E$2)</f>
        <v>77</v>
      </c>
      <c r="C10369" s="2" t="str">
        <f>IFERROR(VLOOKUP(K10369,开票信息!$A:$C,3,0),"")</f>
        <v/>
      </c>
      <c r="G10369" s="3" t="str">
        <f t="shared" si="161"/>
        <v/>
      </c>
      <c r="L10369">
        <f>COUNTIF($K$2:K10369,$K10369)</f>
        <v>0</v>
      </c>
    </row>
    <row r="10370" ht="16.5" spans="1:12">
      <c r="A10370" s="1">
        <v>10369</v>
      </c>
      <c r="B10370" s="8">
        <f>COUNTIF($C$2:$C10370,模板!$E$2)</f>
        <v>77</v>
      </c>
      <c r="C10370" s="2" t="str">
        <f>IFERROR(VLOOKUP(K10370,开票信息!$A:$C,3,0),"")</f>
        <v/>
      </c>
      <c r="G10370" s="3" t="str">
        <f t="shared" si="161"/>
        <v/>
      </c>
      <c r="L10370">
        <f>COUNTIF($K$2:K10370,$K10370)</f>
        <v>0</v>
      </c>
    </row>
    <row r="10371" ht="16.5" spans="1:12">
      <c r="A10371" s="1">
        <v>10370</v>
      </c>
      <c r="B10371" s="8">
        <f>COUNTIF($C$2:$C10371,模板!$E$2)</f>
        <v>77</v>
      </c>
      <c r="C10371" s="2" t="str">
        <f>IFERROR(VLOOKUP(K10371,开票信息!$A:$C,3,0),"")</f>
        <v/>
      </c>
      <c r="G10371" s="3" t="str">
        <f t="shared" ref="G10371:G10434" si="162">IFERROR(H10371/F10371,"")</f>
        <v/>
      </c>
      <c r="L10371">
        <f>COUNTIF($K$2:K10371,$K10371)</f>
        <v>0</v>
      </c>
    </row>
    <row r="10372" ht="16.5" spans="1:12">
      <c r="A10372" s="1">
        <v>10371</v>
      </c>
      <c r="B10372" s="8">
        <f>COUNTIF($C$2:$C10372,模板!$E$2)</f>
        <v>77</v>
      </c>
      <c r="C10372" s="2" t="str">
        <f>IFERROR(VLOOKUP(K10372,开票信息!$A:$C,3,0),"")</f>
        <v/>
      </c>
      <c r="G10372" s="3" t="str">
        <f t="shared" si="162"/>
        <v/>
      </c>
      <c r="L10372">
        <f>COUNTIF($K$2:K10372,$K10372)</f>
        <v>0</v>
      </c>
    </row>
    <row r="10373" ht="16.5" spans="1:12">
      <c r="A10373" s="1">
        <v>10372</v>
      </c>
      <c r="B10373" s="8">
        <f>COUNTIF($C$2:$C10373,模板!$E$2)</f>
        <v>77</v>
      </c>
      <c r="C10373" s="2" t="str">
        <f>IFERROR(VLOOKUP(K10373,开票信息!$A:$C,3,0),"")</f>
        <v/>
      </c>
      <c r="G10373" s="3" t="str">
        <f t="shared" si="162"/>
        <v/>
      </c>
      <c r="L10373">
        <f>COUNTIF($K$2:K10373,$K10373)</f>
        <v>0</v>
      </c>
    </row>
    <row r="10374" ht="16.5" spans="1:12">
      <c r="A10374" s="1">
        <v>10373</v>
      </c>
      <c r="B10374" s="8">
        <f>COUNTIF($C$2:$C10374,模板!$E$2)</f>
        <v>77</v>
      </c>
      <c r="C10374" s="2" t="str">
        <f>IFERROR(VLOOKUP(K10374,开票信息!$A:$C,3,0),"")</f>
        <v/>
      </c>
      <c r="G10374" s="3" t="str">
        <f t="shared" si="162"/>
        <v/>
      </c>
      <c r="L10374">
        <f>COUNTIF($K$2:K10374,$K10374)</f>
        <v>0</v>
      </c>
    </row>
    <row r="10375" ht="16.5" spans="1:12">
      <c r="A10375" s="1">
        <v>10374</v>
      </c>
      <c r="B10375" s="8">
        <f>COUNTIF($C$2:$C10375,模板!$E$2)</f>
        <v>77</v>
      </c>
      <c r="C10375" s="2" t="str">
        <f>IFERROR(VLOOKUP(K10375,开票信息!$A:$C,3,0),"")</f>
        <v/>
      </c>
      <c r="G10375" s="3" t="str">
        <f t="shared" si="162"/>
        <v/>
      </c>
      <c r="L10375">
        <f>COUNTIF($K$2:K10375,$K10375)</f>
        <v>0</v>
      </c>
    </row>
    <row r="10376" ht="16.5" spans="1:12">
      <c r="A10376" s="1">
        <v>10375</v>
      </c>
      <c r="B10376" s="8">
        <f>COUNTIF($C$2:$C10376,模板!$E$2)</f>
        <v>77</v>
      </c>
      <c r="C10376" s="2" t="str">
        <f>IFERROR(VLOOKUP(K10376,开票信息!$A:$C,3,0),"")</f>
        <v/>
      </c>
      <c r="G10376" s="3" t="str">
        <f t="shared" si="162"/>
        <v/>
      </c>
      <c r="L10376">
        <f>COUNTIF($K$2:K10376,$K10376)</f>
        <v>0</v>
      </c>
    </row>
    <row r="10377" ht="16.5" spans="1:12">
      <c r="A10377" s="1">
        <v>10376</v>
      </c>
      <c r="B10377" s="8">
        <f>COUNTIF($C$2:$C10377,模板!$E$2)</f>
        <v>77</v>
      </c>
      <c r="C10377" s="2" t="str">
        <f>IFERROR(VLOOKUP(K10377,开票信息!$A:$C,3,0),"")</f>
        <v/>
      </c>
      <c r="G10377" s="3" t="str">
        <f t="shared" si="162"/>
        <v/>
      </c>
      <c r="L10377">
        <f>COUNTIF($K$2:K10377,$K10377)</f>
        <v>0</v>
      </c>
    </row>
    <row r="10378" ht="16.5" spans="1:12">
      <c r="A10378" s="1">
        <v>10377</v>
      </c>
      <c r="B10378" s="8">
        <f>COUNTIF($C$2:$C10378,模板!$E$2)</f>
        <v>77</v>
      </c>
      <c r="C10378" s="2" t="str">
        <f>IFERROR(VLOOKUP(K10378,开票信息!$A:$C,3,0),"")</f>
        <v/>
      </c>
      <c r="G10378" s="3" t="str">
        <f t="shared" si="162"/>
        <v/>
      </c>
      <c r="L10378">
        <f>COUNTIF($K$2:K10378,$K10378)</f>
        <v>0</v>
      </c>
    </row>
    <row r="10379" ht="16.5" spans="1:12">
      <c r="A10379" s="1">
        <v>10378</v>
      </c>
      <c r="B10379" s="8">
        <f>COUNTIF($C$2:$C10379,模板!$E$2)</f>
        <v>77</v>
      </c>
      <c r="C10379" s="2" t="str">
        <f>IFERROR(VLOOKUP(K10379,开票信息!$A:$C,3,0),"")</f>
        <v/>
      </c>
      <c r="G10379" s="3" t="str">
        <f t="shared" si="162"/>
        <v/>
      </c>
      <c r="L10379">
        <f>COUNTIF($K$2:K10379,$K10379)</f>
        <v>0</v>
      </c>
    </row>
    <row r="10380" ht="16.5" spans="1:12">
      <c r="A10380" s="1">
        <v>10379</v>
      </c>
      <c r="B10380" s="8">
        <f>COUNTIF($C$2:$C10380,模板!$E$2)</f>
        <v>77</v>
      </c>
      <c r="C10380" s="2" t="str">
        <f>IFERROR(VLOOKUP(K10380,开票信息!$A:$C,3,0),"")</f>
        <v/>
      </c>
      <c r="G10380" s="3" t="str">
        <f t="shared" si="162"/>
        <v/>
      </c>
      <c r="L10380">
        <f>COUNTIF($K$2:K10380,$K10380)</f>
        <v>0</v>
      </c>
    </row>
    <row r="10381" ht="16.5" spans="1:12">
      <c r="A10381" s="1">
        <v>10380</v>
      </c>
      <c r="B10381" s="8">
        <f>COUNTIF($C$2:$C10381,模板!$E$2)</f>
        <v>77</v>
      </c>
      <c r="C10381" s="2" t="str">
        <f>IFERROR(VLOOKUP(K10381,开票信息!$A:$C,3,0),"")</f>
        <v/>
      </c>
      <c r="G10381" s="3" t="str">
        <f t="shared" si="162"/>
        <v/>
      </c>
      <c r="L10381">
        <f>COUNTIF($K$2:K10381,$K10381)</f>
        <v>0</v>
      </c>
    </row>
    <row r="10382" ht="16.5" spans="1:12">
      <c r="A10382" s="1">
        <v>10381</v>
      </c>
      <c r="B10382" s="8">
        <f>COUNTIF($C$2:$C10382,模板!$E$2)</f>
        <v>77</v>
      </c>
      <c r="C10382" s="2" t="str">
        <f>IFERROR(VLOOKUP(K10382,开票信息!$A:$C,3,0),"")</f>
        <v/>
      </c>
      <c r="G10382" s="3" t="str">
        <f t="shared" si="162"/>
        <v/>
      </c>
      <c r="L10382">
        <f>COUNTIF($K$2:K10382,$K10382)</f>
        <v>0</v>
      </c>
    </row>
    <row r="10383" ht="16.5" spans="1:12">
      <c r="A10383" s="1">
        <v>10382</v>
      </c>
      <c r="B10383" s="8">
        <f>COUNTIF($C$2:$C10383,模板!$E$2)</f>
        <v>77</v>
      </c>
      <c r="C10383" s="2" t="str">
        <f>IFERROR(VLOOKUP(K10383,开票信息!$A:$C,3,0),"")</f>
        <v/>
      </c>
      <c r="G10383" s="3" t="str">
        <f t="shared" si="162"/>
        <v/>
      </c>
      <c r="L10383">
        <f>COUNTIF($K$2:K10383,$K10383)</f>
        <v>0</v>
      </c>
    </row>
    <row r="10384" ht="16.5" spans="1:12">
      <c r="A10384" s="1">
        <v>10383</v>
      </c>
      <c r="B10384" s="8">
        <f>COUNTIF($C$2:$C10384,模板!$E$2)</f>
        <v>77</v>
      </c>
      <c r="C10384" s="2" t="str">
        <f>IFERROR(VLOOKUP(K10384,开票信息!$A:$C,3,0),"")</f>
        <v/>
      </c>
      <c r="G10384" s="3" t="str">
        <f t="shared" si="162"/>
        <v/>
      </c>
      <c r="L10384">
        <f>COUNTIF($K$2:K10384,$K10384)</f>
        <v>0</v>
      </c>
    </row>
    <row r="10385" ht="16.5" spans="1:12">
      <c r="A10385" s="1">
        <v>10384</v>
      </c>
      <c r="B10385" s="8">
        <f>COUNTIF($C$2:$C10385,模板!$E$2)</f>
        <v>77</v>
      </c>
      <c r="C10385" s="2" t="str">
        <f>IFERROR(VLOOKUP(K10385,开票信息!$A:$C,3,0),"")</f>
        <v/>
      </c>
      <c r="G10385" s="3" t="str">
        <f t="shared" si="162"/>
        <v/>
      </c>
      <c r="L10385">
        <f>COUNTIF($K$2:K10385,$K10385)</f>
        <v>0</v>
      </c>
    </row>
    <row r="10386" ht="16.5" spans="1:12">
      <c r="A10386" s="1">
        <v>10385</v>
      </c>
      <c r="B10386" s="8">
        <f>COUNTIF($C$2:$C10386,模板!$E$2)</f>
        <v>77</v>
      </c>
      <c r="C10386" s="2" t="str">
        <f>IFERROR(VLOOKUP(K10386,开票信息!$A:$C,3,0),"")</f>
        <v/>
      </c>
      <c r="G10386" s="3" t="str">
        <f t="shared" si="162"/>
        <v/>
      </c>
      <c r="L10386">
        <f>COUNTIF($K$2:K10386,$K10386)</f>
        <v>0</v>
      </c>
    </row>
    <row r="10387" ht="16.5" spans="1:12">
      <c r="A10387" s="1">
        <v>10386</v>
      </c>
      <c r="B10387" s="8">
        <f>COUNTIF($C$2:$C10387,模板!$E$2)</f>
        <v>77</v>
      </c>
      <c r="C10387" s="2" t="str">
        <f>IFERROR(VLOOKUP(K10387,开票信息!$A:$C,3,0),"")</f>
        <v/>
      </c>
      <c r="G10387" s="3" t="str">
        <f t="shared" si="162"/>
        <v/>
      </c>
      <c r="L10387">
        <f>COUNTIF($K$2:K10387,$K10387)</f>
        <v>0</v>
      </c>
    </row>
    <row r="10388" ht="16.5" spans="1:12">
      <c r="A10388" s="1">
        <v>10387</v>
      </c>
      <c r="B10388" s="8">
        <f>COUNTIF($C$2:$C10388,模板!$E$2)</f>
        <v>77</v>
      </c>
      <c r="C10388" s="2" t="str">
        <f>IFERROR(VLOOKUP(K10388,开票信息!$A:$C,3,0),"")</f>
        <v/>
      </c>
      <c r="G10388" s="3" t="str">
        <f t="shared" si="162"/>
        <v/>
      </c>
      <c r="L10388">
        <f>COUNTIF($K$2:K10388,$K10388)</f>
        <v>0</v>
      </c>
    </row>
    <row r="10389" ht="16.5" spans="1:12">
      <c r="A10389" s="1">
        <v>10388</v>
      </c>
      <c r="B10389" s="8">
        <f>COUNTIF($C$2:$C10389,模板!$E$2)</f>
        <v>77</v>
      </c>
      <c r="C10389" s="2" t="str">
        <f>IFERROR(VLOOKUP(K10389,开票信息!$A:$C,3,0),"")</f>
        <v/>
      </c>
      <c r="G10389" s="3" t="str">
        <f t="shared" si="162"/>
        <v/>
      </c>
      <c r="L10389">
        <f>COUNTIF($K$2:K10389,$K10389)</f>
        <v>0</v>
      </c>
    </row>
    <row r="10390" ht="16.5" spans="1:12">
      <c r="A10390" s="1">
        <v>10389</v>
      </c>
      <c r="B10390" s="8">
        <f>COUNTIF($C$2:$C10390,模板!$E$2)</f>
        <v>77</v>
      </c>
      <c r="C10390" s="2" t="str">
        <f>IFERROR(VLOOKUP(K10390,开票信息!$A:$C,3,0),"")</f>
        <v/>
      </c>
      <c r="G10390" s="3" t="str">
        <f t="shared" si="162"/>
        <v/>
      </c>
      <c r="L10390">
        <f>COUNTIF($K$2:K10390,$K10390)</f>
        <v>0</v>
      </c>
    </row>
    <row r="10391" ht="16.5" spans="1:12">
      <c r="A10391" s="1">
        <v>10390</v>
      </c>
      <c r="B10391" s="8">
        <f>COUNTIF($C$2:$C10391,模板!$E$2)</f>
        <v>77</v>
      </c>
      <c r="C10391" s="2" t="str">
        <f>IFERROR(VLOOKUP(K10391,开票信息!$A:$C,3,0),"")</f>
        <v/>
      </c>
      <c r="G10391" s="3" t="str">
        <f t="shared" si="162"/>
        <v/>
      </c>
      <c r="L10391">
        <f>COUNTIF($K$2:K10391,$K10391)</f>
        <v>0</v>
      </c>
    </row>
    <row r="10392" ht="16.5" spans="1:12">
      <c r="A10392" s="1">
        <v>10391</v>
      </c>
      <c r="B10392" s="8">
        <f>COUNTIF($C$2:$C10392,模板!$E$2)</f>
        <v>77</v>
      </c>
      <c r="C10392" s="2" t="str">
        <f>IFERROR(VLOOKUP(K10392,开票信息!$A:$C,3,0),"")</f>
        <v/>
      </c>
      <c r="G10392" s="3" t="str">
        <f t="shared" si="162"/>
        <v/>
      </c>
      <c r="L10392">
        <f>COUNTIF($K$2:K10392,$K10392)</f>
        <v>0</v>
      </c>
    </row>
    <row r="10393" ht="16.5" spans="1:12">
      <c r="A10393" s="1">
        <v>10392</v>
      </c>
      <c r="B10393" s="8">
        <f>COUNTIF($C$2:$C10393,模板!$E$2)</f>
        <v>77</v>
      </c>
      <c r="C10393" s="2" t="str">
        <f>IFERROR(VLOOKUP(K10393,开票信息!$A:$C,3,0),"")</f>
        <v/>
      </c>
      <c r="G10393" s="3" t="str">
        <f t="shared" si="162"/>
        <v/>
      </c>
      <c r="L10393">
        <f>COUNTIF($K$2:K10393,$K10393)</f>
        <v>0</v>
      </c>
    </row>
    <row r="10394" ht="16.5" spans="1:12">
      <c r="A10394" s="1">
        <v>10393</v>
      </c>
      <c r="B10394" s="8">
        <f>COUNTIF($C$2:$C10394,模板!$E$2)</f>
        <v>77</v>
      </c>
      <c r="C10394" s="2" t="str">
        <f>IFERROR(VLOOKUP(K10394,开票信息!$A:$C,3,0),"")</f>
        <v/>
      </c>
      <c r="G10394" s="3" t="str">
        <f t="shared" si="162"/>
        <v/>
      </c>
      <c r="L10394">
        <f>COUNTIF($K$2:K10394,$K10394)</f>
        <v>0</v>
      </c>
    </row>
    <row r="10395" ht="16.5" spans="1:12">
      <c r="A10395" s="1">
        <v>10394</v>
      </c>
      <c r="B10395" s="8">
        <f>COUNTIF($C$2:$C10395,模板!$E$2)</f>
        <v>77</v>
      </c>
      <c r="C10395" s="2" t="str">
        <f>IFERROR(VLOOKUP(K10395,开票信息!$A:$C,3,0),"")</f>
        <v/>
      </c>
      <c r="G10395" s="3" t="str">
        <f t="shared" si="162"/>
        <v/>
      </c>
      <c r="L10395">
        <f>COUNTIF($K$2:K10395,$K10395)</f>
        <v>0</v>
      </c>
    </row>
    <row r="10396" ht="16.5" spans="1:12">
      <c r="A10396" s="1">
        <v>10395</v>
      </c>
      <c r="B10396" s="8">
        <f>COUNTIF($C$2:$C10396,模板!$E$2)</f>
        <v>77</v>
      </c>
      <c r="C10396" s="2" t="str">
        <f>IFERROR(VLOOKUP(K10396,开票信息!$A:$C,3,0),"")</f>
        <v/>
      </c>
      <c r="G10396" s="3" t="str">
        <f t="shared" si="162"/>
        <v/>
      </c>
      <c r="L10396">
        <f>COUNTIF($K$2:K10396,$K10396)</f>
        <v>0</v>
      </c>
    </row>
    <row r="10397" ht="16.5" spans="1:12">
      <c r="A10397" s="1">
        <v>10396</v>
      </c>
      <c r="B10397" s="8">
        <f>COUNTIF($C$2:$C10397,模板!$E$2)</f>
        <v>77</v>
      </c>
      <c r="C10397" s="2" t="str">
        <f>IFERROR(VLOOKUP(K10397,开票信息!$A:$C,3,0),"")</f>
        <v/>
      </c>
      <c r="G10397" s="3" t="str">
        <f t="shared" si="162"/>
        <v/>
      </c>
      <c r="L10397">
        <f>COUNTIF($K$2:K10397,$K10397)</f>
        <v>0</v>
      </c>
    </row>
    <row r="10398" ht="16.5" spans="1:12">
      <c r="A10398" s="1">
        <v>10397</v>
      </c>
      <c r="B10398" s="8">
        <f>COUNTIF($C$2:$C10398,模板!$E$2)</f>
        <v>77</v>
      </c>
      <c r="C10398" s="2" t="str">
        <f>IFERROR(VLOOKUP(K10398,开票信息!$A:$C,3,0),"")</f>
        <v/>
      </c>
      <c r="G10398" s="3" t="str">
        <f t="shared" si="162"/>
        <v/>
      </c>
      <c r="L10398">
        <f>COUNTIF($K$2:K10398,$K10398)</f>
        <v>0</v>
      </c>
    </row>
    <row r="10399" ht="16.5" spans="1:12">
      <c r="A10399" s="1">
        <v>10398</v>
      </c>
      <c r="B10399" s="8">
        <f>COUNTIF($C$2:$C10399,模板!$E$2)</f>
        <v>77</v>
      </c>
      <c r="C10399" s="2" t="str">
        <f>IFERROR(VLOOKUP(K10399,开票信息!$A:$C,3,0),"")</f>
        <v/>
      </c>
      <c r="G10399" s="3" t="str">
        <f t="shared" si="162"/>
        <v/>
      </c>
      <c r="L10399">
        <f>COUNTIF($K$2:K10399,$K10399)</f>
        <v>0</v>
      </c>
    </row>
    <row r="10400" ht="16.5" spans="1:12">
      <c r="A10400" s="1">
        <v>10399</v>
      </c>
      <c r="B10400" s="8">
        <f>COUNTIF($C$2:$C10400,模板!$E$2)</f>
        <v>77</v>
      </c>
      <c r="C10400" s="2" t="str">
        <f>IFERROR(VLOOKUP(K10400,开票信息!$A:$C,3,0),"")</f>
        <v/>
      </c>
      <c r="G10400" s="3" t="str">
        <f t="shared" si="162"/>
        <v/>
      </c>
      <c r="L10400">
        <f>COUNTIF($K$2:K10400,$K10400)</f>
        <v>0</v>
      </c>
    </row>
    <row r="10401" ht="16.5" spans="1:12">
      <c r="A10401" s="1">
        <v>10400</v>
      </c>
      <c r="B10401" s="8">
        <f>COUNTIF($C$2:$C10401,模板!$E$2)</f>
        <v>77</v>
      </c>
      <c r="C10401" s="2" t="str">
        <f>IFERROR(VLOOKUP(K10401,开票信息!$A:$C,3,0),"")</f>
        <v/>
      </c>
      <c r="G10401" s="3" t="str">
        <f t="shared" si="162"/>
        <v/>
      </c>
      <c r="L10401">
        <f>COUNTIF($K$2:K10401,$K10401)</f>
        <v>0</v>
      </c>
    </row>
    <row r="10402" ht="16.5" spans="1:12">
      <c r="A10402" s="1">
        <v>10401</v>
      </c>
      <c r="B10402" s="8">
        <f>COUNTIF($C$2:$C10402,模板!$E$2)</f>
        <v>77</v>
      </c>
      <c r="C10402" s="2" t="str">
        <f>IFERROR(VLOOKUP(K10402,开票信息!$A:$C,3,0),"")</f>
        <v/>
      </c>
      <c r="G10402" s="3" t="str">
        <f t="shared" si="162"/>
        <v/>
      </c>
      <c r="L10402">
        <f>COUNTIF($K$2:K10402,$K10402)</f>
        <v>0</v>
      </c>
    </row>
    <row r="10403" ht="16.5" spans="1:12">
      <c r="A10403" s="1">
        <v>10402</v>
      </c>
      <c r="B10403" s="8">
        <f>COUNTIF($C$2:$C10403,模板!$E$2)</f>
        <v>77</v>
      </c>
      <c r="C10403" s="2" t="str">
        <f>IFERROR(VLOOKUP(K10403,开票信息!$A:$C,3,0),"")</f>
        <v/>
      </c>
      <c r="G10403" s="3" t="str">
        <f t="shared" si="162"/>
        <v/>
      </c>
      <c r="L10403">
        <f>COUNTIF($K$2:K10403,$K10403)</f>
        <v>0</v>
      </c>
    </row>
    <row r="10404" ht="16.5" spans="1:12">
      <c r="A10404" s="1">
        <v>10403</v>
      </c>
      <c r="B10404" s="8">
        <f>COUNTIF($C$2:$C10404,模板!$E$2)</f>
        <v>77</v>
      </c>
      <c r="C10404" s="2" t="str">
        <f>IFERROR(VLOOKUP(K10404,开票信息!$A:$C,3,0),"")</f>
        <v/>
      </c>
      <c r="G10404" s="3" t="str">
        <f t="shared" si="162"/>
        <v/>
      </c>
      <c r="L10404">
        <f>COUNTIF($K$2:K10404,$K10404)</f>
        <v>0</v>
      </c>
    </row>
    <row r="10405" ht="16.5" spans="1:12">
      <c r="A10405" s="1">
        <v>10404</v>
      </c>
      <c r="B10405" s="8">
        <f>COUNTIF($C$2:$C10405,模板!$E$2)</f>
        <v>77</v>
      </c>
      <c r="C10405" s="2" t="str">
        <f>IFERROR(VLOOKUP(K10405,开票信息!$A:$C,3,0),"")</f>
        <v/>
      </c>
      <c r="G10405" s="3" t="str">
        <f t="shared" si="162"/>
        <v/>
      </c>
      <c r="L10405">
        <f>COUNTIF($K$2:K10405,$K10405)</f>
        <v>0</v>
      </c>
    </row>
    <row r="10406" ht="16.5" spans="1:12">
      <c r="A10406" s="1">
        <v>10405</v>
      </c>
      <c r="B10406" s="8">
        <f>COUNTIF($C$2:$C10406,模板!$E$2)</f>
        <v>77</v>
      </c>
      <c r="C10406" s="2" t="str">
        <f>IFERROR(VLOOKUP(K10406,开票信息!$A:$C,3,0),"")</f>
        <v/>
      </c>
      <c r="G10406" s="3" t="str">
        <f t="shared" si="162"/>
        <v/>
      </c>
      <c r="L10406">
        <f>COUNTIF($K$2:K10406,$K10406)</f>
        <v>0</v>
      </c>
    </row>
    <row r="10407" ht="16.5" spans="1:12">
      <c r="A10407" s="1">
        <v>10406</v>
      </c>
      <c r="B10407" s="8">
        <f>COUNTIF($C$2:$C10407,模板!$E$2)</f>
        <v>77</v>
      </c>
      <c r="C10407" s="2" t="str">
        <f>IFERROR(VLOOKUP(K10407,开票信息!$A:$C,3,0),"")</f>
        <v/>
      </c>
      <c r="G10407" s="3" t="str">
        <f t="shared" si="162"/>
        <v/>
      </c>
      <c r="L10407">
        <f>COUNTIF($K$2:K10407,$K10407)</f>
        <v>0</v>
      </c>
    </row>
    <row r="10408" ht="16.5" spans="1:12">
      <c r="A10408" s="1">
        <v>10407</v>
      </c>
      <c r="B10408" s="8">
        <f>COUNTIF($C$2:$C10408,模板!$E$2)</f>
        <v>77</v>
      </c>
      <c r="C10408" s="2" t="str">
        <f>IFERROR(VLOOKUP(K10408,开票信息!$A:$C,3,0),"")</f>
        <v/>
      </c>
      <c r="G10408" s="3" t="str">
        <f t="shared" si="162"/>
        <v/>
      </c>
      <c r="L10408">
        <f>COUNTIF($K$2:K10408,$K10408)</f>
        <v>0</v>
      </c>
    </row>
    <row r="10409" ht="16.5" spans="1:12">
      <c r="A10409" s="1">
        <v>10408</v>
      </c>
      <c r="B10409" s="8">
        <f>COUNTIF($C$2:$C10409,模板!$E$2)</f>
        <v>77</v>
      </c>
      <c r="C10409" s="2" t="str">
        <f>IFERROR(VLOOKUP(K10409,开票信息!$A:$C,3,0),"")</f>
        <v/>
      </c>
      <c r="G10409" s="3" t="str">
        <f t="shared" si="162"/>
        <v/>
      </c>
      <c r="L10409">
        <f>COUNTIF($K$2:K10409,$K10409)</f>
        <v>0</v>
      </c>
    </row>
    <row r="10410" ht="16.5" spans="1:12">
      <c r="A10410" s="1">
        <v>10409</v>
      </c>
      <c r="B10410" s="8">
        <f>COUNTIF($C$2:$C10410,模板!$E$2)</f>
        <v>77</v>
      </c>
      <c r="C10410" s="2" t="str">
        <f>IFERROR(VLOOKUP(K10410,开票信息!$A:$C,3,0),"")</f>
        <v/>
      </c>
      <c r="G10410" s="3" t="str">
        <f t="shared" si="162"/>
        <v/>
      </c>
      <c r="L10410">
        <f>COUNTIF($K$2:K10410,$K10410)</f>
        <v>0</v>
      </c>
    </row>
    <row r="10411" ht="16.5" spans="1:12">
      <c r="A10411" s="1">
        <v>10410</v>
      </c>
      <c r="B10411" s="8">
        <f>COUNTIF($C$2:$C10411,模板!$E$2)</f>
        <v>77</v>
      </c>
      <c r="C10411" s="2" t="str">
        <f>IFERROR(VLOOKUP(K10411,开票信息!$A:$C,3,0),"")</f>
        <v/>
      </c>
      <c r="G10411" s="3" t="str">
        <f t="shared" si="162"/>
        <v/>
      </c>
      <c r="L10411">
        <f>COUNTIF($K$2:K10411,$K10411)</f>
        <v>0</v>
      </c>
    </row>
    <row r="10412" ht="16.5" spans="1:12">
      <c r="A10412" s="1">
        <v>10411</v>
      </c>
      <c r="B10412" s="8">
        <f>COUNTIF($C$2:$C10412,模板!$E$2)</f>
        <v>77</v>
      </c>
      <c r="C10412" s="2" t="str">
        <f>IFERROR(VLOOKUP(K10412,开票信息!$A:$C,3,0),"")</f>
        <v/>
      </c>
      <c r="G10412" s="3" t="str">
        <f t="shared" si="162"/>
        <v/>
      </c>
      <c r="L10412">
        <f>COUNTIF($K$2:K10412,$K10412)</f>
        <v>0</v>
      </c>
    </row>
    <row r="10413" ht="16.5" spans="1:12">
      <c r="A10413" s="1">
        <v>10412</v>
      </c>
      <c r="B10413" s="8">
        <f>COUNTIF($C$2:$C10413,模板!$E$2)</f>
        <v>77</v>
      </c>
      <c r="C10413" s="2" t="str">
        <f>IFERROR(VLOOKUP(K10413,开票信息!$A:$C,3,0),"")</f>
        <v/>
      </c>
      <c r="G10413" s="3" t="str">
        <f t="shared" si="162"/>
        <v/>
      </c>
      <c r="L10413">
        <f>COUNTIF($K$2:K10413,$K10413)</f>
        <v>0</v>
      </c>
    </row>
    <row r="10414" ht="16.5" spans="1:12">
      <c r="A10414" s="1">
        <v>10413</v>
      </c>
      <c r="B10414" s="8">
        <f>COUNTIF($C$2:$C10414,模板!$E$2)</f>
        <v>77</v>
      </c>
      <c r="C10414" s="2" t="str">
        <f>IFERROR(VLOOKUP(K10414,开票信息!$A:$C,3,0),"")</f>
        <v/>
      </c>
      <c r="G10414" s="3" t="str">
        <f t="shared" si="162"/>
        <v/>
      </c>
      <c r="L10414">
        <f>COUNTIF($K$2:K10414,$K10414)</f>
        <v>0</v>
      </c>
    </row>
    <row r="10415" ht="16.5" spans="1:12">
      <c r="A10415" s="1">
        <v>10414</v>
      </c>
      <c r="B10415" s="8">
        <f>COUNTIF($C$2:$C10415,模板!$E$2)</f>
        <v>77</v>
      </c>
      <c r="C10415" s="2" t="str">
        <f>IFERROR(VLOOKUP(K10415,开票信息!$A:$C,3,0),"")</f>
        <v/>
      </c>
      <c r="G10415" s="3" t="str">
        <f t="shared" si="162"/>
        <v/>
      </c>
      <c r="L10415">
        <f>COUNTIF($K$2:K10415,$K10415)</f>
        <v>0</v>
      </c>
    </row>
    <row r="10416" ht="16.5" spans="1:12">
      <c r="A10416" s="1">
        <v>10415</v>
      </c>
      <c r="B10416" s="8">
        <f>COUNTIF($C$2:$C10416,模板!$E$2)</f>
        <v>77</v>
      </c>
      <c r="C10416" s="2" t="str">
        <f>IFERROR(VLOOKUP(K10416,开票信息!$A:$C,3,0),"")</f>
        <v/>
      </c>
      <c r="G10416" s="3" t="str">
        <f t="shared" si="162"/>
        <v/>
      </c>
      <c r="L10416">
        <f>COUNTIF($K$2:K10416,$K10416)</f>
        <v>0</v>
      </c>
    </row>
    <row r="10417" ht="16.5" spans="1:12">
      <c r="A10417" s="1">
        <v>10416</v>
      </c>
      <c r="B10417" s="8">
        <f>COUNTIF($C$2:$C10417,模板!$E$2)</f>
        <v>77</v>
      </c>
      <c r="C10417" s="2" t="str">
        <f>IFERROR(VLOOKUP(K10417,开票信息!$A:$C,3,0),"")</f>
        <v/>
      </c>
      <c r="G10417" s="3" t="str">
        <f t="shared" si="162"/>
        <v/>
      </c>
      <c r="L10417">
        <f>COUNTIF($K$2:K10417,$K10417)</f>
        <v>0</v>
      </c>
    </row>
    <row r="10418" ht="16.5" spans="1:12">
      <c r="A10418" s="1">
        <v>10417</v>
      </c>
      <c r="B10418" s="8">
        <f>COUNTIF($C$2:$C10418,模板!$E$2)</f>
        <v>77</v>
      </c>
      <c r="C10418" s="2" t="str">
        <f>IFERROR(VLOOKUP(K10418,开票信息!$A:$C,3,0),"")</f>
        <v/>
      </c>
      <c r="G10418" s="3" t="str">
        <f t="shared" si="162"/>
        <v/>
      </c>
      <c r="L10418">
        <f>COUNTIF($K$2:K10418,$K10418)</f>
        <v>0</v>
      </c>
    </row>
    <row r="10419" ht="16.5" spans="1:12">
      <c r="A10419" s="1">
        <v>10418</v>
      </c>
      <c r="B10419" s="8">
        <f>COUNTIF($C$2:$C10419,模板!$E$2)</f>
        <v>77</v>
      </c>
      <c r="C10419" s="2" t="str">
        <f>IFERROR(VLOOKUP(K10419,开票信息!$A:$C,3,0),"")</f>
        <v/>
      </c>
      <c r="G10419" s="3" t="str">
        <f t="shared" si="162"/>
        <v/>
      </c>
      <c r="L10419">
        <f>COUNTIF($K$2:K10419,$K10419)</f>
        <v>0</v>
      </c>
    </row>
    <row r="10420" ht="16.5" spans="1:12">
      <c r="A10420" s="1">
        <v>10419</v>
      </c>
      <c r="B10420" s="8">
        <f>COUNTIF($C$2:$C10420,模板!$E$2)</f>
        <v>77</v>
      </c>
      <c r="C10420" s="2" t="str">
        <f>IFERROR(VLOOKUP(K10420,开票信息!$A:$C,3,0),"")</f>
        <v/>
      </c>
      <c r="G10420" s="3" t="str">
        <f t="shared" si="162"/>
        <v/>
      </c>
      <c r="L10420">
        <f>COUNTIF($K$2:K10420,$K10420)</f>
        <v>0</v>
      </c>
    </row>
    <row r="10421" ht="16.5" spans="1:12">
      <c r="A10421" s="1">
        <v>10420</v>
      </c>
      <c r="B10421" s="8">
        <f>COUNTIF($C$2:$C10421,模板!$E$2)</f>
        <v>77</v>
      </c>
      <c r="C10421" s="2" t="str">
        <f>IFERROR(VLOOKUP(K10421,开票信息!$A:$C,3,0),"")</f>
        <v/>
      </c>
      <c r="G10421" s="3" t="str">
        <f t="shared" si="162"/>
        <v/>
      </c>
      <c r="L10421">
        <f>COUNTIF($K$2:K10421,$K10421)</f>
        <v>0</v>
      </c>
    </row>
    <row r="10422" ht="16.5" spans="1:12">
      <c r="A10422" s="1">
        <v>10421</v>
      </c>
      <c r="B10422" s="8">
        <f>COUNTIF($C$2:$C10422,模板!$E$2)</f>
        <v>77</v>
      </c>
      <c r="C10422" s="2" t="str">
        <f>IFERROR(VLOOKUP(K10422,开票信息!$A:$C,3,0),"")</f>
        <v/>
      </c>
      <c r="G10422" s="3" t="str">
        <f t="shared" si="162"/>
        <v/>
      </c>
      <c r="L10422">
        <f>COUNTIF($K$2:K10422,$K10422)</f>
        <v>0</v>
      </c>
    </row>
    <row r="10423" ht="16.5" spans="1:12">
      <c r="A10423" s="1">
        <v>10422</v>
      </c>
      <c r="B10423" s="8">
        <f>COUNTIF($C$2:$C10423,模板!$E$2)</f>
        <v>77</v>
      </c>
      <c r="C10423" s="2" t="str">
        <f>IFERROR(VLOOKUP(K10423,开票信息!$A:$C,3,0),"")</f>
        <v/>
      </c>
      <c r="G10423" s="3" t="str">
        <f t="shared" si="162"/>
        <v/>
      </c>
      <c r="L10423">
        <f>COUNTIF($K$2:K10423,$K10423)</f>
        <v>0</v>
      </c>
    </row>
    <row r="10424" ht="16.5" spans="1:12">
      <c r="A10424" s="1">
        <v>10423</v>
      </c>
      <c r="B10424" s="8">
        <f>COUNTIF($C$2:$C10424,模板!$E$2)</f>
        <v>77</v>
      </c>
      <c r="C10424" s="2" t="str">
        <f>IFERROR(VLOOKUP(K10424,开票信息!$A:$C,3,0),"")</f>
        <v/>
      </c>
      <c r="G10424" s="3" t="str">
        <f t="shared" si="162"/>
        <v/>
      </c>
      <c r="L10424">
        <f>COUNTIF($K$2:K10424,$K10424)</f>
        <v>0</v>
      </c>
    </row>
    <row r="10425" ht="16.5" spans="1:12">
      <c r="A10425" s="1">
        <v>10424</v>
      </c>
      <c r="B10425" s="8">
        <f>COUNTIF($C$2:$C10425,模板!$E$2)</f>
        <v>77</v>
      </c>
      <c r="C10425" s="2" t="str">
        <f>IFERROR(VLOOKUP(K10425,开票信息!$A:$C,3,0),"")</f>
        <v/>
      </c>
      <c r="G10425" s="3" t="str">
        <f t="shared" si="162"/>
        <v/>
      </c>
      <c r="L10425">
        <f>COUNTIF($K$2:K10425,$K10425)</f>
        <v>0</v>
      </c>
    </row>
    <row r="10426" ht="16.5" spans="1:12">
      <c r="A10426" s="1">
        <v>10425</v>
      </c>
      <c r="B10426" s="8">
        <f>COUNTIF($C$2:$C10426,模板!$E$2)</f>
        <v>77</v>
      </c>
      <c r="C10426" s="2" t="str">
        <f>IFERROR(VLOOKUP(K10426,开票信息!$A:$C,3,0),"")</f>
        <v/>
      </c>
      <c r="G10426" s="3" t="str">
        <f t="shared" si="162"/>
        <v/>
      </c>
      <c r="L10426">
        <f>COUNTIF($K$2:K10426,$K10426)</f>
        <v>0</v>
      </c>
    </row>
    <row r="10427" ht="16.5" spans="1:12">
      <c r="A10427" s="1">
        <v>10426</v>
      </c>
      <c r="B10427" s="8">
        <f>COUNTIF($C$2:$C10427,模板!$E$2)</f>
        <v>77</v>
      </c>
      <c r="C10427" s="2" t="str">
        <f>IFERROR(VLOOKUP(K10427,开票信息!$A:$C,3,0),"")</f>
        <v/>
      </c>
      <c r="G10427" s="3" t="str">
        <f t="shared" si="162"/>
        <v/>
      </c>
      <c r="L10427">
        <f>COUNTIF($K$2:K10427,$K10427)</f>
        <v>0</v>
      </c>
    </row>
    <row r="10428" ht="16.5" spans="1:12">
      <c r="A10428" s="1">
        <v>10427</v>
      </c>
      <c r="B10428" s="8">
        <f>COUNTIF($C$2:$C10428,模板!$E$2)</f>
        <v>77</v>
      </c>
      <c r="C10428" s="2" t="str">
        <f>IFERROR(VLOOKUP(K10428,开票信息!$A:$C,3,0),"")</f>
        <v/>
      </c>
      <c r="G10428" s="3" t="str">
        <f t="shared" si="162"/>
        <v/>
      </c>
      <c r="L10428">
        <f>COUNTIF($K$2:K10428,$K10428)</f>
        <v>0</v>
      </c>
    </row>
    <row r="10429" ht="16.5" spans="1:12">
      <c r="A10429" s="1">
        <v>10428</v>
      </c>
      <c r="B10429" s="8">
        <f>COUNTIF($C$2:$C10429,模板!$E$2)</f>
        <v>77</v>
      </c>
      <c r="C10429" s="2" t="str">
        <f>IFERROR(VLOOKUP(K10429,开票信息!$A:$C,3,0),"")</f>
        <v/>
      </c>
      <c r="G10429" s="3" t="str">
        <f t="shared" si="162"/>
        <v/>
      </c>
      <c r="L10429">
        <f>COUNTIF($K$2:K10429,$K10429)</f>
        <v>0</v>
      </c>
    </row>
    <row r="10430" ht="16.5" spans="1:12">
      <c r="A10430" s="1">
        <v>10429</v>
      </c>
      <c r="B10430" s="8">
        <f>COUNTIF($C$2:$C10430,模板!$E$2)</f>
        <v>77</v>
      </c>
      <c r="C10430" s="2" t="str">
        <f>IFERROR(VLOOKUP(K10430,开票信息!$A:$C,3,0),"")</f>
        <v/>
      </c>
      <c r="G10430" s="3" t="str">
        <f t="shared" si="162"/>
        <v/>
      </c>
      <c r="L10430">
        <f>COUNTIF($K$2:K10430,$K10430)</f>
        <v>0</v>
      </c>
    </row>
    <row r="10431" ht="16.5" spans="1:12">
      <c r="A10431" s="1">
        <v>10430</v>
      </c>
      <c r="B10431" s="8">
        <f>COUNTIF($C$2:$C10431,模板!$E$2)</f>
        <v>77</v>
      </c>
      <c r="C10431" s="2" t="str">
        <f>IFERROR(VLOOKUP(K10431,开票信息!$A:$C,3,0),"")</f>
        <v/>
      </c>
      <c r="G10431" s="3" t="str">
        <f t="shared" si="162"/>
        <v/>
      </c>
      <c r="L10431">
        <f>COUNTIF($K$2:K10431,$K10431)</f>
        <v>0</v>
      </c>
    </row>
    <row r="10432" ht="16.5" spans="1:12">
      <c r="A10432" s="1">
        <v>10431</v>
      </c>
      <c r="B10432" s="8">
        <f>COUNTIF($C$2:$C10432,模板!$E$2)</f>
        <v>77</v>
      </c>
      <c r="C10432" s="2" t="str">
        <f>IFERROR(VLOOKUP(K10432,开票信息!$A:$C,3,0),"")</f>
        <v/>
      </c>
      <c r="G10432" s="3" t="str">
        <f t="shared" si="162"/>
        <v/>
      </c>
      <c r="L10432">
        <f>COUNTIF($K$2:K10432,$K10432)</f>
        <v>0</v>
      </c>
    </row>
    <row r="10433" ht="16.5" spans="1:12">
      <c r="A10433" s="1">
        <v>10432</v>
      </c>
      <c r="B10433" s="8">
        <f>COUNTIF($C$2:$C10433,模板!$E$2)</f>
        <v>77</v>
      </c>
      <c r="C10433" s="2" t="str">
        <f>IFERROR(VLOOKUP(K10433,开票信息!$A:$C,3,0),"")</f>
        <v/>
      </c>
      <c r="G10433" s="3" t="str">
        <f t="shared" si="162"/>
        <v/>
      </c>
      <c r="L10433">
        <f>COUNTIF($K$2:K10433,$K10433)</f>
        <v>0</v>
      </c>
    </row>
    <row r="10434" ht="16.5" spans="1:12">
      <c r="A10434" s="1">
        <v>10433</v>
      </c>
      <c r="B10434" s="8">
        <f>COUNTIF($C$2:$C10434,模板!$E$2)</f>
        <v>77</v>
      </c>
      <c r="C10434" s="2" t="str">
        <f>IFERROR(VLOOKUP(K10434,开票信息!$A:$C,3,0),"")</f>
        <v/>
      </c>
      <c r="G10434" s="3" t="str">
        <f t="shared" si="162"/>
        <v/>
      </c>
      <c r="L10434">
        <f>COUNTIF($K$2:K10434,$K10434)</f>
        <v>0</v>
      </c>
    </row>
    <row r="10435" ht="16.5" spans="1:12">
      <c r="A10435" s="1">
        <v>10434</v>
      </c>
      <c r="B10435" s="8">
        <f>COUNTIF($C$2:$C10435,模板!$E$2)</f>
        <v>77</v>
      </c>
      <c r="C10435" s="2" t="str">
        <f>IFERROR(VLOOKUP(K10435,开票信息!$A:$C,3,0),"")</f>
        <v/>
      </c>
      <c r="G10435" s="3" t="str">
        <f t="shared" ref="G10435:G10498" si="163">IFERROR(H10435/F10435,"")</f>
        <v/>
      </c>
      <c r="L10435">
        <f>COUNTIF($K$2:K10435,$K10435)</f>
        <v>0</v>
      </c>
    </row>
    <row r="10436" ht="16.5" spans="1:12">
      <c r="A10436" s="1">
        <v>10435</v>
      </c>
      <c r="B10436" s="8">
        <f>COUNTIF($C$2:$C10436,模板!$E$2)</f>
        <v>77</v>
      </c>
      <c r="C10436" s="2" t="str">
        <f>IFERROR(VLOOKUP(K10436,开票信息!$A:$C,3,0),"")</f>
        <v/>
      </c>
      <c r="G10436" s="3" t="str">
        <f t="shared" si="163"/>
        <v/>
      </c>
      <c r="L10436">
        <f>COUNTIF($K$2:K10436,$K10436)</f>
        <v>0</v>
      </c>
    </row>
    <row r="10437" ht="16.5" spans="1:12">
      <c r="A10437" s="1">
        <v>10436</v>
      </c>
      <c r="B10437" s="8">
        <f>COUNTIF($C$2:$C10437,模板!$E$2)</f>
        <v>77</v>
      </c>
      <c r="C10437" s="2" t="str">
        <f>IFERROR(VLOOKUP(K10437,开票信息!$A:$C,3,0),"")</f>
        <v/>
      </c>
      <c r="G10437" s="3" t="str">
        <f t="shared" si="163"/>
        <v/>
      </c>
      <c r="L10437">
        <f>COUNTIF($K$2:K10437,$K10437)</f>
        <v>0</v>
      </c>
    </row>
    <row r="10438" ht="16.5" spans="1:12">
      <c r="A10438" s="1">
        <v>10437</v>
      </c>
      <c r="B10438" s="8">
        <f>COUNTIF($C$2:$C10438,模板!$E$2)</f>
        <v>77</v>
      </c>
      <c r="C10438" s="2" t="str">
        <f>IFERROR(VLOOKUP(K10438,开票信息!$A:$C,3,0),"")</f>
        <v/>
      </c>
      <c r="G10438" s="3" t="str">
        <f t="shared" si="163"/>
        <v/>
      </c>
      <c r="L10438">
        <f>COUNTIF($K$2:K10438,$K10438)</f>
        <v>0</v>
      </c>
    </row>
    <row r="10439" ht="16.5" spans="1:12">
      <c r="A10439" s="1">
        <v>10438</v>
      </c>
      <c r="B10439" s="8">
        <f>COUNTIF($C$2:$C10439,模板!$E$2)</f>
        <v>77</v>
      </c>
      <c r="C10439" s="2" t="str">
        <f>IFERROR(VLOOKUP(K10439,开票信息!$A:$C,3,0),"")</f>
        <v/>
      </c>
      <c r="G10439" s="3" t="str">
        <f t="shared" si="163"/>
        <v/>
      </c>
      <c r="L10439">
        <f>COUNTIF($K$2:K10439,$K10439)</f>
        <v>0</v>
      </c>
    </row>
    <row r="10440" ht="16.5" spans="1:12">
      <c r="A10440" s="1">
        <v>10439</v>
      </c>
      <c r="B10440" s="8">
        <f>COUNTIF($C$2:$C10440,模板!$E$2)</f>
        <v>77</v>
      </c>
      <c r="C10440" s="2" t="str">
        <f>IFERROR(VLOOKUP(K10440,开票信息!$A:$C,3,0),"")</f>
        <v/>
      </c>
      <c r="G10440" s="3" t="str">
        <f t="shared" si="163"/>
        <v/>
      </c>
      <c r="L10440">
        <f>COUNTIF($K$2:K10440,$K10440)</f>
        <v>0</v>
      </c>
    </row>
    <row r="10441" ht="16.5" spans="1:12">
      <c r="A10441" s="1">
        <v>10440</v>
      </c>
      <c r="B10441" s="8">
        <f>COUNTIF($C$2:$C10441,模板!$E$2)</f>
        <v>77</v>
      </c>
      <c r="C10441" s="2" t="str">
        <f>IFERROR(VLOOKUP(K10441,开票信息!$A:$C,3,0),"")</f>
        <v/>
      </c>
      <c r="G10441" s="3" t="str">
        <f t="shared" si="163"/>
        <v/>
      </c>
      <c r="L10441">
        <f>COUNTIF($K$2:K10441,$K10441)</f>
        <v>0</v>
      </c>
    </row>
    <row r="10442" ht="16.5" spans="1:12">
      <c r="A10442" s="1">
        <v>10441</v>
      </c>
      <c r="B10442" s="8">
        <f>COUNTIF($C$2:$C10442,模板!$E$2)</f>
        <v>77</v>
      </c>
      <c r="C10442" s="2" t="str">
        <f>IFERROR(VLOOKUP(K10442,开票信息!$A:$C,3,0),"")</f>
        <v/>
      </c>
      <c r="G10442" s="3" t="str">
        <f t="shared" si="163"/>
        <v/>
      </c>
      <c r="L10442">
        <f>COUNTIF($K$2:K10442,$K10442)</f>
        <v>0</v>
      </c>
    </row>
    <row r="10443" ht="16.5" spans="1:12">
      <c r="A10443" s="1">
        <v>10442</v>
      </c>
      <c r="B10443" s="8">
        <f>COUNTIF($C$2:$C10443,模板!$E$2)</f>
        <v>77</v>
      </c>
      <c r="C10443" s="2" t="str">
        <f>IFERROR(VLOOKUP(K10443,开票信息!$A:$C,3,0),"")</f>
        <v/>
      </c>
      <c r="G10443" s="3" t="str">
        <f t="shared" si="163"/>
        <v/>
      </c>
      <c r="L10443">
        <f>COUNTIF($K$2:K10443,$K10443)</f>
        <v>0</v>
      </c>
    </row>
    <row r="10444" ht="16.5" spans="1:12">
      <c r="A10444" s="1">
        <v>10443</v>
      </c>
      <c r="B10444" s="8">
        <f>COUNTIF($C$2:$C10444,模板!$E$2)</f>
        <v>77</v>
      </c>
      <c r="C10444" s="2" t="str">
        <f>IFERROR(VLOOKUP(K10444,开票信息!$A:$C,3,0),"")</f>
        <v/>
      </c>
      <c r="G10444" s="3" t="str">
        <f t="shared" si="163"/>
        <v/>
      </c>
      <c r="L10444">
        <f>COUNTIF($K$2:K10444,$K10444)</f>
        <v>0</v>
      </c>
    </row>
    <row r="10445" ht="16.5" spans="1:12">
      <c r="A10445" s="1">
        <v>10444</v>
      </c>
      <c r="B10445" s="8">
        <f>COUNTIF($C$2:$C10445,模板!$E$2)</f>
        <v>77</v>
      </c>
      <c r="C10445" s="2" t="str">
        <f>IFERROR(VLOOKUP(K10445,开票信息!$A:$C,3,0),"")</f>
        <v/>
      </c>
      <c r="G10445" s="3" t="str">
        <f t="shared" si="163"/>
        <v/>
      </c>
      <c r="L10445">
        <f>COUNTIF($K$2:K10445,$K10445)</f>
        <v>0</v>
      </c>
    </row>
    <row r="10446" ht="16.5" spans="1:12">
      <c r="A10446" s="1">
        <v>10445</v>
      </c>
      <c r="B10446" s="8">
        <f>COUNTIF($C$2:$C10446,模板!$E$2)</f>
        <v>77</v>
      </c>
      <c r="C10446" s="2" t="str">
        <f>IFERROR(VLOOKUP(K10446,开票信息!$A:$C,3,0),"")</f>
        <v/>
      </c>
      <c r="G10446" s="3" t="str">
        <f t="shared" si="163"/>
        <v/>
      </c>
      <c r="L10446">
        <f>COUNTIF($K$2:K10446,$K10446)</f>
        <v>0</v>
      </c>
    </row>
    <row r="10447" ht="16.5" spans="1:12">
      <c r="A10447" s="1">
        <v>10446</v>
      </c>
      <c r="B10447" s="8">
        <f>COUNTIF($C$2:$C10447,模板!$E$2)</f>
        <v>77</v>
      </c>
      <c r="C10447" s="2" t="str">
        <f>IFERROR(VLOOKUP(K10447,开票信息!$A:$C,3,0),"")</f>
        <v/>
      </c>
      <c r="G10447" s="3" t="str">
        <f t="shared" si="163"/>
        <v/>
      </c>
      <c r="L10447">
        <f>COUNTIF($K$2:K10447,$K10447)</f>
        <v>0</v>
      </c>
    </row>
    <row r="10448" ht="16.5" spans="1:12">
      <c r="A10448" s="1">
        <v>10447</v>
      </c>
      <c r="B10448" s="8">
        <f>COUNTIF($C$2:$C10448,模板!$E$2)</f>
        <v>77</v>
      </c>
      <c r="C10448" s="2" t="str">
        <f>IFERROR(VLOOKUP(K10448,开票信息!$A:$C,3,0),"")</f>
        <v/>
      </c>
      <c r="G10448" s="3" t="str">
        <f t="shared" si="163"/>
        <v/>
      </c>
      <c r="L10448">
        <f>COUNTIF($K$2:K10448,$K10448)</f>
        <v>0</v>
      </c>
    </row>
    <row r="10449" ht="16.5" spans="1:12">
      <c r="A10449" s="1">
        <v>10448</v>
      </c>
      <c r="B10449" s="8">
        <f>COUNTIF($C$2:$C10449,模板!$E$2)</f>
        <v>77</v>
      </c>
      <c r="C10449" s="2" t="str">
        <f>IFERROR(VLOOKUP(K10449,开票信息!$A:$C,3,0),"")</f>
        <v/>
      </c>
      <c r="G10449" s="3" t="str">
        <f t="shared" si="163"/>
        <v/>
      </c>
      <c r="L10449">
        <f>COUNTIF($K$2:K10449,$K10449)</f>
        <v>0</v>
      </c>
    </row>
    <row r="10450" ht="16.5" spans="1:12">
      <c r="A10450" s="1">
        <v>10449</v>
      </c>
      <c r="B10450" s="8">
        <f>COUNTIF($C$2:$C10450,模板!$E$2)</f>
        <v>77</v>
      </c>
      <c r="C10450" s="2" t="str">
        <f>IFERROR(VLOOKUP(K10450,开票信息!$A:$C,3,0),"")</f>
        <v/>
      </c>
      <c r="G10450" s="3" t="str">
        <f t="shared" si="163"/>
        <v/>
      </c>
      <c r="L10450">
        <f>COUNTIF($K$2:K10450,$K10450)</f>
        <v>0</v>
      </c>
    </row>
    <row r="10451" ht="16.5" spans="1:12">
      <c r="A10451" s="1">
        <v>10450</v>
      </c>
      <c r="B10451" s="8">
        <f>COUNTIF($C$2:$C10451,模板!$E$2)</f>
        <v>77</v>
      </c>
      <c r="C10451" s="2" t="str">
        <f>IFERROR(VLOOKUP(K10451,开票信息!$A:$C,3,0),"")</f>
        <v/>
      </c>
      <c r="G10451" s="3" t="str">
        <f t="shared" si="163"/>
        <v/>
      </c>
      <c r="L10451">
        <f>COUNTIF($K$2:K10451,$K10451)</f>
        <v>0</v>
      </c>
    </row>
    <row r="10452" ht="16.5" spans="1:12">
      <c r="A10452" s="1">
        <v>10451</v>
      </c>
      <c r="B10452" s="8">
        <f>COUNTIF($C$2:$C10452,模板!$E$2)</f>
        <v>77</v>
      </c>
      <c r="C10452" s="2" t="str">
        <f>IFERROR(VLOOKUP(K10452,开票信息!$A:$C,3,0),"")</f>
        <v/>
      </c>
      <c r="G10452" s="3" t="str">
        <f t="shared" si="163"/>
        <v/>
      </c>
      <c r="L10452">
        <f>COUNTIF($K$2:K10452,$K10452)</f>
        <v>0</v>
      </c>
    </row>
    <row r="10453" ht="16.5" spans="1:12">
      <c r="A10453" s="1">
        <v>10452</v>
      </c>
      <c r="B10453" s="8">
        <f>COUNTIF($C$2:$C10453,模板!$E$2)</f>
        <v>77</v>
      </c>
      <c r="C10453" s="2" t="str">
        <f>IFERROR(VLOOKUP(K10453,开票信息!$A:$C,3,0),"")</f>
        <v/>
      </c>
      <c r="G10453" s="3" t="str">
        <f t="shared" si="163"/>
        <v/>
      </c>
      <c r="L10453">
        <f>COUNTIF($K$2:K10453,$K10453)</f>
        <v>0</v>
      </c>
    </row>
    <row r="10454" ht="16.5" spans="1:12">
      <c r="A10454" s="1">
        <v>10453</v>
      </c>
      <c r="B10454" s="8">
        <f>COUNTIF($C$2:$C10454,模板!$E$2)</f>
        <v>77</v>
      </c>
      <c r="C10454" s="2" t="str">
        <f>IFERROR(VLOOKUP(K10454,开票信息!$A:$C,3,0),"")</f>
        <v/>
      </c>
      <c r="G10454" s="3" t="str">
        <f t="shared" si="163"/>
        <v/>
      </c>
      <c r="L10454">
        <f>COUNTIF($K$2:K10454,$K10454)</f>
        <v>0</v>
      </c>
    </row>
    <row r="10455" ht="16.5" spans="1:12">
      <c r="A10455" s="1">
        <v>10454</v>
      </c>
      <c r="B10455" s="8">
        <f>COUNTIF($C$2:$C10455,模板!$E$2)</f>
        <v>77</v>
      </c>
      <c r="C10455" s="2" t="str">
        <f>IFERROR(VLOOKUP(K10455,开票信息!$A:$C,3,0),"")</f>
        <v/>
      </c>
      <c r="G10455" s="3" t="str">
        <f t="shared" si="163"/>
        <v/>
      </c>
      <c r="L10455">
        <f>COUNTIF($K$2:K10455,$K10455)</f>
        <v>0</v>
      </c>
    </row>
    <row r="10456" ht="16.5" spans="1:12">
      <c r="A10456" s="1">
        <v>10455</v>
      </c>
      <c r="B10456" s="8">
        <f>COUNTIF($C$2:$C10456,模板!$E$2)</f>
        <v>77</v>
      </c>
      <c r="C10456" s="2" t="str">
        <f>IFERROR(VLOOKUP(K10456,开票信息!$A:$C,3,0),"")</f>
        <v/>
      </c>
      <c r="G10456" s="3" t="str">
        <f t="shared" si="163"/>
        <v/>
      </c>
      <c r="L10456">
        <f>COUNTIF($K$2:K10456,$K10456)</f>
        <v>0</v>
      </c>
    </row>
    <row r="10457" ht="16.5" spans="1:12">
      <c r="A10457" s="1">
        <v>10456</v>
      </c>
      <c r="B10457" s="8">
        <f>COUNTIF($C$2:$C10457,模板!$E$2)</f>
        <v>77</v>
      </c>
      <c r="C10457" s="2" t="str">
        <f>IFERROR(VLOOKUP(K10457,开票信息!$A:$C,3,0),"")</f>
        <v/>
      </c>
      <c r="G10457" s="3" t="str">
        <f t="shared" si="163"/>
        <v/>
      </c>
      <c r="L10457">
        <f>COUNTIF($K$2:K10457,$K10457)</f>
        <v>0</v>
      </c>
    </row>
    <row r="10458" ht="16.5" spans="1:12">
      <c r="A10458" s="1">
        <v>10457</v>
      </c>
      <c r="B10458" s="8">
        <f>COUNTIF($C$2:$C10458,模板!$E$2)</f>
        <v>77</v>
      </c>
      <c r="C10458" s="2" t="str">
        <f>IFERROR(VLOOKUP(K10458,开票信息!$A:$C,3,0),"")</f>
        <v/>
      </c>
      <c r="G10458" s="3" t="str">
        <f t="shared" si="163"/>
        <v/>
      </c>
      <c r="L10458">
        <f>COUNTIF($K$2:K10458,$K10458)</f>
        <v>0</v>
      </c>
    </row>
    <row r="10459" ht="16.5" spans="1:12">
      <c r="A10459" s="1">
        <v>10458</v>
      </c>
      <c r="B10459" s="8">
        <f>COUNTIF($C$2:$C10459,模板!$E$2)</f>
        <v>77</v>
      </c>
      <c r="C10459" s="2" t="str">
        <f>IFERROR(VLOOKUP(K10459,开票信息!$A:$C,3,0),"")</f>
        <v/>
      </c>
      <c r="G10459" s="3" t="str">
        <f t="shared" si="163"/>
        <v/>
      </c>
      <c r="L10459">
        <f>COUNTIF($K$2:K10459,$K10459)</f>
        <v>0</v>
      </c>
    </row>
    <row r="10460" ht="16.5" spans="1:12">
      <c r="A10460" s="1">
        <v>10459</v>
      </c>
      <c r="B10460" s="8">
        <f>COUNTIF($C$2:$C10460,模板!$E$2)</f>
        <v>77</v>
      </c>
      <c r="C10460" s="2" t="str">
        <f>IFERROR(VLOOKUP(K10460,开票信息!$A:$C,3,0),"")</f>
        <v/>
      </c>
      <c r="G10460" s="3" t="str">
        <f t="shared" si="163"/>
        <v/>
      </c>
      <c r="L10460">
        <f>COUNTIF($K$2:K10460,$K10460)</f>
        <v>0</v>
      </c>
    </row>
    <row r="10461" ht="16.5" spans="1:12">
      <c r="A10461" s="1">
        <v>10460</v>
      </c>
      <c r="B10461" s="8">
        <f>COUNTIF($C$2:$C10461,模板!$E$2)</f>
        <v>77</v>
      </c>
      <c r="C10461" s="2" t="str">
        <f>IFERROR(VLOOKUP(K10461,开票信息!$A:$C,3,0),"")</f>
        <v/>
      </c>
      <c r="G10461" s="3" t="str">
        <f t="shared" si="163"/>
        <v/>
      </c>
      <c r="L10461">
        <f>COUNTIF($K$2:K10461,$K10461)</f>
        <v>0</v>
      </c>
    </row>
    <row r="10462" ht="16.5" spans="1:12">
      <c r="A10462" s="1">
        <v>10461</v>
      </c>
      <c r="B10462" s="8">
        <f>COUNTIF($C$2:$C10462,模板!$E$2)</f>
        <v>77</v>
      </c>
      <c r="C10462" s="2" t="str">
        <f>IFERROR(VLOOKUP(K10462,开票信息!$A:$C,3,0),"")</f>
        <v/>
      </c>
      <c r="G10462" s="3" t="str">
        <f t="shared" si="163"/>
        <v/>
      </c>
      <c r="L10462">
        <f>COUNTIF($K$2:K10462,$K10462)</f>
        <v>0</v>
      </c>
    </row>
    <row r="10463" ht="16.5" spans="1:12">
      <c r="A10463" s="1">
        <v>10462</v>
      </c>
      <c r="B10463" s="8">
        <f>COUNTIF($C$2:$C10463,模板!$E$2)</f>
        <v>77</v>
      </c>
      <c r="C10463" s="2" t="str">
        <f>IFERROR(VLOOKUP(K10463,开票信息!$A:$C,3,0),"")</f>
        <v/>
      </c>
      <c r="G10463" s="3" t="str">
        <f t="shared" si="163"/>
        <v/>
      </c>
      <c r="L10463">
        <f>COUNTIF($K$2:K10463,$K10463)</f>
        <v>0</v>
      </c>
    </row>
    <row r="10464" ht="16.5" spans="1:12">
      <c r="A10464" s="1">
        <v>10463</v>
      </c>
      <c r="B10464" s="8">
        <f>COUNTIF($C$2:$C10464,模板!$E$2)</f>
        <v>77</v>
      </c>
      <c r="C10464" s="2" t="str">
        <f>IFERROR(VLOOKUP(K10464,开票信息!$A:$C,3,0),"")</f>
        <v/>
      </c>
      <c r="G10464" s="3" t="str">
        <f t="shared" si="163"/>
        <v/>
      </c>
      <c r="L10464">
        <f>COUNTIF($K$2:K10464,$K10464)</f>
        <v>0</v>
      </c>
    </row>
    <row r="10465" ht="16.5" spans="1:12">
      <c r="A10465" s="1">
        <v>10464</v>
      </c>
      <c r="B10465" s="8">
        <f>COUNTIF($C$2:$C10465,模板!$E$2)</f>
        <v>77</v>
      </c>
      <c r="C10465" s="2" t="str">
        <f>IFERROR(VLOOKUP(K10465,开票信息!$A:$C,3,0),"")</f>
        <v/>
      </c>
      <c r="G10465" s="3" t="str">
        <f t="shared" si="163"/>
        <v/>
      </c>
      <c r="L10465">
        <f>COUNTIF($K$2:K10465,$K10465)</f>
        <v>0</v>
      </c>
    </row>
    <row r="10466" ht="16.5" spans="1:12">
      <c r="A10466" s="1">
        <v>10465</v>
      </c>
      <c r="B10466" s="8">
        <f>COUNTIF($C$2:$C10466,模板!$E$2)</f>
        <v>77</v>
      </c>
      <c r="C10466" s="2" t="str">
        <f>IFERROR(VLOOKUP(K10466,开票信息!$A:$C,3,0),"")</f>
        <v/>
      </c>
      <c r="G10466" s="3" t="str">
        <f t="shared" si="163"/>
        <v/>
      </c>
      <c r="L10466">
        <f>COUNTIF($K$2:K10466,$K10466)</f>
        <v>0</v>
      </c>
    </row>
    <row r="10467" ht="16.5" spans="1:12">
      <c r="A10467" s="1">
        <v>10466</v>
      </c>
      <c r="B10467" s="8">
        <f>COUNTIF($C$2:$C10467,模板!$E$2)</f>
        <v>77</v>
      </c>
      <c r="C10467" s="2" t="str">
        <f>IFERROR(VLOOKUP(K10467,开票信息!$A:$C,3,0),"")</f>
        <v/>
      </c>
      <c r="G10467" s="3" t="str">
        <f t="shared" si="163"/>
        <v/>
      </c>
      <c r="L10467">
        <f>COUNTIF($K$2:K10467,$K10467)</f>
        <v>0</v>
      </c>
    </row>
    <row r="10468" ht="16.5" spans="1:12">
      <c r="A10468" s="1">
        <v>10467</v>
      </c>
      <c r="B10468" s="8">
        <f>COUNTIF($C$2:$C10468,模板!$E$2)</f>
        <v>77</v>
      </c>
      <c r="C10468" s="2" t="str">
        <f>IFERROR(VLOOKUP(K10468,开票信息!$A:$C,3,0),"")</f>
        <v/>
      </c>
      <c r="G10468" s="3" t="str">
        <f t="shared" si="163"/>
        <v/>
      </c>
      <c r="L10468">
        <f>COUNTIF($K$2:K10468,$K10468)</f>
        <v>0</v>
      </c>
    </row>
    <row r="10469" ht="16.5" spans="1:12">
      <c r="A10469" s="1">
        <v>10468</v>
      </c>
      <c r="B10469" s="8">
        <f>COUNTIF($C$2:$C10469,模板!$E$2)</f>
        <v>77</v>
      </c>
      <c r="C10469" s="2" t="str">
        <f>IFERROR(VLOOKUP(K10469,开票信息!$A:$C,3,0),"")</f>
        <v/>
      </c>
      <c r="G10469" s="3" t="str">
        <f t="shared" si="163"/>
        <v/>
      </c>
      <c r="L10469">
        <f>COUNTIF($K$2:K10469,$K10469)</f>
        <v>0</v>
      </c>
    </row>
    <row r="10470" ht="16.5" spans="1:12">
      <c r="A10470" s="1">
        <v>10469</v>
      </c>
      <c r="B10470" s="8">
        <f>COUNTIF($C$2:$C10470,模板!$E$2)</f>
        <v>77</v>
      </c>
      <c r="C10470" s="2" t="str">
        <f>IFERROR(VLOOKUP(K10470,开票信息!$A:$C,3,0),"")</f>
        <v/>
      </c>
      <c r="G10470" s="3" t="str">
        <f t="shared" si="163"/>
        <v/>
      </c>
      <c r="L10470">
        <f>COUNTIF($K$2:K10470,$K10470)</f>
        <v>0</v>
      </c>
    </row>
    <row r="10471" ht="16.5" spans="1:12">
      <c r="A10471" s="1">
        <v>10470</v>
      </c>
      <c r="B10471" s="8">
        <f>COUNTIF($C$2:$C10471,模板!$E$2)</f>
        <v>77</v>
      </c>
      <c r="C10471" s="2" t="str">
        <f>IFERROR(VLOOKUP(K10471,开票信息!$A:$C,3,0),"")</f>
        <v/>
      </c>
      <c r="G10471" s="3" t="str">
        <f t="shared" si="163"/>
        <v/>
      </c>
      <c r="L10471">
        <f>COUNTIF($K$2:K10471,$K10471)</f>
        <v>0</v>
      </c>
    </row>
    <row r="10472" ht="16.5" spans="1:12">
      <c r="A10472" s="1">
        <v>10471</v>
      </c>
      <c r="B10472" s="8">
        <f>COUNTIF($C$2:$C10472,模板!$E$2)</f>
        <v>77</v>
      </c>
      <c r="C10472" s="2" t="str">
        <f>IFERROR(VLOOKUP(K10472,开票信息!$A:$C,3,0),"")</f>
        <v/>
      </c>
      <c r="G10472" s="3" t="str">
        <f t="shared" si="163"/>
        <v/>
      </c>
      <c r="L10472">
        <f>COUNTIF($K$2:K10472,$K10472)</f>
        <v>0</v>
      </c>
    </row>
    <row r="10473" ht="16.5" spans="1:12">
      <c r="A10473" s="1">
        <v>10472</v>
      </c>
      <c r="B10473" s="8">
        <f>COUNTIF($C$2:$C10473,模板!$E$2)</f>
        <v>77</v>
      </c>
      <c r="C10473" s="2" t="str">
        <f>IFERROR(VLOOKUP(K10473,开票信息!$A:$C,3,0),"")</f>
        <v/>
      </c>
      <c r="G10473" s="3" t="str">
        <f t="shared" si="163"/>
        <v/>
      </c>
      <c r="L10473">
        <f>COUNTIF($K$2:K10473,$K10473)</f>
        <v>0</v>
      </c>
    </row>
    <row r="10474" ht="16.5" spans="1:12">
      <c r="A10474" s="1">
        <v>10473</v>
      </c>
      <c r="B10474" s="8">
        <f>COUNTIF($C$2:$C10474,模板!$E$2)</f>
        <v>77</v>
      </c>
      <c r="C10474" s="2" t="str">
        <f>IFERROR(VLOOKUP(K10474,开票信息!$A:$C,3,0),"")</f>
        <v/>
      </c>
      <c r="G10474" s="3" t="str">
        <f t="shared" si="163"/>
        <v/>
      </c>
      <c r="L10474">
        <f>COUNTIF($K$2:K10474,$K10474)</f>
        <v>0</v>
      </c>
    </row>
    <row r="10475" ht="16.5" spans="1:12">
      <c r="A10475" s="1">
        <v>10474</v>
      </c>
      <c r="B10475" s="8">
        <f>COUNTIF($C$2:$C10475,模板!$E$2)</f>
        <v>77</v>
      </c>
      <c r="C10475" s="2" t="str">
        <f>IFERROR(VLOOKUP(K10475,开票信息!$A:$C,3,0),"")</f>
        <v/>
      </c>
      <c r="G10475" s="3" t="str">
        <f t="shared" si="163"/>
        <v/>
      </c>
      <c r="L10475">
        <f>COUNTIF($K$2:K10475,$K10475)</f>
        <v>0</v>
      </c>
    </row>
    <row r="10476" ht="16.5" spans="1:12">
      <c r="A10476" s="1">
        <v>10475</v>
      </c>
      <c r="B10476" s="8">
        <f>COUNTIF($C$2:$C10476,模板!$E$2)</f>
        <v>77</v>
      </c>
      <c r="C10476" s="2" t="str">
        <f>IFERROR(VLOOKUP(K10476,开票信息!$A:$C,3,0),"")</f>
        <v/>
      </c>
      <c r="G10476" s="3" t="str">
        <f t="shared" si="163"/>
        <v/>
      </c>
      <c r="L10476">
        <f>COUNTIF($K$2:K10476,$K10476)</f>
        <v>0</v>
      </c>
    </row>
    <row r="10477" ht="16.5" spans="1:12">
      <c r="A10477" s="1">
        <v>10476</v>
      </c>
      <c r="B10477" s="8">
        <f>COUNTIF($C$2:$C10477,模板!$E$2)</f>
        <v>77</v>
      </c>
      <c r="C10477" s="2" t="str">
        <f>IFERROR(VLOOKUP(K10477,开票信息!$A:$C,3,0),"")</f>
        <v/>
      </c>
      <c r="G10477" s="3" t="str">
        <f t="shared" si="163"/>
        <v/>
      </c>
      <c r="L10477">
        <f>COUNTIF($K$2:K10477,$K10477)</f>
        <v>0</v>
      </c>
    </row>
    <row r="10478" ht="16.5" spans="1:12">
      <c r="A10478" s="1">
        <v>10477</v>
      </c>
      <c r="B10478" s="8">
        <f>COUNTIF($C$2:$C10478,模板!$E$2)</f>
        <v>77</v>
      </c>
      <c r="C10478" s="2" t="str">
        <f>IFERROR(VLOOKUP(K10478,开票信息!$A:$C,3,0),"")</f>
        <v/>
      </c>
      <c r="G10478" s="3" t="str">
        <f t="shared" si="163"/>
        <v/>
      </c>
      <c r="L10478">
        <f>COUNTIF($K$2:K10478,$K10478)</f>
        <v>0</v>
      </c>
    </row>
    <row r="10479" ht="16.5" spans="1:12">
      <c r="A10479" s="1">
        <v>10478</v>
      </c>
      <c r="B10479" s="8">
        <f>COUNTIF($C$2:$C10479,模板!$E$2)</f>
        <v>77</v>
      </c>
      <c r="C10479" s="2" t="str">
        <f>IFERROR(VLOOKUP(K10479,开票信息!$A:$C,3,0),"")</f>
        <v/>
      </c>
      <c r="G10479" s="3" t="str">
        <f t="shared" si="163"/>
        <v/>
      </c>
      <c r="L10479">
        <f>COUNTIF($K$2:K10479,$K10479)</f>
        <v>0</v>
      </c>
    </row>
    <row r="10480" ht="16.5" spans="1:12">
      <c r="A10480" s="1">
        <v>10479</v>
      </c>
      <c r="B10480" s="8">
        <f>COUNTIF($C$2:$C10480,模板!$E$2)</f>
        <v>77</v>
      </c>
      <c r="C10480" s="2" t="str">
        <f>IFERROR(VLOOKUP(K10480,开票信息!$A:$C,3,0),"")</f>
        <v/>
      </c>
      <c r="G10480" s="3" t="str">
        <f t="shared" si="163"/>
        <v/>
      </c>
      <c r="L10480">
        <f>COUNTIF($K$2:K10480,$K10480)</f>
        <v>0</v>
      </c>
    </row>
    <row r="10481" ht="16.5" spans="1:12">
      <c r="A10481" s="1">
        <v>10480</v>
      </c>
      <c r="B10481" s="8">
        <f>COUNTIF($C$2:$C10481,模板!$E$2)</f>
        <v>77</v>
      </c>
      <c r="C10481" s="2" t="str">
        <f>IFERROR(VLOOKUP(K10481,开票信息!$A:$C,3,0),"")</f>
        <v/>
      </c>
      <c r="G10481" s="3" t="str">
        <f t="shared" si="163"/>
        <v/>
      </c>
      <c r="L10481">
        <f>COUNTIF($K$2:K10481,$K10481)</f>
        <v>0</v>
      </c>
    </row>
    <row r="10482" ht="16.5" spans="1:12">
      <c r="A10482" s="1">
        <v>10481</v>
      </c>
      <c r="B10482" s="8">
        <f>COUNTIF($C$2:$C10482,模板!$E$2)</f>
        <v>77</v>
      </c>
      <c r="C10482" s="2" t="str">
        <f>IFERROR(VLOOKUP(K10482,开票信息!$A:$C,3,0),"")</f>
        <v/>
      </c>
      <c r="G10482" s="3" t="str">
        <f t="shared" si="163"/>
        <v/>
      </c>
      <c r="L10482">
        <f>COUNTIF($K$2:K10482,$K10482)</f>
        <v>0</v>
      </c>
    </row>
    <row r="10483" ht="16.5" spans="1:12">
      <c r="A10483" s="1">
        <v>10482</v>
      </c>
      <c r="B10483" s="8">
        <f>COUNTIF($C$2:$C10483,模板!$E$2)</f>
        <v>77</v>
      </c>
      <c r="C10483" s="2" t="str">
        <f>IFERROR(VLOOKUP(K10483,开票信息!$A:$C,3,0),"")</f>
        <v/>
      </c>
      <c r="G10483" s="3" t="str">
        <f t="shared" si="163"/>
        <v/>
      </c>
      <c r="L10483">
        <f>COUNTIF($K$2:K10483,$K10483)</f>
        <v>0</v>
      </c>
    </row>
    <row r="10484" ht="16.5" spans="1:12">
      <c r="A10484" s="1">
        <v>10483</v>
      </c>
      <c r="B10484" s="8">
        <f>COUNTIF($C$2:$C10484,模板!$E$2)</f>
        <v>77</v>
      </c>
      <c r="C10484" s="2" t="str">
        <f>IFERROR(VLOOKUP(K10484,开票信息!$A:$C,3,0),"")</f>
        <v/>
      </c>
      <c r="G10484" s="3" t="str">
        <f t="shared" si="163"/>
        <v/>
      </c>
      <c r="L10484">
        <f>COUNTIF($K$2:K10484,$K10484)</f>
        <v>0</v>
      </c>
    </row>
    <row r="10485" ht="16.5" spans="1:12">
      <c r="A10485" s="1">
        <v>10484</v>
      </c>
      <c r="B10485" s="8">
        <f>COUNTIF($C$2:$C10485,模板!$E$2)</f>
        <v>77</v>
      </c>
      <c r="C10485" s="2" t="str">
        <f>IFERROR(VLOOKUP(K10485,开票信息!$A:$C,3,0),"")</f>
        <v/>
      </c>
      <c r="G10485" s="3" t="str">
        <f t="shared" si="163"/>
        <v/>
      </c>
      <c r="L10485">
        <f>COUNTIF($K$2:K10485,$K10485)</f>
        <v>0</v>
      </c>
    </row>
    <row r="10486" ht="16.5" spans="1:12">
      <c r="A10486" s="1">
        <v>10485</v>
      </c>
      <c r="B10486" s="8">
        <f>COUNTIF($C$2:$C10486,模板!$E$2)</f>
        <v>77</v>
      </c>
      <c r="C10486" s="2" t="str">
        <f>IFERROR(VLOOKUP(K10486,开票信息!$A:$C,3,0),"")</f>
        <v/>
      </c>
      <c r="G10486" s="3" t="str">
        <f t="shared" si="163"/>
        <v/>
      </c>
      <c r="L10486">
        <f>COUNTIF($K$2:K10486,$K10486)</f>
        <v>0</v>
      </c>
    </row>
    <row r="10487" ht="16.5" spans="1:12">
      <c r="A10487" s="1">
        <v>10486</v>
      </c>
      <c r="B10487" s="8">
        <f>COUNTIF($C$2:$C10487,模板!$E$2)</f>
        <v>77</v>
      </c>
      <c r="C10487" s="2" t="str">
        <f>IFERROR(VLOOKUP(K10487,开票信息!$A:$C,3,0),"")</f>
        <v/>
      </c>
      <c r="G10487" s="3" t="str">
        <f t="shared" si="163"/>
        <v/>
      </c>
      <c r="L10487">
        <f>COUNTIF($K$2:K10487,$K10487)</f>
        <v>0</v>
      </c>
    </row>
    <row r="10488" ht="16.5" spans="1:12">
      <c r="A10488" s="1">
        <v>10487</v>
      </c>
      <c r="B10488" s="8">
        <f>COUNTIF($C$2:$C10488,模板!$E$2)</f>
        <v>77</v>
      </c>
      <c r="C10488" s="2" t="str">
        <f>IFERROR(VLOOKUP(K10488,开票信息!$A:$C,3,0),"")</f>
        <v/>
      </c>
      <c r="G10488" s="3" t="str">
        <f t="shared" si="163"/>
        <v/>
      </c>
      <c r="L10488">
        <f>COUNTIF($K$2:K10488,$K10488)</f>
        <v>0</v>
      </c>
    </row>
    <row r="10489" ht="16.5" spans="1:12">
      <c r="A10489" s="1">
        <v>10488</v>
      </c>
      <c r="B10489" s="8">
        <f>COUNTIF($C$2:$C10489,模板!$E$2)</f>
        <v>77</v>
      </c>
      <c r="C10489" s="2" t="str">
        <f>IFERROR(VLOOKUP(K10489,开票信息!$A:$C,3,0),"")</f>
        <v/>
      </c>
      <c r="G10489" s="3" t="str">
        <f t="shared" si="163"/>
        <v/>
      </c>
      <c r="L10489">
        <f>COUNTIF($K$2:K10489,$K10489)</f>
        <v>0</v>
      </c>
    </row>
    <row r="10490" ht="16.5" spans="1:12">
      <c r="A10490" s="1">
        <v>10489</v>
      </c>
      <c r="B10490" s="8">
        <f>COUNTIF($C$2:$C10490,模板!$E$2)</f>
        <v>77</v>
      </c>
      <c r="C10490" s="2" t="str">
        <f>IFERROR(VLOOKUP(K10490,开票信息!$A:$C,3,0),"")</f>
        <v/>
      </c>
      <c r="G10490" s="3" t="str">
        <f t="shared" si="163"/>
        <v/>
      </c>
      <c r="L10490">
        <f>COUNTIF($K$2:K10490,$K10490)</f>
        <v>0</v>
      </c>
    </row>
    <row r="10491" ht="16.5" spans="1:12">
      <c r="A10491" s="1">
        <v>10490</v>
      </c>
      <c r="B10491" s="8">
        <f>COUNTIF($C$2:$C10491,模板!$E$2)</f>
        <v>77</v>
      </c>
      <c r="C10491" s="2" t="str">
        <f>IFERROR(VLOOKUP(K10491,开票信息!$A:$C,3,0),"")</f>
        <v/>
      </c>
      <c r="G10491" s="3" t="str">
        <f t="shared" si="163"/>
        <v/>
      </c>
      <c r="L10491">
        <f>COUNTIF($K$2:K10491,$K10491)</f>
        <v>0</v>
      </c>
    </row>
    <row r="10492" ht="16.5" spans="1:12">
      <c r="A10492" s="1">
        <v>10491</v>
      </c>
      <c r="B10492" s="8">
        <f>COUNTIF($C$2:$C10492,模板!$E$2)</f>
        <v>77</v>
      </c>
      <c r="C10492" s="2" t="str">
        <f>IFERROR(VLOOKUP(K10492,开票信息!$A:$C,3,0),"")</f>
        <v/>
      </c>
      <c r="G10492" s="3" t="str">
        <f t="shared" si="163"/>
        <v/>
      </c>
      <c r="L10492">
        <f>COUNTIF($K$2:K10492,$K10492)</f>
        <v>0</v>
      </c>
    </row>
    <row r="10493" ht="16.5" spans="1:12">
      <c r="A10493" s="1">
        <v>10492</v>
      </c>
      <c r="B10493" s="8">
        <f>COUNTIF($C$2:$C10493,模板!$E$2)</f>
        <v>77</v>
      </c>
      <c r="C10493" s="2" t="str">
        <f>IFERROR(VLOOKUP(K10493,开票信息!$A:$C,3,0),"")</f>
        <v/>
      </c>
      <c r="G10493" s="3" t="str">
        <f t="shared" si="163"/>
        <v/>
      </c>
      <c r="L10493">
        <f>COUNTIF($K$2:K10493,$K10493)</f>
        <v>0</v>
      </c>
    </row>
    <row r="10494" ht="16.5" spans="1:12">
      <c r="A10494" s="1">
        <v>10493</v>
      </c>
      <c r="B10494" s="8">
        <f>COUNTIF($C$2:$C10494,模板!$E$2)</f>
        <v>77</v>
      </c>
      <c r="C10494" s="2" t="str">
        <f>IFERROR(VLOOKUP(K10494,开票信息!$A:$C,3,0),"")</f>
        <v/>
      </c>
      <c r="G10494" s="3" t="str">
        <f t="shared" si="163"/>
        <v/>
      </c>
      <c r="L10494">
        <f>COUNTIF($K$2:K10494,$K10494)</f>
        <v>0</v>
      </c>
    </row>
    <row r="10495" ht="16.5" spans="1:12">
      <c r="A10495" s="1">
        <v>10494</v>
      </c>
      <c r="B10495" s="8">
        <f>COUNTIF($C$2:$C10495,模板!$E$2)</f>
        <v>77</v>
      </c>
      <c r="C10495" s="2" t="str">
        <f>IFERROR(VLOOKUP(K10495,开票信息!$A:$C,3,0),"")</f>
        <v/>
      </c>
      <c r="G10495" s="3" t="str">
        <f t="shared" si="163"/>
        <v/>
      </c>
      <c r="L10495">
        <f>COUNTIF($K$2:K10495,$K10495)</f>
        <v>0</v>
      </c>
    </row>
    <row r="10496" ht="16.5" spans="1:12">
      <c r="A10496" s="1">
        <v>10495</v>
      </c>
      <c r="B10496" s="8">
        <f>COUNTIF($C$2:$C10496,模板!$E$2)</f>
        <v>77</v>
      </c>
      <c r="C10496" s="2" t="str">
        <f>IFERROR(VLOOKUP(K10496,开票信息!$A:$C,3,0),"")</f>
        <v/>
      </c>
      <c r="G10496" s="3" t="str">
        <f t="shared" si="163"/>
        <v/>
      </c>
      <c r="L10496">
        <f>COUNTIF($K$2:K10496,$K10496)</f>
        <v>0</v>
      </c>
    </row>
    <row r="10497" ht="16.5" spans="1:12">
      <c r="A10497" s="1">
        <v>10496</v>
      </c>
      <c r="B10497" s="8">
        <f>COUNTIF($C$2:$C10497,模板!$E$2)</f>
        <v>77</v>
      </c>
      <c r="C10497" s="2" t="str">
        <f>IFERROR(VLOOKUP(K10497,开票信息!$A:$C,3,0),"")</f>
        <v/>
      </c>
      <c r="G10497" s="3" t="str">
        <f t="shared" si="163"/>
        <v/>
      </c>
      <c r="L10497">
        <f>COUNTIF($K$2:K10497,$K10497)</f>
        <v>0</v>
      </c>
    </row>
    <row r="10498" ht="16.5" spans="1:12">
      <c r="A10498" s="1">
        <v>10497</v>
      </c>
      <c r="B10498" s="8">
        <f>COUNTIF($C$2:$C10498,模板!$E$2)</f>
        <v>77</v>
      </c>
      <c r="C10498" s="2" t="str">
        <f>IFERROR(VLOOKUP(K10498,开票信息!$A:$C,3,0),"")</f>
        <v/>
      </c>
      <c r="G10498" s="3" t="str">
        <f t="shared" si="163"/>
        <v/>
      </c>
      <c r="L10498">
        <f>COUNTIF($K$2:K10498,$K10498)</f>
        <v>0</v>
      </c>
    </row>
    <row r="10499" ht="16.5" spans="1:12">
      <c r="A10499" s="1">
        <v>10498</v>
      </c>
      <c r="B10499" s="8">
        <f>COUNTIF($C$2:$C10499,模板!$E$2)</f>
        <v>77</v>
      </c>
      <c r="C10499" s="2" t="str">
        <f>IFERROR(VLOOKUP(K10499,开票信息!$A:$C,3,0),"")</f>
        <v/>
      </c>
      <c r="G10499" s="3" t="str">
        <f t="shared" ref="G10499:G10562" si="164">IFERROR(H10499/F10499,"")</f>
        <v/>
      </c>
      <c r="L10499">
        <f>COUNTIF($K$2:K10499,$K10499)</f>
        <v>0</v>
      </c>
    </row>
    <row r="10500" ht="16.5" spans="1:12">
      <c r="A10500" s="1">
        <v>10499</v>
      </c>
      <c r="B10500" s="8">
        <f>COUNTIF($C$2:$C10500,模板!$E$2)</f>
        <v>77</v>
      </c>
      <c r="C10500" s="2" t="str">
        <f>IFERROR(VLOOKUP(K10500,开票信息!$A:$C,3,0),"")</f>
        <v/>
      </c>
      <c r="G10500" s="3" t="str">
        <f t="shared" si="164"/>
        <v/>
      </c>
      <c r="L10500">
        <f>COUNTIF($K$2:K10500,$K10500)</f>
        <v>0</v>
      </c>
    </row>
    <row r="10501" ht="16.5" spans="1:12">
      <c r="A10501" s="1">
        <v>10500</v>
      </c>
      <c r="B10501" s="8">
        <f>COUNTIF($C$2:$C10501,模板!$E$2)</f>
        <v>77</v>
      </c>
      <c r="C10501" s="2" t="str">
        <f>IFERROR(VLOOKUP(K10501,开票信息!$A:$C,3,0),"")</f>
        <v/>
      </c>
      <c r="G10501" s="3" t="str">
        <f t="shared" si="164"/>
        <v/>
      </c>
      <c r="L10501">
        <f>COUNTIF($K$2:K10501,$K10501)</f>
        <v>0</v>
      </c>
    </row>
    <row r="10502" ht="16.5" spans="1:12">
      <c r="A10502" s="1">
        <v>10501</v>
      </c>
      <c r="B10502" s="8">
        <f>COUNTIF($C$2:$C10502,模板!$E$2)</f>
        <v>77</v>
      </c>
      <c r="C10502" s="2" t="str">
        <f>IFERROR(VLOOKUP(K10502,开票信息!$A:$C,3,0),"")</f>
        <v/>
      </c>
      <c r="G10502" s="3" t="str">
        <f t="shared" si="164"/>
        <v/>
      </c>
      <c r="L10502">
        <f>COUNTIF($K$2:K10502,$K10502)</f>
        <v>0</v>
      </c>
    </row>
    <row r="10503" ht="16.5" spans="1:12">
      <c r="A10503" s="1">
        <v>10502</v>
      </c>
      <c r="B10503" s="8">
        <f>COUNTIF($C$2:$C10503,模板!$E$2)</f>
        <v>77</v>
      </c>
      <c r="C10503" s="2" t="str">
        <f>IFERROR(VLOOKUP(K10503,开票信息!$A:$C,3,0),"")</f>
        <v/>
      </c>
      <c r="G10503" s="3" t="str">
        <f t="shared" si="164"/>
        <v/>
      </c>
      <c r="L10503">
        <f>COUNTIF($K$2:K10503,$K10503)</f>
        <v>0</v>
      </c>
    </row>
    <row r="10504" ht="16.5" spans="1:12">
      <c r="A10504" s="1">
        <v>10503</v>
      </c>
      <c r="B10504" s="8">
        <f>COUNTIF($C$2:$C10504,模板!$E$2)</f>
        <v>77</v>
      </c>
      <c r="C10504" s="2" t="str">
        <f>IFERROR(VLOOKUP(K10504,开票信息!$A:$C,3,0),"")</f>
        <v/>
      </c>
      <c r="G10504" s="3" t="str">
        <f t="shared" si="164"/>
        <v/>
      </c>
      <c r="L10504">
        <f>COUNTIF($K$2:K10504,$K10504)</f>
        <v>0</v>
      </c>
    </row>
    <row r="10505" ht="16.5" spans="1:12">
      <c r="A10505" s="1">
        <v>10504</v>
      </c>
      <c r="B10505" s="8">
        <f>COUNTIF($C$2:$C10505,模板!$E$2)</f>
        <v>77</v>
      </c>
      <c r="C10505" s="2" t="str">
        <f>IFERROR(VLOOKUP(K10505,开票信息!$A:$C,3,0),"")</f>
        <v/>
      </c>
      <c r="G10505" s="3" t="str">
        <f t="shared" si="164"/>
        <v/>
      </c>
      <c r="L10505">
        <f>COUNTIF($K$2:K10505,$K10505)</f>
        <v>0</v>
      </c>
    </row>
    <row r="10506" ht="16.5" spans="1:12">
      <c r="A10506" s="1">
        <v>10505</v>
      </c>
      <c r="B10506" s="8">
        <f>COUNTIF($C$2:$C10506,模板!$E$2)</f>
        <v>77</v>
      </c>
      <c r="C10506" s="2" t="str">
        <f>IFERROR(VLOOKUP(K10506,开票信息!$A:$C,3,0),"")</f>
        <v/>
      </c>
      <c r="G10506" s="3" t="str">
        <f t="shared" si="164"/>
        <v/>
      </c>
      <c r="L10506">
        <f>COUNTIF($K$2:K10506,$K10506)</f>
        <v>0</v>
      </c>
    </row>
    <row r="10507" ht="16.5" spans="1:12">
      <c r="A10507" s="1">
        <v>10506</v>
      </c>
      <c r="B10507" s="8">
        <f>COUNTIF($C$2:$C10507,模板!$E$2)</f>
        <v>77</v>
      </c>
      <c r="C10507" s="2" t="str">
        <f>IFERROR(VLOOKUP(K10507,开票信息!$A:$C,3,0),"")</f>
        <v/>
      </c>
      <c r="G10507" s="3" t="str">
        <f t="shared" si="164"/>
        <v/>
      </c>
      <c r="L10507">
        <f>COUNTIF($K$2:K10507,$K10507)</f>
        <v>0</v>
      </c>
    </row>
    <row r="10508" ht="16.5" spans="1:12">
      <c r="A10508" s="1">
        <v>10507</v>
      </c>
      <c r="B10508" s="8">
        <f>COUNTIF($C$2:$C10508,模板!$E$2)</f>
        <v>77</v>
      </c>
      <c r="C10508" s="2" t="str">
        <f>IFERROR(VLOOKUP(K10508,开票信息!$A:$C,3,0),"")</f>
        <v/>
      </c>
      <c r="G10508" s="3" t="str">
        <f t="shared" si="164"/>
        <v/>
      </c>
      <c r="L10508">
        <f>COUNTIF($K$2:K10508,$K10508)</f>
        <v>0</v>
      </c>
    </row>
    <row r="10509" ht="16.5" spans="1:12">
      <c r="A10509" s="1">
        <v>10508</v>
      </c>
      <c r="B10509" s="8">
        <f>COUNTIF($C$2:$C10509,模板!$E$2)</f>
        <v>77</v>
      </c>
      <c r="C10509" s="2" t="str">
        <f>IFERROR(VLOOKUP(K10509,开票信息!$A:$C,3,0),"")</f>
        <v/>
      </c>
      <c r="G10509" s="3" t="str">
        <f t="shared" si="164"/>
        <v/>
      </c>
      <c r="L10509">
        <f>COUNTIF($K$2:K10509,$K10509)</f>
        <v>0</v>
      </c>
    </row>
    <row r="10510" ht="16.5" spans="1:12">
      <c r="A10510" s="1">
        <v>10509</v>
      </c>
      <c r="B10510" s="8">
        <f>COUNTIF($C$2:$C10510,模板!$E$2)</f>
        <v>77</v>
      </c>
      <c r="C10510" s="2" t="str">
        <f>IFERROR(VLOOKUP(K10510,开票信息!$A:$C,3,0),"")</f>
        <v/>
      </c>
      <c r="G10510" s="3" t="str">
        <f t="shared" si="164"/>
        <v/>
      </c>
      <c r="L10510">
        <f>COUNTIF($K$2:K10510,$K10510)</f>
        <v>0</v>
      </c>
    </row>
    <row r="10511" ht="16.5" spans="1:12">
      <c r="A10511" s="1">
        <v>10510</v>
      </c>
      <c r="B10511" s="8">
        <f>COUNTIF($C$2:$C10511,模板!$E$2)</f>
        <v>77</v>
      </c>
      <c r="C10511" s="2" t="str">
        <f>IFERROR(VLOOKUP(K10511,开票信息!$A:$C,3,0),"")</f>
        <v/>
      </c>
      <c r="G10511" s="3" t="str">
        <f t="shared" si="164"/>
        <v/>
      </c>
      <c r="L10511">
        <f>COUNTIF($K$2:K10511,$K10511)</f>
        <v>0</v>
      </c>
    </row>
    <row r="10512" ht="16.5" spans="1:12">
      <c r="A10512" s="1">
        <v>10511</v>
      </c>
      <c r="B10512" s="8">
        <f>COUNTIF($C$2:$C10512,模板!$E$2)</f>
        <v>77</v>
      </c>
      <c r="C10512" s="2" t="str">
        <f>IFERROR(VLOOKUP(K10512,开票信息!$A:$C,3,0),"")</f>
        <v/>
      </c>
      <c r="G10512" s="3" t="str">
        <f t="shared" si="164"/>
        <v/>
      </c>
      <c r="L10512">
        <f>COUNTIF($K$2:K10512,$K10512)</f>
        <v>0</v>
      </c>
    </row>
    <row r="10513" ht="16.5" spans="1:12">
      <c r="A10513" s="1">
        <v>10512</v>
      </c>
      <c r="B10513" s="8">
        <f>COUNTIF($C$2:$C10513,模板!$E$2)</f>
        <v>77</v>
      </c>
      <c r="C10513" s="2" t="str">
        <f>IFERROR(VLOOKUP(K10513,开票信息!$A:$C,3,0),"")</f>
        <v/>
      </c>
      <c r="G10513" s="3" t="str">
        <f t="shared" si="164"/>
        <v/>
      </c>
      <c r="L10513">
        <f>COUNTIF($K$2:K10513,$K10513)</f>
        <v>0</v>
      </c>
    </row>
    <row r="10514" ht="16.5" spans="1:12">
      <c r="A10514" s="1">
        <v>10513</v>
      </c>
      <c r="B10514" s="8">
        <f>COUNTIF($C$2:$C10514,模板!$E$2)</f>
        <v>77</v>
      </c>
      <c r="C10514" s="2" t="str">
        <f>IFERROR(VLOOKUP(K10514,开票信息!$A:$C,3,0),"")</f>
        <v/>
      </c>
      <c r="G10514" s="3" t="str">
        <f t="shared" si="164"/>
        <v/>
      </c>
      <c r="L10514">
        <f>COUNTIF($K$2:K10514,$K10514)</f>
        <v>0</v>
      </c>
    </row>
    <row r="10515" ht="16.5" spans="1:12">
      <c r="A10515" s="1">
        <v>10514</v>
      </c>
      <c r="B10515" s="8">
        <f>COUNTIF($C$2:$C10515,模板!$E$2)</f>
        <v>77</v>
      </c>
      <c r="C10515" s="2" t="str">
        <f>IFERROR(VLOOKUP(K10515,开票信息!$A:$C,3,0),"")</f>
        <v/>
      </c>
      <c r="G10515" s="3" t="str">
        <f t="shared" si="164"/>
        <v/>
      </c>
      <c r="L10515">
        <f>COUNTIF($K$2:K10515,$K10515)</f>
        <v>0</v>
      </c>
    </row>
    <row r="10516" ht="16.5" spans="1:12">
      <c r="A10516" s="1">
        <v>10515</v>
      </c>
      <c r="B10516" s="8">
        <f>COUNTIF($C$2:$C10516,模板!$E$2)</f>
        <v>77</v>
      </c>
      <c r="C10516" s="2" t="str">
        <f>IFERROR(VLOOKUP(K10516,开票信息!$A:$C,3,0),"")</f>
        <v/>
      </c>
      <c r="G10516" s="3" t="str">
        <f t="shared" si="164"/>
        <v/>
      </c>
      <c r="L10516">
        <f>COUNTIF($K$2:K10516,$K10516)</f>
        <v>0</v>
      </c>
    </row>
    <row r="10517" ht="16.5" spans="1:12">
      <c r="A10517" s="1">
        <v>10516</v>
      </c>
      <c r="B10517" s="8">
        <f>COUNTIF($C$2:$C10517,模板!$E$2)</f>
        <v>77</v>
      </c>
      <c r="C10517" s="2" t="str">
        <f>IFERROR(VLOOKUP(K10517,开票信息!$A:$C,3,0),"")</f>
        <v/>
      </c>
      <c r="G10517" s="3" t="str">
        <f t="shared" si="164"/>
        <v/>
      </c>
      <c r="L10517">
        <f>COUNTIF($K$2:K10517,$K10517)</f>
        <v>0</v>
      </c>
    </row>
    <row r="10518" ht="16.5" spans="1:12">
      <c r="A10518" s="1">
        <v>10517</v>
      </c>
      <c r="B10518" s="8">
        <f>COUNTIF($C$2:$C10518,模板!$E$2)</f>
        <v>77</v>
      </c>
      <c r="C10518" s="2" t="str">
        <f>IFERROR(VLOOKUP(K10518,开票信息!$A:$C,3,0),"")</f>
        <v/>
      </c>
      <c r="G10518" s="3" t="str">
        <f t="shared" si="164"/>
        <v/>
      </c>
      <c r="L10518">
        <f>COUNTIF($K$2:K10518,$K10518)</f>
        <v>0</v>
      </c>
    </row>
    <row r="10519" ht="16.5" spans="1:12">
      <c r="A10519" s="1">
        <v>10518</v>
      </c>
      <c r="B10519" s="8">
        <f>COUNTIF($C$2:$C10519,模板!$E$2)</f>
        <v>77</v>
      </c>
      <c r="C10519" s="2" t="str">
        <f>IFERROR(VLOOKUP(K10519,开票信息!$A:$C,3,0),"")</f>
        <v/>
      </c>
      <c r="G10519" s="3" t="str">
        <f t="shared" si="164"/>
        <v/>
      </c>
      <c r="L10519">
        <f>COUNTIF($K$2:K10519,$K10519)</f>
        <v>0</v>
      </c>
    </row>
    <row r="10520" ht="16.5" spans="1:12">
      <c r="A10520" s="1">
        <v>10519</v>
      </c>
      <c r="B10520" s="8">
        <f>COUNTIF($C$2:$C10520,模板!$E$2)</f>
        <v>77</v>
      </c>
      <c r="C10520" s="2" t="str">
        <f>IFERROR(VLOOKUP(K10520,开票信息!$A:$C,3,0),"")</f>
        <v/>
      </c>
      <c r="G10520" s="3" t="str">
        <f t="shared" si="164"/>
        <v/>
      </c>
      <c r="L10520">
        <f>COUNTIF($K$2:K10520,$K10520)</f>
        <v>0</v>
      </c>
    </row>
    <row r="10521" ht="16.5" spans="1:12">
      <c r="A10521" s="1">
        <v>10520</v>
      </c>
      <c r="B10521" s="8">
        <f>COUNTIF($C$2:$C10521,模板!$E$2)</f>
        <v>77</v>
      </c>
      <c r="C10521" s="2" t="str">
        <f>IFERROR(VLOOKUP(K10521,开票信息!$A:$C,3,0),"")</f>
        <v/>
      </c>
      <c r="G10521" s="3" t="str">
        <f t="shared" si="164"/>
        <v/>
      </c>
      <c r="L10521">
        <f>COUNTIF($K$2:K10521,$K10521)</f>
        <v>0</v>
      </c>
    </row>
    <row r="10522" ht="16.5" spans="1:12">
      <c r="A10522" s="1">
        <v>10521</v>
      </c>
      <c r="B10522" s="8">
        <f>COUNTIF($C$2:$C10522,模板!$E$2)</f>
        <v>77</v>
      </c>
      <c r="C10522" s="2" t="str">
        <f>IFERROR(VLOOKUP(K10522,开票信息!$A:$C,3,0),"")</f>
        <v/>
      </c>
      <c r="G10522" s="3" t="str">
        <f t="shared" si="164"/>
        <v/>
      </c>
      <c r="L10522">
        <f>COUNTIF($K$2:K10522,$K10522)</f>
        <v>0</v>
      </c>
    </row>
    <row r="10523" ht="16.5" spans="1:12">
      <c r="A10523" s="1">
        <v>10522</v>
      </c>
      <c r="B10523" s="8">
        <f>COUNTIF($C$2:$C10523,模板!$E$2)</f>
        <v>77</v>
      </c>
      <c r="C10523" s="2" t="str">
        <f>IFERROR(VLOOKUP(K10523,开票信息!$A:$C,3,0),"")</f>
        <v/>
      </c>
      <c r="G10523" s="3" t="str">
        <f t="shared" si="164"/>
        <v/>
      </c>
      <c r="L10523">
        <f>COUNTIF($K$2:K10523,$K10523)</f>
        <v>0</v>
      </c>
    </row>
    <row r="10524" ht="16.5" spans="1:12">
      <c r="A10524" s="1">
        <v>10523</v>
      </c>
      <c r="B10524" s="8">
        <f>COUNTIF($C$2:$C10524,模板!$E$2)</f>
        <v>77</v>
      </c>
      <c r="C10524" s="2" t="str">
        <f>IFERROR(VLOOKUP(K10524,开票信息!$A:$C,3,0),"")</f>
        <v/>
      </c>
      <c r="G10524" s="3" t="str">
        <f t="shared" si="164"/>
        <v/>
      </c>
      <c r="L10524">
        <f>COUNTIF($K$2:K10524,$K10524)</f>
        <v>0</v>
      </c>
    </row>
    <row r="10525" ht="16.5" spans="1:12">
      <c r="A10525" s="1">
        <v>10524</v>
      </c>
      <c r="B10525" s="8">
        <f>COUNTIF($C$2:$C10525,模板!$E$2)</f>
        <v>77</v>
      </c>
      <c r="C10525" s="2" t="str">
        <f>IFERROR(VLOOKUP(K10525,开票信息!$A:$C,3,0),"")</f>
        <v/>
      </c>
      <c r="G10525" s="3" t="str">
        <f t="shared" si="164"/>
        <v/>
      </c>
      <c r="L10525">
        <f>COUNTIF($K$2:K10525,$K10525)</f>
        <v>0</v>
      </c>
    </row>
    <row r="10526" ht="16.5" spans="1:12">
      <c r="A10526" s="1">
        <v>10525</v>
      </c>
      <c r="B10526" s="8">
        <f>COUNTIF($C$2:$C10526,模板!$E$2)</f>
        <v>77</v>
      </c>
      <c r="C10526" s="2" t="str">
        <f>IFERROR(VLOOKUP(K10526,开票信息!$A:$C,3,0),"")</f>
        <v/>
      </c>
      <c r="G10526" s="3" t="str">
        <f t="shared" si="164"/>
        <v/>
      </c>
      <c r="L10526">
        <f>COUNTIF($K$2:K10526,$K10526)</f>
        <v>0</v>
      </c>
    </row>
    <row r="10527" ht="16.5" spans="1:12">
      <c r="A10527" s="1">
        <v>10526</v>
      </c>
      <c r="B10527" s="8">
        <f>COUNTIF($C$2:$C10527,模板!$E$2)</f>
        <v>77</v>
      </c>
      <c r="C10527" s="2" t="str">
        <f>IFERROR(VLOOKUP(K10527,开票信息!$A:$C,3,0),"")</f>
        <v/>
      </c>
      <c r="G10527" s="3" t="str">
        <f t="shared" si="164"/>
        <v/>
      </c>
      <c r="L10527">
        <f>COUNTIF($K$2:K10527,$K10527)</f>
        <v>0</v>
      </c>
    </row>
    <row r="10528" ht="16.5" spans="1:12">
      <c r="A10528" s="1">
        <v>10527</v>
      </c>
      <c r="B10528" s="8">
        <f>COUNTIF($C$2:$C10528,模板!$E$2)</f>
        <v>77</v>
      </c>
      <c r="C10528" s="2" t="str">
        <f>IFERROR(VLOOKUP(K10528,开票信息!$A:$C,3,0),"")</f>
        <v/>
      </c>
      <c r="G10528" s="3" t="str">
        <f t="shared" si="164"/>
        <v/>
      </c>
      <c r="L10528">
        <f>COUNTIF($K$2:K10528,$K10528)</f>
        <v>0</v>
      </c>
    </row>
    <row r="10529" ht="16.5" spans="1:12">
      <c r="A10529" s="1">
        <v>10528</v>
      </c>
      <c r="B10529" s="8">
        <f>COUNTIF($C$2:$C10529,模板!$E$2)</f>
        <v>77</v>
      </c>
      <c r="C10529" s="2" t="str">
        <f>IFERROR(VLOOKUP(K10529,开票信息!$A:$C,3,0),"")</f>
        <v/>
      </c>
      <c r="G10529" s="3" t="str">
        <f t="shared" si="164"/>
        <v/>
      </c>
      <c r="L10529">
        <f>COUNTIF($K$2:K10529,$K10529)</f>
        <v>0</v>
      </c>
    </row>
    <row r="10530" ht="16.5" spans="1:12">
      <c r="A10530" s="1">
        <v>10529</v>
      </c>
      <c r="B10530" s="8">
        <f>COUNTIF($C$2:$C10530,模板!$E$2)</f>
        <v>77</v>
      </c>
      <c r="C10530" s="2" t="str">
        <f>IFERROR(VLOOKUP(K10530,开票信息!$A:$C,3,0),"")</f>
        <v/>
      </c>
      <c r="G10530" s="3" t="str">
        <f t="shared" si="164"/>
        <v/>
      </c>
      <c r="L10530">
        <f>COUNTIF($K$2:K10530,$K10530)</f>
        <v>0</v>
      </c>
    </row>
    <row r="10531" ht="16.5" spans="1:12">
      <c r="A10531" s="1">
        <v>10530</v>
      </c>
      <c r="B10531" s="8">
        <f>COUNTIF($C$2:$C10531,模板!$E$2)</f>
        <v>77</v>
      </c>
      <c r="C10531" s="2" t="str">
        <f>IFERROR(VLOOKUP(K10531,开票信息!$A:$C,3,0),"")</f>
        <v/>
      </c>
      <c r="G10531" s="3" t="str">
        <f t="shared" si="164"/>
        <v/>
      </c>
      <c r="L10531">
        <f>COUNTIF($K$2:K10531,$K10531)</f>
        <v>0</v>
      </c>
    </row>
    <row r="10532" ht="16.5" spans="1:12">
      <c r="A10532" s="1">
        <v>10531</v>
      </c>
      <c r="B10532" s="8">
        <f>COUNTIF($C$2:$C10532,模板!$E$2)</f>
        <v>77</v>
      </c>
      <c r="C10532" s="2" t="str">
        <f>IFERROR(VLOOKUP(K10532,开票信息!$A:$C,3,0),"")</f>
        <v/>
      </c>
      <c r="G10532" s="3" t="str">
        <f t="shared" si="164"/>
        <v/>
      </c>
      <c r="L10532">
        <f>COUNTIF($K$2:K10532,$K10532)</f>
        <v>0</v>
      </c>
    </row>
    <row r="10533" ht="16.5" spans="1:12">
      <c r="A10533" s="1">
        <v>10532</v>
      </c>
      <c r="B10533" s="8">
        <f>COUNTIF($C$2:$C10533,模板!$E$2)</f>
        <v>77</v>
      </c>
      <c r="C10533" s="2" t="str">
        <f>IFERROR(VLOOKUP(K10533,开票信息!$A:$C,3,0),"")</f>
        <v/>
      </c>
      <c r="G10533" s="3" t="str">
        <f t="shared" si="164"/>
        <v/>
      </c>
      <c r="L10533">
        <f>COUNTIF($K$2:K10533,$K10533)</f>
        <v>0</v>
      </c>
    </row>
    <row r="10534" ht="16.5" spans="1:12">
      <c r="A10534" s="1">
        <v>10533</v>
      </c>
      <c r="B10534" s="8">
        <f>COUNTIF($C$2:$C10534,模板!$E$2)</f>
        <v>77</v>
      </c>
      <c r="C10534" s="2" t="str">
        <f>IFERROR(VLOOKUP(K10534,开票信息!$A:$C,3,0),"")</f>
        <v/>
      </c>
      <c r="G10534" s="3" t="str">
        <f t="shared" si="164"/>
        <v/>
      </c>
      <c r="L10534">
        <f>COUNTIF($K$2:K10534,$K10534)</f>
        <v>0</v>
      </c>
    </row>
    <row r="10535" ht="16.5" spans="1:12">
      <c r="A10535" s="1">
        <v>10534</v>
      </c>
      <c r="B10535" s="8">
        <f>COUNTIF($C$2:$C10535,模板!$E$2)</f>
        <v>77</v>
      </c>
      <c r="C10535" s="2" t="str">
        <f>IFERROR(VLOOKUP(K10535,开票信息!$A:$C,3,0),"")</f>
        <v/>
      </c>
      <c r="G10535" s="3" t="str">
        <f t="shared" si="164"/>
        <v/>
      </c>
      <c r="L10535">
        <f>COUNTIF($K$2:K10535,$K10535)</f>
        <v>0</v>
      </c>
    </row>
    <row r="10536" ht="16.5" spans="1:12">
      <c r="A10536" s="1">
        <v>10535</v>
      </c>
      <c r="B10536" s="8">
        <f>COUNTIF($C$2:$C10536,模板!$E$2)</f>
        <v>77</v>
      </c>
      <c r="C10536" s="2" t="str">
        <f>IFERROR(VLOOKUP(K10536,开票信息!$A:$C,3,0),"")</f>
        <v/>
      </c>
      <c r="G10536" s="3" t="str">
        <f t="shared" si="164"/>
        <v/>
      </c>
      <c r="L10536">
        <f>COUNTIF($K$2:K10536,$K10536)</f>
        <v>0</v>
      </c>
    </row>
    <row r="10537" ht="16.5" spans="1:12">
      <c r="A10537" s="1">
        <v>10536</v>
      </c>
      <c r="B10537" s="8">
        <f>COUNTIF($C$2:$C10537,模板!$E$2)</f>
        <v>77</v>
      </c>
      <c r="C10537" s="2" t="str">
        <f>IFERROR(VLOOKUP(K10537,开票信息!$A:$C,3,0),"")</f>
        <v/>
      </c>
      <c r="G10537" s="3" t="str">
        <f t="shared" si="164"/>
        <v/>
      </c>
      <c r="L10537">
        <f>COUNTIF($K$2:K10537,$K10537)</f>
        <v>0</v>
      </c>
    </row>
    <row r="10538" ht="16.5" spans="1:12">
      <c r="A10538" s="1">
        <v>10537</v>
      </c>
      <c r="B10538" s="8">
        <f>COUNTIF($C$2:$C10538,模板!$E$2)</f>
        <v>77</v>
      </c>
      <c r="C10538" s="2" t="str">
        <f>IFERROR(VLOOKUP(K10538,开票信息!$A:$C,3,0),"")</f>
        <v/>
      </c>
      <c r="G10538" s="3" t="str">
        <f t="shared" si="164"/>
        <v/>
      </c>
      <c r="L10538">
        <f>COUNTIF($K$2:K10538,$K10538)</f>
        <v>0</v>
      </c>
    </row>
    <row r="10539" ht="16.5" spans="1:12">
      <c r="A10539" s="1">
        <v>10538</v>
      </c>
      <c r="B10539" s="8">
        <f>COUNTIF($C$2:$C10539,模板!$E$2)</f>
        <v>77</v>
      </c>
      <c r="C10539" s="2" t="str">
        <f>IFERROR(VLOOKUP(K10539,开票信息!$A:$C,3,0),"")</f>
        <v/>
      </c>
      <c r="G10539" s="3" t="str">
        <f t="shared" si="164"/>
        <v/>
      </c>
      <c r="L10539">
        <f>COUNTIF($K$2:K10539,$K10539)</f>
        <v>0</v>
      </c>
    </row>
    <row r="10540" ht="16.5" spans="1:12">
      <c r="A10540" s="1">
        <v>10539</v>
      </c>
      <c r="B10540" s="8">
        <f>COUNTIF($C$2:$C10540,模板!$E$2)</f>
        <v>77</v>
      </c>
      <c r="C10540" s="2" t="str">
        <f>IFERROR(VLOOKUP(K10540,开票信息!$A:$C,3,0),"")</f>
        <v/>
      </c>
      <c r="G10540" s="3" t="str">
        <f t="shared" si="164"/>
        <v/>
      </c>
      <c r="L10540">
        <f>COUNTIF($K$2:K10540,$K10540)</f>
        <v>0</v>
      </c>
    </row>
    <row r="10541" ht="16.5" spans="1:12">
      <c r="A10541" s="1">
        <v>10540</v>
      </c>
      <c r="B10541" s="8">
        <f>COUNTIF($C$2:$C10541,模板!$E$2)</f>
        <v>77</v>
      </c>
      <c r="C10541" s="2" t="str">
        <f>IFERROR(VLOOKUP(K10541,开票信息!$A:$C,3,0),"")</f>
        <v/>
      </c>
      <c r="G10541" s="3" t="str">
        <f t="shared" si="164"/>
        <v/>
      </c>
      <c r="L10541">
        <f>COUNTIF($K$2:K10541,$K10541)</f>
        <v>0</v>
      </c>
    </row>
    <row r="10542" ht="16.5" spans="1:12">
      <c r="A10542" s="1">
        <v>10541</v>
      </c>
      <c r="B10542" s="8">
        <f>COUNTIF($C$2:$C10542,模板!$E$2)</f>
        <v>77</v>
      </c>
      <c r="C10542" s="2" t="str">
        <f>IFERROR(VLOOKUP(K10542,开票信息!$A:$C,3,0),"")</f>
        <v/>
      </c>
      <c r="G10542" s="3" t="str">
        <f t="shared" si="164"/>
        <v/>
      </c>
      <c r="L10542">
        <f>COUNTIF($K$2:K10542,$K10542)</f>
        <v>0</v>
      </c>
    </row>
    <row r="10543" ht="16.5" spans="1:12">
      <c r="A10543" s="1">
        <v>10542</v>
      </c>
      <c r="B10543" s="8">
        <f>COUNTIF($C$2:$C10543,模板!$E$2)</f>
        <v>77</v>
      </c>
      <c r="C10543" s="2" t="str">
        <f>IFERROR(VLOOKUP(K10543,开票信息!$A:$C,3,0),"")</f>
        <v/>
      </c>
      <c r="G10543" s="3" t="str">
        <f t="shared" si="164"/>
        <v/>
      </c>
      <c r="L10543">
        <f>COUNTIF($K$2:K10543,$K10543)</f>
        <v>0</v>
      </c>
    </row>
    <row r="10544" ht="16.5" spans="1:12">
      <c r="A10544" s="1">
        <v>10543</v>
      </c>
      <c r="B10544" s="8">
        <f>COUNTIF($C$2:$C10544,模板!$E$2)</f>
        <v>77</v>
      </c>
      <c r="C10544" s="2" t="str">
        <f>IFERROR(VLOOKUP(K10544,开票信息!$A:$C,3,0),"")</f>
        <v/>
      </c>
      <c r="G10544" s="3" t="str">
        <f t="shared" si="164"/>
        <v/>
      </c>
      <c r="L10544">
        <f>COUNTIF($K$2:K10544,$K10544)</f>
        <v>0</v>
      </c>
    </row>
    <row r="10545" ht="16.5" spans="1:12">
      <c r="A10545" s="1">
        <v>10544</v>
      </c>
      <c r="B10545" s="8">
        <f>COUNTIF($C$2:$C10545,模板!$E$2)</f>
        <v>77</v>
      </c>
      <c r="C10545" s="2" t="str">
        <f>IFERROR(VLOOKUP(K10545,开票信息!$A:$C,3,0),"")</f>
        <v/>
      </c>
      <c r="G10545" s="3" t="str">
        <f t="shared" si="164"/>
        <v/>
      </c>
      <c r="L10545">
        <f>COUNTIF($K$2:K10545,$K10545)</f>
        <v>0</v>
      </c>
    </row>
    <row r="10546" ht="16.5" spans="1:12">
      <c r="A10546" s="1">
        <v>10545</v>
      </c>
      <c r="B10546" s="8">
        <f>COUNTIF($C$2:$C10546,模板!$E$2)</f>
        <v>77</v>
      </c>
      <c r="C10546" s="2" t="str">
        <f>IFERROR(VLOOKUP(K10546,开票信息!$A:$C,3,0),"")</f>
        <v/>
      </c>
      <c r="G10546" s="3" t="str">
        <f t="shared" si="164"/>
        <v/>
      </c>
      <c r="L10546">
        <f>COUNTIF($K$2:K10546,$K10546)</f>
        <v>0</v>
      </c>
    </row>
    <row r="10547" ht="16.5" spans="1:12">
      <c r="A10547" s="1">
        <v>10546</v>
      </c>
      <c r="B10547" s="8">
        <f>COUNTIF($C$2:$C10547,模板!$E$2)</f>
        <v>77</v>
      </c>
      <c r="C10547" s="2" t="str">
        <f>IFERROR(VLOOKUP(K10547,开票信息!$A:$C,3,0),"")</f>
        <v/>
      </c>
      <c r="G10547" s="3" t="str">
        <f t="shared" si="164"/>
        <v/>
      </c>
      <c r="L10547">
        <f>COUNTIF($K$2:K10547,$K10547)</f>
        <v>0</v>
      </c>
    </row>
    <row r="10548" ht="16.5" spans="1:12">
      <c r="A10548" s="1">
        <v>10547</v>
      </c>
      <c r="B10548" s="8">
        <f>COUNTIF($C$2:$C10548,模板!$E$2)</f>
        <v>77</v>
      </c>
      <c r="C10548" s="2" t="str">
        <f>IFERROR(VLOOKUP(K10548,开票信息!$A:$C,3,0),"")</f>
        <v/>
      </c>
      <c r="G10548" s="3" t="str">
        <f t="shared" si="164"/>
        <v/>
      </c>
      <c r="L10548">
        <f>COUNTIF($K$2:K10548,$K10548)</f>
        <v>0</v>
      </c>
    </row>
    <row r="10549" ht="16.5" spans="1:12">
      <c r="A10549" s="1">
        <v>10548</v>
      </c>
      <c r="B10549" s="8">
        <f>COUNTIF($C$2:$C10549,模板!$E$2)</f>
        <v>77</v>
      </c>
      <c r="C10549" s="2" t="str">
        <f>IFERROR(VLOOKUP(K10549,开票信息!$A:$C,3,0),"")</f>
        <v/>
      </c>
      <c r="G10549" s="3" t="str">
        <f t="shared" si="164"/>
        <v/>
      </c>
      <c r="L10549">
        <f>COUNTIF($K$2:K10549,$K10549)</f>
        <v>0</v>
      </c>
    </row>
    <row r="10550" ht="16.5" spans="1:12">
      <c r="A10550" s="1">
        <v>10549</v>
      </c>
      <c r="B10550" s="8">
        <f>COUNTIF($C$2:$C10550,模板!$E$2)</f>
        <v>77</v>
      </c>
      <c r="C10550" s="2" t="str">
        <f>IFERROR(VLOOKUP(K10550,开票信息!$A:$C,3,0),"")</f>
        <v/>
      </c>
      <c r="G10550" s="3" t="str">
        <f t="shared" si="164"/>
        <v/>
      </c>
      <c r="L10550">
        <f>COUNTIF($K$2:K10550,$K10550)</f>
        <v>0</v>
      </c>
    </row>
    <row r="10551" ht="16.5" spans="1:12">
      <c r="A10551" s="1">
        <v>10550</v>
      </c>
      <c r="B10551" s="8">
        <f>COUNTIF($C$2:$C10551,模板!$E$2)</f>
        <v>77</v>
      </c>
      <c r="C10551" s="2" t="str">
        <f>IFERROR(VLOOKUP(K10551,开票信息!$A:$C,3,0),"")</f>
        <v/>
      </c>
      <c r="G10551" s="3" t="str">
        <f t="shared" si="164"/>
        <v/>
      </c>
      <c r="L10551">
        <f>COUNTIF($K$2:K10551,$K10551)</f>
        <v>0</v>
      </c>
    </row>
    <row r="10552" ht="16.5" spans="1:12">
      <c r="A10552" s="1">
        <v>10551</v>
      </c>
      <c r="B10552" s="8">
        <f>COUNTIF($C$2:$C10552,模板!$E$2)</f>
        <v>77</v>
      </c>
      <c r="C10552" s="2" t="str">
        <f>IFERROR(VLOOKUP(K10552,开票信息!$A:$C,3,0),"")</f>
        <v/>
      </c>
      <c r="G10552" s="3" t="str">
        <f t="shared" si="164"/>
        <v/>
      </c>
      <c r="L10552">
        <f>COUNTIF($K$2:K10552,$K10552)</f>
        <v>0</v>
      </c>
    </row>
    <row r="10553" ht="16.5" spans="1:12">
      <c r="A10553" s="1">
        <v>10552</v>
      </c>
      <c r="B10553" s="8">
        <f>COUNTIF($C$2:$C10553,模板!$E$2)</f>
        <v>77</v>
      </c>
      <c r="C10553" s="2" t="str">
        <f>IFERROR(VLOOKUP(K10553,开票信息!$A:$C,3,0),"")</f>
        <v/>
      </c>
      <c r="G10553" s="3" t="str">
        <f t="shared" si="164"/>
        <v/>
      </c>
      <c r="L10553">
        <f>COUNTIF($K$2:K10553,$K10553)</f>
        <v>0</v>
      </c>
    </row>
    <row r="10554" ht="16.5" spans="1:12">
      <c r="A10554" s="1">
        <v>10553</v>
      </c>
      <c r="B10554" s="8">
        <f>COUNTIF($C$2:$C10554,模板!$E$2)</f>
        <v>77</v>
      </c>
      <c r="C10554" s="2" t="str">
        <f>IFERROR(VLOOKUP(K10554,开票信息!$A:$C,3,0),"")</f>
        <v/>
      </c>
      <c r="G10554" s="3" t="str">
        <f t="shared" si="164"/>
        <v/>
      </c>
      <c r="L10554">
        <f>COUNTIF($K$2:K10554,$K10554)</f>
        <v>0</v>
      </c>
    </row>
    <row r="10555" ht="16.5" spans="1:12">
      <c r="A10555" s="1">
        <v>10554</v>
      </c>
      <c r="B10555" s="8">
        <f>COUNTIF($C$2:$C10555,模板!$E$2)</f>
        <v>77</v>
      </c>
      <c r="C10555" s="2" t="str">
        <f>IFERROR(VLOOKUP(K10555,开票信息!$A:$C,3,0),"")</f>
        <v/>
      </c>
      <c r="G10555" s="3" t="str">
        <f t="shared" si="164"/>
        <v/>
      </c>
      <c r="L10555">
        <f>COUNTIF($K$2:K10555,$K10555)</f>
        <v>0</v>
      </c>
    </row>
    <row r="10556" ht="16.5" spans="1:12">
      <c r="A10556" s="1">
        <v>10555</v>
      </c>
      <c r="B10556" s="8">
        <f>COUNTIF($C$2:$C10556,模板!$E$2)</f>
        <v>77</v>
      </c>
      <c r="C10556" s="2" t="str">
        <f>IFERROR(VLOOKUP(K10556,开票信息!$A:$C,3,0),"")</f>
        <v/>
      </c>
      <c r="G10556" s="3" t="str">
        <f t="shared" si="164"/>
        <v/>
      </c>
      <c r="L10556">
        <f>COUNTIF($K$2:K10556,$K10556)</f>
        <v>0</v>
      </c>
    </row>
    <row r="10557" ht="16.5" spans="1:12">
      <c r="A10557" s="1">
        <v>10556</v>
      </c>
      <c r="B10557" s="8">
        <f>COUNTIF($C$2:$C10557,模板!$E$2)</f>
        <v>77</v>
      </c>
      <c r="C10557" s="2" t="str">
        <f>IFERROR(VLOOKUP(K10557,开票信息!$A:$C,3,0),"")</f>
        <v/>
      </c>
      <c r="G10557" s="3" t="str">
        <f t="shared" si="164"/>
        <v/>
      </c>
      <c r="L10557">
        <f>COUNTIF($K$2:K10557,$K10557)</f>
        <v>0</v>
      </c>
    </row>
    <row r="10558" ht="16.5" spans="1:12">
      <c r="A10558" s="1">
        <v>10557</v>
      </c>
      <c r="B10558" s="8">
        <f>COUNTIF($C$2:$C10558,模板!$E$2)</f>
        <v>77</v>
      </c>
      <c r="C10558" s="2" t="str">
        <f>IFERROR(VLOOKUP(K10558,开票信息!$A:$C,3,0),"")</f>
        <v/>
      </c>
      <c r="G10558" s="3" t="str">
        <f t="shared" si="164"/>
        <v/>
      </c>
      <c r="L10558">
        <f>COUNTIF($K$2:K10558,$K10558)</f>
        <v>0</v>
      </c>
    </row>
    <row r="10559" ht="16.5" spans="1:12">
      <c r="A10559" s="1">
        <v>10558</v>
      </c>
      <c r="B10559" s="8">
        <f>COUNTIF($C$2:$C10559,模板!$E$2)</f>
        <v>77</v>
      </c>
      <c r="C10559" s="2" t="str">
        <f>IFERROR(VLOOKUP(K10559,开票信息!$A:$C,3,0),"")</f>
        <v/>
      </c>
      <c r="G10559" s="3" t="str">
        <f t="shared" si="164"/>
        <v/>
      </c>
      <c r="L10559">
        <f>COUNTIF($K$2:K10559,$K10559)</f>
        <v>0</v>
      </c>
    </row>
    <row r="10560" ht="16.5" spans="1:12">
      <c r="A10560" s="1">
        <v>10559</v>
      </c>
      <c r="B10560" s="8">
        <f>COUNTIF($C$2:$C10560,模板!$E$2)</f>
        <v>77</v>
      </c>
      <c r="C10560" s="2" t="str">
        <f>IFERROR(VLOOKUP(K10560,开票信息!$A:$C,3,0),"")</f>
        <v/>
      </c>
      <c r="G10560" s="3" t="str">
        <f t="shared" si="164"/>
        <v/>
      </c>
      <c r="L10560">
        <f>COUNTIF($K$2:K10560,$K10560)</f>
        <v>0</v>
      </c>
    </row>
    <row r="10561" ht="16.5" spans="1:12">
      <c r="A10561" s="1">
        <v>10560</v>
      </c>
      <c r="B10561" s="8">
        <f>COUNTIF($C$2:$C10561,模板!$E$2)</f>
        <v>77</v>
      </c>
      <c r="C10561" s="2" t="str">
        <f>IFERROR(VLOOKUP(K10561,开票信息!$A:$C,3,0),"")</f>
        <v/>
      </c>
      <c r="G10561" s="3" t="str">
        <f t="shared" si="164"/>
        <v/>
      </c>
      <c r="L10561">
        <f>COUNTIF($K$2:K10561,$K10561)</f>
        <v>0</v>
      </c>
    </row>
    <row r="10562" ht="16.5" spans="1:12">
      <c r="A10562" s="1">
        <v>10561</v>
      </c>
      <c r="B10562" s="8">
        <f>COUNTIF($C$2:$C10562,模板!$E$2)</f>
        <v>77</v>
      </c>
      <c r="C10562" s="2" t="str">
        <f>IFERROR(VLOOKUP(K10562,开票信息!$A:$C,3,0),"")</f>
        <v/>
      </c>
      <c r="G10562" s="3" t="str">
        <f t="shared" si="164"/>
        <v/>
      </c>
      <c r="L10562">
        <f>COUNTIF($K$2:K10562,$K10562)</f>
        <v>0</v>
      </c>
    </row>
    <row r="10563" ht="16.5" spans="1:12">
      <c r="A10563" s="1">
        <v>10562</v>
      </c>
      <c r="B10563" s="8">
        <f>COUNTIF($C$2:$C10563,模板!$E$2)</f>
        <v>77</v>
      </c>
      <c r="C10563" s="2" t="str">
        <f>IFERROR(VLOOKUP(K10563,开票信息!$A:$C,3,0),"")</f>
        <v/>
      </c>
      <c r="G10563" s="3" t="str">
        <f t="shared" ref="G10563:G10626" si="165">IFERROR(H10563/F10563,"")</f>
        <v/>
      </c>
      <c r="L10563">
        <f>COUNTIF($K$2:K10563,$K10563)</f>
        <v>0</v>
      </c>
    </row>
    <row r="10564" ht="16.5" spans="1:12">
      <c r="A10564" s="1">
        <v>10563</v>
      </c>
      <c r="B10564" s="8">
        <f>COUNTIF($C$2:$C10564,模板!$E$2)</f>
        <v>77</v>
      </c>
      <c r="C10564" s="2" t="str">
        <f>IFERROR(VLOOKUP(K10564,开票信息!$A:$C,3,0),"")</f>
        <v/>
      </c>
      <c r="G10564" s="3" t="str">
        <f t="shared" si="165"/>
        <v/>
      </c>
      <c r="L10564">
        <f>COUNTIF($K$2:K10564,$K10564)</f>
        <v>0</v>
      </c>
    </row>
    <row r="10565" ht="16.5" spans="1:12">
      <c r="A10565" s="1">
        <v>10564</v>
      </c>
      <c r="B10565" s="8">
        <f>COUNTIF($C$2:$C10565,模板!$E$2)</f>
        <v>77</v>
      </c>
      <c r="C10565" s="2" t="str">
        <f>IFERROR(VLOOKUP(K10565,开票信息!$A:$C,3,0),"")</f>
        <v/>
      </c>
      <c r="G10565" s="3" t="str">
        <f t="shared" si="165"/>
        <v/>
      </c>
      <c r="L10565">
        <f>COUNTIF($K$2:K10565,$K10565)</f>
        <v>0</v>
      </c>
    </row>
    <row r="10566" ht="16.5" spans="1:12">
      <c r="A10566" s="1">
        <v>10565</v>
      </c>
      <c r="B10566" s="8">
        <f>COUNTIF($C$2:$C10566,模板!$E$2)</f>
        <v>77</v>
      </c>
      <c r="C10566" s="2" t="str">
        <f>IFERROR(VLOOKUP(K10566,开票信息!$A:$C,3,0),"")</f>
        <v/>
      </c>
      <c r="G10566" s="3" t="str">
        <f t="shared" si="165"/>
        <v/>
      </c>
      <c r="L10566">
        <f>COUNTIF($K$2:K10566,$K10566)</f>
        <v>0</v>
      </c>
    </row>
    <row r="10567" ht="16.5" spans="1:12">
      <c r="A10567" s="1">
        <v>10566</v>
      </c>
      <c r="B10567" s="8">
        <f>COUNTIF($C$2:$C10567,模板!$E$2)</f>
        <v>77</v>
      </c>
      <c r="C10567" s="2" t="str">
        <f>IFERROR(VLOOKUP(K10567,开票信息!$A:$C,3,0),"")</f>
        <v/>
      </c>
      <c r="G10567" s="3" t="str">
        <f t="shared" si="165"/>
        <v/>
      </c>
      <c r="L10567">
        <f>COUNTIF($K$2:K10567,$K10567)</f>
        <v>0</v>
      </c>
    </row>
    <row r="10568" ht="16.5" spans="1:12">
      <c r="A10568" s="1">
        <v>10567</v>
      </c>
      <c r="B10568" s="8">
        <f>COUNTIF($C$2:$C10568,模板!$E$2)</f>
        <v>77</v>
      </c>
      <c r="C10568" s="2" t="str">
        <f>IFERROR(VLOOKUP(K10568,开票信息!$A:$C,3,0),"")</f>
        <v/>
      </c>
      <c r="G10568" s="3" t="str">
        <f t="shared" si="165"/>
        <v/>
      </c>
      <c r="L10568">
        <f>COUNTIF($K$2:K10568,$K10568)</f>
        <v>0</v>
      </c>
    </row>
    <row r="10569" ht="16.5" spans="1:12">
      <c r="A10569" s="1">
        <v>10568</v>
      </c>
      <c r="B10569" s="8">
        <f>COUNTIF($C$2:$C10569,模板!$E$2)</f>
        <v>77</v>
      </c>
      <c r="C10569" s="2" t="str">
        <f>IFERROR(VLOOKUP(K10569,开票信息!$A:$C,3,0),"")</f>
        <v/>
      </c>
      <c r="G10569" s="3" t="str">
        <f t="shared" si="165"/>
        <v/>
      </c>
      <c r="L10569">
        <f>COUNTIF($K$2:K10569,$K10569)</f>
        <v>0</v>
      </c>
    </row>
    <row r="10570" ht="16.5" spans="1:12">
      <c r="A10570" s="1">
        <v>10569</v>
      </c>
      <c r="B10570" s="8">
        <f>COUNTIF($C$2:$C10570,模板!$E$2)</f>
        <v>77</v>
      </c>
      <c r="C10570" s="2" t="str">
        <f>IFERROR(VLOOKUP(K10570,开票信息!$A:$C,3,0),"")</f>
        <v/>
      </c>
      <c r="G10570" s="3" t="str">
        <f t="shared" si="165"/>
        <v/>
      </c>
      <c r="L10570">
        <f>COUNTIF($K$2:K10570,$K10570)</f>
        <v>0</v>
      </c>
    </row>
    <row r="10571" ht="16.5" spans="1:12">
      <c r="A10571" s="1">
        <v>10570</v>
      </c>
      <c r="B10571" s="8">
        <f>COUNTIF($C$2:$C10571,模板!$E$2)</f>
        <v>77</v>
      </c>
      <c r="C10571" s="2" t="str">
        <f>IFERROR(VLOOKUP(K10571,开票信息!$A:$C,3,0),"")</f>
        <v/>
      </c>
      <c r="G10571" s="3" t="str">
        <f t="shared" si="165"/>
        <v/>
      </c>
      <c r="L10571">
        <f>COUNTIF($K$2:K10571,$K10571)</f>
        <v>0</v>
      </c>
    </row>
    <row r="10572" ht="16.5" spans="1:12">
      <c r="A10572" s="1">
        <v>10571</v>
      </c>
      <c r="B10572" s="8">
        <f>COUNTIF($C$2:$C10572,模板!$E$2)</f>
        <v>77</v>
      </c>
      <c r="C10572" s="2" t="str">
        <f>IFERROR(VLOOKUP(K10572,开票信息!$A:$C,3,0),"")</f>
        <v/>
      </c>
      <c r="G10572" s="3" t="str">
        <f t="shared" si="165"/>
        <v/>
      </c>
      <c r="L10572">
        <f>COUNTIF($K$2:K10572,$K10572)</f>
        <v>0</v>
      </c>
    </row>
    <row r="10573" ht="16.5" spans="1:12">
      <c r="A10573" s="1">
        <v>10572</v>
      </c>
      <c r="B10573" s="8">
        <f>COUNTIF($C$2:$C10573,模板!$E$2)</f>
        <v>77</v>
      </c>
      <c r="C10573" s="2" t="str">
        <f>IFERROR(VLOOKUP(K10573,开票信息!$A:$C,3,0),"")</f>
        <v/>
      </c>
      <c r="G10573" s="3" t="str">
        <f t="shared" si="165"/>
        <v/>
      </c>
      <c r="L10573">
        <f>COUNTIF($K$2:K10573,$K10573)</f>
        <v>0</v>
      </c>
    </row>
    <row r="10574" ht="16.5" spans="1:12">
      <c r="A10574" s="1">
        <v>10573</v>
      </c>
      <c r="B10574" s="8">
        <f>COUNTIF($C$2:$C10574,模板!$E$2)</f>
        <v>77</v>
      </c>
      <c r="C10574" s="2" t="str">
        <f>IFERROR(VLOOKUP(K10574,开票信息!$A:$C,3,0),"")</f>
        <v/>
      </c>
      <c r="G10574" s="3" t="str">
        <f t="shared" si="165"/>
        <v/>
      </c>
      <c r="L10574">
        <f>COUNTIF($K$2:K10574,$K10574)</f>
        <v>0</v>
      </c>
    </row>
    <row r="10575" ht="16.5" spans="1:12">
      <c r="A10575" s="1">
        <v>10574</v>
      </c>
      <c r="B10575" s="8">
        <f>COUNTIF($C$2:$C10575,模板!$E$2)</f>
        <v>77</v>
      </c>
      <c r="C10575" s="2" t="str">
        <f>IFERROR(VLOOKUP(K10575,开票信息!$A:$C,3,0),"")</f>
        <v/>
      </c>
      <c r="G10575" s="3" t="str">
        <f t="shared" si="165"/>
        <v/>
      </c>
      <c r="L10575">
        <f>COUNTIF($K$2:K10575,$K10575)</f>
        <v>0</v>
      </c>
    </row>
    <row r="10576" ht="16.5" spans="1:12">
      <c r="A10576" s="1">
        <v>10575</v>
      </c>
      <c r="B10576" s="8">
        <f>COUNTIF($C$2:$C10576,模板!$E$2)</f>
        <v>77</v>
      </c>
      <c r="C10576" s="2" t="str">
        <f>IFERROR(VLOOKUP(K10576,开票信息!$A:$C,3,0),"")</f>
        <v/>
      </c>
      <c r="G10576" s="3" t="str">
        <f t="shared" si="165"/>
        <v/>
      </c>
      <c r="L10576">
        <f>COUNTIF($K$2:K10576,$K10576)</f>
        <v>0</v>
      </c>
    </row>
    <row r="10577" ht="16.5" spans="1:12">
      <c r="A10577" s="1">
        <v>10576</v>
      </c>
      <c r="B10577" s="8">
        <f>COUNTIF($C$2:$C10577,模板!$E$2)</f>
        <v>77</v>
      </c>
      <c r="C10577" s="2" t="str">
        <f>IFERROR(VLOOKUP(K10577,开票信息!$A:$C,3,0),"")</f>
        <v/>
      </c>
      <c r="G10577" s="3" t="str">
        <f t="shared" si="165"/>
        <v/>
      </c>
      <c r="L10577">
        <f>COUNTIF($K$2:K10577,$K10577)</f>
        <v>0</v>
      </c>
    </row>
    <row r="10578" ht="16.5" spans="1:12">
      <c r="A10578" s="1">
        <v>10577</v>
      </c>
      <c r="B10578" s="8">
        <f>COUNTIF($C$2:$C10578,模板!$E$2)</f>
        <v>77</v>
      </c>
      <c r="C10578" s="2" t="str">
        <f>IFERROR(VLOOKUP(K10578,开票信息!$A:$C,3,0),"")</f>
        <v/>
      </c>
      <c r="G10578" s="3" t="str">
        <f t="shared" si="165"/>
        <v/>
      </c>
      <c r="L10578">
        <f>COUNTIF($K$2:K10578,$K10578)</f>
        <v>0</v>
      </c>
    </row>
    <row r="10579" ht="16.5" spans="1:12">
      <c r="A10579" s="1">
        <v>10578</v>
      </c>
      <c r="B10579" s="8">
        <f>COUNTIF($C$2:$C10579,模板!$E$2)</f>
        <v>77</v>
      </c>
      <c r="C10579" s="2" t="str">
        <f>IFERROR(VLOOKUP(K10579,开票信息!$A:$C,3,0),"")</f>
        <v/>
      </c>
      <c r="G10579" s="3" t="str">
        <f t="shared" si="165"/>
        <v/>
      </c>
      <c r="L10579">
        <f>COUNTIF($K$2:K10579,$K10579)</f>
        <v>0</v>
      </c>
    </row>
    <row r="10580" ht="16.5" spans="1:12">
      <c r="A10580" s="1">
        <v>10579</v>
      </c>
      <c r="B10580" s="8">
        <f>COUNTIF($C$2:$C10580,模板!$E$2)</f>
        <v>77</v>
      </c>
      <c r="C10580" s="2" t="str">
        <f>IFERROR(VLOOKUP(K10580,开票信息!$A:$C,3,0),"")</f>
        <v/>
      </c>
      <c r="G10580" s="3" t="str">
        <f t="shared" si="165"/>
        <v/>
      </c>
      <c r="L10580">
        <f>COUNTIF($K$2:K10580,$K10580)</f>
        <v>0</v>
      </c>
    </row>
    <row r="10581" ht="16.5" spans="1:12">
      <c r="A10581" s="1">
        <v>10580</v>
      </c>
      <c r="B10581" s="8">
        <f>COUNTIF($C$2:$C10581,模板!$E$2)</f>
        <v>77</v>
      </c>
      <c r="C10581" s="2" t="str">
        <f>IFERROR(VLOOKUP(K10581,开票信息!$A:$C,3,0),"")</f>
        <v/>
      </c>
      <c r="G10581" s="3" t="str">
        <f t="shared" si="165"/>
        <v/>
      </c>
      <c r="L10581">
        <f>COUNTIF($K$2:K10581,$K10581)</f>
        <v>0</v>
      </c>
    </row>
    <row r="10582" ht="16.5" spans="1:12">
      <c r="A10582" s="1">
        <v>10581</v>
      </c>
      <c r="B10582" s="8">
        <f>COUNTIF($C$2:$C10582,模板!$E$2)</f>
        <v>77</v>
      </c>
      <c r="C10582" s="2" t="str">
        <f>IFERROR(VLOOKUP(K10582,开票信息!$A:$C,3,0),"")</f>
        <v/>
      </c>
      <c r="G10582" s="3" t="str">
        <f t="shared" si="165"/>
        <v/>
      </c>
      <c r="L10582">
        <f>COUNTIF($K$2:K10582,$K10582)</f>
        <v>0</v>
      </c>
    </row>
    <row r="10583" ht="16.5" spans="1:12">
      <c r="A10583" s="1">
        <v>10582</v>
      </c>
      <c r="B10583" s="8">
        <f>COUNTIF($C$2:$C10583,模板!$E$2)</f>
        <v>77</v>
      </c>
      <c r="C10583" s="2" t="str">
        <f>IFERROR(VLOOKUP(K10583,开票信息!$A:$C,3,0),"")</f>
        <v/>
      </c>
      <c r="G10583" s="3" t="str">
        <f t="shared" si="165"/>
        <v/>
      </c>
      <c r="L10583">
        <f>COUNTIF($K$2:K10583,$K10583)</f>
        <v>0</v>
      </c>
    </row>
    <row r="10584" ht="16.5" spans="1:12">
      <c r="A10584" s="1">
        <v>10583</v>
      </c>
      <c r="B10584" s="8">
        <f>COUNTIF($C$2:$C10584,模板!$E$2)</f>
        <v>77</v>
      </c>
      <c r="C10584" s="2" t="str">
        <f>IFERROR(VLOOKUP(K10584,开票信息!$A:$C,3,0),"")</f>
        <v/>
      </c>
      <c r="G10584" s="3" t="str">
        <f t="shared" si="165"/>
        <v/>
      </c>
      <c r="L10584">
        <f>COUNTIF($K$2:K10584,$K10584)</f>
        <v>0</v>
      </c>
    </row>
    <row r="10585" ht="16.5" spans="1:12">
      <c r="A10585" s="1">
        <v>10584</v>
      </c>
      <c r="B10585" s="8">
        <f>COUNTIF($C$2:$C10585,模板!$E$2)</f>
        <v>77</v>
      </c>
      <c r="C10585" s="2" t="str">
        <f>IFERROR(VLOOKUP(K10585,开票信息!$A:$C,3,0),"")</f>
        <v/>
      </c>
      <c r="G10585" s="3" t="str">
        <f t="shared" si="165"/>
        <v/>
      </c>
      <c r="L10585">
        <f>COUNTIF($K$2:K10585,$K10585)</f>
        <v>0</v>
      </c>
    </row>
    <row r="10586" ht="16.5" spans="1:12">
      <c r="A10586" s="1">
        <v>10585</v>
      </c>
      <c r="B10586" s="8">
        <f>COUNTIF($C$2:$C10586,模板!$E$2)</f>
        <v>77</v>
      </c>
      <c r="C10586" s="2" t="str">
        <f>IFERROR(VLOOKUP(K10586,开票信息!$A:$C,3,0),"")</f>
        <v/>
      </c>
      <c r="G10586" s="3" t="str">
        <f t="shared" si="165"/>
        <v/>
      </c>
      <c r="L10586">
        <f>COUNTIF($K$2:K10586,$K10586)</f>
        <v>0</v>
      </c>
    </row>
    <row r="10587" ht="16.5" spans="1:12">
      <c r="A10587" s="1">
        <v>10586</v>
      </c>
      <c r="B10587" s="8">
        <f>COUNTIF($C$2:$C10587,模板!$E$2)</f>
        <v>77</v>
      </c>
      <c r="C10587" s="2" t="str">
        <f>IFERROR(VLOOKUP(K10587,开票信息!$A:$C,3,0),"")</f>
        <v/>
      </c>
      <c r="G10587" s="3" t="str">
        <f t="shared" si="165"/>
        <v/>
      </c>
      <c r="L10587">
        <f>COUNTIF($K$2:K10587,$K10587)</f>
        <v>0</v>
      </c>
    </row>
    <row r="10588" ht="16.5" spans="1:12">
      <c r="A10588" s="1">
        <v>10587</v>
      </c>
      <c r="B10588" s="8">
        <f>COUNTIF($C$2:$C10588,模板!$E$2)</f>
        <v>77</v>
      </c>
      <c r="C10588" s="2" t="str">
        <f>IFERROR(VLOOKUP(K10588,开票信息!$A:$C,3,0),"")</f>
        <v/>
      </c>
      <c r="G10588" s="3" t="str">
        <f t="shared" si="165"/>
        <v/>
      </c>
      <c r="L10588">
        <f>COUNTIF($K$2:K10588,$K10588)</f>
        <v>0</v>
      </c>
    </row>
    <row r="10589" ht="16.5" spans="1:12">
      <c r="A10589" s="1">
        <v>10588</v>
      </c>
      <c r="B10589" s="8">
        <f>COUNTIF($C$2:$C10589,模板!$E$2)</f>
        <v>77</v>
      </c>
      <c r="C10589" s="2" t="str">
        <f>IFERROR(VLOOKUP(K10589,开票信息!$A:$C,3,0),"")</f>
        <v/>
      </c>
      <c r="G10589" s="3" t="str">
        <f t="shared" si="165"/>
        <v/>
      </c>
      <c r="L10589">
        <f>COUNTIF($K$2:K10589,$K10589)</f>
        <v>0</v>
      </c>
    </row>
    <row r="10590" ht="16.5" spans="1:12">
      <c r="A10590" s="1">
        <v>10589</v>
      </c>
      <c r="B10590" s="8">
        <f>COUNTIF($C$2:$C10590,模板!$E$2)</f>
        <v>77</v>
      </c>
      <c r="C10590" s="2" t="str">
        <f>IFERROR(VLOOKUP(K10590,开票信息!$A:$C,3,0),"")</f>
        <v/>
      </c>
      <c r="G10590" s="3" t="str">
        <f t="shared" si="165"/>
        <v/>
      </c>
      <c r="L10590">
        <f>COUNTIF($K$2:K10590,$K10590)</f>
        <v>0</v>
      </c>
    </row>
    <row r="10591" ht="16.5" spans="1:12">
      <c r="A10591" s="1">
        <v>10590</v>
      </c>
      <c r="B10591" s="8">
        <f>COUNTIF($C$2:$C10591,模板!$E$2)</f>
        <v>77</v>
      </c>
      <c r="C10591" s="2" t="str">
        <f>IFERROR(VLOOKUP(K10591,开票信息!$A:$C,3,0),"")</f>
        <v/>
      </c>
      <c r="G10591" s="3" t="str">
        <f t="shared" si="165"/>
        <v/>
      </c>
      <c r="L10591">
        <f>COUNTIF($K$2:K10591,$K10591)</f>
        <v>0</v>
      </c>
    </row>
    <row r="10592" ht="16.5" spans="1:12">
      <c r="A10592" s="1">
        <v>10591</v>
      </c>
      <c r="B10592" s="8">
        <f>COUNTIF($C$2:$C10592,模板!$E$2)</f>
        <v>77</v>
      </c>
      <c r="C10592" s="2" t="str">
        <f>IFERROR(VLOOKUP(K10592,开票信息!$A:$C,3,0),"")</f>
        <v/>
      </c>
      <c r="G10592" s="3" t="str">
        <f t="shared" si="165"/>
        <v/>
      </c>
      <c r="L10592">
        <f>COUNTIF($K$2:K10592,$K10592)</f>
        <v>0</v>
      </c>
    </row>
    <row r="10593" ht="16.5" spans="1:12">
      <c r="A10593" s="1">
        <v>10592</v>
      </c>
      <c r="B10593" s="8">
        <f>COUNTIF($C$2:$C10593,模板!$E$2)</f>
        <v>77</v>
      </c>
      <c r="C10593" s="2" t="str">
        <f>IFERROR(VLOOKUP(K10593,开票信息!$A:$C,3,0),"")</f>
        <v/>
      </c>
      <c r="G10593" s="3" t="str">
        <f t="shared" si="165"/>
        <v/>
      </c>
      <c r="L10593">
        <f>COUNTIF($K$2:K10593,$K10593)</f>
        <v>0</v>
      </c>
    </row>
    <row r="10594" ht="16.5" spans="1:12">
      <c r="A10594" s="1">
        <v>10593</v>
      </c>
      <c r="B10594" s="8">
        <f>COUNTIF($C$2:$C10594,模板!$E$2)</f>
        <v>77</v>
      </c>
      <c r="C10594" s="2" t="str">
        <f>IFERROR(VLOOKUP(K10594,开票信息!$A:$C,3,0),"")</f>
        <v/>
      </c>
      <c r="G10594" s="3" t="str">
        <f t="shared" si="165"/>
        <v/>
      </c>
      <c r="L10594">
        <f>COUNTIF($K$2:K10594,$K10594)</f>
        <v>0</v>
      </c>
    </row>
    <row r="10595" ht="16.5" spans="1:12">
      <c r="A10595" s="1">
        <v>10594</v>
      </c>
      <c r="B10595" s="8">
        <f>COUNTIF($C$2:$C10595,模板!$E$2)</f>
        <v>77</v>
      </c>
      <c r="C10595" s="2" t="str">
        <f>IFERROR(VLOOKUP(K10595,开票信息!$A:$C,3,0),"")</f>
        <v/>
      </c>
      <c r="G10595" s="3" t="str">
        <f t="shared" si="165"/>
        <v/>
      </c>
      <c r="L10595">
        <f>COUNTIF($K$2:K10595,$K10595)</f>
        <v>0</v>
      </c>
    </row>
    <row r="10596" ht="16.5" spans="1:12">
      <c r="A10596" s="1">
        <v>10595</v>
      </c>
      <c r="B10596" s="8">
        <f>COUNTIF($C$2:$C10596,模板!$E$2)</f>
        <v>77</v>
      </c>
      <c r="C10596" s="2" t="str">
        <f>IFERROR(VLOOKUP(K10596,开票信息!$A:$C,3,0),"")</f>
        <v/>
      </c>
      <c r="G10596" s="3" t="str">
        <f t="shared" si="165"/>
        <v/>
      </c>
      <c r="L10596">
        <f>COUNTIF($K$2:K10596,$K10596)</f>
        <v>0</v>
      </c>
    </row>
    <row r="10597" ht="16.5" spans="1:12">
      <c r="A10597" s="1">
        <v>10596</v>
      </c>
      <c r="B10597" s="8">
        <f>COUNTIF($C$2:$C10597,模板!$E$2)</f>
        <v>77</v>
      </c>
      <c r="C10597" s="2" t="str">
        <f>IFERROR(VLOOKUP(K10597,开票信息!$A:$C,3,0),"")</f>
        <v/>
      </c>
      <c r="G10597" s="3" t="str">
        <f t="shared" si="165"/>
        <v/>
      </c>
      <c r="L10597">
        <f>COUNTIF($K$2:K10597,$K10597)</f>
        <v>0</v>
      </c>
    </row>
    <row r="10598" ht="16.5" spans="1:12">
      <c r="A10598" s="1">
        <v>10597</v>
      </c>
      <c r="B10598" s="8">
        <f>COUNTIF($C$2:$C10598,模板!$E$2)</f>
        <v>77</v>
      </c>
      <c r="C10598" s="2" t="str">
        <f>IFERROR(VLOOKUP(K10598,开票信息!$A:$C,3,0),"")</f>
        <v/>
      </c>
      <c r="G10598" s="3" t="str">
        <f t="shared" si="165"/>
        <v/>
      </c>
      <c r="L10598">
        <f>COUNTIF($K$2:K10598,$K10598)</f>
        <v>0</v>
      </c>
    </row>
    <row r="10599" ht="16.5" spans="1:12">
      <c r="A10599" s="1">
        <v>10598</v>
      </c>
      <c r="B10599" s="8">
        <f>COUNTIF($C$2:$C10599,模板!$E$2)</f>
        <v>77</v>
      </c>
      <c r="C10599" s="2" t="str">
        <f>IFERROR(VLOOKUP(K10599,开票信息!$A:$C,3,0),"")</f>
        <v/>
      </c>
      <c r="G10599" s="3" t="str">
        <f t="shared" si="165"/>
        <v/>
      </c>
      <c r="L10599">
        <f>COUNTIF($K$2:K10599,$K10599)</f>
        <v>0</v>
      </c>
    </row>
    <row r="10600" ht="16.5" spans="1:12">
      <c r="A10600" s="1">
        <v>10599</v>
      </c>
      <c r="B10600" s="8">
        <f>COUNTIF($C$2:$C10600,模板!$E$2)</f>
        <v>77</v>
      </c>
      <c r="C10600" s="2" t="str">
        <f>IFERROR(VLOOKUP(K10600,开票信息!$A:$C,3,0),"")</f>
        <v/>
      </c>
      <c r="G10600" s="3" t="str">
        <f t="shared" si="165"/>
        <v/>
      </c>
      <c r="L10600">
        <f>COUNTIF($K$2:K10600,$K10600)</f>
        <v>0</v>
      </c>
    </row>
    <row r="10601" ht="16.5" spans="1:12">
      <c r="A10601" s="1">
        <v>10600</v>
      </c>
      <c r="B10601" s="8">
        <f>COUNTIF($C$2:$C10601,模板!$E$2)</f>
        <v>77</v>
      </c>
      <c r="C10601" s="2" t="str">
        <f>IFERROR(VLOOKUP(K10601,开票信息!$A:$C,3,0),"")</f>
        <v/>
      </c>
      <c r="G10601" s="3" t="str">
        <f t="shared" si="165"/>
        <v/>
      </c>
      <c r="L10601">
        <f>COUNTIF($K$2:K10601,$K10601)</f>
        <v>0</v>
      </c>
    </row>
    <row r="10602" ht="16.5" spans="1:12">
      <c r="A10602" s="1">
        <v>10601</v>
      </c>
      <c r="B10602" s="8">
        <f>COUNTIF($C$2:$C10602,模板!$E$2)</f>
        <v>77</v>
      </c>
      <c r="C10602" s="2" t="str">
        <f>IFERROR(VLOOKUP(K10602,开票信息!$A:$C,3,0),"")</f>
        <v/>
      </c>
      <c r="G10602" s="3" t="str">
        <f t="shared" si="165"/>
        <v/>
      </c>
      <c r="L10602">
        <f>COUNTIF($K$2:K10602,$K10602)</f>
        <v>0</v>
      </c>
    </row>
    <row r="10603" ht="16.5" spans="1:12">
      <c r="A10603" s="1">
        <v>10602</v>
      </c>
      <c r="B10603" s="8">
        <f>COUNTIF($C$2:$C10603,模板!$E$2)</f>
        <v>77</v>
      </c>
      <c r="C10603" s="2" t="str">
        <f>IFERROR(VLOOKUP(K10603,开票信息!$A:$C,3,0),"")</f>
        <v/>
      </c>
      <c r="G10603" s="3" t="str">
        <f t="shared" si="165"/>
        <v/>
      </c>
      <c r="L10603">
        <f>COUNTIF($K$2:K10603,$K10603)</f>
        <v>0</v>
      </c>
    </row>
    <row r="10604" ht="16.5" spans="1:12">
      <c r="A10604" s="1">
        <v>10603</v>
      </c>
      <c r="B10604" s="8">
        <f>COUNTIF($C$2:$C10604,模板!$E$2)</f>
        <v>77</v>
      </c>
      <c r="C10604" s="2" t="str">
        <f>IFERROR(VLOOKUP(K10604,开票信息!$A:$C,3,0),"")</f>
        <v/>
      </c>
      <c r="G10604" s="3" t="str">
        <f t="shared" si="165"/>
        <v/>
      </c>
      <c r="L10604">
        <f>COUNTIF($K$2:K10604,$K10604)</f>
        <v>0</v>
      </c>
    </row>
    <row r="10605" ht="16.5" spans="1:12">
      <c r="A10605" s="1">
        <v>10604</v>
      </c>
      <c r="B10605" s="8">
        <f>COUNTIF($C$2:$C10605,模板!$E$2)</f>
        <v>77</v>
      </c>
      <c r="C10605" s="2" t="str">
        <f>IFERROR(VLOOKUP(K10605,开票信息!$A:$C,3,0),"")</f>
        <v/>
      </c>
      <c r="G10605" s="3" t="str">
        <f t="shared" si="165"/>
        <v/>
      </c>
      <c r="L10605">
        <f>COUNTIF($K$2:K10605,$K10605)</f>
        <v>0</v>
      </c>
    </row>
    <row r="10606" ht="16.5" spans="1:12">
      <c r="A10606" s="1">
        <v>10605</v>
      </c>
      <c r="B10606" s="8">
        <f>COUNTIF($C$2:$C10606,模板!$E$2)</f>
        <v>77</v>
      </c>
      <c r="C10606" s="2" t="str">
        <f>IFERROR(VLOOKUP(K10606,开票信息!$A:$C,3,0),"")</f>
        <v/>
      </c>
      <c r="G10606" s="3" t="str">
        <f t="shared" si="165"/>
        <v/>
      </c>
      <c r="L10606">
        <f>COUNTIF($K$2:K10606,$K10606)</f>
        <v>0</v>
      </c>
    </row>
    <row r="10607" ht="16.5" spans="1:12">
      <c r="A10607" s="1">
        <v>10606</v>
      </c>
      <c r="B10607" s="8">
        <f>COUNTIF($C$2:$C10607,模板!$E$2)</f>
        <v>77</v>
      </c>
      <c r="C10607" s="2" t="str">
        <f>IFERROR(VLOOKUP(K10607,开票信息!$A:$C,3,0),"")</f>
        <v/>
      </c>
      <c r="G10607" s="3" t="str">
        <f t="shared" si="165"/>
        <v/>
      </c>
      <c r="L10607">
        <f>COUNTIF($K$2:K10607,$K10607)</f>
        <v>0</v>
      </c>
    </row>
    <row r="10608" ht="16.5" spans="1:12">
      <c r="A10608" s="1">
        <v>10607</v>
      </c>
      <c r="B10608" s="8">
        <f>COUNTIF($C$2:$C10608,模板!$E$2)</f>
        <v>77</v>
      </c>
      <c r="C10608" s="2" t="str">
        <f>IFERROR(VLOOKUP(K10608,开票信息!$A:$C,3,0),"")</f>
        <v/>
      </c>
      <c r="G10608" s="3" t="str">
        <f t="shared" si="165"/>
        <v/>
      </c>
      <c r="L10608">
        <f>COUNTIF($K$2:K10608,$K10608)</f>
        <v>0</v>
      </c>
    </row>
    <row r="10609" ht="16.5" spans="1:12">
      <c r="A10609" s="1">
        <v>10608</v>
      </c>
      <c r="B10609" s="8">
        <f>COUNTIF($C$2:$C10609,模板!$E$2)</f>
        <v>77</v>
      </c>
      <c r="C10609" s="2" t="str">
        <f>IFERROR(VLOOKUP(K10609,开票信息!$A:$C,3,0),"")</f>
        <v/>
      </c>
      <c r="G10609" s="3" t="str">
        <f t="shared" si="165"/>
        <v/>
      </c>
      <c r="L10609">
        <f>COUNTIF($K$2:K10609,$K10609)</f>
        <v>0</v>
      </c>
    </row>
    <row r="10610" ht="16.5" spans="1:12">
      <c r="A10610" s="1">
        <v>10609</v>
      </c>
      <c r="B10610" s="8">
        <f>COUNTIF($C$2:$C10610,模板!$E$2)</f>
        <v>77</v>
      </c>
      <c r="C10610" s="2" t="str">
        <f>IFERROR(VLOOKUP(K10610,开票信息!$A:$C,3,0),"")</f>
        <v/>
      </c>
      <c r="G10610" s="3" t="str">
        <f t="shared" si="165"/>
        <v/>
      </c>
      <c r="L10610">
        <f>COUNTIF($K$2:K10610,$K10610)</f>
        <v>0</v>
      </c>
    </row>
    <row r="10611" ht="16.5" spans="1:12">
      <c r="A10611" s="1">
        <v>10610</v>
      </c>
      <c r="B10611" s="8">
        <f>COUNTIF($C$2:$C10611,模板!$E$2)</f>
        <v>77</v>
      </c>
      <c r="C10611" s="2" t="str">
        <f>IFERROR(VLOOKUP(K10611,开票信息!$A:$C,3,0),"")</f>
        <v/>
      </c>
      <c r="G10611" s="3" t="str">
        <f t="shared" si="165"/>
        <v/>
      </c>
      <c r="L10611">
        <f>COUNTIF($K$2:K10611,$K10611)</f>
        <v>0</v>
      </c>
    </row>
    <row r="10612" ht="16.5" spans="1:12">
      <c r="A10612" s="1">
        <v>10611</v>
      </c>
      <c r="B10612" s="8">
        <f>COUNTIF($C$2:$C10612,模板!$E$2)</f>
        <v>77</v>
      </c>
      <c r="C10612" s="2" t="str">
        <f>IFERROR(VLOOKUP(K10612,开票信息!$A:$C,3,0),"")</f>
        <v/>
      </c>
      <c r="G10612" s="3" t="str">
        <f t="shared" si="165"/>
        <v/>
      </c>
      <c r="L10612">
        <f>COUNTIF($K$2:K10612,$K10612)</f>
        <v>0</v>
      </c>
    </row>
    <row r="10613" ht="16.5" spans="1:12">
      <c r="A10613" s="1">
        <v>10612</v>
      </c>
      <c r="B10613" s="8">
        <f>COUNTIF($C$2:$C10613,模板!$E$2)</f>
        <v>77</v>
      </c>
      <c r="C10613" s="2" t="str">
        <f>IFERROR(VLOOKUP(K10613,开票信息!$A:$C,3,0),"")</f>
        <v/>
      </c>
      <c r="G10613" s="3" t="str">
        <f t="shared" si="165"/>
        <v/>
      </c>
      <c r="L10613">
        <f>COUNTIF($K$2:K10613,$K10613)</f>
        <v>0</v>
      </c>
    </row>
    <row r="10614" ht="16.5" spans="1:12">
      <c r="A10614" s="1">
        <v>10613</v>
      </c>
      <c r="B10614" s="8">
        <f>COUNTIF($C$2:$C10614,模板!$E$2)</f>
        <v>77</v>
      </c>
      <c r="C10614" s="2" t="str">
        <f>IFERROR(VLOOKUP(K10614,开票信息!$A:$C,3,0),"")</f>
        <v/>
      </c>
      <c r="G10614" s="3" t="str">
        <f t="shared" si="165"/>
        <v/>
      </c>
      <c r="L10614">
        <f>COUNTIF($K$2:K10614,$K10614)</f>
        <v>0</v>
      </c>
    </row>
    <row r="10615" ht="16.5" spans="1:12">
      <c r="A10615" s="1">
        <v>10614</v>
      </c>
      <c r="B10615" s="8">
        <f>COUNTIF($C$2:$C10615,模板!$E$2)</f>
        <v>77</v>
      </c>
      <c r="C10615" s="2" t="str">
        <f>IFERROR(VLOOKUP(K10615,开票信息!$A:$C,3,0),"")</f>
        <v/>
      </c>
      <c r="G10615" s="3" t="str">
        <f t="shared" si="165"/>
        <v/>
      </c>
      <c r="L10615">
        <f>COUNTIF($K$2:K10615,$K10615)</f>
        <v>0</v>
      </c>
    </row>
    <row r="10616" ht="16.5" spans="1:12">
      <c r="A10616" s="1">
        <v>10615</v>
      </c>
      <c r="B10616" s="8">
        <f>COUNTIF($C$2:$C10616,模板!$E$2)</f>
        <v>77</v>
      </c>
      <c r="C10616" s="2" t="str">
        <f>IFERROR(VLOOKUP(K10616,开票信息!$A:$C,3,0),"")</f>
        <v/>
      </c>
      <c r="G10616" s="3" t="str">
        <f t="shared" si="165"/>
        <v/>
      </c>
      <c r="L10616">
        <f>COUNTIF($K$2:K10616,$K10616)</f>
        <v>0</v>
      </c>
    </row>
    <row r="10617" ht="16.5" spans="1:12">
      <c r="A10617" s="1">
        <v>10616</v>
      </c>
      <c r="B10617" s="8">
        <f>COUNTIF($C$2:$C10617,模板!$E$2)</f>
        <v>77</v>
      </c>
      <c r="C10617" s="2" t="str">
        <f>IFERROR(VLOOKUP(K10617,开票信息!$A:$C,3,0),"")</f>
        <v/>
      </c>
      <c r="G10617" s="3" t="str">
        <f t="shared" si="165"/>
        <v/>
      </c>
      <c r="L10617">
        <f>COUNTIF($K$2:K10617,$K10617)</f>
        <v>0</v>
      </c>
    </row>
    <row r="10618" ht="16.5" spans="1:12">
      <c r="A10618" s="1">
        <v>10617</v>
      </c>
      <c r="B10618" s="8">
        <f>COUNTIF($C$2:$C10618,模板!$E$2)</f>
        <v>77</v>
      </c>
      <c r="C10618" s="2" t="str">
        <f>IFERROR(VLOOKUP(K10618,开票信息!$A:$C,3,0),"")</f>
        <v/>
      </c>
      <c r="G10618" s="3" t="str">
        <f t="shared" si="165"/>
        <v/>
      </c>
      <c r="L10618">
        <f>COUNTIF($K$2:K10618,$K10618)</f>
        <v>0</v>
      </c>
    </row>
    <row r="10619" ht="16.5" spans="1:12">
      <c r="A10619" s="1">
        <v>10618</v>
      </c>
      <c r="B10619" s="8">
        <f>COUNTIF($C$2:$C10619,模板!$E$2)</f>
        <v>77</v>
      </c>
      <c r="C10619" s="2" t="str">
        <f>IFERROR(VLOOKUP(K10619,开票信息!$A:$C,3,0),"")</f>
        <v/>
      </c>
      <c r="G10619" s="3" t="str">
        <f t="shared" si="165"/>
        <v/>
      </c>
      <c r="L10619">
        <f>COUNTIF($K$2:K10619,$K10619)</f>
        <v>0</v>
      </c>
    </row>
    <row r="10620" ht="16.5" spans="1:12">
      <c r="A10620" s="1">
        <v>10619</v>
      </c>
      <c r="B10620" s="8">
        <f>COUNTIF($C$2:$C10620,模板!$E$2)</f>
        <v>77</v>
      </c>
      <c r="C10620" s="2" t="str">
        <f>IFERROR(VLOOKUP(K10620,开票信息!$A:$C,3,0),"")</f>
        <v/>
      </c>
      <c r="G10620" s="3" t="str">
        <f t="shared" si="165"/>
        <v/>
      </c>
      <c r="L10620">
        <f>COUNTIF($K$2:K10620,$K10620)</f>
        <v>0</v>
      </c>
    </row>
    <row r="10621" ht="16.5" spans="1:12">
      <c r="A10621" s="1">
        <v>10620</v>
      </c>
      <c r="B10621" s="8">
        <f>COUNTIF($C$2:$C10621,模板!$E$2)</f>
        <v>77</v>
      </c>
      <c r="C10621" s="2" t="str">
        <f>IFERROR(VLOOKUP(K10621,开票信息!$A:$C,3,0),"")</f>
        <v/>
      </c>
      <c r="G10621" s="3" t="str">
        <f t="shared" si="165"/>
        <v/>
      </c>
      <c r="L10621">
        <f>COUNTIF($K$2:K10621,$K10621)</f>
        <v>0</v>
      </c>
    </row>
    <row r="10622" ht="16.5" spans="1:12">
      <c r="A10622" s="1">
        <v>10621</v>
      </c>
      <c r="B10622" s="8">
        <f>COUNTIF($C$2:$C10622,模板!$E$2)</f>
        <v>77</v>
      </c>
      <c r="C10622" s="2" t="str">
        <f>IFERROR(VLOOKUP(K10622,开票信息!$A:$C,3,0),"")</f>
        <v/>
      </c>
      <c r="G10622" s="3" t="str">
        <f t="shared" si="165"/>
        <v/>
      </c>
      <c r="L10622">
        <f>COUNTIF($K$2:K10622,$K10622)</f>
        <v>0</v>
      </c>
    </row>
    <row r="10623" ht="16.5" spans="1:12">
      <c r="A10623" s="1">
        <v>10622</v>
      </c>
      <c r="B10623" s="8">
        <f>COUNTIF($C$2:$C10623,模板!$E$2)</f>
        <v>77</v>
      </c>
      <c r="C10623" s="2" t="str">
        <f>IFERROR(VLOOKUP(K10623,开票信息!$A:$C,3,0),"")</f>
        <v/>
      </c>
      <c r="G10623" s="3" t="str">
        <f t="shared" si="165"/>
        <v/>
      </c>
      <c r="L10623">
        <f>COUNTIF($K$2:K10623,$K10623)</f>
        <v>0</v>
      </c>
    </row>
    <row r="10624" ht="16.5" spans="1:12">
      <c r="A10624" s="1">
        <v>10623</v>
      </c>
      <c r="B10624" s="8">
        <f>COUNTIF($C$2:$C10624,模板!$E$2)</f>
        <v>77</v>
      </c>
      <c r="C10624" s="2" t="str">
        <f>IFERROR(VLOOKUP(K10624,开票信息!$A:$C,3,0),"")</f>
        <v/>
      </c>
      <c r="G10624" s="3" t="str">
        <f t="shared" si="165"/>
        <v/>
      </c>
      <c r="L10624">
        <f>COUNTIF($K$2:K10624,$K10624)</f>
        <v>0</v>
      </c>
    </row>
    <row r="10625" ht="16.5" spans="1:12">
      <c r="A10625" s="1">
        <v>10624</v>
      </c>
      <c r="B10625" s="8">
        <f>COUNTIF($C$2:$C10625,模板!$E$2)</f>
        <v>77</v>
      </c>
      <c r="C10625" s="2" t="str">
        <f>IFERROR(VLOOKUP(K10625,开票信息!$A:$C,3,0),"")</f>
        <v/>
      </c>
      <c r="G10625" s="3" t="str">
        <f t="shared" si="165"/>
        <v/>
      </c>
      <c r="L10625">
        <f>COUNTIF($K$2:K10625,$K10625)</f>
        <v>0</v>
      </c>
    </row>
    <row r="10626" ht="16.5" spans="1:12">
      <c r="A10626" s="1">
        <v>10625</v>
      </c>
      <c r="B10626" s="8">
        <f>COUNTIF($C$2:$C10626,模板!$E$2)</f>
        <v>77</v>
      </c>
      <c r="C10626" s="2" t="str">
        <f>IFERROR(VLOOKUP(K10626,开票信息!$A:$C,3,0),"")</f>
        <v/>
      </c>
      <c r="G10626" s="3" t="str">
        <f t="shared" si="165"/>
        <v/>
      </c>
      <c r="L10626">
        <f>COUNTIF($K$2:K10626,$K10626)</f>
        <v>0</v>
      </c>
    </row>
    <row r="10627" ht="16.5" spans="1:12">
      <c r="A10627" s="1">
        <v>10626</v>
      </c>
      <c r="B10627" s="8">
        <f>COUNTIF($C$2:$C10627,模板!$E$2)</f>
        <v>77</v>
      </c>
      <c r="C10627" s="2" t="str">
        <f>IFERROR(VLOOKUP(K10627,开票信息!$A:$C,3,0),"")</f>
        <v/>
      </c>
      <c r="G10627" s="3" t="str">
        <f t="shared" ref="G10627:G10690" si="166">IFERROR(H10627/F10627,"")</f>
        <v/>
      </c>
      <c r="L10627">
        <f>COUNTIF($K$2:K10627,$K10627)</f>
        <v>0</v>
      </c>
    </row>
    <row r="10628" ht="16.5" spans="1:12">
      <c r="A10628" s="1">
        <v>10627</v>
      </c>
      <c r="B10628" s="8">
        <f>COUNTIF($C$2:$C10628,模板!$E$2)</f>
        <v>77</v>
      </c>
      <c r="C10628" s="2" t="str">
        <f>IFERROR(VLOOKUP(K10628,开票信息!$A:$C,3,0),"")</f>
        <v/>
      </c>
      <c r="G10628" s="3" t="str">
        <f t="shared" si="166"/>
        <v/>
      </c>
      <c r="L10628">
        <f>COUNTIF($K$2:K10628,$K10628)</f>
        <v>0</v>
      </c>
    </row>
    <row r="10629" ht="16.5" spans="1:12">
      <c r="A10629" s="1">
        <v>10628</v>
      </c>
      <c r="B10629" s="8">
        <f>COUNTIF($C$2:$C10629,模板!$E$2)</f>
        <v>77</v>
      </c>
      <c r="C10629" s="2" t="str">
        <f>IFERROR(VLOOKUP(K10629,开票信息!$A:$C,3,0),"")</f>
        <v/>
      </c>
      <c r="G10629" s="3" t="str">
        <f t="shared" si="166"/>
        <v/>
      </c>
      <c r="L10629">
        <f>COUNTIF($K$2:K10629,$K10629)</f>
        <v>0</v>
      </c>
    </row>
    <row r="10630" ht="16.5" spans="1:12">
      <c r="A10630" s="1">
        <v>10629</v>
      </c>
      <c r="B10630" s="8">
        <f>COUNTIF($C$2:$C10630,模板!$E$2)</f>
        <v>77</v>
      </c>
      <c r="C10630" s="2" t="str">
        <f>IFERROR(VLOOKUP(K10630,开票信息!$A:$C,3,0),"")</f>
        <v/>
      </c>
      <c r="G10630" s="3" t="str">
        <f t="shared" si="166"/>
        <v/>
      </c>
      <c r="L10630">
        <f>COUNTIF($K$2:K10630,$K10630)</f>
        <v>0</v>
      </c>
    </row>
    <row r="10631" ht="16.5" spans="1:12">
      <c r="A10631" s="1">
        <v>10630</v>
      </c>
      <c r="B10631" s="8">
        <f>COUNTIF($C$2:$C10631,模板!$E$2)</f>
        <v>77</v>
      </c>
      <c r="C10631" s="2" t="str">
        <f>IFERROR(VLOOKUP(K10631,开票信息!$A:$C,3,0),"")</f>
        <v/>
      </c>
      <c r="G10631" s="3" t="str">
        <f t="shared" si="166"/>
        <v/>
      </c>
      <c r="L10631">
        <f>COUNTIF($K$2:K10631,$K10631)</f>
        <v>0</v>
      </c>
    </row>
    <row r="10632" ht="16.5" spans="1:12">
      <c r="A10632" s="1">
        <v>10631</v>
      </c>
      <c r="B10632" s="8">
        <f>COUNTIF($C$2:$C10632,模板!$E$2)</f>
        <v>77</v>
      </c>
      <c r="C10632" s="2" t="str">
        <f>IFERROR(VLOOKUP(K10632,开票信息!$A:$C,3,0),"")</f>
        <v/>
      </c>
      <c r="G10632" s="3" t="str">
        <f t="shared" si="166"/>
        <v/>
      </c>
      <c r="L10632">
        <f>COUNTIF($K$2:K10632,$K10632)</f>
        <v>0</v>
      </c>
    </row>
    <row r="10633" ht="16.5" spans="1:12">
      <c r="A10633" s="1">
        <v>10632</v>
      </c>
      <c r="B10633" s="8">
        <f>COUNTIF($C$2:$C10633,模板!$E$2)</f>
        <v>77</v>
      </c>
      <c r="C10633" s="2" t="str">
        <f>IFERROR(VLOOKUP(K10633,开票信息!$A:$C,3,0),"")</f>
        <v/>
      </c>
      <c r="G10633" s="3" t="str">
        <f t="shared" si="166"/>
        <v/>
      </c>
      <c r="L10633">
        <f>COUNTIF($K$2:K10633,$K10633)</f>
        <v>0</v>
      </c>
    </row>
    <row r="10634" ht="16.5" spans="1:12">
      <c r="A10634" s="1">
        <v>10633</v>
      </c>
      <c r="B10634" s="8">
        <f>COUNTIF($C$2:$C10634,模板!$E$2)</f>
        <v>77</v>
      </c>
      <c r="C10634" s="2" t="str">
        <f>IFERROR(VLOOKUP(K10634,开票信息!$A:$C,3,0),"")</f>
        <v/>
      </c>
      <c r="G10634" s="3" t="str">
        <f t="shared" si="166"/>
        <v/>
      </c>
      <c r="L10634">
        <f>COUNTIF($K$2:K10634,$K10634)</f>
        <v>0</v>
      </c>
    </row>
    <row r="10635" ht="16.5" spans="1:12">
      <c r="A10635" s="1">
        <v>10634</v>
      </c>
      <c r="B10635" s="8">
        <f>COUNTIF($C$2:$C10635,模板!$E$2)</f>
        <v>77</v>
      </c>
      <c r="C10635" s="2" t="str">
        <f>IFERROR(VLOOKUP(K10635,开票信息!$A:$C,3,0),"")</f>
        <v/>
      </c>
      <c r="G10635" s="3" t="str">
        <f t="shared" si="166"/>
        <v/>
      </c>
      <c r="L10635">
        <f>COUNTIF($K$2:K10635,$K10635)</f>
        <v>0</v>
      </c>
    </row>
    <row r="10636" ht="16.5" spans="1:12">
      <c r="A10636" s="1">
        <v>10635</v>
      </c>
      <c r="B10636" s="8">
        <f>COUNTIF($C$2:$C10636,模板!$E$2)</f>
        <v>77</v>
      </c>
      <c r="C10636" s="2" t="str">
        <f>IFERROR(VLOOKUP(K10636,开票信息!$A:$C,3,0),"")</f>
        <v/>
      </c>
      <c r="G10636" s="3" t="str">
        <f t="shared" si="166"/>
        <v/>
      </c>
      <c r="L10636">
        <f>COUNTIF($K$2:K10636,$K10636)</f>
        <v>0</v>
      </c>
    </row>
    <row r="10637" ht="16.5" spans="1:12">
      <c r="A10637" s="1">
        <v>10636</v>
      </c>
      <c r="B10637" s="8">
        <f>COUNTIF($C$2:$C10637,模板!$E$2)</f>
        <v>77</v>
      </c>
      <c r="C10637" s="2" t="str">
        <f>IFERROR(VLOOKUP(K10637,开票信息!$A:$C,3,0),"")</f>
        <v/>
      </c>
      <c r="G10637" s="3" t="str">
        <f t="shared" si="166"/>
        <v/>
      </c>
      <c r="L10637">
        <f>COUNTIF($K$2:K10637,$K10637)</f>
        <v>0</v>
      </c>
    </row>
    <row r="10638" ht="16.5" spans="1:12">
      <c r="A10638" s="1">
        <v>10637</v>
      </c>
      <c r="B10638" s="8">
        <f>COUNTIF($C$2:$C10638,模板!$E$2)</f>
        <v>77</v>
      </c>
      <c r="C10638" s="2" t="str">
        <f>IFERROR(VLOOKUP(K10638,开票信息!$A:$C,3,0),"")</f>
        <v/>
      </c>
      <c r="G10638" s="3" t="str">
        <f t="shared" si="166"/>
        <v/>
      </c>
      <c r="L10638">
        <f>COUNTIF($K$2:K10638,$K10638)</f>
        <v>0</v>
      </c>
    </row>
    <row r="10639" ht="16.5" spans="1:12">
      <c r="A10639" s="1">
        <v>10638</v>
      </c>
      <c r="B10639" s="8">
        <f>COUNTIF($C$2:$C10639,模板!$E$2)</f>
        <v>77</v>
      </c>
      <c r="C10639" s="2" t="str">
        <f>IFERROR(VLOOKUP(K10639,开票信息!$A:$C,3,0),"")</f>
        <v/>
      </c>
      <c r="G10639" s="3" t="str">
        <f t="shared" si="166"/>
        <v/>
      </c>
      <c r="L10639">
        <f>COUNTIF($K$2:K10639,$K10639)</f>
        <v>0</v>
      </c>
    </row>
    <row r="10640" ht="16.5" spans="1:12">
      <c r="A10640" s="1">
        <v>10639</v>
      </c>
      <c r="B10640" s="8">
        <f>COUNTIF($C$2:$C10640,模板!$E$2)</f>
        <v>77</v>
      </c>
      <c r="C10640" s="2" t="str">
        <f>IFERROR(VLOOKUP(K10640,开票信息!$A:$C,3,0),"")</f>
        <v/>
      </c>
      <c r="G10640" s="3" t="str">
        <f t="shared" si="166"/>
        <v/>
      </c>
      <c r="L10640">
        <f>COUNTIF($K$2:K10640,$K10640)</f>
        <v>0</v>
      </c>
    </row>
    <row r="10641" ht="16.5" spans="1:12">
      <c r="A10641" s="1">
        <v>10640</v>
      </c>
      <c r="B10641" s="8">
        <f>COUNTIF($C$2:$C10641,模板!$E$2)</f>
        <v>77</v>
      </c>
      <c r="C10641" s="2" t="str">
        <f>IFERROR(VLOOKUP(K10641,开票信息!$A:$C,3,0),"")</f>
        <v/>
      </c>
      <c r="G10641" s="3" t="str">
        <f t="shared" si="166"/>
        <v/>
      </c>
      <c r="L10641">
        <f>COUNTIF($K$2:K10641,$K10641)</f>
        <v>0</v>
      </c>
    </row>
    <row r="10642" ht="16.5" spans="1:12">
      <c r="A10642" s="1">
        <v>10641</v>
      </c>
      <c r="B10642" s="8">
        <f>COUNTIF($C$2:$C10642,模板!$E$2)</f>
        <v>77</v>
      </c>
      <c r="C10642" s="2" t="str">
        <f>IFERROR(VLOOKUP(K10642,开票信息!$A:$C,3,0),"")</f>
        <v/>
      </c>
      <c r="G10642" s="3" t="str">
        <f t="shared" si="166"/>
        <v/>
      </c>
      <c r="L10642">
        <f>COUNTIF($K$2:K10642,$K10642)</f>
        <v>0</v>
      </c>
    </row>
    <row r="10643" ht="16.5" spans="1:12">
      <c r="A10643" s="1">
        <v>10642</v>
      </c>
      <c r="B10643" s="8">
        <f>COUNTIF($C$2:$C10643,模板!$E$2)</f>
        <v>77</v>
      </c>
      <c r="C10643" s="2" t="str">
        <f>IFERROR(VLOOKUP(K10643,开票信息!$A:$C,3,0),"")</f>
        <v/>
      </c>
      <c r="G10643" s="3" t="str">
        <f t="shared" si="166"/>
        <v/>
      </c>
      <c r="L10643">
        <f>COUNTIF($K$2:K10643,$K10643)</f>
        <v>0</v>
      </c>
    </row>
    <row r="10644" ht="16.5" spans="1:12">
      <c r="A10644" s="1">
        <v>10643</v>
      </c>
      <c r="B10644" s="8">
        <f>COUNTIF($C$2:$C10644,模板!$E$2)</f>
        <v>77</v>
      </c>
      <c r="C10644" s="2" t="str">
        <f>IFERROR(VLOOKUP(K10644,开票信息!$A:$C,3,0),"")</f>
        <v/>
      </c>
      <c r="G10644" s="3" t="str">
        <f t="shared" si="166"/>
        <v/>
      </c>
      <c r="L10644">
        <f>COUNTIF($K$2:K10644,$K10644)</f>
        <v>0</v>
      </c>
    </row>
    <row r="10645" ht="16.5" spans="1:12">
      <c r="A10645" s="1">
        <v>10644</v>
      </c>
      <c r="B10645" s="8">
        <f>COUNTIF($C$2:$C10645,模板!$E$2)</f>
        <v>77</v>
      </c>
      <c r="C10645" s="2" t="str">
        <f>IFERROR(VLOOKUP(K10645,开票信息!$A:$C,3,0),"")</f>
        <v/>
      </c>
      <c r="G10645" s="3" t="str">
        <f t="shared" si="166"/>
        <v/>
      </c>
      <c r="L10645">
        <f>COUNTIF($K$2:K10645,$K10645)</f>
        <v>0</v>
      </c>
    </row>
    <row r="10646" ht="16.5" spans="1:12">
      <c r="A10646" s="1">
        <v>10645</v>
      </c>
      <c r="B10646" s="8">
        <f>COUNTIF($C$2:$C10646,模板!$E$2)</f>
        <v>77</v>
      </c>
      <c r="C10646" s="2" t="str">
        <f>IFERROR(VLOOKUP(K10646,开票信息!$A:$C,3,0),"")</f>
        <v/>
      </c>
      <c r="G10646" s="3" t="str">
        <f t="shared" si="166"/>
        <v/>
      </c>
      <c r="L10646">
        <f>COUNTIF($K$2:K10646,$K10646)</f>
        <v>0</v>
      </c>
    </row>
    <row r="10647" ht="16.5" spans="1:12">
      <c r="A10647" s="1">
        <v>10646</v>
      </c>
      <c r="B10647" s="8">
        <f>COUNTIF($C$2:$C10647,模板!$E$2)</f>
        <v>77</v>
      </c>
      <c r="C10647" s="2" t="str">
        <f>IFERROR(VLOOKUP(K10647,开票信息!$A:$C,3,0),"")</f>
        <v/>
      </c>
      <c r="G10647" s="3" t="str">
        <f t="shared" si="166"/>
        <v/>
      </c>
      <c r="L10647">
        <f>COUNTIF($K$2:K10647,$K10647)</f>
        <v>0</v>
      </c>
    </row>
    <row r="10648" ht="16.5" spans="1:12">
      <c r="A10648" s="1">
        <v>10647</v>
      </c>
      <c r="B10648" s="8">
        <f>COUNTIF($C$2:$C10648,模板!$E$2)</f>
        <v>77</v>
      </c>
      <c r="C10648" s="2" t="str">
        <f>IFERROR(VLOOKUP(K10648,开票信息!$A:$C,3,0),"")</f>
        <v/>
      </c>
      <c r="G10648" s="3" t="str">
        <f t="shared" si="166"/>
        <v/>
      </c>
      <c r="L10648">
        <f>COUNTIF($K$2:K10648,$K10648)</f>
        <v>0</v>
      </c>
    </row>
    <row r="10649" ht="16.5" spans="1:12">
      <c r="A10649" s="1">
        <v>10648</v>
      </c>
      <c r="B10649" s="8">
        <f>COUNTIF($C$2:$C10649,模板!$E$2)</f>
        <v>77</v>
      </c>
      <c r="C10649" s="2" t="str">
        <f>IFERROR(VLOOKUP(K10649,开票信息!$A:$C,3,0),"")</f>
        <v/>
      </c>
      <c r="G10649" s="3" t="str">
        <f t="shared" si="166"/>
        <v/>
      </c>
      <c r="L10649">
        <f>COUNTIF($K$2:K10649,$K10649)</f>
        <v>0</v>
      </c>
    </row>
    <row r="10650" ht="16.5" spans="1:12">
      <c r="A10650" s="1">
        <v>10649</v>
      </c>
      <c r="B10650" s="8">
        <f>COUNTIF($C$2:$C10650,模板!$E$2)</f>
        <v>77</v>
      </c>
      <c r="C10650" s="2" t="str">
        <f>IFERROR(VLOOKUP(K10650,开票信息!$A:$C,3,0),"")</f>
        <v/>
      </c>
      <c r="G10650" s="3" t="str">
        <f t="shared" si="166"/>
        <v/>
      </c>
      <c r="L10650">
        <f>COUNTIF($K$2:K10650,$K10650)</f>
        <v>0</v>
      </c>
    </row>
    <row r="10651" ht="16.5" spans="1:12">
      <c r="A10651" s="1">
        <v>10650</v>
      </c>
      <c r="B10651" s="8">
        <f>COUNTIF($C$2:$C10651,模板!$E$2)</f>
        <v>77</v>
      </c>
      <c r="C10651" s="2" t="str">
        <f>IFERROR(VLOOKUP(K10651,开票信息!$A:$C,3,0),"")</f>
        <v/>
      </c>
      <c r="G10651" s="3" t="str">
        <f t="shared" si="166"/>
        <v/>
      </c>
      <c r="L10651">
        <f>COUNTIF($K$2:K10651,$K10651)</f>
        <v>0</v>
      </c>
    </row>
    <row r="10652" ht="16.5" spans="1:12">
      <c r="A10652" s="1">
        <v>10651</v>
      </c>
      <c r="B10652" s="8">
        <f>COUNTIF($C$2:$C10652,模板!$E$2)</f>
        <v>77</v>
      </c>
      <c r="C10652" s="2" t="str">
        <f>IFERROR(VLOOKUP(K10652,开票信息!$A:$C,3,0),"")</f>
        <v/>
      </c>
      <c r="G10652" s="3" t="str">
        <f t="shared" si="166"/>
        <v/>
      </c>
      <c r="L10652">
        <f>COUNTIF($K$2:K10652,$K10652)</f>
        <v>0</v>
      </c>
    </row>
    <row r="10653" ht="16.5" spans="1:12">
      <c r="A10653" s="1">
        <v>10652</v>
      </c>
      <c r="B10653" s="8">
        <f>COUNTIF($C$2:$C10653,模板!$E$2)</f>
        <v>77</v>
      </c>
      <c r="C10653" s="2" t="str">
        <f>IFERROR(VLOOKUP(K10653,开票信息!$A:$C,3,0),"")</f>
        <v/>
      </c>
      <c r="G10653" s="3" t="str">
        <f t="shared" si="166"/>
        <v/>
      </c>
      <c r="L10653">
        <f>COUNTIF($K$2:K10653,$K10653)</f>
        <v>0</v>
      </c>
    </row>
    <row r="10654" ht="16.5" spans="1:12">
      <c r="A10654" s="1">
        <v>10653</v>
      </c>
      <c r="B10654" s="8">
        <f>COUNTIF($C$2:$C10654,模板!$E$2)</f>
        <v>77</v>
      </c>
      <c r="C10654" s="2" t="str">
        <f>IFERROR(VLOOKUP(K10654,开票信息!$A:$C,3,0),"")</f>
        <v/>
      </c>
      <c r="G10654" s="3" t="str">
        <f t="shared" si="166"/>
        <v/>
      </c>
      <c r="L10654">
        <f>COUNTIF($K$2:K10654,$K10654)</f>
        <v>0</v>
      </c>
    </row>
    <row r="10655" ht="16.5" spans="1:12">
      <c r="A10655" s="1">
        <v>10654</v>
      </c>
      <c r="B10655" s="8">
        <f>COUNTIF($C$2:$C10655,模板!$E$2)</f>
        <v>77</v>
      </c>
      <c r="C10655" s="2" t="str">
        <f>IFERROR(VLOOKUP(K10655,开票信息!$A:$C,3,0),"")</f>
        <v/>
      </c>
      <c r="G10655" s="3" t="str">
        <f t="shared" si="166"/>
        <v/>
      </c>
      <c r="L10655">
        <f>COUNTIF($K$2:K10655,$K10655)</f>
        <v>0</v>
      </c>
    </row>
    <row r="10656" ht="16.5" spans="1:12">
      <c r="A10656" s="1">
        <v>10655</v>
      </c>
      <c r="B10656" s="8">
        <f>COUNTIF($C$2:$C10656,模板!$E$2)</f>
        <v>77</v>
      </c>
      <c r="C10656" s="2" t="str">
        <f>IFERROR(VLOOKUP(K10656,开票信息!$A:$C,3,0),"")</f>
        <v/>
      </c>
      <c r="G10656" s="3" t="str">
        <f t="shared" si="166"/>
        <v/>
      </c>
      <c r="L10656">
        <f>COUNTIF($K$2:K10656,$K10656)</f>
        <v>0</v>
      </c>
    </row>
    <row r="10657" ht="16.5" spans="1:12">
      <c r="A10657" s="1">
        <v>10656</v>
      </c>
      <c r="B10657" s="8">
        <f>COUNTIF($C$2:$C10657,模板!$E$2)</f>
        <v>77</v>
      </c>
      <c r="C10657" s="2" t="str">
        <f>IFERROR(VLOOKUP(K10657,开票信息!$A:$C,3,0),"")</f>
        <v/>
      </c>
      <c r="G10657" s="3" t="str">
        <f t="shared" si="166"/>
        <v/>
      </c>
      <c r="L10657">
        <f>COUNTIF($K$2:K10657,$K10657)</f>
        <v>0</v>
      </c>
    </row>
    <row r="10658" ht="16.5" spans="1:12">
      <c r="A10658" s="1">
        <v>10657</v>
      </c>
      <c r="B10658" s="8">
        <f>COUNTIF($C$2:$C10658,模板!$E$2)</f>
        <v>77</v>
      </c>
      <c r="C10658" s="2" t="str">
        <f>IFERROR(VLOOKUP(K10658,开票信息!$A:$C,3,0),"")</f>
        <v/>
      </c>
      <c r="G10658" s="3" t="str">
        <f t="shared" si="166"/>
        <v/>
      </c>
      <c r="L10658">
        <f>COUNTIF($K$2:K10658,$K10658)</f>
        <v>0</v>
      </c>
    </row>
    <row r="10659" ht="16.5" spans="1:12">
      <c r="A10659" s="1">
        <v>10658</v>
      </c>
      <c r="B10659" s="8">
        <f>COUNTIF($C$2:$C10659,模板!$E$2)</f>
        <v>77</v>
      </c>
      <c r="C10659" s="2" t="str">
        <f>IFERROR(VLOOKUP(K10659,开票信息!$A:$C,3,0),"")</f>
        <v/>
      </c>
      <c r="G10659" s="3" t="str">
        <f t="shared" si="166"/>
        <v/>
      </c>
      <c r="L10659">
        <f>COUNTIF($K$2:K10659,$K10659)</f>
        <v>0</v>
      </c>
    </row>
    <row r="10660" ht="16.5" spans="1:12">
      <c r="A10660" s="1">
        <v>10659</v>
      </c>
      <c r="B10660" s="8">
        <f>COUNTIF($C$2:$C10660,模板!$E$2)</f>
        <v>77</v>
      </c>
      <c r="C10660" s="2" t="str">
        <f>IFERROR(VLOOKUP(K10660,开票信息!$A:$C,3,0),"")</f>
        <v/>
      </c>
      <c r="G10660" s="3" t="str">
        <f t="shared" si="166"/>
        <v/>
      </c>
      <c r="L10660">
        <f>COUNTIF($K$2:K10660,$K10660)</f>
        <v>0</v>
      </c>
    </row>
    <row r="10661" ht="16.5" spans="1:12">
      <c r="A10661" s="1">
        <v>10660</v>
      </c>
      <c r="B10661" s="8">
        <f>COUNTIF($C$2:$C10661,模板!$E$2)</f>
        <v>77</v>
      </c>
      <c r="C10661" s="2" t="str">
        <f>IFERROR(VLOOKUP(K10661,开票信息!$A:$C,3,0),"")</f>
        <v/>
      </c>
      <c r="G10661" s="3" t="str">
        <f t="shared" si="166"/>
        <v/>
      </c>
      <c r="L10661">
        <f>COUNTIF($K$2:K10661,$K10661)</f>
        <v>0</v>
      </c>
    </row>
    <row r="10662" ht="16.5" spans="1:12">
      <c r="A10662" s="1">
        <v>10661</v>
      </c>
      <c r="B10662" s="8">
        <f>COUNTIF($C$2:$C10662,模板!$E$2)</f>
        <v>77</v>
      </c>
      <c r="C10662" s="2" t="str">
        <f>IFERROR(VLOOKUP(K10662,开票信息!$A:$C,3,0),"")</f>
        <v/>
      </c>
      <c r="G10662" s="3" t="str">
        <f t="shared" si="166"/>
        <v/>
      </c>
      <c r="L10662">
        <f>COUNTIF($K$2:K10662,$K10662)</f>
        <v>0</v>
      </c>
    </row>
    <row r="10663" ht="16.5" spans="1:12">
      <c r="A10663" s="1">
        <v>10662</v>
      </c>
      <c r="B10663" s="8">
        <f>COUNTIF($C$2:$C10663,模板!$E$2)</f>
        <v>77</v>
      </c>
      <c r="C10663" s="2" t="str">
        <f>IFERROR(VLOOKUP(K10663,开票信息!$A:$C,3,0),"")</f>
        <v/>
      </c>
      <c r="G10663" s="3" t="str">
        <f t="shared" si="166"/>
        <v/>
      </c>
      <c r="L10663">
        <f>COUNTIF($K$2:K10663,$K10663)</f>
        <v>0</v>
      </c>
    </row>
    <row r="10664" ht="16.5" spans="1:12">
      <c r="A10664" s="1">
        <v>10663</v>
      </c>
      <c r="B10664" s="8">
        <f>COUNTIF($C$2:$C10664,模板!$E$2)</f>
        <v>77</v>
      </c>
      <c r="C10664" s="2" t="str">
        <f>IFERROR(VLOOKUP(K10664,开票信息!$A:$C,3,0),"")</f>
        <v/>
      </c>
      <c r="G10664" s="3" t="str">
        <f t="shared" si="166"/>
        <v/>
      </c>
      <c r="L10664">
        <f>COUNTIF($K$2:K10664,$K10664)</f>
        <v>0</v>
      </c>
    </row>
    <row r="10665" ht="16.5" spans="1:12">
      <c r="A10665" s="1">
        <v>10664</v>
      </c>
      <c r="B10665" s="8">
        <f>COUNTIF($C$2:$C10665,模板!$E$2)</f>
        <v>77</v>
      </c>
      <c r="C10665" s="2" t="str">
        <f>IFERROR(VLOOKUP(K10665,开票信息!$A:$C,3,0),"")</f>
        <v/>
      </c>
      <c r="G10665" s="3" t="str">
        <f t="shared" si="166"/>
        <v/>
      </c>
      <c r="L10665">
        <f>COUNTIF($K$2:K10665,$K10665)</f>
        <v>0</v>
      </c>
    </row>
    <row r="10666" ht="16.5" spans="1:12">
      <c r="A10666" s="1">
        <v>10665</v>
      </c>
      <c r="B10666" s="8">
        <f>COUNTIF($C$2:$C10666,模板!$E$2)</f>
        <v>77</v>
      </c>
      <c r="C10666" s="2" t="str">
        <f>IFERROR(VLOOKUP(K10666,开票信息!$A:$C,3,0),"")</f>
        <v/>
      </c>
      <c r="G10666" s="3" t="str">
        <f t="shared" si="166"/>
        <v/>
      </c>
      <c r="L10666">
        <f>COUNTIF($K$2:K10666,$K10666)</f>
        <v>0</v>
      </c>
    </row>
    <row r="10667" ht="16.5" spans="1:12">
      <c r="A10667" s="1">
        <v>10666</v>
      </c>
      <c r="B10667" s="8">
        <f>COUNTIF($C$2:$C10667,模板!$E$2)</f>
        <v>77</v>
      </c>
      <c r="C10667" s="2" t="str">
        <f>IFERROR(VLOOKUP(K10667,开票信息!$A:$C,3,0),"")</f>
        <v/>
      </c>
      <c r="G10667" s="3" t="str">
        <f t="shared" si="166"/>
        <v/>
      </c>
      <c r="L10667">
        <f>COUNTIF($K$2:K10667,$K10667)</f>
        <v>0</v>
      </c>
    </row>
    <row r="10668" ht="16.5" spans="1:12">
      <c r="A10668" s="1">
        <v>10667</v>
      </c>
      <c r="B10668" s="8">
        <f>COUNTIF($C$2:$C10668,模板!$E$2)</f>
        <v>77</v>
      </c>
      <c r="C10668" s="2" t="str">
        <f>IFERROR(VLOOKUP(K10668,开票信息!$A:$C,3,0),"")</f>
        <v/>
      </c>
      <c r="G10668" s="3" t="str">
        <f t="shared" si="166"/>
        <v/>
      </c>
      <c r="L10668">
        <f>COUNTIF($K$2:K10668,$K10668)</f>
        <v>0</v>
      </c>
    </row>
    <row r="10669" ht="16.5" spans="1:12">
      <c r="A10669" s="1">
        <v>10668</v>
      </c>
      <c r="B10669" s="8">
        <f>COUNTIF($C$2:$C10669,模板!$E$2)</f>
        <v>77</v>
      </c>
      <c r="C10669" s="2" t="str">
        <f>IFERROR(VLOOKUP(K10669,开票信息!$A:$C,3,0),"")</f>
        <v/>
      </c>
      <c r="G10669" s="3" t="str">
        <f t="shared" si="166"/>
        <v/>
      </c>
      <c r="L10669">
        <f>COUNTIF($K$2:K10669,$K10669)</f>
        <v>0</v>
      </c>
    </row>
    <row r="10670" ht="16.5" spans="1:12">
      <c r="A10670" s="1">
        <v>10669</v>
      </c>
      <c r="B10670" s="8">
        <f>COUNTIF($C$2:$C10670,模板!$E$2)</f>
        <v>77</v>
      </c>
      <c r="C10670" s="2" t="str">
        <f>IFERROR(VLOOKUP(K10670,开票信息!$A:$C,3,0),"")</f>
        <v/>
      </c>
      <c r="G10670" s="3" t="str">
        <f t="shared" si="166"/>
        <v/>
      </c>
      <c r="L10670">
        <f>COUNTIF($K$2:K10670,$K10670)</f>
        <v>0</v>
      </c>
    </row>
    <row r="10671" ht="16.5" spans="1:12">
      <c r="A10671" s="1">
        <v>10670</v>
      </c>
      <c r="B10671" s="8">
        <f>COUNTIF($C$2:$C10671,模板!$E$2)</f>
        <v>77</v>
      </c>
      <c r="C10671" s="2" t="str">
        <f>IFERROR(VLOOKUP(K10671,开票信息!$A:$C,3,0),"")</f>
        <v/>
      </c>
      <c r="G10671" s="3" t="str">
        <f t="shared" si="166"/>
        <v/>
      </c>
      <c r="L10671">
        <f>COUNTIF($K$2:K10671,$K10671)</f>
        <v>0</v>
      </c>
    </row>
    <row r="10672" ht="16.5" spans="1:12">
      <c r="A10672" s="1">
        <v>10671</v>
      </c>
      <c r="B10672" s="8">
        <f>COUNTIF($C$2:$C10672,模板!$E$2)</f>
        <v>77</v>
      </c>
      <c r="C10672" s="2" t="str">
        <f>IFERROR(VLOOKUP(K10672,开票信息!$A:$C,3,0),"")</f>
        <v/>
      </c>
      <c r="G10672" s="3" t="str">
        <f t="shared" si="166"/>
        <v/>
      </c>
      <c r="L10672">
        <f>COUNTIF($K$2:K10672,$K10672)</f>
        <v>0</v>
      </c>
    </row>
    <row r="10673" ht="16.5" spans="1:12">
      <c r="A10673" s="1">
        <v>10672</v>
      </c>
      <c r="B10673" s="8">
        <f>COUNTIF($C$2:$C10673,模板!$E$2)</f>
        <v>77</v>
      </c>
      <c r="C10673" s="2" t="str">
        <f>IFERROR(VLOOKUP(K10673,开票信息!$A:$C,3,0),"")</f>
        <v/>
      </c>
      <c r="G10673" s="3" t="str">
        <f t="shared" si="166"/>
        <v/>
      </c>
      <c r="L10673">
        <f>COUNTIF($K$2:K10673,$K10673)</f>
        <v>0</v>
      </c>
    </row>
    <row r="10674" ht="16.5" spans="1:12">
      <c r="A10674" s="1">
        <v>10673</v>
      </c>
      <c r="B10674" s="8">
        <f>COUNTIF($C$2:$C10674,模板!$E$2)</f>
        <v>77</v>
      </c>
      <c r="C10674" s="2" t="str">
        <f>IFERROR(VLOOKUP(K10674,开票信息!$A:$C,3,0),"")</f>
        <v/>
      </c>
      <c r="G10674" s="3" t="str">
        <f t="shared" si="166"/>
        <v/>
      </c>
      <c r="L10674">
        <f>COUNTIF($K$2:K10674,$K10674)</f>
        <v>0</v>
      </c>
    </row>
    <row r="10675" ht="16.5" spans="1:12">
      <c r="A10675" s="1">
        <v>10674</v>
      </c>
      <c r="B10675" s="8">
        <f>COUNTIF($C$2:$C10675,模板!$E$2)</f>
        <v>77</v>
      </c>
      <c r="C10675" s="2" t="str">
        <f>IFERROR(VLOOKUP(K10675,开票信息!$A:$C,3,0),"")</f>
        <v/>
      </c>
      <c r="G10675" s="3" t="str">
        <f t="shared" si="166"/>
        <v/>
      </c>
      <c r="L10675">
        <f>COUNTIF($K$2:K10675,$K10675)</f>
        <v>0</v>
      </c>
    </row>
    <row r="10676" ht="16.5" spans="1:12">
      <c r="A10676" s="1">
        <v>10675</v>
      </c>
      <c r="B10676" s="8">
        <f>COUNTIF($C$2:$C10676,模板!$E$2)</f>
        <v>77</v>
      </c>
      <c r="C10676" s="2" t="str">
        <f>IFERROR(VLOOKUP(K10676,开票信息!$A:$C,3,0),"")</f>
        <v/>
      </c>
      <c r="G10676" s="3" t="str">
        <f t="shared" si="166"/>
        <v/>
      </c>
      <c r="L10676">
        <f>COUNTIF($K$2:K10676,$K10676)</f>
        <v>0</v>
      </c>
    </row>
    <row r="10677" ht="16.5" spans="1:12">
      <c r="A10677" s="1">
        <v>10676</v>
      </c>
      <c r="B10677" s="8">
        <f>COUNTIF($C$2:$C10677,模板!$E$2)</f>
        <v>77</v>
      </c>
      <c r="C10677" s="2" t="str">
        <f>IFERROR(VLOOKUP(K10677,开票信息!$A:$C,3,0),"")</f>
        <v/>
      </c>
      <c r="G10677" s="3" t="str">
        <f t="shared" si="166"/>
        <v/>
      </c>
      <c r="L10677">
        <f>COUNTIF($K$2:K10677,$K10677)</f>
        <v>0</v>
      </c>
    </row>
    <row r="10678" ht="16.5" spans="1:12">
      <c r="A10678" s="1">
        <v>10677</v>
      </c>
      <c r="B10678" s="8">
        <f>COUNTIF($C$2:$C10678,模板!$E$2)</f>
        <v>77</v>
      </c>
      <c r="C10678" s="2" t="str">
        <f>IFERROR(VLOOKUP(K10678,开票信息!$A:$C,3,0),"")</f>
        <v/>
      </c>
      <c r="G10678" s="3" t="str">
        <f t="shared" si="166"/>
        <v/>
      </c>
      <c r="L10678">
        <f>COUNTIF($K$2:K10678,$K10678)</f>
        <v>0</v>
      </c>
    </row>
    <row r="10679" ht="16.5" spans="1:12">
      <c r="A10679" s="1">
        <v>10678</v>
      </c>
      <c r="B10679" s="8">
        <f>COUNTIF($C$2:$C10679,模板!$E$2)</f>
        <v>77</v>
      </c>
      <c r="C10679" s="2" t="str">
        <f>IFERROR(VLOOKUP(K10679,开票信息!$A:$C,3,0),"")</f>
        <v/>
      </c>
      <c r="G10679" s="3" t="str">
        <f t="shared" si="166"/>
        <v/>
      </c>
      <c r="L10679">
        <f>COUNTIF($K$2:K10679,$K10679)</f>
        <v>0</v>
      </c>
    </row>
    <row r="10680" ht="16.5" spans="1:12">
      <c r="A10680" s="1">
        <v>10679</v>
      </c>
      <c r="B10680" s="8">
        <f>COUNTIF($C$2:$C10680,模板!$E$2)</f>
        <v>77</v>
      </c>
      <c r="C10680" s="2" t="str">
        <f>IFERROR(VLOOKUP(K10680,开票信息!$A:$C,3,0),"")</f>
        <v/>
      </c>
      <c r="G10680" s="3" t="str">
        <f t="shared" si="166"/>
        <v/>
      </c>
      <c r="L10680">
        <f>COUNTIF($K$2:K10680,$K10680)</f>
        <v>0</v>
      </c>
    </row>
    <row r="10681" ht="16.5" spans="1:12">
      <c r="A10681" s="1">
        <v>10680</v>
      </c>
      <c r="B10681" s="8">
        <f>COUNTIF($C$2:$C10681,模板!$E$2)</f>
        <v>77</v>
      </c>
      <c r="C10681" s="2" t="str">
        <f>IFERROR(VLOOKUP(K10681,开票信息!$A:$C,3,0),"")</f>
        <v/>
      </c>
      <c r="G10681" s="3" t="str">
        <f t="shared" si="166"/>
        <v/>
      </c>
      <c r="L10681">
        <f>COUNTIF($K$2:K10681,$K10681)</f>
        <v>0</v>
      </c>
    </row>
    <row r="10682" ht="16.5" spans="1:12">
      <c r="A10682" s="1">
        <v>10681</v>
      </c>
      <c r="B10682" s="8">
        <f>COUNTIF($C$2:$C10682,模板!$E$2)</f>
        <v>77</v>
      </c>
      <c r="C10682" s="2" t="str">
        <f>IFERROR(VLOOKUP(K10682,开票信息!$A:$C,3,0),"")</f>
        <v/>
      </c>
      <c r="G10682" s="3" t="str">
        <f t="shared" si="166"/>
        <v/>
      </c>
      <c r="L10682">
        <f>COUNTIF($K$2:K10682,$K10682)</f>
        <v>0</v>
      </c>
    </row>
    <row r="10683" ht="16.5" spans="1:12">
      <c r="A10683" s="1">
        <v>10682</v>
      </c>
      <c r="B10683" s="8">
        <f>COUNTIF($C$2:$C10683,模板!$E$2)</f>
        <v>77</v>
      </c>
      <c r="C10683" s="2" t="str">
        <f>IFERROR(VLOOKUP(K10683,开票信息!$A:$C,3,0),"")</f>
        <v/>
      </c>
      <c r="G10683" s="3" t="str">
        <f t="shared" si="166"/>
        <v/>
      </c>
      <c r="L10683">
        <f>COUNTIF($K$2:K10683,$K10683)</f>
        <v>0</v>
      </c>
    </row>
    <row r="10684" ht="16.5" spans="1:12">
      <c r="A10684" s="1">
        <v>10683</v>
      </c>
      <c r="B10684" s="8">
        <f>COUNTIF($C$2:$C10684,模板!$E$2)</f>
        <v>77</v>
      </c>
      <c r="C10684" s="2" t="str">
        <f>IFERROR(VLOOKUP(K10684,开票信息!$A:$C,3,0),"")</f>
        <v/>
      </c>
      <c r="G10684" s="3" t="str">
        <f t="shared" si="166"/>
        <v/>
      </c>
      <c r="L10684">
        <f>COUNTIF($K$2:K10684,$K10684)</f>
        <v>0</v>
      </c>
    </row>
    <row r="10685" ht="16.5" spans="1:12">
      <c r="A10685" s="1">
        <v>10684</v>
      </c>
      <c r="B10685" s="8">
        <f>COUNTIF($C$2:$C10685,模板!$E$2)</f>
        <v>77</v>
      </c>
      <c r="C10685" s="2" t="str">
        <f>IFERROR(VLOOKUP(K10685,开票信息!$A:$C,3,0),"")</f>
        <v/>
      </c>
      <c r="G10685" s="3" t="str">
        <f t="shared" si="166"/>
        <v/>
      </c>
      <c r="L10685">
        <f>COUNTIF($K$2:K10685,$K10685)</f>
        <v>0</v>
      </c>
    </row>
    <row r="10686" ht="16.5" spans="1:12">
      <c r="A10686" s="1">
        <v>10685</v>
      </c>
      <c r="B10686" s="8">
        <f>COUNTIF($C$2:$C10686,模板!$E$2)</f>
        <v>77</v>
      </c>
      <c r="C10686" s="2" t="str">
        <f>IFERROR(VLOOKUP(K10686,开票信息!$A:$C,3,0),"")</f>
        <v/>
      </c>
      <c r="G10686" s="3" t="str">
        <f t="shared" si="166"/>
        <v/>
      </c>
      <c r="L10686">
        <f>COUNTIF($K$2:K10686,$K10686)</f>
        <v>0</v>
      </c>
    </row>
    <row r="10687" ht="16.5" spans="1:12">
      <c r="A10687" s="1">
        <v>10686</v>
      </c>
      <c r="B10687" s="8">
        <f>COUNTIF($C$2:$C10687,模板!$E$2)</f>
        <v>77</v>
      </c>
      <c r="C10687" s="2" t="str">
        <f>IFERROR(VLOOKUP(K10687,开票信息!$A:$C,3,0),"")</f>
        <v/>
      </c>
      <c r="G10687" s="3" t="str">
        <f t="shared" si="166"/>
        <v/>
      </c>
      <c r="L10687">
        <f>COUNTIF($K$2:K10687,$K10687)</f>
        <v>0</v>
      </c>
    </row>
    <row r="10688" ht="16.5" spans="1:12">
      <c r="A10688" s="1">
        <v>10687</v>
      </c>
      <c r="B10688" s="8">
        <f>COUNTIF($C$2:$C10688,模板!$E$2)</f>
        <v>77</v>
      </c>
      <c r="C10688" s="2" t="str">
        <f>IFERROR(VLOOKUP(K10688,开票信息!$A:$C,3,0),"")</f>
        <v/>
      </c>
      <c r="G10688" s="3" t="str">
        <f t="shared" si="166"/>
        <v/>
      </c>
      <c r="L10688">
        <f>COUNTIF($K$2:K10688,$K10688)</f>
        <v>0</v>
      </c>
    </row>
    <row r="10689" ht="16.5" spans="1:12">
      <c r="A10689" s="1">
        <v>10688</v>
      </c>
      <c r="B10689" s="8">
        <f>COUNTIF($C$2:$C10689,模板!$E$2)</f>
        <v>77</v>
      </c>
      <c r="C10689" s="2" t="str">
        <f>IFERROR(VLOOKUP(K10689,开票信息!$A:$C,3,0),"")</f>
        <v/>
      </c>
      <c r="G10689" s="3" t="str">
        <f t="shared" si="166"/>
        <v/>
      </c>
      <c r="L10689">
        <f>COUNTIF($K$2:K10689,$K10689)</f>
        <v>0</v>
      </c>
    </row>
    <row r="10690" ht="16.5" spans="1:12">
      <c r="A10690" s="1">
        <v>10689</v>
      </c>
      <c r="B10690" s="8">
        <f>COUNTIF($C$2:$C10690,模板!$E$2)</f>
        <v>77</v>
      </c>
      <c r="C10690" s="2" t="str">
        <f>IFERROR(VLOOKUP(K10690,开票信息!$A:$C,3,0),"")</f>
        <v/>
      </c>
      <c r="G10690" s="3" t="str">
        <f t="shared" si="166"/>
        <v/>
      </c>
      <c r="L10690">
        <f>COUNTIF($K$2:K10690,$K10690)</f>
        <v>0</v>
      </c>
    </row>
    <row r="10691" ht="16.5" spans="1:12">
      <c r="A10691" s="1">
        <v>10690</v>
      </c>
      <c r="B10691" s="8">
        <f>COUNTIF($C$2:$C10691,模板!$E$2)</f>
        <v>77</v>
      </c>
      <c r="C10691" s="2" t="str">
        <f>IFERROR(VLOOKUP(K10691,开票信息!$A:$C,3,0),"")</f>
        <v/>
      </c>
      <c r="G10691" s="3" t="str">
        <f t="shared" ref="G10691:G10754" si="167">IFERROR(H10691/F10691,"")</f>
        <v/>
      </c>
      <c r="L10691">
        <f>COUNTIF($K$2:K10691,$K10691)</f>
        <v>0</v>
      </c>
    </row>
    <row r="10692" ht="16.5" spans="1:12">
      <c r="A10692" s="1">
        <v>10691</v>
      </c>
      <c r="B10692" s="8">
        <f>COUNTIF($C$2:$C10692,模板!$E$2)</f>
        <v>77</v>
      </c>
      <c r="C10692" s="2" t="str">
        <f>IFERROR(VLOOKUP(K10692,开票信息!$A:$C,3,0),"")</f>
        <v/>
      </c>
      <c r="G10692" s="3" t="str">
        <f t="shared" si="167"/>
        <v/>
      </c>
      <c r="L10692">
        <f>COUNTIF($K$2:K10692,$K10692)</f>
        <v>0</v>
      </c>
    </row>
    <row r="10693" ht="16.5" spans="1:12">
      <c r="A10693" s="1">
        <v>10692</v>
      </c>
      <c r="B10693" s="8">
        <f>COUNTIF($C$2:$C10693,模板!$E$2)</f>
        <v>77</v>
      </c>
      <c r="C10693" s="2" t="str">
        <f>IFERROR(VLOOKUP(K10693,开票信息!$A:$C,3,0),"")</f>
        <v/>
      </c>
      <c r="G10693" s="3" t="str">
        <f t="shared" si="167"/>
        <v/>
      </c>
      <c r="L10693">
        <f>COUNTIF($K$2:K10693,$K10693)</f>
        <v>0</v>
      </c>
    </row>
    <row r="10694" ht="16.5" spans="1:12">
      <c r="A10694" s="1">
        <v>10693</v>
      </c>
      <c r="B10694" s="8">
        <f>COUNTIF($C$2:$C10694,模板!$E$2)</f>
        <v>77</v>
      </c>
      <c r="C10694" s="2" t="str">
        <f>IFERROR(VLOOKUP(K10694,开票信息!$A:$C,3,0),"")</f>
        <v/>
      </c>
      <c r="G10694" s="3" t="str">
        <f t="shared" si="167"/>
        <v/>
      </c>
      <c r="L10694">
        <f>COUNTIF($K$2:K10694,$K10694)</f>
        <v>0</v>
      </c>
    </row>
    <row r="10695" ht="16.5" spans="1:12">
      <c r="A10695" s="1">
        <v>10694</v>
      </c>
      <c r="B10695" s="8">
        <f>COUNTIF($C$2:$C10695,模板!$E$2)</f>
        <v>77</v>
      </c>
      <c r="C10695" s="2" t="str">
        <f>IFERROR(VLOOKUP(K10695,开票信息!$A:$C,3,0),"")</f>
        <v/>
      </c>
      <c r="G10695" s="3" t="str">
        <f t="shared" si="167"/>
        <v/>
      </c>
      <c r="L10695">
        <f>COUNTIF($K$2:K10695,$K10695)</f>
        <v>0</v>
      </c>
    </row>
    <row r="10696" ht="16.5" spans="1:12">
      <c r="A10696" s="1">
        <v>10695</v>
      </c>
      <c r="B10696" s="8">
        <f>COUNTIF($C$2:$C10696,模板!$E$2)</f>
        <v>77</v>
      </c>
      <c r="C10696" s="2" t="str">
        <f>IFERROR(VLOOKUP(K10696,开票信息!$A:$C,3,0),"")</f>
        <v/>
      </c>
      <c r="G10696" s="3" t="str">
        <f t="shared" si="167"/>
        <v/>
      </c>
      <c r="L10696">
        <f>COUNTIF($K$2:K10696,$K10696)</f>
        <v>0</v>
      </c>
    </row>
    <row r="10697" ht="16.5" spans="1:12">
      <c r="A10697" s="1">
        <v>10696</v>
      </c>
      <c r="B10697" s="8">
        <f>COUNTIF($C$2:$C10697,模板!$E$2)</f>
        <v>77</v>
      </c>
      <c r="C10697" s="2" t="str">
        <f>IFERROR(VLOOKUP(K10697,开票信息!$A:$C,3,0),"")</f>
        <v/>
      </c>
      <c r="G10697" s="3" t="str">
        <f t="shared" si="167"/>
        <v/>
      </c>
      <c r="L10697">
        <f>COUNTIF($K$2:K10697,$K10697)</f>
        <v>0</v>
      </c>
    </row>
    <row r="10698" ht="16.5" spans="1:12">
      <c r="A10698" s="1">
        <v>10697</v>
      </c>
      <c r="B10698" s="8">
        <f>COUNTIF($C$2:$C10698,模板!$E$2)</f>
        <v>77</v>
      </c>
      <c r="C10698" s="2" t="str">
        <f>IFERROR(VLOOKUP(K10698,开票信息!$A:$C,3,0),"")</f>
        <v/>
      </c>
      <c r="G10698" s="3" t="str">
        <f t="shared" si="167"/>
        <v/>
      </c>
      <c r="L10698">
        <f>COUNTIF($K$2:K10698,$K10698)</f>
        <v>0</v>
      </c>
    </row>
    <row r="10699" ht="16.5" spans="1:12">
      <c r="A10699" s="1">
        <v>10698</v>
      </c>
      <c r="B10699" s="8">
        <f>COUNTIF($C$2:$C10699,模板!$E$2)</f>
        <v>77</v>
      </c>
      <c r="C10699" s="2" t="str">
        <f>IFERROR(VLOOKUP(K10699,开票信息!$A:$C,3,0),"")</f>
        <v/>
      </c>
      <c r="G10699" s="3" t="str">
        <f t="shared" si="167"/>
        <v/>
      </c>
      <c r="L10699">
        <f>COUNTIF($K$2:K10699,$K10699)</f>
        <v>0</v>
      </c>
    </row>
    <row r="10700" ht="16.5" spans="1:12">
      <c r="A10700" s="1">
        <v>10699</v>
      </c>
      <c r="B10700" s="8">
        <f>COUNTIF($C$2:$C10700,模板!$E$2)</f>
        <v>77</v>
      </c>
      <c r="C10700" s="2" t="str">
        <f>IFERROR(VLOOKUP(K10700,开票信息!$A:$C,3,0),"")</f>
        <v/>
      </c>
      <c r="G10700" s="3" t="str">
        <f t="shared" si="167"/>
        <v/>
      </c>
      <c r="L10700">
        <f>COUNTIF($K$2:K10700,$K10700)</f>
        <v>0</v>
      </c>
    </row>
    <row r="10701" ht="16.5" spans="1:12">
      <c r="A10701" s="1">
        <v>10700</v>
      </c>
      <c r="B10701" s="8">
        <f>COUNTIF($C$2:$C10701,模板!$E$2)</f>
        <v>77</v>
      </c>
      <c r="C10701" s="2" t="str">
        <f>IFERROR(VLOOKUP(K10701,开票信息!$A:$C,3,0),"")</f>
        <v/>
      </c>
      <c r="G10701" s="3" t="str">
        <f t="shared" si="167"/>
        <v/>
      </c>
      <c r="L10701">
        <f>COUNTIF($K$2:K10701,$K10701)</f>
        <v>0</v>
      </c>
    </row>
    <row r="10702" ht="16.5" spans="1:12">
      <c r="A10702" s="1">
        <v>10701</v>
      </c>
      <c r="B10702" s="8">
        <f>COUNTIF($C$2:$C10702,模板!$E$2)</f>
        <v>77</v>
      </c>
      <c r="C10702" s="2" t="str">
        <f>IFERROR(VLOOKUP(K10702,开票信息!$A:$C,3,0),"")</f>
        <v/>
      </c>
      <c r="G10702" s="3" t="str">
        <f t="shared" si="167"/>
        <v/>
      </c>
      <c r="L10702">
        <f>COUNTIF($K$2:K10702,$K10702)</f>
        <v>0</v>
      </c>
    </row>
    <row r="10703" ht="16.5" spans="1:12">
      <c r="A10703" s="1">
        <v>10702</v>
      </c>
      <c r="B10703" s="8">
        <f>COUNTIF($C$2:$C10703,模板!$E$2)</f>
        <v>77</v>
      </c>
      <c r="C10703" s="2" t="str">
        <f>IFERROR(VLOOKUP(K10703,开票信息!$A:$C,3,0),"")</f>
        <v/>
      </c>
      <c r="G10703" s="3" t="str">
        <f t="shared" si="167"/>
        <v/>
      </c>
      <c r="L10703">
        <f>COUNTIF($K$2:K10703,$K10703)</f>
        <v>0</v>
      </c>
    </row>
    <row r="10704" ht="16.5" spans="1:12">
      <c r="A10704" s="1">
        <v>10703</v>
      </c>
      <c r="B10704" s="8">
        <f>COUNTIF($C$2:$C10704,模板!$E$2)</f>
        <v>77</v>
      </c>
      <c r="C10704" s="2" t="str">
        <f>IFERROR(VLOOKUP(K10704,开票信息!$A:$C,3,0),"")</f>
        <v/>
      </c>
      <c r="G10704" s="3" t="str">
        <f t="shared" si="167"/>
        <v/>
      </c>
      <c r="L10704">
        <f>COUNTIF($K$2:K10704,$K10704)</f>
        <v>0</v>
      </c>
    </row>
    <row r="10705" ht="16.5" spans="1:12">
      <c r="A10705" s="1">
        <v>10704</v>
      </c>
      <c r="B10705" s="8">
        <f>COUNTIF($C$2:$C10705,模板!$E$2)</f>
        <v>77</v>
      </c>
      <c r="C10705" s="2" t="str">
        <f>IFERROR(VLOOKUP(K10705,开票信息!$A:$C,3,0),"")</f>
        <v/>
      </c>
      <c r="G10705" s="3" t="str">
        <f t="shared" si="167"/>
        <v/>
      </c>
      <c r="L10705">
        <f>COUNTIF($K$2:K10705,$K10705)</f>
        <v>0</v>
      </c>
    </row>
    <row r="10706" ht="16.5" spans="1:12">
      <c r="A10706" s="1">
        <v>10705</v>
      </c>
      <c r="B10706" s="8">
        <f>COUNTIF($C$2:$C10706,模板!$E$2)</f>
        <v>77</v>
      </c>
      <c r="C10706" s="2" t="str">
        <f>IFERROR(VLOOKUP(K10706,开票信息!$A:$C,3,0),"")</f>
        <v/>
      </c>
      <c r="G10706" s="3" t="str">
        <f t="shared" si="167"/>
        <v/>
      </c>
      <c r="L10706">
        <f>COUNTIF($K$2:K10706,$K10706)</f>
        <v>0</v>
      </c>
    </row>
    <row r="10707" ht="16.5" spans="1:12">
      <c r="A10707" s="1">
        <v>10706</v>
      </c>
      <c r="B10707" s="8">
        <f>COUNTIF($C$2:$C10707,模板!$E$2)</f>
        <v>77</v>
      </c>
      <c r="C10707" s="2" t="str">
        <f>IFERROR(VLOOKUP(K10707,开票信息!$A:$C,3,0),"")</f>
        <v/>
      </c>
      <c r="G10707" s="3" t="str">
        <f t="shared" si="167"/>
        <v/>
      </c>
      <c r="L10707">
        <f>COUNTIF($K$2:K10707,$K10707)</f>
        <v>0</v>
      </c>
    </row>
    <row r="10708" ht="16.5" spans="1:12">
      <c r="A10708" s="1">
        <v>10707</v>
      </c>
      <c r="B10708" s="8">
        <f>COUNTIF($C$2:$C10708,模板!$E$2)</f>
        <v>77</v>
      </c>
      <c r="C10708" s="2" t="str">
        <f>IFERROR(VLOOKUP(K10708,开票信息!$A:$C,3,0),"")</f>
        <v/>
      </c>
      <c r="G10708" s="3" t="str">
        <f t="shared" si="167"/>
        <v/>
      </c>
      <c r="L10708">
        <f>COUNTIF($K$2:K10708,$K10708)</f>
        <v>0</v>
      </c>
    </row>
    <row r="10709" ht="16.5" spans="1:12">
      <c r="A10709" s="1">
        <v>10708</v>
      </c>
      <c r="B10709" s="8">
        <f>COUNTIF($C$2:$C10709,模板!$E$2)</f>
        <v>77</v>
      </c>
      <c r="C10709" s="2" t="str">
        <f>IFERROR(VLOOKUP(K10709,开票信息!$A:$C,3,0),"")</f>
        <v/>
      </c>
      <c r="G10709" s="3" t="str">
        <f t="shared" si="167"/>
        <v/>
      </c>
      <c r="L10709">
        <f>COUNTIF($K$2:K10709,$K10709)</f>
        <v>0</v>
      </c>
    </row>
    <row r="10710" ht="16.5" spans="1:12">
      <c r="A10710" s="1">
        <v>10709</v>
      </c>
      <c r="B10710" s="8">
        <f>COUNTIF($C$2:$C10710,模板!$E$2)</f>
        <v>77</v>
      </c>
      <c r="C10710" s="2" t="str">
        <f>IFERROR(VLOOKUP(K10710,开票信息!$A:$C,3,0),"")</f>
        <v/>
      </c>
      <c r="G10710" s="3" t="str">
        <f t="shared" si="167"/>
        <v/>
      </c>
      <c r="L10710">
        <f>COUNTIF($K$2:K10710,$K10710)</f>
        <v>0</v>
      </c>
    </row>
    <row r="10711" ht="16.5" spans="1:12">
      <c r="A10711" s="1">
        <v>10710</v>
      </c>
      <c r="B10711" s="8">
        <f>COUNTIF($C$2:$C10711,模板!$E$2)</f>
        <v>77</v>
      </c>
      <c r="C10711" s="2" t="str">
        <f>IFERROR(VLOOKUP(K10711,开票信息!$A:$C,3,0),"")</f>
        <v/>
      </c>
      <c r="G10711" s="3" t="str">
        <f t="shared" si="167"/>
        <v/>
      </c>
      <c r="L10711">
        <f>COUNTIF($K$2:K10711,$K10711)</f>
        <v>0</v>
      </c>
    </row>
    <row r="10712" ht="16.5" spans="1:12">
      <c r="A10712" s="1">
        <v>10711</v>
      </c>
      <c r="B10712" s="8">
        <f>COUNTIF($C$2:$C10712,模板!$E$2)</f>
        <v>77</v>
      </c>
      <c r="C10712" s="2" t="str">
        <f>IFERROR(VLOOKUP(K10712,开票信息!$A:$C,3,0),"")</f>
        <v/>
      </c>
      <c r="G10712" s="3" t="str">
        <f t="shared" si="167"/>
        <v/>
      </c>
      <c r="L10712">
        <f>COUNTIF($K$2:K10712,$K10712)</f>
        <v>0</v>
      </c>
    </row>
    <row r="10713" ht="16.5" spans="1:12">
      <c r="A10713" s="1">
        <v>10712</v>
      </c>
      <c r="B10713" s="8">
        <f>COUNTIF($C$2:$C10713,模板!$E$2)</f>
        <v>77</v>
      </c>
      <c r="C10713" s="2" t="str">
        <f>IFERROR(VLOOKUP(K10713,开票信息!$A:$C,3,0),"")</f>
        <v/>
      </c>
      <c r="G10713" s="3" t="str">
        <f t="shared" si="167"/>
        <v/>
      </c>
      <c r="L10713">
        <f>COUNTIF($K$2:K10713,$K10713)</f>
        <v>0</v>
      </c>
    </row>
    <row r="10714" ht="16.5" spans="1:12">
      <c r="A10714" s="1">
        <v>10713</v>
      </c>
      <c r="B10714" s="8">
        <f>COUNTIF($C$2:$C10714,模板!$E$2)</f>
        <v>77</v>
      </c>
      <c r="C10714" s="2" t="str">
        <f>IFERROR(VLOOKUP(K10714,开票信息!$A:$C,3,0),"")</f>
        <v/>
      </c>
      <c r="G10714" s="3" t="str">
        <f t="shared" si="167"/>
        <v/>
      </c>
      <c r="L10714">
        <f>COUNTIF($K$2:K10714,$K10714)</f>
        <v>0</v>
      </c>
    </row>
    <row r="10715" ht="16.5" spans="1:12">
      <c r="A10715" s="1">
        <v>10714</v>
      </c>
      <c r="B10715" s="8">
        <f>COUNTIF($C$2:$C10715,模板!$E$2)</f>
        <v>77</v>
      </c>
      <c r="C10715" s="2" t="str">
        <f>IFERROR(VLOOKUP(K10715,开票信息!$A:$C,3,0),"")</f>
        <v/>
      </c>
      <c r="G10715" s="3" t="str">
        <f t="shared" si="167"/>
        <v/>
      </c>
      <c r="L10715">
        <f>COUNTIF($K$2:K10715,$K10715)</f>
        <v>0</v>
      </c>
    </row>
    <row r="10716" ht="16.5" spans="1:12">
      <c r="A10716" s="1">
        <v>10715</v>
      </c>
      <c r="B10716" s="8">
        <f>COUNTIF($C$2:$C10716,模板!$E$2)</f>
        <v>77</v>
      </c>
      <c r="C10716" s="2" t="str">
        <f>IFERROR(VLOOKUP(K10716,开票信息!$A:$C,3,0),"")</f>
        <v/>
      </c>
      <c r="G10716" s="3" t="str">
        <f t="shared" si="167"/>
        <v/>
      </c>
      <c r="L10716">
        <f>COUNTIF($K$2:K10716,$K10716)</f>
        <v>0</v>
      </c>
    </row>
    <row r="10717" ht="16.5" spans="1:12">
      <c r="A10717" s="1">
        <v>10716</v>
      </c>
      <c r="B10717" s="8">
        <f>COUNTIF($C$2:$C10717,模板!$E$2)</f>
        <v>77</v>
      </c>
      <c r="C10717" s="2" t="str">
        <f>IFERROR(VLOOKUP(K10717,开票信息!$A:$C,3,0),"")</f>
        <v/>
      </c>
      <c r="G10717" s="3" t="str">
        <f t="shared" si="167"/>
        <v/>
      </c>
      <c r="L10717">
        <f>COUNTIF($K$2:K10717,$K10717)</f>
        <v>0</v>
      </c>
    </row>
    <row r="10718" ht="16.5" spans="1:12">
      <c r="A10718" s="1">
        <v>10717</v>
      </c>
      <c r="B10718" s="8">
        <f>COUNTIF($C$2:$C10718,模板!$E$2)</f>
        <v>77</v>
      </c>
      <c r="C10718" s="2" t="str">
        <f>IFERROR(VLOOKUP(K10718,开票信息!$A:$C,3,0),"")</f>
        <v/>
      </c>
      <c r="G10718" s="3" t="str">
        <f t="shared" si="167"/>
        <v/>
      </c>
      <c r="L10718">
        <f>COUNTIF($K$2:K10718,$K10718)</f>
        <v>0</v>
      </c>
    </row>
    <row r="10719" ht="16.5" spans="1:12">
      <c r="A10719" s="1">
        <v>10718</v>
      </c>
      <c r="B10719" s="8">
        <f>COUNTIF($C$2:$C10719,模板!$E$2)</f>
        <v>77</v>
      </c>
      <c r="C10719" s="2" t="str">
        <f>IFERROR(VLOOKUP(K10719,开票信息!$A:$C,3,0),"")</f>
        <v/>
      </c>
      <c r="G10719" s="3" t="str">
        <f t="shared" si="167"/>
        <v/>
      </c>
      <c r="L10719">
        <f>COUNTIF($K$2:K10719,$K10719)</f>
        <v>0</v>
      </c>
    </row>
    <row r="10720" ht="16.5" spans="1:12">
      <c r="A10720" s="1">
        <v>10719</v>
      </c>
      <c r="B10720" s="8">
        <f>COUNTIF($C$2:$C10720,模板!$E$2)</f>
        <v>77</v>
      </c>
      <c r="C10720" s="2" t="str">
        <f>IFERROR(VLOOKUP(K10720,开票信息!$A:$C,3,0),"")</f>
        <v/>
      </c>
      <c r="G10720" s="3" t="str">
        <f t="shared" si="167"/>
        <v/>
      </c>
      <c r="L10720">
        <f>COUNTIF($K$2:K10720,$K10720)</f>
        <v>0</v>
      </c>
    </row>
    <row r="10721" ht="16.5" spans="1:12">
      <c r="A10721" s="1">
        <v>10720</v>
      </c>
      <c r="B10721" s="8">
        <f>COUNTIF($C$2:$C10721,模板!$E$2)</f>
        <v>77</v>
      </c>
      <c r="C10721" s="2" t="str">
        <f>IFERROR(VLOOKUP(K10721,开票信息!$A:$C,3,0),"")</f>
        <v/>
      </c>
      <c r="G10721" s="3" t="str">
        <f t="shared" si="167"/>
        <v/>
      </c>
      <c r="L10721">
        <f>COUNTIF($K$2:K10721,$K10721)</f>
        <v>0</v>
      </c>
    </row>
    <row r="10722" ht="16.5" spans="1:12">
      <c r="A10722" s="1">
        <v>10721</v>
      </c>
      <c r="B10722" s="8">
        <f>COUNTIF($C$2:$C10722,模板!$E$2)</f>
        <v>77</v>
      </c>
      <c r="C10722" s="2" t="str">
        <f>IFERROR(VLOOKUP(K10722,开票信息!$A:$C,3,0),"")</f>
        <v/>
      </c>
      <c r="G10722" s="3" t="str">
        <f t="shared" si="167"/>
        <v/>
      </c>
      <c r="L10722">
        <f>COUNTIF($K$2:K10722,$K10722)</f>
        <v>0</v>
      </c>
    </row>
    <row r="10723" ht="16.5" spans="1:12">
      <c r="A10723" s="1">
        <v>10722</v>
      </c>
      <c r="B10723" s="8">
        <f>COUNTIF($C$2:$C10723,模板!$E$2)</f>
        <v>77</v>
      </c>
      <c r="C10723" s="2" t="str">
        <f>IFERROR(VLOOKUP(K10723,开票信息!$A:$C,3,0),"")</f>
        <v/>
      </c>
      <c r="G10723" s="3" t="str">
        <f t="shared" si="167"/>
        <v/>
      </c>
      <c r="L10723">
        <f>COUNTIF($K$2:K10723,$K10723)</f>
        <v>0</v>
      </c>
    </row>
    <row r="10724" ht="16.5" spans="1:12">
      <c r="A10724" s="1">
        <v>10723</v>
      </c>
      <c r="B10724" s="8">
        <f>COUNTIF($C$2:$C10724,模板!$E$2)</f>
        <v>77</v>
      </c>
      <c r="C10724" s="2" t="str">
        <f>IFERROR(VLOOKUP(K10724,开票信息!$A:$C,3,0),"")</f>
        <v/>
      </c>
      <c r="G10724" s="3" t="str">
        <f t="shared" si="167"/>
        <v/>
      </c>
      <c r="L10724">
        <f>COUNTIF($K$2:K10724,$K10724)</f>
        <v>0</v>
      </c>
    </row>
    <row r="10725" ht="16.5" spans="1:12">
      <c r="A10725" s="1">
        <v>10724</v>
      </c>
      <c r="B10725" s="8">
        <f>COUNTIF($C$2:$C10725,模板!$E$2)</f>
        <v>77</v>
      </c>
      <c r="C10725" s="2" t="str">
        <f>IFERROR(VLOOKUP(K10725,开票信息!$A:$C,3,0),"")</f>
        <v/>
      </c>
      <c r="G10725" s="3" t="str">
        <f t="shared" si="167"/>
        <v/>
      </c>
      <c r="L10725">
        <f>COUNTIF($K$2:K10725,$K10725)</f>
        <v>0</v>
      </c>
    </row>
    <row r="10726" ht="16.5" spans="1:12">
      <c r="A10726" s="1">
        <v>10725</v>
      </c>
      <c r="B10726" s="8">
        <f>COUNTIF($C$2:$C10726,模板!$E$2)</f>
        <v>77</v>
      </c>
      <c r="C10726" s="2" t="str">
        <f>IFERROR(VLOOKUP(K10726,开票信息!$A:$C,3,0),"")</f>
        <v/>
      </c>
      <c r="G10726" s="3" t="str">
        <f t="shared" si="167"/>
        <v/>
      </c>
      <c r="L10726">
        <f>COUNTIF($K$2:K10726,$K10726)</f>
        <v>0</v>
      </c>
    </row>
    <row r="10727" ht="16.5" spans="1:12">
      <c r="A10727" s="1">
        <v>10726</v>
      </c>
      <c r="B10727" s="8">
        <f>COUNTIF($C$2:$C10727,模板!$E$2)</f>
        <v>77</v>
      </c>
      <c r="C10727" s="2" t="str">
        <f>IFERROR(VLOOKUP(K10727,开票信息!$A:$C,3,0),"")</f>
        <v/>
      </c>
      <c r="G10727" s="3" t="str">
        <f t="shared" si="167"/>
        <v/>
      </c>
      <c r="L10727">
        <f>COUNTIF($K$2:K10727,$K10727)</f>
        <v>0</v>
      </c>
    </row>
    <row r="10728" ht="16.5" spans="1:12">
      <c r="A10728" s="1">
        <v>10727</v>
      </c>
      <c r="B10728" s="8">
        <f>COUNTIF($C$2:$C10728,模板!$E$2)</f>
        <v>77</v>
      </c>
      <c r="C10728" s="2" t="str">
        <f>IFERROR(VLOOKUP(K10728,开票信息!$A:$C,3,0),"")</f>
        <v/>
      </c>
      <c r="G10728" s="3" t="str">
        <f t="shared" si="167"/>
        <v/>
      </c>
      <c r="L10728">
        <f>COUNTIF($K$2:K10728,$K10728)</f>
        <v>0</v>
      </c>
    </row>
    <row r="10729" ht="16.5" spans="1:12">
      <c r="A10729" s="1">
        <v>10728</v>
      </c>
      <c r="B10729" s="8">
        <f>COUNTIF($C$2:$C10729,模板!$E$2)</f>
        <v>77</v>
      </c>
      <c r="C10729" s="2" t="str">
        <f>IFERROR(VLOOKUP(K10729,开票信息!$A:$C,3,0),"")</f>
        <v/>
      </c>
      <c r="G10729" s="3" t="str">
        <f t="shared" si="167"/>
        <v/>
      </c>
      <c r="L10729">
        <f>COUNTIF($K$2:K10729,$K10729)</f>
        <v>0</v>
      </c>
    </row>
    <row r="10730" ht="16.5" spans="1:12">
      <c r="A10730" s="1">
        <v>10729</v>
      </c>
      <c r="B10730" s="8">
        <f>COUNTIF($C$2:$C10730,模板!$E$2)</f>
        <v>77</v>
      </c>
      <c r="C10730" s="2" t="str">
        <f>IFERROR(VLOOKUP(K10730,开票信息!$A:$C,3,0),"")</f>
        <v/>
      </c>
      <c r="G10730" s="3" t="str">
        <f t="shared" si="167"/>
        <v/>
      </c>
      <c r="L10730">
        <f>COUNTIF($K$2:K10730,$K10730)</f>
        <v>0</v>
      </c>
    </row>
    <row r="10731" ht="16.5" spans="1:12">
      <c r="A10731" s="1">
        <v>10730</v>
      </c>
      <c r="B10731" s="8">
        <f>COUNTIF($C$2:$C10731,模板!$E$2)</f>
        <v>77</v>
      </c>
      <c r="C10731" s="2" t="str">
        <f>IFERROR(VLOOKUP(K10731,开票信息!$A:$C,3,0),"")</f>
        <v/>
      </c>
      <c r="G10731" s="3" t="str">
        <f t="shared" si="167"/>
        <v/>
      </c>
      <c r="L10731">
        <f>COUNTIF($K$2:K10731,$K10731)</f>
        <v>0</v>
      </c>
    </row>
    <row r="10732" ht="16.5" spans="1:12">
      <c r="A10732" s="1">
        <v>10731</v>
      </c>
      <c r="B10732" s="8">
        <f>COUNTIF($C$2:$C10732,模板!$E$2)</f>
        <v>77</v>
      </c>
      <c r="C10732" s="2" t="str">
        <f>IFERROR(VLOOKUP(K10732,开票信息!$A:$C,3,0),"")</f>
        <v/>
      </c>
      <c r="G10732" s="3" t="str">
        <f t="shared" si="167"/>
        <v/>
      </c>
      <c r="L10732">
        <f>COUNTIF($K$2:K10732,$K10732)</f>
        <v>0</v>
      </c>
    </row>
    <row r="10733" ht="16.5" spans="1:12">
      <c r="A10733" s="1">
        <v>10732</v>
      </c>
      <c r="B10733" s="8">
        <f>COUNTIF($C$2:$C10733,模板!$E$2)</f>
        <v>77</v>
      </c>
      <c r="C10733" s="2" t="str">
        <f>IFERROR(VLOOKUP(K10733,开票信息!$A:$C,3,0),"")</f>
        <v/>
      </c>
      <c r="G10733" s="3" t="str">
        <f t="shared" si="167"/>
        <v/>
      </c>
      <c r="L10733">
        <f>COUNTIF($K$2:K10733,$K10733)</f>
        <v>0</v>
      </c>
    </row>
    <row r="10734" ht="16.5" spans="1:12">
      <c r="A10734" s="1">
        <v>10733</v>
      </c>
      <c r="B10734" s="8">
        <f>COUNTIF($C$2:$C10734,模板!$E$2)</f>
        <v>77</v>
      </c>
      <c r="C10734" s="2" t="str">
        <f>IFERROR(VLOOKUP(K10734,开票信息!$A:$C,3,0),"")</f>
        <v/>
      </c>
      <c r="G10734" s="3" t="str">
        <f t="shared" si="167"/>
        <v/>
      </c>
      <c r="L10734">
        <f>COUNTIF($K$2:K10734,$K10734)</f>
        <v>0</v>
      </c>
    </row>
    <row r="10735" ht="16.5" spans="1:12">
      <c r="A10735" s="1">
        <v>10734</v>
      </c>
      <c r="B10735" s="8">
        <f>COUNTIF($C$2:$C10735,模板!$E$2)</f>
        <v>77</v>
      </c>
      <c r="C10735" s="2" t="str">
        <f>IFERROR(VLOOKUP(K10735,开票信息!$A:$C,3,0),"")</f>
        <v/>
      </c>
      <c r="G10735" s="3" t="str">
        <f t="shared" si="167"/>
        <v/>
      </c>
      <c r="L10735">
        <f>COUNTIF($K$2:K10735,$K10735)</f>
        <v>0</v>
      </c>
    </row>
    <row r="10736" ht="16.5" spans="1:12">
      <c r="A10736" s="1">
        <v>10735</v>
      </c>
      <c r="B10736" s="8">
        <f>COUNTIF($C$2:$C10736,模板!$E$2)</f>
        <v>77</v>
      </c>
      <c r="C10736" s="2" t="str">
        <f>IFERROR(VLOOKUP(K10736,开票信息!$A:$C,3,0),"")</f>
        <v/>
      </c>
      <c r="G10736" s="3" t="str">
        <f t="shared" si="167"/>
        <v/>
      </c>
      <c r="L10736">
        <f>COUNTIF($K$2:K10736,$K10736)</f>
        <v>0</v>
      </c>
    </row>
    <row r="10737" ht="16.5" spans="1:12">
      <c r="A10737" s="1">
        <v>10736</v>
      </c>
      <c r="B10737" s="8">
        <f>COUNTIF($C$2:$C10737,模板!$E$2)</f>
        <v>77</v>
      </c>
      <c r="C10737" s="2" t="str">
        <f>IFERROR(VLOOKUP(K10737,开票信息!$A:$C,3,0),"")</f>
        <v/>
      </c>
      <c r="G10737" s="3" t="str">
        <f t="shared" si="167"/>
        <v/>
      </c>
      <c r="L10737">
        <f>COUNTIF($K$2:K10737,$K10737)</f>
        <v>0</v>
      </c>
    </row>
    <row r="10738" ht="16.5" spans="1:12">
      <c r="A10738" s="1">
        <v>10737</v>
      </c>
      <c r="B10738" s="8">
        <f>COUNTIF($C$2:$C10738,模板!$E$2)</f>
        <v>77</v>
      </c>
      <c r="C10738" s="2" t="str">
        <f>IFERROR(VLOOKUP(K10738,开票信息!$A:$C,3,0),"")</f>
        <v/>
      </c>
      <c r="G10738" s="3" t="str">
        <f t="shared" si="167"/>
        <v/>
      </c>
      <c r="L10738">
        <f>COUNTIF($K$2:K10738,$K10738)</f>
        <v>0</v>
      </c>
    </row>
    <row r="10739" ht="16.5" spans="1:12">
      <c r="A10739" s="1">
        <v>10738</v>
      </c>
      <c r="B10739" s="8">
        <f>COUNTIF($C$2:$C10739,模板!$E$2)</f>
        <v>77</v>
      </c>
      <c r="C10739" s="2" t="str">
        <f>IFERROR(VLOOKUP(K10739,开票信息!$A:$C,3,0),"")</f>
        <v/>
      </c>
      <c r="G10739" s="3" t="str">
        <f t="shared" si="167"/>
        <v/>
      </c>
      <c r="L10739">
        <f>COUNTIF($K$2:K10739,$K10739)</f>
        <v>0</v>
      </c>
    </row>
    <row r="10740" ht="16.5" spans="1:12">
      <c r="A10740" s="1">
        <v>10739</v>
      </c>
      <c r="B10740" s="8">
        <f>COUNTIF($C$2:$C10740,模板!$E$2)</f>
        <v>77</v>
      </c>
      <c r="C10740" s="2" t="str">
        <f>IFERROR(VLOOKUP(K10740,开票信息!$A:$C,3,0),"")</f>
        <v/>
      </c>
      <c r="G10740" s="3" t="str">
        <f t="shared" si="167"/>
        <v/>
      </c>
      <c r="L10740">
        <f>COUNTIF($K$2:K10740,$K10740)</f>
        <v>0</v>
      </c>
    </row>
    <row r="10741" ht="16.5" spans="1:12">
      <c r="A10741" s="1">
        <v>10740</v>
      </c>
      <c r="B10741" s="8">
        <f>COUNTIF($C$2:$C10741,模板!$E$2)</f>
        <v>77</v>
      </c>
      <c r="C10741" s="2" t="str">
        <f>IFERROR(VLOOKUP(K10741,开票信息!$A:$C,3,0),"")</f>
        <v/>
      </c>
      <c r="G10741" s="3" t="str">
        <f t="shared" si="167"/>
        <v/>
      </c>
      <c r="L10741">
        <f>COUNTIF($K$2:K10741,$K10741)</f>
        <v>0</v>
      </c>
    </row>
    <row r="10742" ht="16.5" spans="1:12">
      <c r="A10742" s="1">
        <v>10741</v>
      </c>
      <c r="B10742" s="8">
        <f>COUNTIF($C$2:$C10742,模板!$E$2)</f>
        <v>77</v>
      </c>
      <c r="C10742" s="2" t="str">
        <f>IFERROR(VLOOKUP(K10742,开票信息!$A:$C,3,0),"")</f>
        <v/>
      </c>
      <c r="G10742" s="3" t="str">
        <f t="shared" si="167"/>
        <v/>
      </c>
      <c r="L10742">
        <f>COUNTIF($K$2:K10742,$K10742)</f>
        <v>0</v>
      </c>
    </row>
    <row r="10743" ht="16.5" spans="1:12">
      <c r="A10743" s="1">
        <v>10742</v>
      </c>
      <c r="B10743" s="8">
        <f>COUNTIF($C$2:$C10743,模板!$E$2)</f>
        <v>77</v>
      </c>
      <c r="C10743" s="2" t="str">
        <f>IFERROR(VLOOKUP(K10743,开票信息!$A:$C,3,0),"")</f>
        <v/>
      </c>
      <c r="G10743" s="3" t="str">
        <f t="shared" si="167"/>
        <v/>
      </c>
      <c r="L10743">
        <f>COUNTIF($K$2:K10743,$K10743)</f>
        <v>0</v>
      </c>
    </row>
    <row r="10744" ht="16.5" spans="1:12">
      <c r="A10744" s="1">
        <v>10743</v>
      </c>
      <c r="B10744" s="8">
        <f>COUNTIF($C$2:$C10744,模板!$E$2)</f>
        <v>77</v>
      </c>
      <c r="C10744" s="2" t="str">
        <f>IFERROR(VLOOKUP(K10744,开票信息!$A:$C,3,0),"")</f>
        <v/>
      </c>
      <c r="G10744" s="3" t="str">
        <f t="shared" si="167"/>
        <v/>
      </c>
      <c r="L10744">
        <f>COUNTIF($K$2:K10744,$K10744)</f>
        <v>0</v>
      </c>
    </row>
    <row r="10745" ht="16.5" spans="1:12">
      <c r="A10745" s="1">
        <v>10744</v>
      </c>
      <c r="B10745" s="8">
        <f>COUNTIF($C$2:$C10745,模板!$E$2)</f>
        <v>77</v>
      </c>
      <c r="C10745" s="2" t="str">
        <f>IFERROR(VLOOKUP(K10745,开票信息!$A:$C,3,0),"")</f>
        <v/>
      </c>
      <c r="G10745" s="3" t="str">
        <f t="shared" si="167"/>
        <v/>
      </c>
      <c r="L10745">
        <f>COUNTIF($K$2:K10745,$K10745)</f>
        <v>0</v>
      </c>
    </row>
    <row r="10746" ht="16.5" spans="1:12">
      <c r="A10746" s="1">
        <v>10745</v>
      </c>
      <c r="B10746" s="8">
        <f>COUNTIF($C$2:$C10746,模板!$E$2)</f>
        <v>77</v>
      </c>
      <c r="C10746" s="2" t="str">
        <f>IFERROR(VLOOKUP(K10746,开票信息!$A:$C,3,0),"")</f>
        <v/>
      </c>
      <c r="G10746" s="3" t="str">
        <f t="shared" si="167"/>
        <v/>
      </c>
      <c r="L10746">
        <f>COUNTIF($K$2:K10746,$K10746)</f>
        <v>0</v>
      </c>
    </row>
    <row r="10747" ht="16.5" spans="1:12">
      <c r="A10747" s="1">
        <v>10746</v>
      </c>
      <c r="B10747" s="8">
        <f>COUNTIF($C$2:$C10747,模板!$E$2)</f>
        <v>77</v>
      </c>
      <c r="C10747" s="2" t="str">
        <f>IFERROR(VLOOKUP(K10747,开票信息!$A:$C,3,0),"")</f>
        <v/>
      </c>
      <c r="G10747" s="3" t="str">
        <f t="shared" si="167"/>
        <v/>
      </c>
      <c r="L10747">
        <f>COUNTIF($K$2:K10747,$K10747)</f>
        <v>0</v>
      </c>
    </row>
    <row r="10748" ht="16.5" spans="1:12">
      <c r="A10748" s="1">
        <v>10747</v>
      </c>
      <c r="B10748" s="8">
        <f>COUNTIF($C$2:$C10748,模板!$E$2)</f>
        <v>77</v>
      </c>
      <c r="C10748" s="2" t="str">
        <f>IFERROR(VLOOKUP(K10748,开票信息!$A:$C,3,0),"")</f>
        <v/>
      </c>
      <c r="G10748" s="3" t="str">
        <f t="shared" si="167"/>
        <v/>
      </c>
      <c r="L10748">
        <f>COUNTIF($K$2:K10748,$K10748)</f>
        <v>0</v>
      </c>
    </row>
    <row r="10749" ht="16.5" spans="1:12">
      <c r="A10749" s="1">
        <v>10748</v>
      </c>
      <c r="B10749" s="8">
        <f>COUNTIF($C$2:$C10749,模板!$E$2)</f>
        <v>77</v>
      </c>
      <c r="C10749" s="2" t="str">
        <f>IFERROR(VLOOKUP(K10749,开票信息!$A:$C,3,0),"")</f>
        <v/>
      </c>
      <c r="G10749" s="3" t="str">
        <f t="shared" si="167"/>
        <v/>
      </c>
      <c r="L10749">
        <f>COUNTIF($K$2:K10749,$K10749)</f>
        <v>0</v>
      </c>
    </row>
    <row r="10750" ht="16.5" spans="1:12">
      <c r="A10750" s="1">
        <v>10749</v>
      </c>
      <c r="B10750" s="8">
        <f>COUNTIF($C$2:$C10750,模板!$E$2)</f>
        <v>77</v>
      </c>
      <c r="C10750" s="2" t="str">
        <f>IFERROR(VLOOKUP(K10750,开票信息!$A:$C,3,0),"")</f>
        <v/>
      </c>
      <c r="G10750" s="3" t="str">
        <f t="shared" si="167"/>
        <v/>
      </c>
      <c r="L10750">
        <f>COUNTIF($K$2:K10750,$K10750)</f>
        <v>0</v>
      </c>
    </row>
    <row r="10751" ht="16.5" spans="1:12">
      <c r="A10751" s="1">
        <v>10750</v>
      </c>
      <c r="B10751" s="8">
        <f>COUNTIF($C$2:$C10751,模板!$E$2)</f>
        <v>77</v>
      </c>
      <c r="C10751" s="2" t="str">
        <f>IFERROR(VLOOKUP(K10751,开票信息!$A:$C,3,0),"")</f>
        <v/>
      </c>
      <c r="G10751" s="3" t="str">
        <f t="shared" si="167"/>
        <v/>
      </c>
      <c r="L10751">
        <f>COUNTIF($K$2:K10751,$K10751)</f>
        <v>0</v>
      </c>
    </row>
    <row r="10752" ht="16.5" spans="1:12">
      <c r="A10752" s="1">
        <v>10751</v>
      </c>
      <c r="B10752" s="8">
        <f>COUNTIF($C$2:$C10752,模板!$E$2)</f>
        <v>77</v>
      </c>
      <c r="C10752" s="2" t="str">
        <f>IFERROR(VLOOKUP(K10752,开票信息!$A:$C,3,0),"")</f>
        <v/>
      </c>
      <c r="G10752" s="3" t="str">
        <f t="shared" si="167"/>
        <v/>
      </c>
      <c r="L10752">
        <f>COUNTIF($K$2:K10752,$K10752)</f>
        <v>0</v>
      </c>
    </row>
    <row r="10753" ht="16.5" spans="1:12">
      <c r="A10753" s="1">
        <v>10752</v>
      </c>
      <c r="B10753" s="8">
        <f>COUNTIF($C$2:$C10753,模板!$E$2)</f>
        <v>77</v>
      </c>
      <c r="C10753" s="2" t="str">
        <f>IFERROR(VLOOKUP(K10753,开票信息!$A:$C,3,0),"")</f>
        <v/>
      </c>
      <c r="G10753" s="3" t="str">
        <f t="shared" si="167"/>
        <v/>
      </c>
      <c r="L10753">
        <f>COUNTIF($K$2:K10753,$K10753)</f>
        <v>0</v>
      </c>
    </row>
    <row r="10754" ht="16.5" spans="1:12">
      <c r="A10754" s="1">
        <v>10753</v>
      </c>
      <c r="B10754" s="8">
        <f>COUNTIF($C$2:$C10754,模板!$E$2)</f>
        <v>77</v>
      </c>
      <c r="C10754" s="2" t="str">
        <f>IFERROR(VLOOKUP(K10754,开票信息!$A:$C,3,0),"")</f>
        <v/>
      </c>
      <c r="G10754" s="3" t="str">
        <f t="shared" si="167"/>
        <v/>
      </c>
      <c r="L10754">
        <f>COUNTIF($K$2:K10754,$K10754)</f>
        <v>0</v>
      </c>
    </row>
    <row r="10755" ht="16.5" spans="1:12">
      <c r="A10755" s="1">
        <v>10754</v>
      </c>
      <c r="B10755" s="8">
        <f>COUNTIF($C$2:$C10755,模板!$E$2)</f>
        <v>77</v>
      </c>
      <c r="C10755" s="2" t="str">
        <f>IFERROR(VLOOKUP(K10755,开票信息!$A:$C,3,0),"")</f>
        <v/>
      </c>
      <c r="G10755" s="3" t="str">
        <f t="shared" ref="G10755:G10818" si="168">IFERROR(H10755/F10755,"")</f>
        <v/>
      </c>
      <c r="L10755">
        <f>COUNTIF($K$2:K10755,$K10755)</f>
        <v>0</v>
      </c>
    </row>
    <row r="10756" ht="16.5" spans="1:12">
      <c r="A10756" s="1">
        <v>10755</v>
      </c>
      <c r="B10756" s="8">
        <f>COUNTIF($C$2:$C10756,模板!$E$2)</f>
        <v>77</v>
      </c>
      <c r="C10756" s="2" t="str">
        <f>IFERROR(VLOOKUP(K10756,开票信息!$A:$C,3,0),"")</f>
        <v/>
      </c>
      <c r="G10756" s="3" t="str">
        <f t="shared" si="168"/>
        <v/>
      </c>
      <c r="L10756">
        <f>COUNTIF($K$2:K10756,$K10756)</f>
        <v>0</v>
      </c>
    </row>
    <row r="10757" ht="16.5" spans="1:12">
      <c r="A10757" s="1">
        <v>10756</v>
      </c>
      <c r="B10757" s="8">
        <f>COUNTIF($C$2:$C10757,模板!$E$2)</f>
        <v>77</v>
      </c>
      <c r="C10757" s="2" t="str">
        <f>IFERROR(VLOOKUP(K10757,开票信息!$A:$C,3,0),"")</f>
        <v/>
      </c>
      <c r="G10757" s="3" t="str">
        <f t="shared" si="168"/>
        <v/>
      </c>
      <c r="L10757">
        <f>COUNTIF($K$2:K10757,$K10757)</f>
        <v>0</v>
      </c>
    </row>
    <row r="10758" ht="16.5" spans="1:12">
      <c r="A10758" s="1">
        <v>10757</v>
      </c>
      <c r="B10758" s="8">
        <f>COUNTIF($C$2:$C10758,模板!$E$2)</f>
        <v>77</v>
      </c>
      <c r="C10758" s="2" t="str">
        <f>IFERROR(VLOOKUP(K10758,开票信息!$A:$C,3,0),"")</f>
        <v/>
      </c>
      <c r="G10758" s="3" t="str">
        <f t="shared" si="168"/>
        <v/>
      </c>
      <c r="L10758">
        <f>COUNTIF($K$2:K10758,$K10758)</f>
        <v>0</v>
      </c>
    </row>
    <row r="10759" ht="16.5" spans="1:12">
      <c r="A10759" s="1">
        <v>10758</v>
      </c>
      <c r="B10759" s="8">
        <f>COUNTIF($C$2:$C10759,模板!$E$2)</f>
        <v>77</v>
      </c>
      <c r="C10759" s="2" t="str">
        <f>IFERROR(VLOOKUP(K10759,开票信息!$A:$C,3,0),"")</f>
        <v/>
      </c>
      <c r="G10759" s="3" t="str">
        <f t="shared" si="168"/>
        <v/>
      </c>
      <c r="L10759">
        <f>COUNTIF($K$2:K10759,$K10759)</f>
        <v>0</v>
      </c>
    </row>
    <row r="10760" ht="16.5" spans="1:12">
      <c r="A10760" s="1">
        <v>10759</v>
      </c>
      <c r="B10760" s="8">
        <f>COUNTIF($C$2:$C10760,模板!$E$2)</f>
        <v>77</v>
      </c>
      <c r="C10760" s="2" t="str">
        <f>IFERROR(VLOOKUP(K10760,开票信息!$A:$C,3,0),"")</f>
        <v/>
      </c>
      <c r="G10760" s="3" t="str">
        <f t="shared" si="168"/>
        <v/>
      </c>
      <c r="L10760">
        <f>COUNTIF($K$2:K10760,$K10760)</f>
        <v>0</v>
      </c>
    </row>
    <row r="10761" ht="16.5" spans="1:12">
      <c r="A10761" s="1">
        <v>10760</v>
      </c>
      <c r="B10761" s="8">
        <f>COUNTIF($C$2:$C10761,模板!$E$2)</f>
        <v>77</v>
      </c>
      <c r="C10761" s="2" t="str">
        <f>IFERROR(VLOOKUP(K10761,开票信息!$A:$C,3,0),"")</f>
        <v/>
      </c>
      <c r="G10761" s="3" t="str">
        <f t="shared" si="168"/>
        <v/>
      </c>
      <c r="L10761">
        <f>COUNTIF($K$2:K10761,$K10761)</f>
        <v>0</v>
      </c>
    </row>
    <row r="10762" ht="16.5" spans="1:12">
      <c r="A10762" s="1">
        <v>10761</v>
      </c>
      <c r="B10762" s="8">
        <f>COUNTIF($C$2:$C10762,模板!$E$2)</f>
        <v>77</v>
      </c>
      <c r="C10762" s="2" t="str">
        <f>IFERROR(VLOOKUP(K10762,开票信息!$A:$C,3,0),"")</f>
        <v/>
      </c>
      <c r="G10762" s="3" t="str">
        <f t="shared" si="168"/>
        <v/>
      </c>
      <c r="L10762">
        <f>COUNTIF($K$2:K10762,$K10762)</f>
        <v>0</v>
      </c>
    </row>
    <row r="10763" ht="16.5" spans="1:12">
      <c r="A10763" s="1">
        <v>10762</v>
      </c>
      <c r="B10763" s="8">
        <f>COUNTIF($C$2:$C10763,模板!$E$2)</f>
        <v>77</v>
      </c>
      <c r="C10763" s="2" t="str">
        <f>IFERROR(VLOOKUP(K10763,开票信息!$A:$C,3,0),"")</f>
        <v/>
      </c>
      <c r="G10763" s="3" t="str">
        <f t="shared" si="168"/>
        <v/>
      </c>
      <c r="L10763">
        <f>COUNTIF($K$2:K10763,$K10763)</f>
        <v>0</v>
      </c>
    </row>
    <row r="10764" ht="16.5" spans="1:12">
      <c r="A10764" s="1">
        <v>10763</v>
      </c>
      <c r="B10764" s="8">
        <f>COUNTIF($C$2:$C10764,模板!$E$2)</f>
        <v>77</v>
      </c>
      <c r="C10764" s="2" t="str">
        <f>IFERROR(VLOOKUP(K10764,开票信息!$A:$C,3,0),"")</f>
        <v/>
      </c>
      <c r="G10764" s="3" t="str">
        <f t="shared" si="168"/>
        <v/>
      </c>
      <c r="L10764">
        <f>COUNTIF($K$2:K10764,$K10764)</f>
        <v>0</v>
      </c>
    </row>
    <row r="10765" ht="16.5" spans="1:12">
      <c r="A10765" s="1">
        <v>10764</v>
      </c>
      <c r="B10765" s="8">
        <f>COUNTIF($C$2:$C10765,模板!$E$2)</f>
        <v>77</v>
      </c>
      <c r="C10765" s="2" t="str">
        <f>IFERROR(VLOOKUP(K10765,开票信息!$A:$C,3,0),"")</f>
        <v/>
      </c>
      <c r="G10765" s="3" t="str">
        <f t="shared" si="168"/>
        <v/>
      </c>
      <c r="L10765">
        <f>COUNTIF($K$2:K10765,$K10765)</f>
        <v>0</v>
      </c>
    </row>
    <row r="10766" ht="16.5" spans="1:12">
      <c r="A10766" s="1">
        <v>10765</v>
      </c>
      <c r="B10766" s="8">
        <f>COUNTIF($C$2:$C10766,模板!$E$2)</f>
        <v>77</v>
      </c>
      <c r="C10766" s="2" t="str">
        <f>IFERROR(VLOOKUP(K10766,开票信息!$A:$C,3,0),"")</f>
        <v/>
      </c>
      <c r="G10766" s="3" t="str">
        <f t="shared" si="168"/>
        <v/>
      </c>
      <c r="L10766">
        <f>COUNTIF($K$2:K10766,$K10766)</f>
        <v>0</v>
      </c>
    </row>
    <row r="10767" ht="16.5" spans="1:12">
      <c r="A10767" s="1">
        <v>10766</v>
      </c>
      <c r="B10767" s="8">
        <f>COUNTIF($C$2:$C10767,模板!$E$2)</f>
        <v>77</v>
      </c>
      <c r="C10767" s="2" t="str">
        <f>IFERROR(VLOOKUP(K10767,开票信息!$A:$C,3,0),"")</f>
        <v/>
      </c>
      <c r="G10767" s="3" t="str">
        <f t="shared" si="168"/>
        <v/>
      </c>
      <c r="L10767">
        <f>COUNTIF($K$2:K10767,$K10767)</f>
        <v>0</v>
      </c>
    </row>
    <row r="10768" ht="16.5" spans="1:12">
      <c r="A10768" s="1">
        <v>10767</v>
      </c>
      <c r="B10768" s="8">
        <f>COUNTIF($C$2:$C10768,模板!$E$2)</f>
        <v>77</v>
      </c>
      <c r="C10768" s="2" t="str">
        <f>IFERROR(VLOOKUP(K10768,开票信息!$A:$C,3,0),"")</f>
        <v/>
      </c>
      <c r="G10768" s="3" t="str">
        <f t="shared" si="168"/>
        <v/>
      </c>
      <c r="L10768">
        <f>COUNTIF($K$2:K10768,$K10768)</f>
        <v>0</v>
      </c>
    </row>
    <row r="10769" ht="16.5" spans="1:12">
      <c r="A10769" s="1">
        <v>10768</v>
      </c>
      <c r="B10769" s="8">
        <f>COUNTIF($C$2:$C10769,模板!$E$2)</f>
        <v>77</v>
      </c>
      <c r="C10769" s="2" t="str">
        <f>IFERROR(VLOOKUP(K10769,开票信息!$A:$C,3,0),"")</f>
        <v/>
      </c>
      <c r="G10769" s="3" t="str">
        <f t="shared" si="168"/>
        <v/>
      </c>
      <c r="L10769">
        <f>COUNTIF($K$2:K10769,$K10769)</f>
        <v>0</v>
      </c>
    </row>
    <row r="10770" ht="16.5" spans="1:12">
      <c r="A10770" s="1">
        <v>10769</v>
      </c>
      <c r="B10770" s="8">
        <f>COUNTIF($C$2:$C10770,模板!$E$2)</f>
        <v>77</v>
      </c>
      <c r="C10770" s="2" t="str">
        <f>IFERROR(VLOOKUP(K10770,开票信息!$A:$C,3,0),"")</f>
        <v/>
      </c>
      <c r="G10770" s="3" t="str">
        <f t="shared" si="168"/>
        <v/>
      </c>
      <c r="L10770">
        <f>COUNTIF($K$2:K10770,$K10770)</f>
        <v>0</v>
      </c>
    </row>
    <row r="10771" ht="16.5" spans="1:12">
      <c r="A10771" s="1">
        <v>10770</v>
      </c>
      <c r="B10771" s="8">
        <f>COUNTIF($C$2:$C10771,模板!$E$2)</f>
        <v>77</v>
      </c>
      <c r="C10771" s="2" t="str">
        <f>IFERROR(VLOOKUP(K10771,开票信息!$A:$C,3,0),"")</f>
        <v/>
      </c>
      <c r="G10771" s="3" t="str">
        <f t="shared" si="168"/>
        <v/>
      </c>
      <c r="L10771">
        <f>COUNTIF($K$2:K10771,$K10771)</f>
        <v>0</v>
      </c>
    </row>
    <row r="10772" ht="16.5" spans="1:12">
      <c r="A10772" s="1">
        <v>10771</v>
      </c>
      <c r="B10772" s="8">
        <f>COUNTIF($C$2:$C10772,模板!$E$2)</f>
        <v>77</v>
      </c>
      <c r="C10772" s="2" t="str">
        <f>IFERROR(VLOOKUP(K10772,开票信息!$A:$C,3,0),"")</f>
        <v/>
      </c>
      <c r="G10772" s="3" t="str">
        <f t="shared" si="168"/>
        <v/>
      </c>
      <c r="L10772">
        <f>COUNTIF($K$2:K10772,$K10772)</f>
        <v>0</v>
      </c>
    </row>
    <row r="10773" ht="16.5" spans="1:12">
      <c r="A10773" s="1">
        <v>10772</v>
      </c>
      <c r="B10773" s="8">
        <f>COUNTIF($C$2:$C10773,模板!$E$2)</f>
        <v>77</v>
      </c>
      <c r="C10773" s="2" t="str">
        <f>IFERROR(VLOOKUP(K10773,开票信息!$A:$C,3,0),"")</f>
        <v/>
      </c>
      <c r="G10773" s="3" t="str">
        <f t="shared" si="168"/>
        <v/>
      </c>
      <c r="L10773">
        <f>COUNTIF($K$2:K10773,$K10773)</f>
        <v>0</v>
      </c>
    </row>
    <row r="10774" ht="16.5" spans="1:12">
      <c r="A10774" s="1">
        <v>10773</v>
      </c>
      <c r="B10774" s="8">
        <f>COUNTIF($C$2:$C10774,模板!$E$2)</f>
        <v>77</v>
      </c>
      <c r="C10774" s="2" t="str">
        <f>IFERROR(VLOOKUP(K10774,开票信息!$A:$C,3,0),"")</f>
        <v/>
      </c>
      <c r="G10774" s="3" t="str">
        <f t="shared" si="168"/>
        <v/>
      </c>
      <c r="L10774">
        <f>COUNTIF($K$2:K10774,$K10774)</f>
        <v>0</v>
      </c>
    </row>
    <row r="10775" ht="16.5" spans="1:12">
      <c r="A10775" s="1">
        <v>10774</v>
      </c>
      <c r="B10775" s="8">
        <f>COUNTIF($C$2:$C10775,模板!$E$2)</f>
        <v>77</v>
      </c>
      <c r="C10775" s="2" t="str">
        <f>IFERROR(VLOOKUP(K10775,开票信息!$A:$C,3,0),"")</f>
        <v/>
      </c>
      <c r="G10775" s="3" t="str">
        <f t="shared" si="168"/>
        <v/>
      </c>
      <c r="L10775">
        <f>COUNTIF($K$2:K10775,$K10775)</f>
        <v>0</v>
      </c>
    </row>
    <row r="10776" ht="16.5" spans="1:12">
      <c r="A10776" s="1">
        <v>10775</v>
      </c>
      <c r="B10776" s="8">
        <f>COUNTIF($C$2:$C10776,模板!$E$2)</f>
        <v>77</v>
      </c>
      <c r="C10776" s="2" t="str">
        <f>IFERROR(VLOOKUP(K10776,开票信息!$A:$C,3,0),"")</f>
        <v/>
      </c>
      <c r="G10776" s="3" t="str">
        <f t="shared" si="168"/>
        <v/>
      </c>
      <c r="L10776">
        <f>COUNTIF($K$2:K10776,$K10776)</f>
        <v>0</v>
      </c>
    </row>
    <row r="10777" ht="16.5" spans="1:12">
      <c r="A10777" s="1">
        <v>10776</v>
      </c>
      <c r="B10777" s="8">
        <f>COUNTIF($C$2:$C10777,模板!$E$2)</f>
        <v>77</v>
      </c>
      <c r="C10777" s="2" t="str">
        <f>IFERROR(VLOOKUP(K10777,开票信息!$A:$C,3,0),"")</f>
        <v/>
      </c>
      <c r="G10777" s="3" t="str">
        <f t="shared" si="168"/>
        <v/>
      </c>
      <c r="L10777">
        <f>COUNTIF($K$2:K10777,$K10777)</f>
        <v>0</v>
      </c>
    </row>
    <row r="10778" ht="16.5" spans="1:12">
      <c r="A10778" s="1">
        <v>10777</v>
      </c>
      <c r="B10778" s="8">
        <f>COUNTIF($C$2:$C10778,模板!$E$2)</f>
        <v>77</v>
      </c>
      <c r="C10778" s="2" t="str">
        <f>IFERROR(VLOOKUP(K10778,开票信息!$A:$C,3,0),"")</f>
        <v/>
      </c>
      <c r="G10778" s="3" t="str">
        <f t="shared" si="168"/>
        <v/>
      </c>
      <c r="L10778">
        <f>COUNTIF($K$2:K10778,$K10778)</f>
        <v>0</v>
      </c>
    </row>
    <row r="10779" ht="16.5" spans="1:12">
      <c r="A10779" s="1">
        <v>10778</v>
      </c>
      <c r="B10779" s="8">
        <f>COUNTIF($C$2:$C10779,模板!$E$2)</f>
        <v>77</v>
      </c>
      <c r="C10779" s="2" t="str">
        <f>IFERROR(VLOOKUP(K10779,开票信息!$A:$C,3,0),"")</f>
        <v/>
      </c>
      <c r="G10779" s="3" t="str">
        <f t="shared" si="168"/>
        <v/>
      </c>
      <c r="L10779">
        <f>COUNTIF($K$2:K10779,$K10779)</f>
        <v>0</v>
      </c>
    </row>
    <row r="10780" ht="16.5" spans="1:12">
      <c r="A10780" s="1">
        <v>10779</v>
      </c>
      <c r="B10780" s="8">
        <f>COUNTIF($C$2:$C10780,模板!$E$2)</f>
        <v>77</v>
      </c>
      <c r="C10780" s="2" t="str">
        <f>IFERROR(VLOOKUP(K10780,开票信息!$A:$C,3,0),"")</f>
        <v/>
      </c>
      <c r="G10780" s="3" t="str">
        <f t="shared" si="168"/>
        <v/>
      </c>
      <c r="L10780">
        <f>COUNTIF($K$2:K10780,$K10780)</f>
        <v>0</v>
      </c>
    </row>
    <row r="10781" ht="16.5" spans="1:12">
      <c r="A10781" s="1">
        <v>10780</v>
      </c>
      <c r="B10781" s="8">
        <f>COUNTIF($C$2:$C10781,模板!$E$2)</f>
        <v>77</v>
      </c>
      <c r="C10781" s="2" t="str">
        <f>IFERROR(VLOOKUP(K10781,开票信息!$A:$C,3,0),"")</f>
        <v/>
      </c>
      <c r="G10781" s="3" t="str">
        <f t="shared" si="168"/>
        <v/>
      </c>
      <c r="L10781">
        <f>COUNTIF($K$2:K10781,$K10781)</f>
        <v>0</v>
      </c>
    </row>
    <row r="10782" ht="16.5" spans="1:12">
      <c r="A10782" s="1">
        <v>10781</v>
      </c>
      <c r="B10782" s="8">
        <f>COUNTIF($C$2:$C10782,模板!$E$2)</f>
        <v>77</v>
      </c>
      <c r="C10782" s="2" t="str">
        <f>IFERROR(VLOOKUP(K10782,开票信息!$A:$C,3,0),"")</f>
        <v/>
      </c>
      <c r="G10782" s="3" t="str">
        <f t="shared" si="168"/>
        <v/>
      </c>
      <c r="L10782">
        <f>COUNTIF($K$2:K10782,$K10782)</f>
        <v>0</v>
      </c>
    </row>
    <row r="10783" ht="16.5" spans="1:12">
      <c r="A10783" s="1">
        <v>10782</v>
      </c>
      <c r="B10783" s="8">
        <f>COUNTIF($C$2:$C10783,模板!$E$2)</f>
        <v>77</v>
      </c>
      <c r="C10783" s="2" t="str">
        <f>IFERROR(VLOOKUP(K10783,开票信息!$A:$C,3,0),"")</f>
        <v/>
      </c>
      <c r="G10783" s="3" t="str">
        <f t="shared" si="168"/>
        <v/>
      </c>
      <c r="L10783">
        <f>COUNTIF($K$2:K10783,$K10783)</f>
        <v>0</v>
      </c>
    </row>
    <row r="10784" ht="16.5" spans="1:12">
      <c r="A10784" s="1">
        <v>10783</v>
      </c>
      <c r="B10784" s="8">
        <f>COUNTIF($C$2:$C10784,模板!$E$2)</f>
        <v>77</v>
      </c>
      <c r="C10784" s="2" t="str">
        <f>IFERROR(VLOOKUP(K10784,开票信息!$A:$C,3,0),"")</f>
        <v/>
      </c>
      <c r="G10784" s="3" t="str">
        <f t="shared" si="168"/>
        <v/>
      </c>
      <c r="L10784">
        <f>COUNTIF($K$2:K10784,$K10784)</f>
        <v>0</v>
      </c>
    </row>
    <row r="10785" ht="16.5" spans="1:12">
      <c r="A10785" s="1">
        <v>10784</v>
      </c>
      <c r="B10785" s="8">
        <f>COUNTIF($C$2:$C10785,模板!$E$2)</f>
        <v>77</v>
      </c>
      <c r="C10785" s="2" t="str">
        <f>IFERROR(VLOOKUP(K10785,开票信息!$A:$C,3,0),"")</f>
        <v/>
      </c>
      <c r="G10785" s="3" t="str">
        <f t="shared" si="168"/>
        <v/>
      </c>
      <c r="L10785">
        <f>COUNTIF($K$2:K10785,$K10785)</f>
        <v>0</v>
      </c>
    </row>
    <row r="10786" ht="16.5" spans="1:12">
      <c r="A10786" s="1">
        <v>10785</v>
      </c>
      <c r="B10786" s="8">
        <f>COUNTIF($C$2:$C10786,模板!$E$2)</f>
        <v>77</v>
      </c>
      <c r="C10786" s="2" t="str">
        <f>IFERROR(VLOOKUP(K10786,开票信息!$A:$C,3,0),"")</f>
        <v/>
      </c>
      <c r="G10786" s="3" t="str">
        <f t="shared" si="168"/>
        <v/>
      </c>
      <c r="L10786">
        <f>COUNTIF($K$2:K10786,$K10786)</f>
        <v>0</v>
      </c>
    </row>
    <row r="10787" ht="16.5" spans="1:12">
      <c r="A10787" s="1">
        <v>10786</v>
      </c>
      <c r="B10787" s="8">
        <f>COUNTIF($C$2:$C10787,模板!$E$2)</f>
        <v>77</v>
      </c>
      <c r="C10787" s="2" t="str">
        <f>IFERROR(VLOOKUP(K10787,开票信息!$A:$C,3,0),"")</f>
        <v/>
      </c>
      <c r="G10787" s="3" t="str">
        <f t="shared" si="168"/>
        <v/>
      </c>
      <c r="L10787">
        <f>COUNTIF($K$2:K10787,$K10787)</f>
        <v>0</v>
      </c>
    </row>
    <row r="10788" ht="16.5" spans="1:12">
      <c r="A10788" s="1">
        <v>10787</v>
      </c>
      <c r="B10788" s="8">
        <f>COUNTIF($C$2:$C10788,模板!$E$2)</f>
        <v>77</v>
      </c>
      <c r="C10788" s="2" t="str">
        <f>IFERROR(VLOOKUP(K10788,开票信息!$A:$C,3,0),"")</f>
        <v/>
      </c>
      <c r="G10788" s="3" t="str">
        <f t="shared" si="168"/>
        <v/>
      </c>
      <c r="L10788">
        <f>COUNTIF($K$2:K10788,$K10788)</f>
        <v>0</v>
      </c>
    </row>
    <row r="10789" ht="16.5" spans="1:12">
      <c r="A10789" s="1">
        <v>10788</v>
      </c>
      <c r="B10789" s="8">
        <f>COUNTIF($C$2:$C10789,模板!$E$2)</f>
        <v>77</v>
      </c>
      <c r="C10789" s="2" t="str">
        <f>IFERROR(VLOOKUP(K10789,开票信息!$A:$C,3,0),"")</f>
        <v/>
      </c>
      <c r="G10789" s="3" t="str">
        <f t="shared" si="168"/>
        <v/>
      </c>
      <c r="L10789">
        <f>COUNTIF($K$2:K10789,$K10789)</f>
        <v>0</v>
      </c>
    </row>
    <row r="10790" ht="16.5" spans="1:12">
      <c r="A10790" s="1">
        <v>10789</v>
      </c>
      <c r="B10790" s="8">
        <f>COUNTIF($C$2:$C10790,模板!$E$2)</f>
        <v>77</v>
      </c>
      <c r="C10790" s="2" t="str">
        <f>IFERROR(VLOOKUP(K10790,开票信息!$A:$C,3,0),"")</f>
        <v/>
      </c>
      <c r="G10790" s="3" t="str">
        <f t="shared" si="168"/>
        <v/>
      </c>
      <c r="L10790">
        <f>COUNTIF($K$2:K10790,$K10790)</f>
        <v>0</v>
      </c>
    </row>
    <row r="10791" ht="16.5" spans="1:12">
      <c r="A10791" s="1">
        <v>10790</v>
      </c>
      <c r="B10791" s="8">
        <f>COUNTIF($C$2:$C10791,模板!$E$2)</f>
        <v>77</v>
      </c>
      <c r="C10791" s="2" t="str">
        <f>IFERROR(VLOOKUP(K10791,开票信息!$A:$C,3,0),"")</f>
        <v/>
      </c>
      <c r="G10791" s="3" t="str">
        <f t="shared" si="168"/>
        <v/>
      </c>
      <c r="L10791">
        <f>COUNTIF($K$2:K10791,$K10791)</f>
        <v>0</v>
      </c>
    </row>
    <row r="10792" ht="16.5" spans="1:12">
      <c r="A10792" s="1">
        <v>10791</v>
      </c>
      <c r="B10792" s="8">
        <f>COUNTIF($C$2:$C10792,模板!$E$2)</f>
        <v>77</v>
      </c>
      <c r="C10792" s="2" t="str">
        <f>IFERROR(VLOOKUP(K10792,开票信息!$A:$C,3,0),"")</f>
        <v/>
      </c>
      <c r="G10792" s="3" t="str">
        <f t="shared" si="168"/>
        <v/>
      </c>
      <c r="L10792">
        <f>COUNTIF($K$2:K10792,$K10792)</f>
        <v>0</v>
      </c>
    </row>
    <row r="10793" ht="16.5" spans="1:12">
      <c r="A10793" s="1">
        <v>10792</v>
      </c>
      <c r="B10793" s="8">
        <f>COUNTIF($C$2:$C10793,模板!$E$2)</f>
        <v>77</v>
      </c>
      <c r="C10793" s="2" t="str">
        <f>IFERROR(VLOOKUP(K10793,开票信息!$A:$C,3,0),"")</f>
        <v/>
      </c>
      <c r="G10793" s="3" t="str">
        <f t="shared" si="168"/>
        <v/>
      </c>
      <c r="L10793">
        <f>COUNTIF($K$2:K10793,$K10793)</f>
        <v>0</v>
      </c>
    </row>
    <row r="10794" ht="16.5" spans="1:12">
      <c r="A10794" s="1">
        <v>10793</v>
      </c>
      <c r="B10794" s="8">
        <f>COUNTIF($C$2:$C10794,模板!$E$2)</f>
        <v>77</v>
      </c>
      <c r="C10794" s="2" t="str">
        <f>IFERROR(VLOOKUP(K10794,开票信息!$A:$C,3,0),"")</f>
        <v/>
      </c>
      <c r="G10794" s="3" t="str">
        <f t="shared" si="168"/>
        <v/>
      </c>
      <c r="L10794">
        <f>COUNTIF($K$2:K10794,$K10794)</f>
        <v>0</v>
      </c>
    </row>
    <row r="10795" ht="16.5" spans="1:12">
      <c r="A10795" s="1">
        <v>10794</v>
      </c>
      <c r="B10795" s="8">
        <f>COUNTIF($C$2:$C10795,模板!$E$2)</f>
        <v>77</v>
      </c>
      <c r="C10795" s="2" t="str">
        <f>IFERROR(VLOOKUP(K10795,开票信息!$A:$C,3,0),"")</f>
        <v/>
      </c>
      <c r="G10795" s="3" t="str">
        <f t="shared" si="168"/>
        <v/>
      </c>
      <c r="L10795">
        <f>COUNTIF($K$2:K10795,$K10795)</f>
        <v>0</v>
      </c>
    </row>
    <row r="10796" ht="16.5" spans="1:12">
      <c r="A10796" s="1">
        <v>10795</v>
      </c>
      <c r="B10796" s="8">
        <f>COUNTIF($C$2:$C10796,模板!$E$2)</f>
        <v>77</v>
      </c>
      <c r="C10796" s="2" t="str">
        <f>IFERROR(VLOOKUP(K10796,开票信息!$A:$C,3,0),"")</f>
        <v/>
      </c>
      <c r="G10796" s="3" t="str">
        <f t="shared" si="168"/>
        <v/>
      </c>
      <c r="L10796">
        <f>COUNTIF($K$2:K10796,$K10796)</f>
        <v>0</v>
      </c>
    </row>
    <row r="10797" ht="16.5" spans="1:12">
      <c r="A10797" s="1">
        <v>10796</v>
      </c>
      <c r="B10797" s="8">
        <f>COUNTIF($C$2:$C10797,模板!$E$2)</f>
        <v>77</v>
      </c>
      <c r="C10797" s="2" t="str">
        <f>IFERROR(VLOOKUP(K10797,开票信息!$A:$C,3,0),"")</f>
        <v/>
      </c>
      <c r="G10797" s="3" t="str">
        <f t="shared" si="168"/>
        <v/>
      </c>
      <c r="L10797">
        <f>COUNTIF($K$2:K10797,$K10797)</f>
        <v>0</v>
      </c>
    </row>
    <row r="10798" ht="16.5" spans="1:12">
      <c r="A10798" s="1">
        <v>10797</v>
      </c>
      <c r="B10798" s="8">
        <f>COUNTIF($C$2:$C10798,模板!$E$2)</f>
        <v>77</v>
      </c>
      <c r="C10798" s="2" t="str">
        <f>IFERROR(VLOOKUP(K10798,开票信息!$A:$C,3,0),"")</f>
        <v/>
      </c>
      <c r="G10798" s="3" t="str">
        <f t="shared" si="168"/>
        <v/>
      </c>
      <c r="L10798">
        <f>COUNTIF($K$2:K10798,$K10798)</f>
        <v>0</v>
      </c>
    </row>
    <row r="10799" ht="16.5" spans="1:12">
      <c r="A10799" s="1">
        <v>10798</v>
      </c>
      <c r="B10799" s="8">
        <f>COUNTIF($C$2:$C10799,模板!$E$2)</f>
        <v>77</v>
      </c>
      <c r="C10799" s="2" t="str">
        <f>IFERROR(VLOOKUP(K10799,开票信息!$A:$C,3,0),"")</f>
        <v/>
      </c>
      <c r="G10799" s="3" t="str">
        <f t="shared" si="168"/>
        <v/>
      </c>
      <c r="L10799">
        <f>COUNTIF($K$2:K10799,$K10799)</f>
        <v>0</v>
      </c>
    </row>
    <row r="10800" ht="16.5" spans="1:12">
      <c r="A10800" s="1">
        <v>10799</v>
      </c>
      <c r="B10800" s="8">
        <f>COUNTIF($C$2:$C10800,模板!$E$2)</f>
        <v>77</v>
      </c>
      <c r="C10800" s="2" t="str">
        <f>IFERROR(VLOOKUP(K10800,开票信息!$A:$C,3,0),"")</f>
        <v/>
      </c>
      <c r="G10800" s="3" t="str">
        <f t="shared" si="168"/>
        <v/>
      </c>
      <c r="L10800">
        <f>COUNTIF($K$2:K10800,$K10800)</f>
        <v>0</v>
      </c>
    </row>
    <row r="10801" ht="16.5" spans="1:12">
      <c r="A10801" s="1">
        <v>10800</v>
      </c>
      <c r="B10801" s="8">
        <f>COUNTIF($C$2:$C10801,模板!$E$2)</f>
        <v>77</v>
      </c>
      <c r="C10801" s="2" t="str">
        <f>IFERROR(VLOOKUP(K10801,开票信息!$A:$C,3,0),"")</f>
        <v/>
      </c>
      <c r="G10801" s="3" t="str">
        <f t="shared" si="168"/>
        <v/>
      </c>
      <c r="L10801">
        <f>COUNTIF($K$2:K10801,$K10801)</f>
        <v>0</v>
      </c>
    </row>
    <row r="10802" ht="16.5" spans="1:12">
      <c r="A10802" s="1">
        <v>10801</v>
      </c>
      <c r="B10802" s="8">
        <f>COUNTIF($C$2:$C10802,模板!$E$2)</f>
        <v>77</v>
      </c>
      <c r="C10802" s="2" t="str">
        <f>IFERROR(VLOOKUP(K10802,开票信息!$A:$C,3,0),"")</f>
        <v/>
      </c>
      <c r="G10802" s="3" t="str">
        <f t="shared" si="168"/>
        <v/>
      </c>
      <c r="L10802">
        <f>COUNTIF($K$2:K10802,$K10802)</f>
        <v>0</v>
      </c>
    </row>
    <row r="10803" ht="16.5" spans="1:12">
      <c r="A10803" s="1">
        <v>10802</v>
      </c>
      <c r="B10803" s="8">
        <f>COUNTIF($C$2:$C10803,模板!$E$2)</f>
        <v>77</v>
      </c>
      <c r="C10803" s="2" t="str">
        <f>IFERROR(VLOOKUP(K10803,开票信息!$A:$C,3,0),"")</f>
        <v/>
      </c>
      <c r="G10803" s="3" t="str">
        <f t="shared" si="168"/>
        <v/>
      </c>
      <c r="L10803">
        <f>COUNTIF($K$2:K10803,$K10803)</f>
        <v>0</v>
      </c>
    </row>
    <row r="10804" ht="16.5" spans="1:12">
      <c r="A10804" s="1">
        <v>10803</v>
      </c>
      <c r="B10804" s="8">
        <f>COUNTIF($C$2:$C10804,模板!$E$2)</f>
        <v>77</v>
      </c>
      <c r="C10804" s="2" t="str">
        <f>IFERROR(VLOOKUP(K10804,开票信息!$A:$C,3,0),"")</f>
        <v/>
      </c>
      <c r="G10804" s="3" t="str">
        <f t="shared" si="168"/>
        <v/>
      </c>
      <c r="L10804">
        <f>COUNTIF($K$2:K10804,$K10804)</f>
        <v>0</v>
      </c>
    </row>
    <row r="10805" ht="16.5" spans="1:12">
      <c r="A10805" s="1">
        <v>10804</v>
      </c>
      <c r="B10805" s="8">
        <f>COUNTIF($C$2:$C10805,模板!$E$2)</f>
        <v>77</v>
      </c>
      <c r="C10805" s="2" t="str">
        <f>IFERROR(VLOOKUP(K10805,开票信息!$A:$C,3,0),"")</f>
        <v/>
      </c>
      <c r="G10805" s="3" t="str">
        <f t="shared" si="168"/>
        <v/>
      </c>
      <c r="L10805">
        <f>COUNTIF($K$2:K10805,$K10805)</f>
        <v>0</v>
      </c>
    </row>
    <row r="10806" ht="16.5" spans="1:12">
      <c r="A10806" s="1">
        <v>10805</v>
      </c>
      <c r="B10806" s="8">
        <f>COUNTIF($C$2:$C10806,模板!$E$2)</f>
        <v>77</v>
      </c>
      <c r="C10806" s="2" t="str">
        <f>IFERROR(VLOOKUP(K10806,开票信息!$A:$C,3,0),"")</f>
        <v/>
      </c>
      <c r="G10806" s="3" t="str">
        <f t="shared" si="168"/>
        <v/>
      </c>
      <c r="L10806">
        <f>COUNTIF($K$2:K10806,$K10806)</f>
        <v>0</v>
      </c>
    </row>
    <row r="10807" ht="16.5" spans="1:12">
      <c r="A10807" s="1">
        <v>10806</v>
      </c>
      <c r="B10807" s="8">
        <f>COUNTIF($C$2:$C10807,模板!$E$2)</f>
        <v>77</v>
      </c>
      <c r="C10807" s="2" t="str">
        <f>IFERROR(VLOOKUP(K10807,开票信息!$A:$C,3,0),"")</f>
        <v/>
      </c>
      <c r="G10807" s="3" t="str">
        <f t="shared" si="168"/>
        <v/>
      </c>
      <c r="L10807">
        <f>COUNTIF($K$2:K10807,$K10807)</f>
        <v>0</v>
      </c>
    </row>
    <row r="10808" ht="16.5" spans="1:12">
      <c r="A10808" s="1">
        <v>10807</v>
      </c>
      <c r="B10808" s="8">
        <f>COUNTIF($C$2:$C10808,模板!$E$2)</f>
        <v>77</v>
      </c>
      <c r="C10808" s="2" t="str">
        <f>IFERROR(VLOOKUP(K10808,开票信息!$A:$C,3,0),"")</f>
        <v/>
      </c>
      <c r="G10808" s="3" t="str">
        <f t="shared" si="168"/>
        <v/>
      </c>
      <c r="L10808">
        <f>COUNTIF($K$2:K10808,$K10808)</f>
        <v>0</v>
      </c>
    </row>
    <row r="10809" ht="16.5" spans="1:12">
      <c r="A10809" s="1">
        <v>10808</v>
      </c>
      <c r="B10809" s="8">
        <f>COUNTIF($C$2:$C10809,模板!$E$2)</f>
        <v>77</v>
      </c>
      <c r="C10809" s="2" t="str">
        <f>IFERROR(VLOOKUP(K10809,开票信息!$A:$C,3,0),"")</f>
        <v/>
      </c>
      <c r="G10809" s="3" t="str">
        <f t="shared" si="168"/>
        <v/>
      </c>
      <c r="L10809">
        <f>COUNTIF($K$2:K10809,$K10809)</f>
        <v>0</v>
      </c>
    </row>
    <row r="10810" ht="16.5" spans="1:12">
      <c r="A10810" s="1">
        <v>10809</v>
      </c>
      <c r="B10810" s="8">
        <f>COUNTIF($C$2:$C10810,模板!$E$2)</f>
        <v>77</v>
      </c>
      <c r="C10810" s="2" t="str">
        <f>IFERROR(VLOOKUP(K10810,开票信息!$A:$C,3,0),"")</f>
        <v/>
      </c>
      <c r="G10810" s="3" t="str">
        <f t="shared" si="168"/>
        <v/>
      </c>
      <c r="L10810">
        <f>COUNTIF($K$2:K10810,$K10810)</f>
        <v>0</v>
      </c>
    </row>
    <row r="10811" ht="16.5" spans="1:12">
      <c r="A10811" s="1">
        <v>10810</v>
      </c>
      <c r="B10811" s="8">
        <f>COUNTIF($C$2:$C10811,模板!$E$2)</f>
        <v>77</v>
      </c>
      <c r="C10811" s="2" t="str">
        <f>IFERROR(VLOOKUP(K10811,开票信息!$A:$C,3,0),"")</f>
        <v/>
      </c>
      <c r="G10811" s="3" t="str">
        <f t="shared" si="168"/>
        <v/>
      </c>
      <c r="L10811">
        <f>COUNTIF($K$2:K10811,$K10811)</f>
        <v>0</v>
      </c>
    </row>
    <row r="10812" ht="16.5" spans="1:12">
      <c r="A10812" s="1">
        <v>10811</v>
      </c>
      <c r="B10812" s="8">
        <f>COUNTIF($C$2:$C10812,模板!$E$2)</f>
        <v>77</v>
      </c>
      <c r="C10812" s="2" t="str">
        <f>IFERROR(VLOOKUP(K10812,开票信息!$A:$C,3,0),"")</f>
        <v/>
      </c>
      <c r="G10812" s="3" t="str">
        <f t="shared" si="168"/>
        <v/>
      </c>
      <c r="L10812">
        <f>COUNTIF($K$2:K10812,$K10812)</f>
        <v>0</v>
      </c>
    </row>
    <row r="10813" ht="16.5" spans="1:12">
      <c r="A10813" s="1">
        <v>10812</v>
      </c>
      <c r="B10813" s="8">
        <f>COUNTIF($C$2:$C10813,模板!$E$2)</f>
        <v>77</v>
      </c>
      <c r="C10813" s="2" t="str">
        <f>IFERROR(VLOOKUP(K10813,开票信息!$A:$C,3,0),"")</f>
        <v/>
      </c>
      <c r="G10813" s="3" t="str">
        <f t="shared" si="168"/>
        <v/>
      </c>
      <c r="L10813">
        <f>COUNTIF($K$2:K10813,$K10813)</f>
        <v>0</v>
      </c>
    </row>
    <row r="10814" ht="16.5" spans="1:12">
      <c r="A10814" s="1">
        <v>10813</v>
      </c>
      <c r="B10814" s="8">
        <f>COUNTIF($C$2:$C10814,模板!$E$2)</f>
        <v>77</v>
      </c>
      <c r="C10814" s="2" t="str">
        <f>IFERROR(VLOOKUP(K10814,开票信息!$A:$C,3,0),"")</f>
        <v/>
      </c>
      <c r="G10814" s="3" t="str">
        <f t="shared" si="168"/>
        <v/>
      </c>
      <c r="L10814">
        <f>COUNTIF($K$2:K10814,$K10814)</f>
        <v>0</v>
      </c>
    </row>
    <row r="10815" ht="16.5" spans="1:12">
      <c r="A10815" s="1">
        <v>10814</v>
      </c>
      <c r="B10815" s="8">
        <f>COUNTIF($C$2:$C10815,模板!$E$2)</f>
        <v>77</v>
      </c>
      <c r="C10815" s="2" t="str">
        <f>IFERROR(VLOOKUP(K10815,开票信息!$A:$C,3,0),"")</f>
        <v/>
      </c>
      <c r="G10815" s="3" t="str">
        <f t="shared" si="168"/>
        <v/>
      </c>
      <c r="L10815">
        <f>COUNTIF($K$2:K10815,$K10815)</f>
        <v>0</v>
      </c>
    </row>
    <row r="10816" ht="16.5" spans="1:12">
      <c r="A10816" s="1">
        <v>10815</v>
      </c>
      <c r="B10816" s="8">
        <f>COUNTIF($C$2:$C10816,模板!$E$2)</f>
        <v>77</v>
      </c>
      <c r="C10816" s="2" t="str">
        <f>IFERROR(VLOOKUP(K10816,开票信息!$A:$C,3,0),"")</f>
        <v/>
      </c>
      <c r="G10816" s="3" t="str">
        <f t="shared" si="168"/>
        <v/>
      </c>
      <c r="L10816">
        <f>COUNTIF($K$2:K10816,$K10816)</f>
        <v>0</v>
      </c>
    </row>
    <row r="10817" ht="16.5" spans="1:12">
      <c r="A10817" s="1">
        <v>10816</v>
      </c>
      <c r="B10817" s="8">
        <f>COUNTIF($C$2:$C10817,模板!$E$2)</f>
        <v>77</v>
      </c>
      <c r="C10817" s="2" t="str">
        <f>IFERROR(VLOOKUP(K10817,开票信息!$A:$C,3,0),"")</f>
        <v/>
      </c>
      <c r="G10817" s="3" t="str">
        <f t="shared" si="168"/>
        <v/>
      </c>
      <c r="L10817">
        <f>COUNTIF($K$2:K10817,$K10817)</f>
        <v>0</v>
      </c>
    </row>
    <row r="10818" ht="16.5" spans="1:12">
      <c r="A10818" s="1">
        <v>10817</v>
      </c>
      <c r="B10818" s="8">
        <f>COUNTIF($C$2:$C10818,模板!$E$2)</f>
        <v>77</v>
      </c>
      <c r="C10818" s="2" t="str">
        <f>IFERROR(VLOOKUP(K10818,开票信息!$A:$C,3,0),"")</f>
        <v/>
      </c>
      <c r="G10818" s="3" t="str">
        <f t="shared" si="168"/>
        <v/>
      </c>
      <c r="L10818">
        <f>COUNTIF($K$2:K10818,$K10818)</f>
        <v>0</v>
      </c>
    </row>
    <row r="10819" ht="16.5" spans="1:12">
      <c r="A10819" s="1">
        <v>10818</v>
      </c>
      <c r="B10819" s="8">
        <f>COUNTIF($C$2:$C10819,模板!$E$2)</f>
        <v>77</v>
      </c>
      <c r="C10819" s="2" t="str">
        <f>IFERROR(VLOOKUP(K10819,开票信息!$A:$C,3,0),"")</f>
        <v/>
      </c>
      <c r="G10819" s="3" t="str">
        <f t="shared" ref="G10819:G10882" si="169">IFERROR(H10819/F10819,"")</f>
        <v/>
      </c>
      <c r="L10819">
        <f>COUNTIF($K$2:K10819,$K10819)</f>
        <v>0</v>
      </c>
    </row>
    <row r="10820" ht="16.5" spans="1:12">
      <c r="A10820" s="1">
        <v>10819</v>
      </c>
      <c r="B10820" s="8">
        <f>COUNTIF($C$2:$C10820,模板!$E$2)</f>
        <v>77</v>
      </c>
      <c r="C10820" s="2" t="str">
        <f>IFERROR(VLOOKUP(K10820,开票信息!$A:$C,3,0),"")</f>
        <v/>
      </c>
      <c r="G10820" s="3" t="str">
        <f t="shared" si="169"/>
        <v/>
      </c>
      <c r="L10820">
        <f>COUNTIF($K$2:K10820,$K10820)</f>
        <v>0</v>
      </c>
    </row>
    <row r="10821" ht="16.5" spans="1:12">
      <c r="A10821" s="1">
        <v>10820</v>
      </c>
      <c r="B10821" s="8">
        <f>COUNTIF($C$2:$C10821,模板!$E$2)</f>
        <v>77</v>
      </c>
      <c r="C10821" s="2" t="str">
        <f>IFERROR(VLOOKUP(K10821,开票信息!$A:$C,3,0),"")</f>
        <v/>
      </c>
      <c r="G10821" s="3" t="str">
        <f t="shared" si="169"/>
        <v/>
      </c>
      <c r="L10821">
        <f>COUNTIF($K$2:K10821,$K10821)</f>
        <v>0</v>
      </c>
    </row>
    <row r="10822" ht="16.5" spans="1:12">
      <c r="A10822" s="1">
        <v>10821</v>
      </c>
      <c r="B10822" s="8">
        <f>COUNTIF($C$2:$C10822,模板!$E$2)</f>
        <v>77</v>
      </c>
      <c r="C10822" s="2" t="str">
        <f>IFERROR(VLOOKUP(K10822,开票信息!$A:$C,3,0),"")</f>
        <v/>
      </c>
      <c r="G10822" s="3" t="str">
        <f t="shared" si="169"/>
        <v/>
      </c>
      <c r="L10822">
        <f>COUNTIF($K$2:K10822,$K10822)</f>
        <v>0</v>
      </c>
    </row>
    <row r="10823" ht="16.5" spans="1:12">
      <c r="A10823" s="1">
        <v>10822</v>
      </c>
      <c r="B10823" s="8">
        <f>COUNTIF($C$2:$C10823,模板!$E$2)</f>
        <v>77</v>
      </c>
      <c r="C10823" s="2" t="str">
        <f>IFERROR(VLOOKUP(K10823,开票信息!$A:$C,3,0),"")</f>
        <v/>
      </c>
      <c r="G10823" s="3" t="str">
        <f t="shared" si="169"/>
        <v/>
      </c>
      <c r="L10823">
        <f>COUNTIF($K$2:K10823,$K10823)</f>
        <v>0</v>
      </c>
    </row>
    <row r="10824" ht="16.5" spans="1:12">
      <c r="A10824" s="1">
        <v>10823</v>
      </c>
      <c r="B10824" s="8">
        <f>COUNTIF($C$2:$C10824,模板!$E$2)</f>
        <v>77</v>
      </c>
      <c r="C10824" s="2" t="str">
        <f>IFERROR(VLOOKUP(K10824,开票信息!$A:$C,3,0),"")</f>
        <v/>
      </c>
      <c r="G10824" s="3" t="str">
        <f t="shared" si="169"/>
        <v/>
      </c>
      <c r="L10824">
        <f>COUNTIF($K$2:K10824,$K10824)</f>
        <v>0</v>
      </c>
    </row>
    <row r="10825" ht="16.5" spans="1:12">
      <c r="A10825" s="1">
        <v>10824</v>
      </c>
      <c r="B10825" s="8">
        <f>COUNTIF($C$2:$C10825,模板!$E$2)</f>
        <v>77</v>
      </c>
      <c r="C10825" s="2" t="str">
        <f>IFERROR(VLOOKUP(K10825,开票信息!$A:$C,3,0),"")</f>
        <v/>
      </c>
      <c r="G10825" s="3" t="str">
        <f t="shared" si="169"/>
        <v/>
      </c>
      <c r="L10825">
        <f>COUNTIF($K$2:K10825,$K10825)</f>
        <v>0</v>
      </c>
    </row>
    <row r="10826" ht="16.5" spans="1:12">
      <c r="A10826" s="1">
        <v>10825</v>
      </c>
      <c r="B10826" s="8">
        <f>COUNTIF($C$2:$C10826,模板!$E$2)</f>
        <v>77</v>
      </c>
      <c r="C10826" s="2" t="str">
        <f>IFERROR(VLOOKUP(K10826,开票信息!$A:$C,3,0),"")</f>
        <v/>
      </c>
      <c r="G10826" s="3" t="str">
        <f t="shared" si="169"/>
        <v/>
      </c>
      <c r="L10826">
        <f>COUNTIF($K$2:K10826,$K10826)</f>
        <v>0</v>
      </c>
    </row>
    <row r="10827" ht="16.5" spans="1:12">
      <c r="A10827" s="1">
        <v>10826</v>
      </c>
      <c r="B10827" s="8">
        <f>COUNTIF($C$2:$C10827,模板!$E$2)</f>
        <v>77</v>
      </c>
      <c r="C10827" s="2" t="str">
        <f>IFERROR(VLOOKUP(K10827,开票信息!$A:$C,3,0),"")</f>
        <v/>
      </c>
      <c r="G10827" s="3" t="str">
        <f t="shared" si="169"/>
        <v/>
      </c>
      <c r="L10827">
        <f>COUNTIF($K$2:K10827,$K10827)</f>
        <v>0</v>
      </c>
    </row>
    <row r="10828" ht="16.5" spans="1:12">
      <c r="A10828" s="1">
        <v>10827</v>
      </c>
      <c r="B10828" s="8">
        <f>COUNTIF($C$2:$C10828,模板!$E$2)</f>
        <v>77</v>
      </c>
      <c r="C10828" s="2" t="str">
        <f>IFERROR(VLOOKUP(K10828,开票信息!$A:$C,3,0),"")</f>
        <v/>
      </c>
      <c r="G10828" s="3" t="str">
        <f t="shared" si="169"/>
        <v/>
      </c>
      <c r="L10828">
        <f>COUNTIF($K$2:K10828,$K10828)</f>
        <v>0</v>
      </c>
    </row>
    <row r="10829" ht="16.5" spans="1:12">
      <c r="A10829" s="1">
        <v>10828</v>
      </c>
      <c r="B10829" s="8">
        <f>COUNTIF($C$2:$C10829,模板!$E$2)</f>
        <v>77</v>
      </c>
      <c r="C10829" s="2" t="str">
        <f>IFERROR(VLOOKUP(K10829,开票信息!$A:$C,3,0),"")</f>
        <v/>
      </c>
      <c r="G10829" s="3" t="str">
        <f t="shared" si="169"/>
        <v/>
      </c>
      <c r="L10829">
        <f>COUNTIF($K$2:K10829,$K10829)</f>
        <v>0</v>
      </c>
    </row>
    <row r="10830" ht="16.5" spans="1:12">
      <c r="A10830" s="1">
        <v>10829</v>
      </c>
      <c r="B10830" s="8">
        <f>COUNTIF($C$2:$C10830,模板!$E$2)</f>
        <v>77</v>
      </c>
      <c r="C10830" s="2" t="str">
        <f>IFERROR(VLOOKUP(K10830,开票信息!$A:$C,3,0),"")</f>
        <v/>
      </c>
      <c r="G10830" s="3" t="str">
        <f t="shared" si="169"/>
        <v/>
      </c>
      <c r="L10830">
        <f>COUNTIF($K$2:K10830,$K10830)</f>
        <v>0</v>
      </c>
    </row>
    <row r="10831" ht="16.5" spans="1:12">
      <c r="A10831" s="1">
        <v>10830</v>
      </c>
      <c r="B10831" s="8">
        <f>COUNTIF($C$2:$C10831,模板!$E$2)</f>
        <v>77</v>
      </c>
      <c r="C10831" s="2" t="str">
        <f>IFERROR(VLOOKUP(K10831,开票信息!$A:$C,3,0),"")</f>
        <v/>
      </c>
      <c r="G10831" s="3" t="str">
        <f t="shared" si="169"/>
        <v/>
      </c>
      <c r="L10831">
        <f>COUNTIF($K$2:K10831,$K10831)</f>
        <v>0</v>
      </c>
    </row>
    <row r="10832" ht="16.5" spans="1:12">
      <c r="A10832" s="1">
        <v>10831</v>
      </c>
      <c r="B10832" s="8">
        <f>COUNTIF($C$2:$C10832,模板!$E$2)</f>
        <v>77</v>
      </c>
      <c r="C10832" s="2" t="str">
        <f>IFERROR(VLOOKUP(K10832,开票信息!$A:$C,3,0),"")</f>
        <v/>
      </c>
      <c r="G10832" s="3" t="str">
        <f t="shared" si="169"/>
        <v/>
      </c>
      <c r="L10832">
        <f>COUNTIF($K$2:K10832,$K10832)</f>
        <v>0</v>
      </c>
    </row>
    <row r="10833" ht="16.5" spans="1:12">
      <c r="A10833" s="1">
        <v>10832</v>
      </c>
      <c r="B10833" s="8">
        <f>COUNTIF($C$2:$C10833,模板!$E$2)</f>
        <v>77</v>
      </c>
      <c r="C10833" s="2" t="str">
        <f>IFERROR(VLOOKUP(K10833,开票信息!$A:$C,3,0),"")</f>
        <v/>
      </c>
      <c r="G10833" s="3" t="str">
        <f t="shared" si="169"/>
        <v/>
      </c>
      <c r="L10833">
        <f>COUNTIF($K$2:K10833,$K10833)</f>
        <v>0</v>
      </c>
    </row>
    <row r="10834" ht="16.5" spans="1:12">
      <c r="A10834" s="1">
        <v>10833</v>
      </c>
      <c r="B10834" s="8">
        <f>COUNTIF($C$2:$C10834,模板!$E$2)</f>
        <v>77</v>
      </c>
      <c r="C10834" s="2" t="str">
        <f>IFERROR(VLOOKUP(K10834,开票信息!$A:$C,3,0),"")</f>
        <v/>
      </c>
      <c r="G10834" s="3" t="str">
        <f t="shared" si="169"/>
        <v/>
      </c>
      <c r="L10834">
        <f>COUNTIF($K$2:K10834,$K10834)</f>
        <v>0</v>
      </c>
    </row>
    <row r="10835" ht="16.5" spans="1:12">
      <c r="A10835" s="1">
        <v>10834</v>
      </c>
      <c r="B10835" s="8">
        <f>COUNTIF($C$2:$C10835,模板!$E$2)</f>
        <v>77</v>
      </c>
      <c r="C10835" s="2" t="str">
        <f>IFERROR(VLOOKUP(K10835,开票信息!$A:$C,3,0),"")</f>
        <v/>
      </c>
      <c r="G10835" s="3" t="str">
        <f t="shared" si="169"/>
        <v/>
      </c>
      <c r="L10835">
        <f>COUNTIF($K$2:K10835,$K10835)</f>
        <v>0</v>
      </c>
    </row>
    <row r="10836" ht="16.5" spans="1:12">
      <c r="A10836" s="1">
        <v>10835</v>
      </c>
      <c r="B10836" s="8">
        <f>COUNTIF($C$2:$C10836,模板!$E$2)</f>
        <v>77</v>
      </c>
      <c r="C10836" s="2" t="str">
        <f>IFERROR(VLOOKUP(K10836,开票信息!$A:$C,3,0),"")</f>
        <v/>
      </c>
      <c r="G10836" s="3" t="str">
        <f t="shared" si="169"/>
        <v/>
      </c>
      <c r="L10836">
        <f>COUNTIF($K$2:K10836,$K10836)</f>
        <v>0</v>
      </c>
    </row>
    <row r="10837" ht="16.5" spans="1:12">
      <c r="A10837" s="1">
        <v>10836</v>
      </c>
      <c r="B10837" s="8">
        <f>COUNTIF($C$2:$C10837,模板!$E$2)</f>
        <v>77</v>
      </c>
      <c r="C10837" s="2" t="str">
        <f>IFERROR(VLOOKUP(K10837,开票信息!$A:$C,3,0),"")</f>
        <v/>
      </c>
      <c r="G10837" s="3" t="str">
        <f t="shared" si="169"/>
        <v/>
      </c>
      <c r="L10837">
        <f>COUNTIF($K$2:K10837,$K10837)</f>
        <v>0</v>
      </c>
    </row>
    <row r="10838" ht="16.5" spans="1:12">
      <c r="A10838" s="1">
        <v>10837</v>
      </c>
      <c r="B10838" s="8">
        <f>COUNTIF($C$2:$C10838,模板!$E$2)</f>
        <v>77</v>
      </c>
      <c r="C10838" s="2" t="str">
        <f>IFERROR(VLOOKUP(K10838,开票信息!$A:$C,3,0),"")</f>
        <v/>
      </c>
      <c r="G10838" s="3" t="str">
        <f t="shared" si="169"/>
        <v/>
      </c>
      <c r="L10838">
        <f>COUNTIF($K$2:K10838,$K10838)</f>
        <v>0</v>
      </c>
    </row>
    <row r="10839" ht="16.5" spans="1:12">
      <c r="A10839" s="1">
        <v>10838</v>
      </c>
      <c r="B10839" s="8">
        <f>COUNTIF($C$2:$C10839,模板!$E$2)</f>
        <v>77</v>
      </c>
      <c r="C10839" s="2" t="str">
        <f>IFERROR(VLOOKUP(K10839,开票信息!$A:$C,3,0),"")</f>
        <v/>
      </c>
      <c r="G10839" s="3" t="str">
        <f t="shared" si="169"/>
        <v/>
      </c>
      <c r="L10839">
        <f>COUNTIF($K$2:K10839,$K10839)</f>
        <v>0</v>
      </c>
    </row>
    <row r="10840" ht="16.5" spans="1:12">
      <c r="A10840" s="1">
        <v>10839</v>
      </c>
      <c r="B10840" s="8">
        <f>COUNTIF($C$2:$C10840,模板!$E$2)</f>
        <v>77</v>
      </c>
      <c r="C10840" s="2" t="str">
        <f>IFERROR(VLOOKUP(K10840,开票信息!$A:$C,3,0),"")</f>
        <v/>
      </c>
      <c r="G10840" s="3" t="str">
        <f t="shared" si="169"/>
        <v/>
      </c>
      <c r="L10840">
        <f>COUNTIF($K$2:K10840,$K10840)</f>
        <v>0</v>
      </c>
    </row>
    <row r="10841" ht="16.5" spans="1:12">
      <c r="A10841" s="1">
        <v>10840</v>
      </c>
      <c r="B10841" s="8">
        <f>COUNTIF($C$2:$C10841,模板!$E$2)</f>
        <v>77</v>
      </c>
      <c r="C10841" s="2" t="str">
        <f>IFERROR(VLOOKUP(K10841,开票信息!$A:$C,3,0),"")</f>
        <v/>
      </c>
      <c r="G10841" s="3" t="str">
        <f t="shared" si="169"/>
        <v/>
      </c>
      <c r="L10841">
        <f>COUNTIF($K$2:K10841,$K10841)</f>
        <v>0</v>
      </c>
    </row>
    <row r="10842" ht="16.5" spans="1:12">
      <c r="A10842" s="1">
        <v>10841</v>
      </c>
      <c r="B10842" s="8">
        <f>COUNTIF($C$2:$C10842,模板!$E$2)</f>
        <v>77</v>
      </c>
      <c r="C10842" s="2" t="str">
        <f>IFERROR(VLOOKUP(K10842,开票信息!$A:$C,3,0),"")</f>
        <v/>
      </c>
      <c r="G10842" s="3" t="str">
        <f t="shared" si="169"/>
        <v/>
      </c>
      <c r="L10842">
        <f>COUNTIF($K$2:K10842,$K10842)</f>
        <v>0</v>
      </c>
    </row>
    <row r="10843" ht="16.5" spans="1:12">
      <c r="A10843" s="1">
        <v>10842</v>
      </c>
      <c r="B10843" s="8">
        <f>COUNTIF($C$2:$C10843,模板!$E$2)</f>
        <v>77</v>
      </c>
      <c r="C10843" s="2" t="str">
        <f>IFERROR(VLOOKUP(K10843,开票信息!$A:$C,3,0),"")</f>
        <v/>
      </c>
      <c r="G10843" s="3" t="str">
        <f t="shared" si="169"/>
        <v/>
      </c>
      <c r="L10843">
        <f>COUNTIF($K$2:K10843,$K10843)</f>
        <v>0</v>
      </c>
    </row>
    <row r="10844" ht="16.5" spans="1:12">
      <c r="A10844" s="1">
        <v>10843</v>
      </c>
      <c r="B10844" s="8">
        <f>COUNTIF($C$2:$C10844,模板!$E$2)</f>
        <v>77</v>
      </c>
      <c r="C10844" s="2" t="str">
        <f>IFERROR(VLOOKUP(K10844,开票信息!$A:$C,3,0),"")</f>
        <v/>
      </c>
      <c r="G10844" s="3" t="str">
        <f t="shared" si="169"/>
        <v/>
      </c>
      <c r="L10844">
        <f>COUNTIF($K$2:K10844,$K10844)</f>
        <v>0</v>
      </c>
    </row>
    <row r="10845" ht="16.5" spans="1:12">
      <c r="A10845" s="1">
        <v>10844</v>
      </c>
      <c r="B10845" s="8">
        <f>COUNTIF($C$2:$C10845,模板!$E$2)</f>
        <v>77</v>
      </c>
      <c r="C10845" s="2" t="str">
        <f>IFERROR(VLOOKUP(K10845,开票信息!$A:$C,3,0),"")</f>
        <v/>
      </c>
      <c r="G10845" s="3" t="str">
        <f t="shared" si="169"/>
        <v/>
      </c>
      <c r="L10845">
        <f>COUNTIF($K$2:K10845,$K10845)</f>
        <v>0</v>
      </c>
    </row>
    <row r="10846" ht="16.5" spans="1:12">
      <c r="A10846" s="1">
        <v>10845</v>
      </c>
      <c r="B10846" s="8">
        <f>COUNTIF($C$2:$C10846,模板!$E$2)</f>
        <v>77</v>
      </c>
      <c r="C10846" s="2" t="str">
        <f>IFERROR(VLOOKUP(K10846,开票信息!$A:$C,3,0),"")</f>
        <v/>
      </c>
      <c r="G10846" s="3" t="str">
        <f t="shared" si="169"/>
        <v/>
      </c>
      <c r="L10846">
        <f>COUNTIF($K$2:K10846,$K10846)</f>
        <v>0</v>
      </c>
    </row>
    <row r="10847" ht="16.5" spans="1:12">
      <c r="A10847" s="1">
        <v>10846</v>
      </c>
      <c r="B10847" s="8">
        <f>COUNTIF($C$2:$C10847,模板!$E$2)</f>
        <v>77</v>
      </c>
      <c r="C10847" s="2" t="str">
        <f>IFERROR(VLOOKUP(K10847,开票信息!$A:$C,3,0),"")</f>
        <v/>
      </c>
      <c r="G10847" s="3" t="str">
        <f t="shared" si="169"/>
        <v/>
      </c>
      <c r="L10847">
        <f>COUNTIF($K$2:K10847,$K10847)</f>
        <v>0</v>
      </c>
    </row>
    <row r="10848" ht="16.5" spans="1:12">
      <c r="A10848" s="1">
        <v>10847</v>
      </c>
      <c r="B10848" s="8">
        <f>COUNTIF($C$2:$C10848,模板!$E$2)</f>
        <v>77</v>
      </c>
      <c r="C10848" s="2" t="str">
        <f>IFERROR(VLOOKUP(K10848,开票信息!$A:$C,3,0),"")</f>
        <v/>
      </c>
      <c r="G10848" s="3" t="str">
        <f t="shared" si="169"/>
        <v/>
      </c>
      <c r="L10848">
        <f>COUNTIF($K$2:K10848,$K10848)</f>
        <v>0</v>
      </c>
    </row>
    <row r="10849" ht="16.5" spans="1:12">
      <c r="A10849" s="1">
        <v>10848</v>
      </c>
      <c r="B10849" s="8">
        <f>COUNTIF($C$2:$C10849,模板!$E$2)</f>
        <v>77</v>
      </c>
      <c r="C10849" s="2" t="str">
        <f>IFERROR(VLOOKUP(K10849,开票信息!$A:$C,3,0),"")</f>
        <v/>
      </c>
      <c r="G10849" s="3" t="str">
        <f t="shared" si="169"/>
        <v/>
      </c>
      <c r="L10849">
        <f>COUNTIF($K$2:K10849,$K10849)</f>
        <v>0</v>
      </c>
    </row>
    <row r="10850" ht="16.5" spans="1:12">
      <c r="A10850" s="1">
        <v>10849</v>
      </c>
      <c r="B10850" s="8">
        <f>COUNTIF($C$2:$C10850,模板!$E$2)</f>
        <v>77</v>
      </c>
      <c r="C10850" s="2" t="str">
        <f>IFERROR(VLOOKUP(K10850,开票信息!$A:$C,3,0),"")</f>
        <v/>
      </c>
      <c r="G10850" s="3" t="str">
        <f t="shared" si="169"/>
        <v/>
      </c>
      <c r="L10850">
        <f>COUNTIF($K$2:K10850,$K10850)</f>
        <v>0</v>
      </c>
    </row>
    <row r="10851" ht="16.5" spans="1:12">
      <c r="A10851" s="1">
        <v>10850</v>
      </c>
      <c r="B10851" s="8">
        <f>COUNTIF($C$2:$C10851,模板!$E$2)</f>
        <v>77</v>
      </c>
      <c r="C10851" s="2" t="str">
        <f>IFERROR(VLOOKUP(K10851,开票信息!$A:$C,3,0),"")</f>
        <v/>
      </c>
      <c r="G10851" s="3" t="str">
        <f t="shared" si="169"/>
        <v/>
      </c>
      <c r="L10851">
        <f>COUNTIF($K$2:K10851,$K10851)</f>
        <v>0</v>
      </c>
    </row>
    <row r="10852" ht="16.5" spans="1:12">
      <c r="A10852" s="1">
        <v>10851</v>
      </c>
      <c r="B10852" s="8">
        <f>COUNTIF($C$2:$C10852,模板!$E$2)</f>
        <v>77</v>
      </c>
      <c r="C10852" s="2" t="str">
        <f>IFERROR(VLOOKUP(K10852,开票信息!$A:$C,3,0),"")</f>
        <v/>
      </c>
      <c r="G10852" s="3" t="str">
        <f t="shared" si="169"/>
        <v/>
      </c>
      <c r="L10852">
        <f>COUNTIF($K$2:K10852,$K10852)</f>
        <v>0</v>
      </c>
    </row>
    <row r="10853" ht="16.5" spans="1:12">
      <c r="A10853" s="1">
        <v>10852</v>
      </c>
      <c r="B10853" s="8">
        <f>COUNTIF($C$2:$C10853,模板!$E$2)</f>
        <v>77</v>
      </c>
      <c r="C10853" s="2" t="str">
        <f>IFERROR(VLOOKUP(K10853,开票信息!$A:$C,3,0),"")</f>
        <v/>
      </c>
      <c r="G10853" s="3" t="str">
        <f t="shared" si="169"/>
        <v/>
      </c>
      <c r="L10853">
        <f>COUNTIF($K$2:K10853,$K10853)</f>
        <v>0</v>
      </c>
    </row>
    <row r="10854" ht="16.5" spans="1:12">
      <c r="A10854" s="1">
        <v>10853</v>
      </c>
      <c r="B10854" s="8">
        <f>COUNTIF($C$2:$C10854,模板!$E$2)</f>
        <v>77</v>
      </c>
      <c r="C10854" s="2" t="str">
        <f>IFERROR(VLOOKUP(K10854,开票信息!$A:$C,3,0),"")</f>
        <v/>
      </c>
      <c r="G10854" s="3" t="str">
        <f t="shared" si="169"/>
        <v/>
      </c>
      <c r="L10854">
        <f>COUNTIF($K$2:K10854,$K10854)</f>
        <v>0</v>
      </c>
    </row>
    <row r="10855" ht="16.5" spans="1:12">
      <c r="A10855" s="1">
        <v>10854</v>
      </c>
      <c r="B10855" s="8">
        <f>COUNTIF($C$2:$C10855,模板!$E$2)</f>
        <v>77</v>
      </c>
      <c r="C10855" s="2" t="str">
        <f>IFERROR(VLOOKUP(K10855,开票信息!$A:$C,3,0),"")</f>
        <v/>
      </c>
      <c r="G10855" s="3" t="str">
        <f t="shared" si="169"/>
        <v/>
      </c>
      <c r="L10855">
        <f>COUNTIF($K$2:K10855,$K10855)</f>
        <v>0</v>
      </c>
    </row>
    <row r="10856" ht="16.5" spans="1:12">
      <c r="A10856" s="1">
        <v>10855</v>
      </c>
      <c r="B10856" s="8">
        <f>COUNTIF($C$2:$C10856,模板!$E$2)</f>
        <v>77</v>
      </c>
      <c r="C10856" s="2" t="str">
        <f>IFERROR(VLOOKUP(K10856,开票信息!$A:$C,3,0),"")</f>
        <v/>
      </c>
      <c r="G10856" s="3" t="str">
        <f t="shared" si="169"/>
        <v/>
      </c>
      <c r="L10856">
        <f>COUNTIF($K$2:K10856,$K10856)</f>
        <v>0</v>
      </c>
    </row>
    <row r="10857" ht="16.5" spans="1:12">
      <c r="A10857" s="1">
        <v>10856</v>
      </c>
      <c r="B10857" s="8">
        <f>COUNTIF($C$2:$C10857,模板!$E$2)</f>
        <v>77</v>
      </c>
      <c r="C10857" s="2" t="str">
        <f>IFERROR(VLOOKUP(K10857,开票信息!$A:$C,3,0),"")</f>
        <v/>
      </c>
      <c r="G10857" s="3" t="str">
        <f t="shared" si="169"/>
        <v/>
      </c>
      <c r="L10857">
        <f>COUNTIF($K$2:K10857,$K10857)</f>
        <v>0</v>
      </c>
    </row>
    <row r="10858" ht="16.5" spans="1:12">
      <c r="A10858" s="1">
        <v>10857</v>
      </c>
      <c r="B10858" s="8">
        <f>COUNTIF($C$2:$C10858,模板!$E$2)</f>
        <v>77</v>
      </c>
      <c r="C10858" s="2" t="str">
        <f>IFERROR(VLOOKUP(K10858,开票信息!$A:$C,3,0),"")</f>
        <v/>
      </c>
      <c r="G10858" s="3" t="str">
        <f t="shared" si="169"/>
        <v/>
      </c>
      <c r="L10858">
        <f>COUNTIF($K$2:K10858,$K10858)</f>
        <v>0</v>
      </c>
    </row>
    <row r="10859" ht="16.5" spans="1:12">
      <c r="A10859" s="1">
        <v>10858</v>
      </c>
      <c r="B10859" s="8">
        <f>COUNTIF($C$2:$C10859,模板!$E$2)</f>
        <v>77</v>
      </c>
      <c r="C10859" s="2" t="str">
        <f>IFERROR(VLOOKUP(K10859,开票信息!$A:$C,3,0),"")</f>
        <v/>
      </c>
      <c r="G10859" s="3" t="str">
        <f t="shared" si="169"/>
        <v/>
      </c>
      <c r="L10859">
        <f>COUNTIF($K$2:K10859,$K10859)</f>
        <v>0</v>
      </c>
    </row>
    <row r="10860" ht="16.5" spans="1:12">
      <c r="A10860" s="1">
        <v>10859</v>
      </c>
      <c r="B10860" s="8">
        <f>COUNTIF($C$2:$C10860,模板!$E$2)</f>
        <v>77</v>
      </c>
      <c r="C10860" s="2" t="str">
        <f>IFERROR(VLOOKUP(K10860,开票信息!$A:$C,3,0),"")</f>
        <v/>
      </c>
      <c r="G10860" s="3" t="str">
        <f t="shared" si="169"/>
        <v/>
      </c>
      <c r="L10860">
        <f>COUNTIF($K$2:K10860,$K10860)</f>
        <v>0</v>
      </c>
    </row>
    <row r="10861" ht="16.5" spans="1:12">
      <c r="A10861" s="1">
        <v>10860</v>
      </c>
      <c r="B10861" s="8">
        <f>COUNTIF($C$2:$C10861,模板!$E$2)</f>
        <v>77</v>
      </c>
      <c r="C10861" s="2" t="str">
        <f>IFERROR(VLOOKUP(K10861,开票信息!$A:$C,3,0),"")</f>
        <v/>
      </c>
      <c r="G10861" s="3" t="str">
        <f t="shared" si="169"/>
        <v/>
      </c>
      <c r="L10861">
        <f>COUNTIF($K$2:K10861,$K10861)</f>
        <v>0</v>
      </c>
    </row>
    <row r="10862" ht="16.5" spans="1:12">
      <c r="A10862" s="1">
        <v>10861</v>
      </c>
      <c r="B10862" s="8">
        <f>COUNTIF($C$2:$C10862,模板!$E$2)</f>
        <v>77</v>
      </c>
      <c r="C10862" s="2" t="str">
        <f>IFERROR(VLOOKUP(K10862,开票信息!$A:$C,3,0),"")</f>
        <v/>
      </c>
      <c r="G10862" s="3" t="str">
        <f t="shared" si="169"/>
        <v/>
      </c>
      <c r="L10862">
        <f>COUNTIF($K$2:K10862,$K10862)</f>
        <v>0</v>
      </c>
    </row>
    <row r="10863" ht="16.5" spans="1:12">
      <c r="A10863" s="1">
        <v>10862</v>
      </c>
      <c r="B10863" s="8">
        <f>COUNTIF($C$2:$C10863,模板!$E$2)</f>
        <v>77</v>
      </c>
      <c r="C10863" s="2" t="str">
        <f>IFERROR(VLOOKUP(K10863,开票信息!$A:$C,3,0),"")</f>
        <v/>
      </c>
      <c r="G10863" s="3" t="str">
        <f t="shared" si="169"/>
        <v/>
      </c>
      <c r="L10863">
        <f>COUNTIF($K$2:K10863,$K10863)</f>
        <v>0</v>
      </c>
    </row>
    <row r="10864" ht="16.5" spans="1:12">
      <c r="A10864" s="1">
        <v>10863</v>
      </c>
      <c r="B10864" s="8">
        <f>COUNTIF($C$2:$C10864,模板!$E$2)</f>
        <v>77</v>
      </c>
      <c r="C10864" s="2" t="str">
        <f>IFERROR(VLOOKUP(K10864,开票信息!$A:$C,3,0),"")</f>
        <v/>
      </c>
      <c r="G10864" s="3" t="str">
        <f t="shared" si="169"/>
        <v/>
      </c>
      <c r="L10864">
        <f>COUNTIF($K$2:K10864,$K10864)</f>
        <v>0</v>
      </c>
    </row>
    <row r="10865" ht="16.5" spans="1:12">
      <c r="A10865" s="1">
        <v>10864</v>
      </c>
      <c r="B10865" s="8">
        <f>COUNTIF($C$2:$C10865,模板!$E$2)</f>
        <v>77</v>
      </c>
      <c r="C10865" s="2" t="str">
        <f>IFERROR(VLOOKUP(K10865,开票信息!$A:$C,3,0),"")</f>
        <v/>
      </c>
      <c r="G10865" s="3" t="str">
        <f t="shared" si="169"/>
        <v/>
      </c>
      <c r="L10865">
        <f>COUNTIF($K$2:K10865,$K10865)</f>
        <v>0</v>
      </c>
    </row>
    <row r="10866" ht="16.5" spans="1:12">
      <c r="A10866" s="1">
        <v>10865</v>
      </c>
      <c r="B10866" s="8">
        <f>COUNTIF($C$2:$C10866,模板!$E$2)</f>
        <v>77</v>
      </c>
      <c r="C10866" s="2" t="str">
        <f>IFERROR(VLOOKUP(K10866,开票信息!$A:$C,3,0),"")</f>
        <v/>
      </c>
      <c r="G10866" s="3" t="str">
        <f t="shared" si="169"/>
        <v/>
      </c>
      <c r="L10866">
        <f>COUNTIF($K$2:K10866,$K10866)</f>
        <v>0</v>
      </c>
    </row>
    <row r="10867" ht="16.5" spans="1:12">
      <c r="A10867" s="1">
        <v>10866</v>
      </c>
      <c r="B10867" s="8">
        <f>COUNTIF($C$2:$C10867,模板!$E$2)</f>
        <v>77</v>
      </c>
      <c r="C10867" s="2" t="str">
        <f>IFERROR(VLOOKUP(K10867,开票信息!$A:$C,3,0),"")</f>
        <v/>
      </c>
      <c r="G10867" s="3" t="str">
        <f t="shared" si="169"/>
        <v/>
      </c>
      <c r="L10867">
        <f>COUNTIF($K$2:K10867,$K10867)</f>
        <v>0</v>
      </c>
    </row>
    <row r="10868" ht="16.5" spans="1:12">
      <c r="A10868" s="1">
        <v>10867</v>
      </c>
      <c r="B10868" s="8">
        <f>COUNTIF($C$2:$C10868,模板!$E$2)</f>
        <v>77</v>
      </c>
      <c r="C10868" s="2" t="str">
        <f>IFERROR(VLOOKUP(K10868,开票信息!$A:$C,3,0),"")</f>
        <v/>
      </c>
      <c r="G10868" s="3" t="str">
        <f t="shared" si="169"/>
        <v/>
      </c>
      <c r="L10868">
        <f>COUNTIF($K$2:K10868,$K10868)</f>
        <v>0</v>
      </c>
    </row>
    <row r="10869" ht="16.5" spans="1:12">
      <c r="A10869" s="1">
        <v>10868</v>
      </c>
      <c r="B10869" s="8">
        <f>COUNTIF($C$2:$C10869,模板!$E$2)</f>
        <v>77</v>
      </c>
      <c r="C10869" s="2" t="str">
        <f>IFERROR(VLOOKUP(K10869,开票信息!$A:$C,3,0),"")</f>
        <v/>
      </c>
      <c r="G10869" s="3" t="str">
        <f t="shared" si="169"/>
        <v/>
      </c>
      <c r="L10869">
        <f>COUNTIF($K$2:K10869,$K10869)</f>
        <v>0</v>
      </c>
    </row>
    <row r="10870" ht="16.5" spans="1:12">
      <c r="A10870" s="1">
        <v>10869</v>
      </c>
      <c r="B10870" s="8">
        <f>COUNTIF($C$2:$C10870,模板!$E$2)</f>
        <v>77</v>
      </c>
      <c r="C10870" s="2" t="str">
        <f>IFERROR(VLOOKUP(K10870,开票信息!$A:$C,3,0),"")</f>
        <v/>
      </c>
      <c r="G10870" s="3" t="str">
        <f t="shared" si="169"/>
        <v/>
      </c>
      <c r="L10870">
        <f>COUNTIF($K$2:K10870,$K10870)</f>
        <v>0</v>
      </c>
    </row>
    <row r="10871" ht="16.5" spans="1:12">
      <c r="A10871" s="1">
        <v>10870</v>
      </c>
      <c r="B10871" s="8">
        <f>COUNTIF($C$2:$C10871,模板!$E$2)</f>
        <v>77</v>
      </c>
      <c r="C10871" s="2" t="str">
        <f>IFERROR(VLOOKUP(K10871,开票信息!$A:$C,3,0),"")</f>
        <v/>
      </c>
      <c r="G10871" s="3" t="str">
        <f t="shared" si="169"/>
        <v/>
      </c>
      <c r="L10871">
        <f>COUNTIF($K$2:K10871,$K10871)</f>
        <v>0</v>
      </c>
    </row>
    <row r="10872" ht="16.5" spans="1:12">
      <c r="A10872" s="1">
        <v>10871</v>
      </c>
      <c r="B10872" s="8">
        <f>COUNTIF($C$2:$C10872,模板!$E$2)</f>
        <v>77</v>
      </c>
      <c r="C10872" s="2" t="str">
        <f>IFERROR(VLOOKUP(K10872,开票信息!$A:$C,3,0),"")</f>
        <v/>
      </c>
      <c r="G10872" s="3" t="str">
        <f t="shared" si="169"/>
        <v/>
      </c>
      <c r="L10872">
        <f>COUNTIF($K$2:K10872,$K10872)</f>
        <v>0</v>
      </c>
    </row>
    <row r="10873" ht="16.5" spans="1:12">
      <c r="A10873" s="1">
        <v>10872</v>
      </c>
      <c r="B10873" s="8">
        <f>COUNTIF($C$2:$C10873,模板!$E$2)</f>
        <v>77</v>
      </c>
      <c r="C10873" s="2" t="str">
        <f>IFERROR(VLOOKUP(K10873,开票信息!$A:$C,3,0),"")</f>
        <v/>
      </c>
      <c r="G10873" s="3" t="str">
        <f t="shared" si="169"/>
        <v/>
      </c>
      <c r="L10873">
        <f>COUNTIF($K$2:K10873,$K10873)</f>
        <v>0</v>
      </c>
    </row>
    <row r="10874" ht="16.5" spans="1:12">
      <c r="A10874" s="1">
        <v>10873</v>
      </c>
      <c r="B10874" s="8">
        <f>COUNTIF($C$2:$C10874,模板!$E$2)</f>
        <v>77</v>
      </c>
      <c r="C10874" s="2" t="str">
        <f>IFERROR(VLOOKUP(K10874,开票信息!$A:$C,3,0),"")</f>
        <v/>
      </c>
      <c r="G10874" s="3" t="str">
        <f t="shared" si="169"/>
        <v/>
      </c>
      <c r="L10874">
        <f>COUNTIF($K$2:K10874,$K10874)</f>
        <v>0</v>
      </c>
    </row>
    <row r="10875" ht="16.5" spans="1:12">
      <c r="A10875" s="1">
        <v>10874</v>
      </c>
      <c r="B10875" s="8">
        <f>COUNTIF($C$2:$C10875,模板!$E$2)</f>
        <v>77</v>
      </c>
      <c r="C10875" s="2" t="str">
        <f>IFERROR(VLOOKUP(K10875,开票信息!$A:$C,3,0),"")</f>
        <v/>
      </c>
      <c r="G10875" s="3" t="str">
        <f t="shared" si="169"/>
        <v/>
      </c>
      <c r="L10875">
        <f>COUNTIF($K$2:K10875,$K10875)</f>
        <v>0</v>
      </c>
    </row>
    <row r="10876" ht="16.5" spans="1:12">
      <c r="A10876" s="1">
        <v>10875</v>
      </c>
      <c r="B10876" s="8">
        <f>COUNTIF($C$2:$C10876,模板!$E$2)</f>
        <v>77</v>
      </c>
      <c r="C10876" s="2" t="str">
        <f>IFERROR(VLOOKUP(K10876,开票信息!$A:$C,3,0),"")</f>
        <v/>
      </c>
      <c r="G10876" s="3" t="str">
        <f t="shared" si="169"/>
        <v/>
      </c>
      <c r="L10876">
        <f>COUNTIF($K$2:K10876,$K10876)</f>
        <v>0</v>
      </c>
    </row>
    <row r="10877" ht="16.5" spans="1:12">
      <c r="A10877" s="1">
        <v>10876</v>
      </c>
      <c r="B10877" s="8">
        <f>COUNTIF($C$2:$C10877,模板!$E$2)</f>
        <v>77</v>
      </c>
      <c r="C10877" s="2" t="str">
        <f>IFERROR(VLOOKUP(K10877,开票信息!$A:$C,3,0),"")</f>
        <v/>
      </c>
      <c r="G10877" s="3" t="str">
        <f t="shared" si="169"/>
        <v/>
      </c>
      <c r="L10877">
        <f>COUNTIF($K$2:K10877,$K10877)</f>
        <v>0</v>
      </c>
    </row>
    <row r="10878" ht="16.5" spans="1:12">
      <c r="A10878" s="1">
        <v>10877</v>
      </c>
      <c r="B10878" s="8">
        <f>COUNTIF($C$2:$C10878,模板!$E$2)</f>
        <v>77</v>
      </c>
      <c r="C10878" s="2" t="str">
        <f>IFERROR(VLOOKUP(K10878,开票信息!$A:$C,3,0),"")</f>
        <v/>
      </c>
      <c r="G10878" s="3" t="str">
        <f t="shared" si="169"/>
        <v/>
      </c>
      <c r="L10878">
        <f>COUNTIF($K$2:K10878,$K10878)</f>
        <v>0</v>
      </c>
    </row>
    <row r="10879" ht="16.5" spans="1:12">
      <c r="A10879" s="1">
        <v>10878</v>
      </c>
      <c r="B10879" s="8">
        <f>COUNTIF($C$2:$C10879,模板!$E$2)</f>
        <v>77</v>
      </c>
      <c r="C10879" s="2" t="str">
        <f>IFERROR(VLOOKUP(K10879,开票信息!$A:$C,3,0),"")</f>
        <v/>
      </c>
      <c r="G10879" s="3" t="str">
        <f t="shared" si="169"/>
        <v/>
      </c>
      <c r="L10879">
        <f>COUNTIF($K$2:K10879,$K10879)</f>
        <v>0</v>
      </c>
    </row>
    <row r="10880" ht="16.5" spans="1:12">
      <c r="A10880" s="1">
        <v>10879</v>
      </c>
      <c r="B10880" s="8">
        <f>COUNTIF($C$2:$C10880,模板!$E$2)</f>
        <v>77</v>
      </c>
      <c r="C10880" s="2" t="str">
        <f>IFERROR(VLOOKUP(K10880,开票信息!$A:$C,3,0),"")</f>
        <v/>
      </c>
      <c r="G10880" s="3" t="str">
        <f t="shared" si="169"/>
        <v/>
      </c>
      <c r="L10880">
        <f>COUNTIF($K$2:K10880,$K10880)</f>
        <v>0</v>
      </c>
    </row>
    <row r="10881" ht="16.5" spans="1:12">
      <c r="A10881" s="1">
        <v>10880</v>
      </c>
      <c r="B10881" s="8">
        <f>COUNTIF($C$2:$C10881,模板!$E$2)</f>
        <v>77</v>
      </c>
      <c r="C10881" s="2" t="str">
        <f>IFERROR(VLOOKUP(K10881,开票信息!$A:$C,3,0),"")</f>
        <v/>
      </c>
      <c r="G10881" s="3" t="str">
        <f t="shared" si="169"/>
        <v/>
      </c>
      <c r="L10881">
        <f>COUNTIF($K$2:K10881,$K10881)</f>
        <v>0</v>
      </c>
    </row>
    <row r="10882" ht="16.5" spans="1:12">
      <c r="A10882" s="1">
        <v>10881</v>
      </c>
      <c r="B10882" s="8">
        <f>COUNTIF($C$2:$C10882,模板!$E$2)</f>
        <v>77</v>
      </c>
      <c r="C10882" s="2" t="str">
        <f>IFERROR(VLOOKUP(K10882,开票信息!$A:$C,3,0),"")</f>
        <v/>
      </c>
      <c r="G10882" s="3" t="str">
        <f t="shared" si="169"/>
        <v/>
      </c>
      <c r="L10882">
        <f>COUNTIF($K$2:K10882,$K10882)</f>
        <v>0</v>
      </c>
    </row>
    <row r="10883" ht="16.5" spans="1:12">
      <c r="A10883" s="1">
        <v>10882</v>
      </c>
      <c r="B10883" s="8">
        <f>COUNTIF($C$2:$C10883,模板!$E$2)</f>
        <v>77</v>
      </c>
      <c r="C10883" s="2" t="str">
        <f>IFERROR(VLOOKUP(K10883,开票信息!$A:$C,3,0),"")</f>
        <v/>
      </c>
      <c r="G10883" s="3" t="str">
        <f t="shared" ref="G10883:G10946" si="170">IFERROR(H10883/F10883,"")</f>
        <v/>
      </c>
      <c r="L10883">
        <f>COUNTIF($K$2:K10883,$K10883)</f>
        <v>0</v>
      </c>
    </row>
    <row r="10884" ht="16.5" spans="1:12">
      <c r="A10884" s="1">
        <v>10883</v>
      </c>
      <c r="B10884" s="8">
        <f>COUNTIF($C$2:$C10884,模板!$E$2)</f>
        <v>77</v>
      </c>
      <c r="C10884" s="2" t="str">
        <f>IFERROR(VLOOKUP(K10884,开票信息!$A:$C,3,0),"")</f>
        <v/>
      </c>
      <c r="G10884" s="3" t="str">
        <f t="shared" si="170"/>
        <v/>
      </c>
      <c r="L10884">
        <f>COUNTIF($K$2:K10884,$K10884)</f>
        <v>0</v>
      </c>
    </row>
    <row r="10885" ht="16.5" spans="1:12">
      <c r="A10885" s="1">
        <v>10884</v>
      </c>
      <c r="B10885" s="8">
        <f>COUNTIF($C$2:$C10885,模板!$E$2)</f>
        <v>77</v>
      </c>
      <c r="C10885" s="2" t="str">
        <f>IFERROR(VLOOKUP(K10885,开票信息!$A:$C,3,0),"")</f>
        <v/>
      </c>
      <c r="G10885" s="3" t="str">
        <f t="shared" si="170"/>
        <v/>
      </c>
      <c r="L10885">
        <f>COUNTIF($K$2:K10885,$K10885)</f>
        <v>0</v>
      </c>
    </row>
    <row r="10886" ht="16.5" spans="1:12">
      <c r="A10886" s="1">
        <v>10885</v>
      </c>
      <c r="B10886" s="8">
        <f>COUNTIF($C$2:$C10886,模板!$E$2)</f>
        <v>77</v>
      </c>
      <c r="C10886" s="2" t="str">
        <f>IFERROR(VLOOKUP(K10886,开票信息!$A:$C,3,0),"")</f>
        <v/>
      </c>
      <c r="G10886" s="3" t="str">
        <f t="shared" si="170"/>
        <v/>
      </c>
      <c r="L10886">
        <f>COUNTIF($K$2:K10886,$K10886)</f>
        <v>0</v>
      </c>
    </row>
    <row r="10887" ht="16.5" spans="1:12">
      <c r="A10887" s="1">
        <v>10886</v>
      </c>
      <c r="B10887" s="8">
        <f>COUNTIF($C$2:$C10887,模板!$E$2)</f>
        <v>77</v>
      </c>
      <c r="C10887" s="2" t="str">
        <f>IFERROR(VLOOKUP(K10887,开票信息!$A:$C,3,0),"")</f>
        <v/>
      </c>
      <c r="G10887" s="3" t="str">
        <f t="shared" si="170"/>
        <v/>
      </c>
      <c r="L10887">
        <f>COUNTIF($K$2:K10887,$K10887)</f>
        <v>0</v>
      </c>
    </row>
    <row r="10888" ht="16.5" spans="1:12">
      <c r="A10888" s="1">
        <v>10887</v>
      </c>
      <c r="B10888" s="8">
        <f>COUNTIF($C$2:$C10888,模板!$E$2)</f>
        <v>77</v>
      </c>
      <c r="C10888" s="2" t="str">
        <f>IFERROR(VLOOKUP(K10888,开票信息!$A:$C,3,0),"")</f>
        <v/>
      </c>
      <c r="G10888" s="3" t="str">
        <f t="shared" si="170"/>
        <v/>
      </c>
      <c r="L10888">
        <f>COUNTIF($K$2:K10888,$K10888)</f>
        <v>0</v>
      </c>
    </row>
    <row r="10889" ht="16.5" spans="1:12">
      <c r="A10889" s="1">
        <v>10888</v>
      </c>
      <c r="B10889" s="8">
        <f>COUNTIF($C$2:$C10889,模板!$E$2)</f>
        <v>77</v>
      </c>
      <c r="C10889" s="2" t="str">
        <f>IFERROR(VLOOKUP(K10889,开票信息!$A:$C,3,0),"")</f>
        <v/>
      </c>
      <c r="G10889" s="3" t="str">
        <f t="shared" si="170"/>
        <v/>
      </c>
      <c r="L10889">
        <f>COUNTIF($K$2:K10889,$K10889)</f>
        <v>0</v>
      </c>
    </row>
    <row r="10890" ht="16.5" spans="1:12">
      <c r="A10890" s="1">
        <v>10889</v>
      </c>
      <c r="B10890" s="8">
        <f>COUNTIF($C$2:$C10890,模板!$E$2)</f>
        <v>77</v>
      </c>
      <c r="C10890" s="2" t="str">
        <f>IFERROR(VLOOKUP(K10890,开票信息!$A:$C,3,0),"")</f>
        <v/>
      </c>
      <c r="G10890" s="3" t="str">
        <f t="shared" si="170"/>
        <v/>
      </c>
      <c r="L10890">
        <f>COUNTIF($K$2:K10890,$K10890)</f>
        <v>0</v>
      </c>
    </row>
    <row r="10891" ht="16.5" spans="1:12">
      <c r="A10891" s="1">
        <v>10890</v>
      </c>
      <c r="B10891" s="8">
        <f>COUNTIF($C$2:$C10891,模板!$E$2)</f>
        <v>77</v>
      </c>
      <c r="C10891" s="2" t="str">
        <f>IFERROR(VLOOKUP(K10891,开票信息!$A:$C,3,0),"")</f>
        <v/>
      </c>
      <c r="G10891" s="3" t="str">
        <f t="shared" si="170"/>
        <v/>
      </c>
      <c r="L10891">
        <f>COUNTIF($K$2:K10891,$K10891)</f>
        <v>0</v>
      </c>
    </row>
    <row r="10892" ht="16.5" spans="1:12">
      <c r="A10892" s="1">
        <v>10891</v>
      </c>
      <c r="B10892" s="8">
        <f>COUNTIF($C$2:$C10892,模板!$E$2)</f>
        <v>77</v>
      </c>
      <c r="C10892" s="2" t="str">
        <f>IFERROR(VLOOKUP(K10892,开票信息!$A:$C,3,0),"")</f>
        <v/>
      </c>
      <c r="G10892" s="3" t="str">
        <f t="shared" si="170"/>
        <v/>
      </c>
      <c r="L10892">
        <f>COUNTIF($K$2:K10892,$K10892)</f>
        <v>0</v>
      </c>
    </row>
    <row r="10893" ht="16.5" spans="1:12">
      <c r="A10893" s="1">
        <v>10892</v>
      </c>
      <c r="B10893" s="8">
        <f>COUNTIF($C$2:$C10893,模板!$E$2)</f>
        <v>77</v>
      </c>
      <c r="C10893" s="2" t="str">
        <f>IFERROR(VLOOKUP(K10893,开票信息!$A:$C,3,0),"")</f>
        <v/>
      </c>
      <c r="G10893" s="3" t="str">
        <f t="shared" si="170"/>
        <v/>
      </c>
      <c r="L10893">
        <f>COUNTIF($K$2:K10893,$K10893)</f>
        <v>0</v>
      </c>
    </row>
    <row r="10894" ht="16.5" spans="1:12">
      <c r="A10894" s="1">
        <v>10893</v>
      </c>
      <c r="B10894" s="8">
        <f>COUNTIF($C$2:$C10894,模板!$E$2)</f>
        <v>77</v>
      </c>
      <c r="C10894" s="2" t="str">
        <f>IFERROR(VLOOKUP(K10894,开票信息!$A:$C,3,0),"")</f>
        <v/>
      </c>
      <c r="G10894" s="3" t="str">
        <f t="shared" si="170"/>
        <v/>
      </c>
      <c r="L10894">
        <f>COUNTIF($K$2:K10894,$K10894)</f>
        <v>0</v>
      </c>
    </row>
    <row r="10895" ht="16.5" spans="1:12">
      <c r="A10895" s="1">
        <v>10894</v>
      </c>
      <c r="B10895" s="8">
        <f>COUNTIF($C$2:$C10895,模板!$E$2)</f>
        <v>77</v>
      </c>
      <c r="C10895" s="2" t="str">
        <f>IFERROR(VLOOKUP(K10895,开票信息!$A:$C,3,0),"")</f>
        <v/>
      </c>
      <c r="G10895" s="3" t="str">
        <f t="shared" si="170"/>
        <v/>
      </c>
      <c r="L10895">
        <f>COUNTIF($K$2:K10895,$K10895)</f>
        <v>0</v>
      </c>
    </row>
    <row r="10896" ht="16.5" spans="1:12">
      <c r="A10896" s="1">
        <v>10895</v>
      </c>
      <c r="B10896" s="8">
        <f>COUNTIF($C$2:$C10896,模板!$E$2)</f>
        <v>77</v>
      </c>
      <c r="C10896" s="2" t="str">
        <f>IFERROR(VLOOKUP(K10896,开票信息!$A:$C,3,0),"")</f>
        <v/>
      </c>
      <c r="G10896" s="3" t="str">
        <f t="shared" si="170"/>
        <v/>
      </c>
      <c r="L10896">
        <f>COUNTIF($K$2:K10896,$K10896)</f>
        <v>0</v>
      </c>
    </row>
    <row r="10897" ht="16.5" spans="1:12">
      <c r="A10897" s="1">
        <v>10896</v>
      </c>
      <c r="B10897" s="8">
        <f>COUNTIF($C$2:$C10897,模板!$E$2)</f>
        <v>77</v>
      </c>
      <c r="C10897" s="2" t="str">
        <f>IFERROR(VLOOKUP(K10897,开票信息!$A:$C,3,0),"")</f>
        <v/>
      </c>
      <c r="G10897" s="3" t="str">
        <f t="shared" si="170"/>
        <v/>
      </c>
      <c r="L10897">
        <f>COUNTIF($K$2:K10897,$K10897)</f>
        <v>0</v>
      </c>
    </row>
    <row r="10898" ht="16.5" spans="1:12">
      <c r="A10898" s="1">
        <v>10897</v>
      </c>
      <c r="B10898" s="8">
        <f>COUNTIF($C$2:$C10898,模板!$E$2)</f>
        <v>77</v>
      </c>
      <c r="C10898" s="2" t="str">
        <f>IFERROR(VLOOKUP(K10898,开票信息!$A:$C,3,0),"")</f>
        <v/>
      </c>
      <c r="G10898" s="3" t="str">
        <f t="shared" si="170"/>
        <v/>
      </c>
      <c r="L10898">
        <f>COUNTIF($K$2:K10898,$K10898)</f>
        <v>0</v>
      </c>
    </row>
    <row r="10899" ht="16.5" spans="1:12">
      <c r="A10899" s="1">
        <v>10898</v>
      </c>
      <c r="B10899" s="8">
        <f>COUNTIF($C$2:$C10899,模板!$E$2)</f>
        <v>77</v>
      </c>
      <c r="C10899" s="2" t="str">
        <f>IFERROR(VLOOKUP(K10899,开票信息!$A:$C,3,0),"")</f>
        <v/>
      </c>
      <c r="G10899" s="3" t="str">
        <f t="shared" si="170"/>
        <v/>
      </c>
      <c r="L10899">
        <f>COUNTIF($K$2:K10899,$K10899)</f>
        <v>0</v>
      </c>
    </row>
    <row r="10900" ht="16.5" spans="1:12">
      <c r="A10900" s="1">
        <v>10899</v>
      </c>
      <c r="B10900" s="8">
        <f>COUNTIF($C$2:$C10900,模板!$E$2)</f>
        <v>77</v>
      </c>
      <c r="C10900" s="2" t="str">
        <f>IFERROR(VLOOKUP(K10900,开票信息!$A:$C,3,0),"")</f>
        <v/>
      </c>
      <c r="G10900" s="3" t="str">
        <f t="shared" si="170"/>
        <v/>
      </c>
      <c r="L10900">
        <f>COUNTIF($K$2:K10900,$K10900)</f>
        <v>0</v>
      </c>
    </row>
    <row r="10901" ht="16.5" spans="1:12">
      <c r="A10901" s="1">
        <v>10900</v>
      </c>
      <c r="B10901" s="8">
        <f>COUNTIF($C$2:$C10901,模板!$E$2)</f>
        <v>77</v>
      </c>
      <c r="C10901" s="2" t="str">
        <f>IFERROR(VLOOKUP(K10901,开票信息!$A:$C,3,0),"")</f>
        <v/>
      </c>
      <c r="G10901" s="3" t="str">
        <f t="shared" si="170"/>
        <v/>
      </c>
      <c r="L10901">
        <f>COUNTIF($K$2:K10901,$K10901)</f>
        <v>0</v>
      </c>
    </row>
    <row r="10902" ht="16.5" spans="1:12">
      <c r="A10902" s="1">
        <v>10901</v>
      </c>
      <c r="B10902" s="8">
        <f>COUNTIF($C$2:$C10902,模板!$E$2)</f>
        <v>77</v>
      </c>
      <c r="C10902" s="2" t="str">
        <f>IFERROR(VLOOKUP(K10902,开票信息!$A:$C,3,0),"")</f>
        <v/>
      </c>
      <c r="G10902" s="3" t="str">
        <f t="shared" si="170"/>
        <v/>
      </c>
      <c r="L10902">
        <f>COUNTIF($K$2:K10902,$K10902)</f>
        <v>0</v>
      </c>
    </row>
    <row r="10903" ht="16.5" spans="1:12">
      <c r="A10903" s="1">
        <v>10902</v>
      </c>
      <c r="B10903" s="8">
        <f>COUNTIF($C$2:$C10903,模板!$E$2)</f>
        <v>77</v>
      </c>
      <c r="C10903" s="2" t="str">
        <f>IFERROR(VLOOKUP(K10903,开票信息!$A:$C,3,0),"")</f>
        <v/>
      </c>
      <c r="G10903" s="3" t="str">
        <f t="shared" si="170"/>
        <v/>
      </c>
      <c r="L10903">
        <f>COUNTIF($K$2:K10903,$K10903)</f>
        <v>0</v>
      </c>
    </row>
    <row r="10904" ht="16.5" spans="1:12">
      <c r="A10904" s="1">
        <v>10903</v>
      </c>
      <c r="B10904" s="8">
        <f>COUNTIF($C$2:$C10904,模板!$E$2)</f>
        <v>77</v>
      </c>
      <c r="C10904" s="2" t="str">
        <f>IFERROR(VLOOKUP(K10904,开票信息!$A:$C,3,0),"")</f>
        <v/>
      </c>
      <c r="G10904" s="3" t="str">
        <f t="shared" si="170"/>
        <v/>
      </c>
      <c r="L10904">
        <f>COUNTIF($K$2:K10904,$K10904)</f>
        <v>0</v>
      </c>
    </row>
    <row r="10905" ht="16.5" spans="1:12">
      <c r="A10905" s="1">
        <v>10904</v>
      </c>
      <c r="B10905" s="8">
        <f>COUNTIF($C$2:$C10905,模板!$E$2)</f>
        <v>77</v>
      </c>
      <c r="C10905" s="2" t="str">
        <f>IFERROR(VLOOKUP(K10905,开票信息!$A:$C,3,0),"")</f>
        <v/>
      </c>
      <c r="G10905" s="3" t="str">
        <f t="shared" si="170"/>
        <v/>
      </c>
      <c r="L10905">
        <f>COUNTIF($K$2:K10905,$K10905)</f>
        <v>0</v>
      </c>
    </row>
    <row r="10906" ht="16.5" spans="1:12">
      <c r="A10906" s="1">
        <v>10905</v>
      </c>
      <c r="B10906" s="8">
        <f>COUNTIF($C$2:$C10906,模板!$E$2)</f>
        <v>77</v>
      </c>
      <c r="C10906" s="2" t="str">
        <f>IFERROR(VLOOKUP(K10906,开票信息!$A:$C,3,0),"")</f>
        <v/>
      </c>
      <c r="G10906" s="3" t="str">
        <f t="shared" si="170"/>
        <v/>
      </c>
      <c r="L10906">
        <f>COUNTIF($K$2:K10906,$K10906)</f>
        <v>0</v>
      </c>
    </row>
    <row r="10907" ht="16.5" spans="1:12">
      <c r="A10907" s="1">
        <v>10906</v>
      </c>
      <c r="B10907" s="8">
        <f>COUNTIF($C$2:$C10907,模板!$E$2)</f>
        <v>77</v>
      </c>
      <c r="C10907" s="2" t="str">
        <f>IFERROR(VLOOKUP(K10907,开票信息!$A:$C,3,0),"")</f>
        <v/>
      </c>
      <c r="G10907" s="3" t="str">
        <f t="shared" si="170"/>
        <v/>
      </c>
      <c r="L10907">
        <f>COUNTIF($K$2:K10907,$K10907)</f>
        <v>0</v>
      </c>
    </row>
    <row r="10908" ht="16.5" spans="1:12">
      <c r="A10908" s="1">
        <v>10907</v>
      </c>
      <c r="B10908" s="8">
        <f>COUNTIF($C$2:$C10908,模板!$E$2)</f>
        <v>77</v>
      </c>
      <c r="C10908" s="2" t="str">
        <f>IFERROR(VLOOKUP(K10908,开票信息!$A:$C,3,0),"")</f>
        <v/>
      </c>
      <c r="G10908" s="3" t="str">
        <f t="shared" si="170"/>
        <v/>
      </c>
      <c r="L10908">
        <f>COUNTIF($K$2:K10908,$K10908)</f>
        <v>0</v>
      </c>
    </row>
    <row r="10909" ht="16.5" spans="1:12">
      <c r="A10909" s="1">
        <v>10908</v>
      </c>
      <c r="B10909" s="8">
        <f>COUNTIF($C$2:$C10909,模板!$E$2)</f>
        <v>77</v>
      </c>
      <c r="C10909" s="2" t="str">
        <f>IFERROR(VLOOKUP(K10909,开票信息!$A:$C,3,0),"")</f>
        <v/>
      </c>
      <c r="G10909" s="3" t="str">
        <f t="shared" si="170"/>
        <v/>
      </c>
      <c r="L10909">
        <f>COUNTIF($K$2:K10909,$K10909)</f>
        <v>0</v>
      </c>
    </row>
    <row r="10910" ht="16.5" spans="1:12">
      <c r="A10910" s="1">
        <v>10909</v>
      </c>
      <c r="B10910" s="8">
        <f>COUNTIF($C$2:$C10910,模板!$E$2)</f>
        <v>77</v>
      </c>
      <c r="C10910" s="2" t="str">
        <f>IFERROR(VLOOKUP(K10910,开票信息!$A:$C,3,0),"")</f>
        <v/>
      </c>
      <c r="G10910" s="3" t="str">
        <f t="shared" si="170"/>
        <v/>
      </c>
      <c r="L10910">
        <f>COUNTIF($K$2:K10910,$K10910)</f>
        <v>0</v>
      </c>
    </row>
    <row r="10911" ht="16.5" spans="1:12">
      <c r="A10911" s="1">
        <v>10910</v>
      </c>
      <c r="B10911" s="8">
        <f>COUNTIF($C$2:$C10911,模板!$E$2)</f>
        <v>77</v>
      </c>
      <c r="C10911" s="2" t="str">
        <f>IFERROR(VLOOKUP(K10911,开票信息!$A:$C,3,0),"")</f>
        <v/>
      </c>
      <c r="G10911" s="3" t="str">
        <f t="shared" si="170"/>
        <v/>
      </c>
      <c r="L10911">
        <f>COUNTIF($K$2:K10911,$K10911)</f>
        <v>0</v>
      </c>
    </row>
    <row r="10912" ht="16.5" spans="1:12">
      <c r="A10912" s="1">
        <v>10911</v>
      </c>
      <c r="B10912" s="8">
        <f>COUNTIF($C$2:$C10912,模板!$E$2)</f>
        <v>77</v>
      </c>
      <c r="C10912" s="2" t="str">
        <f>IFERROR(VLOOKUP(K10912,开票信息!$A:$C,3,0),"")</f>
        <v/>
      </c>
      <c r="G10912" s="3" t="str">
        <f t="shared" si="170"/>
        <v/>
      </c>
      <c r="L10912">
        <f>COUNTIF($K$2:K10912,$K10912)</f>
        <v>0</v>
      </c>
    </row>
    <row r="10913" ht="16.5" spans="1:12">
      <c r="A10913" s="1">
        <v>10912</v>
      </c>
      <c r="B10913" s="8">
        <f>COUNTIF($C$2:$C10913,模板!$E$2)</f>
        <v>77</v>
      </c>
      <c r="C10913" s="2" t="str">
        <f>IFERROR(VLOOKUP(K10913,开票信息!$A:$C,3,0),"")</f>
        <v/>
      </c>
      <c r="G10913" s="3" t="str">
        <f t="shared" si="170"/>
        <v/>
      </c>
      <c r="L10913">
        <f>COUNTIF($K$2:K10913,$K10913)</f>
        <v>0</v>
      </c>
    </row>
    <row r="10914" ht="16.5" spans="1:12">
      <c r="A10914" s="1">
        <v>10913</v>
      </c>
      <c r="B10914" s="8">
        <f>COUNTIF($C$2:$C10914,模板!$E$2)</f>
        <v>77</v>
      </c>
      <c r="C10914" s="2" t="str">
        <f>IFERROR(VLOOKUP(K10914,开票信息!$A:$C,3,0),"")</f>
        <v/>
      </c>
      <c r="G10914" s="3" t="str">
        <f t="shared" si="170"/>
        <v/>
      </c>
      <c r="L10914">
        <f>COUNTIF($K$2:K10914,$K10914)</f>
        <v>0</v>
      </c>
    </row>
    <row r="10915" ht="16.5" spans="1:12">
      <c r="A10915" s="1">
        <v>10914</v>
      </c>
      <c r="B10915" s="8">
        <f>COUNTIF($C$2:$C10915,模板!$E$2)</f>
        <v>77</v>
      </c>
      <c r="C10915" s="2" t="str">
        <f>IFERROR(VLOOKUP(K10915,开票信息!$A:$C,3,0),"")</f>
        <v/>
      </c>
      <c r="G10915" s="3" t="str">
        <f t="shared" si="170"/>
        <v/>
      </c>
      <c r="L10915">
        <f>COUNTIF($K$2:K10915,$K10915)</f>
        <v>0</v>
      </c>
    </row>
    <row r="10916" ht="16.5" spans="1:12">
      <c r="A10916" s="1">
        <v>10915</v>
      </c>
      <c r="B10916" s="8">
        <f>COUNTIF($C$2:$C10916,模板!$E$2)</f>
        <v>77</v>
      </c>
      <c r="C10916" s="2" t="str">
        <f>IFERROR(VLOOKUP(K10916,开票信息!$A:$C,3,0),"")</f>
        <v/>
      </c>
      <c r="G10916" s="3" t="str">
        <f t="shared" si="170"/>
        <v/>
      </c>
      <c r="L10916">
        <f>COUNTIF($K$2:K10916,$K10916)</f>
        <v>0</v>
      </c>
    </row>
    <row r="10917" ht="16.5" spans="1:12">
      <c r="A10917" s="1">
        <v>10916</v>
      </c>
      <c r="B10917" s="8">
        <f>COUNTIF($C$2:$C10917,模板!$E$2)</f>
        <v>77</v>
      </c>
      <c r="C10917" s="2" t="str">
        <f>IFERROR(VLOOKUP(K10917,开票信息!$A:$C,3,0),"")</f>
        <v/>
      </c>
      <c r="G10917" s="3" t="str">
        <f t="shared" si="170"/>
        <v/>
      </c>
      <c r="L10917">
        <f>COUNTIF($K$2:K10917,$K10917)</f>
        <v>0</v>
      </c>
    </row>
    <row r="10918" ht="16.5" spans="1:12">
      <c r="A10918" s="1">
        <v>10917</v>
      </c>
      <c r="B10918" s="8">
        <f>COUNTIF($C$2:$C10918,模板!$E$2)</f>
        <v>77</v>
      </c>
      <c r="C10918" s="2" t="str">
        <f>IFERROR(VLOOKUP(K10918,开票信息!$A:$C,3,0),"")</f>
        <v/>
      </c>
      <c r="G10918" s="3" t="str">
        <f t="shared" si="170"/>
        <v/>
      </c>
      <c r="L10918">
        <f>COUNTIF($K$2:K10918,$K10918)</f>
        <v>0</v>
      </c>
    </row>
    <row r="10919" ht="16.5" spans="1:12">
      <c r="A10919" s="1">
        <v>10918</v>
      </c>
      <c r="B10919" s="8">
        <f>COUNTIF($C$2:$C10919,模板!$E$2)</f>
        <v>77</v>
      </c>
      <c r="C10919" s="2" t="str">
        <f>IFERROR(VLOOKUP(K10919,开票信息!$A:$C,3,0),"")</f>
        <v/>
      </c>
      <c r="G10919" s="3" t="str">
        <f t="shared" si="170"/>
        <v/>
      </c>
      <c r="L10919">
        <f>COUNTIF($K$2:K10919,$K10919)</f>
        <v>0</v>
      </c>
    </row>
    <row r="10920" ht="16.5" spans="1:12">
      <c r="A10920" s="1">
        <v>10919</v>
      </c>
      <c r="B10920" s="8">
        <f>COUNTIF($C$2:$C10920,模板!$E$2)</f>
        <v>77</v>
      </c>
      <c r="C10920" s="2" t="str">
        <f>IFERROR(VLOOKUP(K10920,开票信息!$A:$C,3,0),"")</f>
        <v/>
      </c>
      <c r="G10920" s="3" t="str">
        <f t="shared" si="170"/>
        <v/>
      </c>
      <c r="L10920">
        <f>COUNTIF($K$2:K10920,$K10920)</f>
        <v>0</v>
      </c>
    </row>
    <row r="10921" ht="16.5" spans="1:12">
      <c r="A10921" s="1">
        <v>10920</v>
      </c>
      <c r="B10921" s="8">
        <f>COUNTIF($C$2:$C10921,模板!$E$2)</f>
        <v>77</v>
      </c>
      <c r="C10921" s="2" t="str">
        <f>IFERROR(VLOOKUP(K10921,开票信息!$A:$C,3,0),"")</f>
        <v/>
      </c>
      <c r="G10921" s="3" t="str">
        <f t="shared" si="170"/>
        <v/>
      </c>
      <c r="L10921">
        <f>COUNTIF($K$2:K10921,$K10921)</f>
        <v>0</v>
      </c>
    </row>
    <row r="10922" ht="16.5" spans="1:12">
      <c r="A10922" s="1">
        <v>10921</v>
      </c>
      <c r="B10922" s="8">
        <f>COUNTIF($C$2:$C10922,模板!$E$2)</f>
        <v>77</v>
      </c>
      <c r="C10922" s="2" t="str">
        <f>IFERROR(VLOOKUP(K10922,开票信息!$A:$C,3,0),"")</f>
        <v/>
      </c>
      <c r="G10922" s="3" t="str">
        <f t="shared" si="170"/>
        <v/>
      </c>
      <c r="L10922">
        <f>COUNTIF($K$2:K10922,$K10922)</f>
        <v>0</v>
      </c>
    </row>
    <row r="10923" ht="16.5" spans="1:12">
      <c r="A10923" s="1">
        <v>10922</v>
      </c>
      <c r="B10923" s="8">
        <f>COUNTIF($C$2:$C10923,模板!$E$2)</f>
        <v>77</v>
      </c>
      <c r="C10923" s="2" t="str">
        <f>IFERROR(VLOOKUP(K10923,开票信息!$A:$C,3,0),"")</f>
        <v/>
      </c>
      <c r="G10923" s="3" t="str">
        <f t="shared" si="170"/>
        <v/>
      </c>
      <c r="L10923">
        <f>COUNTIF($K$2:K10923,$K10923)</f>
        <v>0</v>
      </c>
    </row>
    <row r="10924" ht="16.5" spans="1:12">
      <c r="A10924" s="1">
        <v>10923</v>
      </c>
      <c r="B10924" s="8">
        <f>COUNTIF($C$2:$C10924,模板!$E$2)</f>
        <v>77</v>
      </c>
      <c r="C10924" s="2" t="str">
        <f>IFERROR(VLOOKUP(K10924,开票信息!$A:$C,3,0),"")</f>
        <v/>
      </c>
      <c r="G10924" s="3" t="str">
        <f t="shared" si="170"/>
        <v/>
      </c>
      <c r="L10924">
        <f>COUNTIF($K$2:K10924,$K10924)</f>
        <v>0</v>
      </c>
    </row>
    <row r="10925" ht="16.5" spans="1:12">
      <c r="A10925" s="1">
        <v>10924</v>
      </c>
      <c r="B10925" s="8">
        <f>COUNTIF($C$2:$C10925,模板!$E$2)</f>
        <v>77</v>
      </c>
      <c r="C10925" s="2" t="str">
        <f>IFERROR(VLOOKUP(K10925,开票信息!$A:$C,3,0),"")</f>
        <v/>
      </c>
      <c r="G10925" s="3" t="str">
        <f t="shared" si="170"/>
        <v/>
      </c>
      <c r="L10925">
        <f>COUNTIF($K$2:K10925,$K10925)</f>
        <v>0</v>
      </c>
    </row>
    <row r="10926" ht="16.5" spans="1:12">
      <c r="A10926" s="1">
        <v>10925</v>
      </c>
      <c r="B10926" s="8">
        <f>COUNTIF($C$2:$C10926,模板!$E$2)</f>
        <v>77</v>
      </c>
      <c r="C10926" s="2" t="str">
        <f>IFERROR(VLOOKUP(K10926,开票信息!$A:$C,3,0),"")</f>
        <v/>
      </c>
      <c r="G10926" s="3" t="str">
        <f t="shared" si="170"/>
        <v/>
      </c>
      <c r="L10926">
        <f>COUNTIF($K$2:K10926,$K10926)</f>
        <v>0</v>
      </c>
    </row>
    <row r="10927" ht="16.5" spans="1:12">
      <c r="A10927" s="1">
        <v>10926</v>
      </c>
      <c r="B10927" s="8">
        <f>COUNTIF($C$2:$C10927,模板!$E$2)</f>
        <v>77</v>
      </c>
      <c r="C10927" s="2" t="str">
        <f>IFERROR(VLOOKUP(K10927,开票信息!$A:$C,3,0),"")</f>
        <v/>
      </c>
      <c r="G10927" s="3" t="str">
        <f t="shared" si="170"/>
        <v/>
      </c>
      <c r="L10927">
        <f>COUNTIF($K$2:K10927,$K10927)</f>
        <v>0</v>
      </c>
    </row>
    <row r="10928" ht="16.5" spans="1:12">
      <c r="A10928" s="1">
        <v>10927</v>
      </c>
      <c r="B10928" s="8">
        <f>COUNTIF($C$2:$C10928,模板!$E$2)</f>
        <v>77</v>
      </c>
      <c r="C10928" s="2" t="str">
        <f>IFERROR(VLOOKUP(K10928,开票信息!$A:$C,3,0),"")</f>
        <v/>
      </c>
      <c r="G10928" s="3" t="str">
        <f t="shared" si="170"/>
        <v/>
      </c>
      <c r="L10928">
        <f>COUNTIF($K$2:K10928,$K10928)</f>
        <v>0</v>
      </c>
    </row>
    <row r="10929" ht="16.5" spans="1:12">
      <c r="A10929" s="1">
        <v>10928</v>
      </c>
      <c r="B10929" s="8">
        <f>COUNTIF($C$2:$C10929,模板!$E$2)</f>
        <v>77</v>
      </c>
      <c r="C10929" s="2" t="str">
        <f>IFERROR(VLOOKUP(K10929,开票信息!$A:$C,3,0),"")</f>
        <v/>
      </c>
      <c r="G10929" s="3" t="str">
        <f t="shared" si="170"/>
        <v/>
      </c>
      <c r="L10929">
        <f>COUNTIF($K$2:K10929,$K10929)</f>
        <v>0</v>
      </c>
    </row>
    <row r="10930" ht="16.5" spans="1:12">
      <c r="A10930" s="1">
        <v>10929</v>
      </c>
      <c r="B10930" s="8">
        <f>COUNTIF($C$2:$C10930,模板!$E$2)</f>
        <v>77</v>
      </c>
      <c r="C10930" s="2" t="str">
        <f>IFERROR(VLOOKUP(K10930,开票信息!$A:$C,3,0),"")</f>
        <v/>
      </c>
      <c r="G10930" s="3" t="str">
        <f t="shared" si="170"/>
        <v/>
      </c>
      <c r="L10930">
        <f>COUNTIF($K$2:K10930,$K10930)</f>
        <v>0</v>
      </c>
    </row>
    <row r="10931" ht="16.5" spans="1:12">
      <c r="A10931" s="1">
        <v>10930</v>
      </c>
      <c r="B10931" s="8">
        <f>COUNTIF($C$2:$C10931,模板!$E$2)</f>
        <v>77</v>
      </c>
      <c r="C10931" s="2" t="str">
        <f>IFERROR(VLOOKUP(K10931,开票信息!$A:$C,3,0),"")</f>
        <v/>
      </c>
      <c r="G10931" s="3" t="str">
        <f t="shared" si="170"/>
        <v/>
      </c>
      <c r="L10931">
        <f>COUNTIF($K$2:K10931,$K10931)</f>
        <v>0</v>
      </c>
    </row>
    <row r="10932" ht="16.5" spans="1:12">
      <c r="A10932" s="1">
        <v>10931</v>
      </c>
      <c r="B10932" s="8">
        <f>COUNTIF($C$2:$C10932,模板!$E$2)</f>
        <v>77</v>
      </c>
      <c r="C10932" s="2" t="str">
        <f>IFERROR(VLOOKUP(K10932,开票信息!$A:$C,3,0),"")</f>
        <v/>
      </c>
      <c r="G10932" s="3" t="str">
        <f t="shared" si="170"/>
        <v/>
      </c>
      <c r="L10932">
        <f>COUNTIF($K$2:K10932,$K10932)</f>
        <v>0</v>
      </c>
    </row>
    <row r="10933" ht="16.5" spans="1:12">
      <c r="A10933" s="1">
        <v>10932</v>
      </c>
      <c r="B10933" s="8">
        <f>COUNTIF($C$2:$C10933,模板!$E$2)</f>
        <v>77</v>
      </c>
      <c r="C10933" s="2" t="str">
        <f>IFERROR(VLOOKUP(K10933,开票信息!$A:$C,3,0),"")</f>
        <v/>
      </c>
      <c r="G10933" s="3" t="str">
        <f t="shared" si="170"/>
        <v/>
      </c>
      <c r="L10933">
        <f>COUNTIF($K$2:K10933,$K10933)</f>
        <v>0</v>
      </c>
    </row>
    <row r="10934" ht="16.5" spans="1:12">
      <c r="A10934" s="1">
        <v>10933</v>
      </c>
      <c r="B10934" s="8">
        <f>COUNTIF($C$2:$C10934,模板!$E$2)</f>
        <v>77</v>
      </c>
      <c r="C10934" s="2" t="str">
        <f>IFERROR(VLOOKUP(K10934,开票信息!$A:$C,3,0),"")</f>
        <v/>
      </c>
      <c r="G10934" s="3" t="str">
        <f t="shared" si="170"/>
        <v/>
      </c>
      <c r="L10934">
        <f>COUNTIF($K$2:K10934,$K10934)</f>
        <v>0</v>
      </c>
    </row>
    <row r="10935" ht="16.5" spans="1:12">
      <c r="A10935" s="1">
        <v>10934</v>
      </c>
      <c r="B10935" s="8">
        <f>COUNTIF($C$2:$C10935,模板!$E$2)</f>
        <v>77</v>
      </c>
      <c r="C10935" s="2" t="str">
        <f>IFERROR(VLOOKUP(K10935,开票信息!$A:$C,3,0),"")</f>
        <v/>
      </c>
      <c r="G10935" s="3" t="str">
        <f t="shared" si="170"/>
        <v/>
      </c>
      <c r="L10935">
        <f>COUNTIF($K$2:K10935,$K10935)</f>
        <v>0</v>
      </c>
    </row>
    <row r="10936" ht="16.5" spans="1:12">
      <c r="A10936" s="1">
        <v>10935</v>
      </c>
      <c r="B10936" s="8">
        <f>COUNTIF($C$2:$C10936,模板!$E$2)</f>
        <v>77</v>
      </c>
      <c r="C10936" s="2" t="str">
        <f>IFERROR(VLOOKUP(K10936,开票信息!$A:$C,3,0),"")</f>
        <v/>
      </c>
      <c r="G10936" s="3" t="str">
        <f t="shared" si="170"/>
        <v/>
      </c>
      <c r="L10936">
        <f>COUNTIF($K$2:K10936,$K10936)</f>
        <v>0</v>
      </c>
    </row>
    <row r="10937" ht="16.5" spans="1:12">
      <c r="A10937" s="1">
        <v>10936</v>
      </c>
      <c r="B10937" s="8">
        <f>COUNTIF($C$2:$C10937,模板!$E$2)</f>
        <v>77</v>
      </c>
      <c r="C10937" s="2" t="str">
        <f>IFERROR(VLOOKUP(K10937,开票信息!$A:$C,3,0),"")</f>
        <v/>
      </c>
      <c r="G10937" s="3" t="str">
        <f t="shared" si="170"/>
        <v/>
      </c>
      <c r="L10937">
        <f>COUNTIF($K$2:K10937,$K10937)</f>
        <v>0</v>
      </c>
    </row>
    <row r="10938" ht="16.5" spans="1:12">
      <c r="A10938" s="1">
        <v>10937</v>
      </c>
      <c r="B10938" s="8">
        <f>COUNTIF($C$2:$C10938,模板!$E$2)</f>
        <v>77</v>
      </c>
      <c r="C10938" s="2" t="str">
        <f>IFERROR(VLOOKUP(K10938,开票信息!$A:$C,3,0),"")</f>
        <v/>
      </c>
      <c r="G10938" s="3" t="str">
        <f t="shared" si="170"/>
        <v/>
      </c>
      <c r="L10938">
        <f>COUNTIF($K$2:K10938,$K10938)</f>
        <v>0</v>
      </c>
    </row>
    <row r="10939" ht="16.5" spans="1:12">
      <c r="A10939" s="1">
        <v>10938</v>
      </c>
      <c r="B10939" s="8">
        <f>COUNTIF($C$2:$C10939,模板!$E$2)</f>
        <v>77</v>
      </c>
      <c r="C10939" s="2" t="str">
        <f>IFERROR(VLOOKUP(K10939,开票信息!$A:$C,3,0),"")</f>
        <v/>
      </c>
      <c r="G10939" s="3" t="str">
        <f t="shared" si="170"/>
        <v/>
      </c>
      <c r="L10939">
        <f>COUNTIF($K$2:K10939,$K10939)</f>
        <v>0</v>
      </c>
    </row>
    <row r="10940" ht="16.5" spans="1:12">
      <c r="A10940" s="1">
        <v>10939</v>
      </c>
      <c r="B10940" s="8">
        <f>COUNTIF($C$2:$C10940,模板!$E$2)</f>
        <v>77</v>
      </c>
      <c r="C10940" s="2" t="str">
        <f>IFERROR(VLOOKUP(K10940,开票信息!$A:$C,3,0),"")</f>
        <v/>
      </c>
      <c r="G10940" s="3" t="str">
        <f t="shared" si="170"/>
        <v/>
      </c>
      <c r="L10940">
        <f>COUNTIF($K$2:K10940,$K10940)</f>
        <v>0</v>
      </c>
    </row>
    <row r="10941" ht="16.5" spans="1:12">
      <c r="A10941" s="1">
        <v>10940</v>
      </c>
      <c r="B10941" s="8">
        <f>COUNTIF($C$2:$C10941,模板!$E$2)</f>
        <v>77</v>
      </c>
      <c r="C10941" s="2" t="str">
        <f>IFERROR(VLOOKUP(K10941,开票信息!$A:$C,3,0),"")</f>
        <v/>
      </c>
      <c r="G10941" s="3" t="str">
        <f t="shared" si="170"/>
        <v/>
      </c>
      <c r="L10941">
        <f>COUNTIF($K$2:K10941,$K10941)</f>
        <v>0</v>
      </c>
    </row>
    <row r="10942" ht="16.5" spans="1:12">
      <c r="A10942" s="1">
        <v>10941</v>
      </c>
      <c r="B10942" s="8">
        <f>COUNTIF($C$2:$C10942,模板!$E$2)</f>
        <v>77</v>
      </c>
      <c r="C10942" s="2" t="str">
        <f>IFERROR(VLOOKUP(K10942,开票信息!$A:$C,3,0),"")</f>
        <v/>
      </c>
      <c r="G10942" s="3" t="str">
        <f t="shared" si="170"/>
        <v/>
      </c>
      <c r="L10942">
        <f>COUNTIF($K$2:K10942,$K10942)</f>
        <v>0</v>
      </c>
    </row>
    <row r="10943" ht="16.5" spans="1:12">
      <c r="A10943" s="1">
        <v>10942</v>
      </c>
      <c r="B10943" s="8">
        <f>COUNTIF($C$2:$C10943,模板!$E$2)</f>
        <v>77</v>
      </c>
      <c r="C10943" s="2" t="str">
        <f>IFERROR(VLOOKUP(K10943,开票信息!$A:$C,3,0),"")</f>
        <v/>
      </c>
      <c r="G10943" s="3" t="str">
        <f t="shared" si="170"/>
        <v/>
      </c>
      <c r="L10943">
        <f>COUNTIF($K$2:K10943,$K10943)</f>
        <v>0</v>
      </c>
    </row>
    <row r="10944" ht="16.5" spans="1:12">
      <c r="A10944" s="1">
        <v>10943</v>
      </c>
      <c r="B10944" s="8">
        <f>COUNTIF($C$2:$C10944,模板!$E$2)</f>
        <v>77</v>
      </c>
      <c r="C10944" s="2" t="str">
        <f>IFERROR(VLOOKUP(K10944,开票信息!$A:$C,3,0),"")</f>
        <v/>
      </c>
      <c r="G10944" s="3" t="str">
        <f t="shared" si="170"/>
        <v/>
      </c>
      <c r="L10944">
        <f>COUNTIF($K$2:K10944,$K10944)</f>
        <v>0</v>
      </c>
    </row>
    <row r="10945" ht="16.5" spans="1:12">
      <c r="A10945" s="1">
        <v>10944</v>
      </c>
      <c r="B10945" s="8">
        <f>COUNTIF($C$2:$C10945,模板!$E$2)</f>
        <v>77</v>
      </c>
      <c r="C10945" s="2" t="str">
        <f>IFERROR(VLOOKUP(K10945,开票信息!$A:$C,3,0),"")</f>
        <v/>
      </c>
      <c r="G10945" s="3" t="str">
        <f t="shared" si="170"/>
        <v/>
      </c>
      <c r="L10945">
        <f>COUNTIF($K$2:K10945,$K10945)</f>
        <v>0</v>
      </c>
    </row>
    <row r="10946" ht="16.5" spans="1:12">
      <c r="A10946" s="1">
        <v>10945</v>
      </c>
      <c r="B10946" s="8">
        <f>COUNTIF($C$2:$C10946,模板!$E$2)</f>
        <v>77</v>
      </c>
      <c r="C10946" s="2" t="str">
        <f>IFERROR(VLOOKUP(K10946,开票信息!$A:$C,3,0),"")</f>
        <v/>
      </c>
      <c r="G10946" s="3" t="str">
        <f t="shared" si="170"/>
        <v/>
      </c>
      <c r="L10946">
        <f>COUNTIF($K$2:K10946,$K10946)</f>
        <v>0</v>
      </c>
    </row>
    <row r="10947" ht="16.5" spans="1:12">
      <c r="A10947" s="1">
        <v>10946</v>
      </c>
      <c r="B10947" s="8">
        <f>COUNTIF($C$2:$C10947,模板!$E$2)</f>
        <v>77</v>
      </c>
      <c r="C10947" s="2" t="str">
        <f>IFERROR(VLOOKUP(K10947,开票信息!$A:$C,3,0),"")</f>
        <v/>
      </c>
      <c r="G10947" s="3" t="str">
        <f t="shared" ref="G10947:G11010" si="171">IFERROR(H10947/F10947,"")</f>
        <v/>
      </c>
      <c r="L10947">
        <f>COUNTIF($K$2:K10947,$K10947)</f>
        <v>0</v>
      </c>
    </row>
    <row r="10948" ht="16.5" spans="1:12">
      <c r="A10948" s="1">
        <v>10947</v>
      </c>
      <c r="B10948" s="8">
        <f>COUNTIF($C$2:$C10948,模板!$E$2)</f>
        <v>77</v>
      </c>
      <c r="C10948" s="2" t="str">
        <f>IFERROR(VLOOKUP(K10948,开票信息!$A:$C,3,0),"")</f>
        <v/>
      </c>
      <c r="G10948" s="3" t="str">
        <f t="shared" si="171"/>
        <v/>
      </c>
      <c r="L10948">
        <f>COUNTIF($K$2:K10948,$K10948)</f>
        <v>0</v>
      </c>
    </row>
    <row r="10949" ht="16.5" spans="1:12">
      <c r="A10949" s="1">
        <v>10948</v>
      </c>
      <c r="B10949" s="8">
        <f>COUNTIF($C$2:$C10949,模板!$E$2)</f>
        <v>77</v>
      </c>
      <c r="C10949" s="2" t="str">
        <f>IFERROR(VLOOKUP(K10949,开票信息!$A:$C,3,0),"")</f>
        <v/>
      </c>
      <c r="G10949" s="3" t="str">
        <f t="shared" si="171"/>
        <v/>
      </c>
      <c r="L10949">
        <f>COUNTIF($K$2:K10949,$K10949)</f>
        <v>0</v>
      </c>
    </row>
    <row r="10950" ht="16.5" spans="1:12">
      <c r="A10950" s="1">
        <v>10949</v>
      </c>
      <c r="B10950" s="8">
        <f>COUNTIF($C$2:$C10950,模板!$E$2)</f>
        <v>77</v>
      </c>
      <c r="C10950" s="2" t="str">
        <f>IFERROR(VLOOKUP(K10950,开票信息!$A:$C,3,0),"")</f>
        <v/>
      </c>
      <c r="G10950" s="3" t="str">
        <f t="shared" si="171"/>
        <v/>
      </c>
      <c r="L10950">
        <f>COUNTIF($K$2:K10950,$K10950)</f>
        <v>0</v>
      </c>
    </row>
    <row r="10951" ht="16.5" spans="1:12">
      <c r="A10951" s="1">
        <v>10950</v>
      </c>
      <c r="B10951" s="8">
        <f>COUNTIF($C$2:$C10951,模板!$E$2)</f>
        <v>77</v>
      </c>
      <c r="C10951" s="2" t="str">
        <f>IFERROR(VLOOKUP(K10951,开票信息!$A:$C,3,0),"")</f>
        <v/>
      </c>
      <c r="G10951" s="3" t="str">
        <f t="shared" si="171"/>
        <v/>
      </c>
      <c r="L10951">
        <f>COUNTIF($K$2:K10951,$K10951)</f>
        <v>0</v>
      </c>
    </row>
    <row r="10952" ht="16.5" spans="1:12">
      <c r="A10952" s="1">
        <v>10951</v>
      </c>
      <c r="B10952" s="8">
        <f>COUNTIF($C$2:$C10952,模板!$E$2)</f>
        <v>77</v>
      </c>
      <c r="C10952" s="2" t="str">
        <f>IFERROR(VLOOKUP(K10952,开票信息!$A:$C,3,0),"")</f>
        <v/>
      </c>
      <c r="G10952" s="3" t="str">
        <f t="shared" si="171"/>
        <v/>
      </c>
      <c r="L10952">
        <f>COUNTIF($K$2:K10952,$K10952)</f>
        <v>0</v>
      </c>
    </row>
    <row r="10953" ht="16.5" spans="1:12">
      <c r="A10953" s="1">
        <v>10952</v>
      </c>
      <c r="B10953" s="8">
        <f>COUNTIF($C$2:$C10953,模板!$E$2)</f>
        <v>77</v>
      </c>
      <c r="C10953" s="2" t="str">
        <f>IFERROR(VLOOKUP(K10953,开票信息!$A:$C,3,0),"")</f>
        <v/>
      </c>
      <c r="G10953" s="3" t="str">
        <f t="shared" si="171"/>
        <v/>
      </c>
      <c r="L10953">
        <f>COUNTIF($K$2:K10953,$K10953)</f>
        <v>0</v>
      </c>
    </row>
    <row r="10954" ht="16.5" spans="1:12">
      <c r="A10954" s="1">
        <v>10953</v>
      </c>
      <c r="B10954" s="8">
        <f>COUNTIF($C$2:$C10954,模板!$E$2)</f>
        <v>77</v>
      </c>
      <c r="C10954" s="2" t="str">
        <f>IFERROR(VLOOKUP(K10954,开票信息!$A:$C,3,0),"")</f>
        <v/>
      </c>
      <c r="G10954" s="3" t="str">
        <f t="shared" si="171"/>
        <v/>
      </c>
      <c r="L10954">
        <f>COUNTIF($K$2:K10954,$K10954)</f>
        <v>0</v>
      </c>
    </row>
    <row r="10955" ht="16.5" spans="1:12">
      <c r="A10955" s="1">
        <v>10954</v>
      </c>
      <c r="B10955" s="8">
        <f>COUNTIF($C$2:$C10955,模板!$E$2)</f>
        <v>77</v>
      </c>
      <c r="C10955" s="2" t="str">
        <f>IFERROR(VLOOKUP(K10955,开票信息!$A:$C,3,0),"")</f>
        <v/>
      </c>
      <c r="G10955" s="3" t="str">
        <f t="shared" si="171"/>
        <v/>
      </c>
      <c r="L10955">
        <f>COUNTIF($K$2:K10955,$K10955)</f>
        <v>0</v>
      </c>
    </row>
    <row r="10956" ht="16.5" spans="1:12">
      <c r="A10956" s="1">
        <v>10955</v>
      </c>
      <c r="B10956" s="8">
        <f>COUNTIF($C$2:$C10956,模板!$E$2)</f>
        <v>77</v>
      </c>
      <c r="C10956" s="2" t="str">
        <f>IFERROR(VLOOKUP(K10956,开票信息!$A:$C,3,0),"")</f>
        <v/>
      </c>
      <c r="G10956" s="3" t="str">
        <f t="shared" si="171"/>
        <v/>
      </c>
      <c r="L10956">
        <f>COUNTIF($K$2:K10956,$K10956)</f>
        <v>0</v>
      </c>
    </row>
    <row r="10957" ht="16.5" spans="1:12">
      <c r="A10957" s="1">
        <v>10956</v>
      </c>
      <c r="B10957" s="8">
        <f>COUNTIF($C$2:$C10957,模板!$E$2)</f>
        <v>77</v>
      </c>
      <c r="C10957" s="2" t="str">
        <f>IFERROR(VLOOKUP(K10957,开票信息!$A:$C,3,0),"")</f>
        <v/>
      </c>
      <c r="G10957" s="3" t="str">
        <f t="shared" si="171"/>
        <v/>
      </c>
      <c r="L10957">
        <f>COUNTIF($K$2:K10957,$K10957)</f>
        <v>0</v>
      </c>
    </row>
    <row r="10958" ht="16.5" spans="1:12">
      <c r="A10958" s="1">
        <v>10957</v>
      </c>
      <c r="B10958" s="8">
        <f>COUNTIF($C$2:$C10958,模板!$E$2)</f>
        <v>77</v>
      </c>
      <c r="C10958" s="2" t="str">
        <f>IFERROR(VLOOKUP(K10958,开票信息!$A:$C,3,0),"")</f>
        <v/>
      </c>
      <c r="G10958" s="3" t="str">
        <f t="shared" si="171"/>
        <v/>
      </c>
      <c r="L10958">
        <f>COUNTIF($K$2:K10958,$K10958)</f>
        <v>0</v>
      </c>
    </row>
    <row r="10959" ht="16.5" spans="1:12">
      <c r="A10959" s="1">
        <v>10958</v>
      </c>
      <c r="B10959" s="8">
        <f>COUNTIF($C$2:$C10959,模板!$E$2)</f>
        <v>77</v>
      </c>
      <c r="C10959" s="2" t="str">
        <f>IFERROR(VLOOKUP(K10959,开票信息!$A:$C,3,0),"")</f>
        <v/>
      </c>
      <c r="G10959" s="3" t="str">
        <f t="shared" si="171"/>
        <v/>
      </c>
      <c r="L10959">
        <f>COUNTIF($K$2:K10959,$K10959)</f>
        <v>0</v>
      </c>
    </row>
    <row r="10960" ht="16.5" spans="1:12">
      <c r="A10960" s="1">
        <v>10959</v>
      </c>
      <c r="B10960" s="8">
        <f>COUNTIF($C$2:$C10960,模板!$E$2)</f>
        <v>77</v>
      </c>
      <c r="C10960" s="2" t="str">
        <f>IFERROR(VLOOKUP(K10960,开票信息!$A:$C,3,0),"")</f>
        <v/>
      </c>
      <c r="G10960" s="3" t="str">
        <f t="shared" si="171"/>
        <v/>
      </c>
      <c r="L10960">
        <f>COUNTIF($K$2:K10960,$K10960)</f>
        <v>0</v>
      </c>
    </row>
    <row r="10961" ht="16.5" spans="1:12">
      <c r="A10961" s="1">
        <v>10960</v>
      </c>
      <c r="B10961" s="8">
        <f>COUNTIF($C$2:$C10961,模板!$E$2)</f>
        <v>77</v>
      </c>
      <c r="C10961" s="2" t="str">
        <f>IFERROR(VLOOKUP(K10961,开票信息!$A:$C,3,0),"")</f>
        <v/>
      </c>
      <c r="G10961" s="3" t="str">
        <f t="shared" si="171"/>
        <v/>
      </c>
      <c r="L10961">
        <f>COUNTIF($K$2:K10961,$K10961)</f>
        <v>0</v>
      </c>
    </row>
    <row r="10962" ht="16.5" spans="1:12">
      <c r="A10962" s="1">
        <v>10961</v>
      </c>
      <c r="B10962" s="8">
        <f>COUNTIF($C$2:$C10962,模板!$E$2)</f>
        <v>77</v>
      </c>
      <c r="C10962" s="2" t="str">
        <f>IFERROR(VLOOKUP(K10962,开票信息!$A:$C,3,0),"")</f>
        <v/>
      </c>
      <c r="G10962" s="3" t="str">
        <f t="shared" si="171"/>
        <v/>
      </c>
      <c r="L10962">
        <f>COUNTIF($K$2:K10962,$K10962)</f>
        <v>0</v>
      </c>
    </row>
    <row r="10963" ht="16.5" spans="1:12">
      <c r="A10963" s="1">
        <v>10962</v>
      </c>
      <c r="B10963" s="8">
        <f>COUNTIF($C$2:$C10963,模板!$E$2)</f>
        <v>77</v>
      </c>
      <c r="C10963" s="2" t="str">
        <f>IFERROR(VLOOKUP(K10963,开票信息!$A:$C,3,0),"")</f>
        <v/>
      </c>
      <c r="G10963" s="3" t="str">
        <f t="shared" si="171"/>
        <v/>
      </c>
      <c r="L10963">
        <f>COUNTIF($K$2:K10963,$K10963)</f>
        <v>0</v>
      </c>
    </row>
    <row r="10964" ht="16.5" spans="1:12">
      <c r="A10964" s="1">
        <v>10963</v>
      </c>
      <c r="B10964" s="8">
        <f>COUNTIF($C$2:$C10964,模板!$E$2)</f>
        <v>77</v>
      </c>
      <c r="C10964" s="2" t="str">
        <f>IFERROR(VLOOKUP(K10964,开票信息!$A:$C,3,0),"")</f>
        <v/>
      </c>
      <c r="G10964" s="3" t="str">
        <f t="shared" si="171"/>
        <v/>
      </c>
      <c r="L10964">
        <f>COUNTIF($K$2:K10964,$K10964)</f>
        <v>0</v>
      </c>
    </row>
    <row r="10965" ht="16.5" spans="1:12">
      <c r="A10965" s="1">
        <v>10964</v>
      </c>
      <c r="B10965" s="8">
        <f>COUNTIF($C$2:$C10965,模板!$E$2)</f>
        <v>77</v>
      </c>
      <c r="C10965" s="2" t="str">
        <f>IFERROR(VLOOKUP(K10965,开票信息!$A:$C,3,0),"")</f>
        <v/>
      </c>
      <c r="G10965" s="3" t="str">
        <f t="shared" si="171"/>
        <v/>
      </c>
      <c r="L10965">
        <f>COUNTIF($K$2:K10965,$K10965)</f>
        <v>0</v>
      </c>
    </row>
    <row r="10966" ht="16.5" spans="1:12">
      <c r="A10966" s="1">
        <v>10965</v>
      </c>
      <c r="B10966" s="8">
        <f>COUNTIF($C$2:$C10966,模板!$E$2)</f>
        <v>77</v>
      </c>
      <c r="C10966" s="2" t="str">
        <f>IFERROR(VLOOKUP(K10966,开票信息!$A:$C,3,0),"")</f>
        <v/>
      </c>
      <c r="G10966" s="3" t="str">
        <f t="shared" si="171"/>
        <v/>
      </c>
      <c r="L10966">
        <f>COUNTIF($K$2:K10966,$K10966)</f>
        <v>0</v>
      </c>
    </row>
    <row r="10967" ht="16.5" spans="1:12">
      <c r="A10967" s="1">
        <v>10966</v>
      </c>
      <c r="B10967" s="8">
        <f>COUNTIF($C$2:$C10967,模板!$E$2)</f>
        <v>77</v>
      </c>
      <c r="C10967" s="2" t="str">
        <f>IFERROR(VLOOKUP(K10967,开票信息!$A:$C,3,0),"")</f>
        <v/>
      </c>
      <c r="G10967" s="3" t="str">
        <f t="shared" si="171"/>
        <v/>
      </c>
      <c r="L10967">
        <f>COUNTIF($K$2:K10967,$K10967)</f>
        <v>0</v>
      </c>
    </row>
    <row r="10968" ht="16.5" spans="1:12">
      <c r="A10968" s="1">
        <v>10967</v>
      </c>
      <c r="B10968" s="8">
        <f>COUNTIF($C$2:$C10968,模板!$E$2)</f>
        <v>77</v>
      </c>
      <c r="C10968" s="2" t="str">
        <f>IFERROR(VLOOKUP(K10968,开票信息!$A:$C,3,0),"")</f>
        <v/>
      </c>
      <c r="G10968" s="3" t="str">
        <f t="shared" si="171"/>
        <v/>
      </c>
      <c r="L10968">
        <f>COUNTIF($K$2:K10968,$K10968)</f>
        <v>0</v>
      </c>
    </row>
    <row r="10969" ht="16.5" spans="1:12">
      <c r="A10969" s="1">
        <v>10968</v>
      </c>
      <c r="B10969" s="8">
        <f>COUNTIF($C$2:$C10969,模板!$E$2)</f>
        <v>77</v>
      </c>
      <c r="C10969" s="2" t="str">
        <f>IFERROR(VLOOKUP(K10969,开票信息!$A:$C,3,0),"")</f>
        <v/>
      </c>
      <c r="G10969" s="3" t="str">
        <f t="shared" si="171"/>
        <v/>
      </c>
      <c r="L10969">
        <f>COUNTIF($K$2:K10969,$K10969)</f>
        <v>0</v>
      </c>
    </row>
    <row r="10970" ht="16.5" spans="1:12">
      <c r="A10970" s="1">
        <v>10969</v>
      </c>
      <c r="B10970" s="8">
        <f>COUNTIF($C$2:$C10970,模板!$E$2)</f>
        <v>77</v>
      </c>
      <c r="C10970" s="2" t="str">
        <f>IFERROR(VLOOKUP(K10970,开票信息!$A:$C,3,0),"")</f>
        <v/>
      </c>
      <c r="G10970" s="3" t="str">
        <f t="shared" si="171"/>
        <v/>
      </c>
      <c r="L10970">
        <f>COUNTIF($K$2:K10970,$K10970)</f>
        <v>0</v>
      </c>
    </row>
    <row r="10971" ht="16.5" spans="1:12">
      <c r="A10971" s="1">
        <v>10970</v>
      </c>
      <c r="B10971" s="8">
        <f>COUNTIF($C$2:$C10971,模板!$E$2)</f>
        <v>77</v>
      </c>
      <c r="C10971" s="2" t="str">
        <f>IFERROR(VLOOKUP(K10971,开票信息!$A:$C,3,0),"")</f>
        <v/>
      </c>
      <c r="G10971" s="3" t="str">
        <f t="shared" si="171"/>
        <v/>
      </c>
      <c r="L10971">
        <f>COUNTIF($K$2:K10971,$K10971)</f>
        <v>0</v>
      </c>
    </row>
    <row r="10972" ht="16.5" spans="1:12">
      <c r="A10972" s="1">
        <v>10971</v>
      </c>
      <c r="B10972" s="8">
        <f>COUNTIF($C$2:$C10972,模板!$E$2)</f>
        <v>77</v>
      </c>
      <c r="C10972" s="2" t="str">
        <f>IFERROR(VLOOKUP(K10972,开票信息!$A:$C,3,0),"")</f>
        <v/>
      </c>
      <c r="G10972" s="3" t="str">
        <f t="shared" si="171"/>
        <v/>
      </c>
      <c r="L10972">
        <f>COUNTIF($K$2:K10972,$K10972)</f>
        <v>0</v>
      </c>
    </row>
    <row r="10973" ht="16.5" spans="1:12">
      <c r="A10973" s="1">
        <v>10972</v>
      </c>
      <c r="B10973" s="8">
        <f>COUNTIF($C$2:$C10973,模板!$E$2)</f>
        <v>77</v>
      </c>
      <c r="C10973" s="2" t="str">
        <f>IFERROR(VLOOKUP(K10973,开票信息!$A:$C,3,0),"")</f>
        <v/>
      </c>
      <c r="G10973" s="3" t="str">
        <f t="shared" si="171"/>
        <v/>
      </c>
      <c r="L10973">
        <f>COUNTIF($K$2:K10973,$K10973)</f>
        <v>0</v>
      </c>
    </row>
    <row r="10974" ht="16.5" spans="1:12">
      <c r="A10974" s="1">
        <v>10973</v>
      </c>
      <c r="B10974" s="8">
        <f>COUNTIF($C$2:$C10974,模板!$E$2)</f>
        <v>77</v>
      </c>
      <c r="C10974" s="2" t="str">
        <f>IFERROR(VLOOKUP(K10974,开票信息!$A:$C,3,0),"")</f>
        <v/>
      </c>
      <c r="G10974" s="3" t="str">
        <f t="shared" si="171"/>
        <v/>
      </c>
      <c r="L10974">
        <f>COUNTIF($K$2:K10974,$K10974)</f>
        <v>0</v>
      </c>
    </row>
    <row r="10975" ht="16.5" spans="1:12">
      <c r="A10975" s="1">
        <v>10974</v>
      </c>
      <c r="B10975" s="8">
        <f>COUNTIF($C$2:$C10975,模板!$E$2)</f>
        <v>77</v>
      </c>
      <c r="C10975" s="2" t="str">
        <f>IFERROR(VLOOKUP(K10975,开票信息!$A:$C,3,0),"")</f>
        <v/>
      </c>
      <c r="G10975" s="3" t="str">
        <f t="shared" si="171"/>
        <v/>
      </c>
      <c r="L10975">
        <f>COUNTIF($K$2:K10975,$K10975)</f>
        <v>0</v>
      </c>
    </row>
    <row r="10976" ht="16.5" spans="1:12">
      <c r="A10976" s="1">
        <v>10975</v>
      </c>
      <c r="B10976" s="8">
        <f>COUNTIF($C$2:$C10976,模板!$E$2)</f>
        <v>77</v>
      </c>
      <c r="C10976" s="2" t="str">
        <f>IFERROR(VLOOKUP(K10976,开票信息!$A:$C,3,0),"")</f>
        <v/>
      </c>
      <c r="G10976" s="3" t="str">
        <f t="shared" si="171"/>
        <v/>
      </c>
      <c r="L10976">
        <f>COUNTIF($K$2:K10976,$K10976)</f>
        <v>0</v>
      </c>
    </row>
    <row r="10977" ht="16.5" spans="1:12">
      <c r="A10977" s="1">
        <v>10976</v>
      </c>
      <c r="B10977" s="8">
        <f>COUNTIF($C$2:$C10977,模板!$E$2)</f>
        <v>77</v>
      </c>
      <c r="C10977" s="2" t="str">
        <f>IFERROR(VLOOKUP(K10977,开票信息!$A:$C,3,0),"")</f>
        <v/>
      </c>
      <c r="G10977" s="3" t="str">
        <f t="shared" si="171"/>
        <v/>
      </c>
      <c r="L10977">
        <f>COUNTIF($K$2:K10977,$K10977)</f>
        <v>0</v>
      </c>
    </row>
    <row r="10978" ht="16.5" spans="1:12">
      <c r="A10978" s="1">
        <v>10977</v>
      </c>
      <c r="B10978" s="8">
        <f>COUNTIF($C$2:$C10978,模板!$E$2)</f>
        <v>77</v>
      </c>
      <c r="C10978" s="2" t="str">
        <f>IFERROR(VLOOKUP(K10978,开票信息!$A:$C,3,0),"")</f>
        <v/>
      </c>
      <c r="G10978" s="3" t="str">
        <f t="shared" si="171"/>
        <v/>
      </c>
      <c r="L10978">
        <f>COUNTIF($K$2:K10978,$K10978)</f>
        <v>0</v>
      </c>
    </row>
    <row r="10979" ht="16.5" spans="1:12">
      <c r="A10979" s="1">
        <v>10978</v>
      </c>
      <c r="B10979" s="8">
        <f>COUNTIF($C$2:$C10979,模板!$E$2)</f>
        <v>77</v>
      </c>
      <c r="C10979" s="2" t="str">
        <f>IFERROR(VLOOKUP(K10979,开票信息!$A:$C,3,0),"")</f>
        <v/>
      </c>
      <c r="G10979" s="3" t="str">
        <f t="shared" si="171"/>
        <v/>
      </c>
      <c r="L10979">
        <f>COUNTIF($K$2:K10979,$K10979)</f>
        <v>0</v>
      </c>
    </row>
    <row r="10980" ht="16.5" spans="1:12">
      <c r="A10980" s="1">
        <v>10979</v>
      </c>
      <c r="B10980" s="8">
        <f>COUNTIF($C$2:$C10980,模板!$E$2)</f>
        <v>77</v>
      </c>
      <c r="C10980" s="2" t="str">
        <f>IFERROR(VLOOKUP(K10980,开票信息!$A:$C,3,0),"")</f>
        <v/>
      </c>
      <c r="G10980" s="3" t="str">
        <f t="shared" si="171"/>
        <v/>
      </c>
      <c r="L10980">
        <f>COUNTIF($K$2:K10980,$K10980)</f>
        <v>0</v>
      </c>
    </row>
    <row r="10981" ht="16.5" spans="1:12">
      <c r="A10981" s="1">
        <v>10980</v>
      </c>
      <c r="B10981" s="8">
        <f>COUNTIF($C$2:$C10981,模板!$E$2)</f>
        <v>77</v>
      </c>
      <c r="C10981" s="2" t="str">
        <f>IFERROR(VLOOKUP(K10981,开票信息!$A:$C,3,0),"")</f>
        <v/>
      </c>
      <c r="G10981" s="3" t="str">
        <f t="shared" si="171"/>
        <v/>
      </c>
      <c r="L10981">
        <f>COUNTIF($K$2:K10981,$K10981)</f>
        <v>0</v>
      </c>
    </row>
    <row r="10982" ht="16.5" spans="1:12">
      <c r="A10982" s="1">
        <v>10981</v>
      </c>
      <c r="B10982" s="8">
        <f>COUNTIF($C$2:$C10982,模板!$E$2)</f>
        <v>77</v>
      </c>
      <c r="C10982" s="2" t="str">
        <f>IFERROR(VLOOKUP(K10982,开票信息!$A:$C,3,0),"")</f>
        <v/>
      </c>
      <c r="G10982" s="3" t="str">
        <f t="shared" si="171"/>
        <v/>
      </c>
      <c r="L10982">
        <f>COUNTIF($K$2:K10982,$K10982)</f>
        <v>0</v>
      </c>
    </row>
    <row r="10983" ht="16.5" spans="1:12">
      <c r="A10983" s="1">
        <v>10982</v>
      </c>
      <c r="B10983" s="8">
        <f>COUNTIF($C$2:$C10983,模板!$E$2)</f>
        <v>77</v>
      </c>
      <c r="C10983" s="2" t="str">
        <f>IFERROR(VLOOKUP(K10983,开票信息!$A:$C,3,0),"")</f>
        <v/>
      </c>
      <c r="G10983" s="3" t="str">
        <f t="shared" si="171"/>
        <v/>
      </c>
      <c r="L10983">
        <f>COUNTIF($K$2:K10983,$K10983)</f>
        <v>0</v>
      </c>
    </row>
    <row r="10984" ht="16.5" spans="1:12">
      <c r="A10984" s="1">
        <v>10983</v>
      </c>
      <c r="B10984" s="8">
        <f>COUNTIF($C$2:$C10984,模板!$E$2)</f>
        <v>77</v>
      </c>
      <c r="C10984" s="2" t="str">
        <f>IFERROR(VLOOKUP(K10984,开票信息!$A:$C,3,0),"")</f>
        <v/>
      </c>
      <c r="G10984" s="3" t="str">
        <f t="shared" si="171"/>
        <v/>
      </c>
      <c r="L10984">
        <f>COUNTIF($K$2:K10984,$K10984)</f>
        <v>0</v>
      </c>
    </row>
    <row r="10985" ht="16.5" spans="1:12">
      <c r="A10985" s="1">
        <v>10984</v>
      </c>
      <c r="B10985" s="8">
        <f>COUNTIF($C$2:$C10985,模板!$E$2)</f>
        <v>77</v>
      </c>
      <c r="C10985" s="2" t="str">
        <f>IFERROR(VLOOKUP(K10985,开票信息!$A:$C,3,0),"")</f>
        <v/>
      </c>
      <c r="G10985" s="3" t="str">
        <f t="shared" si="171"/>
        <v/>
      </c>
      <c r="L10985">
        <f>COUNTIF($K$2:K10985,$K10985)</f>
        <v>0</v>
      </c>
    </row>
    <row r="10986" ht="16.5" spans="1:12">
      <c r="A10986" s="1">
        <v>10985</v>
      </c>
      <c r="B10986" s="8">
        <f>COUNTIF($C$2:$C10986,模板!$E$2)</f>
        <v>77</v>
      </c>
      <c r="C10986" s="2" t="str">
        <f>IFERROR(VLOOKUP(K10986,开票信息!$A:$C,3,0),"")</f>
        <v/>
      </c>
      <c r="G10986" s="3" t="str">
        <f t="shared" si="171"/>
        <v/>
      </c>
      <c r="L10986">
        <f>COUNTIF($K$2:K10986,$K10986)</f>
        <v>0</v>
      </c>
    </row>
    <row r="10987" ht="16.5" spans="1:12">
      <c r="A10987" s="1">
        <v>10986</v>
      </c>
      <c r="B10987" s="8">
        <f>COUNTIF($C$2:$C10987,模板!$E$2)</f>
        <v>77</v>
      </c>
      <c r="C10987" s="2" t="str">
        <f>IFERROR(VLOOKUP(K10987,开票信息!$A:$C,3,0),"")</f>
        <v/>
      </c>
      <c r="G10987" s="3" t="str">
        <f t="shared" si="171"/>
        <v/>
      </c>
      <c r="L10987">
        <f>COUNTIF($K$2:K10987,$K10987)</f>
        <v>0</v>
      </c>
    </row>
    <row r="10988" ht="16.5" spans="1:12">
      <c r="A10988" s="1">
        <v>10987</v>
      </c>
      <c r="B10988" s="8">
        <f>COUNTIF($C$2:$C10988,模板!$E$2)</f>
        <v>77</v>
      </c>
      <c r="C10988" s="2" t="str">
        <f>IFERROR(VLOOKUP(K10988,开票信息!$A:$C,3,0),"")</f>
        <v/>
      </c>
      <c r="G10988" s="3" t="str">
        <f t="shared" si="171"/>
        <v/>
      </c>
      <c r="L10988">
        <f>COUNTIF($K$2:K10988,$K10988)</f>
        <v>0</v>
      </c>
    </row>
    <row r="10989" ht="16.5" spans="1:12">
      <c r="A10989" s="1">
        <v>10988</v>
      </c>
      <c r="B10989" s="8">
        <f>COUNTIF($C$2:$C10989,模板!$E$2)</f>
        <v>77</v>
      </c>
      <c r="C10989" s="2" t="str">
        <f>IFERROR(VLOOKUP(K10989,开票信息!$A:$C,3,0),"")</f>
        <v/>
      </c>
      <c r="G10989" s="3" t="str">
        <f t="shared" si="171"/>
        <v/>
      </c>
      <c r="L10989">
        <f>COUNTIF($K$2:K10989,$K10989)</f>
        <v>0</v>
      </c>
    </row>
    <row r="10990" ht="16.5" spans="1:12">
      <c r="A10990" s="1">
        <v>10989</v>
      </c>
      <c r="B10990" s="8">
        <f>COUNTIF($C$2:$C10990,模板!$E$2)</f>
        <v>77</v>
      </c>
      <c r="C10990" s="2" t="str">
        <f>IFERROR(VLOOKUP(K10990,开票信息!$A:$C,3,0),"")</f>
        <v/>
      </c>
      <c r="G10990" s="3" t="str">
        <f t="shared" si="171"/>
        <v/>
      </c>
      <c r="L10990">
        <f>COUNTIF($K$2:K10990,$K10990)</f>
        <v>0</v>
      </c>
    </row>
    <row r="10991" ht="16.5" spans="1:12">
      <c r="A10991" s="1">
        <v>10990</v>
      </c>
      <c r="B10991" s="8">
        <f>COUNTIF($C$2:$C10991,模板!$E$2)</f>
        <v>77</v>
      </c>
      <c r="C10991" s="2" t="str">
        <f>IFERROR(VLOOKUP(K10991,开票信息!$A:$C,3,0),"")</f>
        <v/>
      </c>
      <c r="G10991" s="3" t="str">
        <f t="shared" si="171"/>
        <v/>
      </c>
      <c r="L10991">
        <f>COUNTIF($K$2:K10991,$K10991)</f>
        <v>0</v>
      </c>
    </row>
    <row r="10992" ht="16.5" spans="1:12">
      <c r="A10992" s="1">
        <v>10991</v>
      </c>
      <c r="B10992" s="8">
        <f>COUNTIF($C$2:$C10992,模板!$E$2)</f>
        <v>77</v>
      </c>
      <c r="C10992" s="2" t="str">
        <f>IFERROR(VLOOKUP(K10992,开票信息!$A:$C,3,0),"")</f>
        <v/>
      </c>
      <c r="G10992" s="3" t="str">
        <f t="shared" si="171"/>
        <v/>
      </c>
      <c r="L10992">
        <f>COUNTIF($K$2:K10992,$K10992)</f>
        <v>0</v>
      </c>
    </row>
    <row r="10993" ht="16.5" spans="1:12">
      <c r="A10993" s="1">
        <v>10992</v>
      </c>
      <c r="B10993" s="8">
        <f>COUNTIF($C$2:$C10993,模板!$E$2)</f>
        <v>77</v>
      </c>
      <c r="C10993" s="2" t="str">
        <f>IFERROR(VLOOKUP(K10993,开票信息!$A:$C,3,0),"")</f>
        <v/>
      </c>
      <c r="G10993" s="3" t="str">
        <f t="shared" si="171"/>
        <v/>
      </c>
      <c r="L10993">
        <f>COUNTIF($K$2:K10993,$K10993)</f>
        <v>0</v>
      </c>
    </row>
    <row r="10994" ht="16.5" spans="1:12">
      <c r="A10994" s="1">
        <v>10993</v>
      </c>
      <c r="B10994" s="8">
        <f>COUNTIF($C$2:$C10994,模板!$E$2)</f>
        <v>77</v>
      </c>
      <c r="C10994" s="2" t="str">
        <f>IFERROR(VLOOKUP(K10994,开票信息!$A:$C,3,0),"")</f>
        <v/>
      </c>
      <c r="G10994" s="3" t="str">
        <f t="shared" si="171"/>
        <v/>
      </c>
      <c r="L10994">
        <f>COUNTIF($K$2:K10994,$K10994)</f>
        <v>0</v>
      </c>
    </row>
    <row r="10995" ht="16.5" spans="1:12">
      <c r="A10995" s="1">
        <v>10994</v>
      </c>
      <c r="B10995" s="8">
        <f>COUNTIF($C$2:$C10995,模板!$E$2)</f>
        <v>77</v>
      </c>
      <c r="C10995" s="2" t="str">
        <f>IFERROR(VLOOKUP(K10995,开票信息!$A:$C,3,0),"")</f>
        <v/>
      </c>
      <c r="G10995" s="3" t="str">
        <f t="shared" si="171"/>
        <v/>
      </c>
      <c r="L10995">
        <f>COUNTIF($K$2:K10995,$K10995)</f>
        <v>0</v>
      </c>
    </row>
    <row r="10996" ht="16.5" spans="1:12">
      <c r="A10996" s="1">
        <v>10995</v>
      </c>
      <c r="B10996" s="8">
        <f>COUNTIF($C$2:$C10996,模板!$E$2)</f>
        <v>77</v>
      </c>
      <c r="C10996" s="2" t="str">
        <f>IFERROR(VLOOKUP(K10996,开票信息!$A:$C,3,0),"")</f>
        <v/>
      </c>
      <c r="G10996" s="3" t="str">
        <f t="shared" si="171"/>
        <v/>
      </c>
      <c r="L10996">
        <f>COUNTIF($K$2:K10996,$K10996)</f>
        <v>0</v>
      </c>
    </row>
    <row r="10997" ht="16.5" spans="1:12">
      <c r="A10997" s="1">
        <v>10996</v>
      </c>
      <c r="B10997" s="8">
        <f>COUNTIF($C$2:$C10997,模板!$E$2)</f>
        <v>77</v>
      </c>
      <c r="C10997" s="2" t="str">
        <f>IFERROR(VLOOKUP(K10997,开票信息!$A:$C,3,0),"")</f>
        <v/>
      </c>
      <c r="G10997" s="3" t="str">
        <f t="shared" si="171"/>
        <v/>
      </c>
      <c r="L10997">
        <f>COUNTIF($K$2:K10997,$K10997)</f>
        <v>0</v>
      </c>
    </row>
    <row r="10998" ht="16.5" spans="1:12">
      <c r="A10998" s="1">
        <v>10997</v>
      </c>
      <c r="B10998" s="8">
        <f>COUNTIF($C$2:$C10998,模板!$E$2)</f>
        <v>77</v>
      </c>
      <c r="C10998" s="2" t="str">
        <f>IFERROR(VLOOKUP(K10998,开票信息!$A:$C,3,0),"")</f>
        <v/>
      </c>
      <c r="G10998" s="3" t="str">
        <f t="shared" si="171"/>
        <v/>
      </c>
      <c r="L10998">
        <f>COUNTIF($K$2:K10998,$K10998)</f>
        <v>0</v>
      </c>
    </row>
    <row r="10999" ht="16.5" spans="1:12">
      <c r="A10999" s="1">
        <v>10998</v>
      </c>
      <c r="B10999" s="8">
        <f>COUNTIF($C$2:$C10999,模板!$E$2)</f>
        <v>77</v>
      </c>
      <c r="C10999" s="2" t="str">
        <f>IFERROR(VLOOKUP(K10999,开票信息!$A:$C,3,0),"")</f>
        <v/>
      </c>
      <c r="G10999" s="3" t="str">
        <f t="shared" si="171"/>
        <v/>
      </c>
      <c r="L10999">
        <f>COUNTIF($K$2:K10999,$K10999)</f>
        <v>0</v>
      </c>
    </row>
    <row r="11000" ht="16.5" spans="1:12">
      <c r="A11000" s="1">
        <v>10999</v>
      </c>
      <c r="B11000" s="8">
        <f>COUNTIF($C$2:$C11000,模板!$E$2)</f>
        <v>77</v>
      </c>
      <c r="C11000" s="2" t="str">
        <f>IFERROR(VLOOKUP(K11000,开票信息!$A:$C,3,0),"")</f>
        <v/>
      </c>
      <c r="G11000" s="3" t="str">
        <f t="shared" si="171"/>
        <v/>
      </c>
      <c r="L11000">
        <f>COUNTIF($K$2:K11000,$K11000)</f>
        <v>0</v>
      </c>
    </row>
    <row r="11001" ht="16.5" spans="1:12">
      <c r="A11001" s="1">
        <v>11000</v>
      </c>
      <c r="B11001" s="8">
        <f>COUNTIF($C$2:$C11001,模板!$E$2)</f>
        <v>77</v>
      </c>
      <c r="C11001" s="2" t="str">
        <f>IFERROR(VLOOKUP(K11001,开票信息!$A:$C,3,0),"")</f>
        <v/>
      </c>
      <c r="G11001" s="3" t="str">
        <f t="shared" si="171"/>
        <v/>
      </c>
      <c r="L11001">
        <f>COUNTIF($K$2:K11001,$K11001)</f>
        <v>0</v>
      </c>
    </row>
    <row r="11002" ht="16.5" spans="1:12">
      <c r="A11002" s="1">
        <v>11001</v>
      </c>
      <c r="B11002" s="8">
        <f>COUNTIF($C$2:$C11002,模板!$E$2)</f>
        <v>77</v>
      </c>
      <c r="C11002" s="2" t="str">
        <f>IFERROR(VLOOKUP(K11002,开票信息!$A:$C,3,0),"")</f>
        <v/>
      </c>
      <c r="G11002" s="3" t="str">
        <f t="shared" si="171"/>
        <v/>
      </c>
      <c r="L11002">
        <f>COUNTIF($K$2:K11002,$K11002)</f>
        <v>0</v>
      </c>
    </row>
    <row r="11003" ht="16.5" spans="1:12">
      <c r="A11003" s="1">
        <v>11002</v>
      </c>
      <c r="B11003" s="8">
        <f>COUNTIF($C$2:$C11003,模板!$E$2)</f>
        <v>77</v>
      </c>
      <c r="C11003" s="2" t="str">
        <f>IFERROR(VLOOKUP(K11003,开票信息!$A:$C,3,0),"")</f>
        <v/>
      </c>
      <c r="G11003" s="3" t="str">
        <f t="shared" si="171"/>
        <v/>
      </c>
      <c r="L11003">
        <f>COUNTIF($K$2:K11003,$K11003)</f>
        <v>0</v>
      </c>
    </row>
    <row r="11004" ht="16.5" spans="1:12">
      <c r="A11004" s="1">
        <v>11003</v>
      </c>
      <c r="B11004" s="8">
        <f>COUNTIF($C$2:$C11004,模板!$E$2)</f>
        <v>77</v>
      </c>
      <c r="C11004" s="2" t="str">
        <f>IFERROR(VLOOKUP(K11004,开票信息!$A:$C,3,0),"")</f>
        <v/>
      </c>
      <c r="G11004" s="3" t="str">
        <f t="shared" si="171"/>
        <v/>
      </c>
      <c r="L11004">
        <f>COUNTIF($K$2:K11004,$K11004)</f>
        <v>0</v>
      </c>
    </row>
    <row r="11005" ht="16.5" spans="1:12">
      <c r="A11005" s="1">
        <v>11004</v>
      </c>
      <c r="B11005" s="8">
        <f>COUNTIF($C$2:$C11005,模板!$E$2)</f>
        <v>77</v>
      </c>
      <c r="C11005" s="2" t="str">
        <f>IFERROR(VLOOKUP(K11005,开票信息!$A:$C,3,0),"")</f>
        <v/>
      </c>
      <c r="G11005" s="3" t="str">
        <f t="shared" si="171"/>
        <v/>
      </c>
      <c r="L11005">
        <f>COUNTIF($K$2:K11005,$K11005)</f>
        <v>0</v>
      </c>
    </row>
    <row r="11006" ht="16.5" spans="1:12">
      <c r="A11006" s="1">
        <v>11005</v>
      </c>
      <c r="B11006" s="8">
        <f>COUNTIF($C$2:$C11006,模板!$E$2)</f>
        <v>77</v>
      </c>
      <c r="C11006" s="2" t="str">
        <f>IFERROR(VLOOKUP(K11006,开票信息!$A:$C,3,0),"")</f>
        <v/>
      </c>
      <c r="G11006" s="3" t="str">
        <f t="shared" si="171"/>
        <v/>
      </c>
      <c r="L11006">
        <f>COUNTIF($K$2:K11006,$K11006)</f>
        <v>0</v>
      </c>
    </row>
    <row r="11007" ht="16.5" spans="1:12">
      <c r="A11007" s="1">
        <v>11006</v>
      </c>
      <c r="B11007" s="8">
        <f>COUNTIF($C$2:$C11007,模板!$E$2)</f>
        <v>77</v>
      </c>
      <c r="C11007" s="2" t="str">
        <f>IFERROR(VLOOKUP(K11007,开票信息!$A:$C,3,0),"")</f>
        <v/>
      </c>
      <c r="G11007" s="3" t="str">
        <f t="shared" si="171"/>
        <v/>
      </c>
      <c r="L11007">
        <f>COUNTIF($K$2:K11007,$K11007)</f>
        <v>0</v>
      </c>
    </row>
    <row r="11008" ht="16.5" spans="1:12">
      <c r="A11008" s="1">
        <v>11007</v>
      </c>
      <c r="B11008" s="8">
        <f>COUNTIF($C$2:$C11008,模板!$E$2)</f>
        <v>77</v>
      </c>
      <c r="C11008" s="2" t="str">
        <f>IFERROR(VLOOKUP(K11008,开票信息!$A:$C,3,0),"")</f>
        <v/>
      </c>
      <c r="G11008" s="3" t="str">
        <f t="shared" si="171"/>
        <v/>
      </c>
      <c r="L11008">
        <f>COUNTIF($K$2:K11008,$K11008)</f>
        <v>0</v>
      </c>
    </row>
    <row r="11009" ht="16.5" spans="1:12">
      <c r="A11009" s="1">
        <v>11008</v>
      </c>
      <c r="B11009" s="8">
        <f>COUNTIF($C$2:$C11009,模板!$E$2)</f>
        <v>77</v>
      </c>
      <c r="C11009" s="2" t="str">
        <f>IFERROR(VLOOKUP(K11009,开票信息!$A:$C,3,0),"")</f>
        <v/>
      </c>
      <c r="G11009" s="3" t="str">
        <f t="shared" si="171"/>
        <v/>
      </c>
      <c r="L11009">
        <f>COUNTIF($K$2:K11009,$K11009)</f>
        <v>0</v>
      </c>
    </row>
    <row r="11010" ht="16.5" spans="1:12">
      <c r="A11010" s="1">
        <v>11009</v>
      </c>
      <c r="B11010" s="8">
        <f>COUNTIF($C$2:$C11010,模板!$E$2)</f>
        <v>77</v>
      </c>
      <c r="C11010" s="2" t="str">
        <f>IFERROR(VLOOKUP(K11010,开票信息!$A:$C,3,0),"")</f>
        <v/>
      </c>
      <c r="G11010" s="3" t="str">
        <f t="shared" si="171"/>
        <v/>
      </c>
      <c r="L11010">
        <f>COUNTIF($K$2:K11010,$K11010)</f>
        <v>0</v>
      </c>
    </row>
    <row r="11011" ht="16.5" spans="1:12">
      <c r="A11011" s="1">
        <v>11010</v>
      </c>
      <c r="B11011" s="8">
        <f>COUNTIF($C$2:$C11011,模板!$E$2)</f>
        <v>77</v>
      </c>
      <c r="C11011" s="2" t="str">
        <f>IFERROR(VLOOKUP(K11011,开票信息!$A:$C,3,0),"")</f>
        <v/>
      </c>
      <c r="G11011" s="3" t="str">
        <f t="shared" ref="G11011:G11074" si="172">IFERROR(H11011/F11011,"")</f>
        <v/>
      </c>
      <c r="L11011">
        <f>COUNTIF($K$2:K11011,$K11011)</f>
        <v>0</v>
      </c>
    </row>
    <row r="11012" ht="16.5" spans="1:12">
      <c r="A11012" s="1">
        <v>11011</v>
      </c>
      <c r="B11012" s="8">
        <f>COUNTIF($C$2:$C11012,模板!$E$2)</f>
        <v>77</v>
      </c>
      <c r="C11012" s="2" t="str">
        <f>IFERROR(VLOOKUP(K11012,开票信息!$A:$C,3,0),"")</f>
        <v/>
      </c>
      <c r="G11012" s="3" t="str">
        <f t="shared" si="172"/>
        <v/>
      </c>
      <c r="L11012">
        <f>COUNTIF($K$2:K11012,$K11012)</f>
        <v>0</v>
      </c>
    </row>
    <row r="11013" ht="16.5" spans="1:12">
      <c r="A11013" s="1">
        <v>11012</v>
      </c>
      <c r="B11013" s="8">
        <f>COUNTIF($C$2:$C11013,模板!$E$2)</f>
        <v>77</v>
      </c>
      <c r="C11013" s="2" t="str">
        <f>IFERROR(VLOOKUP(K11013,开票信息!$A:$C,3,0),"")</f>
        <v/>
      </c>
      <c r="G11013" s="3" t="str">
        <f t="shared" si="172"/>
        <v/>
      </c>
      <c r="L11013">
        <f>COUNTIF($K$2:K11013,$K11013)</f>
        <v>0</v>
      </c>
    </row>
    <row r="11014" ht="16.5" spans="1:12">
      <c r="A11014" s="1">
        <v>11013</v>
      </c>
      <c r="B11014" s="8">
        <f>COUNTIF($C$2:$C11014,模板!$E$2)</f>
        <v>77</v>
      </c>
      <c r="C11014" s="2" t="str">
        <f>IFERROR(VLOOKUP(K11014,开票信息!$A:$C,3,0),"")</f>
        <v/>
      </c>
      <c r="G11014" s="3" t="str">
        <f t="shared" si="172"/>
        <v/>
      </c>
      <c r="L11014">
        <f>COUNTIF($K$2:K11014,$K11014)</f>
        <v>0</v>
      </c>
    </row>
    <row r="11015" ht="16.5" spans="1:12">
      <c r="A11015" s="1">
        <v>11014</v>
      </c>
      <c r="B11015" s="8">
        <f>COUNTIF($C$2:$C11015,模板!$E$2)</f>
        <v>77</v>
      </c>
      <c r="C11015" s="2" t="str">
        <f>IFERROR(VLOOKUP(K11015,开票信息!$A:$C,3,0),"")</f>
        <v/>
      </c>
      <c r="G11015" s="3" t="str">
        <f t="shared" si="172"/>
        <v/>
      </c>
      <c r="L11015">
        <f>COUNTIF($K$2:K11015,$K11015)</f>
        <v>0</v>
      </c>
    </row>
    <row r="11016" ht="16.5" spans="1:12">
      <c r="A11016" s="1">
        <v>11015</v>
      </c>
      <c r="B11016" s="8">
        <f>COUNTIF($C$2:$C11016,模板!$E$2)</f>
        <v>77</v>
      </c>
      <c r="C11016" s="2" t="str">
        <f>IFERROR(VLOOKUP(K11016,开票信息!$A:$C,3,0),"")</f>
        <v/>
      </c>
      <c r="G11016" s="3" t="str">
        <f t="shared" si="172"/>
        <v/>
      </c>
      <c r="L11016">
        <f>COUNTIF($K$2:K11016,$K11016)</f>
        <v>0</v>
      </c>
    </row>
    <row r="11017" ht="16.5" spans="1:12">
      <c r="A11017" s="1">
        <v>11016</v>
      </c>
      <c r="B11017" s="8">
        <f>COUNTIF($C$2:$C11017,模板!$E$2)</f>
        <v>77</v>
      </c>
      <c r="C11017" s="2" t="str">
        <f>IFERROR(VLOOKUP(K11017,开票信息!$A:$C,3,0),"")</f>
        <v/>
      </c>
      <c r="G11017" s="3" t="str">
        <f t="shared" si="172"/>
        <v/>
      </c>
      <c r="L11017">
        <f>COUNTIF($K$2:K11017,$K11017)</f>
        <v>0</v>
      </c>
    </row>
    <row r="11018" ht="16.5" spans="1:12">
      <c r="A11018" s="1">
        <v>11017</v>
      </c>
      <c r="B11018" s="8">
        <f>COUNTIF($C$2:$C11018,模板!$E$2)</f>
        <v>77</v>
      </c>
      <c r="C11018" s="2" t="str">
        <f>IFERROR(VLOOKUP(K11018,开票信息!$A:$C,3,0),"")</f>
        <v/>
      </c>
      <c r="G11018" s="3" t="str">
        <f t="shared" si="172"/>
        <v/>
      </c>
      <c r="L11018">
        <f>COUNTIF($K$2:K11018,$K11018)</f>
        <v>0</v>
      </c>
    </row>
    <row r="11019" ht="16.5" spans="1:12">
      <c r="A11019" s="1">
        <v>11018</v>
      </c>
      <c r="B11019" s="8">
        <f>COUNTIF($C$2:$C11019,模板!$E$2)</f>
        <v>77</v>
      </c>
      <c r="C11019" s="2" t="str">
        <f>IFERROR(VLOOKUP(K11019,开票信息!$A:$C,3,0),"")</f>
        <v/>
      </c>
      <c r="G11019" s="3" t="str">
        <f t="shared" si="172"/>
        <v/>
      </c>
      <c r="L11019">
        <f>COUNTIF($K$2:K11019,$K11019)</f>
        <v>0</v>
      </c>
    </row>
    <row r="11020" ht="16.5" spans="1:12">
      <c r="A11020" s="1">
        <v>11019</v>
      </c>
      <c r="B11020" s="8">
        <f>COUNTIF($C$2:$C11020,模板!$E$2)</f>
        <v>77</v>
      </c>
      <c r="C11020" s="2" t="str">
        <f>IFERROR(VLOOKUP(K11020,开票信息!$A:$C,3,0),"")</f>
        <v/>
      </c>
      <c r="G11020" s="3" t="str">
        <f t="shared" si="172"/>
        <v/>
      </c>
      <c r="L11020">
        <f>COUNTIF($K$2:K11020,$K11020)</f>
        <v>0</v>
      </c>
    </row>
    <row r="11021" ht="16.5" spans="1:12">
      <c r="A11021" s="1">
        <v>11020</v>
      </c>
      <c r="B11021" s="8">
        <f>COUNTIF($C$2:$C11021,模板!$E$2)</f>
        <v>77</v>
      </c>
      <c r="C11021" s="2" t="str">
        <f>IFERROR(VLOOKUP(K11021,开票信息!$A:$C,3,0),"")</f>
        <v/>
      </c>
      <c r="G11021" s="3" t="str">
        <f t="shared" si="172"/>
        <v/>
      </c>
      <c r="L11021">
        <f>COUNTIF($K$2:K11021,$K11021)</f>
        <v>0</v>
      </c>
    </row>
    <row r="11022" ht="16.5" spans="1:12">
      <c r="A11022" s="1">
        <v>11021</v>
      </c>
      <c r="B11022" s="8">
        <f>COUNTIF($C$2:$C11022,模板!$E$2)</f>
        <v>77</v>
      </c>
      <c r="C11022" s="2" t="str">
        <f>IFERROR(VLOOKUP(K11022,开票信息!$A:$C,3,0),"")</f>
        <v/>
      </c>
      <c r="G11022" s="3" t="str">
        <f t="shared" si="172"/>
        <v/>
      </c>
      <c r="L11022">
        <f>COUNTIF($K$2:K11022,$K11022)</f>
        <v>0</v>
      </c>
    </row>
    <row r="11023" ht="16.5" spans="1:12">
      <c r="A11023" s="1">
        <v>11022</v>
      </c>
      <c r="B11023" s="8">
        <f>COUNTIF($C$2:$C11023,模板!$E$2)</f>
        <v>77</v>
      </c>
      <c r="C11023" s="2" t="str">
        <f>IFERROR(VLOOKUP(K11023,开票信息!$A:$C,3,0),"")</f>
        <v/>
      </c>
      <c r="G11023" s="3" t="str">
        <f t="shared" si="172"/>
        <v/>
      </c>
      <c r="L11023">
        <f>COUNTIF($K$2:K11023,$K11023)</f>
        <v>0</v>
      </c>
    </row>
    <row r="11024" ht="16.5" spans="1:12">
      <c r="A11024" s="1">
        <v>11023</v>
      </c>
      <c r="B11024" s="8">
        <f>COUNTIF($C$2:$C11024,模板!$E$2)</f>
        <v>77</v>
      </c>
      <c r="C11024" s="2" t="str">
        <f>IFERROR(VLOOKUP(K11024,开票信息!$A:$C,3,0),"")</f>
        <v/>
      </c>
      <c r="G11024" s="3" t="str">
        <f t="shared" si="172"/>
        <v/>
      </c>
      <c r="L11024">
        <f>COUNTIF($K$2:K11024,$K11024)</f>
        <v>0</v>
      </c>
    </row>
    <row r="11025" ht="16.5" spans="1:12">
      <c r="A11025" s="1">
        <v>11024</v>
      </c>
      <c r="B11025" s="8">
        <f>COUNTIF($C$2:$C11025,模板!$E$2)</f>
        <v>77</v>
      </c>
      <c r="C11025" s="2" t="str">
        <f>IFERROR(VLOOKUP(K11025,开票信息!$A:$C,3,0),"")</f>
        <v/>
      </c>
      <c r="G11025" s="3" t="str">
        <f t="shared" si="172"/>
        <v/>
      </c>
      <c r="L11025">
        <f>COUNTIF($K$2:K11025,$K11025)</f>
        <v>0</v>
      </c>
    </row>
    <row r="11026" ht="16.5" spans="1:12">
      <c r="A11026" s="1">
        <v>11025</v>
      </c>
      <c r="B11026" s="8">
        <f>COUNTIF($C$2:$C11026,模板!$E$2)</f>
        <v>77</v>
      </c>
      <c r="C11026" s="2" t="str">
        <f>IFERROR(VLOOKUP(K11026,开票信息!$A:$C,3,0),"")</f>
        <v/>
      </c>
      <c r="G11026" s="3" t="str">
        <f t="shared" si="172"/>
        <v/>
      </c>
      <c r="L11026">
        <f>COUNTIF($K$2:K11026,$K11026)</f>
        <v>0</v>
      </c>
    </row>
    <row r="11027" ht="16.5" spans="1:12">
      <c r="A11027" s="1">
        <v>11026</v>
      </c>
      <c r="B11027" s="8">
        <f>COUNTIF($C$2:$C11027,模板!$E$2)</f>
        <v>77</v>
      </c>
      <c r="C11027" s="2" t="str">
        <f>IFERROR(VLOOKUP(K11027,开票信息!$A:$C,3,0),"")</f>
        <v/>
      </c>
      <c r="G11027" s="3" t="str">
        <f t="shared" si="172"/>
        <v/>
      </c>
      <c r="L11027">
        <f>COUNTIF($K$2:K11027,$K11027)</f>
        <v>0</v>
      </c>
    </row>
    <row r="11028" ht="16.5" spans="1:12">
      <c r="A11028" s="1">
        <v>11027</v>
      </c>
      <c r="B11028" s="8">
        <f>COUNTIF($C$2:$C11028,模板!$E$2)</f>
        <v>77</v>
      </c>
      <c r="C11028" s="2" t="str">
        <f>IFERROR(VLOOKUP(K11028,开票信息!$A:$C,3,0),"")</f>
        <v/>
      </c>
      <c r="G11028" s="3" t="str">
        <f t="shared" si="172"/>
        <v/>
      </c>
      <c r="L11028">
        <f>COUNTIF($K$2:K11028,$K11028)</f>
        <v>0</v>
      </c>
    </row>
    <row r="11029" ht="16.5" spans="1:12">
      <c r="A11029" s="1">
        <v>11028</v>
      </c>
      <c r="B11029" s="8">
        <f>COUNTIF($C$2:$C11029,模板!$E$2)</f>
        <v>77</v>
      </c>
      <c r="C11029" s="2" t="str">
        <f>IFERROR(VLOOKUP(K11029,开票信息!$A:$C,3,0),"")</f>
        <v/>
      </c>
      <c r="G11029" s="3" t="str">
        <f t="shared" si="172"/>
        <v/>
      </c>
      <c r="L11029">
        <f>COUNTIF($K$2:K11029,$K11029)</f>
        <v>0</v>
      </c>
    </row>
    <row r="11030" ht="16.5" spans="1:12">
      <c r="A11030" s="1">
        <v>11029</v>
      </c>
      <c r="B11030" s="8">
        <f>COUNTIF($C$2:$C11030,模板!$E$2)</f>
        <v>77</v>
      </c>
      <c r="C11030" s="2" t="str">
        <f>IFERROR(VLOOKUP(K11030,开票信息!$A:$C,3,0),"")</f>
        <v/>
      </c>
      <c r="G11030" s="3" t="str">
        <f t="shared" si="172"/>
        <v/>
      </c>
      <c r="L11030">
        <f>COUNTIF($K$2:K11030,$K11030)</f>
        <v>0</v>
      </c>
    </row>
    <row r="11031" ht="16.5" spans="1:12">
      <c r="A11031" s="1">
        <v>11030</v>
      </c>
      <c r="B11031" s="8">
        <f>COUNTIF($C$2:$C11031,模板!$E$2)</f>
        <v>77</v>
      </c>
      <c r="C11031" s="2" t="str">
        <f>IFERROR(VLOOKUP(K11031,开票信息!$A:$C,3,0),"")</f>
        <v/>
      </c>
      <c r="G11031" s="3" t="str">
        <f t="shared" si="172"/>
        <v/>
      </c>
      <c r="L11031">
        <f>COUNTIF($K$2:K11031,$K11031)</f>
        <v>0</v>
      </c>
    </row>
    <row r="11032" ht="16.5" spans="1:12">
      <c r="A11032" s="1">
        <v>11031</v>
      </c>
      <c r="B11032" s="8">
        <f>COUNTIF($C$2:$C11032,模板!$E$2)</f>
        <v>77</v>
      </c>
      <c r="C11032" s="2" t="str">
        <f>IFERROR(VLOOKUP(K11032,开票信息!$A:$C,3,0),"")</f>
        <v/>
      </c>
      <c r="G11032" s="3" t="str">
        <f t="shared" si="172"/>
        <v/>
      </c>
      <c r="L11032">
        <f>COUNTIF($K$2:K11032,$K11032)</f>
        <v>0</v>
      </c>
    </row>
    <row r="11033" ht="16.5" spans="1:12">
      <c r="A11033" s="1">
        <v>11032</v>
      </c>
      <c r="B11033" s="8">
        <f>COUNTIF($C$2:$C11033,模板!$E$2)</f>
        <v>77</v>
      </c>
      <c r="C11033" s="2" t="str">
        <f>IFERROR(VLOOKUP(K11033,开票信息!$A:$C,3,0),"")</f>
        <v/>
      </c>
      <c r="G11033" s="3" t="str">
        <f t="shared" si="172"/>
        <v/>
      </c>
      <c r="L11033">
        <f>COUNTIF($K$2:K11033,$K11033)</f>
        <v>0</v>
      </c>
    </row>
    <row r="11034" ht="16.5" spans="1:12">
      <c r="A11034" s="1">
        <v>11033</v>
      </c>
      <c r="B11034" s="8">
        <f>COUNTIF($C$2:$C11034,模板!$E$2)</f>
        <v>77</v>
      </c>
      <c r="C11034" s="2" t="str">
        <f>IFERROR(VLOOKUP(K11034,开票信息!$A:$C,3,0),"")</f>
        <v/>
      </c>
      <c r="G11034" s="3" t="str">
        <f t="shared" si="172"/>
        <v/>
      </c>
      <c r="L11034">
        <f>COUNTIF($K$2:K11034,$K11034)</f>
        <v>0</v>
      </c>
    </row>
    <row r="11035" ht="16.5" spans="1:12">
      <c r="A11035" s="1">
        <v>11034</v>
      </c>
      <c r="B11035" s="8">
        <f>COUNTIF($C$2:$C11035,模板!$E$2)</f>
        <v>77</v>
      </c>
      <c r="C11035" s="2" t="str">
        <f>IFERROR(VLOOKUP(K11035,开票信息!$A:$C,3,0),"")</f>
        <v/>
      </c>
      <c r="G11035" s="3" t="str">
        <f t="shared" si="172"/>
        <v/>
      </c>
      <c r="L11035">
        <f>COUNTIF($K$2:K11035,$K11035)</f>
        <v>0</v>
      </c>
    </row>
    <row r="11036" ht="16.5" spans="1:12">
      <c r="A11036" s="1">
        <v>11035</v>
      </c>
      <c r="B11036" s="8">
        <f>COUNTIF($C$2:$C11036,模板!$E$2)</f>
        <v>77</v>
      </c>
      <c r="C11036" s="2" t="str">
        <f>IFERROR(VLOOKUP(K11036,开票信息!$A:$C,3,0),"")</f>
        <v/>
      </c>
      <c r="G11036" s="3" t="str">
        <f t="shared" si="172"/>
        <v/>
      </c>
      <c r="L11036">
        <f>COUNTIF($K$2:K11036,$K11036)</f>
        <v>0</v>
      </c>
    </row>
    <row r="11037" ht="16.5" spans="1:12">
      <c r="A11037" s="1">
        <v>11036</v>
      </c>
      <c r="B11037" s="8">
        <f>COUNTIF($C$2:$C11037,模板!$E$2)</f>
        <v>77</v>
      </c>
      <c r="C11037" s="2" t="str">
        <f>IFERROR(VLOOKUP(K11037,开票信息!$A:$C,3,0),"")</f>
        <v/>
      </c>
      <c r="G11037" s="3" t="str">
        <f t="shared" si="172"/>
        <v/>
      </c>
      <c r="L11037">
        <f>COUNTIF($K$2:K11037,$K11037)</f>
        <v>0</v>
      </c>
    </row>
    <row r="11038" ht="16.5" spans="1:12">
      <c r="A11038" s="1">
        <v>11037</v>
      </c>
      <c r="B11038" s="8">
        <f>COUNTIF($C$2:$C11038,模板!$E$2)</f>
        <v>77</v>
      </c>
      <c r="C11038" s="2" t="str">
        <f>IFERROR(VLOOKUP(K11038,开票信息!$A:$C,3,0),"")</f>
        <v/>
      </c>
      <c r="G11038" s="3" t="str">
        <f t="shared" si="172"/>
        <v/>
      </c>
      <c r="L11038">
        <f>COUNTIF($K$2:K11038,$K11038)</f>
        <v>0</v>
      </c>
    </row>
    <row r="11039" ht="16.5" spans="1:12">
      <c r="A11039" s="1">
        <v>11038</v>
      </c>
      <c r="B11039" s="8">
        <f>COUNTIF($C$2:$C11039,模板!$E$2)</f>
        <v>77</v>
      </c>
      <c r="C11039" s="2" t="str">
        <f>IFERROR(VLOOKUP(K11039,开票信息!$A:$C,3,0),"")</f>
        <v/>
      </c>
      <c r="G11039" s="3" t="str">
        <f t="shared" si="172"/>
        <v/>
      </c>
      <c r="L11039">
        <f>COUNTIF($K$2:K11039,$K11039)</f>
        <v>0</v>
      </c>
    </row>
    <row r="11040" ht="16.5" spans="1:12">
      <c r="A11040" s="1">
        <v>11039</v>
      </c>
      <c r="B11040" s="8">
        <f>COUNTIF($C$2:$C11040,模板!$E$2)</f>
        <v>77</v>
      </c>
      <c r="C11040" s="2" t="str">
        <f>IFERROR(VLOOKUP(K11040,开票信息!$A:$C,3,0),"")</f>
        <v/>
      </c>
      <c r="G11040" s="3" t="str">
        <f t="shared" si="172"/>
        <v/>
      </c>
      <c r="L11040">
        <f>COUNTIF($K$2:K11040,$K11040)</f>
        <v>0</v>
      </c>
    </row>
    <row r="11041" ht="16.5" spans="1:12">
      <c r="A11041" s="1">
        <v>11040</v>
      </c>
      <c r="B11041" s="8">
        <f>COUNTIF($C$2:$C11041,模板!$E$2)</f>
        <v>77</v>
      </c>
      <c r="C11041" s="2" t="str">
        <f>IFERROR(VLOOKUP(K11041,开票信息!$A:$C,3,0),"")</f>
        <v/>
      </c>
      <c r="G11041" s="3" t="str">
        <f t="shared" si="172"/>
        <v/>
      </c>
      <c r="L11041">
        <f>COUNTIF($K$2:K11041,$K11041)</f>
        <v>0</v>
      </c>
    </row>
    <row r="11042" ht="16.5" spans="1:12">
      <c r="A11042" s="1">
        <v>11041</v>
      </c>
      <c r="B11042" s="8">
        <f>COUNTIF($C$2:$C11042,模板!$E$2)</f>
        <v>77</v>
      </c>
      <c r="C11042" s="2" t="str">
        <f>IFERROR(VLOOKUP(K11042,开票信息!$A:$C,3,0),"")</f>
        <v/>
      </c>
      <c r="G11042" s="3" t="str">
        <f t="shared" si="172"/>
        <v/>
      </c>
      <c r="L11042">
        <f>COUNTIF($K$2:K11042,$K11042)</f>
        <v>0</v>
      </c>
    </row>
    <row r="11043" ht="16.5" spans="1:12">
      <c r="A11043" s="1">
        <v>11042</v>
      </c>
      <c r="B11043" s="8">
        <f>COUNTIF($C$2:$C11043,模板!$E$2)</f>
        <v>77</v>
      </c>
      <c r="C11043" s="2" t="str">
        <f>IFERROR(VLOOKUP(K11043,开票信息!$A:$C,3,0),"")</f>
        <v/>
      </c>
      <c r="G11043" s="3" t="str">
        <f t="shared" si="172"/>
        <v/>
      </c>
      <c r="L11043">
        <f>COUNTIF($K$2:K11043,$K11043)</f>
        <v>0</v>
      </c>
    </row>
    <row r="11044" ht="16.5" spans="1:12">
      <c r="A11044" s="1">
        <v>11043</v>
      </c>
      <c r="B11044" s="8">
        <f>COUNTIF($C$2:$C11044,模板!$E$2)</f>
        <v>77</v>
      </c>
      <c r="C11044" s="2" t="str">
        <f>IFERROR(VLOOKUP(K11044,开票信息!$A:$C,3,0),"")</f>
        <v/>
      </c>
      <c r="G11044" s="3" t="str">
        <f t="shared" si="172"/>
        <v/>
      </c>
      <c r="L11044">
        <f>COUNTIF($K$2:K11044,$K11044)</f>
        <v>0</v>
      </c>
    </row>
    <row r="11045" ht="16.5" spans="1:12">
      <c r="A11045" s="1">
        <v>11044</v>
      </c>
      <c r="B11045" s="8">
        <f>COUNTIF($C$2:$C11045,模板!$E$2)</f>
        <v>77</v>
      </c>
      <c r="C11045" s="2" t="str">
        <f>IFERROR(VLOOKUP(K11045,开票信息!$A:$C,3,0),"")</f>
        <v/>
      </c>
      <c r="G11045" s="3" t="str">
        <f t="shared" si="172"/>
        <v/>
      </c>
      <c r="L11045">
        <f>COUNTIF($K$2:K11045,$K11045)</f>
        <v>0</v>
      </c>
    </row>
    <row r="11046" ht="16.5" spans="1:12">
      <c r="A11046" s="1">
        <v>11045</v>
      </c>
      <c r="B11046" s="8">
        <f>COUNTIF($C$2:$C11046,模板!$E$2)</f>
        <v>77</v>
      </c>
      <c r="C11046" s="2" t="str">
        <f>IFERROR(VLOOKUP(K11046,开票信息!$A:$C,3,0),"")</f>
        <v/>
      </c>
      <c r="G11046" s="3" t="str">
        <f t="shared" si="172"/>
        <v/>
      </c>
      <c r="L11046">
        <f>COUNTIF($K$2:K11046,$K11046)</f>
        <v>0</v>
      </c>
    </row>
    <row r="11047" ht="16.5" spans="1:12">
      <c r="A11047" s="1">
        <v>11046</v>
      </c>
      <c r="B11047" s="8">
        <f>COUNTIF($C$2:$C11047,模板!$E$2)</f>
        <v>77</v>
      </c>
      <c r="C11047" s="2" t="str">
        <f>IFERROR(VLOOKUP(K11047,开票信息!$A:$C,3,0),"")</f>
        <v/>
      </c>
      <c r="G11047" s="3" t="str">
        <f t="shared" si="172"/>
        <v/>
      </c>
      <c r="L11047">
        <f>COUNTIF($K$2:K11047,$K11047)</f>
        <v>0</v>
      </c>
    </row>
    <row r="11048" ht="16.5" spans="1:12">
      <c r="A11048" s="1">
        <v>11047</v>
      </c>
      <c r="B11048" s="8">
        <f>COUNTIF($C$2:$C11048,模板!$E$2)</f>
        <v>77</v>
      </c>
      <c r="C11048" s="2" t="str">
        <f>IFERROR(VLOOKUP(K11048,开票信息!$A:$C,3,0),"")</f>
        <v/>
      </c>
      <c r="G11048" s="3" t="str">
        <f t="shared" si="172"/>
        <v/>
      </c>
      <c r="L11048">
        <f>COUNTIF($K$2:K11048,$K11048)</f>
        <v>0</v>
      </c>
    </row>
    <row r="11049" ht="16.5" spans="1:12">
      <c r="A11049" s="1">
        <v>11048</v>
      </c>
      <c r="B11049" s="8">
        <f>COUNTIF($C$2:$C11049,模板!$E$2)</f>
        <v>77</v>
      </c>
      <c r="C11049" s="2" t="str">
        <f>IFERROR(VLOOKUP(K11049,开票信息!$A:$C,3,0),"")</f>
        <v/>
      </c>
      <c r="G11049" s="3" t="str">
        <f t="shared" si="172"/>
        <v/>
      </c>
      <c r="L11049">
        <f>COUNTIF($K$2:K11049,$K11049)</f>
        <v>0</v>
      </c>
    </row>
    <row r="11050" ht="16.5" spans="1:12">
      <c r="A11050" s="1">
        <v>11049</v>
      </c>
      <c r="B11050" s="8">
        <f>COUNTIF($C$2:$C11050,模板!$E$2)</f>
        <v>77</v>
      </c>
      <c r="C11050" s="2" t="str">
        <f>IFERROR(VLOOKUP(K11050,开票信息!$A:$C,3,0),"")</f>
        <v/>
      </c>
      <c r="G11050" s="3" t="str">
        <f t="shared" si="172"/>
        <v/>
      </c>
      <c r="L11050">
        <f>COUNTIF($K$2:K11050,$K11050)</f>
        <v>0</v>
      </c>
    </row>
    <row r="11051" ht="16.5" spans="1:12">
      <c r="A11051" s="1">
        <v>11050</v>
      </c>
      <c r="B11051" s="8">
        <f>COUNTIF($C$2:$C11051,模板!$E$2)</f>
        <v>77</v>
      </c>
      <c r="C11051" s="2" t="str">
        <f>IFERROR(VLOOKUP(K11051,开票信息!$A:$C,3,0),"")</f>
        <v/>
      </c>
      <c r="G11051" s="3" t="str">
        <f t="shared" si="172"/>
        <v/>
      </c>
      <c r="L11051">
        <f>COUNTIF($K$2:K11051,$K11051)</f>
        <v>0</v>
      </c>
    </row>
    <row r="11052" ht="16.5" spans="1:12">
      <c r="A11052" s="1">
        <v>11051</v>
      </c>
      <c r="B11052" s="8">
        <f>COUNTIF($C$2:$C11052,模板!$E$2)</f>
        <v>77</v>
      </c>
      <c r="C11052" s="2" t="str">
        <f>IFERROR(VLOOKUP(K11052,开票信息!$A:$C,3,0),"")</f>
        <v/>
      </c>
      <c r="G11052" s="3" t="str">
        <f t="shared" si="172"/>
        <v/>
      </c>
      <c r="L11052">
        <f>COUNTIF($K$2:K11052,$K11052)</f>
        <v>0</v>
      </c>
    </row>
    <row r="11053" ht="16.5" spans="1:12">
      <c r="A11053" s="1">
        <v>11052</v>
      </c>
      <c r="B11053" s="8">
        <f>COUNTIF($C$2:$C11053,模板!$E$2)</f>
        <v>77</v>
      </c>
      <c r="C11053" s="2" t="str">
        <f>IFERROR(VLOOKUP(K11053,开票信息!$A:$C,3,0),"")</f>
        <v/>
      </c>
      <c r="G11053" s="3" t="str">
        <f t="shared" si="172"/>
        <v/>
      </c>
      <c r="L11053">
        <f>COUNTIF($K$2:K11053,$K11053)</f>
        <v>0</v>
      </c>
    </row>
    <row r="11054" ht="16.5" spans="1:12">
      <c r="A11054" s="1">
        <v>11053</v>
      </c>
      <c r="B11054" s="8">
        <f>COUNTIF($C$2:$C11054,模板!$E$2)</f>
        <v>77</v>
      </c>
      <c r="C11054" s="2" t="str">
        <f>IFERROR(VLOOKUP(K11054,开票信息!$A:$C,3,0),"")</f>
        <v/>
      </c>
      <c r="G11054" s="3" t="str">
        <f t="shared" si="172"/>
        <v/>
      </c>
      <c r="L11054">
        <f>COUNTIF($K$2:K11054,$K11054)</f>
        <v>0</v>
      </c>
    </row>
    <row r="11055" ht="16.5" spans="1:12">
      <c r="A11055" s="1">
        <v>11054</v>
      </c>
      <c r="B11055" s="8">
        <f>COUNTIF($C$2:$C11055,模板!$E$2)</f>
        <v>77</v>
      </c>
      <c r="C11055" s="2" t="str">
        <f>IFERROR(VLOOKUP(K11055,开票信息!$A:$C,3,0),"")</f>
        <v/>
      </c>
      <c r="G11055" s="3" t="str">
        <f t="shared" si="172"/>
        <v/>
      </c>
      <c r="L11055">
        <f>COUNTIF($K$2:K11055,$K11055)</f>
        <v>0</v>
      </c>
    </row>
    <row r="11056" ht="16.5" spans="1:12">
      <c r="A11056" s="1">
        <v>11055</v>
      </c>
      <c r="B11056" s="8">
        <f>COUNTIF($C$2:$C11056,模板!$E$2)</f>
        <v>77</v>
      </c>
      <c r="C11056" s="2" t="str">
        <f>IFERROR(VLOOKUP(K11056,开票信息!$A:$C,3,0),"")</f>
        <v/>
      </c>
      <c r="G11056" s="3" t="str">
        <f t="shared" si="172"/>
        <v/>
      </c>
      <c r="L11056">
        <f>COUNTIF($K$2:K11056,$K11056)</f>
        <v>0</v>
      </c>
    </row>
    <row r="11057" ht="16.5" spans="1:12">
      <c r="A11057" s="1">
        <v>11056</v>
      </c>
      <c r="B11057" s="8">
        <f>COUNTIF($C$2:$C11057,模板!$E$2)</f>
        <v>77</v>
      </c>
      <c r="C11057" s="2" t="str">
        <f>IFERROR(VLOOKUP(K11057,开票信息!$A:$C,3,0),"")</f>
        <v/>
      </c>
      <c r="G11057" s="3" t="str">
        <f t="shared" si="172"/>
        <v/>
      </c>
      <c r="L11057">
        <f>COUNTIF($K$2:K11057,$K11057)</f>
        <v>0</v>
      </c>
    </row>
    <row r="11058" ht="16.5" spans="1:12">
      <c r="A11058" s="1">
        <v>11057</v>
      </c>
      <c r="B11058" s="8">
        <f>COUNTIF($C$2:$C11058,模板!$E$2)</f>
        <v>77</v>
      </c>
      <c r="C11058" s="2" t="str">
        <f>IFERROR(VLOOKUP(K11058,开票信息!$A:$C,3,0),"")</f>
        <v/>
      </c>
      <c r="G11058" s="3" t="str">
        <f t="shared" si="172"/>
        <v/>
      </c>
      <c r="L11058">
        <f>COUNTIF($K$2:K11058,$K11058)</f>
        <v>0</v>
      </c>
    </row>
    <row r="11059" ht="16.5" spans="1:12">
      <c r="A11059" s="1">
        <v>11058</v>
      </c>
      <c r="B11059" s="8">
        <f>COUNTIF($C$2:$C11059,模板!$E$2)</f>
        <v>77</v>
      </c>
      <c r="C11059" s="2" t="str">
        <f>IFERROR(VLOOKUP(K11059,开票信息!$A:$C,3,0),"")</f>
        <v/>
      </c>
      <c r="G11059" s="3" t="str">
        <f t="shared" si="172"/>
        <v/>
      </c>
      <c r="L11059">
        <f>COUNTIF($K$2:K11059,$K11059)</f>
        <v>0</v>
      </c>
    </row>
    <row r="11060" ht="16.5" spans="1:12">
      <c r="A11060" s="1">
        <v>11059</v>
      </c>
      <c r="B11060" s="8">
        <f>COUNTIF($C$2:$C11060,模板!$E$2)</f>
        <v>77</v>
      </c>
      <c r="C11060" s="2" t="str">
        <f>IFERROR(VLOOKUP(K11060,开票信息!$A:$C,3,0),"")</f>
        <v/>
      </c>
      <c r="G11060" s="3" t="str">
        <f t="shared" si="172"/>
        <v/>
      </c>
      <c r="L11060">
        <f>COUNTIF($K$2:K11060,$K11060)</f>
        <v>0</v>
      </c>
    </row>
    <row r="11061" ht="16.5" spans="1:12">
      <c r="A11061" s="1">
        <v>11060</v>
      </c>
      <c r="B11061" s="8">
        <f>COUNTIF($C$2:$C11061,模板!$E$2)</f>
        <v>77</v>
      </c>
      <c r="C11061" s="2" t="str">
        <f>IFERROR(VLOOKUP(K11061,开票信息!$A:$C,3,0),"")</f>
        <v/>
      </c>
      <c r="G11061" s="3" t="str">
        <f t="shared" si="172"/>
        <v/>
      </c>
      <c r="L11061">
        <f>COUNTIF($K$2:K11061,$K11061)</f>
        <v>0</v>
      </c>
    </row>
    <row r="11062" ht="16.5" spans="1:12">
      <c r="A11062" s="1">
        <v>11061</v>
      </c>
      <c r="B11062" s="8">
        <f>COUNTIF($C$2:$C11062,模板!$E$2)</f>
        <v>77</v>
      </c>
      <c r="C11062" s="2" t="str">
        <f>IFERROR(VLOOKUP(K11062,开票信息!$A:$C,3,0),"")</f>
        <v/>
      </c>
      <c r="G11062" s="3" t="str">
        <f t="shared" si="172"/>
        <v/>
      </c>
      <c r="L11062">
        <f>COUNTIF($K$2:K11062,$K11062)</f>
        <v>0</v>
      </c>
    </row>
    <row r="11063" ht="16.5" spans="1:12">
      <c r="A11063" s="1">
        <v>11062</v>
      </c>
      <c r="B11063" s="8">
        <f>COUNTIF($C$2:$C11063,模板!$E$2)</f>
        <v>77</v>
      </c>
      <c r="C11063" s="2" t="str">
        <f>IFERROR(VLOOKUP(K11063,开票信息!$A:$C,3,0),"")</f>
        <v/>
      </c>
      <c r="G11063" s="3" t="str">
        <f t="shared" si="172"/>
        <v/>
      </c>
      <c r="L11063">
        <f>COUNTIF($K$2:K11063,$K11063)</f>
        <v>0</v>
      </c>
    </row>
    <row r="11064" ht="16.5" spans="1:12">
      <c r="A11064" s="1">
        <v>11063</v>
      </c>
      <c r="B11064" s="8">
        <f>COUNTIF($C$2:$C11064,模板!$E$2)</f>
        <v>77</v>
      </c>
      <c r="C11064" s="2" t="str">
        <f>IFERROR(VLOOKUP(K11064,开票信息!$A:$C,3,0),"")</f>
        <v/>
      </c>
      <c r="G11064" s="3" t="str">
        <f t="shared" si="172"/>
        <v/>
      </c>
      <c r="L11064">
        <f>COUNTIF($K$2:K11064,$K11064)</f>
        <v>0</v>
      </c>
    </row>
    <row r="11065" ht="16.5" spans="1:12">
      <c r="A11065" s="1">
        <v>11064</v>
      </c>
      <c r="B11065" s="8">
        <f>COUNTIF($C$2:$C11065,模板!$E$2)</f>
        <v>77</v>
      </c>
      <c r="C11065" s="2" t="str">
        <f>IFERROR(VLOOKUP(K11065,开票信息!$A:$C,3,0),"")</f>
        <v/>
      </c>
      <c r="G11065" s="3" t="str">
        <f t="shared" si="172"/>
        <v/>
      </c>
      <c r="L11065">
        <f>COUNTIF($K$2:K11065,$K11065)</f>
        <v>0</v>
      </c>
    </row>
    <row r="11066" ht="16.5" spans="1:12">
      <c r="A11066" s="1">
        <v>11065</v>
      </c>
      <c r="B11066" s="8">
        <f>COUNTIF($C$2:$C11066,模板!$E$2)</f>
        <v>77</v>
      </c>
      <c r="C11066" s="2" t="str">
        <f>IFERROR(VLOOKUP(K11066,开票信息!$A:$C,3,0),"")</f>
        <v/>
      </c>
      <c r="G11066" s="3" t="str">
        <f t="shared" si="172"/>
        <v/>
      </c>
      <c r="L11066">
        <f>COUNTIF($K$2:K11066,$K11066)</f>
        <v>0</v>
      </c>
    </row>
    <row r="11067" ht="16.5" spans="1:12">
      <c r="A11067" s="1">
        <v>11066</v>
      </c>
      <c r="B11067" s="8">
        <f>COUNTIF($C$2:$C11067,模板!$E$2)</f>
        <v>77</v>
      </c>
      <c r="C11067" s="2" t="str">
        <f>IFERROR(VLOOKUP(K11067,开票信息!$A:$C,3,0),"")</f>
        <v/>
      </c>
      <c r="G11067" s="3" t="str">
        <f t="shared" si="172"/>
        <v/>
      </c>
      <c r="L11067">
        <f>COUNTIF($K$2:K11067,$K11067)</f>
        <v>0</v>
      </c>
    </row>
    <row r="11068" ht="16.5" spans="1:12">
      <c r="A11068" s="1">
        <v>11067</v>
      </c>
      <c r="B11068" s="8">
        <f>COUNTIF($C$2:$C11068,模板!$E$2)</f>
        <v>77</v>
      </c>
      <c r="C11068" s="2" t="str">
        <f>IFERROR(VLOOKUP(K11068,开票信息!$A:$C,3,0),"")</f>
        <v/>
      </c>
      <c r="G11068" s="3" t="str">
        <f t="shared" si="172"/>
        <v/>
      </c>
      <c r="L11068">
        <f>COUNTIF($K$2:K11068,$K11068)</f>
        <v>0</v>
      </c>
    </row>
    <row r="11069" ht="16.5" spans="1:12">
      <c r="A11069" s="1">
        <v>11068</v>
      </c>
      <c r="B11069" s="8">
        <f>COUNTIF($C$2:$C11069,模板!$E$2)</f>
        <v>77</v>
      </c>
      <c r="C11069" s="2" t="str">
        <f>IFERROR(VLOOKUP(K11069,开票信息!$A:$C,3,0),"")</f>
        <v/>
      </c>
      <c r="G11069" s="3" t="str">
        <f t="shared" si="172"/>
        <v/>
      </c>
      <c r="L11069">
        <f>COUNTIF($K$2:K11069,$K11069)</f>
        <v>0</v>
      </c>
    </row>
    <row r="11070" ht="16.5" spans="1:12">
      <c r="A11070" s="1">
        <v>11069</v>
      </c>
      <c r="B11070" s="8">
        <f>COUNTIF($C$2:$C11070,模板!$E$2)</f>
        <v>77</v>
      </c>
      <c r="C11070" s="2" t="str">
        <f>IFERROR(VLOOKUP(K11070,开票信息!$A:$C,3,0),"")</f>
        <v/>
      </c>
      <c r="G11070" s="3" t="str">
        <f t="shared" si="172"/>
        <v/>
      </c>
      <c r="L11070">
        <f>COUNTIF($K$2:K11070,$K11070)</f>
        <v>0</v>
      </c>
    </row>
    <row r="11071" ht="16.5" spans="1:12">
      <c r="A11071" s="1">
        <v>11070</v>
      </c>
      <c r="B11071" s="8">
        <f>COUNTIF($C$2:$C11071,模板!$E$2)</f>
        <v>77</v>
      </c>
      <c r="C11071" s="2" t="str">
        <f>IFERROR(VLOOKUP(K11071,开票信息!$A:$C,3,0),"")</f>
        <v/>
      </c>
      <c r="G11071" s="3" t="str">
        <f t="shared" si="172"/>
        <v/>
      </c>
      <c r="L11071">
        <f>COUNTIF($K$2:K11071,$K11071)</f>
        <v>0</v>
      </c>
    </row>
    <row r="11072" ht="16.5" spans="1:12">
      <c r="A11072" s="1">
        <v>11071</v>
      </c>
      <c r="B11072" s="8">
        <f>COUNTIF($C$2:$C11072,模板!$E$2)</f>
        <v>77</v>
      </c>
      <c r="C11072" s="2" t="str">
        <f>IFERROR(VLOOKUP(K11072,开票信息!$A:$C,3,0),"")</f>
        <v/>
      </c>
      <c r="G11072" s="3" t="str">
        <f t="shared" si="172"/>
        <v/>
      </c>
      <c r="L11072">
        <f>COUNTIF($K$2:K11072,$K11072)</f>
        <v>0</v>
      </c>
    </row>
    <row r="11073" ht="16.5" spans="1:12">
      <c r="A11073" s="1">
        <v>11072</v>
      </c>
      <c r="B11073" s="8">
        <f>COUNTIF($C$2:$C11073,模板!$E$2)</f>
        <v>77</v>
      </c>
      <c r="C11073" s="2" t="str">
        <f>IFERROR(VLOOKUP(K11073,开票信息!$A:$C,3,0),"")</f>
        <v/>
      </c>
      <c r="G11073" s="3" t="str">
        <f t="shared" si="172"/>
        <v/>
      </c>
      <c r="L11073">
        <f>COUNTIF($K$2:K11073,$K11073)</f>
        <v>0</v>
      </c>
    </row>
    <row r="11074" ht="16.5" spans="1:12">
      <c r="A11074" s="1">
        <v>11073</v>
      </c>
      <c r="B11074" s="8">
        <f>COUNTIF($C$2:$C11074,模板!$E$2)</f>
        <v>77</v>
      </c>
      <c r="C11074" s="2" t="str">
        <f>IFERROR(VLOOKUP(K11074,开票信息!$A:$C,3,0),"")</f>
        <v/>
      </c>
      <c r="G11074" s="3" t="str">
        <f t="shared" si="172"/>
        <v/>
      </c>
      <c r="L11074">
        <f>COUNTIF($K$2:K11074,$K11074)</f>
        <v>0</v>
      </c>
    </row>
    <row r="11075" ht="16.5" spans="1:12">
      <c r="A11075" s="1">
        <v>11074</v>
      </c>
      <c r="B11075" s="8">
        <f>COUNTIF($C$2:$C11075,模板!$E$2)</f>
        <v>77</v>
      </c>
      <c r="C11075" s="2" t="str">
        <f>IFERROR(VLOOKUP(K11075,开票信息!$A:$C,3,0),"")</f>
        <v/>
      </c>
      <c r="G11075" s="3" t="str">
        <f t="shared" ref="G11075:G11138" si="173">IFERROR(H11075/F11075,"")</f>
        <v/>
      </c>
      <c r="L11075">
        <f>COUNTIF($K$2:K11075,$K11075)</f>
        <v>0</v>
      </c>
    </row>
    <row r="11076" ht="16.5" spans="1:12">
      <c r="A11076" s="1">
        <v>11075</v>
      </c>
      <c r="B11076" s="8">
        <f>COUNTIF($C$2:$C11076,模板!$E$2)</f>
        <v>77</v>
      </c>
      <c r="C11076" s="2" t="str">
        <f>IFERROR(VLOOKUP(K11076,开票信息!$A:$C,3,0),"")</f>
        <v/>
      </c>
      <c r="G11076" s="3" t="str">
        <f t="shared" si="173"/>
        <v/>
      </c>
      <c r="L11076">
        <f>COUNTIF($K$2:K11076,$K11076)</f>
        <v>0</v>
      </c>
    </row>
    <row r="11077" ht="16.5" spans="1:12">
      <c r="A11077" s="1">
        <v>11076</v>
      </c>
      <c r="B11077" s="8">
        <f>COUNTIF($C$2:$C11077,模板!$E$2)</f>
        <v>77</v>
      </c>
      <c r="C11077" s="2" t="str">
        <f>IFERROR(VLOOKUP(K11077,开票信息!$A:$C,3,0),"")</f>
        <v/>
      </c>
      <c r="G11077" s="3" t="str">
        <f t="shared" si="173"/>
        <v/>
      </c>
      <c r="L11077">
        <f>COUNTIF($K$2:K11077,$K11077)</f>
        <v>0</v>
      </c>
    </row>
    <row r="11078" ht="16.5" spans="1:12">
      <c r="A11078" s="1">
        <v>11077</v>
      </c>
      <c r="B11078" s="8">
        <f>COUNTIF($C$2:$C11078,模板!$E$2)</f>
        <v>77</v>
      </c>
      <c r="C11078" s="2" t="str">
        <f>IFERROR(VLOOKUP(K11078,开票信息!$A:$C,3,0),"")</f>
        <v/>
      </c>
      <c r="G11078" s="3" t="str">
        <f t="shared" si="173"/>
        <v/>
      </c>
      <c r="L11078">
        <f>COUNTIF($K$2:K11078,$K11078)</f>
        <v>0</v>
      </c>
    </row>
    <row r="11079" ht="16.5" spans="1:12">
      <c r="A11079" s="1">
        <v>11078</v>
      </c>
      <c r="B11079" s="8">
        <f>COUNTIF($C$2:$C11079,模板!$E$2)</f>
        <v>77</v>
      </c>
      <c r="C11079" s="2" t="str">
        <f>IFERROR(VLOOKUP(K11079,开票信息!$A:$C,3,0),"")</f>
        <v/>
      </c>
      <c r="G11079" s="3" t="str">
        <f t="shared" si="173"/>
        <v/>
      </c>
      <c r="L11079">
        <f>COUNTIF($K$2:K11079,$K11079)</f>
        <v>0</v>
      </c>
    </row>
    <row r="11080" ht="16.5" spans="1:12">
      <c r="A11080" s="1">
        <v>11079</v>
      </c>
      <c r="B11080" s="8">
        <f>COUNTIF($C$2:$C11080,模板!$E$2)</f>
        <v>77</v>
      </c>
      <c r="C11080" s="2" t="str">
        <f>IFERROR(VLOOKUP(K11080,开票信息!$A:$C,3,0),"")</f>
        <v/>
      </c>
      <c r="G11080" s="3" t="str">
        <f t="shared" si="173"/>
        <v/>
      </c>
      <c r="L11080">
        <f>COUNTIF($K$2:K11080,$K11080)</f>
        <v>0</v>
      </c>
    </row>
    <row r="11081" ht="16.5" spans="1:12">
      <c r="A11081" s="1">
        <v>11080</v>
      </c>
      <c r="B11081" s="8">
        <f>COUNTIF($C$2:$C11081,模板!$E$2)</f>
        <v>77</v>
      </c>
      <c r="C11081" s="2" t="str">
        <f>IFERROR(VLOOKUP(K11081,开票信息!$A:$C,3,0),"")</f>
        <v/>
      </c>
      <c r="G11081" s="3" t="str">
        <f t="shared" si="173"/>
        <v/>
      </c>
      <c r="L11081">
        <f>COUNTIF($K$2:K11081,$K11081)</f>
        <v>0</v>
      </c>
    </row>
    <row r="11082" ht="16.5" spans="1:12">
      <c r="A11082" s="1">
        <v>11081</v>
      </c>
      <c r="B11082" s="8">
        <f>COUNTIF($C$2:$C11082,模板!$E$2)</f>
        <v>77</v>
      </c>
      <c r="C11082" s="2" t="str">
        <f>IFERROR(VLOOKUP(K11082,开票信息!$A:$C,3,0),"")</f>
        <v/>
      </c>
      <c r="G11082" s="3" t="str">
        <f t="shared" si="173"/>
        <v/>
      </c>
      <c r="L11082">
        <f>COUNTIF($K$2:K11082,$K11082)</f>
        <v>0</v>
      </c>
    </row>
    <row r="11083" ht="16.5" spans="1:12">
      <c r="A11083" s="1">
        <v>11082</v>
      </c>
      <c r="B11083" s="8">
        <f>COUNTIF($C$2:$C11083,模板!$E$2)</f>
        <v>77</v>
      </c>
      <c r="C11083" s="2" t="str">
        <f>IFERROR(VLOOKUP(K11083,开票信息!$A:$C,3,0),"")</f>
        <v/>
      </c>
      <c r="G11083" s="3" t="str">
        <f t="shared" si="173"/>
        <v/>
      </c>
      <c r="L11083">
        <f>COUNTIF($K$2:K11083,$K11083)</f>
        <v>0</v>
      </c>
    </row>
    <row r="11084" ht="16.5" spans="1:12">
      <c r="A11084" s="1">
        <v>11083</v>
      </c>
      <c r="B11084" s="8">
        <f>COUNTIF($C$2:$C11084,模板!$E$2)</f>
        <v>77</v>
      </c>
      <c r="C11084" s="2" t="str">
        <f>IFERROR(VLOOKUP(K11084,开票信息!$A:$C,3,0),"")</f>
        <v/>
      </c>
      <c r="G11084" s="3" t="str">
        <f t="shared" si="173"/>
        <v/>
      </c>
      <c r="L11084">
        <f>COUNTIF($K$2:K11084,$K11084)</f>
        <v>0</v>
      </c>
    </row>
    <row r="11085" ht="16.5" spans="1:12">
      <c r="A11085" s="1">
        <v>11084</v>
      </c>
      <c r="B11085" s="8">
        <f>COUNTIF($C$2:$C11085,模板!$E$2)</f>
        <v>77</v>
      </c>
      <c r="C11085" s="2" t="str">
        <f>IFERROR(VLOOKUP(K11085,开票信息!$A:$C,3,0),"")</f>
        <v/>
      </c>
      <c r="G11085" s="3" t="str">
        <f t="shared" si="173"/>
        <v/>
      </c>
      <c r="L11085">
        <f>COUNTIF($K$2:K11085,$K11085)</f>
        <v>0</v>
      </c>
    </row>
    <row r="11086" ht="16.5" spans="1:12">
      <c r="A11086" s="1">
        <v>11085</v>
      </c>
      <c r="B11086" s="8">
        <f>COUNTIF($C$2:$C11086,模板!$E$2)</f>
        <v>77</v>
      </c>
      <c r="C11086" s="2" t="str">
        <f>IFERROR(VLOOKUP(K11086,开票信息!$A:$C,3,0),"")</f>
        <v/>
      </c>
      <c r="G11086" s="3" t="str">
        <f t="shared" si="173"/>
        <v/>
      </c>
      <c r="L11086">
        <f>COUNTIF($K$2:K11086,$K11086)</f>
        <v>0</v>
      </c>
    </row>
    <row r="11087" ht="16.5" spans="1:12">
      <c r="A11087" s="1">
        <v>11086</v>
      </c>
      <c r="B11087" s="8">
        <f>COUNTIF($C$2:$C11087,模板!$E$2)</f>
        <v>77</v>
      </c>
      <c r="C11087" s="2" t="str">
        <f>IFERROR(VLOOKUP(K11087,开票信息!$A:$C,3,0),"")</f>
        <v/>
      </c>
      <c r="G11087" s="3" t="str">
        <f t="shared" si="173"/>
        <v/>
      </c>
      <c r="L11087">
        <f>COUNTIF($K$2:K11087,$K11087)</f>
        <v>0</v>
      </c>
    </row>
    <row r="11088" ht="16.5" spans="1:12">
      <c r="A11088" s="1">
        <v>11087</v>
      </c>
      <c r="B11088" s="8">
        <f>COUNTIF($C$2:$C11088,模板!$E$2)</f>
        <v>77</v>
      </c>
      <c r="C11088" s="2" t="str">
        <f>IFERROR(VLOOKUP(K11088,开票信息!$A:$C,3,0),"")</f>
        <v/>
      </c>
      <c r="G11088" s="3" t="str">
        <f t="shared" si="173"/>
        <v/>
      </c>
      <c r="L11088">
        <f>COUNTIF($K$2:K11088,$K11088)</f>
        <v>0</v>
      </c>
    </row>
    <row r="11089" ht="16.5" spans="1:12">
      <c r="A11089" s="1">
        <v>11088</v>
      </c>
      <c r="B11089" s="8">
        <f>COUNTIF($C$2:$C11089,模板!$E$2)</f>
        <v>77</v>
      </c>
      <c r="C11089" s="2" t="str">
        <f>IFERROR(VLOOKUP(K11089,开票信息!$A:$C,3,0),"")</f>
        <v/>
      </c>
      <c r="G11089" s="3" t="str">
        <f t="shared" si="173"/>
        <v/>
      </c>
      <c r="L11089">
        <f>COUNTIF($K$2:K11089,$K11089)</f>
        <v>0</v>
      </c>
    </row>
    <row r="11090" ht="16.5" spans="1:12">
      <c r="A11090" s="1">
        <v>11089</v>
      </c>
      <c r="B11090" s="8">
        <f>COUNTIF($C$2:$C11090,模板!$E$2)</f>
        <v>77</v>
      </c>
      <c r="C11090" s="2" t="str">
        <f>IFERROR(VLOOKUP(K11090,开票信息!$A:$C,3,0),"")</f>
        <v/>
      </c>
      <c r="G11090" s="3" t="str">
        <f t="shared" si="173"/>
        <v/>
      </c>
      <c r="L11090">
        <f>COUNTIF($K$2:K11090,$K11090)</f>
        <v>0</v>
      </c>
    </row>
    <row r="11091" ht="16.5" spans="1:12">
      <c r="A11091" s="1">
        <v>11090</v>
      </c>
      <c r="B11091" s="8">
        <f>COUNTIF($C$2:$C11091,模板!$E$2)</f>
        <v>77</v>
      </c>
      <c r="C11091" s="2" t="str">
        <f>IFERROR(VLOOKUP(K11091,开票信息!$A:$C,3,0),"")</f>
        <v/>
      </c>
      <c r="G11091" s="3" t="str">
        <f t="shared" si="173"/>
        <v/>
      </c>
      <c r="L11091">
        <f>COUNTIF($K$2:K11091,$K11091)</f>
        <v>0</v>
      </c>
    </row>
    <row r="11092" ht="16.5" spans="1:12">
      <c r="A11092" s="1">
        <v>11091</v>
      </c>
      <c r="B11092" s="8">
        <f>COUNTIF($C$2:$C11092,模板!$E$2)</f>
        <v>77</v>
      </c>
      <c r="C11092" s="2" t="str">
        <f>IFERROR(VLOOKUP(K11092,开票信息!$A:$C,3,0),"")</f>
        <v/>
      </c>
      <c r="G11092" s="3" t="str">
        <f t="shared" si="173"/>
        <v/>
      </c>
      <c r="L11092">
        <f>COUNTIF($K$2:K11092,$K11092)</f>
        <v>0</v>
      </c>
    </row>
    <row r="11093" ht="16.5" spans="1:12">
      <c r="A11093" s="1">
        <v>11092</v>
      </c>
      <c r="B11093" s="8">
        <f>COUNTIF($C$2:$C11093,模板!$E$2)</f>
        <v>77</v>
      </c>
      <c r="C11093" s="2" t="str">
        <f>IFERROR(VLOOKUP(K11093,开票信息!$A:$C,3,0),"")</f>
        <v/>
      </c>
      <c r="G11093" s="3" t="str">
        <f t="shared" si="173"/>
        <v/>
      </c>
      <c r="L11093">
        <f>COUNTIF($K$2:K11093,$K11093)</f>
        <v>0</v>
      </c>
    </row>
    <row r="11094" ht="16.5" spans="1:12">
      <c r="A11094" s="1">
        <v>11093</v>
      </c>
      <c r="B11094" s="8">
        <f>COUNTIF($C$2:$C11094,模板!$E$2)</f>
        <v>77</v>
      </c>
      <c r="C11094" s="2" t="str">
        <f>IFERROR(VLOOKUP(K11094,开票信息!$A:$C,3,0),"")</f>
        <v/>
      </c>
      <c r="G11094" s="3" t="str">
        <f t="shared" si="173"/>
        <v/>
      </c>
      <c r="L11094">
        <f>COUNTIF($K$2:K11094,$K11094)</f>
        <v>0</v>
      </c>
    </row>
    <row r="11095" ht="16.5" spans="1:12">
      <c r="A11095" s="1">
        <v>11094</v>
      </c>
      <c r="B11095" s="8">
        <f>COUNTIF($C$2:$C11095,模板!$E$2)</f>
        <v>77</v>
      </c>
      <c r="C11095" s="2" t="str">
        <f>IFERROR(VLOOKUP(K11095,开票信息!$A:$C,3,0),"")</f>
        <v/>
      </c>
      <c r="G11095" s="3" t="str">
        <f t="shared" si="173"/>
        <v/>
      </c>
      <c r="L11095">
        <f>COUNTIF($K$2:K11095,$K11095)</f>
        <v>0</v>
      </c>
    </row>
    <row r="11096" ht="16.5" spans="1:12">
      <c r="A11096" s="1">
        <v>11095</v>
      </c>
      <c r="B11096" s="8">
        <f>COUNTIF($C$2:$C11096,模板!$E$2)</f>
        <v>77</v>
      </c>
      <c r="C11096" s="2" t="str">
        <f>IFERROR(VLOOKUP(K11096,开票信息!$A:$C,3,0),"")</f>
        <v/>
      </c>
      <c r="G11096" s="3" t="str">
        <f t="shared" si="173"/>
        <v/>
      </c>
      <c r="L11096">
        <f>COUNTIF($K$2:K11096,$K11096)</f>
        <v>0</v>
      </c>
    </row>
    <row r="11097" ht="16.5" spans="1:12">
      <c r="A11097" s="1">
        <v>11096</v>
      </c>
      <c r="B11097" s="8">
        <f>COUNTIF($C$2:$C11097,模板!$E$2)</f>
        <v>77</v>
      </c>
      <c r="C11097" s="2" t="str">
        <f>IFERROR(VLOOKUP(K11097,开票信息!$A:$C,3,0),"")</f>
        <v/>
      </c>
      <c r="G11097" s="3" t="str">
        <f t="shared" si="173"/>
        <v/>
      </c>
      <c r="L11097">
        <f>COUNTIF($K$2:K11097,$K11097)</f>
        <v>0</v>
      </c>
    </row>
    <row r="11098" ht="16.5" spans="1:12">
      <c r="A11098" s="1">
        <v>11097</v>
      </c>
      <c r="B11098" s="8">
        <f>COUNTIF($C$2:$C11098,模板!$E$2)</f>
        <v>77</v>
      </c>
      <c r="C11098" s="2" t="str">
        <f>IFERROR(VLOOKUP(K11098,开票信息!$A:$C,3,0),"")</f>
        <v/>
      </c>
      <c r="G11098" s="3" t="str">
        <f t="shared" si="173"/>
        <v/>
      </c>
      <c r="L11098">
        <f>COUNTIF($K$2:K11098,$K11098)</f>
        <v>0</v>
      </c>
    </row>
    <row r="11099" ht="16.5" spans="1:12">
      <c r="A11099" s="1">
        <v>11098</v>
      </c>
      <c r="B11099" s="8">
        <f>COUNTIF($C$2:$C11099,模板!$E$2)</f>
        <v>77</v>
      </c>
      <c r="C11099" s="2" t="str">
        <f>IFERROR(VLOOKUP(K11099,开票信息!$A:$C,3,0),"")</f>
        <v/>
      </c>
      <c r="G11099" s="3" t="str">
        <f t="shared" si="173"/>
        <v/>
      </c>
      <c r="L11099">
        <f>COUNTIF($K$2:K11099,$K11099)</f>
        <v>0</v>
      </c>
    </row>
    <row r="11100" ht="16.5" spans="1:12">
      <c r="A11100" s="1">
        <v>11099</v>
      </c>
      <c r="B11100" s="8">
        <f>COUNTIF($C$2:$C11100,模板!$E$2)</f>
        <v>77</v>
      </c>
      <c r="C11100" s="2" t="str">
        <f>IFERROR(VLOOKUP(K11100,开票信息!$A:$C,3,0),"")</f>
        <v/>
      </c>
      <c r="G11100" s="3" t="str">
        <f t="shared" si="173"/>
        <v/>
      </c>
      <c r="L11100">
        <f>COUNTIF($K$2:K11100,$K11100)</f>
        <v>0</v>
      </c>
    </row>
    <row r="11101" ht="16.5" spans="1:12">
      <c r="A11101" s="1">
        <v>11100</v>
      </c>
      <c r="B11101" s="8">
        <f>COUNTIF($C$2:$C11101,模板!$E$2)</f>
        <v>77</v>
      </c>
      <c r="C11101" s="2" t="str">
        <f>IFERROR(VLOOKUP(K11101,开票信息!$A:$C,3,0),"")</f>
        <v/>
      </c>
      <c r="G11101" s="3" t="str">
        <f t="shared" si="173"/>
        <v/>
      </c>
      <c r="L11101">
        <f>COUNTIF($K$2:K11101,$K11101)</f>
        <v>0</v>
      </c>
    </row>
    <row r="11102" ht="16.5" spans="1:12">
      <c r="A11102" s="1">
        <v>11101</v>
      </c>
      <c r="B11102" s="8">
        <f>COUNTIF($C$2:$C11102,模板!$E$2)</f>
        <v>77</v>
      </c>
      <c r="C11102" s="2" t="str">
        <f>IFERROR(VLOOKUP(K11102,开票信息!$A:$C,3,0),"")</f>
        <v/>
      </c>
      <c r="G11102" s="3" t="str">
        <f t="shared" si="173"/>
        <v/>
      </c>
      <c r="L11102">
        <f>COUNTIF($K$2:K11102,$K11102)</f>
        <v>0</v>
      </c>
    </row>
    <row r="11103" ht="16.5" spans="1:12">
      <c r="A11103" s="1">
        <v>11102</v>
      </c>
      <c r="B11103" s="8">
        <f>COUNTIF($C$2:$C11103,模板!$E$2)</f>
        <v>77</v>
      </c>
      <c r="C11103" s="2" t="str">
        <f>IFERROR(VLOOKUP(K11103,开票信息!$A:$C,3,0),"")</f>
        <v/>
      </c>
      <c r="G11103" s="3" t="str">
        <f t="shared" si="173"/>
        <v/>
      </c>
      <c r="L11103">
        <f>COUNTIF($K$2:K11103,$K11103)</f>
        <v>0</v>
      </c>
    </row>
    <row r="11104" ht="16.5" spans="1:12">
      <c r="A11104" s="1">
        <v>11103</v>
      </c>
      <c r="B11104" s="8">
        <f>COUNTIF($C$2:$C11104,模板!$E$2)</f>
        <v>77</v>
      </c>
      <c r="C11104" s="2" t="str">
        <f>IFERROR(VLOOKUP(K11104,开票信息!$A:$C,3,0),"")</f>
        <v/>
      </c>
      <c r="G11104" s="3" t="str">
        <f t="shared" si="173"/>
        <v/>
      </c>
      <c r="L11104">
        <f>COUNTIF($K$2:K11104,$K11104)</f>
        <v>0</v>
      </c>
    </row>
    <row r="11105" ht="16.5" spans="1:12">
      <c r="A11105" s="1">
        <v>11104</v>
      </c>
      <c r="B11105" s="8">
        <f>COUNTIF($C$2:$C11105,模板!$E$2)</f>
        <v>77</v>
      </c>
      <c r="C11105" s="2" t="str">
        <f>IFERROR(VLOOKUP(K11105,开票信息!$A:$C,3,0),"")</f>
        <v/>
      </c>
      <c r="G11105" s="3" t="str">
        <f t="shared" si="173"/>
        <v/>
      </c>
      <c r="L11105">
        <f>COUNTIF($K$2:K11105,$K11105)</f>
        <v>0</v>
      </c>
    </row>
    <row r="11106" ht="16.5" spans="1:12">
      <c r="A11106" s="1">
        <v>11105</v>
      </c>
      <c r="B11106" s="8">
        <f>COUNTIF($C$2:$C11106,模板!$E$2)</f>
        <v>77</v>
      </c>
      <c r="C11106" s="2" t="str">
        <f>IFERROR(VLOOKUP(K11106,开票信息!$A:$C,3,0),"")</f>
        <v/>
      </c>
      <c r="G11106" s="3" t="str">
        <f t="shared" si="173"/>
        <v/>
      </c>
      <c r="L11106">
        <f>COUNTIF($K$2:K11106,$K11106)</f>
        <v>0</v>
      </c>
    </row>
    <row r="11107" ht="16.5" spans="1:12">
      <c r="A11107" s="1">
        <v>11106</v>
      </c>
      <c r="B11107" s="8">
        <f>COUNTIF($C$2:$C11107,模板!$E$2)</f>
        <v>77</v>
      </c>
      <c r="C11107" s="2" t="str">
        <f>IFERROR(VLOOKUP(K11107,开票信息!$A:$C,3,0),"")</f>
        <v/>
      </c>
      <c r="G11107" s="3" t="str">
        <f t="shared" si="173"/>
        <v/>
      </c>
      <c r="L11107">
        <f>COUNTIF($K$2:K11107,$K11107)</f>
        <v>0</v>
      </c>
    </row>
    <row r="11108" ht="16.5" spans="1:12">
      <c r="A11108" s="1">
        <v>11107</v>
      </c>
      <c r="B11108" s="8">
        <f>COUNTIF($C$2:$C11108,模板!$E$2)</f>
        <v>77</v>
      </c>
      <c r="C11108" s="2" t="str">
        <f>IFERROR(VLOOKUP(K11108,开票信息!$A:$C,3,0),"")</f>
        <v/>
      </c>
      <c r="G11108" s="3" t="str">
        <f t="shared" si="173"/>
        <v/>
      </c>
      <c r="L11108">
        <f>COUNTIF($K$2:K11108,$K11108)</f>
        <v>0</v>
      </c>
    </row>
    <row r="11109" ht="16.5" spans="1:12">
      <c r="A11109" s="1">
        <v>11108</v>
      </c>
      <c r="B11109" s="8">
        <f>COUNTIF($C$2:$C11109,模板!$E$2)</f>
        <v>77</v>
      </c>
      <c r="C11109" s="2" t="str">
        <f>IFERROR(VLOOKUP(K11109,开票信息!$A:$C,3,0),"")</f>
        <v/>
      </c>
      <c r="G11109" s="3" t="str">
        <f t="shared" si="173"/>
        <v/>
      </c>
      <c r="L11109">
        <f>COUNTIF($K$2:K11109,$K11109)</f>
        <v>0</v>
      </c>
    </row>
    <row r="11110" ht="16.5" spans="1:12">
      <c r="A11110" s="1">
        <v>11109</v>
      </c>
      <c r="B11110" s="8">
        <f>COUNTIF($C$2:$C11110,模板!$E$2)</f>
        <v>77</v>
      </c>
      <c r="C11110" s="2" t="str">
        <f>IFERROR(VLOOKUP(K11110,开票信息!$A:$C,3,0),"")</f>
        <v/>
      </c>
      <c r="G11110" s="3" t="str">
        <f t="shared" si="173"/>
        <v/>
      </c>
      <c r="L11110">
        <f>COUNTIF($K$2:K11110,$K11110)</f>
        <v>0</v>
      </c>
    </row>
    <row r="11111" ht="16.5" spans="1:12">
      <c r="A11111" s="1">
        <v>11110</v>
      </c>
      <c r="B11111" s="8">
        <f>COUNTIF($C$2:$C11111,模板!$E$2)</f>
        <v>77</v>
      </c>
      <c r="C11111" s="2" t="str">
        <f>IFERROR(VLOOKUP(K11111,开票信息!$A:$C,3,0),"")</f>
        <v/>
      </c>
      <c r="G11111" s="3" t="str">
        <f t="shared" si="173"/>
        <v/>
      </c>
      <c r="L11111">
        <f>COUNTIF($K$2:K11111,$K11111)</f>
        <v>0</v>
      </c>
    </row>
    <row r="11112" ht="16.5" spans="1:12">
      <c r="A11112" s="1">
        <v>11111</v>
      </c>
      <c r="B11112" s="8">
        <f>COUNTIF($C$2:$C11112,模板!$E$2)</f>
        <v>77</v>
      </c>
      <c r="C11112" s="2" t="str">
        <f>IFERROR(VLOOKUP(K11112,开票信息!$A:$C,3,0),"")</f>
        <v/>
      </c>
      <c r="G11112" s="3" t="str">
        <f t="shared" si="173"/>
        <v/>
      </c>
      <c r="L11112">
        <f>COUNTIF($K$2:K11112,$K11112)</f>
        <v>0</v>
      </c>
    </row>
    <row r="11113" ht="16.5" spans="1:12">
      <c r="A11113" s="1">
        <v>11112</v>
      </c>
      <c r="B11113" s="8">
        <f>COUNTIF($C$2:$C11113,模板!$E$2)</f>
        <v>77</v>
      </c>
      <c r="C11113" s="2" t="str">
        <f>IFERROR(VLOOKUP(K11113,开票信息!$A:$C,3,0),"")</f>
        <v/>
      </c>
      <c r="G11113" s="3" t="str">
        <f t="shared" si="173"/>
        <v/>
      </c>
      <c r="L11113">
        <f>COUNTIF($K$2:K11113,$K11113)</f>
        <v>0</v>
      </c>
    </row>
    <row r="11114" ht="16.5" spans="1:12">
      <c r="A11114" s="1">
        <v>11113</v>
      </c>
      <c r="B11114" s="8">
        <f>COUNTIF($C$2:$C11114,模板!$E$2)</f>
        <v>77</v>
      </c>
      <c r="C11114" s="2" t="str">
        <f>IFERROR(VLOOKUP(K11114,开票信息!$A:$C,3,0),"")</f>
        <v/>
      </c>
      <c r="G11114" s="3" t="str">
        <f t="shared" si="173"/>
        <v/>
      </c>
      <c r="L11114">
        <f>COUNTIF($K$2:K11114,$K11114)</f>
        <v>0</v>
      </c>
    </row>
    <row r="11115" ht="16.5" spans="1:12">
      <c r="A11115" s="1">
        <v>11114</v>
      </c>
      <c r="B11115" s="8">
        <f>COUNTIF($C$2:$C11115,模板!$E$2)</f>
        <v>77</v>
      </c>
      <c r="C11115" s="2" t="str">
        <f>IFERROR(VLOOKUP(K11115,开票信息!$A:$C,3,0),"")</f>
        <v/>
      </c>
      <c r="G11115" s="3" t="str">
        <f t="shared" si="173"/>
        <v/>
      </c>
      <c r="L11115">
        <f>COUNTIF($K$2:K11115,$K11115)</f>
        <v>0</v>
      </c>
    </row>
    <row r="11116" ht="16.5" spans="1:12">
      <c r="A11116" s="1">
        <v>11115</v>
      </c>
      <c r="B11116" s="8">
        <f>COUNTIF($C$2:$C11116,模板!$E$2)</f>
        <v>77</v>
      </c>
      <c r="C11116" s="2" t="str">
        <f>IFERROR(VLOOKUP(K11116,开票信息!$A:$C,3,0),"")</f>
        <v/>
      </c>
      <c r="G11116" s="3" t="str">
        <f t="shared" si="173"/>
        <v/>
      </c>
      <c r="L11116">
        <f>COUNTIF($K$2:K11116,$K11116)</f>
        <v>0</v>
      </c>
    </row>
    <row r="11117" ht="16.5" spans="1:12">
      <c r="A11117" s="1">
        <v>11116</v>
      </c>
      <c r="B11117" s="8">
        <f>COUNTIF($C$2:$C11117,模板!$E$2)</f>
        <v>77</v>
      </c>
      <c r="C11117" s="2" t="str">
        <f>IFERROR(VLOOKUP(K11117,开票信息!$A:$C,3,0),"")</f>
        <v/>
      </c>
      <c r="G11117" s="3" t="str">
        <f t="shared" si="173"/>
        <v/>
      </c>
      <c r="L11117">
        <f>COUNTIF($K$2:K11117,$K11117)</f>
        <v>0</v>
      </c>
    </row>
    <row r="11118" ht="16.5" spans="1:12">
      <c r="A11118" s="1">
        <v>11117</v>
      </c>
      <c r="B11118" s="8">
        <f>COUNTIF($C$2:$C11118,模板!$E$2)</f>
        <v>77</v>
      </c>
      <c r="C11118" s="2" t="str">
        <f>IFERROR(VLOOKUP(K11118,开票信息!$A:$C,3,0),"")</f>
        <v/>
      </c>
      <c r="G11118" s="3" t="str">
        <f t="shared" si="173"/>
        <v/>
      </c>
      <c r="L11118">
        <f>COUNTIF($K$2:K11118,$K11118)</f>
        <v>0</v>
      </c>
    </row>
    <row r="11119" ht="16.5" spans="1:12">
      <c r="A11119" s="1">
        <v>11118</v>
      </c>
      <c r="B11119" s="8">
        <f>COUNTIF($C$2:$C11119,模板!$E$2)</f>
        <v>77</v>
      </c>
      <c r="C11119" s="2" t="str">
        <f>IFERROR(VLOOKUP(K11119,开票信息!$A:$C,3,0),"")</f>
        <v/>
      </c>
      <c r="G11119" s="3" t="str">
        <f t="shared" si="173"/>
        <v/>
      </c>
      <c r="L11119">
        <f>COUNTIF($K$2:K11119,$K11119)</f>
        <v>0</v>
      </c>
    </row>
    <row r="11120" ht="16.5" spans="1:12">
      <c r="A11120" s="1">
        <v>11119</v>
      </c>
      <c r="B11120" s="8">
        <f>COUNTIF($C$2:$C11120,模板!$E$2)</f>
        <v>77</v>
      </c>
      <c r="C11120" s="2" t="str">
        <f>IFERROR(VLOOKUP(K11120,开票信息!$A:$C,3,0),"")</f>
        <v/>
      </c>
      <c r="G11120" s="3" t="str">
        <f t="shared" si="173"/>
        <v/>
      </c>
      <c r="L11120">
        <f>COUNTIF($K$2:K11120,$K11120)</f>
        <v>0</v>
      </c>
    </row>
    <row r="11121" ht="16.5" spans="1:12">
      <c r="A11121" s="1">
        <v>11120</v>
      </c>
      <c r="B11121" s="8">
        <f>COUNTIF($C$2:$C11121,模板!$E$2)</f>
        <v>77</v>
      </c>
      <c r="C11121" s="2" t="str">
        <f>IFERROR(VLOOKUP(K11121,开票信息!$A:$C,3,0),"")</f>
        <v/>
      </c>
      <c r="G11121" s="3" t="str">
        <f t="shared" si="173"/>
        <v/>
      </c>
      <c r="L11121">
        <f>COUNTIF($K$2:K11121,$K11121)</f>
        <v>0</v>
      </c>
    </row>
    <row r="11122" ht="16.5" spans="1:12">
      <c r="A11122" s="1">
        <v>11121</v>
      </c>
      <c r="B11122" s="8">
        <f>COUNTIF($C$2:$C11122,模板!$E$2)</f>
        <v>77</v>
      </c>
      <c r="C11122" s="2" t="str">
        <f>IFERROR(VLOOKUP(K11122,开票信息!$A:$C,3,0),"")</f>
        <v/>
      </c>
      <c r="G11122" s="3" t="str">
        <f t="shared" si="173"/>
        <v/>
      </c>
      <c r="L11122">
        <f>COUNTIF($K$2:K11122,$K11122)</f>
        <v>0</v>
      </c>
    </row>
    <row r="11123" ht="16.5" spans="1:12">
      <c r="A11123" s="1">
        <v>11122</v>
      </c>
      <c r="B11123" s="8">
        <f>COUNTIF($C$2:$C11123,模板!$E$2)</f>
        <v>77</v>
      </c>
      <c r="C11123" s="2" t="str">
        <f>IFERROR(VLOOKUP(K11123,开票信息!$A:$C,3,0),"")</f>
        <v/>
      </c>
      <c r="G11123" s="3" t="str">
        <f t="shared" si="173"/>
        <v/>
      </c>
      <c r="L11123">
        <f>COUNTIF($K$2:K11123,$K11123)</f>
        <v>0</v>
      </c>
    </row>
    <row r="11124" ht="16.5" spans="1:12">
      <c r="A11124" s="1">
        <v>11123</v>
      </c>
      <c r="B11124" s="8">
        <f>COUNTIF($C$2:$C11124,模板!$E$2)</f>
        <v>77</v>
      </c>
      <c r="C11124" s="2" t="str">
        <f>IFERROR(VLOOKUP(K11124,开票信息!$A:$C,3,0),"")</f>
        <v/>
      </c>
      <c r="G11124" s="3" t="str">
        <f t="shared" si="173"/>
        <v/>
      </c>
      <c r="L11124">
        <f>COUNTIF($K$2:K11124,$K11124)</f>
        <v>0</v>
      </c>
    </row>
    <row r="11125" ht="16.5" spans="1:12">
      <c r="A11125" s="1">
        <v>11124</v>
      </c>
      <c r="B11125" s="8">
        <f>COUNTIF($C$2:$C11125,模板!$E$2)</f>
        <v>77</v>
      </c>
      <c r="C11125" s="2" t="str">
        <f>IFERROR(VLOOKUP(K11125,开票信息!$A:$C,3,0),"")</f>
        <v/>
      </c>
      <c r="G11125" s="3" t="str">
        <f t="shared" si="173"/>
        <v/>
      </c>
      <c r="L11125">
        <f>COUNTIF($K$2:K11125,$K11125)</f>
        <v>0</v>
      </c>
    </row>
    <row r="11126" ht="16.5" spans="1:12">
      <c r="A11126" s="1">
        <v>11125</v>
      </c>
      <c r="B11126" s="8">
        <f>COUNTIF($C$2:$C11126,模板!$E$2)</f>
        <v>77</v>
      </c>
      <c r="C11126" s="2" t="str">
        <f>IFERROR(VLOOKUP(K11126,开票信息!$A:$C,3,0),"")</f>
        <v/>
      </c>
      <c r="G11126" s="3" t="str">
        <f t="shared" si="173"/>
        <v/>
      </c>
      <c r="L11126">
        <f>COUNTIF($K$2:K11126,$K11126)</f>
        <v>0</v>
      </c>
    </row>
    <row r="11127" ht="16.5" spans="1:12">
      <c r="A11127" s="1">
        <v>11126</v>
      </c>
      <c r="B11127" s="8">
        <f>COUNTIF($C$2:$C11127,模板!$E$2)</f>
        <v>77</v>
      </c>
      <c r="C11127" s="2" t="str">
        <f>IFERROR(VLOOKUP(K11127,开票信息!$A:$C,3,0),"")</f>
        <v/>
      </c>
      <c r="G11127" s="3" t="str">
        <f t="shared" si="173"/>
        <v/>
      </c>
      <c r="L11127">
        <f>COUNTIF($K$2:K11127,$K11127)</f>
        <v>0</v>
      </c>
    </row>
    <row r="11128" ht="16.5" spans="1:12">
      <c r="A11128" s="1">
        <v>11127</v>
      </c>
      <c r="B11128" s="8">
        <f>COUNTIF($C$2:$C11128,模板!$E$2)</f>
        <v>77</v>
      </c>
      <c r="C11128" s="2" t="str">
        <f>IFERROR(VLOOKUP(K11128,开票信息!$A:$C,3,0),"")</f>
        <v/>
      </c>
      <c r="G11128" s="3" t="str">
        <f t="shared" si="173"/>
        <v/>
      </c>
      <c r="L11128">
        <f>COUNTIF($K$2:K11128,$K11128)</f>
        <v>0</v>
      </c>
    </row>
    <row r="11129" ht="16.5" spans="1:12">
      <c r="A11129" s="1">
        <v>11128</v>
      </c>
      <c r="B11129" s="8">
        <f>COUNTIF($C$2:$C11129,模板!$E$2)</f>
        <v>77</v>
      </c>
      <c r="C11129" s="2" t="str">
        <f>IFERROR(VLOOKUP(K11129,开票信息!$A:$C,3,0),"")</f>
        <v/>
      </c>
      <c r="G11129" s="3" t="str">
        <f t="shared" si="173"/>
        <v/>
      </c>
      <c r="L11129">
        <f>COUNTIF($K$2:K11129,$K11129)</f>
        <v>0</v>
      </c>
    </row>
    <row r="11130" ht="16.5" spans="1:12">
      <c r="A11130" s="1">
        <v>11129</v>
      </c>
      <c r="B11130" s="8">
        <f>COUNTIF($C$2:$C11130,模板!$E$2)</f>
        <v>77</v>
      </c>
      <c r="C11130" s="2" t="str">
        <f>IFERROR(VLOOKUP(K11130,开票信息!$A:$C,3,0),"")</f>
        <v/>
      </c>
      <c r="G11130" s="3" t="str">
        <f t="shared" si="173"/>
        <v/>
      </c>
      <c r="L11130">
        <f>COUNTIF($K$2:K11130,$K11130)</f>
        <v>0</v>
      </c>
    </row>
    <row r="11131" ht="16.5" spans="1:12">
      <c r="A11131" s="1">
        <v>11130</v>
      </c>
      <c r="B11131" s="8">
        <f>COUNTIF($C$2:$C11131,模板!$E$2)</f>
        <v>77</v>
      </c>
      <c r="C11131" s="2" t="str">
        <f>IFERROR(VLOOKUP(K11131,开票信息!$A:$C,3,0),"")</f>
        <v/>
      </c>
      <c r="G11131" s="3" t="str">
        <f t="shared" si="173"/>
        <v/>
      </c>
      <c r="L11131">
        <f>COUNTIF($K$2:K11131,$K11131)</f>
        <v>0</v>
      </c>
    </row>
    <row r="11132" ht="16.5" spans="1:12">
      <c r="A11132" s="1">
        <v>11131</v>
      </c>
      <c r="B11132" s="8">
        <f>COUNTIF($C$2:$C11132,模板!$E$2)</f>
        <v>77</v>
      </c>
      <c r="C11132" s="2" t="str">
        <f>IFERROR(VLOOKUP(K11132,开票信息!$A:$C,3,0),"")</f>
        <v/>
      </c>
      <c r="G11132" s="3" t="str">
        <f t="shared" si="173"/>
        <v/>
      </c>
      <c r="L11132">
        <f>COUNTIF($K$2:K11132,$K11132)</f>
        <v>0</v>
      </c>
    </row>
    <row r="11133" ht="16.5" spans="1:12">
      <c r="A11133" s="1">
        <v>11132</v>
      </c>
      <c r="B11133" s="8">
        <f>COUNTIF($C$2:$C11133,模板!$E$2)</f>
        <v>77</v>
      </c>
      <c r="C11133" s="2" t="str">
        <f>IFERROR(VLOOKUP(K11133,开票信息!$A:$C,3,0),"")</f>
        <v/>
      </c>
      <c r="G11133" s="3" t="str">
        <f t="shared" si="173"/>
        <v/>
      </c>
      <c r="L11133">
        <f>COUNTIF($K$2:K11133,$K11133)</f>
        <v>0</v>
      </c>
    </row>
    <row r="11134" ht="16.5" spans="1:12">
      <c r="A11134" s="1">
        <v>11133</v>
      </c>
      <c r="B11134" s="8">
        <f>COUNTIF($C$2:$C11134,模板!$E$2)</f>
        <v>77</v>
      </c>
      <c r="C11134" s="2" t="str">
        <f>IFERROR(VLOOKUP(K11134,开票信息!$A:$C,3,0),"")</f>
        <v/>
      </c>
      <c r="G11134" s="3" t="str">
        <f t="shared" si="173"/>
        <v/>
      </c>
      <c r="L11134">
        <f>COUNTIF($K$2:K11134,$K11134)</f>
        <v>0</v>
      </c>
    </row>
    <row r="11135" ht="16.5" spans="1:12">
      <c r="A11135" s="1">
        <v>11134</v>
      </c>
      <c r="B11135" s="8">
        <f>COUNTIF($C$2:$C11135,模板!$E$2)</f>
        <v>77</v>
      </c>
      <c r="C11135" s="2" t="str">
        <f>IFERROR(VLOOKUP(K11135,开票信息!$A:$C,3,0),"")</f>
        <v/>
      </c>
      <c r="G11135" s="3" t="str">
        <f t="shared" si="173"/>
        <v/>
      </c>
      <c r="L11135">
        <f>COUNTIF($K$2:K11135,$K11135)</f>
        <v>0</v>
      </c>
    </row>
    <row r="11136" ht="16.5" spans="1:12">
      <c r="A11136" s="1">
        <v>11135</v>
      </c>
      <c r="B11136" s="8">
        <f>COUNTIF($C$2:$C11136,模板!$E$2)</f>
        <v>77</v>
      </c>
      <c r="C11136" s="2" t="str">
        <f>IFERROR(VLOOKUP(K11136,开票信息!$A:$C,3,0),"")</f>
        <v/>
      </c>
      <c r="G11136" s="3" t="str">
        <f t="shared" si="173"/>
        <v/>
      </c>
      <c r="L11136">
        <f>COUNTIF($K$2:K11136,$K11136)</f>
        <v>0</v>
      </c>
    </row>
    <row r="11137" ht="16.5" spans="1:12">
      <c r="A11137" s="1">
        <v>11136</v>
      </c>
      <c r="B11137" s="8">
        <f>COUNTIF($C$2:$C11137,模板!$E$2)</f>
        <v>77</v>
      </c>
      <c r="C11137" s="2" t="str">
        <f>IFERROR(VLOOKUP(K11137,开票信息!$A:$C,3,0),"")</f>
        <v/>
      </c>
      <c r="G11137" s="3" t="str">
        <f t="shared" si="173"/>
        <v/>
      </c>
      <c r="L11137">
        <f>COUNTIF($K$2:K11137,$K11137)</f>
        <v>0</v>
      </c>
    </row>
    <row r="11138" ht="16.5" spans="1:12">
      <c r="A11138" s="1">
        <v>11137</v>
      </c>
      <c r="B11138" s="8">
        <f>COUNTIF($C$2:$C11138,模板!$E$2)</f>
        <v>77</v>
      </c>
      <c r="C11138" s="2" t="str">
        <f>IFERROR(VLOOKUP(K11138,开票信息!$A:$C,3,0),"")</f>
        <v/>
      </c>
      <c r="G11138" s="3" t="str">
        <f t="shared" si="173"/>
        <v/>
      </c>
      <c r="L11138">
        <f>COUNTIF($K$2:K11138,$K11138)</f>
        <v>0</v>
      </c>
    </row>
    <row r="11139" ht="16.5" spans="1:12">
      <c r="A11139" s="1">
        <v>11138</v>
      </c>
      <c r="B11139" s="8">
        <f>COUNTIF($C$2:$C11139,模板!$E$2)</f>
        <v>77</v>
      </c>
      <c r="C11139" s="2" t="str">
        <f>IFERROR(VLOOKUP(K11139,开票信息!$A:$C,3,0),"")</f>
        <v/>
      </c>
      <c r="G11139" s="3" t="str">
        <f t="shared" ref="G11139:G11202" si="174">IFERROR(H11139/F11139,"")</f>
        <v/>
      </c>
      <c r="L11139">
        <f>COUNTIF($K$2:K11139,$K11139)</f>
        <v>0</v>
      </c>
    </row>
    <row r="11140" ht="16.5" spans="1:12">
      <c r="A11140" s="1">
        <v>11139</v>
      </c>
      <c r="B11140" s="8">
        <f>COUNTIF($C$2:$C11140,模板!$E$2)</f>
        <v>77</v>
      </c>
      <c r="C11140" s="2" t="str">
        <f>IFERROR(VLOOKUP(K11140,开票信息!$A:$C,3,0),"")</f>
        <v/>
      </c>
      <c r="G11140" s="3" t="str">
        <f t="shared" si="174"/>
        <v/>
      </c>
      <c r="L11140">
        <f>COUNTIF($K$2:K11140,$K11140)</f>
        <v>0</v>
      </c>
    </row>
    <row r="11141" ht="16.5" spans="1:12">
      <c r="A11141" s="1">
        <v>11140</v>
      </c>
      <c r="B11141" s="8">
        <f>COUNTIF($C$2:$C11141,模板!$E$2)</f>
        <v>77</v>
      </c>
      <c r="C11141" s="2" t="str">
        <f>IFERROR(VLOOKUP(K11141,开票信息!$A:$C,3,0),"")</f>
        <v/>
      </c>
      <c r="G11141" s="3" t="str">
        <f t="shared" si="174"/>
        <v/>
      </c>
      <c r="L11141">
        <f>COUNTIF($K$2:K11141,$K11141)</f>
        <v>0</v>
      </c>
    </row>
    <row r="11142" ht="16.5" spans="1:12">
      <c r="A11142" s="1">
        <v>11141</v>
      </c>
      <c r="B11142" s="8">
        <f>COUNTIF($C$2:$C11142,模板!$E$2)</f>
        <v>77</v>
      </c>
      <c r="C11142" s="2" t="str">
        <f>IFERROR(VLOOKUP(K11142,开票信息!$A:$C,3,0),"")</f>
        <v/>
      </c>
      <c r="G11142" s="3" t="str">
        <f t="shared" si="174"/>
        <v/>
      </c>
      <c r="L11142">
        <f>COUNTIF($K$2:K11142,$K11142)</f>
        <v>0</v>
      </c>
    </row>
    <row r="11143" ht="16.5" spans="1:12">
      <c r="A11143" s="1">
        <v>11142</v>
      </c>
      <c r="B11143" s="8">
        <f>COUNTIF($C$2:$C11143,模板!$E$2)</f>
        <v>77</v>
      </c>
      <c r="C11143" s="2" t="str">
        <f>IFERROR(VLOOKUP(K11143,开票信息!$A:$C,3,0),"")</f>
        <v/>
      </c>
      <c r="G11143" s="3" t="str">
        <f t="shared" si="174"/>
        <v/>
      </c>
      <c r="L11143">
        <f>COUNTIF($K$2:K11143,$K11143)</f>
        <v>0</v>
      </c>
    </row>
    <row r="11144" ht="16.5" spans="1:12">
      <c r="A11144" s="1">
        <v>11143</v>
      </c>
      <c r="B11144" s="8">
        <f>COUNTIF($C$2:$C11144,模板!$E$2)</f>
        <v>77</v>
      </c>
      <c r="C11144" s="2" t="str">
        <f>IFERROR(VLOOKUP(K11144,开票信息!$A:$C,3,0),"")</f>
        <v/>
      </c>
      <c r="G11144" s="3" t="str">
        <f t="shared" si="174"/>
        <v/>
      </c>
      <c r="L11144">
        <f>COUNTIF($K$2:K11144,$K11144)</f>
        <v>0</v>
      </c>
    </row>
    <row r="11145" ht="16.5" spans="1:12">
      <c r="A11145" s="1">
        <v>11144</v>
      </c>
      <c r="B11145" s="8">
        <f>COUNTIF($C$2:$C11145,模板!$E$2)</f>
        <v>77</v>
      </c>
      <c r="C11145" s="2" t="str">
        <f>IFERROR(VLOOKUP(K11145,开票信息!$A:$C,3,0),"")</f>
        <v/>
      </c>
      <c r="G11145" s="3" t="str">
        <f t="shared" si="174"/>
        <v/>
      </c>
      <c r="L11145">
        <f>COUNTIF($K$2:K11145,$K11145)</f>
        <v>0</v>
      </c>
    </row>
    <row r="11146" ht="16.5" spans="1:12">
      <c r="A11146" s="1">
        <v>11145</v>
      </c>
      <c r="B11146" s="8">
        <f>COUNTIF($C$2:$C11146,模板!$E$2)</f>
        <v>77</v>
      </c>
      <c r="C11146" s="2" t="str">
        <f>IFERROR(VLOOKUP(K11146,开票信息!$A:$C,3,0),"")</f>
        <v/>
      </c>
      <c r="G11146" s="3" t="str">
        <f t="shared" si="174"/>
        <v/>
      </c>
      <c r="L11146">
        <f>COUNTIF($K$2:K11146,$K11146)</f>
        <v>0</v>
      </c>
    </row>
    <row r="11147" ht="16.5" spans="1:12">
      <c r="A11147" s="1">
        <v>11146</v>
      </c>
      <c r="B11147" s="8">
        <f>COUNTIF($C$2:$C11147,模板!$E$2)</f>
        <v>77</v>
      </c>
      <c r="C11147" s="2" t="str">
        <f>IFERROR(VLOOKUP(K11147,开票信息!$A:$C,3,0),"")</f>
        <v/>
      </c>
      <c r="G11147" s="3" t="str">
        <f t="shared" si="174"/>
        <v/>
      </c>
      <c r="L11147">
        <f>COUNTIF($K$2:K11147,$K11147)</f>
        <v>0</v>
      </c>
    </row>
    <row r="11148" ht="16.5" spans="1:12">
      <c r="A11148" s="1">
        <v>11147</v>
      </c>
      <c r="B11148" s="8">
        <f>COUNTIF($C$2:$C11148,模板!$E$2)</f>
        <v>77</v>
      </c>
      <c r="C11148" s="2" t="str">
        <f>IFERROR(VLOOKUP(K11148,开票信息!$A:$C,3,0),"")</f>
        <v/>
      </c>
      <c r="G11148" s="3" t="str">
        <f t="shared" si="174"/>
        <v/>
      </c>
      <c r="L11148">
        <f>COUNTIF($K$2:K11148,$K11148)</f>
        <v>0</v>
      </c>
    </row>
    <row r="11149" ht="16.5" spans="1:12">
      <c r="A11149" s="1">
        <v>11148</v>
      </c>
      <c r="B11149" s="8">
        <f>COUNTIF($C$2:$C11149,模板!$E$2)</f>
        <v>77</v>
      </c>
      <c r="C11149" s="2" t="str">
        <f>IFERROR(VLOOKUP(K11149,开票信息!$A:$C,3,0),"")</f>
        <v/>
      </c>
      <c r="G11149" s="3" t="str">
        <f t="shared" si="174"/>
        <v/>
      </c>
      <c r="L11149">
        <f>COUNTIF($K$2:K11149,$K11149)</f>
        <v>0</v>
      </c>
    </row>
    <row r="11150" ht="16.5" spans="1:12">
      <c r="A11150" s="1">
        <v>11149</v>
      </c>
      <c r="B11150" s="8">
        <f>COUNTIF($C$2:$C11150,模板!$E$2)</f>
        <v>77</v>
      </c>
      <c r="C11150" s="2" t="str">
        <f>IFERROR(VLOOKUP(K11150,开票信息!$A:$C,3,0),"")</f>
        <v/>
      </c>
      <c r="G11150" s="3" t="str">
        <f t="shared" si="174"/>
        <v/>
      </c>
      <c r="L11150">
        <f>COUNTIF($K$2:K11150,$K11150)</f>
        <v>0</v>
      </c>
    </row>
    <row r="11151" ht="16.5" spans="1:12">
      <c r="A11151" s="1">
        <v>11150</v>
      </c>
      <c r="B11151" s="8">
        <f>COUNTIF($C$2:$C11151,模板!$E$2)</f>
        <v>77</v>
      </c>
      <c r="C11151" s="2" t="str">
        <f>IFERROR(VLOOKUP(K11151,开票信息!$A:$C,3,0),"")</f>
        <v/>
      </c>
      <c r="G11151" s="3" t="str">
        <f t="shared" si="174"/>
        <v/>
      </c>
      <c r="L11151">
        <f>COUNTIF($K$2:K11151,$K11151)</f>
        <v>0</v>
      </c>
    </row>
    <row r="11152" ht="16.5" spans="1:12">
      <c r="A11152" s="1">
        <v>11151</v>
      </c>
      <c r="B11152" s="8">
        <f>COUNTIF($C$2:$C11152,模板!$E$2)</f>
        <v>77</v>
      </c>
      <c r="C11152" s="2" t="str">
        <f>IFERROR(VLOOKUP(K11152,开票信息!$A:$C,3,0),"")</f>
        <v/>
      </c>
      <c r="G11152" s="3" t="str">
        <f t="shared" si="174"/>
        <v/>
      </c>
      <c r="L11152">
        <f>COUNTIF($K$2:K11152,$K11152)</f>
        <v>0</v>
      </c>
    </row>
    <row r="11153" ht="16.5" spans="1:12">
      <c r="A11153" s="1">
        <v>11152</v>
      </c>
      <c r="B11153" s="8">
        <f>COUNTIF($C$2:$C11153,模板!$E$2)</f>
        <v>77</v>
      </c>
      <c r="C11153" s="2" t="str">
        <f>IFERROR(VLOOKUP(K11153,开票信息!$A:$C,3,0),"")</f>
        <v/>
      </c>
      <c r="G11153" s="3" t="str">
        <f t="shared" si="174"/>
        <v/>
      </c>
      <c r="L11153">
        <f>COUNTIF($K$2:K11153,$K11153)</f>
        <v>0</v>
      </c>
    </row>
    <row r="11154" ht="16.5" spans="1:12">
      <c r="A11154" s="1">
        <v>11153</v>
      </c>
      <c r="B11154" s="8">
        <f>COUNTIF($C$2:$C11154,模板!$E$2)</f>
        <v>77</v>
      </c>
      <c r="C11154" s="2" t="str">
        <f>IFERROR(VLOOKUP(K11154,开票信息!$A:$C,3,0),"")</f>
        <v/>
      </c>
      <c r="G11154" s="3" t="str">
        <f t="shared" si="174"/>
        <v/>
      </c>
      <c r="L11154">
        <f>COUNTIF($K$2:K11154,$K11154)</f>
        <v>0</v>
      </c>
    </row>
    <row r="11155" ht="16.5" spans="1:12">
      <c r="A11155" s="1">
        <v>11154</v>
      </c>
      <c r="B11155" s="8">
        <f>COUNTIF($C$2:$C11155,模板!$E$2)</f>
        <v>77</v>
      </c>
      <c r="C11155" s="2" t="str">
        <f>IFERROR(VLOOKUP(K11155,开票信息!$A:$C,3,0),"")</f>
        <v/>
      </c>
      <c r="G11155" s="3" t="str">
        <f t="shared" si="174"/>
        <v/>
      </c>
      <c r="L11155">
        <f>COUNTIF($K$2:K11155,$K11155)</f>
        <v>0</v>
      </c>
    </row>
    <row r="11156" ht="16.5" spans="1:12">
      <c r="A11156" s="1">
        <v>11155</v>
      </c>
      <c r="B11156" s="8">
        <f>COUNTIF($C$2:$C11156,模板!$E$2)</f>
        <v>77</v>
      </c>
      <c r="C11156" s="2" t="str">
        <f>IFERROR(VLOOKUP(K11156,开票信息!$A:$C,3,0),"")</f>
        <v/>
      </c>
      <c r="G11156" s="3" t="str">
        <f t="shared" si="174"/>
        <v/>
      </c>
      <c r="L11156">
        <f>COUNTIF($K$2:K11156,$K11156)</f>
        <v>0</v>
      </c>
    </row>
    <row r="11157" ht="16.5" spans="1:12">
      <c r="A11157" s="1">
        <v>11156</v>
      </c>
      <c r="B11157" s="8">
        <f>COUNTIF($C$2:$C11157,模板!$E$2)</f>
        <v>77</v>
      </c>
      <c r="C11157" s="2" t="str">
        <f>IFERROR(VLOOKUP(K11157,开票信息!$A:$C,3,0),"")</f>
        <v/>
      </c>
      <c r="G11157" s="3" t="str">
        <f t="shared" si="174"/>
        <v/>
      </c>
      <c r="L11157">
        <f>COUNTIF($K$2:K11157,$K11157)</f>
        <v>0</v>
      </c>
    </row>
    <row r="11158" ht="16.5" spans="1:12">
      <c r="A11158" s="1">
        <v>11157</v>
      </c>
      <c r="B11158" s="8">
        <f>COUNTIF($C$2:$C11158,模板!$E$2)</f>
        <v>77</v>
      </c>
      <c r="C11158" s="2" t="str">
        <f>IFERROR(VLOOKUP(K11158,开票信息!$A:$C,3,0),"")</f>
        <v/>
      </c>
      <c r="G11158" s="3" t="str">
        <f t="shared" si="174"/>
        <v/>
      </c>
      <c r="L11158">
        <f>COUNTIF($K$2:K11158,$K11158)</f>
        <v>0</v>
      </c>
    </row>
    <row r="11159" ht="16.5" spans="1:12">
      <c r="A11159" s="1">
        <v>11158</v>
      </c>
      <c r="B11159" s="8">
        <f>COUNTIF($C$2:$C11159,模板!$E$2)</f>
        <v>77</v>
      </c>
      <c r="C11159" s="2" t="str">
        <f>IFERROR(VLOOKUP(K11159,开票信息!$A:$C,3,0),"")</f>
        <v/>
      </c>
      <c r="G11159" s="3" t="str">
        <f t="shared" si="174"/>
        <v/>
      </c>
      <c r="L11159">
        <f>COUNTIF($K$2:K11159,$K11159)</f>
        <v>0</v>
      </c>
    </row>
    <row r="11160" ht="16.5" spans="1:12">
      <c r="A11160" s="1">
        <v>11159</v>
      </c>
      <c r="B11160" s="8">
        <f>COUNTIF($C$2:$C11160,模板!$E$2)</f>
        <v>77</v>
      </c>
      <c r="C11160" s="2" t="str">
        <f>IFERROR(VLOOKUP(K11160,开票信息!$A:$C,3,0),"")</f>
        <v/>
      </c>
      <c r="G11160" s="3" t="str">
        <f t="shared" si="174"/>
        <v/>
      </c>
      <c r="L11160">
        <f>COUNTIF($K$2:K11160,$K11160)</f>
        <v>0</v>
      </c>
    </row>
    <row r="11161" ht="16.5" spans="1:12">
      <c r="A11161" s="1">
        <v>11160</v>
      </c>
      <c r="B11161" s="8">
        <f>COUNTIF($C$2:$C11161,模板!$E$2)</f>
        <v>77</v>
      </c>
      <c r="C11161" s="2" t="str">
        <f>IFERROR(VLOOKUP(K11161,开票信息!$A:$C,3,0),"")</f>
        <v/>
      </c>
      <c r="G11161" s="3" t="str">
        <f t="shared" si="174"/>
        <v/>
      </c>
      <c r="L11161">
        <f>COUNTIF($K$2:K11161,$K11161)</f>
        <v>0</v>
      </c>
    </row>
    <row r="11162" ht="16.5" spans="1:12">
      <c r="A11162" s="1">
        <v>11161</v>
      </c>
      <c r="B11162" s="8">
        <f>COUNTIF($C$2:$C11162,模板!$E$2)</f>
        <v>77</v>
      </c>
      <c r="C11162" s="2" t="str">
        <f>IFERROR(VLOOKUP(K11162,开票信息!$A:$C,3,0),"")</f>
        <v/>
      </c>
      <c r="G11162" s="3" t="str">
        <f t="shared" si="174"/>
        <v/>
      </c>
      <c r="L11162">
        <f>COUNTIF($K$2:K11162,$K11162)</f>
        <v>0</v>
      </c>
    </row>
    <row r="11163" ht="16.5" spans="1:12">
      <c r="A11163" s="1">
        <v>11162</v>
      </c>
      <c r="B11163" s="8">
        <f>COUNTIF($C$2:$C11163,模板!$E$2)</f>
        <v>77</v>
      </c>
      <c r="C11163" s="2" t="str">
        <f>IFERROR(VLOOKUP(K11163,开票信息!$A:$C,3,0),"")</f>
        <v/>
      </c>
      <c r="G11163" s="3" t="str">
        <f t="shared" si="174"/>
        <v/>
      </c>
      <c r="L11163">
        <f>COUNTIF($K$2:K11163,$K11163)</f>
        <v>0</v>
      </c>
    </row>
    <row r="11164" ht="16.5" spans="1:12">
      <c r="A11164" s="1">
        <v>11163</v>
      </c>
      <c r="B11164" s="8">
        <f>COUNTIF($C$2:$C11164,模板!$E$2)</f>
        <v>77</v>
      </c>
      <c r="C11164" s="2" t="str">
        <f>IFERROR(VLOOKUP(K11164,开票信息!$A:$C,3,0),"")</f>
        <v/>
      </c>
      <c r="G11164" s="3" t="str">
        <f t="shared" si="174"/>
        <v/>
      </c>
      <c r="L11164">
        <f>COUNTIF($K$2:K11164,$K11164)</f>
        <v>0</v>
      </c>
    </row>
    <row r="11165" ht="16.5" spans="1:12">
      <c r="A11165" s="1">
        <v>11164</v>
      </c>
      <c r="B11165" s="8">
        <f>COUNTIF($C$2:$C11165,模板!$E$2)</f>
        <v>77</v>
      </c>
      <c r="C11165" s="2" t="str">
        <f>IFERROR(VLOOKUP(K11165,开票信息!$A:$C,3,0),"")</f>
        <v/>
      </c>
      <c r="G11165" s="3" t="str">
        <f t="shared" si="174"/>
        <v/>
      </c>
      <c r="L11165">
        <f>COUNTIF($K$2:K11165,$K11165)</f>
        <v>0</v>
      </c>
    </row>
    <row r="11166" ht="16.5" spans="1:12">
      <c r="A11166" s="1">
        <v>11165</v>
      </c>
      <c r="B11166" s="8">
        <f>COUNTIF($C$2:$C11166,模板!$E$2)</f>
        <v>77</v>
      </c>
      <c r="C11166" s="2" t="str">
        <f>IFERROR(VLOOKUP(K11166,开票信息!$A:$C,3,0),"")</f>
        <v/>
      </c>
      <c r="G11166" s="3" t="str">
        <f t="shared" si="174"/>
        <v/>
      </c>
      <c r="L11166">
        <f>COUNTIF($K$2:K11166,$K11166)</f>
        <v>0</v>
      </c>
    </row>
    <row r="11167" ht="16.5" spans="1:12">
      <c r="A11167" s="1">
        <v>11166</v>
      </c>
      <c r="B11167" s="8">
        <f>COUNTIF($C$2:$C11167,模板!$E$2)</f>
        <v>77</v>
      </c>
      <c r="C11167" s="2" t="str">
        <f>IFERROR(VLOOKUP(K11167,开票信息!$A:$C,3,0),"")</f>
        <v/>
      </c>
      <c r="G11167" s="3" t="str">
        <f t="shared" si="174"/>
        <v/>
      </c>
      <c r="L11167">
        <f>COUNTIF($K$2:K11167,$K11167)</f>
        <v>0</v>
      </c>
    </row>
    <row r="11168" ht="16.5" spans="1:12">
      <c r="A11168" s="1">
        <v>11167</v>
      </c>
      <c r="B11168" s="8">
        <f>COUNTIF($C$2:$C11168,模板!$E$2)</f>
        <v>77</v>
      </c>
      <c r="C11168" s="2" t="str">
        <f>IFERROR(VLOOKUP(K11168,开票信息!$A:$C,3,0),"")</f>
        <v/>
      </c>
      <c r="G11168" s="3" t="str">
        <f t="shared" si="174"/>
        <v/>
      </c>
      <c r="L11168">
        <f>COUNTIF($K$2:K11168,$K11168)</f>
        <v>0</v>
      </c>
    </row>
    <row r="11169" ht="16.5" spans="1:12">
      <c r="A11169" s="1">
        <v>11168</v>
      </c>
      <c r="B11169" s="8">
        <f>COUNTIF($C$2:$C11169,模板!$E$2)</f>
        <v>77</v>
      </c>
      <c r="C11169" s="2" t="str">
        <f>IFERROR(VLOOKUP(K11169,开票信息!$A:$C,3,0),"")</f>
        <v/>
      </c>
      <c r="G11169" s="3" t="str">
        <f t="shared" si="174"/>
        <v/>
      </c>
      <c r="L11169">
        <f>COUNTIF($K$2:K11169,$K11169)</f>
        <v>0</v>
      </c>
    </row>
    <row r="11170" ht="16.5" spans="1:12">
      <c r="A11170" s="1">
        <v>11169</v>
      </c>
      <c r="B11170" s="8">
        <f>COUNTIF($C$2:$C11170,模板!$E$2)</f>
        <v>77</v>
      </c>
      <c r="C11170" s="2" t="str">
        <f>IFERROR(VLOOKUP(K11170,开票信息!$A:$C,3,0),"")</f>
        <v/>
      </c>
      <c r="G11170" s="3" t="str">
        <f t="shared" si="174"/>
        <v/>
      </c>
      <c r="L11170">
        <f>COUNTIF($K$2:K11170,$K11170)</f>
        <v>0</v>
      </c>
    </row>
    <row r="11171" ht="16.5" spans="1:12">
      <c r="A11171" s="1">
        <v>11170</v>
      </c>
      <c r="B11171" s="8">
        <f>COUNTIF($C$2:$C11171,模板!$E$2)</f>
        <v>77</v>
      </c>
      <c r="C11171" s="2" t="str">
        <f>IFERROR(VLOOKUP(K11171,开票信息!$A:$C,3,0),"")</f>
        <v/>
      </c>
      <c r="G11171" s="3" t="str">
        <f t="shared" si="174"/>
        <v/>
      </c>
      <c r="L11171">
        <f>COUNTIF($K$2:K11171,$K11171)</f>
        <v>0</v>
      </c>
    </row>
    <row r="11172" ht="16.5" spans="1:12">
      <c r="A11172" s="1">
        <v>11171</v>
      </c>
      <c r="B11172" s="8">
        <f>COUNTIF($C$2:$C11172,模板!$E$2)</f>
        <v>77</v>
      </c>
      <c r="C11172" s="2" t="str">
        <f>IFERROR(VLOOKUP(K11172,开票信息!$A:$C,3,0),"")</f>
        <v/>
      </c>
      <c r="G11172" s="3" t="str">
        <f t="shared" si="174"/>
        <v/>
      </c>
      <c r="L11172">
        <f>COUNTIF($K$2:K11172,$K11172)</f>
        <v>0</v>
      </c>
    </row>
    <row r="11173" ht="16.5" spans="1:12">
      <c r="A11173" s="1">
        <v>11172</v>
      </c>
      <c r="B11173" s="8">
        <f>COUNTIF($C$2:$C11173,模板!$E$2)</f>
        <v>77</v>
      </c>
      <c r="C11173" s="2" t="str">
        <f>IFERROR(VLOOKUP(K11173,开票信息!$A:$C,3,0),"")</f>
        <v/>
      </c>
      <c r="G11173" s="3" t="str">
        <f t="shared" si="174"/>
        <v/>
      </c>
      <c r="L11173">
        <f>COUNTIF($K$2:K11173,$K11173)</f>
        <v>0</v>
      </c>
    </row>
    <row r="11174" ht="16.5" spans="1:12">
      <c r="A11174" s="1">
        <v>11173</v>
      </c>
      <c r="B11174" s="8">
        <f>COUNTIF($C$2:$C11174,模板!$E$2)</f>
        <v>77</v>
      </c>
      <c r="C11174" s="2" t="str">
        <f>IFERROR(VLOOKUP(K11174,开票信息!$A:$C,3,0),"")</f>
        <v/>
      </c>
      <c r="G11174" s="3" t="str">
        <f t="shared" si="174"/>
        <v/>
      </c>
      <c r="L11174">
        <f>COUNTIF($K$2:K11174,$K11174)</f>
        <v>0</v>
      </c>
    </row>
    <row r="11175" ht="16.5" spans="1:12">
      <c r="A11175" s="1">
        <v>11174</v>
      </c>
      <c r="B11175" s="8">
        <f>COUNTIF($C$2:$C11175,模板!$E$2)</f>
        <v>77</v>
      </c>
      <c r="C11175" s="2" t="str">
        <f>IFERROR(VLOOKUP(K11175,开票信息!$A:$C,3,0),"")</f>
        <v/>
      </c>
      <c r="G11175" s="3" t="str">
        <f t="shared" si="174"/>
        <v/>
      </c>
      <c r="L11175">
        <f>COUNTIF($K$2:K11175,$K11175)</f>
        <v>0</v>
      </c>
    </row>
    <row r="11176" ht="16.5" spans="1:12">
      <c r="A11176" s="1">
        <v>11175</v>
      </c>
      <c r="B11176" s="8">
        <f>COUNTIF($C$2:$C11176,模板!$E$2)</f>
        <v>77</v>
      </c>
      <c r="C11176" s="2" t="str">
        <f>IFERROR(VLOOKUP(K11176,开票信息!$A:$C,3,0),"")</f>
        <v/>
      </c>
      <c r="G11176" s="3" t="str">
        <f t="shared" si="174"/>
        <v/>
      </c>
      <c r="L11176">
        <f>COUNTIF($K$2:K11176,$K11176)</f>
        <v>0</v>
      </c>
    </row>
    <row r="11177" ht="16.5" spans="1:12">
      <c r="A11177" s="1">
        <v>11176</v>
      </c>
      <c r="B11177" s="8">
        <f>COUNTIF($C$2:$C11177,模板!$E$2)</f>
        <v>77</v>
      </c>
      <c r="C11177" s="2" t="str">
        <f>IFERROR(VLOOKUP(K11177,开票信息!$A:$C,3,0),"")</f>
        <v/>
      </c>
      <c r="G11177" s="3" t="str">
        <f t="shared" si="174"/>
        <v/>
      </c>
      <c r="L11177">
        <f>COUNTIF($K$2:K11177,$K11177)</f>
        <v>0</v>
      </c>
    </row>
    <row r="11178" ht="16.5" spans="1:12">
      <c r="A11178" s="1">
        <v>11177</v>
      </c>
      <c r="B11178" s="8">
        <f>COUNTIF($C$2:$C11178,模板!$E$2)</f>
        <v>77</v>
      </c>
      <c r="C11178" s="2" t="str">
        <f>IFERROR(VLOOKUP(K11178,开票信息!$A:$C,3,0),"")</f>
        <v/>
      </c>
      <c r="G11178" s="3" t="str">
        <f t="shared" si="174"/>
        <v/>
      </c>
      <c r="L11178">
        <f>COUNTIF($K$2:K11178,$K11178)</f>
        <v>0</v>
      </c>
    </row>
    <row r="11179" ht="16.5" spans="1:12">
      <c r="A11179" s="1">
        <v>11178</v>
      </c>
      <c r="B11179" s="8">
        <f>COUNTIF($C$2:$C11179,模板!$E$2)</f>
        <v>77</v>
      </c>
      <c r="C11179" s="2" t="str">
        <f>IFERROR(VLOOKUP(K11179,开票信息!$A:$C,3,0),"")</f>
        <v/>
      </c>
      <c r="G11179" s="3" t="str">
        <f t="shared" si="174"/>
        <v/>
      </c>
      <c r="L11179">
        <f>COUNTIF($K$2:K11179,$K11179)</f>
        <v>0</v>
      </c>
    </row>
    <row r="11180" ht="16.5" spans="1:12">
      <c r="A11180" s="1">
        <v>11179</v>
      </c>
      <c r="B11180" s="8">
        <f>COUNTIF($C$2:$C11180,模板!$E$2)</f>
        <v>77</v>
      </c>
      <c r="C11180" s="2" t="str">
        <f>IFERROR(VLOOKUP(K11180,开票信息!$A:$C,3,0),"")</f>
        <v/>
      </c>
      <c r="G11180" s="3" t="str">
        <f t="shared" si="174"/>
        <v/>
      </c>
      <c r="L11180">
        <f>COUNTIF($K$2:K11180,$K11180)</f>
        <v>0</v>
      </c>
    </row>
    <row r="11181" ht="16.5" spans="1:12">
      <c r="A11181" s="1">
        <v>11180</v>
      </c>
      <c r="B11181" s="8">
        <f>COUNTIF($C$2:$C11181,模板!$E$2)</f>
        <v>77</v>
      </c>
      <c r="C11181" s="2" t="str">
        <f>IFERROR(VLOOKUP(K11181,开票信息!$A:$C,3,0),"")</f>
        <v/>
      </c>
      <c r="G11181" s="3" t="str">
        <f t="shared" si="174"/>
        <v/>
      </c>
      <c r="L11181">
        <f>COUNTIF($K$2:K11181,$K11181)</f>
        <v>0</v>
      </c>
    </row>
    <row r="11182" ht="16.5" spans="1:12">
      <c r="A11182" s="1">
        <v>11181</v>
      </c>
      <c r="B11182" s="8">
        <f>COUNTIF($C$2:$C11182,模板!$E$2)</f>
        <v>77</v>
      </c>
      <c r="C11182" s="2" t="str">
        <f>IFERROR(VLOOKUP(K11182,开票信息!$A:$C,3,0),"")</f>
        <v/>
      </c>
      <c r="G11182" s="3" t="str">
        <f t="shared" si="174"/>
        <v/>
      </c>
      <c r="L11182">
        <f>COUNTIF($K$2:K11182,$K11182)</f>
        <v>0</v>
      </c>
    </row>
    <row r="11183" ht="16.5" spans="1:12">
      <c r="A11183" s="1">
        <v>11182</v>
      </c>
      <c r="B11183" s="8">
        <f>COUNTIF($C$2:$C11183,模板!$E$2)</f>
        <v>77</v>
      </c>
      <c r="C11183" s="2" t="str">
        <f>IFERROR(VLOOKUP(K11183,开票信息!$A:$C,3,0),"")</f>
        <v/>
      </c>
      <c r="G11183" s="3" t="str">
        <f t="shared" si="174"/>
        <v/>
      </c>
      <c r="L11183">
        <f>COUNTIF($K$2:K11183,$K11183)</f>
        <v>0</v>
      </c>
    </row>
    <row r="11184" ht="16.5" spans="1:12">
      <c r="A11184" s="1">
        <v>11183</v>
      </c>
      <c r="B11184" s="8">
        <f>COUNTIF($C$2:$C11184,模板!$E$2)</f>
        <v>77</v>
      </c>
      <c r="C11184" s="2" t="str">
        <f>IFERROR(VLOOKUP(K11184,开票信息!$A:$C,3,0),"")</f>
        <v/>
      </c>
      <c r="G11184" s="3" t="str">
        <f t="shared" si="174"/>
        <v/>
      </c>
      <c r="L11184">
        <f>COUNTIF($K$2:K11184,$K11184)</f>
        <v>0</v>
      </c>
    </row>
    <row r="11185" ht="16.5" spans="1:12">
      <c r="A11185" s="1">
        <v>11184</v>
      </c>
      <c r="B11185" s="8">
        <f>COUNTIF($C$2:$C11185,模板!$E$2)</f>
        <v>77</v>
      </c>
      <c r="C11185" s="2" t="str">
        <f>IFERROR(VLOOKUP(K11185,开票信息!$A:$C,3,0),"")</f>
        <v/>
      </c>
      <c r="G11185" s="3" t="str">
        <f t="shared" si="174"/>
        <v/>
      </c>
      <c r="L11185">
        <f>COUNTIF($K$2:K11185,$K11185)</f>
        <v>0</v>
      </c>
    </row>
    <row r="11186" ht="16.5" spans="1:12">
      <c r="A11186" s="1">
        <v>11185</v>
      </c>
      <c r="B11186" s="8">
        <f>COUNTIF($C$2:$C11186,模板!$E$2)</f>
        <v>77</v>
      </c>
      <c r="C11186" s="2" t="str">
        <f>IFERROR(VLOOKUP(K11186,开票信息!$A:$C,3,0),"")</f>
        <v/>
      </c>
      <c r="G11186" s="3" t="str">
        <f t="shared" si="174"/>
        <v/>
      </c>
      <c r="L11186">
        <f>COUNTIF($K$2:K11186,$K11186)</f>
        <v>0</v>
      </c>
    </row>
    <row r="11187" ht="16.5" spans="1:12">
      <c r="A11187" s="1">
        <v>11186</v>
      </c>
      <c r="B11187" s="8">
        <f>COUNTIF($C$2:$C11187,模板!$E$2)</f>
        <v>77</v>
      </c>
      <c r="C11187" s="2" t="str">
        <f>IFERROR(VLOOKUP(K11187,开票信息!$A:$C,3,0),"")</f>
        <v/>
      </c>
      <c r="G11187" s="3" t="str">
        <f t="shared" si="174"/>
        <v/>
      </c>
      <c r="L11187">
        <f>COUNTIF($K$2:K11187,$K11187)</f>
        <v>0</v>
      </c>
    </row>
    <row r="11188" ht="16.5" spans="1:12">
      <c r="A11188" s="1">
        <v>11187</v>
      </c>
      <c r="B11188" s="8">
        <f>COUNTIF($C$2:$C11188,模板!$E$2)</f>
        <v>77</v>
      </c>
      <c r="C11188" s="2" t="str">
        <f>IFERROR(VLOOKUP(K11188,开票信息!$A:$C,3,0),"")</f>
        <v/>
      </c>
      <c r="G11188" s="3" t="str">
        <f t="shared" si="174"/>
        <v/>
      </c>
      <c r="L11188">
        <f>COUNTIF($K$2:K11188,$K11188)</f>
        <v>0</v>
      </c>
    </row>
    <row r="11189" ht="16.5" spans="1:12">
      <c r="A11189" s="1">
        <v>11188</v>
      </c>
      <c r="B11189" s="8">
        <f>COUNTIF($C$2:$C11189,模板!$E$2)</f>
        <v>77</v>
      </c>
      <c r="C11189" s="2" t="str">
        <f>IFERROR(VLOOKUP(K11189,开票信息!$A:$C,3,0),"")</f>
        <v/>
      </c>
      <c r="G11189" s="3" t="str">
        <f t="shared" si="174"/>
        <v/>
      </c>
      <c r="L11189">
        <f>COUNTIF($K$2:K11189,$K11189)</f>
        <v>0</v>
      </c>
    </row>
    <row r="11190" ht="16.5" spans="1:12">
      <c r="A11190" s="1">
        <v>11189</v>
      </c>
      <c r="B11190" s="8">
        <f>COUNTIF($C$2:$C11190,模板!$E$2)</f>
        <v>77</v>
      </c>
      <c r="C11190" s="2" t="str">
        <f>IFERROR(VLOOKUP(K11190,开票信息!$A:$C,3,0),"")</f>
        <v/>
      </c>
      <c r="G11190" s="3" t="str">
        <f t="shared" si="174"/>
        <v/>
      </c>
      <c r="L11190">
        <f>COUNTIF($K$2:K11190,$K11190)</f>
        <v>0</v>
      </c>
    </row>
    <row r="11191" ht="16.5" spans="1:12">
      <c r="A11191" s="1">
        <v>11190</v>
      </c>
      <c r="B11191" s="8">
        <f>COUNTIF($C$2:$C11191,模板!$E$2)</f>
        <v>77</v>
      </c>
      <c r="C11191" s="2" t="str">
        <f>IFERROR(VLOOKUP(K11191,开票信息!$A:$C,3,0),"")</f>
        <v/>
      </c>
      <c r="G11191" s="3" t="str">
        <f t="shared" si="174"/>
        <v/>
      </c>
      <c r="L11191">
        <f>COUNTIF($K$2:K11191,$K11191)</f>
        <v>0</v>
      </c>
    </row>
    <row r="11192" ht="16.5" spans="1:12">
      <c r="A11192" s="1">
        <v>11191</v>
      </c>
      <c r="B11192" s="8">
        <f>COUNTIF($C$2:$C11192,模板!$E$2)</f>
        <v>77</v>
      </c>
      <c r="C11192" s="2" t="str">
        <f>IFERROR(VLOOKUP(K11192,开票信息!$A:$C,3,0),"")</f>
        <v/>
      </c>
      <c r="G11192" s="3" t="str">
        <f t="shared" si="174"/>
        <v/>
      </c>
      <c r="L11192">
        <f>COUNTIF($K$2:K11192,$K11192)</f>
        <v>0</v>
      </c>
    </row>
    <row r="11193" ht="16.5" spans="1:12">
      <c r="A11193" s="1">
        <v>11192</v>
      </c>
      <c r="B11193" s="8">
        <f>COUNTIF($C$2:$C11193,模板!$E$2)</f>
        <v>77</v>
      </c>
      <c r="C11193" s="2" t="str">
        <f>IFERROR(VLOOKUP(K11193,开票信息!$A:$C,3,0),"")</f>
        <v/>
      </c>
      <c r="G11193" s="3" t="str">
        <f t="shared" si="174"/>
        <v/>
      </c>
      <c r="L11193">
        <f>COUNTIF($K$2:K11193,$K11193)</f>
        <v>0</v>
      </c>
    </row>
    <row r="11194" ht="16.5" spans="1:12">
      <c r="A11194" s="1">
        <v>11193</v>
      </c>
      <c r="B11194" s="8">
        <f>COUNTIF($C$2:$C11194,模板!$E$2)</f>
        <v>77</v>
      </c>
      <c r="C11194" s="2" t="str">
        <f>IFERROR(VLOOKUP(K11194,开票信息!$A:$C,3,0),"")</f>
        <v/>
      </c>
      <c r="G11194" s="3" t="str">
        <f t="shared" si="174"/>
        <v/>
      </c>
      <c r="L11194">
        <f>COUNTIF($K$2:K11194,$K11194)</f>
        <v>0</v>
      </c>
    </row>
    <row r="11195" ht="16.5" spans="1:12">
      <c r="A11195" s="1">
        <v>11194</v>
      </c>
      <c r="B11195" s="8">
        <f>COUNTIF($C$2:$C11195,模板!$E$2)</f>
        <v>77</v>
      </c>
      <c r="C11195" s="2" t="str">
        <f>IFERROR(VLOOKUP(K11195,开票信息!$A:$C,3,0),"")</f>
        <v/>
      </c>
      <c r="G11195" s="3" t="str">
        <f t="shared" si="174"/>
        <v/>
      </c>
      <c r="L11195">
        <f>COUNTIF($K$2:K11195,$K11195)</f>
        <v>0</v>
      </c>
    </row>
    <row r="11196" ht="16.5" spans="1:12">
      <c r="A11196" s="1">
        <v>11195</v>
      </c>
      <c r="B11196" s="8">
        <f>COUNTIF($C$2:$C11196,模板!$E$2)</f>
        <v>77</v>
      </c>
      <c r="C11196" s="2" t="str">
        <f>IFERROR(VLOOKUP(K11196,开票信息!$A:$C,3,0),"")</f>
        <v/>
      </c>
      <c r="G11196" s="3" t="str">
        <f t="shared" si="174"/>
        <v/>
      </c>
      <c r="L11196">
        <f>COUNTIF($K$2:K11196,$K11196)</f>
        <v>0</v>
      </c>
    </row>
    <row r="11197" ht="16.5" spans="1:12">
      <c r="A11197" s="1">
        <v>11196</v>
      </c>
      <c r="B11197" s="8">
        <f>COUNTIF($C$2:$C11197,模板!$E$2)</f>
        <v>77</v>
      </c>
      <c r="C11197" s="2" t="str">
        <f>IFERROR(VLOOKUP(K11197,开票信息!$A:$C,3,0),"")</f>
        <v/>
      </c>
      <c r="G11197" s="3" t="str">
        <f t="shared" si="174"/>
        <v/>
      </c>
      <c r="L11197">
        <f>COUNTIF($K$2:K11197,$K11197)</f>
        <v>0</v>
      </c>
    </row>
    <row r="11198" ht="16.5" spans="1:12">
      <c r="A11198" s="1">
        <v>11197</v>
      </c>
      <c r="B11198" s="8">
        <f>COUNTIF($C$2:$C11198,模板!$E$2)</f>
        <v>77</v>
      </c>
      <c r="C11198" s="2" t="str">
        <f>IFERROR(VLOOKUP(K11198,开票信息!$A:$C,3,0),"")</f>
        <v/>
      </c>
      <c r="G11198" s="3" t="str">
        <f t="shared" si="174"/>
        <v/>
      </c>
      <c r="L11198">
        <f>COUNTIF($K$2:K11198,$K11198)</f>
        <v>0</v>
      </c>
    </row>
    <row r="11199" ht="16.5" spans="1:12">
      <c r="A11199" s="1">
        <v>11198</v>
      </c>
      <c r="B11199" s="8">
        <f>COUNTIF($C$2:$C11199,模板!$E$2)</f>
        <v>77</v>
      </c>
      <c r="C11199" s="2" t="str">
        <f>IFERROR(VLOOKUP(K11199,开票信息!$A:$C,3,0),"")</f>
        <v/>
      </c>
      <c r="G11199" s="3" t="str">
        <f t="shared" si="174"/>
        <v/>
      </c>
      <c r="L11199">
        <f>COUNTIF($K$2:K11199,$K11199)</f>
        <v>0</v>
      </c>
    </row>
    <row r="11200" ht="16.5" spans="1:12">
      <c r="A11200" s="1">
        <v>11199</v>
      </c>
      <c r="B11200" s="8">
        <f>COUNTIF($C$2:$C11200,模板!$E$2)</f>
        <v>77</v>
      </c>
      <c r="C11200" s="2" t="str">
        <f>IFERROR(VLOOKUP(K11200,开票信息!$A:$C,3,0),"")</f>
        <v/>
      </c>
      <c r="G11200" s="3" t="str">
        <f t="shared" si="174"/>
        <v/>
      </c>
      <c r="L11200">
        <f>COUNTIF($K$2:K11200,$K11200)</f>
        <v>0</v>
      </c>
    </row>
    <row r="11201" ht="16.5" spans="1:12">
      <c r="A11201" s="1">
        <v>11200</v>
      </c>
      <c r="B11201" s="8">
        <f>COUNTIF($C$2:$C11201,模板!$E$2)</f>
        <v>77</v>
      </c>
      <c r="C11201" s="2" t="str">
        <f>IFERROR(VLOOKUP(K11201,开票信息!$A:$C,3,0),"")</f>
        <v/>
      </c>
      <c r="G11201" s="3" t="str">
        <f t="shared" si="174"/>
        <v/>
      </c>
      <c r="L11201">
        <f>COUNTIF($K$2:K11201,$K11201)</f>
        <v>0</v>
      </c>
    </row>
    <row r="11202" ht="16.5" spans="1:12">
      <c r="A11202" s="1">
        <v>11201</v>
      </c>
      <c r="B11202" s="8">
        <f>COUNTIF($C$2:$C11202,模板!$E$2)</f>
        <v>77</v>
      </c>
      <c r="C11202" s="2" t="str">
        <f>IFERROR(VLOOKUP(K11202,开票信息!$A:$C,3,0),"")</f>
        <v/>
      </c>
      <c r="G11202" s="3" t="str">
        <f t="shared" si="174"/>
        <v/>
      </c>
      <c r="L11202">
        <f>COUNTIF($K$2:K11202,$K11202)</f>
        <v>0</v>
      </c>
    </row>
    <row r="11203" ht="16.5" spans="1:12">
      <c r="A11203" s="1">
        <v>11202</v>
      </c>
      <c r="B11203" s="8">
        <f>COUNTIF($C$2:$C11203,模板!$E$2)</f>
        <v>77</v>
      </c>
      <c r="C11203" s="2" t="str">
        <f>IFERROR(VLOOKUP(K11203,开票信息!$A:$C,3,0),"")</f>
        <v/>
      </c>
      <c r="G11203" s="3" t="str">
        <f t="shared" ref="G11203:G11266" si="175">IFERROR(H11203/F11203,"")</f>
        <v/>
      </c>
      <c r="L11203">
        <f>COUNTIF($K$2:K11203,$K11203)</f>
        <v>0</v>
      </c>
    </row>
    <row r="11204" ht="16.5" spans="1:12">
      <c r="A11204" s="1">
        <v>11203</v>
      </c>
      <c r="B11204" s="8">
        <f>COUNTIF($C$2:$C11204,模板!$E$2)</f>
        <v>77</v>
      </c>
      <c r="C11204" s="2" t="str">
        <f>IFERROR(VLOOKUP(K11204,开票信息!$A:$C,3,0),"")</f>
        <v/>
      </c>
      <c r="G11204" s="3" t="str">
        <f t="shared" si="175"/>
        <v/>
      </c>
      <c r="L11204">
        <f>COUNTIF($K$2:K11204,$K11204)</f>
        <v>0</v>
      </c>
    </row>
    <row r="11205" ht="16.5" spans="1:12">
      <c r="A11205" s="1">
        <v>11204</v>
      </c>
      <c r="B11205" s="8">
        <f>COUNTIF($C$2:$C11205,模板!$E$2)</f>
        <v>77</v>
      </c>
      <c r="C11205" s="2" t="str">
        <f>IFERROR(VLOOKUP(K11205,开票信息!$A:$C,3,0),"")</f>
        <v/>
      </c>
      <c r="G11205" s="3" t="str">
        <f t="shared" si="175"/>
        <v/>
      </c>
      <c r="L11205">
        <f>COUNTIF($K$2:K11205,$K11205)</f>
        <v>0</v>
      </c>
    </row>
    <row r="11206" ht="16.5" spans="1:12">
      <c r="A11206" s="1">
        <v>11205</v>
      </c>
      <c r="B11206" s="8">
        <f>COUNTIF($C$2:$C11206,模板!$E$2)</f>
        <v>77</v>
      </c>
      <c r="C11206" s="2" t="str">
        <f>IFERROR(VLOOKUP(K11206,开票信息!$A:$C,3,0),"")</f>
        <v/>
      </c>
      <c r="G11206" s="3" t="str">
        <f t="shared" si="175"/>
        <v/>
      </c>
      <c r="L11206">
        <f>COUNTIF($K$2:K11206,$K11206)</f>
        <v>0</v>
      </c>
    </row>
    <row r="11207" ht="16.5" spans="1:12">
      <c r="A11207" s="1">
        <v>11206</v>
      </c>
      <c r="B11207" s="8">
        <f>COUNTIF($C$2:$C11207,模板!$E$2)</f>
        <v>77</v>
      </c>
      <c r="C11207" s="2" t="str">
        <f>IFERROR(VLOOKUP(K11207,开票信息!$A:$C,3,0),"")</f>
        <v/>
      </c>
      <c r="G11207" s="3" t="str">
        <f t="shared" si="175"/>
        <v/>
      </c>
      <c r="L11207">
        <f>COUNTIF($K$2:K11207,$K11207)</f>
        <v>0</v>
      </c>
    </row>
    <row r="11208" ht="16.5" spans="1:12">
      <c r="A11208" s="1">
        <v>11207</v>
      </c>
      <c r="B11208" s="8">
        <f>COUNTIF($C$2:$C11208,模板!$E$2)</f>
        <v>77</v>
      </c>
      <c r="C11208" s="2" t="str">
        <f>IFERROR(VLOOKUP(K11208,开票信息!$A:$C,3,0),"")</f>
        <v/>
      </c>
      <c r="G11208" s="3" t="str">
        <f t="shared" si="175"/>
        <v/>
      </c>
      <c r="L11208">
        <f>COUNTIF($K$2:K11208,$K11208)</f>
        <v>0</v>
      </c>
    </row>
    <row r="11209" ht="16.5" spans="1:12">
      <c r="A11209" s="1">
        <v>11208</v>
      </c>
      <c r="B11209" s="8">
        <f>COUNTIF($C$2:$C11209,模板!$E$2)</f>
        <v>77</v>
      </c>
      <c r="C11209" s="2" t="str">
        <f>IFERROR(VLOOKUP(K11209,开票信息!$A:$C,3,0),"")</f>
        <v/>
      </c>
      <c r="G11209" s="3" t="str">
        <f t="shared" si="175"/>
        <v/>
      </c>
      <c r="L11209">
        <f>COUNTIF($K$2:K11209,$K11209)</f>
        <v>0</v>
      </c>
    </row>
    <row r="11210" ht="16.5" spans="1:12">
      <c r="A11210" s="1">
        <v>11209</v>
      </c>
      <c r="B11210" s="8">
        <f>COUNTIF($C$2:$C11210,模板!$E$2)</f>
        <v>77</v>
      </c>
      <c r="C11210" s="2" t="str">
        <f>IFERROR(VLOOKUP(K11210,开票信息!$A:$C,3,0),"")</f>
        <v/>
      </c>
      <c r="G11210" s="3" t="str">
        <f t="shared" si="175"/>
        <v/>
      </c>
      <c r="L11210">
        <f>COUNTIF($K$2:K11210,$K11210)</f>
        <v>0</v>
      </c>
    </row>
    <row r="11211" ht="16.5" spans="1:12">
      <c r="A11211" s="1">
        <v>11210</v>
      </c>
      <c r="B11211" s="8">
        <f>COUNTIF($C$2:$C11211,模板!$E$2)</f>
        <v>77</v>
      </c>
      <c r="C11211" s="2" t="str">
        <f>IFERROR(VLOOKUP(K11211,开票信息!$A:$C,3,0),"")</f>
        <v/>
      </c>
      <c r="G11211" s="3" t="str">
        <f t="shared" si="175"/>
        <v/>
      </c>
      <c r="L11211">
        <f>COUNTIF($K$2:K11211,$K11211)</f>
        <v>0</v>
      </c>
    </row>
    <row r="11212" ht="16.5" spans="1:12">
      <c r="A11212" s="1">
        <v>11211</v>
      </c>
      <c r="B11212" s="8">
        <f>COUNTIF($C$2:$C11212,模板!$E$2)</f>
        <v>77</v>
      </c>
      <c r="C11212" s="2" t="str">
        <f>IFERROR(VLOOKUP(K11212,开票信息!$A:$C,3,0),"")</f>
        <v/>
      </c>
      <c r="G11212" s="3" t="str">
        <f t="shared" si="175"/>
        <v/>
      </c>
      <c r="L11212">
        <f>COUNTIF($K$2:K11212,$K11212)</f>
        <v>0</v>
      </c>
    </row>
    <row r="11213" ht="16.5" spans="1:12">
      <c r="A11213" s="1">
        <v>11212</v>
      </c>
      <c r="B11213" s="8">
        <f>COUNTIF($C$2:$C11213,模板!$E$2)</f>
        <v>77</v>
      </c>
      <c r="C11213" s="2" t="str">
        <f>IFERROR(VLOOKUP(K11213,开票信息!$A:$C,3,0),"")</f>
        <v/>
      </c>
      <c r="G11213" s="3" t="str">
        <f t="shared" si="175"/>
        <v/>
      </c>
      <c r="L11213">
        <f>COUNTIF($K$2:K11213,$K11213)</f>
        <v>0</v>
      </c>
    </row>
    <row r="11214" ht="16.5" spans="1:12">
      <c r="A11214" s="1">
        <v>11213</v>
      </c>
      <c r="B11214" s="8">
        <f>COUNTIF($C$2:$C11214,模板!$E$2)</f>
        <v>77</v>
      </c>
      <c r="C11214" s="2" t="str">
        <f>IFERROR(VLOOKUP(K11214,开票信息!$A:$C,3,0),"")</f>
        <v/>
      </c>
      <c r="G11214" s="3" t="str">
        <f t="shared" si="175"/>
        <v/>
      </c>
      <c r="L11214">
        <f>COUNTIF($K$2:K11214,$K11214)</f>
        <v>0</v>
      </c>
    </row>
    <row r="11215" ht="16.5" spans="1:12">
      <c r="A11215" s="1">
        <v>11214</v>
      </c>
      <c r="B11215" s="8">
        <f>COUNTIF($C$2:$C11215,模板!$E$2)</f>
        <v>77</v>
      </c>
      <c r="C11215" s="2" t="str">
        <f>IFERROR(VLOOKUP(K11215,开票信息!$A:$C,3,0),"")</f>
        <v/>
      </c>
      <c r="G11215" s="3" t="str">
        <f t="shared" si="175"/>
        <v/>
      </c>
      <c r="L11215">
        <f>COUNTIF($K$2:K11215,$K11215)</f>
        <v>0</v>
      </c>
    </row>
    <row r="11216" ht="16.5" spans="1:12">
      <c r="A11216" s="1">
        <v>11215</v>
      </c>
      <c r="B11216" s="8">
        <f>COUNTIF($C$2:$C11216,模板!$E$2)</f>
        <v>77</v>
      </c>
      <c r="C11216" s="2" t="str">
        <f>IFERROR(VLOOKUP(K11216,开票信息!$A:$C,3,0),"")</f>
        <v/>
      </c>
      <c r="G11216" s="3" t="str">
        <f t="shared" si="175"/>
        <v/>
      </c>
      <c r="L11216">
        <f>COUNTIF($K$2:K11216,$K11216)</f>
        <v>0</v>
      </c>
    </row>
    <row r="11217" ht="16.5" spans="1:12">
      <c r="A11217" s="1">
        <v>11216</v>
      </c>
      <c r="B11217" s="8">
        <f>COUNTIF($C$2:$C11217,模板!$E$2)</f>
        <v>77</v>
      </c>
      <c r="C11217" s="2" t="str">
        <f>IFERROR(VLOOKUP(K11217,开票信息!$A:$C,3,0),"")</f>
        <v/>
      </c>
      <c r="G11217" s="3" t="str">
        <f t="shared" si="175"/>
        <v/>
      </c>
      <c r="L11217">
        <f>COUNTIF($K$2:K11217,$K11217)</f>
        <v>0</v>
      </c>
    </row>
    <row r="11218" ht="16.5" spans="1:12">
      <c r="A11218" s="1">
        <v>11217</v>
      </c>
      <c r="B11218" s="8">
        <f>COUNTIF($C$2:$C11218,模板!$E$2)</f>
        <v>77</v>
      </c>
      <c r="C11218" s="2" t="str">
        <f>IFERROR(VLOOKUP(K11218,开票信息!$A:$C,3,0),"")</f>
        <v/>
      </c>
      <c r="G11218" s="3" t="str">
        <f t="shared" si="175"/>
        <v/>
      </c>
      <c r="L11218">
        <f>COUNTIF($K$2:K11218,$K11218)</f>
        <v>0</v>
      </c>
    </row>
    <row r="11219" ht="16.5" spans="1:12">
      <c r="A11219" s="1">
        <v>11218</v>
      </c>
      <c r="B11219" s="8">
        <f>COUNTIF($C$2:$C11219,模板!$E$2)</f>
        <v>77</v>
      </c>
      <c r="C11219" s="2" t="str">
        <f>IFERROR(VLOOKUP(K11219,开票信息!$A:$C,3,0),"")</f>
        <v/>
      </c>
      <c r="G11219" s="3" t="str">
        <f t="shared" si="175"/>
        <v/>
      </c>
      <c r="L11219">
        <f>COUNTIF($K$2:K11219,$K11219)</f>
        <v>0</v>
      </c>
    </row>
    <row r="11220" ht="16.5" spans="1:12">
      <c r="A11220" s="1">
        <v>11219</v>
      </c>
      <c r="B11220" s="8">
        <f>COUNTIF($C$2:$C11220,模板!$E$2)</f>
        <v>77</v>
      </c>
      <c r="C11220" s="2" t="str">
        <f>IFERROR(VLOOKUP(K11220,开票信息!$A:$C,3,0),"")</f>
        <v/>
      </c>
      <c r="G11220" s="3" t="str">
        <f t="shared" si="175"/>
        <v/>
      </c>
      <c r="L11220">
        <f>COUNTIF($K$2:K11220,$K11220)</f>
        <v>0</v>
      </c>
    </row>
    <row r="11221" ht="16.5" spans="1:12">
      <c r="A11221" s="1">
        <v>11220</v>
      </c>
      <c r="B11221" s="8">
        <f>COUNTIF($C$2:$C11221,模板!$E$2)</f>
        <v>77</v>
      </c>
      <c r="C11221" s="2" t="str">
        <f>IFERROR(VLOOKUP(K11221,开票信息!$A:$C,3,0),"")</f>
        <v/>
      </c>
      <c r="G11221" s="3" t="str">
        <f t="shared" si="175"/>
        <v/>
      </c>
      <c r="L11221">
        <f>COUNTIF($K$2:K11221,$K11221)</f>
        <v>0</v>
      </c>
    </row>
    <row r="11222" ht="16.5" spans="1:12">
      <c r="A11222" s="1">
        <v>11221</v>
      </c>
      <c r="B11222" s="8">
        <f>COUNTIF($C$2:$C11222,模板!$E$2)</f>
        <v>77</v>
      </c>
      <c r="C11222" s="2" t="str">
        <f>IFERROR(VLOOKUP(K11222,开票信息!$A:$C,3,0),"")</f>
        <v/>
      </c>
      <c r="G11222" s="3" t="str">
        <f t="shared" si="175"/>
        <v/>
      </c>
      <c r="L11222">
        <f>COUNTIF($K$2:K11222,$K11222)</f>
        <v>0</v>
      </c>
    </row>
    <row r="11223" ht="16.5" spans="1:12">
      <c r="A11223" s="1">
        <v>11222</v>
      </c>
      <c r="B11223" s="8">
        <f>COUNTIF($C$2:$C11223,模板!$E$2)</f>
        <v>77</v>
      </c>
      <c r="C11223" s="2" t="str">
        <f>IFERROR(VLOOKUP(K11223,开票信息!$A:$C,3,0),"")</f>
        <v/>
      </c>
      <c r="G11223" s="3" t="str">
        <f t="shared" si="175"/>
        <v/>
      </c>
      <c r="L11223">
        <f>COUNTIF($K$2:K11223,$K11223)</f>
        <v>0</v>
      </c>
    </row>
    <row r="11224" ht="16.5" spans="1:12">
      <c r="A11224" s="1">
        <v>11223</v>
      </c>
      <c r="B11224" s="8">
        <f>COUNTIF($C$2:$C11224,模板!$E$2)</f>
        <v>77</v>
      </c>
      <c r="C11224" s="2" t="str">
        <f>IFERROR(VLOOKUP(K11224,开票信息!$A:$C,3,0),"")</f>
        <v/>
      </c>
      <c r="G11224" s="3" t="str">
        <f t="shared" si="175"/>
        <v/>
      </c>
      <c r="L11224">
        <f>COUNTIF($K$2:K11224,$K11224)</f>
        <v>0</v>
      </c>
    </row>
    <row r="11225" ht="16.5" spans="1:12">
      <c r="A11225" s="1">
        <v>11224</v>
      </c>
      <c r="B11225" s="8">
        <f>COUNTIF($C$2:$C11225,模板!$E$2)</f>
        <v>77</v>
      </c>
      <c r="C11225" s="2" t="str">
        <f>IFERROR(VLOOKUP(K11225,开票信息!$A:$C,3,0),"")</f>
        <v/>
      </c>
      <c r="G11225" s="3" t="str">
        <f t="shared" si="175"/>
        <v/>
      </c>
      <c r="L11225">
        <f>COUNTIF($K$2:K11225,$K11225)</f>
        <v>0</v>
      </c>
    </row>
    <row r="11226" ht="16.5" spans="1:12">
      <c r="A11226" s="1">
        <v>11225</v>
      </c>
      <c r="B11226" s="8">
        <f>COUNTIF($C$2:$C11226,模板!$E$2)</f>
        <v>77</v>
      </c>
      <c r="C11226" s="2" t="str">
        <f>IFERROR(VLOOKUP(K11226,开票信息!$A:$C,3,0),"")</f>
        <v/>
      </c>
      <c r="G11226" s="3" t="str">
        <f t="shared" si="175"/>
        <v/>
      </c>
      <c r="L11226">
        <f>COUNTIF($K$2:K11226,$K11226)</f>
        <v>0</v>
      </c>
    </row>
    <row r="11227" ht="16.5" spans="1:12">
      <c r="A11227" s="1">
        <v>11226</v>
      </c>
      <c r="B11227" s="8">
        <f>COUNTIF($C$2:$C11227,模板!$E$2)</f>
        <v>77</v>
      </c>
      <c r="C11227" s="2" t="str">
        <f>IFERROR(VLOOKUP(K11227,开票信息!$A:$C,3,0),"")</f>
        <v/>
      </c>
      <c r="G11227" s="3" t="str">
        <f t="shared" si="175"/>
        <v/>
      </c>
      <c r="L11227">
        <f>COUNTIF($K$2:K11227,$K11227)</f>
        <v>0</v>
      </c>
    </row>
    <row r="11228" ht="16.5" spans="1:12">
      <c r="A11228" s="1">
        <v>11227</v>
      </c>
      <c r="B11228" s="8">
        <f>COUNTIF($C$2:$C11228,模板!$E$2)</f>
        <v>77</v>
      </c>
      <c r="C11228" s="2" t="str">
        <f>IFERROR(VLOOKUP(K11228,开票信息!$A:$C,3,0),"")</f>
        <v/>
      </c>
      <c r="G11228" s="3" t="str">
        <f t="shared" si="175"/>
        <v/>
      </c>
      <c r="L11228">
        <f>COUNTIF($K$2:K11228,$K11228)</f>
        <v>0</v>
      </c>
    </row>
    <row r="11229" ht="16.5" spans="1:12">
      <c r="A11229" s="1">
        <v>11228</v>
      </c>
      <c r="B11229" s="8">
        <f>COUNTIF($C$2:$C11229,模板!$E$2)</f>
        <v>77</v>
      </c>
      <c r="C11229" s="2" t="str">
        <f>IFERROR(VLOOKUP(K11229,开票信息!$A:$C,3,0),"")</f>
        <v/>
      </c>
      <c r="G11229" s="3" t="str">
        <f t="shared" si="175"/>
        <v/>
      </c>
      <c r="L11229">
        <f>COUNTIF($K$2:K11229,$K11229)</f>
        <v>0</v>
      </c>
    </row>
    <row r="11230" ht="16.5" spans="1:12">
      <c r="A11230" s="1">
        <v>11229</v>
      </c>
      <c r="B11230" s="8">
        <f>COUNTIF($C$2:$C11230,模板!$E$2)</f>
        <v>77</v>
      </c>
      <c r="C11230" s="2" t="str">
        <f>IFERROR(VLOOKUP(K11230,开票信息!$A:$C,3,0),"")</f>
        <v/>
      </c>
      <c r="G11230" s="3" t="str">
        <f t="shared" si="175"/>
        <v/>
      </c>
      <c r="L11230">
        <f>COUNTIF($K$2:K11230,$K11230)</f>
        <v>0</v>
      </c>
    </row>
    <row r="11231" ht="16.5" spans="1:12">
      <c r="A11231" s="1">
        <v>11230</v>
      </c>
      <c r="B11231" s="8">
        <f>COUNTIF($C$2:$C11231,模板!$E$2)</f>
        <v>77</v>
      </c>
      <c r="C11231" s="2" t="str">
        <f>IFERROR(VLOOKUP(K11231,开票信息!$A:$C,3,0),"")</f>
        <v/>
      </c>
      <c r="G11231" s="3" t="str">
        <f t="shared" si="175"/>
        <v/>
      </c>
      <c r="L11231">
        <f>COUNTIF($K$2:K11231,$K11231)</f>
        <v>0</v>
      </c>
    </row>
    <row r="11232" ht="16.5" spans="1:12">
      <c r="A11232" s="1">
        <v>11231</v>
      </c>
      <c r="B11232" s="8">
        <f>COUNTIF($C$2:$C11232,模板!$E$2)</f>
        <v>77</v>
      </c>
      <c r="C11232" s="2" t="str">
        <f>IFERROR(VLOOKUP(K11232,开票信息!$A:$C,3,0),"")</f>
        <v/>
      </c>
      <c r="G11232" s="3" t="str">
        <f t="shared" si="175"/>
        <v/>
      </c>
      <c r="L11232">
        <f>COUNTIF($K$2:K11232,$K11232)</f>
        <v>0</v>
      </c>
    </row>
    <row r="11233" ht="16.5" spans="1:12">
      <c r="A11233" s="1">
        <v>11232</v>
      </c>
      <c r="B11233" s="8">
        <f>COUNTIF($C$2:$C11233,模板!$E$2)</f>
        <v>77</v>
      </c>
      <c r="C11233" s="2" t="str">
        <f>IFERROR(VLOOKUP(K11233,开票信息!$A:$C,3,0),"")</f>
        <v/>
      </c>
      <c r="G11233" s="3" t="str">
        <f t="shared" si="175"/>
        <v/>
      </c>
      <c r="L11233">
        <f>COUNTIF($K$2:K11233,$K11233)</f>
        <v>0</v>
      </c>
    </row>
    <row r="11234" ht="16.5" spans="1:12">
      <c r="A11234" s="1">
        <v>11233</v>
      </c>
      <c r="B11234" s="8">
        <f>COUNTIF($C$2:$C11234,模板!$E$2)</f>
        <v>77</v>
      </c>
      <c r="C11234" s="2" t="str">
        <f>IFERROR(VLOOKUP(K11234,开票信息!$A:$C,3,0),"")</f>
        <v/>
      </c>
      <c r="G11234" s="3" t="str">
        <f t="shared" si="175"/>
        <v/>
      </c>
      <c r="L11234">
        <f>COUNTIF($K$2:K11234,$K11234)</f>
        <v>0</v>
      </c>
    </row>
    <row r="11235" ht="16.5" spans="1:12">
      <c r="A11235" s="1">
        <v>11234</v>
      </c>
      <c r="B11235" s="8">
        <f>COUNTIF($C$2:$C11235,模板!$E$2)</f>
        <v>77</v>
      </c>
      <c r="C11235" s="2" t="str">
        <f>IFERROR(VLOOKUP(K11235,开票信息!$A:$C,3,0),"")</f>
        <v/>
      </c>
      <c r="G11235" s="3" t="str">
        <f t="shared" si="175"/>
        <v/>
      </c>
      <c r="L11235">
        <f>COUNTIF($K$2:K11235,$K11235)</f>
        <v>0</v>
      </c>
    </row>
    <row r="11236" ht="16.5" spans="1:12">
      <c r="A11236" s="1">
        <v>11235</v>
      </c>
      <c r="B11236" s="8">
        <f>COUNTIF($C$2:$C11236,模板!$E$2)</f>
        <v>77</v>
      </c>
      <c r="C11236" s="2" t="str">
        <f>IFERROR(VLOOKUP(K11236,开票信息!$A:$C,3,0),"")</f>
        <v/>
      </c>
      <c r="G11236" s="3" t="str">
        <f t="shared" si="175"/>
        <v/>
      </c>
      <c r="L11236">
        <f>COUNTIF($K$2:K11236,$K11236)</f>
        <v>0</v>
      </c>
    </row>
    <row r="11237" ht="16.5" spans="1:12">
      <c r="A11237" s="1">
        <v>11236</v>
      </c>
      <c r="B11237" s="8">
        <f>COUNTIF($C$2:$C11237,模板!$E$2)</f>
        <v>77</v>
      </c>
      <c r="C11237" s="2" t="str">
        <f>IFERROR(VLOOKUP(K11237,开票信息!$A:$C,3,0),"")</f>
        <v/>
      </c>
      <c r="G11237" s="3" t="str">
        <f t="shared" si="175"/>
        <v/>
      </c>
      <c r="L11237">
        <f>COUNTIF($K$2:K11237,$K11237)</f>
        <v>0</v>
      </c>
    </row>
    <row r="11238" ht="16.5" spans="1:12">
      <c r="A11238" s="1">
        <v>11237</v>
      </c>
      <c r="B11238" s="8">
        <f>COUNTIF($C$2:$C11238,模板!$E$2)</f>
        <v>77</v>
      </c>
      <c r="C11238" s="2" t="str">
        <f>IFERROR(VLOOKUP(K11238,开票信息!$A:$C,3,0),"")</f>
        <v/>
      </c>
      <c r="G11238" s="3" t="str">
        <f t="shared" si="175"/>
        <v/>
      </c>
      <c r="L11238">
        <f>COUNTIF($K$2:K11238,$K11238)</f>
        <v>0</v>
      </c>
    </row>
    <row r="11239" ht="16.5" spans="1:12">
      <c r="A11239" s="1">
        <v>11238</v>
      </c>
      <c r="B11239" s="8">
        <f>COUNTIF($C$2:$C11239,模板!$E$2)</f>
        <v>77</v>
      </c>
      <c r="C11239" s="2" t="str">
        <f>IFERROR(VLOOKUP(K11239,开票信息!$A:$C,3,0),"")</f>
        <v/>
      </c>
      <c r="G11239" s="3" t="str">
        <f t="shared" si="175"/>
        <v/>
      </c>
      <c r="L11239">
        <f>COUNTIF($K$2:K11239,$K11239)</f>
        <v>0</v>
      </c>
    </row>
    <row r="11240" ht="16.5" spans="1:12">
      <c r="A11240" s="1">
        <v>11239</v>
      </c>
      <c r="B11240" s="8">
        <f>COUNTIF($C$2:$C11240,模板!$E$2)</f>
        <v>77</v>
      </c>
      <c r="C11240" s="2" t="str">
        <f>IFERROR(VLOOKUP(K11240,开票信息!$A:$C,3,0),"")</f>
        <v/>
      </c>
      <c r="G11240" s="3" t="str">
        <f t="shared" si="175"/>
        <v/>
      </c>
      <c r="L11240">
        <f>COUNTIF($K$2:K11240,$K11240)</f>
        <v>0</v>
      </c>
    </row>
    <row r="11241" ht="16.5" spans="1:12">
      <c r="A11241" s="1">
        <v>11240</v>
      </c>
      <c r="B11241" s="8">
        <f>COUNTIF($C$2:$C11241,模板!$E$2)</f>
        <v>77</v>
      </c>
      <c r="C11241" s="2" t="str">
        <f>IFERROR(VLOOKUP(K11241,开票信息!$A:$C,3,0),"")</f>
        <v/>
      </c>
      <c r="G11241" s="3" t="str">
        <f t="shared" si="175"/>
        <v/>
      </c>
      <c r="L11241">
        <f>COUNTIF($K$2:K11241,$K11241)</f>
        <v>0</v>
      </c>
    </row>
    <row r="11242" ht="16.5" spans="1:12">
      <c r="A11242" s="1">
        <v>11241</v>
      </c>
      <c r="B11242" s="8">
        <f>COUNTIF($C$2:$C11242,模板!$E$2)</f>
        <v>77</v>
      </c>
      <c r="C11242" s="2" t="str">
        <f>IFERROR(VLOOKUP(K11242,开票信息!$A:$C,3,0),"")</f>
        <v/>
      </c>
      <c r="G11242" s="3" t="str">
        <f t="shared" si="175"/>
        <v/>
      </c>
      <c r="L11242">
        <f>COUNTIF($K$2:K11242,$K11242)</f>
        <v>0</v>
      </c>
    </row>
    <row r="11243" ht="16.5" spans="1:12">
      <c r="A11243" s="1">
        <v>11242</v>
      </c>
      <c r="B11243" s="8">
        <f>COUNTIF($C$2:$C11243,模板!$E$2)</f>
        <v>77</v>
      </c>
      <c r="C11243" s="2" t="str">
        <f>IFERROR(VLOOKUP(K11243,开票信息!$A:$C,3,0),"")</f>
        <v/>
      </c>
      <c r="G11243" s="3" t="str">
        <f t="shared" si="175"/>
        <v/>
      </c>
      <c r="L11243">
        <f>COUNTIF($K$2:K11243,$K11243)</f>
        <v>0</v>
      </c>
    </row>
    <row r="11244" ht="16.5" spans="1:12">
      <c r="A11244" s="1">
        <v>11243</v>
      </c>
      <c r="B11244" s="8">
        <f>COUNTIF($C$2:$C11244,模板!$E$2)</f>
        <v>77</v>
      </c>
      <c r="C11244" s="2" t="str">
        <f>IFERROR(VLOOKUP(K11244,开票信息!$A:$C,3,0),"")</f>
        <v/>
      </c>
      <c r="G11244" s="3" t="str">
        <f t="shared" si="175"/>
        <v/>
      </c>
      <c r="L11244">
        <f>COUNTIF($K$2:K11244,$K11244)</f>
        <v>0</v>
      </c>
    </row>
    <row r="11245" ht="16.5" spans="1:12">
      <c r="A11245" s="1">
        <v>11244</v>
      </c>
      <c r="B11245" s="8">
        <f>COUNTIF($C$2:$C11245,模板!$E$2)</f>
        <v>77</v>
      </c>
      <c r="C11245" s="2" t="str">
        <f>IFERROR(VLOOKUP(K11245,开票信息!$A:$C,3,0),"")</f>
        <v/>
      </c>
      <c r="G11245" s="3" t="str">
        <f t="shared" si="175"/>
        <v/>
      </c>
      <c r="L11245">
        <f>COUNTIF($K$2:K11245,$K11245)</f>
        <v>0</v>
      </c>
    </row>
    <row r="11246" ht="16.5" spans="1:12">
      <c r="A11246" s="1">
        <v>11245</v>
      </c>
      <c r="B11246" s="8">
        <f>COUNTIF($C$2:$C11246,模板!$E$2)</f>
        <v>77</v>
      </c>
      <c r="C11246" s="2" t="str">
        <f>IFERROR(VLOOKUP(K11246,开票信息!$A:$C,3,0),"")</f>
        <v/>
      </c>
      <c r="G11246" s="3" t="str">
        <f t="shared" si="175"/>
        <v/>
      </c>
      <c r="L11246">
        <f>COUNTIF($K$2:K11246,$K11246)</f>
        <v>0</v>
      </c>
    </row>
    <row r="11247" ht="16.5" spans="1:12">
      <c r="A11247" s="1">
        <v>11246</v>
      </c>
      <c r="B11247" s="8">
        <f>COUNTIF($C$2:$C11247,模板!$E$2)</f>
        <v>77</v>
      </c>
      <c r="C11247" s="2" t="str">
        <f>IFERROR(VLOOKUP(K11247,开票信息!$A:$C,3,0),"")</f>
        <v/>
      </c>
      <c r="G11247" s="3" t="str">
        <f t="shared" si="175"/>
        <v/>
      </c>
      <c r="L11247">
        <f>COUNTIF($K$2:K11247,$K11247)</f>
        <v>0</v>
      </c>
    </row>
    <row r="11248" ht="16.5" spans="1:12">
      <c r="A11248" s="1">
        <v>11247</v>
      </c>
      <c r="B11248" s="8">
        <f>COUNTIF($C$2:$C11248,模板!$E$2)</f>
        <v>77</v>
      </c>
      <c r="C11248" s="2" t="str">
        <f>IFERROR(VLOOKUP(K11248,开票信息!$A:$C,3,0),"")</f>
        <v/>
      </c>
      <c r="G11248" s="3" t="str">
        <f t="shared" si="175"/>
        <v/>
      </c>
      <c r="L11248">
        <f>COUNTIF($K$2:K11248,$K11248)</f>
        <v>0</v>
      </c>
    </row>
    <row r="11249" ht="16.5" spans="1:12">
      <c r="A11249" s="1">
        <v>11248</v>
      </c>
      <c r="B11249" s="8">
        <f>COUNTIF($C$2:$C11249,模板!$E$2)</f>
        <v>77</v>
      </c>
      <c r="C11249" s="2" t="str">
        <f>IFERROR(VLOOKUP(K11249,开票信息!$A:$C,3,0),"")</f>
        <v/>
      </c>
      <c r="G11249" s="3" t="str">
        <f t="shared" si="175"/>
        <v/>
      </c>
      <c r="L11249">
        <f>COUNTIF($K$2:K11249,$K11249)</f>
        <v>0</v>
      </c>
    </row>
    <row r="11250" ht="16.5" spans="1:12">
      <c r="A11250" s="1">
        <v>11249</v>
      </c>
      <c r="B11250" s="8">
        <f>COUNTIF($C$2:$C11250,模板!$E$2)</f>
        <v>77</v>
      </c>
      <c r="C11250" s="2" t="str">
        <f>IFERROR(VLOOKUP(K11250,开票信息!$A:$C,3,0),"")</f>
        <v/>
      </c>
      <c r="G11250" s="3" t="str">
        <f t="shared" si="175"/>
        <v/>
      </c>
      <c r="L11250">
        <f>COUNTIF($K$2:K11250,$K11250)</f>
        <v>0</v>
      </c>
    </row>
    <row r="11251" ht="16.5" spans="1:12">
      <c r="A11251" s="1">
        <v>11250</v>
      </c>
      <c r="B11251" s="8">
        <f>COUNTIF($C$2:$C11251,模板!$E$2)</f>
        <v>77</v>
      </c>
      <c r="C11251" s="2" t="str">
        <f>IFERROR(VLOOKUP(K11251,开票信息!$A:$C,3,0),"")</f>
        <v/>
      </c>
      <c r="G11251" s="3" t="str">
        <f t="shared" si="175"/>
        <v/>
      </c>
      <c r="L11251">
        <f>COUNTIF($K$2:K11251,$K11251)</f>
        <v>0</v>
      </c>
    </row>
    <row r="11252" ht="16.5" spans="1:12">
      <c r="A11252" s="1">
        <v>11251</v>
      </c>
      <c r="B11252" s="8">
        <f>COUNTIF($C$2:$C11252,模板!$E$2)</f>
        <v>77</v>
      </c>
      <c r="C11252" s="2" t="str">
        <f>IFERROR(VLOOKUP(K11252,开票信息!$A:$C,3,0),"")</f>
        <v/>
      </c>
      <c r="G11252" s="3" t="str">
        <f t="shared" si="175"/>
        <v/>
      </c>
      <c r="L11252">
        <f>COUNTIF($K$2:K11252,$K11252)</f>
        <v>0</v>
      </c>
    </row>
    <row r="11253" ht="16.5" spans="1:12">
      <c r="A11253" s="1">
        <v>11252</v>
      </c>
      <c r="B11253" s="8">
        <f>COUNTIF($C$2:$C11253,模板!$E$2)</f>
        <v>77</v>
      </c>
      <c r="C11253" s="2" t="str">
        <f>IFERROR(VLOOKUP(K11253,开票信息!$A:$C,3,0),"")</f>
        <v/>
      </c>
      <c r="G11253" s="3" t="str">
        <f t="shared" si="175"/>
        <v/>
      </c>
      <c r="L11253">
        <f>COUNTIF($K$2:K11253,$K11253)</f>
        <v>0</v>
      </c>
    </row>
    <row r="11254" ht="16.5" spans="1:12">
      <c r="A11254" s="1">
        <v>11253</v>
      </c>
      <c r="B11254" s="8">
        <f>COUNTIF($C$2:$C11254,模板!$E$2)</f>
        <v>77</v>
      </c>
      <c r="C11254" s="2" t="str">
        <f>IFERROR(VLOOKUP(K11254,开票信息!$A:$C,3,0),"")</f>
        <v/>
      </c>
      <c r="G11254" s="3" t="str">
        <f t="shared" si="175"/>
        <v/>
      </c>
      <c r="L11254">
        <f>COUNTIF($K$2:K11254,$K11254)</f>
        <v>0</v>
      </c>
    </row>
    <row r="11255" ht="16.5" spans="1:12">
      <c r="A11255" s="1">
        <v>11254</v>
      </c>
      <c r="B11255" s="8">
        <f>COUNTIF($C$2:$C11255,模板!$E$2)</f>
        <v>77</v>
      </c>
      <c r="C11255" s="2" t="str">
        <f>IFERROR(VLOOKUP(K11255,开票信息!$A:$C,3,0),"")</f>
        <v/>
      </c>
      <c r="G11255" s="3" t="str">
        <f t="shared" si="175"/>
        <v/>
      </c>
      <c r="L11255">
        <f>COUNTIF($K$2:K11255,$K11255)</f>
        <v>0</v>
      </c>
    </row>
    <row r="11256" ht="16.5" spans="1:12">
      <c r="A11256" s="1">
        <v>11255</v>
      </c>
      <c r="B11256" s="8">
        <f>COUNTIF($C$2:$C11256,模板!$E$2)</f>
        <v>77</v>
      </c>
      <c r="C11256" s="2" t="str">
        <f>IFERROR(VLOOKUP(K11256,开票信息!$A:$C,3,0),"")</f>
        <v/>
      </c>
      <c r="G11256" s="3" t="str">
        <f t="shared" si="175"/>
        <v/>
      </c>
      <c r="L11256">
        <f>COUNTIF($K$2:K11256,$K11256)</f>
        <v>0</v>
      </c>
    </row>
    <row r="11257" ht="16.5" spans="1:12">
      <c r="A11257" s="1">
        <v>11256</v>
      </c>
      <c r="B11257" s="8">
        <f>COUNTIF($C$2:$C11257,模板!$E$2)</f>
        <v>77</v>
      </c>
      <c r="C11257" s="2" t="str">
        <f>IFERROR(VLOOKUP(K11257,开票信息!$A:$C,3,0),"")</f>
        <v/>
      </c>
      <c r="G11257" s="3" t="str">
        <f t="shared" si="175"/>
        <v/>
      </c>
      <c r="L11257">
        <f>COUNTIF($K$2:K11257,$K11257)</f>
        <v>0</v>
      </c>
    </row>
    <row r="11258" ht="16.5" spans="1:12">
      <c r="A11258" s="1">
        <v>11257</v>
      </c>
      <c r="B11258" s="8">
        <f>COUNTIF($C$2:$C11258,模板!$E$2)</f>
        <v>77</v>
      </c>
      <c r="C11258" s="2" t="str">
        <f>IFERROR(VLOOKUP(K11258,开票信息!$A:$C,3,0),"")</f>
        <v/>
      </c>
      <c r="G11258" s="3" t="str">
        <f t="shared" si="175"/>
        <v/>
      </c>
      <c r="L11258">
        <f>COUNTIF($K$2:K11258,$K11258)</f>
        <v>0</v>
      </c>
    </row>
    <row r="11259" ht="16.5" spans="1:12">
      <c r="A11259" s="1">
        <v>11258</v>
      </c>
      <c r="B11259" s="8">
        <f>COUNTIF($C$2:$C11259,模板!$E$2)</f>
        <v>77</v>
      </c>
      <c r="C11259" s="2" t="str">
        <f>IFERROR(VLOOKUP(K11259,开票信息!$A:$C,3,0),"")</f>
        <v/>
      </c>
      <c r="G11259" s="3" t="str">
        <f t="shared" si="175"/>
        <v/>
      </c>
      <c r="L11259">
        <f>COUNTIF($K$2:K11259,$K11259)</f>
        <v>0</v>
      </c>
    </row>
    <row r="11260" ht="16.5" spans="1:12">
      <c r="A11260" s="1">
        <v>11259</v>
      </c>
      <c r="B11260" s="8">
        <f>COUNTIF($C$2:$C11260,模板!$E$2)</f>
        <v>77</v>
      </c>
      <c r="C11260" s="2" t="str">
        <f>IFERROR(VLOOKUP(K11260,开票信息!$A:$C,3,0),"")</f>
        <v/>
      </c>
      <c r="G11260" s="3" t="str">
        <f t="shared" si="175"/>
        <v/>
      </c>
      <c r="L11260">
        <f>COUNTIF($K$2:K11260,$K11260)</f>
        <v>0</v>
      </c>
    </row>
    <row r="11261" ht="16.5" spans="1:12">
      <c r="A11261" s="1">
        <v>11260</v>
      </c>
      <c r="B11261" s="8">
        <f>COUNTIF($C$2:$C11261,模板!$E$2)</f>
        <v>77</v>
      </c>
      <c r="C11261" s="2" t="str">
        <f>IFERROR(VLOOKUP(K11261,开票信息!$A:$C,3,0),"")</f>
        <v/>
      </c>
      <c r="G11261" s="3" t="str">
        <f t="shared" si="175"/>
        <v/>
      </c>
      <c r="L11261">
        <f>COUNTIF($K$2:K11261,$K11261)</f>
        <v>0</v>
      </c>
    </row>
    <row r="11262" ht="16.5" spans="1:12">
      <c r="A11262" s="1">
        <v>11261</v>
      </c>
      <c r="B11262" s="8">
        <f>COUNTIF($C$2:$C11262,模板!$E$2)</f>
        <v>77</v>
      </c>
      <c r="C11262" s="2" t="str">
        <f>IFERROR(VLOOKUP(K11262,开票信息!$A:$C,3,0),"")</f>
        <v/>
      </c>
      <c r="G11262" s="3" t="str">
        <f t="shared" si="175"/>
        <v/>
      </c>
      <c r="L11262">
        <f>COUNTIF($K$2:K11262,$K11262)</f>
        <v>0</v>
      </c>
    </row>
    <row r="11263" ht="16.5" spans="1:12">
      <c r="A11263" s="1">
        <v>11262</v>
      </c>
      <c r="B11263" s="8">
        <f>COUNTIF($C$2:$C11263,模板!$E$2)</f>
        <v>77</v>
      </c>
      <c r="C11263" s="2" t="str">
        <f>IFERROR(VLOOKUP(K11263,开票信息!$A:$C,3,0),"")</f>
        <v/>
      </c>
      <c r="G11263" s="3" t="str">
        <f t="shared" si="175"/>
        <v/>
      </c>
      <c r="L11263">
        <f>COUNTIF($K$2:K11263,$K11263)</f>
        <v>0</v>
      </c>
    </row>
    <row r="11264" ht="16.5" spans="1:12">
      <c r="A11264" s="1">
        <v>11263</v>
      </c>
      <c r="B11264" s="8">
        <f>COUNTIF($C$2:$C11264,模板!$E$2)</f>
        <v>77</v>
      </c>
      <c r="C11264" s="2" t="str">
        <f>IFERROR(VLOOKUP(K11264,开票信息!$A:$C,3,0),"")</f>
        <v/>
      </c>
      <c r="G11264" s="3" t="str">
        <f t="shared" si="175"/>
        <v/>
      </c>
      <c r="L11264">
        <f>COUNTIF($K$2:K11264,$K11264)</f>
        <v>0</v>
      </c>
    </row>
    <row r="11265" ht="16.5" spans="1:12">
      <c r="A11265" s="1">
        <v>11264</v>
      </c>
      <c r="B11265" s="8">
        <f>COUNTIF($C$2:$C11265,模板!$E$2)</f>
        <v>77</v>
      </c>
      <c r="C11265" s="2" t="str">
        <f>IFERROR(VLOOKUP(K11265,开票信息!$A:$C,3,0),"")</f>
        <v/>
      </c>
      <c r="G11265" s="3" t="str">
        <f t="shared" si="175"/>
        <v/>
      </c>
      <c r="L11265">
        <f>COUNTIF($K$2:K11265,$K11265)</f>
        <v>0</v>
      </c>
    </row>
    <row r="11266" ht="16.5" spans="1:12">
      <c r="A11266" s="1">
        <v>11265</v>
      </c>
      <c r="B11266" s="8">
        <f>COUNTIF($C$2:$C11266,模板!$E$2)</f>
        <v>77</v>
      </c>
      <c r="C11266" s="2" t="str">
        <f>IFERROR(VLOOKUP(K11266,开票信息!$A:$C,3,0),"")</f>
        <v/>
      </c>
      <c r="G11266" s="3" t="str">
        <f t="shared" si="175"/>
        <v/>
      </c>
      <c r="L11266">
        <f>COUNTIF($K$2:K11266,$K11266)</f>
        <v>0</v>
      </c>
    </row>
    <row r="11267" ht="16.5" spans="1:12">
      <c r="A11267" s="1">
        <v>11266</v>
      </c>
      <c r="B11267" s="8">
        <f>COUNTIF($C$2:$C11267,模板!$E$2)</f>
        <v>77</v>
      </c>
      <c r="C11267" s="2" t="str">
        <f>IFERROR(VLOOKUP(K11267,开票信息!$A:$C,3,0),"")</f>
        <v/>
      </c>
      <c r="G11267" s="3" t="str">
        <f t="shared" ref="G11267:G11330" si="176">IFERROR(H11267/F11267,"")</f>
        <v/>
      </c>
      <c r="L11267">
        <f>COUNTIF($K$2:K11267,$K11267)</f>
        <v>0</v>
      </c>
    </row>
    <row r="11268" ht="16.5" spans="1:12">
      <c r="A11268" s="1">
        <v>11267</v>
      </c>
      <c r="B11268" s="8">
        <f>COUNTIF($C$2:$C11268,模板!$E$2)</f>
        <v>77</v>
      </c>
      <c r="C11268" s="2" t="str">
        <f>IFERROR(VLOOKUP(K11268,开票信息!$A:$C,3,0),"")</f>
        <v/>
      </c>
      <c r="G11268" s="3" t="str">
        <f t="shared" si="176"/>
        <v/>
      </c>
      <c r="L11268">
        <f>COUNTIF($K$2:K11268,$K11268)</f>
        <v>0</v>
      </c>
    </row>
    <row r="11269" ht="16.5" spans="1:12">
      <c r="A11269" s="1">
        <v>11268</v>
      </c>
      <c r="B11269" s="8">
        <f>COUNTIF($C$2:$C11269,模板!$E$2)</f>
        <v>77</v>
      </c>
      <c r="C11269" s="2" t="str">
        <f>IFERROR(VLOOKUP(K11269,开票信息!$A:$C,3,0),"")</f>
        <v/>
      </c>
      <c r="G11269" s="3" t="str">
        <f t="shared" si="176"/>
        <v/>
      </c>
      <c r="L11269">
        <f>COUNTIF($K$2:K11269,$K11269)</f>
        <v>0</v>
      </c>
    </row>
    <row r="11270" ht="16.5" spans="1:12">
      <c r="A11270" s="1">
        <v>11269</v>
      </c>
      <c r="B11270" s="8">
        <f>COUNTIF($C$2:$C11270,模板!$E$2)</f>
        <v>77</v>
      </c>
      <c r="C11270" s="2" t="str">
        <f>IFERROR(VLOOKUP(K11270,开票信息!$A:$C,3,0),"")</f>
        <v/>
      </c>
      <c r="G11270" s="3" t="str">
        <f t="shared" si="176"/>
        <v/>
      </c>
      <c r="L11270">
        <f>COUNTIF($K$2:K11270,$K11270)</f>
        <v>0</v>
      </c>
    </row>
    <row r="11271" ht="16.5" spans="1:12">
      <c r="A11271" s="1">
        <v>11270</v>
      </c>
      <c r="B11271" s="8">
        <f>COUNTIF($C$2:$C11271,模板!$E$2)</f>
        <v>77</v>
      </c>
      <c r="C11271" s="2" t="str">
        <f>IFERROR(VLOOKUP(K11271,开票信息!$A:$C,3,0),"")</f>
        <v/>
      </c>
      <c r="G11271" s="3" t="str">
        <f t="shared" si="176"/>
        <v/>
      </c>
      <c r="L11271">
        <f>COUNTIF($K$2:K11271,$K11271)</f>
        <v>0</v>
      </c>
    </row>
    <row r="11272" ht="16.5" spans="1:12">
      <c r="A11272" s="1">
        <v>11271</v>
      </c>
      <c r="B11272" s="8">
        <f>COUNTIF($C$2:$C11272,模板!$E$2)</f>
        <v>77</v>
      </c>
      <c r="C11272" s="2" t="str">
        <f>IFERROR(VLOOKUP(K11272,开票信息!$A:$C,3,0),"")</f>
        <v/>
      </c>
      <c r="G11272" s="3" t="str">
        <f t="shared" si="176"/>
        <v/>
      </c>
      <c r="L11272">
        <f>COUNTIF($K$2:K11272,$K11272)</f>
        <v>0</v>
      </c>
    </row>
    <row r="11273" ht="16.5" spans="1:12">
      <c r="A11273" s="1">
        <v>11272</v>
      </c>
      <c r="B11273" s="8">
        <f>COUNTIF($C$2:$C11273,模板!$E$2)</f>
        <v>77</v>
      </c>
      <c r="C11273" s="2" t="str">
        <f>IFERROR(VLOOKUP(K11273,开票信息!$A:$C,3,0),"")</f>
        <v/>
      </c>
      <c r="G11273" s="3" t="str">
        <f t="shared" si="176"/>
        <v/>
      </c>
      <c r="L11273">
        <f>COUNTIF($K$2:K11273,$K11273)</f>
        <v>0</v>
      </c>
    </row>
    <row r="11274" ht="16.5" spans="1:12">
      <c r="A11274" s="1">
        <v>11273</v>
      </c>
      <c r="B11274" s="8">
        <f>COUNTIF($C$2:$C11274,模板!$E$2)</f>
        <v>77</v>
      </c>
      <c r="C11274" s="2" t="str">
        <f>IFERROR(VLOOKUP(K11274,开票信息!$A:$C,3,0),"")</f>
        <v/>
      </c>
      <c r="G11274" s="3" t="str">
        <f t="shared" si="176"/>
        <v/>
      </c>
      <c r="L11274">
        <f>COUNTIF($K$2:K11274,$K11274)</f>
        <v>0</v>
      </c>
    </row>
    <row r="11275" ht="16.5" spans="1:12">
      <c r="A11275" s="1">
        <v>11274</v>
      </c>
      <c r="B11275" s="8">
        <f>COUNTIF($C$2:$C11275,模板!$E$2)</f>
        <v>77</v>
      </c>
      <c r="C11275" s="2" t="str">
        <f>IFERROR(VLOOKUP(K11275,开票信息!$A:$C,3,0),"")</f>
        <v/>
      </c>
      <c r="G11275" s="3" t="str">
        <f t="shared" si="176"/>
        <v/>
      </c>
      <c r="L11275">
        <f>COUNTIF($K$2:K11275,$K11275)</f>
        <v>0</v>
      </c>
    </row>
    <row r="11276" ht="16.5" spans="1:12">
      <c r="A11276" s="1">
        <v>11275</v>
      </c>
      <c r="B11276" s="8">
        <f>COUNTIF($C$2:$C11276,模板!$E$2)</f>
        <v>77</v>
      </c>
      <c r="C11276" s="2" t="str">
        <f>IFERROR(VLOOKUP(K11276,开票信息!$A:$C,3,0),"")</f>
        <v/>
      </c>
      <c r="G11276" s="3" t="str">
        <f t="shared" si="176"/>
        <v/>
      </c>
      <c r="L11276">
        <f>COUNTIF($K$2:K11276,$K11276)</f>
        <v>0</v>
      </c>
    </row>
    <row r="11277" ht="16.5" spans="1:12">
      <c r="A11277" s="1">
        <v>11276</v>
      </c>
      <c r="B11277" s="8">
        <f>COUNTIF($C$2:$C11277,模板!$E$2)</f>
        <v>77</v>
      </c>
      <c r="C11277" s="2" t="str">
        <f>IFERROR(VLOOKUP(K11277,开票信息!$A:$C,3,0),"")</f>
        <v/>
      </c>
      <c r="G11277" s="3" t="str">
        <f t="shared" si="176"/>
        <v/>
      </c>
      <c r="L11277">
        <f>COUNTIF($K$2:K11277,$K11277)</f>
        <v>0</v>
      </c>
    </row>
    <row r="11278" ht="16.5" spans="1:12">
      <c r="A11278" s="1">
        <v>11277</v>
      </c>
      <c r="B11278" s="8">
        <f>COUNTIF($C$2:$C11278,模板!$E$2)</f>
        <v>77</v>
      </c>
      <c r="C11278" s="2" t="str">
        <f>IFERROR(VLOOKUP(K11278,开票信息!$A:$C,3,0),"")</f>
        <v/>
      </c>
      <c r="G11278" s="3" t="str">
        <f t="shared" si="176"/>
        <v/>
      </c>
      <c r="L11278">
        <f>COUNTIF($K$2:K11278,$K11278)</f>
        <v>0</v>
      </c>
    </row>
    <row r="11279" ht="16.5" spans="1:12">
      <c r="A11279" s="1">
        <v>11278</v>
      </c>
      <c r="B11279" s="8">
        <f>COUNTIF($C$2:$C11279,模板!$E$2)</f>
        <v>77</v>
      </c>
      <c r="C11279" s="2" t="str">
        <f>IFERROR(VLOOKUP(K11279,开票信息!$A:$C,3,0),"")</f>
        <v/>
      </c>
      <c r="G11279" s="3" t="str">
        <f t="shared" si="176"/>
        <v/>
      </c>
      <c r="L11279">
        <f>COUNTIF($K$2:K11279,$K11279)</f>
        <v>0</v>
      </c>
    </row>
    <row r="11280" ht="16.5" spans="1:12">
      <c r="A11280" s="1">
        <v>11279</v>
      </c>
      <c r="B11280" s="8">
        <f>COUNTIF($C$2:$C11280,模板!$E$2)</f>
        <v>77</v>
      </c>
      <c r="C11280" s="2" t="str">
        <f>IFERROR(VLOOKUP(K11280,开票信息!$A:$C,3,0),"")</f>
        <v/>
      </c>
      <c r="G11280" s="3" t="str">
        <f t="shared" si="176"/>
        <v/>
      </c>
      <c r="L11280">
        <f>COUNTIF($K$2:K11280,$K11280)</f>
        <v>0</v>
      </c>
    </row>
    <row r="11281" ht="16.5" spans="1:12">
      <c r="A11281" s="1">
        <v>11280</v>
      </c>
      <c r="B11281" s="8">
        <f>COUNTIF($C$2:$C11281,模板!$E$2)</f>
        <v>77</v>
      </c>
      <c r="C11281" s="2" t="str">
        <f>IFERROR(VLOOKUP(K11281,开票信息!$A:$C,3,0),"")</f>
        <v/>
      </c>
      <c r="G11281" s="3" t="str">
        <f t="shared" si="176"/>
        <v/>
      </c>
      <c r="L11281">
        <f>COUNTIF($K$2:K11281,$K11281)</f>
        <v>0</v>
      </c>
    </row>
    <row r="11282" ht="16.5" spans="1:12">
      <c r="A11282" s="1">
        <v>11281</v>
      </c>
      <c r="B11282" s="8">
        <f>COUNTIF($C$2:$C11282,模板!$E$2)</f>
        <v>77</v>
      </c>
      <c r="C11282" s="2" t="str">
        <f>IFERROR(VLOOKUP(K11282,开票信息!$A:$C,3,0),"")</f>
        <v/>
      </c>
      <c r="G11282" s="3" t="str">
        <f t="shared" si="176"/>
        <v/>
      </c>
      <c r="L11282">
        <f>COUNTIF($K$2:K11282,$K11282)</f>
        <v>0</v>
      </c>
    </row>
    <row r="11283" ht="16.5" spans="1:12">
      <c r="A11283" s="1">
        <v>11282</v>
      </c>
      <c r="B11283" s="8">
        <f>COUNTIF($C$2:$C11283,模板!$E$2)</f>
        <v>77</v>
      </c>
      <c r="C11283" s="2" t="str">
        <f>IFERROR(VLOOKUP(K11283,开票信息!$A:$C,3,0),"")</f>
        <v/>
      </c>
      <c r="G11283" s="3" t="str">
        <f t="shared" si="176"/>
        <v/>
      </c>
      <c r="L11283">
        <f>COUNTIF($K$2:K11283,$K11283)</f>
        <v>0</v>
      </c>
    </row>
    <row r="11284" ht="16.5" spans="1:12">
      <c r="A11284" s="1">
        <v>11283</v>
      </c>
      <c r="B11284" s="8">
        <f>COUNTIF($C$2:$C11284,模板!$E$2)</f>
        <v>77</v>
      </c>
      <c r="C11284" s="2" t="str">
        <f>IFERROR(VLOOKUP(K11284,开票信息!$A:$C,3,0),"")</f>
        <v/>
      </c>
      <c r="G11284" s="3" t="str">
        <f t="shared" si="176"/>
        <v/>
      </c>
      <c r="L11284">
        <f>COUNTIF($K$2:K11284,$K11284)</f>
        <v>0</v>
      </c>
    </row>
    <row r="11285" ht="16.5" spans="1:12">
      <c r="A11285" s="1">
        <v>11284</v>
      </c>
      <c r="B11285" s="8">
        <f>COUNTIF($C$2:$C11285,模板!$E$2)</f>
        <v>77</v>
      </c>
      <c r="C11285" s="2" t="str">
        <f>IFERROR(VLOOKUP(K11285,开票信息!$A:$C,3,0),"")</f>
        <v/>
      </c>
      <c r="G11285" s="3" t="str">
        <f t="shared" si="176"/>
        <v/>
      </c>
      <c r="L11285">
        <f>COUNTIF($K$2:K11285,$K11285)</f>
        <v>0</v>
      </c>
    </row>
    <row r="11286" ht="16.5" spans="1:12">
      <c r="A11286" s="1">
        <v>11285</v>
      </c>
      <c r="B11286" s="8">
        <f>COUNTIF($C$2:$C11286,模板!$E$2)</f>
        <v>77</v>
      </c>
      <c r="C11286" s="2" t="str">
        <f>IFERROR(VLOOKUP(K11286,开票信息!$A:$C,3,0),"")</f>
        <v/>
      </c>
      <c r="G11286" s="3" t="str">
        <f t="shared" si="176"/>
        <v/>
      </c>
      <c r="L11286">
        <f>COUNTIF($K$2:K11286,$K11286)</f>
        <v>0</v>
      </c>
    </row>
    <row r="11287" ht="16.5" spans="1:12">
      <c r="A11287" s="1">
        <v>11286</v>
      </c>
      <c r="B11287" s="8">
        <f>COUNTIF($C$2:$C11287,模板!$E$2)</f>
        <v>77</v>
      </c>
      <c r="C11287" s="2" t="str">
        <f>IFERROR(VLOOKUP(K11287,开票信息!$A:$C,3,0),"")</f>
        <v/>
      </c>
      <c r="G11287" s="3" t="str">
        <f t="shared" si="176"/>
        <v/>
      </c>
      <c r="L11287">
        <f>COUNTIF($K$2:K11287,$K11287)</f>
        <v>0</v>
      </c>
    </row>
    <row r="11288" ht="16.5" spans="1:12">
      <c r="A11288" s="1">
        <v>11287</v>
      </c>
      <c r="B11288" s="8">
        <f>COUNTIF($C$2:$C11288,模板!$E$2)</f>
        <v>77</v>
      </c>
      <c r="C11288" s="2" t="str">
        <f>IFERROR(VLOOKUP(K11288,开票信息!$A:$C,3,0),"")</f>
        <v/>
      </c>
      <c r="G11288" s="3" t="str">
        <f t="shared" si="176"/>
        <v/>
      </c>
      <c r="L11288">
        <f>COUNTIF($K$2:K11288,$K11288)</f>
        <v>0</v>
      </c>
    </row>
    <row r="11289" ht="16.5" spans="1:12">
      <c r="A11289" s="1">
        <v>11288</v>
      </c>
      <c r="B11289" s="8">
        <f>COUNTIF($C$2:$C11289,模板!$E$2)</f>
        <v>77</v>
      </c>
      <c r="C11289" s="2" t="str">
        <f>IFERROR(VLOOKUP(K11289,开票信息!$A:$C,3,0),"")</f>
        <v/>
      </c>
      <c r="G11289" s="3" t="str">
        <f t="shared" si="176"/>
        <v/>
      </c>
      <c r="L11289">
        <f>COUNTIF($K$2:K11289,$K11289)</f>
        <v>0</v>
      </c>
    </row>
    <row r="11290" ht="16.5" spans="1:12">
      <c r="A11290" s="1">
        <v>11289</v>
      </c>
      <c r="B11290" s="8">
        <f>COUNTIF($C$2:$C11290,模板!$E$2)</f>
        <v>77</v>
      </c>
      <c r="C11290" s="2" t="str">
        <f>IFERROR(VLOOKUP(K11290,开票信息!$A:$C,3,0),"")</f>
        <v/>
      </c>
      <c r="G11290" s="3" t="str">
        <f t="shared" si="176"/>
        <v/>
      </c>
      <c r="L11290">
        <f>COUNTIF($K$2:K11290,$K11290)</f>
        <v>0</v>
      </c>
    </row>
    <row r="11291" ht="16.5" spans="1:12">
      <c r="A11291" s="1">
        <v>11290</v>
      </c>
      <c r="B11291" s="8">
        <f>COUNTIF($C$2:$C11291,模板!$E$2)</f>
        <v>77</v>
      </c>
      <c r="C11291" s="2" t="str">
        <f>IFERROR(VLOOKUP(K11291,开票信息!$A:$C,3,0),"")</f>
        <v/>
      </c>
      <c r="G11291" s="3" t="str">
        <f t="shared" si="176"/>
        <v/>
      </c>
      <c r="L11291">
        <f>COUNTIF($K$2:K11291,$K11291)</f>
        <v>0</v>
      </c>
    </row>
    <row r="11292" ht="16.5" spans="1:12">
      <c r="A11292" s="1">
        <v>11291</v>
      </c>
      <c r="B11292" s="8">
        <f>COUNTIF($C$2:$C11292,模板!$E$2)</f>
        <v>77</v>
      </c>
      <c r="C11292" s="2" t="str">
        <f>IFERROR(VLOOKUP(K11292,开票信息!$A:$C,3,0),"")</f>
        <v/>
      </c>
      <c r="G11292" s="3" t="str">
        <f t="shared" si="176"/>
        <v/>
      </c>
      <c r="L11292">
        <f>COUNTIF($K$2:K11292,$K11292)</f>
        <v>0</v>
      </c>
    </row>
    <row r="11293" ht="16.5" spans="1:12">
      <c r="A11293" s="1">
        <v>11292</v>
      </c>
      <c r="B11293" s="8">
        <f>COUNTIF($C$2:$C11293,模板!$E$2)</f>
        <v>77</v>
      </c>
      <c r="C11293" s="2" t="str">
        <f>IFERROR(VLOOKUP(K11293,开票信息!$A:$C,3,0),"")</f>
        <v/>
      </c>
      <c r="G11293" s="3" t="str">
        <f t="shared" si="176"/>
        <v/>
      </c>
      <c r="L11293">
        <f>COUNTIF($K$2:K11293,$K11293)</f>
        <v>0</v>
      </c>
    </row>
    <row r="11294" ht="16.5" spans="1:12">
      <c r="A11294" s="1">
        <v>11293</v>
      </c>
      <c r="B11294" s="8">
        <f>COUNTIF($C$2:$C11294,模板!$E$2)</f>
        <v>77</v>
      </c>
      <c r="C11294" s="2" t="str">
        <f>IFERROR(VLOOKUP(K11294,开票信息!$A:$C,3,0),"")</f>
        <v/>
      </c>
      <c r="G11294" s="3" t="str">
        <f t="shared" si="176"/>
        <v/>
      </c>
      <c r="L11294">
        <f>COUNTIF($K$2:K11294,$K11294)</f>
        <v>0</v>
      </c>
    </row>
    <row r="11295" ht="16.5" spans="1:12">
      <c r="A11295" s="1">
        <v>11294</v>
      </c>
      <c r="B11295" s="8">
        <f>COUNTIF($C$2:$C11295,模板!$E$2)</f>
        <v>77</v>
      </c>
      <c r="C11295" s="2" t="str">
        <f>IFERROR(VLOOKUP(K11295,开票信息!$A:$C,3,0),"")</f>
        <v/>
      </c>
      <c r="G11295" s="3" t="str">
        <f t="shared" si="176"/>
        <v/>
      </c>
      <c r="L11295">
        <f>COUNTIF($K$2:K11295,$K11295)</f>
        <v>0</v>
      </c>
    </row>
    <row r="11296" ht="16.5" spans="1:12">
      <c r="A11296" s="1">
        <v>11295</v>
      </c>
      <c r="B11296" s="8">
        <f>COUNTIF($C$2:$C11296,模板!$E$2)</f>
        <v>77</v>
      </c>
      <c r="C11296" s="2" t="str">
        <f>IFERROR(VLOOKUP(K11296,开票信息!$A:$C,3,0),"")</f>
        <v/>
      </c>
      <c r="G11296" s="3" t="str">
        <f t="shared" si="176"/>
        <v/>
      </c>
      <c r="L11296">
        <f>COUNTIF($K$2:K11296,$K11296)</f>
        <v>0</v>
      </c>
    </row>
    <row r="11297" ht="16.5" spans="1:12">
      <c r="A11297" s="1">
        <v>11296</v>
      </c>
      <c r="B11297" s="8">
        <f>COUNTIF($C$2:$C11297,模板!$E$2)</f>
        <v>77</v>
      </c>
      <c r="C11297" s="2" t="str">
        <f>IFERROR(VLOOKUP(K11297,开票信息!$A:$C,3,0),"")</f>
        <v/>
      </c>
      <c r="G11297" s="3" t="str">
        <f t="shared" si="176"/>
        <v/>
      </c>
      <c r="L11297">
        <f>COUNTIF($K$2:K11297,$K11297)</f>
        <v>0</v>
      </c>
    </row>
    <row r="11298" ht="16.5" spans="1:12">
      <c r="A11298" s="1">
        <v>11297</v>
      </c>
      <c r="B11298" s="8">
        <f>COUNTIF($C$2:$C11298,模板!$E$2)</f>
        <v>77</v>
      </c>
      <c r="C11298" s="2" t="str">
        <f>IFERROR(VLOOKUP(K11298,开票信息!$A:$C,3,0),"")</f>
        <v/>
      </c>
      <c r="G11298" s="3" t="str">
        <f t="shared" si="176"/>
        <v/>
      </c>
      <c r="L11298">
        <f>COUNTIF($K$2:K11298,$K11298)</f>
        <v>0</v>
      </c>
    </row>
    <row r="11299" ht="16.5" spans="1:12">
      <c r="A11299" s="1">
        <v>11298</v>
      </c>
      <c r="B11299" s="8">
        <f>COUNTIF($C$2:$C11299,模板!$E$2)</f>
        <v>77</v>
      </c>
      <c r="C11299" s="2" t="str">
        <f>IFERROR(VLOOKUP(K11299,开票信息!$A:$C,3,0),"")</f>
        <v/>
      </c>
      <c r="G11299" s="3" t="str">
        <f t="shared" si="176"/>
        <v/>
      </c>
      <c r="L11299">
        <f>COUNTIF($K$2:K11299,$K11299)</f>
        <v>0</v>
      </c>
    </row>
    <row r="11300" ht="16.5" spans="1:12">
      <c r="A11300" s="1">
        <v>11299</v>
      </c>
      <c r="B11300" s="8">
        <f>COUNTIF($C$2:$C11300,模板!$E$2)</f>
        <v>77</v>
      </c>
      <c r="C11300" s="2" t="str">
        <f>IFERROR(VLOOKUP(K11300,开票信息!$A:$C,3,0),"")</f>
        <v/>
      </c>
      <c r="G11300" s="3" t="str">
        <f t="shared" si="176"/>
        <v/>
      </c>
      <c r="L11300">
        <f>COUNTIF($K$2:K11300,$K11300)</f>
        <v>0</v>
      </c>
    </row>
    <row r="11301" ht="16.5" spans="1:12">
      <c r="A11301" s="1">
        <v>11300</v>
      </c>
      <c r="B11301" s="8">
        <f>COUNTIF($C$2:$C11301,模板!$E$2)</f>
        <v>77</v>
      </c>
      <c r="C11301" s="2" t="str">
        <f>IFERROR(VLOOKUP(K11301,开票信息!$A:$C,3,0),"")</f>
        <v/>
      </c>
      <c r="G11301" s="3" t="str">
        <f t="shared" si="176"/>
        <v/>
      </c>
      <c r="L11301">
        <f>COUNTIF($K$2:K11301,$K11301)</f>
        <v>0</v>
      </c>
    </row>
    <row r="11302" ht="16.5" spans="1:12">
      <c r="A11302" s="1">
        <v>11301</v>
      </c>
      <c r="B11302" s="8">
        <f>COUNTIF($C$2:$C11302,模板!$E$2)</f>
        <v>77</v>
      </c>
      <c r="C11302" s="2" t="str">
        <f>IFERROR(VLOOKUP(K11302,开票信息!$A:$C,3,0),"")</f>
        <v/>
      </c>
      <c r="G11302" s="3" t="str">
        <f t="shared" si="176"/>
        <v/>
      </c>
      <c r="L11302">
        <f>COUNTIF($K$2:K11302,$K11302)</f>
        <v>0</v>
      </c>
    </row>
    <row r="11303" ht="16.5" spans="1:12">
      <c r="A11303" s="1">
        <v>11302</v>
      </c>
      <c r="B11303" s="8">
        <f>COUNTIF($C$2:$C11303,模板!$E$2)</f>
        <v>77</v>
      </c>
      <c r="C11303" s="2" t="str">
        <f>IFERROR(VLOOKUP(K11303,开票信息!$A:$C,3,0),"")</f>
        <v/>
      </c>
      <c r="G11303" s="3" t="str">
        <f t="shared" si="176"/>
        <v/>
      </c>
      <c r="L11303">
        <f>COUNTIF($K$2:K11303,$K11303)</f>
        <v>0</v>
      </c>
    </row>
    <row r="11304" ht="16.5" spans="1:12">
      <c r="A11304" s="1">
        <v>11303</v>
      </c>
      <c r="B11304" s="8">
        <f>COUNTIF($C$2:$C11304,模板!$E$2)</f>
        <v>77</v>
      </c>
      <c r="C11304" s="2" t="str">
        <f>IFERROR(VLOOKUP(K11304,开票信息!$A:$C,3,0),"")</f>
        <v/>
      </c>
      <c r="G11304" s="3" t="str">
        <f t="shared" si="176"/>
        <v/>
      </c>
      <c r="L11304">
        <f>COUNTIF($K$2:K11304,$K11304)</f>
        <v>0</v>
      </c>
    </row>
    <row r="11305" ht="16.5" spans="1:12">
      <c r="A11305" s="1">
        <v>11304</v>
      </c>
      <c r="B11305" s="8">
        <f>COUNTIF($C$2:$C11305,模板!$E$2)</f>
        <v>77</v>
      </c>
      <c r="C11305" s="2" t="str">
        <f>IFERROR(VLOOKUP(K11305,开票信息!$A:$C,3,0),"")</f>
        <v/>
      </c>
      <c r="G11305" s="3" t="str">
        <f t="shared" si="176"/>
        <v/>
      </c>
      <c r="L11305">
        <f>COUNTIF($K$2:K11305,$K11305)</f>
        <v>0</v>
      </c>
    </row>
    <row r="11306" ht="16.5" spans="1:12">
      <c r="A11306" s="1">
        <v>11305</v>
      </c>
      <c r="B11306" s="8">
        <f>COUNTIF($C$2:$C11306,模板!$E$2)</f>
        <v>77</v>
      </c>
      <c r="C11306" s="2" t="str">
        <f>IFERROR(VLOOKUP(K11306,开票信息!$A:$C,3,0),"")</f>
        <v/>
      </c>
      <c r="G11306" s="3" t="str">
        <f t="shared" si="176"/>
        <v/>
      </c>
      <c r="L11306">
        <f>COUNTIF($K$2:K11306,$K11306)</f>
        <v>0</v>
      </c>
    </row>
    <row r="11307" ht="16.5" spans="1:12">
      <c r="A11307" s="1">
        <v>11306</v>
      </c>
      <c r="B11307" s="8">
        <f>COUNTIF($C$2:$C11307,模板!$E$2)</f>
        <v>77</v>
      </c>
      <c r="C11307" s="2" t="str">
        <f>IFERROR(VLOOKUP(K11307,开票信息!$A:$C,3,0),"")</f>
        <v/>
      </c>
      <c r="G11307" s="3" t="str">
        <f t="shared" si="176"/>
        <v/>
      </c>
      <c r="L11307">
        <f>COUNTIF($K$2:K11307,$K11307)</f>
        <v>0</v>
      </c>
    </row>
    <row r="11308" ht="16.5" spans="1:12">
      <c r="A11308" s="1">
        <v>11307</v>
      </c>
      <c r="B11308" s="8">
        <f>COUNTIF($C$2:$C11308,模板!$E$2)</f>
        <v>77</v>
      </c>
      <c r="C11308" s="2" t="str">
        <f>IFERROR(VLOOKUP(K11308,开票信息!$A:$C,3,0),"")</f>
        <v/>
      </c>
      <c r="G11308" s="3" t="str">
        <f t="shared" si="176"/>
        <v/>
      </c>
      <c r="L11308">
        <f>COUNTIF($K$2:K11308,$K11308)</f>
        <v>0</v>
      </c>
    </row>
    <row r="11309" ht="16.5" spans="1:12">
      <c r="A11309" s="1">
        <v>11308</v>
      </c>
      <c r="B11309" s="8">
        <f>COUNTIF($C$2:$C11309,模板!$E$2)</f>
        <v>77</v>
      </c>
      <c r="C11309" s="2" t="str">
        <f>IFERROR(VLOOKUP(K11309,开票信息!$A:$C,3,0),"")</f>
        <v/>
      </c>
      <c r="G11309" s="3" t="str">
        <f t="shared" si="176"/>
        <v/>
      </c>
      <c r="L11309">
        <f>COUNTIF($K$2:K11309,$K11309)</f>
        <v>0</v>
      </c>
    </row>
    <row r="11310" ht="16.5" spans="1:12">
      <c r="A11310" s="1">
        <v>11309</v>
      </c>
      <c r="B11310" s="8">
        <f>COUNTIF($C$2:$C11310,模板!$E$2)</f>
        <v>77</v>
      </c>
      <c r="C11310" s="2" t="str">
        <f>IFERROR(VLOOKUP(K11310,开票信息!$A:$C,3,0),"")</f>
        <v/>
      </c>
      <c r="G11310" s="3" t="str">
        <f t="shared" si="176"/>
        <v/>
      </c>
      <c r="L11310">
        <f>COUNTIF($K$2:K11310,$K11310)</f>
        <v>0</v>
      </c>
    </row>
    <row r="11311" ht="16.5" spans="1:12">
      <c r="A11311" s="1">
        <v>11310</v>
      </c>
      <c r="B11311" s="8">
        <f>COUNTIF($C$2:$C11311,模板!$E$2)</f>
        <v>77</v>
      </c>
      <c r="C11311" s="2" t="str">
        <f>IFERROR(VLOOKUP(K11311,开票信息!$A:$C,3,0),"")</f>
        <v/>
      </c>
      <c r="G11311" s="3" t="str">
        <f t="shared" si="176"/>
        <v/>
      </c>
      <c r="L11311">
        <f>COUNTIF($K$2:K11311,$K11311)</f>
        <v>0</v>
      </c>
    </row>
    <row r="11312" ht="16.5" spans="1:12">
      <c r="A11312" s="1">
        <v>11311</v>
      </c>
      <c r="B11312" s="8">
        <f>COUNTIF($C$2:$C11312,模板!$E$2)</f>
        <v>77</v>
      </c>
      <c r="C11312" s="2" t="str">
        <f>IFERROR(VLOOKUP(K11312,开票信息!$A:$C,3,0),"")</f>
        <v/>
      </c>
      <c r="G11312" s="3" t="str">
        <f t="shared" si="176"/>
        <v/>
      </c>
      <c r="L11312">
        <f>COUNTIF($K$2:K11312,$K11312)</f>
        <v>0</v>
      </c>
    </row>
    <row r="11313" ht="16.5" spans="1:12">
      <c r="A11313" s="1">
        <v>11312</v>
      </c>
      <c r="B11313" s="8">
        <f>COUNTIF($C$2:$C11313,模板!$E$2)</f>
        <v>77</v>
      </c>
      <c r="C11313" s="2" t="str">
        <f>IFERROR(VLOOKUP(K11313,开票信息!$A:$C,3,0),"")</f>
        <v/>
      </c>
      <c r="G11313" s="3" t="str">
        <f t="shared" si="176"/>
        <v/>
      </c>
      <c r="L11313">
        <f>COUNTIF($K$2:K11313,$K11313)</f>
        <v>0</v>
      </c>
    </row>
    <row r="11314" ht="16.5" spans="1:12">
      <c r="A11314" s="1">
        <v>11313</v>
      </c>
      <c r="B11314" s="8">
        <f>COUNTIF($C$2:$C11314,模板!$E$2)</f>
        <v>77</v>
      </c>
      <c r="C11314" s="2" t="str">
        <f>IFERROR(VLOOKUP(K11314,开票信息!$A:$C,3,0),"")</f>
        <v/>
      </c>
      <c r="G11314" s="3" t="str">
        <f t="shared" si="176"/>
        <v/>
      </c>
      <c r="L11314">
        <f>COUNTIF($K$2:K11314,$K11314)</f>
        <v>0</v>
      </c>
    </row>
    <row r="11315" ht="16.5" spans="1:12">
      <c r="A11315" s="1">
        <v>11314</v>
      </c>
      <c r="B11315" s="8">
        <f>COUNTIF($C$2:$C11315,模板!$E$2)</f>
        <v>77</v>
      </c>
      <c r="C11315" s="2" t="str">
        <f>IFERROR(VLOOKUP(K11315,开票信息!$A:$C,3,0),"")</f>
        <v/>
      </c>
      <c r="G11315" s="3" t="str">
        <f t="shared" si="176"/>
        <v/>
      </c>
      <c r="L11315">
        <f>COUNTIF($K$2:K11315,$K11315)</f>
        <v>0</v>
      </c>
    </row>
    <row r="11316" ht="16.5" spans="1:12">
      <c r="A11316" s="1">
        <v>11315</v>
      </c>
      <c r="B11316" s="8">
        <f>COUNTIF($C$2:$C11316,模板!$E$2)</f>
        <v>77</v>
      </c>
      <c r="C11316" s="2" t="str">
        <f>IFERROR(VLOOKUP(K11316,开票信息!$A:$C,3,0),"")</f>
        <v/>
      </c>
      <c r="G11316" s="3" t="str">
        <f t="shared" si="176"/>
        <v/>
      </c>
      <c r="L11316">
        <f>COUNTIF($K$2:K11316,$K11316)</f>
        <v>0</v>
      </c>
    </row>
    <row r="11317" ht="16.5" spans="1:12">
      <c r="A11317" s="1">
        <v>11316</v>
      </c>
      <c r="B11317" s="8">
        <f>COUNTIF($C$2:$C11317,模板!$E$2)</f>
        <v>77</v>
      </c>
      <c r="C11317" s="2" t="str">
        <f>IFERROR(VLOOKUP(K11317,开票信息!$A:$C,3,0),"")</f>
        <v/>
      </c>
      <c r="G11317" s="3" t="str">
        <f t="shared" si="176"/>
        <v/>
      </c>
      <c r="L11317">
        <f>COUNTIF($K$2:K11317,$K11317)</f>
        <v>0</v>
      </c>
    </row>
    <row r="11318" ht="16.5" spans="1:12">
      <c r="A11318" s="1">
        <v>11317</v>
      </c>
      <c r="B11318" s="8">
        <f>COUNTIF($C$2:$C11318,模板!$E$2)</f>
        <v>77</v>
      </c>
      <c r="C11318" s="2" t="str">
        <f>IFERROR(VLOOKUP(K11318,开票信息!$A:$C,3,0),"")</f>
        <v/>
      </c>
      <c r="G11318" s="3" t="str">
        <f t="shared" si="176"/>
        <v/>
      </c>
      <c r="L11318">
        <f>COUNTIF($K$2:K11318,$K11318)</f>
        <v>0</v>
      </c>
    </row>
    <row r="11319" ht="16.5" spans="1:12">
      <c r="A11319" s="1">
        <v>11318</v>
      </c>
      <c r="B11319" s="8">
        <f>COUNTIF($C$2:$C11319,模板!$E$2)</f>
        <v>77</v>
      </c>
      <c r="C11319" s="2" t="str">
        <f>IFERROR(VLOOKUP(K11319,开票信息!$A:$C,3,0),"")</f>
        <v/>
      </c>
      <c r="G11319" s="3" t="str">
        <f t="shared" si="176"/>
        <v/>
      </c>
      <c r="L11319">
        <f>COUNTIF($K$2:K11319,$K11319)</f>
        <v>0</v>
      </c>
    </row>
    <row r="11320" ht="16.5" spans="1:12">
      <c r="A11320" s="1">
        <v>11319</v>
      </c>
      <c r="B11320" s="8">
        <f>COUNTIF($C$2:$C11320,模板!$E$2)</f>
        <v>77</v>
      </c>
      <c r="C11320" s="2" t="str">
        <f>IFERROR(VLOOKUP(K11320,开票信息!$A:$C,3,0),"")</f>
        <v/>
      </c>
      <c r="G11320" s="3" t="str">
        <f t="shared" si="176"/>
        <v/>
      </c>
      <c r="L11320">
        <f>COUNTIF($K$2:K11320,$K11320)</f>
        <v>0</v>
      </c>
    </row>
    <row r="11321" ht="16.5" spans="1:12">
      <c r="A11321" s="1">
        <v>11320</v>
      </c>
      <c r="B11321" s="8">
        <f>COUNTIF($C$2:$C11321,模板!$E$2)</f>
        <v>77</v>
      </c>
      <c r="C11321" s="2" t="str">
        <f>IFERROR(VLOOKUP(K11321,开票信息!$A:$C,3,0),"")</f>
        <v/>
      </c>
      <c r="G11321" s="3" t="str">
        <f t="shared" si="176"/>
        <v/>
      </c>
      <c r="L11321">
        <f>COUNTIF($K$2:K11321,$K11321)</f>
        <v>0</v>
      </c>
    </row>
    <row r="11322" ht="16.5" spans="1:12">
      <c r="A11322" s="1">
        <v>11321</v>
      </c>
      <c r="B11322" s="8">
        <f>COUNTIF($C$2:$C11322,模板!$E$2)</f>
        <v>77</v>
      </c>
      <c r="C11322" s="2" t="str">
        <f>IFERROR(VLOOKUP(K11322,开票信息!$A:$C,3,0),"")</f>
        <v/>
      </c>
      <c r="G11322" s="3" t="str">
        <f t="shared" si="176"/>
        <v/>
      </c>
      <c r="L11322">
        <f>COUNTIF($K$2:K11322,$K11322)</f>
        <v>0</v>
      </c>
    </row>
    <row r="11323" ht="16.5" spans="1:12">
      <c r="A11323" s="1">
        <v>11322</v>
      </c>
      <c r="B11323" s="8">
        <f>COUNTIF($C$2:$C11323,模板!$E$2)</f>
        <v>77</v>
      </c>
      <c r="C11323" s="2" t="str">
        <f>IFERROR(VLOOKUP(K11323,开票信息!$A:$C,3,0),"")</f>
        <v/>
      </c>
      <c r="G11323" s="3" t="str">
        <f t="shared" si="176"/>
        <v/>
      </c>
      <c r="L11323">
        <f>COUNTIF($K$2:K11323,$K11323)</f>
        <v>0</v>
      </c>
    </row>
    <row r="11324" ht="16.5" spans="1:12">
      <c r="A11324" s="1">
        <v>11323</v>
      </c>
      <c r="B11324" s="8">
        <f>COUNTIF($C$2:$C11324,模板!$E$2)</f>
        <v>77</v>
      </c>
      <c r="C11324" s="2" t="str">
        <f>IFERROR(VLOOKUP(K11324,开票信息!$A:$C,3,0),"")</f>
        <v/>
      </c>
      <c r="G11324" s="3" t="str">
        <f t="shared" si="176"/>
        <v/>
      </c>
      <c r="L11324">
        <f>COUNTIF($K$2:K11324,$K11324)</f>
        <v>0</v>
      </c>
    </row>
    <row r="11325" ht="16.5" spans="1:12">
      <c r="A11325" s="1">
        <v>11324</v>
      </c>
      <c r="B11325" s="8">
        <f>COUNTIF($C$2:$C11325,模板!$E$2)</f>
        <v>77</v>
      </c>
      <c r="C11325" s="2" t="str">
        <f>IFERROR(VLOOKUP(K11325,开票信息!$A:$C,3,0),"")</f>
        <v/>
      </c>
      <c r="G11325" s="3" t="str">
        <f t="shared" si="176"/>
        <v/>
      </c>
      <c r="L11325">
        <f>COUNTIF($K$2:K11325,$K11325)</f>
        <v>0</v>
      </c>
    </row>
    <row r="11326" ht="16.5" spans="1:12">
      <c r="A11326" s="1">
        <v>11325</v>
      </c>
      <c r="B11326" s="8">
        <f>COUNTIF($C$2:$C11326,模板!$E$2)</f>
        <v>77</v>
      </c>
      <c r="C11326" s="2" t="str">
        <f>IFERROR(VLOOKUP(K11326,开票信息!$A:$C,3,0),"")</f>
        <v/>
      </c>
      <c r="G11326" s="3" t="str">
        <f t="shared" si="176"/>
        <v/>
      </c>
      <c r="L11326">
        <f>COUNTIF($K$2:K11326,$K11326)</f>
        <v>0</v>
      </c>
    </row>
    <row r="11327" ht="16.5" spans="1:12">
      <c r="A11327" s="1">
        <v>11326</v>
      </c>
      <c r="B11327" s="8">
        <f>COUNTIF($C$2:$C11327,模板!$E$2)</f>
        <v>77</v>
      </c>
      <c r="C11327" s="2" t="str">
        <f>IFERROR(VLOOKUP(K11327,开票信息!$A:$C,3,0),"")</f>
        <v/>
      </c>
      <c r="G11327" s="3" t="str">
        <f t="shared" si="176"/>
        <v/>
      </c>
      <c r="L11327">
        <f>COUNTIF($K$2:K11327,$K11327)</f>
        <v>0</v>
      </c>
    </row>
    <row r="11328" ht="16.5" spans="1:12">
      <c r="A11328" s="1">
        <v>11327</v>
      </c>
      <c r="B11328" s="8">
        <f>COUNTIF($C$2:$C11328,模板!$E$2)</f>
        <v>77</v>
      </c>
      <c r="C11328" s="2" t="str">
        <f>IFERROR(VLOOKUP(K11328,开票信息!$A:$C,3,0),"")</f>
        <v/>
      </c>
      <c r="G11328" s="3" t="str">
        <f t="shared" si="176"/>
        <v/>
      </c>
      <c r="L11328">
        <f>COUNTIF($K$2:K11328,$K11328)</f>
        <v>0</v>
      </c>
    </row>
    <row r="11329" ht="16.5" spans="1:12">
      <c r="A11329" s="1">
        <v>11328</v>
      </c>
      <c r="B11329" s="8">
        <f>COUNTIF($C$2:$C11329,模板!$E$2)</f>
        <v>77</v>
      </c>
      <c r="C11329" s="2" t="str">
        <f>IFERROR(VLOOKUP(K11329,开票信息!$A:$C,3,0),"")</f>
        <v/>
      </c>
      <c r="G11329" s="3" t="str">
        <f t="shared" si="176"/>
        <v/>
      </c>
      <c r="L11329">
        <f>COUNTIF($K$2:K11329,$K11329)</f>
        <v>0</v>
      </c>
    </row>
    <row r="11330" ht="16.5" spans="1:12">
      <c r="A11330" s="1">
        <v>11329</v>
      </c>
      <c r="B11330" s="8">
        <f>COUNTIF($C$2:$C11330,模板!$E$2)</f>
        <v>77</v>
      </c>
      <c r="C11330" s="2" t="str">
        <f>IFERROR(VLOOKUP(K11330,开票信息!$A:$C,3,0),"")</f>
        <v/>
      </c>
      <c r="G11330" s="3" t="str">
        <f t="shared" si="176"/>
        <v/>
      </c>
      <c r="L11330">
        <f>COUNTIF($K$2:K11330,$K11330)</f>
        <v>0</v>
      </c>
    </row>
    <row r="11331" ht="16.5" spans="1:12">
      <c r="A11331" s="1">
        <v>11330</v>
      </c>
      <c r="B11331" s="8">
        <f>COUNTIF($C$2:$C11331,模板!$E$2)</f>
        <v>77</v>
      </c>
      <c r="C11331" s="2" t="str">
        <f>IFERROR(VLOOKUP(K11331,开票信息!$A:$C,3,0),"")</f>
        <v/>
      </c>
      <c r="G11331" s="3" t="str">
        <f t="shared" ref="G11331:G11394" si="177">IFERROR(H11331/F11331,"")</f>
        <v/>
      </c>
      <c r="L11331">
        <f>COUNTIF($K$2:K11331,$K11331)</f>
        <v>0</v>
      </c>
    </row>
    <row r="11332" ht="16.5" spans="1:12">
      <c r="A11332" s="1">
        <v>11331</v>
      </c>
      <c r="B11332" s="8">
        <f>COUNTIF($C$2:$C11332,模板!$E$2)</f>
        <v>77</v>
      </c>
      <c r="C11332" s="2" t="str">
        <f>IFERROR(VLOOKUP(K11332,开票信息!$A:$C,3,0),"")</f>
        <v/>
      </c>
      <c r="G11332" s="3" t="str">
        <f t="shared" si="177"/>
        <v/>
      </c>
      <c r="L11332">
        <f>COUNTIF($K$2:K11332,$K11332)</f>
        <v>0</v>
      </c>
    </row>
    <row r="11333" ht="16.5" spans="1:12">
      <c r="A11333" s="1">
        <v>11332</v>
      </c>
      <c r="B11333" s="8">
        <f>COUNTIF($C$2:$C11333,模板!$E$2)</f>
        <v>77</v>
      </c>
      <c r="C11333" s="2" t="str">
        <f>IFERROR(VLOOKUP(K11333,开票信息!$A:$C,3,0),"")</f>
        <v/>
      </c>
      <c r="G11333" s="3" t="str">
        <f t="shared" si="177"/>
        <v/>
      </c>
      <c r="L11333">
        <f>COUNTIF($K$2:K11333,$K11333)</f>
        <v>0</v>
      </c>
    </row>
    <row r="11334" ht="16.5" spans="1:12">
      <c r="A11334" s="1">
        <v>11333</v>
      </c>
      <c r="B11334" s="8">
        <f>COUNTIF($C$2:$C11334,模板!$E$2)</f>
        <v>77</v>
      </c>
      <c r="C11334" s="2" t="str">
        <f>IFERROR(VLOOKUP(K11334,开票信息!$A:$C,3,0),"")</f>
        <v/>
      </c>
      <c r="G11334" s="3" t="str">
        <f t="shared" si="177"/>
        <v/>
      </c>
      <c r="L11334">
        <f>COUNTIF($K$2:K11334,$K11334)</f>
        <v>0</v>
      </c>
    </row>
    <row r="11335" ht="16.5" spans="1:12">
      <c r="A11335" s="1">
        <v>11334</v>
      </c>
      <c r="B11335" s="8">
        <f>COUNTIF($C$2:$C11335,模板!$E$2)</f>
        <v>77</v>
      </c>
      <c r="C11335" s="2" t="str">
        <f>IFERROR(VLOOKUP(K11335,开票信息!$A:$C,3,0),"")</f>
        <v/>
      </c>
      <c r="G11335" s="3" t="str">
        <f t="shared" si="177"/>
        <v/>
      </c>
      <c r="L11335">
        <f>COUNTIF($K$2:K11335,$K11335)</f>
        <v>0</v>
      </c>
    </row>
    <row r="11336" ht="16.5" spans="1:12">
      <c r="A11336" s="1">
        <v>11335</v>
      </c>
      <c r="B11336" s="8">
        <f>COUNTIF($C$2:$C11336,模板!$E$2)</f>
        <v>77</v>
      </c>
      <c r="C11336" s="2" t="str">
        <f>IFERROR(VLOOKUP(K11336,开票信息!$A:$C,3,0),"")</f>
        <v/>
      </c>
      <c r="G11336" s="3" t="str">
        <f t="shared" si="177"/>
        <v/>
      </c>
      <c r="L11336">
        <f>COUNTIF($K$2:K11336,$K11336)</f>
        <v>0</v>
      </c>
    </row>
    <row r="11337" ht="16.5" spans="1:12">
      <c r="A11337" s="1">
        <v>11336</v>
      </c>
      <c r="B11337" s="8">
        <f>COUNTIF($C$2:$C11337,模板!$E$2)</f>
        <v>77</v>
      </c>
      <c r="C11337" s="2" t="str">
        <f>IFERROR(VLOOKUP(K11337,开票信息!$A:$C,3,0),"")</f>
        <v/>
      </c>
      <c r="G11337" s="3" t="str">
        <f t="shared" si="177"/>
        <v/>
      </c>
      <c r="L11337">
        <f>COUNTIF($K$2:K11337,$K11337)</f>
        <v>0</v>
      </c>
    </row>
    <row r="11338" ht="16.5" spans="1:12">
      <c r="A11338" s="1">
        <v>11337</v>
      </c>
      <c r="B11338" s="8">
        <f>COUNTIF($C$2:$C11338,模板!$E$2)</f>
        <v>77</v>
      </c>
      <c r="C11338" s="2" t="str">
        <f>IFERROR(VLOOKUP(K11338,开票信息!$A:$C,3,0),"")</f>
        <v/>
      </c>
      <c r="G11338" s="3" t="str">
        <f t="shared" si="177"/>
        <v/>
      </c>
      <c r="L11338">
        <f>COUNTIF($K$2:K11338,$K11338)</f>
        <v>0</v>
      </c>
    </row>
    <row r="11339" ht="16.5" spans="1:12">
      <c r="A11339" s="1">
        <v>11338</v>
      </c>
      <c r="B11339" s="8">
        <f>COUNTIF($C$2:$C11339,模板!$E$2)</f>
        <v>77</v>
      </c>
      <c r="C11339" s="2" t="str">
        <f>IFERROR(VLOOKUP(K11339,开票信息!$A:$C,3,0),"")</f>
        <v/>
      </c>
      <c r="G11339" s="3" t="str">
        <f t="shared" si="177"/>
        <v/>
      </c>
      <c r="L11339">
        <f>COUNTIF($K$2:K11339,$K11339)</f>
        <v>0</v>
      </c>
    </row>
    <row r="11340" ht="16.5" spans="1:12">
      <c r="A11340" s="1">
        <v>11339</v>
      </c>
      <c r="B11340" s="8">
        <f>COUNTIF($C$2:$C11340,模板!$E$2)</f>
        <v>77</v>
      </c>
      <c r="C11340" s="2" t="str">
        <f>IFERROR(VLOOKUP(K11340,开票信息!$A:$C,3,0),"")</f>
        <v/>
      </c>
      <c r="G11340" s="3" t="str">
        <f t="shared" si="177"/>
        <v/>
      </c>
      <c r="L11340">
        <f>COUNTIF($K$2:K11340,$K11340)</f>
        <v>0</v>
      </c>
    </row>
    <row r="11341" ht="16.5" spans="1:12">
      <c r="A11341" s="1">
        <v>11340</v>
      </c>
      <c r="B11341" s="8">
        <f>COUNTIF($C$2:$C11341,模板!$E$2)</f>
        <v>77</v>
      </c>
      <c r="C11341" s="2" t="str">
        <f>IFERROR(VLOOKUP(K11341,开票信息!$A:$C,3,0),"")</f>
        <v/>
      </c>
      <c r="G11341" s="3" t="str">
        <f t="shared" si="177"/>
        <v/>
      </c>
      <c r="L11341">
        <f>COUNTIF($K$2:K11341,$K11341)</f>
        <v>0</v>
      </c>
    </row>
    <row r="11342" ht="16.5" spans="1:12">
      <c r="A11342" s="1">
        <v>11341</v>
      </c>
      <c r="B11342" s="8">
        <f>COUNTIF($C$2:$C11342,模板!$E$2)</f>
        <v>77</v>
      </c>
      <c r="C11342" s="2" t="str">
        <f>IFERROR(VLOOKUP(K11342,开票信息!$A:$C,3,0),"")</f>
        <v/>
      </c>
      <c r="G11342" s="3" t="str">
        <f t="shared" si="177"/>
        <v/>
      </c>
      <c r="L11342">
        <f>COUNTIF($K$2:K11342,$K11342)</f>
        <v>0</v>
      </c>
    </row>
    <row r="11343" ht="16.5" spans="1:12">
      <c r="A11343" s="1">
        <v>11342</v>
      </c>
      <c r="B11343" s="8">
        <f>COUNTIF($C$2:$C11343,模板!$E$2)</f>
        <v>77</v>
      </c>
      <c r="C11343" s="2" t="str">
        <f>IFERROR(VLOOKUP(K11343,开票信息!$A:$C,3,0),"")</f>
        <v/>
      </c>
      <c r="G11343" s="3" t="str">
        <f t="shared" si="177"/>
        <v/>
      </c>
      <c r="L11343">
        <f>COUNTIF($K$2:K11343,$K11343)</f>
        <v>0</v>
      </c>
    </row>
    <row r="11344" ht="16.5" spans="1:12">
      <c r="A11344" s="1">
        <v>11343</v>
      </c>
      <c r="B11344" s="8">
        <f>COUNTIF($C$2:$C11344,模板!$E$2)</f>
        <v>77</v>
      </c>
      <c r="C11344" s="2" t="str">
        <f>IFERROR(VLOOKUP(K11344,开票信息!$A:$C,3,0),"")</f>
        <v/>
      </c>
      <c r="G11344" s="3" t="str">
        <f t="shared" si="177"/>
        <v/>
      </c>
      <c r="L11344">
        <f>COUNTIF($K$2:K11344,$K11344)</f>
        <v>0</v>
      </c>
    </row>
    <row r="11345" ht="16.5" spans="1:12">
      <c r="A11345" s="1">
        <v>11344</v>
      </c>
      <c r="B11345" s="8">
        <f>COUNTIF($C$2:$C11345,模板!$E$2)</f>
        <v>77</v>
      </c>
      <c r="C11345" s="2" t="str">
        <f>IFERROR(VLOOKUP(K11345,开票信息!$A:$C,3,0),"")</f>
        <v/>
      </c>
      <c r="G11345" s="3" t="str">
        <f t="shared" si="177"/>
        <v/>
      </c>
      <c r="L11345">
        <f>COUNTIF($K$2:K11345,$K11345)</f>
        <v>0</v>
      </c>
    </row>
    <row r="11346" ht="16.5" spans="1:12">
      <c r="A11346" s="1">
        <v>11345</v>
      </c>
      <c r="B11346" s="8">
        <f>COUNTIF($C$2:$C11346,模板!$E$2)</f>
        <v>77</v>
      </c>
      <c r="C11346" s="2" t="str">
        <f>IFERROR(VLOOKUP(K11346,开票信息!$A:$C,3,0),"")</f>
        <v/>
      </c>
      <c r="G11346" s="3" t="str">
        <f t="shared" si="177"/>
        <v/>
      </c>
      <c r="L11346">
        <f>COUNTIF($K$2:K11346,$K11346)</f>
        <v>0</v>
      </c>
    </row>
    <row r="11347" ht="16.5" spans="1:12">
      <c r="A11347" s="1">
        <v>11346</v>
      </c>
      <c r="B11347" s="8">
        <f>COUNTIF($C$2:$C11347,模板!$E$2)</f>
        <v>77</v>
      </c>
      <c r="C11347" s="2" t="str">
        <f>IFERROR(VLOOKUP(K11347,开票信息!$A:$C,3,0),"")</f>
        <v/>
      </c>
      <c r="G11347" s="3" t="str">
        <f t="shared" si="177"/>
        <v/>
      </c>
      <c r="L11347">
        <f>COUNTIF($K$2:K11347,$K11347)</f>
        <v>0</v>
      </c>
    </row>
    <row r="11348" ht="16.5" spans="1:12">
      <c r="A11348" s="1">
        <v>11347</v>
      </c>
      <c r="B11348" s="8">
        <f>COUNTIF($C$2:$C11348,模板!$E$2)</f>
        <v>77</v>
      </c>
      <c r="C11348" s="2" t="str">
        <f>IFERROR(VLOOKUP(K11348,开票信息!$A:$C,3,0),"")</f>
        <v/>
      </c>
      <c r="G11348" s="3" t="str">
        <f t="shared" si="177"/>
        <v/>
      </c>
      <c r="L11348">
        <f>COUNTIF($K$2:K11348,$K11348)</f>
        <v>0</v>
      </c>
    </row>
    <row r="11349" ht="16.5" spans="1:12">
      <c r="A11349" s="1">
        <v>11348</v>
      </c>
      <c r="B11349" s="8">
        <f>COUNTIF($C$2:$C11349,模板!$E$2)</f>
        <v>77</v>
      </c>
      <c r="C11349" s="2" t="str">
        <f>IFERROR(VLOOKUP(K11349,开票信息!$A:$C,3,0),"")</f>
        <v/>
      </c>
      <c r="G11349" s="3" t="str">
        <f t="shared" si="177"/>
        <v/>
      </c>
      <c r="L11349">
        <f>COUNTIF($K$2:K11349,$K11349)</f>
        <v>0</v>
      </c>
    </row>
    <row r="11350" ht="16.5" spans="1:12">
      <c r="A11350" s="1">
        <v>11349</v>
      </c>
      <c r="B11350" s="8">
        <f>COUNTIF($C$2:$C11350,模板!$E$2)</f>
        <v>77</v>
      </c>
      <c r="C11350" s="2" t="str">
        <f>IFERROR(VLOOKUP(K11350,开票信息!$A:$C,3,0),"")</f>
        <v/>
      </c>
      <c r="G11350" s="3" t="str">
        <f t="shared" si="177"/>
        <v/>
      </c>
      <c r="L11350">
        <f>COUNTIF($K$2:K11350,$K11350)</f>
        <v>0</v>
      </c>
    </row>
    <row r="11351" ht="16.5" spans="1:12">
      <c r="A11351" s="1">
        <v>11350</v>
      </c>
      <c r="B11351" s="8">
        <f>COUNTIF($C$2:$C11351,模板!$E$2)</f>
        <v>77</v>
      </c>
      <c r="C11351" s="2" t="str">
        <f>IFERROR(VLOOKUP(K11351,开票信息!$A:$C,3,0),"")</f>
        <v/>
      </c>
      <c r="G11351" s="3" t="str">
        <f t="shared" si="177"/>
        <v/>
      </c>
      <c r="L11351">
        <f>COUNTIF($K$2:K11351,$K11351)</f>
        <v>0</v>
      </c>
    </row>
    <row r="11352" ht="16.5" spans="1:12">
      <c r="A11352" s="1">
        <v>11351</v>
      </c>
      <c r="B11352" s="8">
        <f>COUNTIF($C$2:$C11352,模板!$E$2)</f>
        <v>77</v>
      </c>
      <c r="C11352" s="2" t="str">
        <f>IFERROR(VLOOKUP(K11352,开票信息!$A:$C,3,0),"")</f>
        <v/>
      </c>
      <c r="G11352" s="3" t="str">
        <f t="shared" si="177"/>
        <v/>
      </c>
      <c r="L11352">
        <f>COUNTIF($K$2:K11352,$K11352)</f>
        <v>0</v>
      </c>
    </row>
    <row r="11353" ht="16.5" spans="1:12">
      <c r="A11353" s="1">
        <v>11352</v>
      </c>
      <c r="B11353" s="8">
        <f>COUNTIF($C$2:$C11353,模板!$E$2)</f>
        <v>77</v>
      </c>
      <c r="C11353" s="2" t="str">
        <f>IFERROR(VLOOKUP(K11353,开票信息!$A:$C,3,0),"")</f>
        <v/>
      </c>
      <c r="G11353" s="3" t="str">
        <f t="shared" si="177"/>
        <v/>
      </c>
      <c r="L11353">
        <f>COUNTIF($K$2:K11353,$K11353)</f>
        <v>0</v>
      </c>
    </row>
    <row r="11354" ht="16.5" spans="1:12">
      <c r="A11354" s="1">
        <v>11353</v>
      </c>
      <c r="B11354" s="8">
        <f>COUNTIF($C$2:$C11354,模板!$E$2)</f>
        <v>77</v>
      </c>
      <c r="C11354" s="2" t="str">
        <f>IFERROR(VLOOKUP(K11354,开票信息!$A:$C,3,0),"")</f>
        <v/>
      </c>
      <c r="G11354" s="3" t="str">
        <f t="shared" si="177"/>
        <v/>
      </c>
      <c r="L11354">
        <f>COUNTIF($K$2:K11354,$K11354)</f>
        <v>0</v>
      </c>
    </row>
    <row r="11355" ht="16.5" spans="1:12">
      <c r="A11355" s="1">
        <v>11354</v>
      </c>
      <c r="B11355" s="8">
        <f>COUNTIF($C$2:$C11355,模板!$E$2)</f>
        <v>77</v>
      </c>
      <c r="C11355" s="2" t="str">
        <f>IFERROR(VLOOKUP(K11355,开票信息!$A:$C,3,0),"")</f>
        <v/>
      </c>
      <c r="G11355" s="3" t="str">
        <f t="shared" si="177"/>
        <v/>
      </c>
      <c r="L11355">
        <f>COUNTIF($K$2:K11355,$K11355)</f>
        <v>0</v>
      </c>
    </row>
    <row r="11356" ht="16.5" spans="1:12">
      <c r="A11356" s="1">
        <v>11355</v>
      </c>
      <c r="B11356" s="8">
        <f>COUNTIF($C$2:$C11356,模板!$E$2)</f>
        <v>77</v>
      </c>
      <c r="C11356" s="2" t="str">
        <f>IFERROR(VLOOKUP(K11356,开票信息!$A:$C,3,0),"")</f>
        <v/>
      </c>
      <c r="G11356" s="3" t="str">
        <f t="shared" si="177"/>
        <v/>
      </c>
      <c r="L11356">
        <f>COUNTIF($K$2:K11356,$K11356)</f>
        <v>0</v>
      </c>
    </row>
    <row r="11357" ht="16.5" spans="1:12">
      <c r="A11357" s="1">
        <v>11356</v>
      </c>
      <c r="B11357" s="8">
        <f>COUNTIF($C$2:$C11357,模板!$E$2)</f>
        <v>77</v>
      </c>
      <c r="C11357" s="2" t="str">
        <f>IFERROR(VLOOKUP(K11357,开票信息!$A:$C,3,0),"")</f>
        <v/>
      </c>
      <c r="G11357" s="3" t="str">
        <f t="shared" si="177"/>
        <v/>
      </c>
      <c r="L11357">
        <f>COUNTIF($K$2:K11357,$K11357)</f>
        <v>0</v>
      </c>
    </row>
    <row r="11358" ht="16.5" spans="1:12">
      <c r="A11358" s="1">
        <v>11357</v>
      </c>
      <c r="B11358" s="8">
        <f>COUNTIF($C$2:$C11358,模板!$E$2)</f>
        <v>77</v>
      </c>
      <c r="C11358" s="2" t="str">
        <f>IFERROR(VLOOKUP(K11358,开票信息!$A:$C,3,0),"")</f>
        <v/>
      </c>
      <c r="G11358" s="3" t="str">
        <f t="shared" si="177"/>
        <v/>
      </c>
      <c r="L11358">
        <f>COUNTIF($K$2:K11358,$K11358)</f>
        <v>0</v>
      </c>
    </row>
    <row r="11359" ht="16.5" spans="1:12">
      <c r="A11359" s="1">
        <v>11358</v>
      </c>
      <c r="B11359" s="8">
        <f>COUNTIF($C$2:$C11359,模板!$E$2)</f>
        <v>77</v>
      </c>
      <c r="C11359" s="2" t="str">
        <f>IFERROR(VLOOKUP(K11359,开票信息!$A:$C,3,0),"")</f>
        <v/>
      </c>
      <c r="G11359" s="3" t="str">
        <f t="shared" si="177"/>
        <v/>
      </c>
      <c r="L11359">
        <f>COUNTIF($K$2:K11359,$K11359)</f>
        <v>0</v>
      </c>
    </row>
    <row r="11360" ht="16.5" spans="1:12">
      <c r="A11360" s="1">
        <v>11359</v>
      </c>
      <c r="B11360" s="8">
        <f>COUNTIF($C$2:$C11360,模板!$E$2)</f>
        <v>77</v>
      </c>
      <c r="C11360" s="2" t="str">
        <f>IFERROR(VLOOKUP(K11360,开票信息!$A:$C,3,0),"")</f>
        <v/>
      </c>
      <c r="G11360" s="3" t="str">
        <f t="shared" si="177"/>
        <v/>
      </c>
      <c r="L11360">
        <f>COUNTIF($K$2:K11360,$K11360)</f>
        <v>0</v>
      </c>
    </row>
    <row r="11361" ht="16.5" spans="1:12">
      <c r="A11361" s="1">
        <v>11360</v>
      </c>
      <c r="B11361" s="8">
        <f>COUNTIF($C$2:$C11361,模板!$E$2)</f>
        <v>77</v>
      </c>
      <c r="C11361" s="2" t="str">
        <f>IFERROR(VLOOKUP(K11361,开票信息!$A:$C,3,0),"")</f>
        <v/>
      </c>
      <c r="G11361" s="3" t="str">
        <f t="shared" si="177"/>
        <v/>
      </c>
      <c r="L11361">
        <f>COUNTIF($K$2:K11361,$K11361)</f>
        <v>0</v>
      </c>
    </row>
    <row r="11362" ht="16.5" spans="1:12">
      <c r="A11362" s="1">
        <v>11361</v>
      </c>
      <c r="B11362" s="8">
        <f>COUNTIF($C$2:$C11362,模板!$E$2)</f>
        <v>77</v>
      </c>
      <c r="C11362" s="2" t="str">
        <f>IFERROR(VLOOKUP(K11362,开票信息!$A:$C,3,0),"")</f>
        <v/>
      </c>
      <c r="G11362" s="3" t="str">
        <f t="shared" si="177"/>
        <v/>
      </c>
      <c r="L11362">
        <f>COUNTIF($K$2:K11362,$K11362)</f>
        <v>0</v>
      </c>
    </row>
    <row r="11363" ht="16.5" spans="1:12">
      <c r="A11363" s="1">
        <v>11362</v>
      </c>
      <c r="B11363" s="8">
        <f>COUNTIF($C$2:$C11363,模板!$E$2)</f>
        <v>77</v>
      </c>
      <c r="C11363" s="2" t="str">
        <f>IFERROR(VLOOKUP(K11363,开票信息!$A:$C,3,0),"")</f>
        <v/>
      </c>
      <c r="G11363" s="3" t="str">
        <f t="shared" si="177"/>
        <v/>
      </c>
      <c r="L11363">
        <f>COUNTIF($K$2:K11363,$K11363)</f>
        <v>0</v>
      </c>
    </row>
    <row r="11364" ht="16.5" spans="1:12">
      <c r="A11364" s="1">
        <v>11363</v>
      </c>
      <c r="B11364" s="8">
        <f>COUNTIF($C$2:$C11364,模板!$E$2)</f>
        <v>77</v>
      </c>
      <c r="C11364" s="2" t="str">
        <f>IFERROR(VLOOKUP(K11364,开票信息!$A:$C,3,0),"")</f>
        <v/>
      </c>
      <c r="G11364" s="3" t="str">
        <f t="shared" si="177"/>
        <v/>
      </c>
      <c r="L11364">
        <f>COUNTIF($K$2:K11364,$K11364)</f>
        <v>0</v>
      </c>
    </row>
    <row r="11365" ht="16.5" spans="1:12">
      <c r="A11365" s="1">
        <v>11364</v>
      </c>
      <c r="B11365" s="8">
        <f>COUNTIF($C$2:$C11365,模板!$E$2)</f>
        <v>77</v>
      </c>
      <c r="C11365" s="2" t="str">
        <f>IFERROR(VLOOKUP(K11365,开票信息!$A:$C,3,0),"")</f>
        <v/>
      </c>
      <c r="G11365" s="3" t="str">
        <f t="shared" si="177"/>
        <v/>
      </c>
      <c r="L11365">
        <f>COUNTIF($K$2:K11365,$K11365)</f>
        <v>0</v>
      </c>
    </row>
    <row r="11366" ht="16.5" spans="1:12">
      <c r="A11366" s="1">
        <v>11365</v>
      </c>
      <c r="B11366" s="8">
        <f>COUNTIF($C$2:$C11366,模板!$E$2)</f>
        <v>77</v>
      </c>
      <c r="C11366" s="2" t="str">
        <f>IFERROR(VLOOKUP(K11366,开票信息!$A:$C,3,0),"")</f>
        <v/>
      </c>
      <c r="G11366" s="3" t="str">
        <f t="shared" si="177"/>
        <v/>
      </c>
      <c r="L11366">
        <f>COUNTIF($K$2:K11366,$K11366)</f>
        <v>0</v>
      </c>
    </row>
    <row r="11367" ht="16.5" spans="1:12">
      <c r="A11367" s="1">
        <v>11366</v>
      </c>
      <c r="B11367" s="8">
        <f>COUNTIF($C$2:$C11367,模板!$E$2)</f>
        <v>77</v>
      </c>
      <c r="C11367" s="2" t="str">
        <f>IFERROR(VLOOKUP(K11367,开票信息!$A:$C,3,0),"")</f>
        <v/>
      </c>
      <c r="G11367" s="3" t="str">
        <f t="shared" si="177"/>
        <v/>
      </c>
      <c r="L11367">
        <f>COUNTIF($K$2:K11367,$K11367)</f>
        <v>0</v>
      </c>
    </row>
    <row r="11368" ht="16.5" spans="1:12">
      <c r="A11368" s="1">
        <v>11367</v>
      </c>
      <c r="B11368" s="8">
        <f>COUNTIF($C$2:$C11368,模板!$E$2)</f>
        <v>77</v>
      </c>
      <c r="C11368" s="2" t="str">
        <f>IFERROR(VLOOKUP(K11368,开票信息!$A:$C,3,0),"")</f>
        <v/>
      </c>
      <c r="G11368" s="3" t="str">
        <f t="shared" si="177"/>
        <v/>
      </c>
      <c r="L11368">
        <f>COUNTIF($K$2:K11368,$K11368)</f>
        <v>0</v>
      </c>
    </row>
    <row r="11369" ht="16.5" spans="1:12">
      <c r="A11369" s="1">
        <v>11368</v>
      </c>
      <c r="B11369" s="8">
        <f>COUNTIF($C$2:$C11369,模板!$E$2)</f>
        <v>77</v>
      </c>
      <c r="C11369" s="2" t="str">
        <f>IFERROR(VLOOKUP(K11369,开票信息!$A:$C,3,0),"")</f>
        <v/>
      </c>
      <c r="G11369" s="3" t="str">
        <f t="shared" si="177"/>
        <v/>
      </c>
      <c r="L11369">
        <f>COUNTIF($K$2:K11369,$K11369)</f>
        <v>0</v>
      </c>
    </row>
    <row r="11370" ht="16.5" spans="1:12">
      <c r="A11370" s="1">
        <v>11369</v>
      </c>
      <c r="B11370" s="8">
        <f>COUNTIF($C$2:$C11370,模板!$E$2)</f>
        <v>77</v>
      </c>
      <c r="C11370" s="2" t="str">
        <f>IFERROR(VLOOKUP(K11370,开票信息!$A:$C,3,0),"")</f>
        <v/>
      </c>
      <c r="G11370" s="3" t="str">
        <f t="shared" si="177"/>
        <v/>
      </c>
      <c r="L11370">
        <f>COUNTIF($K$2:K11370,$K11370)</f>
        <v>0</v>
      </c>
    </row>
    <row r="11371" ht="16.5" spans="1:12">
      <c r="A11371" s="1">
        <v>11370</v>
      </c>
      <c r="B11371" s="8">
        <f>COUNTIF($C$2:$C11371,模板!$E$2)</f>
        <v>77</v>
      </c>
      <c r="C11371" s="2" t="str">
        <f>IFERROR(VLOOKUP(K11371,开票信息!$A:$C,3,0),"")</f>
        <v/>
      </c>
      <c r="G11371" s="3" t="str">
        <f t="shared" si="177"/>
        <v/>
      </c>
      <c r="L11371">
        <f>COUNTIF($K$2:K11371,$K11371)</f>
        <v>0</v>
      </c>
    </row>
    <row r="11372" ht="16.5" spans="1:12">
      <c r="A11372" s="1">
        <v>11371</v>
      </c>
      <c r="B11372" s="8">
        <f>COUNTIF($C$2:$C11372,模板!$E$2)</f>
        <v>77</v>
      </c>
      <c r="C11372" s="2" t="str">
        <f>IFERROR(VLOOKUP(K11372,开票信息!$A:$C,3,0),"")</f>
        <v/>
      </c>
      <c r="G11372" s="3" t="str">
        <f t="shared" si="177"/>
        <v/>
      </c>
      <c r="L11372">
        <f>COUNTIF($K$2:K11372,$K11372)</f>
        <v>0</v>
      </c>
    </row>
    <row r="11373" ht="16.5" spans="1:12">
      <c r="A11373" s="1">
        <v>11372</v>
      </c>
      <c r="B11373" s="8">
        <f>COUNTIF($C$2:$C11373,模板!$E$2)</f>
        <v>77</v>
      </c>
      <c r="C11373" s="2" t="str">
        <f>IFERROR(VLOOKUP(K11373,开票信息!$A:$C,3,0),"")</f>
        <v/>
      </c>
      <c r="G11373" s="3" t="str">
        <f t="shared" si="177"/>
        <v/>
      </c>
      <c r="L11373">
        <f>COUNTIF($K$2:K11373,$K11373)</f>
        <v>0</v>
      </c>
    </row>
    <row r="11374" ht="16.5" spans="1:12">
      <c r="A11374" s="1">
        <v>11373</v>
      </c>
      <c r="B11374" s="8">
        <f>COUNTIF($C$2:$C11374,模板!$E$2)</f>
        <v>77</v>
      </c>
      <c r="C11374" s="2" t="str">
        <f>IFERROR(VLOOKUP(K11374,开票信息!$A:$C,3,0),"")</f>
        <v/>
      </c>
      <c r="G11374" s="3" t="str">
        <f t="shared" si="177"/>
        <v/>
      </c>
      <c r="L11374">
        <f>COUNTIF($K$2:K11374,$K11374)</f>
        <v>0</v>
      </c>
    </row>
    <row r="11375" ht="16.5" spans="1:12">
      <c r="A11375" s="1">
        <v>11374</v>
      </c>
      <c r="B11375" s="8">
        <f>COUNTIF($C$2:$C11375,模板!$E$2)</f>
        <v>77</v>
      </c>
      <c r="C11375" s="2" t="str">
        <f>IFERROR(VLOOKUP(K11375,开票信息!$A:$C,3,0),"")</f>
        <v/>
      </c>
      <c r="G11375" s="3" t="str">
        <f t="shared" si="177"/>
        <v/>
      </c>
      <c r="L11375">
        <f>COUNTIF($K$2:K11375,$K11375)</f>
        <v>0</v>
      </c>
    </row>
    <row r="11376" ht="16.5" spans="1:12">
      <c r="A11376" s="1">
        <v>11375</v>
      </c>
      <c r="B11376" s="8">
        <f>COUNTIF($C$2:$C11376,模板!$E$2)</f>
        <v>77</v>
      </c>
      <c r="C11376" s="2" t="str">
        <f>IFERROR(VLOOKUP(K11376,开票信息!$A:$C,3,0),"")</f>
        <v/>
      </c>
      <c r="G11376" s="3" t="str">
        <f t="shared" si="177"/>
        <v/>
      </c>
      <c r="L11376">
        <f>COUNTIF($K$2:K11376,$K11376)</f>
        <v>0</v>
      </c>
    </row>
    <row r="11377" ht="16.5" spans="1:12">
      <c r="A11377" s="1">
        <v>11376</v>
      </c>
      <c r="B11377" s="8">
        <f>COUNTIF($C$2:$C11377,模板!$E$2)</f>
        <v>77</v>
      </c>
      <c r="C11377" s="2" t="str">
        <f>IFERROR(VLOOKUP(K11377,开票信息!$A:$C,3,0),"")</f>
        <v/>
      </c>
      <c r="G11377" s="3" t="str">
        <f t="shared" si="177"/>
        <v/>
      </c>
      <c r="L11377">
        <f>COUNTIF($K$2:K11377,$K11377)</f>
        <v>0</v>
      </c>
    </row>
    <row r="11378" ht="16.5" spans="1:12">
      <c r="A11378" s="1">
        <v>11377</v>
      </c>
      <c r="B11378" s="8">
        <f>COUNTIF($C$2:$C11378,模板!$E$2)</f>
        <v>77</v>
      </c>
      <c r="C11378" s="2" t="str">
        <f>IFERROR(VLOOKUP(K11378,开票信息!$A:$C,3,0),"")</f>
        <v/>
      </c>
      <c r="G11378" s="3" t="str">
        <f t="shared" si="177"/>
        <v/>
      </c>
      <c r="L11378">
        <f>COUNTIF($K$2:K11378,$K11378)</f>
        <v>0</v>
      </c>
    </row>
    <row r="11379" ht="16.5" spans="1:12">
      <c r="A11379" s="1">
        <v>11378</v>
      </c>
      <c r="B11379" s="8">
        <f>COUNTIF($C$2:$C11379,模板!$E$2)</f>
        <v>77</v>
      </c>
      <c r="C11379" s="2" t="str">
        <f>IFERROR(VLOOKUP(K11379,开票信息!$A:$C,3,0),"")</f>
        <v/>
      </c>
      <c r="G11379" s="3" t="str">
        <f t="shared" si="177"/>
        <v/>
      </c>
      <c r="L11379">
        <f>COUNTIF($K$2:K11379,$K11379)</f>
        <v>0</v>
      </c>
    </row>
    <row r="11380" ht="16.5" spans="1:12">
      <c r="A11380" s="1">
        <v>11379</v>
      </c>
      <c r="B11380" s="8">
        <f>COUNTIF($C$2:$C11380,模板!$E$2)</f>
        <v>77</v>
      </c>
      <c r="C11380" s="2" t="str">
        <f>IFERROR(VLOOKUP(K11380,开票信息!$A:$C,3,0),"")</f>
        <v/>
      </c>
      <c r="G11380" s="3" t="str">
        <f t="shared" si="177"/>
        <v/>
      </c>
      <c r="L11380">
        <f>COUNTIF($K$2:K11380,$K11380)</f>
        <v>0</v>
      </c>
    </row>
    <row r="11381" ht="16.5" spans="1:12">
      <c r="A11381" s="1">
        <v>11380</v>
      </c>
      <c r="B11381" s="8">
        <f>COUNTIF($C$2:$C11381,模板!$E$2)</f>
        <v>77</v>
      </c>
      <c r="C11381" s="2" t="str">
        <f>IFERROR(VLOOKUP(K11381,开票信息!$A:$C,3,0),"")</f>
        <v/>
      </c>
      <c r="G11381" s="3" t="str">
        <f t="shared" si="177"/>
        <v/>
      </c>
      <c r="L11381">
        <f>COUNTIF($K$2:K11381,$K11381)</f>
        <v>0</v>
      </c>
    </row>
    <row r="11382" ht="16.5" spans="1:12">
      <c r="A11382" s="1">
        <v>11381</v>
      </c>
      <c r="B11382" s="8">
        <f>COUNTIF($C$2:$C11382,模板!$E$2)</f>
        <v>77</v>
      </c>
      <c r="C11382" s="2" t="str">
        <f>IFERROR(VLOOKUP(K11382,开票信息!$A:$C,3,0),"")</f>
        <v/>
      </c>
      <c r="G11382" s="3" t="str">
        <f t="shared" si="177"/>
        <v/>
      </c>
      <c r="L11382">
        <f>COUNTIF($K$2:K11382,$K11382)</f>
        <v>0</v>
      </c>
    </row>
    <row r="11383" ht="16.5" spans="1:12">
      <c r="A11383" s="1">
        <v>11382</v>
      </c>
      <c r="B11383" s="8">
        <f>COUNTIF($C$2:$C11383,模板!$E$2)</f>
        <v>77</v>
      </c>
      <c r="C11383" s="2" t="str">
        <f>IFERROR(VLOOKUP(K11383,开票信息!$A:$C,3,0),"")</f>
        <v/>
      </c>
      <c r="G11383" s="3" t="str">
        <f t="shared" si="177"/>
        <v/>
      </c>
      <c r="L11383">
        <f>COUNTIF($K$2:K11383,$K11383)</f>
        <v>0</v>
      </c>
    </row>
    <row r="11384" ht="16.5" spans="1:12">
      <c r="A11384" s="1">
        <v>11383</v>
      </c>
      <c r="B11384" s="8">
        <f>COUNTIF($C$2:$C11384,模板!$E$2)</f>
        <v>77</v>
      </c>
      <c r="C11384" s="2" t="str">
        <f>IFERROR(VLOOKUP(K11384,开票信息!$A:$C,3,0),"")</f>
        <v/>
      </c>
      <c r="G11384" s="3" t="str">
        <f t="shared" si="177"/>
        <v/>
      </c>
      <c r="L11384">
        <f>COUNTIF($K$2:K11384,$K11384)</f>
        <v>0</v>
      </c>
    </row>
    <row r="11385" ht="16.5" spans="1:12">
      <c r="A11385" s="1">
        <v>11384</v>
      </c>
      <c r="B11385" s="8">
        <f>COUNTIF($C$2:$C11385,模板!$E$2)</f>
        <v>77</v>
      </c>
      <c r="C11385" s="2" t="str">
        <f>IFERROR(VLOOKUP(K11385,开票信息!$A:$C,3,0),"")</f>
        <v/>
      </c>
      <c r="G11385" s="3" t="str">
        <f t="shared" si="177"/>
        <v/>
      </c>
      <c r="L11385">
        <f>COUNTIF($K$2:K11385,$K11385)</f>
        <v>0</v>
      </c>
    </row>
    <row r="11386" ht="16.5" spans="1:12">
      <c r="A11386" s="1">
        <v>11385</v>
      </c>
      <c r="B11386" s="8">
        <f>COUNTIF($C$2:$C11386,模板!$E$2)</f>
        <v>77</v>
      </c>
      <c r="C11386" s="2" t="str">
        <f>IFERROR(VLOOKUP(K11386,开票信息!$A:$C,3,0),"")</f>
        <v/>
      </c>
      <c r="G11386" s="3" t="str">
        <f t="shared" si="177"/>
        <v/>
      </c>
      <c r="L11386">
        <f>COUNTIF($K$2:K11386,$K11386)</f>
        <v>0</v>
      </c>
    </row>
    <row r="11387" ht="16.5" spans="1:12">
      <c r="A11387" s="1">
        <v>11386</v>
      </c>
      <c r="B11387" s="8">
        <f>COUNTIF($C$2:$C11387,模板!$E$2)</f>
        <v>77</v>
      </c>
      <c r="C11387" s="2" t="str">
        <f>IFERROR(VLOOKUP(K11387,开票信息!$A:$C,3,0),"")</f>
        <v/>
      </c>
      <c r="G11387" s="3" t="str">
        <f t="shared" si="177"/>
        <v/>
      </c>
      <c r="L11387">
        <f>COUNTIF($K$2:K11387,$K11387)</f>
        <v>0</v>
      </c>
    </row>
    <row r="11388" ht="16.5" spans="1:12">
      <c r="A11388" s="1">
        <v>11387</v>
      </c>
      <c r="B11388" s="8">
        <f>COUNTIF($C$2:$C11388,模板!$E$2)</f>
        <v>77</v>
      </c>
      <c r="C11388" s="2" t="str">
        <f>IFERROR(VLOOKUP(K11388,开票信息!$A:$C,3,0),"")</f>
        <v/>
      </c>
      <c r="G11388" s="3" t="str">
        <f t="shared" si="177"/>
        <v/>
      </c>
      <c r="L11388">
        <f>COUNTIF($K$2:K11388,$K11388)</f>
        <v>0</v>
      </c>
    </row>
    <row r="11389" ht="16.5" spans="1:12">
      <c r="A11389" s="1">
        <v>11388</v>
      </c>
      <c r="B11389" s="8">
        <f>COUNTIF($C$2:$C11389,模板!$E$2)</f>
        <v>77</v>
      </c>
      <c r="C11389" s="2" t="str">
        <f>IFERROR(VLOOKUP(K11389,开票信息!$A:$C,3,0),"")</f>
        <v/>
      </c>
      <c r="G11389" s="3" t="str">
        <f t="shared" si="177"/>
        <v/>
      </c>
      <c r="L11389">
        <f>COUNTIF($K$2:K11389,$K11389)</f>
        <v>0</v>
      </c>
    </row>
    <row r="11390" ht="16.5" spans="1:12">
      <c r="A11390" s="1">
        <v>11389</v>
      </c>
      <c r="B11390" s="8">
        <f>COUNTIF($C$2:$C11390,模板!$E$2)</f>
        <v>77</v>
      </c>
      <c r="C11390" s="2" t="str">
        <f>IFERROR(VLOOKUP(K11390,开票信息!$A:$C,3,0),"")</f>
        <v/>
      </c>
      <c r="G11390" s="3" t="str">
        <f t="shared" si="177"/>
        <v/>
      </c>
      <c r="L11390">
        <f>COUNTIF($K$2:K11390,$K11390)</f>
        <v>0</v>
      </c>
    </row>
    <row r="11391" ht="16.5" spans="1:12">
      <c r="A11391" s="1">
        <v>11390</v>
      </c>
      <c r="B11391" s="8">
        <f>COUNTIF($C$2:$C11391,模板!$E$2)</f>
        <v>77</v>
      </c>
      <c r="C11391" s="2" t="str">
        <f>IFERROR(VLOOKUP(K11391,开票信息!$A:$C,3,0),"")</f>
        <v/>
      </c>
      <c r="G11391" s="3" t="str">
        <f t="shared" si="177"/>
        <v/>
      </c>
      <c r="L11391">
        <f>COUNTIF($K$2:K11391,$K11391)</f>
        <v>0</v>
      </c>
    </row>
    <row r="11392" ht="16.5" spans="1:12">
      <c r="A11392" s="1">
        <v>11391</v>
      </c>
      <c r="B11392" s="8">
        <f>COUNTIF($C$2:$C11392,模板!$E$2)</f>
        <v>77</v>
      </c>
      <c r="C11392" s="2" t="str">
        <f>IFERROR(VLOOKUP(K11392,开票信息!$A:$C,3,0),"")</f>
        <v/>
      </c>
      <c r="G11392" s="3" t="str">
        <f t="shared" si="177"/>
        <v/>
      </c>
      <c r="L11392">
        <f>COUNTIF($K$2:K11392,$K11392)</f>
        <v>0</v>
      </c>
    </row>
    <row r="11393" ht="16.5" spans="1:12">
      <c r="A11393" s="1">
        <v>11392</v>
      </c>
      <c r="B11393" s="8">
        <f>COUNTIF($C$2:$C11393,模板!$E$2)</f>
        <v>77</v>
      </c>
      <c r="C11393" s="2" t="str">
        <f>IFERROR(VLOOKUP(K11393,开票信息!$A:$C,3,0),"")</f>
        <v/>
      </c>
      <c r="G11393" s="3" t="str">
        <f t="shared" si="177"/>
        <v/>
      </c>
      <c r="L11393">
        <f>COUNTIF($K$2:K11393,$K11393)</f>
        <v>0</v>
      </c>
    </row>
    <row r="11394" ht="16.5" spans="1:12">
      <c r="A11394" s="1">
        <v>11393</v>
      </c>
      <c r="B11394" s="8">
        <f>COUNTIF($C$2:$C11394,模板!$E$2)</f>
        <v>77</v>
      </c>
      <c r="C11394" s="2" t="str">
        <f>IFERROR(VLOOKUP(K11394,开票信息!$A:$C,3,0),"")</f>
        <v/>
      </c>
      <c r="G11394" s="3" t="str">
        <f t="shared" si="177"/>
        <v/>
      </c>
      <c r="L11394">
        <f>COUNTIF($K$2:K11394,$K11394)</f>
        <v>0</v>
      </c>
    </row>
    <row r="11395" ht="16.5" spans="1:12">
      <c r="A11395" s="1">
        <v>11394</v>
      </c>
      <c r="B11395" s="8">
        <f>COUNTIF($C$2:$C11395,模板!$E$2)</f>
        <v>77</v>
      </c>
      <c r="C11395" s="2" t="str">
        <f>IFERROR(VLOOKUP(K11395,开票信息!$A:$C,3,0),"")</f>
        <v/>
      </c>
      <c r="G11395" s="3" t="str">
        <f t="shared" ref="G11395:G11458" si="178">IFERROR(H11395/F11395,"")</f>
        <v/>
      </c>
      <c r="L11395">
        <f>COUNTIF($K$2:K11395,$K11395)</f>
        <v>0</v>
      </c>
    </row>
    <row r="11396" ht="16.5" spans="1:12">
      <c r="A11396" s="1">
        <v>11395</v>
      </c>
      <c r="B11396" s="8">
        <f>COUNTIF($C$2:$C11396,模板!$E$2)</f>
        <v>77</v>
      </c>
      <c r="C11396" s="2" t="str">
        <f>IFERROR(VLOOKUP(K11396,开票信息!$A:$C,3,0),"")</f>
        <v/>
      </c>
      <c r="G11396" s="3" t="str">
        <f t="shared" si="178"/>
        <v/>
      </c>
      <c r="L11396">
        <f>COUNTIF($K$2:K11396,$K11396)</f>
        <v>0</v>
      </c>
    </row>
    <row r="11397" ht="16.5" spans="1:12">
      <c r="A11397" s="1">
        <v>11396</v>
      </c>
      <c r="B11397" s="8">
        <f>COUNTIF($C$2:$C11397,模板!$E$2)</f>
        <v>77</v>
      </c>
      <c r="C11397" s="2" t="str">
        <f>IFERROR(VLOOKUP(K11397,开票信息!$A:$C,3,0),"")</f>
        <v/>
      </c>
      <c r="G11397" s="3" t="str">
        <f t="shared" si="178"/>
        <v/>
      </c>
      <c r="L11397">
        <f>COUNTIF($K$2:K11397,$K11397)</f>
        <v>0</v>
      </c>
    </row>
    <row r="11398" ht="16.5" spans="1:12">
      <c r="A11398" s="1">
        <v>11397</v>
      </c>
      <c r="B11398" s="8">
        <f>COUNTIF($C$2:$C11398,模板!$E$2)</f>
        <v>77</v>
      </c>
      <c r="C11398" s="2" t="str">
        <f>IFERROR(VLOOKUP(K11398,开票信息!$A:$C,3,0),"")</f>
        <v/>
      </c>
      <c r="G11398" s="3" t="str">
        <f t="shared" si="178"/>
        <v/>
      </c>
      <c r="L11398">
        <f>COUNTIF($K$2:K11398,$K11398)</f>
        <v>0</v>
      </c>
    </row>
    <row r="11399" ht="16.5" spans="1:12">
      <c r="A11399" s="1">
        <v>11398</v>
      </c>
      <c r="B11399" s="8">
        <f>COUNTIF($C$2:$C11399,模板!$E$2)</f>
        <v>77</v>
      </c>
      <c r="C11399" s="2" t="str">
        <f>IFERROR(VLOOKUP(K11399,开票信息!$A:$C,3,0),"")</f>
        <v/>
      </c>
      <c r="G11399" s="3" t="str">
        <f t="shared" si="178"/>
        <v/>
      </c>
      <c r="L11399">
        <f>COUNTIF($K$2:K11399,$K11399)</f>
        <v>0</v>
      </c>
    </row>
    <row r="11400" ht="16.5" spans="1:12">
      <c r="A11400" s="1">
        <v>11399</v>
      </c>
      <c r="B11400" s="8">
        <f>COUNTIF($C$2:$C11400,模板!$E$2)</f>
        <v>77</v>
      </c>
      <c r="C11400" s="2" t="str">
        <f>IFERROR(VLOOKUP(K11400,开票信息!$A:$C,3,0),"")</f>
        <v/>
      </c>
      <c r="G11400" s="3" t="str">
        <f t="shared" si="178"/>
        <v/>
      </c>
      <c r="L11400">
        <f>COUNTIF($K$2:K11400,$K11400)</f>
        <v>0</v>
      </c>
    </row>
    <row r="11401" ht="16.5" spans="1:12">
      <c r="A11401" s="1">
        <v>11400</v>
      </c>
      <c r="B11401" s="8">
        <f>COUNTIF($C$2:$C11401,模板!$E$2)</f>
        <v>77</v>
      </c>
      <c r="C11401" s="2" t="str">
        <f>IFERROR(VLOOKUP(K11401,开票信息!$A:$C,3,0),"")</f>
        <v/>
      </c>
      <c r="G11401" s="3" t="str">
        <f t="shared" si="178"/>
        <v/>
      </c>
      <c r="L11401">
        <f>COUNTIF($K$2:K11401,$K11401)</f>
        <v>0</v>
      </c>
    </row>
    <row r="11402" ht="16.5" spans="1:12">
      <c r="A11402" s="1">
        <v>11401</v>
      </c>
      <c r="B11402" s="8">
        <f>COUNTIF($C$2:$C11402,模板!$E$2)</f>
        <v>77</v>
      </c>
      <c r="C11402" s="2" t="str">
        <f>IFERROR(VLOOKUP(K11402,开票信息!$A:$C,3,0),"")</f>
        <v/>
      </c>
      <c r="G11402" s="3" t="str">
        <f t="shared" si="178"/>
        <v/>
      </c>
      <c r="L11402">
        <f>COUNTIF($K$2:K11402,$K11402)</f>
        <v>0</v>
      </c>
    </row>
    <row r="11403" ht="16.5" spans="1:12">
      <c r="A11403" s="1">
        <v>11402</v>
      </c>
      <c r="B11403" s="8">
        <f>COUNTIF($C$2:$C11403,模板!$E$2)</f>
        <v>77</v>
      </c>
      <c r="C11403" s="2" t="str">
        <f>IFERROR(VLOOKUP(K11403,开票信息!$A:$C,3,0),"")</f>
        <v/>
      </c>
      <c r="G11403" s="3" t="str">
        <f t="shared" si="178"/>
        <v/>
      </c>
      <c r="L11403">
        <f>COUNTIF($K$2:K11403,$K11403)</f>
        <v>0</v>
      </c>
    </row>
    <row r="11404" ht="16.5" spans="1:12">
      <c r="A11404" s="1">
        <v>11403</v>
      </c>
      <c r="B11404" s="8">
        <f>COUNTIF($C$2:$C11404,模板!$E$2)</f>
        <v>77</v>
      </c>
      <c r="C11404" s="2" t="str">
        <f>IFERROR(VLOOKUP(K11404,开票信息!$A:$C,3,0),"")</f>
        <v/>
      </c>
      <c r="G11404" s="3" t="str">
        <f t="shared" si="178"/>
        <v/>
      </c>
      <c r="L11404">
        <f>COUNTIF($K$2:K11404,$K11404)</f>
        <v>0</v>
      </c>
    </row>
    <row r="11405" ht="16.5" spans="1:12">
      <c r="A11405" s="1">
        <v>11404</v>
      </c>
      <c r="B11405" s="8">
        <f>COUNTIF($C$2:$C11405,模板!$E$2)</f>
        <v>77</v>
      </c>
      <c r="C11405" s="2" t="str">
        <f>IFERROR(VLOOKUP(K11405,开票信息!$A:$C,3,0),"")</f>
        <v/>
      </c>
      <c r="G11405" s="3" t="str">
        <f t="shared" si="178"/>
        <v/>
      </c>
      <c r="L11405">
        <f>COUNTIF($K$2:K11405,$K11405)</f>
        <v>0</v>
      </c>
    </row>
    <row r="11406" ht="16.5" spans="1:12">
      <c r="A11406" s="1">
        <v>11405</v>
      </c>
      <c r="B11406" s="8">
        <f>COUNTIF($C$2:$C11406,模板!$E$2)</f>
        <v>77</v>
      </c>
      <c r="C11406" s="2" t="str">
        <f>IFERROR(VLOOKUP(K11406,开票信息!$A:$C,3,0),"")</f>
        <v/>
      </c>
      <c r="G11406" s="3" t="str">
        <f t="shared" si="178"/>
        <v/>
      </c>
      <c r="L11406">
        <f>COUNTIF($K$2:K11406,$K11406)</f>
        <v>0</v>
      </c>
    </row>
    <row r="11407" ht="16.5" spans="1:12">
      <c r="A11407" s="1">
        <v>11406</v>
      </c>
      <c r="B11407" s="8">
        <f>COUNTIF($C$2:$C11407,模板!$E$2)</f>
        <v>77</v>
      </c>
      <c r="C11407" s="2" t="str">
        <f>IFERROR(VLOOKUP(K11407,开票信息!$A:$C,3,0),"")</f>
        <v/>
      </c>
      <c r="G11407" s="3" t="str">
        <f t="shared" si="178"/>
        <v/>
      </c>
      <c r="L11407">
        <f>COUNTIF($K$2:K11407,$K11407)</f>
        <v>0</v>
      </c>
    </row>
    <row r="11408" ht="16.5" spans="1:12">
      <c r="A11408" s="1">
        <v>11407</v>
      </c>
      <c r="B11408" s="8">
        <f>COUNTIF($C$2:$C11408,模板!$E$2)</f>
        <v>77</v>
      </c>
      <c r="C11408" s="2" t="str">
        <f>IFERROR(VLOOKUP(K11408,开票信息!$A:$C,3,0),"")</f>
        <v/>
      </c>
      <c r="G11408" s="3" t="str">
        <f t="shared" si="178"/>
        <v/>
      </c>
      <c r="L11408">
        <f>COUNTIF($K$2:K11408,$K11408)</f>
        <v>0</v>
      </c>
    </row>
    <row r="11409" ht="16.5" spans="1:12">
      <c r="A11409" s="1">
        <v>11408</v>
      </c>
      <c r="B11409" s="8">
        <f>COUNTIF($C$2:$C11409,模板!$E$2)</f>
        <v>77</v>
      </c>
      <c r="C11409" s="2" t="str">
        <f>IFERROR(VLOOKUP(K11409,开票信息!$A:$C,3,0),"")</f>
        <v/>
      </c>
      <c r="G11409" s="3" t="str">
        <f t="shared" si="178"/>
        <v/>
      </c>
      <c r="L11409">
        <f>COUNTIF($K$2:K11409,$K11409)</f>
        <v>0</v>
      </c>
    </row>
    <row r="11410" ht="16.5" spans="1:12">
      <c r="A11410" s="1">
        <v>11409</v>
      </c>
      <c r="B11410" s="8">
        <f>COUNTIF($C$2:$C11410,模板!$E$2)</f>
        <v>77</v>
      </c>
      <c r="C11410" s="2" t="str">
        <f>IFERROR(VLOOKUP(K11410,开票信息!$A:$C,3,0),"")</f>
        <v/>
      </c>
      <c r="G11410" s="3" t="str">
        <f t="shared" si="178"/>
        <v/>
      </c>
      <c r="L11410">
        <f>COUNTIF($K$2:K11410,$K11410)</f>
        <v>0</v>
      </c>
    </row>
    <row r="11411" ht="16.5" spans="1:12">
      <c r="A11411" s="1">
        <v>11410</v>
      </c>
      <c r="B11411" s="8">
        <f>COUNTIF($C$2:$C11411,模板!$E$2)</f>
        <v>77</v>
      </c>
      <c r="C11411" s="2" t="str">
        <f>IFERROR(VLOOKUP(K11411,开票信息!$A:$C,3,0),"")</f>
        <v/>
      </c>
      <c r="G11411" s="3" t="str">
        <f t="shared" si="178"/>
        <v/>
      </c>
      <c r="L11411">
        <f>COUNTIF($K$2:K11411,$K11411)</f>
        <v>0</v>
      </c>
    </row>
    <row r="11412" ht="16.5" spans="1:12">
      <c r="A11412" s="1">
        <v>11411</v>
      </c>
      <c r="B11412" s="8">
        <f>COUNTIF($C$2:$C11412,模板!$E$2)</f>
        <v>77</v>
      </c>
      <c r="C11412" s="2" t="str">
        <f>IFERROR(VLOOKUP(K11412,开票信息!$A:$C,3,0),"")</f>
        <v/>
      </c>
      <c r="G11412" s="3" t="str">
        <f t="shared" si="178"/>
        <v/>
      </c>
      <c r="L11412">
        <f>COUNTIF($K$2:K11412,$K11412)</f>
        <v>0</v>
      </c>
    </row>
    <row r="11413" ht="16.5" spans="1:12">
      <c r="A11413" s="1">
        <v>11412</v>
      </c>
      <c r="B11413" s="8">
        <f>COUNTIF($C$2:$C11413,模板!$E$2)</f>
        <v>77</v>
      </c>
      <c r="C11413" s="2" t="str">
        <f>IFERROR(VLOOKUP(K11413,开票信息!$A:$C,3,0),"")</f>
        <v/>
      </c>
      <c r="G11413" s="3" t="str">
        <f t="shared" si="178"/>
        <v/>
      </c>
      <c r="L11413">
        <f>COUNTIF($K$2:K11413,$K11413)</f>
        <v>0</v>
      </c>
    </row>
    <row r="11414" ht="16.5" spans="1:12">
      <c r="A11414" s="1">
        <v>11413</v>
      </c>
      <c r="B11414" s="8">
        <f>COUNTIF($C$2:$C11414,模板!$E$2)</f>
        <v>77</v>
      </c>
      <c r="C11414" s="2" t="str">
        <f>IFERROR(VLOOKUP(K11414,开票信息!$A:$C,3,0),"")</f>
        <v/>
      </c>
      <c r="G11414" s="3" t="str">
        <f t="shared" si="178"/>
        <v/>
      </c>
      <c r="L11414">
        <f>COUNTIF($K$2:K11414,$K11414)</f>
        <v>0</v>
      </c>
    </row>
    <row r="11415" ht="16.5" spans="1:12">
      <c r="A11415" s="1">
        <v>11414</v>
      </c>
      <c r="B11415" s="8">
        <f>COUNTIF($C$2:$C11415,模板!$E$2)</f>
        <v>77</v>
      </c>
      <c r="C11415" s="2" t="str">
        <f>IFERROR(VLOOKUP(K11415,开票信息!$A:$C,3,0),"")</f>
        <v/>
      </c>
      <c r="G11415" s="3" t="str">
        <f t="shared" si="178"/>
        <v/>
      </c>
      <c r="L11415">
        <f>COUNTIF($K$2:K11415,$K11415)</f>
        <v>0</v>
      </c>
    </row>
    <row r="11416" ht="16.5" spans="1:12">
      <c r="A11416" s="1">
        <v>11415</v>
      </c>
      <c r="B11416" s="8">
        <f>COUNTIF($C$2:$C11416,模板!$E$2)</f>
        <v>77</v>
      </c>
      <c r="C11416" s="2" t="str">
        <f>IFERROR(VLOOKUP(K11416,开票信息!$A:$C,3,0),"")</f>
        <v/>
      </c>
      <c r="G11416" s="3" t="str">
        <f t="shared" si="178"/>
        <v/>
      </c>
      <c r="L11416">
        <f>COUNTIF($K$2:K11416,$K11416)</f>
        <v>0</v>
      </c>
    </row>
    <row r="11417" ht="16.5" spans="1:12">
      <c r="A11417" s="1">
        <v>11416</v>
      </c>
      <c r="B11417" s="8">
        <f>COUNTIF($C$2:$C11417,模板!$E$2)</f>
        <v>77</v>
      </c>
      <c r="C11417" s="2" t="str">
        <f>IFERROR(VLOOKUP(K11417,开票信息!$A:$C,3,0),"")</f>
        <v/>
      </c>
      <c r="G11417" s="3" t="str">
        <f t="shared" si="178"/>
        <v/>
      </c>
      <c r="L11417">
        <f>COUNTIF($K$2:K11417,$K11417)</f>
        <v>0</v>
      </c>
    </row>
    <row r="11418" ht="16.5" spans="1:12">
      <c r="A11418" s="1">
        <v>11417</v>
      </c>
      <c r="B11418" s="8">
        <f>COUNTIF($C$2:$C11418,模板!$E$2)</f>
        <v>77</v>
      </c>
      <c r="C11418" s="2" t="str">
        <f>IFERROR(VLOOKUP(K11418,开票信息!$A:$C,3,0),"")</f>
        <v/>
      </c>
      <c r="G11418" s="3" t="str">
        <f t="shared" si="178"/>
        <v/>
      </c>
      <c r="L11418">
        <f>COUNTIF($K$2:K11418,$K11418)</f>
        <v>0</v>
      </c>
    </row>
    <row r="11419" ht="16.5" spans="1:12">
      <c r="A11419" s="1">
        <v>11418</v>
      </c>
      <c r="B11419" s="8">
        <f>COUNTIF($C$2:$C11419,模板!$E$2)</f>
        <v>77</v>
      </c>
      <c r="C11419" s="2" t="str">
        <f>IFERROR(VLOOKUP(K11419,开票信息!$A:$C,3,0),"")</f>
        <v/>
      </c>
      <c r="G11419" s="3" t="str">
        <f t="shared" si="178"/>
        <v/>
      </c>
      <c r="L11419">
        <f>COUNTIF($K$2:K11419,$K11419)</f>
        <v>0</v>
      </c>
    </row>
    <row r="11420" ht="16.5" spans="1:12">
      <c r="A11420" s="1">
        <v>11419</v>
      </c>
      <c r="B11420" s="8">
        <f>COUNTIF($C$2:$C11420,模板!$E$2)</f>
        <v>77</v>
      </c>
      <c r="C11420" s="2" t="str">
        <f>IFERROR(VLOOKUP(K11420,开票信息!$A:$C,3,0),"")</f>
        <v/>
      </c>
      <c r="G11420" s="3" t="str">
        <f t="shared" si="178"/>
        <v/>
      </c>
      <c r="L11420">
        <f>COUNTIF($K$2:K11420,$K11420)</f>
        <v>0</v>
      </c>
    </row>
    <row r="11421" ht="16.5" spans="1:12">
      <c r="A11421" s="1">
        <v>11420</v>
      </c>
      <c r="B11421" s="8">
        <f>COUNTIF($C$2:$C11421,模板!$E$2)</f>
        <v>77</v>
      </c>
      <c r="C11421" s="2" t="str">
        <f>IFERROR(VLOOKUP(K11421,开票信息!$A:$C,3,0),"")</f>
        <v/>
      </c>
      <c r="G11421" s="3" t="str">
        <f t="shared" si="178"/>
        <v/>
      </c>
      <c r="L11421">
        <f>COUNTIF($K$2:K11421,$K11421)</f>
        <v>0</v>
      </c>
    </row>
    <row r="11422" ht="16.5" spans="1:12">
      <c r="A11422" s="1">
        <v>11421</v>
      </c>
      <c r="B11422" s="8">
        <f>COUNTIF($C$2:$C11422,模板!$E$2)</f>
        <v>77</v>
      </c>
      <c r="C11422" s="2" t="str">
        <f>IFERROR(VLOOKUP(K11422,开票信息!$A:$C,3,0),"")</f>
        <v/>
      </c>
      <c r="G11422" s="3" t="str">
        <f t="shared" si="178"/>
        <v/>
      </c>
      <c r="L11422">
        <f>COUNTIF($K$2:K11422,$K11422)</f>
        <v>0</v>
      </c>
    </row>
    <row r="11423" ht="16.5" spans="1:12">
      <c r="A11423" s="1">
        <v>11422</v>
      </c>
      <c r="B11423" s="8">
        <f>COUNTIF($C$2:$C11423,模板!$E$2)</f>
        <v>77</v>
      </c>
      <c r="C11423" s="2" t="str">
        <f>IFERROR(VLOOKUP(K11423,开票信息!$A:$C,3,0),"")</f>
        <v/>
      </c>
      <c r="G11423" s="3" t="str">
        <f t="shared" si="178"/>
        <v/>
      </c>
      <c r="L11423">
        <f>COUNTIF($K$2:K11423,$K11423)</f>
        <v>0</v>
      </c>
    </row>
    <row r="11424" ht="16.5" spans="1:12">
      <c r="A11424" s="1">
        <v>11423</v>
      </c>
      <c r="B11424" s="8">
        <f>COUNTIF($C$2:$C11424,模板!$E$2)</f>
        <v>77</v>
      </c>
      <c r="C11424" s="2" t="str">
        <f>IFERROR(VLOOKUP(K11424,开票信息!$A:$C,3,0),"")</f>
        <v/>
      </c>
      <c r="G11424" s="3" t="str">
        <f t="shared" si="178"/>
        <v/>
      </c>
      <c r="L11424">
        <f>COUNTIF($K$2:K11424,$K11424)</f>
        <v>0</v>
      </c>
    </row>
    <row r="11425" ht="16.5" spans="1:12">
      <c r="A11425" s="1">
        <v>11424</v>
      </c>
      <c r="B11425" s="8">
        <f>COUNTIF($C$2:$C11425,模板!$E$2)</f>
        <v>77</v>
      </c>
      <c r="C11425" s="2" t="str">
        <f>IFERROR(VLOOKUP(K11425,开票信息!$A:$C,3,0),"")</f>
        <v/>
      </c>
      <c r="G11425" s="3" t="str">
        <f t="shared" si="178"/>
        <v/>
      </c>
      <c r="L11425">
        <f>COUNTIF($K$2:K11425,$K11425)</f>
        <v>0</v>
      </c>
    </row>
    <row r="11426" ht="16.5" spans="1:12">
      <c r="A11426" s="1">
        <v>11425</v>
      </c>
      <c r="B11426" s="8">
        <f>COUNTIF($C$2:$C11426,模板!$E$2)</f>
        <v>77</v>
      </c>
      <c r="C11426" s="2" t="str">
        <f>IFERROR(VLOOKUP(K11426,开票信息!$A:$C,3,0),"")</f>
        <v/>
      </c>
      <c r="G11426" s="3" t="str">
        <f t="shared" si="178"/>
        <v/>
      </c>
      <c r="L11426">
        <f>COUNTIF($K$2:K11426,$K11426)</f>
        <v>0</v>
      </c>
    </row>
    <row r="11427" ht="16.5" spans="1:12">
      <c r="A11427" s="1">
        <v>11426</v>
      </c>
      <c r="B11427" s="8">
        <f>COUNTIF($C$2:$C11427,模板!$E$2)</f>
        <v>77</v>
      </c>
      <c r="C11427" s="2" t="str">
        <f>IFERROR(VLOOKUP(K11427,开票信息!$A:$C,3,0),"")</f>
        <v/>
      </c>
      <c r="G11427" s="3" t="str">
        <f t="shared" si="178"/>
        <v/>
      </c>
      <c r="L11427">
        <f>COUNTIF($K$2:K11427,$K11427)</f>
        <v>0</v>
      </c>
    </row>
    <row r="11428" ht="16.5" spans="1:12">
      <c r="A11428" s="1">
        <v>11427</v>
      </c>
      <c r="B11428" s="8">
        <f>COUNTIF($C$2:$C11428,模板!$E$2)</f>
        <v>77</v>
      </c>
      <c r="C11428" s="2" t="str">
        <f>IFERROR(VLOOKUP(K11428,开票信息!$A:$C,3,0),"")</f>
        <v/>
      </c>
      <c r="G11428" s="3" t="str">
        <f t="shared" si="178"/>
        <v/>
      </c>
      <c r="L11428">
        <f>COUNTIF($K$2:K11428,$K11428)</f>
        <v>0</v>
      </c>
    </row>
    <row r="11429" ht="16.5" spans="1:12">
      <c r="A11429" s="1">
        <v>11428</v>
      </c>
      <c r="B11429" s="8">
        <f>COUNTIF($C$2:$C11429,模板!$E$2)</f>
        <v>77</v>
      </c>
      <c r="C11429" s="2" t="str">
        <f>IFERROR(VLOOKUP(K11429,开票信息!$A:$C,3,0),"")</f>
        <v/>
      </c>
      <c r="G11429" s="3" t="str">
        <f t="shared" si="178"/>
        <v/>
      </c>
      <c r="L11429">
        <f>COUNTIF($K$2:K11429,$K11429)</f>
        <v>0</v>
      </c>
    </row>
    <row r="11430" ht="16.5" spans="1:12">
      <c r="A11430" s="1">
        <v>11429</v>
      </c>
      <c r="B11430" s="8">
        <f>COUNTIF($C$2:$C11430,模板!$E$2)</f>
        <v>77</v>
      </c>
      <c r="C11430" s="2" t="str">
        <f>IFERROR(VLOOKUP(K11430,开票信息!$A:$C,3,0),"")</f>
        <v/>
      </c>
      <c r="G11430" s="3" t="str">
        <f t="shared" si="178"/>
        <v/>
      </c>
      <c r="L11430">
        <f>COUNTIF($K$2:K11430,$K11430)</f>
        <v>0</v>
      </c>
    </row>
    <row r="11431" ht="16.5" spans="1:12">
      <c r="A11431" s="1">
        <v>11430</v>
      </c>
      <c r="B11431" s="8">
        <f>COUNTIF($C$2:$C11431,模板!$E$2)</f>
        <v>77</v>
      </c>
      <c r="C11431" s="2" t="str">
        <f>IFERROR(VLOOKUP(K11431,开票信息!$A:$C,3,0),"")</f>
        <v/>
      </c>
      <c r="G11431" s="3" t="str">
        <f t="shared" si="178"/>
        <v/>
      </c>
      <c r="L11431">
        <f>COUNTIF($K$2:K11431,$K11431)</f>
        <v>0</v>
      </c>
    </row>
    <row r="11432" ht="16.5" spans="1:12">
      <c r="A11432" s="1">
        <v>11431</v>
      </c>
      <c r="B11432" s="8">
        <f>COUNTIF($C$2:$C11432,模板!$E$2)</f>
        <v>77</v>
      </c>
      <c r="C11432" s="2" t="str">
        <f>IFERROR(VLOOKUP(K11432,开票信息!$A:$C,3,0),"")</f>
        <v/>
      </c>
      <c r="G11432" s="3" t="str">
        <f t="shared" si="178"/>
        <v/>
      </c>
      <c r="L11432">
        <f>COUNTIF($K$2:K11432,$K11432)</f>
        <v>0</v>
      </c>
    </row>
    <row r="11433" ht="16.5" spans="1:12">
      <c r="A11433" s="1">
        <v>11432</v>
      </c>
      <c r="B11433" s="8">
        <f>COUNTIF($C$2:$C11433,模板!$E$2)</f>
        <v>77</v>
      </c>
      <c r="C11433" s="2" t="str">
        <f>IFERROR(VLOOKUP(K11433,开票信息!$A:$C,3,0),"")</f>
        <v/>
      </c>
      <c r="G11433" s="3" t="str">
        <f t="shared" si="178"/>
        <v/>
      </c>
      <c r="L11433">
        <f>COUNTIF($K$2:K11433,$K11433)</f>
        <v>0</v>
      </c>
    </row>
    <row r="11434" ht="16.5" spans="1:12">
      <c r="A11434" s="1">
        <v>11433</v>
      </c>
      <c r="B11434" s="8">
        <f>COUNTIF($C$2:$C11434,模板!$E$2)</f>
        <v>77</v>
      </c>
      <c r="C11434" s="2" t="str">
        <f>IFERROR(VLOOKUP(K11434,开票信息!$A:$C,3,0),"")</f>
        <v/>
      </c>
      <c r="G11434" s="3" t="str">
        <f t="shared" si="178"/>
        <v/>
      </c>
      <c r="L11434">
        <f>COUNTIF($K$2:K11434,$K11434)</f>
        <v>0</v>
      </c>
    </row>
    <row r="11435" ht="16.5" spans="1:12">
      <c r="A11435" s="1">
        <v>11434</v>
      </c>
      <c r="B11435" s="8">
        <f>COUNTIF($C$2:$C11435,模板!$E$2)</f>
        <v>77</v>
      </c>
      <c r="C11435" s="2" t="str">
        <f>IFERROR(VLOOKUP(K11435,开票信息!$A:$C,3,0),"")</f>
        <v/>
      </c>
      <c r="G11435" s="3" t="str">
        <f t="shared" si="178"/>
        <v/>
      </c>
      <c r="L11435">
        <f>COUNTIF($K$2:K11435,$K11435)</f>
        <v>0</v>
      </c>
    </row>
    <row r="11436" ht="16.5" spans="1:12">
      <c r="A11436" s="1">
        <v>11435</v>
      </c>
      <c r="B11436" s="8">
        <f>COUNTIF($C$2:$C11436,模板!$E$2)</f>
        <v>77</v>
      </c>
      <c r="C11436" s="2" t="str">
        <f>IFERROR(VLOOKUP(K11436,开票信息!$A:$C,3,0),"")</f>
        <v/>
      </c>
      <c r="G11436" s="3" t="str">
        <f t="shared" si="178"/>
        <v/>
      </c>
      <c r="L11436">
        <f>COUNTIF($K$2:K11436,$K11436)</f>
        <v>0</v>
      </c>
    </row>
    <row r="11437" ht="16.5" spans="1:12">
      <c r="A11437" s="1">
        <v>11436</v>
      </c>
      <c r="B11437" s="8">
        <f>COUNTIF($C$2:$C11437,模板!$E$2)</f>
        <v>77</v>
      </c>
      <c r="C11437" s="2" t="str">
        <f>IFERROR(VLOOKUP(K11437,开票信息!$A:$C,3,0),"")</f>
        <v/>
      </c>
      <c r="G11437" s="3" t="str">
        <f t="shared" si="178"/>
        <v/>
      </c>
      <c r="L11437">
        <f>COUNTIF($K$2:K11437,$K11437)</f>
        <v>0</v>
      </c>
    </row>
    <row r="11438" ht="16.5" spans="1:12">
      <c r="A11438" s="1">
        <v>11437</v>
      </c>
      <c r="B11438" s="8">
        <f>COUNTIF($C$2:$C11438,模板!$E$2)</f>
        <v>77</v>
      </c>
      <c r="C11438" s="2" t="str">
        <f>IFERROR(VLOOKUP(K11438,开票信息!$A:$C,3,0),"")</f>
        <v/>
      </c>
      <c r="G11438" s="3" t="str">
        <f t="shared" si="178"/>
        <v/>
      </c>
      <c r="L11438">
        <f>COUNTIF($K$2:K11438,$K11438)</f>
        <v>0</v>
      </c>
    </row>
    <row r="11439" ht="16.5" spans="1:12">
      <c r="A11439" s="1">
        <v>11438</v>
      </c>
      <c r="B11439" s="8">
        <f>COUNTIF($C$2:$C11439,模板!$E$2)</f>
        <v>77</v>
      </c>
      <c r="C11439" s="2" t="str">
        <f>IFERROR(VLOOKUP(K11439,开票信息!$A:$C,3,0),"")</f>
        <v/>
      </c>
      <c r="G11439" s="3" t="str">
        <f t="shared" si="178"/>
        <v/>
      </c>
      <c r="L11439">
        <f>COUNTIF($K$2:K11439,$K11439)</f>
        <v>0</v>
      </c>
    </row>
    <row r="11440" ht="16.5" spans="1:12">
      <c r="A11440" s="1">
        <v>11439</v>
      </c>
      <c r="B11440" s="8">
        <f>COUNTIF($C$2:$C11440,模板!$E$2)</f>
        <v>77</v>
      </c>
      <c r="C11440" s="2" t="str">
        <f>IFERROR(VLOOKUP(K11440,开票信息!$A:$C,3,0),"")</f>
        <v/>
      </c>
      <c r="G11440" s="3" t="str">
        <f t="shared" si="178"/>
        <v/>
      </c>
      <c r="L11440">
        <f>COUNTIF($K$2:K11440,$K11440)</f>
        <v>0</v>
      </c>
    </row>
    <row r="11441" ht="16.5" spans="1:12">
      <c r="A11441" s="1">
        <v>11440</v>
      </c>
      <c r="B11441" s="8">
        <f>COUNTIF($C$2:$C11441,模板!$E$2)</f>
        <v>77</v>
      </c>
      <c r="C11441" s="2" t="str">
        <f>IFERROR(VLOOKUP(K11441,开票信息!$A:$C,3,0),"")</f>
        <v/>
      </c>
      <c r="G11441" s="3" t="str">
        <f t="shared" si="178"/>
        <v/>
      </c>
      <c r="L11441">
        <f>COUNTIF($K$2:K11441,$K11441)</f>
        <v>0</v>
      </c>
    </row>
    <row r="11442" ht="16.5" spans="1:12">
      <c r="A11442" s="1">
        <v>11441</v>
      </c>
      <c r="B11442" s="8">
        <f>COUNTIF($C$2:$C11442,模板!$E$2)</f>
        <v>77</v>
      </c>
      <c r="C11442" s="2" t="str">
        <f>IFERROR(VLOOKUP(K11442,开票信息!$A:$C,3,0),"")</f>
        <v/>
      </c>
      <c r="G11442" s="3" t="str">
        <f t="shared" si="178"/>
        <v/>
      </c>
      <c r="L11442">
        <f>COUNTIF($K$2:K11442,$K11442)</f>
        <v>0</v>
      </c>
    </row>
    <row r="11443" ht="16.5" spans="1:12">
      <c r="A11443" s="1">
        <v>11442</v>
      </c>
      <c r="B11443" s="8">
        <f>COUNTIF($C$2:$C11443,模板!$E$2)</f>
        <v>77</v>
      </c>
      <c r="C11443" s="2" t="str">
        <f>IFERROR(VLOOKUP(K11443,开票信息!$A:$C,3,0),"")</f>
        <v/>
      </c>
      <c r="G11443" s="3" t="str">
        <f t="shared" si="178"/>
        <v/>
      </c>
      <c r="L11443">
        <f>COUNTIF($K$2:K11443,$K11443)</f>
        <v>0</v>
      </c>
    </row>
    <row r="11444" ht="16.5" spans="1:12">
      <c r="A11444" s="1">
        <v>11443</v>
      </c>
      <c r="B11444" s="8">
        <f>COUNTIF($C$2:$C11444,模板!$E$2)</f>
        <v>77</v>
      </c>
      <c r="C11444" s="2" t="str">
        <f>IFERROR(VLOOKUP(K11444,开票信息!$A:$C,3,0),"")</f>
        <v/>
      </c>
      <c r="G11444" s="3" t="str">
        <f t="shared" si="178"/>
        <v/>
      </c>
      <c r="L11444">
        <f>COUNTIF($K$2:K11444,$K11444)</f>
        <v>0</v>
      </c>
    </row>
    <row r="11445" ht="16.5" spans="1:12">
      <c r="A11445" s="1">
        <v>11444</v>
      </c>
      <c r="B11445" s="8">
        <f>COUNTIF($C$2:$C11445,模板!$E$2)</f>
        <v>77</v>
      </c>
      <c r="C11445" s="2" t="str">
        <f>IFERROR(VLOOKUP(K11445,开票信息!$A:$C,3,0),"")</f>
        <v/>
      </c>
      <c r="G11445" s="3" t="str">
        <f t="shared" si="178"/>
        <v/>
      </c>
      <c r="L11445">
        <f>COUNTIF($K$2:K11445,$K11445)</f>
        <v>0</v>
      </c>
    </row>
    <row r="11446" ht="16.5" spans="1:12">
      <c r="A11446" s="1">
        <v>11445</v>
      </c>
      <c r="B11446" s="8">
        <f>COUNTIF($C$2:$C11446,模板!$E$2)</f>
        <v>77</v>
      </c>
      <c r="C11446" s="2" t="str">
        <f>IFERROR(VLOOKUP(K11446,开票信息!$A:$C,3,0),"")</f>
        <v/>
      </c>
      <c r="G11446" s="3" t="str">
        <f t="shared" si="178"/>
        <v/>
      </c>
      <c r="L11446">
        <f>COUNTIF($K$2:K11446,$K11446)</f>
        <v>0</v>
      </c>
    </row>
    <row r="11447" ht="16.5" spans="1:12">
      <c r="A11447" s="1">
        <v>11446</v>
      </c>
      <c r="B11447" s="8">
        <f>COUNTIF($C$2:$C11447,模板!$E$2)</f>
        <v>77</v>
      </c>
      <c r="C11447" s="2" t="str">
        <f>IFERROR(VLOOKUP(K11447,开票信息!$A:$C,3,0),"")</f>
        <v/>
      </c>
      <c r="G11447" s="3" t="str">
        <f t="shared" si="178"/>
        <v/>
      </c>
      <c r="L11447">
        <f>COUNTIF($K$2:K11447,$K11447)</f>
        <v>0</v>
      </c>
    </row>
    <row r="11448" ht="16.5" spans="1:12">
      <c r="A11448" s="1">
        <v>11447</v>
      </c>
      <c r="B11448" s="8">
        <f>COUNTIF($C$2:$C11448,模板!$E$2)</f>
        <v>77</v>
      </c>
      <c r="C11448" s="2" t="str">
        <f>IFERROR(VLOOKUP(K11448,开票信息!$A:$C,3,0),"")</f>
        <v/>
      </c>
      <c r="G11448" s="3" t="str">
        <f t="shared" si="178"/>
        <v/>
      </c>
      <c r="L11448">
        <f>COUNTIF($K$2:K11448,$K11448)</f>
        <v>0</v>
      </c>
    </row>
    <row r="11449" ht="16.5" spans="1:12">
      <c r="A11449" s="1">
        <v>11448</v>
      </c>
      <c r="B11449" s="8">
        <f>COUNTIF($C$2:$C11449,模板!$E$2)</f>
        <v>77</v>
      </c>
      <c r="C11449" s="2" t="str">
        <f>IFERROR(VLOOKUP(K11449,开票信息!$A:$C,3,0),"")</f>
        <v/>
      </c>
      <c r="G11449" s="3" t="str">
        <f t="shared" si="178"/>
        <v/>
      </c>
      <c r="L11449">
        <f>COUNTIF($K$2:K11449,$K11449)</f>
        <v>0</v>
      </c>
    </row>
    <row r="11450" ht="16.5" spans="1:12">
      <c r="A11450" s="1">
        <v>11449</v>
      </c>
      <c r="B11450" s="8">
        <f>COUNTIF($C$2:$C11450,模板!$E$2)</f>
        <v>77</v>
      </c>
      <c r="C11450" s="2" t="str">
        <f>IFERROR(VLOOKUP(K11450,开票信息!$A:$C,3,0),"")</f>
        <v/>
      </c>
      <c r="G11450" s="3" t="str">
        <f t="shared" si="178"/>
        <v/>
      </c>
      <c r="L11450">
        <f>COUNTIF($K$2:K11450,$K11450)</f>
        <v>0</v>
      </c>
    </row>
    <row r="11451" ht="16.5" spans="1:12">
      <c r="A11451" s="1">
        <v>11450</v>
      </c>
      <c r="B11451" s="8">
        <f>COUNTIF($C$2:$C11451,模板!$E$2)</f>
        <v>77</v>
      </c>
      <c r="C11451" s="2" t="str">
        <f>IFERROR(VLOOKUP(K11451,开票信息!$A:$C,3,0),"")</f>
        <v/>
      </c>
      <c r="G11451" s="3" t="str">
        <f t="shared" si="178"/>
        <v/>
      </c>
      <c r="L11451">
        <f>COUNTIF($K$2:K11451,$K11451)</f>
        <v>0</v>
      </c>
    </row>
    <row r="11452" ht="16.5" spans="1:12">
      <c r="A11452" s="1">
        <v>11451</v>
      </c>
      <c r="B11452" s="8">
        <f>COUNTIF($C$2:$C11452,模板!$E$2)</f>
        <v>77</v>
      </c>
      <c r="C11452" s="2" t="str">
        <f>IFERROR(VLOOKUP(K11452,开票信息!$A:$C,3,0),"")</f>
        <v/>
      </c>
      <c r="G11452" s="3" t="str">
        <f t="shared" si="178"/>
        <v/>
      </c>
      <c r="L11452">
        <f>COUNTIF($K$2:K11452,$K11452)</f>
        <v>0</v>
      </c>
    </row>
    <row r="11453" ht="16.5" spans="1:12">
      <c r="A11453" s="1">
        <v>11452</v>
      </c>
      <c r="B11453" s="8">
        <f>COUNTIF($C$2:$C11453,模板!$E$2)</f>
        <v>77</v>
      </c>
      <c r="C11453" s="2" t="str">
        <f>IFERROR(VLOOKUP(K11453,开票信息!$A:$C,3,0),"")</f>
        <v/>
      </c>
      <c r="G11453" s="3" t="str">
        <f t="shared" si="178"/>
        <v/>
      </c>
      <c r="L11453">
        <f>COUNTIF($K$2:K11453,$K11453)</f>
        <v>0</v>
      </c>
    </row>
    <row r="11454" ht="16.5" spans="1:12">
      <c r="A11454" s="1">
        <v>11453</v>
      </c>
      <c r="B11454" s="8">
        <f>COUNTIF($C$2:$C11454,模板!$E$2)</f>
        <v>77</v>
      </c>
      <c r="C11454" s="2" t="str">
        <f>IFERROR(VLOOKUP(K11454,开票信息!$A:$C,3,0),"")</f>
        <v/>
      </c>
      <c r="G11454" s="3" t="str">
        <f t="shared" si="178"/>
        <v/>
      </c>
      <c r="L11454">
        <f>COUNTIF($K$2:K11454,$K11454)</f>
        <v>0</v>
      </c>
    </row>
    <row r="11455" ht="16.5" spans="1:12">
      <c r="A11455" s="1">
        <v>11454</v>
      </c>
      <c r="B11455" s="8">
        <f>COUNTIF($C$2:$C11455,模板!$E$2)</f>
        <v>77</v>
      </c>
      <c r="C11455" s="2" t="str">
        <f>IFERROR(VLOOKUP(K11455,开票信息!$A:$C,3,0),"")</f>
        <v/>
      </c>
      <c r="G11455" s="3" t="str">
        <f t="shared" si="178"/>
        <v/>
      </c>
      <c r="L11455">
        <f>COUNTIF($K$2:K11455,$K11455)</f>
        <v>0</v>
      </c>
    </row>
    <row r="11456" ht="16.5" spans="1:12">
      <c r="A11456" s="1">
        <v>11455</v>
      </c>
      <c r="B11456" s="8">
        <f>COUNTIF($C$2:$C11456,模板!$E$2)</f>
        <v>77</v>
      </c>
      <c r="C11456" s="2" t="str">
        <f>IFERROR(VLOOKUP(K11456,开票信息!$A:$C,3,0),"")</f>
        <v/>
      </c>
      <c r="G11456" s="3" t="str">
        <f t="shared" si="178"/>
        <v/>
      </c>
      <c r="L11456">
        <f>COUNTIF($K$2:K11456,$K11456)</f>
        <v>0</v>
      </c>
    </row>
    <row r="11457" ht="16.5" spans="1:12">
      <c r="A11457" s="1">
        <v>11456</v>
      </c>
      <c r="B11457" s="8">
        <f>COUNTIF($C$2:$C11457,模板!$E$2)</f>
        <v>77</v>
      </c>
      <c r="C11457" s="2" t="str">
        <f>IFERROR(VLOOKUP(K11457,开票信息!$A:$C,3,0),"")</f>
        <v/>
      </c>
      <c r="G11457" s="3" t="str">
        <f t="shared" si="178"/>
        <v/>
      </c>
      <c r="L11457">
        <f>COUNTIF($K$2:K11457,$K11457)</f>
        <v>0</v>
      </c>
    </row>
    <row r="11458" ht="16.5" spans="1:12">
      <c r="A11458" s="1">
        <v>11457</v>
      </c>
      <c r="B11458" s="8">
        <f>COUNTIF($C$2:$C11458,模板!$E$2)</f>
        <v>77</v>
      </c>
      <c r="C11458" s="2" t="str">
        <f>IFERROR(VLOOKUP(K11458,开票信息!$A:$C,3,0),"")</f>
        <v/>
      </c>
      <c r="G11458" s="3" t="str">
        <f t="shared" si="178"/>
        <v/>
      </c>
      <c r="L11458">
        <f>COUNTIF($K$2:K11458,$K11458)</f>
        <v>0</v>
      </c>
    </row>
    <row r="11459" ht="16.5" spans="1:12">
      <c r="A11459" s="1">
        <v>11458</v>
      </c>
      <c r="B11459" s="8">
        <f>COUNTIF($C$2:$C11459,模板!$E$2)</f>
        <v>77</v>
      </c>
      <c r="C11459" s="2" t="str">
        <f>IFERROR(VLOOKUP(K11459,开票信息!$A:$C,3,0),"")</f>
        <v/>
      </c>
      <c r="G11459" s="3" t="str">
        <f t="shared" ref="G11459:G11522" si="179">IFERROR(H11459/F11459,"")</f>
        <v/>
      </c>
      <c r="L11459">
        <f>COUNTIF($K$2:K11459,$K11459)</f>
        <v>0</v>
      </c>
    </row>
    <row r="11460" ht="16.5" spans="1:12">
      <c r="A11460" s="1">
        <v>11459</v>
      </c>
      <c r="B11460" s="8">
        <f>COUNTIF($C$2:$C11460,模板!$E$2)</f>
        <v>77</v>
      </c>
      <c r="C11460" s="2" t="str">
        <f>IFERROR(VLOOKUP(K11460,开票信息!$A:$C,3,0),"")</f>
        <v/>
      </c>
      <c r="G11460" s="3" t="str">
        <f t="shared" si="179"/>
        <v/>
      </c>
      <c r="L11460">
        <f>COUNTIF($K$2:K11460,$K11460)</f>
        <v>0</v>
      </c>
    </row>
    <row r="11461" ht="16.5" spans="1:12">
      <c r="A11461" s="1">
        <v>11460</v>
      </c>
      <c r="B11461" s="8">
        <f>COUNTIF($C$2:$C11461,模板!$E$2)</f>
        <v>77</v>
      </c>
      <c r="C11461" s="2" t="str">
        <f>IFERROR(VLOOKUP(K11461,开票信息!$A:$C,3,0),"")</f>
        <v/>
      </c>
      <c r="G11461" s="3" t="str">
        <f t="shared" si="179"/>
        <v/>
      </c>
      <c r="L11461">
        <f>COUNTIF($K$2:K11461,$K11461)</f>
        <v>0</v>
      </c>
    </row>
    <row r="11462" ht="16.5" spans="1:12">
      <c r="A11462" s="1">
        <v>11461</v>
      </c>
      <c r="B11462" s="8">
        <f>COUNTIF($C$2:$C11462,模板!$E$2)</f>
        <v>77</v>
      </c>
      <c r="C11462" s="2" t="str">
        <f>IFERROR(VLOOKUP(K11462,开票信息!$A:$C,3,0),"")</f>
        <v/>
      </c>
      <c r="G11462" s="3" t="str">
        <f t="shared" si="179"/>
        <v/>
      </c>
      <c r="L11462">
        <f>COUNTIF($K$2:K11462,$K11462)</f>
        <v>0</v>
      </c>
    </row>
    <row r="11463" ht="16.5" spans="1:12">
      <c r="A11463" s="1">
        <v>11462</v>
      </c>
      <c r="B11463" s="8">
        <f>COUNTIF($C$2:$C11463,模板!$E$2)</f>
        <v>77</v>
      </c>
      <c r="C11463" s="2" t="str">
        <f>IFERROR(VLOOKUP(K11463,开票信息!$A:$C,3,0),"")</f>
        <v/>
      </c>
      <c r="G11463" s="3" t="str">
        <f t="shared" si="179"/>
        <v/>
      </c>
      <c r="L11463">
        <f>COUNTIF($K$2:K11463,$K11463)</f>
        <v>0</v>
      </c>
    </row>
    <row r="11464" ht="16.5" spans="1:12">
      <c r="A11464" s="1">
        <v>11463</v>
      </c>
      <c r="B11464" s="8">
        <f>COUNTIF($C$2:$C11464,模板!$E$2)</f>
        <v>77</v>
      </c>
      <c r="C11464" s="2" t="str">
        <f>IFERROR(VLOOKUP(K11464,开票信息!$A:$C,3,0),"")</f>
        <v/>
      </c>
      <c r="G11464" s="3" t="str">
        <f t="shared" si="179"/>
        <v/>
      </c>
      <c r="L11464">
        <f>COUNTIF($K$2:K11464,$K11464)</f>
        <v>0</v>
      </c>
    </row>
    <row r="11465" ht="16.5" spans="1:12">
      <c r="A11465" s="1">
        <v>11464</v>
      </c>
      <c r="B11465" s="8">
        <f>COUNTIF($C$2:$C11465,模板!$E$2)</f>
        <v>77</v>
      </c>
      <c r="C11465" s="2" t="str">
        <f>IFERROR(VLOOKUP(K11465,开票信息!$A:$C,3,0),"")</f>
        <v/>
      </c>
      <c r="G11465" s="3" t="str">
        <f t="shared" si="179"/>
        <v/>
      </c>
      <c r="L11465">
        <f>COUNTIF($K$2:K11465,$K11465)</f>
        <v>0</v>
      </c>
    </row>
    <row r="11466" ht="16.5" spans="1:12">
      <c r="A11466" s="1">
        <v>11465</v>
      </c>
      <c r="B11466" s="8">
        <f>COUNTIF($C$2:$C11466,模板!$E$2)</f>
        <v>77</v>
      </c>
      <c r="C11466" s="2" t="str">
        <f>IFERROR(VLOOKUP(K11466,开票信息!$A:$C,3,0),"")</f>
        <v/>
      </c>
      <c r="G11466" s="3" t="str">
        <f t="shared" si="179"/>
        <v/>
      </c>
      <c r="L11466">
        <f>COUNTIF($K$2:K11466,$K11466)</f>
        <v>0</v>
      </c>
    </row>
    <row r="11467" ht="16.5" spans="1:12">
      <c r="A11467" s="1">
        <v>11466</v>
      </c>
      <c r="B11467" s="8">
        <f>COUNTIF($C$2:$C11467,模板!$E$2)</f>
        <v>77</v>
      </c>
      <c r="C11467" s="2" t="str">
        <f>IFERROR(VLOOKUP(K11467,开票信息!$A:$C,3,0),"")</f>
        <v/>
      </c>
      <c r="G11467" s="3" t="str">
        <f t="shared" si="179"/>
        <v/>
      </c>
      <c r="L11467">
        <f>COUNTIF($K$2:K11467,$K11467)</f>
        <v>0</v>
      </c>
    </row>
    <row r="11468" ht="16.5" spans="1:12">
      <c r="A11468" s="1">
        <v>11467</v>
      </c>
      <c r="B11468" s="8">
        <f>COUNTIF($C$2:$C11468,模板!$E$2)</f>
        <v>77</v>
      </c>
      <c r="C11468" s="2" t="str">
        <f>IFERROR(VLOOKUP(K11468,开票信息!$A:$C,3,0),"")</f>
        <v/>
      </c>
      <c r="G11468" s="3" t="str">
        <f t="shared" si="179"/>
        <v/>
      </c>
      <c r="L11468">
        <f>COUNTIF($K$2:K11468,$K11468)</f>
        <v>0</v>
      </c>
    </row>
    <row r="11469" ht="16.5" spans="1:12">
      <c r="A11469" s="1">
        <v>11468</v>
      </c>
      <c r="B11469" s="8">
        <f>COUNTIF($C$2:$C11469,模板!$E$2)</f>
        <v>77</v>
      </c>
      <c r="C11469" s="2" t="str">
        <f>IFERROR(VLOOKUP(K11469,开票信息!$A:$C,3,0),"")</f>
        <v/>
      </c>
      <c r="G11469" s="3" t="str">
        <f t="shared" si="179"/>
        <v/>
      </c>
      <c r="L11469">
        <f>COUNTIF($K$2:K11469,$K11469)</f>
        <v>0</v>
      </c>
    </row>
    <row r="11470" ht="16.5" spans="1:12">
      <c r="A11470" s="1">
        <v>11469</v>
      </c>
      <c r="B11470" s="8">
        <f>COUNTIF($C$2:$C11470,模板!$E$2)</f>
        <v>77</v>
      </c>
      <c r="C11470" s="2" t="str">
        <f>IFERROR(VLOOKUP(K11470,开票信息!$A:$C,3,0),"")</f>
        <v/>
      </c>
      <c r="G11470" s="3" t="str">
        <f t="shared" si="179"/>
        <v/>
      </c>
      <c r="L11470">
        <f>COUNTIF($K$2:K11470,$K11470)</f>
        <v>0</v>
      </c>
    </row>
    <row r="11471" ht="16.5" spans="1:12">
      <c r="A11471" s="1">
        <v>11470</v>
      </c>
      <c r="B11471" s="8">
        <f>COUNTIF($C$2:$C11471,模板!$E$2)</f>
        <v>77</v>
      </c>
      <c r="C11471" s="2" t="str">
        <f>IFERROR(VLOOKUP(K11471,开票信息!$A:$C,3,0),"")</f>
        <v/>
      </c>
      <c r="G11471" s="3" t="str">
        <f t="shared" si="179"/>
        <v/>
      </c>
      <c r="L11471">
        <f>COUNTIF($K$2:K11471,$K11471)</f>
        <v>0</v>
      </c>
    </row>
    <row r="11472" ht="16.5" spans="1:12">
      <c r="A11472" s="1">
        <v>11471</v>
      </c>
      <c r="B11472" s="8">
        <f>COUNTIF($C$2:$C11472,模板!$E$2)</f>
        <v>77</v>
      </c>
      <c r="C11472" s="2" t="str">
        <f>IFERROR(VLOOKUP(K11472,开票信息!$A:$C,3,0),"")</f>
        <v/>
      </c>
      <c r="G11472" s="3" t="str">
        <f t="shared" si="179"/>
        <v/>
      </c>
      <c r="L11472">
        <f>COUNTIF($K$2:K11472,$K11472)</f>
        <v>0</v>
      </c>
    </row>
    <row r="11473" ht="16.5" spans="1:12">
      <c r="A11473" s="1">
        <v>11472</v>
      </c>
      <c r="B11473" s="8">
        <f>COUNTIF($C$2:$C11473,模板!$E$2)</f>
        <v>77</v>
      </c>
      <c r="C11473" s="2" t="str">
        <f>IFERROR(VLOOKUP(K11473,开票信息!$A:$C,3,0),"")</f>
        <v/>
      </c>
      <c r="G11473" s="3" t="str">
        <f t="shared" si="179"/>
        <v/>
      </c>
      <c r="L11473">
        <f>COUNTIF($K$2:K11473,$K11473)</f>
        <v>0</v>
      </c>
    </row>
    <row r="11474" ht="16.5" spans="1:12">
      <c r="A11474" s="1">
        <v>11473</v>
      </c>
      <c r="B11474" s="8">
        <f>COUNTIF($C$2:$C11474,模板!$E$2)</f>
        <v>77</v>
      </c>
      <c r="C11474" s="2" t="str">
        <f>IFERROR(VLOOKUP(K11474,开票信息!$A:$C,3,0),"")</f>
        <v/>
      </c>
      <c r="G11474" s="3" t="str">
        <f t="shared" si="179"/>
        <v/>
      </c>
      <c r="L11474">
        <f>COUNTIF($K$2:K11474,$K11474)</f>
        <v>0</v>
      </c>
    </row>
    <row r="11475" ht="16.5" spans="1:12">
      <c r="A11475" s="1">
        <v>11474</v>
      </c>
      <c r="B11475" s="8">
        <f>COUNTIF($C$2:$C11475,模板!$E$2)</f>
        <v>77</v>
      </c>
      <c r="C11475" s="2" t="str">
        <f>IFERROR(VLOOKUP(K11475,开票信息!$A:$C,3,0),"")</f>
        <v/>
      </c>
      <c r="G11475" s="3" t="str">
        <f t="shared" si="179"/>
        <v/>
      </c>
      <c r="L11475">
        <f>COUNTIF($K$2:K11475,$K11475)</f>
        <v>0</v>
      </c>
    </row>
    <row r="11476" ht="16.5" spans="1:12">
      <c r="A11476" s="1">
        <v>11475</v>
      </c>
      <c r="B11476" s="8">
        <f>COUNTIF($C$2:$C11476,模板!$E$2)</f>
        <v>77</v>
      </c>
      <c r="C11476" s="2" t="str">
        <f>IFERROR(VLOOKUP(K11476,开票信息!$A:$C,3,0),"")</f>
        <v/>
      </c>
      <c r="G11476" s="3" t="str">
        <f t="shared" si="179"/>
        <v/>
      </c>
      <c r="L11476">
        <f>COUNTIF($K$2:K11476,$K11476)</f>
        <v>0</v>
      </c>
    </row>
    <row r="11477" ht="16.5" spans="1:12">
      <c r="A11477" s="1">
        <v>11476</v>
      </c>
      <c r="B11477" s="8">
        <f>COUNTIF($C$2:$C11477,模板!$E$2)</f>
        <v>77</v>
      </c>
      <c r="C11477" s="2" t="str">
        <f>IFERROR(VLOOKUP(K11477,开票信息!$A:$C,3,0),"")</f>
        <v/>
      </c>
      <c r="G11477" s="3" t="str">
        <f t="shared" si="179"/>
        <v/>
      </c>
      <c r="L11477">
        <f>COUNTIF($K$2:K11477,$K11477)</f>
        <v>0</v>
      </c>
    </row>
    <row r="11478" ht="16.5" spans="1:12">
      <c r="A11478" s="1">
        <v>11477</v>
      </c>
      <c r="B11478" s="8">
        <f>COUNTIF($C$2:$C11478,模板!$E$2)</f>
        <v>77</v>
      </c>
      <c r="C11478" s="2" t="str">
        <f>IFERROR(VLOOKUP(K11478,开票信息!$A:$C,3,0),"")</f>
        <v/>
      </c>
      <c r="G11478" s="3" t="str">
        <f t="shared" si="179"/>
        <v/>
      </c>
      <c r="L11478">
        <f>COUNTIF($K$2:K11478,$K11478)</f>
        <v>0</v>
      </c>
    </row>
    <row r="11479" ht="16.5" spans="1:12">
      <c r="A11479" s="1">
        <v>11478</v>
      </c>
      <c r="B11479" s="8">
        <f>COUNTIF($C$2:$C11479,模板!$E$2)</f>
        <v>77</v>
      </c>
      <c r="C11479" s="2" t="str">
        <f>IFERROR(VLOOKUP(K11479,开票信息!$A:$C,3,0),"")</f>
        <v/>
      </c>
      <c r="G11479" s="3" t="str">
        <f t="shared" si="179"/>
        <v/>
      </c>
      <c r="L11479">
        <f>COUNTIF($K$2:K11479,$K11479)</f>
        <v>0</v>
      </c>
    </row>
    <row r="11480" ht="16.5" spans="1:12">
      <c r="A11480" s="1">
        <v>11479</v>
      </c>
      <c r="B11480" s="8">
        <f>COUNTIF($C$2:$C11480,模板!$E$2)</f>
        <v>77</v>
      </c>
      <c r="C11480" s="2" t="str">
        <f>IFERROR(VLOOKUP(K11480,开票信息!$A:$C,3,0),"")</f>
        <v/>
      </c>
      <c r="G11480" s="3" t="str">
        <f t="shared" si="179"/>
        <v/>
      </c>
      <c r="L11480">
        <f>COUNTIF($K$2:K11480,$K11480)</f>
        <v>0</v>
      </c>
    </row>
    <row r="11481" ht="16.5" spans="1:12">
      <c r="A11481" s="1">
        <v>11480</v>
      </c>
      <c r="B11481" s="8">
        <f>COUNTIF($C$2:$C11481,模板!$E$2)</f>
        <v>77</v>
      </c>
      <c r="C11481" s="2" t="str">
        <f>IFERROR(VLOOKUP(K11481,开票信息!$A:$C,3,0),"")</f>
        <v/>
      </c>
      <c r="G11481" s="3" t="str">
        <f t="shared" si="179"/>
        <v/>
      </c>
      <c r="L11481">
        <f>COUNTIF($K$2:K11481,$K11481)</f>
        <v>0</v>
      </c>
    </row>
    <row r="11482" ht="16.5" spans="1:12">
      <c r="A11482" s="1">
        <v>11481</v>
      </c>
      <c r="B11482" s="8">
        <f>COUNTIF($C$2:$C11482,模板!$E$2)</f>
        <v>77</v>
      </c>
      <c r="C11482" s="2" t="str">
        <f>IFERROR(VLOOKUP(K11482,开票信息!$A:$C,3,0),"")</f>
        <v/>
      </c>
      <c r="G11482" s="3" t="str">
        <f t="shared" si="179"/>
        <v/>
      </c>
      <c r="L11482">
        <f>COUNTIF($K$2:K11482,$K11482)</f>
        <v>0</v>
      </c>
    </row>
    <row r="11483" ht="16.5" spans="1:12">
      <c r="A11483" s="1">
        <v>11482</v>
      </c>
      <c r="B11483" s="8">
        <f>COUNTIF($C$2:$C11483,模板!$E$2)</f>
        <v>77</v>
      </c>
      <c r="C11483" s="2" t="str">
        <f>IFERROR(VLOOKUP(K11483,开票信息!$A:$C,3,0),"")</f>
        <v/>
      </c>
      <c r="G11483" s="3" t="str">
        <f t="shared" si="179"/>
        <v/>
      </c>
      <c r="L11483">
        <f>COUNTIF($K$2:K11483,$K11483)</f>
        <v>0</v>
      </c>
    </row>
    <row r="11484" ht="16.5" spans="1:12">
      <c r="A11484" s="1">
        <v>11483</v>
      </c>
      <c r="B11484" s="8">
        <f>COUNTIF($C$2:$C11484,模板!$E$2)</f>
        <v>77</v>
      </c>
      <c r="C11484" s="2" t="str">
        <f>IFERROR(VLOOKUP(K11484,开票信息!$A:$C,3,0),"")</f>
        <v/>
      </c>
      <c r="G11484" s="3" t="str">
        <f t="shared" si="179"/>
        <v/>
      </c>
      <c r="L11484">
        <f>COUNTIF($K$2:K11484,$K11484)</f>
        <v>0</v>
      </c>
    </row>
    <row r="11485" ht="16.5" spans="1:12">
      <c r="A11485" s="1">
        <v>11484</v>
      </c>
      <c r="B11485" s="8">
        <f>COUNTIF($C$2:$C11485,模板!$E$2)</f>
        <v>77</v>
      </c>
      <c r="C11485" s="2" t="str">
        <f>IFERROR(VLOOKUP(K11485,开票信息!$A:$C,3,0),"")</f>
        <v/>
      </c>
      <c r="G11485" s="3" t="str">
        <f t="shared" si="179"/>
        <v/>
      </c>
      <c r="L11485">
        <f>COUNTIF($K$2:K11485,$K11485)</f>
        <v>0</v>
      </c>
    </row>
    <row r="11486" ht="16.5" spans="1:12">
      <c r="A11486" s="1">
        <v>11485</v>
      </c>
      <c r="B11486" s="8">
        <f>COUNTIF($C$2:$C11486,模板!$E$2)</f>
        <v>77</v>
      </c>
      <c r="C11486" s="2" t="str">
        <f>IFERROR(VLOOKUP(K11486,开票信息!$A:$C,3,0),"")</f>
        <v/>
      </c>
      <c r="G11486" s="3" t="str">
        <f t="shared" si="179"/>
        <v/>
      </c>
      <c r="L11486">
        <f>COUNTIF($K$2:K11486,$K11486)</f>
        <v>0</v>
      </c>
    </row>
    <row r="11487" ht="16.5" spans="1:12">
      <c r="A11487" s="1">
        <v>11486</v>
      </c>
      <c r="B11487" s="8">
        <f>COUNTIF($C$2:$C11487,模板!$E$2)</f>
        <v>77</v>
      </c>
      <c r="C11487" s="2" t="str">
        <f>IFERROR(VLOOKUP(K11487,开票信息!$A:$C,3,0),"")</f>
        <v/>
      </c>
      <c r="G11487" s="3" t="str">
        <f t="shared" si="179"/>
        <v/>
      </c>
      <c r="L11487">
        <f>COUNTIF($K$2:K11487,$K11487)</f>
        <v>0</v>
      </c>
    </row>
    <row r="11488" ht="16.5" spans="1:12">
      <c r="A11488" s="1">
        <v>11487</v>
      </c>
      <c r="B11488" s="8">
        <f>COUNTIF($C$2:$C11488,模板!$E$2)</f>
        <v>77</v>
      </c>
      <c r="C11488" s="2" t="str">
        <f>IFERROR(VLOOKUP(K11488,开票信息!$A:$C,3,0),"")</f>
        <v/>
      </c>
      <c r="G11488" s="3" t="str">
        <f t="shared" si="179"/>
        <v/>
      </c>
      <c r="L11488">
        <f>COUNTIF($K$2:K11488,$K11488)</f>
        <v>0</v>
      </c>
    </row>
    <row r="11489" ht="16.5" spans="1:12">
      <c r="A11489" s="1">
        <v>11488</v>
      </c>
      <c r="B11489" s="8">
        <f>COUNTIF($C$2:$C11489,模板!$E$2)</f>
        <v>77</v>
      </c>
      <c r="C11489" s="2" t="str">
        <f>IFERROR(VLOOKUP(K11489,开票信息!$A:$C,3,0),"")</f>
        <v/>
      </c>
      <c r="G11489" s="3" t="str">
        <f t="shared" si="179"/>
        <v/>
      </c>
      <c r="L11489">
        <f>COUNTIF($K$2:K11489,$K11489)</f>
        <v>0</v>
      </c>
    </row>
    <row r="11490" ht="16.5" spans="1:12">
      <c r="A11490" s="1">
        <v>11489</v>
      </c>
      <c r="B11490" s="8">
        <f>COUNTIF($C$2:$C11490,模板!$E$2)</f>
        <v>77</v>
      </c>
      <c r="C11490" s="2" t="str">
        <f>IFERROR(VLOOKUP(K11490,开票信息!$A:$C,3,0),"")</f>
        <v/>
      </c>
      <c r="G11490" s="3" t="str">
        <f t="shared" si="179"/>
        <v/>
      </c>
      <c r="L11490">
        <f>COUNTIF($K$2:K11490,$K11490)</f>
        <v>0</v>
      </c>
    </row>
    <row r="11491" ht="16.5" spans="1:12">
      <c r="A11491" s="1">
        <v>11490</v>
      </c>
      <c r="B11491" s="8">
        <f>COUNTIF($C$2:$C11491,模板!$E$2)</f>
        <v>77</v>
      </c>
      <c r="C11491" s="2" t="str">
        <f>IFERROR(VLOOKUP(K11491,开票信息!$A:$C,3,0),"")</f>
        <v/>
      </c>
      <c r="G11491" s="3" t="str">
        <f t="shared" si="179"/>
        <v/>
      </c>
      <c r="L11491">
        <f>COUNTIF($K$2:K11491,$K11491)</f>
        <v>0</v>
      </c>
    </row>
    <row r="11492" ht="16.5" spans="1:12">
      <c r="A11492" s="1">
        <v>11491</v>
      </c>
      <c r="B11492" s="8">
        <f>COUNTIF($C$2:$C11492,模板!$E$2)</f>
        <v>77</v>
      </c>
      <c r="C11492" s="2" t="str">
        <f>IFERROR(VLOOKUP(K11492,开票信息!$A:$C,3,0),"")</f>
        <v/>
      </c>
      <c r="G11492" s="3" t="str">
        <f t="shared" si="179"/>
        <v/>
      </c>
      <c r="L11492">
        <f>COUNTIF($K$2:K11492,$K11492)</f>
        <v>0</v>
      </c>
    </row>
    <row r="11493" ht="16.5" spans="1:12">
      <c r="A11493" s="1">
        <v>11492</v>
      </c>
      <c r="B11493" s="8">
        <f>COUNTIF($C$2:$C11493,模板!$E$2)</f>
        <v>77</v>
      </c>
      <c r="C11493" s="2" t="str">
        <f>IFERROR(VLOOKUP(K11493,开票信息!$A:$C,3,0),"")</f>
        <v/>
      </c>
      <c r="G11493" s="3" t="str">
        <f t="shared" si="179"/>
        <v/>
      </c>
      <c r="L11493">
        <f>COUNTIF($K$2:K11493,$K11493)</f>
        <v>0</v>
      </c>
    </row>
    <row r="11494" ht="16.5" spans="1:12">
      <c r="A11494" s="1">
        <v>11493</v>
      </c>
      <c r="B11494" s="8">
        <f>COUNTIF($C$2:$C11494,模板!$E$2)</f>
        <v>77</v>
      </c>
      <c r="C11494" s="2" t="str">
        <f>IFERROR(VLOOKUP(K11494,开票信息!$A:$C,3,0),"")</f>
        <v/>
      </c>
      <c r="G11494" s="3" t="str">
        <f t="shared" si="179"/>
        <v/>
      </c>
      <c r="L11494">
        <f>COUNTIF($K$2:K11494,$K11494)</f>
        <v>0</v>
      </c>
    </row>
    <row r="11495" ht="16.5" spans="1:12">
      <c r="A11495" s="1">
        <v>11494</v>
      </c>
      <c r="B11495" s="8">
        <f>COUNTIF($C$2:$C11495,模板!$E$2)</f>
        <v>77</v>
      </c>
      <c r="C11495" s="2" t="str">
        <f>IFERROR(VLOOKUP(K11495,开票信息!$A:$C,3,0),"")</f>
        <v/>
      </c>
      <c r="G11495" s="3" t="str">
        <f t="shared" si="179"/>
        <v/>
      </c>
      <c r="L11495">
        <f>COUNTIF($K$2:K11495,$K11495)</f>
        <v>0</v>
      </c>
    </row>
    <row r="11496" ht="16.5" spans="1:12">
      <c r="A11496" s="1">
        <v>11495</v>
      </c>
      <c r="B11496" s="8">
        <f>COUNTIF($C$2:$C11496,模板!$E$2)</f>
        <v>77</v>
      </c>
      <c r="C11496" s="2" t="str">
        <f>IFERROR(VLOOKUP(K11496,开票信息!$A:$C,3,0),"")</f>
        <v/>
      </c>
      <c r="G11496" s="3" t="str">
        <f t="shared" si="179"/>
        <v/>
      </c>
      <c r="L11496">
        <f>COUNTIF($K$2:K11496,$K11496)</f>
        <v>0</v>
      </c>
    </row>
    <row r="11497" ht="16.5" spans="1:12">
      <c r="A11497" s="1">
        <v>11496</v>
      </c>
      <c r="B11497" s="8">
        <f>COUNTIF($C$2:$C11497,模板!$E$2)</f>
        <v>77</v>
      </c>
      <c r="C11497" s="2" t="str">
        <f>IFERROR(VLOOKUP(K11497,开票信息!$A:$C,3,0),"")</f>
        <v/>
      </c>
      <c r="G11497" s="3" t="str">
        <f t="shared" si="179"/>
        <v/>
      </c>
      <c r="L11497">
        <f>COUNTIF($K$2:K11497,$K11497)</f>
        <v>0</v>
      </c>
    </row>
    <row r="11498" ht="16.5" spans="1:12">
      <c r="A11498" s="1">
        <v>11497</v>
      </c>
      <c r="B11498" s="8">
        <f>COUNTIF($C$2:$C11498,模板!$E$2)</f>
        <v>77</v>
      </c>
      <c r="C11498" s="2" t="str">
        <f>IFERROR(VLOOKUP(K11498,开票信息!$A:$C,3,0),"")</f>
        <v/>
      </c>
      <c r="G11498" s="3" t="str">
        <f t="shared" si="179"/>
        <v/>
      </c>
      <c r="L11498">
        <f>COUNTIF($K$2:K11498,$K11498)</f>
        <v>0</v>
      </c>
    </row>
    <row r="11499" ht="16.5" spans="1:12">
      <c r="A11499" s="1">
        <v>11498</v>
      </c>
      <c r="B11499" s="8">
        <f>COUNTIF($C$2:$C11499,模板!$E$2)</f>
        <v>77</v>
      </c>
      <c r="C11499" s="2" t="str">
        <f>IFERROR(VLOOKUP(K11499,开票信息!$A:$C,3,0),"")</f>
        <v/>
      </c>
      <c r="G11499" s="3" t="str">
        <f t="shared" si="179"/>
        <v/>
      </c>
      <c r="L11499">
        <f>COUNTIF($K$2:K11499,$K11499)</f>
        <v>0</v>
      </c>
    </row>
    <row r="11500" ht="16.5" spans="1:12">
      <c r="A11500" s="1">
        <v>11499</v>
      </c>
      <c r="B11500" s="8">
        <f>COUNTIF($C$2:$C11500,模板!$E$2)</f>
        <v>77</v>
      </c>
      <c r="C11500" s="2" t="str">
        <f>IFERROR(VLOOKUP(K11500,开票信息!$A:$C,3,0),"")</f>
        <v/>
      </c>
      <c r="G11500" s="3" t="str">
        <f t="shared" si="179"/>
        <v/>
      </c>
      <c r="L11500">
        <f>COUNTIF($K$2:K11500,$K11500)</f>
        <v>0</v>
      </c>
    </row>
    <row r="11501" ht="16.5" spans="1:12">
      <c r="A11501" s="1">
        <v>11500</v>
      </c>
      <c r="B11501" s="8">
        <f>COUNTIF($C$2:$C11501,模板!$E$2)</f>
        <v>77</v>
      </c>
      <c r="C11501" s="2" t="str">
        <f>IFERROR(VLOOKUP(K11501,开票信息!$A:$C,3,0),"")</f>
        <v/>
      </c>
      <c r="G11501" s="3" t="str">
        <f t="shared" si="179"/>
        <v/>
      </c>
      <c r="L11501">
        <f>COUNTIF($K$2:K11501,$K11501)</f>
        <v>0</v>
      </c>
    </row>
    <row r="11502" ht="16.5" spans="1:12">
      <c r="A11502" s="1">
        <v>11501</v>
      </c>
      <c r="B11502" s="8">
        <f>COUNTIF($C$2:$C11502,模板!$E$2)</f>
        <v>77</v>
      </c>
      <c r="C11502" s="2" t="str">
        <f>IFERROR(VLOOKUP(K11502,开票信息!$A:$C,3,0),"")</f>
        <v/>
      </c>
      <c r="G11502" s="3" t="str">
        <f t="shared" si="179"/>
        <v/>
      </c>
      <c r="L11502">
        <f>COUNTIF($K$2:K11502,$K11502)</f>
        <v>0</v>
      </c>
    </row>
    <row r="11503" ht="16.5" spans="1:12">
      <c r="A11503" s="1">
        <v>11502</v>
      </c>
      <c r="B11503" s="8">
        <f>COUNTIF($C$2:$C11503,模板!$E$2)</f>
        <v>77</v>
      </c>
      <c r="C11503" s="2" t="str">
        <f>IFERROR(VLOOKUP(K11503,开票信息!$A:$C,3,0),"")</f>
        <v/>
      </c>
      <c r="G11503" s="3" t="str">
        <f t="shared" si="179"/>
        <v/>
      </c>
      <c r="L11503">
        <f>COUNTIF($K$2:K11503,$K11503)</f>
        <v>0</v>
      </c>
    </row>
    <row r="11504" ht="16.5" spans="1:12">
      <c r="A11504" s="1">
        <v>11503</v>
      </c>
      <c r="B11504" s="8">
        <f>COUNTIF($C$2:$C11504,模板!$E$2)</f>
        <v>77</v>
      </c>
      <c r="C11504" s="2" t="str">
        <f>IFERROR(VLOOKUP(K11504,开票信息!$A:$C,3,0),"")</f>
        <v/>
      </c>
      <c r="G11504" s="3" t="str">
        <f t="shared" si="179"/>
        <v/>
      </c>
      <c r="L11504">
        <f>COUNTIF($K$2:K11504,$K11504)</f>
        <v>0</v>
      </c>
    </row>
    <row r="11505" ht="16.5" spans="1:12">
      <c r="A11505" s="1">
        <v>11504</v>
      </c>
      <c r="B11505" s="8">
        <f>COUNTIF($C$2:$C11505,模板!$E$2)</f>
        <v>77</v>
      </c>
      <c r="C11505" s="2" t="str">
        <f>IFERROR(VLOOKUP(K11505,开票信息!$A:$C,3,0),"")</f>
        <v/>
      </c>
      <c r="G11505" s="3" t="str">
        <f t="shared" si="179"/>
        <v/>
      </c>
      <c r="L11505">
        <f>COUNTIF($K$2:K11505,$K11505)</f>
        <v>0</v>
      </c>
    </row>
    <row r="11506" ht="16.5" spans="1:12">
      <c r="A11506" s="1">
        <v>11505</v>
      </c>
      <c r="B11506" s="8">
        <f>COUNTIF($C$2:$C11506,模板!$E$2)</f>
        <v>77</v>
      </c>
      <c r="C11506" s="2" t="str">
        <f>IFERROR(VLOOKUP(K11506,开票信息!$A:$C,3,0),"")</f>
        <v/>
      </c>
      <c r="G11506" s="3" t="str">
        <f t="shared" si="179"/>
        <v/>
      </c>
      <c r="L11506">
        <f>COUNTIF($K$2:K11506,$K11506)</f>
        <v>0</v>
      </c>
    </row>
    <row r="11507" ht="16.5" spans="1:12">
      <c r="A11507" s="1">
        <v>11506</v>
      </c>
      <c r="B11507" s="8">
        <f>COUNTIF($C$2:$C11507,模板!$E$2)</f>
        <v>77</v>
      </c>
      <c r="C11507" s="2" t="str">
        <f>IFERROR(VLOOKUP(K11507,开票信息!$A:$C,3,0),"")</f>
        <v/>
      </c>
      <c r="G11507" s="3" t="str">
        <f t="shared" si="179"/>
        <v/>
      </c>
      <c r="L11507">
        <f>COUNTIF($K$2:K11507,$K11507)</f>
        <v>0</v>
      </c>
    </row>
    <row r="11508" ht="16.5" spans="1:12">
      <c r="A11508" s="1">
        <v>11507</v>
      </c>
      <c r="B11508" s="8">
        <f>COUNTIF($C$2:$C11508,模板!$E$2)</f>
        <v>77</v>
      </c>
      <c r="C11508" s="2" t="str">
        <f>IFERROR(VLOOKUP(K11508,开票信息!$A:$C,3,0),"")</f>
        <v/>
      </c>
      <c r="G11508" s="3" t="str">
        <f t="shared" si="179"/>
        <v/>
      </c>
      <c r="L11508">
        <f>COUNTIF($K$2:K11508,$K11508)</f>
        <v>0</v>
      </c>
    </row>
    <row r="11509" ht="16.5" spans="1:12">
      <c r="A11509" s="1">
        <v>11508</v>
      </c>
      <c r="B11509" s="8">
        <f>COUNTIF($C$2:$C11509,模板!$E$2)</f>
        <v>77</v>
      </c>
      <c r="C11509" s="2" t="str">
        <f>IFERROR(VLOOKUP(K11509,开票信息!$A:$C,3,0),"")</f>
        <v/>
      </c>
      <c r="G11509" s="3" t="str">
        <f t="shared" si="179"/>
        <v/>
      </c>
      <c r="L11509">
        <f>COUNTIF($K$2:K11509,$K11509)</f>
        <v>0</v>
      </c>
    </row>
    <row r="11510" ht="16.5" spans="1:12">
      <c r="A11510" s="1">
        <v>11509</v>
      </c>
      <c r="B11510" s="8">
        <f>COUNTIF($C$2:$C11510,模板!$E$2)</f>
        <v>77</v>
      </c>
      <c r="C11510" s="2" t="str">
        <f>IFERROR(VLOOKUP(K11510,开票信息!$A:$C,3,0),"")</f>
        <v/>
      </c>
      <c r="G11510" s="3" t="str">
        <f t="shared" si="179"/>
        <v/>
      </c>
      <c r="L11510">
        <f>COUNTIF($K$2:K11510,$K11510)</f>
        <v>0</v>
      </c>
    </row>
    <row r="11511" ht="16.5" spans="1:12">
      <c r="A11511" s="1">
        <v>11510</v>
      </c>
      <c r="B11511" s="8">
        <f>COUNTIF($C$2:$C11511,模板!$E$2)</f>
        <v>77</v>
      </c>
      <c r="C11511" s="2" t="str">
        <f>IFERROR(VLOOKUP(K11511,开票信息!$A:$C,3,0),"")</f>
        <v/>
      </c>
      <c r="G11511" s="3" t="str">
        <f t="shared" si="179"/>
        <v/>
      </c>
      <c r="L11511">
        <f>COUNTIF($K$2:K11511,$K11511)</f>
        <v>0</v>
      </c>
    </row>
    <row r="11512" ht="16.5" spans="1:12">
      <c r="A11512" s="1">
        <v>11511</v>
      </c>
      <c r="B11512" s="8">
        <f>COUNTIF($C$2:$C11512,模板!$E$2)</f>
        <v>77</v>
      </c>
      <c r="C11512" s="2" t="str">
        <f>IFERROR(VLOOKUP(K11512,开票信息!$A:$C,3,0),"")</f>
        <v/>
      </c>
      <c r="G11512" s="3" t="str">
        <f t="shared" si="179"/>
        <v/>
      </c>
      <c r="L11512">
        <f>COUNTIF($K$2:K11512,$K11512)</f>
        <v>0</v>
      </c>
    </row>
    <row r="11513" ht="16.5" spans="1:12">
      <c r="A11513" s="1">
        <v>11512</v>
      </c>
      <c r="B11513" s="8">
        <f>COUNTIF($C$2:$C11513,模板!$E$2)</f>
        <v>77</v>
      </c>
      <c r="C11513" s="2" t="str">
        <f>IFERROR(VLOOKUP(K11513,开票信息!$A:$C,3,0),"")</f>
        <v/>
      </c>
      <c r="G11513" s="3" t="str">
        <f t="shared" si="179"/>
        <v/>
      </c>
      <c r="L11513">
        <f>COUNTIF($K$2:K11513,$K11513)</f>
        <v>0</v>
      </c>
    </row>
    <row r="11514" ht="16.5" spans="1:12">
      <c r="A11514" s="1">
        <v>11513</v>
      </c>
      <c r="B11514" s="8">
        <f>COUNTIF($C$2:$C11514,模板!$E$2)</f>
        <v>77</v>
      </c>
      <c r="C11514" s="2" t="str">
        <f>IFERROR(VLOOKUP(K11514,开票信息!$A:$C,3,0),"")</f>
        <v/>
      </c>
      <c r="G11514" s="3" t="str">
        <f t="shared" si="179"/>
        <v/>
      </c>
      <c r="L11514">
        <f>COUNTIF($K$2:K11514,$K11514)</f>
        <v>0</v>
      </c>
    </row>
    <row r="11515" ht="16.5" spans="1:12">
      <c r="A11515" s="1">
        <v>11514</v>
      </c>
      <c r="B11515" s="8">
        <f>COUNTIF($C$2:$C11515,模板!$E$2)</f>
        <v>77</v>
      </c>
      <c r="C11515" s="2" t="str">
        <f>IFERROR(VLOOKUP(K11515,开票信息!$A:$C,3,0),"")</f>
        <v/>
      </c>
      <c r="G11515" s="3" t="str">
        <f t="shared" si="179"/>
        <v/>
      </c>
      <c r="L11515">
        <f>COUNTIF($K$2:K11515,$K11515)</f>
        <v>0</v>
      </c>
    </row>
    <row r="11516" ht="16.5" spans="1:12">
      <c r="A11516" s="1">
        <v>11515</v>
      </c>
      <c r="B11516" s="8">
        <f>COUNTIF($C$2:$C11516,模板!$E$2)</f>
        <v>77</v>
      </c>
      <c r="C11516" s="2" t="str">
        <f>IFERROR(VLOOKUP(K11516,开票信息!$A:$C,3,0),"")</f>
        <v/>
      </c>
      <c r="G11516" s="3" t="str">
        <f t="shared" si="179"/>
        <v/>
      </c>
      <c r="L11516">
        <f>COUNTIF($K$2:K11516,$K11516)</f>
        <v>0</v>
      </c>
    </row>
    <row r="11517" ht="16.5" spans="1:12">
      <c r="A11517" s="1">
        <v>11516</v>
      </c>
      <c r="B11517" s="8">
        <f>COUNTIF($C$2:$C11517,模板!$E$2)</f>
        <v>77</v>
      </c>
      <c r="C11517" s="2" t="str">
        <f>IFERROR(VLOOKUP(K11517,开票信息!$A:$C,3,0),"")</f>
        <v/>
      </c>
      <c r="G11517" s="3" t="str">
        <f t="shared" si="179"/>
        <v/>
      </c>
      <c r="L11517">
        <f>COUNTIF($K$2:K11517,$K11517)</f>
        <v>0</v>
      </c>
    </row>
    <row r="11518" ht="16.5" spans="1:12">
      <c r="A11518" s="1">
        <v>11517</v>
      </c>
      <c r="B11518" s="8">
        <f>COUNTIF($C$2:$C11518,模板!$E$2)</f>
        <v>77</v>
      </c>
      <c r="C11518" s="2" t="str">
        <f>IFERROR(VLOOKUP(K11518,开票信息!$A:$C,3,0),"")</f>
        <v/>
      </c>
      <c r="G11518" s="3" t="str">
        <f t="shared" si="179"/>
        <v/>
      </c>
      <c r="L11518">
        <f>COUNTIF($K$2:K11518,$K11518)</f>
        <v>0</v>
      </c>
    </row>
    <row r="11519" ht="16.5" spans="1:12">
      <c r="A11519" s="1">
        <v>11518</v>
      </c>
      <c r="B11519" s="8">
        <f>COUNTIF($C$2:$C11519,模板!$E$2)</f>
        <v>77</v>
      </c>
      <c r="C11519" s="2" t="str">
        <f>IFERROR(VLOOKUP(K11519,开票信息!$A:$C,3,0),"")</f>
        <v/>
      </c>
      <c r="G11519" s="3" t="str">
        <f t="shared" si="179"/>
        <v/>
      </c>
      <c r="L11519">
        <f>COUNTIF($K$2:K11519,$K11519)</f>
        <v>0</v>
      </c>
    </row>
    <row r="11520" ht="16.5" spans="1:12">
      <c r="A11520" s="1">
        <v>11519</v>
      </c>
      <c r="B11520" s="8">
        <f>COUNTIF($C$2:$C11520,模板!$E$2)</f>
        <v>77</v>
      </c>
      <c r="C11520" s="2" t="str">
        <f>IFERROR(VLOOKUP(K11520,开票信息!$A:$C,3,0),"")</f>
        <v/>
      </c>
      <c r="G11520" s="3" t="str">
        <f t="shared" si="179"/>
        <v/>
      </c>
      <c r="L11520">
        <f>COUNTIF($K$2:K11520,$K11520)</f>
        <v>0</v>
      </c>
    </row>
    <row r="11521" ht="16.5" spans="1:12">
      <c r="A11521" s="1">
        <v>11520</v>
      </c>
      <c r="B11521" s="8">
        <f>COUNTIF($C$2:$C11521,模板!$E$2)</f>
        <v>77</v>
      </c>
      <c r="C11521" s="2" t="str">
        <f>IFERROR(VLOOKUP(K11521,开票信息!$A:$C,3,0),"")</f>
        <v/>
      </c>
      <c r="G11521" s="3" t="str">
        <f t="shared" si="179"/>
        <v/>
      </c>
      <c r="L11521">
        <f>COUNTIF($K$2:K11521,$K11521)</f>
        <v>0</v>
      </c>
    </row>
    <row r="11522" ht="16.5" spans="1:12">
      <c r="A11522" s="1">
        <v>11521</v>
      </c>
      <c r="B11522" s="8">
        <f>COUNTIF($C$2:$C11522,模板!$E$2)</f>
        <v>77</v>
      </c>
      <c r="C11522" s="2" t="str">
        <f>IFERROR(VLOOKUP(K11522,开票信息!$A:$C,3,0),"")</f>
        <v/>
      </c>
      <c r="G11522" s="3" t="str">
        <f t="shared" si="179"/>
        <v/>
      </c>
      <c r="L11522">
        <f>COUNTIF($K$2:K11522,$K11522)</f>
        <v>0</v>
      </c>
    </row>
    <row r="11523" ht="16.5" spans="1:12">
      <c r="A11523" s="1">
        <v>11522</v>
      </c>
      <c r="B11523" s="8">
        <f>COUNTIF($C$2:$C11523,模板!$E$2)</f>
        <v>77</v>
      </c>
      <c r="C11523" s="2" t="str">
        <f>IFERROR(VLOOKUP(K11523,开票信息!$A:$C,3,0),"")</f>
        <v/>
      </c>
      <c r="G11523" s="3" t="str">
        <f t="shared" ref="G11523:G11586" si="180">IFERROR(H11523/F11523,"")</f>
        <v/>
      </c>
      <c r="L11523">
        <f>COUNTIF($K$2:K11523,$K11523)</f>
        <v>0</v>
      </c>
    </row>
    <row r="11524" ht="16.5" spans="1:12">
      <c r="A11524" s="1">
        <v>11523</v>
      </c>
      <c r="B11524" s="8">
        <f>COUNTIF($C$2:$C11524,模板!$E$2)</f>
        <v>77</v>
      </c>
      <c r="C11524" s="2" t="str">
        <f>IFERROR(VLOOKUP(K11524,开票信息!$A:$C,3,0),"")</f>
        <v/>
      </c>
      <c r="G11524" s="3" t="str">
        <f t="shared" si="180"/>
        <v/>
      </c>
      <c r="L11524">
        <f>COUNTIF($K$2:K11524,$K11524)</f>
        <v>0</v>
      </c>
    </row>
    <row r="11525" ht="16.5" spans="1:12">
      <c r="A11525" s="1">
        <v>11524</v>
      </c>
      <c r="B11525" s="8">
        <f>COUNTIF($C$2:$C11525,模板!$E$2)</f>
        <v>77</v>
      </c>
      <c r="C11525" s="2" t="str">
        <f>IFERROR(VLOOKUP(K11525,开票信息!$A:$C,3,0),"")</f>
        <v/>
      </c>
      <c r="G11525" s="3" t="str">
        <f t="shared" si="180"/>
        <v/>
      </c>
      <c r="L11525">
        <f>COUNTIF($K$2:K11525,$K11525)</f>
        <v>0</v>
      </c>
    </row>
    <row r="11526" ht="16.5" spans="1:12">
      <c r="A11526" s="1">
        <v>11525</v>
      </c>
      <c r="B11526" s="8">
        <f>COUNTIF($C$2:$C11526,模板!$E$2)</f>
        <v>77</v>
      </c>
      <c r="C11526" s="2" t="str">
        <f>IFERROR(VLOOKUP(K11526,开票信息!$A:$C,3,0),"")</f>
        <v/>
      </c>
      <c r="G11526" s="3" t="str">
        <f t="shared" si="180"/>
        <v/>
      </c>
      <c r="L11526">
        <f>COUNTIF($K$2:K11526,$K11526)</f>
        <v>0</v>
      </c>
    </row>
    <row r="11527" ht="16.5" spans="1:12">
      <c r="A11527" s="1">
        <v>11526</v>
      </c>
      <c r="B11527" s="8">
        <f>COUNTIF($C$2:$C11527,模板!$E$2)</f>
        <v>77</v>
      </c>
      <c r="C11527" s="2" t="str">
        <f>IFERROR(VLOOKUP(K11527,开票信息!$A:$C,3,0),"")</f>
        <v/>
      </c>
      <c r="G11527" s="3" t="str">
        <f t="shared" si="180"/>
        <v/>
      </c>
      <c r="L11527">
        <f>COUNTIF($K$2:K11527,$K11527)</f>
        <v>0</v>
      </c>
    </row>
    <row r="11528" ht="16.5" spans="1:12">
      <c r="A11528" s="1">
        <v>11527</v>
      </c>
      <c r="B11528" s="8">
        <f>COUNTIF($C$2:$C11528,模板!$E$2)</f>
        <v>77</v>
      </c>
      <c r="C11528" s="2" t="str">
        <f>IFERROR(VLOOKUP(K11528,开票信息!$A:$C,3,0),"")</f>
        <v/>
      </c>
      <c r="G11528" s="3" t="str">
        <f t="shared" si="180"/>
        <v/>
      </c>
      <c r="L11528">
        <f>COUNTIF($K$2:K11528,$K11528)</f>
        <v>0</v>
      </c>
    </row>
    <row r="11529" ht="16.5" spans="1:12">
      <c r="A11529" s="1">
        <v>11528</v>
      </c>
      <c r="B11529" s="8">
        <f>COUNTIF($C$2:$C11529,模板!$E$2)</f>
        <v>77</v>
      </c>
      <c r="C11529" s="2" t="str">
        <f>IFERROR(VLOOKUP(K11529,开票信息!$A:$C,3,0),"")</f>
        <v/>
      </c>
      <c r="G11529" s="3" t="str">
        <f t="shared" si="180"/>
        <v/>
      </c>
      <c r="L11529">
        <f>COUNTIF($K$2:K11529,$K11529)</f>
        <v>0</v>
      </c>
    </row>
    <row r="11530" ht="16.5" spans="1:12">
      <c r="A11530" s="1">
        <v>11529</v>
      </c>
      <c r="B11530" s="8">
        <f>COUNTIF($C$2:$C11530,模板!$E$2)</f>
        <v>77</v>
      </c>
      <c r="C11530" s="2" t="str">
        <f>IFERROR(VLOOKUP(K11530,开票信息!$A:$C,3,0),"")</f>
        <v/>
      </c>
      <c r="G11530" s="3" t="str">
        <f t="shared" si="180"/>
        <v/>
      </c>
      <c r="L11530">
        <f>COUNTIF($K$2:K11530,$K11530)</f>
        <v>0</v>
      </c>
    </row>
    <row r="11531" ht="16.5" spans="1:12">
      <c r="A11531" s="1">
        <v>11530</v>
      </c>
      <c r="B11531" s="8">
        <f>COUNTIF($C$2:$C11531,模板!$E$2)</f>
        <v>77</v>
      </c>
      <c r="C11531" s="2" t="str">
        <f>IFERROR(VLOOKUP(K11531,开票信息!$A:$C,3,0),"")</f>
        <v/>
      </c>
      <c r="G11531" s="3" t="str">
        <f t="shared" si="180"/>
        <v/>
      </c>
      <c r="L11531">
        <f>COUNTIF($K$2:K11531,$K11531)</f>
        <v>0</v>
      </c>
    </row>
    <row r="11532" ht="16.5" spans="1:12">
      <c r="A11532" s="1">
        <v>11531</v>
      </c>
      <c r="B11532" s="8">
        <f>COUNTIF($C$2:$C11532,模板!$E$2)</f>
        <v>77</v>
      </c>
      <c r="C11532" s="2" t="str">
        <f>IFERROR(VLOOKUP(K11532,开票信息!$A:$C,3,0),"")</f>
        <v/>
      </c>
      <c r="G11532" s="3" t="str">
        <f t="shared" si="180"/>
        <v/>
      </c>
      <c r="L11532">
        <f>COUNTIF($K$2:K11532,$K11532)</f>
        <v>0</v>
      </c>
    </row>
    <row r="11533" ht="16.5" spans="1:12">
      <c r="A11533" s="1">
        <v>11532</v>
      </c>
      <c r="B11533" s="8">
        <f>COUNTIF($C$2:$C11533,模板!$E$2)</f>
        <v>77</v>
      </c>
      <c r="C11533" s="2" t="str">
        <f>IFERROR(VLOOKUP(K11533,开票信息!$A:$C,3,0),"")</f>
        <v/>
      </c>
      <c r="G11533" s="3" t="str">
        <f t="shared" si="180"/>
        <v/>
      </c>
      <c r="L11533">
        <f>COUNTIF($K$2:K11533,$K11533)</f>
        <v>0</v>
      </c>
    </row>
    <row r="11534" ht="16.5" spans="1:12">
      <c r="A11534" s="1">
        <v>11533</v>
      </c>
      <c r="B11534" s="8">
        <f>COUNTIF($C$2:$C11534,模板!$E$2)</f>
        <v>77</v>
      </c>
      <c r="C11534" s="2" t="str">
        <f>IFERROR(VLOOKUP(K11534,开票信息!$A:$C,3,0),"")</f>
        <v/>
      </c>
      <c r="G11534" s="3" t="str">
        <f t="shared" si="180"/>
        <v/>
      </c>
      <c r="L11534">
        <f>COUNTIF($K$2:K11534,$K11534)</f>
        <v>0</v>
      </c>
    </row>
    <row r="11535" ht="16.5" spans="1:12">
      <c r="A11535" s="1">
        <v>11534</v>
      </c>
      <c r="B11535" s="8">
        <f>COUNTIF($C$2:$C11535,模板!$E$2)</f>
        <v>77</v>
      </c>
      <c r="C11535" s="2" t="str">
        <f>IFERROR(VLOOKUP(K11535,开票信息!$A:$C,3,0),"")</f>
        <v/>
      </c>
      <c r="G11535" s="3" t="str">
        <f t="shared" si="180"/>
        <v/>
      </c>
      <c r="L11535">
        <f>COUNTIF($K$2:K11535,$K11535)</f>
        <v>0</v>
      </c>
    </row>
    <row r="11536" ht="16.5" spans="1:12">
      <c r="A11536" s="1">
        <v>11535</v>
      </c>
      <c r="B11536" s="8">
        <f>COUNTIF($C$2:$C11536,模板!$E$2)</f>
        <v>77</v>
      </c>
      <c r="C11536" s="2" t="str">
        <f>IFERROR(VLOOKUP(K11536,开票信息!$A:$C,3,0),"")</f>
        <v/>
      </c>
      <c r="G11536" s="3" t="str">
        <f t="shared" si="180"/>
        <v/>
      </c>
      <c r="L11536">
        <f>COUNTIF($K$2:K11536,$K11536)</f>
        <v>0</v>
      </c>
    </row>
    <row r="11537" ht="16.5" spans="1:12">
      <c r="A11537" s="1">
        <v>11536</v>
      </c>
      <c r="B11537" s="8">
        <f>COUNTIF($C$2:$C11537,模板!$E$2)</f>
        <v>77</v>
      </c>
      <c r="C11537" s="2" t="str">
        <f>IFERROR(VLOOKUP(K11537,开票信息!$A:$C,3,0),"")</f>
        <v/>
      </c>
      <c r="G11537" s="3" t="str">
        <f t="shared" si="180"/>
        <v/>
      </c>
      <c r="L11537">
        <f>COUNTIF($K$2:K11537,$K11537)</f>
        <v>0</v>
      </c>
    </row>
    <row r="11538" ht="16.5" spans="1:12">
      <c r="A11538" s="1">
        <v>11537</v>
      </c>
      <c r="B11538" s="8">
        <f>COUNTIF($C$2:$C11538,模板!$E$2)</f>
        <v>77</v>
      </c>
      <c r="C11538" s="2" t="str">
        <f>IFERROR(VLOOKUP(K11538,开票信息!$A:$C,3,0),"")</f>
        <v/>
      </c>
      <c r="G11538" s="3" t="str">
        <f t="shared" si="180"/>
        <v/>
      </c>
      <c r="L11538">
        <f>COUNTIF($K$2:K11538,$K11538)</f>
        <v>0</v>
      </c>
    </row>
    <row r="11539" ht="16.5" spans="1:12">
      <c r="A11539" s="1">
        <v>11538</v>
      </c>
      <c r="B11539" s="8">
        <f>COUNTIF($C$2:$C11539,模板!$E$2)</f>
        <v>77</v>
      </c>
      <c r="C11539" s="2" t="str">
        <f>IFERROR(VLOOKUP(K11539,开票信息!$A:$C,3,0),"")</f>
        <v/>
      </c>
      <c r="G11539" s="3" t="str">
        <f t="shared" si="180"/>
        <v/>
      </c>
      <c r="L11539">
        <f>COUNTIF($K$2:K11539,$K11539)</f>
        <v>0</v>
      </c>
    </row>
    <row r="11540" ht="16.5" spans="1:12">
      <c r="A11540" s="1">
        <v>11539</v>
      </c>
      <c r="B11540" s="8">
        <f>COUNTIF($C$2:$C11540,模板!$E$2)</f>
        <v>77</v>
      </c>
      <c r="C11540" s="2" t="str">
        <f>IFERROR(VLOOKUP(K11540,开票信息!$A:$C,3,0),"")</f>
        <v/>
      </c>
      <c r="G11540" s="3" t="str">
        <f t="shared" si="180"/>
        <v/>
      </c>
      <c r="L11540">
        <f>COUNTIF($K$2:K11540,$K11540)</f>
        <v>0</v>
      </c>
    </row>
    <row r="11541" ht="16.5" spans="1:12">
      <c r="A11541" s="1">
        <v>11540</v>
      </c>
      <c r="B11541" s="8">
        <f>COUNTIF($C$2:$C11541,模板!$E$2)</f>
        <v>77</v>
      </c>
      <c r="C11541" s="2" t="str">
        <f>IFERROR(VLOOKUP(K11541,开票信息!$A:$C,3,0),"")</f>
        <v/>
      </c>
      <c r="G11541" s="3" t="str">
        <f t="shared" si="180"/>
        <v/>
      </c>
      <c r="L11541">
        <f>COUNTIF($K$2:K11541,$K11541)</f>
        <v>0</v>
      </c>
    </row>
    <row r="11542" ht="16.5" spans="1:12">
      <c r="A11542" s="1">
        <v>11541</v>
      </c>
      <c r="B11542" s="8">
        <f>COUNTIF($C$2:$C11542,模板!$E$2)</f>
        <v>77</v>
      </c>
      <c r="C11542" s="2" t="str">
        <f>IFERROR(VLOOKUP(K11542,开票信息!$A:$C,3,0),"")</f>
        <v/>
      </c>
      <c r="G11542" s="3" t="str">
        <f t="shared" si="180"/>
        <v/>
      </c>
      <c r="L11542">
        <f>COUNTIF($K$2:K11542,$K11542)</f>
        <v>0</v>
      </c>
    </row>
    <row r="11543" ht="16.5" spans="1:12">
      <c r="A11543" s="1">
        <v>11542</v>
      </c>
      <c r="B11543" s="8">
        <f>COUNTIF($C$2:$C11543,模板!$E$2)</f>
        <v>77</v>
      </c>
      <c r="C11543" s="2" t="str">
        <f>IFERROR(VLOOKUP(K11543,开票信息!$A:$C,3,0),"")</f>
        <v/>
      </c>
      <c r="G11543" s="3" t="str">
        <f t="shared" si="180"/>
        <v/>
      </c>
      <c r="L11543">
        <f>COUNTIF($K$2:K11543,$K11543)</f>
        <v>0</v>
      </c>
    </row>
    <row r="11544" ht="16.5" spans="1:12">
      <c r="A11544" s="1">
        <v>11543</v>
      </c>
      <c r="B11544" s="8">
        <f>COUNTIF($C$2:$C11544,模板!$E$2)</f>
        <v>77</v>
      </c>
      <c r="C11544" s="2" t="str">
        <f>IFERROR(VLOOKUP(K11544,开票信息!$A:$C,3,0),"")</f>
        <v/>
      </c>
      <c r="G11544" s="3" t="str">
        <f t="shared" si="180"/>
        <v/>
      </c>
      <c r="L11544">
        <f>COUNTIF($K$2:K11544,$K11544)</f>
        <v>0</v>
      </c>
    </row>
    <row r="11545" ht="16.5" spans="1:12">
      <c r="A11545" s="1">
        <v>11544</v>
      </c>
      <c r="B11545" s="8">
        <f>COUNTIF($C$2:$C11545,模板!$E$2)</f>
        <v>77</v>
      </c>
      <c r="C11545" s="2" t="str">
        <f>IFERROR(VLOOKUP(K11545,开票信息!$A:$C,3,0),"")</f>
        <v/>
      </c>
      <c r="G11545" s="3" t="str">
        <f t="shared" si="180"/>
        <v/>
      </c>
      <c r="L11545">
        <f>COUNTIF($K$2:K11545,$K11545)</f>
        <v>0</v>
      </c>
    </row>
    <row r="11546" ht="16.5" spans="1:12">
      <c r="A11546" s="1">
        <v>11545</v>
      </c>
      <c r="B11546" s="8">
        <f>COUNTIF($C$2:$C11546,模板!$E$2)</f>
        <v>77</v>
      </c>
      <c r="C11546" s="2" t="str">
        <f>IFERROR(VLOOKUP(K11546,开票信息!$A:$C,3,0),"")</f>
        <v/>
      </c>
      <c r="G11546" s="3" t="str">
        <f t="shared" si="180"/>
        <v/>
      </c>
      <c r="L11546">
        <f>COUNTIF($K$2:K11546,$K11546)</f>
        <v>0</v>
      </c>
    </row>
    <row r="11547" ht="16.5" spans="1:12">
      <c r="A11547" s="1">
        <v>11546</v>
      </c>
      <c r="B11547" s="8">
        <f>COUNTIF($C$2:$C11547,模板!$E$2)</f>
        <v>77</v>
      </c>
      <c r="C11547" s="2" t="str">
        <f>IFERROR(VLOOKUP(K11547,开票信息!$A:$C,3,0),"")</f>
        <v/>
      </c>
      <c r="G11547" s="3" t="str">
        <f t="shared" si="180"/>
        <v/>
      </c>
      <c r="L11547">
        <f>COUNTIF($K$2:K11547,$K11547)</f>
        <v>0</v>
      </c>
    </row>
    <row r="11548" ht="16.5" spans="1:12">
      <c r="A11548" s="1">
        <v>11547</v>
      </c>
      <c r="B11548" s="8">
        <f>COUNTIF($C$2:$C11548,模板!$E$2)</f>
        <v>77</v>
      </c>
      <c r="C11548" s="2" t="str">
        <f>IFERROR(VLOOKUP(K11548,开票信息!$A:$C,3,0),"")</f>
        <v/>
      </c>
      <c r="G11548" s="3" t="str">
        <f t="shared" si="180"/>
        <v/>
      </c>
      <c r="L11548">
        <f>COUNTIF($K$2:K11548,$K11548)</f>
        <v>0</v>
      </c>
    </row>
    <row r="11549" ht="16.5" spans="1:12">
      <c r="A11549" s="1">
        <v>11548</v>
      </c>
      <c r="B11549" s="8">
        <f>COUNTIF($C$2:$C11549,模板!$E$2)</f>
        <v>77</v>
      </c>
      <c r="C11549" s="2" t="str">
        <f>IFERROR(VLOOKUP(K11549,开票信息!$A:$C,3,0),"")</f>
        <v/>
      </c>
      <c r="G11549" s="3" t="str">
        <f t="shared" si="180"/>
        <v/>
      </c>
      <c r="L11549">
        <f>COUNTIF($K$2:K11549,$K11549)</f>
        <v>0</v>
      </c>
    </row>
    <row r="11550" ht="16.5" spans="1:12">
      <c r="A11550" s="1">
        <v>11549</v>
      </c>
      <c r="B11550" s="8">
        <f>COUNTIF($C$2:$C11550,模板!$E$2)</f>
        <v>77</v>
      </c>
      <c r="C11550" s="2" t="str">
        <f>IFERROR(VLOOKUP(K11550,开票信息!$A:$C,3,0),"")</f>
        <v/>
      </c>
      <c r="G11550" s="3" t="str">
        <f t="shared" si="180"/>
        <v/>
      </c>
      <c r="L11550">
        <f>COUNTIF($K$2:K11550,$K11550)</f>
        <v>0</v>
      </c>
    </row>
    <row r="11551" ht="16.5" spans="1:12">
      <c r="A11551" s="1">
        <v>11550</v>
      </c>
      <c r="B11551" s="8">
        <f>COUNTIF($C$2:$C11551,模板!$E$2)</f>
        <v>77</v>
      </c>
      <c r="C11551" s="2" t="str">
        <f>IFERROR(VLOOKUP(K11551,开票信息!$A:$C,3,0),"")</f>
        <v/>
      </c>
      <c r="G11551" s="3" t="str">
        <f t="shared" si="180"/>
        <v/>
      </c>
      <c r="L11551">
        <f>COUNTIF($K$2:K11551,$K11551)</f>
        <v>0</v>
      </c>
    </row>
    <row r="11552" ht="16.5" spans="1:12">
      <c r="A11552" s="1">
        <v>11551</v>
      </c>
      <c r="B11552" s="8">
        <f>COUNTIF($C$2:$C11552,模板!$E$2)</f>
        <v>77</v>
      </c>
      <c r="C11552" s="2" t="str">
        <f>IFERROR(VLOOKUP(K11552,开票信息!$A:$C,3,0),"")</f>
        <v/>
      </c>
      <c r="G11552" s="3" t="str">
        <f t="shared" si="180"/>
        <v/>
      </c>
      <c r="L11552">
        <f>COUNTIF($K$2:K11552,$K11552)</f>
        <v>0</v>
      </c>
    </row>
    <row r="11553" ht="16.5" spans="1:12">
      <c r="A11553" s="1">
        <v>11552</v>
      </c>
      <c r="B11553" s="8">
        <f>COUNTIF($C$2:$C11553,模板!$E$2)</f>
        <v>77</v>
      </c>
      <c r="C11553" s="2" t="str">
        <f>IFERROR(VLOOKUP(K11553,开票信息!$A:$C,3,0),"")</f>
        <v/>
      </c>
      <c r="G11553" s="3" t="str">
        <f t="shared" si="180"/>
        <v/>
      </c>
      <c r="L11553">
        <f>COUNTIF($K$2:K11553,$K11553)</f>
        <v>0</v>
      </c>
    </row>
    <row r="11554" ht="16.5" spans="1:12">
      <c r="A11554" s="1">
        <v>11553</v>
      </c>
      <c r="B11554" s="8">
        <f>COUNTIF($C$2:$C11554,模板!$E$2)</f>
        <v>77</v>
      </c>
      <c r="C11554" s="2" t="str">
        <f>IFERROR(VLOOKUP(K11554,开票信息!$A:$C,3,0),"")</f>
        <v/>
      </c>
      <c r="G11554" s="3" t="str">
        <f t="shared" si="180"/>
        <v/>
      </c>
      <c r="L11554">
        <f>COUNTIF($K$2:K11554,$K11554)</f>
        <v>0</v>
      </c>
    </row>
    <row r="11555" ht="16.5" spans="1:12">
      <c r="A11555" s="1">
        <v>11554</v>
      </c>
      <c r="B11555" s="8">
        <f>COUNTIF($C$2:$C11555,模板!$E$2)</f>
        <v>77</v>
      </c>
      <c r="C11555" s="2" t="str">
        <f>IFERROR(VLOOKUP(K11555,开票信息!$A:$C,3,0),"")</f>
        <v/>
      </c>
      <c r="G11555" s="3" t="str">
        <f t="shared" si="180"/>
        <v/>
      </c>
      <c r="L11555">
        <f>COUNTIF($K$2:K11555,$K11555)</f>
        <v>0</v>
      </c>
    </row>
    <row r="11556" ht="16.5" spans="1:12">
      <c r="A11556" s="1">
        <v>11555</v>
      </c>
      <c r="B11556" s="8">
        <f>COUNTIF($C$2:$C11556,模板!$E$2)</f>
        <v>77</v>
      </c>
      <c r="C11556" s="2" t="str">
        <f>IFERROR(VLOOKUP(K11556,开票信息!$A:$C,3,0),"")</f>
        <v/>
      </c>
      <c r="G11556" s="3" t="str">
        <f t="shared" si="180"/>
        <v/>
      </c>
      <c r="L11556">
        <f>COUNTIF($K$2:K11556,$K11556)</f>
        <v>0</v>
      </c>
    </row>
    <row r="11557" ht="16.5" spans="1:12">
      <c r="A11557" s="1">
        <v>11556</v>
      </c>
      <c r="B11557" s="8">
        <f>COUNTIF($C$2:$C11557,模板!$E$2)</f>
        <v>77</v>
      </c>
      <c r="C11557" s="2" t="str">
        <f>IFERROR(VLOOKUP(K11557,开票信息!$A:$C,3,0),"")</f>
        <v/>
      </c>
      <c r="G11557" s="3" t="str">
        <f t="shared" si="180"/>
        <v/>
      </c>
      <c r="L11557">
        <f>COUNTIF($K$2:K11557,$K11557)</f>
        <v>0</v>
      </c>
    </row>
    <row r="11558" ht="16.5" spans="1:12">
      <c r="A11558" s="1">
        <v>11557</v>
      </c>
      <c r="B11558" s="8">
        <f>COUNTIF($C$2:$C11558,模板!$E$2)</f>
        <v>77</v>
      </c>
      <c r="C11558" s="2" t="str">
        <f>IFERROR(VLOOKUP(K11558,开票信息!$A:$C,3,0),"")</f>
        <v/>
      </c>
      <c r="G11558" s="3" t="str">
        <f t="shared" si="180"/>
        <v/>
      </c>
      <c r="L11558">
        <f>COUNTIF($K$2:K11558,$K11558)</f>
        <v>0</v>
      </c>
    </row>
    <row r="11559" ht="16.5" spans="1:12">
      <c r="A11559" s="1">
        <v>11558</v>
      </c>
      <c r="B11559" s="8">
        <f>COUNTIF($C$2:$C11559,模板!$E$2)</f>
        <v>77</v>
      </c>
      <c r="C11559" s="2" t="str">
        <f>IFERROR(VLOOKUP(K11559,开票信息!$A:$C,3,0),"")</f>
        <v/>
      </c>
      <c r="G11559" s="3" t="str">
        <f t="shared" si="180"/>
        <v/>
      </c>
      <c r="L11559">
        <f>COUNTIF($K$2:K11559,$K11559)</f>
        <v>0</v>
      </c>
    </row>
    <row r="11560" ht="16.5" spans="1:12">
      <c r="A11560" s="1">
        <v>11559</v>
      </c>
      <c r="B11560" s="8">
        <f>COUNTIF($C$2:$C11560,模板!$E$2)</f>
        <v>77</v>
      </c>
      <c r="C11560" s="2" t="str">
        <f>IFERROR(VLOOKUP(K11560,开票信息!$A:$C,3,0),"")</f>
        <v/>
      </c>
      <c r="G11560" s="3" t="str">
        <f t="shared" si="180"/>
        <v/>
      </c>
      <c r="L11560">
        <f>COUNTIF($K$2:K11560,$K11560)</f>
        <v>0</v>
      </c>
    </row>
    <row r="11561" ht="16.5" spans="1:12">
      <c r="A11561" s="1">
        <v>11560</v>
      </c>
      <c r="B11561" s="8">
        <f>COUNTIF($C$2:$C11561,模板!$E$2)</f>
        <v>77</v>
      </c>
      <c r="C11561" s="2" t="str">
        <f>IFERROR(VLOOKUP(K11561,开票信息!$A:$C,3,0),"")</f>
        <v/>
      </c>
      <c r="G11561" s="3" t="str">
        <f t="shared" si="180"/>
        <v/>
      </c>
      <c r="L11561">
        <f>COUNTIF($K$2:K11561,$K11561)</f>
        <v>0</v>
      </c>
    </row>
    <row r="11562" ht="16.5" spans="1:12">
      <c r="A11562" s="1">
        <v>11561</v>
      </c>
      <c r="B11562" s="8">
        <f>COUNTIF($C$2:$C11562,模板!$E$2)</f>
        <v>77</v>
      </c>
      <c r="C11562" s="2" t="str">
        <f>IFERROR(VLOOKUP(K11562,开票信息!$A:$C,3,0),"")</f>
        <v/>
      </c>
      <c r="G11562" s="3" t="str">
        <f t="shared" si="180"/>
        <v/>
      </c>
      <c r="L11562">
        <f>COUNTIF($K$2:K11562,$K11562)</f>
        <v>0</v>
      </c>
    </row>
    <row r="11563" ht="16.5" spans="1:12">
      <c r="A11563" s="1">
        <v>11562</v>
      </c>
      <c r="B11563" s="8">
        <f>COUNTIF($C$2:$C11563,模板!$E$2)</f>
        <v>77</v>
      </c>
      <c r="C11563" s="2" t="str">
        <f>IFERROR(VLOOKUP(K11563,开票信息!$A:$C,3,0),"")</f>
        <v/>
      </c>
      <c r="G11563" s="3" t="str">
        <f t="shared" si="180"/>
        <v/>
      </c>
      <c r="L11563">
        <f>COUNTIF($K$2:K11563,$K11563)</f>
        <v>0</v>
      </c>
    </row>
    <row r="11564" ht="16.5" spans="1:12">
      <c r="A11564" s="1">
        <v>11563</v>
      </c>
      <c r="B11564" s="8">
        <f>COUNTIF($C$2:$C11564,模板!$E$2)</f>
        <v>77</v>
      </c>
      <c r="C11564" s="2" t="str">
        <f>IFERROR(VLOOKUP(K11564,开票信息!$A:$C,3,0),"")</f>
        <v/>
      </c>
      <c r="G11564" s="3" t="str">
        <f t="shared" si="180"/>
        <v/>
      </c>
      <c r="L11564">
        <f>COUNTIF($K$2:K11564,$K11564)</f>
        <v>0</v>
      </c>
    </row>
    <row r="11565" ht="16.5" spans="1:12">
      <c r="A11565" s="1">
        <v>11564</v>
      </c>
      <c r="B11565" s="8">
        <f>COUNTIF($C$2:$C11565,模板!$E$2)</f>
        <v>77</v>
      </c>
      <c r="C11565" s="2" t="str">
        <f>IFERROR(VLOOKUP(K11565,开票信息!$A:$C,3,0),"")</f>
        <v/>
      </c>
      <c r="G11565" s="3" t="str">
        <f t="shared" si="180"/>
        <v/>
      </c>
      <c r="L11565">
        <f>COUNTIF($K$2:K11565,$K11565)</f>
        <v>0</v>
      </c>
    </row>
    <row r="11566" ht="16.5" spans="1:12">
      <c r="A11566" s="1">
        <v>11565</v>
      </c>
      <c r="B11566" s="8">
        <f>COUNTIF($C$2:$C11566,模板!$E$2)</f>
        <v>77</v>
      </c>
      <c r="C11566" s="2" t="str">
        <f>IFERROR(VLOOKUP(K11566,开票信息!$A:$C,3,0),"")</f>
        <v/>
      </c>
      <c r="G11566" s="3" t="str">
        <f t="shared" si="180"/>
        <v/>
      </c>
      <c r="L11566">
        <f>COUNTIF($K$2:K11566,$K11566)</f>
        <v>0</v>
      </c>
    </row>
    <row r="11567" ht="16.5" spans="1:12">
      <c r="A11567" s="1">
        <v>11566</v>
      </c>
      <c r="B11567" s="8">
        <f>COUNTIF($C$2:$C11567,模板!$E$2)</f>
        <v>77</v>
      </c>
      <c r="C11567" s="2" t="str">
        <f>IFERROR(VLOOKUP(K11567,开票信息!$A:$C,3,0),"")</f>
        <v/>
      </c>
      <c r="G11567" s="3" t="str">
        <f t="shared" si="180"/>
        <v/>
      </c>
      <c r="L11567">
        <f>COUNTIF($K$2:K11567,$K11567)</f>
        <v>0</v>
      </c>
    </row>
    <row r="11568" ht="16.5" spans="1:12">
      <c r="A11568" s="1">
        <v>11567</v>
      </c>
      <c r="B11568" s="8">
        <f>COUNTIF($C$2:$C11568,模板!$E$2)</f>
        <v>77</v>
      </c>
      <c r="C11568" s="2" t="str">
        <f>IFERROR(VLOOKUP(K11568,开票信息!$A:$C,3,0),"")</f>
        <v/>
      </c>
      <c r="G11568" s="3" t="str">
        <f t="shared" si="180"/>
        <v/>
      </c>
      <c r="L11568">
        <f>COUNTIF($K$2:K11568,$K11568)</f>
        <v>0</v>
      </c>
    </row>
    <row r="11569" ht="16.5" spans="1:12">
      <c r="A11569" s="1">
        <v>11568</v>
      </c>
      <c r="B11569" s="8">
        <f>COUNTIF($C$2:$C11569,模板!$E$2)</f>
        <v>77</v>
      </c>
      <c r="C11569" s="2" t="str">
        <f>IFERROR(VLOOKUP(K11569,开票信息!$A:$C,3,0),"")</f>
        <v/>
      </c>
      <c r="G11569" s="3" t="str">
        <f t="shared" si="180"/>
        <v/>
      </c>
      <c r="L11569">
        <f>COUNTIF($K$2:K11569,$K11569)</f>
        <v>0</v>
      </c>
    </row>
    <row r="11570" ht="16.5" spans="1:12">
      <c r="A11570" s="1">
        <v>11569</v>
      </c>
      <c r="B11570" s="8">
        <f>COUNTIF($C$2:$C11570,模板!$E$2)</f>
        <v>77</v>
      </c>
      <c r="C11570" s="2" t="str">
        <f>IFERROR(VLOOKUP(K11570,开票信息!$A:$C,3,0),"")</f>
        <v/>
      </c>
      <c r="G11570" s="3" t="str">
        <f t="shared" si="180"/>
        <v/>
      </c>
      <c r="L11570">
        <f>COUNTIF($K$2:K11570,$K11570)</f>
        <v>0</v>
      </c>
    </row>
    <row r="11571" ht="16.5" spans="1:12">
      <c r="A11571" s="1">
        <v>11570</v>
      </c>
      <c r="B11571" s="8">
        <f>COUNTIF($C$2:$C11571,模板!$E$2)</f>
        <v>77</v>
      </c>
      <c r="C11571" s="2" t="str">
        <f>IFERROR(VLOOKUP(K11571,开票信息!$A:$C,3,0),"")</f>
        <v/>
      </c>
      <c r="G11571" s="3" t="str">
        <f t="shared" si="180"/>
        <v/>
      </c>
      <c r="L11571">
        <f>COUNTIF($K$2:K11571,$K11571)</f>
        <v>0</v>
      </c>
    </row>
    <row r="11572" ht="16.5" spans="1:12">
      <c r="A11572" s="1">
        <v>11571</v>
      </c>
      <c r="B11572" s="8">
        <f>COUNTIF($C$2:$C11572,模板!$E$2)</f>
        <v>77</v>
      </c>
      <c r="C11572" s="2" t="str">
        <f>IFERROR(VLOOKUP(K11572,开票信息!$A:$C,3,0),"")</f>
        <v/>
      </c>
      <c r="G11572" s="3" t="str">
        <f t="shared" si="180"/>
        <v/>
      </c>
      <c r="L11572">
        <f>COUNTIF($K$2:K11572,$K11572)</f>
        <v>0</v>
      </c>
    </row>
    <row r="11573" ht="16.5" spans="1:12">
      <c r="A11573" s="1">
        <v>11572</v>
      </c>
      <c r="B11573" s="8">
        <f>COUNTIF($C$2:$C11573,模板!$E$2)</f>
        <v>77</v>
      </c>
      <c r="C11573" s="2" t="str">
        <f>IFERROR(VLOOKUP(K11573,开票信息!$A:$C,3,0),"")</f>
        <v/>
      </c>
      <c r="G11573" s="3" t="str">
        <f t="shared" si="180"/>
        <v/>
      </c>
      <c r="L11573">
        <f>COUNTIF($K$2:K11573,$K11573)</f>
        <v>0</v>
      </c>
    </row>
    <row r="11574" ht="16.5" spans="1:12">
      <c r="A11574" s="1">
        <v>11573</v>
      </c>
      <c r="B11574" s="8">
        <f>COUNTIF($C$2:$C11574,模板!$E$2)</f>
        <v>77</v>
      </c>
      <c r="C11574" s="2" t="str">
        <f>IFERROR(VLOOKUP(K11574,开票信息!$A:$C,3,0),"")</f>
        <v/>
      </c>
      <c r="G11574" s="3" t="str">
        <f t="shared" si="180"/>
        <v/>
      </c>
      <c r="L11574">
        <f>COUNTIF($K$2:K11574,$K11574)</f>
        <v>0</v>
      </c>
    </row>
    <row r="11575" ht="16.5" spans="1:12">
      <c r="A11575" s="1">
        <v>11574</v>
      </c>
      <c r="B11575" s="8">
        <f>COUNTIF($C$2:$C11575,模板!$E$2)</f>
        <v>77</v>
      </c>
      <c r="C11575" s="2" t="str">
        <f>IFERROR(VLOOKUP(K11575,开票信息!$A:$C,3,0),"")</f>
        <v/>
      </c>
      <c r="G11575" s="3" t="str">
        <f t="shared" si="180"/>
        <v/>
      </c>
      <c r="L11575">
        <f>COUNTIF($K$2:K11575,$K11575)</f>
        <v>0</v>
      </c>
    </row>
    <row r="11576" ht="16.5" spans="1:12">
      <c r="A11576" s="1">
        <v>11575</v>
      </c>
      <c r="B11576" s="8">
        <f>COUNTIF($C$2:$C11576,模板!$E$2)</f>
        <v>77</v>
      </c>
      <c r="C11576" s="2" t="str">
        <f>IFERROR(VLOOKUP(K11576,开票信息!$A:$C,3,0),"")</f>
        <v/>
      </c>
      <c r="G11576" s="3" t="str">
        <f t="shared" si="180"/>
        <v/>
      </c>
      <c r="L11576">
        <f>COUNTIF($K$2:K11576,$K11576)</f>
        <v>0</v>
      </c>
    </row>
    <row r="11577" ht="16.5" spans="1:12">
      <c r="A11577" s="1">
        <v>11576</v>
      </c>
      <c r="B11577" s="8">
        <f>COUNTIF($C$2:$C11577,模板!$E$2)</f>
        <v>77</v>
      </c>
      <c r="C11577" s="2" t="str">
        <f>IFERROR(VLOOKUP(K11577,开票信息!$A:$C,3,0),"")</f>
        <v/>
      </c>
      <c r="G11577" s="3" t="str">
        <f t="shared" si="180"/>
        <v/>
      </c>
      <c r="L11577">
        <f>COUNTIF($K$2:K11577,$K11577)</f>
        <v>0</v>
      </c>
    </row>
    <row r="11578" ht="16.5" spans="1:12">
      <c r="A11578" s="1">
        <v>11577</v>
      </c>
      <c r="B11578" s="8">
        <f>COUNTIF($C$2:$C11578,模板!$E$2)</f>
        <v>77</v>
      </c>
      <c r="C11578" s="2" t="str">
        <f>IFERROR(VLOOKUP(K11578,开票信息!$A:$C,3,0),"")</f>
        <v/>
      </c>
      <c r="G11578" s="3" t="str">
        <f t="shared" si="180"/>
        <v/>
      </c>
      <c r="L11578">
        <f>COUNTIF($K$2:K11578,$K11578)</f>
        <v>0</v>
      </c>
    </row>
    <row r="11579" ht="16.5" spans="1:12">
      <c r="A11579" s="1">
        <v>11578</v>
      </c>
      <c r="B11579" s="8">
        <f>COUNTIF($C$2:$C11579,模板!$E$2)</f>
        <v>77</v>
      </c>
      <c r="C11579" s="2" t="str">
        <f>IFERROR(VLOOKUP(K11579,开票信息!$A:$C,3,0),"")</f>
        <v/>
      </c>
      <c r="G11579" s="3" t="str">
        <f t="shared" si="180"/>
        <v/>
      </c>
      <c r="L11579">
        <f>COUNTIF($K$2:K11579,$K11579)</f>
        <v>0</v>
      </c>
    </row>
    <row r="11580" ht="16.5" spans="1:12">
      <c r="A11580" s="1">
        <v>11579</v>
      </c>
      <c r="B11580" s="8">
        <f>COUNTIF($C$2:$C11580,模板!$E$2)</f>
        <v>77</v>
      </c>
      <c r="C11580" s="2" t="str">
        <f>IFERROR(VLOOKUP(K11580,开票信息!$A:$C,3,0),"")</f>
        <v/>
      </c>
      <c r="G11580" s="3" t="str">
        <f t="shared" si="180"/>
        <v/>
      </c>
      <c r="L11580">
        <f>COUNTIF($K$2:K11580,$K11580)</f>
        <v>0</v>
      </c>
    </row>
    <row r="11581" ht="16.5" spans="1:12">
      <c r="A11581" s="1">
        <v>11580</v>
      </c>
      <c r="B11581" s="8">
        <f>COUNTIF($C$2:$C11581,模板!$E$2)</f>
        <v>77</v>
      </c>
      <c r="C11581" s="2" t="str">
        <f>IFERROR(VLOOKUP(K11581,开票信息!$A:$C,3,0),"")</f>
        <v/>
      </c>
      <c r="G11581" s="3" t="str">
        <f t="shared" si="180"/>
        <v/>
      </c>
      <c r="L11581">
        <f>COUNTIF($K$2:K11581,$K11581)</f>
        <v>0</v>
      </c>
    </row>
    <row r="11582" ht="16.5" spans="1:12">
      <c r="A11582" s="1">
        <v>11581</v>
      </c>
      <c r="B11582" s="8">
        <f>COUNTIF($C$2:$C11582,模板!$E$2)</f>
        <v>77</v>
      </c>
      <c r="C11582" s="2" t="str">
        <f>IFERROR(VLOOKUP(K11582,开票信息!$A:$C,3,0),"")</f>
        <v/>
      </c>
      <c r="G11582" s="3" t="str">
        <f t="shared" si="180"/>
        <v/>
      </c>
      <c r="L11582">
        <f>COUNTIF($K$2:K11582,$K11582)</f>
        <v>0</v>
      </c>
    </row>
    <row r="11583" ht="16.5" spans="1:12">
      <c r="A11583" s="1">
        <v>11582</v>
      </c>
      <c r="B11583" s="8">
        <f>COUNTIF($C$2:$C11583,模板!$E$2)</f>
        <v>77</v>
      </c>
      <c r="C11583" s="2" t="str">
        <f>IFERROR(VLOOKUP(K11583,开票信息!$A:$C,3,0),"")</f>
        <v/>
      </c>
      <c r="G11583" s="3" t="str">
        <f t="shared" si="180"/>
        <v/>
      </c>
      <c r="L11583">
        <f>COUNTIF($K$2:K11583,$K11583)</f>
        <v>0</v>
      </c>
    </row>
    <row r="11584" ht="16.5" spans="1:12">
      <c r="A11584" s="1">
        <v>11583</v>
      </c>
      <c r="B11584" s="8">
        <f>COUNTIF($C$2:$C11584,模板!$E$2)</f>
        <v>77</v>
      </c>
      <c r="C11584" s="2" t="str">
        <f>IFERROR(VLOOKUP(K11584,开票信息!$A:$C,3,0),"")</f>
        <v/>
      </c>
      <c r="G11584" s="3" t="str">
        <f t="shared" si="180"/>
        <v/>
      </c>
      <c r="L11584">
        <f>COUNTIF($K$2:K11584,$K11584)</f>
        <v>0</v>
      </c>
    </row>
    <row r="11585" ht="16.5" spans="1:12">
      <c r="A11585" s="1">
        <v>11584</v>
      </c>
      <c r="B11585" s="8">
        <f>COUNTIF($C$2:$C11585,模板!$E$2)</f>
        <v>77</v>
      </c>
      <c r="C11585" s="2" t="str">
        <f>IFERROR(VLOOKUP(K11585,开票信息!$A:$C,3,0),"")</f>
        <v/>
      </c>
      <c r="G11585" s="3" t="str">
        <f t="shared" si="180"/>
        <v/>
      </c>
      <c r="L11585">
        <f>COUNTIF($K$2:K11585,$K11585)</f>
        <v>0</v>
      </c>
    </row>
    <row r="11586" ht="16.5" spans="1:12">
      <c r="A11586" s="1">
        <v>11585</v>
      </c>
      <c r="B11586" s="8">
        <f>COUNTIF($C$2:$C11586,模板!$E$2)</f>
        <v>77</v>
      </c>
      <c r="C11586" s="2" t="str">
        <f>IFERROR(VLOOKUP(K11586,开票信息!$A:$C,3,0),"")</f>
        <v/>
      </c>
      <c r="G11586" s="3" t="str">
        <f t="shared" si="180"/>
        <v/>
      </c>
      <c r="L11586">
        <f>COUNTIF($K$2:K11586,$K11586)</f>
        <v>0</v>
      </c>
    </row>
    <row r="11587" ht="16.5" spans="1:12">
      <c r="A11587" s="1">
        <v>11586</v>
      </c>
      <c r="B11587" s="8">
        <f>COUNTIF($C$2:$C11587,模板!$E$2)</f>
        <v>77</v>
      </c>
      <c r="C11587" s="2" t="str">
        <f>IFERROR(VLOOKUP(K11587,开票信息!$A:$C,3,0),"")</f>
        <v/>
      </c>
      <c r="G11587" s="3" t="str">
        <f t="shared" ref="G11587:G11650" si="181">IFERROR(H11587/F11587,"")</f>
        <v/>
      </c>
      <c r="L11587">
        <f>COUNTIF($K$2:K11587,$K11587)</f>
        <v>0</v>
      </c>
    </row>
    <row r="11588" ht="16.5" spans="1:12">
      <c r="A11588" s="1">
        <v>11587</v>
      </c>
      <c r="B11588" s="8">
        <f>COUNTIF($C$2:$C11588,模板!$E$2)</f>
        <v>77</v>
      </c>
      <c r="C11588" s="2" t="str">
        <f>IFERROR(VLOOKUP(K11588,开票信息!$A:$C,3,0),"")</f>
        <v/>
      </c>
      <c r="G11588" s="3" t="str">
        <f t="shared" si="181"/>
        <v/>
      </c>
      <c r="L11588">
        <f>COUNTIF($K$2:K11588,$K11588)</f>
        <v>0</v>
      </c>
    </row>
    <row r="11589" ht="16.5" spans="1:12">
      <c r="A11589" s="1">
        <v>11588</v>
      </c>
      <c r="B11589" s="8">
        <f>COUNTIF($C$2:$C11589,模板!$E$2)</f>
        <v>77</v>
      </c>
      <c r="C11589" s="2" t="str">
        <f>IFERROR(VLOOKUP(K11589,开票信息!$A:$C,3,0),"")</f>
        <v/>
      </c>
      <c r="G11589" s="3" t="str">
        <f t="shared" si="181"/>
        <v/>
      </c>
      <c r="L11589">
        <f>COUNTIF($K$2:K11589,$K11589)</f>
        <v>0</v>
      </c>
    </row>
    <row r="11590" ht="16.5" spans="1:12">
      <c r="A11590" s="1">
        <v>11589</v>
      </c>
      <c r="B11590" s="8">
        <f>COUNTIF($C$2:$C11590,模板!$E$2)</f>
        <v>77</v>
      </c>
      <c r="C11590" s="2" t="str">
        <f>IFERROR(VLOOKUP(K11590,开票信息!$A:$C,3,0),"")</f>
        <v/>
      </c>
      <c r="G11590" s="3" t="str">
        <f t="shared" si="181"/>
        <v/>
      </c>
      <c r="L11590">
        <f>COUNTIF($K$2:K11590,$K11590)</f>
        <v>0</v>
      </c>
    </row>
    <row r="11591" ht="16.5" spans="1:12">
      <c r="A11591" s="1">
        <v>11590</v>
      </c>
      <c r="B11591" s="8">
        <f>COUNTIF($C$2:$C11591,模板!$E$2)</f>
        <v>77</v>
      </c>
      <c r="C11591" s="2" t="str">
        <f>IFERROR(VLOOKUP(K11591,开票信息!$A:$C,3,0),"")</f>
        <v/>
      </c>
      <c r="G11591" s="3" t="str">
        <f t="shared" si="181"/>
        <v/>
      </c>
      <c r="L11591">
        <f>COUNTIF($K$2:K11591,$K11591)</f>
        <v>0</v>
      </c>
    </row>
    <row r="11592" ht="16.5" spans="1:12">
      <c r="A11592" s="1">
        <v>11591</v>
      </c>
      <c r="B11592" s="8">
        <f>COUNTIF($C$2:$C11592,模板!$E$2)</f>
        <v>77</v>
      </c>
      <c r="C11592" s="2" t="str">
        <f>IFERROR(VLOOKUP(K11592,开票信息!$A:$C,3,0),"")</f>
        <v/>
      </c>
      <c r="G11592" s="3" t="str">
        <f t="shared" si="181"/>
        <v/>
      </c>
      <c r="L11592">
        <f>COUNTIF($K$2:K11592,$K11592)</f>
        <v>0</v>
      </c>
    </row>
    <row r="11593" ht="16.5" spans="1:12">
      <c r="A11593" s="1">
        <v>11592</v>
      </c>
      <c r="B11593" s="8">
        <f>COUNTIF($C$2:$C11593,模板!$E$2)</f>
        <v>77</v>
      </c>
      <c r="C11593" s="2" t="str">
        <f>IFERROR(VLOOKUP(K11593,开票信息!$A:$C,3,0),"")</f>
        <v/>
      </c>
      <c r="G11593" s="3" t="str">
        <f t="shared" si="181"/>
        <v/>
      </c>
      <c r="L11593">
        <f>COUNTIF($K$2:K11593,$K11593)</f>
        <v>0</v>
      </c>
    </row>
    <row r="11594" ht="16.5" spans="1:12">
      <c r="A11594" s="1">
        <v>11593</v>
      </c>
      <c r="B11594" s="8">
        <f>COUNTIF($C$2:$C11594,模板!$E$2)</f>
        <v>77</v>
      </c>
      <c r="C11594" s="2" t="str">
        <f>IFERROR(VLOOKUP(K11594,开票信息!$A:$C,3,0),"")</f>
        <v/>
      </c>
      <c r="G11594" s="3" t="str">
        <f t="shared" si="181"/>
        <v/>
      </c>
      <c r="L11594">
        <f>COUNTIF($K$2:K11594,$K11594)</f>
        <v>0</v>
      </c>
    </row>
    <row r="11595" ht="16.5" spans="1:12">
      <c r="A11595" s="1">
        <v>11594</v>
      </c>
      <c r="B11595" s="8">
        <f>COUNTIF($C$2:$C11595,模板!$E$2)</f>
        <v>77</v>
      </c>
      <c r="C11595" s="2" t="str">
        <f>IFERROR(VLOOKUP(K11595,开票信息!$A:$C,3,0),"")</f>
        <v/>
      </c>
      <c r="G11595" s="3" t="str">
        <f t="shared" si="181"/>
        <v/>
      </c>
      <c r="L11595">
        <f>COUNTIF($K$2:K11595,$K11595)</f>
        <v>0</v>
      </c>
    </row>
    <row r="11596" ht="16.5" spans="1:12">
      <c r="A11596" s="1">
        <v>11595</v>
      </c>
      <c r="B11596" s="8">
        <f>COUNTIF($C$2:$C11596,模板!$E$2)</f>
        <v>77</v>
      </c>
      <c r="C11596" s="2" t="str">
        <f>IFERROR(VLOOKUP(K11596,开票信息!$A:$C,3,0),"")</f>
        <v/>
      </c>
      <c r="G11596" s="3" t="str">
        <f t="shared" si="181"/>
        <v/>
      </c>
      <c r="L11596">
        <f>COUNTIF($K$2:K11596,$K11596)</f>
        <v>0</v>
      </c>
    </row>
    <row r="11597" ht="16.5" spans="1:12">
      <c r="A11597" s="1">
        <v>11596</v>
      </c>
      <c r="B11597" s="8">
        <f>COUNTIF($C$2:$C11597,模板!$E$2)</f>
        <v>77</v>
      </c>
      <c r="C11597" s="2" t="str">
        <f>IFERROR(VLOOKUP(K11597,开票信息!$A:$C,3,0),"")</f>
        <v/>
      </c>
      <c r="G11597" s="3" t="str">
        <f t="shared" si="181"/>
        <v/>
      </c>
      <c r="L11597">
        <f>COUNTIF($K$2:K11597,$K11597)</f>
        <v>0</v>
      </c>
    </row>
    <row r="11598" ht="16.5" spans="1:12">
      <c r="A11598" s="1">
        <v>11597</v>
      </c>
      <c r="B11598" s="8">
        <f>COUNTIF($C$2:$C11598,模板!$E$2)</f>
        <v>77</v>
      </c>
      <c r="C11598" s="2" t="str">
        <f>IFERROR(VLOOKUP(K11598,开票信息!$A:$C,3,0),"")</f>
        <v/>
      </c>
      <c r="G11598" s="3" t="str">
        <f t="shared" si="181"/>
        <v/>
      </c>
      <c r="L11598">
        <f>COUNTIF($K$2:K11598,$K11598)</f>
        <v>0</v>
      </c>
    </row>
    <row r="11599" ht="16.5" spans="1:12">
      <c r="A11599" s="1">
        <v>11598</v>
      </c>
      <c r="B11599" s="8">
        <f>COUNTIF($C$2:$C11599,模板!$E$2)</f>
        <v>77</v>
      </c>
      <c r="C11599" s="2" t="str">
        <f>IFERROR(VLOOKUP(K11599,开票信息!$A:$C,3,0),"")</f>
        <v/>
      </c>
      <c r="G11599" s="3" t="str">
        <f t="shared" si="181"/>
        <v/>
      </c>
      <c r="L11599">
        <f>COUNTIF($K$2:K11599,$K11599)</f>
        <v>0</v>
      </c>
    </row>
    <row r="11600" ht="16.5" spans="1:12">
      <c r="A11600" s="1">
        <v>11599</v>
      </c>
      <c r="B11600" s="8">
        <f>COUNTIF($C$2:$C11600,模板!$E$2)</f>
        <v>77</v>
      </c>
      <c r="C11600" s="2" t="str">
        <f>IFERROR(VLOOKUP(K11600,开票信息!$A:$C,3,0),"")</f>
        <v/>
      </c>
      <c r="G11600" s="3" t="str">
        <f t="shared" si="181"/>
        <v/>
      </c>
      <c r="L11600">
        <f>COUNTIF($K$2:K11600,$K11600)</f>
        <v>0</v>
      </c>
    </row>
    <row r="11601" ht="16.5" spans="1:12">
      <c r="A11601" s="1">
        <v>11600</v>
      </c>
      <c r="B11601" s="8">
        <f>COUNTIF($C$2:$C11601,模板!$E$2)</f>
        <v>77</v>
      </c>
      <c r="C11601" s="2" t="str">
        <f>IFERROR(VLOOKUP(K11601,开票信息!$A:$C,3,0),"")</f>
        <v/>
      </c>
      <c r="G11601" s="3" t="str">
        <f t="shared" si="181"/>
        <v/>
      </c>
      <c r="L11601">
        <f>COUNTIF($K$2:K11601,$K11601)</f>
        <v>0</v>
      </c>
    </row>
    <row r="11602" ht="16.5" spans="1:12">
      <c r="A11602" s="1">
        <v>11601</v>
      </c>
      <c r="B11602" s="8">
        <f>COUNTIF($C$2:$C11602,模板!$E$2)</f>
        <v>77</v>
      </c>
      <c r="C11602" s="2" t="str">
        <f>IFERROR(VLOOKUP(K11602,开票信息!$A:$C,3,0),"")</f>
        <v/>
      </c>
      <c r="G11602" s="3" t="str">
        <f t="shared" si="181"/>
        <v/>
      </c>
      <c r="L11602">
        <f>COUNTIF($K$2:K11602,$K11602)</f>
        <v>0</v>
      </c>
    </row>
    <row r="11603" ht="16.5" spans="1:12">
      <c r="A11603" s="1">
        <v>11602</v>
      </c>
      <c r="B11603" s="8">
        <f>COUNTIF($C$2:$C11603,模板!$E$2)</f>
        <v>77</v>
      </c>
      <c r="C11603" s="2" t="str">
        <f>IFERROR(VLOOKUP(K11603,开票信息!$A:$C,3,0),"")</f>
        <v/>
      </c>
      <c r="G11603" s="3" t="str">
        <f t="shared" si="181"/>
        <v/>
      </c>
      <c r="L11603">
        <f>COUNTIF($K$2:K11603,$K11603)</f>
        <v>0</v>
      </c>
    </row>
    <row r="11604" ht="16.5" spans="1:12">
      <c r="A11604" s="1">
        <v>11603</v>
      </c>
      <c r="B11604" s="8">
        <f>COUNTIF($C$2:$C11604,模板!$E$2)</f>
        <v>77</v>
      </c>
      <c r="C11604" s="2" t="str">
        <f>IFERROR(VLOOKUP(K11604,开票信息!$A:$C,3,0),"")</f>
        <v/>
      </c>
      <c r="G11604" s="3" t="str">
        <f t="shared" si="181"/>
        <v/>
      </c>
      <c r="L11604">
        <f>COUNTIF($K$2:K11604,$K11604)</f>
        <v>0</v>
      </c>
    </row>
    <row r="11605" ht="16.5" spans="1:12">
      <c r="A11605" s="1">
        <v>11604</v>
      </c>
      <c r="B11605" s="8">
        <f>COUNTIF($C$2:$C11605,模板!$E$2)</f>
        <v>77</v>
      </c>
      <c r="C11605" s="2" t="str">
        <f>IFERROR(VLOOKUP(K11605,开票信息!$A:$C,3,0),"")</f>
        <v/>
      </c>
      <c r="G11605" s="3" t="str">
        <f t="shared" si="181"/>
        <v/>
      </c>
      <c r="L11605">
        <f>COUNTIF($K$2:K11605,$K11605)</f>
        <v>0</v>
      </c>
    </row>
    <row r="11606" ht="16.5" spans="1:12">
      <c r="A11606" s="1">
        <v>11605</v>
      </c>
      <c r="B11606" s="8">
        <f>COUNTIF($C$2:$C11606,模板!$E$2)</f>
        <v>77</v>
      </c>
      <c r="C11606" s="2" t="str">
        <f>IFERROR(VLOOKUP(K11606,开票信息!$A:$C,3,0),"")</f>
        <v/>
      </c>
      <c r="G11606" s="3" t="str">
        <f t="shared" si="181"/>
        <v/>
      </c>
      <c r="L11606">
        <f>COUNTIF($K$2:K11606,$K11606)</f>
        <v>0</v>
      </c>
    </row>
    <row r="11607" ht="16.5" spans="1:12">
      <c r="A11607" s="1">
        <v>11606</v>
      </c>
      <c r="B11607" s="8">
        <f>COUNTIF($C$2:$C11607,模板!$E$2)</f>
        <v>77</v>
      </c>
      <c r="C11607" s="2" t="str">
        <f>IFERROR(VLOOKUP(K11607,开票信息!$A:$C,3,0),"")</f>
        <v/>
      </c>
      <c r="G11607" s="3" t="str">
        <f t="shared" si="181"/>
        <v/>
      </c>
      <c r="L11607">
        <f>COUNTIF($K$2:K11607,$K11607)</f>
        <v>0</v>
      </c>
    </row>
    <row r="11608" ht="16.5" spans="1:12">
      <c r="A11608" s="1">
        <v>11607</v>
      </c>
      <c r="B11608" s="8">
        <f>COUNTIF($C$2:$C11608,模板!$E$2)</f>
        <v>77</v>
      </c>
      <c r="C11608" s="2" t="str">
        <f>IFERROR(VLOOKUP(K11608,开票信息!$A:$C,3,0),"")</f>
        <v/>
      </c>
      <c r="G11608" s="3" t="str">
        <f t="shared" si="181"/>
        <v/>
      </c>
      <c r="L11608">
        <f>COUNTIF($K$2:K11608,$K11608)</f>
        <v>0</v>
      </c>
    </row>
    <row r="11609" ht="16.5" spans="1:12">
      <c r="A11609" s="1">
        <v>11608</v>
      </c>
      <c r="B11609" s="8">
        <f>COUNTIF($C$2:$C11609,模板!$E$2)</f>
        <v>77</v>
      </c>
      <c r="C11609" s="2" t="str">
        <f>IFERROR(VLOOKUP(K11609,开票信息!$A:$C,3,0),"")</f>
        <v/>
      </c>
      <c r="G11609" s="3" t="str">
        <f t="shared" si="181"/>
        <v/>
      </c>
      <c r="L11609">
        <f>COUNTIF($K$2:K11609,$K11609)</f>
        <v>0</v>
      </c>
    </row>
    <row r="11610" ht="16.5" spans="1:12">
      <c r="A11610" s="1">
        <v>11609</v>
      </c>
      <c r="B11610" s="8">
        <f>COUNTIF($C$2:$C11610,模板!$E$2)</f>
        <v>77</v>
      </c>
      <c r="C11610" s="2" t="str">
        <f>IFERROR(VLOOKUP(K11610,开票信息!$A:$C,3,0),"")</f>
        <v/>
      </c>
      <c r="G11610" s="3" t="str">
        <f t="shared" si="181"/>
        <v/>
      </c>
      <c r="L11610">
        <f>COUNTIF($K$2:K11610,$K11610)</f>
        <v>0</v>
      </c>
    </row>
    <row r="11611" ht="16.5" spans="1:12">
      <c r="A11611" s="1">
        <v>11610</v>
      </c>
      <c r="B11611" s="8">
        <f>COUNTIF($C$2:$C11611,模板!$E$2)</f>
        <v>77</v>
      </c>
      <c r="C11611" s="2" t="str">
        <f>IFERROR(VLOOKUP(K11611,开票信息!$A:$C,3,0),"")</f>
        <v/>
      </c>
      <c r="G11611" s="3" t="str">
        <f t="shared" si="181"/>
        <v/>
      </c>
      <c r="L11611">
        <f>COUNTIF($K$2:K11611,$K11611)</f>
        <v>0</v>
      </c>
    </row>
    <row r="11612" ht="16.5" spans="1:12">
      <c r="A11612" s="1">
        <v>11611</v>
      </c>
      <c r="B11612" s="8">
        <f>COUNTIF($C$2:$C11612,模板!$E$2)</f>
        <v>77</v>
      </c>
      <c r="C11612" s="2" t="str">
        <f>IFERROR(VLOOKUP(K11612,开票信息!$A:$C,3,0),"")</f>
        <v/>
      </c>
      <c r="G11612" s="3" t="str">
        <f t="shared" si="181"/>
        <v/>
      </c>
      <c r="L11612">
        <f>COUNTIF($K$2:K11612,$K11612)</f>
        <v>0</v>
      </c>
    </row>
    <row r="11613" ht="16.5" spans="1:12">
      <c r="A11613" s="1">
        <v>11612</v>
      </c>
      <c r="B11613" s="8">
        <f>COUNTIF($C$2:$C11613,模板!$E$2)</f>
        <v>77</v>
      </c>
      <c r="C11613" s="2" t="str">
        <f>IFERROR(VLOOKUP(K11613,开票信息!$A:$C,3,0),"")</f>
        <v/>
      </c>
      <c r="G11613" s="3" t="str">
        <f t="shared" si="181"/>
        <v/>
      </c>
      <c r="L11613">
        <f>COUNTIF($K$2:K11613,$K11613)</f>
        <v>0</v>
      </c>
    </row>
    <row r="11614" ht="16.5" spans="1:12">
      <c r="A11614" s="1">
        <v>11613</v>
      </c>
      <c r="B11614" s="8">
        <f>COUNTIF($C$2:$C11614,模板!$E$2)</f>
        <v>77</v>
      </c>
      <c r="C11614" s="2" t="str">
        <f>IFERROR(VLOOKUP(K11614,开票信息!$A:$C,3,0),"")</f>
        <v/>
      </c>
      <c r="G11614" s="3" t="str">
        <f t="shared" si="181"/>
        <v/>
      </c>
      <c r="L11614">
        <f>COUNTIF($K$2:K11614,$K11614)</f>
        <v>0</v>
      </c>
    </row>
    <row r="11615" ht="16.5" spans="1:12">
      <c r="A11615" s="1">
        <v>11614</v>
      </c>
      <c r="B11615" s="8">
        <f>COUNTIF($C$2:$C11615,模板!$E$2)</f>
        <v>77</v>
      </c>
      <c r="C11615" s="2" t="str">
        <f>IFERROR(VLOOKUP(K11615,开票信息!$A:$C,3,0),"")</f>
        <v/>
      </c>
      <c r="G11615" s="3" t="str">
        <f t="shared" si="181"/>
        <v/>
      </c>
      <c r="L11615">
        <f>COUNTIF($K$2:K11615,$K11615)</f>
        <v>0</v>
      </c>
    </row>
    <row r="11616" ht="16.5" spans="1:12">
      <c r="A11616" s="1">
        <v>11615</v>
      </c>
      <c r="B11616" s="8">
        <f>COUNTIF($C$2:$C11616,模板!$E$2)</f>
        <v>77</v>
      </c>
      <c r="C11616" s="2" t="str">
        <f>IFERROR(VLOOKUP(K11616,开票信息!$A:$C,3,0),"")</f>
        <v/>
      </c>
      <c r="G11616" s="3" t="str">
        <f t="shared" si="181"/>
        <v/>
      </c>
      <c r="L11616">
        <f>COUNTIF($K$2:K11616,$K11616)</f>
        <v>0</v>
      </c>
    </row>
    <row r="11617" ht="16.5" spans="1:12">
      <c r="A11617" s="1">
        <v>11616</v>
      </c>
      <c r="B11617" s="8">
        <f>COUNTIF($C$2:$C11617,模板!$E$2)</f>
        <v>77</v>
      </c>
      <c r="C11617" s="2" t="str">
        <f>IFERROR(VLOOKUP(K11617,开票信息!$A:$C,3,0),"")</f>
        <v/>
      </c>
      <c r="G11617" s="3" t="str">
        <f t="shared" si="181"/>
        <v/>
      </c>
      <c r="L11617">
        <f>COUNTIF($K$2:K11617,$K11617)</f>
        <v>0</v>
      </c>
    </row>
    <row r="11618" ht="16.5" spans="1:12">
      <c r="A11618" s="1">
        <v>11617</v>
      </c>
      <c r="B11618" s="8">
        <f>COUNTIF($C$2:$C11618,模板!$E$2)</f>
        <v>77</v>
      </c>
      <c r="C11618" s="2" t="str">
        <f>IFERROR(VLOOKUP(K11618,开票信息!$A:$C,3,0),"")</f>
        <v/>
      </c>
      <c r="G11618" s="3" t="str">
        <f t="shared" si="181"/>
        <v/>
      </c>
      <c r="L11618">
        <f>COUNTIF($K$2:K11618,$K11618)</f>
        <v>0</v>
      </c>
    </row>
    <row r="11619" ht="16.5" spans="1:12">
      <c r="A11619" s="1">
        <v>11618</v>
      </c>
      <c r="B11619" s="8">
        <f>COUNTIF($C$2:$C11619,模板!$E$2)</f>
        <v>77</v>
      </c>
      <c r="C11619" s="2" t="str">
        <f>IFERROR(VLOOKUP(K11619,开票信息!$A:$C,3,0),"")</f>
        <v/>
      </c>
      <c r="G11619" s="3" t="str">
        <f t="shared" si="181"/>
        <v/>
      </c>
      <c r="L11619">
        <f>COUNTIF($K$2:K11619,$K11619)</f>
        <v>0</v>
      </c>
    </row>
    <row r="11620" ht="16.5" spans="1:12">
      <c r="A11620" s="1">
        <v>11619</v>
      </c>
      <c r="B11620" s="8">
        <f>COUNTIF($C$2:$C11620,模板!$E$2)</f>
        <v>77</v>
      </c>
      <c r="C11620" s="2" t="str">
        <f>IFERROR(VLOOKUP(K11620,开票信息!$A:$C,3,0),"")</f>
        <v/>
      </c>
      <c r="G11620" s="3" t="str">
        <f t="shared" si="181"/>
        <v/>
      </c>
      <c r="L11620">
        <f>COUNTIF($K$2:K11620,$K11620)</f>
        <v>0</v>
      </c>
    </row>
    <row r="11621" ht="16.5" spans="1:12">
      <c r="A11621" s="1">
        <v>11620</v>
      </c>
      <c r="B11621" s="8">
        <f>COUNTIF($C$2:$C11621,模板!$E$2)</f>
        <v>77</v>
      </c>
      <c r="C11621" s="2" t="str">
        <f>IFERROR(VLOOKUP(K11621,开票信息!$A:$C,3,0),"")</f>
        <v/>
      </c>
      <c r="G11621" s="3" t="str">
        <f t="shared" si="181"/>
        <v/>
      </c>
      <c r="L11621">
        <f>COUNTIF($K$2:K11621,$K11621)</f>
        <v>0</v>
      </c>
    </row>
    <row r="11622" ht="16.5" spans="1:12">
      <c r="A11622" s="1">
        <v>11621</v>
      </c>
      <c r="B11622" s="8">
        <f>COUNTIF($C$2:$C11622,模板!$E$2)</f>
        <v>77</v>
      </c>
      <c r="C11622" s="2" t="str">
        <f>IFERROR(VLOOKUP(K11622,开票信息!$A:$C,3,0),"")</f>
        <v/>
      </c>
      <c r="G11622" s="3" t="str">
        <f t="shared" si="181"/>
        <v/>
      </c>
      <c r="L11622">
        <f>COUNTIF($K$2:K11622,$K11622)</f>
        <v>0</v>
      </c>
    </row>
    <row r="11623" ht="16.5" spans="1:12">
      <c r="A11623" s="1">
        <v>11622</v>
      </c>
      <c r="B11623" s="8">
        <f>COUNTIF($C$2:$C11623,模板!$E$2)</f>
        <v>77</v>
      </c>
      <c r="C11623" s="2" t="str">
        <f>IFERROR(VLOOKUP(K11623,开票信息!$A:$C,3,0),"")</f>
        <v/>
      </c>
      <c r="G11623" s="3" t="str">
        <f t="shared" si="181"/>
        <v/>
      </c>
      <c r="L11623">
        <f>COUNTIF($K$2:K11623,$K11623)</f>
        <v>0</v>
      </c>
    </row>
    <row r="11624" ht="16.5" spans="1:12">
      <c r="A11624" s="1">
        <v>11623</v>
      </c>
      <c r="B11624" s="8">
        <f>COUNTIF($C$2:$C11624,模板!$E$2)</f>
        <v>77</v>
      </c>
      <c r="C11624" s="2" t="str">
        <f>IFERROR(VLOOKUP(K11624,开票信息!$A:$C,3,0),"")</f>
        <v/>
      </c>
      <c r="G11624" s="3" t="str">
        <f t="shared" si="181"/>
        <v/>
      </c>
      <c r="L11624">
        <f>COUNTIF($K$2:K11624,$K11624)</f>
        <v>0</v>
      </c>
    </row>
    <row r="11625" ht="16.5" spans="1:12">
      <c r="A11625" s="1">
        <v>11624</v>
      </c>
      <c r="B11625" s="8">
        <f>COUNTIF($C$2:$C11625,模板!$E$2)</f>
        <v>77</v>
      </c>
      <c r="C11625" s="2" t="str">
        <f>IFERROR(VLOOKUP(K11625,开票信息!$A:$C,3,0),"")</f>
        <v/>
      </c>
      <c r="G11625" s="3" t="str">
        <f t="shared" si="181"/>
        <v/>
      </c>
      <c r="L11625">
        <f>COUNTIF($K$2:K11625,$K11625)</f>
        <v>0</v>
      </c>
    </row>
    <row r="11626" ht="16.5" spans="1:12">
      <c r="A11626" s="1">
        <v>11625</v>
      </c>
      <c r="B11626" s="8">
        <f>COUNTIF($C$2:$C11626,模板!$E$2)</f>
        <v>77</v>
      </c>
      <c r="C11626" s="2" t="str">
        <f>IFERROR(VLOOKUP(K11626,开票信息!$A:$C,3,0),"")</f>
        <v/>
      </c>
      <c r="G11626" s="3" t="str">
        <f t="shared" si="181"/>
        <v/>
      </c>
      <c r="L11626">
        <f>COUNTIF($K$2:K11626,$K11626)</f>
        <v>0</v>
      </c>
    </row>
    <row r="11627" ht="16.5" spans="1:12">
      <c r="A11627" s="1">
        <v>11626</v>
      </c>
      <c r="B11627" s="8">
        <f>COUNTIF($C$2:$C11627,模板!$E$2)</f>
        <v>77</v>
      </c>
      <c r="C11627" s="2" t="str">
        <f>IFERROR(VLOOKUP(K11627,开票信息!$A:$C,3,0),"")</f>
        <v/>
      </c>
      <c r="G11627" s="3" t="str">
        <f t="shared" si="181"/>
        <v/>
      </c>
      <c r="L11627">
        <f>COUNTIF($K$2:K11627,$K11627)</f>
        <v>0</v>
      </c>
    </row>
    <row r="11628" ht="16.5" spans="1:12">
      <c r="A11628" s="1">
        <v>11627</v>
      </c>
      <c r="B11628" s="8">
        <f>COUNTIF($C$2:$C11628,模板!$E$2)</f>
        <v>77</v>
      </c>
      <c r="C11628" s="2" t="str">
        <f>IFERROR(VLOOKUP(K11628,开票信息!$A:$C,3,0),"")</f>
        <v/>
      </c>
      <c r="G11628" s="3" t="str">
        <f t="shared" si="181"/>
        <v/>
      </c>
      <c r="L11628">
        <f>COUNTIF($K$2:K11628,$K11628)</f>
        <v>0</v>
      </c>
    </row>
    <row r="11629" ht="16.5" spans="1:12">
      <c r="A11629" s="1">
        <v>11628</v>
      </c>
      <c r="B11629" s="8">
        <f>COUNTIF($C$2:$C11629,模板!$E$2)</f>
        <v>77</v>
      </c>
      <c r="C11629" s="2" t="str">
        <f>IFERROR(VLOOKUP(K11629,开票信息!$A:$C,3,0),"")</f>
        <v/>
      </c>
      <c r="G11629" s="3" t="str">
        <f t="shared" si="181"/>
        <v/>
      </c>
      <c r="L11629">
        <f>COUNTIF($K$2:K11629,$K11629)</f>
        <v>0</v>
      </c>
    </row>
    <row r="11630" ht="16.5" spans="1:12">
      <c r="A11630" s="1">
        <v>11629</v>
      </c>
      <c r="B11630" s="8">
        <f>COUNTIF($C$2:$C11630,模板!$E$2)</f>
        <v>77</v>
      </c>
      <c r="C11630" s="2" t="str">
        <f>IFERROR(VLOOKUP(K11630,开票信息!$A:$C,3,0),"")</f>
        <v/>
      </c>
      <c r="G11630" s="3" t="str">
        <f t="shared" si="181"/>
        <v/>
      </c>
      <c r="L11630">
        <f>COUNTIF($K$2:K11630,$K11630)</f>
        <v>0</v>
      </c>
    </row>
    <row r="11631" ht="16.5" spans="1:12">
      <c r="A11631" s="1">
        <v>11630</v>
      </c>
      <c r="B11631" s="8">
        <f>COUNTIF($C$2:$C11631,模板!$E$2)</f>
        <v>77</v>
      </c>
      <c r="C11631" s="2" t="str">
        <f>IFERROR(VLOOKUP(K11631,开票信息!$A:$C,3,0),"")</f>
        <v/>
      </c>
      <c r="G11631" s="3" t="str">
        <f t="shared" si="181"/>
        <v/>
      </c>
      <c r="L11631">
        <f>COUNTIF($K$2:K11631,$K11631)</f>
        <v>0</v>
      </c>
    </row>
    <row r="11632" ht="16.5" spans="1:12">
      <c r="A11632" s="1">
        <v>11631</v>
      </c>
      <c r="B11632" s="8">
        <f>COUNTIF($C$2:$C11632,模板!$E$2)</f>
        <v>77</v>
      </c>
      <c r="C11632" s="2" t="str">
        <f>IFERROR(VLOOKUP(K11632,开票信息!$A:$C,3,0),"")</f>
        <v/>
      </c>
      <c r="G11632" s="3" t="str">
        <f t="shared" si="181"/>
        <v/>
      </c>
      <c r="L11632">
        <f>COUNTIF($K$2:K11632,$K11632)</f>
        <v>0</v>
      </c>
    </row>
    <row r="11633" ht="16.5" spans="1:12">
      <c r="A11633" s="1">
        <v>11632</v>
      </c>
      <c r="B11633" s="8">
        <f>COUNTIF($C$2:$C11633,模板!$E$2)</f>
        <v>77</v>
      </c>
      <c r="C11633" s="2" t="str">
        <f>IFERROR(VLOOKUP(K11633,开票信息!$A:$C,3,0),"")</f>
        <v/>
      </c>
      <c r="G11633" s="3" t="str">
        <f t="shared" si="181"/>
        <v/>
      </c>
      <c r="L11633">
        <f>COUNTIF($K$2:K11633,$K11633)</f>
        <v>0</v>
      </c>
    </row>
    <row r="11634" ht="16.5" spans="1:12">
      <c r="A11634" s="1">
        <v>11633</v>
      </c>
      <c r="B11634" s="8">
        <f>COUNTIF($C$2:$C11634,模板!$E$2)</f>
        <v>77</v>
      </c>
      <c r="C11634" s="2" t="str">
        <f>IFERROR(VLOOKUP(K11634,开票信息!$A:$C,3,0),"")</f>
        <v/>
      </c>
      <c r="G11634" s="3" t="str">
        <f t="shared" si="181"/>
        <v/>
      </c>
      <c r="L11634">
        <f>COUNTIF($K$2:K11634,$K11634)</f>
        <v>0</v>
      </c>
    </row>
    <row r="11635" ht="16.5" spans="1:12">
      <c r="A11635" s="1">
        <v>11634</v>
      </c>
      <c r="B11635" s="8">
        <f>COUNTIF($C$2:$C11635,模板!$E$2)</f>
        <v>77</v>
      </c>
      <c r="C11635" s="2" t="str">
        <f>IFERROR(VLOOKUP(K11635,开票信息!$A:$C,3,0),"")</f>
        <v/>
      </c>
      <c r="G11635" s="3" t="str">
        <f t="shared" si="181"/>
        <v/>
      </c>
      <c r="L11635">
        <f>COUNTIF($K$2:K11635,$K11635)</f>
        <v>0</v>
      </c>
    </row>
    <row r="11636" ht="16.5" spans="1:12">
      <c r="A11636" s="1">
        <v>11635</v>
      </c>
      <c r="B11636" s="8">
        <f>COUNTIF($C$2:$C11636,模板!$E$2)</f>
        <v>77</v>
      </c>
      <c r="C11636" s="2" t="str">
        <f>IFERROR(VLOOKUP(K11636,开票信息!$A:$C,3,0),"")</f>
        <v/>
      </c>
      <c r="G11636" s="3" t="str">
        <f t="shared" si="181"/>
        <v/>
      </c>
      <c r="L11636">
        <f>COUNTIF($K$2:K11636,$K11636)</f>
        <v>0</v>
      </c>
    </row>
    <row r="11637" ht="16.5" spans="1:12">
      <c r="A11637" s="1">
        <v>11636</v>
      </c>
      <c r="B11637" s="8">
        <f>COUNTIF($C$2:$C11637,模板!$E$2)</f>
        <v>77</v>
      </c>
      <c r="C11637" s="2" t="str">
        <f>IFERROR(VLOOKUP(K11637,开票信息!$A:$C,3,0),"")</f>
        <v/>
      </c>
      <c r="G11637" s="3" t="str">
        <f t="shared" si="181"/>
        <v/>
      </c>
      <c r="L11637">
        <f>COUNTIF($K$2:K11637,$K11637)</f>
        <v>0</v>
      </c>
    </row>
    <row r="11638" ht="16.5" spans="1:12">
      <c r="A11638" s="1">
        <v>11637</v>
      </c>
      <c r="B11638" s="8">
        <f>COUNTIF($C$2:$C11638,模板!$E$2)</f>
        <v>77</v>
      </c>
      <c r="C11638" s="2" t="str">
        <f>IFERROR(VLOOKUP(K11638,开票信息!$A:$C,3,0),"")</f>
        <v/>
      </c>
      <c r="G11638" s="3" t="str">
        <f t="shared" si="181"/>
        <v/>
      </c>
      <c r="L11638">
        <f>COUNTIF($K$2:K11638,$K11638)</f>
        <v>0</v>
      </c>
    </row>
    <row r="11639" ht="16.5" spans="1:12">
      <c r="A11639" s="1">
        <v>11638</v>
      </c>
      <c r="B11639" s="8">
        <f>COUNTIF($C$2:$C11639,模板!$E$2)</f>
        <v>77</v>
      </c>
      <c r="C11639" s="2" t="str">
        <f>IFERROR(VLOOKUP(K11639,开票信息!$A:$C,3,0),"")</f>
        <v/>
      </c>
      <c r="G11639" s="3" t="str">
        <f t="shared" si="181"/>
        <v/>
      </c>
      <c r="L11639">
        <f>COUNTIF($K$2:K11639,$K11639)</f>
        <v>0</v>
      </c>
    </row>
    <row r="11640" ht="16.5" spans="1:12">
      <c r="A11640" s="1">
        <v>11639</v>
      </c>
      <c r="B11640" s="8">
        <f>COUNTIF($C$2:$C11640,模板!$E$2)</f>
        <v>77</v>
      </c>
      <c r="C11640" s="2" t="str">
        <f>IFERROR(VLOOKUP(K11640,开票信息!$A:$C,3,0),"")</f>
        <v/>
      </c>
      <c r="G11640" s="3" t="str">
        <f t="shared" si="181"/>
        <v/>
      </c>
      <c r="L11640">
        <f>COUNTIF($K$2:K11640,$K11640)</f>
        <v>0</v>
      </c>
    </row>
    <row r="11641" ht="16.5" spans="1:12">
      <c r="A11641" s="1">
        <v>11640</v>
      </c>
      <c r="B11641" s="8">
        <f>COUNTIF($C$2:$C11641,模板!$E$2)</f>
        <v>77</v>
      </c>
      <c r="C11641" s="2" t="str">
        <f>IFERROR(VLOOKUP(K11641,开票信息!$A:$C,3,0),"")</f>
        <v/>
      </c>
      <c r="G11641" s="3" t="str">
        <f t="shared" si="181"/>
        <v/>
      </c>
      <c r="L11641">
        <f>COUNTIF($K$2:K11641,$K11641)</f>
        <v>0</v>
      </c>
    </row>
    <row r="11642" ht="16.5" spans="1:12">
      <c r="A11642" s="1">
        <v>11641</v>
      </c>
      <c r="B11642" s="8">
        <f>COUNTIF($C$2:$C11642,模板!$E$2)</f>
        <v>77</v>
      </c>
      <c r="C11642" s="2" t="str">
        <f>IFERROR(VLOOKUP(K11642,开票信息!$A:$C,3,0),"")</f>
        <v/>
      </c>
      <c r="G11642" s="3" t="str">
        <f t="shared" si="181"/>
        <v/>
      </c>
      <c r="L11642">
        <f>COUNTIF($K$2:K11642,$K11642)</f>
        <v>0</v>
      </c>
    </row>
    <row r="11643" ht="16.5" spans="1:12">
      <c r="A11643" s="1">
        <v>11642</v>
      </c>
      <c r="B11643" s="8">
        <f>COUNTIF($C$2:$C11643,模板!$E$2)</f>
        <v>77</v>
      </c>
      <c r="C11643" s="2" t="str">
        <f>IFERROR(VLOOKUP(K11643,开票信息!$A:$C,3,0),"")</f>
        <v/>
      </c>
      <c r="G11643" s="3" t="str">
        <f t="shared" si="181"/>
        <v/>
      </c>
      <c r="L11643">
        <f>COUNTIF($K$2:K11643,$K11643)</f>
        <v>0</v>
      </c>
    </row>
    <row r="11644" ht="16.5" spans="1:12">
      <c r="A11644" s="1">
        <v>11643</v>
      </c>
      <c r="B11644" s="8">
        <f>COUNTIF($C$2:$C11644,模板!$E$2)</f>
        <v>77</v>
      </c>
      <c r="C11644" s="2" t="str">
        <f>IFERROR(VLOOKUP(K11644,开票信息!$A:$C,3,0),"")</f>
        <v/>
      </c>
      <c r="G11644" s="3" t="str">
        <f t="shared" si="181"/>
        <v/>
      </c>
      <c r="L11644">
        <f>COUNTIF($K$2:K11644,$K11644)</f>
        <v>0</v>
      </c>
    </row>
    <row r="11645" ht="16.5" spans="1:12">
      <c r="A11645" s="1">
        <v>11644</v>
      </c>
      <c r="B11645" s="8">
        <f>COUNTIF($C$2:$C11645,模板!$E$2)</f>
        <v>77</v>
      </c>
      <c r="C11645" s="2" t="str">
        <f>IFERROR(VLOOKUP(K11645,开票信息!$A:$C,3,0),"")</f>
        <v/>
      </c>
      <c r="G11645" s="3" t="str">
        <f t="shared" si="181"/>
        <v/>
      </c>
      <c r="L11645">
        <f>COUNTIF($K$2:K11645,$K11645)</f>
        <v>0</v>
      </c>
    </row>
    <row r="11646" ht="16.5" spans="1:12">
      <c r="A11646" s="1">
        <v>11645</v>
      </c>
      <c r="B11646" s="8">
        <f>COUNTIF($C$2:$C11646,模板!$E$2)</f>
        <v>77</v>
      </c>
      <c r="C11646" s="2" t="str">
        <f>IFERROR(VLOOKUP(K11646,开票信息!$A:$C,3,0),"")</f>
        <v/>
      </c>
      <c r="G11646" s="3" t="str">
        <f t="shared" si="181"/>
        <v/>
      </c>
      <c r="L11646">
        <f>COUNTIF($K$2:K11646,$K11646)</f>
        <v>0</v>
      </c>
    </row>
    <row r="11647" ht="16.5" spans="1:12">
      <c r="A11647" s="1">
        <v>11646</v>
      </c>
      <c r="B11647" s="8">
        <f>COUNTIF($C$2:$C11647,模板!$E$2)</f>
        <v>77</v>
      </c>
      <c r="C11647" s="2" t="str">
        <f>IFERROR(VLOOKUP(K11647,开票信息!$A:$C,3,0),"")</f>
        <v/>
      </c>
      <c r="G11647" s="3" t="str">
        <f t="shared" si="181"/>
        <v/>
      </c>
      <c r="L11647">
        <f>COUNTIF($K$2:K11647,$K11647)</f>
        <v>0</v>
      </c>
    </row>
    <row r="11648" ht="16.5" spans="1:12">
      <c r="A11648" s="1">
        <v>11647</v>
      </c>
      <c r="B11648" s="8">
        <f>COUNTIF($C$2:$C11648,模板!$E$2)</f>
        <v>77</v>
      </c>
      <c r="C11648" s="2" t="str">
        <f>IFERROR(VLOOKUP(K11648,开票信息!$A:$C,3,0),"")</f>
        <v/>
      </c>
      <c r="G11648" s="3" t="str">
        <f t="shared" si="181"/>
        <v/>
      </c>
      <c r="L11648">
        <f>COUNTIF($K$2:K11648,$K11648)</f>
        <v>0</v>
      </c>
    </row>
    <row r="11649" ht="16.5" spans="1:12">
      <c r="A11649" s="1">
        <v>11648</v>
      </c>
      <c r="B11649" s="8">
        <f>COUNTIF($C$2:$C11649,模板!$E$2)</f>
        <v>77</v>
      </c>
      <c r="C11649" s="2" t="str">
        <f>IFERROR(VLOOKUP(K11649,开票信息!$A:$C,3,0),"")</f>
        <v/>
      </c>
      <c r="G11649" s="3" t="str">
        <f t="shared" si="181"/>
        <v/>
      </c>
      <c r="L11649">
        <f>COUNTIF($K$2:K11649,$K11649)</f>
        <v>0</v>
      </c>
    </row>
    <row r="11650" ht="16.5" spans="1:12">
      <c r="A11650" s="1">
        <v>11649</v>
      </c>
      <c r="B11650" s="8">
        <f>COUNTIF($C$2:$C11650,模板!$E$2)</f>
        <v>77</v>
      </c>
      <c r="C11650" s="2" t="str">
        <f>IFERROR(VLOOKUP(K11650,开票信息!$A:$C,3,0),"")</f>
        <v/>
      </c>
      <c r="G11650" s="3" t="str">
        <f t="shared" si="181"/>
        <v/>
      </c>
      <c r="L11650">
        <f>COUNTIF($K$2:K11650,$K11650)</f>
        <v>0</v>
      </c>
    </row>
    <row r="11651" ht="16.5" spans="1:12">
      <c r="A11651" s="1">
        <v>11650</v>
      </c>
      <c r="B11651" s="8">
        <f>COUNTIF($C$2:$C11651,模板!$E$2)</f>
        <v>77</v>
      </c>
      <c r="C11651" s="2" t="str">
        <f>IFERROR(VLOOKUP(K11651,开票信息!$A:$C,3,0),"")</f>
        <v/>
      </c>
      <c r="G11651" s="3" t="str">
        <f t="shared" ref="G11651:G11714" si="182">IFERROR(H11651/F11651,"")</f>
        <v/>
      </c>
      <c r="L11651">
        <f>COUNTIF($K$2:K11651,$K11651)</f>
        <v>0</v>
      </c>
    </row>
    <row r="11652" ht="16.5" spans="1:12">
      <c r="A11652" s="1">
        <v>11651</v>
      </c>
      <c r="B11652" s="8">
        <f>COUNTIF($C$2:$C11652,模板!$E$2)</f>
        <v>77</v>
      </c>
      <c r="C11652" s="2" t="str">
        <f>IFERROR(VLOOKUP(K11652,开票信息!$A:$C,3,0),"")</f>
        <v/>
      </c>
      <c r="G11652" s="3" t="str">
        <f t="shared" si="182"/>
        <v/>
      </c>
      <c r="L11652">
        <f>COUNTIF($K$2:K11652,$K11652)</f>
        <v>0</v>
      </c>
    </row>
    <row r="11653" ht="16.5" spans="1:12">
      <c r="A11653" s="1">
        <v>11652</v>
      </c>
      <c r="B11653" s="8">
        <f>COUNTIF($C$2:$C11653,模板!$E$2)</f>
        <v>77</v>
      </c>
      <c r="C11653" s="2" t="str">
        <f>IFERROR(VLOOKUP(K11653,开票信息!$A:$C,3,0),"")</f>
        <v/>
      </c>
      <c r="G11653" s="3" t="str">
        <f t="shared" si="182"/>
        <v/>
      </c>
      <c r="L11653">
        <f>COUNTIF($K$2:K11653,$K11653)</f>
        <v>0</v>
      </c>
    </row>
    <row r="11654" ht="16.5" spans="1:12">
      <c r="A11654" s="1">
        <v>11653</v>
      </c>
      <c r="B11654" s="8">
        <f>COUNTIF($C$2:$C11654,模板!$E$2)</f>
        <v>77</v>
      </c>
      <c r="C11654" s="2" t="str">
        <f>IFERROR(VLOOKUP(K11654,开票信息!$A:$C,3,0),"")</f>
        <v/>
      </c>
      <c r="G11654" s="3" t="str">
        <f t="shared" si="182"/>
        <v/>
      </c>
      <c r="L11654">
        <f>COUNTIF($K$2:K11654,$K11654)</f>
        <v>0</v>
      </c>
    </row>
    <row r="11655" ht="16.5" spans="1:12">
      <c r="A11655" s="1">
        <v>11654</v>
      </c>
      <c r="B11655" s="8">
        <f>COUNTIF($C$2:$C11655,模板!$E$2)</f>
        <v>77</v>
      </c>
      <c r="C11655" s="2" t="str">
        <f>IFERROR(VLOOKUP(K11655,开票信息!$A:$C,3,0),"")</f>
        <v/>
      </c>
      <c r="G11655" s="3" t="str">
        <f t="shared" si="182"/>
        <v/>
      </c>
      <c r="L11655">
        <f>COUNTIF($K$2:K11655,$K11655)</f>
        <v>0</v>
      </c>
    </row>
    <row r="11656" ht="16.5" spans="1:12">
      <c r="A11656" s="1">
        <v>11655</v>
      </c>
      <c r="B11656" s="8">
        <f>COUNTIF($C$2:$C11656,模板!$E$2)</f>
        <v>77</v>
      </c>
      <c r="C11656" s="2" t="str">
        <f>IFERROR(VLOOKUP(K11656,开票信息!$A:$C,3,0),"")</f>
        <v/>
      </c>
      <c r="G11656" s="3" t="str">
        <f t="shared" si="182"/>
        <v/>
      </c>
      <c r="L11656">
        <f>COUNTIF($K$2:K11656,$K11656)</f>
        <v>0</v>
      </c>
    </row>
    <row r="11657" ht="16.5" spans="1:12">
      <c r="A11657" s="1">
        <v>11656</v>
      </c>
      <c r="B11657" s="8">
        <f>COUNTIF($C$2:$C11657,模板!$E$2)</f>
        <v>77</v>
      </c>
      <c r="C11657" s="2" t="str">
        <f>IFERROR(VLOOKUP(K11657,开票信息!$A:$C,3,0),"")</f>
        <v/>
      </c>
      <c r="G11657" s="3" t="str">
        <f t="shared" si="182"/>
        <v/>
      </c>
      <c r="L11657">
        <f>COUNTIF($K$2:K11657,$K11657)</f>
        <v>0</v>
      </c>
    </row>
    <row r="11658" ht="16.5" spans="1:12">
      <c r="A11658" s="1">
        <v>11657</v>
      </c>
      <c r="B11658" s="8">
        <f>COUNTIF($C$2:$C11658,模板!$E$2)</f>
        <v>77</v>
      </c>
      <c r="C11658" s="2" t="str">
        <f>IFERROR(VLOOKUP(K11658,开票信息!$A:$C,3,0),"")</f>
        <v/>
      </c>
      <c r="G11658" s="3" t="str">
        <f t="shared" si="182"/>
        <v/>
      </c>
      <c r="L11658">
        <f>COUNTIF($K$2:K11658,$K11658)</f>
        <v>0</v>
      </c>
    </row>
    <row r="11659" ht="16.5" spans="1:12">
      <c r="A11659" s="1">
        <v>11658</v>
      </c>
      <c r="B11659" s="8">
        <f>COUNTIF($C$2:$C11659,模板!$E$2)</f>
        <v>77</v>
      </c>
      <c r="C11659" s="2" t="str">
        <f>IFERROR(VLOOKUP(K11659,开票信息!$A:$C,3,0),"")</f>
        <v/>
      </c>
      <c r="G11659" s="3" t="str">
        <f t="shared" si="182"/>
        <v/>
      </c>
      <c r="L11659">
        <f>COUNTIF($K$2:K11659,$K11659)</f>
        <v>0</v>
      </c>
    </row>
    <row r="11660" ht="16.5" spans="1:12">
      <c r="A11660" s="1">
        <v>11659</v>
      </c>
      <c r="B11660" s="8">
        <f>COUNTIF($C$2:$C11660,模板!$E$2)</f>
        <v>77</v>
      </c>
      <c r="C11660" s="2" t="str">
        <f>IFERROR(VLOOKUP(K11660,开票信息!$A:$C,3,0),"")</f>
        <v/>
      </c>
      <c r="G11660" s="3" t="str">
        <f t="shared" si="182"/>
        <v/>
      </c>
      <c r="L11660">
        <f>COUNTIF($K$2:K11660,$K11660)</f>
        <v>0</v>
      </c>
    </row>
    <row r="11661" ht="16.5" spans="1:12">
      <c r="A11661" s="1">
        <v>11660</v>
      </c>
      <c r="B11661" s="8">
        <f>COUNTIF($C$2:$C11661,模板!$E$2)</f>
        <v>77</v>
      </c>
      <c r="C11661" s="2" t="str">
        <f>IFERROR(VLOOKUP(K11661,开票信息!$A:$C,3,0),"")</f>
        <v/>
      </c>
      <c r="G11661" s="3" t="str">
        <f t="shared" si="182"/>
        <v/>
      </c>
      <c r="L11661">
        <f>COUNTIF($K$2:K11661,$K11661)</f>
        <v>0</v>
      </c>
    </row>
    <row r="11662" ht="16.5" spans="1:12">
      <c r="A11662" s="1">
        <v>11661</v>
      </c>
      <c r="B11662" s="8">
        <f>COUNTIF($C$2:$C11662,模板!$E$2)</f>
        <v>77</v>
      </c>
      <c r="C11662" s="2" t="str">
        <f>IFERROR(VLOOKUP(K11662,开票信息!$A:$C,3,0),"")</f>
        <v/>
      </c>
      <c r="G11662" s="3" t="str">
        <f t="shared" si="182"/>
        <v/>
      </c>
      <c r="L11662">
        <f>COUNTIF($K$2:K11662,$K11662)</f>
        <v>0</v>
      </c>
    </row>
    <row r="11663" ht="16.5" spans="1:12">
      <c r="A11663" s="1">
        <v>11662</v>
      </c>
      <c r="B11663" s="8">
        <f>COUNTIF($C$2:$C11663,模板!$E$2)</f>
        <v>77</v>
      </c>
      <c r="C11663" s="2" t="str">
        <f>IFERROR(VLOOKUP(K11663,开票信息!$A:$C,3,0),"")</f>
        <v/>
      </c>
      <c r="G11663" s="3" t="str">
        <f t="shared" si="182"/>
        <v/>
      </c>
      <c r="L11663">
        <f>COUNTIF($K$2:K11663,$K11663)</f>
        <v>0</v>
      </c>
    </row>
    <row r="11664" ht="16.5" spans="1:12">
      <c r="A11664" s="1">
        <v>11663</v>
      </c>
      <c r="B11664" s="8">
        <f>COUNTIF($C$2:$C11664,模板!$E$2)</f>
        <v>77</v>
      </c>
      <c r="C11664" s="2" t="str">
        <f>IFERROR(VLOOKUP(K11664,开票信息!$A:$C,3,0),"")</f>
        <v/>
      </c>
      <c r="G11664" s="3" t="str">
        <f t="shared" si="182"/>
        <v/>
      </c>
      <c r="L11664">
        <f>COUNTIF($K$2:K11664,$K11664)</f>
        <v>0</v>
      </c>
    </row>
    <row r="11665" ht="16.5" spans="1:12">
      <c r="A11665" s="1">
        <v>11664</v>
      </c>
      <c r="B11665" s="8">
        <f>COUNTIF($C$2:$C11665,模板!$E$2)</f>
        <v>77</v>
      </c>
      <c r="C11665" s="2" t="str">
        <f>IFERROR(VLOOKUP(K11665,开票信息!$A:$C,3,0),"")</f>
        <v/>
      </c>
      <c r="G11665" s="3" t="str">
        <f t="shared" si="182"/>
        <v/>
      </c>
      <c r="L11665">
        <f>COUNTIF($K$2:K11665,$K11665)</f>
        <v>0</v>
      </c>
    </row>
    <row r="11666" ht="16.5" spans="1:12">
      <c r="A11666" s="1">
        <v>11665</v>
      </c>
      <c r="B11666" s="8">
        <f>COUNTIF($C$2:$C11666,模板!$E$2)</f>
        <v>77</v>
      </c>
      <c r="C11666" s="2" t="str">
        <f>IFERROR(VLOOKUP(K11666,开票信息!$A:$C,3,0),"")</f>
        <v/>
      </c>
      <c r="G11666" s="3" t="str">
        <f t="shared" si="182"/>
        <v/>
      </c>
      <c r="L11666">
        <f>COUNTIF($K$2:K11666,$K11666)</f>
        <v>0</v>
      </c>
    </row>
    <row r="11667" ht="16.5" spans="1:12">
      <c r="A11667" s="1">
        <v>11666</v>
      </c>
      <c r="B11667" s="8">
        <f>COUNTIF($C$2:$C11667,模板!$E$2)</f>
        <v>77</v>
      </c>
      <c r="C11667" s="2" t="str">
        <f>IFERROR(VLOOKUP(K11667,开票信息!$A:$C,3,0),"")</f>
        <v/>
      </c>
      <c r="G11667" s="3" t="str">
        <f t="shared" si="182"/>
        <v/>
      </c>
      <c r="L11667">
        <f>COUNTIF($K$2:K11667,$K11667)</f>
        <v>0</v>
      </c>
    </row>
    <row r="11668" ht="16.5" spans="1:12">
      <c r="A11668" s="1">
        <v>11667</v>
      </c>
      <c r="B11668" s="8">
        <f>COUNTIF($C$2:$C11668,模板!$E$2)</f>
        <v>77</v>
      </c>
      <c r="C11668" s="2" t="str">
        <f>IFERROR(VLOOKUP(K11668,开票信息!$A:$C,3,0),"")</f>
        <v/>
      </c>
      <c r="G11668" s="3" t="str">
        <f t="shared" si="182"/>
        <v/>
      </c>
      <c r="L11668">
        <f>COUNTIF($K$2:K11668,$K11668)</f>
        <v>0</v>
      </c>
    </row>
    <row r="11669" ht="16.5" spans="1:12">
      <c r="A11669" s="1">
        <v>11668</v>
      </c>
      <c r="B11669" s="8">
        <f>COUNTIF($C$2:$C11669,模板!$E$2)</f>
        <v>77</v>
      </c>
      <c r="C11669" s="2" t="str">
        <f>IFERROR(VLOOKUP(K11669,开票信息!$A:$C,3,0),"")</f>
        <v/>
      </c>
      <c r="G11669" s="3" t="str">
        <f t="shared" si="182"/>
        <v/>
      </c>
      <c r="L11669">
        <f>COUNTIF($K$2:K11669,$K11669)</f>
        <v>0</v>
      </c>
    </row>
    <row r="11670" ht="16.5" spans="1:12">
      <c r="A11670" s="1">
        <v>11669</v>
      </c>
      <c r="B11670" s="8">
        <f>COUNTIF($C$2:$C11670,模板!$E$2)</f>
        <v>77</v>
      </c>
      <c r="C11670" s="2" t="str">
        <f>IFERROR(VLOOKUP(K11670,开票信息!$A:$C,3,0),"")</f>
        <v/>
      </c>
      <c r="G11670" s="3" t="str">
        <f t="shared" si="182"/>
        <v/>
      </c>
      <c r="L11670">
        <f>COUNTIF($K$2:K11670,$K11670)</f>
        <v>0</v>
      </c>
    </row>
    <row r="11671" ht="16.5" spans="1:12">
      <c r="A11671" s="1">
        <v>11670</v>
      </c>
      <c r="B11671" s="8">
        <f>COUNTIF($C$2:$C11671,模板!$E$2)</f>
        <v>77</v>
      </c>
      <c r="C11671" s="2" t="str">
        <f>IFERROR(VLOOKUP(K11671,开票信息!$A:$C,3,0),"")</f>
        <v/>
      </c>
      <c r="G11671" s="3" t="str">
        <f t="shared" si="182"/>
        <v/>
      </c>
      <c r="L11671">
        <f>COUNTIF($K$2:K11671,$K11671)</f>
        <v>0</v>
      </c>
    </row>
    <row r="11672" ht="16.5" spans="1:12">
      <c r="A11672" s="1">
        <v>11671</v>
      </c>
      <c r="B11672" s="8">
        <f>COUNTIF($C$2:$C11672,模板!$E$2)</f>
        <v>77</v>
      </c>
      <c r="C11672" s="2" t="str">
        <f>IFERROR(VLOOKUP(K11672,开票信息!$A:$C,3,0),"")</f>
        <v/>
      </c>
      <c r="G11672" s="3" t="str">
        <f t="shared" si="182"/>
        <v/>
      </c>
      <c r="L11672">
        <f>COUNTIF($K$2:K11672,$K11672)</f>
        <v>0</v>
      </c>
    </row>
    <row r="11673" ht="16.5" spans="1:12">
      <c r="A11673" s="1">
        <v>11672</v>
      </c>
      <c r="B11673" s="8">
        <f>COUNTIF($C$2:$C11673,模板!$E$2)</f>
        <v>77</v>
      </c>
      <c r="C11673" s="2" t="str">
        <f>IFERROR(VLOOKUP(K11673,开票信息!$A:$C,3,0),"")</f>
        <v/>
      </c>
      <c r="G11673" s="3" t="str">
        <f t="shared" si="182"/>
        <v/>
      </c>
      <c r="L11673">
        <f>COUNTIF($K$2:K11673,$K11673)</f>
        <v>0</v>
      </c>
    </row>
    <row r="11674" ht="16.5" spans="1:12">
      <c r="A11674" s="1">
        <v>11673</v>
      </c>
      <c r="B11674" s="8">
        <f>COUNTIF($C$2:$C11674,模板!$E$2)</f>
        <v>77</v>
      </c>
      <c r="C11674" s="2" t="str">
        <f>IFERROR(VLOOKUP(K11674,开票信息!$A:$C,3,0),"")</f>
        <v/>
      </c>
      <c r="G11674" s="3" t="str">
        <f t="shared" si="182"/>
        <v/>
      </c>
      <c r="L11674">
        <f>COUNTIF($K$2:K11674,$K11674)</f>
        <v>0</v>
      </c>
    </row>
    <row r="11675" ht="16.5" spans="1:12">
      <c r="A11675" s="1">
        <v>11674</v>
      </c>
      <c r="B11675" s="8">
        <f>COUNTIF($C$2:$C11675,模板!$E$2)</f>
        <v>77</v>
      </c>
      <c r="C11675" s="2" t="str">
        <f>IFERROR(VLOOKUP(K11675,开票信息!$A:$C,3,0),"")</f>
        <v/>
      </c>
      <c r="G11675" s="3" t="str">
        <f t="shared" si="182"/>
        <v/>
      </c>
      <c r="L11675">
        <f>COUNTIF($K$2:K11675,$K11675)</f>
        <v>0</v>
      </c>
    </row>
    <row r="11676" ht="16.5" spans="1:12">
      <c r="A11676" s="1">
        <v>11675</v>
      </c>
      <c r="B11676" s="8">
        <f>COUNTIF($C$2:$C11676,模板!$E$2)</f>
        <v>77</v>
      </c>
      <c r="C11676" s="2" t="str">
        <f>IFERROR(VLOOKUP(K11676,开票信息!$A:$C,3,0),"")</f>
        <v/>
      </c>
      <c r="G11676" s="3" t="str">
        <f t="shared" si="182"/>
        <v/>
      </c>
      <c r="L11676">
        <f>COUNTIF($K$2:K11676,$K11676)</f>
        <v>0</v>
      </c>
    </row>
    <row r="11677" ht="16.5" spans="1:12">
      <c r="A11677" s="1">
        <v>11676</v>
      </c>
      <c r="B11677" s="8">
        <f>COUNTIF($C$2:$C11677,模板!$E$2)</f>
        <v>77</v>
      </c>
      <c r="C11677" s="2" t="str">
        <f>IFERROR(VLOOKUP(K11677,开票信息!$A:$C,3,0),"")</f>
        <v/>
      </c>
      <c r="G11677" s="3" t="str">
        <f t="shared" si="182"/>
        <v/>
      </c>
      <c r="L11677">
        <f>COUNTIF($K$2:K11677,$K11677)</f>
        <v>0</v>
      </c>
    </row>
    <row r="11678" ht="16.5" spans="1:12">
      <c r="A11678" s="1">
        <v>11677</v>
      </c>
      <c r="B11678" s="8">
        <f>COUNTIF($C$2:$C11678,模板!$E$2)</f>
        <v>77</v>
      </c>
      <c r="C11678" s="2" t="str">
        <f>IFERROR(VLOOKUP(K11678,开票信息!$A:$C,3,0),"")</f>
        <v/>
      </c>
      <c r="G11678" s="3" t="str">
        <f t="shared" si="182"/>
        <v/>
      </c>
      <c r="L11678">
        <f>COUNTIF($K$2:K11678,$K11678)</f>
        <v>0</v>
      </c>
    </row>
    <row r="11679" ht="16.5" spans="1:12">
      <c r="A11679" s="1">
        <v>11678</v>
      </c>
      <c r="B11679" s="8">
        <f>COUNTIF($C$2:$C11679,模板!$E$2)</f>
        <v>77</v>
      </c>
      <c r="C11679" s="2" t="str">
        <f>IFERROR(VLOOKUP(K11679,开票信息!$A:$C,3,0),"")</f>
        <v/>
      </c>
      <c r="G11679" s="3" t="str">
        <f t="shared" si="182"/>
        <v/>
      </c>
      <c r="L11679">
        <f>COUNTIF($K$2:K11679,$K11679)</f>
        <v>0</v>
      </c>
    </row>
    <row r="11680" ht="16.5" spans="1:12">
      <c r="A11680" s="1">
        <v>11679</v>
      </c>
      <c r="B11680" s="8">
        <f>COUNTIF($C$2:$C11680,模板!$E$2)</f>
        <v>77</v>
      </c>
      <c r="C11680" s="2" t="str">
        <f>IFERROR(VLOOKUP(K11680,开票信息!$A:$C,3,0),"")</f>
        <v/>
      </c>
      <c r="G11680" s="3" t="str">
        <f t="shared" si="182"/>
        <v/>
      </c>
      <c r="L11680">
        <f>COUNTIF($K$2:K11680,$K11680)</f>
        <v>0</v>
      </c>
    </row>
    <row r="11681" ht="16.5" spans="1:12">
      <c r="A11681" s="1">
        <v>11680</v>
      </c>
      <c r="B11681" s="8">
        <f>COUNTIF($C$2:$C11681,模板!$E$2)</f>
        <v>77</v>
      </c>
      <c r="C11681" s="2" t="str">
        <f>IFERROR(VLOOKUP(K11681,开票信息!$A:$C,3,0),"")</f>
        <v/>
      </c>
      <c r="G11681" s="3" t="str">
        <f t="shared" si="182"/>
        <v/>
      </c>
      <c r="L11681">
        <f>COUNTIF($K$2:K11681,$K11681)</f>
        <v>0</v>
      </c>
    </row>
    <row r="11682" ht="16.5" spans="1:12">
      <c r="A11682" s="1">
        <v>11681</v>
      </c>
      <c r="B11682" s="8">
        <f>COUNTIF($C$2:$C11682,模板!$E$2)</f>
        <v>77</v>
      </c>
      <c r="C11682" s="2" t="str">
        <f>IFERROR(VLOOKUP(K11682,开票信息!$A:$C,3,0),"")</f>
        <v/>
      </c>
      <c r="G11682" s="3" t="str">
        <f t="shared" si="182"/>
        <v/>
      </c>
      <c r="L11682">
        <f>COUNTIF($K$2:K11682,$K11682)</f>
        <v>0</v>
      </c>
    </row>
    <row r="11683" ht="16.5" spans="1:12">
      <c r="A11683" s="1">
        <v>11682</v>
      </c>
      <c r="B11683" s="8">
        <f>COUNTIF($C$2:$C11683,模板!$E$2)</f>
        <v>77</v>
      </c>
      <c r="C11683" s="2" t="str">
        <f>IFERROR(VLOOKUP(K11683,开票信息!$A:$C,3,0),"")</f>
        <v/>
      </c>
      <c r="G11683" s="3" t="str">
        <f t="shared" si="182"/>
        <v/>
      </c>
      <c r="L11683">
        <f>COUNTIF($K$2:K11683,$K11683)</f>
        <v>0</v>
      </c>
    </row>
    <row r="11684" ht="16.5" spans="1:12">
      <c r="A11684" s="1">
        <v>11683</v>
      </c>
      <c r="B11684" s="8">
        <f>COUNTIF($C$2:$C11684,模板!$E$2)</f>
        <v>77</v>
      </c>
      <c r="C11684" s="2" t="str">
        <f>IFERROR(VLOOKUP(K11684,开票信息!$A:$C,3,0),"")</f>
        <v/>
      </c>
      <c r="G11684" s="3" t="str">
        <f t="shared" si="182"/>
        <v/>
      </c>
      <c r="L11684">
        <f>COUNTIF($K$2:K11684,$K11684)</f>
        <v>0</v>
      </c>
    </row>
    <row r="11685" ht="16.5" spans="1:12">
      <c r="A11685" s="1">
        <v>11684</v>
      </c>
      <c r="B11685" s="8">
        <f>COUNTIF($C$2:$C11685,模板!$E$2)</f>
        <v>77</v>
      </c>
      <c r="C11685" s="2" t="str">
        <f>IFERROR(VLOOKUP(K11685,开票信息!$A:$C,3,0),"")</f>
        <v/>
      </c>
      <c r="G11685" s="3" t="str">
        <f t="shared" si="182"/>
        <v/>
      </c>
      <c r="L11685">
        <f>COUNTIF($K$2:K11685,$K11685)</f>
        <v>0</v>
      </c>
    </row>
    <row r="11686" ht="16.5" spans="1:12">
      <c r="A11686" s="1">
        <v>11685</v>
      </c>
      <c r="B11686" s="8">
        <f>COUNTIF($C$2:$C11686,模板!$E$2)</f>
        <v>77</v>
      </c>
      <c r="C11686" s="2" t="str">
        <f>IFERROR(VLOOKUP(K11686,开票信息!$A:$C,3,0),"")</f>
        <v/>
      </c>
      <c r="G11686" s="3" t="str">
        <f t="shared" si="182"/>
        <v/>
      </c>
      <c r="L11686">
        <f>COUNTIF($K$2:K11686,$K11686)</f>
        <v>0</v>
      </c>
    </row>
    <row r="11687" ht="16.5" spans="1:12">
      <c r="A11687" s="1">
        <v>11686</v>
      </c>
      <c r="B11687" s="8">
        <f>COUNTIF($C$2:$C11687,模板!$E$2)</f>
        <v>77</v>
      </c>
      <c r="C11687" s="2" t="str">
        <f>IFERROR(VLOOKUP(K11687,开票信息!$A:$C,3,0),"")</f>
        <v/>
      </c>
      <c r="G11687" s="3" t="str">
        <f t="shared" si="182"/>
        <v/>
      </c>
      <c r="L11687">
        <f>COUNTIF($K$2:K11687,$K11687)</f>
        <v>0</v>
      </c>
    </row>
    <row r="11688" ht="16.5" spans="1:12">
      <c r="A11688" s="1">
        <v>11687</v>
      </c>
      <c r="B11688" s="8">
        <f>COUNTIF($C$2:$C11688,模板!$E$2)</f>
        <v>77</v>
      </c>
      <c r="C11688" s="2" t="str">
        <f>IFERROR(VLOOKUP(K11688,开票信息!$A:$C,3,0),"")</f>
        <v/>
      </c>
      <c r="G11688" s="3" t="str">
        <f t="shared" si="182"/>
        <v/>
      </c>
      <c r="L11688">
        <f>COUNTIF($K$2:K11688,$K11688)</f>
        <v>0</v>
      </c>
    </row>
    <row r="11689" ht="16.5" spans="1:12">
      <c r="A11689" s="1">
        <v>11688</v>
      </c>
      <c r="B11689" s="8">
        <f>COUNTIF($C$2:$C11689,模板!$E$2)</f>
        <v>77</v>
      </c>
      <c r="C11689" s="2" t="str">
        <f>IFERROR(VLOOKUP(K11689,开票信息!$A:$C,3,0),"")</f>
        <v/>
      </c>
      <c r="G11689" s="3" t="str">
        <f t="shared" si="182"/>
        <v/>
      </c>
      <c r="L11689">
        <f>COUNTIF($K$2:K11689,$K11689)</f>
        <v>0</v>
      </c>
    </row>
    <row r="11690" ht="16.5" spans="1:12">
      <c r="A11690" s="1">
        <v>11689</v>
      </c>
      <c r="B11690" s="8">
        <f>COUNTIF($C$2:$C11690,模板!$E$2)</f>
        <v>77</v>
      </c>
      <c r="C11690" s="2" t="str">
        <f>IFERROR(VLOOKUP(K11690,开票信息!$A:$C,3,0),"")</f>
        <v/>
      </c>
      <c r="G11690" s="3" t="str">
        <f t="shared" si="182"/>
        <v/>
      </c>
      <c r="L11690">
        <f>COUNTIF($K$2:K11690,$K11690)</f>
        <v>0</v>
      </c>
    </row>
    <row r="11691" ht="16.5" spans="1:12">
      <c r="A11691" s="1">
        <v>11690</v>
      </c>
      <c r="B11691" s="8">
        <f>COUNTIF($C$2:$C11691,模板!$E$2)</f>
        <v>77</v>
      </c>
      <c r="C11691" s="2" t="str">
        <f>IFERROR(VLOOKUP(K11691,开票信息!$A:$C,3,0),"")</f>
        <v/>
      </c>
      <c r="G11691" s="3" t="str">
        <f t="shared" si="182"/>
        <v/>
      </c>
      <c r="L11691">
        <f>COUNTIF($K$2:K11691,$K11691)</f>
        <v>0</v>
      </c>
    </row>
    <row r="11692" ht="16.5" spans="1:12">
      <c r="A11692" s="1">
        <v>11691</v>
      </c>
      <c r="B11692" s="8">
        <f>COUNTIF($C$2:$C11692,模板!$E$2)</f>
        <v>77</v>
      </c>
      <c r="C11692" s="2" t="str">
        <f>IFERROR(VLOOKUP(K11692,开票信息!$A:$C,3,0),"")</f>
        <v/>
      </c>
      <c r="G11692" s="3" t="str">
        <f t="shared" si="182"/>
        <v/>
      </c>
      <c r="L11692">
        <f>COUNTIF($K$2:K11692,$K11692)</f>
        <v>0</v>
      </c>
    </row>
    <row r="11693" ht="16.5" spans="1:12">
      <c r="A11693" s="1">
        <v>11692</v>
      </c>
      <c r="B11693" s="8">
        <f>COUNTIF($C$2:$C11693,模板!$E$2)</f>
        <v>77</v>
      </c>
      <c r="C11693" s="2" t="str">
        <f>IFERROR(VLOOKUP(K11693,开票信息!$A:$C,3,0),"")</f>
        <v/>
      </c>
      <c r="G11693" s="3" t="str">
        <f t="shared" si="182"/>
        <v/>
      </c>
      <c r="L11693">
        <f>COUNTIF($K$2:K11693,$K11693)</f>
        <v>0</v>
      </c>
    </row>
    <row r="11694" ht="16.5" spans="1:12">
      <c r="A11694" s="1">
        <v>11693</v>
      </c>
      <c r="B11694" s="8">
        <f>COUNTIF($C$2:$C11694,模板!$E$2)</f>
        <v>77</v>
      </c>
      <c r="C11694" s="2" t="str">
        <f>IFERROR(VLOOKUP(K11694,开票信息!$A:$C,3,0),"")</f>
        <v/>
      </c>
      <c r="G11694" s="3" t="str">
        <f t="shared" si="182"/>
        <v/>
      </c>
      <c r="L11694">
        <f>COUNTIF($K$2:K11694,$K11694)</f>
        <v>0</v>
      </c>
    </row>
    <row r="11695" ht="16.5" spans="1:12">
      <c r="A11695" s="1">
        <v>11694</v>
      </c>
      <c r="B11695" s="8">
        <f>COUNTIF($C$2:$C11695,模板!$E$2)</f>
        <v>77</v>
      </c>
      <c r="C11695" s="2" t="str">
        <f>IFERROR(VLOOKUP(K11695,开票信息!$A:$C,3,0),"")</f>
        <v/>
      </c>
      <c r="G11695" s="3" t="str">
        <f t="shared" si="182"/>
        <v/>
      </c>
      <c r="L11695">
        <f>COUNTIF($K$2:K11695,$K11695)</f>
        <v>0</v>
      </c>
    </row>
    <row r="11696" ht="16.5" spans="1:12">
      <c r="A11696" s="1">
        <v>11695</v>
      </c>
      <c r="B11696" s="8">
        <f>COUNTIF($C$2:$C11696,模板!$E$2)</f>
        <v>77</v>
      </c>
      <c r="C11696" s="2" t="str">
        <f>IFERROR(VLOOKUP(K11696,开票信息!$A:$C,3,0),"")</f>
        <v/>
      </c>
      <c r="G11696" s="3" t="str">
        <f t="shared" si="182"/>
        <v/>
      </c>
      <c r="L11696">
        <f>COUNTIF($K$2:K11696,$K11696)</f>
        <v>0</v>
      </c>
    </row>
    <row r="11697" ht="16.5" spans="1:12">
      <c r="A11697" s="1">
        <v>11696</v>
      </c>
      <c r="B11697" s="8">
        <f>COUNTIF($C$2:$C11697,模板!$E$2)</f>
        <v>77</v>
      </c>
      <c r="C11697" s="2" t="str">
        <f>IFERROR(VLOOKUP(K11697,开票信息!$A:$C,3,0),"")</f>
        <v/>
      </c>
      <c r="G11697" s="3" t="str">
        <f t="shared" si="182"/>
        <v/>
      </c>
      <c r="L11697">
        <f>COUNTIF($K$2:K11697,$K11697)</f>
        <v>0</v>
      </c>
    </row>
    <row r="11698" ht="16.5" spans="1:12">
      <c r="A11698" s="1">
        <v>11697</v>
      </c>
      <c r="B11698" s="8">
        <f>COUNTIF($C$2:$C11698,模板!$E$2)</f>
        <v>77</v>
      </c>
      <c r="C11698" s="2" t="str">
        <f>IFERROR(VLOOKUP(K11698,开票信息!$A:$C,3,0),"")</f>
        <v/>
      </c>
      <c r="G11698" s="3" t="str">
        <f t="shared" si="182"/>
        <v/>
      </c>
      <c r="L11698">
        <f>COUNTIF($K$2:K11698,$K11698)</f>
        <v>0</v>
      </c>
    </row>
    <row r="11699" ht="16.5" spans="1:12">
      <c r="A11699" s="1">
        <v>11698</v>
      </c>
      <c r="B11699" s="8">
        <f>COUNTIF($C$2:$C11699,模板!$E$2)</f>
        <v>77</v>
      </c>
      <c r="C11699" s="2" t="str">
        <f>IFERROR(VLOOKUP(K11699,开票信息!$A:$C,3,0),"")</f>
        <v/>
      </c>
      <c r="G11699" s="3" t="str">
        <f t="shared" si="182"/>
        <v/>
      </c>
      <c r="L11699">
        <f>COUNTIF($K$2:K11699,$K11699)</f>
        <v>0</v>
      </c>
    </row>
    <row r="11700" ht="16.5" spans="1:12">
      <c r="A11700" s="1">
        <v>11699</v>
      </c>
      <c r="B11700" s="8">
        <f>COUNTIF($C$2:$C11700,模板!$E$2)</f>
        <v>77</v>
      </c>
      <c r="C11700" s="2" t="str">
        <f>IFERROR(VLOOKUP(K11700,开票信息!$A:$C,3,0),"")</f>
        <v/>
      </c>
      <c r="G11700" s="3" t="str">
        <f t="shared" si="182"/>
        <v/>
      </c>
      <c r="L11700">
        <f>COUNTIF($K$2:K11700,$K11700)</f>
        <v>0</v>
      </c>
    </row>
    <row r="11701" ht="16.5" spans="1:12">
      <c r="A11701" s="1">
        <v>11700</v>
      </c>
      <c r="B11701" s="8">
        <f>COUNTIF($C$2:$C11701,模板!$E$2)</f>
        <v>77</v>
      </c>
      <c r="C11701" s="2" t="str">
        <f>IFERROR(VLOOKUP(K11701,开票信息!$A:$C,3,0),"")</f>
        <v/>
      </c>
      <c r="G11701" s="3" t="str">
        <f t="shared" si="182"/>
        <v/>
      </c>
      <c r="L11701">
        <f>COUNTIF($K$2:K11701,$K11701)</f>
        <v>0</v>
      </c>
    </row>
    <row r="11702" ht="16.5" spans="1:12">
      <c r="A11702" s="1">
        <v>11701</v>
      </c>
      <c r="B11702" s="8">
        <f>COUNTIF($C$2:$C11702,模板!$E$2)</f>
        <v>77</v>
      </c>
      <c r="C11702" s="2" t="str">
        <f>IFERROR(VLOOKUP(K11702,开票信息!$A:$C,3,0),"")</f>
        <v/>
      </c>
      <c r="G11702" s="3" t="str">
        <f t="shared" si="182"/>
        <v/>
      </c>
      <c r="L11702">
        <f>COUNTIF($K$2:K11702,$K11702)</f>
        <v>0</v>
      </c>
    </row>
    <row r="11703" ht="16.5" spans="1:12">
      <c r="A11703" s="1">
        <v>11702</v>
      </c>
      <c r="B11703" s="8">
        <f>COUNTIF($C$2:$C11703,模板!$E$2)</f>
        <v>77</v>
      </c>
      <c r="C11703" s="2" t="str">
        <f>IFERROR(VLOOKUP(K11703,开票信息!$A:$C,3,0),"")</f>
        <v/>
      </c>
      <c r="G11703" s="3" t="str">
        <f t="shared" si="182"/>
        <v/>
      </c>
      <c r="L11703">
        <f>COUNTIF($K$2:K11703,$K11703)</f>
        <v>0</v>
      </c>
    </row>
    <row r="11704" ht="16.5" spans="1:12">
      <c r="A11704" s="1">
        <v>11703</v>
      </c>
      <c r="B11704" s="8">
        <f>COUNTIF($C$2:$C11704,模板!$E$2)</f>
        <v>77</v>
      </c>
      <c r="C11704" s="2" t="str">
        <f>IFERROR(VLOOKUP(K11704,开票信息!$A:$C,3,0),"")</f>
        <v/>
      </c>
      <c r="G11704" s="3" t="str">
        <f t="shared" si="182"/>
        <v/>
      </c>
      <c r="L11704">
        <f>COUNTIF($K$2:K11704,$K11704)</f>
        <v>0</v>
      </c>
    </row>
    <row r="11705" ht="16.5" spans="1:12">
      <c r="A11705" s="1">
        <v>11704</v>
      </c>
      <c r="B11705" s="8">
        <f>COUNTIF($C$2:$C11705,模板!$E$2)</f>
        <v>77</v>
      </c>
      <c r="C11705" s="2" t="str">
        <f>IFERROR(VLOOKUP(K11705,开票信息!$A:$C,3,0),"")</f>
        <v/>
      </c>
      <c r="G11705" s="3" t="str">
        <f t="shared" si="182"/>
        <v/>
      </c>
      <c r="L11705">
        <f>COUNTIF($K$2:K11705,$K11705)</f>
        <v>0</v>
      </c>
    </row>
    <row r="11706" ht="16.5" spans="1:12">
      <c r="A11706" s="1">
        <v>11705</v>
      </c>
      <c r="B11706" s="8">
        <f>COUNTIF($C$2:$C11706,模板!$E$2)</f>
        <v>77</v>
      </c>
      <c r="C11706" s="2" t="str">
        <f>IFERROR(VLOOKUP(K11706,开票信息!$A:$C,3,0),"")</f>
        <v/>
      </c>
      <c r="G11706" s="3" t="str">
        <f t="shared" si="182"/>
        <v/>
      </c>
      <c r="L11706">
        <f>COUNTIF($K$2:K11706,$K11706)</f>
        <v>0</v>
      </c>
    </row>
    <row r="11707" ht="16.5" spans="1:12">
      <c r="A11707" s="1">
        <v>11706</v>
      </c>
      <c r="B11707" s="8">
        <f>COUNTIF($C$2:$C11707,模板!$E$2)</f>
        <v>77</v>
      </c>
      <c r="C11707" s="2" t="str">
        <f>IFERROR(VLOOKUP(K11707,开票信息!$A:$C,3,0),"")</f>
        <v/>
      </c>
      <c r="G11707" s="3" t="str">
        <f t="shared" si="182"/>
        <v/>
      </c>
      <c r="L11707">
        <f>COUNTIF($K$2:K11707,$K11707)</f>
        <v>0</v>
      </c>
    </row>
    <row r="11708" ht="16.5" spans="1:12">
      <c r="A11708" s="1">
        <v>11707</v>
      </c>
      <c r="B11708" s="8">
        <f>COUNTIF($C$2:$C11708,模板!$E$2)</f>
        <v>77</v>
      </c>
      <c r="C11708" s="2" t="str">
        <f>IFERROR(VLOOKUP(K11708,开票信息!$A:$C,3,0),"")</f>
        <v/>
      </c>
      <c r="G11708" s="3" t="str">
        <f t="shared" si="182"/>
        <v/>
      </c>
      <c r="L11708">
        <f>COUNTIF($K$2:K11708,$K11708)</f>
        <v>0</v>
      </c>
    </row>
    <row r="11709" ht="16.5" spans="1:12">
      <c r="A11709" s="1">
        <v>11708</v>
      </c>
      <c r="B11709" s="8">
        <f>COUNTIF($C$2:$C11709,模板!$E$2)</f>
        <v>77</v>
      </c>
      <c r="C11709" s="2" t="str">
        <f>IFERROR(VLOOKUP(K11709,开票信息!$A:$C,3,0),"")</f>
        <v/>
      </c>
      <c r="G11709" s="3" t="str">
        <f t="shared" si="182"/>
        <v/>
      </c>
      <c r="L11709">
        <f>COUNTIF($K$2:K11709,$K11709)</f>
        <v>0</v>
      </c>
    </row>
    <row r="11710" ht="16.5" spans="1:12">
      <c r="A11710" s="1">
        <v>11709</v>
      </c>
      <c r="B11710" s="8">
        <f>COUNTIF($C$2:$C11710,模板!$E$2)</f>
        <v>77</v>
      </c>
      <c r="C11710" s="2" t="str">
        <f>IFERROR(VLOOKUP(K11710,开票信息!$A:$C,3,0),"")</f>
        <v/>
      </c>
      <c r="G11710" s="3" t="str">
        <f t="shared" si="182"/>
        <v/>
      </c>
      <c r="L11710">
        <f>COUNTIF($K$2:K11710,$K11710)</f>
        <v>0</v>
      </c>
    </row>
    <row r="11711" ht="16.5" spans="1:12">
      <c r="A11711" s="1">
        <v>11710</v>
      </c>
      <c r="B11711" s="8">
        <f>COUNTIF($C$2:$C11711,模板!$E$2)</f>
        <v>77</v>
      </c>
      <c r="C11711" s="2" t="str">
        <f>IFERROR(VLOOKUP(K11711,开票信息!$A:$C,3,0),"")</f>
        <v/>
      </c>
      <c r="G11711" s="3" t="str">
        <f t="shared" si="182"/>
        <v/>
      </c>
      <c r="L11711">
        <f>COUNTIF($K$2:K11711,$K11711)</f>
        <v>0</v>
      </c>
    </row>
    <row r="11712" ht="16.5" spans="1:12">
      <c r="A11712" s="1">
        <v>11711</v>
      </c>
      <c r="B11712" s="8">
        <f>COUNTIF($C$2:$C11712,模板!$E$2)</f>
        <v>77</v>
      </c>
      <c r="C11712" s="2" t="str">
        <f>IFERROR(VLOOKUP(K11712,开票信息!$A:$C,3,0),"")</f>
        <v/>
      </c>
      <c r="G11712" s="3" t="str">
        <f t="shared" si="182"/>
        <v/>
      </c>
      <c r="L11712">
        <f>COUNTIF($K$2:K11712,$K11712)</f>
        <v>0</v>
      </c>
    </row>
    <row r="11713" ht="16.5" spans="1:12">
      <c r="A11713" s="1">
        <v>11712</v>
      </c>
      <c r="B11713" s="8">
        <f>COUNTIF($C$2:$C11713,模板!$E$2)</f>
        <v>77</v>
      </c>
      <c r="C11713" s="2" t="str">
        <f>IFERROR(VLOOKUP(K11713,开票信息!$A:$C,3,0),"")</f>
        <v/>
      </c>
      <c r="G11713" s="3" t="str">
        <f t="shared" si="182"/>
        <v/>
      </c>
      <c r="L11713">
        <f>COUNTIF($K$2:K11713,$K11713)</f>
        <v>0</v>
      </c>
    </row>
    <row r="11714" ht="16.5" spans="1:12">
      <c r="A11714" s="1">
        <v>11713</v>
      </c>
      <c r="B11714" s="8">
        <f>COUNTIF($C$2:$C11714,模板!$E$2)</f>
        <v>77</v>
      </c>
      <c r="C11714" s="2" t="str">
        <f>IFERROR(VLOOKUP(K11714,开票信息!$A:$C,3,0),"")</f>
        <v/>
      </c>
      <c r="G11714" s="3" t="str">
        <f t="shared" si="182"/>
        <v/>
      </c>
      <c r="L11714">
        <f>COUNTIF($K$2:K11714,$K11714)</f>
        <v>0</v>
      </c>
    </row>
    <row r="11715" ht="16.5" spans="1:12">
      <c r="A11715" s="1">
        <v>11714</v>
      </c>
      <c r="B11715" s="8">
        <f>COUNTIF($C$2:$C11715,模板!$E$2)</f>
        <v>77</v>
      </c>
      <c r="C11715" s="2" t="str">
        <f>IFERROR(VLOOKUP(K11715,开票信息!$A:$C,3,0),"")</f>
        <v/>
      </c>
      <c r="G11715" s="3" t="str">
        <f t="shared" ref="G11715:G11778" si="183">IFERROR(H11715/F11715,"")</f>
        <v/>
      </c>
      <c r="L11715">
        <f>COUNTIF($K$2:K11715,$K11715)</f>
        <v>0</v>
      </c>
    </row>
    <row r="11716" ht="16.5" spans="1:12">
      <c r="A11716" s="1">
        <v>11715</v>
      </c>
      <c r="B11716" s="8">
        <f>COUNTIF($C$2:$C11716,模板!$E$2)</f>
        <v>77</v>
      </c>
      <c r="C11716" s="2" t="str">
        <f>IFERROR(VLOOKUP(K11716,开票信息!$A:$C,3,0),"")</f>
        <v/>
      </c>
      <c r="G11716" s="3" t="str">
        <f t="shared" si="183"/>
        <v/>
      </c>
      <c r="L11716">
        <f>COUNTIF($K$2:K11716,$K11716)</f>
        <v>0</v>
      </c>
    </row>
    <row r="11717" ht="16.5" spans="1:12">
      <c r="A11717" s="1">
        <v>11716</v>
      </c>
      <c r="B11717" s="8">
        <f>COUNTIF($C$2:$C11717,模板!$E$2)</f>
        <v>77</v>
      </c>
      <c r="C11717" s="2" t="str">
        <f>IFERROR(VLOOKUP(K11717,开票信息!$A:$C,3,0),"")</f>
        <v/>
      </c>
      <c r="G11717" s="3" t="str">
        <f t="shared" si="183"/>
        <v/>
      </c>
      <c r="L11717">
        <f>COUNTIF($K$2:K11717,$K11717)</f>
        <v>0</v>
      </c>
    </row>
    <row r="11718" ht="16.5" spans="1:12">
      <c r="A11718" s="1">
        <v>11717</v>
      </c>
      <c r="B11718" s="8">
        <f>COUNTIF($C$2:$C11718,模板!$E$2)</f>
        <v>77</v>
      </c>
      <c r="C11718" s="2" t="str">
        <f>IFERROR(VLOOKUP(K11718,开票信息!$A:$C,3,0),"")</f>
        <v/>
      </c>
      <c r="G11718" s="3" t="str">
        <f t="shared" si="183"/>
        <v/>
      </c>
      <c r="L11718">
        <f>COUNTIF($K$2:K11718,$K11718)</f>
        <v>0</v>
      </c>
    </row>
    <row r="11719" ht="16.5" spans="1:12">
      <c r="A11719" s="1">
        <v>11718</v>
      </c>
      <c r="B11719" s="8">
        <f>COUNTIF($C$2:$C11719,模板!$E$2)</f>
        <v>77</v>
      </c>
      <c r="C11719" s="2" t="str">
        <f>IFERROR(VLOOKUP(K11719,开票信息!$A:$C,3,0),"")</f>
        <v/>
      </c>
      <c r="G11719" s="3" t="str">
        <f t="shared" si="183"/>
        <v/>
      </c>
      <c r="L11719">
        <f>COUNTIF($K$2:K11719,$K11719)</f>
        <v>0</v>
      </c>
    </row>
    <row r="11720" ht="16.5" spans="1:12">
      <c r="A11720" s="1">
        <v>11719</v>
      </c>
      <c r="B11720" s="8">
        <f>COUNTIF($C$2:$C11720,模板!$E$2)</f>
        <v>77</v>
      </c>
      <c r="C11720" s="2" t="str">
        <f>IFERROR(VLOOKUP(K11720,开票信息!$A:$C,3,0),"")</f>
        <v/>
      </c>
      <c r="G11720" s="3" t="str">
        <f t="shared" si="183"/>
        <v/>
      </c>
      <c r="L11720">
        <f>COUNTIF($K$2:K11720,$K11720)</f>
        <v>0</v>
      </c>
    </row>
    <row r="11721" ht="16.5" spans="1:12">
      <c r="A11721" s="1">
        <v>11720</v>
      </c>
      <c r="B11721" s="8">
        <f>COUNTIF($C$2:$C11721,模板!$E$2)</f>
        <v>77</v>
      </c>
      <c r="C11721" s="2" t="str">
        <f>IFERROR(VLOOKUP(K11721,开票信息!$A:$C,3,0),"")</f>
        <v/>
      </c>
      <c r="G11721" s="3" t="str">
        <f t="shared" si="183"/>
        <v/>
      </c>
      <c r="L11721">
        <f>COUNTIF($K$2:K11721,$K11721)</f>
        <v>0</v>
      </c>
    </row>
    <row r="11722" ht="16.5" spans="1:12">
      <c r="A11722" s="1">
        <v>11721</v>
      </c>
      <c r="B11722" s="8">
        <f>COUNTIF($C$2:$C11722,模板!$E$2)</f>
        <v>77</v>
      </c>
      <c r="C11722" s="2" t="str">
        <f>IFERROR(VLOOKUP(K11722,开票信息!$A:$C,3,0),"")</f>
        <v/>
      </c>
      <c r="G11722" s="3" t="str">
        <f t="shared" si="183"/>
        <v/>
      </c>
      <c r="L11722">
        <f>COUNTIF($K$2:K11722,$K11722)</f>
        <v>0</v>
      </c>
    </row>
    <row r="11723" ht="16.5" spans="1:12">
      <c r="A11723" s="1">
        <v>11722</v>
      </c>
      <c r="B11723" s="8">
        <f>COUNTIF($C$2:$C11723,模板!$E$2)</f>
        <v>77</v>
      </c>
      <c r="C11723" s="2" t="str">
        <f>IFERROR(VLOOKUP(K11723,开票信息!$A:$C,3,0),"")</f>
        <v/>
      </c>
      <c r="G11723" s="3" t="str">
        <f t="shared" si="183"/>
        <v/>
      </c>
      <c r="L11723">
        <f>COUNTIF($K$2:K11723,$K11723)</f>
        <v>0</v>
      </c>
    </row>
    <row r="11724" ht="16.5" spans="1:12">
      <c r="A11724" s="1">
        <v>11723</v>
      </c>
      <c r="B11724" s="8">
        <f>COUNTIF($C$2:$C11724,模板!$E$2)</f>
        <v>77</v>
      </c>
      <c r="C11724" s="2" t="str">
        <f>IFERROR(VLOOKUP(K11724,开票信息!$A:$C,3,0),"")</f>
        <v/>
      </c>
      <c r="G11724" s="3" t="str">
        <f t="shared" si="183"/>
        <v/>
      </c>
      <c r="L11724">
        <f>COUNTIF($K$2:K11724,$K11724)</f>
        <v>0</v>
      </c>
    </row>
    <row r="11725" ht="16.5" spans="1:12">
      <c r="A11725" s="1">
        <v>11724</v>
      </c>
      <c r="B11725" s="8">
        <f>COUNTIF($C$2:$C11725,模板!$E$2)</f>
        <v>77</v>
      </c>
      <c r="C11725" s="2" t="str">
        <f>IFERROR(VLOOKUP(K11725,开票信息!$A:$C,3,0),"")</f>
        <v/>
      </c>
      <c r="G11725" s="3" t="str">
        <f t="shared" si="183"/>
        <v/>
      </c>
      <c r="L11725">
        <f>COUNTIF($K$2:K11725,$K11725)</f>
        <v>0</v>
      </c>
    </row>
    <row r="11726" ht="16.5" spans="1:12">
      <c r="A11726" s="1">
        <v>11725</v>
      </c>
      <c r="B11726" s="8">
        <f>COUNTIF($C$2:$C11726,模板!$E$2)</f>
        <v>77</v>
      </c>
      <c r="C11726" s="2" t="str">
        <f>IFERROR(VLOOKUP(K11726,开票信息!$A:$C,3,0),"")</f>
        <v/>
      </c>
      <c r="G11726" s="3" t="str">
        <f t="shared" si="183"/>
        <v/>
      </c>
      <c r="L11726">
        <f>COUNTIF($K$2:K11726,$K11726)</f>
        <v>0</v>
      </c>
    </row>
    <row r="11727" ht="16.5" spans="1:12">
      <c r="A11727" s="1">
        <v>11726</v>
      </c>
      <c r="B11727" s="8">
        <f>COUNTIF($C$2:$C11727,模板!$E$2)</f>
        <v>77</v>
      </c>
      <c r="C11727" s="2" t="str">
        <f>IFERROR(VLOOKUP(K11727,开票信息!$A:$C,3,0),"")</f>
        <v/>
      </c>
      <c r="G11727" s="3" t="str">
        <f t="shared" si="183"/>
        <v/>
      </c>
      <c r="L11727">
        <f>COUNTIF($K$2:K11727,$K11727)</f>
        <v>0</v>
      </c>
    </row>
    <row r="11728" ht="16.5" spans="1:12">
      <c r="A11728" s="1">
        <v>11727</v>
      </c>
      <c r="B11728" s="8">
        <f>COUNTIF($C$2:$C11728,模板!$E$2)</f>
        <v>77</v>
      </c>
      <c r="C11728" s="2" t="str">
        <f>IFERROR(VLOOKUP(K11728,开票信息!$A:$C,3,0),"")</f>
        <v/>
      </c>
      <c r="G11728" s="3" t="str">
        <f t="shared" si="183"/>
        <v/>
      </c>
      <c r="L11728">
        <f>COUNTIF($K$2:K11728,$K11728)</f>
        <v>0</v>
      </c>
    </row>
    <row r="11729" ht="16.5" spans="1:12">
      <c r="A11729" s="1">
        <v>11728</v>
      </c>
      <c r="B11729" s="8">
        <f>COUNTIF($C$2:$C11729,模板!$E$2)</f>
        <v>77</v>
      </c>
      <c r="C11729" s="2" t="str">
        <f>IFERROR(VLOOKUP(K11729,开票信息!$A:$C,3,0),"")</f>
        <v/>
      </c>
      <c r="G11729" s="3" t="str">
        <f t="shared" si="183"/>
        <v/>
      </c>
      <c r="L11729">
        <f>COUNTIF($K$2:K11729,$K11729)</f>
        <v>0</v>
      </c>
    </row>
    <row r="11730" ht="16.5" spans="1:12">
      <c r="A11730" s="1">
        <v>11729</v>
      </c>
      <c r="B11730" s="8">
        <f>COUNTIF($C$2:$C11730,模板!$E$2)</f>
        <v>77</v>
      </c>
      <c r="C11730" s="2" t="str">
        <f>IFERROR(VLOOKUP(K11730,开票信息!$A:$C,3,0),"")</f>
        <v/>
      </c>
      <c r="G11730" s="3" t="str">
        <f t="shared" si="183"/>
        <v/>
      </c>
      <c r="L11730">
        <f>COUNTIF($K$2:K11730,$K11730)</f>
        <v>0</v>
      </c>
    </row>
    <row r="11731" ht="16.5" spans="1:12">
      <c r="A11731" s="1">
        <v>11730</v>
      </c>
      <c r="B11731" s="8">
        <f>COUNTIF($C$2:$C11731,模板!$E$2)</f>
        <v>77</v>
      </c>
      <c r="C11731" s="2" t="str">
        <f>IFERROR(VLOOKUP(K11731,开票信息!$A:$C,3,0),"")</f>
        <v/>
      </c>
      <c r="G11731" s="3" t="str">
        <f t="shared" si="183"/>
        <v/>
      </c>
      <c r="L11731">
        <f>COUNTIF($K$2:K11731,$K11731)</f>
        <v>0</v>
      </c>
    </row>
    <row r="11732" ht="16.5" spans="1:12">
      <c r="A11732" s="1">
        <v>11731</v>
      </c>
      <c r="B11732" s="8">
        <f>COUNTIF($C$2:$C11732,模板!$E$2)</f>
        <v>77</v>
      </c>
      <c r="C11732" s="2" t="str">
        <f>IFERROR(VLOOKUP(K11732,开票信息!$A:$C,3,0),"")</f>
        <v/>
      </c>
      <c r="G11732" s="3" t="str">
        <f t="shared" si="183"/>
        <v/>
      </c>
      <c r="L11732">
        <f>COUNTIF($K$2:K11732,$K11732)</f>
        <v>0</v>
      </c>
    </row>
    <row r="11733" ht="16.5" spans="1:12">
      <c r="A11733" s="1">
        <v>11732</v>
      </c>
      <c r="B11733" s="8">
        <f>COUNTIF($C$2:$C11733,模板!$E$2)</f>
        <v>77</v>
      </c>
      <c r="C11733" s="2" t="str">
        <f>IFERROR(VLOOKUP(K11733,开票信息!$A:$C,3,0),"")</f>
        <v/>
      </c>
      <c r="G11733" s="3" t="str">
        <f t="shared" si="183"/>
        <v/>
      </c>
      <c r="L11733">
        <f>COUNTIF($K$2:K11733,$K11733)</f>
        <v>0</v>
      </c>
    </row>
    <row r="11734" ht="16.5" spans="1:12">
      <c r="A11734" s="1">
        <v>11733</v>
      </c>
      <c r="B11734" s="8">
        <f>COUNTIF($C$2:$C11734,模板!$E$2)</f>
        <v>77</v>
      </c>
      <c r="C11734" s="2" t="str">
        <f>IFERROR(VLOOKUP(K11734,开票信息!$A:$C,3,0),"")</f>
        <v/>
      </c>
      <c r="G11734" s="3" t="str">
        <f t="shared" si="183"/>
        <v/>
      </c>
      <c r="L11734">
        <f>COUNTIF($K$2:K11734,$K11734)</f>
        <v>0</v>
      </c>
    </row>
    <row r="11735" ht="16.5" spans="1:12">
      <c r="A11735" s="1">
        <v>11734</v>
      </c>
      <c r="B11735" s="8">
        <f>COUNTIF($C$2:$C11735,模板!$E$2)</f>
        <v>77</v>
      </c>
      <c r="C11735" s="2" t="str">
        <f>IFERROR(VLOOKUP(K11735,开票信息!$A:$C,3,0),"")</f>
        <v/>
      </c>
      <c r="G11735" s="3" t="str">
        <f t="shared" si="183"/>
        <v/>
      </c>
      <c r="L11735">
        <f>COUNTIF($K$2:K11735,$K11735)</f>
        <v>0</v>
      </c>
    </row>
    <row r="11736" ht="16.5" spans="1:12">
      <c r="A11736" s="1">
        <v>11735</v>
      </c>
      <c r="B11736" s="8">
        <f>COUNTIF($C$2:$C11736,模板!$E$2)</f>
        <v>77</v>
      </c>
      <c r="C11736" s="2" t="str">
        <f>IFERROR(VLOOKUP(K11736,开票信息!$A:$C,3,0),"")</f>
        <v/>
      </c>
      <c r="G11736" s="3" t="str">
        <f t="shared" si="183"/>
        <v/>
      </c>
      <c r="L11736">
        <f>COUNTIF($K$2:K11736,$K11736)</f>
        <v>0</v>
      </c>
    </row>
    <row r="11737" ht="16.5" spans="1:12">
      <c r="A11737" s="1">
        <v>11736</v>
      </c>
      <c r="B11737" s="8">
        <f>COUNTIF($C$2:$C11737,模板!$E$2)</f>
        <v>77</v>
      </c>
      <c r="C11737" s="2" t="str">
        <f>IFERROR(VLOOKUP(K11737,开票信息!$A:$C,3,0),"")</f>
        <v/>
      </c>
      <c r="G11737" s="3" t="str">
        <f t="shared" si="183"/>
        <v/>
      </c>
      <c r="L11737">
        <f>COUNTIF($K$2:K11737,$K11737)</f>
        <v>0</v>
      </c>
    </row>
    <row r="11738" ht="16.5" spans="1:12">
      <c r="A11738" s="1">
        <v>11737</v>
      </c>
      <c r="B11738" s="8">
        <f>COUNTIF($C$2:$C11738,模板!$E$2)</f>
        <v>77</v>
      </c>
      <c r="C11738" s="2" t="str">
        <f>IFERROR(VLOOKUP(K11738,开票信息!$A:$C,3,0),"")</f>
        <v/>
      </c>
      <c r="G11738" s="3" t="str">
        <f t="shared" si="183"/>
        <v/>
      </c>
      <c r="L11738">
        <f>COUNTIF($K$2:K11738,$K11738)</f>
        <v>0</v>
      </c>
    </row>
    <row r="11739" ht="16.5" spans="1:12">
      <c r="A11739" s="1">
        <v>11738</v>
      </c>
      <c r="B11739" s="8">
        <f>COUNTIF($C$2:$C11739,模板!$E$2)</f>
        <v>77</v>
      </c>
      <c r="C11739" s="2" t="str">
        <f>IFERROR(VLOOKUP(K11739,开票信息!$A:$C,3,0),"")</f>
        <v/>
      </c>
      <c r="G11739" s="3" t="str">
        <f t="shared" si="183"/>
        <v/>
      </c>
      <c r="L11739">
        <f>COUNTIF($K$2:K11739,$K11739)</f>
        <v>0</v>
      </c>
    </row>
    <row r="11740" ht="16.5" spans="1:12">
      <c r="A11740" s="1">
        <v>11739</v>
      </c>
      <c r="B11740" s="8">
        <f>COUNTIF($C$2:$C11740,模板!$E$2)</f>
        <v>77</v>
      </c>
      <c r="C11740" s="2" t="str">
        <f>IFERROR(VLOOKUP(K11740,开票信息!$A:$C,3,0),"")</f>
        <v/>
      </c>
      <c r="G11740" s="3" t="str">
        <f t="shared" si="183"/>
        <v/>
      </c>
      <c r="L11740">
        <f>COUNTIF($K$2:K11740,$K11740)</f>
        <v>0</v>
      </c>
    </row>
    <row r="11741" ht="16.5" spans="1:12">
      <c r="A11741" s="1">
        <v>11740</v>
      </c>
      <c r="B11741" s="8">
        <f>COUNTIF($C$2:$C11741,模板!$E$2)</f>
        <v>77</v>
      </c>
      <c r="C11741" s="2" t="str">
        <f>IFERROR(VLOOKUP(K11741,开票信息!$A:$C,3,0),"")</f>
        <v/>
      </c>
      <c r="G11741" s="3" t="str">
        <f t="shared" si="183"/>
        <v/>
      </c>
      <c r="L11741">
        <f>COUNTIF($K$2:K11741,$K11741)</f>
        <v>0</v>
      </c>
    </row>
    <row r="11742" ht="16.5" spans="1:12">
      <c r="A11742" s="1">
        <v>11741</v>
      </c>
      <c r="B11742" s="8">
        <f>COUNTIF($C$2:$C11742,模板!$E$2)</f>
        <v>77</v>
      </c>
      <c r="C11742" s="2" t="str">
        <f>IFERROR(VLOOKUP(K11742,开票信息!$A:$C,3,0),"")</f>
        <v/>
      </c>
      <c r="G11742" s="3" t="str">
        <f t="shared" si="183"/>
        <v/>
      </c>
      <c r="L11742">
        <f>COUNTIF($K$2:K11742,$K11742)</f>
        <v>0</v>
      </c>
    </row>
    <row r="11743" ht="16.5" spans="1:12">
      <c r="A11743" s="1">
        <v>11742</v>
      </c>
      <c r="B11743" s="8">
        <f>COUNTIF($C$2:$C11743,模板!$E$2)</f>
        <v>77</v>
      </c>
      <c r="C11743" s="2" t="str">
        <f>IFERROR(VLOOKUP(K11743,开票信息!$A:$C,3,0),"")</f>
        <v/>
      </c>
      <c r="G11743" s="3" t="str">
        <f t="shared" si="183"/>
        <v/>
      </c>
      <c r="L11743">
        <f>COUNTIF($K$2:K11743,$K11743)</f>
        <v>0</v>
      </c>
    </row>
    <row r="11744" ht="16.5" spans="1:12">
      <c r="A11744" s="1">
        <v>11743</v>
      </c>
      <c r="B11744" s="8">
        <f>COUNTIF($C$2:$C11744,模板!$E$2)</f>
        <v>77</v>
      </c>
      <c r="C11744" s="2" t="str">
        <f>IFERROR(VLOOKUP(K11744,开票信息!$A:$C,3,0),"")</f>
        <v/>
      </c>
      <c r="G11744" s="3" t="str">
        <f t="shared" si="183"/>
        <v/>
      </c>
      <c r="L11744">
        <f>COUNTIF($K$2:K11744,$K11744)</f>
        <v>0</v>
      </c>
    </row>
    <row r="11745" ht="16.5" spans="1:12">
      <c r="A11745" s="1">
        <v>11744</v>
      </c>
      <c r="B11745" s="8">
        <f>COUNTIF($C$2:$C11745,模板!$E$2)</f>
        <v>77</v>
      </c>
      <c r="C11745" s="2" t="str">
        <f>IFERROR(VLOOKUP(K11745,开票信息!$A:$C,3,0),"")</f>
        <v/>
      </c>
      <c r="G11745" s="3" t="str">
        <f t="shared" si="183"/>
        <v/>
      </c>
      <c r="L11745">
        <f>COUNTIF($K$2:K11745,$K11745)</f>
        <v>0</v>
      </c>
    </row>
    <row r="11746" ht="16.5" spans="1:12">
      <c r="A11746" s="1">
        <v>11745</v>
      </c>
      <c r="B11746" s="8">
        <f>COUNTIF($C$2:$C11746,模板!$E$2)</f>
        <v>77</v>
      </c>
      <c r="C11746" s="2" t="str">
        <f>IFERROR(VLOOKUP(K11746,开票信息!$A:$C,3,0),"")</f>
        <v/>
      </c>
      <c r="G11746" s="3" t="str">
        <f t="shared" si="183"/>
        <v/>
      </c>
      <c r="L11746">
        <f>COUNTIF($K$2:K11746,$K11746)</f>
        <v>0</v>
      </c>
    </row>
    <row r="11747" ht="16.5" spans="1:12">
      <c r="A11747" s="1">
        <v>11746</v>
      </c>
      <c r="B11747" s="8">
        <f>COUNTIF($C$2:$C11747,模板!$E$2)</f>
        <v>77</v>
      </c>
      <c r="C11747" s="2" t="str">
        <f>IFERROR(VLOOKUP(K11747,开票信息!$A:$C,3,0),"")</f>
        <v/>
      </c>
      <c r="G11747" s="3" t="str">
        <f t="shared" si="183"/>
        <v/>
      </c>
      <c r="L11747">
        <f>COUNTIF($K$2:K11747,$K11747)</f>
        <v>0</v>
      </c>
    </row>
    <row r="11748" ht="16.5" spans="1:12">
      <c r="A11748" s="1">
        <v>11747</v>
      </c>
      <c r="B11748" s="8">
        <f>COUNTIF($C$2:$C11748,模板!$E$2)</f>
        <v>77</v>
      </c>
      <c r="C11748" s="2" t="str">
        <f>IFERROR(VLOOKUP(K11748,开票信息!$A:$C,3,0),"")</f>
        <v/>
      </c>
      <c r="G11748" s="3" t="str">
        <f t="shared" si="183"/>
        <v/>
      </c>
      <c r="L11748">
        <f>COUNTIF($K$2:K11748,$K11748)</f>
        <v>0</v>
      </c>
    </row>
    <row r="11749" ht="16.5" spans="1:12">
      <c r="A11749" s="1">
        <v>11748</v>
      </c>
      <c r="B11749" s="8">
        <f>COUNTIF($C$2:$C11749,模板!$E$2)</f>
        <v>77</v>
      </c>
      <c r="C11749" s="2" t="str">
        <f>IFERROR(VLOOKUP(K11749,开票信息!$A:$C,3,0),"")</f>
        <v/>
      </c>
      <c r="G11749" s="3" t="str">
        <f t="shared" si="183"/>
        <v/>
      </c>
      <c r="L11749">
        <f>COUNTIF($K$2:K11749,$K11749)</f>
        <v>0</v>
      </c>
    </row>
    <row r="11750" ht="16.5" spans="1:12">
      <c r="A11750" s="1">
        <v>11749</v>
      </c>
      <c r="B11750" s="8">
        <f>COUNTIF($C$2:$C11750,模板!$E$2)</f>
        <v>77</v>
      </c>
      <c r="C11750" s="2" t="str">
        <f>IFERROR(VLOOKUP(K11750,开票信息!$A:$C,3,0),"")</f>
        <v/>
      </c>
      <c r="G11750" s="3" t="str">
        <f t="shared" si="183"/>
        <v/>
      </c>
      <c r="L11750">
        <f>COUNTIF($K$2:K11750,$K11750)</f>
        <v>0</v>
      </c>
    </row>
    <row r="11751" ht="16.5" spans="1:12">
      <c r="A11751" s="1">
        <v>11750</v>
      </c>
      <c r="B11751" s="8">
        <f>COUNTIF($C$2:$C11751,模板!$E$2)</f>
        <v>77</v>
      </c>
      <c r="C11751" s="2" t="str">
        <f>IFERROR(VLOOKUP(K11751,开票信息!$A:$C,3,0),"")</f>
        <v/>
      </c>
      <c r="G11751" s="3" t="str">
        <f t="shared" si="183"/>
        <v/>
      </c>
      <c r="L11751">
        <f>COUNTIF($K$2:K11751,$K11751)</f>
        <v>0</v>
      </c>
    </row>
    <row r="11752" ht="16.5" spans="1:12">
      <c r="A11752" s="1">
        <v>11751</v>
      </c>
      <c r="B11752" s="8">
        <f>COUNTIF($C$2:$C11752,模板!$E$2)</f>
        <v>77</v>
      </c>
      <c r="C11752" s="2" t="str">
        <f>IFERROR(VLOOKUP(K11752,开票信息!$A:$C,3,0),"")</f>
        <v/>
      </c>
      <c r="G11752" s="3" t="str">
        <f t="shared" si="183"/>
        <v/>
      </c>
      <c r="L11752">
        <f>COUNTIF($K$2:K11752,$K11752)</f>
        <v>0</v>
      </c>
    </row>
    <row r="11753" ht="16.5" spans="1:12">
      <c r="A11753" s="1">
        <v>11752</v>
      </c>
      <c r="B11753" s="8">
        <f>COUNTIF($C$2:$C11753,模板!$E$2)</f>
        <v>77</v>
      </c>
      <c r="C11753" s="2" t="str">
        <f>IFERROR(VLOOKUP(K11753,开票信息!$A:$C,3,0),"")</f>
        <v/>
      </c>
      <c r="G11753" s="3" t="str">
        <f t="shared" si="183"/>
        <v/>
      </c>
      <c r="L11753">
        <f>COUNTIF($K$2:K11753,$K11753)</f>
        <v>0</v>
      </c>
    </row>
    <row r="11754" ht="16.5" spans="1:12">
      <c r="A11754" s="1">
        <v>11753</v>
      </c>
      <c r="B11754" s="8">
        <f>COUNTIF($C$2:$C11754,模板!$E$2)</f>
        <v>77</v>
      </c>
      <c r="C11754" s="2" t="str">
        <f>IFERROR(VLOOKUP(K11754,开票信息!$A:$C,3,0),"")</f>
        <v/>
      </c>
      <c r="G11754" s="3" t="str">
        <f t="shared" si="183"/>
        <v/>
      </c>
      <c r="L11754">
        <f>COUNTIF($K$2:K11754,$K11754)</f>
        <v>0</v>
      </c>
    </row>
    <row r="11755" ht="16.5" spans="1:12">
      <c r="A11755" s="1">
        <v>11754</v>
      </c>
      <c r="B11755" s="8">
        <f>COUNTIF($C$2:$C11755,模板!$E$2)</f>
        <v>77</v>
      </c>
      <c r="C11755" s="2" t="str">
        <f>IFERROR(VLOOKUP(K11755,开票信息!$A:$C,3,0),"")</f>
        <v/>
      </c>
      <c r="G11755" s="3" t="str">
        <f t="shared" si="183"/>
        <v/>
      </c>
      <c r="L11755">
        <f>COUNTIF($K$2:K11755,$K11755)</f>
        <v>0</v>
      </c>
    </row>
    <row r="11756" ht="16.5" spans="1:12">
      <c r="A11756" s="1">
        <v>11755</v>
      </c>
      <c r="B11756" s="8">
        <f>COUNTIF($C$2:$C11756,模板!$E$2)</f>
        <v>77</v>
      </c>
      <c r="C11756" s="2" t="str">
        <f>IFERROR(VLOOKUP(K11756,开票信息!$A:$C,3,0),"")</f>
        <v/>
      </c>
      <c r="G11756" s="3" t="str">
        <f t="shared" si="183"/>
        <v/>
      </c>
      <c r="L11756">
        <f>COUNTIF($K$2:K11756,$K11756)</f>
        <v>0</v>
      </c>
    </row>
    <row r="11757" ht="16.5" spans="1:12">
      <c r="A11757" s="1">
        <v>11756</v>
      </c>
      <c r="B11757" s="8">
        <f>COUNTIF($C$2:$C11757,模板!$E$2)</f>
        <v>77</v>
      </c>
      <c r="C11757" s="2" t="str">
        <f>IFERROR(VLOOKUP(K11757,开票信息!$A:$C,3,0),"")</f>
        <v/>
      </c>
      <c r="G11757" s="3" t="str">
        <f t="shared" si="183"/>
        <v/>
      </c>
      <c r="L11757">
        <f>COUNTIF($K$2:K11757,$K11757)</f>
        <v>0</v>
      </c>
    </row>
    <row r="11758" ht="16.5" spans="1:12">
      <c r="A11758" s="1">
        <v>11757</v>
      </c>
      <c r="B11758" s="8">
        <f>COUNTIF($C$2:$C11758,模板!$E$2)</f>
        <v>77</v>
      </c>
      <c r="C11758" s="2" t="str">
        <f>IFERROR(VLOOKUP(K11758,开票信息!$A:$C,3,0),"")</f>
        <v/>
      </c>
      <c r="G11758" s="3" t="str">
        <f t="shared" si="183"/>
        <v/>
      </c>
      <c r="L11758">
        <f>COUNTIF($K$2:K11758,$K11758)</f>
        <v>0</v>
      </c>
    </row>
    <row r="11759" ht="16.5" spans="1:12">
      <c r="A11759" s="1">
        <v>11758</v>
      </c>
      <c r="B11759" s="8">
        <f>COUNTIF($C$2:$C11759,模板!$E$2)</f>
        <v>77</v>
      </c>
      <c r="C11759" s="2" t="str">
        <f>IFERROR(VLOOKUP(K11759,开票信息!$A:$C,3,0),"")</f>
        <v/>
      </c>
      <c r="G11759" s="3" t="str">
        <f t="shared" si="183"/>
        <v/>
      </c>
      <c r="L11759">
        <f>COUNTIF($K$2:K11759,$K11759)</f>
        <v>0</v>
      </c>
    </row>
    <row r="11760" ht="16.5" spans="1:12">
      <c r="A11760" s="1">
        <v>11759</v>
      </c>
      <c r="B11760" s="8">
        <f>COUNTIF($C$2:$C11760,模板!$E$2)</f>
        <v>77</v>
      </c>
      <c r="C11760" s="2" t="str">
        <f>IFERROR(VLOOKUP(K11760,开票信息!$A:$C,3,0),"")</f>
        <v/>
      </c>
      <c r="G11760" s="3" t="str">
        <f t="shared" si="183"/>
        <v/>
      </c>
      <c r="L11760">
        <f>COUNTIF($K$2:K11760,$K11760)</f>
        <v>0</v>
      </c>
    </row>
    <row r="11761" ht="16.5" spans="1:12">
      <c r="A11761" s="1">
        <v>11760</v>
      </c>
      <c r="B11761" s="8">
        <f>COUNTIF($C$2:$C11761,模板!$E$2)</f>
        <v>77</v>
      </c>
      <c r="C11761" s="2" t="str">
        <f>IFERROR(VLOOKUP(K11761,开票信息!$A:$C,3,0),"")</f>
        <v/>
      </c>
      <c r="G11761" s="3" t="str">
        <f t="shared" si="183"/>
        <v/>
      </c>
      <c r="L11761">
        <f>COUNTIF($K$2:K11761,$K11761)</f>
        <v>0</v>
      </c>
    </row>
    <row r="11762" ht="16.5" spans="1:12">
      <c r="A11762" s="1">
        <v>11761</v>
      </c>
      <c r="B11762" s="8">
        <f>COUNTIF($C$2:$C11762,模板!$E$2)</f>
        <v>77</v>
      </c>
      <c r="C11762" s="2" t="str">
        <f>IFERROR(VLOOKUP(K11762,开票信息!$A:$C,3,0),"")</f>
        <v/>
      </c>
      <c r="G11762" s="3" t="str">
        <f t="shared" si="183"/>
        <v/>
      </c>
      <c r="L11762">
        <f>COUNTIF($K$2:K11762,$K11762)</f>
        <v>0</v>
      </c>
    </row>
    <row r="11763" ht="16.5" spans="1:12">
      <c r="A11763" s="1">
        <v>11762</v>
      </c>
      <c r="B11763" s="8">
        <f>COUNTIF($C$2:$C11763,模板!$E$2)</f>
        <v>77</v>
      </c>
      <c r="C11763" s="2" t="str">
        <f>IFERROR(VLOOKUP(K11763,开票信息!$A:$C,3,0),"")</f>
        <v/>
      </c>
      <c r="G11763" s="3" t="str">
        <f t="shared" si="183"/>
        <v/>
      </c>
      <c r="L11763">
        <f>COUNTIF($K$2:K11763,$K11763)</f>
        <v>0</v>
      </c>
    </row>
    <row r="11764" ht="16.5" spans="1:12">
      <c r="A11764" s="1">
        <v>11763</v>
      </c>
      <c r="B11764" s="8">
        <f>COUNTIF($C$2:$C11764,模板!$E$2)</f>
        <v>77</v>
      </c>
      <c r="C11764" s="2" t="str">
        <f>IFERROR(VLOOKUP(K11764,开票信息!$A:$C,3,0),"")</f>
        <v/>
      </c>
      <c r="G11764" s="3" t="str">
        <f t="shared" si="183"/>
        <v/>
      </c>
      <c r="L11764">
        <f>COUNTIF($K$2:K11764,$K11764)</f>
        <v>0</v>
      </c>
    </row>
    <row r="11765" ht="16.5" spans="1:12">
      <c r="A11765" s="1">
        <v>11764</v>
      </c>
      <c r="B11765" s="8">
        <f>COUNTIF($C$2:$C11765,模板!$E$2)</f>
        <v>77</v>
      </c>
      <c r="C11765" s="2" t="str">
        <f>IFERROR(VLOOKUP(K11765,开票信息!$A:$C,3,0),"")</f>
        <v/>
      </c>
      <c r="G11765" s="3" t="str">
        <f t="shared" si="183"/>
        <v/>
      </c>
      <c r="L11765">
        <f>COUNTIF($K$2:K11765,$K11765)</f>
        <v>0</v>
      </c>
    </row>
    <row r="11766" ht="16.5" spans="1:12">
      <c r="A11766" s="1">
        <v>11765</v>
      </c>
      <c r="B11766" s="8">
        <f>COUNTIF($C$2:$C11766,模板!$E$2)</f>
        <v>77</v>
      </c>
      <c r="C11766" s="2" t="str">
        <f>IFERROR(VLOOKUP(K11766,开票信息!$A:$C,3,0),"")</f>
        <v/>
      </c>
      <c r="G11766" s="3" t="str">
        <f t="shared" si="183"/>
        <v/>
      </c>
      <c r="L11766">
        <f>COUNTIF($K$2:K11766,$K11766)</f>
        <v>0</v>
      </c>
    </row>
    <row r="11767" ht="16.5" spans="1:12">
      <c r="A11767" s="1">
        <v>11766</v>
      </c>
      <c r="B11767" s="8">
        <f>COUNTIF($C$2:$C11767,模板!$E$2)</f>
        <v>77</v>
      </c>
      <c r="C11767" s="2" t="str">
        <f>IFERROR(VLOOKUP(K11767,开票信息!$A:$C,3,0),"")</f>
        <v/>
      </c>
      <c r="G11767" s="3" t="str">
        <f t="shared" si="183"/>
        <v/>
      </c>
      <c r="L11767">
        <f>COUNTIF($K$2:K11767,$K11767)</f>
        <v>0</v>
      </c>
    </row>
    <row r="11768" ht="16.5" spans="1:12">
      <c r="A11768" s="1">
        <v>11767</v>
      </c>
      <c r="B11768" s="8">
        <f>COUNTIF($C$2:$C11768,模板!$E$2)</f>
        <v>77</v>
      </c>
      <c r="C11768" s="2" t="str">
        <f>IFERROR(VLOOKUP(K11768,开票信息!$A:$C,3,0),"")</f>
        <v/>
      </c>
      <c r="G11768" s="3" t="str">
        <f t="shared" si="183"/>
        <v/>
      </c>
      <c r="L11768">
        <f>COUNTIF($K$2:K11768,$K11768)</f>
        <v>0</v>
      </c>
    </row>
    <row r="11769" ht="16.5" spans="1:12">
      <c r="A11769" s="1">
        <v>11768</v>
      </c>
      <c r="B11769" s="8">
        <f>COUNTIF($C$2:$C11769,模板!$E$2)</f>
        <v>77</v>
      </c>
      <c r="C11769" s="2" t="str">
        <f>IFERROR(VLOOKUP(K11769,开票信息!$A:$C,3,0),"")</f>
        <v/>
      </c>
      <c r="G11769" s="3" t="str">
        <f t="shared" si="183"/>
        <v/>
      </c>
      <c r="L11769">
        <f>COUNTIF($K$2:K11769,$K11769)</f>
        <v>0</v>
      </c>
    </row>
    <row r="11770" ht="16.5" spans="1:12">
      <c r="A11770" s="1">
        <v>11769</v>
      </c>
      <c r="B11770" s="8">
        <f>COUNTIF($C$2:$C11770,模板!$E$2)</f>
        <v>77</v>
      </c>
      <c r="C11770" s="2" t="str">
        <f>IFERROR(VLOOKUP(K11770,开票信息!$A:$C,3,0),"")</f>
        <v/>
      </c>
      <c r="G11770" s="3" t="str">
        <f t="shared" si="183"/>
        <v/>
      </c>
      <c r="L11770">
        <f>COUNTIF($K$2:K11770,$K11770)</f>
        <v>0</v>
      </c>
    </row>
    <row r="11771" ht="16.5" spans="1:12">
      <c r="A11771" s="1">
        <v>11770</v>
      </c>
      <c r="B11771" s="8">
        <f>COUNTIF($C$2:$C11771,模板!$E$2)</f>
        <v>77</v>
      </c>
      <c r="C11771" s="2" t="str">
        <f>IFERROR(VLOOKUP(K11771,开票信息!$A:$C,3,0),"")</f>
        <v/>
      </c>
      <c r="G11771" s="3" t="str">
        <f t="shared" si="183"/>
        <v/>
      </c>
      <c r="L11771">
        <f>COUNTIF($K$2:K11771,$K11771)</f>
        <v>0</v>
      </c>
    </row>
    <row r="11772" ht="16.5" spans="1:12">
      <c r="A11772" s="1">
        <v>11771</v>
      </c>
      <c r="B11772" s="8">
        <f>COUNTIF($C$2:$C11772,模板!$E$2)</f>
        <v>77</v>
      </c>
      <c r="C11772" s="2" t="str">
        <f>IFERROR(VLOOKUP(K11772,开票信息!$A:$C,3,0),"")</f>
        <v/>
      </c>
      <c r="G11772" s="3" t="str">
        <f t="shared" si="183"/>
        <v/>
      </c>
      <c r="L11772">
        <f>COUNTIF($K$2:K11772,$K11772)</f>
        <v>0</v>
      </c>
    </row>
    <row r="11773" ht="16.5" spans="1:12">
      <c r="A11773" s="1">
        <v>11772</v>
      </c>
      <c r="B11773" s="8">
        <f>COUNTIF($C$2:$C11773,模板!$E$2)</f>
        <v>77</v>
      </c>
      <c r="C11773" s="2" t="str">
        <f>IFERROR(VLOOKUP(K11773,开票信息!$A:$C,3,0),"")</f>
        <v/>
      </c>
      <c r="G11773" s="3" t="str">
        <f t="shared" si="183"/>
        <v/>
      </c>
      <c r="L11773">
        <f>COUNTIF($K$2:K11773,$K11773)</f>
        <v>0</v>
      </c>
    </row>
    <row r="11774" ht="16.5" spans="1:12">
      <c r="A11774" s="1">
        <v>11773</v>
      </c>
      <c r="B11774" s="8">
        <f>COUNTIF($C$2:$C11774,模板!$E$2)</f>
        <v>77</v>
      </c>
      <c r="C11774" s="2" t="str">
        <f>IFERROR(VLOOKUP(K11774,开票信息!$A:$C,3,0),"")</f>
        <v/>
      </c>
      <c r="G11774" s="3" t="str">
        <f t="shared" si="183"/>
        <v/>
      </c>
      <c r="L11774">
        <f>COUNTIF($K$2:K11774,$K11774)</f>
        <v>0</v>
      </c>
    </row>
    <row r="11775" ht="16.5" spans="1:12">
      <c r="A11775" s="1">
        <v>11774</v>
      </c>
      <c r="B11775" s="8">
        <f>COUNTIF($C$2:$C11775,模板!$E$2)</f>
        <v>77</v>
      </c>
      <c r="C11775" s="2" t="str">
        <f>IFERROR(VLOOKUP(K11775,开票信息!$A:$C,3,0),"")</f>
        <v/>
      </c>
      <c r="G11775" s="3" t="str">
        <f t="shared" si="183"/>
        <v/>
      </c>
      <c r="L11775">
        <f>COUNTIF($K$2:K11775,$K11775)</f>
        <v>0</v>
      </c>
    </row>
    <row r="11776" ht="16.5" spans="1:12">
      <c r="A11776" s="1">
        <v>11775</v>
      </c>
      <c r="B11776" s="8">
        <f>COUNTIF($C$2:$C11776,模板!$E$2)</f>
        <v>77</v>
      </c>
      <c r="C11776" s="2" t="str">
        <f>IFERROR(VLOOKUP(K11776,开票信息!$A:$C,3,0),"")</f>
        <v/>
      </c>
      <c r="G11776" s="3" t="str">
        <f t="shared" si="183"/>
        <v/>
      </c>
      <c r="L11776">
        <f>COUNTIF($K$2:K11776,$K11776)</f>
        <v>0</v>
      </c>
    </row>
    <row r="11777" ht="16.5" spans="1:12">
      <c r="A11777" s="1">
        <v>11776</v>
      </c>
      <c r="B11777" s="8">
        <f>COUNTIF($C$2:$C11777,模板!$E$2)</f>
        <v>77</v>
      </c>
      <c r="C11777" s="2" t="str">
        <f>IFERROR(VLOOKUP(K11777,开票信息!$A:$C,3,0),"")</f>
        <v/>
      </c>
      <c r="G11777" s="3" t="str">
        <f t="shared" si="183"/>
        <v/>
      </c>
      <c r="L11777">
        <f>COUNTIF($K$2:K11777,$K11777)</f>
        <v>0</v>
      </c>
    </row>
    <row r="11778" ht="16.5" spans="1:12">
      <c r="A11778" s="1">
        <v>11777</v>
      </c>
      <c r="B11778" s="8">
        <f>COUNTIF($C$2:$C11778,模板!$E$2)</f>
        <v>77</v>
      </c>
      <c r="C11778" s="2" t="str">
        <f>IFERROR(VLOOKUP(K11778,开票信息!$A:$C,3,0),"")</f>
        <v/>
      </c>
      <c r="G11778" s="3" t="str">
        <f t="shared" si="183"/>
        <v/>
      </c>
      <c r="L11778">
        <f>COUNTIF($K$2:K11778,$K11778)</f>
        <v>0</v>
      </c>
    </row>
    <row r="11779" ht="16.5" spans="1:12">
      <c r="A11779" s="1">
        <v>11778</v>
      </c>
      <c r="B11779" s="8">
        <f>COUNTIF($C$2:$C11779,模板!$E$2)</f>
        <v>77</v>
      </c>
      <c r="C11779" s="2" t="str">
        <f>IFERROR(VLOOKUP(K11779,开票信息!$A:$C,3,0),"")</f>
        <v/>
      </c>
      <c r="G11779" s="3" t="str">
        <f t="shared" ref="G11779:G11842" si="184">IFERROR(H11779/F11779,"")</f>
        <v/>
      </c>
      <c r="L11779">
        <f>COUNTIF($K$2:K11779,$K11779)</f>
        <v>0</v>
      </c>
    </row>
    <row r="11780" ht="16.5" spans="1:12">
      <c r="A11780" s="1">
        <v>11779</v>
      </c>
      <c r="B11780" s="8">
        <f>COUNTIF($C$2:$C11780,模板!$E$2)</f>
        <v>77</v>
      </c>
      <c r="C11780" s="2" t="str">
        <f>IFERROR(VLOOKUP(K11780,开票信息!$A:$C,3,0),"")</f>
        <v/>
      </c>
      <c r="G11780" s="3" t="str">
        <f t="shared" si="184"/>
        <v/>
      </c>
      <c r="L11780">
        <f>COUNTIF($K$2:K11780,$K11780)</f>
        <v>0</v>
      </c>
    </row>
    <row r="11781" ht="16.5" spans="1:12">
      <c r="A11781" s="1">
        <v>11780</v>
      </c>
      <c r="B11781" s="8">
        <f>COUNTIF($C$2:$C11781,模板!$E$2)</f>
        <v>77</v>
      </c>
      <c r="C11781" s="2" t="str">
        <f>IFERROR(VLOOKUP(K11781,开票信息!$A:$C,3,0),"")</f>
        <v/>
      </c>
      <c r="G11781" s="3" t="str">
        <f t="shared" si="184"/>
        <v/>
      </c>
      <c r="L11781">
        <f>COUNTIF($K$2:K11781,$K11781)</f>
        <v>0</v>
      </c>
    </row>
    <row r="11782" ht="16.5" spans="1:12">
      <c r="A11782" s="1">
        <v>11781</v>
      </c>
      <c r="B11782" s="8">
        <f>COUNTIF($C$2:$C11782,模板!$E$2)</f>
        <v>77</v>
      </c>
      <c r="C11782" s="2" t="str">
        <f>IFERROR(VLOOKUP(K11782,开票信息!$A:$C,3,0),"")</f>
        <v/>
      </c>
      <c r="G11782" s="3" t="str">
        <f t="shared" si="184"/>
        <v/>
      </c>
      <c r="L11782">
        <f>COUNTIF($K$2:K11782,$K11782)</f>
        <v>0</v>
      </c>
    </row>
    <row r="11783" ht="16.5" spans="1:12">
      <c r="A11783" s="1">
        <v>11782</v>
      </c>
      <c r="B11783" s="8">
        <f>COUNTIF($C$2:$C11783,模板!$E$2)</f>
        <v>77</v>
      </c>
      <c r="C11783" s="2" t="str">
        <f>IFERROR(VLOOKUP(K11783,开票信息!$A:$C,3,0),"")</f>
        <v/>
      </c>
      <c r="G11783" s="3" t="str">
        <f t="shared" si="184"/>
        <v/>
      </c>
      <c r="L11783">
        <f>COUNTIF($K$2:K11783,$K11783)</f>
        <v>0</v>
      </c>
    </row>
    <row r="11784" ht="16.5" spans="1:12">
      <c r="A11784" s="1">
        <v>11783</v>
      </c>
      <c r="B11784" s="8">
        <f>COUNTIF($C$2:$C11784,模板!$E$2)</f>
        <v>77</v>
      </c>
      <c r="C11784" s="2" t="str">
        <f>IFERROR(VLOOKUP(K11784,开票信息!$A:$C,3,0),"")</f>
        <v/>
      </c>
      <c r="G11784" s="3" t="str">
        <f t="shared" si="184"/>
        <v/>
      </c>
      <c r="L11784">
        <f>COUNTIF($K$2:K11784,$K11784)</f>
        <v>0</v>
      </c>
    </row>
    <row r="11785" ht="16.5" spans="1:12">
      <c r="A11785" s="1">
        <v>11784</v>
      </c>
      <c r="B11785" s="8">
        <f>COUNTIF($C$2:$C11785,模板!$E$2)</f>
        <v>77</v>
      </c>
      <c r="C11785" s="2" t="str">
        <f>IFERROR(VLOOKUP(K11785,开票信息!$A:$C,3,0),"")</f>
        <v/>
      </c>
      <c r="G11785" s="3" t="str">
        <f t="shared" si="184"/>
        <v/>
      </c>
      <c r="L11785">
        <f>COUNTIF($K$2:K11785,$K11785)</f>
        <v>0</v>
      </c>
    </row>
    <row r="11786" ht="16.5" spans="1:12">
      <c r="A11786" s="1">
        <v>11785</v>
      </c>
      <c r="B11786" s="8">
        <f>COUNTIF($C$2:$C11786,模板!$E$2)</f>
        <v>77</v>
      </c>
      <c r="C11786" s="2" t="str">
        <f>IFERROR(VLOOKUP(K11786,开票信息!$A:$C,3,0),"")</f>
        <v/>
      </c>
      <c r="G11786" s="3" t="str">
        <f t="shared" si="184"/>
        <v/>
      </c>
      <c r="L11786">
        <f>COUNTIF($K$2:K11786,$K11786)</f>
        <v>0</v>
      </c>
    </row>
    <row r="11787" ht="16.5" spans="1:12">
      <c r="A11787" s="1">
        <v>11786</v>
      </c>
      <c r="B11787" s="8">
        <f>COUNTIF($C$2:$C11787,模板!$E$2)</f>
        <v>77</v>
      </c>
      <c r="C11787" s="2" t="str">
        <f>IFERROR(VLOOKUP(K11787,开票信息!$A:$C,3,0),"")</f>
        <v/>
      </c>
      <c r="G11787" s="3" t="str">
        <f t="shared" si="184"/>
        <v/>
      </c>
      <c r="L11787">
        <f>COUNTIF($K$2:K11787,$K11787)</f>
        <v>0</v>
      </c>
    </row>
    <row r="11788" ht="16.5" spans="1:12">
      <c r="A11788" s="1">
        <v>11787</v>
      </c>
      <c r="B11788" s="8">
        <f>COUNTIF($C$2:$C11788,模板!$E$2)</f>
        <v>77</v>
      </c>
      <c r="C11788" s="2" t="str">
        <f>IFERROR(VLOOKUP(K11788,开票信息!$A:$C,3,0),"")</f>
        <v/>
      </c>
      <c r="G11788" s="3" t="str">
        <f t="shared" si="184"/>
        <v/>
      </c>
      <c r="L11788">
        <f>COUNTIF($K$2:K11788,$K11788)</f>
        <v>0</v>
      </c>
    </row>
    <row r="11789" ht="16.5" spans="1:12">
      <c r="A11789" s="1">
        <v>11788</v>
      </c>
      <c r="B11789" s="8">
        <f>COUNTIF($C$2:$C11789,模板!$E$2)</f>
        <v>77</v>
      </c>
      <c r="C11789" s="2" t="str">
        <f>IFERROR(VLOOKUP(K11789,开票信息!$A:$C,3,0),"")</f>
        <v/>
      </c>
      <c r="G11789" s="3" t="str">
        <f t="shared" si="184"/>
        <v/>
      </c>
      <c r="L11789">
        <f>COUNTIF($K$2:K11789,$K11789)</f>
        <v>0</v>
      </c>
    </row>
    <row r="11790" ht="16.5" spans="1:12">
      <c r="A11790" s="1">
        <v>11789</v>
      </c>
      <c r="B11790" s="8">
        <f>COUNTIF($C$2:$C11790,模板!$E$2)</f>
        <v>77</v>
      </c>
      <c r="C11790" s="2" t="str">
        <f>IFERROR(VLOOKUP(K11790,开票信息!$A:$C,3,0),"")</f>
        <v/>
      </c>
      <c r="G11790" s="3" t="str">
        <f t="shared" si="184"/>
        <v/>
      </c>
      <c r="L11790">
        <f>COUNTIF($K$2:K11790,$K11790)</f>
        <v>0</v>
      </c>
    </row>
    <row r="11791" ht="16.5" spans="1:12">
      <c r="A11791" s="1">
        <v>11790</v>
      </c>
      <c r="B11791" s="8">
        <f>COUNTIF($C$2:$C11791,模板!$E$2)</f>
        <v>77</v>
      </c>
      <c r="C11791" s="2" t="str">
        <f>IFERROR(VLOOKUP(K11791,开票信息!$A:$C,3,0),"")</f>
        <v/>
      </c>
      <c r="G11791" s="3" t="str">
        <f t="shared" si="184"/>
        <v/>
      </c>
      <c r="L11791">
        <f>COUNTIF($K$2:K11791,$K11791)</f>
        <v>0</v>
      </c>
    </row>
    <row r="11792" ht="16.5" spans="1:12">
      <c r="A11792" s="1">
        <v>11791</v>
      </c>
      <c r="B11792" s="8">
        <f>COUNTIF($C$2:$C11792,模板!$E$2)</f>
        <v>77</v>
      </c>
      <c r="C11792" s="2" t="str">
        <f>IFERROR(VLOOKUP(K11792,开票信息!$A:$C,3,0),"")</f>
        <v/>
      </c>
      <c r="G11792" s="3" t="str">
        <f t="shared" si="184"/>
        <v/>
      </c>
      <c r="L11792">
        <f>COUNTIF($K$2:K11792,$K11792)</f>
        <v>0</v>
      </c>
    </row>
    <row r="11793" ht="16.5" spans="1:12">
      <c r="A11793" s="1">
        <v>11792</v>
      </c>
      <c r="B11793" s="8">
        <f>COUNTIF($C$2:$C11793,模板!$E$2)</f>
        <v>77</v>
      </c>
      <c r="C11793" s="2" t="str">
        <f>IFERROR(VLOOKUP(K11793,开票信息!$A:$C,3,0),"")</f>
        <v/>
      </c>
      <c r="G11793" s="3" t="str">
        <f t="shared" si="184"/>
        <v/>
      </c>
      <c r="L11793">
        <f>COUNTIF($K$2:K11793,$K11793)</f>
        <v>0</v>
      </c>
    </row>
    <row r="11794" ht="16.5" spans="1:12">
      <c r="A11794" s="1">
        <v>11793</v>
      </c>
      <c r="B11794" s="8">
        <f>COUNTIF($C$2:$C11794,模板!$E$2)</f>
        <v>77</v>
      </c>
      <c r="C11794" s="2" t="str">
        <f>IFERROR(VLOOKUP(K11794,开票信息!$A:$C,3,0),"")</f>
        <v/>
      </c>
      <c r="G11794" s="3" t="str">
        <f t="shared" si="184"/>
        <v/>
      </c>
      <c r="L11794">
        <f>COUNTIF($K$2:K11794,$K11794)</f>
        <v>0</v>
      </c>
    </row>
    <row r="11795" ht="16.5" spans="1:12">
      <c r="A11795" s="1">
        <v>11794</v>
      </c>
      <c r="B11795" s="8">
        <f>COUNTIF($C$2:$C11795,模板!$E$2)</f>
        <v>77</v>
      </c>
      <c r="C11795" s="2" t="str">
        <f>IFERROR(VLOOKUP(K11795,开票信息!$A:$C,3,0),"")</f>
        <v/>
      </c>
      <c r="G11795" s="3" t="str">
        <f t="shared" si="184"/>
        <v/>
      </c>
      <c r="L11795">
        <f>COUNTIF($K$2:K11795,$K11795)</f>
        <v>0</v>
      </c>
    </row>
    <row r="11796" ht="16.5" spans="1:12">
      <c r="A11796" s="1">
        <v>11795</v>
      </c>
      <c r="B11796" s="8">
        <f>COUNTIF($C$2:$C11796,模板!$E$2)</f>
        <v>77</v>
      </c>
      <c r="C11796" s="2" t="str">
        <f>IFERROR(VLOOKUP(K11796,开票信息!$A:$C,3,0),"")</f>
        <v/>
      </c>
      <c r="G11796" s="3" t="str">
        <f t="shared" si="184"/>
        <v/>
      </c>
      <c r="L11796">
        <f>COUNTIF($K$2:K11796,$K11796)</f>
        <v>0</v>
      </c>
    </row>
    <row r="11797" ht="16.5" spans="1:12">
      <c r="A11797" s="1">
        <v>11796</v>
      </c>
      <c r="B11797" s="8">
        <f>COUNTIF($C$2:$C11797,模板!$E$2)</f>
        <v>77</v>
      </c>
      <c r="C11797" s="2" t="str">
        <f>IFERROR(VLOOKUP(K11797,开票信息!$A:$C,3,0),"")</f>
        <v/>
      </c>
      <c r="G11797" s="3" t="str">
        <f t="shared" si="184"/>
        <v/>
      </c>
      <c r="L11797">
        <f>COUNTIF($K$2:K11797,$K11797)</f>
        <v>0</v>
      </c>
    </row>
    <row r="11798" ht="16.5" spans="1:12">
      <c r="A11798" s="1">
        <v>11797</v>
      </c>
      <c r="B11798" s="8">
        <f>COUNTIF($C$2:$C11798,模板!$E$2)</f>
        <v>77</v>
      </c>
      <c r="C11798" s="2" t="str">
        <f>IFERROR(VLOOKUP(K11798,开票信息!$A:$C,3,0),"")</f>
        <v/>
      </c>
      <c r="G11798" s="3" t="str">
        <f t="shared" si="184"/>
        <v/>
      </c>
      <c r="L11798">
        <f>COUNTIF($K$2:K11798,$K11798)</f>
        <v>0</v>
      </c>
    </row>
    <row r="11799" ht="16.5" spans="1:12">
      <c r="A11799" s="1">
        <v>11798</v>
      </c>
      <c r="B11799" s="8">
        <f>COUNTIF($C$2:$C11799,模板!$E$2)</f>
        <v>77</v>
      </c>
      <c r="C11799" s="2" t="str">
        <f>IFERROR(VLOOKUP(K11799,开票信息!$A:$C,3,0),"")</f>
        <v/>
      </c>
      <c r="G11799" s="3" t="str">
        <f t="shared" si="184"/>
        <v/>
      </c>
      <c r="L11799">
        <f>COUNTIF($K$2:K11799,$K11799)</f>
        <v>0</v>
      </c>
    </row>
    <row r="11800" ht="16.5" spans="1:12">
      <c r="A11800" s="1">
        <v>11799</v>
      </c>
      <c r="B11800" s="8">
        <f>COUNTIF($C$2:$C11800,模板!$E$2)</f>
        <v>77</v>
      </c>
      <c r="C11800" s="2" t="str">
        <f>IFERROR(VLOOKUP(K11800,开票信息!$A:$C,3,0),"")</f>
        <v/>
      </c>
      <c r="G11800" s="3" t="str">
        <f t="shared" si="184"/>
        <v/>
      </c>
      <c r="L11800">
        <f>COUNTIF($K$2:K11800,$K11800)</f>
        <v>0</v>
      </c>
    </row>
    <row r="11801" ht="16.5" spans="1:12">
      <c r="A11801" s="1">
        <v>11800</v>
      </c>
      <c r="B11801" s="8">
        <f>COUNTIF($C$2:$C11801,模板!$E$2)</f>
        <v>77</v>
      </c>
      <c r="C11801" s="2" t="str">
        <f>IFERROR(VLOOKUP(K11801,开票信息!$A:$C,3,0),"")</f>
        <v/>
      </c>
      <c r="G11801" s="3" t="str">
        <f t="shared" si="184"/>
        <v/>
      </c>
      <c r="L11801">
        <f>COUNTIF($K$2:K11801,$K11801)</f>
        <v>0</v>
      </c>
    </row>
    <row r="11802" ht="16.5" spans="1:12">
      <c r="A11802" s="1">
        <v>11801</v>
      </c>
      <c r="B11802" s="8">
        <f>COUNTIF($C$2:$C11802,模板!$E$2)</f>
        <v>77</v>
      </c>
      <c r="C11802" s="2" t="str">
        <f>IFERROR(VLOOKUP(K11802,开票信息!$A:$C,3,0),"")</f>
        <v/>
      </c>
      <c r="G11802" s="3" t="str">
        <f t="shared" si="184"/>
        <v/>
      </c>
      <c r="L11802">
        <f>COUNTIF($K$2:K11802,$K11802)</f>
        <v>0</v>
      </c>
    </row>
    <row r="11803" ht="16.5" spans="1:12">
      <c r="A11803" s="1">
        <v>11802</v>
      </c>
      <c r="B11803" s="8">
        <f>COUNTIF($C$2:$C11803,模板!$E$2)</f>
        <v>77</v>
      </c>
      <c r="C11803" s="2" t="str">
        <f>IFERROR(VLOOKUP(K11803,开票信息!$A:$C,3,0),"")</f>
        <v/>
      </c>
      <c r="G11803" s="3" t="str">
        <f t="shared" si="184"/>
        <v/>
      </c>
      <c r="L11803">
        <f>COUNTIF($K$2:K11803,$K11803)</f>
        <v>0</v>
      </c>
    </row>
    <row r="11804" ht="16.5" spans="1:12">
      <c r="A11804" s="1">
        <v>11803</v>
      </c>
      <c r="B11804" s="8">
        <f>COUNTIF($C$2:$C11804,模板!$E$2)</f>
        <v>77</v>
      </c>
      <c r="C11804" s="2" t="str">
        <f>IFERROR(VLOOKUP(K11804,开票信息!$A:$C,3,0),"")</f>
        <v/>
      </c>
      <c r="G11804" s="3" t="str">
        <f t="shared" si="184"/>
        <v/>
      </c>
      <c r="L11804">
        <f>COUNTIF($K$2:K11804,$K11804)</f>
        <v>0</v>
      </c>
    </row>
    <row r="11805" ht="16.5" spans="1:12">
      <c r="A11805" s="1">
        <v>11804</v>
      </c>
      <c r="B11805" s="8">
        <f>COUNTIF($C$2:$C11805,模板!$E$2)</f>
        <v>77</v>
      </c>
      <c r="C11805" s="2" t="str">
        <f>IFERROR(VLOOKUP(K11805,开票信息!$A:$C,3,0),"")</f>
        <v/>
      </c>
      <c r="G11805" s="3" t="str">
        <f t="shared" si="184"/>
        <v/>
      </c>
      <c r="L11805">
        <f>COUNTIF($K$2:K11805,$K11805)</f>
        <v>0</v>
      </c>
    </row>
    <row r="11806" ht="16.5" spans="1:12">
      <c r="A11806" s="1">
        <v>11805</v>
      </c>
      <c r="B11806" s="8">
        <f>COUNTIF($C$2:$C11806,模板!$E$2)</f>
        <v>77</v>
      </c>
      <c r="C11806" s="2" t="str">
        <f>IFERROR(VLOOKUP(K11806,开票信息!$A:$C,3,0),"")</f>
        <v/>
      </c>
      <c r="G11806" s="3" t="str">
        <f t="shared" si="184"/>
        <v/>
      </c>
      <c r="L11806">
        <f>COUNTIF($K$2:K11806,$K11806)</f>
        <v>0</v>
      </c>
    </row>
    <row r="11807" ht="16.5" spans="1:12">
      <c r="A11807" s="1">
        <v>11806</v>
      </c>
      <c r="B11807" s="8">
        <f>COUNTIF($C$2:$C11807,模板!$E$2)</f>
        <v>77</v>
      </c>
      <c r="C11807" s="2" t="str">
        <f>IFERROR(VLOOKUP(K11807,开票信息!$A:$C,3,0),"")</f>
        <v/>
      </c>
      <c r="G11807" s="3" t="str">
        <f t="shared" si="184"/>
        <v/>
      </c>
      <c r="L11807">
        <f>COUNTIF($K$2:K11807,$K11807)</f>
        <v>0</v>
      </c>
    </row>
    <row r="11808" ht="16.5" spans="1:12">
      <c r="A11808" s="1">
        <v>11807</v>
      </c>
      <c r="B11808" s="8">
        <f>COUNTIF($C$2:$C11808,模板!$E$2)</f>
        <v>77</v>
      </c>
      <c r="C11808" s="2" t="str">
        <f>IFERROR(VLOOKUP(K11808,开票信息!$A:$C,3,0),"")</f>
        <v/>
      </c>
      <c r="G11808" s="3" t="str">
        <f t="shared" si="184"/>
        <v/>
      </c>
      <c r="L11808">
        <f>COUNTIF($K$2:K11808,$K11808)</f>
        <v>0</v>
      </c>
    </row>
    <row r="11809" ht="16.5" spans="1:12">
      <c r="A11809" s="1">
        <v>11808</v>
      </c>
      <c r="B11809" s="8">
        <f>COUNTIF($C$2:$C11809,模板!$E$2)</f>
        <v>77</v>
      </c>
      <c r="C11809" s="2" t="str">
        <f>IFERROR(VLOOKUP(K11809,开票信息!$A:$C,3,0),"")</f>
        <v/>
      </c>
      <c r="G11809" s="3" t="str">
        <f t="shared" si="184"/>
        <v/>
      </c>
      <c r="L11809">
        <f>COUNTIF($K$2:K11809,$K11809)</f>
        <v>0</v>
      </c>
    </row>
    <row r="11810" ht="16.5" spans="1:12">
      <c r="A11810" s="1">
        <v>11809</v>
      </c>
      <c r="B11810" s="8">
        <f>COUNTIF($C$2:$C11810,模板!$E$2)</f>
        <v>77</v>
      </c>
      <c r="C11810" s="2" t="str">
        <f>IFERROR(VLOOKUP(K11810,开票信息!$A:$C,3,0),"")</f>
        <v/>
      </c>
      <c r="G11810" s="3" t="str">
        <f t="shared" si="184"/>
        <v/>
      </c>
      <c r="L11810">
        <f>COUNTIF($K$2:K11810,$K11810)</f>
        <v>0</v>
      </c>
    </row>
    <row r="11811" ht="16.5" spans="1:12">
      <c r="A11811" s="1">
        <v>11810</v>
      </c>
      <c r="B11811" s="8">
        <f>COUNTIF($C$2:$C11811,模板!$E$2)</f>
        <v>77</v>
      </c>
      <c r="C11811" s="2" t="str">
        <f>IFERROR(VLOOKUP(K11811,开票信息!$A:$C,3,0),"")</f>
        <v/>
      </c>
      <c r="G11811" s="3" t="str">
        <f t="shared" si="184"/>
        <v/>
      </c>
      <c r="L11811">
        <f>COUNTIF($K$2:K11811,$K11811)</f>
        <v>0</v>
      </c>
    </row>
    <row r="11812" ht="16.5" spans="1:12">
      <c r="A11812" s="1">
        <v>11811</v>
      </c>
      <c r="B11812" s="8">
        <f>COUNTIF($C$2:$C11812,模板!$E$2)</f>
        <v>77</v>
      </c>
      <c r="C11812" s="2" t="str">
        <f>IFERROR(VLOOKUP(K11812,开票信息!$A:$C,3,0),"")</f>
        <v/>
      </c>
      <c r="G11812" s="3" t="str">
        <f t="shared" si="184"/>
        <v/>
      </c>
      <c r="L11812">
        <f>COUNTIF($K$2:K11812,$K11812)</f>
        <v>0</v>
      </c>
    </row>
    <row r="11813" ht="16.5" spans="1:12">
      <c r="A11813" s="1">
        <v>11812</v>
      </c>
      <c r="B11813" s="8">
        <f>COUNTIF($C$2:$C11813,模板!$E$2)</f>
        <v>77</v>
      </c>
      <c r="C11813" s="2" t="str">
        <f>IFERROR(VLOOKUP(K11813,开票信息!$A:$C,3,0),"")</f>
        <v/>
      </c>
      <c r="G11813" s="3" t="str">
        <f t="shared" si="184"/>
        <v/>
      </c>
      <c r="L11813">
        <f>COUNTIF($K$2:K11813,$K11813)</f>
        <v>0</v>
      </c>
    </row>
    <row r="11814" ht="16.5" spans="1:12">
      <c r="A11814" s="1">
        <v>11813</v>
      </c>
      <c r="B11814" s="8">
        <f>COUNTIF($C$2:$C11814,模板!$E$2)</f>
        <v>77</v>
      </c>
      <c r="C11814" s="2" t="str">
        <f>IFERROR(VLOOKUP(K11814,开票信息!$A:$C,3,0),"")</f>
        <v/>
      </c>
      <c r="G11814" s="3" t="str">
        <f t="shared" si="184"/>
        <v/>
      </c>
      <c r="L11814">
        <f>COUNTIF($K$2:K11814,$K11814)</f>
        <v>0</v>
      </c>
    </row>
    <row r="11815" ht="16.5" spans="1:12">
      <c r="A11815" s="1">
        <v>11814</v>
      </c>
      <c r="B11815" s="8">
        <f>COUNTIF($C$2:$C11815,模板!$E$2)</f>
        <v>77</v>
      </c>
      <c r="C11815" s="2" t="str">
        <f>IFERROR(VLOOKUP(K11815,开票信息!$A:$C,3,0),"")</f>
        <v/>
      </c>
      <c r="G11815" s="3" t="str">
        <f t="shared" si="184"/>
        <v/>
      </c>
      <c r="L11815">
        <f>COUNTIF($K$2:K11815,$K11815)</f>
        <v>0</v>
      </c>
    </row>
    <row r="11816" ht="16.5" spans="1:12">
      <c r="A11816" s="1">
        <v>11815</v>
      </c>
      <c r="B11816" s="8">
        <f>COUNTIF($C$2:$C11816,模板!$E$2)</f>
        <v>77</v>
      </c>
      <c r="C11816" s="2" t="str">
        <f>IFERROR(VLOOKUP(K11816,开票信息!$A:$C,3,0),"")</f>
        <v/>
      </c>
      <c r="G11816" s="3" t="str">
        <f t="shared" si="184"/>
        <v/>
      </c>
      <c r="L11816">
        <f>COUNTIF($K$2:K11816,$K11816)</f>
        <v>0</v>
      </c>
    </row>
    <row r="11817" ht="16.5" spans="1:12">
      <c r="A11817" s="1">
        <v>11816</v>
      </c>
      <c r="B11817" s="8">
        <f>COUNTIF($C$2:$C11817,模板!$E$2)</f>
        <v>77</v>
      </c>
      <c r="C11817" s="2" t="str">
        <f>IFERROR(VLOOKUP(K11817,开票信息!$A:$C,3,0),"")</f>
        <v/>
      </c>
      <c r="G11817" s="3" t="str">
        <f t="shared" si="184"/>
        <v/>
      </c>
      <c r="L11817">
        <f>COUNTIF($K$2:K11817,$K11817)</f>
        <v>0</v>
      </c>
    </row>
    <row r="11818" ht="16.5" spans="1:12">
      <c r="A11818" s="1">
        <v>11817</v>
      </c>
      <c r="B11818" s="8">
        <f>COUNTIF($C$2:$C11818,模板!$E$2)</f>
        <v>77</v>
      </c>
      <c r="C11818" s="2" t="str">
        <f>IFERROR(VLOOKUP(K11818,开票信息!$A:$C,3,0),"")</f>
        <v/>
      </c>
      <c r="G11818" s="3" t="str">
        <f t="shared" si="184"/>
        <v/>
      </c>
      <c r="L11818">
        <f>COUNTIF($K$2:K11818,$K11818)</f>
        <v>0</v>
      </c>
    </row>
    <row r="11819" ht="16.5" spans="1:12">
      <c r="A11819" s="1">
        <v>11818</v>
      </c>
      <c r="B11819" s="8">
        <f>COUNTIF($C$2:$C11819,模板!$E$2)</f>
        <v>77</v>
      </c>
      <c r="C11819" s="2" t="str">
        <f>IFERROR(VLOOKUP(K11819,开票信息!$A:$C,3,0),"")</f>
        <v/>
      </c>
      <c r="G11819" s="3" t="str">
        <f t="shared" si="184"/>
        <v/>
      </c>
      <c r="L11819">
        <f>COUNTIF($K$2:K11819,$K11819)</f>
        <v>0</v>
      </c>
    </row>
    <row r="11820" ht="16.5" spans="1:12">
      <c r="A11820" s="1">
        <v>11819</v>
      </c>
      <c r="B11820" s="8">
        <f>COUNTIF($C$2:$C11820,模板!$E$2)</f>
        <v>77</v>
      </c>
      <c r="C11820" s="2" t="str">
        <f>IFERROR(VLOOKUP(K11820,开票信息!$A:$C,3,0),"")</f>
        <v/>
      </c>
      <c r="G11820" s="3" t="str">
        <f t="shared" si="184"/>
        <v/>
      </c>
      <c r="L11820">
        <f>COUNTIF($K$2:K11820,$K11820)</f>
        <v>0</v>
      </c>
    </row>
    <row r="11821" ht="16.5" spans="1:12">
      <c r="A11821" s="1">
        <v>11820</v>
      </c>
      <c r="B11821" s="8">
        <f>COUNTIF($C$2:$C11821,模板!$E$2)</f>
        <v>77</v>
      </c>
      <c r="C11821" s="2" t="str">
        <f>IFERROR(VLOOKUP(K11821,开票信息!$A:$C,3,0),"")</f>
        <v/>
      </c>
      <c r="G11821" s="3" t="str">
        <f t="shared" si="184"/>
        <v/>
      </c>
      <c r="L11821">
        <f>COUNTIF($K$2:K11821,$K11821)</f>
        <v>0</v>
      </c>
    </row>
    <row r="11822" ht="16.5" spans="1:12">
      <c r="A11822" s="1">
        <v>11821</v>
      </c>
      <c r="B11822" s="8">
        <f>COUNTIF($C$2:$C11822,模板!$E$2)</f>
        <v>77</v>
      </c>
      <c r="C11822" s="2" t="str">
        <f>IFERROR(VLOOKUP(K11822,开票信息!$A:$C,3,0),"")</f>
        <v/>
      </c>
      <c r="G11822" s="3" t="str">
        <f t="shared" si="184"/>
        <v/>
      </c>
      <c r="L11822">
        <f>COUNTIF($K$2:K11822,$K11822)</f>
        <v>0</v>
      </c>
    </row>
    <row r="11823" ht="16.5" spans="1:12">
      <c r="A11823" s="1">
        <v>11822</v>
      </c>
      <c r="B11823" s="8">
        <f>COUNTIF($C$2:$C11823,模板!$E$2)</f>
        <v>77</v>
      </c>
      <c r="C11823" s="2" t="str">
        <f>IFERROR(VLOOKUP(K11823,开票信息!$A:$C,3,0),"")</f>
        <v/>
      </c>
      <c r="G11823" s="3" t="str">
        <f t="shared" si="184"/>
        <v/>
      </c>
      <c r="L11823">
        <f>COUNTIF($K$2:K11823,$K11823)</f>
        <v>0</v>
      </c>
    </row>
    <row r="11824" ht="16.5" spans="1:12">
      <c r="A11824" s="1">
        <v>11823</v>
      </c>
      <c r="B11824" s="8">
        <f>COUNTIF($C$2:$C11824,模板!$E$2)</f>
        <v>77</v>
      </c>
      <c r="C11824" s="2" t="str">
        <f>IFERROR(VLOOKUP(K11824,开票信息!$A:$C,3,0),"")</f>
        <v/>
      </c>
      <c r="G11824" s="3" t="str">
        <f t="shared" si="184"/>
        <v/>
      </c>
      <c r="L11824">
        <f>COUNTIF($K$2:K11824,$K11824)</f>
        <v>0</v>
      </c>
    </row>
    <row r="11825" ht="16.5" spans="1:12">
      <c r="A11825" s="1">
        <v>11824</v>
      </c>
      <c r="B11825" s="8">
        <f>COUNTIF($C$2:$C11825,模板!$E$2)</f>
        <v>77</v>
      </c>
      <c r="C11825" s="2" t="str">
        <f>IFERROR(VLOOKUP(K11825,开票信息!$A:$C,3,0),"")</f>
        <v/>
      </c>
      <c r="G11825" s="3" t="str">
        <f t="shared" si="184"/>
        <v/>
      </c>
      <c r="L11825">
        <f>COUNTIF($K$2:K11825,$K11825)</f>
        <v>0</v>
      </c>
    </row>
    <row r="11826" ht="16.5" spans="1:12">
      <c r="A11826" s="1">
        <v>11825</v>
      </c>
      <c r="B11826" s="8">
        <f>COUNTIF($C$2:$C11826,模板!$E$2)</f>
        <v>77</v>
      </c>
      <c r="C11826" s="2" t="str">
        <f>IFERROR(VLOOKUP(K11826,开票信息!$A:$C,3,0),"")</f>
        <v/>
      </c>
      <c r="G11826" s="3" t="str">
        <f t="shared" si="184"/>
        <v/>
      </c>
      <c r="L11826">
        <f>COUNTIF($K$2:K11826,$K11826)</f>
        <v>0</v>
      </c>
    </row>
    <row r="11827" ht="16.5" spans="1:12">
      <c r="A11827" s="1">
        <v>11826</v>
      </c>
      <c r="B11827" s="8">
        <f>COUNTIF($C$2:$C11827,模板!$E$2)</f>
        <v>77</v>
      </c>
      <c r="C11827" s="2" t="str">
        <f>IFERROR(VLOOKUP(K11827,开票信息!$A:$C,3,0),"")</f>
        <v/>
      </c>
      <c r="G11827" s="3" t="str">
        <f t="shared" si="184"/>
        <v/>
      </c>
      <c r="L11827">
        <f>COUNTIF($K$2:K11827,$K11827)</f>
        <v>0</v>
      </c>
    </row>
    <row r="11828" ht="16.5" spans="1:12">
      <c r="A11828" s="1">
        <v>11827</v>
      </c>
      <c r="B11828" s="8">
        <f>COUNTIF($C$2:$C11828,模板!$E$2)</f>
        <v>77</v>
      </c>
      <c r="C11828" s="2" t="str">
        <f>IFERROR(VLOOKUP(K11828,开票信息!$A:$C,3,0),"")</f>
        <v/>
      </c>
      <c r="G11828" s="3" t="str">
        <f t="shared" si="184"/>
        <v/>
      </c>
      <c r="L11828">
        <f>COUNTIF($K$2:K11828,$K11828)</f>
        <v>0</v>
      </c>
    </row>
    <row r="11829" ht="16.5" spans="1:12">
      <c r="A11829" s="1">
        <v>11828</v>
      </c>
      <c r="B11829" s="8">
        <f>COUNTIF($C$2:$C11829,模板!$E$2)</f>
        <v>77</v>
      </c>
      <c r="C11829" s="2" t="str">
        <f>IFERROR(VLOOKUP(K11829,开票信息!$A:$C,3,0),"")</f>
        <v/>
      </c>
      <c r="G11829" s="3" t="str">
        <f t="shared" si="184"/>
        <v/>
      </c>
      <c r="L11829">
        <f>COUNTIF($K$2:K11829,$K11829)</f>
        <v>0</v>
      </c>
    </row>
    <row r="11830" ht="16.5" spans="1:12">
      <c r="A11830" s="1">
        <v>11829</v>
      </c>
      <c r="B11830" s="8">
        <f>COUNTIF($C$2:$C11830,模板!$E$2)</f>
        <v>77</v>
      </c>
      <c r="C11830" s="2" t="str">
        <f>IFERROR(VLOOKUP(K11830,开票信息!$A:$C,3,0),"")</f>
        <v/>
      </c>
      <c r="G11830" s="3" t="str">
        <f t="shared" si="184"/>
        <v/>
      </c>
      <c r="L11830">
        <f>COUNTIF($K$2:K11830,$K11830)</f>
        <v>0</v>
      </c>
    </row>
    <row r="11831" ht="16.5" spans="1:12">
      <c r="A11831" s="1">
        <v>11830</v>
      </c>
      <c r="B11831" s="8">
        <f>COUNTIF($C$2:$C11831,模板!$E$2)</f>
        <v>77</v>
      </c>
      <c r="C11831" s="2" t="str">
        <f>IFERROR(VLOOKUP(K11831,开票信息!$A:$C,3,0),"")</f>
        <v/>
      </c>
      <c r="G11831" s="3" t="str">
        <f t="shared" si="184"/>
        <v/>
      </c>
      <c r="L11831">
        <f>COUNTIF($K$2:K11831,$K11831)</f>
        <v>0</v>
      </c>
    </row>
    <row r="11832" ht="16.5" spans="1:12">
      <c r="A11832" s="1">
        <v>11831</v>
      </c>
      <c r="B11832" s="8">
        <f>COUNTIF($C$2:$C11832,模板!$E$2)</f>
        <v>77</v>
      </c>
      <c r="C11832" s="2" t="str">
        <f>IFERROR(VLOOKUP(K11832,开票信息!$A:$C,3,0),"")</f>
        <v/>
      </c>
      <c r="G11832" s="3" t="str">
        <f t="shared" si="184"/>
        <v/>
      </c>
      <c r="L11832">
        <f>COUNTIF($K$2:K11832,$K11832)</f>
        <v>0</v>
      </c>
    </row>
    <row r="11833" ht="16.5" spans="1:12">
      <c r="A11833" s="1">
        <v>11832</v>
      </c>
      <c r="B11833" s="8">
        <f>COUNTIF($C$2:$C11833,模板!$E$2)</f>
        <v>77</v>
      </c>
      <c r="C11833" s="2" t="str">
        <f>IFERROR(VLOOKUP(K11833,开票信息!$A:$C,3,0),"")</f>
        <v/>
      </c>
      <c r="G11833" s="3" t="str">
        <f t="shared" si="184"/>
        <v/>
      </c>
      <c r="L11833">
        <f>COUNTIF($K$2:K11833,$K11833)</f>
        <v>0</v>
      </c>
    </row>
    <row r="11834" ht="16.5" spans="1:12">
      <c r="A11834" s="1">
        <v>11833</v>
      </c>
      <c r="B11834" s="8">
        <f>COUNTIF($C$2:$C11834,模板!$E$2)</f>
        <v>77</v>
      </c>
      <c r="C11834" s="2" t="str">
        <f>IFERROR(VLOOKUP(K11834,开票信息!$A:$C,3,0),"")</f>
        <v/>
      </c>
      <c r="G11834" s="3" t="str">
        <f t="shared" si="184"/>
        <v/>
      </c>
      <c r="L11834">
        <f>COUNTIF($K$2:K11834,$K11834)</f>
        <v>0</v>
      </c>
    </row>
    <row r="11835" ht="16.5" spans="1:12">
      <c r="A11835" s="1">
        <v>11834</v>
      </c>
      <c r="B11835" s="8">
        <f>COUNTIF($C$2:$C11835,模板!$E$2)</f>
        <v>77</v>
      </c>
      <c r="C11835" s="2" t="str">
        <f>IFERROR(VLOOKUP(K11835,开票信息!$A:$C,3,0),"")</f>
        <v/>
      </c>
      <c r="G11835" s="3" t="str">
        <f t="shared" si="184"/>
        <v/>
      </c>
      <c r="L11835">
        <f>COUNTIF($K$2:K11835,$K11835)</f>
        <v>0</v>
      </c>
    </row>
    <row r="11836" ht="16.5" spans="1:12">
      <c r="A11836" s="1">
        <v>11835</v>
      </c>
      <c r="B11836" s="8">
        <f>COUNTIF($C$2:$C11836,模板!$E$2)</f>
        <v>77</v>
      </c>
      <c r="C11836" s="2" t="str">
        <f>IFERROR(VLOOKUP(K11836,开票信息!$A:$C,3,0),"")</f>
        <v/>
      </c>
      <c r="G11836" s="3" t="str">
        <f t="shared" si="184"/>
        <v/>
      </c>
      <c r="L11836">
        <f>COUNTIF($K$2:K11836,$K11836)</f>
        <v>0</v>
      </c>
    </row>
    <row r="11837" ht="16.5" spans="1:12">
      <c r="A11837" s="1">
        <v>11836</v>
      </c>
      <c r="B11837" s="8">
        <f>COUNTIF($C$2:$C11837,模板!$E$2)</f>
        <v>77</v>
      </c>
      <c r="C11837" s="2" t="str">
        <f>IFERROR(VLOOKUP(K11837,开票信息!$A:$C,3,0),"")</f>
        <v/>
      </c>
      <c r="G11837" s="3" t="str">
        <f t="shared" si="184"/>
        <v/>
      </c>
      <c r="L11837">
        <f>COUNTIF($K$2:K11837,$K11837)</f>
        <v>0</v>
      </c>
    </row>
    <row r="11838" ht="16.5" spans="1:12">
      <c r="A11838" s="1">
        <v>11837</v>
      </c>
      <c r="B11838" s="8">
        <f>COUNTIF($C$2:$C11838,模板!$E$2)</f>
        <v>77</v>
      </c>
      <c r="C11838" s="2" t="str">
        <f>IFERROR(VLOOKUP(K11838,开票信息!$A:$C,3,0),"")</f>
        <v/>
      </c>
      <c r="G11838" s="3" t="str">
        <f t="shared" si="184"/>
        <v/>
      </c>
      <c r="L11838">
        <f>COUNTIF($K$2:K11838,$K11838)</f>
        <v>0</v>
      </c>
    </row>
    <row r="11839" ht="16.5" spans="1:12">
      <c r="A11839" s="1">
        <v>11838</v>
      </c>
      <c r="B11839" s="8">
        <f>COUNTIF($C$2:$C11839,模板!$E$2)</f>
        <v>77</v>
      </c>
      <c r="C11839" s="2" t="str">
        <f>IFERROR(VLOOKUP(K11839,开票信息!$A:$C,3,0),"")</f>
        <v/>
      </c>
      <c r="G11839" s="3" t="str">
        <f t="shared" si="184"/>
        <v/>
      </c>
      <c r="L11839">
        <f>COUNTIF($K$2:K11839,$K11839)</f>
        <v>0</v>
      </c>
    </row>
    <row r="11840" ht="16.5" spans="1:12">
      <c r="A11840" s="1">
        <v>11839</v>
      </c>
      <c r="B11840" s="8">
        <f>COUNTIF($C$2:$C11840,模板!$E$2)</f>
        <v>77</v>
      </c>
      <c r="C11840" s="2" t="str">
        <f>IFERROR(VLOOKUP(K11840,开票信息!$A:$C,3,0),"")</f>
        <v/>
      </c>
      <c r="G11840" s="3" t="str">
        <f t="shared" si="184"/>
        <v/>
      </c>
      <c r="L11840">
        <f>COUNTIF($K$2:K11840,$K11840)</f>
        <v>0</v>
      </c>
    </row>
    <row r="11841" ht="16.5" spans="1:12">
      <c r="A11841" s="1">
        <v>11840</v>
      </c>
      <c r="B11841" s="8">
        <f>COUNTIF($C$2:$C11841,模板!$E$2)</f>
        <v>77</v>
      </c>
      <c r="C11841" s="2" t="str">
        <f>IFERROR(VLOOKUP(K11841,开票信息!$A:$C,3,0),"")</f>
        <v/>
      </c>
      <c r="G11841" s="3" t="str">
        <f t="shared" si="184"/>
        <v/>
      </c>
      <c r="L11841">
        <f>COUNTIF($K$2:K11841,$K11841)</f>
        <v>0</v>
      </c>
    </row>
    <row r="11842" ht="16.5" spans="1:12">
      <c r="A11842" s="1">
        <v>11841</v>
      </c>
      <c r="B11842" s="8">
        <f>COUNTIF($C$2:$C11842,模板!$E$2)</f>
        <v>77</v>
      </c>
      <c r="C11842" s="2" t="str">
        <f>IFERROR(VLOOKUP(K11842,开票信息!$A:$C,3,0),"")</f>
        <v/>
      </c>
      <c r="G11842" s="3" t="str">
        <f t="shared" si="184"/>
        <v/>
      </c>
      <c r="L11842">
        <f>COUNTIF($K$2:K11842,$K11842)</f>
        <v>0</v>
      </c>
    </row>
    <row r="11843" ht="16.5" spans="1:12">
      <c r="A11843" s="1">
        <v>11842</v>
      </c>
      <c r="B11843" s="8">
        <f>COUNTIF($C$2:$C11843,模板!$E$2)</f>
        <v>77</v>
      </c>
      <c r="C11843" s="2" t="str">
        <f>IFERROR(VLOOKUP(K11843,开票信息!$A:$C,3,0),"")</f>
        <v/>
      </c>
      <c r="G11843" s="3" t="str">
        <f t="shared" ref="G11843:G11906" si="185">IFERROR(H11843/F11843,"")</f>
        <v/>
      </c>
      <c r="L11843">
        <f>COUNTIF($K$2:K11843,$K11843)</f>
        <v>0</v>
      </c>
    </row>
    <row r="11844" ht="16.5" spans="1:12">
      <c r="A11844" s="1">
        <v>11843</v>
      </c>
      <c r="B11844" s="8">
        <f>COUNTIF($C$2:$C11844,模板!$E$2)</f>
        <v>77</v>
      </c>
      <c r="C11844" s="2" t="str">
        <f>IFERROR(VLOOKUP(K11844,开票信息!$A:$C,3,0),"")</f>
        <v/>
      </c>
      <c r="G11844" s="3" t="str">
        <f t="shared" si="185"/>
        <v/>
      </c>
      <c r="L11844">
        <f>COUNTIF($K$2:K11844,$K11844)</f>
        <v>0</v>
      </c>
    </row>
    <row r="11845" ht="16.5" spans="1:12">
      <c r="A11845" s="1">
        <v>11844</v>
      </c>
      <c r="B11845" s="8">
        <f>COUNTIF($C$2:$C11845,模板!$E$2)</f>
        <v>77</v>
      </c>
      <c r="C11845" s="2" t="str">
        <f>IFERROR(VLOOKUP(K11845,开票信息!$A:$C,3,0),"")</f>
        <v/>
      </c>
      <c r="G11845" s="3" t="str">
        <f t="shared" si="185"/>
        <v/>
      </c>
      <c r="L11845">
        <f>COUNTIF($K$2:K11845,$K11845)</f>
        <v>0</v>
      </c>
    </row>
    <row r="11846" ht="16.5" spans="1:12">
      <c r="A11846" s="1">
        <v>11845</v>
      </c>
      <c r="B11846" s="8">
        <f>COUNTIF($C$2:$C11846,模板!$E$2)</f>
        <v>77</v>
      </c>
      <c r="C11846" s="2" t="str">
        <f>IFERROR(VLOOKUP(K11846,开票信息!$A:$C,3,0),"")</f>
        <v/>
      </c>
      <c r="G11846" s="3" t="str">
        <f t="shared" si="185"/>
        <v/>
      </c>
      <c r="L11846">
        <f>COUNTIF($K$2:K11846,$K11846)</f>
        <v>0</v>
      </c>
    </row>
    <row r="11847" ht="16.5" spans="1:12">
      <c r="A11847" s="1">
        <v>11846</v>
      </c>
      <c r="B11847" s="8">
        <f>COUNTIF($C$2:$C11847,模板!$E$2)</f>
        <v>77</v>
      </c>
      <c r="C11847" s="2" t="str">
        <f>IFERROR(VLOOKUP(K11847,开票信息!$A:$C,3,0),"")</f>
        <v/>
      </c>
      <c r="G11847" s="3" t="str">
        <f t="shared" si="185"/>
        <v/>
      </c>
      <c r="L11847">
        <f>COUNTIF($K$2:K11847,$K11847)</f>
        <v>0</v>
      </c>
    </row>
    <row r="11848" ht="16.5" spans="1:12">
      <c r="A11848" s="1">
        <v>11847</v>
      </c>
      <c r="B11848" s="8">
        <f>COUNTIF($C$2:$C11848,模板!$E$2)</f>
        <v>77</v>
      </c>
      <c r="C11848" s="2" t="str">
        <f>IFERROR(VLOOKUP(K11848,开票信息!$A:$C,3,0),"")</f>
        <v/>
      </c>
      <c r="G11848" s="3" t="str">
        <f t="shared" si="185"/>
        <v/>
      </c>
      <c r="L11848">
        <f>COUNTIF($K$2:K11848,$K11848)</f>
        <v>0</v>
      </c>
    </row>
    <row r="11849" ht="16.5" spans="1:12">
      <c r="A11849" s="1">
        <v>11848</v>
      </c>
      <c r="B11849" s="8">
        <f>COUNTIF($C$2:$C11849,模板!$E$2)</f>
        <v>77</v>
      </c>
      <c r="C11849" s="2" t="str">
        <f>IFERROR(VLOOKUP(K11849,开票信息!$A:$C,3,0),"")</f>
        <v/>
      </c>
      <c r="G11849" s="3" t="str">
        <f t="shared" si="185"/>
        <v/>
      </c>
      <c r="L11849">
        <f>COUNTIF($K$2:K11849,$K11849)</f>
        <v>0</v>
      </c>
    </row>
    <row r="11850" ht="16.5" spans="1:12">
      <c r="A11850" s="1">
        <v>11849</v>
      </c>
      <c r="B11850" s="8">
        <f>COUNTIF($C$2:$C11850,模板!$E$2)</f>
        <v>77</v>
      </c>
      <c r="C11850" s="2" t="str">
        <f>IFERROR(VLOOKUP(K11850,开票信息!$A:$C,3,0),"")</f>
        <v/>
      </c>
      <c r="G11850" s="3" t="str">
        <f t="shared" si="185"/>
        <v/>
      </c>
      <c r="L11850">
        <f>COUNTIF($K$2:K11850,$K11850)</f>
        <v>0</v>
      </c>
    </row>
    <row r="11851" ht="16.5" spans="1:12">
      <c r="A11851" s="1">
        <v>11850</v>
      </c>
      <c r="B11851" s="8">
        <f>COUNTIF($C$2:$C11851,模板!$E$2)</f>
        <v>77</v>
      </c>
      <c r="C11851" s="2" t="str">
        <f>IFERROR(VLOOKUP(K11851,开票信息!$A:$C,3,0),"")</f>
        <v/>
      </c>
      <c r="G11851" s="3" t="str">
        <f t="shared" si="185"/>
        <v/>
      </c>
      <c r="L11851">
        <f>COUNTIF($K$2:K11851,$K11851)</f>
        <v>0</v>
      </c>
    </row>
    <row r="11852" ht="16.5" spans="1:12">
      <c r="A11852" s="1">
        <v>11851</v>
      </c>
      <c r="B11852" s="8">
        <f>COUNTIF($C$2:$C11852,模板!$E$2)</f>
        <v>77</v>
      </c>
      <c r="C11852" s="2" t="str">
        <f>IFERROR(VLOOKUP(K11852,开票信息!$A:$C,3,0),"")</f>
        <v/>
      </c>
      <c r="G11852" s="3" t="str">
        <f t="shared" si="185"/>
        <v/>
      </c>
      <c r="L11852">
        <f>COUNTIF($K$2:K11852,$K11852)</f>
        <v>0</v>
      </c>
    </row>
    <row r="11853" ht="16.5" spans="1:12">
      <c r="A11853" s="1">
        <v>11852</v>
      </c>
      <c r="B11853" s="8">
        <f>COUNTIF($C$2:$C11853,模板!$E$2)</f>
        <v>77</v>
      </c>
      <c r="C11853" s="2" t="str">
        <f>IFERROR(VLOOKUP(K11853,开票信息!$A:$C,3,0),"")</f>
        <v/>
      </c>
      <c r="G11853" s="3" t="str">
        <f t="shared" si="185"/>
        <v/>
      </c>
      <c r="L11853">
        <f>COUNTIF($K$2:K11853,$K11853)</f>
        <v>0</v>
      </c>
    </row>
    <row r="11854" ht="16.5" spans="1:12">
      <c r="A11854" s="1">
        <v>11853</v>
      </c>
      <c r="B11854" s="8">
        <f>COUNTIF($C$2:$C11854,模板!$E$2)</f>
        <v>77</v>
      </c>
      <c r="C11854" s="2" t="str">
        <f>IFERROR(VLOOKUP(K11854,开票信息!$A:$C,3,0),"")</f>
        <v/>
      </c>
      <c r="G11854" s="3" t="str">
        <f t="shared" si="185"/>
        <v/>
      </c>
      <c r="L11854">
        <f>COUNTIF($K$2:K11854,$K11854)</f>
        <v>0</v>
      </c>
    </row>
    <row r="11855" ht="16.5" spans="1:12">
      <c r="A11855" s="1">
        <v>11854</v>
      </c>
      <c r="B11855" s="8">
        <f>COUNTIF($C$2:$C11855,模板!$E$2)</f>
        <v>77</v>
      </c>
      <c r="C11855" s="2" t="str">
        <f>IFERROR(VLOOKUP(K11855,开票信息!$A:$C,3,0),"")</f>
        <v/>
      </c>
      <c r="G11855" s="3" t="str">
        <f t="shared" si="185"/>
        <v/>
      </c>
      <c r="L11855">
        <f>COUNTIF($K$2:K11855,$K11855)</f>
        <v>0</v>
      </c>
    </row>
    <row r="11856" ht="16.5" spans="1:12">
      <c r="A11856" s="1">
        <v>11855</v>
      </c>
      <c r="B11856" s="8">
        <f>COUNTIF($C$2:$C11856,模板!$E$2)</f>
        <v>77</v>
      </c>
      <c r="C11856" s="2" t="str">
        <f>IFERROR(VLOOKUP(K11856,开票信息!$A:$C,3,0),"")</f>
        <v/>
      </c>
      <c r="G11856" s="3" t="str">
        <f t="shared" si="185"/>
        <v/>
      </c>
      <c r="L11856">
        <f>COUNTIF($K$2:K11856,$K11856)</f>
        <v>0</v>
      </c>
    </row>
    <row r="11857" ht="16.5" spans="1:12">
      <c r="A11857" s="1">
        <v>11856</v>
      </c>
      <c r="B11857" s="8">
        <f>COUNTIF($C$2:$C11857,模板!$E$2)</f>
        <v>77</v>
      </c>
      <c r="C11857" s="2" t="str">
        <f>IFERROR(VLOOKUP(K11857,开票信息!$A:$C,3,0),"")</f>
        <v/>
      </c>
      <c r="G11857" s="3" t="str">
        <f t="shared" si="185"/>
        <v/>
      </c>
      <c r="L11857">
        <f>COUNTIF($K$2:K11857,$K11857)</f>
        <v>0</v>
      </c>
    </row>
    <row r="11858" ht="16.5" spans="1:12">
      <c r="A11858" s="1">
        <v>11857</v>
      </c>
      <c r="B11858" s="8">
        <f>COUNTIF($C$2:$C11858,模板!$E$2)</f>
        <v>77</v>
      </c>
      <c r="C11858" s="2" t="str">
        <f>IFERROR(VLOOKUP(K11858,开票信息!$A:$C,3,0),"")</f>
        <v/>
      </c>
      <c r="G11858" s="3" t="str">
        <f t="shared" si="185"/>
        <v/>
      </c>
      <c r="L11858">
        <f>COUNTIF($K$2:K11858,$K11858)</f>
        <v>0</v>
      </c>
    </row>
    <row r="11859" ht="16.5" spans="1:12">
      <c r="A11859" s="1">
        <v>11858</v>
      </c>
      <c r="B11859" s="8">
        <f>COUNTIF($C$2:$C11859,模板!$E$2)</f>
        <v>77</v>
      </c>
      <c r="C11859" s="2" t="str">
        <f>IFERROR(VLOOKUP(K11859,开票信息!$A:$C,3,0),"")</f>
        <v/>
      </c>
      <c r="G11859" s="3" t="str">
        <f t="shared" si="185"/>
        <v/>
      </c>
      <c r="L11859">
        <f>COUNTIF($K$2:K11859,$K11859)</f>
        <v>0</v>
      </c>
    </row>
    <row r="11860" ht="16.5" spans="1:12">
      <c r="A11860" s="1">
        <v>11859</v>
      </c>
      <c r="B11860" s="8">
        <f>COUNTIF($C$2:$C11860,模板!$E$2)</f>
        <v>77</v>
      </c>
      <c r="C11860" s="2" t="str">
        <f>IFERROR(VLOOKUP(K11860,开票信息!$A:$C,3,0),"")</f>
        <v/>
      </c>
      <c r="G11860" s="3" t="str">
        <f t="shared" si="185"/>
        <v/>
      </c>
      <c r="L11860">
        <f>COUNTIF($K$2:K11860,$K11860)</f>
        <v>0</v>
      </c>
    </row>
    <row r="11861" ht="16.5" spans="1:12">
      <c r="A11861" s="1">
        <v>11860</v>
      </c>
      <c r="B11861" s="8">
        <f>COUNTIF($C$2:$C11861,模板!$E$2)</f>
        <v>77</v>
      </c>
      <c r="C11861" s="2" t="str">
        <f>IFERROR(VLOOKUP(K11861,开票信息!$A:$C,3,0),"")</f>
        <v/>
      </c>
      <c r="G11861" s="3" t="str">
        <f t="shared" si="185"/>
        <v/>
      </c>
      <c r="L11861">
        <f>COUNTIF($K$2:K11861,$K11861)</f>
        <v>0</v>
      </c>
    </row>
    <row r="11862" ht="16.5" spans="1:12">
      <c r="A11862" s="1">
        <v>11861</v>
      </c>
      <c r="B11862" s="8">
        <f>COUNTIF($C$2:$C11862,模板!$E$2)</f>
        <v>77</v>
      </c>
      <c r="C11862" s="2" t="str">
        <f>IFERROR(VLOOKUP(K11862,开票信息!$A:$C,3,0),"")</f>
        <v/>
      </c>
      <c r="G11862" s="3" t="str">
        <f t="shared" si="185"/>
        <v/>
      </c>
      <c r="L11862">
        <f>COUNTIF($K$2:K11862,$K11862)</f>
        <v>0</v>
      </c>
    </row>
    <row r="11863" ht="16.5" spans="1:12">
      <c r="A11863" s="1">
        <v>11862</v>
      </c>
      <c r="B11863" s="8">
        <f>COUNTIF($C$2:$C11863,模板!$E$2)</f>
        <v>77</v>
      </c>
      <c r="C11863" s="2" t="str">
        <f>IFERROR(VLOOKUP(K11863,开票信息!$A:$C,3,0),"")</f>
        <v/>
      </c>
      <c r="G11863" s="3" t="str">
        <f t="shared" si="185"/>
        <v/>
      </c>
      <c r="L11863">
        <f>COUNTIF($K$2:K11863,$K11863)</f>
        <v>0</v>
      </c>
    </row>
    <row r="11864" ht="16.5" spans="1:12">
      <c r="A11864" s="1">
        <v>11863</v>
      </c>
      <c r="B11864" s="8">
        <f>COUNTIF($C$2:$C11864,模板!$E$2)</f>
        <v>77</v>
      </c>
      <c r="C11864" s="2" t="str">
        <f>IFERROR(VLOOKUP(K11864,开票信息!$A:$C,3,0),"")</f>
        <v/>
      </c>
      <c r="G11864" s="3" t="str">
        <f t="shared" si="185"/>
        <v/>
      </c>
      <c r="L11864">
        <f>COUNTIF($K$2:K11864,$K11864)</f>
        <v>0</v>
      </c>
    </row>
    <row r="11865" ht="16.5" spans="1:12">
      <c r="A11865" s="1">
        <v>11864</v>
      </c>
      <c r="B11865" s="8">
        <f>COUNTIF($C$2:$C11865,模板!$E$2)</f>
        <v>77</v>
      </c>
      <c r="C11865" s="2" t="str">
        <f>IFERROR(VLOOKUP(K11865,开票信息!$A:$C,3,0),"")</f>
        <v/>
      </c>
      <c r="G11865" s="3" t="str">
        <f t="shared" si="185"/>
        <v/>
      </c>
      <c r="L11865">
        <f>COUNTIF($K$2:K11865,$K11865)</f>
        <v>0</v>
      </c>
    </row>
    <row r="11866" ht="16.5" spans="1:12">
      <c r="A11866" s="1">
        <v>11865</v>
      </c>
      <c r="B11866" s="8">
        <f>COUNTIF($C$2:$C11866,模板!$E$2)</f>
        <v>77</v>
      </c>
      <c r="C11866" s="2" t="str">
        <f>IFERROR(VLOOKUP(K11866,开票信息!$A:$C,3,0),"")</f>
        <v/>
      </c>
      <c r="G11866" s="3" t="str">
        <f t="shared" si="185"/>
        <v/>
      </c>
      <c r="L11866">
        <f>COUNTIF($K$2:K11866,$K11866)</f>
        <v>0</v>
      </c>
    </row>
    <row r="11867" ht="16.5" spans="1:12">
      <c r="A11867" s="1">
        <v>11866</v>
      </c>
      <c r="B11867" s="8">
        <f>COUNTIF($C$2:$C11867,模板!$E$2)</f>
        <v>77</v>
      </c>
      <c r="C11867" s="2" t="str">
        <f>IFERROR(VLOOKUP(K11867,开票信息!$A:$C,3,0),"")</f>
        <v/>
      </c>
      <c r="G11867" s="3" t="str">
        <f t="shared" si="185"/>
        <v/>
      </c>
      <c r="L11867">
        <f>COUNTIF($K$2:K11867,$K11867)</f>
        <v>0</v>
      </c>
    </row>
    <row r="11868" ht="16.5" spans="1:12">
      <c r="A11868" s="1">
        <v>11867</v>
      </c>
      <c r="B11868" s="8">
        <f>COUNTIF($C$2:$C11868,模板!$E$2)</f>
        <v>77</v>
      </c>
      <c r="C11868" s="2" t="str">
        <f>IFERROR(VLOOKUP(K11868,开票信息!$A:$C,3,0),"")</f>
        <v/>
      </c>
      <c r="G11868" s="3" t="str">
        <f t="shared" si="185"/>
        <v/>
      </c>
      <c r="L11868">
        <f>COUNTIF($K$2:K11868,$K11868)</f>
        <v>0</v>
      </c>
    </row>
    <row r="11869" ht="16.5" spans="1:12">
      <c r="A11869" s="1">
        <v>11868</v>
      </c>
      <c r="B11869" s="8">
        <f>COUNTIF($C$2:$C11869,模板!$E$2)</f>
        <v>77</v>
      </c>
      <c r="C11869" s="2" t="str">
        <f>IFERROR(VLOOKUP(K11869,开票信息!$A:$C,3,0),"")</f>
        <v/>
      </c>
      <c r="G11869" s="3" t="str">
        <f t="shared" si="185"/>
        <v/>
      </c>
      <c r="L11869">
        <f>COUNTIF($K$2:K11869,$K11869)</f>
        <v>0</v>
      </c>
    </row>
    <row r="11870" ht="16.5" spans="1:12">
      <c r="A11870" s="1">
        <v>11869</v>
      </c>
      <c r="B11870" s="8">
        <f>COUNTIF($C$2:$C11870,模板!$E$2)</f>
        <v>77</v>
      </c>
      <c r="C11870" s="2" t="str">
        <f>IFERROR(VLOOKUP(K11870,开票信息!$A:$C,3,0),"")</f>
        <v/>
      </c>
      <c r="G11870" s="3" t="str">
        <f t="shared" si="185"/>
        <v/>
      </c>
      <c r="L11870">
        <f>COUNTIF($K$2:K11870,$K11870)</f>
        <v>0</v>
      </c>
    </row>
    <row r="11871" ht="16.5" spans="1:12">
      <c r="A11871" s="1">
        <v>11870</v>
      </c>
      <c r="B11871" s="8">
        <f>COUNTIF($C$2:$C11871,模板!$E$2)</f>
        <v>77</v>
      </c>
      <c r="C11871" s="2" t="str">
        <f>IFERROR(VLOOKUP(K11871,开票信息!$A:$C,3,0),"")</f>
        <v/>
      </c>
      <c r="G11871" s="3" t="str">
        <f t="shared" si="185"/>
        <v/>
      </c>
      <c r="L11871">
        <f>COUNTIF($K$2:K11871,$K11871)</f>
        <v>0</v>
      </c>
    </row>
    <row r="11872" ht="16.5" spans="1:12">
      <c r="A11872" s="1">
        <v>11871</v>
      </c>
      <c r="B11872" s="8">
        <f>COUNTIF($C$2:$C11872,模板!$E$2)</f>
        <v>77</v>
      </c>
      <c r="C11872" s="2" t="str">
        <f>IFERROR(VLOOKUP(K11872,开票信息!$A:$C,3,0),"")</f>
        <v/>
      </c>
      <c r="G11872" s="3" t="str">
        <f t="shared" si="185"/>
        <v/>
      </c>
      <c r="L11872">
        <f>COUNTIF($K$2:K11872,$K11872)</f>
        <v>0</v>
      </c>
    </row>
    <row r="11873" ht="16.5" spans="1:12">
      <c r="A11873" s="1">
        <v>11872</v>
      </c>
      <c r="B11873" s="8">
        <f>COUNTIF($C$2:$C11873,模板!$E$2)</f>
        <v>77</v>
      </c>
      <c r="C11873" s="2" t="str">
        <f>IFERROR(VLOOKUP(K11873,开票信息!$A:$C,3,0),"")</f>
        <v/>
      </c>
      <c r="G11873" s="3" t="str">
        <f t="shared" si="185"/>
        <v/>
      </c>
      <c r="L11873">
        <f>COUNTIF($K$2:K11873,$K11873)</f>
        <v>0</v>
      </c>
    </row>
    <row r="11874" ht="16.5" spans="1:12">
      <c r="A11874" s="1">
        <v>11873</v>
      </c>
      <c r="B11874" s="8">
        <f>COUNTIF($C$2:$C11874,模板!$E$2)</f>
        <v>77</v>
      </c>
      <c r="C11874" s="2" t="str">
        <f>IFERROR(VLOOKUP(K11874,开票信息!$A:$C,3,0),"")</f>
        <v/>
      </c>
      <c r="G11874" s="3" t="str">
        <f t="shared" si="185"/>
        <v/>
      </c>
      <c r="L11874">
        <f>COUNTIF($K$2:K11874,$K11874)</f>
        <v>0</v>
      </c>
    </row>
    <row r="11875" ht="16.5" spans="1:12">
      <c r="A11875" s="1">
        <v>11874</v>
      </c>
      <c r="B11875" s="8">
        <f>COUNTIF($C$2:$C11875,模板!$E$2)</f>
        <v>77</v>
      </c>
      <c r="C11875" s="2" t="str">
        <f>IFERROR(VLOOKUP(K11875,开票信息!$A:$C,3,0),"")</f>
        <v/>
      </c>
      <c r="G11875" s="3" t="str">
        <f t="shared" si="185"/>
        <v/>
      </c>
      <c r="L11875">
        <f>COUNTIF($K$2:K11875,$K11875)</f>
        <v>0</v>
      </c>
    </row>
    <row r="11876" ht="16.5" spans="1:12">
      <c r="A11876" s="1">
        <v>11875</v>
      </c>
      <c r="B11876" s="8">
        <f>COUNTIF($C$2:$C11876,模板!$E$2)</f>
        <v>77</v>
      </c>
      <c r="C11876" s="2" t="str">
        <f>IFERROR(VLOOKUP(K11876,开票信息!$A:$C,3,0),"")</f>
        <v/>
      </c>
      <c r="G11876" s="3" t="str">
        <f t="shared" si="185"/>
        <v/>
      </c>
      <c r="L11876">
        <f>COUNTIF($K$2:K11876,$K11876)</f>
        <v>0</v>
      </c>
    </row>
    <row r="11877" ht="16.5" spans="1:12">
      <c r="A11877" s="1">
        <v>11876</v>
      </c>
      <c r="B11877" s="8">
        <f>COUNTIF($C$2:$C11877,模板!$E$2)</f>
        <v>77</v>
      </c>
      <c r="C11877" s="2" t="str">
        <f>IFERROR(VLOOKUP(K11877,开票信息!$A:$C,3,0),"")</f>
        <v/>
      </c>
      <c r="G11877" s="3" t="str">
        <f t="shared" si="185"/>
        <v/>
      </c>
      <c r="L11877">
        <f>COUNTIF($K$2:K11877,$K11877)</f>
        <v>0</v>
      </c>
    </row>
    <row r="11878" ht="16.5" spans="1:12">
      <c r="A11878" s="1">
        <v>11877</v>
      </c>
      <c r="B11878" s="8">
        <f>COUNTIF($C$2:$C11878,模板!$E$2)</f>
        <v>77</v>
      </c>
      <c r="C11878" s="2" t="str">
        <f>IFERROR(VLOOKUP(K11878,开票信息!$A:$C,3,0),"")</f>
        <v/>
      </c>
      <c r="G11878" s="3" t="str">
        <f t="shared" si="185"/>
        <v/>
      </c>
      <c r="L11878">
        <f>COUNTIF($K$2:K11878,$K11878)</f>
        <v>0</v>
      </c>
    </row>
    <row r="11879" ht="16.5" spans="1:12">
      <c r="A11879" s="1">
        <v>11878</v>
      </c>
      <c r="B11879" s="8">
        <f>COUNTIF($C$2:$C11879,模板!$E$2)</f>
        <v>77</v>
      </c>
      <c r="C11879" s="2" t="str">
        <f>IFERROR(VLOOKUP(K11879,开票信息!$A:$C,3,0),"")</f>
        <v/>
      </c>
      <c r="G11879" s="3" t="str">
        <f t="shared" si="185"/>
        <v/>
      </c>
      <c r="L11879">
        <f>COUNTIF($K$2:K11879,$K11879)</f>
        <v>0</v>
      </c>
    </row>
    <row r="11880" ht="16.5" spans="1:12">
      <c r="A11880" s="1">
        <v>11879</v>
      </c>
      <c r="B11880" s="8">
        <f>COUNTIF($C$2:$C11880,模板!$E$2)</f>
        <v>77</v>
      </c>
      <c r="C11880" s="2" t="str">
        <f>IFERROR(VLOOKUP(K11880,开票信息!$A:$C,3,0),"")</f>
        <v/>
      </c>
      <c r="G11880" s="3" t="str">
        <f t="shared" si="185"/>
        <v/>
      </c>
      <c r="L11880">
        <f>COUNTIF($K$2:K11880,$K11880)</f>
        <v>0</v>
      </c>
    </row>
    <row r="11881" ht="16.5" spans="1:12">
      <c r="A11881" s="1">
        <v>11880</v>
      </c>
      <c r="B11881" s="8">
        <f>COUNTIF($C$2:$C11881,模板!$E$2)</f>
        <v>77</v>
      </c>
      <c r="C11881" s="2" t="str">
        <f>IFERROR(VLOOKUP(K11881,开票信息!$A:$C,3,0),"")</f>
        <v/>
      </c>
      <c r="G11881" s="3" t="str">
        <f t="shared" si="185"/>
        <v/>
      </c>
      <c r="L11881">
        <f>COUNTIF($K$2:K11881,$K11881)</f>
        <v>0</v>
      </c>
    </row>
    <row r="11882" ht="16.5" spans="1:12">
      <c r="A11882" s="1">
        <v>11881</v>
      </c>
      <c r="B11882" s="8">
        <f>COUNTIF($C$2:$C11882,模板!$E$2)</f>
        <v>77</v>
      </c>
      <c r="C11882" s="2" t="str">
        <f>IFERROR(VLOOKUP(K11882,开票信息!$A:$C,3,0),"")</f>
        <v/>
      </c>
      <c r="G11882" s="3" t="str">
        <f t="shared" si="185"/>
        <v/>
      </c>
      <c r="L11882">
        <f>COUNTIF($K$2:K11882,$K11882)</f>
        <v>0</v>
      </c>
    </row>
    <row r="11883" ht="16.5" spans="1:12">
      <c r="A11883" s="1">
        <v>11882</v>
      </c>
      <c r="B11883" s="8">
        <f>COUNTIF($C$2:$C11883,模板!$E$2)</f>
        <v>77</v>
      </c>
      <c r="C11883" s="2" t="str">
        <f>IFERROR(VLOOKUP(K11883,开票信息!$A:$C,3,0),"")</f>
        <v/>
      </c>
      <c r="G11883" s="3" t="str">
        <f t="shared" si="185"/>
        <v/>
      </c>
      <c r="L11883">
        <f>COUNTIF($K$2:K11883,$K11883)</f>
        <v>0</v>
      </c>
    </row>
    <row r="11884" ht="16.5" spans="1:12">
      <c r="A11884" s="1">
        <v>11883</v>
      </c>
      <c r="B11884" s="8">
        <f>COUNTIF($C$2:$C11884,模板!$E$2)</f>
        <v>77</v>
      </c>
      <c r="C11884" s="2" t="str">
        <f>IFERROR(VLOOKUP(K11884,开票信息!$A:$C,3,0),"")</f>
        <v/>
      </c>
      <c r="G11884" s="3" t="str">
        <f t="shared" si="185"/>
        <v/>
      </c>
      <c r="L11884">
        <f>COUNTIF($K$2:K11884,$K11884)</f>
        <v>0</v>
      </c>
    </row>
    <row r="11885" ht="16.5" spans="1:12">
      <c r="A11885" s="1">
        <v>11884</v>
      </c>
      <c r="B11885" s="8">
        <f>COUNTIF($C$2:$C11885,模板!$E$2)</f>
        <v>77</v>
      </c>
      <c r="C11885" s="2" t="str">
        <f>IFERROR(VLOOKUP(K11885,开票信息!$A:$C,3,0),"")</f>
        <v/>
      </c>
      <c r="G11885" s="3" t="str">
        <f t="shared" si="185"/>
        <v/>
      </c>
      <c r="L11885">
        <f>COUNTIF($K$2:K11885,$K11885)</f>
        <v>0</v>
      </c>
    </row>
    <row r="11886" ht="16.5" spans="1:12">
      <c r="A11886" s="1">
        <v>11885</v>
      </c>
      <c r="B11886" s="8">
        <f>COUNTIF($C$2:$C11886,模板!$E$2)</f>
        <v>77</v>
      </c>
      <c r="C11886" s="2" t="str">
        <f>IFERROR(VLOOKUP(K11886,开票信息!$A:$C,3,0),"")</f>
        <v/>
      </c>
      <c r="G11886" s="3" t="str">
        <f t="shared" si="185"/>
        <v/>
      </c>
      <c r="L11886">
        <f>COUNTIF($K$2:K11886,$K11886)</f>
        <v>0</v>
      </c>
    </row>
    <row r="11887" ht="16.5" spans="1:12">
      <c r="A11887" s="1">
        <v>11886</v>
      </c>
      <c r="B11887" s="8">
        <f>COUNTIF($C$2:$C11887,模板!$E$2)</f>
        <v>77</v>
      </c>
      <c r="C11887" s="2" t="str">
        <f>IFERROR(VLOOKUP(K11887,开票信息!$A:$C,3,0),"")</f>
        <v/>
      </c>
      <c r="G11887" s="3" t="str">
        <f t="shared" si="185"/>
        <v/>
      </c>
      <c r="L11887">
        <f>COUNTIF($K$2:K11887,$K11887)</f>
        <v>0</v>
      </c>
    </row>
    <row r="11888" ht="16.5" spans="1:12">
      <c r="A11888" s="1">
        <v>11887</v>
      </c>
      <c r="B11888" s="8">
        <f>COUNTIF($C$2:$C11888,模板!$E$2)</f>
        <v>77</v>
      </c>
      <c r="C11888" s="2" t="str">
        <f>IFERROR(VLOOKUP(K11888,开票信息!$A:$C,3,0),"")</f>
        <v/>
      </c>
      <c r="G11888" s="3" t="str">
        <f t="shared" si="185"/>
        <v/>
      </c>
      <c r="L11888">
        <f>COUNTIF($K$2:K11888,$K11888)</f>
        <v>0</v>
      </c>
    </row>
    <row r="11889" ht="16.5" spans="1:12">
      <c r="A11889" s="1">
        <v>11888</v>
      </c>
      <c r="B11889" s="8">
        <f>COUNTIF($C$2:$C11889,模板!$E$2)</f>
        <v>77</v>
      </c>
      <c r="C11889" s="2" t="str">
        <f>IFERROR(VLOOKUP(K11889,开票信息!$A:$C,3,0),"")</f>
        <v/>
      </c>
      <c r="G11889" s="3" t="str">
        <f t="shared" si="185"/>
        <v/>
      </c>
      <c r="L11889">
        <f>COUNTIF($K$2:K11889,$K11889)</f>
        <v>0</v>
      </c>
    </row>
    <row r="11890" ht="16.5" spans="1:12">
      <c r="A11890" s="1">
        <v>11889</v>
      </c>
      <c r="B11890" s="8">
        <f>COUNTIF($C$2:$C11890,模板!$E$2)</f>
        <v>77</v>
      </c>
      <c r="C11890" s="2" t="str">
        <f>IFERROR(VLOOKUP(K11890,开票信息!$A:$C,3,0),"")</f>
        <v/>
      </c>
      <c r="G11890" s="3" t="str">
        <f t="shared" si="185"/>
        <v/>
      </c>
      <c r="L11890">
        <f>COUNTIF($K$2:K11890,$K11890)</f>
        <v>0</v>
      </c>
    </row>
    <row r="11891" ht="16.5" spans="1:12">
      <c r="A11891" s="1">
        <v>11890</v>
      </c>
      <c r="B11891" s="8">
        <f>COUNTIF($C$2:$C11891,模板!$E$2)</f>
        <v>77</v>
      </c>
      <c r="C11891" s="2" t="str">
        <f>IFERROR(VLOOKUP(K11891,开票信息!$A:$C,3,0),"")</f>
        <v/>
      </c>
      <c r="G11891" s="3" t="str">
        <f t="shared" si="185"/>
        <v/>
      </c>
      <c r="L11891">
        <f>COUNTIF($K$2:K11891,$K11891)</f>
        <v>0</v>
      </c>
    </row>
    <row r="11892" ht="16.5" spans="1:12">
      <c r="A11892" s="1">
        <v>11891</v>
      </c>
      <c r="B11892" s="8">
        <f>COUNTIF($C$2:$C11892,模板!$E$2)</f>
        <v>77</v>
      </c>
      <c r="C11892" s="2" t="str">
        <f>IFERROR(VLOOKUP(K11892,开票信息!$A:$C,3,0),"")</f>
        <v/>
      </c>
      <c r="G11892" s="3" t="str">
        <f t="shared" si="185"/>
        <v/>
      </c>
      <c r="L11892">
        <f>COUNTIF($K$2:K11892,$K11892)</f>
        <v>0</v>
      </c>
    </row>
    <row r="11893" ht="16.5" spans="1:12">
      <c r="A11893" s="1">
        <v>11892</v>
      </c>
      <c r="B11893" s="8">
        <f>COUNTIF($C$2:$C11893,模板!$E$2)</f>
        <v>77</v>
      </c>
      <c r="C11893" s="2" t="str">
        <f>IFERROR(VLOOKUP(K11893,开票信息!$A:$C,3,0),"")</f>
        <v/>
      </c>
      <c r="G11893" s="3" t="str">
        <f t="shared" si="185"/>
        <v/>
      </c>
      <c r="L11893">
        <f>COUNTIF($K$2:K11893,$K11893)</f>
        <v>0</v>
      </c>
    </row>
    <row r="11894" ht="16.5" spans="1:12">
      <c r="A11894" s="1">
        <v>11893</v>
      </c>
      <c r="B11894" s="8">
        <f>COUNTIF($C$2:$C11894,模板!$E$2)</f>
        <v>77</v>
      </c>
      <c r="C11894" s="2" t="str">
        <f>IFERROR(VLOOKUP(K11894,开票信息!$A:$C,3,0),"")</f>
        <v/>
      </c>
      <c r="G11894" s="3" t="str">
        <f t="shared" si="185"/>
        <v/>
      </c>
      <c r="L11894">
        <f>COUNTIF($K$2:K11894,$K11894)</f>
        <v>0</v>
      </c>
    </row>
    <row r="11895" ht="16.5" spans="1:12">
      <c r="A11895" s="1">
        <v>11894</v>
      </c>
      <c r="B11895" s="8">
        <f>COUNTIF($C$2:$C11895,模板!$E$2)</f>
        <v>77</v>
      </c>
      <c r="C11895" s="2" t="str">
        <f>IFERROR(VLOOKUP(K11895,开票信息!$A:$C,3,0),"")</f>
        <v/>
      </c>
      <c r="G11895" s="3" t="str">
        <f t="shared" si="185"/>
        <v/>
      </c>
      <c r="L11895">
        <f>COUNTIF($K$2:K11895,$K11895)</f>
        <v>0</v>
      </c>
    </row>
    <row r="11896" ht="16.5" spans="1:12">
      <c r="A11896" s="1">
        <v>11895</v>
      </c>
      <c r="B11896" s="8">
        <f>COUNTIF($C$2:$C11896,模板!$E$2)</f>
        <v>77</v>
      </c>
      <c r="C11896" s="2" t="str">
        <f>IFERROR(VLOOKUP(K11896,开票信息!$A:$C,3,0),"")</f>
        <v/>
      </c>
      <c r="G11896" s="3" t="str">
        <f t="shared" si="185"/>
        <v/>
      </c>
      <c r="L11896">
        <f>COUNTIF($K$2:K11896,$K11896)</f>
        <v>0</v>
      </c>
    </row>
    <row r="11897" ht="16.5" spans="1:12">
      <c r="A11897" s="1">
        <v>11896</v>
      </c>
      <c r="B11897" s="8">
        <f>COUNTIF($C$2:$C11897,模板!$E$2)</f>
        <v>77</v>
      </c>
      <c r="C11897" s="2" t="str">
        <f>IFERROR(VLOOKUP(K11897,开票信息!$A:$C,3,0),"")</f>
        <v/>
      </c>
      <c r="G11897" s="3" t="str">
        <f t="shared" si="185"/>
        <v/>
      </c>
      <c r="L11897">
        <f>COUNTIF($K$2:K11897,$K11897)</f>
        <v>0</v>
      </c>
    </row>
    <row r="11898" ht="16.5" spans="1:12">
      <c r="A11898" s="1">
        <v>11897</v>
      </c>
      <c r="B11898" s="8">
        <f>COUNTIF($C$2:$C11898,模板!$E$2)</f>
        <v>77</v>
      </c>
      <c r="C11898" s="2" t="str">
        <f>IFERROR(VLOOKUP(K11898,开票信息!$A:$C,3,0),"")</f>
        <v/>
      </c>
      <c r="G11898" s="3" t="str">
        <f t="shared" si="185"/>
        <v/>
      </c>
      <c r="L11898">
        <f>COUNTIF($K$2:K11898,$K11898)</f>
        <v>0</v>
      </c>
    </row>
    <row r="11899" ht="16.5" spans="1:12">
      <c r="A11899" s="1">
        <v>11898</v>
      </c>
      <c r="B11899" s="8">
        <f>COUNTIF($C$2:$C11899,模板!$E$2)</f>
        <v>77</v>
      </c>
      <c r="C11899" s="2" t="str">
        <f>IFERROR(VLOOKUP(K11899,开票信息!$A:$C,3,0),"")</f>
        <v/>
      </c>
      <c r="G11899" s="3" t="str">
        <f t="shared" si="185"/>
        <v/>
      </c>
      <c r="L11899">
        <f>COUNTIF($K$2:K11899,$K11899)</f>
        <v>0</v>
      </c>
    </row>
    <row r="11900" ht="16.5" spans="1:12">
      <c r="A11900" s="1">
        <v>11899</v>
      </c>
      <c r="B11900" s="8">
        <f>COUNTIF($C$2:$C11900,模板!$E$2)</f>
        <v>77</v>
      </c>
      <c r="C11900" s="2" t="str">
        <f>IFERROR(VLOOKUP(K11900,开票信息!$A:$C,3,0),"")</f>
        <v/>
      </c>
      <c r="G11900" s="3" t="str">
        <f t="shared" si="185"/>
        <v/>
      </c>
      <c r="L11900">
        <f>COUNTIF($K$2:K11900,$K11900)</f>
        <v>0</v>
      </c>
    </row>
    <row r="11901" ht="16.5" spans="1:12">
      <c r="A11901" s="1">
        <v>11900</v>
      </c>
      <c r="B11901" s="8">
        <f>COUNTIF($C$2:$C11901,模板!$E$2)</f>
        <v>77</v>
      </c>
      <c r="C11901" s="2" t="str">
        <f>IFERROR(VLOOKUP(K11901,开票信息!$A:$C,3,0),"")</f>
        <v/>
      </c>
      <c r="G11901" s="3" t="str">
        <f t="shared" si="185"/>
        <v/>
      </c>
      <c r="L11901">
        <f>COUNTIF($K$2:K11901,$K11901)</f>
        <v>0</v>
      </c>
    </row>
    <row r="11902" ht="16.5" spans="1:12">
      <c r="A11902" s="1">
        <v>11901</v>
      </c>
      <c r="B11902" s="8">
        <f>COUNTIF($C$2:$C11902,模板!$E$2)</f>
        <v>77</v>
      </c>
      <c r="C11902" s="2" t="str">
        <f>IFERROR(VLOOKUP(K11902,开票信息!$A:$C,3,0),"")</f>
        <v/>
      </c>
      <c r="G11902" s="3" t="str">
        <f t="shared" si="185"/>
        <v/>
      </c>
      <c r="L11902">
        <f>COUNTIF($K$2:K11902,$K11902)</f>
        <v>0</v>
      </c>
    </row>
    <row r="11903" ht="16.5" spans="1:12">
      <c r="A11903" s="1">
        <v>11902</v>
      </c>
      <c r="B11903" s="8">
        <f>COUNTIF($C$2:$C11903,模板!$E$2)</f>
        <v>77</v>
      </c>
      <c r="C11903" s="2" t="str">
        <f>IFERROR(VLOOKUP(K11903,开票信息!$A:$C,3,0),"")</f>
        <v/>
      </c>
      <c r="G11903" s="3" t="str">
        <f t="shared" si="185"/>
        <v/>
      </c>
      <c r="L11903">
        <f>COUNTIF($K$2:K11903,$K11903)</f>
        <v>0</v>
      </c>
    </row>
    <row r="11904" ht="16.5" spans="1:12">
      <c r="A11904" s="1">
        <v>11903</v>
      </c>
      <c r="B11904" s="8">
        <f>COUNTIF($C$2:$C11904,模板!$E$2)</f>
        <v>77</v>
      </c>
      <c r="C11904" s="2" t="str">
        <f>IFERROR(VLOOKUP(K11904,开票信息!$A:$C,3,0),"")</f>
        <v/>
      </c>
      <c r="G11904" s="3" t="str">
        <f t="shared" si="185"/>
        <v/>
      </c>
      <c r="L11904">
        <f>COUNTIF($K$2:K11904,$K11904)</f>
        <v>0</v>
      </c>
    </row>
    <row r="11905" ht="16.5" spans="1:12">
      <c r="A11905" s="1">
        <v>11904</v>
      </c>
      <c r="B11905" s="8">
        <f>COUNTIF($C$2:$C11905,模板!$E$2)</f>
        <v>77</v>
      </c>
      <c r="C11905" s="2" t="str">
        <f>IFERROR(VLOOKUP(K11905,开票信息!$A:$C,3,0),"")</f>
        <v/>
      </c>
      <c r="G11905" s="3" t="str">
        <f t="shared" si="185"/>
        <v/>
      </c>
      <c r="L11905">
        <f>COUNTIF($K$2:K11905,$K11905)</f>
        <v>0</v>
      </c>
    </row>
    <row r="11906" ht="16.5" spans="1:12">
      <c r="A11906" s="1">
        <v>11905</v>
      </c>
      <c r="B11906" s="8">
        <f>COUNTIF($C$2:$C11906,模板!$E$2)</f>
        <v>77</v>
      </c>
      <c r="C11906" s="2" t="str">
        <f>IFERROR(VLOOKUP(K11906,开票信息!$A:$C,3,0),"")</f>
        <v/>
      </c>
      <c r="G11906" s="3" t="str">
        <f t="shared" si="185"/>
        <v/>
      </c>
      <c r="L11906">
        <f>COUNTIF($K$2:K11906,$K11906)</f>
        <v>0</v>
      </c>
    </row>
    <row r="11907" ht="16.5" spans="1:12">
      <c r="A11907" s="1">
        <v>11906</v>
      </c>
      <c r="B11907" s="8">
        <f>COUNTIF($C$2:$C11907,模板!$E$2)</f>
        <v>77</v>
      </c>
      <c r="C11907" s="2" t="str">
        <f>IFERROR(VLOOKUP(K11907,开票信息!$A:$C,3,0),"")</f>
        <v/>
      </c>
      <c r="G11907" s="3" t="str">
        <f t="shared" ref="G11907:G11970" si="186">IFERROR(H11907/F11907,"")</f>
        <v/>
      </c>
      <c r="L11907">
        <f>COUNTIF($K$2:K11907,$K11907)</f>
        <v>0</v>
      </c>
    </row>
    <row r="11908" ht="16.5" spans="1:12">
      <c r="A11908" s="1">
        <v>11907</v>
      </c>
      <c r="B11908" s="8">
        <f>COUNTIF($C$2:$C11908,模板!$E$2)</f>
        <v>77</v>
      </c>
      <c r="C11908" s="2" t="str">
        <f>IFERROR(VLOOKUP(K11908,开票信息!$A:$C,3,0),"")</f>
        <v/>
      </c>
      <c r="G11908" s="3" t="str">
        <f t="shared" si="186"/>
        <v/>
      </c>
      <c r="L11908">
        <f>COUNTIF($K$2:K11908,$K11908)</f>
        <v>0</v>
      </c>
    </row>
    <row r="11909" ht="16.5" spans="1:12">
      <c r="A11909" s="1">
        <v>11908</v>
      </c>
      <c r="B11909" s="8">
        <f>COUNTIF($C$2:$C11909,模板!$E$2)</f>
        <v>77</v>
      </c>
      <c r="C11909" s="2" t="str">
        <f>IFERROR(VLOOKUP(K11909,开票信息!$A:$C,3,0),"")</f>
        <v/>
      </c>
      <c r="G11909" s="3" t="str">
        <f t="shared" si="186"/>
        <v/>
      </c>
      <c r="L11909">
        <f>COUNTIF($K$2:K11909,$K11909)</f>
        <v>0</v>
      </c>
    </row>
    <row r="11910" ht="16.5" spans="1:12">
      <c r="A11910" s="1">
        <v>11909</v>
      </c>
      <c r="B11910" s="8">
        <f>COUNTIF($C$2:$C11910,模板!$E$2)</f>
        <v>77</v>
      </c>
      <c r="C11910" s="2" t="str">
        <f>IFERROR(VLOOKUP(K11910,开票信息!$A:$C,3,0),"")</f>
        <v/>
      </c>
      <c r="G11910" s="3" t="str">
        <f t="shared" si="186"/>
        <v/>
      </c>
      <c r="L11910">
        <f>COUNTIF($K$2:K11910,$K11910)</f>
        <v>0</v>
      </c>
    </row>
    <row r="11911" ht="16.5" spans="1:12">
      <c r="A11911" s="1">
        <v>11910</v>
      </c>
      <c r="B11911" s="8">
        <f>COUNTIF($C$2:$C11911,模板!$E$2)</f>
        <v>77</v>
      </c>
      <c r="C11911" s="2" t="str">
        <f>IFERROR(VLOOKUP(K11911,开票信息!$A:$C,3,0),"")</f>
        <v/>
      </c>
      <c r="G11911" s="3" t="str">
        <f t="shared" si="186"/>
        <v/>
      </c>
      <c r="L11911">
        <f>COUNTIF($K$2:K11911,$K11911)</f>
        <v>0</v>
      </c>
    </row>
    <row r="11912" ht="16.5" spans="1:12">
      <c r="A11912" s="1">
        <v>11911</v>
      </c>
      <c r="B11912" s="8">
        <f>COUNTIF($C$2:$C11912,模板!$E$2)</f>
        <v>77</v>
      </c>
      <c r="C11912" s="2" t="str">
        <f>IFERROR(VLOOKUP(K11912,开票信息!$A:$C,3,0),"")</f>
        <v/>
      </c>
      <c r="G11912" s="3" t="str">
        <f t="shared" si="186"/>
        <v/>
      </c>
      <c r="L11912">
        <f>COUNTIF($K$2:K11912,$K11912)</f>
        <v>0</v>
      </c>
    </row>
    <row r="11913" ht="16.5" spans="1:12">
      <c r="A11913" s="1">
        <v>11912</v>
      </c>
      <c r="B11913" s="8">
        <f>COUNTIF($C$2:$C11913,模板!$E$2)</f>
        <v>77</v>
      </c>
      <c r="C11913" s="2" t="str">
        <f>IFERROR(VLOOKUP(K11913,开票信息!$A:$C,3,0),"")</f>
        <v/>
      </c>
      <c r="G11913" s="3" t="str">
        <f t="shared" si="186"/>
        <v/>
      </c>
      <c r="L11913">
        <f>COUNTIF($K$2:K11913,$K11913)</f>
        <v>0</v>
      </c>
    </row>
    <row r="11914" ht="16.5" spans="1:12">
      <c r="A11914" s="1">
        <v>11913</v>
      </c>
      <c r="B11914" s="8">
        <f>COUNTIF($C$2:$C11914,模板!$E$2)</f>
        <v>77</v>
      </c>
      <c r="C11914" s="2" t="str">
        <f>IFERROR(VLOOKUP(K11914,开票信息!$A:$C,3,0),"")</f>
        <v/>
      </c>
      <c r="G11914" s="3" t="str">
        <f t="shared" si="186"/>
        <v/>
      </c>
      <c r="L11914">
        <f>COUNTIF($K$2:K11914,$K11914)</f>
        <v>0</v>
      </c>
    </row>
    <row r="11915" ht="16.5" spans="1:12">
      <c r="A11915" s="1">
        <v>11914</v>
      </c>
      <c r="B11915" s="8">
        <f>COUNTIF($C$2:$C11915,模板!$E$2)</f>
        <v>77</v>
      </c>
      <c r="C11915" s="2" t="str">
        <f>IFERROR(VLOOKUP(K11915,开票信息!$A:$C,3,0),"")</f>
        <v/>
      </c>
      <c r="G11915" s="3" t="str">
        <f t="shared" si="186"/>
        <v/>
      </c>
      <c r="L11915">
        <f>COUNTIF($K$2:K11915,$K11915)</f>
        <v>0</v>
      </c>
    </row>
    <row r="11916" ht="16.5" spans="1:12">
      <c r="A11916" s="1">
        <v>11915</v>
      </c>
      <c r="B11916" s="8">
        <f>COUNTIF($C$2:$C11916,模板!$E$2)</f>
        <v>77</v>
      </c>
      <c r="C11916" s="2" t="str">
        <f>IFERROR(VLOOKUP(K11916,开票信息!$A:$C,3,0),"")</f>
        <v/>
      </c>
      <c r="G11916" s="3" t="str">
        <f t="shared" si="186"/>
        <v/>
      </c>
      <c r="L11916">
        <f>COUNTIF($K$2:K11916,$K11916)</f>
        <v>0</v>
      </c>
    </row>
    <row r="11917" ht="16.5" spans="1:12">
      <c r="A11917" s="1">
        <v>11916</v>
      </c>
      <c r="B11917" s="8">
        <f>COUNTIF($C$2:$C11917,模板!$E$2)</f>
        <v>77</v>
      </c>
      <c r="C11917" s="2" t="str">
        <f>IFERROR(VLOOKUP(K11917,开票信息!$A:$C,3,0),"")</f>
        <v/>
      </c>
      <c r="G11917" s="3" t="str">
        <f t="shared" si="186"/>
        <v/>
      </c>
      <c r="L11917">
        <f>COUNTIF($K$2:K11917,$K11917)</f>
        <v>0</v>
      </c>
    </row>
    <row r="11918" ht="16.5" spans="1:12">
      <c r="A11918" s="1">
        <v>11917</v>
      </c>
      <c r="B11918" s="8">
        <f>COUNTIF($C$2:$C11918,模板!$E$2)</f>
        <v>77</v>
      </c>
      <c r="C11918" s="2" t="str">
        <f>IFERROR(VLOOKUP(K11918,开票信息!$A:$C,3,0),"")</f>
        <v/>
      </c>
      <c r="G11918" s="3" t="str">
        <f t="shared" si="186"/>
        <v/>
      </c>
      <c r="L11918">
        <f>COUNTIF($K$2:K11918,$K11918)</f>
        <v>0</v>
      </c>
    </row>
    <row r="11919" ht="16.5" spans="1:12">
      <c r="A11919" s="1">
        <v>11918</v>
      </c>
      <c r="B11919" s="8">
        <f>COUNTIF($C$2:$C11919,模板!$E$2)</f>
        <v>77</v>
      </c>
      <c r="C11919" s="2" t="str">
        <f>IFERROR(VLOOKUP(K11919,开票信息!$A:$C,3,0),"")</f>
        <v/>
      </c>
      <c r="G11919" s="3" t="str">
        <f t="shared" si="186"/>
        <v/>
      </c>
      <c r="L11919">
        <f>COUNTIF($K$2:K11919,$K11919)</f>
        <v>0</v>
      </c>
    </row>
    <row r="11920" ht="16.5" spans="1:12">
      <c r="A11920" s="1">
        <v>11919</v>
      </c>
      <c r="B11920" s="8">
        <f>COUNTIF($C$2:$C11920,模板!$E$2)</f>
        <v>77</v>
      </c>
      <c r="C11920" s="2" t="str">
        <f>IFERROR(VLOOKUP(K11920,开票信息!$A:$C,3,0),"")</f>
        <v/>
      </c>
      <c r="G11920" s="3" t="str">
        <f t="shared" si="186"/>
        <v/>
      </c>
      <c r="L11920">
        <f>COUNTIF($K$2:K11920,$K11920)</f>
        <v>0</v>
      </c>
    </row>
    <row r="11921" ht="16.5" spans="1:12">
      <c r="A11921" s="1">
        <v>11920</v>
      </c>
      <c r="B11921" s="8">
        <f>COUNTIF($C$2:$C11921,模板!$E$2)</f>
        <v>77</v>
      </c>
      <c r="C11921" s="2" t="str">
        <f>IFERROR(VLOOKUP(K11921,开票信息!$A:$C,3,0),"")</f>
        <v/>
      </c>
      <c r="G11921" s="3" t="str">
        <f t="shared" si="186"/>
        <v/>
      </c>
      <c r="L11921">
        <f>COUNTIF($K$2:K11921,$K11921)</f>
        <v>0</v>
      </c>
    </row>
    <row r="11922" ht="16.5" spans="1:12">
      <c r="A11922" s="1">
        <v>11921</v>
      </c>
      <c r="B11922" s="8">
        <f>COUNTIF($C$2:$C11922,模板!$E$2)</f>
        <v>77</v>
      </c>
      <c r="C11922" s="2" t="str">
        <f>IFERROR(VLOOKUP(K11922,开票信息!$A:$C,3,0),"")</f>
        <v/>
      </c>
      <c r="G11922" s="3" t="str">
        <f t="shared" si="186"/>
        <v/>
      </c>
      <c r="L11922">
        <f>COUNTIF($K$2:K11922,$K11922)</f>
        <v>0</v>
      </c>
    </row>
    <row r="11923" ht="16.5" spans="1:12">
      <c r="A11923" s="1">
        <v>11922</v>
      </c>
      <c r="B11923" s="8">
        <f>COUNTIF($C$2:$C11923,模板!$E$2)</f>
        <v>77</v>
      </c>
      <c r="C11923" s="2" t="str">
        <f>IFERROR(VLOOKUP(K11923,开票信息!$A:$C,3,0),"")</f>
        <v/>
      </c>
      <c r="G11923" s="3" t="str">
        <f t="shared" si="186"/>
        <v/>
      </c>
      <c r="L11923">
        <f>COUNTIF($K$2:K11923,$K11923)</f>
        <v>0</v>
      </c>
    </row>
    <row r="11924" ht="16.5" spans="1:12">
      <c r="A11924" s="1">
        <v>11923</v>
      </c>
      <c r="B11924" s="8">
        <f>COUNTIF($C$2:$C11924,模板!$E$2)</f>
        <v>77</v>
      </c>
      <c r="C11924" s="2" t="str">
        <f>IFERROR(VLOOKUP(K11924,开票信息!$A:$C,3,0),"")</f>
        <v/>
      </c>
      <c r="G11924" s="3" t="str">
        <f t="shared" si="186"/>
        <v/>
      </c>
      <c r="L11924">
        <f>COUNTIF($K$2:K11924,$K11924)</f>
        <v>0</v>
      </c>
    </row>
    <row r="11925" ht="16.5" spans="1:12">
      <c r="A11925" s="1">
        <v>11924</v>
      </c>
      <c r="B11925" s="8">
        <f>COUNTIF($C$2:$C11925,模板!$E$2)</f>
        <v>77</v>
      </c>
      <c r="C11925" s="2" t="str">
        <f>IFERROR(VLOOKUP(K11925,开票信息!$A:$C,3,0),"")</f>
        <v/>
      </c>
      <c r="G11925" s="3" t="str">
        <f t="shared" si="186"/>
        <v/>
      </c>
      <c r="L11925">
        <f>COUNTIF($K$2:K11925,$K11925)</f>
        <v>0</v>
      </c>
    </row>
    <row r="11926" ht="16.5" spans="1:12">
      <c r="A11926" s="1">
        <v>11925</v>
      </c>
      <c r="B11926" s="8">
        <f>COUNTIF($C$2:$C11926,模板!$E$2)</f>
        <v>77</v>
      </c>
      <c r="C11926" s="2" t="str">
        <f>IFERROR(VLOOKUP(K11926,开票信息!$A:$C,3,0),"")</f>
        <v/>
      </c>
      <c r="G11926" s="3" t="str">
        <f t="shared" si="186"/>
        <v/>
      </c>
      <c r="L11926">
        <f>COUNTIF($K$2:K11926,$K11926)</f>
        <v>0</v>
      </c>
    </row>
    <row r="11927" ht="16.5" spans="1:12">
      <c r="A11927" s="1">
        <v>11926</v>
      </c>
      <c r="B11927" s="8">
        <f>COUNTIF($C$2:$C11927,模板!$E$2)</f>
        <v>77</v>
      </c>
      <c r="C11927" s="2" t="str">
        <f>IFERROR(VLOOKUP(K11927,开票信息!$A:$C,3,0),"")</f>
        <v/>
      </c>
      <c r="G11927" s="3" t="str">
        <f t="shared" si="186"/>
        <v/>
      </c>
      <c r="L11927">
        <f>COUNTIF($K$2:K11927,$K11927)</f>
        <v>0</v>
      </c>
    </row>
    <row r="11928" ht="16.5" spans="1:12">
      <c r="A11928" s="1">
        <v>11927</v>
      </c>
      <c r="B11928" s="8">
        <f>COUNTIF($C$2:$C11928,模板!$E$2)</f>
        <v>77</v>
      </c>
      <c r="C11928" s="2" t="str">
        <f>IFERROR(VLOOKUP(K11928,开票信息!$A:$C,3,0),"")</f>
        <v/>
      </c>
      <c r="G11928" s="3" t="str">
        <f t="shared" si="186"/>
        <v/>
      </c>
      <c r="L11928">
        <f>COUNTIF($K$2:K11928,$K11928)</f>
        <v>0</v>
      </c>
    </row>
    <row r="11929" ht="16.5" spans="1:12">
      <c r="A11929" s="1">
        <v>11928</v>
      </c>
      <c r="B11929" s="8">
        <f>COUNTIF($C$2:$C11929,模板!$E$2)</f>
        <v>77</v>
      </c>
      <c r="C11929" s="2" t="str">
        <f>IFERROR(VLOOKUP(K11929,开票信息!$A:$C,3,0),"")</f>
        <v/>
      </c>
      <c r="G11929" s="3" t="str">
        <f t="shared" si="186"/>
        <v/>
      </c>
      <c r="L11929">
        <f>COUNTIF($K$2:K11929,$K11929)</f>
        <v>0</v>
      </c>
    </row>
    <row r="11930" ht="16.5" spans="1:12">
      <c r="A11930" s="1">
        <v>11929</v>
      </c>
      <c r="B11930" s="8">
        <f>COUNTIF($C$2:$C11930,模板!$E$2)</f>
        <v>77</v>
      </c>
      <c r="C11930" s="2" t="str">
        <f>IFERROR(VLOOKUP(K11930,开票信息!$A:$C,3,0),"")</f>
        <v/>
      </c>
      <c r="G11930" s="3" t="str">
        <f t="shared" si="186"/>
        <v/>
      </c>
      <c r="L11930">
        <f>COUNTIF($K$2:K11930,$K11930)</f>
        <v>0</v>
      </c>
    </row>
    <row r="11931" ht="16.5" spans="1:12">
      <c r="A11931" s="1">
        <v>11930</v>
      </c>
      <c r="B11931" s="8">
        <f>COUNTIF($C$2:$C11931,模板!$E$2)</f>
        <v>77</v>
      </c>
      <c r="C11931" s="2" t="str">
        <f>IFERROR(VLOOKUP(K11931,开票信息!$A:$C,3,0),"")</f>
        <v/>
      </c>
      <c r="G11931" s="3" t="str">
        <f t="shared" si="186"/>
        <v/>
      </c>
      <c r="L11931">
        <f>COUNTIF($K$2:K11931,$K11931)</f>
        <v>0</v>
      </c>
    </row>
    <row r="11932" ht="16.5" spans="1:12">
      <c r="A11932" s="1">
        <v>11931</v>
      </c>
      <c r="B11932" s="8">
        <f>COUNTIF($C$2:$C11932,模板!$E$2)</f>
        <v>77</v>
      </c>
      <c r="C11932" s="2" t="str">
        <f>IFERROR(VLOOKUP(K11932,开票信息!$A:$C,3,0),"")</f>
        <v/>
      </c>
      <c r="G11932" s="3" t="str">
        <f t="shared" si="186"/>
        <v/>
      </c>
      <c r="L11932">
        <f>COUNTIF($K$2:K11932,$K11932)</f>
        <v>0</v>
      </c>
    </row>
    <row r="11933" ht="16.5" spans="1:12">
      <c r="A11933" s="1">
        <v>11932</v>
      </c>
      <c r="B11933" s="8">
        <f>COUNTIF($C$2:$C11933,模板!$E$2)</f>
        <v>77</v>
      </c>
      <c r="C11933" s="2" t="str">
        <f>IFERROR(VLOOKUP(K11933,开票信息!$A:$C,3,0),"")</f>
        <v/>
      </c>
      <c r="G11933" s="3" t="str">
        <f t="shared" si="186"/>
        <v/>
      </c>
      <c r="L11933">
        <f>COUNTIF($K$2:K11933,$K11933)</f>
        <v>0</v>
      </c>
    </row>
    <row r="11934" ht="16.5" spans="1:12">
      <c r="A11934" s="1">
        <v>11933</v>
      </c>
      <c r="B11934" s="8">
        <f>COUNTIF($C$2:$C11934,模板!$E$2)</f>
        <v>77</v>
      </c>
      <c r="C11934" s="2" t="str">
        <f>IFERROR(VLOOKUP(K11934,开票信息!$A:$C,3,0),"")</f>
        <v/>
      </c>
      <c r="G11934" s="3" t="str">
        <f t="shared" si="186"/>
        <v/>
      </c>
      <c r="L11934">
        <f>COUNTIF($K$2:K11934,$K11934)</f>
        <v>0</v>
      </c>
    </row>
    <row r="11935" ht="16.5" spans="1:12">
      <c r="A11935" s="1">
        <v>11934</v>
      </c>
      <c r="B11935" s="8">
        <f>COUNTIF($C$2:$C11935,模板!$E$2)</f>
        <v>77</v>
      </c>
      <c r="C11935" s="2" t="str">
        <f>IFERROR(VLOOKUP(K11935,开票信息!$A:$C,3,0),"")</f>
        <v/>
      </c>
      <c r="G11935" s="3" t="str">
        <f t="shared" si="186"/>
        <v/>
      </c>
      <c r="L11935">
        <f>COUNTIF($K$2:K11935,$K11935)</f>
        <v>0</v>
      </c>
    </row>
    <row r="11936" ht="16.5" spans="1:12">
      <c r="A11936" s="1">
        <v>11935</v>
      </c>
      <c r="B11936" s="8">
        <f>COUNTIF($C$2:$C11936,模板!$E$2)</f>
        <v>77</v>
      </c>
      <c r="C11936" s="2" t="str">
        <f>IFERROR(VLOOKUP(K11936,开票信息!$A:$C,3,0),"")</f>
        <v/>
      </c>
      <c r="G11936" s="3" t="str">
        <f t="shared" si="186"/>
        <v/>
      </c>
      <c r="L11936">
        <f>COUNTIF($K$2:K11936,$K11936)</f>
        <v>0</v>
      </c>
    </row>
    <row r="11937" ht="16.5" spans="1:12">
      <c r="A11937" s="1">
        <v>11936</v>
      </c>
      <c r="B11937" s="8">
        <f>COUNTIF($C$2:$C11937,模板!$E$2)</f>
        <v>77</v>
      </c>
      <c r="C11937" s="2" t="str">
        <f>IFERROR(VLOOKUP(K11937,开票信息!$A:$C,3,0),"")</f>
        <v/>
      </c>
      <c r="G11937" s="3" t="str">
        <f t="shared" si="186"/>
        <v/>
      </c>
      <c r="L11937">
        <f>COUNTIF($K$2:K11937,$K11937)</f>
        <v>0</v>
      </c>
    </row>
    <row r="11938" ht="16.5" spans="1:12">
      <c r="A11938" s="1">
        <v>11937</v>
      </c>
      <c r="B11938" s="8">
        <f>COUNTIF($C$2:$C11938,模板!$E$2)</f>
        <v>77</v>
      </c>
      <c r="C11938" s="2" t="str">
        <f>IFERROR(VLOOKUP(K11938,开票信息!$A:$C,3,0),"")</f>
        <v/>
      </c>
      <c r="G11938" s="3" t="str">
        <f t="shared" si="186"/>
        <v/>
      </c>
      <c r="L11938">
        <f>COUNTIF($K$2:K11938,$K11938)</f>
        <v>0</v>
      </c>
    </row>
    <row r="11939" ht="16.5" spans="1:12">
      <c r="A11939" s="1">
        <v>11938</v>
      </c>
      <c r="B11939" s="8">
        <f>COUNTIF($C$2:$C11939,模板!$E$2)</f>
        <v>77</v>
      </c>
      <c r="C11939" s="2" t="str">
        <f>IFERROR(VLOOKUP(K11939,开票信息!$A:$C,3,0),"")</f>
        <v/>
      </c>
      <c r="G11939" s="3" t="str">
        <f t="shared" si="186"/>
        <v/>
      </c>
      <c r="L11939">
        <f>COUNTIF($K$2:K11939,$K11939)</f>
        <v>0</v>
      </c>
    </row>
    <row r="11940" ht="16.5" spans="1:12">
      <c r="A11940" s="1">
        <v>11939</v>
      </c>
      <c r="B11940" s="8">
        <f>COUNTIF($C$2:$C11940,模板!$E$2)</f>
        <v>77</v>
      </c>
      <c r="C11940" s="2" t="str">
        <f>IFERROR(VLOOKUP(K11940,开票信息!$A:$C,3,0),"")</f>
        <v/>
      </c>
      <c r="G11940" s="3" t="str">
        <f t="shared" si="186"/>
        <v/>
      </c>
      <c r="L11940">
        <f>COUNTIF($K$2:K11940,$K11940)</f>
        <v>0</v>
      </c>
    </row>
    <row r="11941" ht="16.5" spans="1:12">
      <c r="A11941" s="1">
        <v>11940</v>
      </c>
      <c r="B11941" s="8">
        <f>COUNTIF($C$2:$C11941,模板!$E$2)</f>
        <v>77</v>
      </c>
      <c r="C11941" s="2" t="str">
        <f>IFERROR(VLOOKUP(K11941,开票信息!$A:$C,3,0),"")</f>
        <v/>
      </c>
      <c r="G11941" s="3" t="str">
        <f t="shared" si="186"/>
        <v/>
      </c>
      <c r="L11941">
        <f>COUNTIF($K$2:K11941,$K11941)</f>
        <v>0</v>
      </c>
    </row>
    <row r="11942" ht="16.5" spans="1:12">
      <c r="A11942" s="1">
        <v>11941</v>
      </c>
      <c r="B11942" s="8">
        <f>COUNTIF($C$2:$C11942,模板!$E$2)</f>
        <v>77</v>
      </c>
      <c r="C11942" s="2" t="str">
        <f>IFERROR(VLOOKUP(K11942,开票信息!$A:$C,3,0),"")</f>
        <v/>
      </c>
      <c r="G11942" s="3" t="str">
        <f t="shared" si="186"/>
        <v/>
      </c>
      <c r="L11942">
        <f>COUNTIF($K$2:K11942,$K11942)</f>
        <v>0</v>
      </c>
    </row>
    <row r="11943" ht="16.5" spans="1:12">
      <c r="A11943" s="1">
        <v>11942</v>
      </c>
      <c r="B11943" s="8">
        <f>COUNTIF($C$2:$C11943,模板!$E$2)</f>
        <v>77</v>
      </c>
      <c r="C11943" s="2" t="str">
        <f>IFERROR(VLOOKUP(K11943,开票信息!$A:$C,3,0),"")</f>
        <v/>
      </c>
      <c r="G11943" s="3" t="str">
        <f t="shared" si="186"/>
        <v/>
      </c>
      <c r="L11943">
        <f>COUNTIF($K$2:K11943,$K11943)</f>
        <v>0</v>
      </c>
    </row>
    <row r="11944" ht="16.5" spans="1:12">
      <c r="A11944" s="1">
        <v>11943</v>
      </c>
      <c r="B11944" s="8">
        <f>COUNTIF($C$2:$C11944,模板!$E$2)</f>
        <v>77</v>
      </c>
      <c r="C11944" s="2" t="str">
        <f>IFERROR(VLOOKUP(K11944,开票信息!$A:$C,3,0),"")</f>
        <v/>
      </c>
      <c r="G11944" s="3" t="str">
        <f t="shared" si="186"/>
        <v/>
      </c>
      <c r="L11944">
        <f>COUNTIF($K$2:K11944,$K11944)</f>
        <v>0</v>
      </c>
    </row>
    <row r="11945" ht="16.5" spans="1:12">
      <c r="A11945" s="1">
        <v>11944</v>
      </c>
      <c r="B11945" s="8">
        <f>COUNTIF($C$2:$C11945,模板!$E$2)</f>
        <v>77</v>
      </c>
      <c r="C11945" s="2" t="str">
        <f>IFERROR(VLOOKUP(K11945,开票信息!$A:$C,3,0),"")</f>
        <v/>
      </c>
      <c r="G11945" s="3" t="str">
        <f t="shared" si="186"/>
        <v/>
      </c>
      <c r="L11945">
        <f>COUNTIF($K$2:K11945,$K11945)</f>
        <v>0</v>
      </c>
    </row>
    <row r="11946" ht="16.5" spans="1:12">
      <c r="A11946" s="1">
        <v>11945</v>
      </c>
      <c r="B11946" s="8">
        <f>COUNTIF($C$2:$C11946,模板!$E$2)</f>
        <v>77</v>
      </c>
      <c r="C11946" s="2" t="str">
        <f>IFERROR(VLOOKUP(K11946,开票信息!$A:$C,3,0),"")</f>
        <v/>
      </c>
      <c r="G11946" s="3" t="str">
        <f t="shared" si="186"/>
        <v/>
      </c>
      <c r="L11946">
        <f>COUNTIF($K$2:K11946,$K11946)</f>
        <v>0</v>
      </c>
    </row>
    <row r="11947" ht="16.5" spans="1:12">
      <c r="A11947" s="1">
        <v>11946</v>
      </c>
      <c r="B11947" s="8">
        <f>COUNTIF($C$2:$C11947,模板!$E$2)</f>
        <v>77</v>
      </c>
      <c r="C11947" s="2" t="str">
        <f>IFERROR(VLOOKUP(K11947,开票信息!$A:$C,3,0),"")</f>
        <v/>
      </c>
      <c r="G11947" s="3" t="str">
        <f t="shared" si="186"/>
        <v/>
      </c>
      <c r="L11947">
        <f>COUNTIF($K$2:K11947,$K11947)</f>
        <v>0</v>
      </c>
    </row>
    <row r="11948" ht="16.5" spans="1:12">
      <c r="A11948" s="1">
        <v>11947</v>
      </c>
      <c r="B11948" s="8">
        <f>COUNTIF($C$2:$C11948,模板!$E$2)</f>
        <v>77</v>
      </c>
      <c r="C11948" s="2" t="str">
        <f>IFERROR(VLOOKUP(K11948,开票信息!$A:$C,3,0),"")</f>
        <v/>
      </c>
      <c r="G11948" s="3" t="str">
        <f t="shared" si="186"/>
        <v/>
      </c>
      <c r="L11948">
        <f>COUNTIF($K$2:K11948,$K11948)</f>
        <v>0</v>
      </c>
    </row>
    <row r="11949" ht="16.5" spans="1:12">
      <c r="A11949" s="1">
        <v>11948</v>
      </c>
      <c r="B11949" s="8">
        <f>COUNTIF($C$2:$C11949,模板!$E$2)</f>
        <v>77</v>
      </c>
      <c r="C11949" s="2" t="str">
        <f>IFERROR(VLOOKUP(K11949,开票信息!$A:$C,3,0),"")</f>
        <v/>
      </c>
      <c r="G11949" s="3" t="str">
        <f t="shared" si="186"/>
        <v/>
      </c>
      <c r="L11949">
        <f>COUNTIF($K$2:K11949,$K11949)</f>
        <v>0</v>
      </c>
    </row>
    <row r="11950" ht="16.5" spans="1:12">
      <c r="A11950" s="1">
        <v>11949</v>
      </c>
      <c r="B11950" s="8">
        <f>COUNTIF($C$2:$C11950,模板!$E$2)</f>
        <v>77</v>
      </c>
      <c r="C11950" s="2" t="str">
        <f>IFERROR(VLOOKUP(K11950,开票信息!$A:$C,3,0),"")</f>
        <v/>
      </c>
      <c r="G11950" s="3" t="str">
        <f t="shared" si="186"/>
        <v/>
      </c>
      <c r="L11950">
        <f>COUNTIF($K$2:K11950,$K11950)</f>
        <v>0</v>
      </c>
    </row>
    <row r="11951" ht="16.5" spans="1:12">
      <c r="A11951" s="1">
        <v>11950</v>
      </c>
      <c r="B11951" s="8">
        <f>COUNTIF($C$2:$C11951,模板!$E$2)</f>
        <v>77</v>
      </c>
      <c r="C11951" s="2" t="str">
        <f>IFERROR(VLOOKUP(K11951,开票信息!$A:$C,3,0),"")</f>
        <v/>
      </c>
      <c r="G11951" s="3" t="str">
        <f t="shared" si="186"/>
        <v/>
      </c>
      <c r="L11951">
        <f>COUNTIF($K$2:K11951,$K11951)</f>
        <v>0</v>
      </c>
    </row>
    <row r="11952" ht="16.5" spans="1:12">
      <c r="A11952" s="1">
        <v>11951</v>
      </c>
      <c r="B11952" s="8">
        <f>COUNTIF($C$2:$C11952,模板!$E$2)</f>
        <v>77</v>
      </c>
      <c r="C11952" s="2" t="str">
        <f>IFERROR(VLOOKUP(K11952,开票信息!$A:$C,3,0),"")</f>
        <v/>
      </c>
      <c r="G11952" s="3" t="str">
        <f t="shared" si="186"/>
        <v/>
      </c>
      <c r="L11952">
        <f>COUNTIF($K$2:K11952,$K11952)</f>
        <v>0</v>
      </c>
    </row>
    <row r="11953" ht="16.5" spans="1:12">
      <c r="A11953" s="1">
        <v>11952</v>
      </c>
      <c r="B11953" s="8">
        <f>COUNTIF($C$2:$C11953,模板!$E$2)</f>
        <v>77</v>
      </c>
      <c r="C11953" s="2" t="str">
        <f>IFERROR(VLOOKUP(K11953,开票信息!$A:$C,3,0),"")</f>
        <v/>
      </c>
      <c r="G11953" s="3" t="str">
        <f t="shared" si="186"/>
        <v/>
      </c>
      <c r="L11953">
        <f>COUNTIF($K$2:K11953,$K11953)</f>
        <v>0</v>
      </c>
    </row>
    <row r="11954" ht="16.5" spans="1:12">
      <c r="A11954" s="1">
        <v>11953</v>
      </c>
      <c r="B11954" s="8">
        <f>COUNTIF($C$2:$C11954,模板!$E$2)</f>
        <v>77</v>
      </c>
      <c r="C11954" s="2" t="str">
        <f>IFERROR(VLOOKUP(K11954,开票信息!$A:$C,3,0),"")</f>
        <v/>
      </c>
      <c r="G11954" s="3" t="str">
        <f t="shared" si="186"/>
        <v/>
      </c>
      <c r="L11954">
        <f>COUNTIF($K$2:K11954,$K11954)</f>
        <v>0</v>
      </c>
    </row>
    <row r="11955" ht="16.5" spans="1:12">
      <c r="A11955" s="1">
        <v>11954</v>
      </c>
      <c r="B11955" s="8">
        <f>COUNTIF($C$2:$C11955,模板!$E$2)</f>
        <v>77</v>
      </c>
      <c r="C11955" s="2" t="str">
        <f>IFERROR(VLOOKUP(K11955,开票信息!$A:$C,3,0),"")</f>
        <v/>
      </c>
      <c r="G11955" s="3" t="str">
        <f t="shared" si="186"/>
        <v/>
      </c>
      <c r="L11955">
        <f>COUNTIF($K$2:K11955,$K11955)</f>
        <v>0</v>
      </c>
    </row>
    <row r="11956" ht="16.5" spans="1:12">
      <c r="A11956" s="1">
        <v>11955</v>
      </c>
      <c r="B11956" s="8">
        <f>COUNTIF($C$2:$C11956,模板!$E$2)</f>
        <v>77</v>
      </c>
      <c r="C11956" s="2" t="str">
        <f>IFERROR(VLOOKUP(K11956,开票信息!$A:$C,3,0),"")</f>
        <v/>
      </c>
      <c r="G11956" s="3" t="str">
        <f t="shared" si="186"/>
        <v/>
      </c>
      <c r="L11956">
        <f>COUNTIF($K$2:K11956,$K11956)</f>
        <v>0</v>
      </c>
    </row>
    <row r="11957" ht="16.5" spans="1:12">
      <c r="A11957" s="1">
        <v>11956</v>
      </c>
      <c r="B11957" s="8">
        <f>COUNTIF($C$2:$C11957,模板!$E$2)</f>
        <v>77</v>
      </c>
      <c r="C11957" s="2" t="str">
        <f>IFERROR(VLOOKUP(K11957,开票信息!$A:$C,3,0),"")</f>
        <v/>
      </c>
      <c r="G11957" s="3" t="str">
        <f t="shared" si="186"/>
        <v/>
      </c>
      <c r="L11957">
        <f>COUNTIF($K$2:K11957,$K11957)</f>
        <v>0</v>
      </c>
    </row>
    <row r="11958" ht="16.5" spans="1:12">
      <c r="A11958" s="1">
        <v>11957</v>
      </c>
      <c r="B11958" s="8">
        <f>COUNTIF($C$2:$C11958,模板!$E$2)</f>
        <v>77</v>
      </c>
      <c r="C11958" s="2" t="str">
        <f>IFERROR(VLOOKUP(K11958,开票信息!$A:$C,3,0),"")</f>
        <v/>
      </c>
      <c r="G11958" s="3" t="str">
        <f t="shared" si="186"/>
        <v/>
      </c>
      <c r="L11958">
        <f>COUNTIF($K$2:K11958,$K11958)</f>
        <v>0</v>
      </c>
    </row>
    <row r="11959" ht="16.5" spans="1:12">
      <c r="A11959" s="1">
        <v>11958</v>
      </c>
      <c r="B11959" s="8">
        <f>COUNTIF($C$2:$C11959,模板!$E$2)</f>
        <v>77</v>
      </c>
      <c r="C11959" s="2" t="str">
        <f>IFERROR(VLOOKUP(K11959,开票信息!$A:$C,3,0),"")</f>
        <v/>
      </c>
      <c r="G11959" s="3" t="str">
        <f t="shared" si="186"/>
        <v/>
      </c>
      <c r="L11959">
        <f>COUNTIF($K$2:K11959,$K11959)</f>
        <v>0</v>
      </c>
    </row>
    <row r="11960" ht="16.5" spans="1:12">
      <c r="A11960" s="1">
        <v>11959</v>
      </c>
      <c r="B11960" s="8">
        <f>COUNTIF($C$2:$C11960,模板!$E$2)</f>
        <v>77</v>
      </c>
      <c r="C11960" s="2" t="str">
        <f>IFERROR(VLOOKUP(K11960,开票信息!$A:$C,3,0),"")</f>
        <v/>
      </c>
      <c r="G11960" s="3" t="str">
        <f t="shared" si="186"/>
        <v/>
      </c>
      <c r="L11960">
        <f>COUNTIF($K$2:K11960,$K11960)</f>
        <v>0</v>
      </c>
    </row>
    <row r="11961" ht="16.5" spans="1:12">
      <c r="A11961" s="1">
        <v>11960</v>
      </c>
      <c r="B11961" s="8">
        <f>COUNTIF($C$2:$C11961,模板!$E$2)</f>
        <v>77</v>
      </c>
      <c r="C11961" s="2" t="str">
        <f>IFERROR(VLOOKUP(K11961,开票信息!$A:$C,3,0),"")</f>
        <v/>
      </c>
      <c r="G11961" s="3" t="str">
        <f t="shared" si="186"/>
        <v/>
      </c>
      <c r="L11961">
        <f>COUNTIF($K$2:K11961,$K11961)</f>
        <v>0</v>
      </c>
    </row>
    <row r="11962" ht="16.5" spans="1:12">
      <c r="A11962" s="1">
        <v>11961</v>
      </c>
      <c r="B11962" s="8">
        <f>COUNTIF($C$2:$C11962,模板!$E$2)</f>
        <v>77</v>
      </c>
      <c r="C11962" s="2" t="str">
        <f>IFERROR(VLOOKUP(K11962,开票信息!$A:$C,3,0),"")</f>
        <v/>
      </c>
      <c r="G11962" s="3" t="str">
        <f t="shared" si="186"/>
        <v/>
      </c>
      <c r="L11962">
        <f>COUNTIF($K$2:K11962,$K11962)</f>
        <v>0</v>
      </c>
    </row>
    <row r="11963" ht="16.5" spans="1:12">
      <c r="A11963" s="1">
        <v>11962</v>
      </c>
      <c r="B11963" s="8">
        <f>COUNTIF($C$2:$C11963,模板!$E$2)</f>
        <v>77</v>
      </c>
      <c r="C11963" s="2" t="str">
        <f>IFERROR(VLOOKUP(K11963,开票信息!$A:$C,3,0),"")</f>
        <v/>
      </c>
      <c r="G11963" s="3" t="str">
        <f t="shared" si="186"/>
        <v/>
      </c>
      <c r="L11963">
        <f>COUNTIF($K$2:K11963,$K11963)</f>
        <v>0</v>
      </c>
    </row>
    <row r="11964" ht="16.5" spans="1:12">
      <c r="A11964" s="1">
        <v>11963</v>
      </c>
      <c r="B11964" s="8">
        <f>COUNTIF($C$2:$C11964,模板!$E$2)</f>
        <v>77</v>
      </c>
      <c r="C11964" s="2" t="str">
        <f>IFERROR(VLOOKUP(K11964,开票信息!$A:$C,3,0),"")</f>
        <v/>
      </c>
      <c r="G11964" s="3" t="str">
        <f t="shared" si="186"/>
        <v/>
      </c>
      <c r="L11964">
        <f>COUNTIF($K$2:K11964,$K11964)</f>
        <v>0</v>
      </c>
    </row>
    <row r="11965" ht="16.5" spans="1:12">
      <c r="A11965" s="1">
        <v>11964</v>
      </c>
      <c r="B11965" s="8">
        <f>COUNTIF($C$2:$C11965,模板!$E$2)</f>
        <v>77</v>
      </c>
      <c r="C11965" s="2" t="str">
        <f>IFERROR(VLOOKUP(K11965,开票信息!$A:$C,3,0),"")</f>
        <v/>
      </c>
      <c r="G11965" s="3" t="str">
        <f t="shared" si="186"/>
        <v/>
      </c>
      <c r="L11965">
        <f>COUNTIF($K$2:K11965,$K11965)</f>
        <v>0</v>
      </c>
    </row>
    <row r="11966" ht="16.5" spans="1:12">
      <c r="A11966" s="1">
        <v>11965</v>
      </c>
      <c r="B11966" s="8">
        <f>COUNTIF($C$2:$C11966,模板!$E$2)</f>
        <v>77</v>
      </c>
      <c r="C11966" s="2" t="str">
        <f>IFERROR(VLOOKUP(K11966,开票信息!$A:$C,3,0),"")</f>
        <v/>
      </c>
      <c r="G11966" s="3" t="str">
        <f t="shared" si="186"/>
        <v/>
      </c>
      <c r="L11966">
        <f>COUNTIF($K$2:K11966,$K11966)</f>
        <v>0</v>
      </c>
    </row>
    <row r="11967" ht="16.5" spans="1:12">
      <c r="A11967" s="1">
        <v>11966</v>
      </c>
      <c r="B11967" s="8">
        <f>COUNTIF($C$2:$C11967,模板!$E$2)</f>
        <v>77</v>
      </c>
      <c r="C11967" s="2" t="str">
        <f>IFERROR(VLOOKUP(K11967,开票信息!$A:$C,3,0),"")</f>
        <v/>
      </c>
      <c r="G11967" s="3" t="str">
        <f t="shared" si="186"/>
        <v/>
      </c>
      <c r="L11967">
        <f>COUNTIF($K$2:K11967,$K11967)</f>
        <v>0</v>
      </c>
    </row>
    <row r="11968" ht="16.5" spans="1:12">
      <c r="A11968" s="1">
        <v>11967</v>
      </c>
      <c r="B11968" s="8">
        <f>COUNTIF($C$2:$C11968,模板!$E$2)</f>
        <v>77</v>
      </c>
      <c r="C11968" s="2" t="str">
        <f>IFERROR(VLOOKUP(K11968,开票信息!$A:$C,3,0),"")</f>
        <v/>
      </c>
      <c r="G11968" s="3" t="str">
        <f t="shared" si="186"/>
        <v/>
      </c>
      <c r="L11968">
        <f>COUNTIF($K$2:K11968,$K11968)</f>
        <v>0</v>
      </c>
    </row>
    <row r="11969" ht="16.5" spans="1:12">
      <c r="A11969" s="1">
        <v>11968</v>
      </c>
      <c r="B11969" s="8">
        <f>COUNTIF($C$2:$C11969,模板!$E$2)</f>
        <v>77</v>
      </c>
      <c r="C11969" s="2" t="str">
        <f>IFERROR(VLOOKUP(K11969,开票信息!$A:$C,3,0),"")</f>
        <v/>
      </c>
      <c r="G11969" s="3" t="str">
        <f t="shared" si="186"/>
        <v/>
      </c>
      <c r="L11969">
        <f>COUNTIF($K$2:K11969,$K11969)</f>
        <v>0</v>
      </c>
    </row>
    <row r="11970" ht="16.5" spans="1:12">
      <c r="A11970" s="1">
        <v>11969</v>
      </c>
      <c r="B11970" s="8">
        <f>COUNTIF($C$2:$C11970,模板!$E$2)</f>
        <v>77</v>
      </c>
      <c r="C11970" s="2" t="str">
        <f>IFERROR(VLOOKUP(K11970,开票信息!$A:$C,3,0),"")</f>
        <v/>
      </c>
      <c r="G11970" s="3" t="str">
        <f t="shared" si="186"/>
        <v/>
      </c>
      <c r="L11970">
        <f>COUNTIF($K$2:K11970,$K11970)</f>
        <v>0</v>
      </c>
    </row>
    <row r="11971" ht="16.5" spans="1:12">
      <c r="A11971" s="1">
        <v>11970</v>
      </c>
      <c r="B11971" s="8">
        <f>COUNTIF($C$2:$C11971,模板!$E$2)</f>
        <v>77</v>
      </c>
      <c r="C11971" s="2" t="str">
        <f>IFERROR(VLOOKUP(K11971,开票信息!$A:$C,3,0),"")</f>
        <v/>
      </c>
      <c r="G11971" s="3" t="str">
        <f t="shared" ref="G11971:G12034" si="187">IFERROR(H11971/F11971,"")</f>
        <v/>
      </c>
      <c r="L11971">
        <f>COUNTIF($K$2:K11971,$K11971)</f>
        <v>0</v>
      </c>
    </row>
    <row r="11972" ht="16.5" spans="1:12">
      <c r="A11972" s="1">
        <v>11971</v>
      </c>
      <c r="B11972" s="8">
        <f>COUNTIF($C$2:$C11972,模板!$E$2)</f>
        <v>77</v>
      </c>
      <c r="C11972" s="2" t="str">
        <f>IFERROR(VLOOKUP(K11972,开票信息!$A:$C,3,0),"")</f>
        <v/>
      </c>
      <c r="G11972" s="3" t="str">
        <f t="shared" si="187"/>
        <v/>
      </c>
      <c r="L11972">
        <f>COUNTIF($K$2:K11972,$K11972)</f>
        <v>0</v>
      </c>
    </row>
    <row r="11973" ht="16.5" spans="1:12">
      <c r="A11973" s="1">
        <v>11972</v>
      </c>
      <c r="B11973" s="8">
        <f>COUNTIF($C$2:$C11973,模板!$E$2)</f>
        <v>77</v>
      </c>
      <c r="C11973" s="2" t="str">
        <f>IFERROR(VLOOKUP(K11973,开票信息!$A:$C,3,0),"")</f>
        <v/>
      </c>
      <c r="G11973" s="3" t="str">
        <f t="shared" si="187"/>
        <v/>
      </c>
      <c r="L11973">
        <f>COUNTIF($K$2:K11973,$K11973)</f>
        <v>0</v>
      </c>
    </row>
    <row r="11974" ht="16.5" spans="1:12">
      <c r="A11974" s="1">
        <v>11973</v>
      </c>
      <c r="B11974" s="8">
        <f>COUNTIF($C$2:$C11974,模板!$E$2)</f>
        <v>77</v>
      </c>
      <c r="C11974" s="2" t="str">
        <f>IFERROR(VLOOKUP(K11974,开票信息!$A:$C,3,0),"")</f>
        <v/>
      </c>
      <c r="G11974" s="3" t="str">
        <f t="shared" si="187"/>
        <v/>
      </c>
      <c r="L11974">
        <f>COUNTIF($K$2:K11974,$K11974)</f>
        <v>0</v>
      </c>
    </row>
    <row r="11975" ht="16.5" spans="1:12">
      <c r="A11975" s="1">
        <v>11974</v>
      </c>
      <c r="B11975" s="8">
        <f>COUNTIF($C$2:$C11975,模板!$E$2)</f>
        <v>77</v>
      </c>
      <c r="C11975" s="2" t="str">
        <f>IFERROR(VLOOKUP(K11975,开票信息!$A:$C,3,0),"")</f>
        <v/>
      </c>
      <c r="G11975" s="3" t="str">
        <f t="shared" si="187"/>
        <v/>
      </c>
      <c r="L11975">
        <f>COUNTIF($K$2:K11975,$K11975)</f>
        <v>0</v>
      </c>
    </row>
    <row r="11976" ht="16.5" spans="1:12">
      <c r="A11976" s="1">
        <v>11975</v>
      </c>
      <c r="B11976" s="8">
        <f>COUNTIF($C$2:$C11976,模板!$E$2)</f>
        <v>77</v>
      </c>
      <c r="C11976" s="2" t="str">
        <f>IFERROR(VLOOKUP(K11976,开票信息!$A:$C,3,0),"")</f>
        <v/>
      </c>
      <c r="G11976" s="3" t="str">
        <f t="shared" si="187"/>
        <v/>
      </c>
      <c r="L11976">
        <f>COUNTIF($K$2:K11976,$K11976)</f>
        <v>0</v>
      </c>
    </row>
    <row r="11977" ht="16.5" spans="1:12">
      <c r="A11977" s="1">
        <v>11976</v>
      </c>
      <c r="B11977" s="8">
        <f>COUNTIF($C$2:$C11977,模板!$E$2)</f>
        <v>77</v>
      </c>
      <c r="C11977" s="2" t="str">
        <f>IFERROR(VLOOKUP(K11977,开票信息!$A:$C,3,0),"")</f>
        <v/>
      </c>
      <c r="G11977" s="3" t="str">
        <f t="shared" si="187"/>
        <v/>
      </c>
      <c r="L11977">
        <f>COUNTIF($K$2:K11977,$K11977)</f>
        <v>0</v>
      </c>
    </row>
    <row r="11978" ht="16.5" spans="1:12">
      <c r="A11978" s="1">
        <v>11977</v>
      </c>
      <c r="B11978" s="8">
        <f>COUNTIF($C$2:$C11978,模板!$E$2)</f>
        <v>77</v>
      </c>
      <c r="C11978" s="2" t="str">
        <f>IFERROR(VLOOKUP(K11978,开票信息!$A:$C,3,0),"")</f>
        <v/>
      </c>
      <c r="G11978" s="3" t="str">
        <f t="shared" si="187"/>
        <v/>
      </c>
      <c r="L11978">
        <f>COUNTIF($K$2:K11978,$K11978)</f>
        <v>0</v>
      </c>
    </row>
    <row r="11979" ht="16.5" spans="1:12">
      <c r="A11979" s="1">
        <v>11978</v>
      </c>
      <c r="B11979" s="8">
        <f>COUNTIF($C$2:$C11979,模板!$E$2)</f>
        <v>77</v>
      </c>
      <c r="C11979" s="2" t="str">
        <f>IFERROR(VLOOKUP(K11979,开票信息!$A:$C,3,0),"")</f>
        <v/>
      </c>
      <c r="G11979" s="3" t="str">
        <f t="shared" si="187"/>
        <v/>
      </c>
      <c r="L11979">
        <f>COUNTIF($K$2:K11979,$K11979)</f>
        <v>0</v>
      </c>
    </row>
    <row r="11980" ht="16.5" spans="1:12">
      <c r="A11980" s="1">
        <v>11979</v>
      </c>
      <c r="B11980" s="8">
        <f>COUNTIF($C$2:$C11980,模板!$E$2)</f>
        <v>77</v>
      </c>
      <c r="C11980" s="2" t="str">
        <f>IFERROR(VLOOKUP(K11980,开票信息!$A:$C,3,0),"")</f>
        <v/>
      </c>
      <c r="G11980" s="3" t="str">
        <f t="shared" si="187"/>
        <v/>
      </c>
      <c r="L11980">
        <f>COUNTIF($K$2:K11980,$K11980)</f>
        <v>0</v>
      </c>
    </row>
    <row r="11981" ht="16.5" spans="1:12">
      <c r="A11981" s="1">
        <v>11980</v>
      </c>
      <c r="B11981" s="8">
        <f>COUNTIF($C$2:$C11981,模板!$E$2)</f>
        <v>77</v>
      </c>
      <c r="C11981" s="2" t="str">
        <f>IFERROR(VLOOKUP(K11981,开票信息!$A:$C,3,0),"")</f>
        <v/>
      </c>
      <c r="G11981" s="3" t="str">
        <f t="shared" si="187"/>
        <v/>
      </c>
      <c r="L11981">
        <f>COUNTIF($K$2:K11981,$K11981)</f>
        <v>0</v>
      </c>
    </row>
    <row r="11982" ht="16.5" spans="1:12">
      <c r="A11982" s="1">
        <v>11981</v>
      </c>
      <c r="B11982" s="8">
        <f>COUNTIF($C$2:$C11982,模板!$E$2)</f>
        <v>77</v>
      </c>
      <c r="C11982" s="2" t="str">
        <f>IFERROR(VLOOKUP(K11982,开票信息!$A:$C,3,0),"")</f>
        <v/>
      </c>
      <c r="G11982" s="3" t="str">
        <f t="shared" si="187"/>
        <v/>
      </c>
      <c r="L11982">
        <f>COUNTIF($K$2:K11982,$K11982)</f>
        <v>0</v>
      </c>
    </row>
    <row r="11983" ht="16.5" spans="1:12">
      <c r="A11983" s="1">
        <v>11982</v>
      </c>
      <c r="B11983" s="8">
        <f>COUNTIF($C$2:$C11983,模板!$E$2)</f>
        <v>77</v>
      </c>
      <c r="C11983" s="2" t="str">
        <f>IFERROR(VLOOKUP(K11983,开票信息!$A:$C,3,0),"")</f>
        <v/>
      </c>
      <c r="G11983" s="3" t="str">
        <f t="shared" si="187"/>
        <v/>
      </c>
      <c r="L11983">
        <f>COUNTIF($K$2:K11983,$K11983)</f>
        <v>0</v>
      </c>
    </row>
    <row r="11984" ht="16.5" spans="1:12">
      <c r="A11984" s="1">
        <v>11983</v>
      </c>
      <c r="B11984" s="8">
        <f>COUNTIF($C$2:$C11984,模板!$E$2)</f>
        <v>77</v>
      </c>
      <c r="C11984" s="2" t="str">
        <f>IFERROR(VLOOKUP(K11984,开票信息!$A:$C,3,0),"")</f>
        <v/>
      </c>
      <c r="G11984" s="3" t="str">
        <f t="shared" si="187"/>
        <v/>
      </c>
      <c r="L11984">
        <f>COUNTIF($K$2:K11984,$K11984)</f>
        <v>0</v>
      </c>
    </row>
    <row r="11985" ht="16.5" spans="1:12">
      <c r="A11985" s="1">
        <v>11984</v>
      </c>
      <c r="B11985" s="8">
        <f>COUNTIF($C$2:$C11985,模板!$E$2)</f>
        <v>77</v>
      </c>
      <c r="C11985" s="2" t="str">
        <f>IFERROR(VLOOKUP(K11985,开票信息!$A:$C,3,0),"")</f>
        <v/>
      </c>
      <c r="G11985" s="3" t="str">
        <f t="shared" si="187"/>
        <v/>
      </c>
      <c r="L11985">
        <f>COUNTIF($K$2:K11985,$K11985)</f>
        <v>0</v>
      </c>
    </row>
    <row r="11986" ht="16.5" spans="1:12">
      <c r="A11986" s="1">
        <v>11985</v>
      </c>
      <c r="B11986" s="8">
        <f>COUNTIF($C$2:$C11986,模板!$E$2)</f>
        <v>77</v>
      </c>
      <c r="C11986" s="2" t="str">
        <f>IFERROR(VLOOKUP(K11986,开票信息!$A:$C,3,0),"")</f>
        <v/>
      </c>
      <c r="G11986" s="3" t="str">
        <f t="shared" si="187"/>
        <v/>
      </c>
      <c r="L11986">
        <f>COUNTIF($K$2:K11986,$K11986)</f>
        <v>0</v>
      </c>
    </row>
    <row r="11987" ht="16.5" spans="1:12">
      <c r="A11987" s="1">
        <v>11986</v>
      </c>
      <c r="B11987" s="8">
        <f>COUNTIF($C$2:$C11987,模板!$E$2)</f>
        <v>77</v>
      </c>
      <c r="C11987" s="2" t="str">
        <f>IFERROR(VLOOKUP(K11987,开票信息!$A:$C,3,0),"")</f>
        <v/>
      </c>
      <c r="G11987" s="3" t="str">
        <f t="shared" si="187"/>
        <v/>
      </c>
      <c r="L11987">
        <f>COUNTIF($K$2:K11987,$K11987)</f>
        <v>0</v>
      </c>
    </row>
    <row r="11988" ht="16.5" spans="1:12">
      <c r="A11988" s="1">
        <v>11987</v>
      </c>
      <c r="B11988" s="8">
        <f>COUNTIF($C$2:$C11988,模板!$E$2)</f>
        <v>77</v>
      </c>
      <c r="C11988" s="2" t="str">
        <f>IFERROR(VLOOKUP(K11988,开票信息!$A:$C,3,0),"")</f>
        <v/>
      </c>
      <c r="G11988" s="3" t="str">
        <f t="shared" si="187"/>
        <v/>
      </c>
      <c r="L11988">
        <f>COUNTIF($K$2:K11988,$K11988)</f>
        <v>0</v>
      </c>
    </row>
    <row r="11989" ht="16.5" spans="1:12">
      <c r="A11989" s="1">
        <v>11988</v>
      </c>
      <c r="B11989" s="8">
        <f>COUNTIF($C$2:$C11989,模板!$E$2)</f>
        <v>77</v>
      </c>
      <c r="C11989" s="2" t="str">
        <f>IFERROR(VLOOKUP(K11989,开票信息!$A:$C,3,0),"")</f>
        <v/>
      </c>
      <c r="G11989" s="3" t="str">
        <f t="shared" si="187"/>
        <v/>
      </c>
      <c r="L11989">
        <f>COUNTIF($K$2:K11989,$K11989)</f>
        <v>0</v>
      </c>
    </row>
    <row r="11990" ht="16.5" spans="1:12">
      <c r="A11990" s="1">
        <v>11989</v>
      </c>
      <c r="B11990" s="8">
        <f>COUNTIF($C$2:$C11990,模板!$E$2)</f>
        <v>77</v>
      </c>
      <c r="C11990" s="2" t="str">
        <f>IFERROR(VLOOKUP(K11990,开票信息!$A:$C,3,0),"")</f>
        <v/>
      </c>
      <c r="G11990" s="3" t="str">
        <f t="shared" si="187"/>
        <v/>
      </c>
      <c r="L11990">
        <f>COUNTIF($K$2:K11990,$K11990)</f>
        <v>0</v>
      </c>
    </row>
    <row r="11991" ht="16.5" spans="1:12">
      <c r="A11991" s="1">
        <v>11990</v>
      </c>
      <c r="B11991" s="8">
        <f>COUNTIF($C$2:$C11991,模板!$E$2)</f>
        <v>77</v>
      </c>
      <c r="C11991" s="2" t="str">
        <f>IFERROR(VLOOKUP(K11991,开票信息!$A:$C,3,0),"")</f>
        <v/>
      </c>
      <c r="G11991" s="3" t="str">
        <f t="shared" si="187"/>
        <v/>
      </c>
      <c r="L11991">
        <f>COUNTIF($K$2:K11991,$K11991)</f>
        <v>0</v>
      </c>
    </row>
    <row r="11992" ht="16.5" spans="1:12">
      <c r="A11992" s="1">
        <v>11991</v>
      </c>
      <c r="B11992" s="8">
        <f>COUNTIF($C$2:$C11992,模板!$E$2)</f>
        <v>77</v>
      </c>
      <c r="C11992" s="2" t="str">
        <f>IFERROR(VLOOKUP(K11992,开票信息!$A:$C,3,0),"")</f>
        <v/>
      </c>
      <c r="G11992" s="3" t="str">
        <f t="shared" si="187"/>
        <v/>
      </c>
      <c r="L11992">
        <f>COUNTIF($K$2:K11992,$K11992)</f>
        <v>0</v>
      </c>
    </row>
    <row r="11993" ht="16.5" spans="1:12">
      <c r="A11993" s="1">
        <v>11992</v>
      </c>
      <c r="B11993" s="8">
        <f>COUNTIF($C$2:$C11993,模板!$E$2)</f>
        <v>77</v>
      </c>
      <c r="C11993" s="2" t="str">
        <f>IFERROR(VLOOKUP(K11993,开票信息!$A:$C,3,0),"")</f>
        <v/>
      </c>
      <c r="G11993" s="3" t="str">
        <f t="shared" si="187"/>
        <v/>
      </c>
      <c r="L11993">
        <f>COUNTIF($K$2:K11993,$K11993)</f>
        <v>0</v>
      </c>
    </row>
    <row r="11994" ht="16.5" spans="1:12">
      <c r="A11994" s="1">
        <v>11993</v>
      </c>
      <c r="B11994" s="8">
        <f>COUNTIF($C$2:$C11994,模板!$E$2)</f>
        <v>77</v>
      </c>
      <c r="C11994" s="2" t="str">
        <f>IFERROR(VLOOKUP(K11994,开票信息!$A:$C,3,0),"")</f>
        <v/>
      </c>
      <c r="G11994" s="3" t="str">
        <f t="shared" si="187"/>
        <v/>
      </c>
      <c r="L11994">
        <f>COUNTIF($K$2:K11994,$K11994)</f>
        <v>0</v>
      </c>
    </row>
    <row r="11995" ht="16.5" spans="1:12">
      <c r="A11995" s="1">
        <v>11994</v>
      </c>
      <c r="B11995" s="8">
        <f>COUNTIF($C$2:$C11995,模板!$E$2)</f>
        <v>77</v>
      </c>
      <c r="C11995" s="2" t="str">
        <f>IFERROR(VLOOKUP(K11995,开票信息!$A:$C,3,0),"")</f>
        <v/>
      </c>
      <c r="G11995" s="3" t="str">
        <f t="shared" si="187"/>
        <v/>
      </c>
      <c r="L11995">
        <f>COUNTIF($K$2:K11995,$K11995)</f>
        <v>0</v>
      </c>
    </row>
    <row r="11996" ht="16.5" spans="1:12">
      <c r="A11996" s="1">
        <v>11995</v>
      </c>
      <c r="B11996" s="8">
        <f>COUNTIF($C$2:$C11996,模板!$E$2)</f>
        <v>77</v>
      </c>
      <c r="C11996" s="2" t="str">
        <f>IFERROR(VLOOKUP(K11996,开票信息!$A:$C,3,0),"")</f>
        <v/>
      </c>
      <c r="G11996" s="3" t="str">
        <f t="shared" si="187"/>
        <v/>
      </c>
      <c r="L11996">
        <f>COUNTIF($K$2:K11996,$K11996)</f>
        <v>0</v>
      </c>
    </row>
    <row r="11997" ht="16.5" spans="1:12">
      <c r="A11997" s="1">
        <v>11996</v>
      </c>
      <c r="B11997" s="8">
        <f>COUNTIF($C$2:$C11997,模板!$E$2)</f>
        <v>77</v>
      </c>
      <c r="C11997" s="2" t="str">
        <f>IFERROR(VLOOKUP(K11997,开票信息!$A:$C,3,0),"")</f>
        <v/>
      </c>
      <c r="G11997" s="3" t="str">
        <f t="shared" si="187"/>
        <v/>
      </c>
      <c r="L11997">
        <f>COUNTIF($K$2:K11997,$K11997)</f>
        <v>0</v>
      </c>
    </row>
    <row r="11998" ht="16.5" spans="1:12">
      <c r="A11998" s="1">
        <v>11997</v>
      </c>
      <c r="B11998" s="8">
        <f>COUNTIF($C$2:$C11998,模板!$E$2)</f>
        <v>77</v>
      </c>
      <c r="C11998" s="2" t="str">
        <f>IFERROR(VLOOKUP(K11998,开票信息!$A:$C,3,0),"")</f>
        <v/>
      </c>
      <c r="G11998" s="3" t="str">
        <f t="shared" si="187"/>
        <v/>
      </c>
      <c r="L11998">
        <f>COUNTIF($K$2:K11998,$K11998)</f>
        <v>0</v>
      </c>
    </row>
    <row r="11999" ht="16.5" spans="1:12">
      <c r="A11999" s="1">
        <v>11998</v>
      </c>
      <c r="B11999" s="8">
        <f>COUNTIF($C$2:$C11999,模板!$E$2)</f>
        <v>77</v>
      </c>
      <c r="C11999" s="2" t="str">
        <f>IFERROR(VLOOKUP(K11999,开票信息!$A:$C,3,0),"")</f>
        <v/>
      </c>
      <c r="G11999" s="3" t="str">
        <f t="shared" si="187"/>
        <v/>
      </c>
      <c r="L11999">
        <f>COUNTIF($K$2:K11999,$K11999)</f>
        <v>0</v>
      </c>
    </row>
    <row r="12000" ht="16.5" spans="1:12">
      <c r="A12000" s="1">
        <v>11999</v>
      </c>
      <c r="B12000" s="8">
        <f>COUNTIF($C$2:$C12000,模板!$E$2)</f>
        <v>77</v>
      </c>
      <c r="C12000" s="2" t="str">
        <f>IFERROR(VLOOKUP(K12000,开票信息!$A:$C,3,0),"")</f>
        <v/>
      </c>
      <c r="G12000" s="3" t="str">
        <f t="shared" si="187"/>
        <v/>
      </c>
      <c r="L12000">
        <f>COUNTIF($K$2:K12000,$K12000)</f>
        <v>0</v>
      </c>
    </row>
    <row r="12001" ht="16.5" spans="1:12">
      <c r="A12001" s="1">
        <v>12000</v>
      </c>
      <c r="B12001" s="8">
        <f>COUNTIF($C$2:$C12001,模板!$E$2)</f>
        <v>77</v>
      </c>
      <c r="C12001" s="2" t="str">
        <f>IFERROR(VLOOKUP(K12001,开票信息!$A:$C,3,0),"")</f>
        <v/>
      </c>
      <c r="G12001" s="3" t="str">
        <f t="shared" si="187"/>
        <v/>
      </c>
      <c r="L12001">
        <f>COUNTIF($K$2:K12001,$K12001)</f>
        <v>0</v>
      </c>
    </row>
    <row r="12002" ht="16.5" spans="1:12">
      <c r="A12002" s="1">
        <v>12001</v>
      </c>
      <c r="B12002" s="8">
        <f>COUNTIF($C$2:$C12002,模板!$E$2)</f>
        <v>77</v>
      </c>
      <c r="C12002" s="2" t="str">
        <f>IFERROR(VLOOKUP(K12002,开票信息!$A:$C,3,0),"")</f>
        <v/>
      </c>
      <c r="G12002" s="3" t="str">
        <f t="shared" si="187"/>
        <v/>
      </c>
      <c r="L12002">
        <f>COUNTIF($K$2:K12002,$K12002)</f>
        <v>0</v>
      </c>
    </row>
    <row r="12003" ht="16.5" spans="1:12">
      <c r="A12003" s="1">
        <v>12002</v>
      </c>
      <c r="B12003" s="8">
        <f>COUNTIF($C$2:$C12003,模板!$E$2)</f>
        <v>77</v>
      </c>
      <c r="C12003" s="2" t="str">
        <f>IFERROR(VLOOKUP(K12003,开票信息!$A:$C,3,0),"")</f>
        <v/>
      </c>
      <c r="G12003" s="3" t="str">
        <f t="shared" si="187"/>
        <v/>
      </c>
      <c r="L12003">
        <f>COUNTIF($K$2:K12003,$K12003)</f>
        <v>0</v>
      </c>
    </row>
    <row r="12004" ht="16.5" spans="1:12">
      <c r="A12004" s="1">
        <v>12003</v>
      </c>
      <c r="B12004" s="8">
        <f>COUNTIF($C$2:$C12004,模板!$E$2)</f>
        <v>77</v>
      </c>
      <c r="C12004" s="2" t="str">
        <f>IFERROR(VLOOKUP(K12004,开票信息!$A:$C,3,0),"")</f>
        <v/>
      </c>
      <c r="G12004" s="3" t="str">
        <f t="shared" si="187"/>
        <v/>
      </c>
      <c r="L12004">
        <f>COUNTIF($K$2:K12004,$K12004)</f>
        <v>0</v>
      </c>
    </row>
    <row r="12005" ht="16.5" spans="1:12">
      <c r="A12005" s="1">
        <v>12004</v>
      </c>
      <c r="B12005" s="8">
        <f>COUNTIF($C$2:$C12005,模板!$E$2)</f>
        <v>77</v>
      </c>
      <c r="C12005" s="2" t="str">
        <f>IFERROR(VLOOKUP(K12005,开票信息!$A:$C,3,0),"")</f>
        <v/>
      </c>
      <c r="G12005" s="3" t="str">
        <f t="shared" si="187"/>
        <v/>
      </c>
      <c r="L12005">
        <f>COUNTIF($K$2:K12005,$K12005)</f>
        <v>0</v>
      </c>
    </row>
    <row r="12006" ht="16.5" spans="1:12">
      <c r="A12006" s="1">
        <v>12005</v>
      </c>
      <c r="B12006" s="8">
        <f>COUNTIF($C$2:$C12006,模板!$E$2)</f>
        <v>77</v>
      </c>
      <c r="C12006" s="2" t="str">
        <f>IFERROR(VLOOKUP(K12006,开票信息!$A:$C,3,0),"")</f>
        <v/>
      </c>
      <c r="G12006" s="3" t="str">
        <f t="shared" si="187"/>
        <v/>
      </c>
      <c r="L12006">
        <f>COUNTIF($K$2:K12006,$K12006)</f>
        <v>0</v>
      </c>
    </row>
    <row r="12007" ht="16.5" spans="1:12">
      <c r="A12007" s="1">
        <v>12006</v>
      </c>
      <c r="B12007" s="8">
        <f>COUNTIF($C$2:$C12007,模板!$E$2)</f>
        <v>77</v>
      </c>
      <c r="C12007" s="2" t="str">
        <f>IFERROR(VLOOKUP(K12007,开票信息!$A:$C,3,0),"")</f>
        <v/>
      </c>
      <c r="G12007" s="3" t="str">
        <f t="shared" si="187"/>
        <v/>
      </c>
      <c r="L12007">
        <f>COUNTIF($K$2:K12007,$K12007)</f>
        <v>0</v>
      </c>
    </row>
    <row r="12008" ht="16.5" spans="1:12">
      <c r="A12008" s="1">
        <v>12007</v>
      </c>
      <c r="B12008" s="8">
        <f>COUNTIF($C$2:$C12008,模板!$E$2)</f>
        <v>77</v>
      </c>
      <c r="C12008" s="2" t="str">
        <f>IFERROR(VLOOKUP(K12008,开票信息!$A:$C,3,0),"")</f>
        <v/>
      </c>
      <c r="G12008" s="3" t="str">
        <f t="shared" si="187"/>
        <v/>
      </c>
      <c r="L12008">
        <f>COUNTIF($K$2:K12008,$K12008)</f>
        <v>0</v>
      </c>
    </row>
    <row r="12009" ht="16.5" spans="1:12">
      <c r="A12009" s="1">
        <v>12008</v>
      </c>
      <c r="B12009" s="8">
        <f>COUNTIF($C$2:$C12009,模板!$E$2)</f>
        <v>77</v>
      </c>
      <c r="C12009" s="2" t="str">
        <f>IFERROR(VLOOKUP(K12009,开票信息!$A:$C,3,0),"")</f>
        <v/>
      </c>
      <c r="G12009" s="3" t="str">
        <f t="shared" si="187"/>
        <v/>
      </c>
      <c r="L12009">
        <f>COUNTIF($K$2:K12009,$K12009)</f>
        <v>0</v>
      </c>
    </row>
    <row r="12010" ht="16.5" spans="1:12">
      <c r="A12010" s="1">
        <v>12009</v>
      </c>
      <c r="B12010" s="8">
        <f>COUNTIF($C$2:$C12010,模板!$E$2)</f>
        <v>77</v>
      </c>
      <c r="C12010" s="2" t="str">
        <f>IFERROR(VLOOKUP(K12010,开票信息!$A:$C,3,0),"")</f>
        <v/>
      </c>
      <c r="G12010" s="3" t="str">
        <f t="shared" si="187"/>
        <v/>
      </c>
      <c r="L12010">
        <f>COUNTIF($K$2:K12010,$K12010)</f>
        <v>0</v>
      </c>
    </row>
    <row r="12011" ht="16.5" spans="1:12">
      <c r="A12011" s="1">
        <v>12010</v>
      </c>
      <c r="B12011" s="8">
        <f>COUNTIF($C$2:$C12011,模板!$E$2)</f>
        <v>77</v>
      </c>
      <c r="C12011" s="2" t="str">
        <f>IFERROR(VLOOKUP(K12011,开票信息!$A:$C,3,0),"")</f>
        <v/>
      </c>
      <c r="G12011" s="3" t="str">
        <f t="shared" si="187"/>
        <v/>
      </c>
      <c r="L12011">
        <f>COUNTIF($K$2:K12011,$K12011)</f>
        <v>0</v>
      </c>
    </row>
    <row r="12012" ht="16.5" spans="1:12">
      <c r="A12012" s="1">
        <v>12011</v>
      </c>
      <c r="B12012" s="8">
        <f>COUNTIF($C$2:$C12012,模板!$E$2)</f>
        <v>77</v>
      </c>
      <c r="C12012" s="2" t="str">
        <f>IFERROR(VLOOKUP(K12012,开票信息!$A:$C,3,0),"")</f>
        <v/>
      </c>
      <c r="G12012" s="3" t="str">
        <f t="shared" si="187"/>
        <v/>
      </c>
      <c r="L12012">
        <f>COUNTIF($K$2:K12012,$K12012)</f>
        <v>0</v>
      </c>
    </row>
    <row r="12013" ht="16.5" spans="1:12">
      <c r="A12013" s="1">
        <v>12012</v>
      </c>
      <c r="B12013" s="8">
        <f>COUNTIF($C$2:$C12013,模板!$E$2)</f>
        <v>77</v>
      </c>
      <c r="C12013" s="2" t="str">
        <f>IFERROR(VLOOKUP(K12013,开票信息!$A:$C,3,0),"")</f>
        <v/>
      </c>
      <c r="G12013" s="3" t="str">
        <f t="shared" si="187"/>
        <v/>
      </c>
      <c r="L12013">
        <f>COUNTIF($K$2:K12013,$K12013)</f>
        <v>0</v>
      </c>
    </row>
    <row r="12014" ht="16.5" spans="1:12">
      <c r="A12014" s="1">
        <v>12013</v>
      </c>
      <c r="B12014" s="8">
        <f>COUNTIF($C$2:$C12014,模板!$E$2)</f>
        <v>77</v>
      </c>
      <c r="C12014" s="2" t="str">
        <f>IFERROR(VLOOKUP(K12014,开票信息!$A:$C,3,0),"")</f>
        <v/>
      </c>
      <c r="G12014" s="3" t="str">
        <f t="shared" si="187"/>
        <v/>
      </c>
      <c r="L12014">
        <f>COUNTIF($K$2:K12014,$K12014)</f>
        <v>0</v>
      </c>
    </row>
    <row r="12015" ht="16.5" spans="1:12">
      <c r="A12015" s="1">
        <v>12014</v>
      </c>
      <c r="B12015" s="8">
        <f>COUNTIF($C$2:$C12015,模板!$E$2)</f>
        <v>77</v>
      </c>
      <c r="C12015" s="2" t="str">
        <f>IFERROR(VLOOKUP(K12015,开票信息!$A:$C,3,0),"")</f>
        <v/>
      </c>
      <c r="G12015" s="3" t="str">
        <f t="shared" si="187"/>
        <v/>
      </c>
      <c r="L12015">
        <f>COUNTIF($K$2:K12015,$K12015)</f>
        <v>0</v>
      </c>
    </row>
    <row r="12016" ht="16.5" spans="1:12">
      <c r="A12016" s="1">
        <v>12015</v>
      </c>
      <c r="B12016" s="8">
        <f>COUNTIF($C$2:$C12016,模板!$E$2)</f>
        <v>77</v>
      </c>
      <c r="C12016" s="2" t="str">
        <f>IFERROR(VLOOKUP(K12016,开票信息!$A:$C,3,0),"")</f>
        <v/>
      </c>
      <c r="G12016" s="3" t="str">
        <f t="shared" si="187"/>
        <v/>
      </c>
      <c r="L12016">
        <f>COUNTIF($K$2:K12016,$K12016)</f>
        <v>0</v>
      </c>
    </row>
    <row r="12017" ht="16.5" spans="1:12">
      <c r="A12017" s="1">
        <v>12016</v>
      </c>
      <c r="B12017" s="8">
        <f>COUNTIF($C$2:$C12017,模板!$E$2)</f>
        <v>77</v>
      </c>
      <c r="C12017" s="2" t="str">
        <f>IFERROR(VLOOKUP(K12017,开票信息!$A:$C,3,0),"")</f>
        <v/>
      </c>
      <c r="G12017" s="3" t="str">
        <f t="shared" si="187"/>
        <v/>
      </c>
      <c r="L12017">
        <f>COUNTIF($K$2:K12017,$K12017)</f>
        <v>0</v>
      </c>
    </row>
    <row r="12018" ht="16.5" spans="1:12">
      <c r="A12018" s="1">
        <v>12017</v>
      </c>
      <c r="B12018" s="8">
        <f>COUNTIF($C$2:$C12018,模板!$E$2)</f>
        <v>77</v>
      </c>
      <c r="C12018" s="2" t="str">
        <f>IFERROR(VLOOKUP(K12018,开票信息!$A:$C,3,0),"")</f>
        <v/>
      </c>
      <c r="G12018" s="3" t="str">
        <f t="shared" si="187"/>
        <v/>
      </c>
      <c r="L12018">
        <f>COUNTIF($K$2:K12018,$K12018)</f>
        <v>0</v>
      </c>
    </row>
    <row r="12019" ht="16.5" spans="1:12">
      <c r="A12019" s="1">
        <v>12018</v>
      </c>
      <c r="B12019" s="8">
        <f>COUNTIF($C$2:$C12019,模板!$E$2)</f>
        <v>77</v>
      </c>
      <c r="C12019" s="2" t="str">
        <f>IFERROR(VLOOKUP(K12019,开票信息!$A:$C,3,0),"")</f>
        <v/>
      </c>
      <c r="G12019" s="3" t="str">
        <f t="shared" si="187"/>
        <v/>
      </c>
      <c r="L12019">
        <f>COUNTIF($K$2:K12019,$K12019)</f>
        <v>0</v>
      </c>
    </row>
    <row r="12020" ht="16.5" spans="1:12">
      <c r="A12020" s="1">
        <v>12019</v>
      </c>
      <c r="B12020" s="8">
        <f>COUNTIF($C$2:$C12020,模板!$E$2)</f>
        <v>77</v>
      </c>
      <c r="C12020" s="2" t="str">
        <f>IFERROR(VLOOKUP(K12020,开票信息!$A:$C,3,0),"")</f>
        <v/>
      </c>
      <c r="G12020" s="3" t="str">
        <f t="shared" si="187"/>
        <v/>
      </c>
      <c r="L12020">
        <f>COUNTIF($K$2:K12020,$K12020)</f>
        <v>0</v>
      </c>
    </row>
    <row r="12021" ht="16.5" spans="1:12">
      <c r="A12021" s="1">
        <v>12020</v>
      </c>
      <c r="B12021" s="8">
        <f>COUNTIF($C$2:$C12021,模板!$E$2)</f>
        <v>77</v>
      </c>
      <c r="C12021" s="2" t="str">
        <f>IFERROR(VLOOKUP(K12021,开票信息!$A:$C,3,0),"")</f>
        <v/>
      </c>
      <c r="G12021" s="3" t="str">
        <f t="shared" si="187"/>
        <v/>
      </c>
      <c r="L12021">
        <f>COUNTIF($K$2:K12021,$K12021)</f>
        <v>0</v>
      </c>
    </row>
    <row r="12022" ht="16.5" spans="1:12">
      <c r="A12022" s="1">
        <v>12021</v>
      </c>
      <c r="B12022" s="8">
        <f>COUNTIF($C$2:$C12022,模板!$E$2)</f>
        <v>77</v>
      </c>
      <c r="C12022" s="2" t="str">
        <f>IFERROR(VLOOKUP(K12022,开票信息!$A:$C,3,0),"")</f>
        <v/>
      </c>
      <c r="G12022" s="3" t="str">
        <f t="shared" si="187"/>
        <v/>
      </c>
      <c r="L12022">
        <f>COUNTIF($K$2:K12022,$K12022)</f>
        <v>0</v>
      </c>
    </row>
    <row r="12023" ht="16.5" spans="1:12">
      <c r="A12023" s="1">
        <v>12022</v>
      </c>
      <c r="B12023" s="8">
        <f>COUNTIF($C$2:$C12023,模板!$E$2)</f>
        <v>77</v>
      </c>
      <c r="C12023" s="2" t="str">
        <f>IFERROR(VLOOKUP(K12023,开票信息!$A:$C,3,0),"")</f>
        <v/>
      </c>
      <c r="G12023" s="3" t="str">
        <f t="shared" si="187"/>
        <v/>
      </c>
      <c r="L12023">
        <f>COUNTIF($K$2:K12023,$K12023)</f>
        <v>0</v>
      </c>
    </row>
    <row r="12024" ht="16.5" spans="1:12">
      <c r="A12024" s="1">
        <v>12023</v>
      </c>
      <c r="B12024" s="8">
        <f>COUNTIF($C$2:$C12024,模板!$E$2)</f>
        <v>77</v>
      </c>
      <c r="C12024" s="2" t="str">
        <f>IFERROR(VLOOKUP(K12024,开票信息!$A:$C,3,0),"")</f>
        <v/>
      </c>
      <c r="G12024" s="3" t="str">
        <f t="shared" si="187"/>
        <v/>
      </c>
      <c r="L12024">
        <f>COUNTIF($K$2:K12024,$K12024)</f>
        <v>0</v>
      </c>
    </row>
    <row r="12025" ht="16.5" spans="1:12">
      <c r="A12025" s="1">
        <v>12024</v>
      </c>
      <c r="B12025" s="8">
        <f>COUNTIF($C$2:$C12025,模板!$E$2)</f>
        <v>77</v>
      </c>
      <c r="C12025" s="2" t="str">
        <f>IFERROR(VLOOKUP(K12025,开票信息!$A:$C,3,0),"")</f>
        <v/>
      </c>
      <c r="G12025" s="3" t="str">
        <f t="shared" si="187"/>
        <v/>
      </c>
      <c r="L12025">
        <f>COUNTIF($K$2:K12025,$K12025)</f>
        <v>0</v>
      </c>
    </row>
    <row r="12026" ht="16.5" spans="1:12">
      <c r="A12026" s="1">
        <v>12025</v>
      </c>
      <c r="B12026" s="8">
        <f>COUNTIF($C$2:$C12026,模板!$E$2)</f>
        <v>77</v>
      </c>
      <c r="C12026" s="2" t="str">
        <f>IFERROR(VLOOKUP(K12026,开票信息!$A:$C,3,0),"")</f>
        <v/>
      </c>
      <c r="G12026" s="3" t="str">
        <f t="shared" si="187"/>
        <v/>
      </c>
      <c r="L12026">
        <f>COUNTIF($K$2:K12026,$K12026)</f>
        <v>0</v>
      </c>
    </row>
    <row r="12027" ht="16.5" spans="1:12">
      <c r="A12027" s="1">
        <v>12026</v>
      </c>
      <c r="B12027" s="8">
        <f>COUNTIF($C$2:$C12027,模板!$E$2)</f>
        <v>77</v>
      </c>
      <c r="C12027" s="2" t="str">
        <f>IFERROR(VLOOKUP(K12027,开票信息!$A:$C,3,0),"")</f>
        <v/>
      </c>
      <c r="G12027" s="3" t="str">
        <f t="shared" si="187"/>
        <v/>
      </c>
      <c r="L12027">
        <f>COUNTIF($K$2:K12027,$K12027)</f>
        <v>0</v>
      </c>
    </row>
    <row r="12028" ht="16.5" spans="1:12">
      <c r="A12028" s="1">
        <v>12027</v>
      </c>
      <c r="B12028" s="8">
        <f>COUNTIF($C$2:$C12028,模板!$E$2)</f>
        <v>77</v>
      </c>
      <c r="C12028" s="2" t="str">
        <f>IFERROR(VLOOKUP(K12028,开票信息!$A:$C,3,0),"")</f>
        <v/>
      </c>
      <c r="G12028" s="3" t="str">
        <f t="shared" si="187"/>
        <v/>
      </c>
      <c r="L12028">
        <f>COUNTIF($K$2:K12028,$K12028)</f>
        <v>0</v>
      </c>
    </row>
    <row r="12029" ht="16.5" spans="1:12">
      <c r="A12029" s="1">
        <v>12028</v>
      </c>
      <c r="B12029" s="8">
        <f>COUNTIF($C$2:$C12029,模板!$E$2)</f>
        <v>77</v>
      </c>
      <c r="C12029" s="2" t="str">
        <f>IFERROR(VLOOKUP(K12029,开票信息!$A:$C,3,0),"")</f>
        <v/>
      </c>
      <c r="G12029" s="3" t="str">
        <f t="shared" si="187"/>
        <v/>
      </c>
      <c r="L12029">
        <f>COUNTIF($K$2:K12029,$K12029)</f>
        <v>0</v>
      </c>
    </row>
    <row r="12030" ht="16.5" spans="1:12">
      <c r="A12030" s="1">
        <v>12029</v>
      </c>
      <c r="B12030" s="8">
        <f>COUNTIF($C$2:$C12030,模板!$E$2)</f>
        <v>77</v>
      </c>
      <c r="C12030" s="2" t="str">
        <f>IFERROR(VLOOKUP(K12030,开票信息!$A:$C,3,0),"")</f>
        <v/>
      </c>
      <c r="G12030" s="3" t="str">
        <f t="shared" si="187"/>
        <v/>
      </c>
      <c r="L12030">
        <f>COUNTIF($K$2:K12030,$K12030)</f>
        <v>0</v>
      </c>
    </row>
    <row r="12031" ht="16.5" spans="1:12">
      <c r="A12031" s="1">
        <v>12030</v>
      </c>
      <c r="B12031" s="8">
        <f>COUNTIF($C$2:$C12031,模板!$E$2)</f>
        <v>77</v>
      </c>
      <c r="C12031" s="2" t="str">
        <f>IFERROR(VLOOKUP(K12031,开票信息!$A:$C,3,0),"")</f>
        <v/>
      </c>
      <c r="G12031" s="3" t="str">
        <f t="shared" si="187"/>
        <v/>
      </c>
      <c r="L12031">
        <f>COUNTIF($K$2:K12031,$K12031)</f>
        <v>0</v>
      </c>
    </row>
    <row r="12032" ht="16.5" spans="1:12">
      <c r="A12032" s="1">
        <v>12031</v>
      </c>
      <c r="B12032" s="8">
        <f>COUNTIF($C$2:$C12032,模板!$E$2)</f>
        <v>77</v>
      </c>
      <c r="C12032" s="2" t="str">
        <f>IFERROR(VLOOKUP(K12032,开票信息!$A:$C,3,0),"")</f>
        <v/>
      </c>
      <c r="G12032" s="3" t="str">
        <f t="shared" si="187"/>
        <v/>
      </c>
      <c r="L12032">
        <f>COUNTIF($K$2:K12032,$K12032)</f>
        <v>0</v>
      </c>
    </row>
    <row r="12033" ht="16.5" spans="1:12">
      <c r="A12033" s="1">
        <v>12032</v>
      </c>
      <c r="B12033" s="8">
        <f>COUNTIF($C$2:$C12033,模板!$E$2)</f>
        <v>77</v>
      </c>
      <c r="C12033" s="2" t="str">
        <f>IFERROR(VLOOKUP(K12033,开票信息!$A:$C,3,0),"")</f>
        <v/>
      </c>
      <c r="G12033" s="3" t="str">
        <f t="shared" si="187"/>
        <v/>
      </c>
      <c r="L12033">
        <f>COUNTIF($K$2:K12033,$K12033)</f>
        <v>0</v>
      </c>
    </row>
    <row r="12034" ht="16.5" spans="1:12">
      <c r="A12034" s="1">
        <v>12033</v>
      </c>
      <c r="B12034" s="8">
        <f>COUNTIF($C$2:$C12034,模板!$E$2)</f>
        <v>77</v>
      </c>
      <c r="C12034" s="2" t="str">
        <f>IFERROR(VLOOKUP(K12034,开票信息!$A:$C,3,0),"")</f>
        <v/>
      </c>
      <c r="G12034" s="3" t="str">
        <f t="shared" si="187"/>
        <v/>
      </c>
      <c r="L12034">
        <f>COUNTIF($K$2:K12034,$K12034)</f>
        <v>0</v>
      </c>
    </row>
    <row r="12035" ht="16.5" spans="1:12">
      <c r="A12035" s="1">
        <v>12034</v>
      </c>
      <c r="B12035" s="8">
        <f>COUNTIF($C$2:$C12035,模板!$E$2)</f>
        <v>77</v>
      </c>
      <c r="C12035" s="2" t="str">
        <f>IFERROR(VLOOKUP(K12035,开票信息!$A:$C,3,0),"")</f>
        <v/>
      </c>
      <c r="G12035" s="3" t="str">
        <f t="shared" ref="G12035:G12098" si="188">IFERROR(H12035/F12035,"")</f>
        <v/>
      </c>
      <c r="L12035">
        <f>COUNTIF($K$2:K12035,$K12035)</f>
        <v>0</v>
      </c>
    </row>
    <row r="12036" ht="16.5" spans="1:12">
      <c r="A12036" s="1">
        <v>12035</v>
      </c>
      <c r="B12036" s="8">
        <f>COUNTIF($C$2:$C12036,模板!$E$2)</f>
        <v>77</v>
      </c>
      <c r="C12036" s="2" t="str">
        <f>IFERROR(VLOOKUP(K12036,开票信息!$A:$C,3,0),"")</f>
        <v/>
      </c>
      <c r="G12036" s="3" t="str">
        <f t="shared" si="188"/>
        <v/>
      </c>
      <c r="L12036">
        <f>COUNTIF($K$2:K12036,$K12036)</f>
        <v>0</v>
      </c>
    </row>
    <row r="12037" ht="16.5" spans="1:12">
      <c r="A12037" s="1">
        <v>12036</v>
      </c>
      <c r="B12037" s="8">
        <f>COUNTIF($C$2:$C12037,模板!$E$2)</f>
        <v>77</v>
      </c>
      <c r="C12037" s="2" t="str">
        <f>IFERROR(VLOOKUP(K12037,开票信息!$A:$C,3,0),"")</f>
        <v/>
      </c>
      <c r="G12037" s="3" t="str">
        <f t="shared" si="188"/>
        <v/>
      </c>
      <c r="L12037">
        <f>COUNTIF($K$2:K12037,$K12037)</f>
        <v>0</v>
      </c>
    </row>
    <row r="12038" ht="16.5" spans="1:12">
      <c r="A12038" s="1">
        <v>12037</v>
      </c>
      <c r="B12038" s="8">
        <f>COUNTIF($C$2:$C12038,模板!$E$2)</f>
        <v>77</v>
      </c>
      <c r="C12038" s="2" t="str">
        <f>IFERROR(VLOOKUP(K12038,开票信息!$A:$C,3,0),"")</f>
        <v/>
      </c>
      <c r="G12038" s="3" t="str">
        <f t="shared" si="188"/>
        <v/>
      </c>
      <c r="L12038">
        <f>COUNTIF($K$2:K12038,$K12038)</f>
        <v>0</v>
      </c>
    </row>
    <row r="12039" ht="16.5" spans="1:12">
      <c r="A12039" s="1">
        <v>12038</v>
      </c>
      <c r="B12039" s="8">
        <f>COUNTIF($C$2:$C12039,模板!$E$2)</f>
        <v>77</v>
      </c>
      <c r="C12039" s="2" t="str">
        <f>IFERROR(VLOOKUP(K12039,开票信息!$A:$C,3,0),"")</f>
        <v/>
      </c>
      <c r="G12039" s="3" t="str">
        <f t="shared" si="188"/>
        <v/>
      </c>
      <c r="L12039">
        <f>COUNTIF($K$2:K12039,$K12039)</f>
        <v>0</v>
      </c>
    </row>
    <row r="12040" ht="16.5" spans="1:12">
      <c r="A12040" s="1">
        <v>12039</v>
      </c>
      <c r="B12040" s="8">
        <f>COUNTIF($C$2:$C12040,模板!$E$2)</f>
        <v>77</v>
      </c>
      <c r="C12040" s="2" t="str">
        <f>IFERROR(VLOOKUP(K12040,开票信息!$A:$C,3,0),"")</f>
        <v/>
      </c>
      <c r="G12040" s="3" t="str">
        <f t="shared" si="188"/>
        <v/>
      </c>
      <c r="L12040">
        <f>COUNTIF($K$2:K12040,$K12040)</f>
        <v>0</v>
      </c>
    </row>
    <row r="12041" ht="16.5" spans="1:12">
      <c r="A12041" s="1">
        <v>12040</v>
      </c>
      <c r="B12041" s="8">
        <f>COUNTIF($C$2:$C12041,模板!$E$2)</f>
        <v>77</v>
      </c>
      <c r="C12041" s="2" t="str">
        <f>IFERROR(VLOOKUP(K12041,开票信息!$A:$C,3,0),"")</f>
        <v/>
      </c>
      <c r="G12041" s="3" t="str">
        <f t="shared" si="188"/>
        <v/>
      </c>
      <c r="L12041">
        <f>COUNTIF($K$2:K12041,$K12041)</f>
        <v>0</v>
      </c>
    </row>
    <row r="12042" ht="16.5" spans="1:12">
      <c r="A12042" s="1">
        <v>12041</v>
      </c>
      <c r="B12042" s="8">
        <f>COUNTIF($C$2:$C12042,模板!$E$2)</f>
        <v>77</v>
      </c>
      <c r="C12042" s="2" t="str">
        <f>IFERROR(VLOOKUP(K12042,开票信息!$A:$C,3,0),"")</f>
        <v/>
      </c>
      <c r="G12042" s="3" t="str">
        <f t="shared" si="188"/>
        <v/>
      </c>
      <c r="L12042">
        <f>COUNTIF($K$2:K12042,$K12042)</f>
        <v>0</v>
      </c>
    </row>
    <row r="12043" ht="16.5" spans="1:12">
      <c r="A12043" s="1">
        <v>12042</v>
      </c>
      <c r="B12043" s="8">
        <f>COUNTIF($C$2:$C12043,模板!$E$2)</f>
        <v>77</v>
      </c>
      <c r="C12043" s="2" t="str">
        <f>IFERROR(VLOOKUP(K12043,开票信息!$A:$C,3,0),"")</f>
        <v/>
      </c>
      <c r="G12043" s="3" t="str">
        <f t="shared" si="188"/>
        <v/>
      </c>
      <c r="L12043">
        <f>COUNTIF($K$2:K12043,$K12043)</f>
        <v>0</v>
      </c>
    </row>
    <row r="12044" ht="16.5" spans="1:12">
      <c r="A12044" s="1">
        <v>12043</v>
      </c>
      <c r="B12044" s="8">
        <f>COUNTIF($C$2:$C12044,模板!$E$2)</f>
        <v>77</v>
      </c>
      <c r="C12044" s="2" t="str">
        <f>IFERROR(VLOOKUP(K12044,开票信息!$A:$C,3,0),"")</f>
        <v/>
      </c>
      <c r="G12044" s="3" t="str">
        <f t="shared" si="188"/>
        <v/>
      </c>
      <c r="L12044">
        <f>COUNTIF($K$2:K12044,$K12044)</f>
        <v>0</v>
      </c>
    </row>
    <row r="12045" ht="16.5" spans="1:12">
      <c r="A12045" s="1">
        <v>12044</v>
      </c>
      <c r="B12045" s="8">
        <f>COUNTIF($C$2:$C12045,模板!$E$2)</f>
        <v>77</v>
      </c>
      <c r="C12045" s="2" t="str">
        <f>IFERROR(VLOOKUP(K12045,开票信息!$A:$C,3,0),"")</f>
        <v/>
      </c>
      <c r="G12045" s="3" t="str">
        <f t="shared" si="188"/>
        <v/>
      </c>
      <c r="L12045">
        <f>COUNTIF($K$2:K12045,$K12045)</f>
        <v>0</v>
      </c>
    </row>
    <row r="12046" ht="16.5" spans="1:12">
      <c r="A12046" s="1">
        <v>12045</v>
      </c>
      <c r="B12046" s="8">
        <f>COUNTIF($C$2:$C12046,模板!$E$2)</f>
        <v>77</v>
      </c>
      <c r="C12046" s="2" t="str">
        <f>IFERROR(VLOOKUP(K12046,开票信息!$A:$C,3,0),"")</f>
        <v/>
      </c>
      <c r="G12046" s="3" t="str">
        <f t="shared" si="188"/>
        <v/>
      </c>
      <c r="L12046">
        <f>COUNTIF($K$2:K12046,$K12046)</f>
        <v>0</v>
      </c>
    </row>
    <row r="12047" ht="16.5" spans="1:12">
      <c r="A12047" s="1">
        <v>12046</v>
      </c>
      <c r="B12047" s="8">
        <f>COUNTIF($C$2:$C12047,模板!$E$2)</f>
        <v>77</v>
      </c>
      <c r="C12047" s="2" t="str">
        <f>IFERROR(VLOOKUP(K12047,开票信息!$A:$C,3,0),"")</f>
        <v/>
      </c>
      <c r="G12047" s="3" t="str">
        <f t="shared" si="188"/>
        <v/>
      </c>
      <c r="L12047">
        <f>COUNTIF($K$2:K12047,$K12047)</f>
        <v>0</v>
      </c>
    </row>
    <row r="12048" ht="16.5" spans="1:12">
      <c r="A12048" s="1">
        <v>12047</v>
      </c>
      <c r="B12048" s="8">
        <f>COUNTIF($C$2:$C12048,模板!$E$2)</f>
        <v>77</v>
      </c>
      <c r="C12048" s="2" t="str">
        <f>IFERROR(VLOOKUP(K12048,开票信息!$A:$C,3,0),"")</f>
        <v/>
      </c>
      <c r="G12048" s="3" t="str">
        <f t="shared" si="188"/>
        <v/>
      </c>
      <c r="L12048">
        <f>COUNTIF($K$2:K12048,$K12048)</f>
        <v>0</v>
      </c>
    </row>
    <row r="12049" ht="16.5" spans="1:12">
      <c r="A12049" s="1">
        <v>12048</v>
      </c>
      <c r="B12049" s="8">
        <f>COUNTIF($C$2:$C12049,模板!$E$2)</f>
        <v>77</v>
      </c>
      <c r="C12049" s="2" t="str">
        <f>IFERROR(VLOOKUP(K12049,开票信息!$A:$C,3,0),"")</f>
        <v/>
      </c>
      <c r="G12049" s="3" t="str">
        <f t="shared" si="188"/>
        <v/>
      </c>
      <c r="L12049">
        <f>COUNTIF($K$2:K12049,$K12049)</f>
        <v>0</v>
      </c>
    </row>
    <row r="12050" ht="16.5" spans="1:12">
      <c r="A12050" s="1">
        <v>12049</v>
      </c>
      <c r="B12050" s="8">
        <f>COUNTIF($C$2:$C12050,模板!$E$2)</f>
        <v>77</v>
      </c>
      <c r="C12050" s="2" t="str">
        <f>IFERROR(VLOOKUP(K12050,开票信息!$A:$C,3,0),"")</f>
        <v/>
      </c>
      <c r="G12050" s="3" t="str">
        <f t="shared" si="188"/>
        <v/>
      </c>
      <c r="L12050">
        <f>COUNTIF($K$2:K12050,$K12050)</f>
        <v>0</v>
      </c>
    </row>
    <row r="12051" ht="16.5" spans="1:12">
      <c r="A12051" s="1">
        <v>12050</v>
      </c>
      <c r="B12051" s="8">
        <f>COUNTIF($C$2:$C12051,模板!$E$2)</f>
        <v>77</v>
      </c>
      <c r="C12051" s="2" t="str">
        <f>IFERROR(VLOOKUP(K12051,开票信息!$A:$C,3,0),"")</f>
        <v/>
      </c>
      <c r="G12051" s="3" t="str">
        <f t="shared" si="188"/>
        <v/>
      </c>
      <c r="L12051">
        <f>COUNTIF($K$2:K12051,$K12051)</f>
        <v>0</v>
      </c>
    </row>
    <row r="12052" ht="16.5" spans="1:12">
      <c r="A12052" s="1">
        <v>12051</v>
      </c>
      <c r="B12052" s="8">
        <f>COUNTIF($C$2:$C12052,模板!$E$2)</f>
        <v>77</v>
      </c>
      <c r="C12052" s="2" t="str">
        <f>IFERROR(VLOOKUP(K12052,开票信息!$A:$C,3,0),"")</f>
        <v/>
      </c>
      <c r="G12052" s="3" t="str">
        <f t="shared" si="188"/>
        <v/>
      </c>
      <c r="L12052">
        <f>COUNTIF($K$2:K12052,$K12052)</f>
        <v>0</v>
      </c>
    </row>
    <row r="12053" ht="16.5" spans="1:12">
      <c r="A12053" s="1">
        <v>12052</v>
      </c>
      <c r="B12053" s="8">
        <f>COUNTIF($C$2:$C12053,模板!$E$2)</f>
        <v>77</v>
      </c>
      <c r="C12053" s="2" t="str">
        <f>IFERROR(VLOOKUP(K12053,开票信息!$A:$C,3,0),"")</f>
        <v/>
      </c>
      <c r="G12053" s="3" t="str">
        <f t="shared" si="188"/>
        <v/>
      </c>
      <c r="L12053">
        <f>COUNTIF($K$2:K12053,$K12053)</f>
        <v>0</v>
      </c>
    </row>
    <row r="12054" ht="16.5" spans="1:12">
      <c r="A12054" s="1">
        <v>12053</v>
      </c>
      <c r="B12054" s="8">
        <f>COUNTIF($C$2:$C12054,模板!$E$2)</f>
        <v>77</v>
      </c>
      <c r="C12054" s="2" t="str">
        <f>IFERROR(VLOOKUP(K12054,开票信息!$A:$C,3,0),"")</f>
        <v/>
      </c>
      <c r="G12054" s="3" t="str">
        <f t="shared" si="188"/>
        <v/>
      </c>
      <c r="L12054">
        <f>COUNTIF($K$2:K12054,$K12054)</f>
        <v>0</v>
      </c>
    </row>
    <row r="12055" ht="16.5" spans="1:12">
      <c r="A12055" s="1">
        <v>12054</v>
      </c>
      <c r="B12055" s="8">
        <f>COUNTIF($C$2:$C12055,模板!$E$2)</f>
        <v>77</v>
      </c>
      <c r="C12055" s="2" t="str">
        <f>IFERROR(VLOOKUP(K12055,开票信息!$A:$C,3,0),"")</f>
        <v/>
      </c>
      <c r="G12055" s="3" t="str">
        <f t="shared" si="188"/>
        <v/>
      </c>
      <c r="L12055">
        <f>COUNTIF($K$2:K12055,$K12055)</f>
        <v>0</v>
      </c>
    </row>
    <row r="12056" ht="16.5" spans="1:12">
      <c r="A12056" s="1">
        <v>12055</v>
      </c>
      <c r="B12056" s="8">
        <f>COUNTIF($C$2:$C12056,模板!$E$2)</f>
        <v>77</v>
      </c>
      <c r="C12056" s="2" t="str">
        <f>IFERROR(VLOOKUP(K12056,开票信息!$A:$C,3,0),"")</f>
        <v/>
      </c>
      <c r="G12056" s="3" t="str">
        <f t="shared" si="188"/>
        <v/>
      </c>
      <c r="L12056">
        <f>COUNTIF($K$2:K12056,$K12056)</f>
        <v>0</v>
      </c>
    </row>
    <row r="12057" ht="16.5" spans="1:12">
      <c r="A12057" s="1">
        <v>12056</v>
      </c>
      <c r="B12057" s="8">
        <f>COUNTIF($C$2:$C12057,模板!$E$2)</f>
        <v>77</v>
      </c>
      <c r="C12057" s="2" t="str">
        <f>IFERROR(VLOOKUP(K12057,开票信息!$A:$C,3,0),"")</f>
        <v/>
      </c>
      <c r="G12057" s="3" t="str">
        <f t="shared" si="188"/>
        <v/>
      </c>
      <c r="L12057">
        <f>COUNTIF($K$2:K12057,$K12057)</f>
        <v>0</v>
      </c>
    </row>
    <row r="12058" ht="16.5" spans="1:12">
      <c r="A12058" s="1">
        <v>12057</v>
      </c>
      <c r="B12058" s="8">
        <f>COUNTIF($C$2:$C12058,模板!$E$2)</f>
        <v>77</v>
      </c>
      <c r="C12058" s="2" t="str">
        <f>IFERROR(VLOOKUP(K12058,开票信息!$A:$C,3,0),"")</f>
        <v/>
      </c>
      <c r="G12058" s="3" t="str">
        <f t="shared" si="188"/>
        <v/>
      </c>
      <c r="L12058">
        <f>COUNTIF($K$2:K12058,$K12058)</f>
        <v>0</v>
      </c>
    </row>
    <row r="12059" ht="16.5" spans="1:12">
      <c r="A12059" s="1">
        <v>12058</v>
      </c>
      <c r="B12059" s="8">
        <f>COUNTIF($C$2:$C12059,模板!$E$2)</f>
        <v>77</v>
      </c>
      <c r="C12059" s="2" t="str">
        <f>IFERROR(VLOOKUP(K12059,开票信息!$A:$C,3,0),"")</f>
        <v/>
      </c>
      <c r="G12059" s="3" t="str">
        <f t="shared" si="188"/>
        <v/>
      </c>
      <c r="L12059">
        <f>COUNTIF($K$2:K12059,$K12059)</f>
        <v>0</v>
      </c>
    </row>
    <row r="12060" ht="16.5" spans="1:12">
      <c r="A12060" s="1">
        <v>12059</v>
      </c>
      <c r="B12060" s="8">
        <f>COUNTIF($C$2:$C12060,模板!$E$2)</f>
        <v>77</v>
      </c>
      <c r="C12060" s="2" t="str">
        <f>IFERROR(VLOOKUP(K12060,开票信息!$A:$C,3,0),"")</f>
        <v/>
      </c>
      <c r="G12060" s="3" t="str">
        <f t="shared" si="188"/>
        <v/>
      </c>
      <c r="L12060">
        <f>COUNTIF($K$2:K12060,$K12060)</f>
        <v>0</v>
      </c>
    </row>
    <row r="12061" ht="16.5" spans="1:12">
      <c r="A12061" s="1">
        <v>12060</v>
      </c>
      <c r="B12061" s="8">
        <f>COUNTIF($C$2:$C12061,模板!$E$2)</f>
        <v>77</v>
      </c>
      <c r="C12061" s="2" t="str">
        <f>IFERROR(VLOOKUP(K12061,开票信息!$A:$C,3,0),"")</f>
        <v/>
      </c>
      <c r="G12061" s="3" t="str">
        <f t="shared" si="188"/>
        <v/>
      </c>
      <c r="L12061">
        <f>COUNTIF($K$2:K12061,$K12061)</f>
        <v>0</v>
      </c>
    </row>
    <row r="12062" ht="16.5" spans="1:12">
      <c r="A12062" s="1">
        <v>12061</v>
      </c>
      <c r="B12062" s="8">
        <f>COUNTIF($C$2:$C12062,模板!$E$2)</f>
        <v>77</v>
      </c>
      <c r="C12062" s="2" t="str">
        <f>IFERROR(VLOOKUP(K12062,开票信息!$A:$C,3,0),"")</f>
        <v/>
      </c>
      <c r="G12062" s="3" t="str">
        <f t="shared" si="188"/>
        <v/>
      </c>
      <c r="L12062">
        <f>COUNTIF($K$2:K12062,$K12062)</f>
        <v>0</v>
      </c>
    </row>
    <row r="12063" ht="16.5" spans="1:12">
      <c r="A12063" s="1">
        <v>12062</v>
      </c>
      <c r="B12063" s="8">
        <f>COUNTIF($C$2:$C12063,模板!$E$2)</f>
        <v>77</v>
      </c>
      <c r="C12063" s="2" t="str">
        <f>IFERROR(VLOOKUP(K12063,开票信息!$A:$C,3,0),"")</f>
        <v/>
      </c>
      <c r="G12063" s="3" t="str">
        <f t="shared" si="188"/>
        <v/>
      </c>
      <c r="L12063">
        <f>COUNTIF($K$2:K12063,$K12063)</f>
        <v>0</v>
      </c>
    </row>
    <row r="12064" ht="16.5" spans="1:12">
      <c r="A12064" s="1">
        <v>12063</v>
      </c>
      <c r="B12064" s="8">
        <f>COUNTIF($C$2:$C12064,模板!$E$2)</f>
        <v>77</v>
      </c>
      <c r="C12064" s="2" t="str">
        <f>IFERROR(VLOOKUP(K12064,开票信息!$A:$C,3,0),"")</f>
        <v/>
      </c>
      <c r="G12064" s="3" t="str">
        <f t="shared" si="188"/>
        <v/>
      </c>
      <c r="L12064">
        <f>COUNTIF($K$2:K12064,$K12064)</f>
        <v>0</v>
      </c>
    </row>
    <row r="12065" ht="16.5" spans="1:12">
      <c r="A12065" s="1">
        <v>12064</v>
      </c>
      <c r="B12065" s="8">
        <f>COUNTIF($C$2:$C12065,模板!$E$2)</f>
        <v>77</v>
      </c>
      <c r="C12065" s="2" t="str">
        <f>IFERROR(VLOOKUP(K12065,开票信息!$A:$C,3,0),"")</f>
        <v/>
      </c>
      <c r="G12065" s="3" t="str">
        <f t="shared" si="188"/>
        <v/>
      </c>
      <c r="L12065">
        <f>COUNTIF($K$2:K12065,$K12065)</f>
        <v>0</v>
      </c>
    </row>
    <row r="12066" ht="16.5" spans="1:12">
      <c r="A12066" s="1">
        <v>12065</v>
      </c>
      <c r="B12066" s="8">
        <f>COUNTIF($C$2:$C12066,模板!$E$2)</f>
        <v>77</v>
      </c>
      <c r="C12066" s="2" t="str">
        <f>IFERROR(VLOOKUP(K12066,开票信息!$A:$C,3,0),"")</f>
        <v/>
      </c>
      <c r="G12066" s="3" t="str">
        <f t="shared" si="188"/>
        <v/>
      </c>
      <c r="L12066">
        <f>COUNTIF($K$2:K12066,$K12066)</f>
        <v>0</v>
      </c>
    </row>
    <row r="12067" ht="16.5" spans="1:12">
      <c r="A12067" s="1">
        <v>12066</v>
      </c>
      <c r="B12067" s="8">
        <f>COUNTIF($C$2:$C12067,模板!$E$2)</f>
        <v>77</v>
      </c>
      <c r="C12067" s="2" t="str">
        <f>IFERROR(VLOOKUP(K12067,开票信息!$A:$C,3,0),"")</f>
        <v/>
      </c>
      <c r="G12067" s="3" t="str">
        <f t="shared" si="188"/>
        <v/>
      </c>
      <c r="L12067">
        <f>COUNTIF($K$2:K12067,$K12067)</f>
        <v>0</v>
      </c>
    </row>
    <row r="12068" ht="16.5" spans="1:12">
      <c r="A12068" s="1">
        <v>12067</v>
      </c>
      <c r="B12068" s="8">
        <f>COUNTIF($C$2:$C12068,模板!$E$2)</f>
        <v>77</v>
      </c>
      <c r="C12068" s="2" t="str">
        <f>IFERROR(VLOOKUP(K12068,开票信息!$A:$C,3,0),"")</f>
        <v/>
      </c>
      <c r="G12068" s="3" t="str">
        <f t="shared" si="188"/>
        <v/>
      </c>
      <c r="L12068">
        <f>COUNTIF($K$2:K12068,$K12068)</f>
        <v>0</v>
      </c>
    </row>
    <row r="12069" ht="16.5" spans="1:12">
      <c r="A12069" s="1">
        <v>12068</v>
      </c>
      <c r="B12069" s="8">
        <f>COUNTIF($C$2:$C12069,模板!$E$2)</f>
        <v>77</v>
      </c>
      <c r="C12069" s="2" t="str">
        <f>IFERROR(VLOOKUP(K12069,开票信息!$A:$C,3,0),"")</f>
        <v/>
      </c>
      <c r="G12069" s="3" t="str">
        <f t="shared" si="188"/>
        <v/>
      </c>
      <c r="L12069">
        <f>COUNTIF($K$2:K12069,$K12069)</f>
        <v>0</v>
      </c>
    </row>
    <row r="12070" ht="16.5" spans="1:12">
      <c r="A12070" s="1">
        <v>12069</v>
      </c>
      <c r="B12070" s="8">
        <f>COUNTIF($C$2:$C12070,模板!$E$2)</f>
        <v>77</v>
      </c>
      <c r="C12070" s="2" t="str">
        <f>IFERROR(VLOOKUP(K12070,开票信息!$A:$C,3,0),"")</f>
        <v/>
      </c>
      <c r="G12070" s="3" t="str">
        <f t="shared" si="188"/>
        <v/>
      </c>
      <c r="L12070">
        <f>COUNTIF($K$2:K12070,$K12070)</f>
        <v>0</v>
      </c>
    </row>
    <row r="12071" ht="16.5" spans="1:12">
      <c r="A12071" s="1">
        <v>12070</v>
      </c>
      <c r="B12071" s="8">
        <f>COUNTIF($C$2:$C12071,模板!$E$2)</f>
        <v>77</v>
      </c>
      <c r="C12071" s="2" t="str">
        <f>IFERROR(VLOOKUP(K12071,开票信息!$A:$C,3,0),"")</f>
        <v/>
      </c>
      <c r="G12071" s="3" t="str">
        <f t="shared" si="188"/>
        <v/>
      </c>
      <c r="L12071">
        <f>COUNTIF($K$2:K12071,$K12071)</f>
        <v>0</v>
      </c>
    </row>
    <row r="12072" ht="16.5" spans="1:12">
      <c r="A12072" s="1">
        <v>12071</v>
      </c>
      <c r="B12072" s="8">
        <f>COUNTIF($C$2:$C12072,模板!$E$2)</f>
        <v>77</v>
      </c>
      <c r="C12072" s="2" t="str">
        <f>IFERROR(VLOOKUP(K12072,开票信息!$A:$C,3,0),"")</f>
        <v/>
      </c>
      <c r="G12072" s="3" t="str">
        <f t="shared" si="188"/>
        <v/>
      </c>
      <c r="L12072">
        <f>COUNTIF($K$2:K12072,$K12072)</f>
        <v>0</v>
      </c>
    </row>
    <row r="12073" ht="16.5" spans="1:12">
      <c r="A12073" s="1">
        <v>12072</v>
      </c>
      <c r="B12073" s="8">
        <f>COUNTIF($C$2:$C12073,模板!$E$2)</f>
        <v>77</v>
      </c>
      <c r="C12073" s="2" t="str">
        <f>IFERROR(VLOOKUP(K12073,开票信息!$A:$C,3,0),"")</f>
        <v/>
      </c>
      <c r="G12073" s="3" t="str">
        <f t="shared" si="188"/>
        <v/>
      </c>
      <c r="L12073">
        <f>COUNTIF($K$2:K12073,$K12073)</f>
        <v>0</v>
      </c>
    </row>
    <row r="12074" ht="16.5" spans="1:12">
      <c r="A12074" s="1">
        <v>12073</v>
      </c>
      <c r="B12074" s="8">
        <f>COUNTIF($C$2:$C12074,模板!$E$2)</f>
        <v>77</v>
      </c>
      <c r="C12074" s="2" t="str">
        <f>IFERROR(VLOOKUP(K12074,开票信息!$A:$C,3,0),"")</f>
        <v/>
      </c>
      <c r="G12074" s="3" t="str">
        <f t="shared" si="188"/>
        <v/>
      </c>
      <c r="L12074">
        <f>COUNTIF($K$2:K12074,$K12074)</f>
        <v>0</v>
      </c>
    </row>
    <row r="12075" ht="16.5" spans="1:12">
      <c r="A12075" s="1">
        <v>12074</v>
      </c>
      <c r="B12075" s="8">
        <f>COUNTIF($C$2:$C12075,模板!$E$2)</f>
        <v>77</v>
      </c>
      <c r="C12075" s="2" t="str">
        <f>IFERROR(VLOOKUP(K12075,开票信息!$A:$C,3,0),"")</f>
        <v/>
      </c>
      <c r="G12075" s="3" t="str">
        <f t="shared" si="188"/>
        <v/>
      </c>
      <c r="L12075">
        <f>COUNTIF($K$2:K12075,$K12075)</f>
        <v>0</v>
      </c>
    </row>
    <row r="12076" ht="16.5" spans="1:12">
      <c r="A12076" s="1">
        <v>12075</v>
      </c>
      <c r="B12076" s="8">
        <f>COUNTIF($C$2:$C12076,模板!$E$2)</f>
        <v>77</v>
      </c>
      <c r="C12076" s="2" t="str">
        <f>IFERROR(VLOOKUP(K12076,开票信息!$A:$C,3,0),"")</f>
        <v/>
      </c>
      <c r="G12076" s="3" t="str">
        <f t="shared" si="188"/>
        <v/>
      </c>
      <c r="L12076">
        <f>COUNTIF($K$2:K12076,$K12076)</f>
        <v>0</v>
      </c>
    </row>
    <row r="12077" ht="16.5" spans="1:12">
      <c r="A12077" s="1">
        <v>12076</v>
      </c>
      <c r="B12077" s="8">
        <f>COUNTIF($C$2:$C12077,模板!$E$2)</f>
        <v>77</v>
      </c>
      <c r="C12077" s="2" t="str">
        <f>IFERROR(VLOOKUP(K12077,开票信息!$A:$C,3,0),"")</f>
        <v/>
      </c>
      <c r="G12077" s="3" t="str">
        <f t="shared" si="188"/>
        <v/>
      </c>
      <c r="L12077">
        <f>COUNTIF($K$2:K12077,$K12077)</f>
        <v>0</v>
      </c>
    </row>
    <row r="12078" ht="16.5" spans="1:12">
      <c r="A12078" s="1">
        <v>12077</v>
      </c>
      <c r="B12078" s="8">
        <f>COUNTIF($C$2:$C12078,模板!$E$2)</f>
        <v>77</v>
      </c>
      <c r="C12078" s="2" t="str">
        <f>IFERROR(VLOOKUP(K12078,开票信息!$A:$C,3,0),"")</f>
        <v/>
      </c>
      <c r="G12078" s="3" t="str">
        <f t="shared" si="188"/>
        <v/>
      </c>
      <c r="L12078">
        <f>COUNTIF($K$2:K12078,$K12078)</f>
        <v>0</v>
      </c>
    </row>
    <row r="12079" ht="16.5" spans="1:12">
      <c r="A12079" s="1">
        <v>12078</v>
      </c>
      <c r="B12079" s="8">
        <f>COUNTIF($C$2:$C12079,模板!$E$2)</f>
        <v>77</v>
      </c>
      <c r="C12079" s="2" t="str">
        <f>IFERROR(VLOOKUP(K12079,开票信息!$A:$C,3,0),"")</f>
        <v/>
      </c>
      <c r="G12079" s="3" t="str">
        <f t="shared" si="188"/>
        <v/>
      </c>
      <c r="L12079">
        <f>COUNTIF($K$2:K12079,$K12079)</f>
        <v>0</v>
      </c>
    </row>
    <row r="12080" ht="16.5" spans="1:12">
      <c r="A12080" s="1">
        <v>12079</v>
      </c>
      <c r="B12080" s="8">
        <f>COUNTIF($C$2:$C12080,模板!$E$2)</f>
        <v>77</v>
      </c>
      <c r="C12080" s="2" t="str">
        <f>IFERROR(VLOOKUP(K12080,开票信息!$A:$C,3,0),"")</f>
        <v/>
      </c>
      <c r="G12080" s="3" t="str">
        <f t="shared" si="188"/>
        <v/>
      </c>
      <c r="L12080">
        <f>COUNTIF($K$2:K12080,$K12080)</f>
        <v>0</v>
      </c>
    </row>
    <row r="12081" ht="16.5" spans="1:12">
      <c r="A12081" s="1">
        <v>12080</v>
      </c>
      <c r="B12081" s="8">
        <f>COUNTIF($C$2:$C12081,模板!$E$2)</f>
        <v>77</v>
      </c>
      <c r="C12081" s="2" t="str">
        <f>IFERROR(VLOOKUP(K12081,开票信息!$A:$C,3,0),"")</f>
        <v/>
      </c>
      <c r="G12081" s="3" t="str">
        <f t="shared" si="188"/>
        <v/>
      </c>
      <c r="L12081">
        <f>COUNTIF($K$2:K12081,$K12081)</f>
        <v>0</v>
      </c>
    </row>
    <row r="12082" ht="16.5" spans="1:12">
      <c r="A12082" s="1">
        <v>12081</v>
      </c>
      <c r="B12082" s="8">
        <f>COUNTIF($C$2:$C12082,模板!$E$2)</f>
        <v>77</v>
      </c>
      <c r="C12082" s="2" t="str">
        <f>IFERROR(VLOOKUP(K12082,开票信息!$A:$C,3,0),"")</f>
        <v/>
      </c>
      <c r="G12082" s="3" t="str">
        <f t="shared" si="188"/>
        <v/>
      </c>
      <c r="L12082">
        <f>COUNTIF($K$2:K12082,$K12082)</f>
        <v>0</v>
      </c>
    </row>
    <row r="12083" ht="16.5" spans="1:12">
      <c r="A12083" s="1">
        <v>12082</v>
      </c>
      <c r="B12083" s="8">
        <f>COUNTIF($C$2:$C12083,模板!$E$2)</f>
        <v>77</v>
      </c>
      <c r="C12083" s="2" t="str">
        <f>IFERROR(VLOOKUP(K12083,开票信息!$A:$C,3,0),"")</f>
        <v/>
      </c>
      <c r="G12083" s="3" t="str">
        <f t="shared" si="188"/>
        <v/>
      </c>
      <c r="L12083">
        <f>COUNTIF($K$2:K12083,$K12083)</f>
        <v>0</v>
      </c>
    </row>
    <row r="12084" ht="16.5" spans="1:12">
      <c r="A12084" s="1">
        <v>12083</v>
      </c>
      <c r="B12084" s="8">
        <f>COUNTIF($C$2:$C12084,模板!$E$2)</f>
        <v>77</v>
      </c>
      <c r="C12084" s="2" t="str">
        <f>IFERROR(VLOOKUP(K12084,开票信息!$A:$C,3,0),"")</f>
        <v/>
      </c>
      <c r="G12084" s="3" t="str">
        <f t="shared" si="188"/>
        <v/>
      </c>
      <c r="L12084">
        <f>COUNTIF($K$2:K12084,$K12084)</f>
        <v>0</v>
      </c>
    </row>
    <row r="12085" ht="16.5" spans="1:12">
      <c r="A12085" s="1">
        <v>12084</v>
      </c>
      <c r="B12085" s="8">
        <f>COUNTIF($C$2:$C12085,模板!$E$2)</f>
        <v>77</v>
      </c>
      <c r="C12085" s="2" t="str">
        <f>IFERROR(VLOOKUP(K12085,开票信息!$A:$C,3,0),"")</f>
        <v/>
      </c>
      <c r="G12085" s="3" t="str">
        <f t="shared" si="188"/>
        <v/>
      </c>
      <c r="L12085">
        <f>COUNTIF($K$2:K12085,$K12085)</f>
        <v>0</v>
      </c>
    </row>
    <row r="12086" ht="16.5" spans="1:12">
      <c r="A12086" s="1">
        <v>12085</v>
      </c>
      <c r="B12086" s="8">
        <f>COUNTIF($C$2:$C12086,模板!$E$2)</f>
        <v>77</v>
      </c>
      <c r="C12086" s="2" t="str">
        <f>IFERROR(VLOOKUP(K12086,开票信息!$A:$C,3,0),"")</f>
        <v/>
      </c>
      <c r="G12086" s="3" t="str">
        <f t="shared" si="188"/>
        <v/>
      </c>
      <c r="L12086">
        <f>COUNTIF($K$2:K12086,$K12086)</f>
        <v>0</v>
      </c>
    </row>
    <row r="12087" ht="16.5" spans="1:12">
      <c r="A12087" s="1">
        <v>12086</v>
      </c>
      <c r="B12087" s="8">
        <f>COUNTIF($C$2:$C12087,模板!$E$2)</f>
        <v>77</v>
      </c>
      <c r="C12087" s="2" t="str">
        <f>IFERROR(VLOOKUP(K12087,开票信息!$A:$C,3,0),"")</f>
        <v/>
      </c>
      <c r="G12087" s="3" t="str">
        <f t="shared" si="188"/>
        <v/>
      </c>
      <c r="L12087">
        <f>COUNTIF($K$2:K12087,$K12087)</f>
        <v>0</v>
      </c>
    </row>
    <row r="12088" ht="16.5" spans="1:12">
      <c r="A12088" s="1">
        <v>12087</v>
      </c>
      <c r="B12088" s="8">
        <f>COUNTIF($C$2:$C12088,模板!$E$2)</f>
        <v>77</v>
      </c>
      <c r="C12088" s="2" t="str">
        <f>IFERROR(VLOOKUP(K12088,开票信息!$A:$C,3,0),"")</f>
        <v/>
      </c>
      <c r="G12088" s="3" t="str">
        <f t="shared" si="188"/>
        <v/>
      </c>
      <c r="L12088">
        <f>COUNTIF($K$2:K12088,$K12088)</f>
        <v>0</v>
      </c>
    </row>
    <row r="12089" ht="16.5" spans="1:12">
      <c r="A12089" s="1">
        <v>12088</v>
      </c>
      <c r="B12089" s="8">
        <f>COUNTIF($C$2:$C12089,模板!$E$2)</f>
        <v>77</v>
      </c>
      <c r="C12089" s="2" t="str">
        <f>IFERROR(VLOOKUP(K12089,开票信息!$A:$C,3,0),"")</f>
        <v/>
      </c>
      <c r="G12089" s="3" t="str">
        <f t="shared" si="188"/>
        <v/>
      </c>
      <c r="L12089">
        <f>COUNTIF($K$2:K12089,$K12089)</f>
        <v>0</v>
      </c>
    </row>
    <row r="12090" ht="16.5" spans="1:12">
      <c r="A12090" s="1">
        <v>12089</v>
      </c>
      <c r="B12090" s="8">
        <f>COUNTIF($C$2:$C12090,模板!$E$2)</f>
        <v>77</v>
      </c>
      <c r="C12090" s="2" t="str">
        <f>IFERROR(VLOOKUP(K12090,开票信息!$A:$C,3,0),"")</f>
        <v/>
      </c>
      <c r="G12090" s="3" t="str">
        <f t="shared" si="188"/>
        <v/>
      </c>
      <c r="L12090">
        <f>COUNTIF($K$2:K12090,$K12090)</f>
        <v>0</v>
      </c>
    </row>
    <row r="12091" ht="16.5" spans="1:12">
      <c r="A12091" s="1">
        <v>12090</v>
      </c>
      <c r="B12091" s="8">
        <f>COUNTIF($C$2:$C12091,模板!$E$2)</f>
        <v>77</v>
      </c>
      <c r="C12091" s="2" t="str">
        <f>IFERROR(VLOOKUP(K12091,开票信息!$A:$C,3,0),"")</f>
        <v/>
      </c>
      <c r="G12091" s="3" t="str">
        <f t="shared" si="188"/>
        <v/>
      </c>
      <c r="L12091">
        <f>COUNTIF($K$2:K12091,$K12091)</f>
        <v>0</v>
      </c>
    </row>
    <row r="12092" ht="16.5" spans="1:12">
      <c r="A12092" s="1">
        <v>12091</v>
      </c>
      <c r="B12092" s="8">
        <f>COUNTIF($C$2:$C12092,模板!$E$2)</f>
        <v>77</v>
      </c>
      <c r="C12092" s="2" t="str">
        <f>IFERROR(VLOOKUP(K12092,开票信息!$A:$C,3,0),"")</f>
        <v/>
      </c>
      <c r="G12092" s="3" t="str">
        <f t="shared" si="188"/>
        <v/>
      </c>
      <c r="L12092">
        <f>COUNTIF($K$2:K12092,$K12092)</f>
        <v>0</v>
      </c>
    </row>
    <row r="12093" ht="16.5" spans="1:12">
      <c r="A12093" s="1">
        <v>12092</v>
      </c>
      <c r="B12093" s="8">
        <f>COUNTIF($C$2:$C12093,模板!$E$2)</f>
        <v>77</v>
      </c>
      <c r="C12093" s="2" t="str">
        <f>IFERROR(VLOOKUP(K12093,开票信息!$A:$C,3,0),"")</f>
        <v/>
      </c>
      <c r="G12093" s="3" t="str">
        <f t="shared" si="188"/>
        <v/>
      </c>
      <c r="L12093">
        <f>COUNTIF($K$2:K12093,$K12093)</f>
        <v>0</v>
      </c>
    </row>
    <row r="12094" ht="16.5" spans="1:12">
      <c r="A12094" s="1">
        <v>12093</v>
      </c>
      <c r="B12094" s="8">
        <f>COUNTIF($C$2:$C12094,模板!$E$2)</f>
        <v>77</v>
      </c>
      <c r="C12094" s="2" t="str">
        <f>IFERROR(VLOOKUP(K12094,开票信息!$A:$C,3,0),"")</f>
        <v/>
      </c>
      <c r="G12094" s="3" t="str">
        <f t="shared" si="188"/>
        <v/>
      </c>
      <c r="L12094">
        <f>COUNTIF($K$2:K12094,$K12094)</f>
        <v>0</v>
      </c>
    </row>
    <row r="12095" ht="16.5" spans="1:12">
      <c r="A12095" s="1">
        <v>12094</v>
      </c>
      <c r="B12095" s="8">
        <f>COUNTIF($C$2:$C12095,模板!$E$2)</f>
        <v>77</v>
      </c>
      <c r="C12095" s="2" t="str">
        <f>IFERROR(VLOOKUP(K12095,开票信息!$A:$C,3,0),"")</f>
        <v/>
      </c>
      <c r="G12095" s="3" t="str">
        <f t="shared" si="188"/>
        <v/>
      </c>
      <c r="L12095">
        <f>COUNTIF($K$2:K12095,$K12095)</f>
        <v>0</v>
      </c>
    </row>
    <row r="12096" ht="16.5" spans="1:12">
      <c r="A12096" s="1">
        <v>12095</v>
      </c>
      <c r="B12096" s="8">
        <f>COUNTIF($C$2:$C12096,模板!$E$2)</f>
        <v>77</v>
      </c>
      <c r="C12096" s="2" t="str">
        <f>IFERROR(VLOOKUP(K12096,开票信息!$A:$C,3,0),"")</f>
        <v/>
      </c>
      <c r="G12096" s="3" t="str">
        <f t="shared" si="188"/>
        <v/>
      </c>
      <c r="L12096">
        <f>COUNTIF($K$2:K12096,$K12096)</f>
        <v>0</v>
      </c>
    </row>
    <row r="12097" ht="16.5" spans="1:12">
      <c r="A12097" s="1">
        <v>12096</v>
      </c>
      <c r="B12097" s="8">
        <f>COUNTIF($C$2:$C12097,模板!$E$2)</f>
        <v>77</v>
      </c>
      <c r="C12097" s="2" t="str">
        <f>IFERROR(VLOOKUP(K12097,开票信息!$A:$C,3,0),"")</f>
        <v/>
      </c>
      <c r="G12097" s="3" t="str">
        <f t="shared" si="188"/>
        <v/>
      </c>
      <c r="L12097">
        <f>COUNTIF($K$2:K12097,$K12097)</f>
        <v>0</v>
      </c>
    </row>
    <row r="12098" ht="16.5" spans="1:12">
      <c r="A12098" s="1">
        <v>12097</v>
      </c>
      <c r="B12098" s="8">
        <f>COUNTIF($C$2:$C12098,模板!$E$2)</f>
        <v>77</v>
      </c>
      <c r="C12098" s="2" t="str">
        <f>IFERROR(VLOOKUP(K12098,开票信息!$A:$C,3,0),"")</f>
        <v/>
      </c>
      <c r="G12098" s="3" t="str">
        <f t="shared" si="188"/>
        <v/>
      </c>
      <c r="L12098">
        <f>COUNTIF($K$2:K12098,$K12098)</f>
        <v>0</v>
      </c>
    </row>
    <row r="12099" ht="16.5" spans="1:12">
      <c r="A12099" s="1">
        <v>12098</v>
      </c>
      <c r="B12099" s="8">
        <f>COUNTIF($C$2:$C12099,模板!$E$2)</f>
        <v>77</v>
      </c>
      <c r="C12099" s="2" t="str">
        <f>IFERROR(VLOOKUP(K12099,开票信息!$A:$C,3,0),"")</f>
        <v/>
      </c>
      <c r="G12099" s="3" t="str">
        <f t="shared" ref="G12099:G12162" si="189">IFERROR(H12099/F12099,"")</f>
        <v/>
      </c>
      <c r="L12099">
        <f>COUNTIF($K$2:K12099,$K12099)</f>
        <v>0</v>
      </c>
    </row>
    <row r="12100" ht="16.5" spans="1:12">
      <c r="A12100" s="1">
        <v>12099</v>
      </c>
      <c r="B12100" s="8">
        <f>COUNTIF($C$2:$C12100,模板!$E$2)</f>
        <v>77</v>
      </c>
      <c r="C12100" s="2" t="str">
        <f>IFERROR(VLOOKUP(K12100,开票信息!$A:$C,3,0),"")</f>
        <v/>
      </c>
      <c r="G12100" s="3" t="str">
        <f t="shared" si="189"/>
        <v/>
      </c>
      <c r="L12100">
        <f>COUNTIF($K$2:K12100,$K12100)</f>
        <v>0</v>
      </c>
    </row>
    <row r="12101" ht="16.5" spans="1:12">
      <c r="A12101" s="1">
        <v>12100</v>
      </c>
      <c r="B12101" s="8">
        <f>COUNTIF($C$2:$C12101,模板!$E$2)</f>
        <v>77</v>
      </c>
      <c r="C12101" s="2" t="str">
        <f>IFERROR(VLOOKUP(K12101,开票信息!$A:$C,3,0),"")</f>
        <v/>
      </c>
      <c r="G12101" s="3" t="str">
        <f t="shared" si="189"/>
        <v/>
      </c>
      <c r="L12101">
        <f>COUNTIF($K$2:K12101,$K12101)</f>
        <v>0</v>
      </c>
    </row>
    <row r="12102" ht="16.5" spans="1:12">
      <c r="A12102" s="1">
        <v>12101</v>
      </c>
      <c r="B12102" s="8">
        <f>COUNTIF($C$2:$C12102,模板!$E$2)</f>
        <v>77</v>
      </c>
      <c r="C12102" s="2" t="str">
        <f>IFERROR(VLOOKUP(K12102,开票信息!$A:$C,3,0),"")</f>
        <v/>
      </c>
      <c r="G12102" s="3" t="str">
        <f t="shared" si="189"/>
        <v/>
      </c>
      <c r="L12102">
        <f>COUNTIF($K$2:K12102,$K12102)</f>
        <v>0</v>
      </c>
    </row>
    <row r="12103" ht="16.5" spans="1:12">
      <c r="A12103" s="1">
        <v>12102</v>
      </c>
      <c r="B12103" s="8">
        <f>COUNTIF($C$2:$C12103,模板!$E$2)</f>
        <v>77</v>
      </c>
      <c r="C12103" s="2" t="str">
        <f>IFERROR(VLOOKUP(K12103,开票信息!$A:$C,3,0),"")</f>
        <v/>
      </c>
      <c r="G12103" s="3" t="str">
        <f t="shared" si="189"/>
        <v/>
      </c>
      <c r="L12103">
        <f>COUNTIF($K$2:K12103,$K12103)</f>
        <v>0</v>
      </c>
    </row>
    <row r="12104" ht="16.5" spans="1:12">
      <c r="A12104" s="1">
        <v>12103</v>
      </c>
      <c r="B12104" s="8">
        <f>COUNTIF($C$2:$C12104,模板!$E$2)</f>
        <v>77</v>
      </c>
      <c r="C12104" s="2" t="str">
        <f>IFERROR(VLOOKUP(K12104,开票信息!$A:$C,3,0),"")</f>
        <v/>
      </c>
      <c r="G12104" s="3" t="str">
        <f t="shared" si="189"/>
        <v/>
      </c>
      <c r="L12104">
        <f>COUNTIF($K$2:K12104,$K12104)</f>
        <v>0</v>
      </c>
    </row>
    <row r="12105" ht="16.5" spans="1:12">
      <c r="A12105" s="1">
        <v>12104</v>
      </c>
      <c r="B12105" s="8">
        <f>COUNTIF($C$2:$C12105,模板!$E$2)</f>
        <v>77</v>
      </c>
      <c r="C12105" s="2" t="str">
        <f>IFERROR(VLOOKUP(K12105,开票信息!$A:$C,3,0),"")</f>
        <v/>
      </c>
      <c r="G12105" s="3" t="str">
        <f t="shared" si="189"/>
        <v/>
      </c>
      <c r="L12105">
        <f>COUNTIF($K$2:K12105,$K12105)</f>
        <v>0</v>
      </c>
    </row>
    <row r="12106" ht="16.5" spans="1:12">
      <c r="A12106" s="1">
        <v>12105</v>
      </c>
      <c r="B12106" s="8">
        <f>COUNTIF($C$2:$C12106,模板!$E$2)</f>
        <v>77</v>
      </c>
      <c r="C12106" s="2" t="str">
        <f>IFERROR(VLOOKUP(K12106,开票信息!$A:$C,3,0),"")</f>
        <v/>
      </c>
      <c r="G12106" s="3" t="str">
        <f t="shared" si="189"/>
        <v/>
      </c>
      <c r="L12106">
        <f>COUNTIF($K$2:K12106,$K12106)</f>
        <v>0</v>
      </c>
    </row>
    <row r="12107" ht="16.5" spans="1:12">
      <c r="A12107" s="1">
        <v>12106</v>
      </c>
      <c r="B12107" s="8">
        <f>COUNTIF($C$2:$C12107,模板!$E$2)</f>
        <v>77</v>
      </c>
      <c r="C12107" s="2" t="str">
        <f>IFERROR(VLOOKUP(K12107,开票信息!$A:$C,3,0),"")</f>
        <v/>
      </c>
      <c r="G12107" s="3" t="str">
        <f t="shared" si="189"/>
        <v/>
      </c>
      <c r="L12107">
        <f>COUNTIF($K$2:K12107,$K12107)</f>
        <v>0</v>
      </c>
    </row>
    <row r="12108" ht="16.5" spans="1:12">
      <c r="A12108" s="1">
        <v>12107</v>
      </c>
      <c r="B12108" s="8">
        <f>COUNTIF($C$2:$C12108,模板!$E$2)</f>
        <v>77</v>
      </c>
      <c r="C12108" s="2" t="str">
        <f>IFERROR(VLOOKUP(K12108,开票信息!$A:$C,3,0),"")</f>
        <v/>
      </c>
      <c r="G12108" s="3" t="str">
        <f t="shared" si="189"/>
        <v/>
      </c>
      <c r="L12108">
        <f>COUNTIF($K$2:K12108,$K12108)</f>
        <v>0</v>
      </c>
    </row>
    <row r="12109" ht="16.5" spans="1:12">
      <c r="A12109" s="1">
        <v>12108</v>
      </c>
      <c r="B12109" s="8">
        <f>COUNTIF($C$2:$C12109,模板!$E$2)</f>
        <v>77</v>
      </c>
      <c r="C12109" s="2" t="str">
        <f>IFERROR(VLOOKUP(K12109,开票信息!$A:$C,3,0),"")</f>
        <v/>
      </c>
      <c r="G12109" s="3" t="str">
        <f t="shared" si="189"/>
        <v/>
      </c>
      <c r="L12109">
        <f>COUNTIF($K$2:K12109,$K12109)</f>
        <v>0</v>
      </c>
    </row>
    <row r="12110" ht="16.5" spans="1:12">
      <c r="A12110" s="1">
        <v>12109</v>
      </c>
      <c r="B12110" s="8">
        <f>COUNTIF($C$2:$C12110,模板!$E$2)</f>
        <v>77</v>
      </c>
      <c r="C12110" s="2" t="str">
        <f>IFERROR(VLOOKUP(K12110,开票信息!$A:$C,3,0),"")</f>
        <v/>
      </c>
      <c r="G12110" s="3" t="str">
        <f t="shared" si="189"/>
        <v/>
      </c>
      <c r="L12110">
        <f>COUNTIF($K$2:K12110,$K12110)</f>
        <v>0</v>
      </c>
    </row>
    <row r="12111" ht="16.5" spans="1:12">
      <c r="A12111" s="1">
        <v>12110</v>
      </c>
      <c r="B12111" s="8">
        <f>COUNTIF($C$2:$C12111,模板!$E$2)</f>
        <v>77</v>
      </c>
      <c r="C12111" s="2" t="str">
        <f>IFERROR(VLOOKUP(K12111,开票信息!$A:$C,3,0),"")</f>
        <v/>
      </c>
      <c r="G12111" s="3" t="str">
        <f t="shared" si="189"/>
        <v/>
      </c>
      <c r="L12111">
        <f>COUNTIF($K$2:K12111,$K12111)</f>
        <v>0</v>
      </c>
    </row>
    <row r="12112" ht="16.5" spans="1:12">
      <c r="A12112" s="1">
        <v>12111</v>
      </c>
      <c r="B12112" s="8">
        <f>COUNTIF($C$2:$C12112,模板!$E$2)</f>
        <v>77</v>
      </c>
      <c r="C12112" s="2" t="str">
        <f>IFERROR(VLOOKUP(K12112,开票信息!$A:$C,3,0),"")</f>
        <v/>
      </c>
      <c r="G12112" s="3" t="str">
        <f t="shared" si="189"/>
        <v/>
      </c>
      <c r="L12112">
        <f>COUNTIF($K$2:K12112,$K12112)</f>
        <v>0</v>
      </c>
    </row>
    <row r="12113" ht="16.5" spans="1:12">
      <c r="A12113" s="1">
        <v>12112</v>
      </c>
      <c r="B12113" s="8">
        <f>COUNTIF($C$2:$C12113,模板!$E$2)</f>
        <v>77</v>
      </c>
      <c r="C12113" s="2" t="str">
        <f>IFERROR(VLOOKUP(K12113,开票信息!$A:$C,3,0),"")</f>
        <v/>
      </c>
      <c r="G12113" s="3" t="str">
        <f t="shared" si="189"/>
        <v/>
      </c>
      <c r="L12113">
        <f>COUNTIF($K$2:K12113,$K12113)</f>
        <v>0</v>
      </c>
    </row>
    <row r="12114" ht="16.5" spans="1:12">
      <c r="A12114" s="1">
        <v>12113</v>
      </c>
      <c r="B12114" s="8">
        <f>COUNTIF($C$2:$C12114,模板!$E$2)</f>
        <v>77</v>
      </c>
      <c r="C12114" s="2" t="str">
        <f>IFERROR(VLOOKUP(K12114,开票信息!$A:$C,3,0),"")</f>
        <v/>
      </c>
      <c r="G12114" s="3" t="str">
        <f t="shared" si="189"/>
        <v/>
      </c>
      <c r="L12114">
        <f>COUNTIF($K$2:K12114,$K12114)</f>
        <v>0</v>
      </c>
    </row>
    <row r="12115" ht="16.5" spans="1:12">
      <c r="A12115" s="1">
        <v>12114</v>
      </c>
      <c r="B12115" s="8">
        <f>COUNTIF($C$2:$C12115,模板!$E$2)</f>
        <v>77</v>
      </c>
      <c r="C12115" s="2" t="str">
        <f>IFERROR(VLOOKUP(K12115,开票信息!$A:$C,3,0),"")</f>
        <v/>
      </c>
      <c r="G12115" s="3" t="str">
        <f t="shared" si="189"/>
        <v/>
      </c>
      <c r="L12115">
        <f>COUNTIF($K$2:K12115,$K12115)</f>
        <v>0</v>
      </c>
    </row>
    <row r="12116" ht="16.5" spans="1:12">
      <c r="A12116" s="1">
        <v>12115</v>
      </c>
      <c r="B12116" s="8">
        <f>COUNTIF($C$2:$C12116,模板!$E$2)</f>
        <v>77</v>
      </c>
      <c r="C12116" s="2" t="str">
        <f>IFERROR(VLOOKUP(K12116,开票信息!$A:$C,3,0),"")</f>
        <v/>
      </c>
      <c r="G12116" s="3" t="str">
        <f t="shared" si="189"/>
        <v/>
      </c>
      <c r="L12116">
        <f>COUNTIF($K$2:K12116,$K12116)</f>
        <v>0</v>
      </c>
    </row>
    <row r="12117" ht="16.5" spans="1:12">
      <c r="A12117" s="1">
        <v>12116</v>
      </c>
      <c r="B12117" s="8">
        <f>COUNTIF($C$2:$C12117,模板!$E$2)</f>
        <v>77</v>
      </c>
      <c r="C12117" s="2" t="str">
        <f>IFERROR(VLOOKUP(K12117,开票信息!$A:$C,3,0),"")</f>
        <v/>
      </c>
      <c r="G12117" s="3" t="str">
        <f t="shared" si="189"/>
        <v/>
      </c>
      <c r="L12117">
        <f>COUNTIF($K$2:K12117,$K12117)</f>
        <v>0</v>
      </c>
    </row>
    <row r="12118" ht="16.5" spans="1:12">
      <c r="A12118" s="1">
        <v>12117</v>
      </c>
      <c r="B12118" s="8">
        <f>COUNTIF($C$2:$C12118,模板!$E$2)</f>
        <v>77</v>
      </c>
      <c r="C12118" s="2" t="str">
        <f>IFERROR(VLOOKUP(K12118,开票信息!$A:$C,3,0),"")</f>
        <v/>
      </c>
      <c r="G12118" s="3" t="str">
        <f t="shared" si="189"/>
        <v/>
      </c>
      <c r="L12118">
        <f>COUNTIF($K$2:K12118,$K12118)</f>
        <v>0</v>
      </c>
    </row>
    <row r="12119" ht="16.5" spans="1:12">
      <c r="A12119" s="1">
        <v>12118</v>
      </c>
      <c r="B12119" s="8">
        <f>COUNTIF($C$2:$C12119,模板!$E$2)</f>
        <v>77</v>
      </c>
      <c r="C12119" s="2" t="str">
        <f>IFERROR(VLOOKUP(K12119,开票信息!$A:$C,3,0),"")</f>
        <v/>
      </c>
      <c r="G12119" s="3" t="str">
        <f t="shared" si="189"/>
        <v/>
      </c>
      <c r="L12119">
        <f>COUNTIF($K$2:K12119,$K12119)</f>
        <v>0</v>
      </c>
    </row>
    <row r="12120" ht="16.5" spans="1:12">
      <c r="A12120" s="1">
        <v>12119</v>
      </c>
      <c r="B12120" s="8">
        <f>COUNTIF($C$2:$C12120,模板!$E$2)</f>
        <v>77</v>
      </c>
      <c r="C12120" s="2" t="str">
        <f>IFERROR(VLOOKUP(K12120,开票信息!$A:$C,3,0),"")</f>
        <v/>
      </c>
      <c r="G12120" s="3" t="str">
        <f t="shared" si="189"/>
        <v/>
      </c>
      <c r="L12120">
        <f>COUNTIF($K$2:K12120,$K12120)</f>
        <v>0</v>
      </c>
    </row>
    <row r="12121" ht="16.5" spans="1:12">
      <c r="A12121" s="1">
        <v>12120</v>
      </c>
      <c r="B12121" s="8">
        <f>COUNTIF($C$2:$C12121,模板!$E$2)</f>
        <v>77</v>
      </c>
      <c r="C12121" s="2" t="str">
        <f>IFERROR(VLOOKUP(K12121,开票信息!$A:$C,3,0),"")</f>
        <v/>
      </c>
      <c r="G12121" s="3" t="str">
        <f t="shared" si="189"/>
        <v/>
      </c>
      <c r="L12121">
        <f>COUNTIF($K$2:K12121,$K12121)</f>
        <v>0</v>
      </c>
    </row>
    <row r="12122" ht="16.5" spans="1:12">
      <c r="A12122" s="1">
        <v>12121</v>
      </c>
      <c r="B12122" s="8">
        <f>COUNTIF($C$2:$C12122,模板!$E$2)</f>
        <v>77</v>
      </c>
      <c r="C12122" s="2" t="str">
        <f>IFERROR(VLOOKUP(K12122,开票信息!$A:$C,3,0),"")</f>
        <v/>
      </c>
      <c r="G12122" s="3" t="str">
        <f t="shared" si="189"/>
        <v/>
      </c>
      <c r="L12122">
        <f>COUNTIF($K$2:K12122,$K12122)</f>
        <v>0</v>
      </c>
    </row>
    <row r="12123" ht="16.5" spans="1:12">
      <c r="A12123" s="1">
        <v>12122</v>
      </c>
      <c r="B12123" s="8">
        <f>COUNTIF($C$2:$C12123,模板!$E$2)</f>
        <v>77</v>
      </c>
      <c r="C12123" s="2" t="str">
        <f>IFERROR(VLOOKUP(K12123,开票信息!$A:$C,3,0),"")</f>
        <v/>
      </c>
      <c r="G12123" s="3" t="str">
        <f t="shared" si="189"/>
        <v/>
      </c>
      <c r="L12123">
        <f>COUNTIF($K$2:K12123,$K12123)</f>
        <v>0</v>
      </c>
    </row>
    <row r="12124" ht="16.5" spans="1:12">
      <c r="A12124" s="1">
        <v>12123</v>
      </c>
      <c r="B12124" s="8">
        <f>COUNTIF($C$2:$C12124,模板!$E$2)</f>
        <v>77</v>
      </c>
      <c r="C12124" s="2" t="str">
        <f>IFERROR(VLOOKUP(K12124,开票信息!$A:$C,3,0),"")</f>
        <v/>
      </c>
      <c r="G12124" s="3" t="str">
        <f t="shared" si="189"/>
        <v/>
      </c>
      <c r="L12124">
        <f>COUNTIF($K$2:K12124,$K12124)</f>
        <v>0</v>
      </c>
    </row>
    <row r="12125" ht="16.5" spans="1:12">
      <c r="A12125" s="1">
        <v>12124</v>
      </c>
      <c r="B12125" s="8">
        <f>COUNTIF($C$2:$C12125,模板!$E$2)</f>
        <v>77</v>
      </c>
      <c r="C12125" s="2" t="str">
        <f>IFERROR(VLOOKUP(K12125,开票信息!$A:$C,3,0),"")</f>
        <v/>
      </c>
      <c r="G12125" s="3" t="str">
        <f t="shared" si="189"/>
        <v/>
      </c>
      <c r="L12125">
        <f>COUNTIF($K$2:K12125,$K12125)</f>
        <v>0</v>
      </c>
    </row>
    <row r="12126" ht="16.5" spans="1:12">
      <c r="A12126" s="1">
        <v>12125</v>
      </c>
      <c r="B12126" s="8">
        <f>COUNTIF($C$2:$C12126,模板!$E$2)</f>
        <v>77</v>
      </c>
      <c r="C12126" s="2" t="str">
        <f>IFERROR(VLOOKUP(K12126,开票信息!$A:$C,3,0),"")</f>
        <v/>
      </c>
      <c r="G12126" s="3" t="str">
        <f t="shared" si="189"/>
        <v/>
      </c>
      <c r="L12126">
        <f>COUNTIF($K$2:K12126,$K12126)</f>
        <v>0</v>
      </c>
    </row>
    <row r="12127" ht="16.5" spans="1:12">
      <c r="A12127" s="1">
        <v>12126</v>
      </c>
      <c r="B12127" s="8">
        <f>COUNTIF($C$2:$C12127,模板!$E$2)</f>
        <v>77</v>
      </c>
      <c r="C12127" s="2" t="str">
        <f>IFERROR(VLOOKUP(K12127,开票信息!$A:$C,3,0),"")</f>
        <v/>
      </c>
      <c r="G12127" s="3" t="str">
        <f t="shared" si="189"/>
        <v/>
      </c>
      <c r="L12127">
        <f>COUNTIF($K$2:K12127,$K12127)</f>
        <v>0</v>
      </c>
    </row>
    <row r="12128" ht="16.5" spans="1:12">
      <c r="A12128" s="1">
        <v>12127</v>
      </c>
      <c r="B12128" s="8">
        <f>COUNTIF($C$2:$C12128,模板!$E$2)</f>
        <v>77</v>
      </c>
      <c r="C12128" s="2" t="str">
        <f>IFERROR(VLOOKUP(K12128,开票信息!$A:$C,3,0),"")</f>
        <v/>
      </c>
      <c r="G12128" s="3" t="str">
        <f t="shared" si="189"/>
        <v/>
      </c>
      <c r="L12128">
        <f>COUNTIF($K$2:K12128,$K12128)</f>
        <v>0</v>
      </c>
    </row>
    <row r="12129" ht="16.5" spans="1:12">
      <c r="A12129" s="1">
        <v>12128</v>
      </c>
      <c r="B12129" s="8">
        <f>COUNTIF($C$2:$C12129,模板!$E$2)</f>
        <v>77</v>
      </c>
      <c r="C12129" s="2" t="str">
        <f>IFERROR(VLOOKUP(K12129,开票信息!$A:$C,3,0),"")</f>
        <v/>
      </c>
      <c r="G12129" s="3" t="str">
        <f t="shared" si="189"/>
        <v/>
      </c>
      <c r="L12129">
        <f>COUNTIF($K$2:K12129,$K12129)</f>
        <v>0</v>
      </c>
    </row>
    <row r="12130" ht="16.5" spans="1:12">
      <c r="A12130" s="1">
        <v>12129</v>
      </c>
      <c r="B12130" s="8">
        <f>COUNTIF($C$2:$C12130,模板!$E$2)</f>
        <v>77</v>
      </c>
      <c r="C12130" s="2" t="str">
        <f>IFERROR(VLOOKUP(K12130,开票信息!$A:$C,3,0),"")</f>
        <v/>
      </c>
      <c r="G12130" s="3" t="str">
        <f t="shared" si="189"/>
        <v/>
      </c>
      <c r="L12130">
        <f>COUNTIF($K$2:K12130,$K12130)</f>
        <v>0</v>
      </c>
    </row>
    <row r="12131" ht="16.5" spans="1:12">
      <c r="A12131" s="1">
        <v>12130</v>
      </c>
      <c r="B12131" s="8">
        <f>COUNTIF($C$2:$C12131,模板!$E$2)</f>
        <v>77</v>
      </c>
      <c r="C12131" s="2" t="str">
        <f>IFERROR(VLOOKUP(K12131,开票信息!$A:$C,3,0),"")</f>
        <v/>
      </c>
      <c r="G12131" s="3" t="str">
        <f t="shared" si="189"/>
        <v/>
      </c>
      <c r="L12131">
        <f>COUNTIF($K$2:K12131,$K12131)</f>
        <v>0</v>
      </c>
    </row>
    <row r="12132" ht="16.5" spans="1:12">
      <c r="A12132" s="1">
        <v>12131</v>
      </c>
      <c r="B12132" s="8">
        <f>COUNTIF($C$2:$C12132,模板!$E$2)</f>
        <v>77</v>
      </c>
      <c r="C12132" s="2" t="str">
        <f>IFERROR(VLOOKUP(K12132,开票信息!$A:$C,3,0),"")</f>
        <v/>
      </c>
      <c r="G12132" s="3" t="str">
        <f t="shared" si="189"/>
        <v/>
      </c>
      <c r="L12132">
        <f>COUNTIF($K$2:K12132,$K12132)</f>
        <v>0</v>
      </c>
    </row>
    <row r="12133" ht="16.5" spans="1:12">
      <c r="A12133" s="1">
        <v>12132</v>
      </c>
      <c r="B12133" s="8">
        <f>COUNTIF($C$2:$C12133,模板!$E$2)</f>
        <v>77</v>
      </c>
      <c r="C12133" s="2" t="str">
        <f>IFERROR(VLOOKUP(K12133,开票信息!$A:$C,3,0),"")</f>
        <v/>
      </c>
      <c r="G12133" s="3" t="str">
        <f t="shared" si="189"/>
        <v/>
      </c>
      <c r="L12133">
        <f>COUNTIF($K$2:K12133,$K12133)</f>
        <v>0</v>
      </c>
    </row>
    <row r="12134" ht="16.5" spans="1:12">
      <c r="A12134" s="1">
        <v>12133</v>
      </c>
      <c r="B12134" s="8">
        <f>COUNTIF($C$2:$C12134,模板!$E$2)</f>
        <v>77</v>
      </c>
      <c r="C12134" s="2" t="str">
        <f>IFERROR(VLOOKUP(K12134,开票信息!$A:$C,3,0),"")</f>
        <v/>
      </c>
      <c r="G12134" s="3" t="str">
        <f t="shared" si="189"/>
        <v/>
      </c>
      <c r="L12134">
        <f>COUNTIF($K$2:K12134,$K12134)</f>
        <v>0</v>
      </c>
    </row>
    <row r="12135" ht="16.5" spans="1:12">
      <c r="A12135" s="1">
        <v>12134</v>
      </c>
      <c r="B12135" s="8">
        <f>COUNTIF($C$2:$C12135,模板!$E$2)</f>
        <v>77</v>
      </c>
      <c r="C12135" s="2" t="str">
        <f>IFERROR(VLOOKUP(K12135,开票信息!$A:$C,3,0),"")</f>
        <v/>
      </c>
      <c r="G12135" s="3" t="str">
        <f t="shared" si="189"/>
        <v/>
      </c>
      <c r="L12135">
        <f>COUNTIF($K$2:K12135,$K12135)</f>
        <v>0</v>
      </c>
    </row>
    <row r="12136" ht="16.5" spans="1:12">
      <c r="A12136" s="1">
        <v>12135</v>
      </c>
      <c r="B12136" s="8">
        <f>COUNTIF($C$2:$C12136,模板!$E$2)</f>
        <v>77</v>
      </c>
      <c r="C12136" s="2" t="str">
        <f>IFERROR(VLOOKUP(K12136,开票信息!$A:$C,3,0),"")</f>
        <v/>
      </c>
      <c r="G12136" s="3" t="str">
        <f t="shared" si="189"/>
        <v/>
      </c>
      <c r="L12136">
        <f>COUNTIF($K$2:K12136,$K12136)</f>
        <v>0</v>
      </c>
    </row>
    <row r="12137" ht="16.5" spans="1:12">
      <c r="A12137" s="1">
        <v>12136</v>
      </c>
      <c r="B12137" s="8">
        <f>COUNTIF($C$2:$C12137,模板!$E$2)</f>
        <v>77</v>
      </c>
      <c r="C12137" s="2" t="str">
        <f>IFERROR(VLOOKUP(K12137,开票信息!$A:$C,3,0),"")</f>
        <v/>
      </c>
      <c r="G12137" s="3" t="str">
        <f t="shared" si="189"/>
        <v/>
      </c>
      <c r="L12137">
        <f>COUNTIF($K$2:K12137,$K12137)</f>
        <v>0</v>
      </c>
    </row>
    <row r="12138" ht="16.5" spans="1:12">
      <c r="A12138" s="1">
        <v>12137</v>
      </c>
      <c r="B12138" s="8">
        <f>COUNTIF($C$2:$C12138,模板!$E$2)</f>
        <v>77</v>
      </c>
      <c r="C12138" s="2" t="str">
        <f>IFERROR(VLOOKUP(K12138,开票信息!$A:$C,3,0),"")</f>
        <v/>
      </c>
      <c r="G12138" s="3" t="str">
        <f t="shared" si="189"/>
        <v/>
      </c>
      <c r="L12138">
        <f>COUNTIF($K$2:K12138,$K12138)</f>
        <v>0</v>
      </c>
    </row>
    <row r="12139" ht="16.5" spans="1:12">
      <c r="A12139" s="1">
        <v>12138</v>
      </c>
      <c r="B12139" s="8">
        <f>COUNTIF($C$2:$C12139,模板!$E$2)</f>
        <v>77</v>
      </c>
      <c r="C12139" s="2" t="str">
        <f>IFERROR(VLOOKUP(K12139,开票信息!$A:$C,3,0),"")</f>
        <v/>
      </c>
      <c r="G12139" s="3" t="str">
        <f t="shared" si="189"/>
        <v/>
      </c>
      <c r="L12139">
        <f>COUNTIF($K$2:K12139,$K12139)</f>
        <v>0</v>
      </c>
    </row>
    <row r="12140" ht="16.5" spans="1:12">
      <c r="A12140" s="1">
        <v>12139</v>
      </c>
      <c r="B12140" s="8">
        <f>COUNTIF($C$2:$C12140,模板!$E$2)</f>
        <v>77</v>
      </c>
      <c r="C12140" s="2" t="str">
        <f>IFERROR(VLOOKUP(K12140,开票信息!$A:$C,3,0),"")</f>
        <v/>
      </c>
      <c r="G12140" s="3" t="str">
        <f t="shared" si="189"/>
        <v/>
      </c>
      <c r="L12140">
        <f>COUNTIF($K$2:K12140,$K12140)</f>
        <v>0</v>
      </c>
    </row>
    <row r="12141" ht="16.5" spans="1:12">
      <c r="A12141" s="1">
        <v>12140</v>
      </c>
      <c r="B12141" s="8">
        <f>COUNTIF($C$2:$C12141,模板!$E$2)</f>
        <v>77</v>
      </c>
      <c r="C12141" s="2" t="str">
        <f>IFERROR(VLOOKUP(K12141,开票信息!$A:$C,3,0),"")</f>
        <v/>
      </c>
      <c r="G12141" s="3" t="str">
        <f t="shared" si="189"/>
        <v/>
      </c>
      <c r="L12141">
        <f>COUNTIF($K$2:K12141,$K12141)</f>
        <v>0</v>
      </c>
    </row>
    <row r="12142" ht="16.5" spans="1:12">
      <c r="A12142" s="1">
        <v>12141</v>
      </c>
      <c r="B12142" s="8">
        <f>COUNTIF($C$2:$C12142,模板!$E$2)</f>
        <v>77</v>
      </c>
      <c r="C12142" s="2" t="str">
        <f>IFERROR(VLOOKUP(K12142,开票信息!$A:$C,3,0),"")</f>
        <v/>
      </c>
      <c r="G12142" s="3" t="str">
        <f t="shared" si="189"/>
        <v/>
      </c>
      <c r="L12142">
        <f>COUNTIF($K$2:K12142,$K12142)</f>
        <v>0</v>
      </c>
    </row>
    <row r="12143" ht="16.5" spans="1:12">
      <c r="A12143" s="1">
        <v>12142</v>
      </c>
      <c r="B12143" s="8">
        <f>COUNTIF($C$2:$C12143,模板!$E$2)</f>
        <v>77</v>
      </c>
      <c r="C12143" s="2" t="str">
        <f>IFERROR(VLOOKUP(K12143,开票信息!$A:$C,3,0),"")</f>
        <v/>
      </c>
      <c r="G12143" s="3" t="str">
        <f t="shared" si="189"/>
        <v/>
      </c>
      <c r="L12143">
        <f>COUNTIF($K$2:K12143,$K12143)</f>
        <v>0</v>
      </c>
    </row>
    <row r="12144" ht="16.5" spans="1:12">
      <c r="A12144" s="1">
        <v>12143</v>
      </c>
      <c r="B12144" s="8">
        <f>COUNTIF($C$2:$C12144,模板!$E$2)</f>
        <v>77</v>
      </c>
      <c r="C12144" s="2" t="str">
        <f>IFERROR(VLOOKUP(K12144,开票信息!$A:$C,3,0),"")</f>
        <v/>
      </c>
      <c r="G12144" s="3" t="str">
        <f t="shared" si="189"/>
        <v/>
      </c>
      <c r="L12144">
        <f>COUNTIF($K$2:K12144,$K12144)</f>
        <v>0</v>
      </c>
    </row>
    <row r="12145" ht="16.5" spans="1:12">
      <c r="A12145" s="1">
        <v>12144</v>
      </c>
      <c r="B12145" s="8">
        <f>COUNTIF($C$2:$C12145,模板!$E$2)</f>
        <v>77</v>
      </c>
      <c r="C12145" s="2" t="str">
        <f>IFERROR(VLOOKUP(K12145,开票信息!$A:$C,3,0),"")</f>
        <v/>
      </c>
      <c r="G12145" s="3" t="str">
        <f t="shared" si="189"/>
        <v/>
      </c>
      <c r="L12145">
        <f>COUNTIF($K$2:K12145,$K12145)</f>
        <v>0</v>
      </c>
    </row>
    <row r="12146" ht="16.5" spans="1:12">
      <c r="A12146" s="1">
        <v>12145</v>
      </c>
      <c r="B12146" s="8">
        <f>COUNTIF($C$2:$C12146,模板!$E$2)</f>
        <v>77</v>
      </c>
      <c r="C12146" s="2" t="str">
        <f>IFERROR(VLOOKUP(K12146,开票信息!$A:$C,3,0),"")</f>
        <v/>
      </c>
      <c r="G12146" s="3" t="str">
        <f t="shared" si="189"/>
        <v/>
      </c>
      <c r="L12146">
        <f>COUNTIF($K$2:K12146,$K12146)</f>
        <v>0</v>
      </c>
    </row>
    <row r="12147" ht="16.5" spans="1:12">
      <c r="A12147" s="1">
        <v>12146</v>
      </c>
      <c r="B12147" s="8">
        <f>COUNTIF($C$2:$C12147,模板!$E$2)</f>
        <v>77</v>
      </c>
      <c r="C12147" s="2" t="str">
        <f>IFERROR(VLOOKUP(K12147,开票信息!$A:$C,3,0),"")</f>
        <v/>
      </c>
      <c r="G12147" s="3" t="str">
        <f t="shared" si="189"/>
        <v/>
      </c>
      <c r="L12147">
        <f>COUNTIF($K$2:K12147,$K12147)</f>
        <v>0</v>
      </c>
    </row>
    <row r="12148" ht="16.5" spans="1:12">
      <c r="A12148" s="1">
        <v>12147</v>
      </c>
      <c r="B12148" s="8">
        <f>COUNTIF($C$2:$C12148,模板!$E$2)</f>
        <v>77</v>
      </c>
      <c r="C12148" s="2" t="str">
        <f>IFERROR(VLOOKUP(K12148,开票信息!$A:$C,3,0),"")</f>
        <v/>
      </c>
      <c r="G12148" s="3" t="str">
        <f t="shared" si="189"/>
        <v/>
      </c>
      <c r="L12148">
        <f>COUNTIF($K$2:K12148,$K12148)</f>
        <v>0</v>
      </c>
    </row>
    <row r="12149" ht="16.5" spans="1:12">
      <c r="A12149" s="1">
        <v>12148</v>
      </c>
      <c r="B12149" s="8">
        <f>COUNTIF($C$2:$C12149,模板!$E$2)</f>
        <v>77</v>
      </c>
      <c r="C12149" s="2" t="str">
        <f>IFERROR(VLOOKUP(K12149,开票信息!$A:$C,3,0),"")</f>
        <v/>
      </c>
      <c r="G12149" s="3" t="str">
        <f t="shared" si="189"/>
        <v/>
      </c>
      <c r="L12149">
        <f>COUNTIF($K$2:K12149,$K12149)</f>
        <v>0</v>
      </c>
    </row>
    <row r="12150" ht="16.5" spans="1:12">
      <c r="A12150" s="1">
        <v>12149</v>
      </c>
      <c r="B12150" s="8">
        <f>COUNTIF($C$2:$C12150,模板!$E$2)</f>
        <v>77</v>
      </c>
      <c r="C12150" s="2" t="str">
        <f>IFERROR(VLOOKUP(K12150,开票信息!$A:$C,3,0),"")</f>
        <v/>
      </c>
      <c r="G12150" s="3" t="str">
        <f t="shared" si="189"/>
        <v/>
      </c>
      <c r="L12150">
        <f>COUNTIF($K$2:K12150,$K12150)</f>
        <v>0</v>
      </c>
    </row>
    <row r="12151" ht="16.5" spans="1:12">
      <c r="A12151" s="1">
        <v>12150</v>
      </c>
      <c r="B12151" s="8">
        <f>COUNTIF($C$2:$C12151,模板!$E$2)</f>
        <v>77</v>
      </c>
      <c r="C12151" s="2" t="str">
        <f>IFERROR(VLOOKUP(K12151,开票信息!$A:$C,3,0),"")</f>
        <v/>
      </c>
      <c r="G12151" s="3" t="str">
        <f t="shared" si="189"/>
        <v/>
      </c>
      <c r="L12151">
        <f>COUNTIF($K$2:K12151,$K12151)</f>
        <v>0</v>
      </c>
    </row>
    <row r="12152" ht="16.5" spans="1:12">
      <c r="A12152" s="1">
        <v>12151</v>
      </c>
      <c r="B12152" s="8">
        <f>COUNTIF($C$2:$C12152,模板!$E$2)</f>
        <v>77</v>
      </c>
      <c r="C12152" s="2" t="str">
        <f>IFERROR(VLOOKUP(K12152,开票信息!$A:$C,3,0),"")</f>
        <v/>
      </c>
      <c r="G12152" s="3" t="str">
        <f t="shared" si="189"/>
        <v/>
      </c>
      <c r="L12152">
        <f>COUNTIF($K$2:K12152,$K12152)</f>
        <v>0</v>
      </c>
    </row>
    <row r="12153" ht="16.5" spans="1:12">
      <c r="A12153" s="1">
        <v>12152</v>
      </c>
      <c r="B12153" s="8">
        <f>COUNTIF($C$2:$C12153,模板!$E$2)</f>
        <v>77</v>
      </c>
      <c r="C12153" s="2" t="str">
        <f>IFERROR(VLOOKUP(K12153,开票信息!$A:$C,3,0),"")</f>
        <v/>
      </c>
      <c r="G12153" s="3" t="str">
        <f t="shared" si="189"/>
        <v/>
      </c>
      <c r="L12153">
        <f>COUNTIF($K$2:K12153,$K12153)</f>
        <v>0</v>
      </c>
    </row>
    <row r="12154" ht="16.5" spans="1:12">
      <c r="A12154" s="1">
        <v>12153</v>
      </c>
      <c r="B12154" s="8">
        <f>COUNTIF($C$2:$C12154,模板!$E$2)</f>
        <v>77</v>
      </c>
      <c r="C12154" s="2" t="str">
        <f>IFERROR(VLOOKUP(K12154,开票信息!$A:$C,3,0),"")</f>
        <v/>
      </c>
      <c r="G12154" s="3" t="str">
        <f t="shared" si="189"/>
        <v/>
      </c>
      <c r="L12154">
        <f>COUNTIF($K$2:K12154,$K12154)</f>
        <v>0</v>
      </c>
    </row>
    <row r="12155" ht="16.5" spans="1:12">
      <c r="A12155" s="1">
        <v>12154</v>
      </c>
      <c r="B12155" s="8">
        <f>COUNTIF($C$2:$C12155,模板!$E$2)</f>
        <v>77</v>
      </c>
      <c r="C12155" s="2" t="str">
        <f>IFERROR(VLOOKUP(K12155,开票信息!$A:$C,3,0),"")</f>
        <v/>
      </c>
      <c r="G12155" s="3" t="str">
        <f t="shared" si="189"/>
        <v/>
      </c>
      <c r="L12155">
        <f>COUNTIF($K$2:K12155,$K12155)</f>
        <v>0</v>
      </c>
    </row>
    <row r="12156" ht="16.5" spans="1:12">
      <c r="A12156" s="1">
        <v>12155</v>
      </c>
      <c r="B12156" s="8">
        <f>COUNTIF($C$2:$C12156,模板!$E$2)</f>
        <v>77</v>
      </c>
      <c r="C12156" s="2" t="str">
        <f>IFERROR(VLOOKUP(K12156,开票信息!$A:$C,3,0),"")</f>
        <v/>
      </c>
      <c r="G12156" s="3" t="str">
        <f t="shared" si="189"/>
        <v/>
      </c>
      <c r="L12156">
        <f>COUNTIF($K$2:K12156,$K12156)</f>
        <v>0</v>
      </c>
    </row>
    <row r="12157" ht="16.5" spans="1:12">
      <c r="A12157" s="1">
        <v>12156</v>
      </c>
      <c r="B12157" s="8">
        <f>COUNTIF($C$2:$C12157,模板!$E$2)</f>
        <v>77</v>
      </c>
      <c r="C12157" s="2" t="str">
        <f>IFERROR(VLOOKUP(K12157,开票信息!$A:$C,3,0),"")</f>
        <v/>
      </c>
      <c r="G12157" s="3" t="str">
        <f t="shared" si="189"/>
        <v/>
      </c>
      <c r="L12157">
        <f>COUNTIF($K$2:K12157,$K12157)</f>
        <v>0</v>
      </c>
    </row>
    <row r="12158" ht="16.5" spans="1:12">
      <c r="A12158" s="1">
        <v>12157</v>
      </c>
      <c r="B12158" s="8">
        <f>COUNTIF($C$2:$C12158,模板!$E$2)</f>
        <v>77</v>
      </c>
      <c r="C12158" s="2" t="str">
        <f>IFERROR(VLOOKUP(K12158,开票信息!$A:$C,3,0),"")</f>
        <v/>
      </c>
      <c r="G12158" s="3" t="str">
        <f t="shared" si="189"/>
        <v/>
      </c>
      <c r="L12158">
        <f>COUNTIF($K$2:K12158,$K12158)</f>
        <v>0</v>
      </c>
    </row>
    <row r="12159" ht="16.5" spans="1:12">
      <c r="A12159" s="1">
        <v>12158</v>
      </c>
      <c r="B12159" s="8">
        <f>COUNTIF($C$2:$C12159,模板!$E$2)</f>
        <v>77</v>
      </c>
      <c r="C12159" s="2" t="str">
        <f>IFERROR(VLOOKUP(K12159,开票信息!$A:$C,3,0),"")</f>
        <v/>
      </c>
      <c r="G12159" s="3" t="str">
        <f t="shared" si="189"/>
        <v/>
      </c>
      <c r="L12159">
        <f>COUNTIF($K$2:K12159,$K12159)</f>
        <v>0</v>
      </c>
    </row>
    <row r="12160" ht="16.5" spans="1:12">
      <c r="A12160" s="1">
        <v>12159</v>
      </c>
      <c r="B12160" s="8">
        <f>COUNTIF($C$2:$C12160,模板!$E$2)</f>
        <v>77</v>
      </c>
      <c r="C12160" s="2" t="str">
        <f>IFERROR(VLOOKUP(K12160,开票信息!$A:$C,3,0),"")</f>
        <v/>
      </c>
      <c r="G12160" s="3" t="str">
        <f t="shared" si="189"/>
        <v/>
      </c>
      <c r="L12160">
        <f>COUNTIF($K$2:K12160,$K12160)</f>
        <v>0</v>
      </c>
    </row>
    <row r="12161" ht="16.5" spans="1:12">
      <c r="A12161" s="1">
        <v>12160</v>
      </c>
      <c r="B12161" s="8">
        <f>COUNTIF($C$2:$C12161,模板!$E$2)</f>
        <v>77</v>
      </c>
      <c r="C12161" s="2" t="str">
        <f>IFERROR(VLOOKUP(K12161,开票信息!$A:$C,3,0),"")</f>
        <v/>
      </c>
      <c r="G12161" s="3" t="str">
        <f t="shared" si="189"/>
        <v/>
      </c>
      <c r="L12161">
        <f>COUNTIF($K$2:K12161,$K12161)</f>
        <v>0</v>
      </c>
    </row>
    <row r="12162" ht="16.5" spans="1:12">
      <c r="A12162" s="1">
        <v>12161</v>
      </c>
      <c r="B12162" s="8">
        <f>COUNTIF($C$2:$C12162,模板!$E$2)</f>
        <v>77</v>
      </c>
      <c r="C12162" s="2" t="str">
        <f>IFERROR(VLOOKUP(K12162,开票信息!$A:$C,3,0),"")</f>
        <v/>
      </c>
      <c r="G12162" s="3" t="str">
        <f t="shared" si="189"/>
        <v/>
      </c>
      <c r="L12162">
        <f>COUNTIF($K$2:K12162,$K12162)</f>
        <v>0</v>
      </c>
    </row>
    <row r="12163" ht="16.5" spans="1:12">
      <c r="A12163" s="1">
        <v>12162</v>
      </c>
      <c r="B12163" s="8">
        <f>COUNTIF($C$2:$C12163,模板!$E$2)</f>
        <v>77</v>
      </c>
      <c r="C12163" s="2" t="str">
        <f>IFERROR(VLOOKUP(K12163,开票信息!$A:$C,3,0),"")</f>
        <v/>
      </c>
      <c r="G12163" s="3" t="str">
        <f t="shared" ref="G12163:G12226" si="190">IFERROR(H12163/F12163,"")</f>
        <v/>
      </c>
      <c r="L12163">
        <f>COUNTIF($K$2:K12163,$K12163)</f>
        <v>0</v>
      </c>
    </row>
    <row r="12164" ht="16.5" spans="1:12">
      <c r="A12164" s="1">
        <v>12163</v>
      </c>
      <c r="B12164" s="8">
        <f>COUNTIF($C$2:$C12164,模板!$E$2)</f>
        <v>77</v>
      </c>
      <c r="C12164" s="2" t="str">
        <f>IFERROR(VLOOKUP(K12164,开票信息!$A:$C,3,0),"")</f>
        <v/>
      </c>
      <c r="G12164" s="3" t="str">
        <f t="shared" si="190"/>
        <v/>
      </c>
      <c r="L12164">
        <f>COUNTIF($K$2:K12164,$K12164)</f>
        <v>0</v>
      </c>
    </row>
    <row r="12165" ht="16.5" spans="1:12">
      <c r="A12165" s="1">
        <v>12164</v>
      </c>
      <c r="B12165" s="8">
        <f>COUNTIF($C$2:$C12165,模板!$E$2)</f>
        <v>77</v>
      </c>
      <c r="C12165" s="2" t="str">
        <f>IFERROR(VLOOKUP(K12165,开票信息!$A:$C,3,0),"")</f>
        <v/>
      </c>
      <c r="G12165" s="3" t="str">
        <f t="shared" si="190"/>
        <v/>
      </c>
      <c r="L12165">
        <f>COUNTIF($K$2:K12165,$K12165)</f>
        <v>0</v>
      </c>
    </row>
    <row r="12166" ht="16.5" spans="1:12">
      <c r="A12166" s="1">
        <v>12165</v>
      </c>
      <c r="B12166" s="8">
        <f>COUNTIF($C$2:$C12166,模板!$E$2)</f>
        <v>77</v>
      </c>
      <c r="C12166" s="2" t="str">
        <f>IFERROR(VLOOKUP(K12166,开票信息!$A:$C,3,0),"")</f>
        <v/>
      </c>
      <c r="G12166" s="3" t="str">
        <f t="shared" si="190"/>
        <v/>
      </c>
      <c r="L12166">
        <f>COUNTIF($K$2:K12166,$K12166)</f>
        <v>0</v>
      </c>
    </row>
    <row r="12167" ht="16.5" spans="1:12">
      <c r="A12167" s="1">
        <v>12166</v>
      </c>
      <c r="B12167" s="8">
        <f>COUNTIF($C$2:$C12167,模板!$E$2)</f>
        <v>77</v>
      </c>
      <c r="C12167" s="2" t="str">
        <f>IFERROR(VLOOKUP(K12167,开票信息!$A:$C,3,0),"")</f>
        <v/>
      </c>
      <c r="G12167" s="3" t="str">
        <f t="shared" si="190"/>
        <v/>
      </c>
      <c r="L12167">
        <f>COUNTIF($K$2:K12167,$K12167)</f>
        <v>0</v>
      </c>
    </row>
    <row r="12168" ht="16.5" spans="1:12">
      <c r="A12168" s="1">
        <v>12167</v>
      </c>
      <c r="B12168" s="8">
        <f>COUNTIF($C$2:$C12168,模板!$E$2)</f>
        <v>77</v>
      </c>
      <c r="C12168" s="2" t="str">
        <f>IFERROR(VLOOKUP(K12168,开票信息!$A:$C,3,0),"")</f>
        <v/>
      </c>
      <c r="G12168" s="3" t="str">
        <f t="shared" si="190"/>
        <v/>
      </c>
      <c r="L12168">
        <f>COUNTIF($K$2:K12168,$K12168)</f>
        <v>0</v>
      </c>
    </row>
    <row r="12169" ht="16.5" spans="1:12">
      <c r="A12169" s="1">
        <v>12168</v>
      </c>
      <c r="B12169" s="8">
        <f>COUNTIF($C$2:$C12169,模板!$E$2)</f>
        <v>77</v>
      </c>
      <c r="C12169" s="2" t="str">
        <f>IFERROR(VLOOKUP(K12169,开票信息!$A:$C,3,0),"")</f>
        <v/>
      </c>
      <c r="G12169" s="3" t="str">
        <f t="shared" si="190"/>
        <v/>
      </c>
      <c r="L12169">
        <f>COUNTIF($K$2:K12169,$K12169)</f>
        <v>0</v>
      </c>
    </row>
    <row r="12170" ht="16.5" spans="1:12">
      <c r="A12170" s="1">
        <v>12169</v>
      </c>
      <c r="B12170" s="8">
        <f>COUNTIF($C$2:$C12170,模板!$E$2)</f>
        <v>77</v>
      </c>
      <c r="C12170" s="2" t="str">
        <f>IFERROR(VLOOKUP(K12170,开票信息!$A:$C,3,0),"")</f>
        <v/>
      </c>
      <c r="G12170" s="3" t="str">
        <f t="shared" si="190"/>
        <v/>
      </c>
      <c r="L12170">
        <f>COUNTIF($K$2:K12170,$K12170)</f>
        <v>0</v>
      </c>
    </row>
    <row r="12171" ht="16.5" spans="1:12">
      <c r="A12171" s="1">
        <v>12170</v>
      </c>
      <c r="B12171" s="8">
        <f>COUNTIF($C$2:$C12171,模板!$E$2)</f>
        <v>77</v>
      </c>
      <c r="C12171" s="2" t="str">
        <f>IFERROR(VLOOKUP(K12171,开票信息!$A:$C,3,0),"")</f>
        <v/>
      </c>
      <c r="G12171" s="3" t="str">
        <f t="shared" si="190"/>
        <v/>
      </c>
      <c r="L12171">
        <f>COUNTIF($K$2:K12171,$K12171)</f>
        <v>0</v>
      </c>
    </row>
    <row r="12172" ht="16.5" spans="1:12">
      <c r="A12172" s="1">
        <v>12171</v>
      </c>
      <c r="B12172" s="8">
        <f>COUNTIF($C$2:$C12172,模板!$E$2)</f>
        <v>77</v>
      </c>
      <c r="C12172" s="2" t="str">
        <f>IFERROR(VLOOKUP(K12172,开票信息!$A:$C,3,0),"")</f>
        <v/>
      </c>
      <c r="G12172" s="3" t="str">
        <f t="shared" si="190"/>
        <v/>
      </c>
      <c r="L12172">
        <f>COUNTIF($K$2:K12172,$K12172)</f>
        <v>0</v>
      </c>
    </row>
    <row r="12173" ht="16.5" spans="1:12">
      <c r="A12173" s="1">
        <v>12172</v>
      </c>
      <c r="B12173" s="8">
        <f>COUNTIF($C$2:$C12173,模板!$E$2)</f>
        <v>77</v>
      </c>
      <c r="C12173" s="2" t="str">
        <f>IFERROR(VLOOKUP(K12173,开票信息!$A:$C,3,0),"")</f>
        <v/>
      </c>
      <c r="G12173" s="3" t="str">
        <f t="shared" si="190"/>
        <v/>
      </c>
      <c r="L12173">
        <f>COUNTIF($K$2:K12173,$K12173)</f>
        <v>0</v>
      </c>
    </row>
    <row r="12174" ht="16.5" spans="1:12">
      <c r="A12174" s="1">
        <v>12173</v>
      </c>
      <c r="B12174" s="8">
        <f>COUNTIF($C$2:$C12174,模板!$E$2)</f>
        <v>77</v>
      </c>
      <c r="C12174" s="2" t="str">
        <f>IFERROR(VLOOKUP(K12174,开票信息!$A:$C,3,0),"")</f>
        <v/>
      </c>
      <c r="G12174" s="3" t="str">
        <f t="shared" si="190"/>
        <v/>
      </c>
      <c r="L12174">
        <f>COUNTIF($K$2:K12174,$K12174)</f>
        <v>0</v>
      </c>
    </row>
    <row r="12175" ht="16.5" spans="1:12">
      <c r="A12175" s="1">
        <v>12174</v>
      </c>
      <c r="B12175" s="8">
        <f>COUNTIF($C$2:$C12175,模板!$E$2)</f>
        <v>77</v>
      </c>
      <c r="C12175" s="2" t="str">
        <f>IFERROR(VLOOKUP(K12175,开票信息!$A:$C,3,0),"")</f>
        <v/>
      </c>
      <c r="G12175" s="3" t="str">
        <f t="shared" si="190"/>
        <v/>
      </c>
      <c r="L12175">
        <f>COUNTIF($K$2:K12175,$K12175)</f>
        <v>0</v>
      </c>
    </row>
    <row r="12176" ht="16.5" spans="1:12">
      <c r="A12176" s="1">
        <v>12175</v>
      </c>
      <c r="B12176" s="8">
        <f>COUNTIF($C$2:$C12176,模板!$E$2)</f>
        <v>77</v>
      </c>
      <c r="C12176" s="2" t="str">
        <f>IFERROR(VLOOKUP(K12176,开票信息!$A:$C,3,0),"")</f>
        <v/>
      </c>
      <c r="G12176" s="3" t="str">
        <f t="shared" si="190"/>
        <v/>
      </c>
      <c r="L12176">
        <f>COUNTIF($K$2:K12176,$K12176)</f>
        <v>0</v>
      </c>
    </row>
    <row r="12177" ht="16.5" spans="1:12">
      <c r="A12177" s="1">
        <v>12176</v>
      </c>
      <c r="B12177" s="8">
        <f>COUNTIF($C$2:$C12177,模板!$E$2)</f>
        <v>77</v>
      </c>
      <c r="C12177" s="2" t="str">
        <f>IFERROR(VLOOKUP(K12177,开票信息!$A:$C,3,0),"")</f>
        <v/>
      </c>
      <c r="G12177" s="3" t="str">
        <f t="shared" si="190"/>
        <v/>
      </c>
      <c r="L12177">
        <f>COUNTIF($K$2:K12177,$K12177)</f>
        <v>0</v>
      </c>
    </row>
    <row r="12178" ht="16.5" spans="1:12">
      <c r="A12178" s="1">
        <v>12177</v>
      </c>
      <c r="B12178" s="8">
        <f>COUNTIF($C$2:$C12178,模板!$E$2)</f>
        <v>77</v>
      </c>
      <c r="C12178" s="2" t="str">
        <f>IFERROR(VLOOKUP(K12178,开票信息!$A:$C,3,0),"")</f>
        <v/>
      </c>
      <c r="G12178" s="3" t="str">
        <f t="shared" si="190"/>
        <v/>
      </c>
      <c r="L12178">
        <f>COUNTIF($K$2:K12178,$K12178)</f>
        <v>0</v>
      </c>
    </row>
    <row r="12179" ht="16.5" spans="1:12">
      <c r="A12179" s="1">
        <v>12178</v>
      </c>
      <c r="B12179" s="8">
        <f>COUNTIF($C$2:$C12179,模板!$E$2)</f>
        <v>77</v>
      </c>
      <c r="C12179" s="2" t="str">
        <f>IFERROR(VLOOKUP(K12179,开票信息!$A:$C,3,0),"")</f>
        <v/>
      </c>
      <c r="G12179" s="3" t="str">
        <f t="shared" si="190"/>
        <v/>
      </c>
      <c r="L12179">
        <f>COUNTIF($K$2:K12179,$K12179)</f>
        <v>0</v>
      </c>
    </row>
    <row r="12180" ht="16.5" spans="1:12">
      <c r="A12180" s="1">
        <v>12179</v>
      </c>
      <c r="B12180" s="8">
        <f>COUNTIF($C$2:$C12180,模板!$E$2)</f>
        <v>77</v>
      </c>
      <c r="C12180" s="2" t="str">
        <f>IFERROR(VLOOKUP(K12180,开票信息!$A:$C,3,0),"")</f>
        <v/>
      </c>
      <c r="G12180" s="3" t="str">
        <f t="shared" si="190"/>
        <v/>
      </c>
      <c r="L12180">
        <f>COUNTIF($K$2:K12180,$K12180)</f>
        <v>0</v>
      </c>
    </row>
    <row r="12181" ht="16.5" spans="1:12">
      <c r="A12181" s="1">
        <v>12180</v>
      </c>
      <c r="B12181" s="8">
        <f>COUNTIF($C$2:$C12181,模板!$E$2)</f>
        <v>77</v>
      </c>
      <c r="C12181" s="2" t="str">
        <f>IFERROR(VLOOKUP(K12181,开票信息!$A:$C,3,0),"")</f>
        <v/>
      </c>
      <c r="G12181" s="3" t="str">
        <f t="shared" si="190"/>
        <v/>
      </c>
      <c r="L12181">
        <f>COUNTIF($K$2:K12181,$K12181)</f>
        <v>0</v>
      </c>
    </row>
    <row r="12182" ht="16.5" spans="1:12">
      <c r="A12182" s="1">
        <v>12181</v>
      </c>
      <c r="B12182" s="8">
        <f>COUNTIF($C$2:$C12182,模板!$E$2)</f>
        <v>77</v>
      </c>
      <c r="C12182" s="2" t="str">
        <f>IFERROR(VLOOKUP(K12182,开票信息!$A:$C,3,0),"")</f>
        <v/>
      </c>
      <c r="G12182" s="3" t="str">
        <f t="shared" si="190"/>
        <v/>
      </c>
      <c r="L12182">
        <f>COUNTIF($K$2:K12182,$K12182)</f>
        <v>0</v>
      </c>
    </row>
    <row r="12183" ht="16.5" spans="1:12">
      <c r="A12183" s="1">
        <v>12182</v>
      </c>
      <c r="B12183" s="8">
        <f>COUNTIF($C$2:$C12183,模板!$E$2)</f>
        <v>77</v>
      </c>
      <c r="C12183" s="2" t="str">
        <f>IFERROR(VLOOKUP(K12183,开票信息!$A:$C,3,0),"")</f>
        <v/>
      </c>
      <c r="G12183" s="3" t="str">
        <f t="shared" si="190"/>
        <v/>
      </c>
      <c r="L12183">
        <f>COUNTIF($K$2:K12183,$K12183)</f>
        <v>0</v>
      </c>
    </row>
    <row r="12184" ht="16.5" spans="1:12">
      <c r="A12184" s="1">
        <v>12183</v>
      </c>
      <c r="B12184" s="8">
        <f>COUNTIF($C$2:$C12184,模板!$E$2)</f>
        <v>77</v>
      </c>
      <c r="C12184" s="2" t="str">
        <f>IFERROR(VLOOKUP(K12184,开票信息!$A:$C,3,0),"")</f>
        <v/>
      </c>
      <c r="G12184" s="3" t="str">
        <f t="shared" si="190"/>
        <v/>
      </c>
      <c r="L12184">
        <f>COUNTIF($K$2:K12184,$K12184)</f>
        <v>0</v>
      </c>
    </row>
    <row r="12185" ht="16.5" spans="1:12">
      <c r="A12185" s="1">
        <v>12184</v>
      </c>
      <c r="B12185" s="8">
        <f>COUNTIF($C$2:$C12185,模板!$E$2)</f>
        <v>77</v>
      </c>
      <c r="C12185" s="2" t="str">
        <f>IFERROR(VLOOKUP(K12185,开票信息!$A:$C,3,0),"")</f>
        <v/>
      </c>
      <c r="G12185" s="3" t="str">
        <f t="shared" si="190"/>
        <v/>
      </c>
      <c r="L12185">
        <f>COUNTIF($K$2:K12185,$K12185)</f>
        <v>0</v>
      </c>
    </row>
    <row r="12186" ht="16.5" spans="1:12">
      <c r="A12186" s="1">
        <v>12185</v>
      </c>
      <c r="B12186" s="8">
        <f>COUNTIF($C$2:$C12186,模板!$E$2)</f>
        <v>77</v>
      </c>
      <c r="C12186" s="2" t="str">
        <f>IFERROR(VLOOKUP(K12186,开票信息!$A:$C,3,0),"")</f>
        <v/>
      </c>
      <c r="G12186" s="3" t="str">
        <f t="shared" si="190"/>
        <v/>
      </c>
      <c r="L12186">
        <f>COUNTIF($K$2:K12186,$K12186)</f>
        <v>0</v>
      </c>
    </row>
    <row r="12187" ht="16.5" spans="1:12">
      <c r="A12187" s="1">
        <v>12186</v>
      </c>
      <c r="B12187" s="8">
        <f>COUNTIF($C$2:$C12187,模板!$E$2)</f>
        <v>77</v>
      </c>
      <c r="C12187" s="2" t="str">
        <f>IFERROR(VLOOKUP(K12187,开票信息!$A:$C,3,0),"")</f>
        <v/>
      </c>
      <c r="G12187" s="3" t="str">
        <f t="shared" si="190"/>
        <v/>
      </c>
      <c r="L12187">
        <f>COUNTIF($K$2:K12187,$K12187)</f>
        <v>0</v>
      </c>
    </row>
    <row r="12188" ht="16.5" spans="1:12">
      <c r="A12188" s="1">
        <v>12187</v>
      </c>
      <c r="B12188" s="8">
        <f>COUNTIF($C$2:$C12188,模板!$E$2)</f>
        <v>77</v>
      </c>
      <c r="C12188" s="2" t="str">
        <f>IFERROR(VLOOKUP(K12188,开票信息!$A:$C,3,0),"")</f>
        <v/>
      </c>
      <c r="G12188" s="3" t="str">
        <f t="shared" si="190"/>
        <v/>
      </c>
      <c r="L12188">
        <f>COUNTIF($K$2:K12188,$K12188)</f>
        <v>0</v>
      </c>
    </row>
    <row r="12189" ht="16.5" spans="1:12">
      <c r="A12189" s="1">
        <v>12188</v>
      </c>
      <c r="B12189" s="8">
        <f>COUNTIF($C$2:$C12189,模板!$E$2)</f>
        <v>77</v>
      </c>
      <c r="C12189" s="2" t="str">
        <f>IFERROR(VLOOKUP(K12189,开票信息!$A:$C,3,0),"")</f>
        <v/>
      </c>
      <c r="G12189" s="3" t="str">
        <f t="shared" si="190"/>
        <v/>
      </c>
      <c r="L12189">
        <f>COUNTIF($K$2:K12189,$K12189)</f>
        <v>0</v>
      </c>
    </row>
    <row r="12190" ht="16.5" spans="1:12">
      <c r="A12190" s="1">
        <v>12189</v>
      </c>
      <c r="B12190" s="8">
        <f>COUNTIF($C$2:$C12190,模板!$E$2)</f>
        <v>77</v>
      </c>
      <c r="C12190" s="2" t="str">
        <f>IFERROR(VLOOKUP(K12190,开票信息!$A:$C,3,0),"")</f>
        <v/>
      </c>
      <c r="G12190" s="3" t="str">
        <f t="shared" si="190"/>
        <v/>
      </c>
      <c r="L12190">
        <f>COUNTIF($K$2:K12190,$K12190)</f>
        <v>0</v>
      </c>
    </row>
    <row r="12191" ht="16.5" spans="1:12">
      <c r="A12191" s="1">
        <v>12190</v>
      </c>
      <c r="B12191" s="8">
        <f>COUNTIF($C$2:$C12191,模板!$E$2)</f>
        <v>77</v>
      </c>
      <c r="C12191" s="2" t="str">
        <f>IFERROR(VLOOKUP(K12191,开票信息!$A:$C,3,0),"")</f>
        <v/>
      </c>
      <c r="G12191" s="3" t="str">
        <f t="shared" si="190"/>
        <v/>
      </c>
      <c r="L12191">
        <f>COUNTIF($K$2:K12191,$K12191)</f>
        <v>0</v>
      </c>
    </row>
    <row r="12192" ht="16.5" spans="1:12">
      <c r="A12192" s="1">
        <v>12191</v>
      </c>
      <c r="B12192" s="8">
        <f>COUNTIF($C$2:$C12192,模板!$E$2)</f>
        <v>77</v>
      </c>
      <c r="C12192" s="2" t="str">
        <f>IFERROR(VLOOKUP(K12192,开票信息!$A:$C,3,0),"")</f>
        <v/>
      </c>
      <c r="G12192" s="3" t="str">
        <f t="shared" si="190"/>
        <v/>
      </c>
      <c r="L12192">
        <f>COUNTIF($K$2:K12192,$K12192)</f>
        <v>0</v>
      </c>
    </row>
    <row r="12193" ht="16.5" spans="1:12">
      <c r="A12193" s="1">
        <v>12192</v>
      </c>
      <c r="B12193" s="8">
        <f>COUNTIF($C$2:$C12193,模板!$E$2)</f>
        <v>77</v>
      </c>
      <c r="C12193" s="2" t="str">
        <f>IFERROR(VLOOKUP(K12193,开票信息!$A:$C,3,0),"")</f>
        <v/>
      </c>
      <c r="G12193" s="3" t="str">
        <f t="shared" si="190"/>
        <v/>
      </c>
      <c r="L12193">
        <f>COUNTIF($K$2:K12193,$K12193)</f>
        <v>0</v>
      </c>
    </row>
    <row r="12194" ht="16.5" spans="1:12">
      <c r="A12194" s="1">
        <v>12193</v>
      </c>
      <c r="B12194" s="8">
        <f>COUNTIF($C$2:$C12194,模板!$E$2)</f>
        <v>77</v>
      </c>
      <c r="C12194" s="2" t="str">
        <f>IFERROR(VLOOKUP(K12194,开票信息!$A:$C,3,0),"")</f>
        <v/>
      </c>
      <c r="G12194" s="3" t="str">
        <f t="shared" si="190"/>
        <v/>
      </c>
      <c r="L12194">
        <f>COUNTIF($K$2:K12194,$K12194)</f>
        <v>0</v>
      </c>
    </row>
    <row r="12195" ht="16.5" spans="1:12">
      <c r="A12195" s="1">
        <v>12194</v>
      </c>
      <c r="B12195" s="8">
        <f>COUNTIF($C$2:$C12195,模板!$E$2)</f>
        <v>77</v>
      </c>
      <c r="C12195" s="2" t="str">
        <f>IFERROR(VLOOKUP(K12195,开票信息!$A:$C,3,0),"")</f>
        <v/>
      </c>
      <c r="G12195" s="3" t="str">
        <f t="shared" si="190"/>
        <v/>
      </c>
      <c r="L12195">
        <f>COUNTIF($K$2:K12195,$K12195)</f>
        <v>0</v>
      </c>
    </row>
    <row r="12196" ht="16.5" spans="1:12">
      <c r="A12196" s="1">
        <v>12195</v>
      </c>
      <c r="B12196" s="8">
        <f>COUNTIF($C$2:$C12196,模板!$E$2)</f>
        <v>77</v>
      </c>
      <c r="C12196" s="2" t="str">
        <f>IFERROR(VLOOKUP(K12196,开票信息!$A:$C,3,0),"")</f>
        <v/>
      </c>
      <c r="G12196" s="3" t="str">
        <f t="shared" si="190"/>
        <v/>
      </c>
      <c r="L12196">
        <f>COUNTIF($K$2:K12196,$K12196)</f>
        <v>0</v>
      </c>
    </row>
    <row r="12197" ht="16.5" spans="1:12">
      <c r="A12197" s="1">
        <v>12196</v>
      </c>
      <c r="B12197" s="8">
        <f>COUNTIF($C$2:$C12197,模板!$E$2)</f>
        <v>77</v>
      </c>
      <c r="C12197" s="2" t="str">
        <f>IFERROR(VLOOKUP(K12197,开票信息!$A:$C,3,0),"")</f>
        <v/>
      </c>
      <c r="G12197" s="3" t="str">
        <f t="shared" si="190"/>
        <v/>
      </c>
      <c r="L12197">
        <f>COUNTIF($K$2:K12197,$K12197)</f>
        <v>0</v>
      </c>
    </row>
    <row r="12198" ht="16.5" spans="1:12">
      <c r="A12198" s="1">
        <v>12197</v>
      </c>
      <c r="B12198" s="8">
        <f>COUNTIF($C$2:$C12198,模板!$E$2)</f>
        <v>77</v>
      </c>
      <c r="C12198" s="2" t="str">
        <f>IFERROR(VLOOKUP(K12198,开票信息!$A:$C,3,0),"")</f>
        <v/>
      </c>
      <c r="G12198" s="3" t="str">
        <f t="shared" si="190"/>
        <v/>
      </c>
      <c r="L12198">
        <f>COUNTIF($K$2:K12198,$K12198)</f>
        <v>0</v>
      </c>
    </row>
    <row r="12199" ht="16.5" spans="1:12">
      <c r="A12199" s="1">
        <v>12198</v>
      </c>
      <c r="B12199" s="8">
        <f>COUNTIF($C$2:$C12199,模板!$E$2)</f>
        <v>77</v>
      </c>
      <c r="C12199" s="2" t="str">
        <f>IFERROR(VLOOKUP(K12199,开票信息!$A:$C,3,0),"")</f>
        <v/>
      </c>
      <c r="G12199" s="3" t="str">
        <f t="shared" si="190"/>
        <v/>
      </c>
      <c r="L12199">
        <f>COUNTIF($K$2:K12199,$K12199)</f>
        <v>0</v>
      </c>
    </row>
    <row r="12200" ht="16.5" spans="1:12">
      <c r="A12200" s="1">
        <v>12199</v>
      </c>
      <c r="B12200" s="8">
        <f>COUNTIF($C$2:$C12200,模板!$E$2)</f>
        <v>77</v>
      </c>
      <c r="C12200" s="2" t="str">
        <f>IFERROR(VLOOKUP(K12200,开票信息!$A:$C,3,0),"")</f>
        <v/>
      </c>
      <c r="G12200" s="3" t="str">
        <f t="shared" si="190"/>
        <v/>
      </c>
      <c r="L12200">
        <f>COUNTIF($K$2:K12200,$K12200)</f>
        <v>0</v>
      </c>
    </row>
    <row r="12201" ht="16.5" spans="1:12">
      <c r="A12201" s="1">
        <v>12200</v>
      </c>
      <c r="B12201" s="8">
        <f>COUNTIF($C$2:$C12201,模板!$E$2)</f>
        <v>77</v>
      </c>
      <c r="C12201" s="2" t="str">
        <f>IFERROR(VLOOKUP(K12201,开票信息!$A:$C,3,0),"")</f>
        <v/>
      </c>
      <c r="G12201" s="3" t="str">
        <f t="shared" si="190"/>
        <v/>
      </c>
      <c r="L12201">
        <f>COUNTIF($K$2:K12201,$K12201)</f>
        <v>0</v>
      </c>
    </row>
    <row r="12202" ht="16.5" spans="1:12">
      <c r="A12202" s="1">
        <v>12201</v>
      </c>
      <c r="B12202" s="8">
        <f>COUNTIF($C$2:$C12202,模板!$E$2)</f>
        <v>77</v>
      </c>
      <c r="C12202" s="2" t="str">
        <f>IFERROR(VLOOKUP(K12202,开票信息!$A:$C,3,0),"")</f>
        <v/>
      </c>
      <c r="G12202" s="3" t="str">
        <f t="shared" si="190"/>
        <v/>
      </c>
      <c r="L12202">
        <f>COUNTIF($K$2:K12202,$K12202)</f>
        <v>0</v>
      </c>
    </row>
    <row r="12203" ht="16.5" spans="1:12">
      <c r="A12203" s="1">
        <v>12202</v>
      </c>
      <c r="B12203" s="8">
        <f>COUNTIF($C$2:$C12203,模板!$E$2)</f>
        <v>77</v>
      </c>
      <c r="C12203" s="2" t="str">
        <f>IFERROR(VLOOKUP(K12203,开票信息!$A:$C,3,0),"")</f>
        <v/>
      </c>
      <c r="G12203" s="3" t="str">
        <f t="shared" si="190"/>
        <v/>
      </c>
      <c r="L12203">
        <f>COUNTIF($K$2:K12203,$K12203)</f>
        <v>0</v>
      </c>
    </row>
    <row r="12204" ht="16.5" spans="1:12">
      <c r="A12204" s="1">
        <v>12203</v>
      </c>
      <c r="B12204" s="8">
        <f>COUNTIF($C$2:$C12204,模板!$E$2)</f>
        <v>77</v>
      </c>
      <c r="C12204" s="2" t="str">
        <f>IFERROR(VLOOKUP(K12204,开票信息!$A:$C,3,0),"")</f>
        <v/>
      </c>
      <c r="G12204" s="3" t="str">
        <f t="shared" si="190"/>
        <v/>
      </c>
      <c r="L12204">
        <f>COUNTIF($K$2:K12204,$K12204)</f>
        <v>0</v>
      </c>
    </row>
    <row r="12205" ht="16.5" spans="1:12">
      <c r="A12205" s="1">
        <v>12204</v>
      </c>
      <c r="B12205" s="8">
        <f>COUNTIF($C$2:$C12205,模板!$E$2)</f>
        <v>77</v>
      </c>
      <c r="C12205" s="2" t="str">
        <f>IFERROR(VLOOKUP(K12205,开票信息!$A:$C,3,0),"")</f>
        <v/>
      </c>
      <c r="G12205" s="3" t="str">
        <f t="shared" si="190"/>
        <v/>
      </c>
      <c r="L12205">
        <f>COUNTIF($K$2:K12205,$K12205)</f>
        <v>0</v>
      </c>
    </row>
    <row r="12206" ht="16.5" spans="1:12">
      <c r="A12206" s="1">
        <v>12205</v>
      </c>
      <c r="B12206" s="8">
        <f>COUNTIF($C$2:$C12206,模板!$E$2)</f>
        <v>77</v>
      </c>
      <c r="C12206" s="2" t="str">
        <f>IFERROR(VLOOKUP(K12206,开票信息!$A:$C,3,0),"")</f>
        <v/>
      </c>
      <c r="G12206" s="3" t="str">
        <f t="shared" si="190"/>
        <v/>
      </c>
      <c r="L12206">
        <f>COUNTIF($K$2:K12206,$K12206)</f>
        <v>0</v>
      </c>
    </row>
    <row r="12207" ht="16.5" spans="1:12">
      <c r="A12207" s="1">
        <v>12206</v>
      </c>
      <c r="B12207" s="8">
        <f>COUNTIF($C$2:$C12207,模板!$E$2)</f>
        <v>77</v>
      </c>
      <c r="C12207" s="2" t="str">
        <f>IFERROR(VLOOKUP(K12207,开票信息!$A:$C,3,0),"")</f>
        <v/>
      </c>
      <c r="G12207" s="3" t="str">
        <f t="shared" si="190"/>
        <v/>
      </c>
      <c r="L12207">
        <f>COUNTIF($K$2:K12207,$K12207)</f>
        <v>0</v>
      </c>
    </row>
    <row r="12208" ht="16.5" spans="1:12">
      <c r="A12208" s="1">
        <v>12207</v>
      </c>
      <c r="B12208" s="8">
        <f>COUNTIF($C$2:$C12208,模板!$E$2)</f>
        <v>77</v>
      </c>
      <c r="C12208" s="2" t="str">
        <f>IFERROR(VLOOKUP(K12208,开票信息!$A:$C,3,0),"")</f>
        <v/>
      </c>
      <c r="G12208" s="3" t="str">
        <f t="shared" si="190"/>
        <v/>
      </c>
      <c r="L12208">
        <f>COUNTIF($K$2:K12208,$K12208)</f>
        <v>0</v>
      </c>
    </row>
    <row r="12209" ht="16.5" spans="1:12">
      <c r="A12209" s="1">
        <v>12208</v>
      </c>
      <c r="B12209" s="8">
        <f>COUNTIF($C$2:$C12209,模板!$E$2)</f>
        <v>77</v>
      </c>
      <c r="C12209" s="2" t="str">
        <f>IFERROR(VLOOKUP(K12209,开票信息!$A:$C,3,0),"")</f>
        <v/>
      </c>
      <c r="G12209" s="3" t="str">
        <f t="shared" si="190"/>
        <v/>
      </c>
      <c r="L12209">
        <f>COUNTIF($K$2:K12209,$K12209)</f>
        <v>0</v>
      </c>
    </row>
    <row r="12210" ht="16.5" spans="1:12">
      <c r="A12210" s="1">
        <v>12209</v>
      </c>
      <c r="B12210" s="8">
        <f>COUNTIF($C$2:$C12210,模板!$E$2)</f>
        <v>77</v>
      </c>
      <c r="C12210" s="2" t="str">
        <f>IFERROR(VLOOKUP(K12210,开票信息!$A:$C,3,0),"")</f>
        <v/>
      </c>
      <c r="G12210" s="3" t="str">
        <f t="shared" si="190"/>
        <v/>
      </c>
      <c r="L12210">
        <f>COUNTIF($K$2:K12210,$K12210)</f>
        <v>0</v>
      </c>
    </row>
    <row r="12211" ht="16.5" spans="1:12">
      <c r="A12211" s="1">
        <v>12210</v>
      </c>
      <c r="B12211" s="8">
        <f>COUNTIF($C$2:$C12211,模板!$E$2)</f>
        <v>77</v>
      </c>
      <c r="C12211" s="2" t="str">
        <f>IFERROR(VLOOKUP(K12211,开票信息!$A:$C,3,0),"")</f>
        <v/>
      </c>
      <c r="G12211" s="3" t="str">
        <f t="shared" si="190"/>
        <v/>
      </c>
      <c r="L12211">
        <f>COUNTIF($K$2:K12211,$K12211)</f>
        <v>0</v>
      </c>
    </row>
    <row r="12212" ht="16.5" spans="1:12">
      <c r="A12212" s="1">
        <v>12211</v>
      </c>
      <c r="B12212" s="8">
        <f>COUNTIF($C$2:$C12212,模板!$E$2)</f>
        <v>77</v>
      </c>
      <c r="C12212" s="2" t="str">
        <f>IFERROR(VLOOKUP(K12212,开票信息!$A:$C,3,0),"")</f>
        <v/>
      </c>
      <c r="G12212" s="3" t="str">
        <f t="shared" si="190"/>
        <v/>
      </c>
      <c r="L12212">
        <f>COUNTIF($K$2:K12212,$K12212)</f>
        <v>0</v>
      </c>
    </row>
    <row r="12213" ht="16.5" spans="1:12">
      <c r="A12213" s="1">
        <v>12212</v>
      </c>
      <c r="B12213" s="8">
        <f>COUNTIF($C$2:$C12213,模板!$E$2)</f>
        <v>77</v>
      </c>
      <c r="C12213" s="2" t="str">
        <f>IFERROR(VLOOKUP(K12213,开票信息!$A:$C,3,0),"")</f>
        <v/>
      </c>
      <c r="G12213" s="3" t="str">
        <f t="shared" si="190"/>
        <v/>
      </c>
      <c r="L12213">
        <f>COUNTIF($K$2:K12213,$K12213)</f>
        <v>0</v>
      </c>
    </row>
    <row r="12214" ht="16.5" spans="1:12">
      <c r="A12214" s="1">
        <v>12213</v>
      </c>
      <c r="B12214" s="8">
        <f>COUNTIF($C$2:$C12214,模板!$E$2)</f>
        <v>77</v>
      </c>
      <c r="C12214" s="2" t="str">
        <f>IFERROR(VLOOKUP(K12214,开票信息!$A:$C,3,0),"")</f>
        <v/>
      </c>
      <c r="G12214" s="3" t="str">
        <f t="shared" si="190"/>
        <v/>
      </c>
      <c r="L12214">
        <f>COUNTIF($K$2:K12214,$K12214)</f>
        <v>0</v>
      </c>
    </row>
    <row r="12215" ht="16.5" spans="1:12">
      <c r="A12215" s="1">
        <v>12214</v>
      </c>
      <c r="B12215" s="8">
        <f>COUNTIF($C$2:$C12215,模板!$E$2)</f>
        <v>77</v>
      </c>
      <c r="C12215" s="2" t="str">
        <f>IFERROR(VLOOKUP(K12215,开票信息!$A:$C,3,0),"")</f>
        <v/>
      </c>
      <c r="G12215" s="3" t="str">
        <f t="shared" si="190"/>
        <v/>
      </c>
      <c r="L12215">
        <f>COUNTIF($K$2:K12215,$K12215)</f>
        <v>0</v>
      </c>
    </row>
    <row r="12216" ht="16.5" spans="1:12">
      <c r="A12216" s="1">
        <v>12215</v>
      </c>
      <c r="B12216" s="8">
        <f>COUNTIF($C$2:$C12216,模板!$E$2)</f>
        <v>77</v>
      </c>
      <c r="C12216" s="2" t="str">
        <f>IFERROR(VLOOKUP(K12216,开票信息!$A:$C,3,0),"")</f>
        <v/>
      </c>
      <c r="G12216" s="3" t="str">
        <f t="shared" si="190"/>
        <v/>
      </c>
      <c r="L12216">
        <f>COUNTIF($K$2:K12216,$K12216)</f>
        <v>0</v>
      </c>
    </row>
    <row r="12217" ht="16.5" spans="1:12">
      <c r="A12217" s="1">
        <v>12216</v>
      </c>
      <c r="B12217" s="8">
        <f>COUNTIF($C$2:$C12217,模板!$E$2)</f>
        <v>77</v>
      </c>
      <c r="C12217" s="2" t="str">
        <f>IFERROR(VLOOKUP(K12217,开票信息!$A:$C,3,0),"")</f>
        <v/>
      </c>
      <c r="G12217" s="3" t="str">
        <f t="shared" si="190"/>
        <v/>
      </c>
      <c r="L12217">
        <f>COUNTIF($K$2:K12217,$K12217)</f>
        <v>0</v>
      </c>
    </row>
    <row r="12218" ht="16.5" spans="1:12">
      <c r="A12218" s="1">
        <v>12217</v>
      </c>
      <c r="B12218" s="8">
        <f>COUNTIF($C$2:$C12218,模板!$E$2)</f>
        <v>77</v>
      </c>
      <c r="C12218" s="2" t="str">
        <f>IFERROR(VLOOKUP(K12218,开票信息!$A:$C,3,0),"")</f>
        <v/>
      </c>
      <c r="G12218" s="3" t="str">
        <f t="shared" si="190"/>
        <v/>
      </c>
      <c r="L12218">
        <f>COUNTIF($K$2:K12218,$K12218)</f>
        <v>0</v>
      </c>
    </row>
    <row r="12219" ht="16.5" spans="1:12">
      <c r="A12219" s="1">
        <v>12218</v>
      </c>
      <c r="B12219" s="8">
        <f>COUNTIF($C$2:$C12219,模板!$E$2)</f>
        <v>77</v>
      </c>
      <c r="C12219" s="2" t="str">
        <f>IFERROR(VLOOKUP(K12219,开票信息!$A:$C,3,0),"")</f>
        <v/>
      </c>
      <c r="G12219" s="3" t="str">
        <f t="shared" si="190"/>
        <v/>
      </c>
      <c r="L12219">
        <f>COUNTIF($K$2:K12219,$K12219)</f>
        <v>0</v>
      </c>
    </row>
    <row r="12220" ht="16.5" spans="1:12">
      <c r="A12220" s="1">
        <v>12219</v>
      </c>
      <c r="B12220" s="8">
        <f>COUNTIF($C$2:$C12220,模板!$E$2)</f>
        <v>77</v>
      </c>
      <c r="C12220" s="2" t="str">
        <f>IFERROR(VLOOKUP(K12220,开票信息!$A:$C,3,0),"")</f>
        <v/>
      </c>
      <c r="G12220" s="3" t="str">
        <f t="shared" si="190"/>
        <v/>
      </c>
      <c r="L12220">
        <f>COUNTIF($K$2:K12220,$K12220)</f>
        <v>0</v>
      </c>
    </row>
    <row r="12221" ht="16.5" spans="1:12">
      <c r="A12221" s="1">
        <v>12220</v>
      </c>
      <c r="B12221" s="8">
        <f>COUNTIF($C$2:$C12221,模板!$E$2)</f>
        <v>77</v>
      </c>
      <c r="C12221" s="2" t="str">
        <f>IFERROR(VLOOKUP(K12221,开票信息!$A:$C,3,0),"")</f>
        <v/>
      </c>
      <c r="G12221" s="3" t="str">
        <f t="shared" si="190"/>
        <v/>
      </c>
      <c r="L12221">
        <f>COUNTIF($K$2:K12221,$K12221)</f>
        <v>0</v>
      </c>
    </row>
    <row r="12222" ht="16.5" spans="1:12">
      <c r="A12222" s="1">
        <v>12221</v>
      </c>
      <c r="B12222" s="8">
        <f>COUNTIF($C$2:$C12222,模板!$E$2)</f>
        <v>77</v>
      </c>
      <c r="C12222" s="2" t="str">
        <f>IFERROR(VLOOKUP(K12222,开票信息!$A:$C,3,0),"")</f>
        <v/>
      </c>
      <c r="G12222" s="3" t="str">
        <f t="shared" si="190"/>
        <v/>
      </c>
      <c r="L12222">
        <f>COUNTIF($K$2:K12222,$K12222)</f>
        <v>0</v>
      </c>
    </row>
    <row r="12223" ht="16.5" spans="1:12">
      <c r="A12223" s="1">
        <v>12222</v>
      </c>
      <c r="B12223" s="8">
        <f>COUNTIF($C$2:$C12223,模板!$E$2)</f>
        <v>77</v>
      </c>
      <c r="C12223" s="2" t="str">
        <f>IFERROR(VLOOKUP(K12223,开票信息!$A:$C,3,0),"")</f>
        <v/>
      </c>
      <c r="G12223" s="3" t="str">
        <f t="shared" si="190"/>
        <v/>
      </c>
      <c r="L12223">
        <f>COUNTIF($K$2:K12223,$K12223)</f>
        <v>0</v>
      </c>
    </row>
    <row r="12224" ht="16.5" spans="1:12">
      <c r="A12224" s="1">
        <v>12223</v>
      </c>
      <c r="B12224" s="8">
        <f>COUNTIF($C$2:$C12224,模板!$E$2)</f>
        <v>77</v>
      </c>
      <c r="C12224" s="2" t="str">
        <f>IFERROR(VLOOKUP(K12224,开票信息!$A:$C,3,0),"")</f>
        <v/>
      </c>
      <c r="G12224" s="3" t="str">
        <f t="shared" si="190"/>
        <v/>
      </c>
      <c r="L12224">
        <f>COUNTIF($K$2:K12224,$K12224)</f>
        <v>0</v>
      </c>
    </row>
    <row r="12225" ht="16.5" spans="1:12">
      <c r="A12225" s="1">
        <v>12224</v>
      </c>
      <c r="B12225" s="8">
        <f>COUNTIF($C$2:$C12225,模板!$E$2)</f>
        <v>77</v>
      </c>
      <c r="C12225" s="2" t="str">
        <f>IFERROR(VLOOKUP(K12225,开票信息!$A:$C,3,0),"")</f>
        <v/>
      </c>
      <c r="G12225" s="3" t="str">
        <f t="shared" si="190"/>
        <v/>
      </c>
      <c r="L12225">
        <f>COUNTIF($K$2:K12225,$K12225)</f>
        <v>0</v>
      </c>
    </row>
    <row r="12226" ht="16.5" spans="1:12">
      <c r="A12226" s="1">
        <v>12225</v>
      </c>
      <c r="B12226" s="8">
        <f>COUNTIF($C$2:$C12226,模板!$E$2)</f>
        <v>77</v>
      </c>
      <c r="C12226" s="2" t="str">
        <f>IFERROR(VLOOKUP(K12226,开票信息!$A:$C,3,0),"")</f>
        <v/>
      </c>
      <c r="G12226" s="3" t="str">
        <f t="shared" si="190"/>
        <v/>
      </c>
      <c r="L12226">
        <f>COUNTIF($K$2:K12226,$K12226)</f>
        <v>0</v>
      </c>
    </row>
    <row r="12227" ht="16.5" spans="1:12">
      <c r="A12227" s="1">
        <v>12226</v>
      </c>
      <c r="B12227" s="8">
        <f>COUNTIF($C$2:$C12227,模板!$E$2)</f>
        <v>77</v>
      </c>
      <c r="C12227" s="2" t="str">
        <f>IFERROR(VLOOKUP(K12227,开票信息!$A:$C,3,0),"")</f>
        <v/>
      </c>
      <c r="G12227" s="3" t="str">
        <f t="shared" ref="G12227:G12290" si="191">IFERROR(H12227/F12227,"")</f>
        <v/>
      </c>
      <c r="L12227">
        <f>COUNTIF($K$2:K12227,$K12227)</f>
        <v>0</v>
      </c>
    </row>
    <row r="12228" ht="16.5" spans="1:12">
      <c r="A12228" s="1">
        <v>12227</v>
      </c>
      <c r="B12228" s="8">
        <f>COUNTIF($C$2:$C12228,模板!$E$2)</f>
        <v>77</v>
      </c>
      <c r="C12228" s="2" t="str">
        <f>IFERROR(VLOOKUP(K12228,开票信息!$A:$C,3,0),"")</f>
        <v/>
      </c>
      <c r="G12228" s="3" t="str">
        <f t="shared" si="191"/>
        <v/>
      </c>
      <c r="L12228">
        <f>COUNTIF($K$2:K12228,$K12228)</f>
        <v>0</v>
      </c>
    </row>
    <row r="12229" ht="16.5" spans="1:12">
      <c r="A12229" s="1">
        <v>12228</v>
      </c>
      <c r="B12229" s="8">
        <f>COUNTIF($C$2:$C12229,模板!$E$2)</f>
        <v>77</v>
      </c>
      <c r="C12229" s="2" t="str">
        <f>IFERROR(VLOOKUP(K12229,开票信息!$A:$C,3,0),"")</f>
        <v/>
      </c>
      <c r="G12229" s="3" t="str">
        <f t="shared" si="191"/>
        <v/>
      </c>
      <c r="L12229">
        <f>COUNTIF($K$2:K12229,$K12229)</f>
        <v>0</v>
      </c>
    </row>
    <row r="12230" ht="16.5" spans="1:12">
      <c r="A12230" s="1">
        <v>12229</v>
      </c>
      <c r="B12230" s="8">
        <f>COUNTIF($C$2:$C12230,模板!$E$2)</f>
        <v>77</v>
      </c>
      <c r="C12230" s="2" t="str">
        <f>IFERROR(VLOOKUP(K12230,开票信息!$A:$C,3,0),"")</f>
        <v/>
      </c>
      <c r="G12230" s="3" t="str">
        <f t="shared" si="191"/>
        <v/>
      </c>
      <c r="L12230">
        <f>COUNTIF($K$2:K12230,$K12230)</f>
        <v>0</v>
      </c>
    </row>
    <row r="12231" ht="16.5" spans="1:12">
      <c r="A12231" s="1">
        <v>12230</v>
      </c>
      <c r="B12231" s="8">
        <f>COUNTIF($C$2:$C12231,模板!$E$2)</f>
        <v>77</v>
      </c>
      <c r="C12231" s="2" t="str">
        <f>IFERROR(VLOOKUP(K12231,开票信息!$A:$C,3,0),"")</f>
        <v/>
      </c>
      <c r="G12231" s="3" t="str">
        <f t="shared" si="191"/>
        <v/>
      </c>
      <c r="L12231">
        <f>COUNTIF($K$2:K12231,$K12231)</f>
        <v>0</v>
      </c>
    </row>
    <row r="12232" ht="16.5" spans="1:12">
      <c r="A12232" s="1">
        <v>12231</v>
      </c>
      <c r="B12232" s="8">
        <f>COUNTIF($C$2:$C12232,模板!$E$2)</f>
        <v>77</v>
      </c>
      <c r="C12232" s="2" t="str">
        <f>IFERROR(VLOOKUP(K12232,开票信息!$A:$C,3,0),"")</f>
        <v/>
      </c>
      <c r="G12232" s="3" t="str">
        <f t="shared" si="191"/>
        <v/>
      </c>
      <c r="L12232">
        <f>COUNTIF($K$2:K12232,$K12232)</f>
        <v>0</v>
      </c>
    </row>
    <row r="12233" ht="16.5" spans="1:12">
      <c r="A12233" s="1">
        <v>12232</v>
      </c>
      <c r="B12233" s="8">
        <f>COUNTIF($C$2:$C12233,模板!$E$2)</f>
        <v>77</v>
      </c>
      <c r="C12233" s="2" t="str">
        <f>IFERROR(VLOOKUP(K12233,开票信息!$A:$C,3,0),"")</f>
        <v/>
      </c>
      <c r="G12233" s="3" t="str">
        <f t="shared" si="191"/>
        <v/>
      </c>
      <c r="L12233">
        <f>COUNTIF($K$2:K12233,$K12233)</f>
        <v>0</v>
      </c>
    </row>
    <row r="12234" ht="16.5" spans="1:12">
      <c r="A12234" s="1">
        <v>12233</v>
      </c>
      <c r="B12234" s="8">
        <f>COUNTIF($C$2:$C12234,模板!$E$2)</f>
        <v>77</v>
      </c>
      <c r="C12234" s="2" t="str">
        <f>IFERROR(VLOOKUP(K12234,开票信息!$A:$C,3,0),"")</f>
        <v/>
      </c>
      <c r="G12234" s="3" t="str">
        <f t="shared" si="191"/>
        <v/>
      </c>
      <c r="L12234">
        <f>COUNTIF($K$2:K12234,$K12234)</f>
        <v>0</v>
      </c>
    </row>
    <row r="12235" ht="16.5" spans="1:12">
      <c r="A12235" s="1">
        <v>12234</v>
      </c>
      <c r="B12235" s="8">
        <f>COUNTIF($C$2:$C12235,模板!$E$2)</f>
        <v>77</v>
      </c>
      <c r="C12235" s="2" t="str">
        <f>IFERROR(VLOOKUP(K12235,开票信息!$A:$C,3,0),"")</f>
        <v/>
      </c>
      <c r="G12235" s="3" t="str">
        <f t="shared" si="191"/>
        <v/>
      </c>
      <c r="L12235">
        <f>COUNTIF($K$2:K12235,$K12235)</f>
        <v>0</v>
      </c>
    </row>
    <row r="12236" ht="16.5" spans="1:12">
      <c r="A12236" s="1">
        <v>12235</v>
      </c>
      <c r="B12236" s="8">
        <f>COUNTIF($C$2:$C12236,模板!$E$2)</f>
        <v>77</v>
      </c>
      <c r="C12236" s="2" t="str">
        <f>IFERROR(VLOOKUP(K12236,开票信息!$A:$C,3,0),"")</f>
        <v/>
      </c>
      <c r="G12236" s="3" t="str">
        <f t="shared" si="191"/>
        <v/>
      </c>
      <c r="L12236">
        <f>COUNTIF($K$2:K12236,$K12236)</f>
        <v>0</v>
      </c>
    </row>
    <row r="12237" ht="16.5" spans="1:12">
      <c r="A12237" s="1">
        <v>12236</v>
      </c>
      <c r="B12237" s="8">
        <f>COUNTIF($C$2:$C12237,模板!$E$2)</f>
        <v>77</v>
      </c>
      <c r="C12237" s="2" t="str">
        <f>IFERROR(VLOOKUP(K12237,开票信息!$A:$C,3,0),"")</f>
        <v/>
      </c>
      <c r="G12237" s="3" t="str">
        <f t="shared" si="191"/>
        <v/>
      </c>
      <c r="L12237">
        <f>COUNTIF($K$2:K12237,$K12237)</f>
        <v>0</v>
      </c>
    </row>
    <row r="12238" ht="16.5" spans="1:12">
      <c r="A12238" s="1">
        <v>12237</v>
      </c>
      <c r="B12238" s="8">
        <f>COUNTIF($C$2:$C12238,模板!$E$2)</f>
        <v>77</v>
      </c>
      <c r="C12238" s="2" t="str">
        <f>IFERROR(VLOOKUP(K12238,开票信息!$A:$C,3,0),"")</f>
        <v/>
      </c>
      <c r="G12238" s="3" t="str">
        <f t="shared" si="191"/>
        <v/>
      </c>
      <c r="L12238">
        <f>COUNTIF($K$2:K12238,$K12238)</f>
        <v>0</v>
      </c>
    </row>
    <row r="12239" ht="16.5" spans="1:12">
      <c r="A12239" s="1">
        <v>12238</v>
      </c>
      <c r="B12239" s="8">
        <f>COUNTIF($C$2:$C12239,模板!$E$2)</f>
        <v>77</v>
      </c>
      <c r="C12239" s="2" t="str">
        <f>IFERROR(VLOOKUP(K12239,开票信息!$A:$C,3,0),"")</f>
        <v/>
      </c>
      <c r="G12239" s="3" t="str">
        <f t="shared" si="191"/>
        <v/>
      </c>
      <c r="L12239">
        <f>COUNTIF($K$2:K12239,$K12239)</f>
        <v>0</v>
      </c>
    </row>
    <row r="12240" ht="16.5" spans="1:12">
      <c r="A12240" s="1">
        <v>12239</v>
      </c>
      <c r="B12240" s="8">
        <f>COUNTIF($C$2:$C12240,模板!$E$2)</f>
        <v>77</v>
      </c>
      <c r="C12240" s="2" t="str">
        <f>IFERROR(VLOOKUP(K12240,开票信息!$A:$C,3,0),"")</f>
        <v/>
      </c>
      <c r="G12240" s="3" t="str">
        <f t="shared" si="191"/>
        <v/>
      </c>
      <c r="L12240">
        <f>COUNTIF($K$2:K12240,$K12240)</f>
        <v>0</v>
      </c>
    </row>
    <row r="12241" ht="16.5" spans="1:12">
      <c r="A12241" s="1">
        <v>12240</v>
      </c>
      <c r="B12241" s="8">
        <f>COUNTIF($C$2:$C12241,模板!$E$2)</f>
        <v>77</v>
      </c>
      <c r="C12241" s="2" t="str">
        <f>IFERROR(VLOOKUP(K12241,开票信息!$A:$C,3,0),"")</f>
        <v/>
      </c>
      <c r="G12241" s="3" t="str">
        <f t="shared" si="191"/>
        <v/>
      </c>
      <c r="L12241">
        <f>COUNTIF($K$2:K12241,$K12241)</f>
        <v>0</v>
      </c>
    </row>
    <row r="12242" ht="16.5" spans="1:12">
      <c r="A12242" s="1">
        <v>12241</v>
      </c>
      <c r="B12242" s="8">
        <f>COUNTIF($C$2:$C12242,模板!$E$2)</f>
        <v>77</v>
      </c>
      <c r="C12242" s="2" t="str">
        <f>IFERROR(VLOOKUP(K12242,开票信息!$A:$C,3,0),"")</f>
        <v/>
      </c>
      <c r="G12242" s="3" t="str">
        <f t="shared" si="191"/>
        <v/>
      </c>
      <c r="L12242">
        <f>COUNTIF($K$2:K12242,$K12242)</f>
        <v>0</v>
      </c>
    </row>
    <row r="12243" ht="16.5" spans="1:12">
      <c r="A12243" s="1">
        <v>12242</v>
      </c>
      <c r="B12243" s="8">
        <f>COUNTIF($C$2:$C12243,模板!$E$2)</f>
        <v>77</v>
      </c>
      <c r="C12243" s="2" t="str">
        <f>IFERROR(VLOOKUP(K12243,开票信息!$A:$C,3,0),"")</f>
        <v/>
      </c>
      <c r="G12243" s="3" t="str">
        <f t="shared" si="191"/>
        <v/>
      </c>
      <c r="L12243">
        <f>COUNTIF($K$2:K12243,$K12243)</f>
        <v>0</v>
      </c>
    </row>
    <row r="12244" ht="16.5" spans="1:12">
      <c r="A12244" s="1">
        <v>12243</v>
      </c>
      <c r="B12244" s="8">
        <f>COUNTIF($C$2:$C12244,模板!$E$2)</f>
        <v>77</v>
      </c>
      <c r="C12244" s="2" t="str">
        <f>IFERROR(VLOOKUP(K12244,开票信息!$A:$C,3,0),"")</f>
        <v/>
      </c>
      <c r="G12244" s="3" t="str">
        <f t="shared" si="191"/>
        <v/>
      </c>
      <c r="L12244">
        <f>COUNTIF($K$2:K12244,$K12244)</f>
        <v>0</v>
      </c>
    </row>
    <row r="12245" ht="16.5" spans="1:12">
      <c r="A12245" s="1">
        <v>12244</v>
      </c>
      <c r="B12245" s="8">
        <f>COUNTIF($C$2:$C12245,模板!$E$2)</f>
        <v>77</v>
      </c>
      <c r="C12245" s="2" t="str">
        <f>IFERROR(VLOOKUP(K12245,开票信息!$A:$C,3,0),"")</f>
        <v/>
      </c>
      <c r="G12245" s="3" t="str">
        <f t="shared" si="191"/>
        <v/>
      </c>
      <c r="L12245">
        <f>COUNTIF($K$2:K12245,$K12245)</f>
        <v>0</v>
      </c>
    </row>
    <row r="12246" ht="16.5" spans="1:12">
      <c r="A12246" s="1">
        <v>12245</v>
      </c>
      <c r="B12246" s="8">
        <f>COUNTIF($C$2:$C12246,模板!$E$2)</f>
        <v>77</v>
      </c>
      <c r="C12246" s="2" t="str">
        <f>IFERROR(VLOOKUP(K12246,开票信息!$A:$C,3,0),"")</f>
        <v/>
      </c>
      <c r="G12246" s="3" t="str">
        <f t="shared" si="191"/>
        <v/>
      </c>
      <c r="L12246">
        <f>COUNTIF($K$2:K12246,$K12246)</f>
        <v>0</v>
      </c>
    </row>
    <row r="12247" ht="16.5" spans="1:12">
      <c r="A12247" s="1">
        <v>12246</v>
      </c>
      <c r="B12247" s="8">
        <f>COUNTIF($C$2:$C12247,模板!$E$2)</f>
        <v>77</v>
      </c>
      <c r="C12247" s="2" t="str">
        <f>IFERROR(VLOOKUP(K12247,开票信息!$A:$C,3,0),"")</f>
        <v/>
      </c>
      <c r="G12247" s="3" t="str">
        <f t="shared" si="191"/>
        <v/>
      </c>
      <c r="L12247">
        <f>COUNTIF($K$2:K12247,$K12247)</f>
        <v>0</v>
      </c>
    </row>
    <row r="12248" ht="16.5" spans="1:12">
      <c r="A12248" s="1">
        <v>12247</v>
      </c>
      <c r="B12248" s="8">
        <f>COUNTIF($C$2:$C12248,模板!$E$2)</f>
        <v>77</v>
      </c>
      <c r="C12248" s="2" t="str">
        <f>IFERROR(VLOOKUP(K12248,开票信息!$A:$C,3,0),"")</f>
        <v/>
      </c>
      <c r="G12248" s="3" t="str">
        <f t="shared" si="191"/>
        <v/>
      </c>
      <c r="L12248">
        <f>COUNTIF($K$2:K12248,$K12248)</f>
        <v>0</v>
      </c>
    </row>
    <row r="12249" ht="16.5" spans="1:12">
      <c r="A12249" s="1">
        <v>12248</v>
      </c>
      <c r="B12249" s="8">
        <f>COUNTIF($C$2:$C12249,模板!$E$2)</f>
        <v>77</v>
      </c>
      <c r="C12249" s="2" t="str">
        <f>IFERROR(VLOOKUP(K12249,开票信息!$A:$C,3,0),"")</f>
        <v/>
      </c>
      <c r="G12249" s="3" t="str">
        <f t="shared" si="191"/>
        <v/>
      </c>
      <c r="L12249">
        <f>COUNTIF($K$2:K12249,$K12249)</f>
        <v>0</v>
      </c>
    </row>
    <row r="12250" ht="16.5" spans="1:12">
      <c r="A12250" s="1">
        <v>12249</v>
      </c>
      <c r="B12250" s="8">
        <f>COUNTIF($C$2:$C12250,模板!$E$2)</f>
        <v>77</v>
      </c>
      <c r="C12250" s="2" t="str">
        <f>IFERROR(VLOOKUP(K12250,开票信息!$A:$C,3,0),"")</f>
        <v/>
      </c>
      <c r="G12250" s="3" t="str">
        <f t="shared" si="191"/>
        <v/>
      </c>
      <c r="L12250">
        <f>COUNTIF($K$2:K12250,$K12250)</f>
        <v>0</v>
      </c>
    </row>
    <row r="12251" ht="16.5" spans="1:12">
      <c r="A12251" s="1">
        <v>12250</v>
      </c>
      <c r="B12251" s="8">
        <f>COUNTIF($C$2:$C12251,模板!$E$2)</f>
        <v>77</v>
      </c>
      <c r="C12251" s="2" t="str">
        <f>IFERROR(VLOOKUP(K12251,开票信息!$A:$C,3,0),"")</f>
        <v/>
      </c>
      <c r="G12251" s="3" t="str">
        <f t="shared" si="191"/>
        <v/>
      </c>
      <c r="L12251">
        <f>COUNTIF($K$2:K12251,$K12251)</f>
        <v>0</v>
      </c>
    </row>
    <row r="12252" ht="16.5" spans="1:12">
      <c r="A12252" s="1">
        <v>12251</v>
      </c>
      <c r="B12252" s="8">
        <f>COUNTIF($C$2:$C12252,模板!$E$2)</f>
        <v>77</v>
      </c>
      <c r="C12252" s="2" t="str">
        <f>IFERROR(VLOOKUP(K12252,开票信息!$A:$C,3,0),"")</f>
        <v/>
      </c>
      <c r="G12252" s="3" t="str">
        <f t="shared" si="191"/>
        <v/>
      </c>
      <c r="L12252">
        <f>COUNTIF($K$2:K12252,$K12252)</f>
        <v>0</v>
      </c>
    </row>
    <row r="12253" ht="16.5" spans="1:12">
      <c r="A12253" s="1">
        <v>12252</v>
      </c>
      <c r="B12253" s="8">
        <f>COUNTIF($C$2:$C12253,模板!$E$2)</f>
        <v>77</v>
      </c>
      <c r="C12253" s="2" t="str">
        <f>IFERROR(VLOOKUP(K12253,开票信息!$A:$C,3,0),"")</f>
        <v/>
      </c>
      <c r="G12253" s="3" t="str">
        <f t="shared" si="191"/>
        <v/>
      </c>
      <c r="L12253">
        <f>COUNTIF($K$2:K12253,$K12253)</f>
        <v>0</v>
      </c>
    </row>
    <row r="12254" ht="16.5" spans="1:12">
      <c r="A12254" s="1">
        <v>12253</v>
      </c>
      <c r="B12254" s="8">
        <f>COUNTIF($C$2:$C12254,模板!$E$2)</f>
        <v>77</v>
      </c>
      <c r="C12254" s="2" t="str">
        <f>IFERROR(VLOOKUP(K12254,开票信息!$A:$C,3,0),"")</f>
        <v/>
      </c>
      <c r="G12254" s="3" t="str">
        <f t="shared" si="191"/>
        <v/>
      </c>
      <c r="L12254">
        <f>COUNTIF($K$2:K12254,$K12254)</f>
        <v>0</v>
      </c>
    </row>
    <row r="12255" ht="16.5" spans="1:12">
      <c r="A12255" s="1">
        <v>12254</v>
      </c>
      <c r="B12255" s="8">
        <f>COUNTIF($C$2:$C12255,模板!$E$2)</f>
        <v>77</v>
      </c>
      <c r="C12255" s="2" t="str">
        <f>IFERROR(VLOOKUP(K12255,开票信息!$A:$C,3,0),"")</f>
        <v/>
      </c>
      <c r="G12255" s="3" t="str">
        <f t="shared" si="191"/>
        <v/>
      </c>
      <c r="L12255">
        <f>COUNTIF($K$2:K12255,$K12255)</f>
        <v>0</v>
      </c>
    </row>
    <row r="12256" ht="16.5" spans="1:12">
      <c r="A12256" s="1">
        <v>12255</v>
      </c>
      <c r="B12256" s="8">
        <f>COUNTIF($C$2:$C12256,模板!$E$2)</f>
        <v>77</v>
      </c>
      <c r="C12256" s="2" t="str">
        <f>IFERROR(VLOOKUP(K12256,开票信息!$A:$C,3,0),"")</f>
        <v/>
      </c>
      <c r="G12256" s="3" t="str">
        <f t="shared" si="191"/>
        <v/>
      </c>
      <c r="L12256">
        <f>COUNTIF($K$2:K12256,$K12256)</f>
        <v>0</v>
      </c>
    </row>
    <row r="12257" ht="16.5" spans="1:12">
      <c r="A12257" s="1">
        <v>12256</v>
      </c>
      <c r="B12257" s="8">
        <f>COUNTIF($C$2:$C12257,模板!$E$2)</f>
        <v>77</v>
      </c>
      <c r="C12257" s="2" t="str">
        <f>IFERROR(VLOOKUP(K12257,开票信息!$A:$C,3,0),"")</f>
        <v/>
      </c>
      <c r="G12257" s="3" t="str">
        <f t="shared" si="191"/>
        <v/>
      </c>
      <c r="L12257">
        <f>COUNTIF($K$2:K12257,$K12257)</f>
        <v>0</v>
      </c>
    </row>
    <row r="12258" ht="16.5" spans="1:12">
      <c r="A12258" s="1">
        <v>12257</v>
      </c>
      <c r="B12258" s="8">
        <f>COUNTIF($C$2:$C12258,模板!$E$2)</f>
        <v>77</v>
      </c>
      <c r="C12258" s="2" t="str">
        <f>IFERROR(VLOOKUP(K12258,开票信息!$A:$C,3,0),"")</f>
        <v/>
      </c>
      <c r="G12258" s="3" t="str">
        <f t="shared" si="191"/>
        <v/>
      </c>
      <c r="L12258">
        <f>COUNTIF($K$2:K12258,$K12258)</f>
        <v>0</v>
      </c>
    </row>
    <row r="12259" ht="16.5" spans="1:12">
      <c r="A12259" s="1">
        <v>12258</v>
      </c>
      <c r="B12259" s="8">
        <f>COUNTIF($C$2:$C12259,模板!$E$2)</f>
        <v>77</v>
      </c>
      <c r="C12259" s="2" t="str">
        <f>IFERROR(VLOOKUP(K12259,开票信息!$A:$C,3,0),"")</f>
        <v/>
      </c>
      <c r="G12259" s="3" t="str">
        <f t="shared" si="191"/>
        <v/>
      </c>
      <c r="L12259">
        <f>COUNTIF($K$2:K12259,$K12259)</f>
        <v>0</v>
      </c>
    </row>
    <row r="12260" ht="16.5" spans="1:12">
      <c r="A12260" s="1">
        <v>12259</v>
      </c>
      <c r="B12260" s="8">
        <f>COUNTIF($C$2:$C12260,模板!$E$2)</f>
        <v>77</v>
      </c>
      <c r="C12260" s="2" t="str">
        <f>IFERROR(VLOOKUP(K12260,开票信息!$A:$C,3,0),"")</f>
        <v/>
      </c>
      <c r="G12260" s="3" t="str">
        <f t="shared" si="191"/>
        <v/>
      </c>
      <c r="L12260">
        <f>COUNTIF($K$2:K12260,$K12260)</f>
        <v>0</v>
      </c>
    </row>
    <row r="12261" ht="16.5" spans="1:12">
      <c r="A12261" s="1">
        <v>12260</v>
      </c>
      <c r="B12261" s="8">
        <f>COUNTIF($C$2:$C12261,模板!$E$2)</f>
        <v>77</v>
      </c>
      <c r="C12261" s="2" t="str">
        <f>IFERROR(VLOOKUP(K12261,开票信息!$A:$C,3,0),"")</f>
        <v/>
      </c>
      <c r="G12261" s="3" t="str">
        <f t="shared" si="191"/>
        <v/>
      </c>
      <c r="L12261">
        <f>COUNTIF($K$2:K12261,$K12261)</f>
        <v>0</v>
      </c>
    </row>
    <row r="12262" ht="16.5" spans="1:12">
      <c r="A12262" s="1">
        <v>12261</v>
      </c>
      <c r="B12262" s="8">
        <f>COUNTIF($C$2:$C12262,模板!$E$2)</f>
        <v>77</v>
      </c>
      <c r="C12262" s="2" t="str">
        <f>IFERROR(VLOOKUP(K12262,开票信息!$A:$C,3,0),"")</f>
        <v/>
      </c>
      <c r="G12262" s="3" t="str">
        <f t="shared" si="191"/>
        <v/>
      </c>
      <c r="L12262">
        <f>COUNTIF($K$2:K12262,$K12262)</f>
        <v>0</v>
      </c>
    </row>
    <row r="12263" ht="16.5" spans="1:12">
      <c r="A12263" s="1">
        <v>12262</v>
      </c>
      <c r="B12263" s="8">
        <f>COUNTIF($C$2:$C12263,模板!$E$2)</f>
        <v>77</v>
      </c>
      <c r="C12263" s="2" t="str">
        <f>IFERROR(VLOOKUP(K12263,开票信息!$A:$C,3,0),"")</f>
        <v/>
      </c>
      <c r="G12263" s="3" t="str">
        <f t="shared" si="191"/>
        <v/>
      </c>
      <c r="L12263">
        <f>COUNTIF($K$2:K12263,$K12263)</f>
        <v>0</v>
      </c>
    </row>
    <row r="12264" ht="16.5" spans="1:12">
      <c r="A12264" s="1">
        <v>12263</v>
      </c>
      <c r="B12264" s="8">
        <f>COUNTIF($C$2:$C12264,模板!$E$2)</f>
        <v>77</v>
      </c>
      <c r="C12264" s="2" t="str">
        <f>IFERROR(VLOOKUP(K12264,开票信息!$A:$C,3,0),"")</f>
        <v/>
      </c>
      <c r="G12264" s="3" t="str">
        <f t="shared" si="191"/>
        <v/>
      </c>
      <c r="L12264">
        <f>COUNTIF($K$2:K12264,$K12264)</f>
        <v>0</v>
      </c>
    </row>
    <row r="12265" ht="16.5" spans="1:12">
      <c r="A12265" s="1">
        <v>12264</v>
      </c>
      <c r="B12265" s="8">
        <f>COUNTIF($C$2:$C12265,模板!$E$2)</f>
        <v>77</v>
      </c>
      <c r="C12265" s="2" t="str">
        <f>IFERROR(VLOOKUP(K12265,开票信息!$A:$C,3,0),"")</f>
        <v/>
      </c>
      <c r="G12265" s="3" t="str">
        <f t="shared" si="191"/>
        <v/>
      </c>
      <c r="L12265">
        <f>COUNTIF($K$2:K12265,$K12265)</f>
        <v>0</v>
      </c>
    </row>
    <row r="12266" ht="16.5" spans="1:12">
      <c r="A12266" s="1">
        <v>12265</v>
      </c>
      <c r="B12266" s="8">
        <f>COUNTIF($C$2:$C12266,模板!$E$2)</f>
        <v>77</v>
      </c>
      <c r="C12266" s="2" t="str">
        <f>IFERROR(VLOOKUP(K12266,开票信息!$A:$C,3,0),"")</f>
        <v/>
      </c>
      <c r="G12266" s="3" t="str">
        <f t="shared" si="191"/>
        <v/>
      </c>
      <c r="L12266">
        <f>COUNTIF($K$2:K12266,$K12266)</f>
        <v>0</v>
      </c>
    </row>
    <row r="12267" ht="16.5" spans="1:12">
      <c r="A12267" s="1">
        <v>12266</v>
      </c>
      <c r="B12267" s="8">
        <f>COUNTIF($C$2:$C12267,模板!$E$2)</f>
        <v>77</v>
      </c>
      <c r="C12267" s="2" t="str">
        <f>IFERROR(VLOOKUP(K12267,开票信息!$A:$C,3,0),"")</f>
        <v/>
      </c>
      <c r="G12267" s="3" t="str">
        <f t="shared" si="191"/>
        <v/>
      </c>
      <c r="L12267">
        <f>COUNTIF($K$2:K12267,$K12267)</f>
        <v>0</v>
      </c>
    </row>
    <row r="12268" ht="16.5" spans="1:12">
      <c r="A12268" s="1">
        <v>12267</v>
      </c>
      <c r="B12268" s="8">
        <f>COUNTIF($C$2:$C12268,模板!$E$2)</f>
        <v>77</v>
      </c>
      <c r="C12268" s="2" t="str">
        <f>IFERROR(VLOOKUP(K12268,开票信息!$A:$C,3,0),"")</f>
        <v/>
      </c>
      <c r="G12268" s="3" t="str">
        <f t="shared" si="191"/>
        <v/>
      </c>
      <c r="L12268">
        <f>COUNTIF($K$2:K12268,$K12268)</f>
        <v>0</v>
      </c>
    </row>
    <row r="12269" ht="16.5" spans="1:12">
      <c r="A12269" s="1">
        <v>12268</v>
      </c>
      <c r="B12269" s="8">
        <f>COUNTIF($C$2:$C12269,模板!$E$2)</f>
        <v>77</v>
      </c>
      <c r="C12269" s="2" t="str">
        <f>IFERROR(VLOOKUP(K12269,开票信息!$A:$C,3,0),"")</f>
        <v/>
      </c>
      <c r="G12269" s="3" t="str">
        <f t="shared" si="191"/>
        <v/>
      </c>
      <c r="L12269">
        <f>COUNTIF($K$2:K12269,$K12269)</f>
        <v>0</v>
      </c>
    </row>
    <row r="12270" ht="16.5" spans="1:12">
      <c r="A12270" s="1">
        <v>12269</v>
      </c>
      <c r="B12270" s="8">
        <f>COUNTIF($C$2:$C12270,模板!$E$2)</f>
        <v>77</v>
      </c>
      <c r="C12270" s="2" t="str">
        <f>IFERROR(VLOOKUP(K12270,开票信息!$A:$C,3,0),"")</f>
        <v/>
      </c>
      <c r="G12270" s="3" t="str">
        <f t="shared" si="191"/>
        <v/>
      </c>
      <c r="L12270">
        <f>COUNTIF($K$2:K12270,$K12270)</f>
        <v>0</v>
      </c>
    </row>
    <row r="12271" ht="16.5" spans="1:12">
      <c r="A12271" s="1">
        <v>12270</v>
      </c>
      <c r="B12271" s="8">
        <f>COUNTIF($C$2:$C12271,模板!$E$2)</f>
        <v>77</v>
      </c>
      <c r="C12271" s="2" t="str">
        <f>IFERROR(VLOOKUP(K12271,开票信息!$A:$C,3,0),"")</f>
        <v/>
      </c>
      <c r="G12271" s="3" t="str">
        <f t="shared" si="191"/>
        <v/>
      </c>
      <c r="L12271">
        <f>COUNTIF($K$2:K12271,$K12271)</f>
        <v>0</v>
      </c>
    </row>
    <row r="12272" ht="16.5" spans="1:12">
      <c r="A12272" s="1">
        <v>12271</v>
      </c>
      <c r="B12272" s="8">
        <f>COUNTIF($C$2:$C12272,模板!$E$2)</f>
        <v>77</v>
      </c>
      <c r="C12272" s="2" t="str">
        <f>IFERROR(VLOOKUP(K12272,开票信息!$A:$C,3,0),"")</f>
        <v/>
      </c>
      <c r="G12272" s="3" t="str">
        <f t="shared" si="191"/>
        <v/>
      </c>
      <c r="L12272">
        <f>COUNTIF($K$2:K12272,$K12272)</f>
        <v>0</v>
      </c>
    </row>
    <row r="12273" ht="16.5" spans="1:12">
      <c r="A12273" s="1">
        <v>12272</v>
      </c>
      <c r="B12273" s="8">
        <f>COUNTIF($C$2:$C12273,模板!$E$2)</f>
        <v>77</v>
      </c>
      <c r="C12273" s="2" t="str">
        <f>IFERROR(VLOOKUP(K12273,开票信息!$A:$C,3,0),"")</f>
        <v/>
      </c>
      <c r="G12273" s="3" t="str">
        <f t="shared" si="191"/>
        <v/>
      </c>
      <c r="L12273">
        <f>COUNTIF($K$2:K12273,$K12273)</f>
        <v>0</v>
      </c>
    </row>
    <row r="12274" ht="16.5" spans="1:12">
      <c r="A12274" s="1">
        <v>12273</v>
      </c>
      <c r="B12274" s="8">
        <f>COUNTIF($C$2:$C12274,模板!$E$2)</f>
        <v>77</v>
      </c>
      <c r="C12274" s="2" t="str">
        <f>IFERROR(VLOOKUP(K12274,开票信息!$A:$C,3,0),"")</f>
        <v/>
      </c>
      <c r="G12274" s="3" t="str">
        <f t="shared" si="191"/>
        <v/>
      </c>
      <c r="L12274">
        <f>COUNTIF($K$2:K12274,$K12274)</f>
        <v>0</v>
      </c>
    </row>
    <row r="12275" ht="16.5" spans="1:12">
      <c r="A12275" s="1">
        <v>12274</v>
      </c>
      <c r="B12275" s="8">
        <f>COUNTIF($C$2:$C12275,模板!$E$2)</f>
        <v>77</v>
      </c>
      <c r="C12275" s="2" t="str">
        <f>IFERROR(VLOOKUP(K12275,开票信息!$A:$C,3,0),"")</f>
        <v/>
      </c>
      <c r="G12275" s="3" t="str">
        <f t="shared" si="191"/>
        <v/>
      </c>
      <c r="L12275">
        <f>COUNTIF($K$2:K12275,$K12275)</f>
        <v>0</v>
      </c>
    </row>
    <row r="12276" ht="16.5" spans="1:12">
      <c r="A12276" s="1">
        <v>12275</v>
      </c>
      <c r="B12276" s="8">
        <f>COUNTIF($C$2:$C12276,模板!$E$2)</f>
        <v>77</v>
      </c>
      <c r="C12276" s="2" t="str">
        <f>IFERROR(VLOOKUP(K12276,开票信息!$A:$C,3,0),"")</f>
        <v/>
      </c>
      <c r="G12276" s="3" t="str">
        <f t="shared" si="191"/>
        <v/>
      </c>
      <c r="L12276">
        <f>COUNTIF($K$2:K12276,$K12276)</f>
        <v>0</v>
      </c>
    </row>
    <row r="12277" ht="16.5" spans="1:12">
      <c r="A12277" s="1">
        <v>12276</v>
      </c>
      <c r="B12277" s="8">
        <f>COUNTIF($C$2:$C12277,模板!$E$2)</f>
        <v>77</v>
      </c>
      <c r="C12277" s="2" t="str">
        <f>IFERROR(VLOOKUP(K12277,开票信息!$A:$C,3,0),"")</f>
        <v/>
      </c>
      <c r="G12277" s="3" t="str">
        <f t="shared" si="191"/>
        <v/>
      </c>
      <c r="L12277">
        <f>COUNTIF($K$2:K12277,$K12277)</f>
        <v>0</v>
      </c>
    </row>
    <row r="12278" ht="16.5" spans="1:12">
      <c r="A12278" s="1">
        <v>12277</v>
      </c>
      <c r="B12278" s="8">
        <f>COUNTIF($C$2:$C12278,模板!$E$2)</f>
        <v>77</v>
      </c>
      <c r="C12278" s="2" t="str">
        <f>IFERROR(VLOOKUP(K12278,开票信息!$A:$C,3,0),"")</f>
        <v/>
      </c>
      <c r="G12278" s="3" t="str">
        <f t="shared" si="191"/>
        <v/>
      </c>
      <c r="L12278">
        <f>COUNTIF($K$2:K12278,$K12278)</f>
        <v>0</v>
      </c>
    </row>
    <row r="12279" ht="16.5" spans="1:12">
      <c r="A12279" s="1">
        <v>12278</v>
      </c>
      <c r="B12279" s="8">
        <f>COUNTIF($C$2:$C12279,模板!$E$2)</f>
        <v>77</v>
      </c>
      <c r="C12279" s="2" t="str">
        <f>IFERROR(VLOOKUP(K12279,开票信息!$A:$C,3,0),"")</f>
        <v/>
      </c>
      <c r="G12279" s="3" t="str">
        <f t="shared" si="191"/>
        <v/>
      </c>
      <c r="L12279">
        <f>COUNTIF($K$2:K12279,$K12279)</f>
        <v>0</v>
      </c>
    </row>
    <row r="12280" ht="16.5" spans="1:12">
      <c r="A12280" s="1">
        <v>12279</v>
      </c>
      <c r="B12280" s="8">
        <f>COUNTIF($C$2:$C12280,模板!$E$2)</f>
        <v>77</v>
      </c>
      <c r="C12280" s="2" t="str">
        <f>IFERROR(VLOOKUP(K12280,开票信息!$A:$C,3,0),"")</f>
        <v/>
      </c>
      <c r="G12280" s="3" t="str">
        <f t="shared" si="191"/>
        <v/>
      </c>
      <c r="L12280">
        <f>COUNTIF($K$2:K12280,$K12280)</f>
        <v>0</v>
      </c>
    </row>
    <row r="12281" ht="16.5" spans="1:12">
      <c r="A12281" s="1">
        <v>12280</v>
      </c>
      <c r="B12281" s="8">
        <f>COUNTIF($C$2:$C12281,模板!$E$2)</f>
        <v>77</v>
      </c>
      <c r="C12281" s="2" t="str">
        <f>IFERROR(VLOOKUP(K12281,开票信息!$A:$C,3,0),"")</f>
        <v/>
      </c>
      <c r="G12281" s="3" t="str">
        <f t="shared" si="191"/>
        <v/>
      </c>
      <c r="L12281">
        <f>COUNTIF($K$2:K12281,$K12281)</f>
        <v>0</v>
      </c>
    </row>
    <row r="12282" ht="16.5" spans="1:12">
      <c r="A12282" s="1">
        <v>12281</v>
      </c>
      <c r="B12282" s="8">
        <f>COUNTIF($C$2:$C12282,模板!$E$2)</f>
        <v>77</v>
      </c>
      <c r="C12282" s="2" t="str">
        <f>IFERROR(VLOOKUP(K12282,开票信息!$A:$C,3,0),"")</f>
        <v/>
      </c>
      <c r="G12282" s="3" t="str">
        <f t="shared" si="191"/>
        <v/>
      </c>
      <c r="L12282">
        <f>COUNTIF($K$2:K12282,$K12282)</f>
        <v>0</v>
      </c>
    </row>
    <row r="12283" ht="16.5" spans="1:12">
      <c r="A12283" s="1">
        <v>12282</v>
      </c>
      <c r="B12283" s="8">
        <f>COUNTIF($C$2:$C12283,模板!$E$2)</f>
        <v>77</v>
      </c>
      <c r="C12283" s="2" t="str">
        <f>IFERROR(VLOOKUP(K12283,开票信息!$A:$C,3,0),"")</f>
        <v/>
      </c>
      <c r="G12283" s="3" t="str">
        <f t="shared" si="191"/>
        <v/>
      </c>
      <c r="L12283">
        <f>COUNTIF($K$2:K12283,$K12283)</f>
        <v>0</v>
      </c>
    </row>
    <row r="12284" ht="16.5" spans="1:12">
      <c r="A12284" s="1">
        <v>12283</v>
      </c>
      <c r="B12284" s="8">
        <f>COUNTIF($C$2:$C12284,模板!$E$2)</f>
        <v>77</v>
      </c>
      <c r="C12284" s="2" t="str">
        <f>IFERROR(VLOOKUP(K12284,开票信息!$A:$C,3,0),"")</f>
        <v/>
      </c>
      <c r="G12284" s="3" t="str">
        <f t="shared" si="191"/>
        <v/>
      </c>
      <c r="L12284">
        <f>COUNTIF($K$2:K12284,$K12284)</f>
        <v>0</v>
      </c>
    </row>
    <row r="12285" ht="16.5" spans="1:12">
      <c r="A12285" s="1">
        <v>12284</v>
      </c>
      <c r="B12285" s="8">
        <f>COUNTIF($C$2:$C12285,模板!$E$2)</f>
        <v>77</v>
      </c>
      <c r="C12285" s="2" t="str">
        <f>IFERROR(VLOOKUP(K12285,开票信息!$A:$C,3,0),"")</f>
        <v/>
      </c>
      <c r="G12285" s="3" t="str">
        <f t="shared" si="191"/>
        <v/>
      </c>
      <c r="L12285">
        <f>COUNTIF($K$2:K12285,$K12285)</f>
        <v>0</v>
      </c>
    </row>
    <row r="12286" ht="16.5" spans="1:12">
      <c r="A12286" s="1">
        <v>12285</v>
      </c>
      <c r="B12286" s="8">
        <f>COUNTIF($C$2:$C12286,模板!$E$2)</f>
        <v>77</v>
      </c>
      <c r="C12286" s="2" t="str">
        <f>IFERROR(VLOOKUP(K12286,开票信息!$A:$C,3,0),"")</f>
        <v/>
      </c>
      <c r="G12286" s="3" t="str">
        <f t="shared" si="191"/>
        <v/>
      </c>
      <c r="L12286">
        <f>COUNTIF($K$2:K12286,$K12286)</f>
        <v>0</v>
      </c>
    </row>
    <row r="12287" ht="16.5" spans="1:12">
      <c r="A12287" s="1">
        <v>12286</v>
      </c>
      <c r="B12287" s="8">
        <f>COUNTIF($C$2:$C12287,模板!$E$2)</f>
        <v>77</v>
      </c>
      <c r="C12287" s="2" t="str">
        <f>IFERROR(VLOOKUP(K12287,开票信息!$A:$C,3,0),"")</f>
        <v/>
      </c>
      <c r="G12287" s="3" t="str">
        <f t="shared" si="191"/>
        <v/>
      </c>
      <c r="L12287">
        <f>COUNTIF($K$2:K12287,$K12287)</f>
        <v>0</v>
      </c>
    </row>
    <row r="12288" ht="16.5" spans="1:12">
      <c r="A12288" s="1">
        <v>12287</v>
      </c>
      <c r="B12288" s="8">
        <f>COUNTIF($C$2:$C12288,模板!$E$2)</f>
        <v>77</v>
      </c>
      <c r="C12288" s="2" t="str">
        <f>IFERROR(VLOOKUP(K12288,开票信息!$A:$C,3,0),"")</f>
        <v/>
      </c>
      <c r="G12288" s="3" t="str">
        <f t="shared" si="191"/>
        <v/>
      </c>
      <c r="L12288">
        <f>COUNTIF($K$2:K12288,$K12288)</f>
        <v>0</v>
      </c>
    </row>
    <row r="12289" ht="16.5" spans="1:12">
      <c r="A12289" s="1">
        <v>12288</v>
      </c>
      <c r="B12289" s="8">
        <f>COUNTIF($C$2:$C12289,模板!$E$2)</f>
        <v>77</v>
      </c>
      <c r="C12289" s="2" t="str">
        <f>IFERROR(VLOOKUP(K12289,开票信息!$A:$C,3,0),"")</f>
        <v/>
      </c>
      <c r="G12289" s="3" t="str">
        <f t="shared" si="191"/>
        <v/>
      </c>
      <c r="L12289">
        <f>COUNTIF($K$2:K12289,$K12289)</f>
        <v>0</v>
      </c>
    </row>
    <row r="12290" ht="16.5" spans="1:12">
      <c r="A12290" s="1">
        <v>12289</v>
      </c>
      <c r="B12290" s="8">
        <f>COUNTIF($C$2:$C12290,模板!$E$2)</f>
        <v>77</v>
      </c>
      <c r="C12290" s="2" t="str">
        <f>IFERROR(VLOOKUP(K12290,开票信息!$A:$C,3,0),"")</f>
        <v/>
      </c>
      <c r="G12290" s="3" t="str">
        <f t="shared" si="191"/>
        <v/>
      </c>
      <c r="L12290">
        <f>COUNTIF($K$2:K12290,$K12290)</f>
        <v>0</v>
      </c>
    </row>
    <row r="12291" ht="16.5" spans="1:12">
      <c r="A12291" s="1">
        <v>12290</v>
      </c>
      <c r="B12291" s="8">
        <f>COUNTIF($C$2:$C12291,模板!$E$2)</f>
        <v>77</v>
      </c>
      <c r="C12291" s="2" t="str">
        <f>IFERROR(VLOOKUP(K12291,开票信息!$A:$C,3,0),"")</f>
        <v/>
      </c>
      <c r="G12291" s="3" t="str">
        <f t="shared" ref="G12291:G12354" si="192">IFERROR(H12291/F12291,"")</f>
        <v/>
      </c>
      <c r="L12291">
        <f>COUNTIF($K$2:K12291,$K12291)</f>
        <v>0</v>
      </c>
    </row>
    <row r="12292" ht="16.5" spans="1:12">
      <c r="A12292" s="1">
        <v>12291</v>
      </c>
      <c r="B12292" s="8">
        <f>COUNTIF($C$2:$C12292,模板!$E$2)</f>
        <v>77</v>
      </c>
      <c r="C12292" s="2" t="str">
        <f>IFERROR(VLOOKUP(K12292,开票信息!$A:$C,3,0),"")</f>
        <v/>
      </c>
      <c r="G12292" s="3" t="str">
        <f t="shared" si="192"/>
        <v/>
      </c>
      <c r="L12292">
        <f>COUNTIF($K$2:K12292,$K12292)</f>
        <v>0</v>
      </c>
    </row>
    <row r="12293" ht="16.5" spans="1:12">
      <c r="A12293" s="1">
        <v>12292</v>
      </c>
      <c r="B12293" s="8">
        <f>COUNTIF($C$2:$C12293,模板!$E$2)</f>
        <v>77</v>
      </c>
      <c r="C12293" s="2" t="str">
        <f>IFERROR(VLOOKUP(K12293,开票信息!$A:$C,3,0),"")</f>
        <v/>
      </c>
      <c r="G12293" s="3" t="str">
        <f t="shared" si="192"/>
        <v/>
      </c>
      <c r="L12293">
        <f>COUNTIF($K$2:K12293,$K12293)</f>
        <v>0</v>
      </c>
    </row>
    <row r="12294" ht="16.5" spans="1:12">
      <c r="A12294" s="1">
        <v>12293</v>
      </c>
      <c r="B12294" s="8">
        <f>COUNTIF($C$2:$C12294,模板!$E$2)</f>
        <v>77</v>
      </c>
      <c r="C12294" s="2" t="str">
        <f>IFERROR(VLOOKUP(K12294,开票信息!$A:$C,3,0),"")</f>
        <v/>
      </c>
      <c r="G12294" s="3" t="str">
        <f t="shared" si="192"/>
        <v/>
      </c>
      <c r="L12294">
        <f>COUNTIF($K$2:K12294,$K12294)</f>
        <v>0</v>
      </c>
    </row>
    <row r="12295" ht="16.5" spans="1:12">
      <c r="A12295" s="1">
        <v>12294</v>
      </c>
      <c r="B12295" s="8">
        <f>COUNTIF($C$2:$C12295,模板!$E$2)</f>
        <v>77</v>
      </c>
      <c r="C12295" s="2" t="str">
        <f>IFERROR(VLOOKUP(K12295,开票信息!$A:$C,3,0),"")</f>
        <v/>
      </c>
      <c r="G12295" s="3" t="str">
        <f t="shared" si="192"/>
        <v/>
      </c>
      <c r="L12295">
        <f>COUNTIF($K$2:K12295,$K12295)</f>
        <v>0</v>
      </c>
    </row>
    <row r="12296" ht="16.5" spans="1:12">
      <c r="A12296" s="1">
        <v>12295</v>
      </c>
      <c r="B12296" s="8">
        <f>COUNTIF($C$2:$C12296,模板!$E$2)</f>
        <v>77</v>
      </c>
      <c r="C12296" s="2" t="str">
        <f>IFERROR(VLOOKUP(K12296,开票信息!$A:$C,3,0),"")</f>
        <v/>
      </c>
      <c r="G12296" s="3" t="str">
        <f t="shared" si="192"/>
        <v/>
      </c>
      <c r="L12296">
        <f>COUNTIF($K$2:K12296,$K12296)</f>
        <v>0</v>
      </c>
    </row>
    <row r="12297" ht="16.5" spans="1:12">
      <c r="A12297" s="1">
        <v>12296</v>
      </c>
      <c r="B12297" s="8">
        <f>COUNTIF($C$2:$C12297,模板!$E$2)</f>
        <v>77</v>
      </c>
      <c r="C12297" s="2" t="str">
        <f>IFERROR(VLOOKUP(K12297,开票信息!$A:$C,3,0),"")</f>
        <v/>
      </c>
      <c r="G12297" s="3" t="str">
        <f t="shared" si="192"/>
        <v/>
      </c>
      <c r="L12297">
        <f>COUNTIF($K$2:K12297,$K12297)</f>
        <v>0</v>
      </c>
    </row>
    <row r="12298" ht="16.5" spans="1:12">
      <c r="A12298" s="1">
        <v>12297</v>
      </c>
      <c r="B12298" s="8">
        <f>COUNTIF($C$2:$C12298,模板!$E$2)</f>
        <v>77</v>
      </c>
      <c r="C12298" s="2" t="str">
        <f>IFERROR(VLOOKUP(K12298,开票信息!$A:$C,3,0),"")</f>
        <v/>
      </c>
      <c r="G12298" s="3" t="str">
        <f t="shared" si="192"/>
        <v/>
      </c>
      <c r="L12298">
        <f>COUNTIF($K$2:K12298,$K12298)</f>
        <v>0</v>
      </c>
    </row>
    <row r="12299" ht="16.5" spans="1:12">
      <c r="A12299" s="1">
        <v>12298</v>
      </c>
      <c r="B12299" s="8">
        <f>COUNTIF($C$2:$C12299,模板!$E$2)</f>
        <v>77</v>
      </c>
      <c r="C12299" s="2" t="str">
        <f>IFERROR(VLOOKUP(K12299,开票信息!$A:$C,3,0),"")</f>
        <v/>
      </c>
      <c r="G12299" s="3" t="str">
        <f t="shared" si="192"/>
        <v/>
      </c>
      <c r="L12299">
        <f>COUNTIF($K$2:K12299,$K12299)</f>
        <v>0</v>
      </c>
    </row>
    <row r="12300" ht="16.5" spans="1:12">
      <c r="A12300" s="1">
        <v>12299</v>
      </c>
      <c r="B12300" s="8">
        <f>COUNTIF($C$2:$C12300,模板!$E$2)</f>
        <v>77</v>
      </c>
      <c r="C12300" s="2" t="str">
        <f>IFERROR(VLOOKUP(K12300,开票信息!$A:$C,3,0),"")</f>
        <v/>
      </c>
      <c r="G12300" s="3" t="str">
        <f t="shared" si="192"/>
        <v/>
      </c>
      <c r="L12300">
        <f>COUNTIF($K$2:K12300,$K12300)</f>
        <v>0</v>
      </c>
    </row>
    <row r="12301" ht="16.5" spans="1:12">
      <c r="A12301" s="1">
        <v>12300</v>
      </c>
      <c r="B12301" s="8">
        <f>COUNTIF($C$2:$C12301,模板!$E$2)</f>
        <v>77</v>
      </c>
      <c r="C12301" s="2" t="str">
        <f>IFERROR(VLOOKUP(K12301,开票信息!$A:$C,3,0),"")</f>
        <v/>
      </c>
      <c r="G12301" s="3" t="str">
        <f t="shared" si="192"/>
        <v/>
      </c>
      <c r="L12301">
        <f>COUNTIF($K$2:K12301,$K12301)</f>
        <v>0</v>
      </c>
    </row>
    <row r="12302" ht="16.5" spans="1:12">
      <c r="A12302" s="1">
        <v>12301</v>
      </c>
      <c r="B12302" s="8">
        <f>COUNTIF($C$2:$C12302,模板!$E$2)</f>
        <v>77</v>
      </c>
      <c r="C12302" s="2" t="str">
        <f>IFERROR(VLOOKUP(K12302,开票信息!$A:$C,3,0),"")</f>
        <v/>
      </c>
      <c r="G12302" s="3" t="str">
        <f t="shared" si="192"/>
        <v/>
      </c>
      <c r="L12302">
        <f>COUNTIF($K$2:K12302,$K12302)</f>
        <v>0</v>
      </c>
    </row>
    <row r="12303" ht="16.5" spans="1:12">
      <c r="A12303" s="1">
        <v>12302</v>
      </c>
      <c r="B12303" s="8">
        <f>COUNTIF($C$2:$C12303,模板!$E$2)</f>
        <v>77</v>
      </c>
      <c r="C12303" s="2" t="str">
        <f>IFERROR(VLOOKUP(K12303,开票信息!$A:$C,3,0),"")</f>
        <v/>
      </c>
      <c r="G12303" s="3" t="str">
        <f t="shared" si="192"/>
        <v/>
      </c>
      <c r="L12303">
        <f>COUNTIF($K$2:K12303,$K12303)</f>
        <v>0</v>
      </c>
    </row>
    <row r="12304" ht="16.5" spans="1:12">
      <c r="A12304" s="1">
        <v>12303</v>
      </c>
      <c r="B12304" s="8">
        <f>COUNTIF($C$2:$C12304,模板!$E$2)</f>
        <v>77</v>
      </c>
      <c r="C12304" s="2" t="str">
        <f>IFERROR(VLOOKUP(K12304,开票信息!$A:$C,3,0),"")</f>
        <v/>
      </c>
      <c r="G12304" s="3" t="str">
        <f t="shared" si="192"/>
        <v/>
      </c>
      <c r="L12304">
        <f>COUNTIF($K$2:K12304,$K12304)</f>
        <v>0</v>
      </c>
    </row>
    <row r="12305" ht="16.5" spans="1:12">
      <c r="A12305" s="1">
        <v>12304</v>
      </c>
      <c r="B12305" s="8">
        <f>COUNTIF($C$2:$C12305,模板!$E$2)</f>
        <v>77</v>
      </c>
      <c r="C12305" s="2" t="str">
        <f>IFERROR(VLOOKUP(K12305,开票信息!$A:$C,3,0),"")</f>
        <v/>
      </c>
      <c r="G12305" s="3" t="str">
        <f t="shared" si="192"/>
        <v/>
      </c>
      <c r="L12305">
        <f>COUNTIF($K$2:K12305,$K12305)</f>
        <v>0</v>
      </c>
    </row>
    <row r="12306" ht="16.5" spans="1:12">
      <c r="A12306" s="1">
        <v>12305</v>
      </c>
      <c r="B12306" s="8">
        <f>COUNTIF($C$2:$C12306,模板!$E$2)</f>
        <v>77</v>
      </c>
      <c r="C12306" s="2" t="str">
        <f>IFERROR(VLOOKUP(K12306,开票信息!$A:$C,3,0),"")</f>
        <v/>
      </c>
      <c r="G12306" s="3" t="str">
        <f t="shared" si="192"/>
        <v/>
      </c>
      <c r="L12306">
        <f>COUNTIF($K$2:K12306,$K12306)</f>
        <v>0</v>
      </c>
    </row>
    <row r="12307" ht="16.5" spans="1:12">
      <c r="A12307" s="1">
        <v>12306</v>
      </c>
      <c r="B12307" s="8">
        <f>COUNTIF($C$2:$C12307,模板!$E$2)</f>
        <v>77</v>
      </c>
      <c r="C12307" s="2" t="str">
        <f>IFERROR(VLOOKUP(K12307,开票信息!$A:$C,3,0),"")</f>
        <v/>
      </c>
      <c r="G12307" s="3" t="str">
        <f t="shared" si="192"/>
        <v/>
      </c>
      <c r="L12307">
        <f>COUNTIF($K$2:K12307,$K12307)</f>
        <v>0</v>
      </c>
    </row>
    <row r="12308" ht="16.5" spans="1:12">
      <c r="A12308" s="1">
        <v>12307</v>
      </c>
      <c r="B12308" s="8">
        <f>COUNTIF($C$2:$C12308,模板!$E$2)</f>
        <v>77</v>
      </c>
      <c r="C12308" s="2" t="str">
        <f>IFERROR(VLOOKUP(K12308,开票信息!$A:$C,3,0),"")</f>
        <v/>
      </c>
      <c r="G12308" s="3" t="str">
        <f t="shared" si="192"/>
        <v/>
      </c>
      <c r="L12308">
        <f>COUNTIF($K$2:K12308,$K12308)</f>
        <v>0</v>
      </c>
    </row>
    <row r="12309" ht="16.5" spans="1:12">
      <c r="A12309" s="1">
        <v>12308</v>
      </c>
      <c r="B12309" s="8">
        <f>COUNTIF($C$2:$C12309,模板!$E$2)</f>
        <v>77</v>
      </c>
      <c r="C12309" s="2" t="str">
        <f>IFERROR(VLOOKUP(K12309,开票信息!$A:$C,3,0),"")</f>
        <v/>
      </c>
      <c r="G12309" s="3" t="str">
        <f t="shared" si="192"/>
        <v/>
      </c>
      <c r="L12309">
        <f>COUNTIF($K$2:K12309,$K12309)</f>
        <v>0</v>
      </c>
    </row>
    <row r="12310" ht="16.5" spans="1:12">
      <c r="A12310" s="1">
        <v>12309</v>
      </c>
      <c r="B12310" s="8">
        <f>COUNTIF($C$2:$C12310,模板!$E$2)</f>
        <v>77</v>
      </c>
      <c r="C12310" s="2" t="str">
        <f>IFERROR(VLOOKUP(K12310,开票信息!$A:$C,3,0),"")</f>
        <v/>
      </c>
      <c r="G12310" s="3" t="str">
        <f t="shared" si="192"/>
        <v/>
      </c>
      <c r="L12310">
        <f>COUNTIF($K$2:K12310,$K12310)</f>
        <v>0</v>
      </c>
    </row>
    <row r="12311" ht="16.5" spans="1:12">
      <c r="A12311" s="1">
        <v>12310</v>
      </c>
      <c r="B12311" s="8">
        <f>COUNTIF($C$2:$C12311,模板!$E$2)</f>
        <v>77</v>
      </c>
      <c r="C12311" s="2" t="str">
        <f>IFERROR(VLOOKUP(K12311,开票信息!$A:$C,3,0),"")</f>
        <v/>
      </c>
      <c r="G12311" s="3" t="str">
        <f t="shared" si="192"/>
        <v/>
      </c>
      <c r="L12311">
        <f>COUNTIF($K$2:K12311,$K12311)</f>
        <v>0</v>
      </c>
    </row>
    <row r="12312" ht="16.5" spans="1:12">
      <c r="A12312" s="1">
        <v>12311</v>
      </c>
      <c r="B12312" s="8">
        <f>COUNTIF($C$2:$C12312,模板!$E$2)</f>
        <v>77</v>
      </c>
      <c r="C12312" s="2" t="str">
        <f>IFERROR(VLOOKUP(K12312,开票信息!$A:$C,3,0),"")</f>
        <v/>
      </c>
      <c r="G12312" s="3" t="str">
        <f t="shared" si="192"/>
        <v/>
      </c>
      <c r="L12312">
        <f>COUNTIF($K$2:K12312,$K12312)</f>
        <v>0</v>
      </c>
    </row>
    <row r="12313" ht="16.5" spans="1:12">
      <c r="A12313" s="1">
        <v>12312</v>
      </c>
      <c r="B12313" s="8">
        <f>COUNTIF($C$2:$C12313,模板!$E$2)</f>
        <v>77</v>
      </c>
      <c r="C12313" s="2" t="str">
        <f>IFERROR(VLOOKUP(K12313,开票信息!$A:$C,3,0),"")</f>
        <v/>
      </c>
      <c r="G12313" s="3" t="str">
        <f t="shared" si="192"/>
        <v/>
      </c>
      <c r="L12313">
        <f>COUNTIF($K$2:K12313,$K12313)</f>
        <v>0</v>
      </c>
    </row>
    <row r="12314" ht="16.5" spans="1:12">
      <c r="A12314" s="1">
        <v>12313</v>
      </c>
      <c r="B12314" s="8">
        <f>COUNTIF($C$2:$C12314,模板!$E$2)</f>
        <v>77</v>
      </c>
      <c r="C12314" s="2" t="str">
        <f>IFERROR(VLOOKUP(K12314,开票信息!$A:$C,3,0),"")</f>
        <v/>
      </c>
      <c r="G12314" s="3" t="str">
        <f t="shared" si="192"/>
        <v/>
      </c>
      <c r="L12314">
        <f>COUNTIF($K$2:K12314,$K12314)</f>
        <v>0</v>
      </c>
    </row>
    <row r="12315" ht="16.5" spans="1:12">
      <c r="A12315" s="1">
        <v>12314</v>
      </c>
      <c r="B12315" s="8">
        <f>COUNTIF($C$2:$C12315,模板!$E$2)</f>
        <v>77</v>
      </c>
      <c r="C12315" s="2" t="str">
        <f>IFERROR(VLOOKUP(K12315,开票信息!$A:$C,3,0),"")</f>
        <v/>
      </c>
      <c r="G12315" s="3" t="str">
        <f t="shared" si="192"/>
        <v/>
      </c>
      <c r="L12315">
        <f>COUNTIF($K$2:K12315,$K12315)</f>
        <v>0</v>
      </c>
    </row>
    <row r="12316" ht="16.5" spans="1:12">
      <c r="A12316" s="1">
        <v>12315</v>
      </c>
      <c r="B12316" s="8">
        <f>COUNTIF($C$2:$C12316,模板!$E$2)</f>
        <v>77</v>
      </c>
      <c r="C12316" s="2" t="str">
        <f>IFERROR(VLOOKUP(K12316,开票信息!$A:$C,3,0),"")</f>
        <v/>
      </c>
      <c r="G12316" s="3" t="str">
        <f t="shared" si="192"/>
        <v/>
      </c>
      <c r="L12316">
        <f>COUNTIF($K$2:K12316,$K12316)</f>
        <v>0</v>
      </c>
    </row>
    <row r="12317" ht="16.5" spans="1:12">
      <c r="A12317" s="1">
        <v>12316</v>
      </c>
      <c r="B12317" s="8">
        <f>COUNTIF($C$2:$C12317,模板!$E$2)</f>
        <v>77</v>
      </c>
      <c r="C12317" s="2" t="str">
        <f>IFERROR(VLOOKUP(K12317,开票信息!$A:$C,3,0),"")</f>
        <v/>
      </c>
      <c r="G12317" s="3" t="str">
        <f t="shared" si="192"/>
        <v/>
      </c>
      <c r="L12317">
        <f>COUNTIF($K$2:K12317,$K12317)</f>
        <v>0</v>
      </c>
    </row>
    <row r="12318" ht="16.5" spans="1:12">
      <c r="A12318" s="1">
        <v>12317</v>
      </c>
      <c r="B12318" s="8">
        <f>COUNTIF($C$2:$C12318,模板!$E$2)</f>
        <v>77</v>
      </c>
      <c r="C12318" s="2" t="str">
        <f>IFERROR(VLOOKUP(K12318,开票信息!$A:$C,3,0),"")</f>
        <v/>
      </c>
      <c r="G12318" s="3" t="str">
        <f t="shared" si="192"/>
        <v/>
      </c>
      <c r="L12318">
        <f>COUNTIF($K$2:K12318,$K12318)</f>
        <v>0</v>
      </c>
    </row>
    <row r="12319" ht="16.5" spans="1:12">
      <c r="A12319" s="1">
        <v>12318</v>
      </c>
      <c r="B12319" s="8">
        <f>COUNTIF($C$2:$C12319,模板!$E$2)</f>
        <v>77</v>
      </c>
      <c r="C12319" s="2" t="str">
        <f>IFERROR(VLOOKUP(K12319,开票信息!$A:$C,3,0),"")</f>
        <v/>
      </c>
      <c r="G12319" s="3" t="str">
        <f t="shared" si="192"/>
        <v/>
      </c>
      <c r="L12319">
        <f>COUNTIF($K$2:K12319,$K12319)</f>
        <v>0</v>
      </c>
    </row>
    <row r="12320" ht="16.5" spans="1:12">
      <c r="A12320" s="1">
        <v>12319</v>
      </c>
      <c r="B12320" s="8">
        <f>COUNTIF($C$2:$C12320,模板!$E$2)</f>
        <v>77</v>
      </c>
      <c r="C12320" s="2" t="str">
        <f>IFERROR(VLOOKUP(K12320,开票信息!$A:$C,3,0),"")</f>
        <v/>
      </c>
      <c r="G12320" s="3" t="str">
        <f t="shared" si="192"/>
        <v/>
      </c>
      <c r="L12320">
        <f>COUNTIF($K$2:K12320,$K12320)</f>
        <v>0</v>
      </c>
    </row>
    <row r="12321" ht="16.5" spans="1:12">
      <c r="A12321" s="1">
        <v>12320</v>
      </c>
      <c r="B12321" s="8">
        <f>COUNTIF($C$2:$C12321,模板!$E$2)</f>
        <v>77</v>
      </c>
      <c r="C12321" s="2" t="str">
        <f>IFERROR(VLOOKUP(K12321,开票信息!$A:$C,3,0),"")</f>
        <v/>
      </c>
      <c r="G12321" s="3" t="str">
        <f t="shared" si="192"/>
        <v/>
      </c>
      <c r="L12321">
        <f>COUNTIF($K$2:K12321,$K12321)</f>
        <v>0</v>
      </c>
    </row>
    <row r="12322" ht="16.5" spans="1:12">
      <c r="A12322" s="1">
        <v>12321</v>
      </c>
      <c r="B12322" s="8">
        <f>COUNTIF($C$2:$C12322,模板!$E$2)</f>
        <v>77</v>
      </c>
      <c r="C12322" s="2" t="str">
        <f>IFERROR(VLOOKUP(K12322,开票信息!$A:$C,3,0),"")</f>
        <v/>
      </c>
      <c r="G12322" s="3" t="str">
        <f t="shared" si="192"/>
        <v/>
      </c>
      <c r="L12322">
        <f>COUNTIF($K$2:K12322,$K12322)</f>
        <v>0</v>
      </c>
    </row>
    <row r="12323" ht="16.5" spans="1:12">
      <c r="A12323" s="1">
        <v>12322</v>
      </c>
      <c r="B12323" s="8">
        <f>COUNTIF($C$2:$C12323,模板!$E$2)</f>
        <v>77</v>
      </c>
      <c r="C12323" s="2" t="str">
        <f>IFERROR(VLOOKUP(K12323,开票信息!$A:$C,3,0),"")</f>
        <v/>
      </c>
      <c r="G12323" s="3" t="str">
        <f t="shared" si="192"/>
        <v/>
      </c>
      <c r="L12323">
        <f>COUNTIF($K$2:K12323,$K12323)</f>
        <v>0</v>
      </c>
    </row>
    <row r="12324" ht="16.5" spans="1:12">
      <c r="A12324" s="1">
        <v>12323</v>
      </c>
      <c r="B12324" s="8">
        <f>COUNTIF($C$2:$C12324,模板!$E$2)</f>
        <v>77</v>
      </c>
      <c r="C12324" s="2" t="str">
        <f>IFERROR(VLOOKUP(K12324,开票信息!$A:$C,3,0),"")</f>
        <v/>
      </c>
      <c r="G12324" s="3" t="str">
        <f t="shared" si="192"/>
        <v/>
      </c>
      <c r="L12324">
        <f>COUNTIF($K$2:K12324,$K12324)</f>
        <v>0</v>
      </c>
    </row>
    <row r="12325" ht="16.5" spans="1:12">
      <c r="A12325" s="1">
        <v>12324</v>
      </c>
      <c r="B12325" s="8">
        <f>COUNTIF($C$2:$C12325,模板!$E$2)</f>
        <v>77</v>
      </c>
      <c r="C12325" s="2" t="str">
        <f>IFERROR(VLOOKUP(K12325,开票信息!$A:$C,3,0),"")</f>
        <v/>
      </c>
      <c r="G12325" s="3" t="str">
        <f t="shared" si="192"/>
        <v/>
      </c>
      <c r="L12325">
        <f>COUNTIF($K$2:K12325,$K12325)</f>
        <v>0</v>
      </c>
    </row>
    <row r="12326" ht="16.5" spans="1:12">
      <c r="A12326" s="1">
        <v>12325</v>
      </c>
      <c r="B12326" s="8">
        <f>COUNTIF($C$2:$C12326,模板!$E$2)</f>
        <v>77</v>
      </c>
      <c r="C12326" s="2" t="str">
        <f>IFERROR(VLOOKUP(K12326,开票信息!$A:$C,3,0),"")</f>
        <v/>
      </c>
      <c r="G12326" s="3" t="str">
        <f t="shared" si="192"/>
        <v/>
      </c>
      <c r="L12326">
        <f>COUNTIF($K$2:K12326,$K12326)</f>
        <v>0</v>
      </c>
    </row>
    <row r="12327" ht="16.5" spans="1:12">
      <c r="A12327" s="1">
        <v>12326</v>
      </c>
      <c r="B12327" s="8">
        <f>COUNTIF($C$2:$C12327,模板!$E$2)</f>
        <v>77</v>
      </c>
      <c r="C12327" s="2" t="str">
        <f>IFERROR(VLOOKUP(K12327,开票信息!$A:$C,3,0),"")</f>
        <v/>
      </c>
      <c r="G12327" s="3" t="str">
        <f t="shared" si="192"/>
        <v/>
      </c>
      <c r="L12327">
        <f>COUNTIF($K$2:K12327,$K12327)</f>
        <v>0</v>
      </c>
    </row>
    <row r="12328" ht="16.5" spans="1:12">
      <c r="A12328" s="1">
        <v>12327</v>
      </c>
      <c r="B12328" s="8">
        <f>COUNTIF($C$2:$C12328,模板!$E$2)</f>
        <v>77</v>
      </c>
      <c r="C12328" s="2" t="str">
        <f>IFERROR(VLOOKUP(K12328,开票信息!$A:$C,3,0),"")</f>
        <v/>
      </c>
      <c r="G12328" s="3" t="str">
        <f t="shared" si="192"/>
        <v/>
      </c>
      <c r="L12328">
        <f>COUNTIF($K$2:K12328,$K12328)</f>
        <v>0</v>
      </c>
    </row>
    <row r="12329" ht="16.5" spans="1:12">
      <c r="A12329" s="1">
        <v>12328</v>
      </c>
      <c r="B12329" s="8">
        <f>COUNTIF($C$2:$C12329,模板!$E$2)</f>
        <v>77</v>
      </c>
      <c r="C12329" s="2" t="str">
        <f>IFERROR(VLOOKUP(K12329,开票信息!$A:$C,3,0),"")</f>
        <v/>
      </c>
      <c r="G12329" s="3" t="str">
        <f t="shared" si="192"/>
        <v/>
      </c>
      <c r="L12329">
        <f>COUNTIF($K$2:K12329,$K12329)</f>
        <v>0</v>
      </c>
    </row>
    <row r="12330" ht="16.5" spans="1:12">
      <c r="A12330" s="1">
        <v>12329</v>
      </c>
      <c r="B12330" s="8">
        <f>COUNTIF($C$2:$C12330,模板!$E$2)</f>
        <v>77</v>
      </c>
      <c r="C12330" s="2" t="str">
        <f>IFERROR(VLOOKUP(K12330,开票信息!$A:$C,3,0),"")</f>
        <v/>
      </c>
      <c r="G12330" s="3" t="str">
        <f t="shared" si="192"/>
        <v/>
      </c>
      <c r="L12330">
        <f>COUNTIF($K$2:K12330,$K12330)</f>
        <v>0</v>
      </c>
    </row>
    <row r="12331" ht="16.5" spans="1:12">
      <c r="A12331" s="1">
        <v>12330</v>
      </c>
      <c r="B12331" s="8">
        <f>COUNTIF($C$2:$C12331,模板!$E$2)</f>
        <v>77</v>
      </c>
      <c r="C12331" s="2" t="str">
        <f>IFERROR(VLOOKUP(K12331,开票信息!$A:$C,3,0),"")</f>
        <v/>
      </c>
      <c r="G12331" s="3" t="str">
        <f t="shared" si="192"/>
        <v/>
      </c>
      <c r="L12331">
        <f>COUNTIF($K$2:K12331,$K12331)</f>
        <v>0</v>
      </c>
    </row>
    <row r="12332" ht="16.5" spans="1:12">
      <c r="A12332" s="1">
        <v>12331</v>
      </c>
      <c r="B12332" s="8">
        <f>COUNTIF($C$2:$C12332,模板!$E$2)</f>
        <v>77</v>
      </c>
      <c r="C12332" s="2" t="str">
        <f>IFERROR(VLOOKUP(K12332,开票信息!$A:$C,3,0),"")</f>
        <v/>
      </c>
      <c r="G12332" s="3" t="str">
        <f t="shared" si="192"/>
        <v/>
      </c>
      <c r="L12332">
        <f>COUNTIF($K$2:K12332,$K12332)</f>
        <v>0</v>
      </c>
    </row>
    <row r="12333" ht="16.5" spans="1:12">
      <c r="A12333" s="1">
        <v>12332</v>
      </c>
      <c r="B12333" s="8">
        <f>COUNTIF($C$2:$C12333,模板!$E$2)</f>
        <v>77</v>
      </c>
      <c r="C12333" s="2" t="str">
        <f>IFERROR(VLOOKUP(K12333,开票信息!$A:$C,3,0),"")</f>
        <v/>
      </c>
      <c r="G12333" s="3" t="str">
        <f t="shared" si="192"/>
        <v/>
      </c>
      <c r="L12333">
        <f>COUNTIF($K$2:K12333,$K12333)</f>
        <v>0</v>
      </c>
    </row>
    <row r="12334" ht="16.5" spans="1:12">
      <c r="A12334" s="1">
        <v>12333</v>
      </c>
      <c r="B12334" s="8">
        <f>COUNTIF($C$2:$C12334,模板!$E$2)</f>
        <v>77</v>
      </c>
      <c r="C12334" s="2" t="str">
        <f>IFERROR(VLOOKUP(K12334,开票信息!$A:$C,3,0),"")</f>
        <v/>
      </c>
      <c r="G12334" s="3" t="str">
        <f t="shared" si="192"/>
        <v/>
      </c>
      <c r="L12334">
        <f>COUNTIF($K$2:K12334,$K12334)</f>
        <v>0</v>
      </c>
    </row>
    <row r="12335" ht="16.5" spans="1:12">
      <c r="A12335" s="1">
        <v>12334</v>
      </c>
      <c r="B12335" s="8">
        <f>COUNTIF($C$2:$C12335,模板!$E$2)</f>
        <v>77</v>
      </c>
      <c r="C12335" s="2" t="str">
        <f>IFERROR(VLOOKUP(K12335,开票信息!$A:$C,3,0),"")</f>
        <v/>
      </c>
      <c r="G12335" s="3" t="str">
        <f t="shared" si="192"/>
        <v/>
      </c>
      <c r="L12335">
        <f>COUNTIF($K$2:K12335,$K12335)</f>
        <v>0</v>
      </c>
    </row>
    <row r="12336" ht="16.5" spans="1:12">
      <c r="A12336" s="1">
        <v>12335</v>
      </c>
      <c r="B12336" s="8">
        <f>COUNTIF($C$2:$C12336,模板!$E$2)</f>
        <v>77</v>
      </c>
      <c r="C12336" s="2" t="str">
        <f>IFERROR(VLOOKUP(K12336,开票信息!$A:$C,3,0),"")</f>
        <v/>
      </c>
      <c r="G12336" s="3" t="str">
        <f t="shared" si="192"/>
        <v/>
      </c>
      <c r="L12336">
        <f>COUNTIF($K$2:K12336,$K12336)</f>
        <v>0</v>
      </c>
    </row>
    <row r="12337" ht="16.5" spans="1:12">
      <c r="A12337" s="1">
        <v>12336</v>
      </c>
      <c r="B12337" s="8">
        <f>COUNTIF($C$2:$C12337,模板!$E$2)</f>
        <v>77</v>
      </c>
      <c r="C12337" s="2" t="str">
        <f>IFERROR(VLOOKUP(K12337,开票信息!$A:$C,3,0),"")</f>
        <v/>
      </c>
      <c r="G12337" s="3" t="str">
        <f t="shared" si="192"/>
        <v/>
      </c>
      <c r="L12337">
        <f>COUNTIF($K$2:K12337,$K12337)</f>
        <v>0</v>
      </c>
    </row>
    <row r="12338" ht="16.5" spans="1:12">
      <c r="A12338" s="1">
        <v>12337</v>
      </c>
      <c r="B12338" s="8">
        <f>COUNTIF($C$2:$C12338,模板!$E$2)</f>
        <v>77</v>
      </c>
      <c r="C12338" s="2" t="str">
        <f>IFERROR(VLOOKUP(K12338,开票信息!$A:$C,3,0),"")</f>
        <v/>
      </c>
      <c r="G12338" s="3" t="str">
        <f t="shared" si="192"/>
        <v/>
      </c>
      <c r="L12338">
        <f>COUNTIF($K$2:K12338,$K12338)</f>
        <v>0</v>
      </c>
    </row>
    <row r="12339" ht="16.5" spans="1:12">
      <c r="A12339" s="1">
        <v>12338</v>
      </c>
      <c r="B12339" s="8">
        <f>COUNTIF($C$2:$C12339,模板!$E$2)</f>
        <v>77</v>
      </c>
      <c r="C12339" s="2" t="str">
        <f>IFERROR(VLOOKUP(K12339,开票信息!$A:$C,3,0),"")</f>
        <v/>
      </c>
      <c r="G12339" s="3" t="str">
        <f t="shared" si="192"/>
        <v/>
      </c>
      <c r="L12339">
        <f>COUNTIF($K$2:K12339,$K12339)</f>
        <v>0</v>
      </c>
    </row>
    <row r="12340" ht="16.5" spans="1:12">
      <c r="A12340" s="1">
        <v>12339</v>
      </c>
      <c r="B12340" s="8">
        <f>COUNTIF($C$2:$C12340,模板!$E$2)</f>
        <v>77</v>
      </c>
      <c r="C12340" s="2" t="str">
        <f>IFERROR(VLOOKUP(K12340,开票信息!$A:$C,3,0),"")</f>
        <v/>
      </c>
      <c r="G12340" s="3" t="str">
        <f t="shared" si="192"/>
        <v/>
      </c>
      <c r="L12340">
        <f>COUNTIF($K$2:K12340,$K12340)</f>
        <v>0</v>
      </c>
    </row>
    <row r="12341" ht="16.5" spans="1:12">
      <c r="A12341" s="1">
        <v>12340</v>
      </c>
      <c r="B12341" s="8">
        <f>COUNTIF($C$2:$C12341,模板!$E$2)</f>
        <v>77</v>
      </c>
      <c r="C12341" s="2" t="str">
        <f>IFERROR(VLOOKUP(K12341,开票信息!$A:$C,3,0),"")</f>
        <v/>
      </c>
      <c r="G12341" s="3" t="str">
        <f t="shared" si="192"/>
        <v/>
      </c>
      <c r="L12341">
        <f>COUNTIF($K$2:K12341,$K12341)</f>
        <v>0</v>
      </c>
    </row>
    <row r="12342" ht="16.5" spans="1:12">
      <c r="A12342" s="1">
        <v>12341</v>
      </c>
      <c r="B12342" s="8">
        <f>COUNTIF($C$2:$C12342,模板!$E$2)</f>
        <v>77</v>
      </c>
      <c r="C12342" s="2" t="str">
        <f>IFERROR(VLOOKUP(K12342,开票信息!$A:$C,3,0),"")</f>
        <v/>
      </c>
      <c r="G12342" s="3" t="str">
        <f t="shared" si="192"/>
        <v/>
      </c>
      <c r="L12342">
        <f>COUNTIF($K$2:K12342,$K12342)</f>
        <v>0</v>
      </c>
    </row>
    <row r="12343" ht="16.5" spans="1:12">
      <c r="A12343" s="1">
        <v>12342</v>
      </c>
      <c r="B12343" s="8">
        <f>COUNTIF($C$2:$C12343,模板!$E$2)</f>
        <v>77</v>
      </c>
      <c r="C12343" s="2" t="str">
        <f>IFERROR(VLOOKUP(K12343,开票信息!$A:$C,3,0),"")</f>
        <v/>
      </c>
      <c r="G12343" s="3" t="str">
        <f t="shared" si="192"/>
        <v/>
      </c>
      <c r="L12343">
        <f>COUNTIF($K$2:K12343,$K12343)</f>
        <v>0</v>
      </c>
    </row>
    <row r="12344" ht="16.5" spans="1:12">
      <c r="A12344" s="1">
        <v>12343</v>
      </c>
      <c r="B12344" s="8">
        <f>COUNTIF($C$2:$C12344,模板!$E$2)</f>
        <v>77</v>
      </c>
      <c r="C12344" s="2" t="str">
        <f>IFERROR(VLOOKUP(K12344,开票信息!$A:$C,3,0),"")</f>
        <v/>
      </c>
      <c r="G12344" s="3" t="str">
        <f t="shared" si="192"/>
        <v/>
      </c>
      <c r="L12344">
        <f>COUNTIF($K$2:K12344,$K12344)</f>
        <v>0</v>
      </c>
    </row>
    <row r="12345" ht="16.5" spans="1:12">
      <c r="A12345" s="1">
        <v>12344</v>
      </c>
      <c r="B12345" s="8">
        <f>COUNTIF($C$2:$C12345,模板!$E$2)</f>
        <v>77</v>
      </c>
      <c r="C12345" s="2" t="str">
        <f>IFERROR(VLOOKUP(K12345,开票信息!$A:$C,3,0),"")</f>
        <v/>
      </c>
      <c r="G12345" s="3" t="str">
        <f t="shared" si="192"/>
        <v/>
      </c>
      <c r="L12345">
        <f>COUNTIF($K$2:K12345,$K12345)</f>
        <v>0</v>
      </c>
    </row>
    <row r="12346" ht="16.5" spans="1:12">
      <c r="A12346" s="1">
        <v>12345</v>
      </c>
      <c r="B12346" s="8">
        <f>COUNTIF($C$2:$C12346,模板!$E$2)</f>
        <v>77</v>
      </c>
      <c r="C12346" s="2" t="str">
        <f>IFERROR(VLOOKUP(K12346,开票信息!$A:$C,3,0),"")</f>
        <v/>
      </c>
      <c r="G12346" s="3" t="str">
        <f t="shared" si="192"/>
        <v/>
      </c>
      <c r="L12346">
        <f>COUNTIF($K$2:K12346,$K12346)</f>
        <v>0</v>
      </c>
    </row>
    <row r="12347" ht="16.5" spans="1:12">
      <c r="A12347" s="1">
        <v>12346</v>
      </c>
      <c r="B12347" s="8">
        <f>COUNTIF($C$2:$C12347,模板!$E$2)</f>
        <v>77</v>
      </c>
      <c r="C12347" s="2" t="str">
        <f>IFERROR(VLOOKUP(K12347,开票信息!$A:$C,3,0),"")</f>
        <v/>
      </c>
      <c r="G12347" s="3" t="str">
        <f t="shared" si="192"/>
        <v/>
      </c>
      <c r="L12347">
        <f>COUNTIF($K$2:K12347,$K12347)</f>
        <v>0</v>
      </c>
    </row>
    <row r="12348" ht="16.5" spans="1:12">
      <c r="A12348" s="1">
        <v>12347</v>
      </c>
      <c r="B12348" s="8">
        <f>COUNTIF($C$2:$C12348,模板!$E$2)</f>
        <v>77</v>
      </c>
      <c r="C12348" s="2" t="str">
        <f>IFERROR(VLOOKUP(K12348,开票信息!$A:$C,3,0),"")</f>
        <v/>
      </c>
      <c r="G12348" s="3" t="str">
        <f t="shared" si="192"/>
        <v/>
      </c>
      <c r="L12348">
        <f>COUNTIF($K$2:K12348,$K12348)</f>
        <v>0</v>
      </c>
    </row>
    <row r="12349" ht="16.5" spans="1:12">
      <c r="A12349" s="1">
        <v>12348</v>
      </c>
      <c r="B12349" s="8">
        <f>COUNTIF($C$2:$C12349,模板!$E$2)</f>
        <v>77</v>
      </c>
      <c r="C12349" s="2" t="str">
        <f>IFERROR(VLOOKUP(K12349,开票信息!$A:$C,3,0),"")</f>
        <v/>
      </c>
      <c r="G12349" s="3" t="str">
        <f t="shared" si="192"/>
        <v/>
      </c>
      <c r="L12349">
        <f>COUNTIF($K$2:K12349,$K12349)</f>
        <v>0</v>
      </c>
    </row>
    <row r="12350" ht="16.5" spans="1:12">
      <c r="A12350" s="1">
        <v>12349</v>
      </c>
      <c r="B12350" s="8">
        <f>COUNTIF($C$2:$C12350,模板!$E$2)</f>
        <v>77</v>
      </c>
      <c r="C12350" s="2" t="str">
        <f>IFERROR(VLOOKUP(K12350,开票信息!$A:$C,3,0),"")</f>
        <v/>
      </c>
      <c r="G12350" s="3" t="str">
        <f t="shared" si="192"/>
        <v/>
      </c>
      <c r="L12350">
        <f>COUNTIF($K$2:K12350,$K12350)</f>
        <v>0</v>
      </c>
    </row>
    <row r="12351" ht="16.5" spans="1:12">
      <c r="A12351" s="1">
        <v>12350</v>
      </c>
      <c r="B12351" s="8">
        <f>COUNTIF($C$2:$C12351,模板!$E$2)</f>
        <v>77</v>
      </c>
      <c r="C12351" s="2" t="str">
        <f>IFERROR(VLOOKUP(K12351,开票信息!$A:$C,3,0),"")</f>
        <v/>
      </c>
      <c r="G12351" s="3" t="str">
        <f t="shared" si="192"/>
        <v/>
      </c>
      <c r="L12351">
        <f>COUNTIF($K$2:K12351,$K12351)</f>
        <v>0</v>
      </c>
    </row>
    <row r="12352" ht="16.5" spans="1:12">
      <c r="A12352" s="1">
        <v>12351</v>
      </c>
      <c r="B12352" s="8">
        <f>COUNTIF($C$2:$C12352,模板!$E$2)</f>
        <v>77</v>
      </c>
      <c r="C12352" s="2" t="str">
        <f>IFERROR(VLOOKUP(K12352,开票信息!$A:$C,3,0),"")</f>
        <v/>
      </c>
      <c r="G12352" s="3" t="str">
        <f t="shared" si="192"/>
        <v/>
      </c>
      <c r="L12352">
        <f>COUNTIF($K$2:K12352,$K12352)</f>
        <v>0</v>
      </c>
    </row>
    <row r="12353" ht="16.5" spans="1:12">
      <c r="A12353" s="1">
        <v>12352</v>
      </c>
      <c r="B12353" s="8">
        <f>COUNTIF($C$2:$C12353,模板!$E$2)</f>
        <v>77</v>
      </c>
      <c r="C12353" s="2" t="str">
        <f>IFERROR(VLOOKUP(K12353,开票信息!$A:$C,3,0),"")</f>
        <v/>
      </c>
      <c r="G12353" s="3" t="str">
        <f t="shared" si="192"/>
        <v/>
      </c>
      <c r="L12353">
        <f>COUNTIF($K$2:K12353,$K12353)</f>
        <v>0</v>
      </c>
    </row>
    <row r="12354" ht="16.5" spans="1:12">
      <c r="A12354" s="1">
        <v>12353</v>
      </c>
      <c r="B12354" s="8">
        <f>COUNTIF($C$2:$C12354,模板!$E$2)</f>
        <v>77</v>
      </c>
      <c r="C12354" s="2" t="str">
        <f>IFERROR(VLOOKUP(K12354,开票信息!$A:$C,3,0),"")</f>
        <v/>
      </c>
      <c r="G12354" s="3" t="str">
        <f t="shared" si="192"/>
        <v/>
      </c>
      <c r="L12354">
        <f>COUNTIF($K$2:K12354,$K12354)</f>
        <v>0</v>
      </c>
    </row>
    <row r="12355" ht="16.5" spans="1:12">
      <c r="A12355" s="1">
        <v>12354</v>
      </c>
      <c r="B12355" s="8">
        <f>COUNTIF($C$2:$C12355,模板!$E$2)</f>
        <v>77</v>
      </c>
      <c r="C12355" s="2" t="str">
        <f>IFERROR(VLOOKUP(K12355,开票信息!$A:$C,3,0),"")</f>
        <v/>
      </c>
      <c r="G12355" s="3" t="str">
        <f t="shared" ref="G12355:G12418" si="193">IFERROR(H12355/F12355,"")</f>
        <v/>
      </c>
      <c r="L12355">
        <f>COUNTIF($K$2:K12355,$K12355)</f>
        <v>0</v>
      </c>
    </row>
    <row r="12356" ht="16.5" spans="1:12">
      <c r="A12356" s="1">
        <v>12355</v>
      </c>
      <c r="B12356" s="8">
        <f>COUNTIF($C$2:$C12356,模板!$E$2)</f>
        <v>77</v>
      </c>
      <c r="C12356" s="2" t="str">
        <f>IFERROR(VLOOKUP(K12356,开票信息!$A:$C,3,0),"")</f>
        <v/>
      </c>
      <c r="G12356" s="3" t="str">
        <f t="shared" si="193"/>
        <v/>
      </c>
      <c r="L12356">
        <f>COUNTIF($K$2:K12356,$K12356)</f>
        <v>0</v>
      </c>
    </row>
    <row r="12357" ht="16.5" spans="1:12">
      <c r="A12357" s="1">
        <v>12356</v>
      </c>
      <c r="B12357" s="8">
        <f>COUNTIF($C$2:$C12357,模板!$E$2)</f>
        <v>77</v>
      </c>
      <c r="C12357" s="2" t="str">
        <f>IFERROR(VLOOKUP(K12357,开票信息!$A:$C,3,0),"")</f>
        <v/>
      </c>
      <c r="G12357" s="3" t="str">
        <f t="shared" si="193"/>
        <v/>
      </c>
      <c r="L12357">
        <f>COUNTIF($K$2:K12357,$K12357)</f>
        <v>0</v>
      </c>
    </row>
    <row r="12358" ht="16.5" spans="1:12">
      <c r="A12358" s="1">
        <v>12357</v>
      </c>
      <c r="B12358" s="8">
        <f>COUNTIF($C$2:$C12358,模板!$E$2)</f>
        <v>77</v>
      </c>
      <c r="C12358" s="2" t="str">
        <f>IFERROR(VLOOKUP(K12358,开票信息!$A:$C,3,0),"")</f>
        <v/>
      </c>
      <c r="G12358" s="3" t="str">
        <f t="shared" si="193"/>
        <v/>
      </c>
      <c r="L12358">
        <f>COUNTIF($K$2:K12358,$K12358)</f>
        <v>0</v>
      </c>
    </row>
    <row r="12359" ht="16.5" spans="1:12">
      <c r="A12359" s="1">
        <v>12358</v>
      </c>
      <c r="B12359" s="8">
        <f>COUNTIF($C$2:$C12359,模板!$E$2)</f>
        <v>77</v>
      </c>
      <c r="C12359" s="2" t="str">
        <f>IFERROR(VLOOKUP(K12359,开票信息!$A:$C,3,0),"")</f>
        <v/>
      </c>
      <c r="G12359" s="3" t="str">
        <f t="shared" si="193"/>
        <v/>
      </c>
      <c r="L12359">
        <f>COUNTIF($K$2:K12359,$K12359)</f>
        <v>0</v>
      </c>
    </row>
    <row r="12360" ht="16.5" spans="1:12">
      <c r="A12360" s="1">
        <v>12359</v>
      </c>
      <c r="B12360" s="8">
        <f>COUNTIF($C$2:$C12360,模板!$E$2)</f>
        <v>77</v>
      </c>
      <c r="C12360" s="2" t="str">
        <f>IFERROR(VLOOKUP(K12360,开票信息!$A:$C,3,0),"")</f>
        <v/>
      </c>
      <c r="G12360" s="3" t="str">
        <f t="shared" si="193"/>
        <v/>
      </c>
      <c r="L12360">
        <f>COUNTIF($K$2:K12360,$K12360)</f>
        <v>0</v>
      </c>
    </row>
    <row r="12361" ht="16.5" spans="1:12">
      <c r="A12361" s="1">
        <v>12360</v>
      </c>
      <c r="B12361" s="8">
        <f>COUNTIF($C$2:$C12361,模板!$E$2)</f>
        <v>77</v>
      </c>
      <c r="C12361" s="2" t="str">
        <f>IFERROR(VLOOKUP(K12361,开票信息!$A:$C,3,0),"")</f>
        <v/>
      </c>
      <c r="G12361" s="3" t="str">
        <f t="shared" si="193"/>
        <v/>
      </c>
      <c r="L12361">
        <f>COUNTIF($K$2:K12361,$K12361)</f>
        <v>0</v>
      </c>
    </row>
    <row r="12362" ht="16.5" spans="1:12">
      <c r="A12362" s="1">
        <v>12361</v>
      </c>
      <c r="B12362" s="8">
        <f>COUNTIF($C$2:$C12362,模板!$E$2)</f>
        <v>77</v>
      </c>
      <c r="C12362" s="2" t="str">
        <f>IFERROR(VLOOKUP(K12362,开票信息!$A:$C,3,0),"")</f>
        <v/>
      </c>
      <c r="G12362" s="3" t="str">
        <f t="shared" si="193"/>
        <v/>
      </c>
      <c r="L12362">
        <f>COUNTIF($K$2:K12362,$K12362)</f>
        <v>0</v>
      </c>
    </row>
    <row r="12363" ht="16.5" spans="1:12">
      <c r="A12363" s="1">
        <v>12362</v>
      </c>
      <c r="B12363" s="8">
        <f>COUNTIF($C$2:$C12363,模板!$E$2)</f>
        <v>77</v>
      </c>
      <c r="C12363" s="2" t="str">
        <f>IFERROR(VLOOKUP(K12363,开票信息!$A:$C,3,0),"")</f>
        <v/>
      </c>
      <c r="G12363" s="3" t="str">
        <f t="shared" si="193"/>
        <v/>
      </c>
      <c r="L12363">
        <f>COUNTIF($K$2:K12363,$K12363)</f>
        <v>0</v>
      </c>
    </row>
    <row r="12364" ht="16.5" spans="1:12">
      <c r="A12364" s="1">
        <v>12363</v>
      </c>
      <c r="B12364" s="8">
        <f>COUNTIF($C$2:$C12364,模板!$E$2)</f>
        <v>77</v>
      </c>
      <c r="C12364" s="2" t="str">
        <f>IFERROR(VLOOKUP(K12364,开票信息!$A:$C,3,0),"")</f>
        <v/>
      </c>
      <c r="G12364" s="3" t="str">
        <f t="shared" si="193"/>
        <v/>
      </c>
      <c r="L12364">
        <f>COUNTIF($K$2:K12364,$K12364)</f>
        <v>0</v>
      </c>
    </row>
    <row r="12365" ht="16.5" spans="1:12">
      <c r="A12365" s="1">
        <v>12364</v>
      </c>
      <c r="B12365" s="8">
        <f>COUNTIF($C$2:$C12365,模板!$E$2)</f>
        <v>77</v>
      </c>
      <c r="C12365" s="2" t="str">
        <f>IFERROR(VLOOKUP(K12365,开票信息!$A:$C,3,0),"")</f>
        <v/>
      </c>
      <c r="G12365" s="3" t="str">
        <f t="shared" si="193"/>
        <v/>
      </c>
      <c r="L12365">
        <f>COUNTIF($K$2:K12365,$K12365)</f>
        <v>0</v>
      </c>
    </row>
    <row r="12366" ht="16.5" spans="1:12">
      <c r="A12366" s="1">
        <v>12365</v>
      </c>
      <c r="B12366" s="8">
        <f>COUNTIF($C$2:$C12366,模板!$E$2)</f>
        <v>77</v>
      </c>
      <c r="C12366" s="2" t="str">
        <f>IFERROR(VLOOKUP(K12366,开票信息!$A:$C,3,0),"")</f>
        <v/>
      </c>
      <c r="G12366" s="3" t="str">
        <f t="shared" si="193"/>
        <v/>
      </c>
      <c r="L12366">
        <f>COUNTIF($K$2:K12366,$K12366)</f>
        <v>0</v>
      </c>
    </row>
    <row r="12367" ht="16.5" spans="1:12">
      <c r="A12367" s="1">
        <v>12366</v>
      </c>
      <c r="B12367" s="8">
        <f>COUNTIF($C$2:$C12367,模板!$E$2)</f>
        <v>77</v>
      </c>
      <c r="C12367" s="2" t="str">
        <f>IFERROR(VLOOKUP(K12367,开票信息!$A:$C,3,0),"")</f>
        <v/>
      </c>
      <c r="G12367" s="3" t="str">
        <f t="shared" si="193"/>
        <v/>
      </c>
      <c r="L12367">
        <f>COUNTIF($K$2:K12367,$K12367)</f>
        <v>0</v>
      </c>
    </row>
    <row r="12368" ht="16.5" spans="1:12">
      <c r="A12368" s="1">
        <v>12367</v>
      </c>
      <c r="B12368" s="8">
        <f>COUNTIF($C$2:$C12368,模板!$E$2)</f>
        <v>77</v>
      </c>
      <c r="C12368" s="2" t="str">
        <f>IFERROR(VLOOKUP(K12368,开票信息!$A:$C,3,0),"")</f>
        <v/>
      </c>
      <c r="G12368" s="3" t="str">
        <f t="shared" si="193"/>
        <v/>
      </c>
      <c r="L12368">
        <f>COUNTIF($K$2:K12368,$K12368)</f>
        <v>0</v>
      </c>
    </row>
    <row r="12369" ht="16.5" spans="1:12">
      <c r="A12369" s="1">
        <v>12368</v>
      </c>
      <c r="B12369" s="8">
        <f>COUNTIF($C$2:$C12369,模板!$E$2)</f>
        <v>77</v>
      </c>
      <c r="C12369" s="2" t="str">
        <f>IFERROR(VLOOKUP(K12369,开票信息!$A:$C,3,0),"")</f>
        <v/>
      </c>
      <c r="G12369" s="3" t="str">
        <f t="shared" si="193"/>
        <v/>
      </c>
      <c r="L12369">
        <f>COUNTIF($K$2:K12369,$K12369)</f>
        <v>0</v>
      </c>
    </row>
    <row r="12370" ht="16.5" spans="1:12">
      <c r="A12370" s="1">
        <v>12369</v>
      </c>
      <c r="B12370" s="8">
        <f>COUNTIF($C$2:$C12370,模板!$E$2)</f>
        <v>77</v>
      </c>
      <c r="C12370" s="2" t="str">
        <f>IFERROR(VLOOKUP(K12370,开票信息!$A:$C,3,0),"")</f>
        <v/>
      </c>
      <c r="G12370" s="3" t="str">
        <f t="shared" si="193"/>
        <v/>
      </c>
      <c r="L12370">
        <f>COUNTIF($K$2:K12370,$K12370)</f>
        <v>0</v>
      </c>
    </row>
    <row r="12371" ht="16.5" spans="1:12">
      <c r="A12371" s="1">
        <v>12370</v>
      </c>
      <c r="B12371" s="8">
        <f>COUNTIF($C$2:$C12371,模板!$E$2)</f>
        <v>77</v>
      </c>
      <c r="C12371" s="2" t="str">
        <f>IFERROR(VLOOKUP(K12371,开票信息!$A:$C,3,0),"")</f>
        <v/>
      </c>
      <c r="G12371" s="3" t="str">
        <f t="shared" si="193"/>
        <v/>
      </c>
      <c r="L12371">
        <f>COUNTIF($K$2:K12371,$K12371)</f>
        <v>0</v>
      </c>
    </row>
    <row r="12372" ht="16.5" spans="1:12">
      <c r="A12372" s="1">
        <v>12371</v>
      </c>
      <c r="B12372" s="8">
        <f>COUNTIF($C$2:$C12372,模板!$E$2)</f>
        <v>77</v>
      </c>
      <c r="C12372" s="2" t="str">
        <f>IFERROR(VLOOKUP(K12372,开票信息!$A:$C,3,0),"")</f>
        <v/>
      </c>
      <c r="G12372" s="3" t="str">
        <f t="shared" si="193"/>
        <v/>
      </c>
      <c r="L12372">
        <f>COUNTIF($K$2:K12372,$K12372)</f>
        <v>0</v>
      </c>
    </row>
    <row r="12373" ht="16.5" spans="1:12">
      <c r="A12373" s="1">
        <v>12372</v>
      </c>
      <c r="B12373" s="8">
        <f>COUNTIF($C$2:$C12373,模板!$E$2)</f>
        <v>77</v>
      </c>
      <c r="C12373" s="2" t="str">
        <f>IFERROR(VLOOKUP(K12373,开票信息!$A:$C,3,0),"")</f>
        <v/>
      </c>
      <c r="G12373" s="3" t="str">
        <f t="shared" si="193"/>
        <v/>
      </c>
      <c r="L12373">
        <f>COUNTIF($K$2:K12373,$K12373)</f>
        <v>0</v>
      </c>
    </row>
    <row r="12374" ht="16.5" spans="1:12">
      <c r="A12374" s="1">
        <v>12373</v>
      </c>
      <c r="B12374" s="8">
        <f>COUNTIF($C$2:$C12374,模板!$E$2)</f>
        <v>77</v>
      </c>
      <c r="C12374" s="2" t="str">
        <f>IFERROR(VLOOKUP(K12374,开票信息!$A:$C,3,0),"")</f>
        <v/>
      </c>
      <c r="G12374" s="3" t="str">
        <f t="shared" si="193"/>
        <v/>
      </c>
      <c r="L12374">
        <f>COUNTIF($K$2:K12374,$K12374)</f>
        <v>0</v>
      </c>
    </row>
    <row r="12375" ht="16.5" spans="1:12">
      <c r="A12375" s="1">
        <v>12374</v>
      </c>
      <c r="B12375" s="8">
        <f>COUNTIF($C$2:$C12375,模板!$E$2)</f>
        <v>77</v>
      </c>
      <c r="C12375" s="2" t="str">
        <f>IFERROR(VLOOKUP(K12375,开票信息!$A:$C,3,0),"")</f>
        <v/>
      </c>
      <c r="G12375" s="3" t="str">
        <f t="shared" si="193"/>
        <v/>
      </c>
      <c r="L12375">
        <f>COUNTIF($K$2:K12375,$K12375)</f>
        <v>0</v>
      </c>
    </row>
    <row r="12376" ht="16.5" spans="1:12">
      <c r="A12376" s="1">
        <v>12375</v>
      </c>
      <c r="B12376" s="8">
        <f>COUNTIF($C$2:$C12376,模板!$E$2)</f>
        <v>77</v>
      </c>
      <c r="C12376" s="2" t="str">
        <f>IFERROR(VLOOKUP(K12376,开票信息!$A:$C,3,0),"")</f>
        <v/>
      </c>
      <c r="G12376" s="3" t="str">
        <f t="shared" si="193"/>
        <v/>
      </c>
      <c r="L12376">
        <f>COUNTIF($K$2:K12376,$K12376)</f>
        <v>0</v>
      </c>
    </row>
    <row r="12377" ht="16.5" spans="1:12">
      <c r="A12377" s="1">
        <v>12376</v>
      </c>
      <c r="B12377" s="8">
        <f>COUNTIF($C$2:$C12377,模板!$E$2)</f>
        <v>77</v>
      </c>
      <c r="C12377" s="2" t="str">
        <f>IFERROR(VLOOKUP(K12377,开票信息!$A:$C,3,0),"")</f>
        <v/>
      </c>
      <c r="G12377" s="3" t="str">
        <f t="shared" si="193"/>
        <v/>
      </c>
      <c r="L12377">
        <f>COUNTIF($K$2:K12377,$K12377)</f>
        <v>0</v>
      </c>
    </row>
    <row r="12378" ht="16.5" spans="1:12">
      <c r="A12378" s="1">
        <v>12377</v>
      </c>
      <c r="B12378" s="8">
        <f>COUNTIF($C$2:$C12378,模板!$E$2)</f>
        <v>77</v>
      </c>
      <c r="C12378" s="2" t="str">
        <f>IFERROR(VLOOKUP(K12378,开票信息!$A:$C,3,0),"")</f>
        <v/>
      </c>
      <c r="G12378" s="3" t="str">
        <f t="shared" si="193"/>
        <v/>
      </c>
      <c r="L12378">
        <f>COUNTIF($K$2:K12378,$K12378)</f>
        <v>0</v>
      </c>
    </row>
    <row r="12379" ht="16.5" spans="1:12">
      <c r="A12379" s="1">
        <v>12378</v>
      </c>
      <c r="B12379" s="8">
        <f>COUNTIF($C$2:$C12379,模板!$E$2)</f>
        <v>77</v>
      </c>
      <c r="C12379" s="2" t="str">
        <f>IFERROR(VLOOKUP(K12379,开票信息!$A:$C,3,0),"")</f>
        <v/>
      </c>
      <c r="G12379" s="3" t="str">
        <f t="shared" si="193"/>
        <v/>
      </c>
      <c r="L12379">
        <f>COUNTIF($K$2:K12379,$K12379)</f>
        <v>0</v>
      </c>
    </row>
    <row r="12380" ht="16.5" spans="1:12">
      <c r="A12380" s="1">
        <v>12379</v>
      </c>
      <c r="B12380" s="8">
        <f>COUNTIF($C$2:$C12380,模板!$E$2)</f>
        <v>77</v>
      </c>
      <c r="C12380" s="2" t="str">
        <f>IFERROR(VLOOKUP(K12380,开票信息!$A:$C,3,0),"")</f>
        <v/>
      </c>
      <c r="G12380" s="3" t="str">
        <f t="shared" si="193"/>
        <v/>
      </c>
      <c r="L12380">
        <f>COUNTIF($K$2:K12380,$K12380)</f>
        <v>0</v>
      </c>
    </row>
    <row r="12381" ht="16.5" spans="1:12">
      <c r="A12381" s="1">
        <v>12380</v>
      </c>
      <c r="B12381" s="8">
        <f>COUNTIF($C$2:$C12381,模板!$E$2)</f>
        <v>77</v>
      </c>
      <c r="C12381" s="2" t="str">
        <f>IFERROR(VLOOKUP(K12381,开票信息!$A:$C,3,0),"")</f>
        <v/>
      </c>
      <c r="G12381" s="3" t="str">
        <f t="shared" si="193"/>
        <v/>
      </c>
      <c r="L12381">
        <f>COUNTIF($K$2:K12381,$K12381)</f>
        <v>0</v>
      </c>
    </row>
    <row r="12382" ht="16.5" spans="1:12">
      <c r="A12382" s="1">
        <v>12381</v>
      </c>
      <c r="B12382" s="8">
        <f>COUNTIF($C$2:$C12382,模板!$E$2)</f>
        <v>77</v>
      </c>
      <c r="C12382" s="2" t="str">
        <f>IFERROR(VLOOKUP(K12382,开票信息!$A:$C,3,0),"")</f>
        <v/>
      </c>
      <c r="G12382" s="3" t="str">
        <f t="shared" si="193"/>
        <v/>
      </c>
      <c r="L12382">
        <f>COUNTIF($K$2:K12382,$K12382)</f>
        <v>0</v>
      </c>
    </row>
    <row r="12383" ht="16.5" spans="1:12">
      <c r="A12383" s="1">
        <v>12382</v>
      </c>
      <c r="B12383" s="8">
        <f>COUNTIF($C$2:$C12383,模板!$E$2)</f>
        <v>77</v>
      </c>
      <c r="C12383" s="2" t="str">
        <f>IFERROR(VLOOKUP(K12383,开票信息!$A:$C,3,0),"")</f>
        <v/>
      </c>
      <c r="G12383" s="3" t="str">
        <f t="shared" si="193"/>
        <v/>
      </c>
      <c r="L12383">
        <f>COUNTIF($K$2:K12383,$K12383)</f>
        <v>0</v>
      </c>
    </row>
    <row r="12384" ht="16.5" spans="1:12">
      <c r="A12384" s="1">
        <v>12383</v>
      </c>
      <c r="B12384" s="8">
        <f>COUNTIF($C$2:$C12384,模板!$E$2)</f>
        <v>77</v>
      </c>
      <c r="C12384" s="2" t="str">
        <f>IFERROR(VLOOKUP(K12384,开票信息!$A:$C,3,0),"")</f>
        <v/>
      </c>
      <c r="G12384" s="3" t="str">
        <f t="shared" si="193"/>
        <v/>
      </c>
      <c r="L12384">
        <f>COUNTIF($K$2:K12384,$K12384)</f>
        <v>0</v>
      </c>
    </row>
    <row r="12385" ht="16.5" spans="1:12">
      <c r="A12385" s="1">
        <v>12384</v>
      </c>
      <c r="B12385" s="8">
        <f>COUNTIF($C$2:$C12385,模板!$E$2)</f>
        <v>77</v>
      </c>
      <c r="C12385" s="2" t="str">
        <f>IFERROR(VLOOKUP(K12385,开票信息!$A:$C,3,0),"")</f>
        <v/>
      </c>
      <c r="G12385" s="3" t="str">
        <f t="shared" si="193"/>
        <v/>
      </c>
      <c r="L12385">
        <f>COUNTIF($K$2:K12385,$K12385)</f>
        <v>0</v>
      </c>
    </row>
    <row r="12386" ht="16.5" spans="1:12">
      <c r="A12386" s="1">
        <v>12385</v>
      </c>
      <c r="B12386" s="8">
        <f>COUNTIF($C$2:$C12386,模板!$E$2)</f>
        <v>77</v>
      </c>
      <c r="C12386" s="2" t="str">
        <f>IFERROR(VLOOKUP(K12386,开票信息!$A:$C,3,0),"")</f>
        <v/>
      </c>
      <c r="G12386" s="3" t="str">
        <f t="shared" si="193"/>
        <v/>
      </c>
      <c r="L12386">
        <f>COUNTIF($K$2:K12386,$K12386)</f>
        <v>0</v>
      </c>
    </row>
    <row r="12387" ht="16.5" spans="1:12">
      <c r="A12387" s="1">
        <v>12386</v>
      </c>
      <c r="B12387" s="8">
        <f>COUNTIF($C$2:$C12387,模板!$E$2)</f>
        <v>77</v>
      </c>
      <c r="C12387" s="2" t="str">
        <f>IFERROR(VLOOKUP(K12387,开票信息!$A:$C,3,0),"")</f>
        <v/>
      </c>
      <c r="G12387" s="3" t="str">
        <f t="shared" si="193"/>
        <v/>
      </c>
      <c r="L12387">
        <f>COUNTIF($K$2:K12387,$K12387)</f>
        <v>0</v>
      </c>
    </row>
    <row r="12388" ht="16.5" spans="1:12">
      <c r="A12388" s="1">
        <v>12387</v>
      </c>
      <c r="B12388" s="8">
        <f>COUNTIF($C$2:$C12388,模板!$E$2)</f>
        <v>77</v>
      </c>
      <c r="C12388" s="2" t="str">
        <f>IFERROR(VLOOKUP(K12388,开票信息!$A:$C,3,0),"")</f>
        <v/>
      </c>
      <c r="G12388" s="3" t="str">
        <f t="shared" si="193"/>
        <v/>
      </c>
      <c r="L12388">
        <f>COUNTIF($K$2:K12388,$K12388)</f>
        <v>0</v>
      </c>
    </row>
    <row r="12389" ht="16.5" spans="1:12">
      <c r="A12389" s="1">
        <v>12388</v>
      </c>
      <c r="B12389" s="8">
        <f>COUNTIF($C$2:$C12389,模板!$E$2)</f>
        <v>77</v>
      </c>
      <c r="C12389" s="2" t="str">
        <f>IFERROR(VLOOKUP(K12389,开票信息!$A:$C,3,0),"")</f>
        <v/>
      </c>
      <c r="G12389" s="3" t="str">
        <f t="shared" si="193"/>
        <v/>
      </c>
      <c r="L12389">
        <f>COUNTIF($K$2:K12389,$K12389)</f>
        <v>0</v>
      </c>
    </row>
    <row r="12390" ht="16.5" spans="1:12">
      <c r="A12390" s="1">
        <v>12389</v>
      </c>
      <c r="B12390" s="8">
        <f>COUNTIF($C$2:$C12390,模板!$E$2)</f>
        <v>77</v>
      </c>
      <c r="C12390" s="2" t="str">
        <f>IFERROR(VLOOKUP(K12390,开票信息!$A:$C,3,0),"")</f>
        <v/>
      </c>
      <c r="G12390" s="3" t="str">
        <f t="shared" si="193"/>
        <v/>
      </c>
      <c r="L12390">
        <f>COUNTIF($K$2:K12390,$K12390)</f>
        <v>0</v>
      </c>
    </row>
    <row r="12391" ht="16.5" spans="1:12">
      <c r="A12391" s="1">
        <v>12390</v>
      </c>
      <c r="B12391" s="8">
        <f>COUNTIF($C$2:$C12391,模板!$E$2)</f>
        <v>77</v>
      </c>
      <c r="C12391" s="2" t="str">
        <f>IFERROR(VLOOKUP(K12391,开票信息!$A:$C,3,0),"")</f>
        <v/>
      </c>
      <c r="G12391" s="3" t="str">
        <f t="shared" si="193"/>
        <v/>
      </c>
      <c r="L12391">
        <f>COUNTIF($K$2:K12391,$K12391)</f>
        <v>0</v>
      </c>
    </row>
    <row r="12392" ht="16.5" spans="1:12">
      <c r="A12392" s="1">
        <v>12391</v>
      </c>
      <c r="B12392" s="8">
        <f>COUNTIF($C$2:$C12392,模板!$E$2)</f>
        <v>77</v>
      </c>
      <c r="C12392" s="2" t="str">
        <f>IFERROR(VLOOKUP(K12392,开票信息!$A:$C,3,0),"")</f>
        <v/>
      </c>
      <c r="G12392" s="3" t="str">
        <f t="shared" si="193"/>
        <v/>
      </c>
      <c r="L12392">
        <f>COUNTIF($K$2:K12392,$K12392)</f>
        <v>0</v>
      </c>
    </row>
    <row r="12393" ht="16.5" spans="1:12">
      <c r="A12393" s="1">
        <v>12392</v>
      </c>
      <c r="B12393" s="8">
        <f>COUNTIF($C$2:$C12393,模板!$E$2)</f>
        <v>77</v>
      </c>
      <c r="C12393" s="2" t="str">
        <f>IFERROR(VLOOKUP(K12393,开票信息!$A:$C,3,0),"")</f>
        <v/>
      </c>
      <c r="G12393" s="3" t="str">
        <f t="shared" si="193"/>
        <v/>
      </c>
      <c r="L12393">
        <f>COUNTIF($K$2:K12393,$K12393)</f>
        <v>0</v>
      </c>
    </row>
    <row r="12394" ht="16.5" spans="1:12">
      <c r="A12394" s="1">
        <v>12393</v>
      </c>
      <c r="B12394" s="8">
        <f>COUNTIF($C$2:$C12394,模板!$E$2)</f>
        <v>77</v>
      </c>
      <c r="C12394" s="2" t="str">
        <f>IFERROR(VLOOKUP(K12394,开票信息!$A:$C,3,0),"")</f>
        <v/>
      </c>
      <c r="G12394" s="3" t="str">
        <f t="shared" si="193"/>
        <v/>
      </c>
      <c r="L12394">
        <f>COUNTIF($K$2:K12394,$K12394)</f>
        <v>0</v>
      </c>
    </row>
    <row r="12395" ht="16.5" spans="1:12">
      <c r="A12395" s="1">
        <v>12394</v>
      </c>
      <c r="B12395" s="8">
        <f>COUNTIF($C$2:$C12395,模板!$E$2)</f>
        <v>77</v>
      </c>
      <c r="C12395" s="2" t="str">
        <f>IFERROR(VLOOKUP(K12395,开票信息!$A:$C,3,0),"")</f>
        <v/>
      </c>
      <c r="G12395" s="3" t="str">
        <f t="shared" si="193"/>
        <v/>
      </c>
      <c r="L12395">
        <f>COUNTIF($K$2:K12395,$K12395)</f>
        <v>0</v>
      </c>
    </row>
    <row r="12396" ht="16.5" spans="1:12">
      <c r="A12396" s="1">
        <v>12395</v>
      </c>
      <c r="B12396" s="8">
        <f>COUNTIF($C$2:$C12396,模板!$E$2)</f>
        <v>77</v>
      </c>
      <c r="C12396" s="2" t="str">
        <f>IFERROR(VLOOKUP(K12396,开票信息!$A:$C,3,0),"")</f>
        <v/>
      </c>
      <c r="G12396" s="3" t="str">
        <f t="shared" si="193"/>
        <v/>
      </c>
      <c r="L12396">
        <f>COUNTIF($K$2:K12396,$K12396)</f>
        <v>0</v>
      </c>
    </row>
    <row r="12397" ht="16.5" spans="1:12">
      <c r="A12397" s="1">
        <v>12396</v>
      </c>
      <c r="B12397" s="8">
        <f>COUNTIF($C$2:$C12397,模板!$E$2)</f>
        <v>77</v>
      </c>
      <c r="C12397" s="2" t="str">
        <f>IFERROR(VLOOKUP(K12397,开票信息!$A:$C,3,0),"")</f>
        <v/>
      </c>
      <c r="G12397" s="3" t="str">
        <f t="shared" si="193"/>
        <v/>
      </c>
      <c r="L12397">
        <f>COUNTIF($K$2:K12397,$K12397)</f>
        <v>0</v>
      </c>
    </row>
    <row r="12398" ht="16.5" spans="1:12">
      <c r="A12398" s="1">
        <v>12397</v>
      </c>
      <c r="B12398" s="8">
        <f>COUNTIF($C$2:$C12398,模板!$E$2)</f>
        <v>77</v>
      </c>
      <c r="C12398" s="2" t="str">
        <f>IFERROR(VLOOKUP(K12398,开票信息!$A:$C,3,0),"")</f>
        <v/>
      </c>
      <c r="G12398" s="3" t="str">
        <f t="shared" si="193"/>
        <v/>
      </c>
      <c r="L12398">
        <f>COUNTIF($K$2:K12398,$K12398)</f>
        <v>0</v>
      </c>
    </row>
    <row r="12399" ht="16.5" spans="1:12">
      <c r="A12399" s="1">
        <v>12398</v>
      </c>
      <c r="B12399" s="8">
        <f>COUNTIF($C$2:$C12399,模板!$E$2)</f>
        <v>77</v>
      </c>
      <c r="C12399" s="2" t="str">
        <f>IFERROR(VLOOKUP(K12399,开票信息!$A:$C,3,0),"")</f>
        <v/>
      </c>
      <c r="G12399" s="3" t="str">
        <f t="shared" si="193"/>
        <v/>
      </c>
      <c r="L12399">
        <f>COUNTIF($K$2:K12399,$K12399)</f>
        <v>0</v>
      </c>
    </row>
    <row r="12400" ht="16.5" spans="1:12">
      <c r="A12400" s="1">
        <v>12399</v>
      </c>
      <c r="B12400" s="8">
        <f>COUNTIF($C$2:$C12400,模板!$E$2)</f>
        <v>77</v>
      </c>
      <c r="C12400" s="2" t="str">
        <f>IFERROR(VLOOKUP(K12400,开票信息!$A:$C,3,0),"")</f>
        <v/>
      </c>
      <c r="G12400" s="3" t="str">
        <f t="shared" si="193"/>
        <v/>
      </c>
      <c r="L12400">
        <f>COUNTIF($K$2:K12400,$K12400)</f>
        <v>0</v>
      </c>
    </row>
    <row r="12401" ht="16.5" spans="1:12">
      <c r="A12401" s="1">
        <v>12400</v>
      </c>
      <c r="B12401" s="8">
        <f>COUNTIF($C$2:$C12401,模板!$E$2)</f>
        <v>77</v>
      </c>
      <c r="C12401" s="2" t="str">
        <f>IFERROR(VLOOKUP(K12401,开票信息!$A:$C,3,0),"")</f>
        <v/>
      </c>
      <c r="G12401" s="3" t="str">
        <f t="shared" si="193"/>
        <v/>
      </c>
      <c r="L12401">
        <f>COUNTIF($K$2:K12401,$K12401)</f>
        <v>0</v>
      </c>
    </row>
    <row r="12402" ht="16.5" spans="1:12">
      <c r="A12402" s="1">
        <v>12401</v>
      </c>
      <c r="B12402" s="8">
        <f>COUNTIF($C$2:$C12402,模板!$E$2)</f>
        <v>77</v>
      </c>
      <c r="C12402" s="2" t="str">
        <f>IFERROR(VLOOKUP(K12402,开票信息!$A:$C,3,0),"")</f>
        <v/>
      </c>
      <c r="G12402" s="3" t="str">
        <f t="shared" si="193"/>
        <v/>
      </c>
      <c r="L12402">
        <f>COUNTIF($K$2:K12402,$K12402)</f>
        <v>0</v>
      </c>
    </row>
    <row r="12403" ht="16.5" spans="1:12">
      <c r="A12403" s="1">
        <v>12402</v>
      </c>
      <c r="B12403" s="8">
        <f>COUNTIF($C$2:$C12403,模板!$E$2)</f>
        <v>77</v>
      </c>
      <c r="C12403" s="2" t="str">
        <f>IFERROR(VLOOKUP(K12403,开票信息!$A:$C,3,0),"")</f>
        <v/>
      </c>
      <c r="G12403" s="3" t="str">
        <f t="shared" si="193"/>
        <v/>
      </c>
      <c r="L12403">
        <f>COUNTIF($K$2:K12403,$K12403)</f>
        <v>0</v>
      </c>
    </row>
    <row r="12404" ht="16.5" spans="1:12">
      <c r="A12404" s="1">
        <v>12403</v>
      </c>
      <c r="B12404" s="8">
        <f>COUNTIF($C$2:$C12404,模板!$E$2)</f>
        <v>77</v>
      </c>
      <c r="C12404" s="2" t="str">
        <f>IFERROR(VLOOKUP(K12404,开票信息!$A:$C,3,0),"")</f>
        <v/>
      </c>
      <c r="G12404" s="3" t="str">
        <f t="shared" si="193"/>
        <v/>
      </c>
      <c r="L12404">
        <f>COUNTIF($K$2:K12404,$K12404)</f>
        <v>0</v>
      </c>
    </row>
    <row r="12405" ht="16.5" spans="1:12">
      <c r="A12405" s="1">
        <v>12404</v>
      </c>
      <c r="B12405" s="8">
        <f>COUNTIF($C$2:$C12405,模板!$E$2)</f>
        <v>77</v>
      </c>
      <c r="C12405" s="2" t="str">
        <f>IFERROR(VLOOKUP(K12405,开票信息!$A:$C,3,0),"")</f>
        <v/>
      </c>
      <c r="G12405" s="3" t="str">
        <f t="shared" si="193"/>
        <v/>
      </c>
      <c r="L12405">
        <f>COUNTIF($K$2:K12405,$K12405)</f>
        <v>0</v>
      </c>
    </row>
    <row r="12406" ht="16.5" spans="1:12">
      <c r="A12406" s="1">
        <v>12405</v>
      </c>
      <c r="B12406" s="8">
        <f>COUNTIF($C$2:$C12406,模板!$E$2)</f>
        <v>77</v>
      </c>
      <c r="C12406" s="2" t="str">
        <f>IFERROR(VLOOKUP(K12406,开票信息!$A:$C,3,0),"")</f>
        <v/>
      </c>
      <c r="G12406" s="3" t="str">
        <f t="shared" si="193"/>
        <v/>
      </c>
      <c r="L12406">
        <f>COUNTIF($K$2:K12406,$K12406)</f>
        <v>0</v>
      </c>
    </row>
    <row r="12407" ht="16.5" spans="1:12">
      <c r="A12407" s="1">
        <v>12406</v>
      </c>
      <c r="B12407" s="8">
        <f>COUNTIF($C$2:$C12407,模板!$E$2)</f>
        <v>77</v>
      </c>
      <c r="C12407" s="2" t="str">
        <f>IFERROR(VLOOKUP(K12407,开票信息!$A:$C,3,0),"")</f>
        <v/>
      </c>
      <c r="G12407" s="3" t="str">
        <f t="shared" si="193"/>
        <v/>
      </c>
      <c r="L12407">
        <f>COUNTIF($K$2:K12407,$K12407)</f>
        <v>0</v>
      </c>
    </row>
    <row r="12408" ht="16.5" spans="1:12">
      <c r="A12408" s="1">
        <v>12407</v>
      </c>
      <c r="B12408" s="8">
        <f>COUNTIF($C$2:$C12408,模板!$E$2)</f>
        <v>77</v>
      </c>
      <c r="C12408" s="2" t="str">
        <f>IFERROR(VLOOKUP(K12408,开票信息!$A:$C,3,0),"")</f>
        <v/>
      </c>
      <c r="G12408" s="3" t="str">
        <f t="shared" si="193"/>
        <v/>
      </c>
      <c r="L12408">
        <f>COUNTIF($K$2:K12408,$K12408)</f>
        <v>0</v>
      </c>
    </row>
    <row r="12409" ht="16.5" spans="1:12">
      <c r="A12409" s="1">
        <v>12408</v>
      </c>
      <c r="B12409" s="8">
        <f>COUNTIF($C$2:$C12409,模板!$E$2)</f>
        <v>77</v>
      </c>
      <c r="C12409" s="2" t="str">
        <f>IFERROR(VLOOKUP(K12409,开票信息!$A:$C,3,0),"")</f>
        <v/>
      </c>
      <c r="G12409" s="3" t="str">
        <f t="shared" si="193"/>
        <v/>
      </c>
      <c r="L12409">
        <f>COUNTIF($K$2:K12409,$K12409)</f>
        <v>0</v>
      </c>
    </row>
    <row r="12410" ht="16.5" spans="1:12">
      <c r="A12410" s="1">
        <v>12409</v>
      </c>
      <c r="B12410" s="8">
        <f>COUNTIF($C$2:$C12410,模板!$E$2)</f>
        <v>77</v>
      </c>
      <c r="C12410" s="2" t="str">
        <f>IFERROR(VLOOKUP(K12410,开票信息!$A:$C,3,0),"")</f>
        <v/>
      </c>
      <c r="G12410" s="3" t="str">
        <f t="shared" si="193"/>
        <v/>
      </c>
      <c r="L12410">
        <f>COUNTIF($K$2:K12410,$K12410)</f>
        <v>0</v>
      </c>
    </row>
    <row r="12411" ht="16.5" spans="1:12">
      <c r="A12411" s="1">
        <v>12410</v>
      </c>
      <c r="B12411" s="8">
        <f>COUNTIF($C$2:$C12411,模板!$E$2)</f>
        <v>77</v>
      </c>
      <c r="C12411" s="2" t="str">
        <f>IFERROR(VLOOKUP(K12411,开票信息!$A:$C,3,0),"")</f>
        <v/>
      </c>
      <c r="G12411" s="3" t="str">
        <f t="shared" si="193"/>
        <v/>
      </c>
      <c r="L12411">
        <f>COUNTIF($K$2:K12411,$K12411)</f>
        <v>0</v>
      </c>
    </row>
    <row r="12412" ht="16.5" spans="1:12">
      <c r="A12412" s="1">
        <v>12411</v>
      </c>
      <c r="B12412" s="8">
        <f>COUNTIF($C$2:$C12412,模板!$E$2)</f>
        <v>77</v>
      </c>
      <c r="C12412" s="2" t="str">
        <f>IFERROR(VLOOKUP(K12412,开票信息!$A:$C,3,0),"")</f>
        <v/>
      </c>
      <c r="G12412" s="3" t="str">
        <f t="shared" si="193"/>
        <v/>
      </c>
      <c r="L12412">
        <f>COUNTIF($K$2:K12412,$K12412)</f>
        <v>0</v>
      </c>
    </row>
    <row r="12413" ht="16.5" spans="1:12">
      <c r="A12413" s="1">
        <v>12412</v>
      </c>
      <c r="B12413" s="8">
        <f>COUNTIF($C$2:$C12413,模板!$E$2)</f>
        <v>77</v>
      </c>
      <c r="C12413" s="2" t="str">
        <f>IFERROR(VLOOKUP(K12413,开票信息!$A:$C,3,0),"")</f>
        <v/>
      </c>
      <c r="G12413" s="3" t="str">
        <f t="shared" si="193"/>
        <v/>
      </c>
      <c r="L12413">
        <f>COUNTIF($K$2:K12413,$K12413)</f>
        <v>0</v>
      </c>
    </row>
    <row r="12414" ht="16.5" spans="1:12">
      <c r="A12414" s="1">
        <v>12413</v>
      </c>
      <c r="B12414" s="8">
        <f>COUNTIF($C$2:$C12414,模板!$E$2)</f>
        <v>77</v>
      </c>
      <c r="C12414" s="2" t="str">
        <f>IFERROR(VLOOKUP(K12414,开票信息!$A:$C,3,0),"")</f>
        <v/>
      </c>
      <c r="G12414" s="3" t="str">
        <f t="shared" si="193"/>
        <v/>
      </c>
      <c r="L12414">
        <f>COUNTIF($K$2:K12414,$K12414)</f>
        <v>0</v>
      </c>
    </row>
    <row r="12415" ht="16.5" spans="1:12">
      <c r="A12415" s="1">
        <v>12414</v>
      </c>
      <c r="B12415" s="8">
        <f>COUNTIF($C$2:$C12415,模板!$E$2)</f>
        <v>77</v>
      </c>
      <c r="C12415" s="2" t="str">
        <f>IFERROR(VLOOKUP(K12415,开票信息!$A:$C,3,0),"")</f>
        <v/>
      </c>
      <c r="G12415" s="3" t="str">
        <f t="shared" si="193"/>
        <v/>
      </c>
      <c r="L12415">
        <f>COUNTIF($K$2:K12415,$K12415)</f>
        <v>0</v>
      </c>
    </row>
    <row r="12416" ht="16.5" spans="1:12">
      <c r="A12416" s="1">
        <v>12415</v>
      </c>
      <c r="B12416" s="8">
        <f>COUNTIF($C$2:$C12416,模板!$E$2)</f>
        <v>77</v>
      </c>
      <c r="C12416" s="2" t="str">
        <f>IFERROR(VLOOKUP(K12416,开票信息!$A:$C,3,0),"")</f>
        <v/>
      </c>
      <c r="G12416" s="3" t="str">
        <f t="shared" si="193"/>
        <v/>
      </c>
      <c r="L12416">
        <f>COUNTIF($K$2:K12416,$K12416)</f>
        <v>0</v>
      </c>
    </row>
    <row r="12417" ht="16.5" spans="1:12">
      <c r="A12417" s="1">
        <v>12416</v>
      </c>
      <c r="B12417" s="8">
        <f>COUNTIF($C$2:$C12417,模板!$E$2)</f>
        <v>77</v>
      </c>
      <c r="C12417" s="2" t="str">
        <f>IFERROR(VLOOKUP(K12417,开票信息!$A:$C,3,0),"")</f>
        <v/>
      </c>
      <c r="G12417" s="3" t="str">
        <f t="shared" si="193"/>
        <v/>
      </c>
      <c r="L12417">
        <f>COUNTIF($K$2:K12417,$K12417)</f>
        <v>0</v>
      </c>
    </row>
    <row r="12418" ht="16.5" spans="1:12">
      <c r="A12418" s="1">
        <v>12417</v>
      </c>
      <c r="B12418" s="8">
        <f>COUNTIF($C$2:$C12418,模板!$E$2)</f>
        <v>77</v>
      </c>
      <c r="C12418" s="2" t="str">
        <f>IFERROR(VLOOKUP(K12418,开票信息!$A:$C,3,0),"")</f>
        <v/>
      </c>
      <c r="G12418" s="3" t="str">
        <f t="shared" si="193"/>
        <v/>
      </c>
      <c r="L12418">
        <f>COUNTIF($K$2:K12418,$K12418)</f>
        <v>0</v>
      </c>
    </row>
    <row r="12419" ht="16.5" spans="1:12">
      <c r="A12419" s="1">
        <v>12418</v>
      </c>
      <c r="B12419" s="8">
        <f>COUNTIF($C$2:$C12419,模板!$E$2)</f>
        <v>77</v>
      </c>
      <c r="C12419" s="2" t="str">
        <f>IFERROR(VLOOKUP(K12419,开票信息!$A:$C,3,0),"")</f>
        <v/>
      </c>
      <c r="G12419" s="3" t="str">
        <f t="shared" ref="G12419:G12482" si="194">IFERROR(H12419/F12419,"")</f>
        <v/>
      </c>
      <c r="L12419">
        <f>COUNTIF($K$2:K12419,$K12419)</f>
        <v>0</v>
      </c>
    </row>
    <row r="12420" ht="16.5" spans="1:12">
      <c r="A12420" s="1">
        <v>12419</v>
      </c>
      <c r="B12420" s="8">
        <f>COUNTIF($C$2:$C12420,模板!$E$2)</f>
        <v>77</v>
      </c>
      <c r="C12420" s="2" t="str">
        <f>IFERROR(VLOOKUP(K12420,开票信息!$A:$C,3,0),"")</f>
        <v/>
      </c>
      <c r="G12420" s="3" t="str">
        <f t="shared" si="194"/>
        <v/>
      </c>
      <c r="L12420">
        <f>COUNTIF($K$2:K12420,$K12420)</f>
        <v>0</v>
      </c>
    </row>
    <row r="12421" ht="16.5" spans="1:12">
      <c r="A12421" s="1">
        <v>12420</v>
      </c>
      <c r="B12421" s="8">
        <f>COUNTIF($C$2:$C12421,模板!$E$2)</f>
        <v>77</v>
      </c>
      <c r="C12421" s="2" t="str">
        <f>IFERROR(VLOOKUP(K12421,开票信息!$A:$C,3,0),"")</f>
        <v/>
      </c>
      <c r="G12421" s="3" t="str">
        <f t="shared" si="194"/>
        <v/>
      </c>
      <c r="L12421">
        <f>COUNTIF($K$2:K12421,$K12421)</f>
        <v>0</v>
      </c>
    </row>
    <row r="12422" ht="16.5" spans="1:12">
      <c r="A12422" s="1">
        <v>12421</v>
      </c>
      <c r="B12422" s="8">
        <f>COUNTIF($C$2:$C12422,模板!$E$2)</f>
        <v>77</v>
      </c>
      <c r="C12422" s="2" t="str">
        <f>IFERROR(VLOOKUP(K12422,开票信息!$A:$C,3,0),"")</f>
        <v/>
      </c>
      <c r="G12422" s="3" t="str">
        <f t="shared" si="194"/>
        <v/>
      </c>
      <c r="L12422">
        <f>COUNTIF($K$2:K12422,$K12422)</f>
        <v>0</v>
      </c>
    </row>
    <row r="12423" ht="16.5" spans="1:12">
      <c r="A12423" s="1">
        <v>12422</v>
      </c>
      <c r="B12423" s="8">
        <f>COUNTIF($C$2:$C12423,模板!$E$2)</f>
        <v>77</v>
      </c>
      <c r="C12423" s="2" t="str">
        <f>IFERROR(VLOOKUP(K12423,开票信息!$A:$C,3,0),"")</f>
        <v/>
      </c>
      <c r="G12423" s="3" t="str">
        <f t="shared" si="194"/>
        <v/>
      </c>
      <c r="L12423">
        <f>COUNTIF($K$2:K12423,$K12423)</f>
        <v>0</v>
      </c>
    </row>
    <row r="12424" ht="16.5" spans="1:12">
      <c r="A12424" s="1">
        <v>12423</v>
      </c>
      <c r="B12424" s="8">
        <f>COUNTIF($C$2:$C12424,模板!$E$2)</f>
        <v>77</v>
      </c>
      <c r="C12424" s="2" t="str">
        <f>IFERROR(VLOOKUP(K12424,开票信息!$A:$C,3,0),"")</f>
        <v/>
      </c>
      <c r="G12424" s="3" t="str">
        <f t="shared" si="194"/>
        <v/>
      </c>
      <c r="L12424">
        <f>COUNTIF($K$2:K12424,$K12424)</f>
        <v>0</v>
      </c>
    </row>
    <row r="12425" ht="16.5" spans="1:12">
      <c r="A12425" s="1">
        <v>12424</v>
      </c>
      <c r="B12425" s="8">
        <f>COUNTIF($C$2:$C12425,模板!$E$2)</f>
        <v>77</v>
      </c>
      <c r="C12425" s="2" t="str">
        <f>IFERROR(VLOOKUP(K12425,开票信息!$A:$C,3,0),"")</f>
        <v/>
      </c>
      <c r="G12425" s="3" t="str">
        <f t="shared" si="194"/>
        <v/>
      </c>
      <c r="L12425">
        <f>COUNTIF($K$2:K12425,$K12425)</f>
        <v>0</v>
      </c>
    </row>
    <row r="12426" ht="16.5" spans="1:12">
      <c r="A12426" s="1">
        <v>12425</v>
      </c>
      <c r="B12426" s="8">
        <f>COUNTIF($C$2:$C12426,模板!$E$2)</f>
        <v>77</v>
      </c>
      <c r="C12426" s="2" t="str">
        <f>IFERROR(VLOOKUP(K12426,开票信息!$A:$C,3,0),"")</f>
        <v/>
      </c>
      <c r="G12426" s="3" t="str">
        <f t="shared" si="194"/>
        <v/>
      </c>
      <c r="L12426">
        <f>COUNTIF($K$2:K12426,$K12426)</f>
        <v>0</v>
      </c>
    </row>
    <row r="12427" ht="16.5" spans="1:12">
      <c r="A12427" s="1">
        <v>12426</v>
      </c>
      <c r="B12427" s="8">
        <f>COUNTIF($C$2:$C12427,模板!$E$2)</f>
        <v>77</v>
      </c>
      <c r="C12427" s="2" t="str">
        <f>IFERROR(VLOOKUP(K12427,开票信息!$A:$C,3,0),"")</f>
        <v/>
      </c>
      <c r="G12427" s="3" t="str">
        <f t="shared" si="194"/>
        <v/>
      </c>
      <c r="L12427">
        <f>COUNTIF($K$2:K12427,$K12427)</f>
        <v>0</v>
      </c>
    </row>
    <row r="12428" ht="16.5" spans="1:12">
      <c r="A12428" s="1">
        <v>12427</v>
      </c>
      <c r="B12428" s="8">
        <f>COUNTIF($C$2:$C12428,模板!$E$2)</f>
        <v>77</v>
      </c>
      <c r="C12428" s="2" t="str">
        <f>IFERROR(VLOOKUP(K12428,开票信息!$A:$C,3,0),"")</f>
        <v/>
      </c>
      <c r="G12428" s="3" t="str">
        <f t="shared" si="194"/>
        <v/>
      </c>
      <c r="L12428">
        <f>COUNTIF($K$2:K12428,$K12428)</f>
        <v>0</v>
      </c>
    </row>
    <row r="12429" ht="16.5" spans="1:12">
      <c r="A12429" s="1">
        <v>12428</v>
      </c>
      <c r="B12429" s="8">
        <f>COUNTIF($C$2:$C12429,模板!$E$2)</f>
        <v>77</v>
      </c>
      <c r="C12429" s="2" t="str">
        <f>IFERROR(VLOOKUP(K12429,开票信息!$A:$C,3,0),"")</f>
        <v/>
      </c>
      <c r="G12429" s="3" t="str">
        <f t="shared" si="194"/>
        <v/>
      </c>
      <c r="L12429">
        <f>COUNTIF($K$2:K12429,$K12429)</f>
        <v>0</v>
      </c>
    </row>
    <row r="12430" ht="16.5" spans="1:12">
      <c r="A12430" s="1">
        <v>12429</v>
      </c>
      <c r="B12430" s="8">
        <f>COUNTIF($C$2:$C12430,模板!$E$2)</f>
        <v>77</v>
      </c>
      <c r="C12430" s="2" t="str">
        <f>IFERROR(VLOOKUP(K12430,开票信息!$A:$C,3,0),"")</f>
        <v/>
      </c>
      <c r="G12430" s="3" t="str">
        <f t="shared" si="194"/>
        <v/>
      </c>
      <c r="L12430">
        <f>COUNTIF($K$2:K12430,$K12430)</f>
        <v>0</v>
      </c>
    </row>
    <row r="12431" ht="16.5" spans="1:12">
      <c r="A12431" s="1">
        <v>12430</v>
      </c>
      <c r="B12431" s="8">
        <f>COUNTIF($C$2:$C12431,模板!$E$2)</f>
        <v>77</v>
      </c>
      <c r="C12431" s="2" t="str">
        <f>IFERROR(VLOOKUP(K12431,开票信息!$A:$C,3,0),"")</f>
        <v/>
      </c>
      <c r="G12431" s="3" t="str">
        <f t="shared" si="194"/>
        <v/>
      </c>
      <c r="L12431">
        <f>COUNTIF($K$2:K12431,$K12431)</f>
        <v>0</v>
      </c>
    </row>
    <row r="12432" ht="16.5" spans="1:12">
      <c r="A12432" s="1">
        <v>12431</v>
      </c>
      <c r="B12432" s="8">
        <f>COUNTIF($C$2:$C12432,模板!$E$2)</f>
        <v>77</v>
      </c>
      <c r="C12432" s="2" t="str">
        <f>IFERROR(VLOOKUP(K12432,开票信息!$A:$C,3,0),"")</f>
        <v/>
      </c>
      <c r="G12432" s="3" t="str">
        <f t="shared" si="194"/>
        <v/>
      </c>
      <c r="L12432">
        <f>COUNTIF($K$2:K12432,$K12432)</f>
        <v>0</v>
      </c>
    </row>
    <row r="12433" ht="16.5" spans="1:12">
      <c r="A12433" s="1">
        <v>12432</v>
      </c>
      <c r="B12433" s="8">
        <f>COUNTIF($C$2:$C12433,模板!$E$2)</f>
        <v>77</v>
      </c>
      <c r="C12433" s="2" t="str">
        <f>IFERROR(VLOOKUP(K12433,开票信息!$A:$C,3,0),"")</f>
        <v/>
      </c>
      <c r="G12433" s="3" t="str">
        <f t="shared" si="194"/>
        <v/>
      </c>
      <c r="L12433">
        <f>COUNTIF($K$2:K12433,$K12433)</f>
        <v>0</v>
      </c>
    </row>
    <row r="12434" ht="16.5" spans="1:12">
      <c r="A12434" s="1">
        <v>12433</v>
      </c>
      <c r="B12434" s="8">
        <f>COUNTIF($C$2:$C12434,模板!$E$2)</f>
        <v>77</v>
      </c>
      <c r="C12434" s="2" t="str">
        <f>IFERROR(VLOOKUP(K12434,开票信息!$A:$C,3,0),"")</f>
        <v/>
      </c>
      <c r="G12434" s="3" t="str">
        <f t="shared" si="194"/>
        <v/>
      </c>
      <c r="L12434">
        <f>COUNTIF($K$2:K12434,$K12434)</f>
        <v>0</v>
      </c>
    </row>
    <row r="12435" ht="16.5" spans="1:12">
      <c r="A12435" s="1">
        <v>12434</v>
      </c>
      <c r="B12435" s="8">
        <f>COUNTIF($C$2:$C12435,模板!$E$2)</f>
        <v>77</v>
      </c>
      <c r="C12435" s="2" t="str">
        <f>IFERROR(VLOOKUP(K12435,开票信息!$A:$C,3,0),"")</f>
        <v/>
      </c>
      <c r="G12435" s="3" t="str">
        <f t="shared" si="194"/>
        <v/>
      </c>
      <c r="L12435">
        <f>COUNTIF($K$2:K12435,$K12435)</f>
        <v>0</v>
      </c>
    </row>
    <row r="12436" ht="16.5" spans="1:12">
      <c r="A12436" s="1">
        <v>12435</v>
      </c>
      <c r="B12436" s="8">
        <f>COUNTIF($C$2:$C12436,模板!$E$2)</f>
        <v>77</v>
      </c>
      <c r="C12436" s="2" t="str">
        <f>IFERROR(VLOOKUP(K12436,开票信息!$A:$C,3,0),"")</f>
        <v/>
      </c>
      <c r="G12436" s="3" t="str">
        <f t="shared" si="194"/>
        <v/>
      </c>
      <c r="L12436">
        <f>COUNTIF($K$2:K12436,$K12436)</f>
        <v>0</v>
      </c>
    </row>
    <row r="12437" ht="16.5" spans="1:12">
      <c r="A12437" s="1">
        <v>12436</v>
      </c>
      <c r="B12437" s="8">
        <f>COUNTIF($C$2:$C12437,模板!$E$2)</f>
        <v>77</v>
      </c>
      <c r="C12437" s="2" t="str">
        <f>IFERROR(VLOOKUP(K12437,开票信息!$A:$C,3,0),"")</f>
        <v/>
      </c>
      <c r="G12437" s="3" t="str">
        <f t="shared" si="194"/>
        <v/>
      </c>
      <c r="L12437">
        <f>COUNTIF($K$2:K12437,$K12437)</f>
        <v>0</v>
      </c>
    </row>
    <row r="12438" ht="16.5" spans="1:12">
      <c r="A12438" s="1">
        <v>12437</v>
      </c>
      <c r="B12438" s="8">
        <f>COUNTIF($C$2:$C12438,模板!$E$2)</f>
        <v>77</v>
      </c>
      <c r="C12438" s="2" t="str">
        <f>IFERROR(VLOOKUP(K12438,开票信息!$A:$C,3,0),"")</f>
        <v/>
      </c>
      <c r="G12438" s="3" t="str">
        <f t="shared" si="194"/>
        <v/>
      </c>
      <c r="L12438">
        <f>COUNTIF($K$2:K12438,$K12438)</f>
        <v>0</v>
      </c>
    </row>
    <row r="12439" ht="16.5" spans="1:12">
      <c r="A12439" s="1">
        <v>12438</v>
      </c>
      <c r="B12439" s="8">
        <f>COUNTIF($C$2:$C12439,模板!$E$2)</f>
        <v>77</v>
      </c>
      <c r="C12439" s="2" t="str">
        <f>IFERROR(VLOOKUP(K12439,开票信息!$A:$C,3,0),"")</f>
        <v/>
      </c>
      <c r="G12439" s="3" t="str">
        <f t="shared" si="194"/>
        <v/>
      </c>
      <c r="L12439">
        <f>COUNTIF($K$2:K12439,$K12439)</f>
        <v>0</v>
      </c>
    </row>
    <row r="12440" ht="16.5" spans="1:12">
      <c r="A12440" s="1">
        <v>12439</v>
      </c>
      <c r="B12440" s="8">
        <f>COUNTIF($C$2:$C12440,模板!$E$2)</f>
        <v>77</v>
      </c>
      <c r="C12440" s="2" t="str">
        <f>IFERROR(VLOOKUP(K12440,开票信息!$A:$C,3,0),"")</f>
        <v/>
      </c>
      <c r="G12440" s="3" t="str">
        <f t="shared" si="194"/>
        <v/>
      </c>
      <c r="L12440">
        <f>COUNTIF($K$2:K12440,$K12440)</f>
        <v>0</v>
      </c>
    </row>
    <row r="12441" ht="16.5" spans="1:12">
      <c r="A12441" s="1">
        <v>12440</v>
      </c>
      <c r="B12441" s="8">
        <f>COUNTIF($C$2:$C12441,模板!$E$2)</f>
        <v>77</v>
      </c>
      <c r="C12441" s="2" t="str">
        <f>IFERROR(VLOOKUP(K12441,开票信息!$A:$C,3,0),"")</f>
        <v/>
      </c>
      <c r="G12441" s="3" t="str">
        <f t="shared" si="194"/>
        <v/>
      </c>
      <c r="L12441">
        <f>COUNTIF($K$2:K12441,$K12441)</f>
        <v>0</v>
      </c>
    </row>
    <row r="12442" ht="16.5" spans="1:12">
      <c r="A12442" s="1">
        <v>12441</v>
      </c>
      <c r="B12442" s="8">
        <f>COUNTIF($C$2:$C12442,模板!$E$2)</f>
        <v>77</v>
      </c>
      <c r="C12442" s="2" t="str">
        <f>IFERROR(VLOOKUP(K12442,开票信息!$A:$C,3,0),"")</f>
        <v/>
      </c>
      <c r="G12442" s="3" t="str">
        <f t="shared" si="194"/>
        <v/>
      </c>
      <c r="L12442">
        <f>COUNTIF($K$2:K12442,$K12442)</f>
        <v>0</v>
      </c>
    </row>
    <row r="12443" ht="16.5" spans="1:12">
      <c r="A12443" s="1">
        <v>12442</v>
      </c>
      <c r="B12443" s="8">
        <f>COUNTIF($C$2:$C12443,模板!$E$2)</f>
        <v>77</v>
      </c>
      <c r="C12443" s="2" t="str">
        <f>IFERROR(VLOOKUP(K12443,开票信息!$A:$C,3,0),"")</f>
        <v/>
      </c>
      <c r="G12443" s="3" t="str">
        <f t="shared" si="194"/>
        <v/>
      </c>
      <c r="L12443">
        <f>COUNTIF($K$2:K12443,$K12443)</f>
        <v>0</v>
      </c>
    </row>
    <row r="12444" ht="16.5" spans="1:12">
      <c r="A12444" s="1">
        <v>12443</v>
      </c>
      <c r="B12444" s="8">
        <f>COUNTIF($C$2:$C12444,模板!$E$2)</f>
        <v>77</v>
      </c>
      <c r="C12444" s="2" t="str">
        <f>IFERROR(VLOOKUP(K12444,开票信息!$A:$C,3,0),"")</f>
        <v/>
      </c>
      <c r="G12444" s="3" t="str">
        <f t="shared" si="194"/>
        <v/>
      </c>
      <c r="L12444">
        <f>COUNTIF($K$2:K12444,$K12444)</f>
        <v>0</v>
      </c>
    </row>
    <row r="12445" ht="16.5" spans="1:12">
      <c r="A12445" s="1">
        <v>12444</v>
      </c>
      <c r="B12445" s="8">
        <f>COUNTIF($C$2:$C12445,模板!$E$2)</f>
        <v>77</v>
      </c>
      <c r="C12445" s="2" t="str">
        <f>IFERROR(VLOOKUP(K12445,开票信息!$A:$C,3,0),"")</f>
        <v/>
      </c>
      <c r="G12445" s="3" t="str">
        <f t="shared" si="194"/>
        <v/>
      </c>
      <c r="L12445">
        <f>COUNTIF($K$2:K12445,$K12445)</f>
        <v>0</v>
      </c>
    </row>
    <row r="12446" ht="16.5" spans="1:12">
      <c r="A12446" s="1">
        <v>12445</v>
      </c>
      <c r="B12446" s="8">
        <f>COUNTIF($C$2:$C12446,模板!$E$2)</f>
        <v>77</v>
      </c>
      <c r="C12446" s="2" t="str">
        <f>IFERROR(VLOOKUP(K12446,开票信息!$A:$C,3,0),"")</f>
        <v/>
      </c>
      <c r="G12446" s="3" t="str">
        <f t="shared" si="194"/>
        <v/>
      </c>
      <c r="L12446">
        <f>COUNTIF($K$2:K12446,$K12446)</f>
        <v>0</v>
      </c>
    </row>
    <row r="12447" ht="16.5" spans="1:12">
      <c r="A12447" s="1">
        <v>12446</v>
      </c>
      <c r="B12447" s="8">
        <f>COUNTIF($C$2:$C12447,模板!$E$2)</f>
        <v>77</v>
      </c>
      <c r="C12447" s="2" t="str">
        <f>IFERROR(VLOOKUP(K12447,开票信息!$A:$C,3,0),"")</f>
        <v/>
      </c>
      <c r="G12447" s="3" t="str">
        <f t="shared" si="194"/>
        <v/>
      </c>
      <c r="L12447">
        <f>COUNTIF($K$2:K12447,$K12447)</f>
        <v>0</v>
      </c>
    </row>
    <row r="12448" ht="16.5" spans="1:12">
      <c r="A12448" s="1">
        <v>12447</v>
      </c>
      <c r="B12448" s="8">
        <f>COUNTIF($C$2:$C12448,模板!$E$2)</f>
        <v>77</v>
      </c>
      <c r="C12448" s="2" t="str">
        <f>IFERROR(VLOOKUP(K12448,开票信息!$A:$C,3,0),"")</f>
        <v/>
      </c>
      <c r="G12448" s="3" t="str">
        <f t="shared" si="194"/>
        <v/>
      </c>
      <c r="L12448">
        <f>COUNTIF($K$2:K12448,$K12448)</f>
        <v>0</v>
      </c>
    </row>
    <row r="12449" ht="16.5" spans="1:12">
      <c r="A12449" s="1">
        <v>12448</v>
      </c>
      <c r="B12449" s="8">
        <f>COUNTIF($C$2:$C12449,模板!$E$2)</f>
        <v>77</v>
      </c>
      <c r="C12449" s="2" t="str">
        <f>IFERROR(VLOOKUP(K12449,开票信息!$A:$C,3,0),"")</f>
        <v/>
      </c>
      <c r="G12449" s="3" t="str">
        <f t="shared" si="194"/>
        <v/>
      </c>
      <c r="L12449">
        <f>COUNTIF($K$2:K12449,$K12449)</f>
        <v>0</v>
      </c>
    </row>
    <row r="12450" ht="16.5" spans="1:12">
      <c r="A12450" s="1">
        <v>12449</v>
      </c>
      <c r="B12450" s="8">
        <f>COUNTIF($C$2:$C12450,模板!$E$2)</f>
        <v>77</v>
      </c>
      <c r="C12450" s="2" t="str">
        <f>IFERROR(VLOOKUP(K12450,开票信息!$A:$C,3,0),"")</f>
        <v/>
      </c>
      <c r="G12450" s="3" t="str">
        <f t="shared" si="194"/>
        <v/>
      </c>
      <c r="L12450">
        <f>COUNTIF($K$2:K12450,$K12450)</f>
        <v>0</v>
      </c>
    </row>
    <row r="12451" ht="16.5" spans="1:12">
      <c r="A12451" s="1">
        <v>12450</v>
      </c>
      <c r="B12451" s="8">
        <f>COUNTIF($C$2:$C12451,模板!$E$2)</f>
        <v>77</v>
      </c>
      <c r="C12451" s="2" t="str">
        <f>IFERROR(VLOOKUP(K12451,开票信息!$A:$C,3,0),"")</f>
        <v/>
      </c>
      <c r="G12451" s="3" t="str">
        <f t="shared" si="194"/>
        <v/>
      </c>
      <c r="L12451">
        <f>COUNTIF($K$2:K12451,$K12451)</f>
        <v>0</v>
      </c>
    </row>
    <row r="12452" ht="16.5" spans="1:12">
      <c r="A12452" s="1">
        <v>12451</v>
      </c>
      <c r="B12452" s="8">
        <f>COUNTIF($C$2:$C12452,模板!$E$2)</f>
        <v>77</v>
      </c>
      <c r="C12452" s="2" t="str">
        <f>IFERROR(VLOOKUP(K12452,开票信息!$A:$C,3,0),"")</f>
        <v/>
      </c>
      <c r="G12452" s="3" t="str">
        <f t="shared" si="194"/>
        <v/>
      </c>
      <c r="L12452">
        <f>COUNTIF($K$2:K12452,$K12452)</f>
        <v>0</v>
      </c>
    </row>
    <row r="12453" ht="16.5" spans="1:12">
      <c r="A12453" s="1">
        <v>12452</v>
      </c>
      <c r="B12453" s="8">
        <f>COUNTIF($C$2:$C12453,模板!$E$2)</f>
        <v>77</v>
      </c>
      <c r="C12453" s="2" t="str">
        <f>IFERROR(VLOOKUP(K12453,开票信息!$A:$C,3,0),"")</f>
        <v/>
      </c>
      <c r="G12453" s="3" t="str">
        <f t="shared" si="194"/>
        <v/>
      </c>
      <c r="L12453">
        <f>COUNTIF($K$2:K12453,$K12453)</f>
        <v>0</v>
      </c>
    </row>
    <row r="12454" ht="16.5" spans="1:12">
      <c r="A12454" s="1">
        <v>12453</v>
      </c>
      <c r="B12454" s="8">
        <f>COUNTIF($C$2:$C12454,模板!$E$2)</f>
        <v>77</v>
      </c>
      <c r="C12454" s="2" t="str">
        <f>IFERROR(VLOOKUP(K12454,开票信息!$A:$C,3,0),"")</f>
        <v/>
      </c>
      <c r="G12454" s="3" t="str">
        <f t="shared" si="194"/>
        <v/>
      </c>
      <c r="L12454">
        <f>COUNTIF($K$2:K12454,$K12454)</f>
        <v>0</v>
      </c>
    </row>
    <row r="12455" ht="16.5" spans="1:12">
      <c r="A12455" s="1">
        <v>12454</v>
      </c>
      <c r="B12455" s="8">
        <f>COUNTIF($C$2:$C12455,模板!$E$2)</f>
        <v>77</v>
      </c>
      <c r="C12455" s="2" t="str">
        <f>IFERROR(VLOOKUP(K12455,开票信息!$A:$C,3,0),"")</f>
        <v/>
      </c>
      <c r="G12455" s="3" t="str">
        <f t="shared" si="194"/>
        <v/>
      </c>
      <c r="L12455">
        <f>COUNTIF($K$2:K12455,$K12455)</f>
        <v>0</v>
      </c>
    </row>
    <row r="12456" ht="16.5" spans="1:12">
      <c r="A12456" s="1">
        <v>12455</v>
      </c>
      <c r="B12456" s="8">
        <f>COUNTIF($C$2:$C12456,模板!$E$2)</f>
        <v>77</v>
      </c>
      <c r="C12456" s="2" t="str">
        <f>IFERROR(VLOOKUP(K12456,开票信息!$A:$C,3,0),"")</f>
        <v/>
      </c>
      <c r="G12456" s="3" t="str">
        <f t="shared" si="194"/>
        <v/>
      </c>
      <c r="L12456">
        <f>COUNTIF($K$2:K12456,$K12456)</f>
        <v>0</v>
      </c>
    </row>
    <row r="12457" ht="16.5" spans="1:12">
      <c r="A12457" s="1">
        <v>12456</v>
      </c>
      <c r="B12457" s="8">
        <f>COUNTIF($C$2:$C12457,模板!$E$2)</f>
        <v>77</v>
      </c>
      <c r="C12457" s="2" t="str">
        <f>IFERROR(VLOOKUP(K12457,开票信息!$A:$C,3,0),"")</f>
        <v/>
      </c>
      <c r="G12457" s="3" t="str">
        <f t="shared" si="194"/>
        <v/>
      </c>
      <c r="L12457">
        <f>COUNTIF($K$2:K12457,$K12457)</f>
        <v>0</v>
      </c>
    </row>
    <row r="12458" ht="16.5" spans="1:12">
      <c r="A12458" s="1">
        <v>12457</v>
      </c>
      <c r="B12458" s="8">
        <f>COUNTIF($C$2:$C12458,模板!$E$2)</f>
        <v>77</v>
      </c>
      <c r="C12458" s="2" t="str">
        <f>IFERROR(VLOOKUP(K12458,开票信息!$A:$C,3,0),"")</f>
        <v/>
      </c>
      <c r="G12458" s="3" t="str">
        <f t="shared" si="194"/>
        <v/>
      </c>
      <c r="L12458">
        <f>COUNTIF($K$2:K12458,$K12458)</f>
        <v>0</v>
      </c>
    </row>
    <row r="12459" ht="16.5" spans="1:12">
      <c r="A12459" s="1">
        <v>12458</v>
      </c>
      <c r="B12459" s="8">
        <f>COUNTIF($C$2:$C12459,模板!$E$2)</f>
        <v>77</v>
      </c>
      <c r="C12459" s="2" t="str">
        <f>IFERROR(VLOOKUP(K12459,开票信息!$A:$C,3,0),"")</f>
        <v/>
      </c>
      <c r="G12459" s="3" t="str">
        <f t="shared" si="194"/>
        <v/>
      </c>
      <c r="L12459">
        <f>COUNTIF($K$2:K12459,$K12459)</f>
        <v>0</v>
      </c>
    </row>
    <row r="12460" ht="16.5" spans="1:12">
      <c r="A12460" s="1">
        <v>12459</v>
      </c>
      <c r="B12460" s="8">
        <f>COUNTIF($C$2:$C12460,模板!$E$2)</f>
        <v>77</v>
      </c>
      <c r="C12460" s="2" t="str">
        <f>IFERROR(VLOOKUP(K12460,开票信息!$A:$C,3,0),"")</f>
        <v/>
      </c>
      <c r="G12460" s="3" t="str">
        <f t="shared" si="194"/>
        <v/>
      </c>
      <c r="L12460">
        <f>COUNTIF($K$2:K12460,$K12460)</f>
        <v>0</v>
      </c>
    </row>
    <row r="12461" ht="16.5" spans="1:12">
      <c r="A12461" s="1">
        <v>12460</v>
      </c>
      <c r="B12461" s="8">
        <f>COUNTIF($C$2:$C12461,模板!$E$2)</f>
        <v>77</v>
      </c>
      <c r="C12461" s="2" t="str">
        <f>IFERROR(VLOOKUP(K12461,开票信息!$A:$C,3,0),"")</f>
        <v/>
      </c>
      <c r="G12461" s="3" t="str">
        <f t="shared" si="194"/>
        <v/>
      </c>
      <c r="L12461">
        <f>COUNTIF($K$2:K12461,$K12461)</f>
        <v>0</v>
      </c>
    </row>
    <row r="12462" ht="16.5" spans="1:12">
      <c r="A12462" s="1">
        <v>12461</v>
      </c>
      <c r="B12462" s="8">
        <f>COUNTIF($C$2:$C12462,模板!$E$2)</f>
        <v>77</v>
      </c>
      <c r="C12462" s="2" t="str">
        <f>IFERROR(VLOOKUP(K12462,开票信息!$A:$C,3,0),"")</f>
        <v/>
      </c>
      <c r="G12462" s="3" t="str">
        <f t="shared" si="194"/>
        <v/>
      </c>
      <c r="L12462">
        <f>COUNTIF($K$2:K12462,$K12462)</f>
        <v>0</v>
      </c>
    </row>
    <row r="12463" ht="16.5" spans="1:12">
      <c r="A12463" s="1">
        <v>12462</v>
      </c>
      <c r="B12463" s="8">
        <f>COUNTIF($C$2:$C12463,模板!$E$2)</f>
        <v>77</v>
      </c>
      <c r="C12463" s="2" t="str">
        <f>IFERROR(VLOOKUP(K12463,开票信息!$A:$C,3,0),"")</f>
        <v/>
      </c>
      <c r="G12463" s="3" t="str">
        <f t="shared" si="194"/>
        <v/>
      </c>
      <c r="L12463">
        <f>COUNTIF($K$2:K12463,$K12463)</f>
        <v>0</v>
      </c>
    </row>
    <row r="12464" ht="16.5" spans="1:12">
      <c r="A12464" s="1">
        <v>12463</v>
      </c>
      <c r="B12464" s="8">
        <f>COUNTIF($C$2:$C12464,模板!$E$2)</f>
        <v>77</v>
      </c>
      <c r="C12464" s="2" t="str">
        <f>IFERROR(VLOOKUP(K12464,开票信息!$A:$C,3,0),"")</f>
        <v/>
      </c>
      <c r="G12464" s="3" t="str">
        <f t="shared" si="194"/>
        <v/>
      </c>
      <c r="L12464">
        <f>COUNTIF($K$2:K12464,$K12464)</f>
        <v>0</v>
      </c>
    </row>
    <row r="12465" ht="16.5" spans="1:12">
      <c r="A12465" s="1">
        <v>12464</v>
      </c>
      <c r="B12465" s="8">
        <f>COUNTIF($C$2:$C12465,模板!$E$2)</f>
        <v>77</v>
      </c>
      <c r="C12465" s="2" t="str">
        <f>IFERROR(VLOOKUP(K12465,开票信息!$A:$C,3,0),"")</f>
        <v/>
      </c>
      <c r="G12465" s="3" t="str">
        <f t="shared" si="194"/>
        <v/>
      </c>
      <c r="L12465">
        <f>COUNTIF($K$2:K12465,$K12465)</f>
        <v>0</v>
      </c>
    </row>
    <row r="12466" ht="16.5" spans="1:12">
      <c r="A12466" s="1">
        <v>12465</v>
      </c>
      <c r="B12466" s="8">
        <f>COUNTIF($C$2:$C12466,模板!$E$2)</f>
        <v>77</v>
      </c>
      <c r="C12466" s="2" t="str">
        <f>IFERROR(VLOOKUP(K12466,开票信息!$A:$C,3,0),"")</f>
        <v/>
      </c>
      <c r="G12466" s="3" t="str">
        <f t="shared" si="194"/>
        <v/>
      </c>
      <c r="L12466">
        <f>COUNTIF($K$2:K12466,$K12466)</f>
        <v>0</v>
      </c>
    </row>
    <row r="12467" ht="16.5" spans="1:12">
      <c r="A12467" s="1">
        <v>12466</v>
      </c>
      <c r="B12467" s="8">
        <f>COUNTIF($C$2:$C12467,模板!$E$2)</f>
        <v>77</v>
      </c>
      <c r="C12467" s="2" t="str">
        <f>IFERROR(VLOOKUP(K12467,开票信息!$A:$C,3,0),"")</f>
        <v/>
      </c>
      <c r="G12467" s="3" t="str">
        <f t="shared" si="194"/>
        <v/>
      </c>
      <c r="L12467">
        <f>COUNTIF($K$2:K12467,$K12467)</f>
        <v>0</v>
      </c>
    </row>
    <row r="12468" ht="16.5" spans="1:12">
      <c r="A12468" s="1">
        <v>12467</v>
      </c>
      <c r="B12468" s="8">
        <f>COUNTIF($C$2:$C12468,模板!$E$2)</f>
        <v>77</v>
      </c>
      <c r="C12468" s="2" t="str">
        <f>IFERROR(VLOOKUP(K12468,开票信息!$A:$C,3,0),"")</f>
        <v/>
      </c>
      <c r="G12468" s="3" t="str">
        <f t="shared" si="194"/>
        <v/>
      </c>
      <c r="L12468">
        <f>COUNTIF($K$2:K12468,$K12468)</f>
        <v>0</v>
      </c>
    </row>
    <row r="12469" ht="16.5" spans="1:12">
      <c r="A12469" s="1">
        <v>12468</v>
      </c>
      <c r="B12469" s="8">
        <f>COUNTIF($C$2:$C12469,模板!$E$2)</f>
        <v>77</v>
      </c>
      <c r="C12469" s="2" t="str">
        <f>IFERROR(VLOOKUP(K12469,开票信息!$A:$C,3,0),"")</f>
        <v/>
      </c>
      <c r="G12469" s="3" t="str">
        <f t="shared" si="194"/>
        <v/>
      </c>
      <c r="L12469">
        <f>COUNTIF($K$2:K12469,$K12469)</f>
        <v>0</v>
      </c>
    </row>
    <row r="12470" ht="16.5" spans="1:12">
      <c r="A12470" s="1">
        <v>12469</v>
      </c>
      <c r="B12470" s="8">
        <f>COUNTIF($C$2:$C12470,模板!$E$2)</f>
        <v>77</v>
      </c>
      <c r="C12470" s="2" t="str">
        <f>IFERROR(VLOOKUP(K12470,开票信息!$A:$C,3,0),"")</f>
        <v/>
      </c>
      <c r="G12470" s="3" t="str">
        <f t="shared" si="194"/>
        <v/>
      </c>
      <c r="L12470">
        <f>COUNTIF($K$2:K12470,$K12470)</f>
        <v>0</v>
      </c>
    </row>
    <row r="12471" ht="16.5" spans="1:12">
      <c r="A12471" s="1">
        <v>12470</v>
      </c>
      <c r="B12471" s="8">
        <f>COUNTIF($C$2:$C12471,模板!$E$2)</f>
        <v>77</v>
      </c>
      <c r="C12471" s="2" t="str">
        <f>IFERROR(VLOOKUP(K12471,开票信息!$A:$C,3,0),"")</f>
        <v/>
      </c>
      <c r="G12471" s="3" t="str">
        <f t="shared" si="194"/>
        <v/>
      </c>
      <c r="L12471">
        <f>COUNTIF($K$2:K12471,$K12471)</f>
        <v>0</v>
      </c>
    </row>
    <row r="12472" ht="16.5" spans="1:12">
      <c r="A12472" s="1">
        <v>12471</v>
      </c>
      <c r="B12472" s="8">
        <f>COUNTIF($C$2:$C12472,模板!$E$2)</f>
        <v>77</v>
      </c>
      <c r="C12472" s="2" t="str">
        <f>IFERROR(VLOOKUP(K12472,开票信息!$A:$C,3,0),"")</f>
        <v/>
      </c>
      <c r="G12472" s="3" t="str">
        <f t="shared" si="194"/>
        <v/>
      </c>
      <c r="L12472">
        <f>COUNTIF($K$2:K12472,$K12472)</f>
        <v>0</v>
      </c>
    </row>
    <row r="12473" ht="16.5" spans="1:12">
      <c r="A12473" s="1">
        <v>12472</v>
      </c>
      <c r="B12473" s="8">
        <f>COUNTIF($C$2:$C12473,模板!$E$2)</f>
        <v>77</v>
      </c>
      <c r="C12473" s="2" t="str">
        <f>IFERROR(VLOOKUP(K12473,开票信息!$A:$C,3,0),"")</f>
        <v/>
      </c>
      <c r="G12473" s="3" t="str">
        <f t="shared" si="194"/>
        <v/>
      </c>
      <c r="L12473">
        <f>COUNTIF($K$2:K12473,$K12473)</f>
        <v>0</v>
      </c>
    </row>
    <row r="12474" ht="16.5" spans="1:12">
      <c r="A12474" s="1">
        <v>12473</v>
      </c>
      <c r="B12474" s="8">
        <f>COUNTIF($C$2:$C12474,模板!$E$2)</f>
        <v>77</v>
      </c>
      <c r="C12474" s="2" t="str">
        <f>IFERROR(VLOOKUP(K12474,开票信息!$A:$C,3,0),"")</f>
        <v/>
      </c>
      <c r="G12474" s="3" t="str">
        <f t="shared" si="194"/>
        <v/>
      </c>
      <c r="L12474">
        <f>COUNTIF($K$2:K12474,$K12474)</f>
        <v>0</v>
      </c>
    </row>
    <row r="12475" ht="16.5" spans="1:12">
      <c r="A12475" s="1">
        <v>12474</v>
      </c>
      <c r="B12475" s="8">
        <f>COUNTIF($C$2:$C12475,模板!$E$2)</f>
        <v>77</v>
      </c>
      <c r="C12475" s="2" t="str">
        <f>IFERROR(VLOOKUP(K12475,开票信息!$A:$C,3,0),"")</f>
        <v/>
      </c>
      <c r="G12475" s="3" t="str">
        <f t="shared" si="194"/>
        <v/>
      </c>
      <c r="L12475">
        <f>COUNTIF($K$2:K12475,$K12475)</f>
        <v>0</v>
      </c>
    </row>
    <row r="12476" ht="16.5" spans="1:12">
      <c r="A12476" s="1">
        <v>12475</v>
      </c>
      <c r="B12476" s="8">
        <f>COUNTIF($C$2:$C12476,模板!$E$2)</f>
        <v>77</v>
      </c>
      <c r="C12476" s="2" t="str">
        <f>IFERROR(VLOOKUP(K12476,开票信息!$A:$C,3,0),"")</f>
        <v/>
      </c>
      <c r="G12476" s="3" t="str">
        <f t="shared" si="194"/>
        <v/>
      </c>
      <c r="L12476">
        <f>COUNTIF($K$2:K12476,$K12476)</f>
        <v>0</v>
      </c>
    </row>
    <row r="12477" ht="16.5" spans="1:12">
      <c r="A12477" s="1">
        <v>12476</v>
      </c>
      <c r="B12477" s="8">
        <f>COUNTIF($C$2:$C12477,模板!$E$2)</f>
        <v>77</v>
      </c>
      <c r="C12477" s="2" t="str">
        <f>IFERROR(VLOOKUP(K12477,开票信息!$A:$C,3,0),"")</f>
        <v/>
      </c>
      <c r="G12477" s="3" t="str">
        <f t="shared" si="194"/>
        <v/>
      </c>
      <c r="L12477">
        <f>COUNTIF($K$2:K12477,$K12477)</f>
        <v>0</v>
      </c>
    </row>
    <row r="12478" ht="16.5" spans="1:12">
      <c r="A12478" s="1">
        <v>12477</v>
      </c>
      <c r="B12478" s="8">
        <f>COUNTIF($C$2:$C12478,模板!$E$2)</f>
        <v>77</v>
      </c>
      <c r="C12478" s="2" t="str">
        <f>IFERROR(VLOOKUP(K12478,开票信息!$A:$C,3,0),"")</f>
        <v/>
      </c>
      <c r="G12478" s="3" t="str">
        <f t="shared" si="194"/>
        <v/>
      </c>
      <c r="L12478">
        <f>COUNTIF($K$2:K12478,$K12478)</f>
        <v>0</v>
      </c>
    </row>
    <row r="12479" ht="16.5" spans="1:12">
      <c r="A12479" s="1">
        <v>12478</v>
      </c>
      <c r="B12479" s="8">
        <f>COUNTIF($C$2:$C12479,模板!$E$2)</f>
        <v>77</v>
      </c>
      <c r="C12479" s="2" t="str">
        <f>IFERROR(VLOOKUP(K12479,开票信息!$A:$C,3,0),"")</f>
        <v/>
      </c>
      <c r="G12479" s="3" t="str">
        <f t="shared" si="194"/>
        <v/>
      </c>
      <c r="L12479">
        <f>COUNTIF($K$2:K12479,$K12479)</f>
        <v>0</v>
      </c>
    </row>
    <row r="12480" ht="16.5" spans="1:12">
      <c r="A12480" s="1">
        <v>12479</v>
      </c>
      <c r="B12480" s="8">
        <f>COUNTIF($C$2:$C12480,模板!$E$2)</f>
        <v>77</v>
      </c>
      <c r="C12480" s="2" t="str">
        <f>IFERROR(VLOOKUP(K12480,开票信息!$A:$C,3,0),"")</f>
        <v/>
      </c>
      <c r="G12480" s="3" t="str">
        <f t="shared" si="194"/>
        <v/>
      </c>
      <c r="L12480">
        <f>COUNTIF($K$2:K12480,$K12480)</f>
        <v>0</v>
      </c>
    </row>
    <row r="12481" ht="16.5" spans="1:12">
      <c r="A12481" s="1">
        <v>12480</v>
      </c>
      <c r="B12481" s="8">
        <f>COUNTIF($C$2:$C12481,模板!$E$2)</f>
        <v>77</v>
      </c>
      <c r="C12481" s="2" t="str">
        <f>IFERROR(VLOOKUP(K12481,开票信息!$A:$C,3,0),"")</f>
        <v/>
      </c>
      <c r="G12481" s="3" t="str">
        <f t="shared" si="194"/>
        <v/>
      </c>
      <c r="L12481">
        <f>COUNTIF($K$2:K12481,$K12481)</f>
        <v>0</v>
      </c>
    </row>
    <row r="12482" ht="16.5" spans="1:12">
      <c r="A12482" s="1">
        <v>12481</v>
      </c>
      <c r="B12482" s="8">
        <f>COUNTIF($C$2:$C12482,模板!$E$2)</f>
        <v>77</v>
      </c>
      <c r="C12482" s="2" t="str">
        <f>IFERROR(VLOOKUP(K12482,开票信息!$A:$C,3,0),"")</f>
        <v/>
      </c>
      <c r="G12482" s="3" t="str">
        <f t="shared" si="194"/>
        <v/>
      </c>
      <c r="L12482">
        <f>COUNTIF($K$2:K12482,$K12482)</f>
        <v>0</v>
      </c>
    </row>
    <row r="12483" ht="16.5" spans="1:12">
      <c r="A12483" s="1">
        <v>12482</v>
      </c>
      <c r="B12483" s="8">
        <f>COUNTIF($C$2:$C12483,模板!$E$2)</f>
        <v>77</v>
      </c>
      <c r="C12483" s="2" t="str">
        <f>IFERROR(VLOOKUP(K12483,开票信息!$A:$C,3,0),"")</f>
        <v/>
      </c>
      <c r="G12483" s="3" t="str">
        <f t="shared" ref="G12483:G12546" si="195">IFERROR(H12483/F12483,"")</f>
        <v/>
      </c>
      <c r="L12483">
        <f>COUNTIF($K$2:K12483,$K12483)</f>
        <v>0</v>
      </c>
    </row>
    <row r="12484" ht="16.5" spans="1:12">
      <c r="A12484" s="1">
        <v>12483</v>
      </c>
      <c r="B12484" s="8">
        <f>COUNTIF($C$2:$C12484,模板!$E$2)</f>
        <v>77</v>
      </c>
      <c r="C12484" s="2" t="str">
        <f>IFERROR(VLOOKUP(K12484,开票信息!$A:$C,3,0),"")</f>
        <v/>
      </c>
      <c r="G12484" s="3" t="str">
        <f t="shared" si="195"/>
        <v/>
      </c>
      <c r="L12484">
        <f>COUNTIF($K$2:K12484,$K12484)</f>
        <v>0</v>
      </c>
    </row>
    <row r="12485" ht="16.5" spans="1:12">
      <c r="A12485" s="1">
        <v>12484</v>
      </c>
      <c r="B12485" s="8">
        <f>COUNTIF($C$2:$C12485,模板!$E$2)</f>
        <v>77</v>
      </c>
      <c r="C12485" s="2" t="str">
        <f>IFERROR(VLOOKUP(K12485,开票信息!$A:$C,3,0),"")</f>
        <v/>
      </c>
      <c r="G12485" s="3" t="str">
        <f t="shared" si="195"/>
        <v/>
      </c>
      <c r="L12485">
        <f>COUNTIF($K$2:K12485,$K12485)</f>
        <v>0</v>
      </c>
    </row>
    <row r="12486" ht="16.5" spans="1:12">
      <c r="A12486" s="1">
        <v>12485</v>
      </c>
      <c r="B12486" s="8">
        <f>COUNTIF($C$2:$C12486,模板!$E$2)</f>
        <v>77</v>
      </c>
      <c r="C12486" s="2" t="str">
        <f>IFERROR(VLOOKUP(K12486,开票信息!$A:$C,3,0),"")</f>
        <v/>
      </c>
      <c r="G12486" s="3" t="str">
        <f t="shared" si="195"/>
        <v/>
      </c>
      <c r="L12486">
        <f>COUNTIF($K$2:K12486,$K12486)</f>
        <v>0</v>
      </c>
    </row>
    <row r="12487" ht="16.5" spans="1:12">
      <c r="A12487" s="1">
        <v>12486</v>
      </c>
      <c r="B12487" s="8">
        <f>COUNTIF($C$2:$C12487,模板!$E$2)</f>
        <v>77</v>
      </c>
      <c r="C12487" s="2" t="str">
        <f>IFERROR(VLOOKUP(K12487,开票信息!$A:$C,3,0),"")</f>
        <v/>
      </c>
      <c r="G12487" s="3" t="str">
        <f t="shared" si="195"/>
        <v/>
      </c>
      <c r="L12487">
        <f>COUNTIF($K$2:K12487,$K12487)</f>
        <v>0</v>
      </c>
    </row>
    <row r="12488" ht="16.5" spans="1:12">
      <c r="A12488" s="1">
        <v>12487</v>
      </c>
      <c r="B12488" s="8">
        <f>COUNTIF($C$2:$C12488,模板!$E$2)</f>
        <v>77</v>
      </c>
      <c r="C12488" s="2" t="str">
        <f>IFERROR(VLOOKUP(K12488,开票信息!$A:$C,3,0),"")</f>
        <v/>
      </c>
      <c r="G12488" s="3" t="str">
        <f t="shared" si="195"/>
        <v/>
      </c>
      <c r="L12488">
        <f>COUNTIF($K$2:K12488,$K12488)</f>
        <v>0</v>
      </c>
    </row>
    <row r="12489" ht="16.5" spans="1:12">
      <c r="A12489" s="1">
        <v>12488</v>
      </c>
      <c r="B12489" s="8">
        <f>COUNTIF($C$2:$C12489,模板!$E$2)</f>
        <v>77</v>
      </c>
      <c r="C12489" s="2" t="str">
        <f>IFERROR(VLOOKUP(K12489,开票信息!$A:$C,3,0),"")</f>
        <v/>
      </c>
      <c r="G12489" s="3" t="str">
        <f t="shared" si="195"/>
        <v/>
      </c>
      <c r="L12489">
        <f>COUNTIF($K$2:K12489,$K12489)</f>
        <v>0</v>
      </c>
    </row>
    <row r="12490" ht="16.5" spans="1:12">
      <c r="A12490" s="1">
        <v>12489</v>
      </c>
      <c r="B12490" s="8">
        <f>COUNTIF($C$2:$C12490,模板!$E$2)</f>
        <v>77</v>
      </c>
      <c r="C12490" s="2" t="str">
        <f>IFERROR(VLOOKUP(K12490,开票信息!$A:$C,3,0),"")</f>
        <v/>
      </c>
      <c r="G12490" s="3" t="str">
        <f t="shared" si="195"/>
        <v/>
      </c>
      <c r="L12490">
        <f>COUNTIF($K$2:K12490,$K12490)</f>
        <v>0</v>
      </c>
    </row>
    <row r="12491" ht="16.5" spans="1:12">
      <c r="A12491" s="1">
        <v>12490</v>
      </c>
      <c r="B12491" s="8">
        <f>COUNTIF($C$2:$C12491,模板!$E$2)</f>
        <v>77</v>
      </c>
      <c r="C12491" s="2" t="str">
        <f>IFERROR(VLOOKUP(K12491,开票信息!$A:$C,3,0),"")</f>
        <v/>
      </c>
      <c r="G12491" s="3" t="str">
        <f t="shared" si="195"/>
        <v/>
      </c>
      <c r="L12491">
        <f>COUNTIF($K$2:K12491,$K12491)</f>
        <v>0</v>
      </c>
    </row>
    <row r="12492" ht="16.5" spans="1:12">
      <c r="A12492" s="1">
        <v>12491</v>
      </c>
      <c r="B12492" s="8">
        <f>COUNTIF($C$2:$C12492,模板!$E$2)</f>
        <v>77</v>
      </c>
      <c r="C12492" s="2" t="str">
        <f>IFERROR(VLOOKUP(K12492,开票信息!$A:$C,3,0),"")</f>
        <v/>
      </c>
      <c r="G12492" s="3" t="str">
        <f t="shared" si="195"/>
        <v/>
      </c>
      <c r="L12492">
        <f>COUNTIF($K$2:K12492,$K12492)</f>
        <v>0</v>
      </c>
    </row>
    <row r="12493" ht="16.5" spans="1:12">
      <c r="A12493" s="1">
        <v>12492</v>
      </c>
      <c r="B12493" s="8">
        <f>COUNTIF($C$2:$C12493,模板!$E$2)</f>
        <v>77</v>
      </c>
      <c r="C12493" s="2" t="str">
        <f>IFERROR(VLOOKUP(K12493,开票信息!$A:$C,3,0),"")</f>
        <v/>
      </c>
      <c r="G12493" s="3" t="str">
        <f t="shared" si="195"/>
        <v/>
      </c>
      <c r="L12493">
        <f>COUNTIF($K$2:K12493,$K12493)</f>
        <v>0</v>
      </c>
    </row>
    <row r="12494" ht="16.5" spans="1:12">
      <c r="A12494" s="1">
        <v>12493</v>
      </c>
      <c r="B12494" s="8">
        <f>COUNTIF($C$2:$C12494,模板!$E$2)</f>
        <v>77</v>
      </c>
      <c r="C12494" s="2" t="str">
        <f>IFERROR(VLOOKUP(K12494,开票信息!$A:$C,3,0),"")</f>
        <v/>
      </c>
      <c r="G12494" s="3" t="str">
        <f t="shared" si="195"/>
        <v/>
      </c>
      <c r="L12494">
        <f>COUNTIF($K$2:K12494,$K12494)</f>
        <v>0</v>
      </c>
    </row>
    <row r="12495" ht="16.5" spans="1:12">
      <c r="A12495" s="1">
        <v>12494</v>
      </c>
      <c r="B12495" s="8">
        <f>COUNTIF($C$2:$C12495,模板!$E$2)</f>
        <v>77</v>
      </c>
      <c r="C12495" s="2" t="str">
        <f>IFERROR(VLOOKUP(K12495,开票信息!$A:$C,3,0),"")</f>
        <v/>
      </c>
      <c r="G12495" s="3" t="str">
        <f t="shared" si="195"/>
        <v/>
      </c>
      <c r="L12495">
        <f>COUNTIF($K$2:K12495,$K12495)</f>
        <v>0</v>
      </c>
    </row>
    <row r="12496" ht="16.5" spans="1:12">
      <c r="A12496" s="1">
        <v>12495</v>
      </c>
      <c r="B12496" s="8">
        <f>COUNTIF($C$2:$C12496,模板!$E$2)</f>
        <v>77</v>
      </c>
      <c r="C12496" s="2" t="str">
        <f>IFERROR(VLOOKUP(K12496,开票信息!$A:$C,3,0),"")</f>
        <v/>
      </c>
      <c r="G12496" s="3" t="str">
        <f t="shared" si="195"/>
        <v/>
      </c>
      <c r="L12496">
        <f>COUNTIF($K$2:K12496,$K12496)</f>
        <v>0</v>
      </c>
    </row>
    <row r="12497" ht="16.5" spans="1:12">
      <c r="A12497" s="1">
        <v>12496</v>
      </c>
      <c r="B12497" s="8">
        <f>COUNTIF($C$2:$C12497,模板!$E$2)</f>
        <v>77</v>
      </c>
      <c r="C12497" s="2" t="str">
        <f>IFERROR(VLOOKUP(K12497,开票信息!$A:$C,3,0),"")</f>
        <v/>
      </c>
      <c r="G12497" s="3" t="str">
        <f t="shared" si="195"/>
        <v/>
      </c>
      <c r="L12497">
        <f>COUNTIF($K$2:K12497,$K12497)</f>
        <v>0</v>
      </c>
    </row>
    <row r="12498" ht="16.5" spans="1:12">
      <c r="A12498" s="1">
        <v>12497</v>
      </c>
      <c r="B12498" s="8">
        <f>COUNTIF($C$2:$C12498,模板!$E$2)</f>
        <v>77</v>
      </c>
      <c r="C12498" s="2" t="str">
        <f>IFERROR(VLOOKUP(K12498,开票信息!$A:$C,3,0),"")</f>
        <v/>
      </c>
      <c r="G12498" s="3" t="str">
        <f t="shared" si="195"/>
        <v/>
      </c>
      <c r="L12498">
        <f>COUNTIF($K$2:K12498,$K12498)</f>
        <v>0</v>
      </c>
    </row>
    <row r="12499" ht="16.5" spans="1:12">
      <c r="A12499" s="1">
        <v>12498</v>
      </c>
      <c r="B12499" s="8">
        <f>COUNTIF($C$2:$C12499,模板!$E$2)</f>
        <v>77</v>
      </c>
      <c r="C12499" s="2" t="str">
        <f>IFERROR(VLOOKUP(K12499,开票信息!$A:$C,3,0),"")</f>
        <v/>
      </c>
      <c r="G12499" s="3" t="str">
        <f t="shared" si="195"/>
        <v/>
      </c>
      <c r="L12499">
        <f>COUNTIF($K$2:K12499,$K12499)</f>
        <v>0</v>
      </c>
    </row>
    <row r="12500" ht="16.5" spans="1:12">
      <c r="A12500" s="1">
        <v>12499</v>
      </c>
      <c r="B12500" s="8">
        <f>COUNTIF($C$2:$C12500,模板!$E$2)</f>
        <v>77</v>
      </c>
      <c r="C12500" s="2" t="str">
        <f>IFERROR(VLOOKUP(K12500,开票信息!$A:$C,3,0),"")</f>
        <v/>
      </c>
      <c r="G12500" s="3" t="str">
        <f t="shared" si="195"/>
        <v/>
      </c>
      <c r="L12500">
        <f>COUNTIF($K$2:K12500,$K12500)</f>
        <v>0</v>
      </c>
    </row>
    <row r="12501" ht="16.5" spans="1:12">
      <c r="A12501" s="1">
        <v>12500</v>
      </c>
      <c r="B12501" s="8">
        <f>COUNTIF($C$2:$C12501,模板!$E$2)</f>
        <v>77</v>
      </c>
      <c r="C12501" s="2" t="str">
        <f>IFERROR(VLOOKUP(K12501,开票信息!$A:$C,3,0),"")</f>
        <v/>
      </c>
      <c r="G12501" s="3" t="str">
        <f t="shared" si="195"/>
        <v/>
      </c>
      <c r="L12501">
        <f>COUNTIF($K$2:K12501,$K12501)</f>
        <v>0</v>
      </c>
    </row>
    <row r="12502" ht="16.5" spans="1:12">
      <c r="A12502" s="1">
        <v>12501</v>
      </c>
      <c r="B12502" s="8">
        <f>COUNTIF($C$2:$C12502,模板!$E$2)</f>
        <v>77</v>
      </c>
      <c r="C12502" s="2" t="str">
        <f>IFERROR(VLOOKUP(K12502,开票信息!$A:$C,3,0),"")</f>
        <v/>
      </c>
      <c r="G12502" s="3" t="str">
        <f t="shared" si="195"/>
        <v/>
      </c>
      <c r="L12502">
        <f>COUNTIF($K$2:K12502,$K12502)</f>
        <v>0</v>
      </c>
    </row>
    <row r="12503" ht="16.5" spans="1:12">
      <c r="A12503" s="1">
        <v>12502</v>
      </c>
      <c r="B12503" s="8">
        <f>COUNTIF($C$2:$C12503,模板!$E$2)</f>
        <v>77</v>
      </c>
      <c r="C12503" s="2" t="str">
        <f>IFERROR(VLOOKUP(K12503,开票信息!$A:$C,3,0),"")</f>
        <v/>
      </c>
      <c r="G12503" s="3" t="str">
        <f t="shared" si="195"/>
        <v/>
      </c>
      <c r="L12503">
        <f>COUNTIF($K$2:K12503,$K12503)</f>
        <v>0</v>
      </c>
    </row>
    <row r="12504" ht="16.5" spans="1:12">
      <c r="A12504" s="1">
        <v>12503</v>
      </c>
      <c r="B12504" s="8">
        <f>COUNTIF($C$2:$C12504,模板!$E$2)</f>
        <v>77</v>
      </c>
      <c r="C12504" s="2" t="str">
        <f>IFERROR(VLOOKUP(K12504,开票信息!$A:$C,3,0),"")</f>
        <v/>
      </c>
      <c r="G12504" s="3" t="str">
        <f t="shared" si="195"/>
        <v/>
      </c>
      <c r="L12504">
        <f>COUNTIF($K$2:K12504,$K12504)</f>
        <v>0</v>
      </c>
    </row>
    <row r="12505" ht="16.5" spans="1:12">
      <c r="A12505" s="1">
        <v>12504</v>
      </c>
      <c r="B12505" s="8">
        <f>COUNTIF($C$2:$C12505,模板!$E$2)</f>
        <v>77</v>
      </c>
      <c r="C12505" s="2" t="str">
        <f>IFERROR(VLOOKUP(K12505,开票信息!$A:$C,3,0),"")</f>
        <v/>
      </c>
      <c r="G12505" s="3" t="str">
        <f t="shared" si="195"/>
        <v/>
      </c>
      <c r="L12505">
        <f>COUNTIF($K$2:K12505,$K12505)</f>
        <v>0</v>
      </c>
    </row>
    <row r="12506" ht="16.5" spans="1:12">
      <c r="A12506" s="1">
        <v>12505</v>
      </c>
      <c r="B12506" s="8">
        <f>COUNTIF($C$2:$C12506,模板!$E$2)</f>
        <v>77</v>
      </c>
      <c r="C12506" s="2" t="str">
        <f>IFERROR(VLOOKUP(K12506,开票信息!$A:$C,3,0),"")</f>
        <v/>
      </c>
      <c r="G12506" s="3" t="str">
        <f t="shared" si="195"/>
        <v/>
      </c>
      <c r="L12506">
        <f>COUNTIF($K$2:K12506,$K12506)</f>
        <v>0</v>
      </c>
    </row>
    <row r="12507" ht="16.5" spans="1:12">
      <c r="A12507" s="1">
        <v>12506</v>
      </c>
      <c r="B12507" s="8">
        <f>COUNTIF($C$2:$C12507,模板!$E$2)</f>
        <v>77</v>
      </c>
      <c r="C12507" s="2" t="str">
        <f>IFERROR(VLOOKUP(K12507,开票信息!$A:$C,3,0),"")</f>
        <v/>
      </c>
      <c r="G12507" s="3" t="str">
        <f t="shared" si="195"/>
        <v/>
      </c>
      <c r="L12507">
        <f>COUNTIF($K$2:K12507,$K12507)</f>
        <v>0</v>
      </c>
    </row>
    <row r="12508" ht="16.5" spans="1:12">
      <c r="A12508" s="1">
        <v>12507</v>
      </c>
      <c r="B12508" s="8">
        <f>COUNTIF($C$2:$C12508,模板!$E$2)</f>
        <v>77</v>
      </c>
      <c r="C12508" s="2" t="str">
        <f>IFERROR(VLOOKUP(K12508,开票信息!$A:$C,3,0),"")</f>
        <v/>
      </c>
      <c r="G12508" s="3" t="str">
        <f t="shared" si="195"/>
        <v/>
      </c>
      <c r="L12508">
        <f>COUNTIF($K$2:K12508,$K12508)</f>
        <v>0</v>
      </c>
    </row>
    <row r="12509" ht="16.5" spans="1:12">
      <c r="A12509" s="1">
        <v>12508</v>
      </c>
      <c r="B12509" s="8">
        <f>COUNTIF($C$2:$C12509,模板!$E$2)</f>
        <v>77</v>
      </c>
      <c r="C12509" s="2" t="str">
        <f>IFERROR(VLOOKUP(K12509,开票信息!$A:$C,3,0),"")</f>
        <v/>
      </c>
      <c r="G12509" s="3" t="str">
        <f t="shared" si="195"/>
        <v/>
      </c>
      <c r="L12509">
        <f>COUNTIF($K$2:K12509,$K12509)</f>
        <v>0</v>
      </c>
    </row>
    <row r="12510" ht="16.5" spans="1:12">
      <c r="A12510" s="1">
        <v>12509</v>
      </c>
      <c r="B12510" s="8">
        <f>COUNTIF($C$2:$C12510,模板!$E$2)</f>
        <v>77</v>
      </c>
      <c r="C12510" s="2" t="str">
        <f>IFERROR(VLOOKUP(K12510,开票信息!$A:$C,3,0),"")</f>
        <v/>
      </c>
      <c r="G12510" s="3" t="str">
        <f t="shared" si="195"/>
        <v/>
      </c>
      <c r="L12510">
        <f>COUNTIF($K$2:K12510,$K12510)</f>
        <v>0</v>
      </c>
    </row>
    <row r="12511" ht="16.5" spans="1:12">
      <c r="A12511" s="1">
        <v>12510</v>
      </c>
      <c r="B12511" s="8">
        <f>COUNTIF($C$2:$C12511,模板!$E$2)</f>
        <v>77</v>
      </c>
      <c r="C12511" s="2" t="str">
        <f>IFERROR(VLOOKUP(K12511,开票信息!$A:$C,3,0),"")</f>
        <v/>
      </c>
      <c r="G12511" s="3" t="str">
        <f t="shared" si="195"/>
        <v/>
      </c>
      <c r="L12511">
        <f>COUNTIF($K$2:K12511,$K12511)</f>
        <v>0</v>
      </c>
    </row>
    <row r="12512" ht="16.5" spans="1:12">
      <c r="A12512" s="1">
        <v>12511</v>
      </c>
      <c r="B12512" s="8">
        <f>COUNTIF($C$2:$C12512,模板!$E$2)</f>
        <v>77</v>
      </c>
      <c r="C12512" s="2" t="str">
        <f>IFERROR(VLOOKUP(K12512,开票信息!$A:$C,3,0),"")</f>
        <v/>
      </c>
      <c r="G12512" s="3" t="str">
        <f t="shared" si="195"/>
        <v/>
      </c>
      <c r="L12512">
        <f>COUNTIF($K$2:K12512,$K12512)</f>
        <v>0</v>
      </c>
    </row>
    <row r="12513" ht="16.5" spans="1:12">
      <c r="A12513" s="1">
        <v>12512</v>
      </c>
      <c r="B12513" s="8">
        <f>COUNTIF($C$2:$C12513,模板!$E$2)</f>
        <v>77</v>
      </c>
      <c r="C12513" s="2" t="str">
        <f>IFERROR(VLOOKUP(K12513,开票信息!$A:$C,3,0),"")</f>
        <v/>
      </c>
      <c r="G12513" s="3" t="str">
        <f t="shared" si="195"/>
        <v/>
      </c>
      <c r="L12513">
        <f>COUNTIF($K$2:K12513,$K12513)</f>
        <v>0</v>
      </c>
    </row>
    <row r="12514" ht="16.5" spans="1:12">
      <c r="A12514" s="1">
        <v>12513</v>
      </c>
      <c r="B12514" s="8">
        <f>COUNTIF($C$2:$C12514,模板!$E$2)</f>
        <v>77</v>
      </c>
      <c r="C12514" s="2" t="str">
        <f>IFERROR(VLOOKUP(K12514,开票信息!$A:$C,3,0),"")</f>
        <v/>
      </c>
      <c r="G12514" s="3" t="str">
        <f t="shared" si="195"/>
        <v/>
      </c>
      <c r="L12514">
        <f>COUNTIF($K$2:K12514,$K12514)</f>
        <v>0</v>
      </c>
    </row>
    <row r="12515" ht="16.5" spans="1:12">
      <c r="A12515" s="1">
        <v>12514</v>
      </c>
      <c r="B12515" s="8">
        <f>COUNTIF($C$2:$C12515,模板!$E$2)</f>
        <v>77</v>
      </c>
      <c r="C12515" s="2" t="str">
        <f>IFERROR(VLOOKUP(K12515,开票信息!$A:$C,3,0),"")</f>
        <v/>
      </c>
      <c r="G12515" s="3" t="str">
        <f t="shared" si="195"/>
        <v/>
      </c>
      <c r="L12515">
        <f>COUNTIF($K$2:K12515,$K12515)</f>
        <v>0</v>
      </c>
    </row>
    <row r="12516" ht="16.5" spans="1:12">
      <c r="A12516" s="1">
        <v>12515</v>
      </c>
      <c r="B12516" s="8">
        <f>COUNTIF($C$2:$C12516,模板!$E$2)</f>
        <v>77</v>
      </c>
      <c r="C12516" s="2" t="str">
        <f>IFERROR(VLOOKUP(K12516,开票信息!$A:$C,3,0),"")</f>
        <v/>
      </c>
      <c r="G12516" s="3" t="str">
        <f t="shared" si="195"/>
        <v/>
      </c>
      <c r="L12516">
        <f>COUNTIF($K$2:K12516,$K12516)</f>
        <v>0</v>
      </c>
    </row>
    <row r="12517" ht="16.5" spans="1:12">
      <c r="A12517" s="1">
        <v>12516</v>
      </c>
      <c r="B12517" s="8">
        <f>COUNTIF($C$2:$C12517,模板!$E$2)</f>
        <v>77</v>
      </c>
      <c r="C12517" s="2" t="str">
        <f>IFERROR(VLOOKUP(K12517,开票信息!$A:$C,3,0),"")</f>
        <v/>
      </c>
      <c r="G12517" s="3" t="str">
        <f t="shared" si="195"/>
        <v/>
      </c>
      <c r="L12517">
        <f>COUNTIF($K$2:K12517,$K12517)</f>
        <v>0</v>
      </c>
    </row>
    <row r="12518" ht="16.5" spans="1:12">
      <c r="A12518" s="1">
        <v>12517</v>
      </c>
      <c r="B12518" s="8">
        <f>COUNTIF($C$2:$C12518,模板!$E$2)</f>
        <v>77</v>
      </c>
      <c r="C12518" s="2" t="str">
        <f>IFERROR(VLOOKUP(K12518,开票信息!$A:$C,3,0),"")</f>
        <v/>
      </c>
      <c r="G12518" s="3" t="str">
        <f t="shared" si="195"/>
        <v/>
      </c>
      <c r="L12518">
        <f>COUNTIF($K$2:K12518,$K12518)</f>
        <v>0</v>
      </c>
    </row>
    <row r="12519" ht="16.5" spans="1:12">
      <c r="A12519" s="1">
        <v>12518</v>
      </c>
      <c r="B12519" s="8">
        <f>COUNTIF($C$2:$C12519,模板!$E$2)</f>
        <v>77</v>
      </c>
      <c r="C12519" s="2" t="str">
        <f>IFERROR(VLOOKUP(K12519,开票信息!$A:$C,3,0),"")</f>
        <v/>
      </c>
      <c r="G12519" s="3" t="str">
        <f t="shared" si="195"/>
        <v/>
      </c>
      <c r="L12519">
        <f>COUNTIF($K$2:K12519,$K12519)</f>
        <v>0</v>
      </c>
    </row>
    <row r="12520" ht="16.5" spans="1:12">
      <c r="A12520" s="1">
        <v>12519</v>
      </c>
      <c r="B12520" s="8">
        <f>COUNTIF($C$2:$C12520,模板!$E$2)</f>
        <v>77</v>
      </c>
      <c r="C12520" s="2" t="str">
        <f>IFERROR(VLOOKUP(K12520,开票信息!$A:$C,3,0),"")</f>
        <v/>
      </c>
      <c r="G12520" s="3" t="str">
        <f t="shared" si="195"/>
        <v/>
      </c>
      <c r="L12520">
        <f>COUNTIF($K$2:K12520,$K12520)</f>
        <v>0</v>
      </c>
    </row>
    <row r="12521" ht="16.5" spans="1:12">
      <c r="A12521" s="1">
        <v>12520</v>
      </c>
      <c r="B12521" s="8">
        <f>COUNTIF($C$2:$C12521,模板!$E$2)</f>
        <v>77</v>
      </c>
      <c r="C12521" s="2" t="str">
        <f>IFERROR(VLOOKUP(K12521,开票信息!$A:$C,3,0),"")</f>
        <v/>
      </c>
      <c r="G12521" s="3" t="str">
        <f t="shared" si="195"/>
        <v/>
      </c>
      <c r="L12521">
        <f>COUNTIF($K$2:K12521,$K12521)</f>
        <v>0</v>
      </c>
    </row>
    <row r="12522" ht="16.5" spans="1:12">
      <c r="A12522" s="1">
        <v>12521</v>
      </c>
      <c r="B12522" s="8">
        <f>COUNTIF($C$2:$C12522,模板!$E$2)</f>
        <v>77</v>
      </c>
      <c r="C12522" s="2" t="str">
        <f>IFERROR(VLOOKUP(K12522,开票信息!$A:$C,3,0),"")</f>
        <v/>
      </c>
      <c r="G12522" s="3" t="str">
        <f t="shared" si="195"/>
        <v/>
      </c>
      <c r="L12522">
        <f>COUNTIF($K$2:K12522,$K12522)</f>
        <v>0</v>
      </c>
    </row>
    <row r="12523" ht="16.5" spans="1:12">
      <c r="A12523" s="1">
        <v>12522</v>
      </c>
      <c r="B12523" s="8">
        <f>COUNTIF($C$2:$C12523,模板!$E$2)</f>
        <v>77</v>
      </c>
      <c r="C12523" s="2" t="str">
        <f>IFERROR(VLOOKUP(K12523,开票信息!$A:$C,3,0),"")</f>
        <v/>
      </c>
      <c r="G12523" s="3" t="str">
        <f t="shared" si="195"/>
        <v/>
      </c>
      <c r="L12523">
        <f>COUNTIF($K$2:K12523,$K12523)</f>
        <v>0</v>
      </c>
    </row>
    <row r="12524" ht="16.5" spans="1:12">
      <c r="A12524" s="1">
        <v>12523</v>
      </c>
      <c r="B12524" s="8">
        <f>COUNTIF($C$2:$C12524,模板!$E$2)</f>
        <v>77</v>
      </c>
      <c r="C12524" s="2" t="str">
        <f>IFERROR(VLOOKUP(K12524,开票信息!$A:$C,3,0),"")</f>
        <v/>
      </c>
      <c r="G12524" s="3" t="str">
        <f t="shared" si="195"/>
        <v/>
      </c>
      <c r="L12524">
        <f>COUNTIF($K$2:K12524,$K12524)</f>
        <v>0</v>
      </c>
    </row>
    <row r="12525" ht="16.5" spans="1:12">
      <c r="A12525" s="1">
        <v>12524</v>
      </c>
      <c r="B12525" s="8">
        <f>COUNTIF($C$2:$C12525,模板!$E$2)</f>
        <v>77</v>
      </c>
      <c r="C12525" s="2" t="str">
        <f>IFERROR(VLOOKUP(K12525,开票信息!$A:$C,3,0),"")</f>
        <v/>
      </c>
      <c r="G12525" s="3" t="str">
        <f t="shared" si="195"/>
        <v/>
      </c>
      <c r="L12525">
        <f>COUNTIF($K$2:K12525,$K12525)</f>
        <v>0</v>
      </c>
    </row>
    <row r="12526" ht="16.5" spans="1:12">
      <c r="A12526" s="1">
        <v>12525</v>
      </c>
      <c r="B12526" s="8">
        <f>COUNTIF($C$2:$C12526,模板!$E$2)</f>
        <v>77</v>
      </c>
      <c r="C12526" s="2" t="str">
        <f>IFERROR(VLOOKUP(K12526,开票信息!$A:$C,3,0),"")</f>
        <v/>
      </c>
      <c r="G12526" s="3" t="str">
        <f t="shared" si="195"/>
        <v/>
      </c>
      <c r="L12526">
        <f>COUNTIF($K$2:K12526,$K12526)</f>
        <v>0</v>
      </c>
    </row>
    <row r="12527" ht="16.5" spans="1:12">
      <c r="A12527" s="1">
        <v>12526</v>
      </c>
      <c r="B12527" s="8">
        <f>COUNTIF($C$2:$C12527,模板!$E$2)</f>
        <v>77</v>
      </c>
      <c r="C12527" s="2" t="str">
        <f>IFERROR(VLOOKUP(K12527,开票信息!$A:$C,3,0),"")</f>
        <v/>
      </c>
      <c r="G12527" s="3" t="str">
        <f t="shared" si="195"/>
        <v/>
      </c>
      <c r="L12527">
        <f>COUNTIF($K$2:K12527,$K12527)</f>
        <v>0</v>
      </c>
    </row>
    <row r="12528" ht="16.5" spans="1:12">
      <c r="A12528" s="1">
        <v>12527</v>
      </c>
      <c r="B12528" s="8">
        <f>COUNTIF($C$2:$C12528,模板!$E$2)</f>
        <v>77</v>
      </c>
      <c r="C12528" s="2" t="str">
        <f>IFERROR(VLOOKUP(K12528,开票信息!$A:$C,3,0),"")</f>
        <v/>
      </c>
      <c r="G12528" s="3" t="str">
        <f t="shared" si="195"/>
        <v/>
      </c>
      <c r="L12528">
        <f>COUNTIF($K$2:K12528,$K12528)</f>
        <v>0</v>
      </c>
    </row>
    <row r="12529" ht="16.5" spans="1:12">
      <c r="A12529" s="1">
        <v>12528</v>
      </c>
      <c r="B12529" s="8">
        <f>COUNTIF($C$2:$C12529,模板!$E$2)</f>
        <v>77</v>
      </c>
      <c r="C12529" s="2" t="str">
        <f>IFERROR(VLOOKUP(K12529,开票信息!$A:$C,3,0),"")</f>
        <v/>
      </c>
      <c r="G12529" s="3" t="str">
        <f t="shared" si="195"/>
        <v/>
      </c>
      <c r="L12529">
        <f>COUNTIF($K$2:K12529,$K12529)</f>
        <v>0</v>
      </c>
    </row>
    <row r="12530" ht="16.5" spans="1:12">
      <c r="A12530" s="1">
        <v>12529</v>
      </c>
      <c r="B12530" s="8">
        <f>COUNTIF($C$2:$C12530,模板!$E$2)</f>
        <v>77</v>
      </c>
      <c r="C12530" s="2" t="str">
        <f>IFERROR(VLOOKUP(K12530,开票信息!$A:$C,3,0),"")</f>
        <v/>
      </c>
      <c r="G12530" s="3" t="str">
        <f t="shared" si="195"/>
        <v/>
      </c>
      <c r="L12530">
        <f>COUNTIF($K$2:K12530,$K12530)</f>
        <v>0</v>
      </c>
    </row>
    <row r="12531" ht="16.5" spans="1:12">
      <c r="A12531" s="1">
        <v>12530</v>
      </c>
      <c r="B12531" s="8">
        <f>COUNTIF($C$2:$C12531,模板!$E$2)</f>
        <v>77</v>
      </c>
      <c r="C12531" s="2" t="str">
        <f>IFERROR(VLOOKUP(K12531,开票信息!$A:$C,3,0),"")</f>
        <v/>
      </c>
      <c r="G12531" s="3" t="str">
        <f t="shared" si="195"/>
        <v/>
      </c>
      <c r="L12531">
        <f>COUNTIF($K$2:K12531,$K12531)</f>
        <v>0</v>
      </c>
    </row>
    <row r="12532" ht="16.5" spans="1:12">
      <c r="A12532" s="1">
        <v>12531</v>
      </c>
      <c r="B12532" s="8">
        <f>COUNTIF($C$2:$C12532,模板!$E$2)</f>
        <v>77</v>
      </c>
      <c r="C12532" s="2" t="str">
        <f>IFERROR(VLOOKUP(K12532,开票信息!$A:$C,3,0),"")</f>
        <v/>
      </c>
      <c r="G12532" s="3" t="str">
        <f t="shared" si="195"/>
        <v/>
      </c>
      <c r="L12532">
        <f>COUNTIF($K$2:K12532,$K12532)</f>
        <v>0</v>
      </c>
    </row>
    <row r="12533" ht="16.5" spans="1:12">
      <c r="A12533" s="1">
        <v>12532</v>
      </c>
      <c r="B12533" s="8">
        <f>COUNTIF($C$2:$C12533,模板!$E$2)</f>
        <v>77</v>
      </c>
      <c r="C12533" s="2" t="str">
        <f>IFERROR(VLOOKUP(K12533,开票信息!$A:$C,3,0),"")</f>
        <v/>
      </c>
      <c r="G12533" s="3" t="str">
        <f t="shared" si="195"/>
        <v/>
      </c>
      <c r="L12533">
        <f>COUNTIF($K$2:K12533,$K12533)</f>
        <v>0</v>
      </c>
    </row>
    <row r="12534" ht="16.5" spans="1:12">
      <c r="A12534" s="1">
        <v>12533</v>
      </c>
      <c r="B12534" s="8">
        <f>COUNTIF($C$2:$C12534,模板!$E$2)</f>
        <v>77</v>
      </c>
      <c r="C12534" s="2" t="str">
        <f>IFERROR(VLOOKUP(K12534,开票信息!$A:$C,3,0),"")</f>
        <v/>
      </c>
      <c r="G12534" s="3" t="str">
        <f t="shared" si="195"/>
        <v/>
      </c>
      <c r="L12534">
        <f>COUNTIF($K$2:K12534,$K12534)</f>
        <v>0</v>
      </c>
    </row>
    <row r="12535" ht="16.5" spans="1:12">
      <c r="A12535" s="1">
        <v>12534</v>
      </c>
      <c r="B12535" s="8">
        <f>COUNTIF($C$2:$C12535,模板!$E$2)</f>
        <v>77</v>
      </c>
      <c r="C12535" s="2" t="str">
        <f>IFERROR(VLOOKUP(K12535,开票信息!$A:$C,3,0),"")</f>
        <v/>
      </c>
      <c r="G12535" s="3" t="str">
        <f t="shared" si="195"/>
        <v/>
      </c>
      <c r="L12535">
        <f>COUNTIF($K$2:K12535,$K12535)</f>
        <v>0</v>
      </c>
    </row>
    <row r="12536" ht="16.5" spans="1:12">
      <c r="A12536" s="1">
        <v>12535</v>
      </c>
      <c r="B12536" s="8">
        <f>COUNTIF($C$2:$C12536,模板!$E$2)</f>
        <v>77</v>
      </c>
      <c r="C12536" s="2" t="str">
        <f>IFERROR(VLOOKUP(K12536,开票信息!$A:$C,3,0),"")</f>
        <v/>
      </c>
      <c r="G12536" s="3" t="str">
        <f t="shared" si="195"/>
        <v/>
      </c>
      <c r="L12536">
        <f>COUNTIF($K$2:K12536,$K12536)</f>
        <v>0</v>
      </c>
    </row>
    <row r="12537" ht="16.5" spans="1:12">
      <c r="A12537" s="1">
        <v>12536</v>
      </c>
      <c r="B12537" s="8">
        <f>COUNTIF($C$2:$C12537,模板!$E$2)</f>
        <v>77</v>
      </c>
      <c r="C12537" s="2" t="str">
        <f>IFERROR(VLOOKUP(K12537,开票信息!$A:$C,3,0),"")</f>
        <v/>
      </c>
      <c r="G12537" s="3" t="str">
        <f t="shared" si="195"/>
        <v/>
      </c>
      <c r="L12537">
        <f>COUNTIF($K$2:K12537,$K12537)</f>
        <v>0</v>
      </c>
    </row>
    <row r="12538" ht="16.5" spans="1:12">
      <c r="A12538" s="1">
        <v>12537</v>
      </c>
      <c r="B12538" s="8">
        <f>COUNTIF($C$2:$C12538,模板!$E$2)</f>
        <v>77</v>
      </c>
      <c r="C12538" s="2" t="str">
        <f>IFERROR(VLOOKUP(K12538,开票信息!$A:$C,3,0),"")</f>
        <v/>
      </c>
      <c r="G12538" s="3" t="str">
        <f t="shared" si="195"/>
        <v/>
      </c>
      <c r="L12538">
        <f>COUNTIF($K$2:K12538,$K12538)</f>
        <v>0</v>
      </c>
    </row>
    <row r="12539" ht="16.5" spans="1:12">
      <c r="A12539" s="1">
        <v>12538</v>
      </c>
      <c r="B12539" s="8">
        <f>COUNTIF($C$2:$C12539,模板!$E$2)</f>
        <v>77</v>
      </c>
      <c r="C12539" s="2" t="str">
        <f>IFERROR(VLOOKUP(K12539,开票信息!$A:$C,3,0),"")</f>
        <v/>
      </c>
      <c r="G12539" s="3" t="str">
        <f t="shared" si="195"/>
        <v/>
      </c>
      <c r="L12539">
        <f>COUNTIF($K$2:K12539,$K12539)</f>
        <v>0</v>
      </c>
    </row>
    <row r="12540" ht="16.5" spans="1:12">
      <c r="A12540" s="1">
        <v>12539</v>
      </c>
      <c r="B12540" s="8">
        <f>COUNTIF($C$2:$C12540,模板!$E$2)</f>
        <v>77</v>
      </c>
      <c r="C12540" s="2" t="str">
        <f>IFERROR(VLOOKUP(K12540,开票信息!$A:$C,3,0),"")</f>
        <v/>
      </c>
      <c r="G12540" s="3" t="str">
        <f t="shared" si="195"/>
        <v/>
      </c>
      <c r="L12540">
        <f>COUNTIF($K$2:K12540,$K12540)</f>
        <v>0</v>
      </c>
    </row>
    <row r="12541" ht="16.5" spans="1:12">
      <c r="A12541" s="1">
        <v>12540</v>
      </c>
      <c r="B12541" s="8">
        <f>COUNTIF($C$2:$C12541,模板!$E$2)</f>
        <v>77</v>
      </c>
      <c r="C12541" s="2" t="str">
        <f>IFERROR(VLOOKUP(K12541,开票信息!$A:$C,3,0),"")</f>
        <v/>
      </c>
      <c r="G12541" s="3" t="str">
        <f t="shared" si="195"/>
        <v/>
      </c>
      <c r="L12541">
        <f>COUNTIF($K$2:K12541,$K12541)</f>
        <v>0</v>
      </c>
    </row>
    <row r="12542" ht="16.5" spans="1:12">
      <c r="A12542" s="1">
        <v>12541</v>
      </c>
      <c r="B12542" s="8">
        <f>COUNTIF($C$2:$C12542,模板!$E$2)</f>
        <v>77</v>
      </c>
      <c r="C12542" s="2" t="str">
        <f>IFERROR(VLOOKUP(K12542,开票信息!$A:$C,3,0),"")</f>
        <v/>
      </c>
      <c r="G12542" s="3" t="str">
        <f t="shared" si="195"/>
        <v/>
      </c>
      <c r="L12542">
        <f>COUNTIF($K$2:K12542,$K12542)</f>
        <v>0</v>
      </c>
    </row>
    <row r="12543" ht="16.5" spans="1:12">
      <c r="A12543" s="1">
        <v>12542</v>
      </c>
      <c r="B12543" s="8">
        <f>COUNTIF($C$2:$C12543,模板!$E$2)</f>
        <v>77</v>
      </c>
      <c r="C12543" s="2" t="str">
        <f>IFERROR(VLOOKUP(K12543,开票信息!$A:$C,3,0),"")</f>
        <v/>
      </c>
      <c r="G12543" s="3" t="str">
        <f t="shared" si="195"/>
        <v/>
      </c>
      <c r="L12543">
        <f>COUNTIF($K$2:K12543,$K12543)</f>
        <v>0</v>
      </c>
    </row>
    <row r="12544" ht="16.5" spans="1:12">
      <c r="A12544" s="1">
        <v>12543</v>
      </c>
      <c r="B12544" s="8">
        <f>COUNTIF($C$2:$C12544,模板!$E$2)</f>
        <v>77</v>
      </c>
      <c r="C12544" s="2" t="str">
        <f>IFERROR(VLOOKUP(K12544,开票信息!$A:$C,3,0),"")</f>
        <v/>
      </c>
      <c r="G12544" s="3" t="str">
        <f t="shared" si="195"/>
        <v/>
      </c>
      <c r="L12544">
        <f>COUNTIF($K$2:K12544,$K12544)</f>
        <v>0</v>
      </c>
    </row>
    <row r="12545" ht="16.5" spans="1:12">
      <c r="A12545" s="1">
        <v>12544</v>
      </c>
      <c r="B12545" s="8">
        <f>COUNTIF($C$2:$C12545,模板!$E$2)</f>
        <v>77</v>
      </c>
      <c r="C12545" s="2" t="str">
        <f>IFERROR(VLOOKUP(K12545,开票信息!$A:$C,3,0),"")</f>
        <v/>
      </c>
      <c r="G12545" s="3" t="str">
        <f t="shared" si="195"/>
        <v/>
      </c>
      <c r="L12545">
        <f>COUNTIF($K$2:K12545,$K12545)</f>
        <v>0</v>
      </c>
    </row>
    <row r="12546" ht="16.5" spans="1:12">
      <c r="A12546" s="1">
        <v>12545</v>
      </c>
      <c r="B12546" s="8">
        <f>COUNTIF($C$2:$C12546,模板!$E$2)</f>
        <v>77</v>
      </c>
      <c r="C12546" s="2" t="str">
        <f>IFERROR(VLOOKUP(K12546,开票信息!$A:$C,3,0),"")</f>
        <v/>
      </c>
      <c r="G12546" s="3" t="str">
        <f t="shared" si="195"/>
        <v/>
      </c>
      <c r="L12546">
        <f>COUNTIF($K$2:K12546,$K12546)</f>
        <v>0</v>
      </c>
    </row>
    <row r="12547" ht="16.5" spans="1:12">
      <c r="A12547" s="1">
        <v>12546</v>
      </c>
      <c r="B12547" s="8">
        <f>COUNTIF($C$2:$C12547,模板!$E$2)</f>
        <v>77</v>
      </c>
      <c r="C12547" s="2" t="str">
        <f>IFERROR(VLOOKUP(K12547,开票信息!$A:$C,3,0),"")</f>
        <v/>
      </c>
      <c r="G12547" s="3" t="str">
        <f t="shared" ref="G12547:G12610" si="196">IFERROR(H12547/F12547,"")</f>
        <v/>
      </c>
      <c r="L12547">
        <f>COUNTIF($K$2:K12547,$K12547)</f>
        <v>0</v>
      </c>
    </row>
    <row r="12548" ht="16.5" spans="1:12">
      <c r="A12548" s="1">
        <v>12547</v>
      </c>
      <c r="B12548" s="8">
        <f>COUNTIF($C$2:$C12548,模板!$E$2)</f>
        <v>77</v>
      </c>
      <c r="C12548" s="2" t="str">
        <f>IFERROR(VLOOKUP(K12548,开票信息!$A:$C,3,0),"")</f>
        <v/>
      </c>
      <c r="G12548" s="3" t="str">
        <f t="shared" si="196"/>
        <v/>
      </c>
      <c r="L12548">
        <f>COUNTIF($K$2:K12548,$K12548)</f>
        <v>0</v>
      </c>
    </row>
    <row r="12549" ht="16.5" spans="1:12">
      <c r="A12549" s="1">
        <v>12548</v>
      </c>
      <c r="B12549" s="8">
        <f>COUNTIF($C$2:$C12549,模板!$E$2)</f>
        <v>77</v>
      </c>
      <c r="C12549" s="2" t="str">
        <f>IFERROR(VLOOKUP(K12549,开票信息!$A:$C,3,0),"")</f>
        <v/>
      </c>
      <c r="G12549" s="3" t="str">
        <f t="shared" si="196"/>
        <v/>
      </c>
      <c r="L12549">
        <f>COUNTIF($K$2:K12549,$K12549)</f>
        <v>0</v>
      </c>
    </row>
    <row r="12550" ht="16.5" spans="1:12">
      <c r="A12550" s="1">
        <v>12549</v>
      </c>
      <c r="B12550" s="8">
        <f>COUNTIF($C$2:$C12550,模板!$E$2)</f>
        <v>77</v>
      </c>
      <c r="C12550" s="2" t="str">
        <f>IFERROR(VLOOKUP(K12550,开票信息!$A:$C,3,0),"")</f>
        <v/>
      </c>
      <c r="G12550" s="3" t="str">
        <f t="shared" si="196"/>
        <v/>
      </c>
      <c r="L12550">
        <f>COUNTIF($K$2:K12550,$K12550)</f>
        <v>0</v>
      </c>
    </row>
    <row r="12551" ht="16.5" spans="1:12">
      <c r="A12551" s="1">
        <v>12550</v>
      </c>
      <c r="B12551" s="8">
        <f>COUNTIF($C$2:$C12551,模板!$E$2)</f>
        <v>77</v>
      </c>
      <c r="C12551" s="2" t="str">
        <f>IFERROR(VLOOKUP(K12551,开票信息!$A:$C,3,0),"")</f>
        <v/>
      </c>
      <c r="G12551" s="3" t="str">
        <f t="shared" si="196"/>
        <v/>
      </c>
      <c r="L12551">
        <f>COUNTIF($K$2:K12551,$K12551)</f>
        <v>0</v>
      </c>
    </row>
    <row r="12552" ht="16.5" spans="1:12">
      <c r="A12552" s="1">
        <v>12551</v>
      </c>
      <c r="B12552" s="8">
        <f>COUNTIF($C$2:$C12552,模板!$E$2)</f>
        <v>77</v>
      </c>
      <c r="C12552" s="2" t="str">
        <f>IFERROR(VLOOKUP(K12552,开票信息!$A:$C,3,0),"")</f>
        <v/>
      </c>
      <c r="G12552" s="3" t="str">
        <f t="shared" si="196"/>
        <v/>
      </c>
      <c r="L12552">
        <f>COUNTIF($K$2:K12552,$K12552)</f>
        <v>0</v>
      </c>
    </row>
    <row r="12553" ht="16.5" spans="1:12">
      <c r="A12553" s="1">
        <v>12552</v>
      </c>
      <c r="B12553" s="8">
        <f>COUNTIF($C$2:$C12553,模板!$E$2)</f>
        <v>77</v>
      </c>
      <c r="C12553" s="2" t="str">
        <f>IFERROR(VLOOKUP(K12553,开票信息!$A:$C,3,0),"")</f>
        <v/>
      </c>
      <c r="G12553" s="3" t="str">
        <f t="shared" si="196"/>
        <v/>
      </c>
      <c r="L12553">
        <f>COUNTIF($K$2:K12553,$K12553)</f>
        <v>0</v>
      </c>
    </row>
    <row r="12554" ht="16.5" spans="1:12">
      <c r="A12554" s="1">
        <v>12553</v>
      </c>
      <c r="B12554" s="8">
        <f>COUNTIF($C$2:$C12554,模板!$E$2)</f>
        <v>77</v>
      </c>
      <c r="C12554" s="2" t="str">
        <f>IFERROR(VLOOKUP(K12554,开票信息!$A:$C,3,0),"")</f>
        <v/>
      </c>
      <c r="G12554" s="3" t="str">
        <f t="shared" si="196"/>
        <v/>
      </c>
      <c r="L12554">
        <f>COUNTIF($K$2:K12554,$K12554)</f>
        <v>0</v>
      </c>
    </row>
    <row r="12555" ht="16.5" spans="1:12">
      <c r="A12555" s="1">
        <v>12554</v>
      </c>
      <c r="B12555" s="8">
        <f>COUNTIF($C$2:$C12555,模板!$E$2)</f>
        <v>77</v>
      </c>
      <c r="C12555" s="2" t="str">
        <f>IFERROR(VLOOKUP(K12555,开票信息!$A:$C,3,0),"")</f>
        <v/>
      </c>
      <c r="G12555" s="3" t="str">
        <f t="shared" si="196"/>
        <v/>
      </c>
      <c r="L12555">
        <f>COUNTIF($K$2:K12555,$K12555)</f>
        <v>0</v>
      </c>
    </row>
    <row r="12556" ht="16.5" spans="1:12">
      <c r="A12556" s="1">
        <v>12555</v>
      </c>
      <c r="B12556" s="8">
        <f>COUNTIF($C$2:$C12556,模板!$E$2)</f>
        <v>77</v>
      </c>
      <c r="C12556" s="2" t="str">
        <f>IFERROR(VLOOKUP(K12556,开票信息!$A:$C,3,0),"")</f>
        <v/>
      </c>
      <c r="G12556" s="3" t="str">
        <f t="shared" si="196"/>
        <v/>
      </c>
      <c r="L12556">
        <f>COUNTIF($K$2:K12556,$K12556)</f>
        <v>0</v>
      </c>
    </row>
    <row r="12557" ht="16.5" spans="1:12">
      <c r="A12557" s="1">
        <v>12556</v>
      </c>
      <c r="B12557" s="8">
        <f>COUNTIF($C$2:$C12557,模板!$E$2)</f>
        <v>77</v>
      </c>
      <c r="C12557" s="2" t="str">
        <f>IFERROR(VLOOKUP(K12557,开票信息!$A:$C,3,0),"")</f>
        <v/>
      </c>
      <c r="G12557" s="3" t="str">
        <f t="shared" si="196"/>
        <v/>
      </c>
      <c r="L12557">
        <f>COUNTIF($K$2:K12557,$K12557)</f>
        <v>0</v>
      </c>
    </row>
    <row r="12558" ht="16.5" spans="1:12">
      <c r="A12558" s="1">
        <v>12557</v>
      </c>
      <c r="B12558" s="8">
        <f>COUNTIF($C$2:$C12558,模板!$E$2)</f>
        <v>77</v>
      </c>
      <c r="C12558" s="2" t="str">
        <f>IFERROR(VLOOKUP(K12558,开票信息!$A:$C,3,0),"")</f>
        <v/>
      </c>
      <c r="G12558" s="3" t="str">
        <f t="shared" si="196"/>
        <v/>
      </c>
      <c r="L12558">
        <f>COUNTIF($K$2:K12558,$K12558)</f>
        <v>0</v>
      </c>
    </row>
    <row r="12559" ht="16.5" spans="1:12">
      <c r="A12559" s="1">
        <v>12558</v>
      </c>
      <c r="B12559" s="8">
        <f>COUNTIF($C$2:$C12559,模板!$E$2)</f>
        <v>77</v>
      </c>
      <c r="C12559" s="2" t="str">
        <f>IFERROR(VLOOKUP(K12559,开票信息!$A:$C,3,0),"")</f>
        <v/>
      </c>
      <c r="G12559" s="3" t="str">
        <f t="shared" si="196"/>
        <v/>
      </c>
      <c r="L12559">
        <f>COUNTIF($K$2:K12559,$K12559)</f>
        <v>0</v>
      </c>
    </row>
    <row r="12560" ht="16.5" spans="1:12">
      <c r="A12560" s="1">
        <v>12559</v>
      </c>
      <c r="B12560" s="8">
        <f>COUNTIF($C$2:$C12560,模板!$E$2)</f>
        <v>77</v>
      </c>
      <c r="C12560" s="2" t="str">
        <f>IFERROR(VLOOKUP(K12560,开票信息!$A:$C,3,0),"")</f>
        <v/>
      </c>
      <c r="G12560" s="3" t="str">
        <f t="shared" si="196"/>
        <v/>
      </c>
      <c r="L12560">
        <f>COUNTIF($K$2:K12560,$K12560)</f>
        <v>0</v>
      </c>
    </row>
    <row r="12561" ht="16.5" spans="1:12">
      <c r="A12561" s="1">
        <v>12560</v>
      </c>
      <c r="B12561" s="8">
        <f>COUNTIF($C$2:$C12561,模板!$E$2)</f>
        <v>77</v>
      </c>
      <c r="C12561" s="2" t="str">
        <f>IFERROR(VLOOKUP(K12561,开票信息!$A:$C,3,0),"")</f>
        <v/>
      </c>
      <c r="G12561" s="3" t="str">
        <f t="shared" si="196"/>
        <v/>
      </c>
      <c r="L12561">
        <f>COUNTIF($K$2:K12561,$K12561)</f>
        <v>0</v>
      </c>
    </row>
    <row r="12562" ht="16.5" spans="1:12">
      <c r="A12562" s="1">
        <v>12561</v>
      </c>
      <c r="B12562" s="8">
        <f>COUNTIF($C$2:$C12562,模板!$E$2)</f>
        <v>77</v>
      </c>
      <c r="C12562" s="2" t="str">
        <f>IFERROR(VLOOKUP(K12562,开票信息!$A:$C,3,0),"")</f>
        <v/>
      </c>
      <c r="G12562" s="3" t="str">
        <f t="shared" si="196"/>
        <v/>
      </c>
      <c r="L12562">
        <f>COUNTIF($K$2:K12562,$K12562)</f>
        <v>0</v>
      </c>
    </row>
    <row r="12563" ht="16.5" spans="1:12">
      <c r="A12563" s="1">
        <v>12562</v>
      </c>
      <c r="B12563" s="8">
        <f>COUNTIF($C$2:$C12563,模板!$E$2)</f>
        <v>77</v>
      </c>
      <c r="C12563" s="2" t="str">
        <f>IFERROR(VLOOKUP(K12563,开票信息!$A:$C,3,0),"")</f>
        <v/>
      </c>
      <c r="G12563" s="3" t="str">
        <f t="shared" si="196"/>
        <v/>
      </c>
      <c r="L12563">
        <f>COUNTIF($K$2:K12563,$K12563)</f>
        <v>0</v>
      </c>
    </row>
    <row r="12564" ht="16.5" spans="1:12">
      <c r="A12564" s="1">
        <v>12563</v>
      </c>
      <c r="B12564" s="8">
        <f>COUNTIF($C$2:$C12564,模板!$E$2)</f>
        <v>77</v>
      </c>
      <c r="C12564" s="2" t="str">
        <f>IFERROR(VLOOKUP(K12564,开票信息!$A:$C,3,0),"")</f>
        <v/>
      </c>
      <c r="G12564" s="3" t="str">
        <f t="shared" si="196"/>
        <v/>
      </c>
      <c r="L12564">
        <f>COUNTIF($K$2:K12564,$K12564)</f>
        <v>0</v>
      </c>
    </row>
    <row r="12565" ht="16.5" spans="1:12">
      <c r="A12565" s="1">
        <v>12564</v>
      </c>
      <c r="B12565" s="8">
        <f>COUNTIF($C$2:$C12565,模板!$E$2)</f>
        <v>77</v>
      </c>
      <c r="C12565" s="2" t="str">
        <f>IFERROR(VLOOKUP(K12565,开票信息!$A:$C,3,0),"")</f>
        <v/>
      </c>
      <c r="G12565" s="3" t="str">
        <f t="shared" si="196"/>
        <v/>
      </c>
      <c r="L12565">
        <f>COUNTIF($K$2:K12565,$K12565)</f>
        <v>0</v>
      </c>
    </row>
    <row r="12566" ht="16.5" spans="1:12">
      <c r="A12566" s="1">
        <v>12565</v>
      </c>
      <c r="B12566" s="8">
        <f>COUNTIF($C$2:$C12566,模板!$E$2)</f>
        <v>77</v>
      </c>
      <c r="C12566" s="2" t="str">
        <f>IFERROR(VLOOKUP(K12566,开票信息!$A:$C,3,0),"")</f>
        <v/>
      </c>
      <c r="G12566" s="3" t="str">
        <f t="shared" si="196"/>
        <v/>
      </c>
      <c r="L12566">
        <f>COUNTIF($K$2:K12566,$K12566)</f>
        <v>0</v>
      </c>
    </row>
    <row r="12567" ht="16.5" spans="1:12">
      <c r="A12567" s="1">
        <v>12566</v>
      </c>
      <c r="B12567" s="8">
        <f>COUNTIF($C$2:$C12567,模板!$E$2)</f>
        <v>77</v>
      </c>
      <c r="C12567" s="2" t="str">
        <f>IFERROR(VLOOKUP(K12567,开票信息!$A:$C,3,0),"")</f>
        <v/>
      </c>
      <c r="G12567" s="3" t="str">
        <f t="shared" si="196"/>
        <v/>
      </c>
      <c r="L12567">
        <f>COUNTIF($K$2:K12567,$K12567)</f>
        <v>0</v>
      </c>
    </row>
    <row r="12568" ht="16.5" spans="1:12">
      <c r="A12568" s="1">
        <v>12567</v>
      </c>
      <c r="B12568" s="8">
        <f>COUNTIF($C$2:$C12568,模板!$E$2)</f>
        <v>77</v>
      </c>
      <c r="C12568" s="2" t="str">
        <f>IFERROR(VLOOKUP(K12568,开票信息!$A:$C,3,0),"")</f>
        <v/>
      </c>
      <c r="G12568" s="3" t="str">
        <f t="shared" si="196"/>
        <v/>
      </c>
      <c r="L12568">
        <f>COUNTIF($K$2:K12568,$K12568)</f>
        <v>0</v>
      </c>
    </row>
    <row r="12569" ht="16.5" spans="1:12">
      <c r="A12569" s="1">
        <v>12568</v>
      </c>
      <c r="B12569" s="8">
        <f>COUNTIF($C$2:$C12569,模板!$E$2)</f>
        <v>77</v>
      </c>
      <c r="C12569" s="2" t="str">
        <f>IFERROR(VLOOKUP(K12569,开票信息!$A:$C,3,0),"")</f>
        <v/>
      </c>
      <c r="G12569" s="3" t="str">
        <f t="shared" si="196"/>
        <v/>
      </c>
      <c r="L12569">
        <f>COUNTIF($K$2:K12569,$K12569)</f>
        <v>0</v>
      </c>
    </row>
    <row r="12570" ht="16.5" spans="1:12">
      <c r="A12570" s="1">
        <v>12569</v>
      </c>
      <c r="B12570" s="8">
        <f>COUNTIF($C$2:$C12570,模板!$E$2)</f>
        <v>77</v>
      </c>
      <c r="C12570" s="2" t="str">
        <f>IFERROR(VLOOKUP(K12570,开票信息!$A:$C,3,0),"")</f>
        <v/>
      </c>
      <c r="G12570" s="3" t="str">
        <f t="shared" si="196"/>
        <v/>
      </c>
      <c r="L12570">
        <f>COUNTIF($K$2:K12570,$K12570)</f>
        <v>0</v>
      </c>
    </row>
    <row r="12571" ht="16.5" spans="1:12">
      <c r="A12571" s="1">
        <v>12570</v>
      </c>
      <c r="B12571" s="8">
        <f>COUNTIF($C$2:$C12571,模板!$E$2)</f>
        <v>77</v>
      </c>
      <c r="C12571" s="2" t="str">
        <f>IFERROR(VLOOKUP(K12571,开票信息!$A:$C,3,0),"")</f>
        <v/>
      </c>
      <c r="G12571" s="3" t="str">
        <f t="shared" si="196"/>
        <v/>
      </c>
      <c r="L12571">
        <f>COUNTIF($K$2:K12571,$K12571)</f>
        <v>0</v>
      </c>
    </row>
    <row r="12572" ht="16.5" spans="1:12">
      <c r="A12572" s="1">
        <v>12571</v>
      </c>
      <c r="B12572" s="8">
        <f>COUNTIF($C$2:$C12572,模板!$E$2)</f>
        <v>77</v>
      </c>
      <c r="C12572" s="2" t="str">
        <f>IFERROR(VLOOKUP(K12572,开票信息!$A:$C,3,0),"")</f>
        <v/>
      </c>
      <c r="G12572" s="3" t="str">
        <f t="shared" si="196"/>
        <v/>
      </c>
      <c r="L12572">
        <f>COUNTIF($K$2:K12572,$K12572)</f>
        <v>0</v>
      </c>
    </row>
    <row r="12573" ht="16.5" spans="1:12">
      <c r="A12573" s="1">
        <v>12572</v>
      </c>
      <c r="B12573" s="8">
        <f>COUNTIF($C$2:$C12573,模板!$E$2)</f>
        <v>77</v>
      </c>
      <c r="C12573" s="2" t="str">
        <f>IFERROR(VLOOKUP(K12573,开票信息!$A:$C,3,0),"")</f>
        <v/>
      </c>
      <c r="G12573" s="3" t="str">
        <f t="shared" si="196"/>
        <v/>
      </c>
      <c r="L12573">
        <f>COUNTIF($K$2:K12573,$K12573)</f>
        <v>0</v>
      </c>
    </row>
    <row r="12574" ht="16.5" spans="1:12">
      <c r="A12574" s="1">
        <v>12573</v>
      </c>
      <c r="B12574" s="8">
        <f>COUNTIF($C$2:$C12574,模板!$E$2)</f>
        <v>77</v>
      </c>
      <c r="C12574" s="2" t="str">
        <f>IFERROR(VLOOKUP(K12574,开票信息!$A:$C,3,0),"")</f>
        <v/>
      </c>
      <c r="G12574" s="3" t="str">
        <f t="shared" si="196"/>
        <v/>
      </c>
      <c r="L12574">
        <f>COUNTIF($K$2:K12574,$K12574)</f>
        <v>0</v>
      </c>
    </row>
    <row r="12575" ht="16.5" spans="1:12">
      <c r="A12575" s="1">
        <v>12574</v>
      </c>
      <c r="B12575" s="8">
        <f>COUNTIF($C$2:$C12575,模板!$E$2)</f>
        <v>77</v>
      </c>
      <c r="C12575" s="2" t="str">
        <f>IFERROR(VLOOKUP(K12575,开票信息!$A:$C,3,0),"")</f>
        <v/>
      </c>
      <c r="G12575" s="3" t="str">
        <f t="shared" si="196"/>
        <v/>
      </c>
      <c r="L12575">
        <f>COUNTIF($K$2:K12575,$K12575)</f>
        <v>0</v>
      </c>
    </row>
    <row r="12576" ht="16.5" spans="1:12">
      <c r="A12576" s="1">
        <v>12575</v>
      </c>
      <c r="B12576" s="8">
        <f>COUNTIF($C$2:$C12576,模板!$E$2)</f>
        <v>77</v>
      </c>
      <c r="C12576" s="2" t="str">
        <f>IFERROR(VLOOKUP(K12576,开票信息!$A:$C,3,0),"")</f>
        <v/>
      </c>
      <c r="G12576" s="3" t="str">
        <f t="shared" si="196"/>
        <v/>
      </c>
      <c r="L12576">
        <f>COUNTIF($K$2:K12576,$K12576)</f>
        <v>0</v>
      </c>
    </row>
    <row r="12577" ht="16.5" spans="1:12">
      <c r="A12577" s="1">
        <v>12576</v>
      </c>
      <c r="B12577" s="8">
        <f>COUNTIF($C$2:$C12577,模板!$E$2)</f>
        <v>77</v>
      </c>
      <c r="C12577" s="2" t="str">
        <f>IFERROR(VLOOKUP(K12577,开票信息!$A:$C,3,0),"")</f>
        <v/>
      </c>
      <c r="G12577" s="3" t="str">
        <f t="shared" si="196"/>
        <v/>
      </c>
      <c r="L12577">
        <f>COUNTIF($K$2:K12577,$K12577)</f>
        <v>0</v>
      </c>
    </row>
    <row r="12578" ht="16.5" spans="1:12">
      <c r="A12578" s="1">
        <v>12577</v>
      </c>
      <c r="B12578" s="8">
        <f>COUNTIF($C$2:$C12578,模板!$E$2)</f>
        <v>77</v>
      </c>
      <c r="C12578" s="2" t="str">
        <f>IFERROR(VLOOKUP(K12578,开票信息!$A:$C,3,0),"")</f>
        <v/>
      </c>
      <c r="G12578" s="3" t="str">
        <f t="shared" si="196"/>
        <v/>
      </c>
      <c r="L12578">
        <f>COUNTIF($K$2:K12578,$K12578)</f>
        <v>0</v>
      </c>
    </row>
    <row r="12579" ht="16.5" spans="1:12">
      <c r="A12579" s="1">
        <v>12578</v>
      </c>
      <c r="B12579" s="8">
        <f>COUNTIF($C$2:$C12579,模板!$E$2)</f>
        <v>77</v>
      </c>
      <c r="C12579" s="2" t="str">
        <f>IFERROR(VLOOKUP(K12579,开票信息!$A:$C,3,0),"")</f>
        <v/>
      </c>
      <c r="G12579" s="3" t="str">
        <f t="shared" si="196"/>
        <v/>
      </c>
      <c r="L12579">
        <f>COUNTIF($K$2:K12579,$K12579)</f>
        <v>0</v>
      </c>
    </row>
    <row r="12580" ht="16.5" spans="1:12">
      <c r="A12580" s="1">
        <v>12579</v>
      </c>
      <c r="B12580" s="8">
        <f>COUNTIF($C$2:$C12580,模板!$E$2)</f>
        <v>77</v>
      </c>
      <c r="C12580" s="2" t="str">
        <f>IFERROR(VLOOKUP(K12580,开票信息!$A:$C,3,0),"")</f>
        <v/>
      </c>
      <c r="G12580" s="3" t="str">
        <f t="shared" si="196"/>
        <v/>
      </c>
      <c r="L12580">
        <f>COUNTIF($K$2:K12580,$K12580)</f>
        <v>0</v>
      </c>
    </row>
    <row r="12581" ht="16.5" spans="1:12">
      <c r="A12581" s="1">
        <v>12580</v>
      </c>
      <c r="B12581" s="8">
        <f>COUNTIF($C$2:$C12581,模板!$E$2)</f>
        <v>77</v>
      </c>
      <c r="C12581" s="2" t="str">
        <f>IFERROR(VLOOKUP(K12581,开票信息!$A:$C,3,0),"")</f>
        <v/>
      </c>
      <c r="G12581" s="3" t="str">
        <f t="shared" si="196"/>
        <v/>
      </c>
      <c r="L12581">
        <f>COUNTIF($K$2:K12581,$K12581)</f>
        <v>0</v>
      </c>
    </row>
    <row r="12582" ht="16.5" spans="1:12">
      <c r="A12582" s="1">
        <v>12581</v>
      </c>
      <c r="B12582" s="8">
        <f>COUNTIF($C$2:$C12582,模板!$E$2)</f>
        <v>77</v>
      </c>
      <c r="C12582" s="2" t="str">
        <f>IFERROR(VLOOKUP(K12582,开票信息!$A:$C,3,0),"")</f>
        <v/>
      </c>
      <c r="G12582" s="3" t="str">
        <f t="shared" si="196"/>
        <v/>
      </c>
      <c r="L12582">
        <f>COUNTIF($K$2:K12582,$K12582)</f>
        <v>0</v>
      </c>
    </row>
    <row r="12583" ht="16.5" spans="1:12">
      <c r="A12583" s="1">
        <v>12582</v>
      </c>
      <c r="B12583" s="8">
        <f>COUNTIF($C$2:$C12583,模板!$E$2)</f>
        <v>77</v>
      </c>
      <c r="C12583" s="2" t="str">
        <f>IFERROR(VLOOKUP(K12583,开票信息!$A:$C,3,0),"")</f>
        <v/>
      </c>
      <c r="G12583" s="3" t="str">
        <f t="shared" si="196"/>
        <v/>
      </c>
      <c r="L12583">
        <f>COUNTIF($K$2:K12583,$K12583)</f>
        <v>0</v>
      </c>
    </row>
    <row r="12584" ht="16.5" spans="1:12">
      <c r="A12584" s="1">
        <v>12583</v>
      </c>
      <c r="B12584" s="8">
        <f>COUNTIF($C$2:$C12584,模板!$E$2)</f>
        <v>77</v>
      </c>
      <c r="C12584" s="2" t="str">
        <f>IFERROR(VLOOKUP(K12584,开票信息!$A:$C,3,0),"")</f>
        <v/>
      </c>
      <c r="G12584" s="3" t="str">
        <f t="shared" si="196"/>
        <v/>
      </c>
      <c r="L12584">
        <f>COUNTIF($K$2:K12584,$K12584)</f>
        <v>0</v>
      </c>
    </row>
    <row r="12585" ht="16.5" spans="1:12">
      <c r="A12585" s="1">
        <v>12584</v>
      </c>
      <c r="B12585" s="8">
        <f>COUNTIF($C$2:$C12585,模板!$E$2)</f>
        <v>77</v>
      </c>
      <c r="C12585" s="2" t="str">
        <f>IFERROR(VLOOKUP(K12585,开票信息!$A:$C,3,0),"")</f>
        <v/>
      </c>
      <c r="G12585" s="3" t="str">
        <f t="shared" si="196"/>
        <v/>
      </c>
      <c r="L12585">
        <f>COUNTIF($K$2:K12585,$K12585)</f>
        <v>0</v>
      </c>
    </row>
    <row r="12586" ht="16.5" spans="1:12">
      <c r="A12586" s="1">
        <v>12585</v>
      </c>
      <c r="B12586" s="8">
        <f>COUNTIF($C$2:$C12586,模板!$E$2)</f>
        <v>77</v>
      </c>
      <c r="C12586" s="2" t="str">
        <f>IFERROR(VLOOKUP(K12586,开票信息!$A:$C,3,0),"")</f>
        <v/>
      </c>
      <c r="G12586" s="3" t="str">
        <f t="shared" si="196"/>
        <v/>
      </c>
      <c r="L12586">
        <f>COUNTIF($K$2:K12586,$K12586)</f>
        <v>0</v>
      </c>
    </row>
    <row r="12587" ht="16.5" spans="1:12">
      <c r="A12587" s="1">
        <v>12586</v>
      </c>
      <c r="B12587" s="8">
        <f>COUNTIF($C$2:$C12587,模板!$E$2)</f>
        <v>77</v>
      </c>
      <c r="C12587" s="2" t="str">
        <f>IFERROR(VLOOKUP(K12587,开票信息!$A:$C,3,0),"")</f>
        <v/>
      </c>
      <c r="G12587" s="3" t="str">
        <f t="shared" si="196"/>
        <v/>
      </c>
      <c r="L12587">
        <f>COUNTIF($K$2:K12587,$K12587)</f>
        <v>0</v>
      </c>
    </row>
    <row r="12588" ht="16.5" spans="1:12">
      <c r="A12588" s="1">
        <v>12587</v>
      </c>
      <c r="B12588" s="8">
        <f>COUNTIF($C$2:$C12588,模板!$E$2)</f>
        <v>77</v>
      </c>
      <c r="C12588" s="2" t="str">
        <f>IFERROR(VLOOKUP(K12588,开票信息!$A:$C,3,0),"")</f>
        <v/>
      </c>
      <c r="G12588" s="3" t="str">
        <f t="shared" si="196"/>
        <v/>
      </c>
      <c r="L12588">
        <f>COUNTIF($K$2:K12588,$K12588)</f>
        <v>0</v>
      </c>
    </row>
    <row r="12589" ht="16.5" spans="1:12">
      <c r="A12589" s="1">
        <v>12588</v>
      </c>
      <c r="B12589" s="8">
        <f>COUNTIF($C$2:$C12589,模板!$E$2)</f>
        <v>77</v>
      </c>
      <c r="C12589" s="2" t="str">
        <f>IFERROR(VLOOKUP(K12589,开票信息!$A:$C,3,0),"")</f>
        <v/>
      </c>
      <c r="G12589" s="3" t="str">
        <f t="shared" si="196"/>
        <v/>
      </c>
      <c r="L12589">
        <f>COUNTIF($K$2:K12589,$K12589)</f>
        <v>0</v>
      </c>
    </row>
    <row r="12590" ht="16.5" spans="1:12">
      <c r="A12590" s="1">
        <v>12589</v>
      </c>
      <c r="B12590" s="8">
        <f>COUNTIF($C$2:$C12590,模板!$E$2)</f>
        <v>77</v>
      </c>
      <c r="C12590" s="2" t="str">
        <f>IFERROR(VLOOKUP(K12590,开票信息!$A:$C,3,0),"")</f>
        <v/>
      </c>
      <c r="G12590" s="3" t="str">
        <f t="shared" si="196"/>
        <v/>
      </c>
      <c r="L12590">
        <f>COUNTIF($K$2:K12590,$K12590)</f>
        <v>0</v>
      </c>
    </row>
    <row r="12591" ht="16.5" spans="1:12">
      <c r="A12591" s="1">
        <v>12590</v>
      </c>
      <c r="B12591" s="8">
        <f>COUNTIF($C$2:$C12591,模板!$E$2)</f>
        <v>77</v>
      </c>
      <c r="C12591" s="2" t="str">
        <f>IFERROR(VLOOKUP(K12591,开票信息!$A:$C,3,0),"")</f>
        <v/>
      </c>
      <c r="G12591" s="3" t="str">
        <f t="shared" si="196"/>
        <v/>
      </c>
      <c r="L12591">
        <f>COUNTIF($K$2:K12591,$K12591)</f>
        <v>0</v>
      </c>
    </row>
    <row r="12592" ht="16.5" spans="1:12">
      <c r="A12592" s="1">
        <v>12591</v>
      </c>
      <c r="B12592" s="8">
        <f>COUNTIF($C$2:$C12592,模板!$E$2)</f>
        <v>77</v>
      </c>
      <c r="C12592" s="2" t="str">
        <f>IFERROR(VLOOKUP(K12592,开票信息!$A:$C,3,0),"")</f>
        <v/>
      </c>
      <c r="G12592" s="3" t="str">
        <f t="shared" si="196"/>
        <v/>
      </c>
      <c r="L12592">
        <f>COUNTIF($K$2:K12592,$K12592)</f>
        <v>0</v>
      </c>
    </row>
    <row r="12593" ht="16.5" spans="1:12">
      <c r="A12593" s="1">
        <v>12592</v>
      </c>
      <c r="B12593" s="8">
        <f>COUNTIF($C$2:$C12593,模板!$E$2)</f>
        <v>77</v>
      </c>
      <c r="C12593" s="2" t="str">
        <f>IFERROR(VLOOKUP(K12593,开票信息!$A:$C,3,0),"")</f>
        <v/>
      </c>
      <c r="G12593" s="3" t="str">
        <f t="shared" si="196"/>
        <v/>
      </c>
      <c r="L12593">
        <f>COUNTIF($K$2:K12593,$K12593)</f>
        <v>0</v>
      </c>
    </row>
    <row r="12594" ht="16.5" spans="1:12">
      <c r="A12594" s="1">
        <v>12593</v>
      </c>
      <c r="B12594" s="8">
        <f>COUNTIF($C$2:$C12594,模板!$E$2)</f>
        <v>77</v>
      </c>
      <c r="C12594" s="2" t="str">
        <f>IFERROR(VLOOKUP(K12594,开票信息!$A:$C,3,0),"")</f>
        <v/>
      </c>
      <c r="G12594" s="3" t="str">
        <f t="shared" si="196"/>
        <v/>
      </c>
      <c r="L12594">
        <f>COUNTIF($K$2:K12594,$K12594)</f>
        <v>0</v>
      </c>
    </row>
    <row r="12595" ht="16.5" spans="1:12">
      <c r="A12595" s="1">
        <v>12594</v>
      </c>
      <c r="B12595" s="8">
        <f>COUNTIF($C$2:$C12595,模板!$E$2)</f>
        <v>77</v>
      </c>
      <c r="C12595" s="2" t="str">
        <f>IFERROR(VLOOKUP(K12595,开票信息!$A:$C,3,0),"")</f>
        <v/>
      </c>
      <c r="G12595" s="3" t="str">
        <f t="shared" si="196"/>
        <v/>
      </c>
      <c r="L12595">
        <f>COUNTIF($K$2:K12595,$K12595)</f>
        <v>0</v>
      </c>
    </row>
    <row r="12596" ht="16.5" spans="1:12">
      <c r="A12596" s="1">
        <v>12595</v>
      </c>
      <c r="B12596" s="8">
        <f>COUNTIF($C$2:$C12596,模板!$E$2)</f>
        <v>77</v>
      </c>
      <c r="C12596" s="2" t="str">
        <f>IFERROR(VLOOKUP(K12596,开票信息!$A:$C,3,0),"")</f>
        <v/>
      </c>
      <c r="G12596" s="3" t="str">
        <f t="shared" si="196"/>
        <v/>
      </c>
      <c r="L12596">
        <f>COUNTIF($K$2:K12596,$K12596)</f>
        <v>0</v>
      </c>
    </row>
    <row r="12597" ht="16.5" spans="1:12">
      <c r="A12597" s="1">
        <v>12596</v>
      </c>
      <c r="B12597" s="8">
        <f>COUNTIF($C$2:$C12597,模板!$E$2)</f>
        <v>77</v>
      </c>
      <c r="C12597" s="2" t="str">
        <f>IFERROR(VLOOKUP(K12597,开票信息!$A:$C,3,0),"")</f>
        <v/>
      </c>
      <c r="G12597" s="3" t="str">
        <f t="shared" si="196"/>
        <v/>
      </c>
      <c r="L12597">
        <f>COUNTIF($K$2:K12597,$K12597)</f>
        <v>0</v>
      </c>
    </row>
    <row r="12598" ht="16.5" spans="1:12">
      <c r="A12598" s="1">
        <v>12597</v>
      </c>
      <c r="B12598" s="8">
        <f>COUNTIF($C$2:$C12598,模板!$E$2)</f>
        <v>77</v>
      </c>
      <c r="C12598" s="2" t="str">
        <f>IFERROR(VLOOKUP(K12598,开票信息!$A:$C,3,0),"")</f>
        <v/>
      </c>
      <c r="G12598" s="3" t="str">
        <f t="shared" si="196"/>
        <v/>
      </c>
      <c r="L12598">
        <f>COUNTIF($K$2:K12598,$K12598)</f>
        <v>0</v>
      </c>
    </row>
    <row r="12599" ht="16.5" spans="1:12">
      <c r="A12599" s="1">
        <v>12598</v>
      </c>
      <c r="B12599" s="8">
        <f>COUNTIF($C$2:$C12599,模板!$E$2)</f>
        <v>77</v>
      </c>
      <c r="C12599" s="2" t="str">
        <f>IFERROR(VLOOKUP(K12599,开票信息!$A:$C,3,0),"")</f>
        <v/>
      </c>
      <c r="G12599" s="3" t="str">
        <f t="shared" si="196"/>
        <v/>
      </c>
      <c r="L12599">
        <f>COUNTIF($K$2:K12599,$K12599)</f>
        <v>0</v>
      </c>
    </row>
    <row r="12600" ht="16.5" spans="1:12">
      <c r="A12600" s="1">
        <v>12599</v>
      </c>
      <c r="B12600" s="8">
        <f>COUNTIF($C$2:$C12600,模板!$E$2)</f>
        <v>77</v>
      </c>
      <c r="C12600" s="2" t="str">
        <f>IFERROR(VLOOKUP(K12600,开票信息!$A:$C,3,0),"")</f>
        <v/>
      </c>
      <c r="G12600" s="3" t="str">
        <f t="shared" si="196"/>
        <v/>
      </c>
      <c r="L12600">
        <f>COUNTIF($K$2:K12600,$K12600)</f>
        <v>0</v>
      </c>
    </row>
    <row r="12601" ht="16.5" spans="1:12">
      <c r="A12601" s="1">
        <v>12600</v>
      </c>
      <c r="B12601" s="8">
        <f>COUNTIF($C$2:$C12601,模板!$E$2)</f>
        <v>77</v>
      </c>
      <c r="C12601" s="2" t="str">
        <f>IFERROR(VLOOKUP(K12601,开票信息!$A:$C,3,0),"")</f>
        <v/>
      </c>
      <c r="G12601" s="3" t="str">
        <f t="shared" si="196"/>
        <v/>
      </c>
      <c r="L12601">
        <f>COUNTIF($K$2:K12601,$K12601)</f>
        <v>0</v>
      </c>
    </row>
    <row r="12602" ht="16.5" spans="1:12">
      <c r="A12602" s="1">
        <v>12601</v>
      </c>
      <c r="B12602" s="8">
        <f>COUNTIF($C$2:$C12602,模板!$E$2)</f>
        <v>77</v>
      </c>
      <c r="C12602" s="2" t="str">
        <f>IFERROR(VLOOKUP(K12602,开票信息!$A:$C,3,0),"")</f>
        <v/>
      </c>
      <c r="G12602" s="3" t="str">
        <f t="shared" si="196"/>
        <v/>
      </c>
      <c r="L12602">
        <f>COUNTIF($K$2:K12602,$K12602)</f>
        <v>0</v>
      </c>
    </row>
    <row r="12603" ht="16.5" spans="1:12">
      <c r="A12603" s="1">
        <v>12602</v>
      </c>
      <c r="B12603" s="8">
        <f>COUNTIF($C$2:$C12603,模板!$E$2)</f>
        <v>77</v>
      </c>
      <c r="C12603" s="2" t="str">
        <f>IFERROR(VLOOKUP(K12603,开票信息!$A:$C,3,0),"")</f>
        <v/>
      </c>
      <c r="G12603" s="3" t="str">
        <f t="shared" si="196"/>
        <v/>
      </c>
      <c r="L12603">
        <f>COUNTIF($K$2:K12603,$K12603)</f>
        <v>0</v>
      </c>
    </row>
    <row r="12604" ht="16.5" spans="1:12">
      <c r="A12604" s="1">
        <v>12603</v>
      </c>
      <c r="B12604" s="8">
        <f>COUNTIF($C$2:$C12604,模板!$E$2)</f>
        <v>77</v>
      </c>
      <c r="C12604" s="2" t="str">
        <f>IFERROR(VLOOKUP(K12604,开票信息!$A:$C,3,0),"")</f>
        <v/>
      </c>
      <c r="G12604" s="3" t="str">
        <f t="shared" si="196"/>
        <v/>
      </c>
      <c r="L12604">
        <f>COUNTIF($K$2:K12604,$K12604)</f>
        <v>0</v>
      </c>
    </row>
    <row r="12605" ht="16.5" spans="1:12">
      <c r="A12605" s="1">
        <v>12604</v>
      </c>
      <c r="B12605" s="8">
        <f>COUNTIF($C$2:$C12605,模板!$E$2)</f>
        <v>77</v>
      </c>
      <c r="C12605" s="2" t="str">
        <f>IFERROR(VLOOKUP(K12605,开票信息!$A:$C,3,0),"")</f>
        <v/>
      </c>
      <c r="G12605" s="3" t="str">
        <f t="shared" si="196"/>
        <v/>
      </c>
      <c r="L12605">
        <f>COUNTIF($K$2:K12605,$K12605)</f>
        <v>0</v>
      </c>
    </row>
    <row r="12606" ht="16.5" spans="1:12">
      <c r="A12606" s="1">
        <v>12605</v>
      </c>
      <c r="B12606" s="8">
        <f>COUNTIF($C$2:$C12606,模板!$E$2)</f>
        <v>77</v>
      </c>
      <c r="C12606" s="2" t="str">
        <f>IFERROR(VLOOKUP(K12606,开票信息!$A:$C,3,0),"")</f>
        <v/>
      </c>
      <c r="G12606" s="3" t="str">
        <f t="shared" si="196"/>
        <v/>
      </c>
      <c r="L12606">
        <f>COUNTIF($K$2:K12606,$K12606)</f>
        <v>0</v>
      </c>
    </row>
    <row r="12607" ht="16.5" spans="1:12">
      <c r="A12607" s="1">
        <v>12606</v>
      </c>
      <c r="B12607" s="8">
        <f>COUNTIF($C$2:$C12607,模板!$E$2)</f>
        <v>77</v>
      </c>
      <c r="C12607" s="2" t="str">
        <f>IFERROR(VLOOKUP(K12607,开票信息!$A:$C,3,0),"")</f>
        <v/>
      </c>
      <c r="G12607" s="3" t="str">
        <f t="shared" si="196"/>
        <v/>
      </c>
      <c r="L12607">
        <f>COUNTIF($K$2:K12607,$K12607)</f>
        <v>0</v>
      </c>
    </row>
    <row r="12608" ht="16.5" spans="1:12">
      <c r="A12608" s="1">
        <v>12607</v>
      </c>
      <c r="B12608" s="8">
        <f>COUNTIF($C$2:$C12608,模板!$E$2)</f>
        <v>77</v>
      </c>
      <c r="C12608" s="2" t="str">
        <f>IFERROR(VLOOKUP(K12608,开票信息!$A:$C,3,0),"")</f>
        <v/>
      </c>
      <c r="G12608" s="3" t="str">
        <f t="shared" si="196"/>
        <v/>
      </c>
      <c r="L12608">
        <f>COUNTIF($K$2:K12608,$K12608)</f>
        <v>0</v>
      </c>
    </row>
    <row r="12609" ht="16.5" spans="1:12">
      <c r="A12609" s="1">
        <v>12608</v>
      </c>
      <c r="B12609" s="8">
        <f>COUNTIF($C$2:$C12609,模板!$E$2)</f>
        <v>77</v>
      </c>
      <c r="C12609" s="2" t="str">
        <f>IFERROR(VLOOKUP(K12609,开票信息!$A:$C,3,0),"")</f>
        <v/>
      </c>
      <c r="G12609" s="3" t="str">
        <f t="shared" si="196"/>
        <v/>
      </c>
      <c r="L12609">
        <f>COUNTIF($K$2:K12609,$K12609)</f>
        <v>0</v>
      </c>
    </row>
    <row r="12610" ht="16.5" spans="1:12">
      <c r="A12610" s="1">
        <v>12609</v>
      </c>
      <c r="B12610" s="8">
        <f>COUNTIF($C$2:$C12610,模板!$E$2)</f>
        <v>77</v>
      </c>
      <c r="C12610" s="2" t="str">
        <f>IFERROR(VLOOKUP(K12610,开票信息!$A:$C,3,0),"")</f>
        <v/>
      </c>
      <c r="G12610" s="3" t="str">
        <f t="shared" si="196"/>
        <v/>
      </c>
      <c r="L12610">
        <f>COUNTIF($K$2:K12610,$K12610)</f>
        <v>0</v>
      </c>
    </row>
    <row r="12611" ht="16.5" spans="1:12">
      <c r="A12611" s="1">
        <v>12610</v>
      </c>
      <c r="B12611" s="8">
        <f>COUNTIF($C$2:$C12611,模板!$E$2)</f>
        <v>77</v>
      </c>
      <c r="C12611" s="2" t="str">
        <f>IFERROR(VLOOKUP(K12611,开票信息!$A:$C,3,0),"")</f>
        <v/>
      </c>
      <c r="G12611" s="3" t="str">
        <f t="shared" ref="G12611:G12674" si="197">IFERROR(H12611/F12611,"")</f>
        <v/>
      </c>
      <c r="L12611">
        <f>COUNTIF($K$2:K12611,$K12611)</f>
        <v>0</v>
      </c>
    </row>
    <row r="12612" ht="16.5" spans="1:12">
      <c r="A12612" s="1">
        <v>12611</v>
      </c>
      <c r="B12612" s="8">
        <f>COUNTIF($C$2:$C12612,模板!$E$2)</f>
        <v>77</v>
      </c>
      <c r="C12612" s="2" t="str">
        <f>IFERROR(VLOOKUP(K12612,开票信息!$A:$C,3,0),"")</f>
        <v/>
      </c>
      <c r="G12612" s="3" t="str">
        <f t="shared" si="197"/>
        <v/>
      </c>
      <c r="L12612">
        <f>COUNTIF($K$2:K12612,$K12612)</f>
        <v>0</v>
      </c>
    </row>
    <row r="12613" ht="16.5" spans="1:12">
      <c r="A12613" s="1">
        <v>12612</v>
      </c>
      <c r="B12613" s="8">
        <f>COUNTIF($C$2:$C12613,模板!$E$2)</f>
        <v>77</v>
      </c>
      <c r="C12613" s="2" t="str">
        <f>IFERROR(VLOOKUP(K12613,开票信息!$A:$C,3,0),"")</f>
        <v/>
      </c>
      <c r="G12613" s="3" t="str">
        <f t="shared" si="197"/>
        <v/>
      </c>
      <c r="L12613">
        <f>COUNTIF($K$2:K12613,$K12613)</f>
        <v>0</v>
      </c>
    </row>
    <row r="12614" ht="16.5" spans="1:12">
      <c r="A12614" s="1">
        <v>12613</v>
      </c>
      <c r="B12614" s="8">
        <f>COUNTIF($C$2:$C12614,模板!$E$2)</f>
        <v>77</v>
      </c>
      <c r="C12614" s="2" t="str">
        <f>IFERROR(VLOOKUP(K12614,开票信息!$A:$C,3,0),"")</f>
        <v/>
      </c>
      <c r="G12614" s="3" t="str">
        <f t="shared" si="197"/>
        <v/>
      </c>
      <c r="L12614">
        <f>COUNTIF($K$2:K12614,$K12614)</f>
        <v>0</v>
      </c>
    </row>
    <row r="12615" ht="16.5" spans="1:12">
      <c r="A12615" s="1">
        <v>12614</v>
      </c>
      <c r="B12615" s="8">
        <f>COUNTIF($C$2:$C12615,模板!$E$2)</f>
        <v>77</v>
      </c>
      <c r="C12615" s="2" t="str">
        <f>IFERROR(VLOOKUP(K12615,开票信息!$A:$C,3,0),"")</f>
        <v/>
      </c>
      <c r="G12615" s="3" t="str">
        <f t="shared" si="197"/>
        <v/>
      </c>
      <c r="L12615">
        <f>COUNTIF($K$2:K12615,$K12615)</f>
        <v>0</v>
      </c>
    </row>
    <row r="12616" ht="16.5" spans="1:12">
      <c r="A12616" s="1">
        <v>12615</v>
      </c>
      <c r="B12616" s="8">
        <f>COUNTIF($C$2:$C12616,模板!$E$2)</f>
        <v>77</v>
      </c>
      <c r="C12616" s="2" t="str">
        <f>IFERROR(VLOOKUP(K12616,开票信息!$A:$C,3,0),"")</f>
        <v/>
      </c>
      <c r="G12616" s="3" t="str">
        <f t="shared" si="197"/>
        <v/>
      </c>
      <c r="L12616">
        <f>COUNTIF($K$2:K12616,$K12616)</f>
        <v>0</v>
      </c>
    </row>
    <row r="12617" ht="16.5" spans="1:12">
      <c r="A12617" s="1">
        <v>12616</v>
      </c>
      <c r="B12617" s="8">
        <f>COUNTIF($C$2:$C12617,模板!$E$2)</f>
        <v>77</v>
      </c>
      <c r="C12617" s="2" t="str">
        <f>IFERROR(VLOOKUP(K12617,开票信息!$A:$C,3,0),"")</f>
        <v/>
      </c>
      <c r="G12617" s="3" t="str">
        <f t="shared" si="197"/>
        <v/>
      </c>
      <c r="L12617">
        <f>COUNTIF($K$2:K12617,$K12617)</f>
        <v>0</v>
      </c>
    </row>
    <row r="12618" ht="16.5" spans="1:12">
      <c r="A12618" s="1">
        <v>12617</v>
      </c>
      <c r="B12618" s="8">
        <f>COUNTIF($C$2:$C12618,模板!$E$2)</f>
        <v>77</v>
      </c>
      <c r="C12618" s="2" t="str">
        <f>IFERROR(VLOOKUP(K12618,开票信息!$A:$C,3,0),"")</f>
        <v/>
      </c>
      <c r="G12618" s="3" t="str">
        <f t="shared" si="197"/>
        <v/>
      </c>
      <c r="L12618">
        <f>COUNTIF($K$2:K12618,$K12618)</f>
        <v>0</v>
      </c>
    </row>
    <row r="12619" ht="16.5" spans="1:12">
      <c r="A12619" s="1">
        <v>12618</v>
      </c>
      <c r="B12619" s="8">
        <f>COUNTIF($C$2:$C12619,模板!$E$2)</f>
        <v>77</v>
      </c>
      <c r="C12619" s="2" t="str">
        <f>IFERROR(VLOOKUP(K12619,开票信息!$A:$C,3,0),"")</f>
        <v/>
      </c>
      <c r="G12619" s="3" t="str">
        <f t="shared" si="197"/>
        <v/>
      </c>
      <c r="L12619">
        <f>COUNTIF($K$2:K12619,$K12619)</f>
        <v>0</v>
      </c>
    </row>
    <row r="12620" ht="16.5" spans="1:12">
      <c r="A12620" s="1">
        <v>12619</v>
      </c>
      <c r="B12620" s="8">
        <f>COUNTIF($C$2:$C12620,模板!$E$2)</f>
        <v>77</v>
      </c>
      <c r="C12620" s="2" t="str">
        <f>IFERROR(VLOOKUP(K12620,开票信息!$A:$C,3,0),"")</f>
        <v/>
      </c>
      <c r="G12620" s="3" t="str">
        <f t="shared" si="197"/>
        <v/>
      </c>
      <c r="L12620">
        <f>COUNTIF($K$2:K12620,$K12620)</f>
        <v>0</v>
      </c>
    </row>
    <row r="12621" ht="16.5" spans="1:12">
      <c r="A12621" s="1">
        <v>12620</v>
      </c>
      <c r="B12621" s="8">
        <f>COUNTIF($C$2:$C12621,模板!$E$2)</f>
        <v>77</v>
      </c>
      <c r="C12621" s="2" t="str">
        <f>IFERROR(VLOOKUP(K12621,开票信息!$A:$C,3,0),"")</f>
        <v/>
      </c>
      <c r="G12621" s="3" t="str">
        <f t="shared" si="197"/>
        <v/>
      </c>
      <c r="L12621">
        <f>COUNTIF($K$2:K12621,$K12621)</f>
        <v>0</v>
      </c>
    </row>
    <row r="12622" ht="16.5" spans="1:12">
      <c r="A12622" s="1">
        <v>12621</v>
      </c>
      <c r="B12622" s="8">
        <f>COUNTIF($C$2:$C12622,模板!$E$2)</f>
        <v>77</v>
      </c>
      <c r="C12622" s="2" t="str">
        <f>IFERROR(VLOOKUP(K12622,开票信息!$A:$C,3,0),"")</f>
        <v/>
      </c>
      <c r="G12622" s="3" t="str">
        <f t="shared" si="197"/>
        <v/>
      </c>
      <c r="L12622">
        <f>COUNTIF($K$2:K12622,$K12622)</f>
        <v>0</v>
      </c>
    </row>
    <row r="12623" ht="16.5" spans="1:12">
      <c r="A12623" s="1">
        <v>12622</v>
      </c>
      <c r="B12623" s="8">
        <f>COUNTIF($C$2:$C12623,模板!$E$2)</f>
        <v>77</v>
      </c>
      <c r="C12623" s="2" t="str">
        <f>IFERROR(VLOOKUP(K12623,开票信息!$A:$C,3,0),"")</f>
        <v/>
      </c>
      <c r="G12623" s="3" t="str">
        <f t="shared" si="197"/>
        <v/>
      </c>
      <c r="L12623">
        <f>COUNTIF($K$2:K12623,$K12623)</f>
        <v>0</v>
      </c>
    </row>
    <row r="12624" ht="16.5" spans="1:12">
      <c r="A12624" s="1">
        <v>12623</v>
      </c>
      <c r="B12624" s="8">
        <f>COUNTIF($C$2:$C12624,模板!$E$2)</f>
        <v>77</v>
      </c>
      <c r="C12624" s="2" t="str">
        <f>IFERROR(VLOOKUP(K12624,开票信息!$A:$C,3,0),"")</f>
        <v/>
      </c>
      <c r="G12624" s="3" t="str">
        <f t="shared" si="197"/>
        <v/>
      </c>
      <c r="L12624">
        <f>COUNTIF($K$2:K12624,$K12624)</f>
        <v>0</v>
      </c>
    </row>
    <row r="12625" ht="16.5" spans="1:12">
      <c r="A12625" s="1">
        <v>12624</v>
      </c>
      <c r="B12625" s="8">
        <f>COUNTIF($C$2:$C12625,模板!$E$2)</f>
        <v>77</v>
      </c>
      <c r="C12625" s="2" t="str">
        <f>IFERROR(VLOOKUP(K12625,开票信息!$A:$C,3,0),"")</f>
        <v/>
      </c>
      <c r="G12625" s="3" t="str">
        <f t="shared" si="197"/>
        <v/>
      </c>
      <c r="L12625">
        <f>COUNTIF($K$2:K12625,$K12625)</f>
        <v>0</v>
      </c>
    </row>
    <row r="12626" ht="16.5" spans="1:12">
      <c r="A12626" s="1">
        <v>12625</v>
      </c>
      <c r="B12626" s="8">
        <f>COUNTIF($C$2:$C12626,模板!$E$2)</f>
        <v>77</v>
      </c>
      <c r="C12626" s="2" t="str">
        <f>IFERROR(VLOOKUP(K12626,开票信息!$A:$C,3,0),"")</f>
        <v/>
      </c>
      <c r="G12626" s="3" t="str">
        <f t="shared" si="197"/>
        <v/>
      </c>
      <c r="L12626">
        <f>COUNTIF($K$2:K12626,$K12626)</f>
        <v>0</v>
      </c>
    </row>
    <row r="12627" ht="16.5" spans="1:12">
      <c r="A12627" s="1">
        <v>12626</v>
      </c>
      <c r="B12627" s="8">
        <f>COUNTIF($C$2:$C12627,模板!$E$2)</f>
        <v>77</v>
      </c>
      <c r="C12627" s="2" t="str">
        <f>IFERROR(VLOOKUP(K12627,开票信息!$A:$C,3,0),"")</f>
        <v/>
      </c>
      <c r="G12627" s="3" t="str">
        <f t="shared" si="197"/>
        <v/>
      </c>
      <c r="L12627">
        <f>COUNTIF($K$2:K12627,$K12627)</f>
        <v>0</v>
      </c>
    </row>
    <row r="12628" ht="16.5" spans="1:12">
      <c r="A12628" s="1">
        <v>12627</v>
      </c>
      <c r="B12628" s="8">
        <f>COUNTIF($C$2:$C12628,模板!$E$2)</f>
        <v>77</v>
      </c>
      <c r="C12628" s="2" t="str">
        <f>IFERROR(VLOOKUP(K12628,开票信息!$A:$C,3,0),"")</f>
        <v/>
      </c>
      <c r="G12628" s="3" t="str">
        <f t="shared" si="197"/>
        <v/>
      </c>
      <c r="L12628">
        <f>COUNTIF($K$2:K12628,$K12628)</f>
        <v>0</v>
      </c>
    </row>
    <row r="12629" ht="16.5" spans="1:12">
      <c r="A12629" s="1">
        <v>12628</v>
      </c>
      <c r="B12629" s="8">
        <f>COUNTIF($C$2:$C12629,模板!$E$2)</f>
        <v>77</v>
      </c>
      <c r="C12629" s="2" t="str">
        <f>IFERROR(VLOOKUP(K12629,开票信息!$A:$C,3,0),"")</f>
        <v/>
      </c>
      <c r="G12629" s="3" t="str">
        <f t="shared" si="197"/>
        <v/>
      </c>
      <c r="L12629">
        <f>COUNTIF($K$2:K12629,$K12629)</f>
        <v>0</v>
      </c>
    </row>
    <row r="12630" ht="16.5" spans="1:12">
      <c r="A12630" s="1">
        <v>12629</v>
      </c>
      <c r="B12630" s="8">
        <f>COUNTIF($C$2:$C12630,模板!$E$2)</f>
        <v>77</v>
      </c>
      <c r="C12630" s="2" t="str">
        <f>IFERROR(VLOOKUP(K12630,开票信息!$A:$C,3,0),"")</f>
        <v/>
      </c>
      <c r="G12630" s="3" t="str">
        <f t="shared" si="197"/>
        <v/>
      </c>
      <c r="L12630">
        <f>COUNTIF($K$2:K12630,$K12630)</f>
        <v>0</v>
      </c>
    </row>
    <row r="12631" ht="16.5" spans="1:12">
      <c r="A12631" s="1">
        <v>12630</v>
      </c>
      <c r="B12631" s="8">
        <f>COUNTIF($C$2:$C12631,模板!$E$2)</f>
        <v>77</v>
      </c>
      <c r="C12631" s="2" t="str">
        <f>IFERROR(VLOOKUP(K12631,开票信息!$A:$C,3,0),"")</f>
        <v/>
      </c>
      <c r="G12631" s="3" t="str">
        <f t="shared" si="197"/>
        <v/>
      </c>
      <c r="L12631">
        <f>COUNTIF($K$2:K12631,$K12631)</f>
        <v>0</v>
      </c>
    </row>
    <row r="12632" ht="16.5" spans="1:12">
      <c r="A12632" s="1">
        <v>12631</v>
      </c>
      <c r="B12632" s="8">
        <f>COUNTIF($C$2:$C12632,模板!$E$2)</f>
        <v>77</v>
      </c>
      <c r="C12632" s="2" t="str">
        <f>IFERROR(VLOOKUP(K12632,开票信息!$A:$C,3,0),"")</f>
        <v/>
      </c>
      <c r="G12632" s="3" t="str">
        <f t="shared" si="197"/>
        <v/>
      </c>
      <c r="L12632">
        <f>COUNTIF($K$2:K12632,$K12632)</f>
        <v>0</v>
      </c>
    </row>
    <row r="12633" ht="16.5" spans="1:12">
      <c r="A12633" s="1">
        <v>12632</v>
      </c>
      <c r="B12633" s="8">
        <f>COUNTIF($C$2:$C12633,模板!$E$2)</f>
        <v>77</v>
      </c>
      <c r="C12633" s="2" t="str">
        <f>IFERROR(VLOOKUP(K12633,开票信息!$A:$C,3,0),"")</f>
        <v/>
      </c>
      <c r="G12633" s="3" t="str">
        <f t="shared" si="197"/>
        <v/>
      </c>
      <c r="L12633">
        <f>COUNTIF($K$2:K12633,$K12633)</f>
        <v>0</v>
      </c>
    </row>
    <row r="12634" ht="16.5" spans="1:12">
      <c r="A12634" s="1">
        <v>12633</v>
      </c>
      <c r="B12634" s="8">
        <f>COUNTIF($C$2:$C12634,模板!$E$2)</f>
        <v>77</v>
      </c>
      <c r="C12634" s="2" t="str">
        <f>IFERROR(VLOOKUP(K12634,开票信息!$A:$C,3,0),"")</f>
        <v/>
      </c>
      <c r="G12634" s="3" t="str">
        <f t="shared" si="197"/>
        <v/>
      </c>
      <c r="L12634">
        <f>COUNTIF($K$2:K12634,$K12634)</f>
        <v>0</v>
      </c>
    </row>
    <row r="12635" ht="16.5" spans="1:12">
      <c r="A12635" s="1">
        <v>12634</v>
      </c>
      <c r="B12635" s="8">
        <f>COUNTIF($C$2:$C12635,模板!$E$2)</f>
        <v>77</v>
      </c>
      <c r="C12635" s="2" t="str">
        <f>IFERROR(VLOOKUP(K12635,开票信息!$A:$C,3,0),"")</f>
        <v/>
      </c>
      <c r="G12635" s="3" t="str">
        <f t="shared" si="197"/>
        <v/>
      </c>
      <c r="L12635">
        <f>COUNTIF($K$2:K12635,$K12635)</f>
        <v>0</v>
      </c>
    </row>
    <row r="12636" ht="16.5" spans="1:12">
      <c r="A12636" s="1">
        <v>12635</v>
      </c>
      <c r="B12636" s="8">
        <f>COUNTIF($C$2:$C12636,模板!$E$2)</f>
        <v>77</v>
      </c>
      <c r="C12636" s="2" t="str">
        <f>IFERROR(VLOOKUP(K12636,开票信息!$A:$C,3,0),"")</f>
        <v/>
      </c>
      <c r="G12636" s="3" t="str">
        <f t="shared" si="197"/>
        <v/>
      </c>
      <c r="L12636">
        <f>COUNTIF($K$2:K12636,$K12636)</f>
        <v>0</v>
      </c>
    </row>
    <row r="12637" ht="16.5" spans="1:12">
      <c r="A12637" s="1">
        <v>12636</v>
      </c>
      <c r="B12637" s="8">
        <f>COUNTIF($C$2:$C12637,模板!$E$2)</f>
        <v>77</v>
      </c>
      <c r="C12637" s="2" t="str">
        <f>IFERROR(VLOOKUP(K12637,开票信息!$A:$C,3,0),"")</f>
        <v/>
      </c>
      <c r="G12637" s="3" t="str">
        <f t="shared" si="197"/>
        <v/>
      </c>
      <c r="L12637">
        <f>COUNTIF($K$2:K12637,$K12637)</f>
        <v>0</v>
      </c>
    </row>
    <row r="12638" ht="16.5" spans="1:12">
      <c r="A12638" s="1">
        <v>12637</v>
      </c>
      <c r="B12638" s="8">
        <f>COUNTIF($C$2:$C12638,模板!$E$2)</f>
        <v>77</v>
      </c>
      <c r="C12638" s="2" t="str">
        <f>IFERROR(VLOOKUP(K12638,开票信息!$A:$C,3,0),"")</f>
        <v/>
      </c>
      <c r="G12638" s="3" t="str">
        <f t="shared" si="197"/>
        <v/>
      </c>
      <c r="L12638">
        <f>COUNTIF($K$2:K12638,$K12638)</f>
        <v>0</v>
      </c>
    </row>
    <row r="12639" ht="16.5" spans="1:12">
      <c r="A12639" s="1">
        <v>12638</v>
      </c>
      <c r="B12639" s="8">
        <f>COUNTIF($C$2:$C12639,模板!$E$2)</f>
        <v>77</v>
      </c>
      <c r="C12639" s="2" t="str">
        <f>IFERROR(VLOOKUP(K12639,开票信息!$A:$C,3,0),"")</f>
        <v/>
      </c>
      <c r="G12639" s="3" t="str">
        <f t="shared" si="197"/>
        <v/>
      </c>
      <c r="L12639">
        <f>COUNTIF($K$2:K12639,$K12639)</f>
        <v>0</v>
      </c>
    </row>
    <row r="12640" ht="16.5" spans="1:12">
      <c r="A12640" s="1">
        <v>12639</v>
      </c>
      <c r="B12640" s="8">
        <f>COUNTIF($C$2:$C12640,模板!$E$2)</f>
        <v>77</v>
      </c>
      <c r="C12640" s="2" t="str">
        <f>IFERROR(VLOOKUP(K12640,开票信息!$A:$C,3,0),"")</f>
        <v/>
      </c>
      <c r="G12640" s="3" t="str">
        <f t="shared" si="197"/>
        <v/>
      </c>
      <c r="L12640">
        <f>COUNTIF($K$2:K12640,$K12640)</f>
        <v>0</v>
      </c>
    </row>
    <row r="12641" ht="16.5" spans="1:12">
      <c r="A12641" s="1">
        <v>12640</v>
      </c>
      <c r="B12641" s="8">
        <f>COUNTIF($C$2:$C12641,模板!$E$2)</f>
        <v>77</v>
      </c>
      <c r="C12641" s="2" t="str">
        <f>IFERROR(VLOOKUP(K12641,开票信息!$A:$C,3,0),"")</f>
        <v/>
      </c>
      <c r="G12641" s="3" t="str">
        <f t="shared" si="197"/>
        <v/>
      </c>
      <c r="L12641">
        <f>COUNTIF($K$2:K12641,$K12641)</f>
        <v>0</v>
      </c>
    </row>
    <row r="12642" ht="16.5" spans="1:12">
      <c r="A12642" s="1">
        <v>12641</v>
      </c>
      <c r="B12642" s="8">
        <f>COUNTIF($C$2:$C12642,模板!$E$2)</f>
        <v>77</v>
      </c>
      <c r="C12642" s="2" t="str">
        <f>IFERROR(VLOOKUP(K12642,开票信息!$A:$C,3,0),"")</f>
        <v/>
      </c>
      <c r="G12642" s="3" t="str">
        <f t="shared" si="197"/>
        <v/>
      </c>
      <c r="L12642">
        <f>COUNTIF($K$2:K12642,$K12642)</f>
        <v>0</v>
      </c>
    </row>
    <row r="12643" ht="16.5" spans="1:12">
      <c r="A12643" s="1">
        <v>12642</v>
      </c>
      <c r="B12643" s="8">
        <f>COUNTIF($C$2:$C12643,模板!$E$2)</f>
        <v>77</v>
      </c>
      <c r="C12643" s="2" t="str">
        <f>IFERROR(VLOOKUP(K12643,开票信息!$A:$C,3,0),"")</f>
        <v/>
      </c>
      <c r="G12643" s="3" t="str">
        <f t="shared" si="197"/>
        <v/>
      </c>
      <c r="L12643">
        <f>COUNTIF($K$2:K12643,$K12643)</f>
        <v>0</v>
      </c>
    </row>
    <row r="12644" ht="16.5" spans="1:12">
      <c r="A12644" s="1">
        <v>12643</v>
      </c>
      <c r="B12644" s="8">
        <f>COUNTIF($C$2:$C12644,模板!$E$2)</f>
        <v>77</v>
      </c>
      <c r="C12644" s="2" t="str">
        <f>IFERROR(VLOOKUP(K12644,开票信息!$A:$C,3,0),"")</f>
        <v/>
      </c>
      <c r="G12644" s="3" t="str">
        <f t="shared" si="197"/>
        <v/>
      </c>
      <c r="L12644">
        <f>COUNTIF($K$2:K12644,$K12644)</f>
        <v>0</v>
      </c>
    </row>
    <row r="12645" ht="16.5" spans="1:12">
      <c r="A12645" s="1">
        <v>12644</v>
      </c>
      <c r="B12645" s="8">
        <f>COUNTIF($C$2:$C12645,模板!$E$2)</f>
        <v>77</v>
      </c>
      <c r="C12645" s="2" t="str">
        <f>IFERROR(VLOOKUP(K12645,开票信息!$A:$C,3,0),"")</f>
        <v/>
      </c>
      <c r="G12645" s="3" t="str">
        <f t="shared" si="197"/>
        <v/>
      </c>
      <c r="L12645">
        <f>COUNTIF($K$2:K12645,$K12645)</f>
        <v>0</v>
      </c>
    </row>
    <row r="12646" ht="16.5" spans="1:12">
      <c r="A12646" s="1">
        <v>12645</v>
      </c>
      <c r="B12646" s="8">
        <f>COUNTIF($C$2:$C12646,模板!$E$2)</f>
        <v>77</v>
      </c>
      <c r="C12646" s="2" t="str">
        <f>IFERROR(VLOOKUP(K12646,开票信息!$A:$C,3,0),"")</f>
        <v/>
      </c>
      <c r="G12646" s="3" t="str">
        <f t="shared" si="197"/>
        <v/>
      </c>
      <c r="L12646">
        <f>COUNTIF($K$2:K12646,$K12646)</f>
        <v>0</v>
      </c>
    </row>
    <row r="12647" ht="16.5" spans="1:12">
      <c r="A12647" s="1">
        <v>12646</v>
      </c>
      <c r="B12647" s="8">
        <f>COUNTIF($C$2:$C12647,模板!$E$2)</f>
        <v>77</v>
      </c>
      <c r="C12647" s="2" t="str">
        <f>IFERROR(VLOOKUP(K12647,开票信息!$A:$C,3,0),"")</f>
        <v/>
      </c>
      <c r="G12647" s="3" t="str">
        <f t="shared" si="197"/>
        <v/>
      </c>
      <c r="L12647">
        <f>COUNTIF($K$2:K12647,$K12647)</f>
        <v>0</v>
      </c>
    </row>
    <row r="12648" ht="16.5" spans="1:12">
      <c r="A12648" s="1">
        <v>12647</v>
      </c>
      <c r="B12648" s="8">
        <f>COUNTIF($C$2:$C12648,模板!$E$2)</f>
        <v>77</v>
      </c>
      <c r="C12648" s="2" t="str">
        <f>IFERROR(VLOOKUP(K12648,开票信息!$A:$C,3,0),"")</f>
        <v/>
      </c>
      <c r="G12648" s="3" t="str">
        <f t="shared" si="197"/>
        <v/>
      </c>
      <c r="L12648">
        <f>COUNTIF($K$2:K12648,$K12648)</f>
        <v>0</v>
      </c>
    </row>
    <row r="12649" ht="16.5" spans="1:12">
      <c r="A12649" s="1">
        <v>12648</v>
      </c>
      <c r="B12649" s="8">
        <f>COUNTIF($C$2:$C12649,模板!$E$2)</f>
        <v>77</v>
      </c>
      <c r="C12649" s="2" t="str">
        <f>IFERROR(VLOOKUP(K12649,开票信息!$A:$C,3,0),"")</f>
        <v/>
      </c>
      <c r="G12649" s="3" t="str">
        <f t="shared" si="197"/>
        <v/>
      </c>
      <c r="L12649">
        <f>COUNTIF($K$2:K12649,$K12649)</f>
        <v>0</v>
      </c>
    </row>
    <row r="12650" ht="16.5" spans="1:12">
      <c r="A12650" s="1">
        <v>12649</v>
      </c>
      <c r="B12650" s="8">
        <f>COUNTIF($C$2:$C12650,模板!$E$2)</f>
        <v>77</v>
      </c>
      <c r="C12650" s="2" t="str">
        <f>IFERROR(VLOOKUP(K12650,开票信息!$A:$C,3,0),"")</f>
        <v/>
      </c>
      <c r="G12650" s="3" t="str">
        <f t="shared" si="197"/>
        <v/>
      </c>
      <c r="L12650">
        <f>COUNTIF($K$2:K12650,$K12650)</f>
        <v>0</v>
      </c>
    </row>
    <row r="12651" ht="16.5" spans="1:12">
      <c r="A12651" s="1">
        <v>12650</v>
      </c>
      <c r="B12651" s="8">
        <f>COUNTIF($C$2:$C12651,模板!$E$2)</f>
        <v>77</v>
      </c>
      <c r="C12651" s="2" t="str">
        <f>IFERROR(VLOOKUP(K12651,开票信息!$A:$C,3,0),"")</f>
        <v/>
      </c>
      <c r="G12651" s="3" t="str">
        <f t="shared" si="197"/>
        <v/>
      </c>
      <c r="L12651">
        <f>COUNTIF($K$2:K12651,$K12651)</f>
        <v>0</v>
      </c>
    </row>
    <row r="12652" ht="16.5" spans="1:12">
      <c r="A12652" s="1">
        <v>12651</v>
      </c>
      <c r="B12652" s="8">
        <f>COUNTIF($C$2:$C12652,模板!$E$2)</f>
        <v>77</v>
      </c>
      <c r="C12652" s="2" t="str">
        <f>IFERROR(VLOOKUP(K12652,开票信息!$A:$C,3,0),"")</f>
        <v/>
      </c>
      <c r="G12652" s="3" t="str">
        <f t="shared" si="197"/>
        <v/>
      </c>
      <c r="L12652">
        <f>COUNTIF($K$2:K12652,$K12652)</f>
        <v>0</v>
      </c>
    </row>
    <row r="12653" ht="16.5" spans="1:12">
      <c r="A12653" s="1">
        <v>12652</v>
      </c>
      <c r="B12653" s="8">
        <f>COUNTIF($C$2:$C12653,模板!$E$2)</f>
        <v>77</v>
      </c>
      <c r="C12653" s="2" t="str">
        <f>IFERROR(VLOOKUP(K12653,开票信息!$A:$C,3,0),"")</f>
        <v/>
      </c>
      <c r="G12653" s="3" t="str">
        <f t="shared" si="197"/>
        <v/>
      </c>
      <c r="L12653">
        <f>COUNTIF($K$2:K12653,$K12653)</f>
        <v>0</v>
      </c>
    </row>
    <row r="12654" ht="16.5" spans="1:12">
      <c r="A12654" s="1">
        <v>12653</v>
      </c>
      <c r="B12654" s="8">
        <f>COUNTIF($C$2:$C12654,模板!$E$2)</f>
        <v>77</v>
      </c>
      <c r="C12654" s="2" t="str">
        <f>IFERROR(VLOOKUP(K12654,开票信息!$A:$C,3,0),"")</f>
        <v/>
      </c>
      <c r="G12654" s="3" t="str">
        <f t="shared" si="197"/>
        <v/>
      </c>
      <c r="L12654">
        <f>COUNTIF($K$2:K12654,$K12654)</f>
        <v>0</v>
      </c>
    </row>
    <row r="12655" ht="16.5" spans="1:12">
      <c r="A12655" s="1">
        <v>12654</v>
      </c>
      <c r="B12655" s="8">
        <f>COUNTIF($C$2:$C12655,模板!$E$2)</f>
        <v>77</v>
      </c>
      <c r="C12655" s="2" t="str">
        <f>IFERROR(VLOOKUP(K12655,开票信息!$A:$C,3,0),"")</f>
        <v/>
      </c>
      <c r="G12655" s="3" t="str">
        <f t="shared" si="197"/>
        <v/>
      </c>
      <c r="L12655">
        <f>COUNTIF($K$2:K12655,$K12655)</f>
        <v>0</v>
      </c>
    </row>
    <row r="12656" ht="16.5" spans="1:12">
      <c r="A12656" s="1">
        <v>12655</v>
      </c>
      <c r="B12656" s="8">
        <f>COUNTIF($C$2:$C12656,模板!$E$2)</f>
        <v>77</v>
      </c>
      <c r="C12656" s="2" t="str">
        <f>IFERROR(VLOOKUP(K12656,开票信息!$A:$C,3,0),"")</f>
        <v/>
      </c>
      <c r="G12656" s="3" t="str">
        <f t="shared" si="197"/>
        <v/>
      </c>
      <c r="L12656">
        <f>COUNTIF($K$2:K12656,$K12656)</f>
        <v>0</v>
      </c>
    </row>
    <row r="12657" ht="16.5" spans="1:12">
      <c r="A12657" s="1">
        <v>12656</v>
      </c>
      <c r="B12657" s="8">
        <f>COUNTIF($C$2:$C12657,模板!$E$2)</f>
        <v>77</v>
      </c>
      <c r="C12657" s="2" t="str">
        <f>IFERROR(VLOOKUP(K12657,开票信息!$A:$C,3,0),"")</f>
        <v/>
      </c>
      <c r="G12657" s="3" t="str">
        <f t="shared" si="197"/>
        <v/>
      </c>
      <c r="L12657">
        <f>COUNTIF($K$2:K12657,$K12657)</f>
        <v>0</v>
      </c>
    </row>
    <row r="12658" ht="16.5" spans="1:12">
      <c r="A12658" s="1">
        <v>12657</v>
      </c>
      <c r="B12658" s="8">
        <f>COUNTIF($C$2:$C12658,模板!$E$2)</f>
        <v>77</v>
      </c>
      <c r="C12658" s="2" t="str">
        <f>IFERROR(VLOOKUP(K12658,开票信息!$A:$C,3,0),"")</f>
        <v/>
      </c>
      <c r="G12658" s="3" t="str">
        <f t="shared" si="197"/>
        <v/>
      </c>
      <c r="L12658">
        <f>COUNTIF($K$2:K12658,$K12658)</f>
        <v>0</v>
      </c>
    </row>
    <row r="12659" ht="16.5" spans="1:12">
      <c r="A12659" s="1">
        <v>12658</v>
      </c>
      <c r="B12659" s="8">
        <f>COUNTIF($C$2:$C12659,模板!$E$2)</f>
        <v>77</v>
      </c>
      <c r="C12659" s="2" t="str">
        <f>IFERROR(VLOOKUP(K12659,开票信息!$A:$C,3,0),"")</f>
        <v/>
      </c>
      <c r="G12659" s="3" t="str">
        <f t="shared" si="197"/>
        <v/>
      </c>
      <c r="L12659">
        <f>COUNTIF($K$2:K12659,$K12659)</f>
        <v>0</v>
      </c>
    </row>
    <row r="12660" ht="16.5" spans="1:12">
      <c r="A12660" s="1">
        <v>12659</v>
      </c>
      <c r="B12660" s="8">
        <f>COUNTIF($C$2:$C12660,模板!$E$2)</f>
        <v>77</v>
      </c>
      <c r="C12660" s="2" t="str">
        <f>IFERROR(VLOOKUP(K12660,开票信息!$A:$C,3,0),"")</f>
        <v/>
      </c>
      <c r="G12660" s="3" t="str">
        <f t="shared" si="197"/>
        <v/>
      </c>
      <c r="L12660">
        <f>COUNTIF($K$2:K12660,$K12660)</f>
        <v>0</v>
      </c>
    </row>
    <row r="12661" ht="16.5" spans="1:12">
      <c r="A12661" s="1">
        <v>12660</v>
      </c>
      <c r="B12661" s="8">
        <f>COUNTIF($C$2:$C12661,模板!$E$2)</f>
        <v>77</v>
      </c>
      <c r="C12661" s="2" t="str">
        <f>IFERROR(VLOOKUP(K12661,开票信息!$A:$C,3,0),"")</f>
        <v/>
      </c>
      <c r="G12661" s="3" t="str">
        <f t="shared" si="197"/>
        <v/>
      </c>
      <c r="L12661">
        <f>COUNTIF($K$2:K12661,$K12661)</f>
        <v>0</v>
      </c>
    </row>
    <row r="12662" ht="16.5" spans="1:12">
      <c r="A12662" s="1">
        <v>12661</v>
      </c>
      <c r="B12662" s="8">
        <f>COUNTIF($C$2:$C12662,模板!$E$2)</f>
        <v>77</v>
      </c>
      <c r="C12662" s="2" t="str">
        <f>IFERROR(VLOOKUP(K12662,开票信息!$A:$C,3,0),"")</f>
        <v/>
      </c>
      <c r="G12662" s="3" t="str">
        <f t="shared" si="197"/>
        <v/>
      </c>
      <c r="L12662">
        <f>COUNTIF($K$2:K12662,$K12662)</f>
        <v>0</v>
      </c>
    </row>
    <row r="12663" ht="16.5" spans="1:12">
      <c r="A12663" s="1">
        <v>12662</v>
      </c>
      <c r="B12663" s="8">
        <f>COUNTIF($C$2:$C12663,模板!$E$2)</f>
        <v>77</v>
      </c>
      <c r="C12663" s="2" t="str">
        <f>IFERROR(VLOOKUP(K12663,开票信息!$A:$C,3,0),"")</f>
        <v/>
      </c>
      <c r="G12663" s="3" t="str">
        <f t="shared" si="197"/>
        <v/>
      </c>
      <c r="L12663">
        <f>COUNTIF($K$2:K12663,$K12663)</f>
        <v>0</v>
      </c>
    </row>
    <row r="12664" ht="16.5" spans="1:12">
      <c r="A12664" s="1">
        <v>12663</v>
      </c>
      <c r="B12664" s="8">
        <f>COUNTIF($C$2:$C12664,模板!$E$2)</f>
        <v>77</v>
      </c>
      <c r="C12664" s="2" t="str">
        <f>IFERROR(VLOOKUP(K12664,开票信息!$A:$C,3,0),"")</f>
        <v/>
      </c>
      <c r="G12664" s="3" t="str">
        <f t="shared" si="197"/>
        <v/>
      </c>
      <c r="L12664">
        <f>COUNTIF($K$2:K12664,$K12664)</f>
        <v>0</v>
      </c>
    </row>
    <row r="12665" ht="16.5" spans="1:12">
      <c r="A12665" s="1">
        <v>12664</v>
      </c>
      <c r="B12665" s="8">
        <f>COUNTIF($C$2:$C12665,模板!$E$2)</f>
        <v>77</v>
      </c>
      <c r="C12665" s="2" t="str">
        <f>IFERROR(VLOOKUP(K12665,开票信息!$A:$C,3,0),"")</f>
        <v/>
      </c>
      <c r="G12665" s="3" t="str">
        <f t="shared" si="197"/>
        <v/>
      </c>
      <c r="L12665">
        <f>COUNTIF($K$2:K12665,$K12665)</f>
        <v>0</v>
      </c>
    </row>
    <row r="12666" ht="16.5" spans="1:12">
      <c r="A12666" s="1">
        <v>12665</v>
      </c>
      <c r="B12666" s="8">
        <f>COUNTIF($C$2:$C12666,模板!$E$2)</f>
        <v>77</v>
      </c>
      <c r="C12666" s="2" t="str">
        <f>IFERROR(VLOOKUP(K12666,开票信息!$A:$C,3,0),"")</f>
        <v/>
      </c>
      <c r="G12666" s="3" t="str">
        <f t="shared" si="197"/>
        <v/>
      </c>
      <c r="L12666">
        <f>COUNTIF($K$2:K12666,$K12666)</f>
        <v>0</v>
      </c>
    </row>
    <row r="12667" ht="16.5" spans="1:12">
      <c r="A12667" s="1">
        <v>12666</v>
      </c>
      <c r="B12667" s="8">
        <f>COUNTIF($C$2:$C12667,模板!$E$2)</f>
        <v>77</v>
      </c>
      <c r="C12667" s="2" t="str">
        <f>IFERROR(VLOOKUP(K12667,开票信息!$A:$C,3,0),"")</f>
        <v/>
      </c>
      <c r="G12667" s="3" t="str">
        <f t="shared" si="197"/>
        <v/>
      </c>
      <c r="L12667">
        <f>COUNTIF($K$2:K12667,$K12667)</f>
        <v>0</v>
      </c>
    </row>
    <row r="12668" ht="16.5" spans="1:12">
      <c r="A12668" s="1">
        <v>12667</v>
      </c>
      <c r="B12668" s="8">
        <f>COUNTIF($C$2:$C12668,模板!$E$2)</f>
        <v>77</v>
      </c>
      <c r="C12668" s="2" t="str">
        <f>IFERROR(VLOOKUP(K12668,开票信息!$A:$C,3,0),"")</f>
        <v/>
      </c>
      <c r="G12668" s="3" t="str">
        <f t="shared" si="197"/>
        <v/>
      </c>
      <c r="L12668">
        <f>COUNTIF($K$2:K12668,$K12668)</f>
        <v>0</v>
      </c>
    </row>
    <row r="12669" ht="16.5" spans="1:12">
      <c r="A12669" s="1">
        <v>12668</v>
      </c>
      <c r="B12669" s="8">
        <f>COUNTIF($C$2:$C12669,模板!$E$2)</f>
        <v>77</v>
      </c>
      <c r="C12669" s="2" t="str">
        <f>IFERROR(VLOOKUP(K12669,开票信息!$A:$C,3,0),"")</f>
        <v/>
      </c>
      <c r="G12669" s="3" t="str">
        <f t="shared" si="197"/>
        <v/>
      </c>
      <c r="L12669">
        <f>COUNTIF($K$2:K12669,$K12669)</f>
        <v>0</v>
      </c>
    </row>
    <row r="12670" ht="16.5" spans="1:12">
      <c r="A12670" s="1">
        <v>12669</v>
      </c>
      <c r="B12670" s="8">
        <f>COUNTIF($C$2:$C12670,模板!$E$2)</f>
        <v>77</v>
      </c>
      <c r="C12670" s="2" t="str">
        <f>IFERROR(VLOOKUP(K12670,开票信息!$A:$C,3,0),"")</f>
        <v/>
      </c>
      <c r="G12670" s="3" t="str">
        <f t="shared" si="197"/>
        <v/>
      </c>
      <c r="L12670">
        <f>COUNTIF($K$2:K12670,$K12670)</f>
        <v>0</v>
      </c>
    </row>
    <row r="12671" ht="16.5" spans="1:12">
      <c r="A12671" s="1">
        <v>12670</v>
      </c>
      <c r="B12671" s="8">
        <f>COUNTIF($C$2:$C12671,模板!$E$2)</f>
        <v>77</v>
      </c>
      <c r="C12671" s="2" t="str">
        <f>IFERROR(VLOOKUP(K12671,开票信息!$A:$C,3,0),"")</f>
        <v/>
      </c>
      <c r="G12671" s="3" t="str">
        <f t="shared" si="197"/>
        <v/>
      </c>
      <c r="L12671">
        <f>COUNTIF($K$2:K12671,$K12671)</f>
        <v>0</v>
      </c>
    </row>
    <row r="12672" ht="16.5" spans="1:12">
      <c r="A12672" s="1">
        <v>12671</v>
      </c>
      <c r="B12672" s="8">
        <f>COUNTIF($C$2:$C12672,模板!$E$2)</f>
        <v>77</v>
      </c>
      <c r="C12672" s="2" t="str">
        <f>IFERROR(VLOOKUP(K12672,开票信息!$A:$C,3,0),"")</f>
        <v/>
      </c>
      <c r="G12672" s="3" t="str">
        <f t="shared" si="197"/>
        <v/>
      </c>
      <c r="L12672">
        <f>COUNTIF($K$2:K12672,$K12672)</f>
        <v>0</v>
      </c>
    </row>
    <row r="12673" ht="16.5" spans="1:12">
      <c r="A12673" s="1">
        <v>12672</v>
      </c>
      <c r="B12673" s="8">
        <f>COUNTIF($C$2:$C12673,模板!$E$2)</f>
        <v>77</v>
      </c>
      <c r="C12673" s="2" t="str">
        <f>IFERROR(VLOOKUP(K12673,开票信息!$A:$C,3,0),"")</f>
        <v/>
      </c>
      <c r="G12673" s="3" t="str">
        <f t="shared" si="197"/>
        <v/>
      </c>
      <c r="L12673">
        <f>COUNTIF($K$2:K12673,$K12673)</f>
        <v>0</v>
      </c>
    </row>
    <row r="12674" ht="16.5" spans="1:12">
      <c r="A12674" s="1">
        <v>12673</v>
      </c>
      <c r="B12674" s="8">
        <f>COUNTIF($C$2:$C12674,模板!$E$2)</f>
        <v>77</v>
      </c>
      <c r="C12674" s="2" t="str">
        <f>IFERROR(VLOOKUP(K12674,开票信息!$A:$C,3,0),"")</f>
        <v/>
      </c>
      <c r="G12674" s="3" t="str">
        <f t="shared" si="197"/>
        <v/>
      </c>
      <c r="L12674">
        <f>COUNTIF($K$2:K12674,$K12674)</f>
        <v>0</v>
      </c>
    </row>
    <row r="12675" ht="16.5" spans="1:12">
      <c r="A12675" s="1">
        <v>12674</v>
      </c>
      <c r="B12675" s="8">
        <f>COUNTIF($C$2:$C12675,模板!$E$2)</f>
        <v>77</v>
      </c>
      <c r="C12675" s="2" t="str">
        <f>IFERROR(VLOOKUP(K12675,开票信息!$A:$C,3,0),"")</f>
        <v/>
      </c>
      <c r="G12675" s="3" t="str">
        <f t="shared" ref="G12675:G12738" si="198">IFERROR(H12675/F12675,"")</f>
        <v/>
      </c>
      <c r="L12675">
        <f>COUNTIF($K$2:K12675,$K12675)</f>
        <v>0</v>
      </c>
    </row>
    <row r="12676" ht="16.5" spans="1:12">
      <c r="A12676" s="1">
        <v>12675</v>
      </c>
      <c r="B12676" s="8">
        <f>COUNTIF($C$2:$C12676,模板!$E$2)</f>
        <v>77</v>
      </c>
      <c r="C12676" s="2" t="str">
        <f>IFERROR(VLOOKUP(K12676,开票信息!$A:$C,3,0),"")</f>
        <v/>
      </c>
      <c r="G12676" s="3" t="str">
        <f t="shared" si="198"/>
        <v/>
      </c>
      <c r="L12676">
        <f>COUNTIF($K$2:K12676,$K12676)</f>
        <v>0</v>
      </c>
    </row>
    <row r="12677" ht="16.5" spans="1:12">
      <c r="A12677" s="1">
        <v>12676</v>
      </c>
      <c r="B12677" s="8">
        <f>COUNTIF($C$2:$C12677,模板!$E$2)</f>
        <v>77</v>
      </c>
      <c r="C12677" s="2" t="str">
        <f>IFERROR(VLOOKUP(K12677,开票信息!$A:$C,3,0),"")</f>
        <v/>
      </c>
      <c r="G12677" s="3" t="str">
        <f t="shared" si="198"/>
        <v/>
      </c>
      <c r="L12677">
        <f>COUNTIF($K$2:K12677,$K12677)</f>
        <v>0</v>
      </c>
    </row>
    <row r="12678" ht="16.5" spans="1:12">
      <c r="A12678" s="1">
        <v>12677</v>
      </c>
      <c r="B12678" s="8">
        <f>COUNTIF($C$2:$C12678,模板!$E$2)</f>
        <v>77</v>
      </c>
      <c r="C12678" s="2" t="str">
        <f>IFERROR(VLOOKUP(K12678,开票信息!$A:$C,3,0),"")</f>
        <v/>
      </c>
      <c r="G12678" s="3" t="str">
        <f t="shared" si="198"/>
        <v/>
      </c>
      <c r="L12678">
        <f>COUNTIF($K$2:K12678,$K12678)</f>
        <v>0</v>
      </c>
    </row>
    <row r="12679" ht="16.5" spans="1:12">
      <c r="A12679" s="1">
        <v>12678</v>
      </c>
      <c r="B12679" s="8">
        <f>COUNTIF($C$2:$C12679,模板!$E$2)</f>
        <v>77</v>
      </c>
      <c r="C12679" s="2" t="str">
        <f>IFERROR(VLOOKUP(K12679,开票信息!$A:$C,3,0),"")</f>
        <v/>
      </c>
      <c r="G12679" s="3" t="str">
        <f t="shared" si="198"/>
        <v/>
      </c>
      <c r="L12679">
        <f>COUNTIF($K$2:K12679,$K12679)</f>
        <v>0</v>
      </c>
    </row>
    <row r="12680" ht="16.5" spans="1:12">
      <c r="A12680" s="1">
        <v>12679</v>
      </c>
      <c r="B12680" s="8">
        <f>COUNTIF($C$2:$C12680,模板!$E$2)</f>
        <v>77</v>
      </c>
      <c r="C12680" s="2" t="str">
        <f>IFERROR(VLOOKUP(K12680,开票信息!$A:$C,3,0),"")</f>
        <v/>
      </c>
      <c r="G12680" s="3" t="str">
        <f t="shared" si="198"/>
        <v/>
      </c>
      <c r="L12680">
        <f>COUNTIF($K$2:K12680,$K12680)</f>
        <v>0</v>
      </c>
    </row>
    <row r="12681" ht="16.5" spans="1:12">
      <c r="A12681" s="1">
        <v>12680</v>
      </c>
      <c r="B12681" s="8">
        <f>COUNTIF($C$2:$C12681,模板!$E$2)</f>
        <v>77</v>
      </c>
      <c r="C12681" s="2" t="str">
        <f>IFERROR(VLOOKUP(K12681,开票信息!$A:$C,3,0),"")</f>
        <v/>
      </c>
      <c r="G12681" s="3" t="str">
        <f t="shared" si="198"/>
        <v/>
      </c>
      <c r="L12681">
        <f>COUNTIF($K$2:K12681,$K12681)</f>
        <v>0</v>
      </c>
    </row>
    <row r="12682" ht="16.5" spans="1:12">
      <c r="A12682" s="1">
        <v>12681</v>
      </c>
      <c r="B12682" s="8">
        <f>COUNTIF($C$2:$C12682,模板!$E$2)</f>
        <v>77</v>
      </c>
      <c r="C12682" s="2" t="str">
        <f>IFERROR(VLOOKUP(K12682,开票信息!$A:$C,3,0),"")</f>
        <v/>
      </c>
      <c r="G12682" s="3" t="str">
        <f t="shared" si="198"/>
        <v/>
      </c>
      <c r="L12682">
        <f>COUNTIF($K$2:K12682,$K12682)</f>
        <v>0</v>
      </c>
    </row>
    <row r="12683" ht="16.5" spans="1:12">
      <c r="A12683" s="1">
        <v>12682</v>
      </c>
      <c r="B12683" s="8">
        <f>COUNTIF($C$2:$C12683,模板!$E$2)</f>
        <v>77</v>
      </c>
      <c r="C12683" s="2" t="str">
        <f>IFERROR(VLOOKUP(K12683,开票信息!$A:$C,3,0),"")</f>
        <v/>
      </c>
      <c r="G12683" s="3" t="str">
        <f t="shared" si="198"/>
        <v/>
      </c>
      <c r="L12683">
        <f>COUNTIF($K$2:K12683,$K12683)</f>
        <v>0</v>
      </c>
    </row>
    <row r="12684" ht="16.5" spans="1:12">
      <c r="A12684" s="1">
        <v>12683</v>
      </c>
      <c r="B12684" s="8">
        <f>COUNTIF($C$2:$C12684,模板!$E$2)</f>
        <v>77</v>
      </c>
      <c r="C12684" s="2" t="str">
        <f>IFERROR(VLOOKUP(K12684,开票信息!$A:$C,3,0),"")</f>
        <v/>
      </c>
      <c r="G12684" s="3" t="str">
        <f t="shared" si="198"/>
        <v/>
      </c>
      <c r="L12684">
        <f>COUNTIF($K$2:K12684,$K12684)</f>
        <v>0</v>
      </c>
    </row>
    <row r="12685" ht="16.5" spans="1:12">
      <c r="A12685" s="1">
        <v>12684</v>
      </c>
      <c r="B12685" s="8">
        <f>COUNTIF($C$2:$C12685,模板!$E$2)</f>
        <v>77</v>
      </c>
      <c r="C12685" s="2" t="str">
        <f>IFERROR(VLOOKUP(K12685,开票信息!$A:$C,3,0),"")</f>
        <v/>
      </c>
      <c r="G12685" s="3" t="str">
        <f t="shared" si="198"/>
        <v/>
      </c>
      <c r="L12685">
        <f>COUNTIF($K$2:K12685,$K12685)</f>
        <v>0</v>
      </c>
    </row>
    <row r="12686" ht="16.5" spans="1:12">
      <c r="A12686" s="1">
        <v>12685</v>
      </c>
      <c r="B12686" s="8">
        <f>COUNTIF($C$2:$C12686,模板!$E$2)</f>
        <v>77</v>
      </c>
      <c r="C12686" s="2" t="str">
        <f>IFERROR(VLOOKUP(K12686,开票信息!$A:$C,3,0),"")</f>
        <v/>
      </c>
      <c r="G12686" s="3" t="str">
        <f t="shared" si="198"/>
        <v/>
      </c>
      <c r="L12686">
        <f>COUNTIF($K$2:K12686,$K12686)</f>
        <v>0</v>
      </c>
    </row>
    <row r="12687" ht="16.5" spans="1:12">
      <c r="A12687" s="1">
        <v>12686</v>
      </c>
      <c r="B12687" s="8">
        <f>COUNTIF($C$2:$C12687,模板!$E$2)</f>
        <v>77</v>
      </c>
      <c r="C12687" s="2" t="str">
        <f>IFERROR(VLOOKUP(K12687,开票信息!$A:$C,3,0),"")</f>
        <v/>
      </c>
      <c r="G12687" s="3" t="str">
        <f t="shared" si="198"/>
        <v/>
      </c>
      <c r="L12687">
        <f>COUNTIF($K$2:K12687,$K12687)</f>
        <v>0</v>
      </c>
    </row>
    <row r="12688" ht="16.5" spans="1:12">
      <c r="A12688" s="1">
        <v>12687</v>
      </c>
      <c r="B12688" s="8">
        <f>COUNTIF($C$2:$C12688,模板!$E$2)</f>
        <v>77</v>
      </c>
      <c r="C12688" s="2" t="str">
        <f>IFERROR(VLOOKUP(K12688,开票信息!$A:$C,3,0),"")</f>
        <v/>
      </c>
      <c r="G12688" s="3" t="str">
        <f t="shared" si="198"/>
        <v/>
      </c>
      <c r="L12688">
        <f>COUNTIF($K$2:K12688,$K12688)</f>
        <v>0</v>
      </c>
    </row>
    <row r="12689" ht="16.5" spans="1:12">
      <c r="A12689" s="1">
        <v>12688</v>
      </c>
      <c r="B12689" s="8">
        <f>COUNTIF($C$2:$C12689,模板!$E$2)</f>
        <v>77</v>
      </c>
      <c r="C12689" s="2" t="str">
        <f>IFERROR(VLOOKUP(K12689,开票信息!$A:$C,3,0),"")</f>
        <v/>
      </c>
      <c r="G12689" s="3" t="str">
        <f t="shared" si="198"/>
        <v/>
      </c>
      <c r="L12689">
        <f>COUNTIF($K$2:K12689,$K12689)</f>
        <v>0</v>
      </c>
    </row>
    <row r="12690" ht="16.5" spans="1:12">
      <c r="A12690" s="1">
        <v>12689</v>
      </c>
      <c r="B12690" s="8">
        <f>COUNTIF($C$2:$C12690,模板!$E$2)</f>
        <v>77</v>
      </c>
      <c r="C12690" s="2" t="str">
        <f>IFERROR(VLOOKUP(K12690,开票信息!$A:$C,3,0),"")</f>
        <v/>
      </c>
      <c r="G12690" s="3" t="str">
        <f t="shared" si="198"/>
        <v/>
      </c>
      <c r="L12690">
        <f>COUNTIF($K$2:K12690,$K12690)</f>
        <v>0</v>
      </c>
    </row>
    <row r="12691" ht="16.5" spans="1:12">
      <c r="A12691" s="1">
        <v>12690</v>
      </c>
      <c r="B12691" s="8">
        <f>COUNTIF($C$2:$C12691,模板!$E$2)</f>
        <v>77</v>
      </c>
      <c r="C12691" s="2" t="str">
        <f>IFERROR(VLOOKUP(K12691,开票信息!$A:$C,3,0),"")</f>
        <v/>
      </c>
      <c r="G12691" s="3" t="str">
        <f t="shared" si="198"/>
        <v/>
      </c>
      <c r="L12691">
        <f>COUNTIF($K$2:K12691,$K12691)</f>
        <v>0</v>
      </c>
    </row>
    <row r="12692" ht="16.5" spans="1:12">
      <c r="A12692" s="1">
        <v>12691</v>
      </c>
      <c r="B12692" s="8">
        <f>COUNTIF($C$2:$C12692,模板!$E$2)</f>
        <v>77</v>
      </c>
      <c r="C12692" s="2" t="str">
        <f>IFERROR(VLOOKUP(K12692,开票信息!$A:$C,3,0),"")</f>
        <v/>
      </c>
      <c r="G12692" s="3" t="str">
        <f t="shared" si="198"/>
        <v/>
      </c>
      <c r="L12692">
        <f>COUNTIF($K$2:K12692,$K12692)</f>
        <v>0</v>
      </c>
    </row>
    <row r="12693" ht="16.5" spans="1:12">
      <c r="A12693" s="1">
        <v>12692</v>
      </c>
      <c r="B12693" s="8">
        <f>COUNTIF($C$2:$C12693,模板!$E$2)</f>
        <v>77</v>
      </c>
      <c r="C12693" s="2" t="str">
        <f>IFERROR(VLOOKUP(K12693,开票信息!$A:$C,3,0),"")</f>
        <v/>
      </c>
      <c r="G12693" s="3" t="str">
        <f t="shared" si="198"/>
        <v/>
      </c>
      <c r="L12693">
        <f>COUNTIF($K$2:K12693,$K12693)</f>
        <v>0</v>
      </c>
    </row>
    <row r="12694" ht="16.5" spans="1:12">
      <c r="A12694" s="1">
        <v>12693</v>
      </c>
      <c r="B12694" s="8">
        <f>COUNTIF($C$2:$C12694,模板!$E$2)</f>
        <v>77</v>
      </c>
      <c r="C12694" s="2" t="str">
        <f>IFERROR(VLOOKUP(K12694,开票信息!$A:$C,3,0),"")</f>
        <v/>
      </c>
      <c r="G12694" s="3" t="str">
        <f t="shared" si="198"/>
        <v/>
      </c>
      <c r="L12694">
        <f>COUNTIF($K$2:K12694,$K12694)</f>
        <v>0</v>
      </c>
    </row>
    <row r="12695" ht="16.5" spans="1:12">
      <c r="A12695" s="1">
        <v>12694</v>
      </c>
      <c r="B12695" s="8">
        <f>COUNTIF($C$2:$C12695,模板!$E$2)</f>
        <v>77</v>
      </c>
      <c r="C12695" s="2" t="str">
        <f>IFERROR(VLOOKUP(K12695,开票信息!$A:$C,3,0),"")</f>
        <v/>
      </c>
      <c r="G12695" s="3" t="str">
        <f t="shared" si="198"/>
        <v/>
      </c>
      <c r="L12695">
        <f>COUNTIF($K$2:K12695,$K12695)</f>
        <v>0</v>
      </c>
    </row>
    <row r="12696" ht="16.5" spans="1:12">
      <c r="A12696" s="1">
        <v>12695</v>
      </c>
      <c r="B12696" s="8">
        <f>COUNTIF($C$2:$C12696,模板!$E$2)</f>
        <v>77</v>
      </c>
      <c r="C12696" s="2" t="str">
        <f>IFERROR(VLOOKUP(K12696,开票信息!$A:$C,3,0),"")</f>
        <v/>
      </c>
      <c r="G12696" s="3" t="str">
        <f t="shared" si="198"/>
        <v/>
      </c>
      <c r="L12696">
        <f>COUNTIF($K$2:K12696,$K12696)</f>
        <v>0</v>
      </c>
    </row>
    <row r="12697" ht="16.5" spans="1:12">
      <c r="A12697" s="1">
        <v>12696</v>
      </c>
      <c r="B12697" s="8">
        <f>COUNTIF($C$2:$C12697,模板!$E$2)</f>
        <v>77</v>
      </c>
      <c r="C12697" s="2" t="str">
        <f>IFERROR(VLOOKUP(K12697,开票信息!$A:$C,3,0),"")</f>
        <v/>
      </c>
      <c r="G12697" s="3" t="str">
        <f t="shared" si="198"/>
        <v/>
      </c>
      <c r="L12697">
        <f>COUNTIF($K$2:K12697,$K12697)</f>
        <v>0</v>
      </c>
    </row>
    <row r="12698" ht="16.5" spans="1:12">
      <c r="A12698" s="1">
        <v>12697</v>
      </c>
      <c r="B12698" s="8">
        <f>COUNTIF($C$2:$C12698,模板!$E$2)</f>
        <v>77</v>
      </c>
      <c r="C12698" s="2" t="str">
        <f>IFERROR(VLOOKUP(K12698,开票信息!$A:$C,3,0),"")</f>
        <v/>
      </c>
      <c r="G12698" s="3" t="str">
        <f t="shared" si="198"/>
        <v/>
      </c>
      <c r="L12698">
        <f>COUNTIF($K$2:K12698,$K12698)</f>
        <v>0</v>
      </c>
    </row>
    <row r="12699" ht="16.5" spans="1:12">
      <c r="A12699" s="1">
        <v>12698</v>
      </c>
      <c r="B12699" s="8">
        <f>COUNTIF($C$2:$C12699,模板!$E$2)</f>
        <v>77</v>
      </c>
      <c r="C12699" s="2" t="str">
        <f>IFERROR(VLOOKUP(K12699,开票信息!$A:$C,3,0),"")</f>
        <v/>
      </c>
      <c r="G12699" s="3" t="str">
        <f t="shared" si="198"/>
        <v/>
      </c>
      <c r="L12699">
        <f>COUNTIF($K$2:K12699,$K12699)</f>
        <v>0</v>
      </c>
    </row>
    <row r="12700" ht="16.5" spans="1:12">
      <c r="A12700" s="1">
        <v>12699</v>
      </c>
      <c r="B12700" s="8">
        <f>COUNTIF($C$2:$C12700,模板!$E$2)</f>
        <v>77</v>
      </c>
      <c r="C12700" s="2" t="str">
        <f>IFERROR(VLOOKUP(K12700,开票信息!$A:$C,3,0),"")</f>
        <v/>
      </c>
      <c r="G12700" s="3" t="str">
        <f t="shared" si="198"/>
        <v/>
      </c>
      <c r="L12700">
        <f>COUNTIF($K$2:K12700,$K12700)</f>
        <v>0</v>
      </c>
    </row>
    <row r="12701" ht="16.5" spans="1:12">
      <c r="A12701" s="1">
        <v>12700</v>
      </c>
      <c r="B12701" s="8">
        <f>COUNTIF($C$2:$C12701,模板!$E$2)</f>
        <v>77</v>
      </c>
      <c r="C12701" s="2" t="str">
        <f>IFERROR(VLOOKUP(K12701,开票信息!$A:$C,3,0),"")</f>
        <v/>
      </c>
      <c r="G12701" s="3" t="str">
        <f t="shared" si="198"/>
        <v/>
      </c>
      <c r="L12701">
        <f>COUNTIF($K$2:K12701,$K12701)</f>
        <v>0</v>
      </c>
    </row>
    <row r="12702" ht="16.5" spans="1:12">
      <c r="A12702" s="1">
        <v>12701</v>
      </c>
      <c r="B12702" s="8">
        <f>COUNTIF($C$2:$C12702,模板!$E$2)</f>
        <v>77</v>
      </c>
      <c r="C12702" s="2" t="str">
        <f>IFERROR(VLOOKUP(K12702,开票信息!$A:$C,3,0),"")</f>
        <v/>
      </c>
      <c r="G12702" s="3" t="str">
        <f t="shared" si="198"/>
        <v/>
      </c>
      <c r="L12702">
        <f>COUNTIF($K$2:K12702,$K12702)</f>
        <v>0</v>
      </c>
    </row>
    <row r="12703" ht="16.5" spans="1:12">
      <c r="A12703" s="1">
        <v>12702</v>
      </c>
      <c r="B12703" s="8">
        <f>COUNTIF($C$2:$C12703,模板!$E$2)</f>
        <v>77</v>
      </c>
      <c r="C12703" s="2" t="str">
        <f>IFERROR(VLOOKUP(K12703,开票信息!$A:$C,3,0),"")</f>
        <v/>
      </c>
      <c r="G12703" s="3" t="str">
        <f t="shared" si="198"/>
        <v/>
      </c>
      <c r="L12703">
        <f>COUNTIF($K$2:K12703,$K12703)</f>
        <v>0</v>
      </c>
    </row>
    <row r="12704" ht="16.5" spans="1:12">
      <c r="A12704" s="1">
        <v>12703</v>
      </c>
      <c r="B12704" s="8">
        <f>COUNTIF($C$2:$C12704,模板!$E$2)</f>
        <v>77</v>
      </c>
      <c r="C12704" s="2" t="str">
        <f>IFERROR(VLOOKUP(K12704,开票信息!$A:$C,3,0),"")</f>
        <v/>
      </c>
      <c r="G12704" s="3" t="str">
        <f t="shared" si="198"/>
        <v/>
      </c>
      <c r="L12704">
        <f>COUNTIF($K$2:K12704,$K12704)</f>
        <v>0</v>
      </c>
    </row>
    <row r="12705" ht="16.5" spans="1:12">
      <c r="A12705" s="1">
        <v>12704</v>
      </c>
      <c r="B12705" s="8">
        <f>COUNTIF($C$2:$C12705,模板!$E$2)</f>
        <v>77</v>
      </c>
      <c r="C12705" s="2" t="str">
        <f>IFERROR(VLOOKUP(K12705,开票信息!$A:$C,3,0),"")</f>
        <v/>
      </c>
      <c r="G12705" s="3" t="str">
        <f t="shared" si="198"/>
        <v/>
      </c>
      <c r="L12705">
        <f>COUNTIF($K$2:K12705,$K12705)</f>
        <v>0</v>
      </c>
    </row>
    <row r="12706" ht="16.5" spans="1:12">
      <c r="A12706" s="1">
        <v>12705</v>
      </c>
      <c r="B12706" s="8">
        <f>COUNTIF($C$2:$C12706,模板!$E$2)</f>
        <v>77</v>
      </c>
      <c r="C12706" s="2" t="str">
        <f>IFERROR(VLOOKUP(K12706,开票信息!$A:$C,3,0),"")</f>
        <v/>
      </c>
      <c r="G12706" s="3" t="str">
        <f t="shared" si="198"/>
        <v/>
      </c>
      <c r="L12706">
        <f>COUNTIF($K$2:K12706,$K12706)</f>
        <v>0</v>
      </c>
    </row>
    <row r="12707" ht="16.5" spans="1:12">
      <c r="A12707" s="1">
        <v>12706</v>
      </c>
      <c r="B12707" s="8">
        <f>COUNTIF($C$2:$C12707,模板!$E$2)</f>
        <v>77</v>
      </c>
      <c r="C12707" s="2" t="str">
        <f>IFERROR(VLOOKUP(K12707,开票信息!$A:$C,3,0),"")</f>
        <v/>
      </c>
      <c r="G12707" s="3" t="str">
        <f t="shared" si="198"/>
        <v/>
      </c>
      <c r="L12707">
        <f>COUNTIF($K$2:K12707,$K12707)</f>
        <v>0</v>
      </c>
    </row>
    <row r="12708" ht="16.5" spans="1:12">
      <c r="A12708" s="1">
        <v>12707</v>
      </c>
      <c r="B12708" s="8">
        <f>COUNTIF($C$2:$C12708,模板!$E$2)</f>
        <v>77</v>
      </c>
      <c r="C12708" s="2" t="str">
        <f>IFERROR(VLOOKUP(K12708,开票信息!$A:$C,3,0),"")</f>
        <v/>
      </c>
      <c r="G12708" s="3" t="str">
        <f t="shared" si="198"/>
        <v/>
      </c>
      <c r="L12708">
        <f>COUNTIF($K$2:K12708,$K12708)</f>
        <v>0</v>
      </c>
    </row>
    <row r="12709" ht="16.5" spans="1:12">
      <c r="A12709" s="1">
        <v>12708</v>
      </c>
      <c r="B12709" s="8">
        <f>COUNTIF($C$2:$C12709,模板!$E$2)</f>
        <v>77</v>
      </c>
      <c r="C12709" s="2" t="str">
        <f>IFERROR(VLOOKUP(K12709,开票信息!$A:$C,3,0),"")</f>
        <v/>
      </c>
      <c r="G12709" s="3" t="str">
        <f t="shared" si="198"/>
        <v/>
      </c>
      <c r="L12709">
        <f>COUNTIF($K$2:K12709,$K12709)</f>
        <v>0</v>
      </c>
    </row>
    <row r="12710" ht="16.5" spans="1:12">
      <c r="A12710" s="1">
        <v>12709</v>
      </c>
      <c r="B12710" s="8">
        <f>COUNTIF($C$2:$C12710,模板!$E$2)</f>
        <v>77</v>
      </c>
      <c r="C12710" s="2" t="str">
        <f>IFERROR(VLOOKUP(K12710,开票信息!$A:$C,3,0),"")</f>
        <v/>
      </c>
      <c r="G12710" s="3" t="str">
        <f t="shared" si="198"/>
        <v/>
      </c>
      <c r="L12710">
        <f>COUNTIF($K$2:K12710,$K12710)</f>
        <v>0</v>
      </c>
    </row>
    <row r="12711" ht="16.5" spans="1:12">
      <c r="A12711" s="1">
        <v>12710</v>
      </c>
      <c r="B12711" s="8">
        <f>COUNTIF($C$2:$C12711,模板!$E$2)</f>
        <v>77</v>
      </c>
      <c r="C12711" s="2" t="str">
        <f>IFERROR(VLOOKUP(K12711,开票信息!$A:$C,3,0),"")</f>
        <v/>
      </c>
      <c r="G12711" s="3" t="str">
        <f t="shared" si="198"/>
        <v/>
      </c>
      <c r="L12711">
        <f>COUNTIF($K$2:K12711,$K12711)</f>
        <v>0</v>
      </c>
    </row>
    <row r="12712" ht="16.5" spans="1:12">
      <c r="A12712" s="1">
        <v>12711</v>
      </c>
      <c r="B12712" s="8">
        <f>COUNTIF($C$2:$C12712,模板!$E$2)</f>
        <v>77</v>
      </c>
      <c r="C12712" s="2" t="str">
        <f>IFERROR(VLOOKUP(K12712,开票信息!$A:$C,3,0),"")</f>
        <v/>
      </c>
      <c r="G12712" s="3" t="str">
        <f t="shared" si="198"/>
        <v/>
      </c>
      <c r="L12712">
        <f>COUNTIF($K$2:K12712,$K12712)</f>
        <v>0</v>
      </c>
    </row>
    <row r="12713" ht="16.5" spans="1:12">
      <c r="A12713" s="1">
        <v>12712</v>
      </c>
      <c r="B12713" s="8">
        <f>COUNTIF($C$2:$C12713,模板!$E$2)</f>
        <v>77</v>
      </c>
      <c r="C12713" s="2" t="str">
        <f>IFERROR(VLOOKUP(K12713,开票信息!$A:$C,3,0),"")</f>
        <v/>
      </c>
      <c r="G12713" s="3" t="str">
        <f t="shared" si="198"/>
        <v/>
      </c>
      <c r="L12713">
        <f>COUNTIF($K$2:K12713,$K12713)</f>
        <v>0</v>
      </c>
    </row>
    <row r="12714" ht="16.5" spans="1:12">
      <c r="A12714" s="1">
        <v>12713</v>
      </c>
      <c r="B12714" s="8">
        <f>COUNTIF($C$2:$C12714,模板!$E$2)</f>
        <v>77</v>
      </c>
      <c r="C12714" s="2" t="str">
        <f>IFERROR(VLOOKUP(K12714,开票信息!$A:$C,3,0),"")</f>
        <v/>
      </c>
      <c r="G12714" s="3" t="str">
        <f t="shared" si="198"/>
        <v/>
      </c>
      <c r="L12714">
        <f>COUNTIF($K$2:K12714,$K12714)</f>
        <v>0</v>
      </c>
    </row>
    <row r="12715" ht="16.5" spans="1:12">
      <c r="A12715" s="1">
        <v>12714</v>
      </c>
      <c r="B12715" s="8">
        <f>COUNTIF($C$2:$C12715,模板!$E$2)</f>
        <v>77</v>
      </c>
      <c r="C12715" s="2" t="str">
        <f>IFERROR(VLOOKUP(K12715,开票信息!$A:$C,3,0),"")</f>
        <v/>
      </c>
      <c r="G12715" s="3" t="str">
        <f t="shared" si="198"/>
        <v/>
      </c>
      <c r="L12715">
        <f>COUNTIF($K$2:K12715,$K12715)</f>
        <v>0</v>
      </c>
    </row>
    <row r="12716" ht="16.5" spans="1:12">
      <c r="A12716" s="1">
        <v>12715</v>
      </c>
      <c r="B12716" s="8">
        <f>COUNTIF($C$2:$C12716,模板!$E$2)</f>
        <v>77</v>
      </c>
      <c r="C12716" s="2" t="str">
        <f>IFERROR(VLOOKUP(K12716,开票信息!$A:$C,3,0),"")</f>
        <v/>
      </c>
      <c r="G12716" s="3" t="str">
        <f t="shared" si="198"/>
        <v/>
      </c>
      <c r="L12716">
        <f>COUNTIF($K$2:K12716,$K12716)</f>
        <v>0</v>
      </c>
    </row>
    <row r="12717" ht="16.5" spans="1:12">
      <c r="A12717" s="1">
        <v>12716</v>
      </c>
      <c r="B12717" s="8">
        <f>COUNTIF($C$2:$C12717,模板!$E$2)</f>
        <v>77</v>
      </c>
      <c r="C12717" s="2" t="str">
        <f>IFERROR(VLOOKUP(K12717,开票信息!$A:$C,3,0),"")</f>
        <v/>
      </c>
      <c r="G12717" s="3" t="str">
        <f t="shared" si="198"/>
        <v/>
      </c>
      <c r="L12717">
        <f>COUNTIF($K$2:K12717,$K12717)</f>
        <v>0</v>
      </c>
    </row>
    <row r="12718" ht="16.5" spans="1:12">
      <c r="A12718" s="1">
        <v>12717</v>
      </c>
      <c r="B12718" s="8">
        <f>COUNTIF($C$2:$C12718,模板!$E$2)</f>
        <v>77</v>
      </c>
      <c r="C12718" s="2" t="str">
        <f>IFERROR(VLOOKUP(K12718,开票信息!$A:$C,3,0),"")</f>
        <v/>
      </c>
      <c r="G12718" s="3" t="str">
        <f t="shared" si="198"/>
        <v/>
      </c>
      <c r="L12718">
        <f>COUNTIF($K$2:K12718,$K12718)</f>
        <v>0</v>
      </c>
    </row>
    <row r="12719" ht="16.5" spans="1:12">
      <c r="A12719" s="1">
        <v>12718</v>
      </c>
      <c r="B12719" s="8">
        <f>COUNTIF($C$2:$C12719,模板!$E$2)</f>
        <v>77</v>
      </c>
      <c r="C12719" s="2" t="str">
        <f>IFERROR(VLOOKUP(K12719,开票信息!$A:$C,3,0),"")</f>
        <v/>
      </c>
      <c r="G12719" s="3" t="str">
        <f t="shared" si="198"/>
        <v/>
      </c>
      <c r="L12719">
        <f>COUNTIF($K$2:K12719,$K12719)</f>
        <v>0</v>
      </c>
    </row>
    <row r="12720" ht="16.5" spans="1:12">
      <c r="A12720" s="1">
        <v>12719</v>
      </c>
      <c r="B12720" s="8">
        <f>COUNTIF($C$2:$C12720,模板!$E$2)</f>
        <v>77</v>
      </c>
      <c r="C12720" s="2" t="str">
        <f>IFERROR(VLOOKUP(K12720,开票信息!$A:$C,3,0),"")</f>
        <v/>
      </c>
      <c r="G12720" s="3" t="str">
        <f t="shared" si="198"/>
        <v/>
      </c>
      <c r="L12720">
        <f>COUNTIF($K$2:K12720,$K12720)</f>
        <v>0</v>
      </c>
    </row>
    <row r="12721" ht="16.5" spans="1:12">
      <c r="A12721" s="1">
        <v>12720</v>
      </c>
      <c r="B12721" s="8">
        <f>COUNTIF($C$2:$C12721,模板!$E$2)</f>
        <v>77</v>
      </c>
      <c r="C12721" s="2" t="str">
        <f>IFERROR(VLOOKUP(K12721,开票信息!$A:$C,3,0),"")</f>
        <v/>
      </c>
      <c r="G12721" s="3" t="str">
        <f t="shared" si="198"/>
        <v/>
      </c>
      <c r="L12721">
        <f>COUNTIF($K$2:K12721,$K12721)</f>
        <v>0</v>
      </c>
    </row>
    <row r="12722" ht="16.5" spans="1:12">
      <c r="A12722" s="1">
        <v>12721</v>
      </c>
      <c r="B12722" s="8">
        <f>COUNTIF($C$2:$C12722,模板!$E$2)</f>
        <v>77</v>
      </c>
      <c r="C12722" s="2" t="str">
        <f>IFERROR(VLOOKUP(K12722,开票信息!$A:$C,3,0),"")</f>
        <v/>
      </c>
      <c r="G12722" s="3" t="str">
        <f t="shared" si="198"/>
        <v/>
      </c>
      <c r="L12722">
        <f>COUNTIF($K$2:K12722,$K12722)</f>
        <v>0</v>
      </c>
    </row>
    <row r="12723" ht="16.5" spans="1:12">
      <c r="A12723" s="1">
        <v>12722</v>
      </c>
      <c r="B12723" s="8">
        <f>COUNTIF($C$2:$C12723,模板!$E$2)</f>
        <v>77</v>
      </c>
      <c r="C12723" s="2" t="str">
        <f>IFERROR(VLOOKUP(K12723,开票信息!$A:$C,3,0),"")</f>
        <v/>
      </c>
      <c r="G12723" s="3" t="str">
        <f t="shared" si="198"/>
        <v/>
      </c>
      <c r="L12723">
        <f>COUNTIF($K$2:K12723,$K12723)</f>
        <v>0</v>
      </c>
    </row>
    <row r="12724" ht="16.5" spans="1:12">
      <c r="A12724" s="1">
        <v>12723</v>
      </c>
      <c r="B12724" s="8">
        <f>COUNTIF($C$2:$C12724,模板!$E$2)</f>
        <v>77</v>
      </c>
      <c r="C12724" s="2" t="str">
        <f>IFERROR(VLOOKUP(K12724,开票信息!$A:$C,3,0),"")</f>
        <v/>
      </c>
      <c r="G12724" s="3" t="str">
        <f t="shared" si="198"/>
        <v/>
      </c>
      <c r="L12724">
        <f>COUNTIF($K$2:K12724,$K12724)</f>
        <v>0</v>
      </c>
    </row>
    <row r="12725" ht="16.5" spans="1:12">
      <c r="A12725" s="1">
        <v>12724</v>
      </c>
      <c r="B12725" s="8">
        <f>COUNTIF($C$2:$C12725,模板!$E$2)</f>
        <v>77</v>
      </c>
      <c r="C12725" s="2" t="str">
        <f>IFERROR(VLOOKUP(K12725,开票信息!$A:$C,3,0),"")</f>
        <v/>
      </c>
      <c r="G12725" s="3" t="str">
        <f t="shared" si="198"/>
        <v/>
      </c>
      <c r="L12725">
        <f>COUNTIF($K$2:K12725,$K12725)</f>
        <v>0</v>
      </c>
    </row>
    <row r="12726" ht="16.5" spans="1:12">
      <c r="A12726" s="1">
        <v>12725</v>
      </c>
      <c r="B12726" s="8">
        <f>COUNTIF($C$2:$C12726,模板!$E$2)</f>
        <v>77</v>
      </c>
      <c r="C12726" s="2" t="str">
        <f>IFERROR(VLOOKUP(K12726,开票信息!$A:$C,3,0),"")</f>
        <v/>
      </c>
      <c r="G12726" s="3" t="str">
        <f t="shared" si="198"/>
        <v/>
      </c>
      <c r="L12726">
        <f>COUNTIF($K$2:K12726,$K12726)</f>
        <v>0</v>
      </c>
    </row>
    <row r="12727" ht="16.5" spans="1:12">
      <c r="A12727" s="1">
        <v>12726</v>
      </c>
      <c r="B12727" s="8">
        <f>COUNTIF($C$2:$C12727,模板!$E$2)</f>
        <v>77</v>
      </c>
      <c r="C12727" s="2" t="str">
        <f>IFERROR(VLOOKUP(K12727,开票信息!$A:$C,3,0),"")</f>
        <v/>
      </c>
      <c r="G12727" s="3" t="str">
        <f t="shared" si="198"/>
        <v/>
      </c>
      <c r="L12727">
        <f>COUNTIF($K$2:K12727,$K12727)</f>
        <v>0</v>
      </c>
    </row>
    <row r="12728" ht="16.5" spans="1:12">
      <c r="A12728" s="1">
        <v>12727</v>
      </c>
      <c r="B12728" s="8">
        <f>COUNTIF($C$2:$C12728,模板!$E$2)</f>
        <v>77</v>
      </c>
      <c r="C12728" s="2" t="str">
        <f>IFERROR(VLOOKUP(K12728,开票信息!$A:$C,3,0),"")</f>
        <v/>
      </c>
      <c r="G12728" s="3" t="str">
        <f t="shared" si="198"/>
        <v/>
      </c>
      <c r="L12728">
        <f>COUNTIF($K$2:K12728,$K12728)</f>
        <v>0</v>
      </c>
    </row>
    <row r="12729" ht="16.5" spans="1:12">
      <c r="A12729" s="1">
        <v>12728</v>
      </c>
      <c r="B12729" s="8">
        <f>COUNTIF($C$2:$C12729,模板!$E$2)</f>
        <v>77</v>
      </c>
      <c r="C12729" s="2" t="str">
        <f>IFERROR(VLOOKUP(K12729,开票信息!$A:$C,3,0),"")</f>
        <v/>
      </c>
      <c r="G12729" s="3" t="str">
        <f t="shared" si="198"/>
        <v/>
      </c>
      <c r="L12729">
        <f>COUNTIF($K$2:K12729,$K12729)</f>
        <v>0</v>
      </c>
    </row>
    <row r="12730" ht="16.5" spans="1:12">
      <c r="A12730" s="1">
        <v>12729</v>
      </c>
      <c r="B12730" s="8">
        <f>COUNTIF($C$2:$C12730,模板!$E$2)</f>
        <v>77</v>
      </c>
      <c r="C12730" s="2" t="str">
        <f>IFERROR(VLOOKUP(K12730,开票信息!$A:$C,3,0),"")</f>
        <v/>
      </c>
      <c r="G12730" s="3" t="str">
        <f t="shared" si="198"/>
        <v/>
      </c>
      <c r="L12730">
        <f>COUNTIF($K$2:K12730,$K12730)</f>
        <v>0</v>
      </c>
    </row>
    <row r="12731" ht="16.5" spans="1:12">
      <c r="A12731" s="1">
        <v>12730</v>
      </c>
      <c r="B12731" s="8">
        <f>COUNTIF($C$2:$C12731,模板!$E$2)</f>
        <v>77</v>
      </c>
      <c r="C12731" s="2" t="str">
        <f>IFERROR(VLOOKUP(K12731,开票信息!$A:$C,3,0),"")</f>
        <v/>
      </c>
      <c r="G12731" s="3" t="str">
        <f t="shared" si="198"/>
        <v/>
      </c>
      <c r="L12731">
        <f>COUNTIF($K$2:K12731,$K12731)</f>
        <v>0</v>
      </c>
    </row>
    <row r="12732" ht="16.5" spans="1:12">
      <c r="A12732" s="1">
        <v>12731</v>
      </c>
      <c r="B12732" s="8">
        <f>COUNTIF($C$2:$C12732,模板!$E$2)</f>
        <v>77</v>
      </c>
      <c r="C12732" s="2" t="str">
        <f>IFERROR(VLOOKUP(K12732,开票信息!$A:$C,3,0),"")</f>
        <v/>
      </c>
      <c r="G12732" s="3" t="str">
        <f t="shared" si="198"/>
        <v/>
      </c>
      <c r="L12732">
        <f>COUNTIF($K$2:K12732,$K12732)</f>
        <v>0</v>
      </c>
    </row>
    <row r="12733" ht="16.5" spans="1:12">
      <c r="A12733" s="1">
        <v>12732</v>
      </c>
      <c r="B12733" s="8">
        <f>COUNTIF($C$2:$C12733,模板!$E$2)</f>
        <v>77</v>
      </c>
      <c r="C12733" s="2" t="str">
        <f>IFERROR(VLOOKUP(K12733,开票信息!$A:$C,3,0),"")</f>
        <v/>
      </c>
      <c r="G12733" s="3" t="str">
        <f t="shared" si="198"/>
        <v/>
      </c>
      <c r="L12733">
        <f>COUNTIF($K$2:K12733,$K12733)</f>
        <v>0</v>
      </c>
    </row>
    <row r="12734" ht="16.5" spans="1:12">
      <c r="A12734" s="1">
        <v>12733</v>
      </c>
      <c r="B12734" s="8">
        <f>COUNTIF($C$2:$C12734,模板!$E$2)</f>
        <v>77</v>
      </c>
      <c r="C12734" s="2" t="str">
        <f>IFERROR(VLOOKUP(K12734,开票信息!$A:$C,3,0),"")</f>
        <v/>
      </c>
      <c r="G12734" s="3" t="str">
        <f t="shared" si="198"/>
        <v/>
      </c>
      <c r="L12734">
        <f>COUNTIF($K$2:K12734,$K12734)</f>
        <v>0</v>
      </c>
    </row>
    <row r="12735" ht="16.5" spans="1:12">
      <c r="A12735" s="1">
        <v>12734</v>
      </c>
      <c r="B12735" s="8">
        <f>COUNTIF($C$2:$C12735,模板!$E$2)</f>
        <v>77</v>
      </c>
      <c r="C12735" s="2" t="str">
        <f>IFERROR(VLOOKUP(K12735,开票信息!$A:$C,3,0),"")</f>
        <v/>
      </c>
      <c r="G12735" s="3" t="str">
        <f t="shared" si="198"/>
        <v/>
      </c>
      <c r="L12735">
        <f>COUNTIF($K$2:K12735,$K12735)</f>
        <v>0</v>
      </c>
    </row>
    <row r="12736" ht="16.5" spans="1:12">
      <c r="A12736" s="1">
        <v>12735</v>
      </c>
      <c r="B12736" s="8">
        <f>COUNTIF($C$2:$C12736,模板!$E$2)</f>
        <v>77</v>
      </c>
      <c r="C12736" s="2" t="str">
        <f>IFERROR(VLOOKUP(K12736,开票信息!$A:$C,3,0),"")</f>
        <v/>
      </c>
      <c r="G12736" s="3" t="str">
        <f t="shared" si="198"/>
        <v/>
      </c>
      <c r="L12736">
        <f>COUNTIF($K$2:K12736,$K12736)</f>
        <v>0</v>
      </c>
    </row>
    <row r="12737" ht="16.5" spans="1:12">
      <c r="A12737" s="1">
        <v>12736</v>
      </c>
      <c r="B12737" s="8">
        <f>COUNTIF($C$2:$C12737,模板!$E$2)</f>
        <v>77</v>
      </c>
      <c r="C12737" s="2" t="str">
        <f>IFERROR(VLOOKUP(K12737,开票信息!$A:$C,3,0),"")</f>
        <v/>
      </c>
      <c r="G12737" s="3" t="str">
        <f t="shared" si="198"/>
        <v/>
      </c>
      <c r="L12737">
        <f>COUNTIF($K$2:K12737,$K12737)</f>
        <v>0</v>
      </c>
    </row>
    <row r="12738" ht="16.5" spans="1:12">
      <c r="A12738" s="1">
        <v>12737</v>
      </c>
      <c r="B12738" s="8">
        <f>COUNTIF($C$2:$C12738,模板!$E$2)</f>
        <v>77</v>
      </c>
      <c r="C12738" s="2" t="str">
        <f>IFERROR(VLOOKUP(K12738,开票信息!$A:$C,3,0),"")</f>
        <v/>
      </c>
      <c r="G12738" s="3" t="str">
        <f t="shared" si="198"/>
        <v/>
      </c>
      <c r="L12738">
        <f>COUNTIF($K$2:K12738,$K12738)</f>
        <v>0</v>
      </c>
    </row>
    <row r="12739" ht="16.5" spans="1:12">
      <c r="A12739" s="1">
        <v>12738</v>
      </c>
      <c r="B12739" s="8">
        <f>COUNTIF($C$2:$C12739,模板!$E$2)</f>
        <v>77</v>
      </c>
      <c r="C12739" s="2" t="str">
        <f>IFERROR(VLOOKUP(K12739,开票信息!$A:$C,3,0),"")</f>
        <v/>
      </c>
      <c r="G12739" s="3" t="str">
        <f t="shared" ref="G12739:G12802" si="199">IFERROR(H12739/F12739,"")</f>
        <v/>
      </c>
      <c r="L12739">
        <f>COUNTIF($K$2:K12739,$K12739)</f>
        <v>0</v>
      </c>
    </row>
    <row r="12740" ht="16.5" spans="1:12">
      <c r="A12740" s="1">
        <v>12739</v>
      </c>
      <c r="B12740" s="8">
        <f>COUNTIF($C$2:$C12740,模板!$E$2)</f>
        <v>77</v>
      </c>
      <c r="C12740" s="2" t="str">
        <f>IFERROR(VLOOKUP(K12740,开票信息!$A:$C,3,0),"")</f>
        <v/>
      </c>
      <c r="G12740" s="3" t="str">
        <f t="shared" si="199"/>
        <v/>
      </c>
      <c r="L12740">
        <f>COUNTIF($K$2:K12740,$K12740)</f>
        <v>0</v>
      </c>
    </row>
    <row r="12741" ht="16.5" spans="1:12">
      <c r="A12741" s="1">
        <v>12740</v>
      </c>
      <c r="B12741" s="8">
        <f>COUNTIF($C$2:$C12741,模板!$E$2)</f>
        <v>77</v>
      </c>
      <c r="C12741" s="2" t="str">
        <f>IFERROR(VLOOKUP(K12741,开票信息!$A:$C,3,0),"")</f>
        <v/>
      </c>
      <c r="G12741" s="3" t="str">
        <f t="shared" si="199"/>
        <v/>
      </c>
      <c r="L12741">
        <f>COUNTIF($K$2:K12741,$K12741)</f>
        <v>0</v>
      </c>
    </row>
    <row r="12742" ht="16.5" spans="1:12">
      <c r="A12742" s="1">
        <v>12741</v>
      </c>
      <c r="B12742" s="8">
        <f>COUNTIF($C$2:$C12742,模板!$E$2)</f>
        <v>77</v>
      </c>
      <c r="C12742" s="2" t="str">
        <f>IFERROR(VLOOKUP(K12742,开票信息!$A:$C,3,0),"")</f>
        <v/>
      </c>
      <c r="G12742" s="3" t="str">
        <f t="shared" si="199"/>
        <v/>
      </c>
      <c r="L12742">
        <f>COUNTIF($K$2:K12742,$K12742)</f>
        <v>0</v>
      </c>
    </row>
    <row r="12743" ht="16.5" spans="1:12">
      <c r="A12743" s="1">
        <v>12742</v>
      </c>
      <c r="B12743" s="8">
        <f>COUNTIF($C$2:$C12743,模板!$E$2)</f>
        <v>77</v>
      </c>
      <c r="C12743" s="2" t="str">
        <f>IFERROR(VLOOKUP(K12743,开票信息!$A:$C,3,0),"")</f>
        <v/>
      </c>
      <c r="G12743" s="3" t="str">
        <f t="shared" si="199"/>
        <v/>
      </c>
      <c r="L12743">
        <f>COUNTIF($K$2:K12743,$K12743)</f>
        <v>0</v>
      </c>
    </row>
    <row r="12744" ht="16.5" spans="1:12">
      <c r="A12744" s="1">
        <v>12743</v>
      </c>
      <c r="B12744" s="8">
        <f>COUNTIF($C$2:$C12744,模板!$E$2)</f>
        <v>77</v>
      </c>
      <c r="C12744" s="2" t="str">
        <f>IFERROR(VLOOKUP(K12744,开票信息!$A:$C,3,0),"")</f>
        <v/>
      </c>
      <c r="G12744" s="3" t="str">
        <f t="shared" si="199"/>
        <v/>
      </c>
      <c r="L12744">
        <f>COUNTIF($K$2:K12744,$K12744)</f>
        <v>0</v>
      </c>
    </row>
    <row r="12745" ht="16.5" spans="1:12">
      <c r="A12745" s="1">
        <v>12744</v>
      </c>
      <c r="B12745" s="8">
        <f>COUNTIF($C$2:$C12745,模板!$E$2)</f>
        <v>77</v>
      </c>
      <c r="C12745" s="2" t="str">
        <f>IFERROR(VLOOKUP(K12745,开票信息!$A:$C,3,0),"")</f>
        <v/>
      </c>
      <c r="G12745" s="3" t="str">
        <f t="shared" si="199"/>
        <v/>
      </c>
      <c r="L12745">
        <f>COUNTIF($K$2:K12745,$K12745)</f>
        <v>0</v>
      </c>
    </row>
    <row r="12746" ht="16.5" spans="1:12">
      <c r="A12746" s="1">
        <v>12745</v>
      </c>
      <c r="B12746" s="8">
        <f>COUNTIF($C$2:$C12746,模板!$E$2)</f>
        <v>77</v>
      </c>
      <c r="C12746" s="2" t="str">
        <f>IFERROR(VLOOKUP(K12746,开票信息!$A:$C,3,0),"")</f>
        <v/>
      </c>
      <c r="G12746" s="3" t="str">
        <f t="shared" si="199"/>
        <v/>
      </c>
      <c r="L12746">
        <f>COUNTIF($K$2:K12746,$K12746)</f>
        <v>0</v>
      </c>
    </row>
    <row r="12747" ht="16.5" spans="1:12">
      <c r="A12747" s="1">
        <v>12746</v>
      </c>
      <c r="B12747" s="8">
        <f>COUNTIF($C$2:$C12747,模板!$E$2)</f>
        <v>77</v>
      </c>
      <c r="C12747" s="2" t="str">
        <f>IFERROR(VLOOKUP(K12747,开票信息!$A:$C,3,0),"")</f>
        <v/>
      </c>
      <c r="G12747" s="3" t="str">
        <f t="shared" si="199"/>
        <v/>
      </c>
      <c r="L12747">
        <f>COUNTIF($K$2:K12747,$K12747)</f>
        <v>0</v>
      </c>
    </row>
    <row r="12748" ht="16.5" spans="1:12">
      <c r="A12748" s="1">
        <v>12747</v>
      </c>
      <c r="B12748" s="8">
        <f>COUNTIF($C$2:$C12748,模板!$E$2)</f>
        <v>77</v>
      </c>
      <c r="C12748" s="2" t="str">
        <f>IFERROR(VLOOKUP(K12748,开票信息!$A:$C,3,0),"")</f>
        <v/>
      </c>
      <c r="G12748" s="3" t="str">
        <f t="shared" si="199"/>
        <v/>
      </c>
      <c r="L12748">
        <f>COUNTIF($K$2:K12748,$K12748)</f>
        <v>0</v>
      </c>
    </row>
    <row r="12749" ht="16.5" spans="1:12">
      <c r="A12749" s="1">
        <v>12748</v>
      </c>
      <c r="B12749" s="8">
        <f>COUNTIF($C$2:$C12749,模板!$E$2)</f>
        <v>77</v>
      </c>
      <c r="C12749" s="2" t="str">
        <f>IFERROR(VLOOKUP(K12749,开票信息!$A:$C,3,0),"")</f>
        <v/>
      </c>
      <c r="G12749" s="3" t="str">
        <f t="shared" si="199"/>
        <v/>
      </c>
      <c r="L12749">
        <f>COUNTIF($K$2:K12749,$K12749)</f>
        <v>0</v>
      </c>
    </row>
    <row r="12750" ht="16.5" spans="1:12">
      <c r="A12750" s="1">
        <v>12749</v>
      </c>
      <c r="B12750" s="8">
        <f>COUNTIF($C$2:$C12750,模板!$E$2)</f>
        <v>77</v>
      </c>
      <c r="C12750" s="2" t="str">
        <f>IFERROR(VLOOKUP(K12750,开票信息!$A:$C,3,0),"")</f>
        <v/>
      </c>
      <c r="G12750" s="3" t="str">
        <f t="shared" si="199"/>
        <v/>
      </c>
      <c r="L12750">
        <f>COUNTIF($K$2:K12750,$K12750)</f>
        <v>0</v>
      </c>
    </row>
    <row r="12751" ht="16.5" spans="1:12">
      <c r="A12751" s="1">
        <v>12750</v>
      </c>
      <c r="B12751" s="8">
        <f>COUNTIF($C$2:$C12751,模板!$E$2)</f>
        <v>77</v>
      </c>
      <c r="C12751" s="2" t="str">
        <f>IFERROR(VLOOKUP(K12751,开票信息!$A:$C,3,0),"")</f>
        <v/>
      </c>
      <c r="G12751" s="3" t="str">
        <f t="shared" si="199"/>
        <v/>
      </c>
      <c r="L12751">
        <f>COUNTIF($K$2:K12751,$K12751)</f>
        <v>0</v>
      </c>
    </row>
    <row r="12752" ht="16.5" spans="1:12">
      <c r="A12752" s="1">
        <v>12751</v>
      </c>
      <c r="B12752" s="8">
        <f>COUNTIF($C$2:$C12752,模板!$E$2)</f>
        <v>77</v>
      </c>
      <c r="C12752" s="2" t="str">
        <f>IFERROR(VLOOKUP(K12752,开票信息!$A:$C,3,0),"")</f>
        <v/>
      </c>
      <c r="G12752" s="3" t="str">
        <f t="shared" si="199"/>
        <v/>
      </c>
      <c r="L12752">
        <f>COUNTIF($K$2:K12752,$K12752)</f>
        <v>0</v>
      </c>
    </row>
    <row r="12753" ht="16.5" spans="1:12">
      <c r="A12753" s="1">
        <v>12752</v>
      </c>
      <c r="B12753" s="8">
        <f>COUNTIF($C$2:$C12753,模板!$E$2)</f>
        <v>77</v>
      </c>
      <c r="C12753" s="2" t="str">
        <f>IFERROR(VLOOKUP(K12753,开票信息!$A:$C,3,0),"")</f>
        <v/>
      </c>
      <c r="G12753" s="3" t="str">
        <f t="shared" si="199"/>
        <v/>
      </c>
      <c r="L12753">
        <f>COUNTIF($K$2:K12753,$K12753)</f>
        <v>0</v>
      </c>
    </row>
    <row r="12754" ht="16.5" spans="1:12">
      <c r="A12754" s="1">
        <v>12753</v>
      </c>
      <c r="B12754" s="8">
        <f>COUNTIF($C$2:$C12754,模板!$E$2)</f>
        <v>77</v>
      </c>
      <c r="C12754" s="2" t="str">
        <f>IFERROR(VLOOKUP(K12754,开票信息!$A:$C,3,0),"")</f>
        <v/>
      </c>
      <c r="G12754" s="3" t="str">
        <f t="shared" si="199"/>
        <v/>
      </c>
      <c r="L12754">
        <f>COUNTIF($K$2:K12754,$K12754)</f>
        <v>0</v>
      </c>
    </row>
    <row r="12755" ht="16.5" spans="1:12">
      <c r="A12755" s="1">
        <v>12754</v>
      </c>
      <c r="B12755" s="8">
        <f>COUNTIF($C$2:$C12755,模板!$E$2)</f>
        <v>77</v>
      </c>
      <c r="C12755" s="2" t="str">
        <f>IFERROR(VLOOKUP(K12755,开票信息!$A:$C,3,0),"")</f>
        <v/>
      </c>
      <c r="G12755" s="3" t="str">
        <f t="shared" si="199"/>
        <v/>
      </c>
      <c r="L12755">
        <f>COUNTIF($K$2:K12755,$K12755)</f>
        <v>0</v>
      </c>
    </row>
    <row r="12756" ht="16.5" spans="1:12">
      <c r="A12756" s="1">
        <v>12755</v>
      </c>
      <c r="B12756" s="8">
        <f>COUNTIF($C$2:$C12756,模板!$E$2)</f>
        <v>77</v>
      </c>
      <c r="C12756" s="2" t="str">
        <f>IFERROR(VLOOKUP(K12756,开票信息!$A:$C,3,0),"")</f>
        <v/>
      </c>
      <c r="G12756" s="3" t="str">
        <f t="shared" si="199"/>
        <v/>
      </c>
      <c r="L12756">
        <f>COUNTIF($K$2:K12756,$K12756)</f>
        <v>0</v>
      </c>
    </row>
    <row r="12757" ht="16.5" spans="1:12">
      <c r="A12757" s="1">
        <v>12756</v>
      </c>
      <c r="B12757" s="8">
        <f>COUNTIF($C$2:$C12757,模板!$E$2)</f>
        <v>77</v>
      </c>
      <c r="C12757" s="2" t="str">
        <f>IFERROR(VLOOKUP(K12757,开票信息!$A:$C,3,0),"")</f>
        <v/>
      </c>
      <c r="G12757" s="3" t="str">
        <f t="shared" si="199"/>
        <v/>
      </c>
      <c r="L12757">
        <f>COUNTIF($K$2:K12757,$K12757)</f>
        <v>0</v>
      </c>
    </row>
    <row r="12758" ht="16.5" spans="1:12">
      <c r="A12758" s="1">
        <v>12757</v>
      </c>
      <c r="B12758" s="8">
        <f>COUNTIF($C$2:$C12758,模板!$E$2)</f>
        <v>77</v>
      </c>
      <c r="C12758" s="2" t="str">
        <f>IFERROR(VLOOKUP(K12758,开票信息!$A:$C,3,0),"")</f>
        <v/>
      </c>
      <c r="G12758" s="3" t="str">
        <f t="shared" si="199"/>
        <v/>
      </c>
      <c r="L12758">
        <f>COUNTIF($K$2:K12758,$K12758)</f>
        <v>0</v>
      </c>
    </row>
    <row r="12759" ht="16.5" spans="1:12">
      <c r="A12759" s="1">
        <v>12758</v>
      </c>
      <c r="B12759" s="8">
        <f>COUNTIF($C$2:$C12759,模板!$E$2)</f>
        <v>77</v>
      </c>
      <c r="C12759" s="2" t="str">
        <f>IFERROR(VLOOKUP(K12759,开票信息!$A:$C,3,0),"")</f>
        <v/>
      </c>
      <c r="G12759" s="3" t="str">
        <f t="shared" si="199"/>
        <v/>
      </c>
      <c r="L12759">
        <f>COUNTIF($K$2:K12759,$K12759)</f>
        <v>0</v>
      </c>
    </row>
    <row r="12760" ht="16.5" spans="1:12">
      <c r="A12760" s="1">
        <v>12759</v>
      </c>
      <c r="B12760" s="8">
        <f>COUNTIF($C$2:$C12760,模板!$E$2)</f>
        <v>77</v>
      </c>
      <c r="C12760" s="2" t="str">
        <f>IFERROR(VLOOKUP(K12760,开票信息!$A:$C,3,0),"")</f>
        <v/>
      </c>
      <c r="G12760" s="3" t="str">
        <f t="shared" si="199"/>
        <v/>
      </c>
      <c r="L12760">
        <f>COUNTIF($K$2:K12760,$K12760)</f>
        <v>0</v>
      </c>
    </row>
    <row r="12761" ht="16.5" spans="1:12">
      <c r="A12761" s="1">
        <v>12760</v>
      </c>
      <c r="B12761" s="8">
        <f>COUNTIF($C$2:$C12761,模板!$E$2)</f>
        <v>77</v>
      </c>
      <c r="C12761" s="2" t="str">
        <f>IFERROR(VLOOKUP(K12761,开票信息!$A:$C,3,0),"")</f>
        <v/>
      </c>
      <c r="G12761" s="3" t="str">
        <f t="shared" si="199"/>
        <v/>
      </c>
      <c r="L12761">
        <f>COUNTIF($K$2:K12761,$K12761)</f>
        <v>0</v>
      </c>
    </row>
    <row r="12762" ht="16.5" spans="1:12">
      <c r="A12762" s="1">
        <v>12761</v>
      </c>
      <c r="B12762" s="8">
        <f>COUNTIF($C$2:$C12762,模板!$E$2)</f>
        <v>77</v>
      </c>
      <c r="C12762" s="2" t="str">
        <f>IFERROR(VLOOKUP(K12762,开票信息!$A:$C,3,0),"")</f>
        <v/>
      </c>
      <c r="G12762" s="3" t="str">
        <f t="shared" si="199"/>
        <v/>
      </c>
      <c r="L12762">
        <f>COUNTIF($K$2:K12762,$K12762)</f>
        <v>0</v>
      </c>
    </row>
    <row r="12763" ht="16.5" spans="1:12">
      <c r="A12763" s="1">
        <v>12762</v>
      </c>
      <c r="B12763" s="8">
        <f>COUNTIF($C$2:$C12763,模板!$E$2)</f>
        <v>77</v>
      </c>
      <c r="C12763" s="2" t="str">
        <f>IFERROR(VLOOKUP(K12763,开票信息!$A:$C,3,0),"")</f>
        <v/>
      </c>
      <c r="G12763" s="3" t="str">
        <f t="shared" si="199"/>
        <v/>
      </c>
      <c r="L12763">
        <f>COUNTIF($K$2:K12763,$K12763)</f>
        <v>0</v>
      </c>
    </row>
    <row r="12764" ht="16.5" spans="1:12">
      <c r="A12764" s="1">
        <v>12763</v>
      </c>
      <c r="B12764" s="8">
        <f>COUNTIF($C$2:$C12764,模板!$E$2)</f>
        <v>77</v>
      </c>
      <c r="C12764" s="2" t="str">
        <f>IFERROR(VLOOKUP(K12764,开票信息!$A:$C,3,0),"")</f>
        <v/>
      </c>
      <c r="G12764" s="3" t="str">
        <f t="shared" si="199"/>
        <v/>
      </c>
      <c r="L12764">
        <f>COUNTIF($K$2:K12764,$K12764)</f>
        <v>0</v>
      </c>
    </row>
    <row r="12765" ht="16.5" spans="1:12">
      <c r="A12765" s="1">
        <v>12764</v>
      </c>
      <c r="B12765" s="8">
        <f>COUNTIF($C$2:$C12765,模板!$E$2)</f>
        <v>77</v>
      </c>
      <c r="C12765" s="2" t="str">
        <f>IFERROR(VLOOKUP(K12765,开票信息!$A:$C,3,0),"")</f>
        <v/>
      </c>
      <c r="G12765" s="3" t="str">
        <f t="shared" si="199"/>
        <v/>
      </c>
      <c r="L12765">
        <f>COUNTIF($K$2:K12765,$K12765)</f>
        <v>0</v>
      </c>
    </row>
    <row r="12766" ht="16.5" spans="1:12">
      <c r="A12766" s="1">
        <v>12765</v>
      </c>
      <c r="B12766" s="8">
        <f>COUNTIF($C$2:$C12766,模板!$E$2)</f>
        <v>77</v>
      </c>
      <c r="C12766" s="2" t="str">
        <f>IFERROR(VLOOKUP(K12766,开票信息!$A:$C,3,0),"")</f>
        <v/>
      </c>
      <c r="G12766" s="3" t="str">
        <f t="shared" si="199"/>
        <v/>
      </c>
      <c r="L12766">
        <f>COUNTIF($K$2:K12766,$K12766)</f>
        <v>0</v>
      </c>
    </row>
    <row r="12767" ht="16.5" spans="1:12">
      <c r="A12767" s="1">
        <v>12766</v>
      </c>
      <c r="B12767" s="8">
        <f>COUNTIF($C$2:$C12767,模板!$E$2)</f>
        <v>77</v>
      </c>
      <c r="C12767" s="2" t="str">
        <f>IFERROR(VLOOKUP(K12767,开票信息!$A:$C,3,0),"")</f>
        <v/>
      </c>
      <c r="G12767" s="3" t="str">
        <f t="shared" si="199"/>
        <v/>
      </c>
      <c r="L12767">
        <f>COUNTIF($K$2:K12767,$K12767)</f>
        <v>0</v>
      </c>
    </row>
    <row r="12768" ht="16.5" spans="1:12">
      <c r="A12768" s="1">
        <v>12767</v>
      </c>
      <c r="B12768" s="8">
        <f>COUNTIF($C$2:$C12768,模板!$E$2)</f>
        <v>77</v>
      </c>
      <c r="C12768" s="2" t="str">
        <f>IFERROR(VLOOKUP(K12768,开票信息!$A:$C,3,0),"")</f>
        <v/>
      </c>
      <c r="G12768" s="3" t="str">
        <f t="shared" si="199"/>
        <v/>
      </c>
      <c r="L12768">
        <f>COUNTIF($K$2:K12768,$K12768)</f>
        <v>0</v>
      </c>
    </row>
    <row r="12769" ht="16.5" spans="1:12">
      <c r="A12769" s="1">
        <v>12768</v>
      </c>
      <c r="B12769" s="8">
        <f>COUNTIF($C$2:$C12769,模板!$E$2)</f>
        <v>77</v>
      </c>
      <c r="C12769" s="2" t="str">
        <f>IFERROR(VLOOKUP(K12769,开票信息!$A:$C,3,0),"")</f>
        <v/>
      </c>
      <c r="G12769" s="3" t="str">
        <f t="shared" si="199"/>
        <v/>
      </c>
      <c r="L12769">
        <f>COUNTIF($K$2:K12769,$K12769)</f>
        <v>0</v>
      </c>
    </row>
    <row r="12770" ht="16.5" spans="1:12">
      <c r="A12770" s="1">
        <v>12769</v>
      </c>
      <c r="B12770" s="8">
        <f>COUNTIF($C$2:$C12770,模板!$E$2)</f>
        <v>77</v>
      </c>
      <c r="C12770" s="2" t="str">
        <f>IFERROR(VLOOKUP(K12770,开票信息!$A:$C,3,0),"")</f>
        <v/>
      </c>
      <c r="G12770" s="3" t="str">
        <f t="shared" si="199"/>
        <v/>
      </c>
      <c r="L12770">
        <f>COUNTIF($K$2:K12770,$K12770)</f>
        <v>0</v>
      </c>
    </row>
    <row r="12771" ht="16.5" spans="1:12">
      <c r="A12771" s="1">
        <v>12770</v>
      </c>
      <c r="B12771" s="8">
        <f>COUNTIF($C$2:$C12771,模板!$E$2)</f>
        <v>77</v>
      </c>
      <c r="C12771" s="2" t="str">
        <f>IFERROR(VLOOKUP(K12771,开票信息!$A:$C,3,0),"")</f>
        <v/>
      </c>
      <c r="G12771" s="3" t="str">
        <f t="shared" si="199"/>
        <v/>
      </c>
      <c r="L12771">
        <f>COUNTIF($K$2:K12771,$K12771)</f>
        <v>0</v>
      </c>
    </row>
    <row r="12772" ht="16.5" spans="1:12">
      <c r="A12772" s="1">
        <v>12771</v>
      </c>
      <c r="B12772" s="8">
        <f>COUNTIF($C$2:$C12772,模板!$E$2)</f>
        <v>77</v>
      </c>
      <c r="C12772" s="2" t="str">
        <f>IFERROR(VLOOKUP(K12772,开票信息!$A:$C,3,0),"")</f>
        <v/>
      </c>
      <c r="G12772" s="3" t="str">
        <f t="shared" si="199"/>
        <v/>
      </c>
      <c r="L12772">
        <f>COUNTIF($K$2:K12772,$K12772)</f>
        <v>0</v>
      </c>
    </row>
    <row r="12773" ht="16.5" spans="1:12">
      <c r="A12773" s="1">
        <v>12772</v>
      </c>
      <c r="B12773" s="8">
        <f>COUNTIF($C$2:$C12773,模板!$E$2)</f>
        <v>77</v>
      </c>
      <c r="C12773" s="2" t="str">
        <f>IFERROR(VLOOKUP(K12773,开票信息!$A:$C,3,0),"")</f>
        <v/>
      </c>
      <c r="G12773" s="3" t="str">
        <f t="shared" si="199"/>
        <v/>
      </c>
      <c r="L12773">
        <f>COUNTIF($K$2:K12773,$K12773)</f>
        <v>0</v>
      </c>
    </row>
    <row r="12774" ht="16.5" spans="1:12">
      <c r="A12774" s="1">
        <v>12773</v>
      </c>
      <c r="B12774" s="8">
        <f>COUNTIF($C$2:$C12774,模板!$E$2)</f>
        <v>77</v>
      </c>
      <c r="C12774" s="2" t="str">
        <f>IFERROR(VLOOKUP(K12774,开票信息!$A:$C,3,0),"")</f>
        <v/>
      </c>
      <c r="G12774" s="3" t="str">
        <f t="shared" si="199"/>
        <v/>
      </c>
      <c r="L12774">
        <f>COUNTIF($K$2:K12774,$K12774)</f>
        <v>0</v>
      </c>
    </row>
    <row r="12775" ht="16.5" spans="1:12">
      <c r="A12775" s="1">
        <v>12774</v>
      </c>
      <c r="B12775" s="8">
        <f>COUNTIF($C$2:$C12775,模板!$E$2)</f>
        <v>77</v>
      </c>
      <c r="C12775" s="2" t="str">
        <f>IFERROR(VLOOKUP(K12775,开票信息!$A:$C,3,0),"")</f>
        <v/>
      </c>
      <c r="G12775" s="3" t="str">
        <f t="shared" si="199"/>
        <v/>
      </c>
      <c r="L12775">
        <f>COUNTIF($K$2:K12775,$K12775)</f>
        <v>0</v>
      </c>
    </row>
    <row r="12776" ht="16.5" spans="1:12">
      <c r="A12776" s="1">
        <v>12775</v>
      </c>
      <c r="B12776" s="8">
        <f>COUNTIF($C$2:$C12776,模板!$E$2)</f>
        <v>77</v>
      </c>
      <c r="C12776" s="2" t="str">
        <f>IFERROR(VLOOKUP(K12776,开票信息!$A:$C,3,0),"")</f>
        <v/>
      </c>
      <c r="G12776" s="3" t="str">
        <f t="shared" si="199"/>
        <v/>
      </c>
      <c r="L12776">
        <f>COUNTIF($K$2:K12776,$K12776)</f>
        <v>0</v>
      </c>
    </row>
    <row r="12777" ht="16.5" spans="1:12">
      <c r="A12777" s="1">
        <v>12776</v>
      </c>
      <c r="B12777" s="8">
        <f>COUNTIF($C$2:$C12777,模板!$E$2)</f>
        <v>77</v>
      </c>
      <c r="C12777" s="2" t="str">
        <f>IFERROR(VLOOKUP(K12777,开票信息!$A:$C,3,0),"")</f>
        <v/>
      </c>
      <c r="G12777" s="3" t="str">
        <f t="shared" si="199"/>
        <v/>
      </c>
      <c r="L12777">
        <f>COUNTIF($K$2:K12777,$K12777)</f>
        <v>0</v>
      </c>
    </row>
    <row r="12778" ht="16.5" spans="1:12">
      <c r="A12778" s="1">
        <v>12777</v>
      </c>
      <c r="B12778" s="8">
        <f>COUNTIF($C$2:$C12778,模板!$E$2)</f>
        <v>77</v>
      </c>
      <c r="C12778" s="2" t="str">
        <f>IFERROR(VLOOKUP(K12778,开票信息!$A:$C,3,0),"")</f>
        <v/>
      </c>
      <c r="G12778" s="3" t="str">
        <f t="shared" si="199"/>
        <v/>
      </c>
      <c r="L12778">
        <f>COUNTIF($K$2:K12778,$K12778)</f>
        <v>0</v>
      </c>
    </row>
    <row r="12779" ht="16.5" spans="1:12">
      <c r="A12779" s="1">
        <v>12778</v>
      </c>
      <c r="B12779" s="8">
        <f>COUNTIF($C$2:$C12779,模板!$E$2)</f>
        <v>77</v>
      </c>
      <c r="C12779" s="2" t="str">
        <f>IFERROR(VLOOKUP(K12779,开票信息!$A:$C,3,0),"")</f>
        <v/>
      </c>
      <c r="G12779" s="3" t="str">
        <f t="shared" si="199"/>
        <v/>
      </c>
      <c r="L12779">
        <f>COUNTIF($K$2:K12779,$K12779)</f>
        <v>0</v>
      </c>
    </row>
    <row r="12780" ht="16.5" spans="1:12">
      <c r="A12780" s="1">
        <v>12779</v>
      </c>
      <c r="B12780" s="8">
        <f>COUNTIF($C$2:$C12780,模板!$E$2)</f>
        <v>77</v>
      </c>
      <c r="C12780" s="2" t="str">
        <f>IFERROR(VLOOKUP(K12780,开票信息!$A:$C,3,0),"")</f>
        <v/>
      </c>
      <c r="G12780" s="3" t="str">
        <f t="shared" si="199"/>
        <v/>
      </c>
      <c r="L12780">
        <f>COUNTIF($K$2:K12780,$K12780)</f>
        <v>0</v>
      </c>
    </row>
    <row r="12781" ht="16.5" spans="1:12">
      <c r="A12781" s="1">
        <v>12780</v>
      </c>
      <c r="B12781" s="8">
        <f>COUNTIF($C$2:$C12781,模板!$E$2)</f>
        <v>77</v>
      </c>
      <c r="C12781" s="2" t="str">
        <f>IFERROR(VLOOKUP(K12781,开票信息!$A:$C,3,0),"")</f>
        <v/>
      </c>
      <c r="G12781" s="3" t="str">
        <f t="shared" si="199"/>
        <v/>
      </c>
      <c r="L12781">
        <f>COUNTIF($K$2:K12781,$K12781)</f>
        <v>0</v>
      </c>
    </row>
    <row r="12782" ht="16.5" spans="1:12">
      <c r="A12782" s="1">
        <v>12781</v>
      </c>
      <c r="B12782" s="8">
        <f>COUNTIF($C$2:$C12782,模板!$E$2)</f>
        <v>77</v>
      </c>
      <c r="C12782" s="2" t="str">
        <f>IFERROR(VLOOKUP(K12782,开票信息!$A:$C,3,0),"")</f>
        <v/>
      </c>
      <c r="G12782" s="3" t="str">
        <f t="shared" si="199"/>
        <v/>
      </c>
      <c r="L12782">
        <f>COUNTIF($K$2:K12782,$K12782)</f>
        <v>0</v>
      </c>
    </row>
    <row r="12783" ht="16.5" spans="1:12">
      <c r="A12783" s="1">
        <v>12782</v>
      </c>
      <c r="B12783" s="8">
        <f>COUNTIF($C$2:$C12783,模板!$E$2)</f>
        <v>77</v>
      </c>
      <c r="C12783" s="2" t="str">
        <f>IFERROR(VLOOKUP(K12783,开票信息!$A:$C,3,0),"")</f>
        <v/>
      </c>
      <c r="G12783" s="3" t="str">
        <f t="shared" si="199"/>
        <v/>
      </c>
      <c r="L12783">
        <f>COUNTIF($K$2:K12783,$K12783)</f>
        <v>0</v>
      </c>
    </row>
    <row r="12784" ht="16.5" spans="1:12">
      <c r="A12784" s="1">
        <v>12783</v>
      </c>
      <c r="B12784" s="8">
        <f>COUNTIF($C$2:$C12784,模板!$E$2)</f>
        <v>77</v>
      </c>
      <c r="C12784" s="2" t="str">
        <f>IFERROR(VLOOKUP(K12784,开票信息!$A:$C,3,0),"")</f>
        <v/>
      </c>
      <c r="G12784" s="3" t="str">
        <f t="shared" si="199"/>
        <v/>
      </c>
      <c r="L12784">
        <f>COUNTIF($K$2:K12784,$K12784)</f>
        <v>0</v>
      </c>
    </row>
    <row r="12785" ht="16.5" spans="1:12">
      <c r="A12785" s="1">
        <v>12784</v>
      </c>
      <c r="B12785" s="8">
        <f>COUNTIF($C$2:$C12785,模板!$E$2)</f>
        <v>77</v>
      </c>
      <c r="C12785" s="2" t="str">
        <f>IFERROR(VLOOKUP(K12785,开票信息!$A:$C,3,0),"")</f>
        <v/>
      </c>
      <c r="G12785" s="3" t="str">
        <f t="shared" si="199"/>
        <v/>
      </c>
      <c r="L12785">
        <f>COUNTIF($K$2:K12785,$K12785)</f>
        <v>0</v>
      </c>
    </row>
    <row r="12786" ht="16.5" spans="1:12">
      <c r="A12786" s="1">
        <v>12785</v>
      </c>
      <c r="B12786" s="8">
        <f>COUNTIF($C$2:$C12786,模板!$E$2)</f>
        <v>77</v>
      </c>
      <c r="C12786" s="2" t="str">
        <f>IFERROR(VLOOKUP(K12786,开票信息!$A:$C,3,0),"")</f>
        <v/>
      </c>
      <c r="G12786" s="3" t="str">
        <f t="shared" si="199"/>
        <v/>
      </c>
      <c r="L12786">
        <f>COUNTIF($K$2:K12786,$K12786)</f>
        <v>0</v>
      </c>
    </row>
    <row r="12787" ht="16.5" spans="1:12">
      <c r="A12787" s="1">
        <v>12786</v>
      </c>
      <c r="B12787" s="8">
        <f>COUNTIF($C$2:$C12787,模板!$E$2)</f>
        <v>77</v>
      </c>
      <c r="C12787" s="2" t="str">
        <f>IFERROR(VLOOKUP(K12787,开票信息!$A:$C,3,0),"")</f>
        <v/>
      </c>
      <c r="G12787" s="3" t="str">
        <f t="shared" si="199"/>
        <v/>
      </c>
      <c r="L12787">
        <f>COUNTIF($K$2:K12787,$K12787)</f>
        <v>0</v>
      </c>
    </row>
    <row r="12788" ht="16.5" spans="1:12">
      <c r="A12788" s="1">
        <v>12787</v>
      </c>
      <c r="B12788" s="8">
        <f>COUNTIF($C$2:$C12788,模板!$E$2)</f>
        <v>77</v>
      </c>
      <c r="C12788" s="2" t="str">
        <f>IFERROR(VLOOKUP(K12788,开票信息!$A:$C,3,0),"")</f>
        <v/>
      </c>
      <c r="G12788" s="3" t="str">
        <f t="shared" si="199"/>
        <v/>
      </c>
      <c r="L12788">
        <f>COUNTIF($K$2:K12788,$K12788)</f>
        <v>0</v>
      </c>
    </row>
    <row r="12789" ht="16.5" spans="1:12">
      <c r="A12789" s="1">
        <v>12788</v>
      </c>
      <c r="B12789" s="8">
        <f>COUNTIF($C$2:$C12789,模板!$E$2)</f>
        <v>77</v>
      </c>
      <c r="C12789" s="2" t="str">
        <f>IFERROR(VLOOKUP(K12789,开票信息!$A:$C,3,0),"")</f>
        <v/>
      </c>
      <c r="G12789" s="3" t="str">
        <f t="shared" si="199"/>
        <v/>
      </c>
      <c r="L12789">
        <f>COUNTIF($K$2:K12789,$K12789)</f>
        <v>0</v>
      </c>
    </row>
    <row r="12790" ht="16.5" spans="1:12">
      <c r="A12790" s="1">
        <v>12789</v>
      </c>
      <c r="B12790" s="8">
        <f>COUNTIF($C$2:$C12790,模板!$E$2)</f>
        <v>77</v>
      </c>
      <c r="C12790" s="2" t="str">
        <f>IFERROR(VLOOKUP(K12790,开票信息!$A:$C,3,0),"")</f>
        <v/>
      </c>
      <c r="G12790" s="3" t="str">
        <f t="shared" si="199"/>
        <v/>
      </c>
      <c r="L12790">
        <f>COUNTIF($K$2:K12790,$K12790)</f>
        <v>0</v>
      </c>
    </row>
    <row r="12791" ht="16.5" spans="1:12">
      <c r="A12791" s="1">
        <v>12790</v>
      </c>
      <c r="B12791" s="8">
        <f>COUNTIF($C$2:$C12791,模板!$E$2)</f>
        <v>77</v>
      </c>
      <c r="C12791" s="2" t="str">
        <f>IFERROR(VLOOKUP(K12791,开票信息!$A:$C,3,0),"")</f>
        <v/>
      </c>
      <c r="G12791" s="3" t="str">
        <f t="shared" si="199"/>
        <v/>
      </c>
      <c r="L12791">
        <f>COUNTIF($K$2:K12791,$K12791)</f>
        <v>0</v>
      </c>
    </row>
    <row r="12792" ht="16.5" spans="1:12">
      <c r="A12792" s="1">
        <v>12791</v>
      </c>
      <c r="B12792" s="8">
        <f>COUNTIF($C$2:$C12792,模板!$E$2)</f>
        <v>77</v>
      </c>
      <c r="C12792" s="2" t="str">
        <f>IFERROR(VLOOKUP(K12792,开票信息!$A:$C,3,0),"")</f>
        <v/>
      </c>
      <c r="G12792" s="3" t="str">
        <f t="shared" si="199"/>
        <v/>
      </c>
      <c r="L12792">
        <f>COUNTIF($K$2:K12792,$K12792)</f>
        <v>0</v>
      </c>
    </row>
    <row r="12793" ht="16.5" spans="1:12">
      <c r="A12793" s="1">
        <v>12792</v>
      </c>
      <c r="B12793" s="8">
        <f>COUNTIF($C$2:$C12793,模板!$E$2)</f>
        <v>77</v>
      </c>
      <c r="C12793" s="2" t="str">
        <f>IFERROR(VLOOKUP(K12793,开票信息!$A:$C,3,0),"")</f>
        <v/>
      </c>
      <c r="G12793" s="3" t="str">
        <f t="shared" si="199"/>
        <v/>
      </c>
      <c r="L12793">
        <f>COUNTIF($K$2:K12793,$K12793)</f>
        <v>0</v>
      </c>
    </row>
    <row r="12794" ht="16.5" spans="1:12">
      <c r="A12794" s="1">
        <v>12793</v>
      </c>
      <c r="B12794" s="8">
        <f>COUNTIF($C$2:$C12794,模板!$E$2)</f>
        <v>77</v>
      </c>
      <c r="C12794" s="2" t="str">
        <f>IFERROR(VLOOKUP(K12794,开票信息!$A:$C,3,0),"")</f>
        <v/>
      </c>
      <c r="G12794" s="3" t="str">
        <f t="shared" si="199"/>
        <v/>
      </c>
      <c r="L12794">
        <f>COUNTIF($K$2:K12794,$K12794)</f>
        <v>0</v>
      </c>
    </row>
    <row r="12795" ht="16.5" spans="1:12">
      <c r="A12795" s="1">
        <v>12794</v>
      </c>
      <c r="B12795" s="8">
        <f>COUNTIF($C$2:$C12795,模板!$E$2)</f>
        <v>77</v>
      </c>
      <c r="C12795" s="2" t="str">
        <f>IFERROR(VLOOKUP(K12795,开票信息!$A:$C,3,0),"")</f>
        <v/>
      </c>
      <c r="G12795" s="3" t="str">
        <f t="shared" si="199"/>
        <v/>
      </c>
      <c r="L12795">
        <f>COUNTIF($K$2:K12795,$K12795)</f>
        <v>0</v>
      </c>
    </row>
    <row r="12796" ht="16.5" spans="1:12">
      <c r="A12796" s="1">
        <v>12795</v>
      </c>
      <c r="B12796" s="8">
        <f>COUNTIF($C$2:$C12796,模板!$E$2)</f>
        <v>77</v>
      </c>
      <c r="C12796" s="2" t="str">
        <f>IFERROR(VLOOKUP(K12796,开票信息!$A:$C,3,0),"")</f>
        <v/>
      </c>
      <c r="G12796" s="3" t="str">
        <f t="shared" si="199"/>
        <v/>
      </c>
      <c r="L12796">
        <f>COUNTIF($K$2:K12796,$K12796)</f>
        <v>0</v>
      </c>
    </row>
    <row r="12797" ht="16.5" spans="1:12">
      <c r="A12797" s="1">
        <v>12796</v>
      </c>
      <c r="B12797" s="8">
        <f>COUNTIF($C$2:$C12797,模板!$E$2)</f>
        <v>77</v>
      </c>
      <c r="C12797" s="2" t="str">
        <f>IFERROR(VLOOKUP(K12797,开票信息!$A:$C,3,0),"")</f>
        <v/>
      </c>
      <c r="G12797" s="3" t="str">
        <f t="shared" si="199"/>
        <v/>
      </c>
      <c r="L12797">
        <f>COUNTIF($K$2:K12797,$K12797)</f>
        <v>0</v>
      </c>
    </row>
    <row r="12798" ht="16.5" spans="1:12">
      <c r="A12798" s="1">
        <v>12797</v>
      </c>
      <c r="B12798" s="8">
        <f>COUNTIF($C$2:$C12798,模板!$E$2)</f>
        <v>77</v>
      </c>
      <c r="C12798" s="2" t="str">
        <f>IFERROR(VLOOKUP(K12798,开票信息!$A:$C,3,0),"")</f>
        <v/>
      </c>
      <c r="G12798" s="3" t="str">
        <f t="shared" si="199"/>
        <v/>
      </c>
      <c r="L12798">
        <f>COUNTIF($K$2:K12798,$K12798)</f>
        <v>0</v>
      </c>
    </row>
    <row r="12799" ht="16.5" spans="1:12">
      <c r="A12799" s="1">
        <v>12798</v>
      </c>
      <c r="B12799" s="8">
        <f>COUNTIF($C$2:$C12799,模板!$E$2)</f>
        <v>77</v>
      </c>
      <c r="C12799" s="2" t="str">
        <f>IFERROR(VLOOKUP(K12799,开票信息!$A:$C,3,0),"")</f>
        <v/>
      </c>
      <c r="G12799" s="3" t="str">
        <f t="shared" si="199"/>
        <v/>
      </c>
      <c r="L12799">
        <f>COUNTIF($K$2:K12799,$K12799)</f>
        <v>0</v>
      </c>
    </row>
    <row r="12800" ht="16.5" spans="1:12">
      <c r="A12800" s="1">
        <v>12799</v>
      </c>
      <c r="B12800" s="8">
        <f>COUNTIF($C$2:$C12800,模板!$E$2)</f>
        <v>77</v>
      </c>
      <c r="C12800" s="2" t="str">
        <f>IFERROR(VLOOKUP(K12800,开票信息!$A:$C,3,0),"")</f>
        <v/>
      </c>
      <c r="G12800" s="3" t="str">
        <f t="shared" si="199"/>
        <v/>
      </c>
      <c r="L12800">
        <f>COUNTIF($K$2:K12800,$K12800)</f>
        <v>0</v>
      </c>
    </row>
    <row r="12801" ht="16.5" spans="1:12">
      <c r="A12801" s="1">
        <v>12800</v>
      </c>
      <c r="B12801" s="8">
        <f>COUNTIF($C$2:$C12801,模板!$E$2)</f>
        <v>77</v>
      </c>
      <c r="C12801" s="2" t="str">
        <f>IFERROR(VLOOKUP(K12801,开票信息!$A:$C,3,0),"")</f>
        <v/>
      </c>
      <c r="G12801" s="3" t="str">
        <f t="shared" si="199"/>
        <v/>
      </c>
      <c r="L12801">
        <f>COUNTIF($K$2:K12801,$K12801)</f>
        <v>0</v>
      </c>
    </row>
    <row r="12802" ht="16.5" spans="1:12">
      <c r="A12802" s="1">
        <v>12801</v>
      </c>
      <c r="B12802" s="8">
        <f>COUNTIF($C$2:$C12802,模板!$E$2)</f>
        <v>77</v>
      </c>
      <c r="C12802" s="2" t="str">
        <f>IFERROR(VLOOKUP(K12802,开票信息!$A:$C,3,0),"")</f>
        <v/>
      </c>
      <c r="G12802" s="3" t="str">
        <f t="shared" si="199"/>
        <v/>
      </c>
      <c r="L12802">
        <f>COUNTIF($K$2:K12802,$K12802)</f>
        <v>0</v>
      </c>
    </row>
    <row r="12803" ht="16.5" spans="1:12">
      <c r="A12803" s="1">
        <v>12802</v>
      </c>
      <c r="B12803" s="8">
        <f>COUNTIF($C$2:$C12803,模板!$E$2)</f>
        <v>77</v>
      </c>
      <c r="C12803" s="2" t="str">
        <f>IFERROR(VLOOKUP(K12803,开票信息!$A:$C,3,0),"")</f>
        <v/>
      </c>
      <c r="G12803" s="3" t="str">
        <f t="shared" ref="G12803:G12866" si="200">IFERROR(H12803/F12803,"")</f>
        <v/>
      </c>
      <c r="L12803">
        <f>COUNTIF($K$2:K12803,$K12803)</f>
        <v>0</v>
      </c>
    </row>
    <row r="12804" ht="16.5" spans="1:12">
      <c r="A12804" s="1">
        <v>12803</v>
      </c>
      <c r="B12804" s="8">
        <f>COUNTIF($C$2:$C12804,模板!$E$2)</f>
        <v>77</v>
      </c>
      <c r="C12804" s="2" t="str">
        <f>IFERROR(VLOOKUP(K12804,开票信息!$A:$C,3,0),"")</f>
        <v/>
      </c>
      <c r="G12804" s="3" t="str">
        <f t="shared" si="200"/>
        <v/>
      </c>
      <c r="L12804">
        <f>COUNTIF($K$2:K12804,$K12804)</f>
        <v>0</v>
      </c>
    </row>
    <row r="12805" ht="16.5" spans="1:12">
      <c r="A12805" s="1">
        <v>12804</v>
      </c>
      <c r="B12805" s="8">
        <f>COUNTIF($C$2:$C12805,模板!$E$2)</f>
        <v>77</v>
      </c>
      <c r="C12805" s="2" t="str">
        <f>IFERROR(VLOOKUP(K12805,开票信息!$A:$C,3,0),"")</f>
        <v/>
      </c>
      <c r="G12805" s="3" t="str">
        <f t="shared" si="200"/>
        <v/>
      </c>
      <c r="L12805">
        <f>COUNTIF($K$2:K12805,$K12805)</f>
        <v>0</v>
      </c>
    </row>
    <row r="12806" ht="16.5" spans="1:12">
      <c r="A12806" s="1">
        <v>12805</v>
      </c>
      <c r="B12806" s="8">
        <f>COUNTIF($C$2:$C12806,模板!$E$2)</f>
        <v>77</v>
      </c>
      <c r="C12806" s="2" t="str">
        <f>IFERROR(VLOOKUP(K12806,开票信息!$A:$C,3,0),"")</f>
        <v/>
      </c>
      <c r="G12806" s="3" t="str">
        <f t="shared" si="200"/>
        <v/>
      </c>
      <c r="L12806">
        <f>COUNTIF($K$2:K12806,$K12806)</f>
        <v>0</v>
      </c>
    </row>
    <row r="12807" ht="16.5" spans="1:12">
      <c r="A12807" s="1">
        <v>12806</v>
      </c>
      <c r="B12807" s="8">
        <f>COUNTIF($C$2:$C12807,模板!$E$2)</f>
        <v>77</v>
      </c>
      <c r="C12807" s="2" t="str">
        <f>IFERROR(VLOOKUP(K12807,开票信息!$A:$C,3,0),"")</f>
        <v/>
      </c>
      <c r="G12807" s="3" t="str">
        <f t="shared" si="200"/>
        <v/>
      </c>
      <c r="L12807">
        <f>COUNTIF($K$2:K12807,$K12807)</f>
        <v>0</v>
      </c>
    </row>
    <row r="12808" ht="16.5" spans="1:12">
      <c r="A12808" s="1">
        <v>12807</v>
      </c>
      <c r="B12808" s="8">
        <f>COUNTIF($C$2:$C12808,模板!$E$2)</f>
        <v>77</v>
      </c>
      <c r="C12808" s="2" t="str">
        <f>IFERROR(VLOOKUP(K12808,开票信息!$A:$C,3,0),"")</f>
        <v/>
      </c>
      <c r="G12808" s="3" t="str">
        <f t="shared" si="200"/>
        <v/>
      </c>
      <c r="L12808">
        <f>COUNTIF($K$2:K12808,$K12808)</f>
        <v>0</v>
      </c>
    </row>
    <row r="12809" ht="16.5" spans="1:12">
      <c r="A12809" s="1">
        <v>12808</v>
      </c>
      <c r="B12809" s="8">
        <f>COUNTIF($C$2:$C12809,模板!$E$2)</f>
        <v>77</v>
      </c>
      <c r="C12809" s="2" t="str">
        <f>IFERROR(VLOOKUP(K12809,开票信息!$A:$C,3,0),"")</f>
        <v/>
      </c>
      <c r="G12809" s="3" t="str">
        <f t="shared" si="200"/>
        <v/>
      </c>
      <c r="L12809">
        <f>COUNTIF($K$2:K12809,$K12809)</f>
        <v>0</v>
      </c>
    </row>
    <row r="12810" ht="16.5" spans="1:12">
      <c r="A12810" s="1">
        <v>12809</v>
      </c>
      <c r="B12810" s="8">
        <f>COUNTIF($C$2:$C12810,模板!$E$2)</f>
        <v>77</v>
      </c>
      <c r="C12810" s="2" t="str">
        <f>IFERROR(VLOOKUP(K12810,开票信息!$A:$C,3,0),"")</f>
        <v/>
      </c>
      <c r="G12810" s="3" t="str">
        <f t="shared" si="200"/>
        <v/>
      </c>
      <c r="L12810">
        <f>COUNTIF($K$2:K12810,$K12810)</f>
        <v>0</v>
      </c>
    </row>
    <row r="12811" ht="16.5" spans="1:12">
      <c r="A12811" s="1">
        <v>12810</v>
      </c>
      <c r="B12811" s="8">
        <f>COUNTIF($C$2:$C12811,模板!$E$2)</f>
        <v>77</v>
      </c>
      <c r="C12811" s="2" t="str">
        <f>IFERROR(VLOOKUP(K12811,开票信息!$A:$C,3,0),"")</f>
        <v/>
      </c>
      <c r="G12811" s="3" t="str">
        <f t="shared" si="200"/>
        <v/>
      </c>
      <c r="L12811">
        <f>COUNTIF($K$2:K12811,$K12811)</f>
        <v>0</v>
      </c>
    </row>
    <row r="12812" ht="16.5" spans="1:12">
      <c r="A12812" s="1">
        <v>12811</v>
      </c>
      <c r="B12812" s="8">
        <f>COUNTIF($C$2:$C12812,模板!$E$2)</f>
        <v>77</v>
      </c>
      <c r="C12812" s="2" t="str">
        <f>IFERROR(VLOOKUP(K12812,开票信息!$A:$C,3,0),"")</f>
        <v/>
      </c>
      <c r="G12812" s="3" t="str">
        <f t="shared" si="200"/>
        <v/>
      </c>
      <c r="L12812">
        <f>COUNTIF($K$2:K12812,$K12812)</f>
        <v>0</v>
      </c>
    </row>
    <row r="12813" ht="16.5" spans="1:12">
      <c r="A12813" s="1">
        <v>12812</v>
      </c>
      <c r="B12813" s="8">
        <f>COUNTIF($C$2:$C12813,模板!$E$2)</f>
        <v>77</v>
      </c>
      <c r="C12813" s="2" t="str">
        <f>IFERROR(VLOOKUP(K12813,开票信息!$A:$C,3,0),"")</f>
        <v/>
      </c>
      <c r="G12813" s="3" t="str">
        <f t="shared" si="200"/>
        <v/>
      </c>
      <c r="L12813">
        <f>COUNTIF($K$2:K12813,$K12813)</f>
        <v>0</v>
      </c>
    </row>
    <row r="12814" ht="16.5" spans="1:12">
      <c r="A12814" s="1">
        <v>12813</v>
      </c>
      <c r="B12814" s="8">
        <f>COUNTIF($C$2:$C12814,模板!$E$2)</f>
        <v>77</v>
      </c>
      <c r="C12814" s="2" t="str">
        <f>IFERROR(VLOOKUP(K12814,开票信息!$A:$C,3,0),"")</f>
        <v/>
      </c>
      <c r="G12814" s="3" t="str">
        <f t="shared" si="200"/>
        <v/>
      </c>
      <c r="L12814">
        <f>COUNTIF($K$2:K12814,$K12814)</f>
        <v>0</v>
      </c>
    </row>
    <row r="12815" ht="16.5" spans="1:12">
      <c r="A12815" s="1">
        <v>12814</v>
      </c>
      <c r="B12815" s="8">
        <f>COUNTIF($C$2:$C12815,模板!$E$2)</f>
        <v>77</v>
      </c>
      <c r="C12815" s="2" t="str">
        <f>IFERROR(VLOOKUP(K12815,开票信息!$A:$C,3,0),"")</f>
        <v/>
      </c>
      <c r="G12815" s="3" t="str">
        <f t="shared" si="200"/>
        <v/>
      </c>
      <c r="L12815">
        <f>COUNTIF($K$2:K12815,$K12815)</f>
        <v>0</v>
      </c>
    </row>
    <row r="12816" ht="16.5" spans="1:12">
      <c r="A12816" s="1">
        <v>12815</v>
      </c>
      <c r="B12816" s="8">
        <f>COUNTIF($C$2:$C12816,模板!$E$2)</f>
        <v>77</v>
      </c>
      <c r="C12816" s="2" t="str">
        <f>IFERROR(VLOOKUP(K12816,开票信息!$A:$C,3,0),"")</f>
        <v/>
      </c>
      <c r="G12816" s="3" t="str">
        <f t="shared" si="200"/>
        <v/>
      </c>
      <c r="L12816">
        <f>COUNTIF($K$2:K12816,$K12816)</f>
        <v>0</v>
      </c>
    </row>
    <row r="12817" ht="16.5" spans="1:12">
      <c r="A12817" s="1">
        <v>12816</v>
      </c>
      <c r="B12817" s="8">
        <f>COUNTIF($C$2:$C12817,模板!$E$2)</f>
        <v>77</v>
      </c>
      <c r="C12817" s="2" t="str">
        <f>IFERROR(VLOOKUP(K12817,开票信息!$A:$C,3,0),"")</f>
        <v/>
      </c>
      <c r="G12817" s="3" t="str">
        <f t="shared" si="200"/>
        <v/>
      </c>
      <c r="L12817">
        <f>COUNTIF($K$2:K12817,$K12817)</f>
        <v>0</v>
      </c>
    </row>
    <row r="12818" ht="16.5" spans="1:12">
      <c r="A12818" s="1">
        <v>12817</v>
      </c>
      <c r="B12818" s="8">
        <f>COUNTIF($C$2:$C12818,模板!$E$2)</f>
        <v>77</v>
      </c>
      <c r="C12818" s="2" t="str">
        <f>IFERROR(VLOOKUP(K12818,开票信息!$A:$C,3,0),"")</f>
        <v/>
      </c>
      <c r="G12818" s="3" t="str">
        <f t="shared" si="200"/>
        <v/>
      </c>
      <c r="L12818">
        <f>COUNTIF($K$2:K12818,$K12818)</f>
        <v>0</v>
      </c>
    </row>
    <row r="12819" ht="16.5" spans="1:12">
      <c r="A12819" s="1">
        <v>12818</v>
      </c>
      <c r="B12819" s="8">
        <f>COUNTIF($C$2:$C12819,模板!$E$2)</f>
        <v>77</v>
      </c>
      <c r="C12819" s="2" t="str">
        <f>IFERROR(VLOOKUP(K12819,开票信息!$A:$C,3,0),"")</f>
        <v/>
      </c>
      <c r="G12819" s="3" t="str">
        <f t="shared" si="200"/>
        <v/>
      </c>
      <c r="L12819">
        <f>COUNTIF($K$2:K12819,$K12819)</f>
        <v>0</v>
      </c>
    </row>
    <row r="12820" ht="16.5" spans="1:12">
      <c r="A12820" s="1">
        <v>12819</v>
      </c>
      <c r="B12820" s="8">
        <f>COUNTIF($C$2:$C12820,模板!$E$2)</f>
        <v>77</v>
      </c>
      <c r="C12820" s="2" t="str">
        <f>IFERROR(VLOOKUP(K12820,开票信息!$A:$C,3,0),"")</f>
        <v/>
      </c>
      <c r="G12820" s="3" t="str">
        <f t="shared" si="200"/>
        <v/>
      </c>
      <c r="L12820">
        <f>COUNTIF($K$2:K12820,$K12820)</f>
        <v>0</v>
      </c>
    </row>
    <row r="12821" ht="16.5" spans="1:12">
      <c r="A12821" s="1">
        <v>12820</v>
      </c>
      <c r="B12821" s="8">
        <f>COUNTIF($C$2:$C12821,模板!$E$2)</f>
        <v>77</v>
      </c>
      <c r="C12821" s="2" t="str">
        <f>IFERROR(VLOOKUP(K12821,开票信息!$A:$C,3,0),"")</f>
        <v/>
      </c>
      <c r="G12821" s="3" t="str">
        <f t="shared" si="200"/>
        <v/>
      </c>
      <c r="L12821">
        <f>COUNTIF($K$2:K12821,$K12821)</f>
        <v>0</v>
      </c>
    </row>
    <row r="12822" ht="16.5" spans="1:12">
      <c r="A12822" s="1">
        <v>12821</v>
      </c>
      <c r="B12822" s="8">
        <f>COUNTIF($C$2:$C12822,模板!$E$2)</f>
        <v>77</v>
      </c>
      <c r="C12822" s="2" t="str">
        <f>IFERROR(VLOOKUP(K12822,开票信息!$A:$C,3,0),"")</f>
        <v/>
      </c>
      <c r="G12822" s="3" t="str">
        <f t="shared" si="200"/>
        <v/>
      </c>
      <c r="L12822">
        <f>COUNTIF($K$2:K12822,$K12822)</f>
        <v>0</v>
      </c>
    </row>
    <row r="12823" ht="16.5" spans="1:12">
      <c r="A12823" s="1">
        <v>12822</v>
      </c>
      <c r="B12823" s="8">
        <f>COUNTIF($C$2:$C12823,模板!$E$2)</f>
        <v>77</v>
      </c>
      <c r="C12823" s="2" t="str">
        <f>IFERROR(VLOOKUP(K12823,开票信息!$A:$C,3,0),"")</f>
        <v/>
      </c>
      <c r="G12823" s="3" t="str">
        <f t="shared" si="200"/>
        <v/>
      </c>
      <c r="L12823">
        <f>COUNTIF($K$2:K12823,$K12823)</f>
        <v>0</v>
      </c>
    </row>
    <row r="12824" ht="16.5" spans="1:12">
      <c r="A12824" s="1">
        <v>12823</v>
      </c>
      <c r="B12824" s="8">
        <f>COUNTIF($C$2:$C12824,模板!$E$2)</f>
        <v>77</v>
      </c>
      <c r="C12824" s="2" t="str">
        <f>IFERROR(VLOOKUP(K12824,开票信息!$A:$C,3,0),"")</f>
        <v/>
      </c>
      <c r="G12824" s="3" t="str">
        <f t="shared" si="200"/>
        <v/>
      </c>
      <c r="L12824">
        <f>COUNTIF($K$2:K12824,$K12824)</f>
        <v>0</v>
      </c>
    </row>
    <row r="12825" ht="16.5" spans="1:12">
      <c r="A12825" s="1">
        <v>12824</v>
      </c>
      <c r="B12825" s="8">
        <f>COUNTIF($C$2:$C12825,模板!$E$2)</f>
        <v>77</v>
      </c>
      <c r="C12825" s="2" t="str">
        <f>IFERROR(VLOOKUP(K12825,开票信息!$A:$C,3,0),"")</f>
        <v/>
      </c>
      <c r="G12825" s="3" t="str">
        <f t="shared" si="200"/>
        <v/>
      </c>
      <c r="L12825">
        <f>COUNTIF($K$2:K12825,$K12825)</f>
        <v>0</v>
      </c>
    </row>
    <row r="12826" ht="16.5" spans="1:12">
      <c r="A12826" s="1">
        <v>12825</v>
      </c>
      <c r="B12826" s="8">
        <f>COUNTIF($C$2:$C12826,模板!$E$2)</f>
        <v>77</v>
      </c>
      <c r="C12826" s="2" t="str">
        <f>IFERROR(VLOOKUP(K12826,开票信息!$A:$C,3,0),"")</f>
        <v/>
      </c>
      <c r="G12826" s="3" t="str">
        <f t="shared" si="200"/>
        <v/>
      </c>
      <c r="L12826">
        <f>COUNTIF($K$2:K12826,$K12826)</f>
        <v>0</v>
      </c>
    </row>
    <row r="12827" ht="16.5" spans="1:12">
      <c r="A12827" s="1">
        <v>12826</v>
      </c>
      <c r="B12827" s="8">
        <f>COUNTIF($C$2:$C12827,模板!$E$2)</f>
        <v>77</v>
      </c>
      <c r="C12827" s="2" t="str">
        <f>IFERROR(VLOOKUP(K12827,开票信息!$A:$C,3,0),"")</f>
        <v/>
      </c>
      <c r="G12827" s="3" t="str">
        <f t="shared" si="200"/>
        <v/>
      </c>
      <c r="L12827">
        <f>COUNTIF($K$2:K12827,$K12827)</f>
        <v>0</v>
      </c>
    </row>
    <row r="12828" ht="16.5" spans="1:12">
      <c r="A12828" s="1">
        <v>12827</v>
      </c>
      <c r="B12828" s="8">
        <f>COUNTIF($C$2:$C12828,模板!$E$2)</f>
        <v>77</v>
      </c>
      <c r="C12828" s="2" t="str">
        <f>IFERROR(VLOOKUP(K12828,开票信息!$A:$C,3,0),"")</f>
        <v/>
      </c>
      <c r="G12828" s="3" t="str">
        <f t="shared" si="200"/>
        <v/>
      </c>
      <c r="L12828">
        <f>COUNTIF($K$2:K12828,$K12828)</f>
        <v>0</v>
      </c>
    </row>
    <row r="12829" ht="16.5" spans="1:12">
      <c r="A12829" s="1">
        <v>12828</v>
      </c>
      <c r="B12829" s="8">
        <f>COUNTIF($C$2:$C12829,模板!$E$2)</f>
        <v>77</v>
      </c>
      <c r="C12829" s="2" t="str">
        <f>IFERROR(VLOOKUP(K12829,开票信息!$A:$C,3,0),"")</f>
        <v/>
      </c>
      <c r="G12829" s="3" t="str">
        <f t="shared" si="200"/>
        <v/>
      </c>
      <c r="L12829">
        <f>COUNTIF($K$2:K12829,$K12829)</f>
        <v>0</v>
      </c>
    </row>
    <row r="12830" ht="16.5" spans="1:12">
      <c r="A12830" s="1">
        <v>12829</v>
      </c>
      <c r="B12830" s="8">
        <f>COUNTIF($C$2:$C12830,模板!$E$2)</f>
        <v>77</v>
      </c>
      <c r="C12830" s="2" t="str">
        <f>IFERROR(VLOOKUP(K12830,开票信息!$A:$C,3,0),"")</f>
        <v/>
      </c>
      <c r="G12830" s="3" t="str">
        <f t="shared" si="200"/>
        <v/>
      </c>
      <c r="L12830">
        <f>COUNTIF($K$2:K12830,$K12830)</f>
        <v>0</v>
      </c>
    </row>
    <row r="12831" ht="16.5" spans="1:12">
      <c r="A12831" s="1">
        <v>12830</v>
      </c>
      <c r="B12831" s="8">
        <f>COUNTIF($C$2:$C12831,模板!$E$2)</f>
        <v>77</v>
      </c>
      <c r="C12831" s="2" t="str">
        <f>IFERROR(VLOOKUP(K12831,开票信息!$A:$C,3,0),"")</f>
        <v/>
      </c>
      <c r="G12831" s="3" t="str">
        <f t="shared" si="200"/>
        <v/>
      </c>
      <c r="L12831">
        <f>COUNTIF($K$2:K12831,$K12831)</f>
        <v>0</v>
      </c>
    </row>
    <row r="12832" ht="16.5" spans="1:12">
      <c r="A12832" s="1">
        <v>12831</v>
      </c>
      <c r="B12832" s="8">
        <f>COUNTIF($C$2:$C12832,模板!$E$2)</f>
        <v>77</v>
      </c>
      <c r="C12832" s="2" t="str">
        <f>IFERROR(VLOOKUP(K12832,开票信息!$A:$C,3,0),"")</f>
        <v/>
      </c>
      <c r="G12832" s="3" t="str">
        <f t="shared" si="200"/>
        <v/>
      </c>
      <c r="L12832">
        <f>COUNTIF($K$2:K12832,$K12832)</f>
        <v>0</v>
      </c>
    </row>
    <row r="12833" ht="16.5" spans="1:12">
      <c r="A12833" s="1">
        <v>12832</v>
      </c>
      <c r="B12833" s="8">
        <f>COUNTIF($C$2:$C12833,模板!$E$2)</f>
        <v>77</v>
      </c>
      <c r="C12833" s="2" t="str">
        <f>IFERROR(VLOOKUP(K12833,开票信息!$A:$C,3,0),"")</f>
        <v/>
      </c>
      <c r="G12833" s="3" t="str">
        <f t="shared" si="200"/>
        <v/>
      </c>
      <c r="L12833">
        <f>COUNTIF($K$2:K12833,$K12833)</f>
        <v>0</v>
      </c>
    </row>
    <row r="12834" ht="16.5" spans="1:12">
      <c r="A12834" s="1">
        <v>12833</v>
      </c>
      <c r="B12834" s="8">
        <f>COUNTIF($C$2:$C12834,模板!$E$2)</f>
        <v>77</v>
      </c>
      <c r="C12834" s="2" t="str">
        <f>IFERROR(VLOOKUP(K12834,开票信息!$A:$C,3,0),"")</f>
        <v/>
      </c>
      <c r="G12834" s="3" t="str">
        <f t="shared" si="200"/>
        <v/>
      </c>
      <c r="L12834">
        <f>COUNTIF($K$2:K12834,$K12834)</f>
        <v>0</v>
      </c>
    </row>
    <row r="12835" ht="16.5" spans="1:12">
      <c r="A12835" s="1">
        <v>12834</v>
      </c>
      <c r="B12835" s="8">
        <f>COUNTIF($C$2:$C12835,模板!$E$2)</f>
        <v>77</v>
      </c>
      <c r="C12835" s="2" t="str">
        <f>IFERROR(VLOOKUP(K12835,开票信息!$A:$C,3,0),"")</f>
        <v/>
      </c>
      <c r="G12835" s="3" t="str">
        <f t="shared" si="200"/>
        <v/>
      </c>
      <c r="L12835">
        <f>COUNTIF($K$2:K12835,$K12835)</f>
        <v>0</v>
      </c>
    </row>
    <row r="12836" ht="16.5" spans="1:12">
      <c r="A12836" s="1">
        <v>12835</v>
      </c>
      <c r="B12836" s="8">
        <f>COUNTIF($C$2:$C12836,模板!$E$2)</f>
        <v>77</v>
      </c>
      <c r="C12836" s="2" t="str">
        <f>IFERROR(VLOOKUP(K12836,开票信息!$A:$C,3,0),"")</f>
        <v/>
      </c>
      <c r="G12836" s="3" t="str">
        <f t="shared" si="200"/>
        <v/>
      </c>
      <c r="L12836">
        <f>COUNTIF($K$2:K12836,$K12836)</f>
        <v>0</v>
      </c>
    </row>
    <row r="12837" ht="16.5" spans="1:12">
      <c r="A12837" s="1">
        <v>12836</v>
      </c>
      <c r="B12837" s="8">
        <f>COUNTIF($C$2:$C12837,模板!$E$2)</f>
        <v>77</v>
      </c>
      <c r="C12837" s="2" t="str">
        <f>IFERROR(VLOOKUP(K12837,开票信息!$A:$C,3,0),"")</f>
        <v/>
      </c>
      <c r="G12837" s="3" t="str">
        <f t="shared" si="200"/>
        <v/>
      </c>
      <c r="L12837">
        <f>COUNTIF($K$2:K12837,$K12837)</f>
        <v>0</v>
      </c>
    </row>
    <row r="12838" ht="16.5" spans="1:12">
      <c r="A12838" s="1">
        <v>12837</v>
      </c>
      <c r="B12838" s="8">
        <f>COUNTIF($C$2:$C12838,模板!$E$2)</f>
        <v>77</v>
      </c>
      <c r="C12838" s="2" t="str">
        <f>IFERROR(VLOOKUP(K12838,开票信息!$A:$C,3,0),"")</f>
        <v/>
      </c>
      <c r="G12838" s="3" t="str">
        <f t="shared" si="200"/>
        <v/>
      </c>
      <c r="L12838">
        <f>COUNTIF($K$2:K12838,$K12838)</f>
        <v>0</v>
      </c>
    </row>
    <row r="12839" ht="16.5" spans="1:12">
      <c r="A12839" s="1">
        <v>12838</v>
      </c>
      <c r="B12839" s="8">
        <f>COUNTIF($C$2:$C12839,模板!$E$2)</f>
        <v>77</v>
      </c>
      <c r="C12839" s="2" t="str">
        <f>IFERROR(VLOOKUP(K12839,开票信息!$A:$C,3,0),"")</f>
        <v/>
      </c>
      <c r="G12839" s="3" t="str">
        <f t="shared" si="200"/>
        <v/>
      </c>
      <c r="L12839">
        <f>COUNTIF($K$2:K12839,$K12839)</f>
        <v>0</v>
      </c>
    </row>
    <row r="12840" ht="16.5" spans="1:12">
      <c r="A12840" s="1">
        <v>12839</v>
      </c>
      <c r="B12840" s="8">
        <f>COUNTIF($C$2:$C12840,模板!$E$2)</f>
        <v>77</v>
      </c>
      <c r="C12840" s="2" t="str">
        <f>IFERROR(VLOOKUP(K12840,开票信息!$A:$C,3,0),"")</f>
        <v/>
      </c>
      <c r="G12840" s="3" t="str">
        <f t="shared" si="200"/>
        <v/>
      </c>
      <c r="L12840">
        <f>COUNTIF($K$2:K12840,$K12840)</f>
        <v>0</v>
      </c>
    </row>
    <row r="12841" ht="16.5" spans="1:12">
      <c r="A12841" s="1">
        <v>12840</v>
      </c>
      <c r="B12841" s="8">
        <f>COUNTIF($C$2:$C12841,模板!$E$2)</f>
        <v>77</v>
      </c>
      <c r="C12841" s="2" t="str">
        <f>IFERROR(VLOOKUP(K12841,开票信息!$A:$C,3,0),"")</f>
        <v/>
      </c>
      <c r="G12841" s="3" t="str">
        <f t="shared" si="200"/>
        <v/>
      </c>
      <c r="L12841">
        <f>COUNTIF($K$2:K12841,$K12841)</f>
        <v>0</v>
      </c>
    </row>
    <row r="12842" ht="16.5" spans="1:12">
      <c r="A12842" s="1">
        <v>12841</v>
      </c>
      <c r="B12842" s="8">
        <f>COUNTIF($C$2:$C12842,模板!$E$2)</f>
        <v>77</v>
      </c>
      <c r="C12842" s="2" t="str">
        <f>IFERROR(VLOOKUP(K12842,开票信息!$A:$C,3,0),"")</f>
        <v/>
      </c>
      <c r="G12842" s="3" t="str">
        <f t="shared" si="200"/>
        <v/>
      </c>
      <c r="L12842">
        <f>COUNTIF($K$2:K12842,$K12842)</f>
        <v>0</v>
      </c>
    </row>
    <row r="12843" ht="16.5" spans="1:12">
      <c r="A12843" s="1">
        <v>12842</v>
      </c>
      <c r="B12843" s="8">
        <f>COUNTIF($C$2:$C12843,模板!$E$2)</f>
        <v>77</v>
      </c>
      <c r="C12843" s="2" t="str">
        <f>IFERROR(VLOOKUP(K12843,开票信息!$A:$C,3,0),"")</f>
        <v/>
      </c>
      <c r="G12843" s="3" t="str">
        <f t="shared" si="200"/>
        <v/>
      </c>
      <c r="L12843">
        <f>COUNTIF($K$2:K12843,$K12843)</f>
        <v>0</v>
      </c>
    </row>
    <row r="12844" ht="16.5" spans="1:12">
      <c r="A12844" s="1">
        <v>12843</v>
      </c>
      <c r="B12844" s="8">
        <f>COUNTIF($C$2:$C12844,模板!$E$2)</f>
        <v>77</v>
      </c>
      <c r="C12844" s="2" t="str">
        <f>IFERROR(VLOOKUP(K12844,开票信息!$A:$C,3,0),"")</f>
        <v/>
      </c>
      <c r="G12844" s="3" t="str">
        <f t="shared" si="200"/>
        <v/>
      </c>
      <c r="L12844">
        <f>COUNTIF($K$2:K12844,$K12844)</f>
        <v>0</v>
      </c>
    </row>
    <row r="12845" ht="16.5" spans="1:12">
      <c r="A12845" s="1">
        <v>12844</v>
      </c>
      <c r="B12845" s="8">
        <f>COUNTIF($C$2:$C12845,模板!$E$2)</f>
        <v>77</v>
      </c>
      <c r="C12845" s="2" t="str">
        <f>IFERROR(VLOOKUP(K12845,开票信息!$A:$C,3,0),"")</f>
        <v/>
      </c>
      <c r="G12845" s="3" t="str">
        <f t="shared" si="200"/>
        <v/>
      </c>
      <c r="L12845">
        <f>COUNTIF($K$2:K12845,$K12845)</f>
        <v>0</v>
      </c>
    </row>
    <row r="12846" ht="16.5" spans="1:12">
      <c r="A12846" s="1">
        <v>12845</v>
      </c>
      <c r="B12846" s="8">
        <f>COUNTIF($C$2:$C12846,模板!$E$2)</f>
        <v>77</v>
      </c>
      <c r="C12846" s="2" t="str">
        <f>IFERROR(VLOOKUP(K12846,开票信息!$A:$C,3,0),"")</f>
        <v/>
      </c>
      <c r="G12846" s="3" t="str">
        <f t="shared" si="200"/>
        <v/>
      </c>
      <c r="L12846">
        <f>COUNTIF($K$2:K12846,$K12846)</f>
        <v>0</v>
      </c>
    </row>
    <row r="12847" ht="16.5" spans="1:12">
      <c r="A12847" s="1">
        <v>12846</v>
      </c>
      <c r="B12847" s="8">
        <f>COUNTIF($C$2:$C12847,模板!$E$2)</f>
        <v>77</v>
      </c>
      <c r="C12847" s="2" t="str">
        <f>IFERROR(VLOOKUP(K12847,开票信息!$A:$C,3,0),"")</f>
        <v/>
      </c>
      <c r="G12847" s="3" t="str">
        <f t="shared" si="200"/>
        <v/>
      </c>
      <c r="L12847">
        <f>COUNTIF($K$2:K12847,$K12847)</f>
        <v>0</v>
      </c>
    </row>
    <row r="12848" ht="16.5" spans="1:12">
      <c r="A12848" s="1">
        <v>12847</v>
      </c>
      <c r="B12848" s="8">
        <f>COUNTIF($C$2:$C12848,模板!$E$2)</f>
        <v>77</v>
      </c>
      <c r="C12848" s="2" t="str">
        <f>IFERROR(VLOOKUP(K12848,开票信息!$A:$C,3,0),"")</f>
        <v/>
      </c>
      <c r="G12848" s="3" t="str">
        <f t="shared" si="200"/>
        <v/>
      </c>
      <c r="L12848">
        <f>COUNTIF($K$2:K12848,$K12848)</f>
        <v>0</v>
      </c>
    </row>
    <row r="12849" ht="16.5" spans="1:12">
      <c r="A12849" s="1">
        <v>12848</v>
      </c>
      <c r="B12849" s="8">
        <f>COUNTIF($C$2:$C12849,模板!$E$2)</f>
        <v>77</v>
      </c>
      <c r="C12849" s="2" t="str">
        <f>IFERROR(VLOOKUP(K12849,开票信息!$A:$C,3,0),"")</f>
        <v/>
      </c>
      <c r="G12849" s="3" t="str">
        <f t="shared" si="200"/>
        <v/>
      </c>
      <c r="L12849">
        <f>COUNTIF($K$2:K12849,$K12849)</f>
        <v>0</v>
      </c>
    </row>
    <row r="12850" ht="16.5" spans="1:12">
      <c r="A12850" s="1">
        <v>12849</v>
      </c>
      <c r="B12850" s="8">
        <f>COUNTIF($C$2:$C12850,模板!$E$2)</f>
        <v>77</v>
      </c>
      <c r="C12850" s="2" t="str">
        <f>IFERROR(VLOOKUP(K12850,开票信息!$A:$C,3,0),"")</f>
        <v/>
      </c>
      <c r="G12850" s="3" t="str">
        <f t="shared" si="200"/>
        <v/>
      </c>
      <c r="L12850">
        <f>COUNTIF($K$2:K12850,$K12850)</f>
        <v>0</v>
      </c>
    </row>
    <row r="12851" ht="16.5" spans="1:12">
      <c r="A12851" s="1">
        <v>12850</v>
      </c>
      <c r="B12851" s="8">
        <f>COUNTIF($C$2:$C12851,模板!$E$2)</f>
        <v>77</v>
      </c>
      <c r="C12851" s="2" t="str">
        <f>IFERROR(VLOOKUP(K12851,开票信息!$A:$C,3,0),"")</f>
        <v/>
      </c>
      <c r="G12851" s="3" t="str">
        <f t="shared" si="200"/>
        <v/>
      </c>
      <c r="L12851">
        <f>COUNTIF($K$2:K12851,$K12851)</f>
        <v>0</v>
      </c>
    </row>
    <row r="12852" ht="16.5" spans="1:12">
      <c r="A12852" s="1">
        <v>12851</v>
      </c>
      <c r="B12852" s="8">
        <f>COUNTIF($C$2:$C12852,模板!$E$2)</f>
        <v>77</v>
      </c>
      <c r="C12852" s="2" t="str">
        <f>IFERROR(VLOOKUP(K12852,开票信息!$A:$C,3,0),"")</f>
        <v/>
      </c>
      <c r="G12852" s="3" t="str">
        <f t="shared" si="200"/>
        <v/>
      </c>
      <c r="L12852">
        <f>COUNTIF($K$2:K12852,$K12852)</f>
        <v>0</v>
      </c>
    </row>
    <row r="12853" ht="16.5" spans="1:12">
      <c r="A12853" s="1">
        <v>12852</v>
      </c>
      <c r="B12853" s="8">
        <f>COUNTIF($C$2:$C12853,模板!$E$2)</f>
        <v>77</v>
      </c>
      <c r="C12853" s="2" t="str">
        <f>IFERROR(VLOOKUP(K12853,开票信息!$A:$C,3,0),"")</f>
        <v/>
      </c>
      <c r="G12853" s="3" t="str">
        <f t="shared" si="200"/>
        <v/>
      </c>
      <c r="L12853">
        <f>COUNTIF($K$2:K12853,$K12853)</f>
        <v>0</v>
      </c>
    </row>
    <row r="12854" ht="16.5" spans="1:12">
      <c r="A12854" s="1">
        <v>12853</v>
      </c>
      <c r="B12854" s="8">
        <f>COUNTIF($C$2:$C12854,模板!$E$2)</f>
        <v>77</v>
      </c>
      <c r="C12854" s="2" t="str">
        <f>IFERROR(VLOOKUP(K12854,开票信息!$A:$C,3,0),"")</f>
        <v/>
      </c>
      <c r="G12854" s="3" t="str">
        <f t="shared" si="200"/>
        <v/>
      </c>
      <c r="L12854">
        <f>COUNTIF($K$2:K12854,$K12854)</f>
        <v>0</v>
      </c>
    </row>
    <row r="12855" ht="16.5" spans="1:12">
      <c r="A12855" s="1">
        <v>12854</v>
      </c>
      <c r="B12855" s="8">
        <f>COUNTIF($C$2:$C12855,模板!$E$2)</f>
        <v>77</v>
      </c>
      <c r="C12855" s="2" t="str">
        <f>IFERROR(VLOOKUP(K12855,开票信息!$A:$C,3,0),"")</f>
        <v/>
      </c>
      <c r="G12855" s="3" t="str">
        <f t="shared" si="200"/>
        <v/>
      </c>
      <c r="L12855">
        <f>COUNTIF($K$2:K12855,$K12855)</f>
        <v>0</v>
      </c>
    </row>
    <row r="12856" ht="16.5" spans="1:12">
      <c r="A12856" s="1">
        <v>12855</v>
      </c>
      <c r="B12856" s="8">
        <f>COUNTIF($C$2:$C12856,模板!$E$2)</f>
        <v>77</v>
      </c>
      <c r="C12856" s="2" t="str">
        <f>IFERROR(VLOOKUP(K12856,开票信息!$A:$C,3,0),"")</f>
        <v/>
      </c>
      <c r="G12856" s="3" t="str">
        <f t="shared" si="200"/>
        <v/>
      </c>
      <c r="L12856">
        <f>COUNTIF($K$2:K12856,$K12856)</f>
        <v>0</v>
      </c>
    </row>
    <row r="12857" ht="16.5" spans="1:12">
      <c r="A12857" s="1">
        <v>12856</v>
      </c>
      <c r="B12857" s="8">
        <f>COUNTIF($C$2:$C12857,模板!$E$2)</f>
        <v>77</v>
      </c>
      <c r="C12857" s="2" t="str">
        <f>IFERROR(VLOOKUP(K12857,开票信息!$A:$C,3,0),"")</f>
        <v/>
      </c>
      <c r="G12857" s="3" t="str">
        <f t="shared" si="200"/>
        <v/>
      </c>
      <c r="L12857">
        <f>COUNTIF($K$2:K12857,$K12857)</f>
        <v>0</v>
      </c>
    </row>
    <row r="12858" ht="16.5" spans="1:12">
      <c r="A12858" s="1">
        <v>12857</v>
      </c>
      <c r="B12858" s="8">
        <f>COUNTIF($C$2:$C12858,模板!$E$2)</f>
        <v>77</v>
      </c>
      <c r="C12858" s="2" t="str">
        <f>IFERROR(VLOOKUP(K12858,开票信息!$A:$C,3,0),"")</f>
        <v/>
      </c>
      <c r="G12858" s="3" t="str">
        <f t="shared" si="200"/>
        <v/>
      </c>
      <c r="L12858">
        <f>COUNTIF($K$2:K12858,$K12858)</f>
        <v>0</v>
      </c>
    </row>
    <row r="12859" ht="16.5" spans="1:12">
      <c r="A12859" s="1">
        <v>12858</v>
      </c>
      <c r="B12859" s="8">
        <f>COUNTIF($C$2:$C12859,模板!$E$2)</f>
        <v>77</v>
      </c>
      <c r="C12859" s="2" t="str">
        <f>IFERROR(VLOOKUP(K12859,开票信息!$A:$C,3,0),"")</f>
        <v/>
      </c>
      <c r="G12859" s="3" t="str">
        <f t="shared" si="200"/>
        <v/>
      </c>
      <c r="L12859">
        <f>COUNTIF($K$2:K12859,$K12859)</f>
        <v>0</v>
      </c>
    </row>
    <row r="12860" ht="16.5" spans="1:12">
      <c r="A12860" s="1">
        <v>12859</v>
      </c>
      <c r="B12860" s="8">
        <f>COUNTIF($C$2:$C12860,模板!$E$2)</f>
        <v>77</v>
      </c>
      <c r="C12860" s="2" t="str">
        <f>IFERROR(VLOOKUP(K12860,开票信息!$A:$C,3,0),"")</f>
        <v/>
      </c>
      <c r="G12860" s="3" t="str">
        <f t="shared" si="200"/>
        <v/>
      </c>
      <c r="L12860">
        <f>COUNTIF($K$2:K12860,$K12860)</f>
        <v>0</v>
      </c>
    </row>
    <row r="12861" ht="16.5" spans="1:12">
      <c r="A12861" s="1">
        <v>12860</v>
      </c>
      <c r="B12861" s="8">
        <f>COUNTIF($C$2:$C12861,模板!$E$2)</f>
        <v>77</v>
      </c>
      <c r="C12861" s="2" t="str">
        <f>IFERROR(VLOOKUP(K12861,开票信息!$A:$C,3,0),"")</f>
        <v/>
      </c>
      <c r="G12861" s="3" t="str">
        <f t="shared" si="200"/>
        <v/>
      </c>
      <c r="L12861">
        <f>COUNTIF($K$2:K12861,$K12861)</f>
        <v>0</v>
      </c>
    </row>
    <row r="12862" ht="16.5" spans="1:12">
      <c r="A12862" s="1">
        <v>12861</v>
      </c>
      <c r="B12862" s="8">
        <f>COUNTIF($C$2:$C12862,模板!$E$2)</f>
        <v>77</v>
      </c>
      <c r="C12862" s="2" t="str">
        <f>IFERROR(VLOOKUP(K12862,开票信息!$A:$C,3,0),"")</f>
        <v/>
      </c>
      <c r="G12862" s="3" t="str">
        <f t="shared" si="200"/>
        <v/>
      </c>
      <c r="L12862">
        <f>COUNTIF($K$2:K12862,$K12862)</f>
        <v>0</v>
      </c>
    </row>
    <row r="12863" ht="16.5" spans="1:12">
      <c r="A12863" s="1">
        <v>12862</v>
      </c>
      <c r="B12863" s="8">
        <f>COUNTIF($C$2:$C12863,模板!$E$2)</f>
        <v>77</v>
      </c>
      <c r="C12863" s="2" t="str">
        <f>IFERROR(VLOOKUP(K12863,开票信息!$A:$C,3,0),"")</f>
        <v/>
      </c>
      <c r="G12863" s="3" t="str">
        <f t="shared" si="200"/>
        <v/>
      </c>
      <c r="L12863">
        <f>COUNTIF($K$2:K12863,$K12863)</f>
        <v>0</v>
      </c>
    </row>
    <row r="12864" ht="16.5" spans="1:12">
      <c r="A12864" s="1">
        <v>12863</v>
      </c>
      <c r="B12864" s="8">
        <f>COUNTIF($C$2:$C12864,模板!$E$2)</f>
        <v>77</v>
      </c>
      <c r="C12864" s="2" t="str">
        <f>IFERROR(VLOOKUP(K12864,开票信息!$A:$C,3,0),"")</f>
        <v/>
      </c>
      <c r="G12864" s="3" t="str">
        <f t="shared" si="200"/>
        <v/>
      </c>
      <c r="L12864">
        <f>COUNTIF($K$2:K12864,$K12864)</f>
        <v>0</v>
      </c>
    </row>
    <row r="12865" ht="16.5" spans="1:12">
      <c r="A12865" s="1">
        <v>12864</v>
      </c>
      <c r="B12865" s="8">
        <f>COUNTIF($C$2:$C12865,模板!$E$2)</f>
        <v>77</v>
      </c>
      <c r="C12865" s="2" t="str">
        <f>IFERROR(VLOOKUP(K12865,开票信息!$A:$C,3,0),"")</f>
        <v/>
      </c>
      <c r="G12865" s="3" t="str">
        <f t="shared" si="200"/>
        <v/>
      </c>
      <c r="L12865">
        <f>COUNTIF($K$2:K12865,$K12865)</f>
        <v>0</v>
      </c>
    </row>
    <row r="12866" ht="16.5" spans="1:12">
      <c r="A12866" s="1">
        <v>12865</v>
      </c>
      <c r="B12866" s="8">
        <f>COUNTIF($C$2:$C12866,模板!$E$2)</f>
        <v>77</v>
      </c>
      <c r="C12866" s="2" t="str">
        <f>IFERROR(VLOOKUP(K12866,开票信息!$A:$C,3,0),"")</f>
        <v/>
      </c>
      <c r="G12866" s="3" t="str">
        <f t="shared" si="200"/>
        <v/>
      </c>
      <c r="L12866">
        <f>COUNTIF($K$2:K12866,$K12866)</f>
        <v>0</v>
      </c>
    </row>
    <row r="12867" ht="16.5" spans="1:12">
      <c r="A12867" s="1">
        <v>12866</v>
      </c>
      <c r="B12867" s="8">
        <f>COUNTIF($C$2:$C12867,模板!$E$2)</f>
        <v>77</v>
      </c>
      <c r="C12867" s="2" t="str">
        <f>IFERROR(VLOOKUP(K12867,开票信息!$A:$C,3,0),"")</f>
        <v/>
      </c>
      <c r="G12867" s="3" t="str">
        <f t="shared" ref="G12867:G12930" si="201">IFERROR(H12867/F12867,"")</f>
        <v/>
      </c>
      <c r="L12867">
        <f>COUNTIF($K$2:K12867,$K12867)</f>
        <v>0</v>
      </c>
    </row>
    <row r="12868" ht="16.5" spans="1:12">
      <c r="A12868" s="1">
        <v>12867</v>
      </c>
      <c r="B12868" s="8">
        <f>COUNTIF($C$2:$C12868,模板!$E$2)</f>
        <v>77</v>
      </c>
      <c r="C12868" s="2" t="str">
        <f>IFERROR(VLOOKUP(K12868,开票信息!$A:$C,3,0),"")</f>
        <v/>
      </c>
      <c r="G12868" s="3" t="str">
        <f t="shared" si="201"/>
        <v/>
      </c>
      <c r="L12868">
        <f>COUNTIF($K$2:K12868,$K12868)</f>
        <v>0</v>
      </c>
    </row>
    <row r="12869" ht="16.5" spans="1:12">
      <c r="A12869" s="1">
        <v>12868</v>
      </c>
      <c r="B12869" s="8">
        <f>COUNTIF($C$2:$C12869,模板!$E$2)</f>
        <v>77</v>
      </c>
      <c r="C12869" s="2" t="str">
        <f>IFERROR(VLOOKUP(K12869,开票信息!$A:$C,3,0),"")</f>
        <v/>
      </c>
      <c r="G12869" s="3" t="str">
        <f t="shared" si="201"/>
        <v/>
      </c>
      <c r="L12869">
        <f>COUNTIF($K$2:K12869,$K12869)</f>
        <v>0</v>
      </c>
    </row>
    <row r="12870" ht="16.5" spans="1:12">
      <c r="A12870" s="1">
        <v>12869</v>
      </c>
      <c r="B12870" s="8">
        <f>COUNTIF($C$2:$C12870,模板!$E$2)</f>
        <v>77</v>
      </c>
      <c r="C12870" s="2" t="str">
        <f>IFERROR(VLOOKUP(K12870,开票信息!$A:$C,3,0),"")</f>
        <v/>
      </c>
      <c r="G12870" s="3" t="str">
        <f t="shared" si="201"/>
        <v/>
      </c>
      <c r="L12870">
        <f>COUNTIF($K$2:K12870,$K12870)</f>
        <v>0</v>
      </c>
    </row>
    <row r="12871" ht="16.5" spans="1:12">
      <c r="A12871" s="1">
        <v>12870</v>
      </c>
      <c r="B12871" s="8">
        <f>COUNTIF($C$2:$C12871,模板!$E$2)</f>
        <v>77</v>
      </c>
      <c r="C12871" s="2" t="str">
        <f>IFERROR(VLOOKUP(K12871,开票信息!$A:$C,3,0),"")</f>
        <v/>
      </c>
      <c r="G12871" s="3" t="str">
        <f t="shared" si="201"/>
        <v/>
      </c>
      <c r="L12871">
        <f>COUNTIF($K$2:K12871,$K12871)</f>
        <v>0</v>
      </c>
    </row>
    <row r="12872" ht="16.5" spans="1:12">
      <c r="A12872" s="1">
        <v>12871</v>
      </c>
      <c r="B12872" s="8">
        <f>COUNTIF($C$2:$C12872,模板!$E$2)</f>
        <v>77</v>
      </c>
      <c r="C12872" s="2" t="str">
        <f>IFERROR(VLOOKUP(K12872,开票信息!$A:$C,3,0),"")</f>
        <v/>
      </c>
      <c r="G12872" s="3" t="str">
        <f t="shared" si="201"/>
        <v/>
      </c>
      <c r="L12872">
        <f>COUNTIF($K$2:K12872,$K12872)</f>
        <v>0</v>
      </c>
    </row>
    <row r="12873" ht="16.5" spans="1:12">
      <c r="A12873" s="1">
        <v>12872</v>
      </c>
      <c r="B12873" s="8">
        <f>COUNTIF($C$2:$C12873,模板!$E$2)</f>
        <v>77</v>
      </c>
      <c r="C12873" s="2" t="str">
        <f>IFERROR(VLOOKUP(K12873,开票信息!$A:$C,3,0),"")</f>
        <v/>
      </c>
      <c r="G12873" s="3" t="str">
        <f t="shared" si="201"/>
        <v/>
      </c>
      <c r="L12873">
        <f>COUNTIF($K$2:K12873,$K12873)</f>
        <v>0</v>
      </c>
    </row>
    <row r="12874" ht="16.5" spans="1:12">
      <c r="A12874" s="1">
        <v>12873</v>
      </c>
      <c r="B12874" s="8">
        <f>COUNTIF($C$2:$C12874,模板!$E$2)</f>
        <v>77</v>
      </c>
      <c r="C12874" s="2" t="str">
        <f>IFERROR(VLOOKUP(K12874,开票信息!$A:$C,3,0),"")</f>
        <v/>
      </c>
      <c r="G12874" s="3" t="str">
        <f t="shared" si="201"/>
        <v/>
      </c>
      <c r="L12874">
        <f>COUNTIF($K$2:K12874,$K12874)</f>
        <v>0</v>
      </c>
    </row>
    <row r="12875" ht="16.5" spans="1:12">
      <c r="A12875" s="1">
        <v>12874</v>
      </c>
      <c r="B12875" s="8">
        <f>COUNTIF($C$2:$C12875,模板!$E$2)</f>
        <v>77</v>
      </c>
      <c r="C12875" s="2" t="str">
        <f>IFERROR(VLOOKUP(K12875,开票信息!$A:$C,3,0),"")</f>
        <v/>
      </c>
      <c r="G12875" s="3" t="str">
        <f t="shared" si="201"/>
        <v/>
      </c>
      <c r="L12875">
        <f>COUNTIF($K$2:K12875,$K12875)</f>
        <v>0</v>
      </c>
    </row>
    <row r="12876" ht="16.5" spans="1:12">
      <c r="A12876" s="1">
        <v>12875</v>
      </c>
      <c r="B12876" s="8">
        <f>COUNTIF($C$2:$C12876,模板!$E$2)</f>
        <v>77</v>
      </c>
      <c r="C12876" s="2" t="str">
        <f>IFERROR(VLOOKUP(K12876,开票信息!$A:$C,3,0),"")</f>
        <v/>
      </c>
      <c r="G12876" s="3" t="str">
        <f t="shared" si="201"/>
        <v/>
      </c>
      <c r="L12876">
        <f>COUNTIF($K$2:K12876,$K12876)</f>
        <v>0</v>
      </c>
    </row>
    <row r="12877" ht="16.5" spans="1:12">
      <c r="A12877" s="1">
        <v>12876</v>
      </c>
      <c r="B12877" s="8">
        <f>COUNTIF($C$2:$C12877,模板!$E$2)</f>
        <v>77</v>
      </c>
      <c r="C12877" s="2" t="str">
        <f>IFERROR(VLOOKUP(K12877,开票信息!$A:$C,3,0),"")</f>
        <v/>
      </c>
      <c r="G12877" s="3" t="str">
        <f t="shared" si="201"/>
        <v/>
      </c>
      <c r="L12877">
        <f>COUNTIF($K$2:K12877,$K12877)</f>
        <v>0</v>
      </c>
    </row>
    <row r="12878" ht="16.5" spans="1:12">
      <c r="A12878" s="1">
        <v>12877</v>
      </c>
      <c r="B12878" s="8">
        <f>COUNTIF($C$2:$C12878,模板!$E$2)</f>
        <v>77</v>
      </c>
      <c r="C12878" s="2" t="str">
        <f>IFERROR(VLOOKUP(K12878,开票信息!$A:$C,3,0),"")</f>
        <v/>
      </c>
      <c r="G12878" s="3" t="str">
        <f t="shared" si="201"/>
        <v/>
      </c>
      <c r="L12878">
        <f>COUNTIF($K$2:K12878,$K12878)</f>
        <v>0</v>
      </c>
    </row>
    <row r="12879" ht="16.5" spans="1:12">
      <c r="A12879" s="1">
        <v>12878</v>
      </c>
      <c r="B12879" s="8">
        <f>COUNTIF($C$2:$C12879,模板!$E$2)</f>
        <v>77</v>
      </c>
      <c r="C12879" s="2" t="str">
        <f>IFERROR(VLOOKUP(K12879,开票信息!$A:$C,3,0),"")</f>
        <v/>
      </c>
      <c r="G12879" s="3" t="str">
        <f t="shared" si="201"/>
        <v/>
      </c>
      <c r="L12879">
        <f>COUNTIF($K$2:K12879,$K12879)</f>
        <v>0</v>
      </c>
    </row>
    <row r="12880" ht="16.5" spans="1:12">
      <c r="A12880" s="1">
        <v>12879</v>
      </c>
      <c r="B12880" s="8">
        <f>COUNTIF($C$2:$C12880,模板!$E$2)</f>
        <v>77</v>
      </c>
      <c r="C12880" s="2" t="str">
        <f>IFERROR(VLOOKUP(K12880,开票信息!$A:$C,3,0),"")</f>
        <v/>
      </c>
      <c r="G12880" s="3" t="str">
        <f t="shared" si="201"/>
        <v/>
      </c>
      <c r="L12880">
        <f>COUNTIF($K$2:K12880,$K12880)</f>
        <v>0</v>
      </c>
    </row>
    <row r="12881" ht="16.5" spans="1:12">
      <c r="A12881" s="1">
        <v>12880</v>
      </c>
      <c r="B12881" s="8">
        <f>COUNTIF($C$2:$C12881,模板!$E$2)</f>
        <v>77</v>
      </c>
      <c r="C12881" s="2" t="str">
        <f>IFERROR(VLOOKUP(K12881,开票信息!$A:$C,3,0),"")</f>
        <v/>
      </c>
      <c r="G12881" s="3" t="str">
        <f t="shared" si="201"/>
        <v/>
      </c>
      <c r="L12881">
        <f>COUNTIF($K$2:K12881,$K12881)</f>
        <v>0</v>
      </c>
    </row>
    <row r="12882" ht="16.5" spans="1:12">
      <c r="A12882" s="1">
        <v>12881</v>
      </c>
      <c r="B12882" s="8">
        <f>COUNTIF($C$2:$C12882,模板!$E$2)</f>
        <v>77</v>
      </c>
      <c r="C12882" s="2" t="str">
        <f>IFERROR(VLOOKUP(K12882,开票信息!$A:$C,3,0),"")</f>
        <v/>
      </c>
      <c r="G12882" s="3" t="str">
        <f t="shared" si="201"/>
        <v/>
      </c>
      <c r="L12882">
        <f>COUNTIF($K$2:K12882,$K12882)</f>
        <v>0</v>
      </c>
    </row>
    <row r="12883" ht="16.5" spans="1:12">
      <c r="A12883" s="1">
        <v>12882</v>
      </c>
      <c r="B12883" s="8">
        <f>COUNTIF($C$2:$C12883,模板!$E$2)</f>
        <v>77</v>
      </c>
      <c r="C12883" s="2" t="str">
        <f>IFERROR(VLOOKUP(K12883,开票信息!$A:$C,3,0),"")</f>
        <v/>
      </c>
      <c r="G12883" s="3" t="str">
        <f t="shared" si="201"/>
        <v/>
      </c>
      <c r="L12883">
        <f>COUNTIF($K$2:K12883,$K12883)</f>
        <v>0</v>
      </c>
    </row>
    <row r="12884" ht="16.5" spans="1:12">
      <c r="A12884" s="1">
        <v>12883</v>
      </c>
      <c r="B12884" s="8">
        <f>COUNTIF($C$2:$C12884,模板!$E$2)</f>
        <v>77</v>
      </c>
      <c r="C12884" s="2" t="str">
        <f>IFERROR(VLOOKUP(K12884,开票信息!$A:$C,3,0),"")</f>
        <v/>
      </c>
      <c r="G12884" s="3" t="str">
        <f t="shared" si="201"/>
        <v/>
      </c>
      <c r="L12884">
        <f>COUNTIF($K$2:K12884,$K12884)</f>
        <v>0</v>
      </c>
    </row>
    <row r="12885" ht="16.5" spans="1:12">
      <c r="A12885" s="1">
        <v>12884</v>
      </c>
      <c r="B12885" s="8">
        <f>COUNTIF($C$2:$C12885,模板!$E$2)</f>
        <v>77</v>
      </c>
      <c r="C12885" s="2" t="str">
        <f>IFERROR(VLOOKUP(K12885,开票信息!$A:$C,3,0),"")</f>
        <v/>
      </c>
      <c r="G12885" s="3" t="str">
        <f t="shared" si="201"/>
        <v/>
      </c>
      <c r="L12885">
        <f>COUNTIF($K$2:K12885,$K12885)</f>
        <v>0</v>
      </c>
    </row>
    <row r="12886" ht="16.5" spans="1:12">
      <c r="A12886" s="1">
        <v>12885</v>
      </c>
      <c r="B12886" s="8">
        <f>COUNTIF($C$2:$C12886,模板!$E$2)</f>
        <v>77</v>
      </c>
      <c r="C12886" s="2" t="str">
        <f>IFERROR(VLOOKUP(K12886,开票信息!$A:$C,3,0),"")</f>
        <v/>
      </c>
      <c r="G12886" s="3" t="str">
        <f t="shared" si="201"/>
        <v/>
      </c>
      <c r="L12886">
        <f>COUNTIF($K$2:K12886,$K12886)</f>
        <v>0</v>
      </c>
    </row>
    <row r="12887" ht="16.5" spans="1:12">
      <c r="A12887" s="1">
        <v>12886</v>
      </c>
      <c r="B12887" s="8">
        <f>COUNTIF($C$2:$C12887,模板!$E$2)</f>
        <v>77</v>
      </c>
      <c r="C12887" s="2" t="str">
        <f>IFERROR(VLOOKUP(K12887,开票信息!$A:$C,3,0),"")</f>
        <v/>
      </c>
      <c r="G12887" s="3" t="str">
        <f t="shared" si="201"/>
        <v/>
      </c>
      <c r="L12887">
        <f>COUNTIF($K$2:K12887,$K12887)</f>
        <v>0</v>
      </c>
    </row>
    <row r="12888" ht="16.5" spans="1:12">
      <c r="A12888" s="1">
        <v>12887</v>
      </c>
      <c r="B12888" s="8">
        <f>COUNTIF($C$2:$C12888,模板!$E$2)</f>
        <v>77</v>
      </c>
      <c r="C12888" s="2" t="str">
        <f>IFERROR(VLOOKUP(K12888,开票信息!$A:$C,3,0),"")</f>
        <v/>
      </c>
      <c r="G12888" s="3" t="str">
        <f t="shared" si="201"/>
        <v/>
      </c>
      <c r="L12888">
        <f>COUNTIF($K$2:K12888,$K12888)</f>
        <v>0</v>
      </c>
    </row>
    <row r="12889" ht="16.5" spans="1:12">
      <c r="A12889" s="1">
        <v>12888</v>
      </c>
      <c r="B12889" s="8">
        <f>COUNTIF($C$2:$C12889,模板!$E$2)</f>
        <v>77</v>
      </c>
      <c r="C12889" s="2" t="str">
        <f>IFERROR(VLOOKUP(K12889,开票信息!$A:$C,3,0),"")</f>
        <v/>
      </c>
      <c r="G12889" s="3" t="str">
        <f t="shared" si="201"/>
        <v/>
      </c>
      <c r="L12889">
        <f>COUNTIF($K$2:K12889,$K12889)</f>
        <v>0</v>
      </c>
    </row>
    <row r="12890" ht="16.5" spans="1:12">
      <c r="A12890" s="1">
        <v>12889</v>
      </c>
      <c r="B12890" s="8">
        <f>COUNTIF($C$2:$C12890,模板!$E$2)</f>
        <v>77</v>
      </c>
      <c r="C12890" s="2" t="str">
        <f>IFERROR(VLOOKUP(K12890,开票信息!$A:$C,3,0),"")</f>
        <v/>
      </c>
      <c r="G12890" s="3" t="str">
        <f t="shared" si="201"/>
        <v/>
      </c>
      <c r="L12890">
        <f>COUNTIF($K$2:K12890,$K12890)</f>
        <v>0</v>
      </c>
    </row>
    <row r="12891" ht="16.5" spans="1:12">
      <c r="A12891" s="1">
        <v>12890</v>
      </c>
      <c r="B12891" s="8">
        <f>COUNTIF($C$2:$C12891,模板!$E$2)</f>
        <v>77</v>
      </c>
      <c r="C12891" s="2" t="str">
        <f>IFERROR(VLOOKUP(K12891,开票信息!$A:$C,3,0),"")</f>
        <v/>
      </c>
      <c r="G12891" s="3" t="str">
        <f t="shared" si="201"/>
        <v/>
      </c>
      <c r="L12891">
        <f>COUNTIF($K$2:K12891,$K12891)</f>
        <v>0</v>
      </c>
    </row>
    <row r="12892" ht="16.5" spans="1:12">
      <c r="A12892" s="1">
        <v>12891</v>
      </c>
      <c r="B12892" s="8">
        <f>COUNTIF($C$2:$C12892,模板!$E$2)</f>
        <v>77</v>
      </c>
      <c r="C12892" s="2" t="str">
        <f>IFERROR(VLOOKUP(K12892,开票信息!$A:$C,3,0),"")</f>
        <v/>
      </c>
      <c r="G12892" s="3" t="str">
        <f t="shared" si="201"/>
        <v/>
      </c>
      <c r="L12892">
        <f>COUNTIF($K$2:K12892,$K12892)</f>
        <v>0</v>
      </c>
    </row>
    <row r="12893" ht="16.5" spans="1:12">
      <c r="A12893" s="1">
        <v>12892</v>
      </c>
      <c r="B12893" s="8">
        <f>COUNTIF($C$2:$C12893,模板!$E$2)</f>
        <v>77</v>
      </c>
      <c r="C12893" s="2" t="str">
        <f>IFERROR(VLOOKUP(K12893,开票信息!$A:$C,3,0),"")</f>
        <v/>
      </c>
      <c r="G12893" s="3" t="str">
        <f t="shared" si="201"/>
        <v/>
      </c>
      <c r="L12893">
        <f>COUNTIF($K$2:K12893,$K12893)</f>
        <v>0</v>
      </c>
    </row>
    <row r="12894" ht="16.5" spans="1:12">
      <c r="A12894" s="1">
        <v>12893</v>
      </c>
      <c r="B12894" s="8">
        <f>COUNTIF($C$2:$C12894,模板!$E$2)</f>
        <v>77</v>
      </c>
      <c r="C12894" s="2" t="str">
        <f>IFERROR(VLOOKUP(K12894,开票信息!$A:$C,3,0),"")</f>
        <v/>
      </c>
      <c r="G12894" s="3" t="str">
        <f t="shared" si="201"/>
        <v/>
      </c>
      <c r="L12894">
        <f>COUNTIF($K$2:K12894,$K12894)</f>
        <v>0</v>
      </c>
    </row>
    <row r="12895" ht="16.5" spans="1:12">
      <c r="A12895" s="1">
        <v>12894</v>
      </c>
      <c r="B12895" s="8">
        <f>COUNTIF($C$2:$C12895,模板!$E$2)</f>
        <v>77</v>
      </c>
      <c r="C12895" s="2" t="str">
        <f>IFERROR(VLOOKUP(K12895,开票信息!$A:$C,3,0),"")</f>
        <v/>
      </c>
      <c r="G12895" s="3" t="str">
        <f t="shared" si="201"/>
        <v/>
      </c>
      <c r="L12895">
        <f>COUNTIF($K$2:K12895,$K12895)</f>
        <v>0</v>
      </c>
    </row>
    <row r="12896" ht="16.5" spans="1:12">
      <c r="A12896" s="1">
        <v>12895</v>
      </c>
      <c r="B12896" s="8">
        <f>COUNTIF($C$2:$C12896,模板!$E$2)</f>
        <v>77</v>
      </c>
      <c r="C12896" s="2" t="str">
        <f>IFERROR(VLOOKUP(K12896,开票信息!$A:$C,3,0),"")</f>
        <v/>
      </c>
      <c r="G12896" s="3" t="str">
        <f t="shared" si="201"/>
        <v/>
      </c>
      <c r="L12896">
        <f>COUNTIF($K$2:K12896,$K12896)</f>
        <v>0</v>
      </c>
    </row>
    <row r="12897" ht="16.5" spans="1:12">
      <c r="A12897" s="1">
        <v>12896</v>
      </c>
      <c r="B12897" s="8">
        <f>COUNTIF($C$2:$C12897,模板!$E$2)</f>
        <v>77</v>
      </c>
      <c r="C12897" s="2" t="str">
        <f>IFERROR(VLOOKUP(K12897,开票信息!$A:$C,3,0),"")</f>
        <v/>
      </c>
      <c r="G12897" s="3" t="str">
        <f t="shared" si="201"/>
        <v/>
      </c>
      <c r="L12897">
        <f>COUNTIF($K$2:K12897,$K12897)</f>
        <v>0</v>
      </c>
    </row>
    <row r="12898" ht="16.5" spans="1:12">
      <c r="A12898" s="1">
        <v>12897</v>
      </c>
      <c r="B12898" s="8">
        <f>COUNTIF($C$2:$C12898,模板!$E$2)</f>
        <v>77</v>
      </c>
      <c r="C12898" s="2" t="str">
        <f>IFERROR(VLOOKUP(K12898,开票信息!$A:$C,3,0),"")</f>
        <v/>
      </c>
      <c r="G12898" s="3" t="str">
        <f t="shared" si="201"/>
        <v/>
      </c>
      <c r="L12898">
        <f>COUNTIF($K$2:K12898,$K12898)</f>
        <v>0</v>
      </c>
    </row>
    <row r="12899" ht="16.5" spans="1:12">
      <c r="A12899" s="1">
        <v>12898</v>
      </c>
      <c r="B12899" s="8">
        <f>COUNTIF($C$2:$C12899,模板!$E$2)</f>
        <v>77</v>
      </c>
      <c r="C12899" s="2" t="str">
        <f>IFERROR(VLOOKUP(K12899,开票信息!$A:$C,3,0),"")</f>
        <v/>
      </c>
      <c r="G12899" s="3" t="str">
        <f t="shared" si="201"/>
        <v/>
      </c>
      <c r="L12899">
        <f>COUNTIF($K$2:K12899,$K12899)</f>
        <v>0</v>
      </c>
    </row>
    <row r="12900" ht="16.5" spans="1:12">
      <c r="A12900" s="1">
        <v>12899</v>
      </c>
      <c r="B12900" s="8">
        <f>COUNTIF($C$2:$C12900,模板!$E$2)</f>
        <v>77</v>
      </c>
      <c r="C12900" s="2" t="str">
        <f>IFERROR(VLOOKUP(K12900,开票信息!$A:$C,3,0),"")</f>
        <v/>
      </c>
      <c r="G12900" s="3" t="str">
        <f t="shared" si="201"/>
        <v/>
      </c>
      <c r="L12900">
        <f>COUNTIF($K$2:K12900,$K12900)</f>
        <v>0</v>
      </c>
    </row>
    <row r="12901" ht="16.5" spans="1:12">
      <c r="A12901" s="1">
        <v>12900</v>
      </c>
      <c r="B12901" s="8">
        <f>COUNTIF($C$2:$C12901,模板!$E$2)</f>
        <v>77</v>
      </c>
      <c r="C12901" s="2" t="str">
        <f>IFERROR(VLOOKUP(K12901,开票信息!$A:$C,3,0),"")</f>
        <v/>
      </c>
      <c r="G12901" s="3" t="str">
        <f t="shared" si="201"/>
        <v/>
      </c>
      <c r="L12901">
        <f>COUNTIF($K$2:K12901,$K12901)</f>
        <v>0</v>
      </c>
    </row>
    <row r="12902" ht="16.5" spans="1:12">
      <c r="A12902" s="1">
        <v>12901</v>
      </c>
      <c r="B12902" s="8">
        <f>COUNTIF($C$2:$C12902,模板!$E$2)</f>
        <v>77</v>
      </c>
      <c r="C12902" s="2" t="str">
        <f>IFERROR(VLOOKUP(K12902,开票信息!$A:$C,3,0),"")</f>
        <v/>
      </c>
      <c r="G12902" s="3" t="str">
        <f t="shared" si="201"/>
        <v/>
      </c>
      <c r="L12902">
        <f>COUNTIF($K$2:K12902,$K12902)</f>
        <v>0</v>
      </c>
    </row>
    <row r="12903" ht="16.5" spans="1:12">
      <c r="A12903" s="1">
        <v>12902</v>
      </c>
      <c r="B12903" s="8">
        <f>COUNTIF($C$2:$C12903,模板!$E$2)</f>
        <v>77</v>
      </c>
      <c r="C12903" s="2" t="str">
        <f>IFERROR(VLOOKUP(K12903,开票信息!$A:$C,3,0),"")</f>
        <v/>
      </c>
      <c r="G12903" s="3" t="str">
        <f t="shared" si="201"/>
        <v/>
      </c>
      <c r="L12903">
        <f>COUNTIF($K$2:K12903,$K12903)</f>
        <v>0</v>
      </c>
    </row>
    <row r="12904" ht="16.5" spans="1:12">
      <c r="A12904" s="1">
        <v>12903</v>
      </c>
      <c r="B12904" s="8">
        <f>COUNTIF($C$2:$C12904,模板!$E$2)</f>
        <v>77</v>
      </c>
      <c r="C12904" s="2" t="str">
        <f>IFERROR(VLOOKUP(K12904,开票信息!$A:$C,3,0),"")</f>
        <v/>
      </c>
      <c r="G12904" s="3" t="str">
        <f t="shared" si="201"/>
        <v/>
      </c>
      <c r="L12904">
        <f>COUNTIF($K$2:K12904,$K12904)</f>
        <v>0</v>
      </c>
    </row>
    <row r="12905" ht="16.5" spans="1:12">
      <c r="A12905" s="1">
        <v>12904</v>
      </c>
      <c r="B12905" s="8">
        <f>COUNTIF($C$2:$C12905,模板!$E$2)</f>
        <v>77</v>
      </c>
      <c r="C12905" s="2" t="str">
        <f>IFERROR(VLOOKUP(K12905,开票信息!$A:$C,3,0),"")</f>
        <v/>
      </c>
      <c r="G12905" s="3" t="str">
        <f t="shared" si="201"/>
        <v/>
      </c>
      <c r="L12905">
        <f>COUNTIF($K$2:K12905,$K12905)</f>
        <v>0</v>
      </c>
    </row>
    <row r="12906" ht="16.5" spans="1:12">
      <c r="A12906" s="1">
        <v>12905</v>
      </c>
      <c r="B12906" s="8">
        <f>COUNTIF($C$2:$C12906,模板!$E$2)</f>
        <v>77</v>
      </c>
      <c r="C12906" s="2" t="str">
        <f>IFERROR(VLOOKUP(K12906,开票信息!$A:$C,3,0),"")</f>
        <v/>
      </c>
      <c r="G12906" s="3" t="str">
        <f t="shared" si="201"/>
        <v/>
      </c>
      <c r="L12906">
        <f>COUNTIF($K$2:K12906,$K12906)</f>
        <v>0</v>
      </c>
    </row>
    <row r="12907" ht="16.5" spans="1:12">
      <c r="A12907" s="1">
        <v>12906</v>
      </c>
      <c r="B12907" s="8">
        <f>COUNTIF($C$2:$C12907,模板!$E$2)</f>
        <v>77</v>
      </c>
      <c r="C12907" s="2" t="str">
        <f>IFERROR(VLOOKUP(K12907,开票信息!$A:$C,3,0),"")</f>
        <v/>
      </c>
      <c r="G12907" s="3" t="str">
        <f t="shared" si="201"/>
        <v/>
      </c>
      <c r="L12907">
        <f>COUNTIF($K$2:K12907,$K12907)</f>
        <v>0</v>
      </c>
    </row>
    <row r="12908" ht="16.5" spans="1:12">
      <c r="A12908" s="1">
        <v>12907</v>
      </c>
      <c r="B12908" s="8">
        <f>COUNTIF($C$2:$C12908,模板!$E$2)</f>
        <v>77</v>
      </c>
      <c r="C12908" s="2" t="str">
        <f>IFERROR(VLOOKUP(K12908,开票信息!$A:$C,3,0),"")</f>
        <v/>
      </c>
      <c r="G12908" s="3" t="str">
        <f t="shared" si="201"/>
        <v/>
      </c>
      <c r="L12908">
        <f>COUNTIF($K$2:K12908,$K12908)</f>
        <v>0</v>
      </c>
    </row>
    <row r="12909" ht="16.5" spans="1:12">
      <c r="A12909" s="1">
        <v>12908</v>
      </c>
      <c r="B12909" s="8">
        <f>COUNTIF($C$2:$C12909,模板!$E$2)</f>
        <v>77</v>
      </c>
      <c r="C12909" s="2" t="str">
        <f>IFERROR(VLOOKUP(K12909,开票信息!$A:$C,3,0),"")</f>
        <v/>
      </c>
      <c r="G12909" s="3" t="str">
        <f t="shared" si="201"/>
        <v/>
      </c>
      <c r="L12909">
        <f>COUNTIF($K$2:K12909,$K12909)</f>
        <v>0</v>
      </c>
    </row>
    <row r="12910" ht="16.5" spans="1:12">
      <c r="A12910" s="1">
        <v>12909</v>
      </c>
      <c r="B12910" s="8">
        <f>COUNTIF($C$2:$C12910,模板!$E$2)</f>
        <v>77</v>
      </c>
      <c r="C12910" s="2" t="str">
        <f>IFERROR(VLOOKUP(K12910,开票信息!$A:$C,3,0),"")</f>
        <v/>
      </c>
      <c r="G12910" s="3" t="str">
        <f t="shared" si="201"/>
        <v/>
      </c>
      <c r="L12910">
        <f>COUNTIF($K$2:K12910,$K12910)</f>
        <v>0</v>
      </c>
    </row>
    <row r="12911" ht="16.5" spans="1:12">
      <c r="A12911" s="1">
        <v>12910</v>
      </c>
      <c r="B12911" s="8">
        <f>COUNTIF($C$2:$C12911,模板!$E$2)</f>
        <v>77</v>
      </c>
      <c r="C12911" s="2" t="str">
        <f>IFERROR(VLOOKUP(K12911,开票信息!$A:$C,3,0),"")</f>
        <v/>
      </c>
      <c r="G12911" s="3" t="str">
        <f t="shared" si="201"/>
        <v/>
      </c>
      <c r="L12911">
        <f>COUNTIF($K$2:K12911,$K12911)</f>
        <v>0</v>
      </c>
    </row>
    <row r="12912" ht="16.5" spans="1:12">
      <c r="A12912" s="1">
        <v>12911</v>
      </c>
      <c r="B12912" s="8">
        <f>COUNTIF($C$2:$C12912,模板!$E$2)</f>
        <v>77</v>
      </c>
      <c r="C12912" s="2" t="str">
        <f>IFERROR(VLOOKUP(K12912,开票信息!$A:$C,3,0),"")</f>
        <v/>
      </c>
      <c r="G12912" s="3" t="str">
        <f t="shared" si="201"/>
        <v/>
      </c>
      <c r="L12912">
        <f>COUNTIF($K$2:K12912,$K12912)</f>
        <v>0</v>
      </c>
    </row>
    <row r="12913" ht="16.5" spans="1:12">
      <c r="A12913" s="1">
        <v>12912</v>
      </c>
      <c r="B12913" s="8">
        <f>COUNTIF($C$2:$C12913,模板!$E$2)</f>
        <v>77</v>
      </c>
      <c r="C12913" s="2" t="str">
        <f>IFERROR(VLOOKUP(K12913,开票信息!$A:$C,3,0),"")</f>
        <v/>
      </c>
      <c r="G12913" s="3" t="str">
        <f t="shared" si="201"/>
        <v/>
      </c>
      <c r="L12913">
        <f>COUNTIF($K$2:K12913,$K12913)</f>
        <v>0</v>
      </c>
    </row>
    <row r="12914" ht="16.5" spans="1:12">
      <c r="A12914" s="1">
        <v>12913</v>
      </c>
      <c r="B12914" s="8">
        <f>COUNTIF($C$2:$C12914,模板!$E$2)</f>
        <v>77</v>
      </c>
      <c r="C12914" s="2" t="str">
        <f>IFERROR(VLOOKUP(K12914,开票信息!$A:$C,3,0),"")</f>
        <v/>
      </c>
      <c r="G12914" s="3" t="str">
        <f t="shared" si="201"/>
        <v/>
      </c>
      <c r="L12914">
        <f>COUNTIF($K$2:K12914,$K12914)</f>
        <v>0</v>
      </c>
    </row>
    <row r="12915" ht="16.5" spans="1:12">
      <c r="A12915" s="1">
        <v>12914</v>
      </c>
      <c r="B12915" s="8">
        <f>COUNTIF($C$2:$C12915,模板!$E$2)</f>
        <v>77</v>
      </c>
      <c r="C12915" s="2" t="str">
        <f>IFERROR(VLOOKUP(K12915,开票信息!$A:$C,3,0),"")</f>
        <v/>
      </c>
      <c r="G12915" s="3" t="str">
        <f t="shared" si="201"/>
        <v/>
      </c>
      <c r="L12915">
        <f>COUNTIF($K$2:K12915,$K12915)</f>
        <v>0</v>
      </c>
    </row>
    <row r="12916" ht="16.5" spans="1:12">
      <c r="A12916" s="1">
        <v>12915</v>
      </c>
      <c r="B12916" s="8">
        <f>COUNTIF($C$2:$C12916,模板!$E$2)</f>
        <v>77</v>
      </c>
      <c r="C12916" s="2" t="str">
        <f>IFERROR(VLOOKUP(K12916,开票信息!$A:$C,3,0),"")</f>
        <v/>
      </c>
      <c r="G12916" s="3" t="str">
        <f t="shared" si="201"/>
        <v/>
      </c>
      <c r="L12916">
        <f>COUNTIF($K$2:K12916,$K12916)</f>
        <v>0</v>
      </c>
    </row>
    <row r="12917" ht="16.5" spans="1:12">
      <c r="A12917" s="1">
        <v>12916</v>
      </c>
      <c r="B12917" s="8">
        <f>COUNTIF($C$2:$C12917,模板!$E$2)</f>
        <v>77</v>
      </c>
      <c r="C12917" s="2" t="str">
        <f>IFERROR(VLOOKUP(K12917,开票信息!$A:$C,3,0),"")</f>
        <v/>
      </c>
      <c r="G12917" s="3" t="str">
        <f t="shared" si="201"/>
        <v/>
      </c>
      <c r="L12917">
        <f>COUNTIF($K$2:K12917,$K12917)</f>
        <v>0</v>
      </c>
    </row>
    <row r="12918" ht="16.5" spans="1:12">
      <c r="A12918" s="1">
        <v>12917</v>
      </c>
      <c r="B12918" s="8">
        <f>COUNTIF($C$2:$C12918,模板!$E$2)</f>
        <v>77</v>
      </c>
      <c r="C12918" s="2" t="str">
        <f>IFERROR(VLOOKUP(K12918,开票信息!$A:$C,3,0),"")</f>
        <v/>
      </c>
      <c r="G12918" s="3" t="str">
        <f t="shared" si="201"/>
        <v/>
      </c>
      <c r="L12918">
        <f>COUNTIF($K$2:K12918,$K12918)</f>
        <v>0</v>
      </c>
    </row>
    <row r="12919" ht="16.5" spans="1:12">
      <c r="A12919" s="1">
        <v>12918</v>
      </c>
      <c r="B12919" s="8">
        <f>COUNTIF($C$2:$C12919,模板!$E$2)</f>
        <v>77</v>
      </c>
      <c r="C12919" s="2" t="str">
        <f>IFERROR(VLOOKUP(K12919,开票信息!$A:$C,3,0),"")</f>
        <v/>
      </c>
      <c r="G12919" s="3" t="str">
        <f t="shared" si="201"/>
        <v/>
      </c>
      <c r="L12919">
        <f>COUNTIF($K$2:K12919,$K12919)</f>
        <v>0</v>
      </c>
    </row>
    <row r="12920" ht="16.5" spans="1:12">
      <c r="A12920" s="1">
        <v>12919</v>
      </c>
      <c r="B12920" s="8">
        <f>COUNTIF($C$2:$C12920,模板!$E$2)</f>
        <v>77</v>
      </c>
      <c r="C12920" s="2" t="str">
        <f>IFERROR(VLOOKUP(K12920,开票信息!$A:$C,3,0),"")</f>
        <v/>
      </c>
      <c r="G12920" s="3" t="str">
        <f t="shared" si="201"/>
        <v/>
      </c>
      <c r="L12920">
        <f>COUNTIF($K$2:K12920,$K12920)</f>
        <v>0</v>
      </c>
    </row>
    <row r="12921" ht="16.5" spans="1:12">
      <c r="A12921" s="1">
        <v>12920</v>
      </c>
      <c r="B12921" s="8">
        <f>COUNTIF($C$2:$C12921,模板!$E$2)</f>
        <v>77</v>
      </c>
      <c r="C12921" s="2" t="str">
        <f>IFERROR(VLOOKUP(K12921,开票信息!$A:$C,3,0),"")</f>
        <v/>
      </c>
      <c r="G12921" s="3" t="str">
        <f t="shared" si="201"/>
        <v/>
      </c>
      <c r="L12921">
        <f>COUNTIF($K$2:K12921,$K12921)</f>
        <v>0</v>
      </c>
    </row>
    <row r="12922" ht="16.5" spans="1:12">
      <c r="A12922" s="1">
        <v>12921</v>
      </c>
      <c r="B12922" s="8">
        <f>COUNTIF($C$2:$C12922,模板!$E$2)</f>
        <v>77</v>
      </c>
      <c r="C12922" s="2" t="str">
        <f>IFERROR(VLOOKUP(K12922,开票信息!$A:$C,3,0),"")</f>
        <v/>
      </c>
      <c r="G12922" s="3" t="str">
        <f t="shared" si="201"/>
        <v/>
      </c>
      <c r="L12922">
        <f>COUNTIF($K$2:K12922,$K12922)</f>
        <v>0</v>
      </c>
    </row>
    <row r="12923" ht="16.5" spans="1:12">
      <c r="A12923" s="1">
        <v>12922</v>
      </c>
      <c r="B12923" s="8">
        <f>COUNTIF($C$2:$C12923,模板!$E$2)</f>
        <v>77</v>
      </c>
      <c r="C12923" s="2" t="str">
        <f>IFERROR(VLOOKUP(K12923,开票信息!$A:$C,3,0),"")</f>
        <v/>
      </c>
      <c r="G12923" s="3" t="str">
        <f t="shared" si="201"/>
        <v/>
      </c>
      <c r="L12923">
        <f>COUNTIF($K$2:K12923,$K12923)</f>
        <v>0</v>
      </c>
    </row>
    <row r="12924" ht="16.5" spans="1:12">
      <c r="A12924" s="1">
        <v>12923</v>
      </c>
      <c r="B12924" s="8">
        <f>COUNTIF($C$2:$C12924,模板!$E$2)</f>
        <v>77</v>
      </c>
      <c r="C12924" s="2" t="str">
        <f>IFERROR(VLOOKUP(K12924,开票信息!$A:$C,3,0),"")</f>
        <v/>
      </c>
      <c r="G12924" s="3" t="str">
        <f t="shared" si="201"/>
        <v/>
      </c>
      <c r="L12924">
        <f>COUNTIF($K$2:K12924,$K12924)</f>
        <v>0</v>
      </c>
    </row>
    <row r="12925" ht="16.5" spans="1:12">
      <c r="A12925" s="1">
        <v>12924</v>
      </c>
      <c r="B12925" s="8">
        <f>COUNTIF($C$2:$C12925,模板!$E$2)</f>
        <v>77</v>
      </c>
      <c r="C12925" s="2" t="str">
        <f>IFERROR(VLOOKUP(K12925,开票信息!$A:$C,3,0),"")</f>
        <v/>
      </c>
      <c r="G12925" s="3" t="str">
        <f t="shared" si="201"/>
        <v/>
      </c>
      <c r="L12925">
        <f>COUNTIF($K$2:K12925,$K12925)</f>
        <v>0</v>
      </c>
    </row>
    <row r="12926" ht="16.5" spans="1:12">
      <c r="A12926" s="1">
        <v>12925</v>
      </c>
      <c r="B12926" s="8">
        <f>COUNTIF($C$2:$C12926,模板!$E$2)</f>
        <v>77</v>
      </c>
      <c r="C12926" s="2" t="str">
        <f>IFERROR(VLOOKUP(K12926,开票信息!$A:$C,3,0),"")</f>
        <v/>
      </c>
      <c r="G12926" s="3" t="str">
        <f t="shared" si="201"/>
        <v/>
      </c>
      <c r="L12926">
        <f>COUNTIF($K$2:K12926,$K12926)</f>
        <v>0</v>
      </c>
    </row>
    <row r="12927" ht="16.5" spans="1:12">
      <c r="A12927" s="1">
        <v>12926</v>
      </c>
      <c r="B12927" s="8">
        <f>COUNTIF($C$2:$C12927,模板!$E$2)</f>
        <v>77</v>
      </c>
      <c r="C12927" s="2" t="str">
        <f>IFERROR(VLOOKUP(K12927,开票信息!$A:$C,3,0),"")</f>
        <v/>
      </c>
      <c r="G12927" s="3" t="str">
        <f t="shared" si="201"/>
        <v/>
      </c>
      <c r="L12927">
        <f>COUNTIF($K$2:K12927,$K12927)</f>
        <v>0</v>
      </c>
    </row>
    <row r="12928" ht="16.5" spans="1:12">
      <c r="A12928" s="1">
        <v>12927</v>
      </c>
      <c r="B12928" s="8">
        <f>COUNTIF($C$2:$C12928,模板!$E$2)</f>
        <v>77</v>
      </c>
      <c r="C12928" s="2" t="str">
        <f>IFERROR(VLOOKUP(K12928,开票信息!$A:$C,3,0),"")</f>
        <v/>
      </c>
      <c r="G12928" s="3" t="str">
        <f t="shared" si="201"/>
        <v/>
      </c>
      <c r="L12928">
        <f>COUNTIF($K$2:K12928,$K12928)</f>
        <v>0</v>
      </c>
    </row>
    <row r="12929" ht="16.5" spans="1:12">
      <c r="A12929" s="1">
        <v>12928</v>
      </c>
      <c r="B12929" s="8">
        <f>COUNTIF($C$2:$C12929,模板!$E$2)</f>
        <v>77</v>
      </c>
      <c r="C12929" s="2" t="str">
        <f>IFERROR(VLOOKUP(K12929,开票信息!$A:$C,3,0),"")</f>
        <v/>
      </c>
      <c r="G12929" s="3" t="str">
        <f t="shared" si="201"/>
        <v/>
      </c>
      <c r="L12929">
        <f>COUNTIF($K$2:K12929,$K12929)</f>
        <v>0</v>
      </c>
    </row>
    <row r="12930" ht="16.5" spans="1:12">
      <c r="A12930" s="1">
        <v>12929</v>
      </c>
      <c r="B12930" s="8">
        <f>COUNTIF($C$2:$C12930,模板!$E$2)</f>
        <v>77</v>
      </c>
      <c r="C12930" s="2" t="str">
        <f>IFERROR(VLOOKUP(K12930,开票信息!$A:$C,3,0),"")</f>
        <v/>
      </c>
      <c r="G12930" s="3" t="str">
        <f t="shared" si="201"/>
        <v/>
      </c>
      <c r="L12930">
        <f>COUNTIF($K$2:K12930,$K12930)</f>
        <v>0</v>
      </c>
    </row>
    <row r="12931" ht="16.5" spans="1:12">
      <c r="A12931" s="1">
        <v>12930</v>
      </c>
      <c r="B12931" s="8">
        <f>COUNTIF($C$2:$C12931,模板!$E$2)</f>
        <v>77</v>
      </c>
      <c r="C12931" s="2" t="str">
        <f>IFERROR(VLOOKUP(K12931,开票信息!$A:$C,3,0),"")</f>
        <v/>
      </c>
      <c r="G12931" s="3" t="str">
        <f t="shared" ref="G12931:G12994" si="202">IFERROR(H12931/F12931,"")</f>
        <v/>
      </c>
      <c r="L12931">
        <f>COUNTIF($K$2:K12931,$K12931)</f>
        <v>0</v>
      </c>
    </row>
    <row r="12932" ht="16.5" spans="1:12">
      <c r="A12932" s="1">
        <v>12931</v>
      </c>
      <c r="B12932" s="8">
        <f>COUNTIF($C$2:$C12932,模板!$E$2)</f>
        <v>77</v>
      </c>
      <c r="C12932" s="2" t="str">
        <f>IFERROR(VLOOKUP(K12932,开票信息!$A:$C,3,0),"")</f>
        <v/>
      </c>
      <c r="G12932" s="3" t="str">
        <f t="shared" si="202"/>
        <v/>
      </c>
      <c r="L12932">
        <f>COUNTIF($K$2:K12932,$K12932)</f>
        <v>0</v>
      </c>
    </row>
    <row r="12933" ht="16.5" spans="1:12">
      <c r="A12933" s="1">
        <v>12932</v>
      </c>
      <c r="B12933" s="8">
        <f>COUNTIF($C$2:$C12933,模板!$E$2)</f>
        <v>77</v>
      </c>
      <c r="C12933" s="2" t="str">
        <f>IFERROR(VLOOKUP(K12933,开票信息!$A:$C,3,0),"")</f>
        <v/>
      </c>
      <c r="G12933" s="3" t="str">
        <f t="shared" si="202"/>
        <v/>
      </c>
      <c r="L12933">
        <f>COUNTIF($K$2:K12933,$K12933)</f>
        <v>0</v>
      </c>
    </row>
    <row r="12934" ht="16.5" spans="1:12">
      <c r="A12934" s="1">
        <v>12933</v>
      </c>
      <c r="B12934" s="8">
        <f>COUNTIF($C$2:$C12934,模板!$E$2)</f>
        <v>77</v>
      </c>
      <c r="C12934" s="2" t="str">
        <f>IFERROR(VLOOKUP(K12934,开票信息!$A:$C,3,0),"")</f>
        <v/>
      </c>
      <c r="G12934" s="3" t="str">
        <f t="shared" si="202"/>
        <v/>
      </c>
      <c r="L12934">
        <f>COUNTIF($K$2:K12934,$K12934)</f>
        <v>0</v>
      </c>
    </row>
    <row r="12935" ht="16.5" spans="1:12">
      <c r="A12935" s="1">
        <v>12934</v>
      </c>
      <c r="B12935" s="8">
        <f>COUNTIF($C$2:$C12935,模板!$E$2)</f>
        <v>77</v>
      </c>
      <c r="C12935" s="2" t="str">
        <f>IFERROR(VLOOKUP(K12935,开票信息!$A:$C,3,0),"")</f>
        <v/>
      </c>
      <c r="G12935" s="3" t="str">
        <f t="shared" si="202"/>
        <v/>
      </c>
      <c r="L12935">
        <f>COUNTIF($K$2:K12935,$K12935)</f>
        <v>0</v>
      </c>
    </row>
    <row r="12936" ht="16.5" spans="1:12">
      <c r="A12936" s="1">
        <v>12935</v>
      </c>
      <c r="B12936" s="8">
        <f>COUNTIF($C$2:$C12936,模板!$E$2)</f>
        <v>77</v>
      </c>
      <c r="C12936" s="2" t="str">
        <f>IFERROR(VLOOKUP(K12936,开票信息!$A:$C,3,0),"")</f>
        <v/>
      </c>
      <c r="G12936" s="3" t="str">
        <f t="shared" si="202"/>
        <v/>
      </c>
      <c r="L12936">
        <f>COUNTIF($K$2:K12936,$K12936)</f>
        <v>0</v>
      </c>
    </row>
    <row r="12937" ht="16.5" spans="1:12">
      <c r="A12937" s="1">
        <v>12936</v>
      </c>
      <c r="B12937" s="8">
        <f>COUNTIF($C$2:$C12937,模板!$E$2)</f>
        <v>77</v>
      </c>
      <c r="C12937" s="2" t="str">
        <f>IFERROR(VLOOKUP(K12937,开票信息!$A:$C,3,0),"")</f>
        <v/>
      </c>
      <c r="G12937" s="3" t="str">
        <f t="shared" si="202"/>
        <v/>
      </c>
      <c r="L12937">
        <f>COUNTIF($K$2:K12937,$K12937)</f>
        <v>0</v>
      </c>
    </row>
    <row r="12938" ht="16.5" spans="1:12">
      <c r="A12938" s="1">
        <v>12937</v>
      </c>
      <c r="B12938" s="8">
        <f>COUNTIF($C$2:$C12938,模板!$E$2)</f>
        <v>77</v>
      </c>
      <c r="C12938" s="2" t="str">
        <f>IFERROR(VLOOKUP(K12938,开票信息!$A:$C,3,0),"")</f>
        <v/>
      </c>
      <c r="G12938" s="3" t="str">
        <f t="shared" si="202"/>
        <v/>
      </c>
      <c r="L12938">
        <f>COUNTIF($K$2:K12938,$K12938)</f>
        <v>0</v>
      </c>
    </row>
    <row r="12939" ht="16.5" spans="1:12">
      <c r="A12939" s="1">
        <v>12938</v>
      </c>
      <c r="B12939" s="8">
        <f>COUNTIF($C$2:$C12939,模板!$E$2)</f>
        <v>77</v>
      </c>
      <c r="C12939" s="2" t="str">
        <f>IFERROR(VLOOKUP(K12939,开票信息!$A:$C,3,0),"")</f>
        <v/>
      </c>
      <c r="G12939" s="3" t="str">
        <f t="shared" si="202"/>
        <v/>
      </c>
      <c r="L12939">
        <f>COUNTIF($K$2:K12939,$K12939)</f>
        <v>0</v>
      </c>
    </row>
    <row r="12940" ht="16.5" spans="1:12">
      <c r="A12940" s="1">
        <v>12939</v>
      </c>
      <c r="B12940" s="8">
        <f>COUNTIF($C$2:$C12940,模板!$E$2)</f>
        <v>77</v>
      </c>
      <c r="C12940" s="2" t="str">
        <f>IFERROR(VLOOKUP(K12940,开票信息!$A:$C,3,0),"")</f>
        <v/>
      </c>
      <c r="G12940" s="3" t="str">
        <f t="shared" si="202"/>
        <v/>
      </c>
      <c r="L12940">
        <f>COUNTIF($K$2:K12940,$K12940)</f>
        <v>0</v>
      </c>
    </row>
    <row r="12941" ht="16.5" spans="1:12">
      <c r="A12941" s="1">
        <v>12940</v>
      </c>
      <c r="B12941" s="8">
        <f>COUNTIF($C$2:$C12941,模板!$E$2)</f>
        <v>77</v>
      </c>
      <c r="C12941" s="2" t="str">
        <f>IFERROR(VLOOKUP(K12941,开票信息!$A:$C,3,0),"")</f>
        <v/>
      </c>
      <c r="G12941" s="3" t="str">
        <f t="shared" si="202"/>
        <v/>
      </c>
      <c r="L12941">
        <f>COUNTIF($K$2:K12941,$K12941)</f>
        <v>0</v>
      </c>
    </row>
    <row r="12942" ht="16.5" spans="1:12">
      <c r="A12942" s="1">
        <v>12941</v>
      </c>
      <c r="B12942" s="8">
        <f>COUNTIF($C$2:$C12942,模板!$E$2)</f>
        <v>77</v>
      </c>
      <c r="C12942" s="2" t="str">
        <f>IFERROR(VLOOKUP(K12942,开票信息!$A:$C,3,0),"")</f>
        <v/>
      </c>
      <c r="G12942" s="3" t="str">
        <f t="shared" si="202"/>
        <v/>
      </c>
      <c r="L12942">
        <f>COUNTIF($K$2:K12942,$K12942)</f>
        <v>0</v>
      </c>
    </row>
    <row r="12943" ht="16.5" spans="1:12">
      <c r="A12943" s="1">
        <v>12942</v>
      </c>
      <c r="B12943" s="8">
        <f>COUNTIF($C$2:$C12943,模板!$E$2)</f>
        <v>77</v>
      </c>
      <c r="C12943" s="2" t="str">
        <f>IFERROR(VLOOKUP(K12943,开票信息!$A:$C,3,0),"")</f>
        <v/>
      </c>
      <c r="G12943" s="3" t="str">
        <f t="shared" si="202"/>
        <v/>
      </c>
      <c r="L12943">
        <f>COUNTIF($K$2:K12943,$K12943)</f>
        <v>0</v>
      </c>
    </row>
    <row r="12944" ht="16.5" spans="1:12">
      <c r="A12944" s="1">
        <v>12943</v>
      </c>
      <c r="B12944" s="8">
        <f>COUNTIF($C$2:$C12944,模板!$E$2)</f>
        <v>77</v>
      </c>
      <c r="C12944" s="2" t="str">
        <f>IFERROR(VLOOKUP(K12944,开票信息!$A:$C,3,0),"")</f>
        <v/>
      </c>
      <c r="G12944" s="3" t="str">
        <f t="shared" si="202"/>
        <v/>
      </c>
      <c r="L12944">
        <f>COUNTIF($K$2:K12944,$K12944)</f>
        <v>0</v>
      </c>
    </row>
    <row r="12945" ht="16.5" spans="1:12">
      <c r="A12945" s="1">
        <v>12944</v>
      </c>
      <c r="B12945" s="8">
        <f>COUNTIF($C$2:$C12945,模板!$E$2)</f>
        <v>77</v>
      </c>
      <c r="C12945" s="2" t="str">
        <f>IFERROR(VLOOKUP(K12945,开票信息!$A:$C,3,0),"")</f>
        <v/>
      </c>
      <c r="G12945" s="3" t="str">
        <f t="shared" si="202"/>
        <v/>
      </c>
      <c r="L12945">
        <f>COUNTIF($K$2:K12945,$K12945)</f>
        <v>0</v>
      </c>
    </row>
    <row r="12946" ht="16.5" spans="1:12">
      <c r="A12946" s="1">
        <v>12945</v>
      </c>
      <c r="B12946" s="8">
        <f>COUNTIF($C$2:$C12946,模板!$E$2)</f>
        <v>77</v>
      </c>
      <c r="C12946" s="2" t="str">
        <f>IFERROR(VLOOKUP(K12946,开票信息!$A:$C,3,0),"")</f>
        <v/>
      </c>
      <c r="G12946" s="3" t="str">
        <f t="shared" si="202"/>
        <v/>
      </c>
      <c r="L12946">
        <f>COUNTIF($K$2:K12946,$K12946)</f>
        <v>0</v>
      </c>
    </row>
    <row r="12947" ht="16.5" spans="1:12">
      <c r="A12947" s="1">
        <v>12946</v>
      </c>
      <c r="B12947" s="8">
        <f>COUNTIF($C$2:$C12947,模板!$E$2)</f>
        <v>77</v>
      </c>
      <c r="C12947" s="2" t="str">
        <f>IFERROR(VLOOKUP(K12947,开票信息!$A:$C,3,0),"")</f>
        <v/>
      </c>
      <c r="G12947" s="3" t="str">
        <f t="shared" si="202"/>
        <v/>
      </c>
      <c r="L12947">
        <f>COUNTIF($K$2:K12947,$K12947)</f>
        <v>0</v>
      </c>
    </row>
    <row r="12948" ht="16.5" spans="1:12">
      <c r="A12948" s="1">
        <v>12947</v>
      </c>
      <c r="B12948" s="8">
        <f>COUNTIF($C$2:$C12948,模板!$E$2)</f>
        <v>77</v>
      </c>
      <c r="C12948" s="2" t="str">
        <f>IFERROR(VLOOKUP(K12948,开票信息!$A:$C,3,0),"")</f>
        <v/>
      </c>
      <c r="G12948" s="3" t="str">
        <f t="shared" si="202"/>
        <v/>
      </c>
      <c r="L12948">
        <f>COUNTIF($K$2:K12948,$K12948)</f>
        <v>0</v>
      </c>
    </row>
    <row r="12949" ht="16.5" spans="1:12">
      <c r="A12949" s="1">
        <v>12948</v>
      </c>
      <c r="B12949" s="8">
        <f>COUNTIF($C$2:$C12949,模板!$E$2)</f>
        <v>77</v>
      </c>
      <c r="C12949" s="2" t="str">
        <f>IFERROR(VLOOKUP(K12949,开票信息!$A:$C,3,0),"")</f>
        <v/>
      </c>
      <c r="G12949" s="3" t="str">
        <f t="shared" si="202"/>
        <v/>
      </c>
      <c r="L12949">
        <f>COUNTIF($K$2:K12949,$K12949)</f>
        <v>0</v>
      </c>
    </row>
    <row r="12950" ht="16.5" spans="1:12">
      <c r="A12950" s="1">
        <v>12949</v>
      </c>
      <c r="B12950" s="8">
        <f>COUNTIF($C$2:$C12950,模板!$E$2)</f>
        <v>77</v>
      </c>
      <c r="C12950" s="2" t="str">
        <f>IFERROR(VLOOKUP(K12950,开票信息!$A:$C,3,0),"")</f>
        <v/>
      </c>
      <c r="G12950" s="3" t="str">
        <f t="shared" si="202"/>
        <v/>
      </c>
      <c r="L12950">
        <f>COUNTIF($K$2:K12950,$K12950)</f>
        <v>0</v>
      </c>
    </row>
    <row r="12951" ht="16.5" spans="1:12">
      <c r="A12951" s="1">
        <v>12950</v>
      </c>
      <c r="B12951" s="8">
        <f>COUNTIF($C$2:$C12951,模板!$E$2)</f>
        <v>77</v>
      </c>
      <c r="C12951" s="2" t="str">
        <f>IFERROR(VLOOKUP(K12951,开票信息!$A:$C,3,0),"")</f>
        <v/>
      </c>
      <c r="G12951" s="3" t="str">
        <f t="shared" si="202"/>
        <v/>
      </c>
      <c r="L12951">
        <f>COUNTIF($K$2:K12951,$K12951)</f>
        <v>0</v>
      </c>
    </row>
    <row r="12952" ht="16.5" spans="1:12">
      <c r="A12952" s="1">
        <v>12951</v>
      </c>
      <c r="B12952" s="8">
        <f>COUNTIF($C$2:$C12952,模板!$E$2)</f>
        <v>77</v>
      </c>
      <c r="C12952" s="2" t="str">
        <f>IFERROR(VLOOKUP(K12952,开票信息!$A:$C,3,0),"")</f>
        <v/>
      </c>
      <c r="G12952" s="3" t="str">
        <f t="shared" si="202"/>
        <v/>
      </c>
      <c r="L12952">
        <f>COUNTIF($K$2:K12952,$K12952)</f>
        <v>0</v>
      </c>
    </row>
    <row r="12953" ht="16.5" spans="1:12">
      <c r="A12953" s="1">
        <v>12952</v>
      </c>
      <c r="B12953" s="8">
        <f>COUNTIF($C$2:$C12953,模板!$E$2)</f>
        <v>77</v>
      </c>
      <c r="C12953" s="2" t="str">
        <f>IFERROR(VLOOKUP(K12953,开票信息!$A:$C,3,0),"")</f>
        <v/>
      </c>
      <c r="G12953" s="3" t="str">
        <f t="shared" si="202"/>
        <v/>
      </c>
      <c r="L12953">
        <f>COUNTIF($K$2:K12953,$K12953)</f>
        <v>0</v>
      </c>
    </row>
    <row r="12954" ht="16.5" spans="1:12">
      <c r="A12954" s="1">
        <v>12953</v>
      </c>
      <c r="B12954" s="8">
        <f>COUNTIF($C$2:$C12954,模板!$E$2)</f>
        <v>77</v>
      </c>
      <c r="C12954" s="2" t="str">
        <f>IFERROR(VLOOKUP(K12954,开票信息!$A:$C,3,0),"")</f>
        <v/>
      </c>
      <c r="G12954" s="3" t="str">
        <f t="shared" si="202"/>
        <v/>
      </c>
      <c r="L12954">
        <f>COUNTIF($K$2:K12954,$K12954)</f>
        <v>0</v>
      </c>
    </row>
    <row r="12955" ht="16.5" spans="1:12">
      <c r="A12955" s="1">
        <v>12954</v>
      </c>
      <c r="B12955" s="8">
        <f>COUNTIF($C$2:$C12955,模板!$E$2)</f>
        <v>77</v>
      </c>
      <c r="C12955" s="2" t="str">
        <f>IFERROR(VLOOKUP(K12955,开票信息!$A:$C,3,0),"")</f>
        <v/>
      </c>
      <c r="G12955" s="3" t="str">
        <f t="shared" si="202"/>
        <v/>
      </c>
      <c r="L12955">
        <f>COUNTIF($K$2:K12955,$K12955)</f>
        <v>0</v>
      </c>
    </row>
    <row r="12956" ht="16.5" spans="1:12">
      <c r="A12956" s="1">
        <v>12955</v>
      </c>
      <c r="B12956" s="8">
        <f>COUNTIF($C$2:$C12956,模板!$E$2)</f>
        <v>77</v>
      </c>
      <c r="C12956" s="2" t="str">
        <f>IFERROR(VLOOKUP(K12956,开票信息!$A:$C,3,0),"")</f>
        <v/>
      </c>
      <c r="G12956" s="3" t="str">
        <f t="shared" si="202"/>
        <v/>
      </c>
      <c r="L12956">
        <f>COUNTIF($K$2:K12956,$K12956)</f>
        <v>0</v>
      </c>
    </row>
    <row r="12957" ht="16.5" spans="1:12">
      <c r="A12957" s="1">
        <v>12956</v>
      </c>
      <c r="B12957" s="8">
        <f>COUNTIF($C$2:$C12957,模板!$E$2)</f>
        <v>77</v>
      </c>
      <c r="C12957" s="2" t="str">
        <f>IFERROR(VLOOKUP(K12957,开票信息!$A:$C,3,0),"")</f>
        <v/>
      </c>
      <c r="G12957" s="3" t="str">
        <f t="shared" si="202"/>
        <v/>
      </c>
      <c r="L12957">
        <f>COUNTIF($K$2:K12957,$K12957)</f>
        <v>0</v>
      </c>
    </row>
    <row r="12958" ht="16.5" spans="1:12">
      <c r="A12958" s="1">
        <v>12957</v>
      </c>
      <c r="B12958" s="8">
        <f>COUNTIF($C$2:$C12958,模板!$E$2)</f>
        <v>77</v>
      </c>
      <c r="C12958" s="2" t="str">
        <f>IFERROR(VLOOKUP(K12958,开票信息!$A:$C,3,0),"")</f>
        <v/>
      </c>
      <c r="G12958" s="3" t="str">
        <f t="shared" si="202"/>
        <v/>
      </c>
      <c r="L12958">
        <f>COUNTIF($K$2:K12958,$K12958)</f>
        <v>0</v>
      </c>
    </row>
    <row r="12959" ht="16.5" spans="1:12">
      <c r="A12959" s="1">
        <v>12958</v>
      </c>
      <c r="B12959" s="8">
        <f>COUNTIF($C$2:$C12959,模板!$E$2)</f>
        <v>77</v>
      </c>
      <c r="C12959" s="2" t="str">
        <f>IFERROR(VLOOKUP(K12959,开票信息!$A:$C,3,0),"")</f>
        <v/>
      </c>
      <c r="G12959" s="3" t="str">
        <f t="shared" si="202"/>
        <v/>
      </c>
      <c r="L12959">
        <f>COUNTIF($K$2:K12959,$K12959)</f>
        <v>0</v>
      </c>
    </row>
    <row r="12960" ht="16.5" spans="1:12">
      <c r="A12960" s="1">
        <v>12959</v>
      </c>
      <c r="B12960" s="8">
        <f>COUNTIF($C$2:$C12960,模板!$E$2)</f>
        <v>77</v>
      </c>
      <c r="C12960" s="2" t="str">
        <f>IFERROR(VLOOKUP(K12960,开票信息!$A:$C,3,0),"")</f>
        <v/>
      </c>
      <c r="G12960" s="3" t="str">
        <f t="shared" si="202"/>
        <v/>
      </c>
      <c r="L12960">
        <f>COUNTIF($K$2:K12960,$K12960)</f>
        <v>0</v>
      </c>
    </row>
    <row r="12961" ht="16.5" spans="1:12">
      <c r="A12961" s="1">
        <v>12960</v>
      </c>
      <c r="B12961" s="8">
        <f>COUNTIF($C$2:$C12961,模板!$E$2)</f>
        <v>77</v>
      </c>
      <c r="C12961" s="2" t="str">
        <f>IFERROR(VLOOKUP(K12961,开票信息!$A:$C,3,0),"")</f>
        <v/>
      </c>
      <c r="G12961" s="3" t="str">
        <f t="shared" si="202"/>
        <v/>
      </c>
      <c r="L12961">
        <f>COUNTIF($K$2:K12961,$K12961)</f>
        <v>0</v>
      </c>
    </row>
    <row r="12962" ht="16.5" spans="1:12">
      <c r="A12962" s="1">
        <v>12961</v>
      </c>
      <c r="B12962" s="8">
        <f>COUNTIF($C$2:$C12962,模板!$E$2)</f>
        <v>77</v>
      </c>
      <c r="C12962" s="2" t="str">
        <f>IFERROR(VLOOKUP(K12962,开票信息!$A:$C,3,0),"")</f>
        <v/>
      </c>
      <c r="G12962" s="3" t="str">
        <f t="shared" si="202"/>
        <v/>
      </c>
      <c r="L12962">
        <f>COUNTIF($K$2:K12962,$K12962)</f>
        <v>0</v>
      </c>
    </row>
    <row r="12963" ht="16.5" spans="1:12">
      <c r="A12963" s="1">
        <v>12962</v>
      </c>
      <c r="B12963" s="8">
        <f>COUNTIF($C$2:$C12963,模板!$E$2)</f>
        <v>77</v>
      </c>
      <c r="C12963" s="2" t="str">
        <f>IFERROR(VLOOKUP(K12963,开票信息!$A:$C,3,0),"")</f>
        <v/>
      </c>
      <c r="G12963" s="3" t="str">
        <f t="shared" si="202"/>
        <v/>
      </c>
      <c r="L12963">
        <f>COUNTIF($K$2:K12963,$K12963)</f>
        <v>0</v>
      </c>
    </row>
    <row r="12964" ht="16.5" spans="1:12">
      <c r="A12964" s="1">
        <v>12963</v>
      </c>
      <c r="B12964" s="8">
        <f>COUNTIF($C$2:$C12964,模板!$E$2)</f>
        <v>77</v>
      </c>
      <c r="C12964" s="2" t="str">
        <f>IFERROR(VLOOKUP(K12964,开票信息!$A:$C,3,0),"")</f>
        <v/>
      </c>
      <c r="G12964" s="3" t="str">
        <f t="shared" si="202"/>
        <v/>
      </c>
      <c r="L12964">
        <f>COUNTIF($K$2:K12964,$K12964)</f>
        <v>0</v>
      </c>
    </row>
    <row r="12965" ht="16.5" spans="1:12">
      <c r="A12965" s="1">
        <v>12964</v>
      </c>
      <c r="B12965" s="8">
        <f>COUNTIF($C$2:$C12965,模板!$E$2)</f>
        <v>77</v>
      </c>
      <c r="C12965" s="2" t="str">
        <f>IFERROR(VLOOKUP(K12965,开票信息!$A:$C,3,0),"")</f>
        <v/>
      </c>
      <c r="G12965" s="3" t="str">
        <f t="shared" si="202"/>
        <v/>
      </c>
      <c r="L12965">
        <f>COUNTIF($K$2:K12965,$K12965)</f>
        <v>0</v>
      </c>
    </row>
    <row r="12966" ht="16.5" spans="1:12">
      <c r="A12966" s="1">
        <v>12965</v>
      </c>
      <c r="B12966" s="8">
        <f>COUNTIF($C$2:$C12966,模板!$E$2)</f>
        <v>77</v>
      </c>
      <c r="C12966" s="2" t="str">
        <f>IFERROR(VLOOKUP(K12966,开票信息!$A:$C,3,0),"")</f>
        <v/>
      </c>
      <c r="G12966" s="3" t="str">
        <f t="shared" si="202"/>
        <v/>
      </c>
      <c r="L12966">
        <f>COUNTIF($K$2:K12966,$K12966)</f>
        <v>0</v>
      </c>
    </row>
    <row r="12967" ht="16.5" spans="1:12">
      <c r="A12967" s="1">
        <v>12966</v>
      </c>
      <c r="B12967" s="8">
        <f>COUNTIF($C$2:$C12967,模板!$E$2)</f>
        <v>77</v>
      </c>
      <c r="C12967" s="2" t="str">
        <f>IFERROR(VLOOKUP(K12967,开票信息!$A:$C,3,0),"")</f>
        <v/>
      </c>
      <c r="G12967" s="3" t="str">
        <f t="shared" si="202"/>
        <v/>
      </c>
      <c r="L12967">
        <f>COUNTIF($K$2:K12967,$K12967)</f>
        <v>0</v>
      </c>
    </row>
    <row r="12968" ht="16.5" spans="1:12">
      <c r="A12968" s="1">
        <v>12967</v>
      </c>
      <c r="B12968" s="8">
        <f>COUNTIF($C$2:$C12968,模板!$E$2)</f>
        <v>77</v>
      </c>
      <c r="C12968" s="2" t="str">
        <f>IFERROR(VLOOKUP(K12968,开票信息!$A:$C,3,0),"")</f>
        <v/>
      </c>
      <c r="G12968" s="3" t="str">
        <f t="shared" si="202"/>
        <v/>
      </c>
      <c r="L12968">
        <f>COUNTIF($K$2:K12968,$K12968)</f>
        <v>0</v>
      </c>
    </row>
    <row r="12969" ht="16.5" spans="1:12">
      <c r="A12969" s="1">
        <v>12968</v>
      </c>
      <c r="B12969" s="8">
        <f>COUNTIF($C$2:$C12969,模板!$E$2)</f>
        <v>77</v>
      </c>
      <c r="C12969" s="2" t="str">
        <f>IFERROR(VLOOKUP(K12969,开票信息!$A:$C,3,0),"")</f>
        <v/>
      </c>
      <c r="G12969" s="3" t="str">
        <f t="shared" si="202"/>
        <v/>
      </c>
      <c r="L12969">
        <f>COUNTIF($K$2:K12969,$K12969)</f>
        <v>0</v>
      </c>
    </row>
    <row r="12970" ht="16.5" spans="1:12">
      <c r="A12970" s="1">
        <v>12969</v>
      </c>
      <c r="B12970" s="8">
        <f>COUNTIF($C$2:$C12970,模板!$E$2)</f>
        <v>77</v>
      </c>
      <c r="C12970" s="2" t="str">
        <f>IFERROR(VLOOKUP(K12970,开票信息!$A:$C,3,0),"")</f>
        <v/>
      </c>
      <c r="G12970" s="3" t="str">
        <f t="shared" si="202"/>
        <v/>
      </c>
      <c r="L12970">
        <f>COUNTIF($K$2:K12970,$K12970)</f>
        <v>0</v>
      </c>
    </row>
    <row r="12971" ht="16.5" spans="1:12">
      <c r="A12971" s="1">
        <v>12970</v>
      </c>
      <c r="B12971" s="8">
        <f>COUNTIF($C$2:$C12971,模板!$E$2)</f>
        <v>77</v>
      </c>
      <c r="C12971" s="2" t="str">
        <f>IFERROR(VLOOKUP(K12971,开票信息!$A:$C,3,0),"")</f>
        <v/>
      </c>
      <c r="G12971" s="3" t="str">
        <f t="shared" si="202"/>
        <v/>
      </c>
      <c r="L12971">
        <f>COUNTIF($K$2:K12971,$K12971)</f>
        <v>0</v>
      </c>
    </row>
    <row r="12972" ht="16.5" spans="1:12">
      <c r="A12972" s="1">
        <v>12971</v>
      </c>
      <c r="B12972" s="8">
        <f>COUNTIF($C$2:$C12972,模板!$E$2)</f>
        <v>77</v>
      </c>
      <c r="C12972" s="2" t="str">
        <f>IFERROR(VLOOKUP(K12972,开票信息!$A:$C,3,0),"")</f>
        <v/>
      </c>
      <c r="G12972" s="3" t="str">
        <f t="shared" si="202"/>
        <v/>
      </c>
      <c r="L12972">
        <f>COUNTIF($K$2:K12972,$K12972)</f>
        <v>0</v>
      </c>
    </row>
    <row r="12973" ht="16.5" spans="1:12">
      <c r="A12973" s="1">
        <v>12972</v>
      </c>
      <c r="B12973" s="8">
        <f>COUNTIF($C$2:$C12973,模板!$E$2)</f>
        <v>77</v>
      </c>
      <c r="C12973" s="2" t="str">
        <f>IFERROR(VLOOKUP(K12973,开票信息!$A:$C,3,0),"")</f>
        <v/>
      </c>
      <c r="G12973" s="3" t="str">
        <f t="shared" si="202"/>
        <v/>
      </c>
      <c r="L12973">
        <f>COUNTIF($K$2:K12973,$K12973)</f>
        <v>0</v>
      </c>
    </row>
    <row r="12974" ht="16.5" spans="1:12">
      <c r="A12974" s="1">
        <v>12973</v>
      </c>
      <c r="B12974" s="8">
        <f>COUNTIF($C$2:$C12974,模板!$E$2)</f>
        <v>77</v>
      </c>
      <c r="C12974" s="2" t="str">
        <f>IFERROR(VLOOKUP(K12974,开票信息!$A:$C,3,0),"")</f>
        <v/>
      </c>
      <c r="G12974" s="3" t="str">
        <f t="shared" si="202"/>
        <v/>
      </c>
      <c r="L12974">
        <f>COUNTIF($K$2:K12974,$K12974)</f>
        <v>0</v>
      </c>
    </row>
    <row r="12975" ht="16.5" spans="1:12">
      <c r="A12975" s="1">
        <v>12974</v>
      </c>
      <c r="B12975" s="8">
        <f>COUNTIF($C$2:$C12975,模板!$E$2)</f>
        <v>77</v>
      </c>
      <c r="C12975" s="2" t="str">
        <f>IFERROR(VLOOKUP(K12975,开票信息!$A:$C,3,0),"")</f>
        <v/>
      </c>
      <c r="G12975" s="3" t="str">
        <f t="shared" si="202"/>
        <v/>
      </c>
      <c r="L12975">
        <f>COUNTIF($K$2:K12975,$K12975)</f>
        <v>0</v>
      </c>
    </row>
    <row r="12976" ht="16.5" spans="1:12">
      <c r="A12976" s="1">
        <v>12975</v>
      </c>
      <c r="B12976" s="8">
        <f>COUNTIF($C$2:$C12976,模板!$E$2)</f>
        <v>77</v>
      </c>
      <c r="C12976" s="2" t="str">
        <f>IFERROR(VLOOKUP(K12976,开票信息!$A:$C,3,0),"")</f>
        <v/>
      </c>
      <c r="G12976" s="3" t="str">
        <f t="shared" si="202"/>
        <v/>
      </c>
      <c r="L12976">
        <f>COUNTIF($K$2:K12976,$K12976)</f>
        <v>0</v>
      </c>
    </row>
    <row r="12977" ht="16.5" spans="1:12">
      <c r="A12977" s="1">
        <v>12976</v>
      </c>
      <c r="B12977" s="8">
        <f>COUNTIF($C$2:$C12977,模板!$E$2)</f>
        <v>77</v>
      </c>
      <c r="C12977" s="2" t="str">
        <f>IFERROR(VLOOKUP(K12977,开票信息!$A:$C,3,0),"")</f>
        <v/>
      </c>
      <c r="G12977" s="3" t="str">
        <f t="shared" si="202"/>
        <v/>
      </c>
      <c r="L12977">
        <f>COUNTIF($K$2:K12977,$K12977)</f>
        <v>0</v>
      </c>
    </row>
    <row r="12978" ht="16.5" spans="1:12">
      <c r="A12978" s="1">
        <v>12977</v>
      </c>
      <c r="B12978" s="8">
        <f>COUNTIF($C$2:$C12978,模板!$E$2)</f>
        <v>77</v>
      </c>
      <c r="C12978" s="2" t="str">
        <f>IFERROR(VLOOKUP(K12978,开票信息!$A:$C,3,0),"")</f>
        <v/>
      </c>
      <c r="G12978" s="3" t="str">
        <f t="shared" si="202"/>
        <v/>
      </c>
      <c r="L12978">
        <f>COUNTIF($K$2:K12978,$K12978)</f>
        <v>0</v>
      </c>
    </row>
    <row r="12979" ht="16.5" spans="1:12">
      <c r="A12979" s="1">
        <v>12978</v>
      </c>
      <c r="B12979" s="8">
        <f>COUNTIF($C$2:$C12979,模板!$E$2)</f>
        <v>77</v>
      </c>
      <c r="C12979" s="2" t="str">
        <f>IFERROR(VLOOKUP(K12979,开票信息!$A:$C,3,0),"")</f>
        <v/>
      </c>
      <c r="G12979" s="3" t="str">
        <f t="shared" si="202"/>
        <v/>
      </c>
      <c r="L12979">
        <f>COUNTIF($K$2:K12979,$K12979)</f>
        <v>0</v>
      </c>
    </row>
    <row r="12980" ht="16.5" spans="1:12">
      <c r="A12980" s="1">
        <v>12979</v>
      </c>
      <c r="B12980" s="8">
        <f>COUNTIF($C$2:$C12980,模板!$E$2)</f>
        <v>77</v>
      </c>
      <c r="C12980" s="2" t="str">
        <f>IFERROR(VLOOKUP(K12980,开票信息!$A:$C,3,0),"")</f>
        <v/>
      </c>
      <c r="G12980" s="3" t="str">
        <f t="shared" si="202"/>
        <v/>
      </c>
      <c r="L12980">
        <f>COUNTIF($K$2:K12980,$K12980)</f>
        <v>0</v>
      </c>
    </row>
    <row r="12981" ht="16.5" spans="1:12">
      <c r="A12981" s="1">
        <v>12980</v>
      </c>
      <c r="B12981" s="8">
        <f>COUNTIF($C$2:$C12981,模板!$E$2)</f>
        <v>77</v>
      </c>
      <c r="C12981" s="2" t="str">
        <f>IFERROR(VLOOKUP(K12981,开票信息!$A:$C,3,0),"")</f>
        <v/>
      </c>
      <c r="G12981" s="3" t="str">
        <f t="shared" si="202"/>
        <v/>
      </c>
      <c r="L12981">
        <f>COUNTIF($K$2:K12981,$K12981)</f>
        <v>0</v>
      </c>
    </row>
    <row r="12982" ht="16.5" spans="1:12">
      <c r="A12982" s="1">
        <v>12981</v>
      </c>
      <c r="B12982" s="8">
        <f>COUNTIF($C$2:$C12982,模板!$E$2)</f>
        <v>77</v>
      </c>
      <c r="C12982" s="2" t="str">
        <f>IFERROR(VLOOKUP(K12982,开票信息!$A:$C,3,0),"")</f>
        <v/>
      </c>
      <c r="G12982" s="3" t="str">
        <f t="shared" si="202"/>
        <v/>
      </c>
      <c r="L12982">
        <f>COUNTIF($K$2:K12982,$K12982)</f>
        <v>0</v>
      </c>
    </row>
    <row r="12983" ht="16.5" spans="1:12">
      <c r="A12983" s="1">
        <v>12982</v>
      </c>
      <c r="B12983" s="8">
        <f>COUNTIF($C$2:$C12983,模板!$E$2)</f>
        <v>77</v>
      </c>
      <c r="C12983" s="2" t="str">
        <f>IFERROR(VLOOKUP(K12983,开票信息!$A:$C,3,0),"")</f>
        <v/>
      </c>
      <c r="G12983" s="3" t="str">
        <f t="shared" si="202"/>
        <v/>
      </c>
      <c r="L12983">
        <f>COUNTIF($K$2:K12983,$K12983)</f>
        <v>0</v>
      </c>
    </row>
    <row r="12984" ht="16.5" spans="1:12">
      <c r="A12984" s="1">
        <v>12983</v>
      </c>
      <c r="B12984" s="8">
        <f>COUNTIF($C$2:$C12984,模板!$E$2)</f>
        <v>77</v>
      </c>
      <c r="C12984" s="2" t="str">
        <f>IFERROR(VLOOKUP(K12984,开票信息!$A:$C,3,0),"")</f>
        <v/>
      </c>
      <c r="G12984" s="3" t="str">
        <f t="shared" si="202"/>
        <v/>
      </c>
      <c r="L12984">
        <f>COUNTIF($K$2:K12984,$K12984)</f>
        <v>0</v>
      </c>
    </row>
    <row r="12985" ht="16.5" spans="1:12">
      <c r="A12985" s="1">
        <v>12984</v>
      </c>
      <c r="B12985" s="8">
        <f>COUNTIF($C$2:$C12985,模板!$E$2)</f>
        <v>77</v>
      </c>
      <c r="C12985" s="2" t="str">
        <f>IFERROR(VLOOKUP(K12985,开票信息!$A:$C,3,0),"")</f>
        <v/>
      </c>
      <c r="G12985" s="3" t="str">
        <f t="shared" si="202"/>
        <v/>
      </c>
      <c r="L12985">
        <f>COUNTIF($K$2:K12985,$K12985)</f>
        <v>0</v>
      </c>
    </row>
    <row r="12986" ht="16.5" spans="1:12">
      <c r="A12986" s="1">
        <v>12985</v>
      </c>
      <c r="B12986" s="8">
        <f>COUNTIF($C$2:$C12986,模板!$E$2)</f>
        <v>77</v>
      </c>
      <c r="C12986" s="2" t="str">
        <f>IFERROR(VLOOKUP(K12986,开票信息!$A:$C,3,0),"")</f>
        <v/>
      </c>
      <c r="G12986" s="3" t="str">
        <f t="shared" si="202"/>
        <v/>
      </c>
      <c r="L12986">
        <f>COUNTIF($K$2:K12986,$K12986)</f>
        <v>0</v>
      </c>
    </row>
    <row r="12987" ht="16.5" spans="1:12">
      <c r="A12987" s="1">
        <v>12986</v>
      </c>
      <c r="B12987" s="8">
        <f>COUNTIF($C$2:$C12987,模板!$E$2)</f>
        <v>77</v>
      </c>
      <c r="C12987" s="2" t="str">
        <f>IFERROR(VLOOKUP(K12987,开票信息!$A:$C,3,0),"")</f>
        <v/>
      </c>
      <c r="G12987" s="3" t="str">
        <f t="shared" si="202"/>
        <v/>
      </c>
      <c r="L12987">
        <f>COUNTIF($K$2:K12987,$K12987)</f>
        <v>0</v>
      </c>
    </row>
    <row r="12988" ht="16.5" spans="1:12">
      <c r="A12988" s="1">
        <v>12987</v>
      </c>
      <c r="B12988" s="8">
        <f>COUNTIF($C$2:$C12988,模板!$E$2)</f>
        <v>77</v>
      </c>
      <c r="C12988" s="2" t="str">
        <f>IFERROR(VLOOKUP(K12988,开票信息!$A:$C,3,0),"")</f>
        <v/>
      </c>
      <c r="G12988" s="3" t="str">
        <f t="shared" si="202"/>
        <v/>
      </c>
      <c r="L12988">
        <f>COUNTIF($K$2:K12988,$K12988)</f>
        <v>0</v>
      </c>
    </row>
    <row r="12989" ht="16.5" spans="1:12">
      <c r="A12989" s="1">
        <v>12988</v>
      </c>
      <c r="B12989" s="8">
        <f>COUNTIF($C$2:$C12989,模板!$E$2)</f>
        <v>77</v>
      </c>
      <c r="C12989" s="2" t="str">
        <f>IFERROR(VLOOKUP(K12989,开票信息!$A:$C,3,0),"")</f>
        <v/>
      </c>
      <c r="G12989" s="3" t="str">
        <f t="shared" si="202"/>
        <v/>
      </c>
      <c r="L12989">
        <f>COUNTIF($K$2:K12989,$K12989)</f>
        <v>0</v>
      </c>
    </row>
    <row r="12990" ht="16.5" spans="1:12">
      <c r="A12990" s="1">
        <v>12989</v>
      </c>
      <c r="B12990" s="8">
        <f>COUNTIF($C$2:$C12990,模板!$E$2)</f>
        <v>77</v>
      </c>
      <c r="C12990" s="2" t="str">
        <f>IFERROR(VLOOKUP(K12990,开票信息!$A:$C,3,0),"")</f>
        <v/>
      </c>
      <c r="G12990" s="3" t="str">
        <f t="shared" si="202"/>
        <v/>
      </c>
      <c r="L12990">
        <f>COUNTIF($K$2:K12990,$K12990)</f>
        <v>0</v>
      </c>
    </row>
    <row r="12991" ht="16.5" spans="1:12">
      <c r="A12991" s="1">
        <v>12990</v>
      </c>
      <c r="B12991" s="8">
        <f>COUNTIF($C$2:$C12991,模板!$E$2)</f>
        <v>77</v>
      </c>
      <c r="C12991" s="2" t="str">
        <f>IFERROR(VLOOKUP(K12991,开票信息!$A:$C,3,0),"")</f>
        <v/>
      </c>
      <c r="G12991" s="3" t="str">
        <f t="shared" si="202"/>
        <v/>
      </c>
      <c r="L12991">
        <f>COUNTIF($K$2:K12991,$K12991)</f>
        <v>0</v>
      </c>
    </row>
    <row r="12992" ht="16.5" spans="1:12">
      <c r="A12992" s="1">
        <v>12991</v>
      </c>
      <c r="B12992" s="8">
        <f>COUNTIF($C$2:$C12992,模板!$E$2)</f>
        <v>77</v>
      </c>
      <c r="C12992" s="2" t="str">
        <f>IFERROR(VLOOKUP(K12992,开票信息!$A:$C,3,0),"")</f>
        <v/>
      </c>
      <c r="G12992" s="3" t="str">
        <f t="shared" si="202"/>
        <v/>
      </c>
      <c r="L12992">
        <f>COUNTIF($K$2:K12992,$K12992)</f>
        <v>0</v>
      </c>
    </row>
    <row r="12993" ht="16.5" spans="1:12">
      <c r="A12993" s="1">
        <v>12992</v>
      </c>
      <c r="B12993" s="8">
        <f>COUNTIF($C$2:$C12993,模板!$E$2)</f>
        <v>77</v>
      </c>
      <c r="C12993" s="2" t="str">
        <f>IFERROR(VLOOKUP(K12993,开票信息!$A:$C,3,0),"")</f>
        <v/>
      </c>
      <c r="G12993" s="3" t="str">
        <f t="shared" si="202"/>
        <v/>
      </c>
      <c r="L12993">
        <f>COUNTIF($K$2:K12993,$K12993)</f>
        <v>0</v>
      </c>
    </row>
    <row r="12994" ht="16.5" spans="1:12">
      <c r="A12994" s="1">
        <v>12993</v>
      </c>
      <c r="B12994" s="8">
        <f>COUNTIF($C$2:$C12994,模板!$E$2)</f>
        <v>77</v>
      </c>
      <c r="C12994" s="2" t="str">
        <f>IFERROR(VLOOKUP(K12994,开票信息!$A:$C,3,0),"")</f>
        <v/>
      </c>
      <c r="G12994" s="3" t="str">
        <f t="shared" si="202"/>
        <v/>
      </c>
      <c r="L12994">
        <f>COUNTIF($K$2:K12994,$K12994)</f>
        <v>0</v>
      </c>
    </row>
    <row r="12995" ht="16.5" spans="1:12">
      <c r="A12995" s="1">
        <v>12994</v>
      </c>
      <c r="B12995" s="8">
        <f>COUNTIF($C$2:$C12995,模板!$E$2)</f>
        <v>77</v>
      </c>
      <c r="C12995" s="2" t="str">
        <f>IFERROR(VLOOKUP(K12995,开票信息!$A:$C,3,0),"")</f>
        <v/>
      </c>
      <c r="G12995" s="3" t="str">
        <f t="shared" ref="G12995:G13058" si="203">IFERROR(H12995/F12995,"")</f>
        <v/>
      </c>
      <c r="L12995">
        <f>COUNTIF($K$2:K12995,$K12995)</f>
        <v>0</v>
      </c>
    </row>
    <row r="12996" ht="16.5" spans="1:12">
      <c r="A12996" s="1">
        <v>12995</v>
      </c>
      <c r="B12996" s="8">
        <f>COUNTIF($C$2:$C12996,模板!$E$2)</f>
        <v>77</v>
      </c>
      <c r="C12996" s="2" t="str">
        <f>IFERROR(VLOOKUP(K12996,开票信息!$A:$C,3,0),"")</f>
        <v/>
      </c>
      <c r="G12996" s="3" t="str">
        <f t="shared" si="203"/>
        <v/>
      </c>
      <c r="L12996">
        <f>COUNTIF($K$2:K12996,$K12996)</f>
        <v>0</v>
      </c>
    </row>
    <row r="12997" ht="16.5" spans="1:12">
      <c r="A12997" s="1">
        <v>12996</v>
      </c>
      <c r="B12997" s="8">
        <f>COUNTIF($C$2:$C12997,模板!$E$2)</f>
        <v>77</v>
      </c>
      <c r="C12997" s="2" t="str">
        <f>IFERROR(VLOOKUP(K12997,开票信息!$A:$C,3,0),"")</f>
        <v/>
      </c>
      <c r="G12997" s="3" t="str">
        <f t="shared" si="203"/>
        <v/>
      </c>
      <c r="L12997">
        <f>COUNTIF($K$2:K12997,$K12997)</f>
        <v>0</v>
      </c>
    </row>
    <row r="12998" ht="16.5" spans="1:12">
      <c r="A12998" s="1">
        <v>12997</v>
      </c>
      <c r="B12998" s="8">
        <f>COUNTIF($C$2:$C12998,模板!$E$2)</f>
        <v>77</v>
      </c>
      <c r="C12998" s="2" t="str">
        <f>IFERROR(VLOOKUP(K12998,开票信息!$A:$C,3,0),"")</f>
        <v/>
      </c>
      <c r="G12998" s="3" t="str">
        <f t="shared" si="203"/>
        <v/>
      </c>
      <c r="L12998">
        <f>COUNTIF($K$2:K12998,$K12998)</f>
        <v>0</v>
      </c>
    </row>
    <row r="12999" ht="16.5" spans="1:12">
      <c r="A12999" s="1">
        <v>12998</v>
      </c>
      <c r="B12999" s="8">
        <f>COUNTIF($C$2:$C12999,模板!$E$2)</f>
        <v>77</v>
      </c>
      <c r="C12999" s="2" t="str">
        <f>IFERROR(VLOOKUP(K12999,开票信息!$A:$C,3,0),"")</f>
        <v/>
      </c>
      <c r="G12999" s="3" t="str">
        <f t="shared" si="203"/>
        <v/>
      </c>
      <c r="L12999">
        <f>COUNTIF($K$2:K12999,$K12999)</f>
        <v>0</v>
      </c>
    </row>
    <row r="13000" ht="16.5" spans="1:12">
      <c r="A13000" s="1">
        <v>12999</v>
      </c>
      <c r="B13000" s="8">
        <f>COUNTIF($C$2:$C13000,模板!$E$2)</f>
        <v>77</v>
      </c>
      <c r="C13000" s="2" t="str">
        <f>IFERROR(VLOOKUP(K13000,开票信息!$A:$C,3,0),"")</f>
        <v/>
      </c>
      <c r="G13000" s="3" t="str">
        <f t="shared" si="203"/>
        <v/>
      </c>
      <c r="L13000">
        <f>COUNTIF($K$2:K13000,$K13000)</f>
        <v>0</v>
      </c>
    </row>
    <row r="13001" ht="16.5" spans="1:12">
      <c r="A13001" s="1">
        <v>13000</v>
      </c>
      <c r="B13001" s="8">
        <f>COUNTIF($C$2:$C13001,模板!$E$2)</f>
        <v>77</v>
      </c>
      <c r="C13001" s="2" t="str">
        <f>IFERROR(VLOOKUP(K13001,开票信息!$A:$C,3,0),"")</f>
        <v/>
      </c>
      <c r="G13001" s="3" t="str">
        <f t="shared" si="203"/>
        <v/>
      </c>
      <c r="L13001">
        <f>COUNTIF($K$2:K13001,$K13001)</f>
        <v>0</v>
      </c>
    </row>
    <row r="13002" ht="16.5" spans="1:12">
      <c r="A13002" s="1">
        <v>13001</v>
      </c>
      <c r="B13002" s="8">
        <f>COUNTIF($C$2:$C13002,模板!$E$2)</f>
        <v>77</v>
      </c>
      <c r="C13002" s="2" t="str">
        <f>IFERROR(VLOOKUP(K13002,开票信息!$A:$C,3,0),"")</f>
        <v/>
      </c>
      <c r="G13002" s="3" t="str">
        <f t="shared" si="203"/>
        <v/>
      </c>
      <c r="L13002">
        <f>COUNTIF($K$2:K13002,$K13002)</f>
        <v>0</v>
      </c>
    </row>
    <row r="13003" ht="16.5" spans="1:12">
      <c r="A13003" s="1">
        <v>13002</v>
      </c>
      <c r="B13003" s="8">
        <f>COUNTIF($C$2:$C13003,模板!$E$2)</f>
        <v>77</v>
      </c>
      <c r="C13003" s="2" t="str">
        <f>IFERROR(VLOOKUP(K13003,开票信息!$A:$C,3,0),"")</f>
        <v/>
      </c>
      <c r="G13003" s="3" t="str">
        <f t="shared" si="203"/>
        <v/>
      </c>
      <c r="L13003">
        <f>COUNTIF($K$2:K13003,$K13003)</f>
        <v>0</v>
      </c>
    </row>
    <row r="13004" ht="16.5" spans="1:12">
      <c r="A13004" s="1">
        <v>13003</v>
      </c>
      <c r="B13004" s="8">
        <f>COUNTIF($C$2:$C13004,模板!$E$2)</f>
        <v>77</v>
      </c>
      <c r="C13004" s="2" t="str">
        <f>IFERROR(VLOOKUP(K13004,开票信息!$A:$C,3,0),"")</f>
        <v/>
      </c>
      <c r="G13004" s="3" t="str">
        <f t="shared" si="203"/>
        <v/>
      </c>
      <c r="L13004">
        <f>COUNTIF($K$2:K13004,$K13004)</f>
        <v>0</v>
      </c>
    </row>
    <row r="13005" ht="16.5" spans="1:12">
      <c r="A13005" s="1">
        <v>13004</v>
      </c>
      <c r="B13005" s="8">
        <f>COUNTIF($C$2:$C13005,模板!$E$2)</f>
        <v>77</v>
      </c>
      <c r="C13005" s="2" t="str">
        <f>IFERROR(VLOOKUP(K13005,开票信息!$A:$C,3,0),"")</f>
        <v/>
      </c>
      <c r="G13005" s="3" t="str">
        <f t="shared" si="203"/>
        <v/>
      </c>
      <c r="L13005">
        <f>COUNTIF($K$2:K13005,$K13005)</f>
        <v>0</v>
      </c>
    </row>
    <row r="13006" ht="16.5" spans="1:12">
      <c r="A13006" s="1">
        <v>13005</v>
      </c>
      <c r="B13006" s="8">
        <f>COUNTIF($C$2:$C13006,模板!$E$2)</f>
        <v>77</v>
      </c>
      <c r="C13006" s="2" t="str">
        <f>IFERROR(VLOOKUP(K13006,开票信息!$A:$C,3,0),"")</f>
        <v/>
      </c>
      <c r="G13006" s="3" t="str">
        <f t="shared" si="203"/>
        <v/>
      </c>
      <c r="L13006">
        <f>COUNTIF($K$2:K13006,$K13006)</f>
        <v>0</v>
      </c>
    </row>
    <row r="13007" ht="16.5" spans="1:12">
      <c r="A13007" s="1">
        <v>13006</v>
      </c>
      <c r="B13007" s="8">
        <f>COUNTIF($C$2:$C13007,模板!$E$2)</f>
        <v>77</v>
      </c>
      <c r="C13007" s="2" t="str">
        <f>IFERROR(VLOOKUP(K13007,开票信息!$A:$C,3,0),"")</f>
        <v/>
      </c>
      <c r="G13007" s="3" t="str">
        <f t="shared" si="203"/>
        <v/>
      </c>
      <c r="L13007">
        <f>COUNTIF($K$2:K13007,$K13007)</f>
        <v>0</v>
      </c>
    </row>
    <row r="13008" ht="16.5" spans="1:12">
      <c r="A13008" s="1">
        <v>13007</v>
      </c>
      <c r="B13008" s="8">
        <f>COUNTIF($C$2:$C13008,模板!$E$2)</f>
        <v>77</v>
      </c>
      <c r="C13008" s="2" t="str">
        <f>IFERROR(VLOOKUP(K13008,开票信息!$A:$C,3,0),"")</f>
        <v/>
      </c>
      <c r="G13008" s="3" t="str">
        <f t="shared" si="203"/>
        <v/>
      </c>
      <c r="L13008">
        <f>COUNTIF($K$2:K13008,$K13008)</f>
        <v>0</v>
      </c>
    </row>
    <row r="13009" ht="16.5" spans="1:12">
      <c r="A13009" s="1">
        <v>13008</v>
      </c>
      <c r="B13009" s="8">
        <f>COUNTIF($C$2:$C13009,模板!$E$2)</f>
        <v>77</v>
      </c>
      <c r="C13009" s="2" t="str">
        <f>IFERROR(VLOOKUP(K13009,开票信息!$A:$C,3,0),"")</f>
        <v/>
      </c>
      <c r="G13009" s="3" t="str">
        <f t="shared" si="203"/>
        <v/>
      </c>
      <c r="L13009">
        <f>COUNTIF($K$2:K13009,$K13009)</f>
        <v>0</v>
      </c>
    </row>
    <row r="13010" ht="16.5" spans="1:12">
      <c r="A13010" s="1">
        <v>13009</v>
      </c>
      <c r="B13010" s="8">
        <f>COUNTIF($C$2:$C13010,模板!$E$2)</f>
        <v>77</v>
      </c>
      <c r="C13010" s="2" t="str">
        <f>IFERROR(VLOOKUP(K13010,开票信息!$A:$C,3,0),"")</f>
        <v/>
      </c>
      <c r="G13010" s="3" t="str">
        <f t="shared" si="203"/>
        <v/>
      </c>
      <c r="L13010">
        <f>COUNTIF($K$2:K13010,$K13010)</f>
        <v>0</v>
      </c>
    </row>
    <row r="13011" ht="16.5" spans="1:12">
      <c r="A13011" s="1">
        <v>13010</v>
      </c>
      <c r="B13011" s="8">
        <f>COUNTIF($C$2:$C13011,模板!$E$2)</f>
        <v>77</v>
      </c>
      <c r="C13011" s="2" t="str">
        <f>IFERROR(VLOOKUP(K13011,开票信息!$A:$C,3,0),"")</f>
        <v/>
      </c>
      <c r="G13011" s="3" t="str">
        <f t="shared" si="203"/>
        <v/>
      </c>
      <c r="L13011">
        <f>COUNTIF($K$2:K13011,$K13011)</f>
        <v>0</v>
      </c>
    </row>
    <row r="13012" ht="16.5" spans="1:12">
      <c r="A13012" s="1">
        <v>13011</v>
      </c>
      <c r="B13012" s="8">
        <f>COUNTIF($C$2:$C13012,模板!$E$2)</f>
        <v>77</v>
      </c>
      <c r="C13012" s="2" t="str">
        <f>IFERROR(VLOOKUP(K13012,开票信息!$A:$C,3,0),"")</f>
        <v/>
      </c>
      <c r="G13012" s="3" t="str">
        <f t="shared" si="203"/>
        <v/>
      </c>
      <c r="L13012">
        <f>COUNTIF($K$2:K13012,$K13012)</f>
        <v>0</v>
      </c>
    </row>
    <row r="13013" ht="16.5" spans="1:12">
      <c r="A13013" s="1">
        <v>13012</v>
      </c>
      <c r="B13013" s="8">
        <f>COUNTIF($C$2:$C13013,模板!$E$2)</f>
        <v>77</v>
      </c>
      <c r="C13013" s="2" t="str">
        <f>IFERROR(VLOOKUP(K13013,开票信息!$A:$C,3,0),"")</f>
        <v/>
      </c>
      <c r="G13013" s="3" t="str">
        <f t="shared" si="203"/>
        <v/>
      </c>
      <c r="L13013">
        <f>COUNTIF($K$2:K13013,$K13013)</f>
        <v>0</v>
      </c>
    </row>
    <row r="13014" ht="16.5" spans="1:12">
      <c r="A13014" s="1">
        <v>13013</v>
      </c>
      <c r="B13014" s="8">
        <f>COUNTIF($C$2:$C13014,模板!$E$2)</f>
        <v>77</v>
      </c>
      <c r="C13014" s="2" t="str">
        <f>IFERROR(VLOOKUP(K13014,开票信息!$A:$C,3,0),"")</f>
        <v/>
      </c>
      <c r="G13014" s="3" t="str">
        <f t="shared" si="203"/>
        <v/>
      </c>
      <c r="L13014">
        <f>COUNTIF($K$2:K13014,$K13014)</f>
        <v>0</v>
      </c>
    </row>
    <row r="13015" ht="16.5" spans="1:12">
      <c r="A13015" s="1">
        <v>13014</v>
      </c>
      <c r="B13015" s="8">
        <f>COUNTIF($C$2:$C13015,模板!$E$2)</f>
        <v>77</v>
      </c>
      <c r="C13015" s="2" t="str">
        <f>IFERROR(VLOOKUP(K13015,开票信息!$A:$C,3,0),"")</f>
        <v/>
      </c>
      <c r="G13015" s="3" t="str">
        <f t="shared" si="203"/>
        <v/>
      </c>
      <c r="L13015">
        <f>COUNTIF($K$2:K13015,$K13015)</f>
        <v>0</v>
      </c>
    </row>
    <row r="13016" ht="16.5" spans="1:12">
      <c r="A13016" s="1">
        <v>13015</v>
      </c>
      <c r="B13016" s="8">
        <f>COUNTIF($C$2:$C13016,模板!$E$2)</f>
        <v>77</v>
      </c>
      <c r="C13016" s="2" t="str">
        <f>IFERROR(VLOOKUP(K13016,开票信息!$A:$C,3,0),"")</f>
        <v/>
      </c>
      <c r="G13016" s="3" t="str">
        <f t="shared" si="203"/>
        <v/>
      </c>
      <c r="L13016">
        <f>COUNTIF($K$2:K13016,$K13016)</f>
        <v>0</v>
      </c>
    </row>
    <row r="13017" ht="16.5" spans="1:12">
      <c r="A13017" s="1">
        <v>13016</v>
      </c>
      <c r="B13017" s="8">
        <f>COUNTIF($C$2:$C13017,模板!$E$2)</f>
        <v>77</v>
      </c>
      <c r="C13017" s="2" t="str">
        <f>IFERROR(VLOOKUP(K13017,开票信息!$A:$C,3,0),"")</f>
        <v/>
      </c>
      <c r="G13017" s="3" t="str">
        <f t="shared" si="203"/>
        <v/>
      </c>
      <c r="L13017">
        <f>COUNTIF($K$2:K13017,$K13017)</f>
        <v>0</v>
      </c>
    </row>
    <row r="13018" ht="16.5" spans="1:12">
      <c r="A13018" s="1">
        <v>13017</v>
      </c>
      <c r="B13018" s="8">
        <f>COUNTIF($C$2:$C13018,模板!$E$2)</f>
        <v>77</v>
      </c>
      <c r="C13018" s="2" t="str">
        <f>IFERROR(VLOOKUP(K13018,开票信息!$A:$C,3,0),"")</f>
        <v/>
      </c>
      <c r="G13018" s="3" t="str">
        <f t="shared" si="203"/>
        <v/>
      </c>
      <c r="L13018">
        <f>COUNTIF($K$2:K13018,$K13018)</f>
        <v>0</v>
      </c>
    </row>
    <row r="13019" ht="16.5" spans="1:12">
      <c r="A13019" s="1">
        <v>13018</v>
      </c>
      <c r="B13019" s="8">
        <f>COUNTIF($C$2:$C13019,模板!$E$2)</f>
        <v>77</v>
      </c>
      <c r="C13019" s="2" t="str">
        <f>IFERROR(VLOOKUP(K13019,开票信息!$A:$C,3,0),"")</f>
        <v/>
      </c>
      <c r="G13019" s="3" t="str">
        <f t="shared" si="203"/>
        <v/>
      </c>
      <c r="L13019">
        <f>COUNTIF($K$2:K13019,$K13019)</f>
        <v>0</v>
      </c>
    </row>
    <row r="13020" ht="16.5" spans="1:12">
      <c r="A13020" s="1">
        <v>13019</v>
      </c>
      <c r="B13020" s="8">
        <f>COUNTIF($C$2:$C13020,模板!$E$2)</f>
        <v>77</v>
      </c>
      <c r="C13020" s="2" t="str">
        <f>IFERROR(VLOOKUP(K13020,开票信息!$A:$C,3,0),"")</f>
        <v/>
      </c>
      <c r="G13020" s="3" t="str">
        <f t="shared" si="203"/>
        <v/>
      </c>
      <c r="L13020">
        <f>COUNTIF($K$2:K13020,$K13020)</f>
        <v>0</v>
      </c>
    </row>
    <row r="13021" ht="16.5" spans="1:12">
      <c r="A13021" s="1">
        <v>13020</v>
      </c>
      <c r="B13021" s="8">
        <f>COUNTIF($C$2:$C13021,模板!$E$2)</f>
        <v>77</v>
      </c>
      <c r="C13021" s="2" t="str">
        <f>IFERROR(VLOOKUP(K13021,开票信息!$A:$C,3,0),"")</f>
        <v/>
      </c>
      <c r="G13021" s="3" t="str">
        <f t="shared" si="203"/>
        <v/>
      </c>
      <c r="L13021">
        <f>COUNTIF($K$2:K13021,$K13021)</f>
        <v>0</v>
      </c>
    </row>
    <row r="13022" ht="16.5" spans="1:12">
      <c r="A13022" s="1">
        <v>13021</v>
      </c>
      <c r="B13022" s="8">
        <f>COUNTIF($C$2:$C13022,模板!$E$2)</f>
        <v>77</v>
      </c>
      <c r="C13022" s="2" t="str">
        <f>IFERROR(VLOOKUP(K13022,开票信息!$A:$C,3,0),"")</f>
        <v/>
      </c>
      <c r="G13022" s="3" t="str">
        <f t="shared" si="203"/>
        <v/>
      </c>
      <c r="L13022">
        <f>COUNTIF($K$2:K13022,$K13022)</f>
        <v>0</v>
      </c>
    </row>
    <row r="13023" ht="16.5" spans="1:12">
      <c r="A13023" s="1">
        <v>13022</v>
      </c>
      <c r="B13023" s="8">
        <f>COUNTIF($C$2:$C13023,模板!$E$2)</f>
        <v>77</v>
      </c>
      <c r="C13023" s="2" t="str">
        <f>IFERROR(VLOOKUP(K13023,开票信息!$A:$C,3,0),"")</f>
        <v/>
      </c>
      <c r="G13023" s="3" t="str">
        <f t="shared" si="203"/>
        <v/>
      </c>
      <c r="L13023">
        <f>COUNTIF($K$2:K13023,$K13023)</f>
        <v>0</v>
      </c>
    </row>
    <row r="13024" ht="16.5" spans="1:12">
      <c r="A13024" s="1">
        <v>13023</v>
      </c>
      <c r="B13024" s="8">
        <f>COUNTIF($C$2:$C13024,模板!$E$2)</f>
        <v>77</v>
      </c>
      <c r="C13024" s="2" t="str">
        <f>IFERROR(VLOOKUP(K13024,开票信息!$A:$C,3,0),"")</f>
        <v/>
      </c>
      <c r="G13024" s="3" t="str">
        <f t="shared" si="203"/>
        <v/>
      </c>
      <c r="L13024">
        <f>COUNTIF($K$2:K13024,$K13024)</f>
        <v>0</v>
      </c>
    </row>
    <row r="13025" ht="16.5" spans="1:12">
      <c r="A13025" s="1">
        <v>13024</v>
      </c>
      <c r="B13025" s="8">
        <f>COUNTIF($C$2:$C13025,模板!$E$2)</f>
        <v>77</v>
      </c>
      <c r="C13025" s="2" t="str">
        <f>IFERROR(VLOOKUP(K13025,开票信息!$A:$C,3,0),"")</f>
        <v/>
      </c>
      <c r="G13025" s="3" t="str">
        <f t="shared" si="203"/>
        <v/>
      </c>
      <c r="L13025">
        <f>COUNTIF($K$2:K13025,$K13025)</f>
        <v>0</v>
      </c>
    </row>
    <row r="13026" ht="16.5" spans="1:12">
      <c r="A13026" s="1">
        <v>13025</v>
      </c>
      <c r="B13026" s="8">
        <f>COUNTIF($C$2:$C13026,模板!$E$2)</f>
        <v>77</v>
      </c>
      <c r="C13026" s="2" t="str">
        <f>IFERROR(VLOOKUP(K13026,开票信息!$A:$C,3,0),"")</f>
        <v/>
      </c>
      <c r="G13026" s="3" t="str">
        <f t="shared" si="203"/>
        <v/>
      </c>
      <c r="L13026">
        <f>COUNTIF($K$2:K13026,$K13026)</f>
        <v>0</v>
      </c>
    </row>
    <row r="13027" ht="16.5" spans="1:12">
      <c r="A13027" s="1">
        <v>13026</v>
      </c>
      <c r="B13027" s="8">
        <f>COUNTIF($C$2:$C13027,模板!$E$2)</f>
        <v>77</v>
      </c>
      <c r="C13027" s="2" t="str">
        <f>IFERROR(VLOOKUP(K13027,开票信息!$A:$C,3,0),"")</f>
        <v/>
      </c>
      <c r="G13027" s="3" t="str">
        <f t="shared" si="203"/>
        <v/>
      </c>
      <c r="L13027">
        <f>COUNTIF($K$2:K13027,$K13027)</f>
        <v>0</v>
      </c>
    </row>
    <row r="13028" ht="16.5" spans="1:12">
      <c r="A13028" s="1">
        <v>13027</v>
      </c>
      <c r="B13028" s="8">
        <f>COUNTIF($C$2:$C13028,模板!$E$2)</f>
        <v>77</v>
      </c>
      <c r="C13028" s="2" t="str">
        <f>IFERROR(VLOOKUP(K13028,开票信息!$A:$C,3,0),"")</f>
        <v/>
      </c>
      <c r="G13028" s="3" t="str">
        <f t="shared" si="203"/>
        <v/>
      </c>
      <c r="L13028">
        <f>COUNTIF($K$2:K13028,$K13028)</f>
        <v>0</v>
      </c>
    </row>
    <row r="13029" ht="16.5" spans="1:12">
      <c r="A13029" s="1">
        <v>13028</v>
      </c>
      <c r="B13029" s="8">
        <f>COUNTIF($C$2:$C13029,模板!$E$2)</f>
        <v>77</v>
      </c>
      <c r="C13029" s="2" t="str">
        <f>IFERROR(VLOOKUP(K13029,开票信息!$A:$C,3,0),"")</f>
        <v/>
      </c>
      <c r="G13029" s="3" t="str">
        <f t="shared" si="203"/>
        <v/>
      </c>
      <c r="L13029">
        <f>COUNTIF($K$2:K13029,$K13029)</f>
        <v>0</v>
      </c>
    </row>
    <row r="13030" ht="16.5" spans="1:12">
      <c r="A13030" s="1">
        <v>13029</v>
      </c>
      <c r="B13030" s="8">
        <f>COUNTIF($C$2:$C13030,模板!$E$2)</f>
        <v>77</v>
      </c>
      <c r="C13030" s="2" t="str">
        <f>IFERROR(VLOOKUP(K13030,开票信息!$A:$C,3,0),"")</f>
        <v/>
      </c>
      <c r="G13030" s="3" t="str">
        <f t="shared" si="203"/>
        <v/>
      </c>
      <c r="L13030">
        <f>COUNTIF($K$2:K13030,$K13030)</f>
        <v>0</v>
      </c>
    </row>
    <row r="13031" ht="16.5" spans="1:12">
      <c r="A13031" s="1">
        <v>13030</v>
      </c>
      <c r="B13031" s="8">
        <f>COUNTIF($C$2:$C13031,模板!$E$2)</f>
        <v>77</v>
      </c>
      <c r="C13031" s="2" t="str">
        <f>IFERROR(VLOOKUP(K13031,开票信息!$A:$C,3,0),"")</f>
        <v/>
      </c>
      <c r="G13031" s="3" t="str">
        <f t="shared" si="203"/>
        <v/>
      </c>
      <c r="L13031">
        <f>COUNTIF($K$2:K13031,$K13031)</f>
        <v>0</v>
      </c>
    </row>
    <row r="13032" ht="16.5" spans="1:12">
      <c r="A13032" s="1">
        <v>13031</v>
      </c>
      <c r="B13032" s="8">
        <f>COUNTIF($C$2:$C13032,模板!$E$2)</f>
        <v>77</v>
      </c>
      <c r="C13032" s="2" t="str">
        <f>IFERROR(VLOOKUP(K13032,开票信息!$A:$C,3,0),"")</f>
        <v/>
      </c>
      <c r="G13032" s="3" t="str">
        <f t="shared" si="203"/>
        <v/>
      </c>
      <c r="L13032">
        <f>COUNTIF($K$2:K13032,$K13032)</f>
        <v>0</v>
      </c>
    </row>
    <row r="13033" ht="16.5" spans="1:12">
      <c r="A13033" s="1">
        <v>13032</v>
      </c>
      <c r="B13033" s="8">
        <f>COUNTIF($C$2:$C13033,模板!$E$2)</f>
        <v>77</v>
      </c>
      <c r="C13033" s="2" t="str">
        <f>IFERROR(VLOOKUP(K13033,开票信息!$A:$C,3,0),"")</f>
        <v/>
      </c>
      <c r="G13033" s="3" t="str">
        <f t="shared" si="203"/>
        <v/>
      </c>
      <c r="L13033">
        <f>COUNTIF($K$2:K13033,$K13033)</f>
        <v>0</v>
      </c>
    </row>
    <row r="13034" ht="16.5" spans="1:12">
      <c r="A13034" s="1">
        <v>13033</v>
      </c>
      <c r="B13034" s="8">
        <f>COUNTIF($C$2:$C13034,模板!$E$2)</f>
        <v>77</v>
      </c>
      <c r="C13034" s="2" t="str">
        <f>IFERROR(VLOOKUP(K13034,开票信息!$A:$C,3,0),"")</f>
        <v/>
      </c>
      <c r="G13034" s="3" t="str">
        <f t="shared" si="203"/>
        <v/>
      </c>
      <c r="L13034">
        <f>COUNTIF($K$2:K13034,$K13034)</f>
        <v>0</v>
      </c>
    </row>
    <row r="13035" ht="16.5" spans="1:12">
      <c r="A13035" s="1">
        <v>13034</v>
      </c>
      <c r="B13035" s="8">
        <f>COUNTIF($C$2:$C13035,模板!$E$2)</f>
        <v>77</v>
      </c>
      <c r="C13035" s="2" t="str">
        <f>IFERROR(VLOOKUP(K13035,开票信息!$A:$C,3,0),"")</f>
        <v/>
      </c>
      <c r="G13035" s="3" t="str">
        <f t="shared" si="203"/>
        <v/>
      </c>
      <c r="L13035">
        <f>COUNTIF($K$2:K13035,$K13035)</f>
        <v>0</v>
      </c>
    </row>
    <row r="13036" ht="16.5" spans="1:12">
      <c r="A13036" s="1">
        <v>13035</v>
      </c>
      <c r="B13036" s="8">
        <f>COUNTIF($C$2:$C13036,模板!$E$2)</f>
        <v>77</v>
      </c>
      <c r="C13036" s="2" t="str">
        <f>IFERROR(VLOOKUP(K13036,开票信息!$A:$C,3,0),"")</f>
        <v/>
      </c>
      <c r="G13036" s="3" t="str">
        <f t="shared" si="203"/>
        <v/>
      </c>
      <c r="L13036">
        <f>COUNTIF($K$2:K13036,$K13036)</f>
        <v>0</v>
      </c>
    </row>
    <row r="13037" ht="16.5" spans="1:12">
      <c r="A13037" s="1">
        <v>13036</v>
      </c>
      <c r="B13037" s="8">
        <f>COUNTIF($C$2:$C13037,模板!$E$2)</f>
        <v>77</v>
      </c>
      <c r="C13037" s="2" t="str">
        <f>IFERROR(VLOOKUP(K13037,开票信息!$A:$C,3,0),"")</f>
        <v/>
      </c>
      <c r="G13037" s="3" t="str">
        <f t="shared" si="203"/>
        <v/>
      </c>
      <c r="L13037">
        <f>COUNTIF($K$2:K13037,$K13037)</f>
        <v>0</v>
      </c>
    </row>
    <row r="13038" ht="16.5" spans="1:12">
      <c r="A13038" s="1">
        <v>13037</v>
      </c>
      <c r="B13038" s="8">
        <f>COUNTIF($C$2:$C13038,模板!$E$2)</f>
        <v>77</v>
      </c>
      <c r="C13038" s="2" t="str">
        <f>IFERROR(VLOOKUP(K13038,开票信息!$A:$C,3,0),"")</f>
        <v/>
      </c>
      <c r="G13038" s="3" t="str">
        <f t="shared" si="203"/>
        <v/>
      </c>
      <c r="L13038">
        <f>COUNTIF($K$2:K13038,$K13038)</f>
        <v>0</v>
      </c>
    </row>
    <row r="13039" ht="16.5" spans="1:12">
      <c r="A13039" s="1">
        <v>13038</v>
      </c>
      <c r="B13039" s="8">
        <f>COUNTIF($C$2:$C13039,模板!$E$2)</f>
        <v>77</v>
      </c>
      <c r="C13039" s="2" t="str">
        <f>IFERROR(VLOOKUP(K13039,开票信息!$A:$C,3,0),"")</f>
        <v/>
      </c>
      <c r="G13039" s="3" t="str">
        <f t="shared" si="203"/>
        <v/>
      </c>
      <c r="L13039">
        <f>COUNTIF($K$2:K13039,$K13039)</f>
        <v>0</v>
      </c>
    </row>
    <row r="13040" ht="16.5" spans="1:12">
      <c r="A13040" s="1">
        <v>13039</v>
      </c>
      <c r="B13040" s="8">
        <f>COUNTIF($C$2:$C13040,模板!$E$2)</f>
        <v>77</v>
      </c>
      <c r="C13040" s="2" t="str">
        <f>IFERROR(VLOOKUP(K13040,开票信息!$A:$C,3,0),"")</f>
        <v/>
      </c>
      <c r="G13040" s="3" t="str">
        <f t="shared" si="203"/>
        <v/>
      </c>
      <c r="L13040">
        <f>COUNTIF($K$2:K13040,$K13040)</f>
        <v>0</v>
      </c>
    </row>
    <row r="13041" ht="16.5" spans="1:12">
      <c r="A13041" s="1">
        <v>13040</v>
      </c>
      <c r="B13041" s="8">
        <f>COUNTIF($C$2:$C13041,模板!$E$2)</f>
        <v>77</v>
      </c>
      <c r="C13041" s="2" t="str">
        <f>IFERROR(VLOOKUP(K13041,开票信息!$A:$C,3,0),"")</f>
        <v/>
      </c>
      <c r="G13041" s="3" t="str">
        <f t="shared" si="203"/>
        <v/>
      </c>
      <c r="L13041">
        <f>COUNTIF($K$2:K13041,$K13041)</f>
        <v>0</v>
      </c>
    </row>
    <row r="13042" ht="16.5" spans="1:12">
      <c r="A13042" s="1">
        <v>13041</v>
      </c>
      <c r="B13042" s="8">
        <f>COUNTIF($C$2:$C13042,模板!$E$2)</f>
        <v>77</v>
      </c>
      <c r="C13042" s="2" t="str">
        <f>IFERROR(VLOOKUP(K13042,开票信息!$A:$C,3,0),"")</f>
        <v/>
      </c>
      <c r="G13042" s="3" t="str">
        <f t="shared" si="203"/>
        <v/>
      </c>
      <c r="L13042">
        <f>COUNTIF($K$2:K13042,$K13042)</f>
        <v>0</v>
      </c>
    </row>
    <row r="13043" ht="16.5" spans="1:12">
      <c r="A13043" s="1">
        <v>13042</v>
      </c>
      <c r="B13043" s="8">
        <f>COUNTIF($C$2:$C13043,模板!$E$2)</f>
        <v>77</v>
      </c>
      <c r="C13043" s="2" t="str">
        <f>IFERROR(VLOOKUP(K13043,开票信息!$A:$C,3,0),"")</f>
        <v/>
      </c>
      <c r="G13043" s="3" t="str">
        <f t="shared" si="203"/>
        <v/>
      </c>
      <c r="L13043">
        <f>COUNTIF($K$2:K13043,$K13043)</f>
        <v>0</v>
      </c>
    </row>
    <row r="13044" ht="16.5" spans="1:12">
      <c r="A13044" s="1">
        <v>13043</v>
      </c>
      <c r="B13044" s="8">
        <f>COUNTIF($C$2:$C13044,模板!$E$2)</f>
        <v>77</v>
      </c>
      <c r="C13044" s="2" t="str">
        <f>IFERROR(VLOOKUP(K13044,开票信息!$A:$C,3,0),"")</f>
        <v/>
      </c>
      <c r="G13044" s="3" t="str">
        <f t="shared" si="203"/>
        <v/>
      </c>
      <c r="L13044">
        <f>COUNTIF($K$2:K13044,$K13044)</f>
        <v>0</v>
      </c>
    </row>
    <row r="13045" ht="16.5" spans="1:12">
      <c r="A13045" s="1">
        <v>13044</v>
      </c>
      <c r="B13045" s="8">
        <f>COUNTIF($C$2:$C13045,模板!$E$2)</f>
        <v>77</v>
      </c>
      <c r="C13045" s="2" t="str">
        <f>IFERROR(VLOOKUP(K13045,开票信息!$A:$C,3,0),"")</f>
        <v/>
      </c>
      <c r="G13045" s="3" t="str">
        <f t="shared" si="203"/>
        <v/>
      </c>
      <c r="L13045">
        <f>COUNTIF($K$2:K13045,$K13045)</f>
        <v>0</v>
      </c>
    </row>
    <row r="13046" ht="16.5" spans="1:12">
      <c r="A13046" s="1">
        <v>13045</v>
      </c>
      <c r="B13046" s="8">
        <f>COUNTIF($C$2:$C13046,模板!$E$2)</f>
        <v>77</v>
      </c>
      <c r="C13046" s="2" t="str">
        <f>IFERROR(VLOOKUP(K13046,开票信息!$A:$C,3,0),"")</f>
        <v/>
      </c>
      <c r="G13046" s="3" t="str">
        <f t="shared" si="203"/>
        <v/>
      </c>
      <c r="L13046">
        <f>COUNTIF($K$2:K13046,$K13046)</f>
        <v>0</v>
      </c>
    </row>
    <row r="13047" ht="16.5" spans="1:12">
      <c r="A13047" s="1">
        <v>13046</v>
      </c>
      <c r="B13047" s="8">
        <f>COUNTIF($C$2:$C13047,模板!$E$2)</f>
        <v>77</v>
      </c>
      <c r="C13047" s="2" t="str">
        <f>IFERROR(VLOOKUP(K13047,开票信息!$A:$C,3,0),"")</f>
        <v/>
      </c>
      <c r="G13047" s="3" t="str">
        <f t="shared" si="203"/>
        <v/>
      </c>
      <c r="L13047">
        <f>COUNTIF($K$2:K13047,$K13047)</f>
        <v>0</v>
      </c>
    </row>
    <row r="13048" ht="16.5" spans="1:12">
      <c r="A13048" s="1">
        <v>13047</v>
      </c>
      <c r="B13048" s="8">
        <f>COUNTIF($C$2:$C13048,模板!$E$2)</f>
        <v>77</v>
      </c>
      <c r="C13048" s="2" t="str">
        <f>IFERROR(VLOOKUP(K13048,开票信息!$A:$C,3,0),"")</f>
        <v/>
      </c>
      <c r="G13048" s="3" t="str">
        <f t="shared" si="203"/>
        <v/>
      </c>
      <c r="L13048">
        <f>COUNTIF($K$2:K13048,$K13048)</f>
        <v>0</v>
      </c>
    </row>
    <row r="13049" ht="16.5" spans="1:12">
      <c r="A13049" s="1">
        <v>13048</v>
      </c>
      <c r="B13049" s="8">
        <f>COUNTIF($C$2:$C13049,模板!$E$2)</f>
        <v>77</v>
      </c>
      <c r="C13049" s="2" t="str">
        <f>IFERROR(VLOOKUP(K13049,开票信息!$A:$C,3,0),"")</f>
        <v/>
      </c>
      <c r="G13049" s="3" t="str">
        <f t="shared" si="203"/>
        <v/>
      </c>
      <c r="L13049">
        <f>COUNTIF($K$2:K13049,$K13049)</f>
        <v>0</v>
      </c>
    </row>
    <row r="13050" ht="16.5" spans="1:12">
      <c r="A13050" s="1">
        <v>13049</v>
      </c>
      <c r="B13050" s="8">
        <f>COUNTIF($C$2:$C13050,模板!$E$2)</f>
        <v>77</v>
      </c>
      <c r="C13050" s="2" t="str">
        <f>IFERROR(VLOOKUP(K13050,开票信息!$A:$C,3,0),"")</f>
        <v/>
      </c>
      <c r="G13050" s="3" t="str">
        <f t="shared" si="203"/>
        <v/>
      </c>
      <c r="L13050">
        <f>COUNTIF($K$2:K13050,$K13050)</f>
        <v>0</v>
      </c>
    </row>
    <row r="13051" ht="16.5" spans="1:12">
      <c r="A13051" s="1">
        <v>13050</v>
      </c>
      <c r="B13051" s="8">
        <f>COUNTIF($C$2:$C13051,模板!$E$2)</f>
        <v>77</v>
      </c>
      <c r="C13051" s="2" t="str">
        <f>IFERROR(VLOOKUP(K13051,开票信息!$A:$C,3,0),"")</f>
        <v/>
      </c>
      <c r="G13051" s="3" t="str">
        <f t="shared" si="203"/>
        <v/>
      </c>
      <c r="L13051">
        <f>COUNTIF($K$2:K13051,$K13051)</f>
        <v>0</v>
      </c>
    </row>
    <row r="13052" ht="16.5" spans="1:12">
      <c r="A13052" s="1">
        <v>13051</v>
      </c>
      <c r="B13052" s="8">
        <f>COUNTIF($C$2:$C13052,模板!$E$2)</f>
        <v>77</v>
      </c>
      <c r="C13052" s="2" t="str">
        <f>IFERROR(VLOOKUP(K13052,开票信息!$A:$C,3,0),"")</f>
        <v/>
      </c>
      <c r="G13052" s="3" t="str">
        <f t="shared" si="203"/>
        <v/>
      </c>
      <c r="L13052">
        <f>COUNTIF($K$2:K13052,$K13052)</f>
        <v>0</v>
      </c>
    </row>
    <row r="13053" ht="16.5" spans="1:12">
      <c r="A13053" s="1">
        <v>13052</v>
      </c>
      <c r="B13053" s="8">
        <f>COUNTIF($C$2:$C13053,模板!$E$2)</f>
        <v>77</v>
      </c>
      <c r="C13053" s="2" t="str">
        <f>IFERROR(VLOOKUP(K13053,开票信息!$A:$C,3,0),"")</f>
        <v/>
      </c>
      <c r="G13053" s="3" t="str">
        <f t="shared" si="203"/>
        <v/>
      </c>
      <c r="L13053">
        <f>COUNTIF($K$2:K13053,$K13053)</f>
        <v>0</v>
      </c>
    </row>
    <row r="13054" ht="16.5" spans="1:12">
      <c r="A13054" s="1">
        <v>13053</v>
      </c>
      <c r="B13054" s="8">
        <f>COUNTIF($C$2:$C13054,模板!$E$2)</f>
        <v>77</v>
      </c>
      <c r="C13054" s="2" t="str">
        <f>IFERROR(VLOOKUP(K13054,开票信息!$A:$C,3,0),"")</f>
        <v/>
      </c>
      <c r="G13054" s="3" t="str">
        <f t="shared" si="203"/>
        <v/>
      </c>
      <c r="L13054">
        <f>COUNTIF($K$2:K13054,$K13054)</f>
        <v>0</v>
      </c>
    </row>
    <row r="13055" ht="16.5" spans="1:12">
      <c r="A13055" s="1">
        <v>13054</v>
      </c>
      <c r="B13055" s="8">
        <f>COUNTIF($C$2:$C13055,模板!$E$2)</f>
        <v>77</v>
      </c>
      <c r="C13055" s="2" t="str">
        <f>IFERROR(VLOOKUP(K13055,开票信息!$A:$C,3,0),"")</f>
        <v/>
      </c>
      <c r="G13055" s="3" t="str">
        <f t="shared" si="203"/>
        <v/>
      </c>
      <c r="L13055">
        <f>COUNTIF($K$2:K13055,$K13055)</f>
        <v>0</v>
      </c>
    </row>
    <row r="13056" ht="16.5" spans="1:12">
      <c r="A13056" s="1">
        <v>13055</v>
      </c>
      <c r="B13056" s="8">
        <f>COUNTIF($C$2:$C13056,模板!$E$2)</f>
        <v>77</v>
      </c>
      <c r="C13056" s="2" t="str">
        <f>IFERROR(VLOOKUP(K13056,开票信息!$A:$C,3,0),"")</f>
        <v/>
      </c>
      <c r="G13056" s="3" t="str">
        <f t="shared" si="203"/>
        <v/>
      </c>
      <c r="L13056">
        <f>COUNTIF($K$2:K13056,$K13056)</f>
        <v>0</v>
      </c>
    </row>
    <row r="13057" ht="16.5" spans="1:12">
      <c r="A13057" s="1">
        <v>13056</v>
      </c>
      <c r="B13057" s="8">
        <f>COUNTIF($C$2:$C13057,模板!$E$2)</f>
        <v>77</v>
      </c>
      <c r="C13057" s="2" t="str">
        <f>IFERROR(VLOOKUP(K13057,开票信息!$A:$C,3,0),"")</f>
        <v/>
      </c>
      <c r="G13057" s="3" t="str">
        <f t="shared" si="203"/>
        <v/>
      </c>
      <c r="L13057">
        <f>COUNTIF($K$2:K13057,$K13057)</f>
        <v>0</v>
      </c>
    </row>
    <row r="13058" ht="16.5" spans="1:12">
      <c r="A13058" s="1">
        <v>13057</v>
      </c>
      <c r="B13058" s="8">
        <f>COUNTIF($C$2:$C13058,模板!$E$2)</f>
        <v>77</v>
      </c>
      <c r="C13058" s="2" t="str">
        <f>IFERROR(VLOOKUP(K13058,开票信息!$A:$C,3,0),"")</f>
        <v/>
      </c>
      <c r="G13058" s="3" t="str">
        <f t="shared" si="203"/>
        <v/>
      </c>
      <c r="L13058">
        <f>COUNTIF($K$2:K13058,$K13058)</f>
        <v>0</v>
      </c>
    </row>
    <row r="13059" ht="16.5" spans="1:12">
      <c r="A13059" s="1">
        <v>13058</v>
      </c>
      <c r="B13059" s="8">
        <f>COUNTIF($C$2:$C13059,模板!$E$2)</f>
        <v>77</v>
      </c>
      <c r="C13059" s="2" t="str">
        <f>IFERROR(VLOOKUP(K13059,开票信息!$A:$C,3,0),"")</f>
        <v/>
      </c>
      <c r="G13059" s="3" t="str">
        <f t="shared" ref="G13059:G13122" si="204">IFERROR(H13059/F13059,"")</f>
        <v/>
      </c>
      <c r="L13059">
        <f>COUNTIF($K$2:K13059,$K13059)</f>
        <v>0</v>
      </c>
    </row>
    <row r="13060" ht="16.5" spans="1:12">
      <c r="A13060" s="1">
        <v>13059</v>
      </c>
      <c r="B13060" s="8">
        <f>COUNTIF($C$2:$C13060,模板!$E$2)</f>
        <v>77</v>
      </c>
      <c r="C13060" s="2" t="str">
        <f>IFERROR(VLOOKUP(K13060,开票信息!$A:$C,3,0),"")</f>
        <v/>
      </c>
      <c r="G13060" s="3" t="str">
        <f t="shared" si="204"/>
        <v/>
      </c>
      <c r="L13060">
        <f>COUNTIF($K$2:K13060,$K13060)</f>
        <v>0</v>
      </c>
    </row>
    <row r="13061" ht="16.5" spans="1:12">
      <c r="A13061" s="1">
        <v>13060</v>
      </c>
      <c r="B13061" s="8">
        <f>COUNTIF($C$2:$C13061,模板!$E$2)</f>
        <v>77</v>
      </c>
      <c r="C13061" s="2" t="str">
        <f>IFERROR(VLOOKUP(K13061,开票信息!$A:$C,3,0),"")</f>
        <v/>
      </c>
      <c r="G13061" s="3" t="str">
        <f t="shared" si="204"/>
        <v/>
      </c>
      <c r="L13061">
        <f>COUNTIF($K$2:K13061,$K13061)</f>
        <v>0</v>
      </c>
    </row>
    <row r="13062" ht="16.5" spans="1:12">
      <c r="A13062" s="1">
        <v>13061</v>
      </c>
      <c r="B13062" s="8">
        <f>COUNTIF($C$2:$C13062,模板!$E$2)</f>
        <v>77</v>
      </c>
      <c r="C13062" s="2" t="str">
        <f>IFERROR(VLOOKUP(K13062,开票信息!$A:$C,3,0),"")</f>
        <v/>
      </c>
      <c r="G13062" s="3" t="str">
        <f t="shared" si="204"/>
        <v/>
      </c>
      <c r="L13062">
        <f>COUNTIF($K$2:K13062,$K13062)</f>
        <v>0</v>
      </c>
    </row>
    <row r="13063" ht="16.5" spans="1:12">
      <c r="A13063" s="1">
        <v>13062</v>
      </c>
      <c r="B13063" s="8">
        <f>COUNTIF($C$2:$C13063,模板!$E$2)</f>
        <v>77</v>
      </c>
      <c r="C13063" s="2" t="str">
        <f>IFERROR(VLOOKUP(K13063,开票信息!$A:$C,3,0),"")</f>
        <v/>
      </c>
      <c r="G13063" s="3" t="str">
        <f t="shared" si="204"/>
        <v/>
      </c>
      <c r="L13063">
        <f>COUNTIF($K$2:K13063,$K13063)</f>
        <v>0</v>
      </c>
    </row>
    <row r="13064" ht="16.5" spans="1:12">
      <c r="A13064" s="1">
        <v>13063</v>
      </c>
      <c r="B13064" s="8">
        <f>COUNTIF($C$2:$C13064,模板!$E$2)</f>
        <v>77</v>
      </c>
      <c r="C13064" s="2" t="str">
        <f>IFERROR(VLOOKUP(K13064,开票信息!$A:$C,3,0),"")</f>
        <v/>
      </c>
      <c r="G13064" s="3" t="str">
        <f t="shared" si="204"/>
        <v/>
      </c>
      <c r="L13064">
        <f>COUNTIF($K$2:K13064,$K13064)</f>
        <v>0</v>
      </c>
    </row>
    <row r="13065" ht="16.5" spans="1:12">
      <c r="A13065" s="1">
        <v>13064</v>
      </c>
      <c r="B13065" s="8">
        <f>COUNTIF($C$2:$C13065,模板!$E$2)</f>
        <v>77</v>
      </c>
      <c r="C13065" s="2" t="str">
        <f>IFERROR(VLOOKUP(K13065,开票信息!$A:$C,3,0),"")</f>
        <v/>
      </c>
      <c r="G13065" s="3" t="str">
        <f t="shared" si="204"/>
        <v/>
      </c>
      <c r="L13065">
        <f>COUNTIF($K$2:K13065,$K13065)</f>
        <v>0</v>
      </c>
    </row>
    <row r="13066" ht="16.5" spans="1:12">
      <c r="A13066" s="1">
        <v>13065</v>
      </c>
      <c r="B13066" s="8">
        <f>COUNTIF($C$2:$C13066,模板!$E$2)</f>
        <v>77</v>
      </c>
      <c r="C13066" s="2" t="str">
        <f>IFERROR(VLOOKUP(K13066,开票信息!$A:$C,3,0),"")</f>
        <v/>
      </c>
      <c r="G13066" s="3" t="str">
        <f t="shared" si="204"/>
        <v/>
      </c>
      <c r="L13066">
        <f>COUNTIF($K$2:K13066,$K13066)</f>
        <v>0</v>
      </c>
    </row>
    <row r="13067" ht="16.5" spans="1:12">
      <c r="A13067" s="1">
        <v>13066</v>
      </c>
      <c r="B13067" s="8">
        <f>COUNTIF($C$2:$C13067,模板!$E$2)</f>
        <v>77</v>
      </c>
      <c r="C13067" s="2" t="str">
        <f>IFERROR(VLOOKUP(K13067,开票信息!$A:$C,3,0),"")</f>
        <v/>
      </c>
      <c r="G13067" s="3" t="str">
        <f t="shared" si="204"/>
        <v/>
      </c>
      <c r="L13067">
        <f>COUNTIF($K$2:K13067,$K13067)</f>
        <v>0</v>
      </c>
    </row>
    <row r="13068" ht="16.5" spans="1:12">
      <c r="A13068" s="1">
        <v>13067</v>
      </c>
      <c r="B13068" s="8">
        <f>COUNTIF($C$2:$C13068,模板!$E$2)</f>
        <v>77</v>
      </c>
      <c r="C13068" s="2" t="str">
        <f>IFERROR(VLOOKUP(K13068,开票信息!$A:$C,3,0),"")</f>
        <v/>
      </c>
      <c r="G13068" s="3" t="str">
        <f t="shared" si="204"/>
        <v/>
      </c>
      <c r="L13068">
        <f>COUNTIF($K$2:K13068,$K13068)</f>
        <v>0</v>
      </c>
    </row>
    <row r="13069" ht="16.5" spans="1:12">
      <c r="A13069" s="1">
        <v>13068</v>
      </c>
      <c r="B13069" s="8">
        <f>COUNTIF($C$2:$C13069,模板!$E$2)</f>
        <v>77</v>
      </c>
      <c r="C13069" s="2" t="str">
        <f>IFERROR(VLOOKUP(K13069,开票信息!$A:$C,3,0),"")</f>
        <v/>
      </c>
      <c r="G13069" s="3" t="str">
        <f t="shared" si="204"/>
        <v/>
      </c>
      <c r="L13069">
        <f>COUNTIF($K$2:K13069,$K13069)</f>
        <v>0</v>
      </c>
    </row>
    <row r="13070" ht="16.5" spans="1:12">
      <c r="A13070" s="1">
        <v>13069</v>
      </c>
      <c r="B13070" s="8">
        <f>COUNTIF($C$2:$C13070,模板!$E$2)</f>
        <v>77</v>
      </c>
      <c r="C13070" s="2" t="str">
        <f>IFERROR(VLOOKUP(K13070,开票信息!$A:$C,3,0),"")</f>
        <v/>
      </c>
      <c r="G13070" s="3" t="str">
        <f t="shared" si="204"/>
        <v/>
      </c>
      <c r="L13070">
        <f>COUNTIF($K$2:K13070,$K13070)</f>
        <v>0</v>
      </c>
    </row>
    <row r="13071" ht="16.5" spans="1:12">
      <c r="A13071" s="1">
        <v>13070</v>
      </c>
      <c r="B13071" s="8">
        <f>COUNTIF($C$2:$C13071,模板!$E$2)</f>
        <v>77</v>
      </c>
      <c r="C13071" s="2" t="str">
        <f>IFERROR(VLOOKUP(K13071,开票信息!$A:$C,3,0),"")</f>
        <v/>
      </c>
      <c r="G13071" s="3" t="str">
        <f t="shared" si="204"/>
        <v/>
      </c>
      <c r="L13071">
        <f>COUNTIF($K$2:K13071,$K13071)</f>
        <v>0</v>
      </c>
    </row>
    <row r="13072" ht="16.5" spans="1:12">
      <c r="A13072" s="1">
        <v>13071</v>
      </c>
      <c r="B13072" s="8">
        <f>COUNTIF($C$2:$C13072,模板!$E$2)</f>
        <v>77</v>
      </c>
      <c r="C13072" s="2" t="str">
        <f>IFERROR(VLOOKUP(K13072,开票信息!$A:$C,3,0),"")</f>
        <v/>
      </c>
      <c r="G13072" s="3" t="str">
        <f t="shared" si="204"/>
        <v/>
      </c>
      <c r="L13072">
        <f>COUNTIF($K$2:K13072,$K13072)</f>
        <v>0</v>
      </c>
    </row>
    <row r="13073" ht="16.5" spans="1:12">
      <c r="A13073" s="1">
        <v>13072</v>
      </c>
      <c r="B13073" s="8">
        <f>COUNTIF($C$2:$C13073,模板!$E$2)</f>
        <v>77</v>
      </c>
      <c r="C13073" s="2" t="str">
        <f>IFERROR(VLOOKUP(K13073,开票信息!$A:$C,3,0),"")</f>
        <v/>
      </c>
      <c r="G13073" s="3" t="str">
        <f t="shared" si="204"/>
        <v/>
      </c>
      <c r="L13073">
        <f>COUNTIF($K$2:K13073,$K13073)</f>
        <v>0</v>
      </c>
    </row>
    <row r="13074" ht="16.5" spans="1:12">
      <c r="A13074" s="1">
        <v>13073</v>
      </c>
      <c r="B13074" s="8">
        <f>COUNTIF($C$2:$C13074,模板!$E$2)</f>
        <v>77</v>
      </c>
      <c r="C13074" s="2" t="str">
        <f>IFERROR(VLOOKUP(K13074,开票信息!$A:$C,3,0),"")</f>
        <v/>
      </c>
      <c r="G13074" s="3" t="str">
        <f t="shared" si="204"/>
        <v/>
      </c>
      <c r="L13074">
        <f>COUNTIF($K$2:K13074,$K13074)</f>
        <v>0</v>
      </c>
    </row>
    <row r="13075" ht="16.5" spans="1:12">
      <c r="A13075" s="1">
        <v>13074</v>
      </c>
      <c r="B13075" s="8">
        <f>COUNTIF($C$2:$C13075,模板!$E$2)</f>
        <v>77</v>
      </c>
      <c r="C13075" s="2" t="str">
        <f>IFERROR(VLOOKUP(K13075,开票信息!$A:$C,3,0),"")</f>
        <v/>
      </c>
      <c r="G13075" s="3" t="str">
        <f t="shared" si="204"/>
        <v/>
      </c>
      <c r="L13075">
        <f>COUNTIF($K$2:K13075,$K13075)</f>
        <v>0</v>
      </c>
    </row>
    <row r="13076" ht="16.5" spans="1:12">
      <c r="A13076" s="1">
        <v>13075</v>
      </c>
      <c r="B13076" s="8">
        <f>COUNTIF($C$2:$C13076,模板!$E$2)</f>
        <v>77</v>
      </c>
      <c r="C13076" s="2" t="str">
        <f>IFERROR(VLOOKUP(K13076,开票信息!$A:$C,3,0),"")</f>
        <v/>
      </c>
      <c r="G13076" s="3" t="str">
        <f t="shared" si="204"/>
        <v/>
      </c>
      <c r="L13076">
        <f>COUNTIF($K$2:K13076,$K13076)</f>
        <v>0</v>
      </c>
    </row>
    <row r="13077" ht="16.5" spans="1:12">
      <c r="A13077" s="1">
        <v>13076</v>
      </c>
      <c r="B13077" s="8">
        <f>COUNTIF($C$2:$C13077,模板!$E$2)</f>
        <v>77</v>
      </c>
      <c r="C13077" s="2" t="str">
        <f>IFERROR(VLOOKUP(K13077,开票信息!$A:$C,3,0),"")</f>
        <v/>
      </c>
      <c r="G13077" s="3" t="str">
        <f t="shared" si="204"/>
        <v/>
      </c>
      <c r="L13077">
        <f>COUNTIF($K$2:K13077,$K13077)</f>
        <v>0</v>
      </c>
    </row>
    <row r="13078" ht="16.5" spans="1:12">
      <c r="A13078" s="1">
        <v>13077</v>
      </c>
      <c r="B13078" s="8">
        <f>COUNTIF($C$2:$C13078,模板!$E$2)</f>
        <v>77</v>
      </c>
      <c r="C13078" s="2" t="str">
        <f>IFERROR(VLOOKUP(K13078,开票信息!$A:$C,3,0),"")</f>
        <v/>
      </c>
      <c r="G13078" s="3" t="str">
        <f t="shared" si="204"/>
        <v/>
      </c>
      <c r="L13078">
        <f>COUNTIF($K$2:K13078,$K13078)</f>
        <v>0</v>
      </c>
    </row>
    <row r="13079" ht="16.5" spans="1:12">
      <c r="A13079" s="1">
        <v>13078</v>
      </c>
      <c r="B13079" s="8">
        <f>COUNTIF($C$2:$C13079,模板!$E$2)</f>
        <v>77</v>
      </c>
      <c r="C13079" s="2" t="str">
        <f>IFERROR(VLOOKUP(K13079,开票信息!$A:$C,3,0),"")</f>
        <v/>
      </c>
      <c r="G13079" s="3" t="str">
        <f t="shared" si="204"/>
        <v/>
      </c>
      <c r="L13079">
        <f>COUNTIF($K$2:K13079,$K13079)</f>
        <v>0</v>
      </c>
    </row>
    <row r="13080" ht="16.5" spans="1:12">
      <c r="A13080" s="1">
        <v>13079</v>
      </c>
      <c r="B13080" s="8">
        <f>COUNTIF($C$2:$C13080,模板!$E$2)</f>
        <v>77</v>
      </c>
      <c r="C13080" s="2" t="str">
        <f>IFERROR(VLOOKUP(K13080,开票信息!$A:$C,3,0),"")</f>
        <v/>
      </c>
      <c r="G13080" s="3" t="str">
        <f t="shared" si="204"/>
        <v/>
      </c>
      <c r="L13080">
        <f>COUNTIF($K$2:K13080,$K13080)</f>
        <v>0</v>
      </c>
    </row>
    <row r="13081" ht="16.5" spans="1:12">
      <c r="A13081" s="1">
        <v>13080</v>
      </c>
      <c r="B13081" s="8">
        <f>COUNTIF($C$2:$C13081,模板!$E$2)</f>
        <v>77</v>
      </c>
      <c r="C13081" s="2" t="str">
        <f>IFERROR(VLOOKUP(K13081,开票信息!$A:$C,3,0),"")</f>
        <v/>
      </c>
      <c r="G13081" s="3" t="str">
        <f t="shared" si="204"/>
        <v/>
      </c>
      <c r="L13081">
        <f>COUNTIF($K$2:K13081,$K13081)</f>
        <v>0</v>
      </c>
    </row>
    <row r="13082" ht="16.5" spans="1:12">
      <c r="A13082" s="1">
        <v>13081</v>
      </c>
      <c r="B13082" s="8">
        <f>COUNTIF($C$2:$C13082,模板!$E$2)</f>
        <v>77</v>
      </c>
      <c r="C13082" s="2" t="str">
        <f>IFERROR(VLOOKUP(K13082,开票信息!$A:$C,3,0),"")</f>
        <v/>
      </c>
      <c r="G13082" s="3" t="str">
        <f t="shared" si="204"/>
        <v/>
      </c>
      <c r="L13082">
        <f>COUNTIF($K$2:K13082,$K13082)</f>
        <v>0</v>
      </c>
    </row>
    <row r="13083" ht="16.5" spans="1:12">
      <c r="A13083" s="1">
        <v>13082</v>
      </c>
      <c r="B13083" s="8">
        <f>COUNTIF($C$2:$C13083,模板!$E$2)</f>
        <v>77</v>
      </c>
      <c r="C13083" s="2" t="str">
        <f>IFERROR(VLOOKUP(K13083,开票信息!$A:$C,3,0),"")</f>
        <v/>
      </c>
      <c r="G13083" s="3" t="str">
        <f t="shared" si="204"/>
        <v/>
      </c>
      <c r="L13083">
        <f>COUNTIF($K$2:K13083,$K13083)</f>
        <v>0</v>
      </c>
    </row>
    <row r="13084" ht="16.5" spans="1:12">
      <c r="A13084" s="1">
        <v>13083</v>
      </c>
      <c r="B13084" s="8">
        <f>COUNTIF($C$2:$C13084,模板!$E$2)</f>
        <v>77</v>
      </c>
      <c r="C13084" s="2" t="str">
        <f>IFERROR(VLOOKUP(K13084,开票信息!$A:$C,3,0),"")</f>
        <v/>
      </c>
      <c r="G13084" s="3" t="str">
        <f t="shared" si="204"/>
        <v/>
      </c>
      <c r="L13084">
        <f>COUNTIF($K$2:K13084,$K13084)</f>
        <v>0</v>
      </c>
    </row>
    <row r="13085" ht="16.5" spans="1:12">
      <c r="A13085" s="1">
        <v>13084</v>
      </c>
      <c r="B13085" s="8">
        <f>COUNTIF($C$2:$C13085,模板!$E$2)</f>
        <v>77</v>
      </c>
      <c r="C13085" s="2" t="str">
        <f>IFERROR(VLOOKUP(K13085,开票信息!$A:$C,3,0),"")</f>
        <v/>
      </c>
      <c r="G13085" s="3" t="str">
        <f t="shared" si="204"/>
        <v/>
      </c>
      <c r="L13085">
        <f>COUNTIF($K$2:K13085,$K13085)</f>
        <v>0</v>
      </c>
    </row>
    <row r="13086" ht="16.5" spans="1:12">
      <c r="A13086" s="1">
        <v>13085</v>
      </c>
      <c r="B13086" s="8">
        <f>COUNTIF($C$2:$C13086,模板!$E$2)</f>
        <v>77</v>
      </c>
      <c r="C13086" s="2" t="str">
        <f>IFERROR(VLOOKUP(K13086,开票信息!$A:$C,3,0),"")</f>
        <v/>
      </c>
      <c r="G13086" s="3" t="str">
        <f t="shared" si="204"/>
        <v/>
      </c>
      <c r="L13086">
        <f>COUNTIF($K$2:K13086,$K13086)</f>
        <v>0</v>
      </c>
    </row>
    <row r="13087" ht="16.5" spans="1:12">
      <c r="A13087" s="1">
        <v>13086</v>
      </c>
      <c r="B13087" s="8">
        <f>COUNTIF($C$2:$C13087,模板!$E$2)</f>
        <v>77</v>
      </c>
      <c r="C13087" s="2" t="str">
        <f>IFERROR(VLOOKUP(K13087,开票信息!$A:$C,3,0),"")</f>
        <v/>
      </c>
      <c r="G13087" s="3" t="str">
        <f t="shared" si="204"/>
        <v/>
      </c>
      <c r="L13087">
        <f>COUNTIF($K$2:K13087,$K13087)</f>
        <v>0</v>
      </c>
    </row>
    <row r="13088" ht="16.5" spans="1:12">
      <c r="A13088" s="1">
        <v>13087</v>
      </c>
      <c r="B13088" s="8">
        <f>COUNTIF($C$2:$C13088,模板!$E$2)</f>
        <v>77</v>
      </c>
      <c r="C13088" s="2" t="str">
        <f>IFERROR(VLOOKUP(K13088,开票信息!$A:$C,3,0),"")</f>
        <v/>
      </c>
      <c r="G13088" s="3" t="str">
        <f t="shared" si="204"/>
        <v/>
      </c>
      <c r="L13088">
        <f>COUNTIF($K$2:K13088,$K13088)</f>
        <v>0</v>
      </c>
    </row>
    <row r="13089" ht="16.5" spans="1:12">
      <c r="A13089" s="1">
        <v>13088</v>
      </c>
      <c r="B13089" s="8">
        <f>COUNTIF($C$2:$C13089,模板!$E$2)</f>
        <v>77</v>
      </c>
      <c r="C13089" s="2" t="str">
        <f>IFERROR(VLOOKUP(K13089,开票信息!$A:$C,3,0),"")</f>
        <v/>
      </c>
      <c r="G13089" s="3" t="str">
        <f t="shared" si="204"/>
        <v/>
      </c>
      <c r="L13089">
        <f>COUNTIF($K$2:K13089,$K13089)</f>
        <v>0</v>
      </c>
    </row>
    <row r="13090" ht="16.5" spans="1:12">
      <c r="A13090" s="1">
        <v>13089</v>
      </c>
      <c r="B13090" s="8">
        <f>COUNTIF($C$2:$C13090,模板!$E$2)</f>
        <v>77</v>
      </c>
      <c r="C13090" s="2" t="str">
        <f>IFERROR(VLOOKUP(K13090,开票信息!$A:$C,3,0),"")</f>
        <v/>
      </c>
      <c r="G13090" s="3" t="str">
        <f t="shared" si="204"/>
        <v/>
      </c>
      <c r="L13090">
        <f>COUNTIF($K$2:K13090,$K13090)</f>
        <v>0</v>
      </c>
    </row>
    <row r="13091" ht="16.5" spans="1:12">
      <c r="A13091" s="1">
        <v>13090</v>
      </c>
      <c r="B13091" s="8">
        <f>COUNTIF($C$2:$C13091,模板!$E$2)</f>
        <v>77</v>
      </c>
      <c r="C13091" s="2" t="str">
        <f>IFERROR(VLOOKUP(K13091,开票信息!$A:$C,3,0),"")</f>
        <v/>
      </c>
      <c r="G13091" s="3" t="str">
        <f t="shared" si="204"/>
        <v/>
      </c>
      <c r="L13091">
        <f>COUNTIF($K$2:K13091,$K13091)</f>
        <v>0</v>
      </c>
    </row>
    <row r="13092" ht="16.5" spans="1:12">
      <c r="A13092" s="1">
        <v>13091</v>
      </c>
      <c r="B13092" s="8">
        <f>COUNTIF($C$2:$C13092,模板!$E$2)</f>
        <v>77</v>
      </c>
      <c r="C13092" s="2" t="str">
        <f>IFERROR(VLOOKUP(K13092,开票信息!$A:$C,3,0),"")</f>
        <v/>
      </c>
      <c r="G13092" s="3" t="str">
        <f t="shared" si="204"/>
        <v/>
      </c>
      <c r="L13092">
        <f>COUNTIF($K$2:K13092,$K13092)</f>
        <v>0</v>
      </c>
    </row>
    <row r="13093" ht="16.5" spans="1:12">
      <c r="A13093" s="1">
        <v>13092</v>
      </c>
      <c r="B13093" s="8">
        <f>COUNTIF($C$2:$C13093,模板!$E$2)</f>
        <v>77</v>
      </c>
      <c r="C13093" s="2" t="str">
        <f>IFERROR(VLOOKUP(K13093,开票信息!$A:$C,3,0),"")</f>
        <v/>
      </c>
      <c r="G13093" s="3" t="str">
        <f t="shared" si="204"/>
        <v/>
      </c>
      <c r="L13093">
        <f>COUNTIF($K$2:K13093,$K13093)</f>
        <v>0</v>
      </c>
    </row>
    <row r="13094" ht="16.5" spans="1:12">
      <c r="A13094" s="1">
        <v>13093</v>
      </c>
      <c r="B13094" s="8">
        <f>COUNTIF($C$2:$C13094,模板!$E$2)</f>
        <v>77</v>
      </c>
      <c r="C13094" s="2" t="str">
        <f>IFERROR(VLOOKUP(K13094,开票信息!$A:$C,3,0),"")</f>
        <v/>
      </c>
      <c r="G13094" s="3" t="str">
        <f t="shared" si="204"/>
        <v/>
      </c>
      <c r="L13094">
        <f>COUNTIF($K$2:K13094,$K13094)</f>
        <v>0</v>
      </c>
    </row>
    <row r="13095" ht="16.5" spans="1:12">
      <c r="A13095" s="1">
        <v>13094</v>
      </c>
      <c r="B13095" s="8">
        <f>COUNTIF($C$2:$C13095,模板!$E$2)</f>
        <v>77</v>
      </c>
      <c r="C13095" s="2" t="str">
        <f>IFERROR(VLOOKUP(K13095,开票信息!$A:$C,3,0),"")</f>
        <v/>
      </c>
      <c r="G13095" s="3" t="str">
        <f t="shared" si="204"/>
        <v/>
      </c>
      <c r="L13095">
        <f>COUNTIF($K$2:K13095,$K13095)</f>
        <v>0</v>
      </c>
    </row>
    <row r="13096" ht="16.5" spans="1:12">
      <c r="A13096" s="1">
        <v>13095</v>
      </c>
      <c r="B13096" s="8">
        <f>COUNTIF($C$2:$C13096,模板!$E$2)</f>
        <v>77</v>
      </c>
      <c r="C13096" s="2" t="str">
        <f>IFERROR(VLOOKUP(K13096,开票信息!$A:$C,3,0),"")</f>
        <v/>
      </c>
      <c r="G13096" s="3" t="str">
        <f t="shared" si="204"/>
        <v/>
      </c>
      <c r="L13096">
        <f>COUNTIF($K$2:K13096,$K13096)</f>
        <v>0</v>
      </c>
    </row>
    <row r="13097" ht="16.5" spans="1:12">
      <c r="A13097" s="1">
        <v>13096</v>
      </c>
      <c r="B13097" s="8">
        <f>COUNTIF($C$2:$C13097,模板!$E$2)</f>
        <v>77</v>
      </c>
      <c r="C13097" s="2" t="str">
        <f>IFERROR(VLOOKUP(K13097,开票信息!$A:$C,3,0),"")</f>
        <v/>
      </c>
      <c r="G13097" s="3" t="str">
        <f t="shared" si="204"/>
        <v/>
      </c>
      <c r="L13097">
        <f>COUNTIF($K$2:K13097,$K13097)</f>
        <v>0</v>
      </c>
    </row>
    <row r="13098" ht="16.5" spans="1:12">
      <c r="A13098" s="1">
        <v>13097</v>
      </c>
      <c r="B13098" s="8">
        <f>COUNTIF($C$2:$C13098,模板!$E$2)</f>
        <v>77</v>
      </c>
      <c r="C13098" s="2" t="str">
        <f>IFERROR(VLOOKUP(K13098,开票信息!$A:$C,3,0),"")</f>
        <v/>
      </c>
      <c r="G13098" s="3" t="str">
        <f t="shared" si="204"/>
        <v/>
      </c>
      <c r="L13098">
        <f>COUNTIF($K$2:K13098,$K13098)</f>
        <v>0</v>
      </c>
    </row>
    <row r="13099" ht="16.5" spans="1:12">
      <c r="A13099" s="1">
        <v>13098</v>
      </c>
      <c r="B13099" s="8">
        <f>COUNTIF($C$2:$C13099,模板!$E$2)</f>
        <v>77</v>
      </c>
      <c r="C13099" s="2" t="str">
        <f>IFERROR(VLOOKUP(K13099,开票信息!$A:$C,3,0),"")</f>
        <v/>
      </c>
      <c r="G13099" s="3" t="str">
        <f t="shared" si="204"/>
        <v/>
      </c>
      <c r="L13099">
        <f>COUNTIF($K$2:K13099,$K13099)</f>
        <v>0</v>
      </c>
    </row>
    <row r="13100" ht="16.5" spans="1:12">
      <c r="A13100" s="1">
        <v>13099</v>
      </c>
      <c r="B13100" s="8">
        <f>COUNTIF($C$2:$C13100,模板!$E$2)</f>
        <v>77</v>
      </c>
      <c r="C13100" s="2" t="str">
        <f>IFERROR(VLOOKUP(K13100,开票信息!$A:$C,3,0),"")</f>
        <v/>
      </c>
      <c r="G13100" s="3" t="str">
        <f t="shared" si="204"/>
        <v/>
      </c>
      <c r="L13100">
        <f>COUNTIF($K$2:K13100,$K13100)</f>
        <v>0</v>
      </c>
    </row>
    <row r="13101" ht="16.5" spans="1:12">
      <c r="A13101" s="1">
        <v>13100</v>
      </c>
      <c r="B13101" s="8">
        <f>COUNTIF($C$2:$C13101,模板!$E$2)</f>
        <v>77</v>
      </c>
      <c r="C13101" s="2" t="str">
        <f>IFERROR(VLOOKUP(K13101,开票信息!$A:$C,3,0),"")</f>
        <v/>
      </c>
      <c r="G13101" s="3" t="str">
        <f t="shared" si="204"/>
        <v/>
      </c>
      <c r="L13101">
        <f>COUNTIF($K$2:K13101,$K13101)</f>
        <v>0</v>
      </c>
    </row>
    <row r="13102" ht="16.5" spans="1:12">
      <c r="A13102" s="1">
        <v>13101</v>
      </c>
      <c r="B13102" s="8">
        <f>COUNTIF($C$2:$C13102,模板!$E$2)</f>
        <v>77</v>
      </c>
      <c r="C13102" s="2" t="str">
        <f>IFERROR(VLOOKUP(K13102,开票信息!$A:$C,3,0),"")</f>
        <v/>
      </c>
      <c r="G13102" s="3" t="str">
        <f t="shared" si="204"/>
        <v/>
      </c>
      <c r="L13102">
        <f>COUNTIF($K$2:K13102,$K13102)</f>
        <v>0</v>
      </c>
    </row>
    <row r="13103" ht="16.5" spans="1:12">
      <c r="A13103" s="1">
        <v>13102</v>
      </c>
      <c r="B13103" s="8">
        <f>COUNTIF($C$2:$C13103,模板!$E$2)</f>
        <v>77</v>
      </c>
      <c r="C13103" s="2" t="str">
        <f>IFERROR(VLOOKUP(K13103,开票信息!$A:$C,3,0),"")</f>
        <v/>
      </c>
      <c r="G13103" s="3" t="str">
        <f t="shared" si="204"/>
        <v/>
      </c>
      <c r="L13103">
        <f>COUNTIF($K$2:K13103,$K13103)</f>
        <v>0</v>
      </c>
    </row>
    <row r="13104" ht="16.5" spans="1:12">
      <c r="A13104" s="1">
        <v>13103</v>
      </c>
      <c r="B13104" s="8">
        <f>COUNTIF($C$2:$C13104,模板!$E$2)</f>
        <v>77</v>
      </c>
      <c r="C13104" s="2" t="str">
        <f>IFERROR(VLOOKUP(K13104,开票信息!$A:$C,3,0),"")</f>
        <v/>
      </c>
      <c r="G13104" s="3" t="str">
        <f t="shared" si="204"/>
        <v/>
      </c>
      <c r="L13104">
        <f>COUNTIF($K$2:K13104,$K13104)</f>
        <v>0</v>
      </c>
    </row>
    <row r="13105" ht="16.5" spans="1:12">
      <c r="A13105" s="1">
        <v>13104</v>
      </c>
      <c r="B13105" s="8">
        <f>COUNTIF($C$2:$C13105,模板!$E$2)</f>
        <v>77</v>
      </c>
      <c r="C13105" s="2" t="str">
        <f>IFERROR(VLOOKUP(K13105,开票信息!$A:$C,3,0),"")</f>
        <v/>
      </c>
      <c r="G13105" s="3" t="str">
        <f t="shared" si="204"/>
        <v/>
      </c>
      <c r="L13105">
        <f>COUNTIF($K$2:K13105,$K13105)</f>
        <v>0</v>
      </c>
    </row>
    <row r="13106" ht="16.5" spans="1:12">
      <c r="A13106" s="1">
        <v>13105</v>
      </c>
      <c r="B13106" s="8">
        <f>COUNTIF($C$2:$C13106,模板!$E$2)</f>
        <v>77</v>
      </c>
      <c r="C13106" s="2" t="str">
        <f>IFERROR(VLOOKUP(K13106,开票信息!$A:$C,3,0),"")</f>
        <v/>
      </c>
      <c r="G13106" s="3" t="str">
        <f t="shared" si="204"/>
        <v/>
      </c>
      <c r="L13106">
        <f>COUNTIF($K$2:K13106,$K13106)</f>
        <v>0</v>
      </c>
    </row>
    <row r="13107" ht="16.5" spans="1:12">
      <c r="A13107" s="1">
        <v>13106</v>
      </c>
      <c r="B13107" s="8">
        <f>COUNTIF($C$2:$C13107,模板!$E$2)</f>
        <v>77</v>
      </c>
      <c r="C13107" s="2" t="str">
        <f>IFERROR(VLOOKUP(K13107,开票信息!$A:$C,3,0),"")</f>
        <v/>
      </c>
      <c r="G13107" s="3" t="str">
        <f t="shared" si="204"/>
        <v/>
      </c>
      <c r="L13107">
        <f>COUNTIF($K$2:K13107,$K13107)</f>
        <v>0</v>
      </c>
    </row>
    <row r="13108" ht="16.5" spans="1:12">
      <c r="A13108" s="1">
        <v>13107</v>
      </c>
      <c r="B13108" s="8">
        <f>COUNTIF($C$2:$C13108,模板!$E$2)</f>
        <v>77</v>
      </c>
      <c r="C13108" s="2" t="str">
        <f>IFERROR(VLOOKUP(K13108,开票信息!$A:$C,3,0),"")</f>
        <v/>
      </c>
      <c r="G13108" s="3" t="str">
        <f t="shared" si="204"/>
        <v/>
      </c>
      <c r="L13108">
        <f>COUNTIF($K$2:K13108,$K13108)</f>
        <v>0</v>
      </c>
    </row>
    <row r="13109" ht="16.5" spans="1:12">
      <c r="A13109" s="1">
        <v>13108</v>
      </c>
      <c r="B13109" s="8">
        <f>COUNTIF($C$2:$C13109,模板!$E$2)</f>
        <v>77</v>
      </c>
      <c r="C13109" s="2" t="str">
        <f>IFERROR(VLOOKUP(K13109,开票信息!$A:$C,3,0),"")</f>
        <v/>
      </c>
      <c r="G13109" s="3" t="str">
        <f t="shared" si="204"/>
        <v/>
      </c>
      <c r="L13109">
        <f>COUNTIF($K$2:K13109,$K13109)</f>
        <v>0</v>
      </c>
    </row>
    <row r="13110" ht="16.5" spans="1:12">
      <c r="A13110" s="1">
        <v>13109</v>
      </c>
      <c r="B13110" s="8">
        <f>COUNTIF($C$2:$C13110,模板!$E$2)</f>
        <v>77</v>
      </c>
      <c r="C13110" s="2" t="str">
        <f>IFERROR(VLOOKUP(K13110,开票信息!$A:$C,3,0),"")</f>
        <v/>
      </c>
      <c r="G13110" s="3" t="str">
        <f t="shared" si="204"/>
        <v/>
      </c>
      <c r="L13110">
        <f>COUNTIF($K$2:K13110,$K13110)</f>
        <v>0</v>
      </c>
    </row>
    <row r="13111" ht="16.5" spans="1:12">
      <c r="A13111" s="1">
        <v>13110</v>
      </c>
      <c r="B13111" s="8">
        <f>COUNTIF($C$2:$C13111,模板!$E$2)</f>
        <v>77</v>
      </c>
      <c r="C13111" s="2" t="str">
        <f>IFERROR(VLOOKUP(K13111,开票信息!$A:$C,3,0),"")</f>
        <v/>
      </c>
      <c r="G13111" s="3" t="str">
        <f t="shared" si="204"/>
        <v/>
      </c>
      <c r="L13111">
        <f>COUNTIF($K$2:K13111,$K13111)</f>
        <v>0</v>
      </c>
    </row>
    <row r="13112" ht="16.5" spans="1:12">
      <c r="A13112" s="1">
        <v>13111</v>
      </c>
      <c r="B13112" s="8">
        <f>COUNTIF($C$2:$C13112,模板!$E$2)</f>
        <v>77</v>
      </c>
      <c r="C13112" s="2" t="str">
        <f>IFERROR(VLOOKUP(K13112,开票信息!$A:$C,3,0),"")</f>
        <v/>
      </c>
      <c r="G13112" s="3" t="str">
        <f t="shared" si="204"/>
        <v/>
      </c>
      <c r="L13112">
        <f>COUNTIF($K$2:K13112,$K13112)</f>
        <v>0</v>
      </c>
    </row>
    <row r="13113" ht="16.5" spans="1:12">
      <c r="A13113" s="1">
        <v>13112</v>
      </c>
      <c r="B13113" s="8">
        <f>COUNTIF($C$2:$C13113,模板!$E$2)</f>
        <v>77</v>
      </c>
      <c r="C13113" s="2" t="str">
        <f>IFERROR(VLOOKUP(K13113,开票信息!$A:$C,3,0),"")</f>
        <v/>
      </c>
      <c r="G13113" s="3" t="str">
        <f t="shared" si="204"/>
        <v/>
      </c>
      <c r="L13113">
        <f>COUNTIF($K$2:K13113,$K13113)</f>
        <v>0</v>
      </c>
    </row>
    <row r="13114" ht="16.5" spans="1:12">
      <c r="A13114" s="1">
        <v>13113</v>
      </c>
      <c r="B13114" s="8">
        <f>COUNTIF($C$2:$C13114,模板!$E$2)</f>
        <v>77</v>
      </c>
      <c r="C13114" s="2" t="str">
        <f>IFERROR(VLOOKUP(K13114,开票信息!$A:$C,3,0),"")</f>
        <v/>
      </c>
      <c r="G13114" s="3" t="str">
        <f t="shared" si="204"/>
        <v/>
      </c>
      <c r="L13114">
        <f>COUNTIF($K$2:K13114,$K13114)</f>
        <v>0</v>
      </c>
    </row>
    <row r="13115" ht="16.5" spans="1:12">
      <c r="A13115" s="1">
        <v>13114</v>
      </c>
      <c r="B13115" s="8">
        <f>COUNTIF($C$2:$C13115,模板!$E$2)</f>
        <v>77</v>
      </c>
      <c r="C13115" s="2" t="str">
        <f>IFERROR(VLOOKUP(K13115,开票信息!$A:$C,3,0),"")</f>
        <v/>
      </c>
      <c r="G13115" s="3" t="str">
        <f t="shared" si="204"/>
        <v/>
      </c>
      <c r="L13115">
        <f>COUNTIF($K$2:K13115,$K13115)</f>
        <v>0</v>
      </c>
    </row>
    <row r="13116" ht="16.5" spans="1:12">
      <c r="A13116" s="1">
        <v>13115</v>
      </c>
      <c r="B13116" s="8">
        <f>COUNTIF($C$2:$C13116,模板!$E$2)</f>
        <v>77</v>
      </c>
      <c r="C13116" s="2" t="str">
        <f>IFERROR(VLOOKUP(K13116,开票信息!$A:$C,3,0),"")</f>
        <v/>
      </c>
      <c r="G13116" s="3" t="str">
        <f t="shared" si="204"/>
        <v/>
      </c>
      <c r="L13116">
        <f>COUNTIF($K$2:K13116,$K13116)</f>
        <v>0</v>
      </c>
    </row>
    <row r="13117" ht="16.5" spans="1:12">
      <c r="A13117" s="1">
        <v>13116</v>
      </c>
      <c r="B13117" s="8">
        <f>COUNTIF($C$2:$C13117,模板!$E$2)</f>
        <v>77</v>
      </c>
      <c r="C13117" s="2" t="str">
        <f>IFERROR(VLOOKUP(K13117,开票信息!$A:$C,3,0),"")</f>
        <v/>
      </c>
      <c r="G13117" s="3" t="str">
        <f t="shared" si="204"/>
        <v/>
      </c>
      <c r="L13117">
        <f>COUNTIF($K$2:K13117,$K13117)</f>
        <v>0</v>
      </c>
    </row>
    <row r="13118" ht="16.5" spans="1:12">
      <c r="A13118" s="1">
        <v>13117</v>
      </c>
      <c r="B13118" s="8">
        <f>COUNTIF($C$2:$C13118,模板!$E$2)</f>
        <v>77</v>
      </c>
      <c r="C13118" s="2" t="str">
        <f>IFERROR(VLOOKUP(K13118,开票信息!$A:$C,3,0),"")</f>
        <v/>
      </c>
      <c r="G13118" s="3" t="str">
        <f t="shared" si="204"/>
        <v/>
      </c>
      <c r="L13118">
        <f>COUNTIF($K$2:K13118,$K13118)</f>
        <v>0</v>
      </c>
    </row>
    <row r="13119" ht="16.5" spans="1:12">
      <c r="A13119" s="1">
        <v>13118</v>
      </c>
      <c r="B13119" s="8">
        <f>COUNTIF($C$2:$C13119,模板!$E$2)</f>
        <v>77</v>
      </c>
      <c r="C13119" s="2" t="str">
        <f>IFERROR(VLOOKUP(K13119,开票信息!$A:$C,3,0),"")</f>
        <v/>
      </c>
      <c r="G13119" s="3" t="str">
        <f t="shared" si="204"/>
        <v/>
      </c>
      <c r="L13119">
        <f>COUNTIF($K$2:K13119,$K13119)</f>
        <v>0</v>
      </c>
    </row>
    <row r="13120" ht="16.5" spans="1:12">
      <c r="A13120" s="1">
        <v>13119</v>
      </c>
      <c r="B13120" s="8">
        <f>COUNTIF($C$2:$C13120,模板!$E$2)</f>
        <v>77</v>
      </c>
      <c r="C13120" s="2" t="str">
        <f>IFERROR(VLOOKUP(K13120,开票信息!$A:$C,3,0),"")</f>
        <v/>
      </c>
      <c r="G13120" s="3" t="str">
        <f t="shared" si="204"/>
        <v/>
      </c>
      <c r="L13120">
        <f>COUNTIF($K$2:K13120,$K13120)</f>
        <v>0</v>
      </c>
    </row>
    <row r="13121" ht="16.5" spans="1:12">
      <c r="A13121" s="1">
        <v>13120</v>
      </c>
      <c r="B13121" s="8">
        <f>COUNTIF($C$2:$C13121,模板!$E$2)</f>
        <v>77</v>
      </c>
      <c r="C13121" s="2" t="str">
        <f>IFERROR(VLOOKUP(K13121,开票信息!$A:$C,3,0),"")</f>
        <v/>
      </c>
      <c r="G13121" s="3" t="str">
        <f t="shared" si="204"/>
        <v/>
      </c>
      <c r="L13121">
        <f>COUNTIF($K$2:K13121,$K13121)</f>
        <v>0</v>
      </c>
    </row>
    <row r="13122" ht="16.5" spans="1:12">
      <c r="A13122" s="1">
        <v>13121</v>
      </c>
      <c r="B13122" s="8">
        <f>COUNTIF($C$2:$C13122,模板!$E$2)</f>
        <v>77</v>
      </c>
      <c r="C13122" s="2" t="str">
        <f>IFERROR(VLOOKUP(K13122,开票信息!$A:$C,3,0),"")</f>
        <v/>
      </c>
      <c r="G13122" s="3" t="str">
        <f t="shared" si="204"/>
        <v/>
      </c>
      <c r="L13122">
        <f>COUNTIF($K$2:K13122,$K13122)</f>
        <v>0</v>
      </c>
    </row>
    <row r="13123" ht="16.5" spans="1:12">
      <c r="A13123" s="1">
        <v>13122</v>
      </c>
      <c r="B13123" s="8">
        <f>COUNTIF($C$2:$C13123,模板!$E$2)</f>
        <v>77</v>
      </c>
      <c r="C13123" s="2" t="str">
        <f>IFERROR(VLOOKUP(K13123,开票信息!$A:$C,3,0),"")</f>
        <v/>
      </c>
      <c r="G13123" s="3" t="str">
        <f t="shared" ref="G13123:G13186" si="205">IFERROR(H13123/F13123,"")</f>
        <v/>
      </c>
      <c r="L13123">
        <f>COUNTIF($K$2:K13123,$K13123)</f>
        <v>0</v>
      </c>
    </row>
    <row r="13124" ht="16.5" spans="1:12">
      <c r="A13124" s="1">
        <v>13123</v>
      </c>
      <c r="B13124" s="8">
        <f>COUNTIF($C$2:$C13124,模板!$E$2)</f>
        <v>77</v>
      </c>
      <c r="C13124" s="2" t="str">
        <f>IFERROR(VLOOKUP(K13124,开票信息!$A:$C,3,0),"")</f>
        <v/>
      </c>
      <c r="G13124" s="3" t="str">
        <f t="shared" si="205"/>
        <v/>
      </c>
      <c r="L13124">
        <f>COUNTIF($K$2:K13124,$K13124)</f>
        <v>0</v>
      </c>
    </row>
    <row r="13125" ht="16.5" spans="1:12">
      <c r="A13125" s="1">
        <v>13124</v>
      </c>
      <c r="B13125" s="8">
        <f>COUNTIF($C$2:$C13125,模板!$E$2)</f>
        <v>77</v>
      </c>
      <c r="C13125" s="2" t="str">
        <f>IFERROR(VLOOKUP(K13125,开票信息!$A:$C,3,0),"")</f>
        <v/>
      </c>
      <c r="G13125" s="3" t="str">
        <f t="shared" si="205"/>
        <v/>
      </c>
      <c r="L13125">
        <f>COUNTIF($K$2:K13125,$K13125)</f>
        <v>0</v>
      </c>
    </row>
    <row r="13126" ht="16.5" spans="1:12">
      <c r="A13126" s="1">
        <v>13125</v>
      </c>
      <c r="B13126" s="8">
        <f>COUNTIF($C$2:$C13126,模板!$E$2)</f>
        <v>77</v>
      </c>
      <c r="C13126" s="2" t="str">
        <f>IFERROR(VLOOKUP(K13126,开票信息!$A:$C,3,0),"")</f>
        <v/>
      </c>
      <c r="G13126" s="3" t="str">
        <f t="shared" si="205"/>
        <v/>
      </c>
      <c r="L13126">
        <f>COUNTIF($K$2:K13126,$K13126)</f>
        <v>0</v>
      </c>
    </row>
    <row r="13127" ht="16.5" spans="1:12">
      <c r="A13127" s="1">
        <v>13126</v>
      </c>
      <c r="B13127" s="8">
        <f>COUNTIF($C$2:$C13127,模板!$E$2)</f>
        <v>77</v>
      </c>
      <c r="C13127" s="2" t="str">
        <f>IFERROR(VLOOKUP(K13127,开票信息!$A:$C,3,0),"")</f>
        <v/>
      </c>
      <c r="G13127" s="3" t="str">
        <f t="shared" si="205"/>
        <v/>
      </c>
      <c r="L13127">
        <f>COUNTIF($K$2:K13127,$K13127)</f>
        <v>0</v>
      </c>
    </row>
    <row r="13128" ht="16.5" spans="1:12">
      <c r="A13128" s="1">
        <v>13127</v>
      </c>
      <c r="B13128" s="8">
        <f>COUNTIF($C$2:$C13128,模板!$E$2)</f>
        <v>77</v>
      </c>
      <c r="C13128" s="2" t="str">
        <f>IFERROR(VLOOKUP(K13128,开票信息!$A:$C,3,0),"")</f>
        <v/>
      </c>
      <c r="G13128" s="3" t="str">
        <f t="shared" si="205"/>
        <v/>
      </c>
      <c r="L13128">
        <f>COUNTIF($K$2:K13128,$K13128)</f>
        <v>0</v>
      </c>
    </row>
    <row r="13129" ht="16.5" spans="1:12">
      <c r="A13129" s="1">
        <v>13128</v>
      </c>
      <c r="B13129" s="8">
        <f>COUNTIF($C$2:$C13129,模板!$E$2)</f>
        <v>77</v>
      </c>
      <c r="C13129" s="2" t="str">
        <f>IFERROR(VLOOKUP(K13129,开票信息!$A:$C,3,0),"")</f>
        <v/>
      </c>
      <c r="G13129" s="3" t="str">
        <f t="shared" si="205"/>
        <v/>
      </c>
      <c r="L13129">
        <f>COUNTIF($K$2:K13129,$K13129)</f>
        <v>0</v>
      </c>
    </row>
    <row r="13130" ht="16.5" spans="1:12">
      <c r="A13130" s="1">
        <v>13129</v>
      </c>
      <c r="B13130" s="8">
        <f>COUNTIF($C$2:$C13130,模板!$E$2)</f>
        <v>77</v>
      </c>
      <c r="C13130" s="2" t="str">
        <f>IFERROR(VLOOKUP(K13130,开票信息!$A:$C,3,0),"")</f>
        <v/>
      </c>
      <c r="G13130" s="3" t="str">
        <f t="shared" si="205"/>
        <v/>
      </c>
      <c r="L13130">
        <f>COUNTIF($K$2:K13130,$K13130)</f>
        <v>0</v>
      </c>
    </row>
    <row r="13131" ht="16.5" spans="1:12">
      <c r="A13131" s="1">
        <v>13130</v>
      </c>
      <c r="B13131" s="8">
        <f>COUNTIF($C$2:$C13131,模板!$E$2)</f>
        <v>77</v>
      </c>
      <c r="C13131" s="2" t="str">
        <f>IFERROR(VLOOKUP(K13131,开票信息!$A:$C,3,0),"")</f>
        <v/>
      </c>
      <c r="G13131" s="3" t="str">
        <f t="shared" si="205"/>
        <v/>
      </c>
      <c r="L13131">
        <f>COUNTIF($K$2:K13131,$K13131)</f>
        <v>0</v>
      </c>
    </row>
    <row r="13132" ht="16.5" spans="1:12">
      <c r="A13132" s="1">
        <v>13131</v>
      </c>
      <c r="B13132" s="8">
        <f>COUNTIF($C$2:$C13132,模板!$E$2)</f>
        <v>77</v>
      </c>
      <c r="C13132" s="2" t="str">
        <f>IFERROR(VLOOKUP(K13132,开票信息!$A:$C,3,0),"")</f>
        <v/>
      </c>
      <c r="G13132" s="3" t="str">
        <f t="shared" si="205"/>
        <v/>
      </c>
      <c r="L13132">
        <f>COUNTIF($K$2:K13132,$K13132)</f>
        <v>0</v>
      </c>
    </row>
    <row r="13133" ht="16.5" spans="1:12">
      <c r="A13133" s="1">
        <v>13132</v>
      </c>
      <c r="B13133" s="8">
        <f>COUNTIF($C$2:$C13133,模板!$E$2)</f>
        <v>77</v>
      </c>
      <c r="C13133" s="2" t="str">
        <f>IFERROR(VLOOKUP(K13133,开票信息!$A:$C,3,0),"")</f>
        <v/>
      </c>
      <c r="G13133" s="3" t="str">
        <f t="shared" si="205"/>
        <v/>
      </c>
      <c r="L13133">
        <f>COUNTIF($K$2:K13133,$K13133)</f>
        <v>0</v>
      </c>
    </row>
    <row r="13134" ht="16.5" spans="1:12">
      <c r="A13134" s="1">
        <v>13133</v>
      </c>
      <c r="B13134" s="8">
        <f>COUNTIF($C$2:$C13134,模板!$E$2)</f>
        <v>77</v>
      </c>
      <c r="C13134" s="2" t="str">
        <f>IFERROR(VLOOKUP(K13134,开票信息!$A:$C,3,0),"")</f>
        <v/>
      </c>
      <c r="G13134" s="3" t="str">
        <f t="shared" si="205"/>
        <v/>
      </c>
      <c r="L13134">
        <f>COUNTIF($K$2:K13134,$K13134)</f>
        <v>0</v>
      </c>
    </row>
    <row r="13135" ht="16.5" spans="1:12">
      <c r="A13135" s="1">
        <v>13134</v>
      </c>
      <c r="B13135" s="8">
        <f>COUNTIF($C$2:$C13135,模板!$E$2)</f>
        <v>77</v>
      </c>
      <c r="C13135" s="2" t="str">
        <f>IFERROR(VLOOKUP(K13135,开票信息!$A:$C,3,0),"")</f>
        <v/>
      </c>
      <c r="G13135" s="3" t="str">
        <f t="shared" si="205"/>
        <v/>
      </c>
      <c r="L13135">
        <f>COUNTIF($K$2:K13135,$K13135)</f>
        <v>0</v>
      </c>
    </row>
    <row r="13136" ht="16.5" spans="1:12">
      <c r="A13136" s="1">
        <v>13135</v>
      </c>
      <c r="B13136" s="8">
        <f>COUNTIF($C$2:$C13136,模板!$E$2)</f>
        <v>77</v>
      </c>
      <c r="C13136" s="2" t="str">
        <f>IFERROR(VLOOKUP(K13136,开票信息!$A:$C,3,0),"")</f>
        <v/>
      </c>
      <c r="G13136" s="3" t="str">
        <f t="shared" si="205"/>
        <v/>
      </c>
      <c r="L13136">
        <f>COUNTIF($K$2:K13136,$K13136)</f>
        <v>0</v>
      </c>
    </row>
    <row r="13137" ht="16.5" spans="1:12">
      <c r="A13137" s="1">
        <v>13136</v>
      </c>
      <c r="B13137" s="8">
        <f>COUNTIF($C$2:$C13137,模板!$E$2)</f>
        <v>77</v>
      </c>
      <c r="C13137" s="2" t="str">
        <f>IFERROR(VLOOKUP(K13137,开票信息!$A:$C,3,0),"")</f>
        <v/>
      </c>
      <c r="G13137" s="3" t="str">
        <f t="shared" si="205"/>
        <v/>
      </c>
      <c r="L13137">
        <f>COUNTIF($K$2:K13137,$K13137)</f>
        <v>0</v>
      </c>
    </row>
    <row r="13138" ht="16.5" spans="1:12">
      <c r="A13138" s="1">
        <v>13137</v>
      </c>
      <c r="B13138" s="8">
        <f>COUNTIF($C$2:$C13138,模板!$E$2)</f>
        <v>77</v>
      </c>
      <c r="C13138" s="2" t="str">
        <f>IFERROR(VLOOKUP(K13138,开票信息!$A:$C,3,0),"")</f>
        <v/>
      </c>
      <c r="G13138" s="3" t="str">
        <f t="shared" si="205"/>
        <v/>
      </c>
      <c r="L13138">
        <f>COUNTIF($K$2:K13138,$K13138)</f>
        <v>0</v>
      </c>
    </row>
    <row r="13139" ht="16.5" spans="1:12">
      <c r="A13139" s="1">
        <v>13138</v>
      </c>
      <c r="B13139" s="8">
        <f>COUNTIF($C$2:$C13139,模板!$E$2)</f>
        <v>77</v>
      </c>
      <c r="C13139" s="2" t="str">
        <f>IFERROR(VLOOKUP(K13139,开票信息!$A:$C,3,0),"")</f>
        <v/>
      </c>
      <c r="G13139" s="3" t="str">
        <f t="shared" si="205"/>
        <v/>
      </c>
      <c r="L13139">
        <f>COUNTIF($K$2:K13139,$K13139)</f>
        <v>0</v>
      </c>
    </row>
    <row r="13140" ht="16.5" spans="1:12">
      <c r="A13140" s="1">
        <v>13139</v>
      </c>
      <c r="B13140" s="8">
        <f>COUNTIF($C$2:$C13140,模板!$E$2)</f>
        <v>77</v>
      </c>
      <c r="C13140" s="2" t="str">
        <f>IFERROR(VLOOKUP(K13140,开票信息!$A:$C,3,0),"")</f>
        <v/>
      </c>
      <c r="G13140" s="3" t="str">
        <f t="shared" si="205"/>
        <v/>
      </c>
      <c r="L13140">
        <f>COUNTIF($K$2:K13140,$K13140)</f>
        <v>0</v>
      </c>
    </row>
    <row r="13141" ht="16.5" spans="1:12">
      <c r="A13141" s="1">
        <v>13140</v>
      </c>
      <c r="B13141" s="8">
        <f>COUNTIF($C$2:$C13141,模板!$E$2)</f>
        <v>77</v>
      </c>
      <c r="C13141" s="2" t="str">
        <f>IFERROR(VLOOKUP(K13141,开票信息!$A:$C,3,0),"")</f>
        <v/>
      </c>
      <c r="G13141" s="3" t="str">
        <f t="shared" si="205"/>
        <v/>
      </c>
      <c r="L13141">
        <f>COUNTIF($K$2:K13141,$K13141)</f>
        <v>0</v>
      </c>
    </row>
    <row r="13142" ht="16.5" spans="1:12">
      <c r="A13142" s="1">
        <v>13141</v>
      </c>
      <c r="B13142" s="8">
        <f>COUNTIF($C$2:$C13142,模板!$E$2)</f>
        <v>77</v>
      </c>
      <c r="C13142" s="2" t="str">
        <f>IFERROR(VLOOKUP(K13142,开票信息!$A:$C,3,0),"")</f>
        <v/>
      </c>
      <c r="G13142" s="3" t="str">
        <f t="shared" si="205"/>
        <v/>
      </c>
      <c r="L13142">
        <f>COUNTIF($K$2:K13142,$K13142)</f>
        <v>0</v>
      </c>
    </row>
    <row r="13143" ht="16.5" spans="1:12">
      <c r="A13143" s="1">
        <v>13142</v>
      </c>
      <c r="B13143" s="8">
        <f>COUNTIF($C$2:$C13143,模板!$E$2)</f>
        <v>77</v>
      </c>
      <c r="C13143" s="2" t="str">
        <f>IFERROR(VLOOKUP(K13143,开票信息!$A:$C,3,0),"")</f>
        <v/>
      </c>
      <c r="G13143" s="3" t="str">
        <f t="shared" si="205"/>
        <v/>
      </c>
      <c r="L13143">
        <f>COUNTIF($K$2:K13143,$K13143)</f>
        <v>0</v>
      </c>
    </row>
    <row r="13144" ht="16.5" spans="1:12">
      <c r="A13144" s="1">
        <v>13143</v>
      </c>
      <c r="B13144" s="8">
        <f>COUNTIF($C$2:$C13144,模板!$E$2)</f>
        <v>77</v>
      </c>
      <c r="C13144" s="2" t="str">
        <f>IFERROR(VLOOKUP(K13144,开票信息!$A:$C,3,0),"")</f>
        <v/>
      </c>
      <c r="G13144" s="3" t="str">
        <f t="shared" si="205"/>
        <v/>
      </c>
      <c r="L13144">
        <f>COUNTIF($K$2:K13144,$K13144)</f>
        <v>0</v>
      </c>
    </row>
    <row r="13145" ht="16.5" spans="1:12">
      <c r="A13145" s="1">
        <v>13144</v>
      </c>
      <c r="B13145" s="8">
        <f>COUNTIF($C$2:$C13145,模板!$E$2)</f>
        <v>77</v>
      </c>
      <c r="C13145" s="2" t="str">
        <f>IFERROR(VLOOKUP(K13145,开票信息!$A:$C,3,0),"")</f>
        <v/>
      </c>
      <c r="G13145" s="3" t="str">
        <f t="shared" si="205"/>
        <v/>
      </c>
      <c r="L13145">
        <f>COUNTIF($K$2:K13145,$K13145)</f>
        <v>0</v>
      </c>
    </row>
    <row r="13146" ht="16.5" spans="1:12">
      <c r="A13146" s="1">
        <v>13145</v>
      </c>
      <c r="B13146" s="8">
        <f>COUNTIF($C$2:$C13146,模板!$E$2)</f>
        <v>77</v>
      </c>
      <c r="C13146" s="2" t="str">
        <f>IFERROR(VLOOKUP(K13146,开票信息!$A:$C,3,0),"")</f>
        <v/>
      </c>
      <c r="G13146" s="3" t="str">
        <f t="shared" si="205"/>
        <v/>
      </c>
      <c r="L13146">
        <f>COUNTIF($K$2:K13146,$K13146)</f>
        <v>0</v>
      </c>
    </row>
    <row r="13147" ht="16.5" spans="1:12">
      <c r="A13147" s="1">
        <v>13146</v>
      </c>
      <c r="B13147" s="8">
        <f>COUNTIF($C$2:$C13147,模板!$E$2)</f>
        <v>77</v>
      </c>
      <c r="C13147" s="2" t="str">
        <f>IFERROR(VLOOKUP(K13147,开票信息!$A:$C,3,0),"")</f>
        <v/>
      </c>
      <c r="G13147" s="3" t="str">
        <f t="shared" si="205"/>
        <v/>
      </c>
      <c r="L13147">
        <f>COUNTIF($K$2:K13147,$K13147)</f>
        <v>0</v>
      </c>
    </row>
    <row r="13148" ht="16.5" spans="1:12">
      <c r="A13148" s="1">
        <v>13147</v>
      </c>
      <c r="B13148" s="8">
        <f>COUNTIF($C$2:$C13148,模板!$E$2)</f>
        <v>77</v>
      </c>
      <c r="C13148" s="2" t="str">
        <f>IFERROR(VLOOKUP(K13148,开票信息!$A:$C,3,0),"")</f>
        <v/>
      </c>
      <c r="G13148" s="3" t="str">
        <f t="shared" si="205"/>
        <v/>
      </c>
      <c r="L13148">
        <f>COUNTIF($K$2:K13148,$K13148)</f>
        <v>0</v>
      </c>
    </row>
    <row r="13149" ht="16.5" spans="1:12">
      <c r="A13149" s="1">
        <v>13148</v>
      </c>
      <c r="B13149" s="8">
        <f>COUNTIF($C$2:$C13149,模板!$E$2)</f>
        <v>77</v>
      </c>
      <c r="C13149" s="2" t="str">
        <f>IFERROR(VLOOKUP(K13149,开票信息!$A:$C,3,0),"")</f>
        <v/>
      </c>
      <c r="G13149" s="3" t="str">
        <f t="shared" si="205"/>
        <v/>
      </c>
      <c r="L13149">
        <f>COUNTIF($K$2:K13149,$K13149)</f>
        <v>0</v>
      </c>
    </row>
    <row r="13150" ht="16.5" spans="1:12">
      <c r="A13150" s="1">
        <v>13149</v>
      </c>
      <c r="B13150" s="8">
        <f>COUNTIF($C$2:$C13150,模板!$E$2)</f>
        <v>77</v>
      </c>
      <c r="C13150" s="2" t="str">
        <f>IFERROR(VLOOKUP(K13150,开票信息!$A:$C,3,0),"")</f>
        <v/>
      </c>
      <c r="G13150" s="3" t="str">
        <f t="shared" si="205"/>
        <v/>
      </c>
      <c r="L13150">
        <f>COUNTIF($K$2:K13150,$K13150)</f>
        <v>0</v>
      </c>
    </row>
    <row r="13151" ht="16.5" spans="1:12">
      <c r="A13151" s="1">
        <v>13150</v>
      </c>
      <c r="B13151" s="8">
        <f>COUNTIF($C$2:$C13151,模板!$E$2)</f>
        <v>77</v>
      </c>
      <c r="C13151" s="2" t="str">
        <f>IFERROR(VLOOKUP(K13151,开票信息!$A:$C,3,0),"")</f>
        <v/>
      </c>
      <c r="G13151" s="3" t="str">
        <f t="shared" si="205"/>
        <v/>
      </c>
      <c r="L13151">
        <f>COUNTIF($K$2:K13151,$K13151)</f>
        <v>0</v>
      </c>
    </row>
    <row r="13152" ht="16.5" spans="1:12">
      <c r="A13152" s="1">
        <v>13151</v>
      </c>
      <c r="B13152" s="8">
        <f>COUNTIF($C$2:$C13152,模板!$E$2)</f>
        <v>77</v>
      </c>
      <c r="C13152" s="2" t="str">
        <f>IFERROR(VLOOKUP(K13152,开票信息!$A:$C,3,0),"")</f>
        <v/>
      </c>
      <c r="G13152" s="3" t="str">
        <f t="shared" si="205"/>
        <v/>
      </c>
      <c r="L13152">
        <f>COUNTIF($K$2:K13152,$K13152)</f>
        <v>0</v>
      </c>
    </row>
    <row r="13153" ht="16.5" spans="1:12">
      <c r="A13153" s="1">
        <v>13152</v>
      </c>
      <c r="B13153" s="8">
        <f>COUNTIF($C$2:$C13153,模板!$E$2)</f>
        <v>77</v>
      </c>
      <c r="C13153" s="2" t="str">
        <f>IFERROR(VLOOKUP(K13153,开票信息!$A:$C,3,0),"")</f>
        <v/>
      </c>
      <c r="G13153" s="3" t="str">
        <f t="shared" si="205"/>
        <v/>
      </c>
      <c r="L13153">
        <f>COUNTIF($K$2:K13153,$K13153)</f>
        <v>0</v>
      </c>
    </row>
    <row r="13154" ht="16.5" spans="1:12">
      <c r="A13154" s="1">
        <v>13153</v>
      </c>
      <c r="B13154" s="8">
        <f>COUNTIF($C$2:$C13154,模板!$E$2)</f>
        <v>77</v>
      </c>
      <c r="C13154" s="2" t="str">
        <f>IFERROR(VLOOKUP(K13154,开票信息!$A:$C,3,0),"")</f>
        <v/>
      </c>
      <c r="G13154" s="3" t="str">
        <f t="shared" si="205"/>
        <v/>
      </c>
      <c r="L13154">
        <f>COUNTIF($K$2:K13154,$K13154)</f>
        <v>0</v>
      </c>
    </row>
    <row r="13155" ht="16.5" spans="1:12">
      <c r="A13155" s="1">
        <v>13154</v>
      </c>
      <c r="B13155" s="8">
        <f>COUNTIF($C$2:$C13155,模板!$E$2)</f>
        <v>77</v>
      </c>
      <c r="C13155" s="2" t="str">
        <f>IFERROR(VLOOKUP(K13155,开票信息!$A:$C,3,0),"")</f>
        <v/>
      </c>
      <c r="G13155" s="3" t="str">
        <f t="shared" si="205"/>
        <v/>
      </c>
      <c r="L13155">
        <f>COUNTIF($K$2:K13155,$K13155)</f>
        <v>0</v>
      </c>
    </row>
    <row r="13156" ht="16.5" spans="1:12">
      <c r="A13156" s="1">
        <v>13155</v>
      </c>
      <c r="B13156" s="8">
        <f>COUNTIF($C$2:$C13156,模板!$E$2)</f>
        <v>77</v>
      </c>
      <c r="C13156" s="2" t="str">
        <f>IFERROR(VLOOKUP(K13156,开票信息!$A:$C,3,0),"")</f>
        <v/>
      </c>
      <c r="G13156" s="3" t="str">
        <f t="shared" si="205"/>
        <v/>
      </c>
      <c r="L13156">
        <f>COUNTIF($K$2:K13156,$K13156)</f>
        <v>0</v>
      </c>
    </row>
    <row r="13157" ht="16.5" spans="1:12">
      <c r="A13157" s="1">
        <v>13156</v>
      </c>
      <c r="B13157" s="8">
        <f>COUNTIF($C$2:$C13157,模板!$E$2)</f>
        <v>77</v>
      </c>
      <c r="C13157" s="2" t="str">
        <f>IFERROR(VLOOKUP(K13157,开票信息!$A:$C,3,0),"")</f>
        <v/>
      </c>
      <c r="G13157" s="3" t="str">
        <f t="shared" si="205"/>
        <v/>
      </c>
      <c r="L13157">
        <f>COUNTIF($K$2:K13157,$K13157)</f>
        <v>0</v>
      </c>
    </row>
    <row r="13158" ht="16.5" spans="1:12">
      <c r="A13158" s="1">
        <v>13157</v>
      </c>
      <c r="B13158" s="8">
        <f>COUNTIF($C$2:$C13158,模板!$E$2)</f>
        <v>77</v>
      </c>
      <c r="C13158" s="2" t="str">
        <f>IFERROR(VLOOKUP(K13158,开票信息!$A:$C,3,0),"")</f>
        <v/>
      </c>
      <c r="G13158" s="3" t="str">
        <f t="shared" si="205"/>
        <v/>
      </c>
      <c r="L13158">
        <f>COUNTIF($K$2:K13158,$K13158)</f>
        <v>0</v>
      </c>
    </row>
    <row r="13159" ht="16.5" spans="1:12">
      <c r="A13159" s="1">
        <v>13158</v>
      </c>
      <c r="B13159" s="8">
        <f>COUNTIF($C$2:$C13159,模板!$E$2)</f>
        <v>77</v>
      </c>
      <c r="C13159" s="2" t="str">
        <f>IFERROR(VLOOKUP(K13159,开票信息!$A:$C,3,0),"")</f>
        <v/>
      </c>
      <c r="G13159" s="3" t="str">
        <f t="shared" si="205"/>
        <v/>
      </c>
      <c r="L13159">
        <f>COUNTIF($K$2:K13159,$K13159)</f>
        <v>0</v>
      </c>
    </row>
    <row r="13160" ht="16.5" spans="1:12">
      <c r="A13160" s="1">
        <v>13159</v>
      </c>
      <c r="B13160" s="8">
        <f>COUNTIF($C$2:$C13160,模板!$E$2)</f>
        <v>77</v>
      </c>
      <c r="C13160" s="2" t="str">
        <f>IFERROR(VLOOKUP(K13160,开票信息!$A:$C,3,0),"")</f>
        <v/>
      </c>
      <c r="G13160" s="3" t="str">
        <f t="shared" si="205"/>
        <v/>
      </c>
      <c r="L13160">
        <f>COUNTIF($K$2:K13160,$K13160)</f>
        <v>0</v>
      </c>
    </row>
    <row r="13161" ht="16.5" spans="1:12">
      <c r="A13161" s="1">
        <v>13160</v>
      </c>
      <c r="B13161" s="8">
        <f>COUNTIF($C$2:$C13161,模板!$E$2)</f>
        <v>77</v>
      </c>
      <c r="C13161" s="2" t="str">
        <f>IFERROR(VLOOKUP(K13161,开票信息!$A:$C,3,0),"")</f>
        <v/>
      </c>
      <c r="G13161" s="3" t="str">
        <f t="shared" si="205"/>
        <v/>
      </c>
      <c r="L13161">
        <f>COUNTIF($K$2:K13161,$K13161)</f>
        <v>0</v>
      </c>
    </row>
    <row r="13162" ht="16.5" spans="1:12">
      <c r="A13162" s="1">
        <v>13161</v>
      </c>
      <c r="B13162" s="8">
        <f>COUNTIF($C$2:$C13162,模板!$E$2)</f>
        <v>77</v>
      </c>
      <c r="C13162" s="2" t="str">
        <f>IFERROR(VLOOKUP(K13162,开票信息!$A:$C,3,0),"")</f>
        <v/>
      </c>
      <c r="G13162" s="3" t="str">
        <f t="shared" si="205"/>
        <v/>
      </c>
      <c r="L13162">
        <f>COUNTIF($K$2:K13162,$K13162)</f>
        <v>0</v>
      </c>
    </row>
    <row r="13163" ht="16.5" spans="1:12">
      <c r="A13163" s="1">
        <v>13162</v>
      </c>
      <c r="B13163" s="8">
        <f>COUNTIF($C$2:$C13163,模板!$E$2)</f>
        <v>77</v>
      </c>
      <c r="C13163" s="2" t="str">
        <f>IFERROR(VLOOKUP(K13163,开票信息!$A:$C,3,0),"")</f>
        <v/>
      </c>
      <c r="G13163" s="3" t="str">
        <f t="shared" si="205"/>
        <v/>
      </c>
      <c r="L13163">
        <f>COUNTIF($K$2:K13163,$K13163)</f>
        <v>0</v>
      </c>
    </row>
    <row r="13164" ht="16.5" spans="1:12">
      <c r="A13164" s="1">
        <v>13163</v>
      </c>
      <c r="B13164" s="8">
        <f>COUNTIF($C$2:$C13164,模板!$E$2)</f>
        <v>77</v>
      </c>
      <c r="C13164" s="2" t="str">
        <f>IFERROR(VLOOKUP(K13164,开票信息!$A:$C,3,0),"")</f>
        <v/>
      </c>
      <c r="G13164" s="3" t="str">
        <f t="shared" si="205"/>
        <v/>
      </c>
      <c r="L13164">
        <f>COUNTIF($K$2:K13164,$K13164)</f>
        <v>0</v>
      </c>
    </row>
    <row r="13165" ht="16.5" spans="1:12">
      <c r="A13165" s="1">
        <v>13164</v>
      </c>
      <c r="B13165" s="8">
        <f>COUNTIF($C$2:$C13165,模板!$E$2)</f>
        <v>77</v>
      </c>
      <c r="C13165" s="2" t="str">
        <f>IFERROR(VLOOKUP(K13165,开票信息!$A:$C,3,0),"")</f>
        <v/>
      </c>
      <c r="G13165" s="3" t="str">
        <f t="shared" si="205"/>
        <v/>
      </c>
      <c r="L13165">
        <f>COUNTIF($K$2:K13165,$K13165)</f>
        <v>0</v>
      </c>
    </row>
    <row r="13166" ht="16.5" spans="1:12">
      <c r="A13166" s="1">
        <v>13165</v>
      </c>
      <c r="B13166" s="8">
        <f>COUNTIF($C$2:$C13166,模板!$E$2)</f>
        <v>77</v>
      </c>
      <c r="C13166" s="2" t="str">
        <f>IFERROR(VLOOKUP(K13166,开票信息!$A:$C,3,0),"")</f>
        <v/>
      </c>
      <c r="G13166" s="3" t="str">
        <f t="shared" si="205"/>
        <v/>
      </c>
      <c r="L13166">
        <f>COUNTIF($K$2:K13166,$K13166)</f>
        <v>0</v>
      </c>
    </row>
    <row r="13167" ht="16.5" spans="1:12">
      <c r="A13167" s="1">
        <v>13166</v>
      </c>
      <c r="B13167" s="8">
        <f>COUNTIF($C$2:$C13167,模板!$E$2)</f>
        <v>77</v>
      </c>
      <c r="C13167" s="2" t="str">
        <f>IFERROR(VLOOKUP(K13167,开票信息!$A:$C,3,0),"")</f>
        <v/>
      </c>
      <c r="G13167" s="3" t="str">
        <f t="shared" si="205"/>
        <v/>
      </c>
      <c r="L13167">
        <f>COUNTIF($K$2:K13167,$K13167)</f>
        <v>0</v>
      </c>
    </row>
    <row r="13168" ht="16.5" spans="1:12">
      <c r="A13168" s="1">
        <v>13167</v>
      </c>
      <c r="B13168" s="8">
        <f>COUNTIF($C$2:$C13168,模板!$E$2)</f>
        <v>77</v>
      </c>
      <c r="C13168" s="2" t="str">
        <f>IFERROR(VLOOKUP(K13168,开票信息!$A:$C,3,0),"")</f>
        <v/>
      </c>
      <c r="G13168" s="3" t="str">
        <f t="shared" si="205"/>
        <v/>
      </c>
      <c r="L13168">
        <f>COUNTIF($K$2:K13168,$K13168)</f>
        <v>0</v>
      </c>
    </row>
    <row r="13169" ht="16.5" spans="1:12">
      <c r="A13169" s="1">
        <v>13168</v>
      </c>
      <c r="B13169" s="8">
        <f>COUNTIF($C$2:$C13169,模板!$E$2)</f>
        <v>77</v>
      </c>
      <c r="C13169" s="2" t="str">
        <f>IFERROR(VLOOKUP(K13169,开票信息!$A:$C,3,0),"")</f>
        <v/>
      </c>
      <c r="G13169" s="3" t="str">
        <f t="shared" si="205"/>
        <v/>
      </c>
      <c r="L13169">
        <f>COUNTIF($K$2:K13169,$K13169)</f>
        <v>0</v>
      </c>
    </row>
    <row r="13170" ht="16.5" spans="1:12">
      <c r="A13170" s="1">
        <v>13169</v>
      </c>
      <c r="B13170" s="8">
        <f>COUNTIF($C$2:$C13170,模板!$E$2)</f>
        <v>77</v>
      </c>
      <c r="C13170" s="2" t="str">
        <f>IFERROR(VLOOKUP(K13170,开票信息!$A:$C,3,0),"")</f>
        <v/>
      </c>
      <c r="G13170" s="3" t="str">
        <f t="shared" si="205"/>
        <v/>
      </c>
      <c r="L13170">
        <f>COUNTIF($K$2:K13170,$K13170)</f>
        <v>0</v>
      </c>
    </row>
    <row r="13171" ht="16.5" spans="1:12">
      <c r="A13171" s="1">
        <v>13170</v>
      </c>
      <c r="B13171" s="8">
        <f>COUNTIF($C$2:$C13171,模板!$E$2)</f>
        <v>77</v>
      </c>
      <c r="C13171" s="2" t="str">
        <f>IFERROR(VLOOKUP(K13171,开票信息!$A:$C,3,0),"")</f>
        <v/>
      </c>
      <c r="G13171" s="3" t="str">
        <f t="shared" si="205"/>
        <v/>
      </c>
      <c r="L13171">
        <f>COUNTIF($K$2:K13171,$K13171)</f>
        <v>0</v>
      </c>
    </row>
    <row r="13172" ht="16.5" spans="1:12">
      <c r="A13172" s="1">
        <v>13171</v>
      </c>
      <c r="B13172" s="8">
        <f>COUNTIF($C$2:$C13172,模板!$E$2)</f>
        <v>77</v>
      </c>
      <c r="C13172" s="2" t="str">
        <f>IFERROR(VLOOKUP(K13172,开票信息!$A:$C,3,0),"")</f>
        <v/>
      </c>
      <c r="G13172" s="3" t="str">
        <f t="shared" si="205"/>
        <v/>
      </c>
      <c r="L13172">
        <f>COUNTIF($K$2:K13172,$K13172)</f>
        <v>0</v>
      </c>
    </row>
    <row r="13173" ht="16.5" spans="1:12">
      <c r="A13173" s="1">
        <v>13172</v>
      </c>
      <c r="B13173" s="8">
        <f>COUNTIF($C$2:$C13173,模板!$E$2)</f>
        <v>77</v>
      </c>
      <c r="C13173" s="2" t="str">
        <f>IFERROR(VLOOKUP(K13173,开票信息!$A:$C,3,0),"")</f>
        <v/>
      </c>
      <c r="G13173" s="3" t="str">
        <f t="shared" si="205"/>
        <v/>
      </c>
      <c r="L13173">
        <f>COUNTIF($K$2:K13173,$K13173)</f>
        <v>0</v>
      </c>
    </row>
    <row r="13174" ht="16.5" spans="1:12">
      <c r="A13174" s="1">
        <v>13173</v>
      </c>
      <c r="B13174" s="8">
        <f>COUNTIF($C$2:$C13174,模板!$E$2)</f>
        <v>77</v>
      </c>
      <c r="C13174" s="2" t="str">
        <f>IFERROR(VLOOKUP(K13174,开票信息!$A:$C,3,0),"")</f>
        <v/>
      </c>
      <c r="G13174" s="3" t="str">
        <f t="shared" si="205"/>
        <v/>
      </c>
      <c r="L13174">
        <f>COUNTIF($K$2:K13174,$K13174)</f>
        <v>0</v>
      </c>
    </row>
    <row r="13175" ht="16.5" spans="1:12">
      <c r="A13175" s="1">
        <v>13174</v>
      </c>
      <c r="B13175" s="8">
        <f>COUNTIF($C$2:$C13175,模板!$E$2)</f>
        <v>77</v>
      </c>
      <c r="C13175" s="2" t="str">
        <f>IFERROR(VLOOKUP(K13175,开票信息!$A:$C,3,0),"")</f>
        <v/>
      </c>
      <c r="G13175" s="3" t="str">
        <f t="shared" si="205"/>
        <v/>
      </c>
      <c r="L13175">
        <f>COUNTIF($K$2:K13175,$K13175)</f>
        <v>0</v>
      </c>
    </row>
    <row r="13176" ht="16.5" spans="1:12">
      <c r="A13176" s="1">
        <v>13175</v>
      </c>
      <c r="B13176" s="8">
        <f>COUNTIF($C$2:$C13176,模板!$E$2)</f>
        <v>77</v>
      </c>
      <c r="C13176" s="2" t="str">
        <f>IFERROR(VLOOKUP(K13176,开票信息!$A:$C,3,0),"")</f>
        <v/>
      </c>
      <c r="G13176" s="3" t="str">
        <f t="shared" si="205"/>
        <v/>
      </c>
      <c r="L13176">
        <f>COUNTIF($K$2:K13176,$K13176)</f>
        <v>0</v>
      </c>
    </row>
    <row r="13177" ht="16.5" spans="1:12">
      <c r="A13177" s="1">
        <v>13176</v>
      </c>
      <c r="B13177" s="8">
        <f>COUNTIF($C$2:$C13177,模板!$E$2)</f>
        <v>77</v>
      </c>
      <c r="C13177" s="2" t="str">
        <f>IFERROR(VLOOKUP(K13177,开票信息!$A:$C,3,0),"")</f>
        <v/>
      </c>
      <c r="G13177" s="3" t="str">
        <f t="shared" si="205"/>
        <v/>
      </c>
      <c r="L13177">
        <f>COUNTIF($K$2:K13177,$K13177)</f>
        <v>0</v>
      </c>
    </row>
    <row r="13178" ht="16.5" spans="1:12">
      <c r="A13178" s="1">
        <v>13177</v>
      </c>
      <c r="B13178" s="8">
        <f>COUNTIF($C$2:$C13178,模板!$E$2)</f>
        <v>77</v>
      </c>
      <c r="C13178" s="2" t="str">
        <f>IFERROR(VLOOKUP(K13178,开票信息!$A:$C,3,0),"")</f>
        <v/>
      </c>
      <c r="G13178" s="3" t="str">
        <f t="shared" si="205"/>
        <v/>
      </c>
      <c r="L13178">
        <f>COUNTIF($K$2:K13178,$K13178)</f>
        <v>0</v>
      </c>
    </row>
    <row r="13179" ht="16.5" spans="1:12">
      <c r="A13179" s="1">
        <v>13178</v>
      </c>
      <c r="B13179" s="8">
        <f>COUNTIF($C$2:$C13179,模板!$E$2)</f>
        <v>77</v>
      </c>
      <c r="C13179" s="2" t="str">
        <f>IFERROR(VLOOKUP(K13179,开票信息!$A:$C,3,0),"")</f>
        <v/>
      </c>
      <c r="G13179" s="3" t="str">
        <f t="shared" si="205"/>
        <v/>
      </c>
      <c r="L13179">
        <f>COUNTIF($K$2:K13179,$K13179)</f>
        <v>0</v>
      </c>
    </row>
    <row r="13180" ht="16.5" spans="1:12">
      <c r="A13180" s="1">
        <v>13179</v>
      </c>
      <c r="B13180" s="8">
        <f>COUNTIF($C$2:$C13180,模板!$E$2)</f>
        <v>77</v>
      </c>
      <c r="C13180" s="2" t="str">
        <f>IFERROR(VLOOKUP(K13180,开票信息!$A:$C,3,0),"")</f>
        <v/>
      </c>
      <c r="G13180" s="3" t="str">
        <f t="shared" si="205"/>
        <v/>
      </c>
      <c r="L13180">
        <f>COUNTIF($K$2:K13180,$K13180)</f>
        <v>0</v>
      </c>
    </row>
    <row r="13181" ht="16.5" spans="1:12">
      <c r="A13181" s="1">
        <v>13180</v>
      </c>
      <c r="B13181" s="8">
        <f>COUNTIF($C$2:$C13181,模板!$E$2)</f>
        <v>77</v>
      </c>
      <c r="C13181" s="2" t="str">
        <f>IFERROR(VLOOKUP(K13181,开票信息!$A:$C,3,0),"")</f>
        <v/>
      </c>
      <c r="G13181" s="3" t="str">
        <f t="shared" si="205"/>
        <v/>
      </c>
      <c r="L13181">
        <f>COUNTIF($K$2:K13181,$K13181)</f>
        <v>0</v>
      </c>
    </row>
    <row r="13182" ht="16.5" spans="1:12">
      <c r="A13182" s="1">
        <v>13181</v>
      </c>
      <c r="B13182" s="8">
        <f>COUNTIF($C$2:$C13182,模板!$E$2)</f>
        <v>77</v>
      </c>
      <c r="C13182" s="2" t="str">
        <f>IFERROR(VLOOKUP(K13182,开票信息!$A:$C,3,0),"")</f>
        <v/>
      </c>
      <c r="G13182" s="3" t="str">
        <f t="shared" si="205"/>
        <v/>
      </c>
      <c r="L13182">
        <f>COUNTIF($K$2:K13182,$K13182)</f>
        <v>0</v>
      </c>
    </row>
    <row r="13183" ht="16.5" spans="1:12">
      <c r="A13183" s="1">
        <v>13182</v>
      </c>
      <c r="B13183" s="8">
        <f>COUNTIF($C$2:$C13183,模板!$E$2)</f>
        <v>77</v>
      </c>
      <c r="C13183" s="2" t="str">
        <f>IFERROR(VLOOKUP(K13183,开票信息!$A:$C,3,0),"")</f>
        <v/>
      </c>
      <c r="G13183" s="3" t="str">
        <f t="shared" si="205"/>
        <v/>
      </c>
      <c r="L13183">
        <f>COUNTIF($K$2:K13183,$K13183)</f>
        <v>0</v>
      </c>
    </row>
    <row r="13184" ht="16.5" spans="1:12">
      <c r="A13184" s="1">
        <v>13183</v>
      </c>
      <c r="B13184" s="8">
        <f>COUNTIF($C$2:$C13184,模板!$E$2)</f>
        <v>77</v>
      </c>
      <c r="C13184" s="2" t="str">
        <f>IFERROR(VLOOKUP(K13184,开票信息!$A:$C,3,0),"")</f>
        <v/>
      </c>
      <c r="G13184" s="3" t="str">
        <f t="shared" si="205"/>
        <v/>
      </c>
      <c r="L13184">
        <f>COUNTIF($K$2:K13184,$K13184)</f>
        <v>0</v>
      </c>
    </row>
    <row r="13185" ht="16.5" spans="1:12">
      <c r="A13185" s="1">
        <v>13184</v>
      </c>
      <c r="B13185" s="8">
        <f>COUNTIF($C$2:$C13185,模板!$E$2)</f>
        <v>77</v>
      </c>
      <c r="C13185" s="2" t="str">
        <f>IFERROR(VLOOKUP(K13185,开票信息!$A:$C,3,0),"")</f>
        <v/>
      </c>
      <c r="G13185" s="3" t="str">
        <f t="shared" si="205"/>
        <v/>
      </c>
      <c r="L13185">
        <f>COUNTIF($K$2:K13185,$K13185)</f>
        <v>0</v>
      </c>
    </row>
    <row r="13186" ht="16.5" spans="1:12">
      <c r="A13186" s="1">
        <v>13185</v>
      </c>
      <c r="B13186" s="8">
        <f>COUNTIF($C$2:$C13186,模板!$E$2)</f>
        <v>77</v>
      </c>
      <c r="C13186" s="2" t="str">
        <f>IFERROR(VLOOKUP(K13186,开票信息!$A:$C,3,0),"")</f>
        <v/>
      </c>
      <c r="G13186" s="3" t="str">
        <f t="shared" si="205"/>
        <v/>
      </c>
      <c r="L13186">
        <f>COUNTIF($K$2:K13186,$K13186)</f>
        <v>0</v>
      </c>
    </row>
    <row r="13187" ht="16.5" spans="1:12">
      <c r="A13187" s="1">
        <v>13186</v>
      </c>
      <c r="B13187" s="8">
        <f>COUNTIF($C$2:$C13187,模板!$E$2)</f>
        <v>77</v>
      </c>
      <c r="C13187" s="2" t="str">
        <f>IFERROR(VLOOKUP(K13187,开票信息!$A:$C,3,0),"")</f>
        <v/>
      </c>
      <c r="G13187" s="3" t="str">
        <f t="shared" ref="G13187:G13250" si="206">IFERROR(H13187/F13187,"")</f>
        <v/>
      </c>
      <c r="L13187">
        <f>COUNTIF($K$2:K13187,$K13187)</f>
        <v>0</v>
      </c>
    </row>
    <row r="13188" ht="16.5" spans="1:12">
      <c r="A13188" s="1">
        <v>13187</v>
      </c>
      <c r="B13188" s="8">
        <f>COUNTIF($C$2:$C13188,模板!$E$2)</f>
        <v>77</v>
      </c>
      <c r="C13188" s="2" t="str">
        <f>IFERROR(VLOOKUP(K13188,开票信息!$A:$C,3,0),"")</f>
        <v/>
      </c>
      <c r="G13188" s="3" t="str">
        <f t="shared" si="206"/>
        <v/>
      </c>
      <c r="L13188">
        <f>COUNTIF($K$2:K13188,$K13188)</f>
        <v>0</v>
      </c>
    </row>
    <row r="13189" ht="16.5" spans="1:12">
      <c r="A13189" s="1">
        <v>13188</v>
      </c>
      <c r="B13189" s="8">
        <f>COUNTIF($C$2:$C13189,模板!$E$2)</f>
        <v>77</v>
      </c>
      <c r="C13189" s="2" t="str">
        <f>IFERROR(VLOOKUP(K13189,开票信息!$A:$C,3,0),"")</f>
        <v/>
      </c>
      <c r="G13189" s="3" t="str">
        <f t="shared" si="206"/>
        <v/>
      </c>
      <c r="L13189">
        <f>COUNTIF($K$2:K13189,$K13189)</f>
        <v>0</v>
      </c>
    </row>
    <row r="13190" ht="16.5" spans="1:12">
      <c r="A13190" s="1">
        <v>13189</v>
      </c>
      <c r="B13190" s="8">
        <f>COUNTIF($C$2:$C13190,模板!$E$2)</f>
        <v>77</v>
      </c>
      <c r="C13190" s="2" t="str">
        <f>IFERROR(VLOOKUP(K13190,开票信息!$A:$C,3,0),"")</f>
        <v/>
      </c>
      <c r="G13190" s="3" t="str">
        <f t="shared" si="206"/>
        <v/>
      </c>
      <c r="L13190">
        <f>COUNTIF($K$2:K13190,$K13190)</f>
        <v>0</v>
      </c>
    </row>
    <row r="13191" ht="16.5" spans="1:12">
      <c r="A13191" s="1">
        <v>13190</v>
      </c>
      <c r="B13191" s="8">
        <f>COUNTIF($C$2:$C13191,模板!$E$2)</f>
        <v>77</v>
      </c>
      <c r="C13191" s="2" t="str">
        <f>IFERROR(VLOOKUP(K13191,开票信息!$A:$C,3,0),"")</f>
        <v/>
      </c>
      <c r="G13191" s="3" t="str">
        <f t="shared" si="206"/>
        <v/>
      </c>
      <c r="L13191">
        <f>COUNTIF($K$2:K13191,$K13191)</f>
        <v>0</v>
      </c>
    </row>
    <row r="13192" ht="16.5" spans="1:12">
      <c r="A13192" s="1">
        <v>13191</v>
      </c>
      <c r="B13192" s="8">
        <f>COUNTIF($C$2:$C13192,模板!$E$2)</f>
        <v>77</v>
      </c>
      <c r="C13192" s="2" t="str">
        <f>IFERROR(VLOOKUP(K13192,开票信息!$A:$C,3,0),"")</f>
        <v/>
      </c>
      <c r="G13192" s="3" t="str">
        <f t="shared" si="206"/>
        <v/>
      </c>
      <c r="L13192">
        <f>COUNTIF($K$2:K13192,$K13192)</f>
        <v>0</v>
      </c>
    </row>
    <row r="13193" ht="16.5" spans="1:12">
      <c r="A13193" s="1">
        <v>13192</v>
      </c>
      <c r="B13193" s="8">
        <f>COUNTIF($C$2:$C13193,模板!$E$2)</f>
        <v>77</v>
      </c>
      <c r="C13193" s="2" t="str">
        <f>IFERROR(VLOOKUP(K13193,开票信息!$A:$C,3,0),"")</f>
        <v/>
      </c>
      <c r="G13193" s="3" t="str">
        <f t="shared" si="206"/>
        <v/>
      </c>
      <c r="L13193">
        <f>COUNTIF($K$2:K13193,$K13193)</f>
        <v>0</v>
      </c>
    </row>
    <row r="13194" ht="16.5" spans="1:12">
      <c r="A13194" s="1">
        <v>13193</v>
      </c>
      <c r="B13194" s="8">
        <f>COUNTIF($C$2:$C13194,模板!$E$2)</f>
        <v>77</v>
      </c>
      <c r="C13194" s="2" t="str">
        <f>IFERROR(VLOOKUP(K13194,开票信息!$A:$C,3,0),"")</f>
        <v/>
      </c>
      <c r="G13194" s="3" t="str">
        <f t="shared" si="206"/>
        <v/>
      </c>
      <c r="L13194">
        <f>COUNTIF($K$2:K13194,$K13194)</f>
        <v>0</v>
      </c>
    </row>
    <row r="13195" ht="16.5" spans="1:12">
      <c r="A13195" s="1">
        <v>13194</v>
      </c>
      <c r="B13195" s="8">
        <f>COUNTIF($C$2:$C13195,模板!$E$2)</f>
        <v>77</v>
      </c>
      <c r="C13195" s="2" t="str">
        <f>IFERROR(VLOOKUP(K13195,开票信息!$A:$C,3,0),"")</f>
        <v/>
      </c>
      <c r="G13195" s="3" t="str">
        <f t="shared" si="206"/>
        <v/>
      </c>
      <c r="L13195">
        <f>COUNTIF($K$2:K13195,$K13195)</f>
        <v>0</v>
      </c>
    </row>
    <row r="13196" ht="16.5" spans="1:12">
      <c r="A13196" s="1">
        <v>13195</v>
      </c>
      <c r="B13196" s="8">
        <f>COUNTIF($C$2:$C13196,模板!$E$2)</f>
        <v>77</v>
      </c>
      <c r="C13196" s="2" t="str">
        <f>IFERROR(VLOOKUP(K13196,开票信息!$A:$C,3,0),"")</f>
        <v/>
      </c>
      <c r="G13196" s="3" t="str">
        <f t="shared" si="206"/>
        <v/>
      </c>
      <c r="L13196">
        <f>COUNTIF($K$2:K13196,$K13196)</f>
        <v>0</v>
      </c>
    </row>
    <row r="13197" ht="16.5" spans="1:12">
      <c r="A13197" s="1">
        <v>13196</v>
      </c>
      <c r="B13197" s="8">
        <f>COUNTIF($C$2:$C13197,模板!$E$2)</f>
        <v>77</v>
      </c>
      <c r="C13197" s="2" t="str">
        <f>IFERROR(VLOOKUP(K13197,开票信息!$A:$C,3,0),"")</f>
        <v/>
      </c>
      <c r="G13197" s="3" t="str">
        <f t="shared" si="206"/>
        <v/>
      </c>
      <c r="L13197">
        <f>COUNTIF($K$2:K13197,$K13197)</f>
        <v>0</v>
      </c>
    </row>
    <row r="13198" ht="16.5" spans="1:12">
      <c r="A13198" s="1">
        <v>13197</v>
      </c>
      <c r="B13198" s="8">
        <f>COUNTIF($C$2:$C13198,模板!$E$2)</f>
        <v>77</v>
      </c>
      <c r="C13198" s="2" t="str">
        <f>IFERROR(VLOOKUP(K13198,开票信息!$A:$C,3,0),"")</f>
        <v/>
      </c>
      <c r="G13198" s="3" t="str">
        <f t="shared" si="206"/>
        <v/>
      </c>
      <c r="L13198">
        <f>COUNTIF($K$2:K13198,$K13198)</f>
        <v>0</v>
      </c>
    </row>
    <row r="13199" ht="16.5" spans="1:12">
      <c r="A13199" s="1">
        <v>13198</v>
      </c>
      <c r="B13199" s="8">
        <f>COUNTIF($C$2:$C13199,模板!$E$2)</f>
        <v>77</v>
      </c>
      <c r="C13199" s="2" t="str">
        <f>IFERROR(VLOOKUP(K13199,开票信息!$A:$C,3,0),"")</f>
        <v/>
      </c>
      <c r="G13199" s="3" t="str">
        <f t="shared" si="206"/>
        <v/>
      </c>
      <c r="L13199">
        <f>COUNTIF($K$2:K13199,$K13199)</f>
        <v>0</v>
      </c>
    </row>
    <row r="13200" ht="16.5" spans="1:12">
      <c r="A13200" s="1">
        <v>13199</v>
      </c>
      <c r="B13200" s="8">
        <f>COUNTIF($C$2:$C13200,模板!$E$2)</f>
        <v>77</v>
      </c>
      <c r="C13200" s="2" t="str">
        <f>IFERROR(VLOOKUP(K13200,开票信息!$A:$C,3,0),"")</f>
        <v/>
      </c>
      <c r="G13200" s="3" t="str">
        <f t="shared" si="206"/>
        <v/>
      </c>
      <c r="L13200">
        <f>COUNTIF($K$2:K13200,$K13200)</f>
        <v>0</v>
      </c>
    </row>
    <row r="13201" ht="16.5" spans="1:12">
      <c r="A13201" s="1">
        <v>13200</v>
      </c>
      <c r="B13201" s="8">
        <f>COUNTIF($C$2:$C13201,模板!$E$2)</f>
        <v>77</v>
      </c>
      <c r="C13201" s="2" t="str">
        <f>IFERROR(VLOOKUP(K13201,开票信息!$A:$C,3,0),"")</f>
        <v/>
      </c>
      <c r="G13201" s="3" t="str">
        <f t="shared" si="206"/>
        <v/>
      </c>
      <c r="L13201">
        <f>COUNTIF($K$2:K13201,$K13201)</f>
        <v>0</v>
      </c>
    </row>
    <row r="13202" ht="16.5" spans="1:12">
      <c r="A13202" s="1">
        <v>13201</v>
      </c>
      <c r="B13202" s="8">
        <f>COUNTIF($C$2:$C13202,模板!$E$2)</f>
        <v>77</v>
      </c>
      <c r="C13202" s="2" t="str">
        <f>IFERROR(VLOOKUP(K13202,开票信息!$A:$C,3,0),"")</f>
        <v/>
      </c>
      <c r="G13202" s="3" t="str">
        <f t="shared" si="206"/>
        <v/>
      </c>
      <c r="L13202">
        <f>COUNTIF($K$2:K13202,$K13202)</f>
        <v>0</v>
      </c>
    </row>
    <row r="13203" ht="16.5" spans="1:12">
      <c r="A13203" s="1">
        <v>13202</v>
      </c>
      <c r="B13203" s="8">
        <f>COUNTIF($C$2:$C13203,模板!$E$2)</f>
        <v>77</v>
      </c>
      <c r="C13203" s="2" t="str">
        <f>IFERROR(VLOOKUP(K13203,开票信息!$A:$C,3,0),"")</f>
        <v/>
      </c>
      <c r="G13203" s="3" t="str">
        <f t="shared" si="206"/>
        <v/>
      </c>
      <c r="L13203">
        <f>COUNTIF($K$2:K13203,$K13203)</f>
        <v>0</v>
      </c>
    </row>
    <row r="13204" ht="16.5" spans="1:12">
      <c r="A13204" s="1">
        <v>13203</v>
      </c>
      <c r="B13204" s="8">
        <f>COUNTIF($C$2:$C13204,模板!$E$2)</f>
        <v>77</v>
      </c>
      <c r="C13204" s="2" t="str">
        <f>IFERROR(VLOOKUP(K13204,开票信息!$A:$C,3,0),"")</f>
        <v/>
      </c>
      <c r="G13204" s="3" t="str">
        <f t="shared" si="206"/>
        <v/>
      </c>
      <c r="L13204">
        <f>COUNTIF($K$2:K13204,$K13204)</f>
        <v>0</v>
      </c>
    </row>
    <row r="13205" ht="16.5" spans="1:12">
      <c r="A13205" s="1">
        <v>13204</v>
      </c>
      <c r="B13205" s="8">
        <f>COUNTIF($C$2:$C13205,模板!$E$2)</f>
        <v>77</v>
      </c>
      <c r="C13205" s="2" t="str">
        <f>IFERROR(VLOOKUP(K13205,开票信息!$A:$C,3,0),"")</f>
        <v/>
      </c>
      <c r="G13205" s="3" t="str">
        <f t="shared" si="206"/>
        <v/>
      </c>
      <c r="L13205">
        <f>COUNTIF($K$2:K13205,$K13205)</f>
        <v>0</v>
      </c>
    </row>
    <row r="13206" ht="16.5" spans="1:12">
      <c r="A13206" s="1">
        <v>13205</v>
      </c>
      <c r="B13206" s="8">
        <f>COUNTIF($C$2:$C13206,模板!$E$2)</f>
        <v>77</v>
      </c>
      <c r="C13206" s="2" t="str">
        <f>IFERROR(VLOOKUP(K13206,开票信息!$A:$C,3,0),"")</f>
        <v/>
      </c>
      <c r="G13206" s="3" t="str">
        <f t="shared" si="206"/>
        <v/>
      </c>
      <c r="L13206">
        <f>COUNTIF($K$2:K13206,$K13206)</f>
        <v>0</v>
      </c>
    </row>
    <row r="13207" ht="16.5" spans="1:12">
      <c r="A13207" s="1">
        <v>13206</v>
      </c>
      <c r="B13207" s="8">
        <f>COUNTIF($C$2:$C13207,模板!$E$2)</f>
        <v>77</v>
      </c>
      <c r="C13207" s="2" t="str">
        <f>IFERROR(VLOOKUP(K13207,开票信息!$A:$C,3,0),"")</f>
        <v/>
      </c>
      <c r="G13207" s="3" t="str">
        <f t="shared" si="206"/>
        <v/>
      </c>
      <c r="L13207">
        <f>COUNTIF($K$2:K13207,$K13207)</f>
        <v>0</v>
      </c>
    </row>
    <row r="13208" ht="16.5" spans="1:12">
      <c r="A13208" s="1">
        <v>13207</v>
      </c>
      <c r="B13208" s="8">
        <f>COUNTIF($C$2:$C13208,模板!$E$2)</f>
        <v>77</v>
      </c>
      <c r="C13208" s="2" t="str">
        <f>IFERROR(VLOOKUP(K13208,开票信息!$A:$C,3,0),"")</f>
        <v/>
      </c>
      <c r="G13208" s="3" t="str">
        <f t="shared" si="206"/>
        <v/>
      </c>
      <c r="L13208">
        <f>COUNTIF($K$2:K13208,$K13208)</f>
        <v>0</v>
      </c>
    </row>
    <row r="13209" ht="16.5" spans="1:12">
      <c r="A13209" s="1">
        <v>13208</v>
      </c>
      <c r="B13209" s="8">
        <f>COUNTIF($C$2:$C13209,模板!$E$2)</f>
        <v>77</v>
      </c>
      <c r="C13209" s="2" t="str">
        <f>IFERROR(VLOOKUP(K13209,开票信息!$A:$C,3,0),"")</f>
        <v/>
      </c>
      <c r="G13209" s="3" t="str">
        <f t="shared" si="206"/>
        <v/>
      </c>
      <c r="L13209">
        <f>COUNTIF($K$2:K13209,$K13209)</f>
        <v>0</v>
      </c>
    </row>
    <row r="13210" ht="16.5" spans="1:12">
      <c r="A13210" s="1">
        <v>13209</v>
      </c>
      <c r="B13210" s="8">
        <f>COUNTIF($C$2:$C13210,模板!$E$2)</f>
        <v>77</v>
      </c>
      <c r="C13210" s="2" t="str">
        <f>IFERROR(VLOOKUP(K13210,开票信息!$A:$C,3,0),"")</f>
        <v/>
      </c>
      <c r="G13210" s="3" t="str">
        <f t="shared" si="206"/>
        <v/>
      </c>
      <c r="L13210">
        <f>COUNTIF($K$2:K13210,$K13210)</f>
        <v>0</v>
      </c>
    </row>
    <row r="13211" ht="16.5" spans="1:12">
      <c r="A13211" s="1">
        <v>13210</v>
      </c>
      <c r="B13211" s="8">
        <f>COUNTIF($C$2:$C13211,模板!$E$2)</f>
        <v>77</v>
      </c>
      <c r="C13211" s="2" t="str">
        <f>IFERROR(VLOOKUP(K13211,开票信息!$A:$C,3,0),"")</f>
        <v/>
      </c>
      <c r="G13211" s="3" t="str">
        <f t="shared" si="206"/>
        <v/>
      </c>
      <c r="L13211">
        <f>COUNTIF($K$2:K13211,$K13211)</f>
        <v>0</v>
      </c>
    </row>
    <row r="13212" ht="16.5" spans="1:12">
      <c r="A13212" s="1">
        <v>13211</v>
      </c>
      <c r="B13212" s="8">
        <f>COUNTIF($C$2:$C13212,模板!$E$2)</f>
        <v>77</v>
      </c>
      <c r="C13212" s="2" t="str">
        <f>IFERROR(VLOOKUP(K13212,开票信息!$A:$C,3,0),"")</f>
        <v/>
      </c>
      <c r="G13212" s="3" t="str">
        <f t="shared" si="206"/>
        <v/>
      </c>
      <c r="L13212">
        <f>COUNTIF($K$2:K13212,$K13212)</f>
        <v>0</v>
      </c>
    </row>
    <row r="13213" ht="16.5" spans="1:12">
      <c r="A13213" s="1">
        <v>13212</v>
      </c>
      <c r="B13213" s="8">
        <f>COUNTIF($C$2:$C13213,模板!$E$2)</f>
        <v>77</v>
      </c>
      <c r="C13213" s="2" t="str">
        <f>IFERROR(VLOOKUP(K13213,开票信息!$A:$C,3,0),"")</f>
        <v/>
      </c>
      <c r="G13213" s="3" t="str">
        <f t="shared" si="206"/>
        <v/>
      </c>
      <c r="L13213">
        <f>COUNTIF($K$2:K13213,$K13213)</f>
        <v>0</v>
      </c>
    </row>
    <row r="13214" ht="16.5" spans="1:12">
      <c r="A13214" s="1">
        <v>13213</v>
      </c>
      <c r="B13214" s="8">
        <f>COUNTIF($C$2:$C13214,模板!$E$2)</f>
        <v>77</v>
      </c>
      <c r="C13214" s="2" t="str">
        <f>IFERROR(VLOOKUP(K13214,开票信息!$A:$C,3,0),"")</f>
        <v/>
      </c>
      <c r="G13214" s="3" t="str">
        <f t="shared" si="206"/>
        <v/>
      </c>
      <c r="L13214">
        <f>COUNTIF($K$2:K13214,$K13214)</f>
        <v>0</v>
      </c>
    </row>
    <row r="13215" ht="16.5" spans="1:12">
      <c r="A13215" s="1">
        <v>13214</v>
      </c>
      <c r="B13215" s="8">
        <f>COUNTIF($C$2:$C13215,模板!$E$2)</f>
        <v>77</v>
      </c>
      <c r="C13215" s="2" t="str">
        <f>IFERROR(VLOOKUP(K13215,开票信息!$A:$C,3,0),"")</f>
        <v/>
      </c>
      <c r="G13215" s="3" t="str">
        <f t="shared" si="206"/>
        <v/>
      </c>
      <c r="L13215">
        <f>COUNTIF($K$2:K13215,$K13215)</f>
        <v>0</v>
      </c>
    </row>
    <row r="13216" ht="16.5" spans="1:12">
      <c r="A13216" s="1">
        <v>13215</v>
      </c>
      <c r="B13216" s="8">
        <f>COUNTIF($C$2:$C13216,模板!$E$2)</f>
        <v>77</v>
      </c>
      <c r="C13216" s="2" t="str">
        <f>IFERROR(VLOOKUP(K13216,开票信息!$A:$C,3,0),"")</f>
        <v/>
      </c>
      <c r="G13216" s="3" t="str">
        <f t="shared" si="206"/>
        <v/>
      </c>
      <c r="L13216">
        <f>COUNTIF($K$2:K13216,$K13216)</f>
        <v>0</v>
      </c>
    </row>
    <row r="13217" ht="16.5" spans="1:12">
      <c r="A13217" s="1">
        <v>13216</v>
      </c>
      <c r="B13217" s="8">
        <f>COUNTIF($C$2:$C13217,模板!$E$2)</f>
        <v>77</v>
      </c>
      <c r="C13217" s="2" t="str">
        <f>IFERROR(VLOOKUP(K13217,开票信息!$A:$C,3,0),"")</f>
        <v/>
      </c>
      <c r="G13217" s="3" t="str">
        <f t="shared" si="206"/>
        <v/>
      </c>
      <c r="L13217">
        <f>COUNTIF($K$2:K13217,$K13217)</f>
        <v>0</v>
      </c>
    </row>
    <row r="13218" ht="16.5" spans="1:12">
      <c r="A13218" s="1">
        <v>13217</v>
      </c>
      <c r="B13218" s="8">
        <f>COUNTIF($C$2:$C13218,模板!$E$2)</f>
        <v>77</v>
      </c>
      <c r="C13218" s="2" t="str">
        <f>IFERROR(VLOOKUP(K13218,开票信息!$A:$C,3,0),"")</f>
        <v/>
      </c>
      <c r="G13218" s="3" t="str">
        <f t="shared" si="206"/>
        <v/>
      </c>
      <c r="L13218">
        <f>COUNTIF($K$2:K13218,$K13218)</f>
        <v>0</v>
      </c>
    </row>
    <row r="13219" ht="16.5" spans="1:12">
      <c r="A13219" s="1">
        <v>13218</v>
      </c>
      <c r="B13219" s="8">
        <f>COUNTIF($C$2:$C13219,模板!$E$2)</f>
        <v>77</v>
      </c>
      <c r="C13219" s="2" t="str">
        <f>IFERROR(VLOOKUP(K13219,开票信息!$A:$C,3,0),"")</f>
        <v/>
      </c>
      <c r="G13219" s="3" t="str">
        <f t="shared" si="206"/>
        <v/>
      </c>
      <c r="L13219">
        <f>COUNTIF($K$2:K13219,$K13219)</f>
        <v>0</v>
      </c>
    </row>
    <row r="13220" ht="16.5" spans="1:12">
      <c r="A13220" s="1">
        <v>13219</v>
      </c>
      <c r="B13220" s="8">
        <f>COUNTIF($C$2:$C13220,模板!$E$2)</f>
        <v>77</v>
      </c>
      <c r="C13220" s="2" t="str">
        <f>IFERROR(VLOOKUP(K13220,开票信息!$A:$C,3,0),"")</f>
        <v/>
      </c>
      <c r="G13220" s="3" t="str">
        <f t="shared" si="206"/>
        <v/>
      </c>
      <c r="L13220">
        <f>COUNTIF($K$2:K13220,$K13220)</f>
        <v>0</v>
      </c>
    </row>
    <row r="13221" ht="16.5" spans="1:12">
      <c r="A13221" s="1">
        <v>13220</v>
      </c>
      <c r="B13221" s="8">
        <f>COUNTIF($C$2:$C13221,模板!$E$2)</f>
        <v>77</v>
      </c>
      <c r="C13221" s="2" t="str">
        <f>IFERROR(VLOOKUP(K13221,开票信息!$A:$C,3,0),"")</f>
        <v/>
      </c>
      <c r="G13221" s="3" t="str">
        <f t="shared" si="206"/>
        <v/>
      </c>
      <c r="L13221">
        <f>COUNTIF($K$2:K13221,$K13221)</f>
        <v>0</v>
      </c>
    </row>
    <row r="13222" ht="16.5" spans="1:12">
      <c r="A13222" s="1">
        <v>13221</v>
      </c>
      <c r="B13222" s="8">
        <f>COUNTIF($C$2:$C13222,模板!$E$2)</f>
        <v>77</v>
      </c>
      <c r="C13222" s="2" t="str">
        <f>IFERROR(VLOOKUP(K13222,开票信息!$A:$C,3,0),"")</f>
        <v/>
      </c>
      <c r="G13222" s="3" t="str">
        <f t="shared" si="206"/>
        <v/>
      </c>
      <c r="L13222">
        <f>COUNTIF($K$2:K13222,$K13222)</f>
        <v>0</v>
      </c>
    </row>
    <row r="13223" ht="16.5" spans="1:12">
      <c r="A13223" s="1">
        <v>13222</v>
      </c>
      <c r="B13223" s="8">
        <f>COUNTIF($C$2:$C13223,模板!$E$2)</f>
        <v>77</v>
      </c>
      <c r="C13223" s="2" t="str">
        <f>IFERROR(VLOOKUP(K13223,开票信息!$A:$C,3,0),"")</f>
        <v/>
      </c>
      <c r="G13223" s="3" t="str">
        <f t="shared" si="206"/>
        <v/>
      </c>
      <c r="L13223">
        <f>COUNTIF($K$2:K13223,$K13223)</f>
        <v>0</v>
      </c>
    </row>
    <row r="13224" ht="16.5" spans="1:12">
      <c r="A13224" s="1">
        <v>13223</v>
      </c>
      <c r="B13224" s="8">
        <f>COUNTIF($C$2:$C13224,模板!$E$2)</f>
        <v>77</v>
      </c>
      <c r="C13224" s="2" t="str">
        <f>IFERROR(VLOOKUP(K13224,开票信息!$A:$C,3,0),"")</f>
        <v/>
      </c>
      <c r="G13224" s="3" t="str">
        <f t="shared" si="206"/>
        <v/>
      </c>
      <c r="L13224">
        <f>COUNTIF($K$2:K13224,$K13224)</f>
        <v>0</v>
      </c>
    </row>
    <row r="13225" ht="16.5" spans="1:12">
      <c r="A13225" s="1">
        <v>13224</v>
      </c>
      <c r="B13225" s="8">
        <f>COUNTIF($C$2:$C13225,模板!$E$2)</f>
        <v>77</v>
      </c>
      <c r="C13225" s="2" t="str">
        <f>IFERROR(VLOOKUP(K13225,开票信息!$A:$C,3,0),"")</f>
        <v/>
      </c>
      <c r="G13225" s="3" t="str">
        <f t="shared" si="206"/>
        <v/>
      </c>
      <c r="L13225">
        <f>COUNTIF($K$2:K13225,$K13225)</f>
        <v>0</v>
      </c>
    </row>
    <row r="13226" ht="16.5" spans="1:12">
      <c r="A13226" s="1">
        <v>13225</v>
      </c>
      <c r="B13226" s="8">
        <f>COUNTIF($C$2:$C13226,模板!$E$2)</f>
        <v>77</v>
      </c>
      <c r="C13226" s="2" t="str">
        <f>IFERROR(VLOOKUP(K13226,开票信息!$A:$C,3,0),"")</f>
        <v/>
      </c>
      <c r="G13226" s="3" t="str">
        <f t="shared" si="206"/>
        <v/>
      </c>
      <c r="L13226">
        <f>COUNTIF($K$2:K13226,$K13226)</f>
        <v>0</v>
      </c>
    </row>
    <row r="13227" ht="16.5" spans="1:12">
      <c r="A13227" s="1">
        <v>13226</v>
      </c>
      <c r="B13227" s="8">
        <f>COUNTIF($C$2:$C13227,模板!$E$2)</f>
        <v>77</v>
      </c>
      <c r="C13227" s="2" t="str">
        <f>IFERROR(VLOOKUP(K13227,开票信息!$A:$C,3,0),"")</f>
        <v/>
      </c>
      <c r="G13227" s="3" t="str">
        <f t="shared" si="206"/>
        <v/>
      </c>
      <c r="L13227">
        <f>COUNTIF($K$2:K13227,$K13227)</f>
        <v>0</v>
      </c>
    </row>
    <row r="13228" ht="16.5" spans="1:12">
      <c r="A13228" s="1">
        <v>13227</v>
      </c>
      <c r="B13228" s="8">
        <f>COUNTIF($C$2:$C13228,模板!$E$2)</f>
        <v>77</v>
      </c>
      <c r="C13228" s="2" t="str">
        <f>IFERROR(VLOOKUP(K13228,开票信息!$A:$C,3,0),"")</f>
        <v/>
      </c>
      <c r="G13228" s="3" t="str">
        <f t="shared" si="206"/>
        <v/>
      </c>
      <c r="L13228">
        <f>COUNTIF($K$2:K13228,$K13228)</f>
        <v>0</v>
      </c>
    </row>
    <row r="13229" ht="16.5" spans="1:12">
      <c r="A13229" s="1">
        <v>13228</v>
      </c>
      <c r="B13229" s="8">
        <f>COUNTIF($C$2:$C13229,模板!$E$2)</f>
        <v>77</v>
      </c>
      <c r="C13229" s="2" t="str">
        <f>IFERROR(VLOOKUP(K13229,开票信息!$A:$C,3,0),"")</f>
        <v/>
      </c>
      <c r="G13229" s="3" t="str">
        <f t="shared" si="206"/>
        <v/>
      </c>
      <c r="L13229">
        <f>COUNTIF($K$2:K13229,$K13229)</f>
        <v>0</v>
      </c>
    </row>
    <row r="13230" ht="16.5" spans="1:12">
      <c r="A13230" s="1">
        <v>13229</v>
      </c>
      <c r="B13230" s="8">
        <f>COUNTIF($C$2:$C13230,模板!$E$2)</f>
        <v>77</v>
      </c>
      <c r="C13230" s="2" t="str">
        <f>IFERROR(VLOOKUP(K13230,开票信息!$A:$C,3,0),"")</f>
        <v/>
      </c>
      <c r="G13230" s="3" t="str">
        <f t="shared" si="206"/>
        <v/>
      </c>
      <c r="L13230">
        <f>COUNTIF($K$2:K13230,$K13230)</f>
        <v>0</v>
      </c>
    </row>
    <row r="13231" ht="16.5" spans="1:12">
      <c r="A13231" s="1">
        <v>13230</v>
      </c>
      <c r="B13231" s="8">
        <f>COUNTIF($C$2:$C13231,模板!$E$2)</f>
        <v>77</v>
      </c>
      <c r="C13231" s="2" t="str">
        <f>IFERROR(VLOOKUP(K13231,开票信息!$A:$C,3,0),"")</f>
        <v/>
      </c>
      <c r="G13231" s="3" t="str">
        <f t="shared" si="206"/>
        <v/>
      </c>
      <c r="L13231">
        <f>COUNTIF($K$2:K13231,$K13231)</f>
        <v>0</v>
      </c>
    </row>
    <row r="13232" ht="16.5" spans="1:12">
      <c r="A13232" s="1">
        <v>13231</v>
      </c>
      <c r="B13232" s="8">
        <f>COUNTIF($C$2:$C13232,模板!$E$2)</f>
        <v>77</v>
      </c>
      <c r="C13232" s="2" t="str">
        <f>IFERROR(VLOOKUP(K13232,开票信息!$A:$C,3,0),"")</f>
        <v/>
      </c>
      <c r="G13232" s="3" t="str">
        <f t="shared" si="206"/>
        <v/>
      </c>
      <c r="L13232">
        <f>COUNTIF($K$2:K13232,$K13232)</f>
        <v>0</v>
      </c>
    </row>
    <row r="13233" ht="16.5" spans="1:12">
      <c r="A13233" s="1">
        <v>13232</v>
      </c>
      <c r="B13233" s="8">
        <f>COUNTIF($C$2:$C13233,模板!$E$2)</f>
        <v>77</v>
      </c>
      <c r="C13233" s="2" t="str">
        <f>IFERROR(VLOOKUP(K13233,开票信息!$A:$C,3,0),"")</f>
        <v/>
      </c>
      <c r="G13233" s="3" t="str">
        <f t="shared" si="206"/>
        <v/>
      </c>
      <c r="L13233">
        <f>COUNTIF($K$2:K13233,$K13233)</f>
        <v>0</v>
      </c>
    </row>
    <row r="13234" ht="16.5" spans="1:12">
      <c r="A13234" s="1">
        <v>13233</v>
      </c>
      <c r="B13234" s="8">
        <f>COUNTIF($C$2:$C13234,模板!$E$2)</f>
        <v>77</v>
      </c>
      <c r="C13234" s="2" t="str">
        <f>IFERROR(VLOOKUP(K13234,开票信息!$A:$C,3,0),"")</f>
        <v/>
      </c>
      <c r="G13234" s="3" t="str">
        <f t="shared" si="206"/>
        <v/>
      </c>
      <c r="L13234">
        <f>COUNTIF($K$2:K13234,$K13234)</f>
        <v>0</v>
      </c>
    </row>
    <row r="13235" ht="16.5" spans="1:12">
      <c r="A13235" s="1">
        <v>13234</v>
      </c>
      <c r="B13235" s="8">
        <f>COUNTIF($C$2:$C13235,模板!$E$2)</f>
        <v>77</v>
      </c>
      <c r="C13235" s="2" t="str">
        <f>IFERROR(VLOOKUP(K13235,开票信息!$A:$C,3,0),"")</f>
        <v/>
      </c>
      <c r="G13235" s="3" t="str">
        <f t="shared" si="206"/>
        <v/>
      </c>
      <c r="L13235">
        <f>COUNTIF($K$2:K13235,$K13235)</f>
        <v>0</v>
      </c>
    </row>
    <row r="13236" ht="16.5" spans="1:12">
      <c r="A13236" s="1">
        <v>13235</v>
      </c>
      <c r="B13236" s="8">
        <f>COUNTIF($C$2:$C13236,模板!$E$2)</f>
        <v>77</v>
      </c>
      <c r="C13236" s="2" t="str">
        <f>IFERROR(VLOOKUP(K13236,开票信息!$A:$C,3,0),"")</f>
        <v/>
      </c>
      <c r="G13236" s="3" t="str">
        <f t="shared" si="206"/>
        <v/>
      </c>
      <c r="L13236">
        <f>COUNTIF($K$2:K13236,$K13236)</f>
        <v>0</v>
      </c>
    </row>
    <row r="13237" ht="16.5" spans="1:12">
      <c r="A13237" s="1">
        <v>13236</v>
      </c>
      <c r="B13237" s="8">
        <f>COUNTIF($C$2:$C13237,模板!$E$2)</f>
        <v>77</v>
      </c>
      <c r="C13237" s="2" t="str">
        <f>IFERROR(VLOOKUP(K13237,开票信息!$A:$C,3,0),"")</f>
        <v/>
      </c>
      <c r="G13237" s="3" t="str">
        <f t="shared" si="206"/>
        <v/>
      </c>
      <c r="L13237">
        <f>COUNTIF($K$2:K13237,$K13237)</f>
        <v>0</v>
      </c>
    </row>
    <row r="13238" ht="16.5" spans="1:12">
      <c r="A13238" s="1">
        <v>13237</v>
      </c>
      <c r="B13238" s="8">
        <f>COUNTIF($C$2:$C13238,模板!$E$2)</f>
        <v>77</v>
      </c>
      <c r="C13238" s="2" t="str">
        <f>IFERROR(VLOOKUP(K13238,开票信息!$A:$C,3,0),"")</f>
        <v/>
      </c>
      <c r="G13238" s="3" t="str">
        <f t="shared" si="206"/>
        <v/>
      </c>
      <c r="L13238">
        <f>COUNTIF($K$2:K13238,$K13238)</f>
        <v>0</v>
      </c>
    </row>
    <row r="13239" ht="16.5" spans="1:12">
      <c r="A13239" s="1">
        <v>13238</v>
      </c>
      <c r="B13239" s="8">
        <f>COUNTIF($C$2:$C13239,模板!$E$2)</f>
        <v>77</v>
      </c>
      <c r="C13239" s="2" t="str">
        <f>IFERROR(VLOOKUP(K13239,开票信息!$A:$C,3,0),"")</f>
        <v/>
      </c>
      <c r="G13239" s="3" t="str">
        <f t="shared" si="206"/>
        <v/>
      </c>
      <c r="L13239">
        <f>COUNTIF($K$2:K13239,$K13239)</f>
        <v>0</v>
      </c>
    </row>
    <row r="13240" ht="16.5" spans="1:12">
      <c r="A13240" s="1">
        <v>13239</v>
      </c>
      <c r="B13240" s="8">
        <f>COUNTIF($C$2:$C13240,模板!$E$2)</f>
        <v>77</v>
      </c>
      <c r="C13240" s="2" t="str">
        <f>IFERROR(VLOOKUP(K13240,开票信息!$A:$C,3,0),"")</f>
        <v/>
      </c>
      <c r="G13240" s="3" t="str">
        <f t="shared" si="206"/>
        <v/>
      </c>
      <c r="L13240">
        <f>COUNTIF($K$2:K13240,$K13240)</f>
        <v>0</v>
      </c>
    </row>
    <row r="13241" ht="16.5" spans="1:12">
      <c r="A13241" s="1">
        <v>13240</v>
      </c>
      <c r="B13241" s="8">
        <f>COUNTIF($C$2:$C13241,模板!$E$2)</f>
        <v>77</v>
      </c>
      <c r="C13241" s="2" t="str">
        <f>IFERROR(VLOOKUP(K13241,开票信息!$A:$C,3,0),"")</f>
        <v/>
      </c>
      <c r="G13241" s="3" t="str">
        <f t="shared" si="206"/>
        <v/>
      </c>
      <c r="L13241">
        <f>COUNTIF($K$2:K13241,$K13241)</f>
        <v>0</v>
      </c>
    </row>
    <row r="13242" ht="16.5" spans="1:12">
      <c r="A13242" s="1">
        <v>13241</v>
      </c>
      <c r="B13242" s="8">
        <f>COUNTIF($C$2:$C13242,模板!$E$2)</f>
        <v>77</v>
      </c>
      <c r="C13242" s="2" t="str">
        <f>IFERROR(VLOOKUP(K13242,开票信息!$A:$C,3,0),"")</f>
        <v/>
      </c>
      <c r="G13242" s="3" t="str">
        <f t="shared" si="206"/>
        <v/>
      </c>
      <c r="L13242">
        <f>COUNTIF($K$2:K13242,$K13242)</f>
        <v>0</v>
      </c>
    </row>
    <row r="13243" ht="16.5" spans="1:12">
      <c r="A13243" s="1">
        <v>13242</v>
      </c>
      <c r="B13243" s="8">
        <f>COUNTIF($C$2:$C13243,模板!$E$2)</f>
        <v>77</v>
      </c>
      <c r="C13243" s="2" t="str">
        <f>IFERROR(VLOOKUP(K13243,开票信息!$A:$C,3,0),"")</f>
        <v/>
      </c>
      <c r="G13243" s="3" t="str">
        <f t="shared" si="206"/>
        <v/>
      </c>
      <c r="L13243">
        <f>COUNTIF($K$2:K13243,$K13243)</f>
        <v>0</v>
      </c>
    </row>
    <row r="13244" ht="16.5" spans="1:12">
      <c r="A13244" s="1">
        <v>13243</v>
      </c>
      <c r="B13244" s="8">
        <f>COUNTIF($C$2:$C13244,模板!$E$2)</f>
        <v>77</v>
      </c>
      <c r="C13244" s="2" t="str">
        <f>IFERROR(VLOOKUP(K13244,开票信息!$A:$C,3,0),"")</f>
        <v/>
      </c>
      <c r="G13244" s="3" t="str">
        <f t="shared" si="206"/>
        <v/>
      </c>
      <c r="L13244">
        <f>COUNTIF($K$2:K13244,$K13244)</f>
        <v>0</v>
      </c>
    </row>
    <row r="13245" ht="16.5" spans="1:12">
      <c r="A13245" s="1">
        <v>13244</v>
      </c>
      <c r="B13245" s="8">
        <f>COUNTIF($C$2:$C13245,模板!$E$2)</f>
        <v>77</v>
      </c>
      <c r="C13245" s="2" t="str">
        <f>IFERROR(VLOOKUP(K13245,开票信息!$A:$C,3,0),"")</f>
        <v/>
      </c>
      <c r="G13245" s="3" t="str">
        <f t="shared" si="206"/>
        <v/>
      </c>
      <c r="L13245">
        <f>COUNTIF($K$2:K13245,$K13245)</f>
        <v>0</v>
      </c>
    </row>
    <row r="13246" ht="16.5" spans="1:12">
      <c r="A13246" s="1">
        <v>13245</v>
      </c>
      <c r="B13246" s="8">
        <f>COUNTIF($C$2:$C13246,模板!$E$2)</f>
        <v>77</v>
      </c>
      <c r="C13246" s="2" t="str">
        <f>IFERROR(VLOOKUP(K13246,开票信息!$A:$C,3,0),"")</f>
        <v/>
      </c>
      <c r="G13246" s="3" t="str">
        <f t="shared" si="206"/>
        <v/>
      </c>
      <c r="L13246">
        <f>COUNTIF($K$2:K13246,$K13246)</f>
        <v>0</v>
      </c>
    </row>
    <row r="13247" ht="16.5" spans="1:12">
      <c r="A13247" s="1">
        <v>13246</v>
      </c>
      <c r="B13247" s="8">
        <f>COUNTIF($C$2:$C13247,模板!$E$2)</f>
        <v>77</v>
      </c>
      <c r="C13247" s="2" t="str">
        <f>IFERROR(VLOOKUP(K13247,开票信息!$A:$C,3,0),"")</f>
        <v/>
      </c>
      <c r="G13247" s="3" t="str">
        <f t="shared" si="206"/>
        <v/>
      </c>
      <c r="L13247">
        <f>COUNTIF($K$2:K13247,$K13247)</f>
        <v>0</v>
      </c>
    </row>
    <row r="13248" ht="16.5" spans="1:12">
      <c r="A13248" s="1">
        <v>13247</v>
      </c>
      <c r="B13248" s="8">
        <f>COUNTIF($C$2:$C13248,模板!$E$2)</f>
        <v>77</v>
      </c>
      <c r="C13248" s="2" t="str">
        <f>IFERROR(VLOOKUP(K13248,开票信息!$A:$C,3,0),"")</f>
        <v/>
      </c>
      <c r="G13248" s="3" t="str">
        <f t="shared" si="206"/>
        <v/>
      </c>
      <c r="L13248">
        <f>COUNTIF($K$2:K13248,$K13248)</f>
        <v>0</v>
      </c>
    </row>
    <row r="13249" ht="16.5" spans="1:12">
      <c r="A13249" s="1">
        <v>13248</v>
      </c>
      <c r="B13249" s="8">
        <f>COUNTIF($C$2:$C13249,模板!$E$2)</f>
        <v>77</v>
      </c>
      <c r="C13249" s="2" t="str">
        <f>IFERROR(VLOOKUP(K13249,开票信息!$A:$C,3,0),"")</f>
        <v/>
      </c>
      <c r="G13249" s="3" t="str">
        <f t="shared" si="206"/>
        <v/>
      </c>
      <c r="L13249">
        <f>COUNTIF($K$2:K13249,$K13249)</f>
        <v>0</v>
      </c>
    </row>
    <row r="13250" ht="16.5" spans="1:12">
      <c r="A13250" s="1">
        <v>13249</v>
      </c>
      <c r="B13250" s="8">
        <f>COUNTIF($C$2:$C13250,模板!$E$2)</f>
        <v>77</v>
      </c>
      <c r="C13250" s="2" t="str">
        <f>IFERROR(VLOOKUP(K13250,开票信息!$A:$C,3,0),"")</f>
        <v/>
      </c>
      <c r="G13250" s="3" t="str">
        <f t="shared" si="206"/>
        <v/>
      </c>
      <c r="L13250">
        <f>COUNTIF($K$2:K13250,$K13250)</f>
        <v>0</v>
      </c>
    </row>
    <row r="13251" ht="16.5" spans="1:12">
      <c r="A13251" s="1">
        <v>13250</v>
      </c>
      <c r="B13251" s="8">
        <f>COUNTIF($C$2:$C13251,模板!$E$2)</f>
        <v>77</v>
      </c>
      <c r="C13251" s="2" t="str">
        <f>IFERROR(VLOOKUP(K13251,开票信息!$A:$C,3,0),"")</f>
        <v/>
      </c>
      <c r="G13251" s="3" t="str">
        <f t="shared" ref="G13251:G13314" si="207">IFERROR(H13251/F13251,"")</f>
        <v/>
      </c>
      <c r="L13251">
        <f>COUNTIF($K$2:K13251,$K13251)</f>
        <v>0</v>
      </c>
    </row>
    <row r="13252" ht="16.5" spans="1:12">
      <c r="A13252" s="1">
        <v>13251</v>
      </c>
      <c r="B13252" s="8">
        <f>COUNTIF($C$2:$C13252,模板!$E$2)</f>
        <v>77</v>
      </c>
      <c r="C13252" s="2" t="str">
        <f>IFERROR(VLOOKUP(K13252,开票信息!$A:$C,3,0),"")</f>
        <v/>
      </c>
      <c r="G13252" s="3" t="str">
        <f t="shared" si="207"/>
        <v/>
      </c>
      <c r="L13252">
        <f>COUNTIF($K$2:K13252,$K13252)</f>
        <v>0</v>
      </c>
    </row>
    <row r="13253" ht="16.5" spans="1:12">
      <c r="A13253" s="1">
        <v>13252</v>
      </c>
      <c r="B13253" s="8">
        <f>COUNTIF($C$2:$C13253,模板!$E$2)</f>
        <v>77</v>
      </c>
      <c r="C13253" s="2" t="str">
        <f>IFERROR(VLOOKUP(K13253,开票信息!$A:$C,3,0),"")</f>
        <v/>
      </c>
      <c r="G13253" s="3" t="str">
        <f t="shared" si="207"/>
        <v/>
      </c>
      <c r="L13253">
        <f>COUNTIF($K$2:K13253,$K13253)</f>
        <v>0</v>
      </c>
    </row>
    <row r="13254" ht="16.5" spans="1:12">
      <c r="A13254" s="1">
        <v>13253</v>
      </c>
      <c r="B13254" s="8">
        <f>COUNTIF($C$2:$C13254,模板!$E$2)</f>
        <v>77</v>
      </c>
      <c r="C13254" s="2" t="str">
        <f>IFERROR(VLOOKUP(K13254,开票信息!$A:$C,3,0),"")</f>
        <v/>
      </c>
      <c r="G13254" s="3" t="str">
        <f t="shared" si="207"/>
        <v/>
      </c>
      <c r="L13254">
        <f>COUNTIF($K$2:K13254,$K13254)</f>
        <v>0</v>
      </c>
    </row>
    <row r="13255" ht="16.5" spans="1:12">
      <c r="A13255" s="1">
        <v>13254</v>
      </c>
      <c r="B13255" s="8">
        <f>COUNTIF($C$2:$C13255,模板!$E$2)</f>
        <v>77</v>
      </c>
      <c r="C13255" s="2" t="str">
        <f>IFERROR(VLOOKUP(K13255,开票信息!$A:$C,3,0),"")</f>
        <v/>
      </c>
      <c r="G13255" s="3" t="str">
        <f t="shared" si="207"/>
        <v/>
      </c>
      <c r="L13255">
        <f>COUNTIF($K$2:K13255,$K13255)</f>
        <v>0</v>
      </c>
    </row>
    <row r="13256" ht="16.5" spans="1:12">
      <c r="A13256" s="1">
        <v>13255</v>
      </c>
      <c r="B13256" s="8">
        <f>COUNTIF($C$2:$C13256,模板!$E$2)</f>
        <v>77</v>
      </c>
      <c r="C13256" s="2" t="str">
        <f>IFERROR(VLOOKUP(K13256,开票信息!$A:$C,3,0),"")</f>
        <v/>
      </c>
      <c r="G13256" s="3" t="str">
        <f t="shared" si="207"/>
        <v/>
      </c>
      <c r="L13256">
        <f>COUNTIF($K$2:K13256,$K13256)</f>
        <v>0</v>
      </c>
    </row>
    <row r="13257" ht="16.5" spans="1:12">
      <c r="A13257" s="1">
        <v>13256</v>
      </c>
      <c r="B13257" s="8">
        <f>COUNTIF($C$2:$C13257,模板!$E$2)</f>
        <v>77</v>
      </c>
      <c r="C13257" s="2" t="str">
        <f>IFERROR(VLOOKUP(K13257,开票信息!$A:$C,3,0),"")</f>
        <v/>
      </c>
      <c r="G13257" s="3" t="str">
        <f t="shared" si="207"/>
        <v/>
      </c>
      <c r="L13257">
        <f>COUNTIF($K$2:K13257,$K13257)</f>
        <v>0</v>
      </c>
    </row>
    <row r="13258" ht="16.5" spans="1:12">
      <c r="A13258" s="1">
        <v>13257</v>
      </c>
      <c r="B13258" s="8">
        <f>COUNTIF($C$2:$C13258,模板!$E$2)</f>
        <v>77</v>
      </c>
      <c r="C13258" s="2" t="str">
        <f>IFERROR(VLOOKUP(K13258,开票信息!$A:$C,3,0),"")</f>
        <v/>
      </c>
      <c r="G13258" s="3" t="str">
        <f t="shared" si="207"/>
        <v/>
      </c>
      <c r="L13258">
        <f>COUNTIF($K$2:K13258,$K13258)</f>
        <v>0</v>
      </c>
    </row>
    <row r="13259" ht="16.5" spans="1:12">
      <c r="A13259" s="1">
        <v>13258</v>
      </c>
      <c r="B13259" s="8">
        <f>COUNTIF($C$2:$C13259,模板!$E$2)</f>
        <v>77</v>
      </c>
      <c r="C13259" s="2" t="str">
        <f>IFERROR(VLOOKUP(K13259,开票信息!$A:$C,3,0),"")</f>
        <v/>
      </c>
      <c r="G13259" s="3" t="str">
        <f t="shared" si="207"/>
        <v/>
      </c>
      <c r="L13259">
        <f>COUNTIF($K$2:K13259,$K13259)</f>
        <v>0</v>
      </c>
    </row>
    <row r="13260" ht="16.5" spans="1:12">
      <c r="A13260" s="1">
        <v>13259</v>
      </c>
      <c r="B13260" s="8">
        <f>COUNTIF($C$2:$C13260,模板!$E$2)</f>
        <v>77</v>
      </c>
      <c r="C13260" s="2" t="str">
        <f>IFERROR(VLOOKUP(K13260,开票信息!$A:$C,3,0),"")</f>
        <v/>
      </c>
      <c r="G13260" s="3" t="str">
        <f t="shared" si="207"/>
        <v/>
      </c>
      <c r="L13260">
        <f>COUNTIF($K$2:K13260,$K13260)</f>
        <v>0</v>
      </c>
    </row>
    <row r="13261" ht="16.5" spans="1:12">
      <c r="A13261" s="1">
        <v>13260</v>
      </c>
      <c r="B13261" s="8">
        <f>COUNTIF($C$2:$C13261,模板!$E$2)</f>
        <v>77</v>
      </c>
      <c r="C13261" s="2" t="str">
        <f>IFERROR(VLOOKUP(K13261,开票信息!$A:$C,3,0),"")</f>
        <v/>
      </c>
      <c r="G13261" s="3" t="str">
        <f t="shared" si="207"/>
        <v/>
      </c>
      <c r="L13261">
        <f>COUNTIF($K$2:K13261,$K13261)</f>
        <v>0</v>
      </c>
    </row>
    <row r="13262" ht="16.5" spans="1:12">
      <c r="A13262" s="1">
        <v>13261</v>
      </c>
      <c r="B13262" s="8">
        <f>COUNTIF($C$2:$C13262,模板!$E$2)</f>
        <v>77</v>
      </c>
      <c r="C13262" s="2" t="str">
        <f>IFERROR(VLOOKUP(K13262,开票信息!$A:$C,3,0),"")</f>
        <v/>
      </c>
      <c r="G13262" s="3" t="str">
        <f t="shared" si="207"/>
        <v/>
      </c>
      <c r="L13262">
        <f>COUNTIF($K$2:K13262,$K13262)</f>
        <v>0</v>
      </c>
    </row>
    <row r="13263" ht="16.5" spans="1:12">
      <c r="A13263" s="1">
        <v>13262</v>
      </c>
      <c r="B13263" s="8">
        <f>COUNTIF($C$2:$C13263,模板!$E$2)</f>
        <v>77</v>
      </c>
      <c r="C13263" s="2" t="str">
        <f>IFERROR(VLOOKUP(K13263,开票信息!$A:$C,3,0),"")</f>
        <v/>
      </c>
      <c r="G13263" s="3" t="str">
        <f t="shared" si="207"/>
        <v/>
      </c>
      <c r="L13263">
        <f>COUNTIF($K$2:K13263,$K13263)</f>
        <v>0</v>
      </c>
    </row>
    <row r="13264" ht="16.5" spans="1:12">
      <c r="A13264" s="1">
        <v>13263</v>
      </c>
      <c r="B13264" s="8">
        <f>COUNTIF($C$2:$C13264,模板!$E$2)</f>
        <v>77</v>
      </c>
      <c r="C13264" s="2" t="str">
        <f>IFERROR(VLOOKUP(K13264,开票信息!$A:$C,3,0),"")</f>
        <v/>
      </c>
      <c r="G13264" s="3" t="str">
        <f t="shared" si="207"/>
        <v/>
      </c>
      <c r="L13264">
        <f>COUNTIF($K$2:K13264,$K13264)</f>
        <v>0</v>
      </c>
    </row>
    <row r="13265" ht="16.5" spans="1:12">
      <c r="A13265" s="1">
        <v>13264</v>
      </c>
      <c r="B13265" s="8">
        <f>COUNTIF($C$2:$C13265,模板!$E$2)</f>
        <v>77</v>
      </c>
      <c r="C13265" s="2" t="str">
        <f>IFERROR(VLOOKUP(K13265,开票信息!$A:$C,3,0),"")</f>
        <v/>
      </c>
      <c r="G13265" s="3" t="str">
        <f t="shared" si="207"/>
        <v/>
      </c>
      <c r="L13265">
        <f>COUNTIF($K$2:K13265,$K13265)</f>
        <v>0</v>
      </c>
    </row>
    <row r="13266" ht="16.5" spans="1:12">
      <c r="A13266" s="1">
        <v>13265</v>
      </c>
      <c r="B13266" s="8">
        <f>COUNTIF($C$2:$C13266,模板!$E$2)</f>
        <v>77</v>
      </c>
      <c r="C13266" s="2" t="str">
        <f>IFERROR(VLOOKUP(K13266,开票信息!$A:$C,3,0),"")</f>
        <v/>
      </c>
      <c r="G13266" s="3" t="str">
        <f t="shared" si="207"/>
        <v/>
      </c>
      <c r="L13266">
        <f>COUNTIF($K$2:K13266,$K13266)</f>
        <v>0</v>
      </c>
    </row>
    <row r="13267" ht="16.5" spans="1:12">
      <c r="A13267" s="1">
        <v>13266</v>
      </c>
      <c r="B13267" s="8">
        <f>COUNTIF($C$2:$C13267,模板!$E$2)</f>
        <v>77</v>
      </c>
      <c r="C13267" s="2" t="str">
        <f>IFERROR(VLOOKUP(K13267,开票信息!$A:$C,3,0),"")</f>
        <v/>
      </c>
      <c r="G13267" s="3" t="str">
        <f t="shared" si="207"/>
        <v/>
      </c>
      <c r="L13267">
        <f>COUNTIF($K$2:K13267,$K13267)</f>
        <v>0</v>
      </c>
    </row>
    <row r="13268" ht="16.5" spans="1:12">
      <c r="A13268" s="1">
        <v>13267</v>
      </c>
      <c r="B13268" s="8">
        <f>COUNTIF($C$2:$C13268,模板!$E$2)</f>
        <v>77</v>
      </c>
      <c r="C13268" s="2" t="str">
        <f>IFERROR(VLOOKUP(K13268,开票信息!$A:$C,3,0),"")</f>
        <v/>
      </c>
      <c r="G13268" s="3" t="str">
        <f t="shared" si="207"/>
        <v/>
      </c>
      <c r="L13268">
        <f>COUNTIF($K$2:K13268,$K13268)</f>
        <v>0</v>
      </c>
    </row>
    <row r="13269" ht="16.5" spans="1:12">
      <c r="A13269" s="1">
        <v>13268</v>
      </c>
      <c r="B13269" s="8">
        <f>COUNTIF($C$2:$C13269,模板!$E$2)</f>
        <v>77</v>
      </c>
      <c r="C13269" s="2" t="str">
        <f>IFERROR(VLOOKUP(K13269,开票信息!$A:$C,3,0),"")</f>
        <v/>
      </c>
      <c r="G13269" s="3" t="str">
        <f t="shared" si="207"/>
        <v/>
      </c>
      <c r="L13269">
        <f>COUNTIF($K$2:K13269,$K13269)</f>
        <v>0</v>
      </c>
    </row>
    <row r="13270" ht="16.5" spans="1:12">
      <c r="A13270" s="1">
        <v>13269</v>
      </c>
      <c r="B13270" s="8">
        <f>COUNTIF($C$2:$C13270,模板!$E$2)</f>
        <v>77</v>
      </c>
      <c r="C13270" s="2" t="str">
        <f>IFERROR(VLOOKUP(K13270,开票信息!$A:$C,3,0),"")</f>
        <v/>
      </c>
      <c r="G13270" s="3" t="str">
        <f t="shared" si="207"/>
        <v/>
      </c>
      <c r="L13270">
        <f>COUNTIF($K$2:K13270,$K13270)</f>
        <v>0</v>
      </c>
    </row>
    <row r="13271" ht="16.5" spans="1:12">
      <c r="A13271" s="1">
        <v>13270</v>
      </c>
      <c r="B13271" s="8">
        <f>COUNTIF($C$2:$C13271,模板!$E$2)</f>
        <v>77</v>
      </c>
      <c r="C13271" s="2" t="str">
        <f>IFERROR(VLOOKUP(K13271,开票信息!$A:$C,3,0),"")</f>
        <v/>
      </c>
      <c r="G13271" s="3" t="str">
        <f t="shared" si="207"/>
        <v/>
      </c>
      <c r="L13271">
        <f>COUNTIF($K$2:K13271,$K13271)</f>
        <v>0</v>
      </c>
    </row>
    <row r="13272" ht="16.5" spans="1:12">
      <c r="A13272" s="1">
        <v>13271</v>
      </c>
      <c r="B13272" s="8">
        <f>COUNTIF($C$2:$C13272,模板!$E$2)</f>
        <v>77</v>
      </c>
      <c r="C13272" s="2" t="str">
        <f>IFERROR(VLOOKUP(K13272,开票信息!$A:$C,3,0),"")</f>
        <v/>
      </c>
      <c r="G13272" s="3" t="str">
        <f t="shared" si="207"/>
        <v/>
      </c>
      <c r="L13272">
        <f>COUNTIF($K$2:K13272,$K13272)</f>
        <v>0</v>
      </c>
    </row>
    <row r="13273" ht="16.5" spans="1:12">
      <c r="A13273" s="1">
        <v>13272</v>
      </c>
      <c r="B13273" s="8">
        <f>COUNTIF($C$2:$C13273,模板!$E$2)</f>
        <v>77</v>
      </c>
      <c r="C13273" s="2" t="str">
        <f>IFERROR(VLOOKUP(K13273,开票信息!$A:$C,3,0),"")</f>
        <v/>
      </c>
      <c r="G13273" s="3" t="str">
        <f t="shared" si="207"/>
        <v/>
      </c>
      <c r="L13273">
        <f>COUNTIF($K$2:K13273,$K13273)</f>
        <v>0</v>
      </c>
    </row>
    <row r="13274" ht="16.5" spans="1:12">
      <c r="A13274" s="1">
        <v>13273</v>
      </c>
      <c r="B13274" s="8">
        <f>COUNTIF($C$2:$C13274,模板!$E$2)</f>
        <v>77</v>
      </c>
      <c r="C13274" s="2" t="str">
        <f>IFERROR(VLOOKUP(K13274,开票信息!$A:$C,3,0),"")</f>
        <v/>
      </c>
      <c r="G13274" s="3" t="str">
        <f t="shared" si="207"/>
        <v/>
      </c>
      <c r="L13274">
        <f>COUNTIF($K$2:K13274,$K13274)</f>
        <v>0</v>
      </c>
    </row>
    <row r="13275" ht="16.5" spans="1:12">
      <c r="A13275" s="1">
        <v>13274</v>
      </c>
      <c r="B13275" s="8">
        <f>COUNTIF($C$2:$C13275,模板!$E$2)</f>
        <v>77</v>
      </c>
      <c r="C13275" s="2" t="str">
        <f>IFERROR(VLOOKUP(K13275,开票信息!$A:$C,3,0),"")</f>
        <v/>
      </c>
      <c r="G13275" s="3" t="str">
        <f t="shared" si="207"/>
        <v/>
      </c>
      <c r="L13275">
        <f>COUNTIF($K$2:K13275,$K13275)</f>
        <v>0</v>
      </c>
    </row>
    <row r="13276" ht="16.5" spans="1:12">
      <c r="A13276" s="1">
        <v>13275</v>
      </c>
      <c r="B13276" s="8">
        <f>COUNTIF($C$2:$C13276,模板!$E$2)</f>
        <v>77</v>
      </c>
      <c r="C13276" s="2" t="str">
        <f>IFERROR(VLOOKUP(K13276,开票信息!$A:$C,3,0),"")</f>
        <v/>
      </c>
      <c r="G13276" s="3" t="str">
        <f t="shared" si="207"/>
        <v/>
      </c>
      <c r="L13276">
        <f>COUNTIF($K$2:K13276,$K13276)</f>
        <v>0</v>
      </c>
    </row>
    <row r="13277" ht="16.5" spans="1:12">
      <c r="A13277" s="1">
        <v>13276</v>
      </c>
      <c r="B13277" s="8">
        <f>COUNTIF($C$2:$C13277,模板!$E$2)</f>
        <v>77</v>
      </c>
      <c r="C13277" s="2" t="str">
        <f>IFERROR(VLOOKUP(K13277,开票信息!$A:$C,3,0),"")</f>
        <v/>
      </c>
      <c r="G13277" s="3" t="str">
        <f t="shared" si="207"/>
        <v/>
      </c>
      <c r="L13277">
        <f>COUNTIF($K$2:K13277,$K13277)</f>
        <v>0</v>
      </c>
    </row>
    <row r="13278" ht="16.5" spans="1:12">
      <c r="A13278" s="1">
        <v>13277</v>
      </c>
      <c r="B13278" s="8">
        <f>COUNTIF($C$2:$C13278,模板!$E$2)</f>
        <v>77</v>
      </c>
      <c r="C13278" s="2" t="str">
        <f>IFERROR(VLOOKUP(K13278,开票信息!$A:$C,3,0),"")</f>
        <v/>
      </c>
      <c r="G13278" s="3" t="str">
        <f t="shared" si="207"/>
        <v/>
      </c>
      <c r="L13278">
        <f>COUNTIF($K$2:K13278,$K13278)</f>
        <v>0</v>
      </c>
    </row>
    <row r="13279" ht="16.5" spans="1:12">
      <c r="A13279" s="1">
        <v>13278</v>
      </c>
      <c r="B13279" s="8">
        <f>COUNTIF($C$2:$C13279,模板!$E$2)</f>
        <v>77</v>
      </c>
      <c r="C13279" s="2" t="str">
        <f>IFERROR(VLOOKUP(K13279,开票信息!$A:$C,3,0),"")</f>
        <v/>
      </c>
      <c r="G13279" s="3" t="str">
        <f t="shared" si="207"/>
        <v/>
      </c>
      <c r="L13279">
        <f>COUNTIF($K$2:K13279,$K13279)</f>
        <v>0</v>
      </c>
    </row>
    <row r="13280" ht="16.5" spans="1:12">
      <c r="A13280" s="1">
        <v>13279</v>
      </c>
      <c r="B13280" s="8">
        <f>COUNTIF($C$2:$C13280,模板!$E$2)</f>
        <v>77</v>
      </c>
      <c r="C13280" s="2" t="str">
        <f>IFERROR(VLOOKUP(K13280,开票信息!$A:$C,3,0),"")</f>
        <v/>
      </c>
      <c r="G13280" s="3" t="str">
        <f t="shared" si="207"/>
        <v/>
      </c>
      <c r="L13280">
        <f>COUNTIF($K$2:K13280,$K13280)</f>
        <v>0</v>
      </c>
    </row>
    <row r="13281" ht="16.5" spans="1:12">
      <c r="A13281" s="1">
        <v>13280</v>
      </c>
      <c r="B13281" s="8">
        <f>COUNTIF($C$2:$C13281,模板!$E$2)</f>
        <v>77</v>
      </c>
      <c r="C13281" s="2" t="str">
        <f>IFERROR(VLOOKUP(K13281,开票信息!$A:$C,3,0),"")</f>
        <v/>
      </c>
      <c r="G13281" s="3" t="str">
        <f t="shared" si="207"/>
        <v/>
      </c>
      <c r="L13281">
        <f>COUNTIF($K$2:K13281,$K13281)</f>
        <v>0</v>
      </c>
    </row>
    <row r="13282" ht="16.5" spans="1:12">
      <c r="A13282" s="1">
        <v>13281</v>
      </c>
      <c r="B13282" s="8">
        <f>COUNTIF($C$2:$C13282,模板!$E$2)</f>
        <v>77</v>
      </c>
      <c r="C13282" s="2" t="str">
        <f>IFERROR(VLOOKUP(K13282,开票信息!$A:$C,3,0),"")</f>
        <v/>
      </c>
      <c r="G13282" s="3" t="str">
        <f t="shared" si="207"/>
        <v/>
      </c>
      <c r="L13282">
        <f>COUNTIF($K$2:K13282,$K13282)</f>
        <v>0</v>
      </c>
    </row>
    <row r="13283" ht="16.5" spans="1:12">
      <c r="A13283" s="1">
        <v>13282</v>
      </c>
      <c r="B13283" s="8">
        <f>COUNTIF($C$2:$C13283,模板!$E$2)</f>
        <v>77</v>
      </c>
      <c r="C13283" s="2" t="str">
        <f>IFERROR(VLOOKUP(K13283,开票信息!$A:$C,3,0),"")</f>
        <v/>
      </c>
      <c r="G13283" s="3" t="str">
        <f t="shared" si="207"/>
        <v/>
      </c>
      <c r="L13283">
        <f>COUNTIF($K$2:K13283,$K13283)</f>
        <v>0</v>
      </c>
    </row>
    <row r="13284" ht="16.5" spans="1:12">
      <c r="A13284" s="1">
        <v>13283</v>
      </c>
      <c r="B13284" s="8">
        <f>COUNTIF($C$2:$C13284,模板!$E$2)</f>
        <v>77</v>
      </c>
      <c r="C13284" s="2" t="str">
        <f>IFERROR(VLOOKUP(K13284,开票信息!$A:$C,3,0),"")</f>
        <v/>
      </c>
      <c r="G13284" s="3" t="str">
        <f t="shared" si="207"/>
        <v/>
      </c>
      <c r="L13284">
        <f>COUNTIF($K$2:K13284,$K13284)</f>
        <v>0</v>
      </c>
    </row>
    <row r="13285" ht="16.5" spans="1:12">
      <c r="A13285" s="1">
        <v>13284</v>
      </c>
      <c r="B13285" s="8">
        <f>COUNTIF($C$2:$C13285,模板!$E$2)</f>
        <v>77</v>
      </c>
      <c r="C13285" s="2" t="str">
        <f>IFERROR(VLOOKUP(K13285,开票信息!$A:$C,3,0),"")</f>
        <v/>
      </c>
      <c r="G13285" s="3" t="str">
        <f t="shared" si="207"/>
        <v/>
      </c>
      <c r="L13285">
        <f>COUNTIF($K$2:K13285,$K13285)</f>
        <v>0</v>
      </c>
    </row>
    <row r="13286" ht="16.5" spans="1:12">
      <c r="A13286" s="1">
        <v>13285</v>
      </c>
      <c r="B13286" s="8">
        <f>COUNTIF($C$2:$C13286,模板!$E$2)</f>
        <v>77</v>
      </c>
      <c r="C13286" s="2" t="str">
        <f>IFERROR(VLOOKUP(K13286,开票信息!$A:$C,3,0),"")</f>
        <v/>
      </c>
      <c r="G13286" s="3" t="str">
        <f t="shared" si="207"/>
        <v/>
      </c>
      <c r="L13286">
        <f>COUNTIF($K$2:K13286,$K13286)</f>
        <v>0</v>
      </c>
    </row>
    <row r="13287" ht="16.5" spans="1:12">
      <c r="A13287" s="1">
        <v>13286</v>
      </c>
      <c r="B13287" s="8">
        <f>COUNTIF($C$2:$C13287,模板!$E$2)</f>
        <v>77</v>
      </c>
      <c r="C13287" s="2" t="str">
        <f>IFERROR(VLOOKUP(K13287,开票信息!$A:$C,3,0),"")</f>
        <v/>
      </c>
      <c r="G13287" s="3" t="str">
        <f t="shared" si="207"/>
        <v/>
      </c>
      <c r="L13287">
        <f>COUNTIF($K$2:K13287,$K13287)</f>
        <v>0</v>
      </c>
    </row>
    <row r="13288" ht="16.5" spans="1:12">
      <c r="A13288" s="1">
        <v>13287</v>
      </c>
      <c r="B13288" s="8">
        <f>COUNTIF($C$2:$C13288,模板!$E$2)</f>
        <v>77</v>
      </c>
      <c r="C13288" s="2" t="str">
        <f>IFERROR(VLOOKUP(K13288,开票信息!$A:$C,3,0),"")</f>
        <v/>
      </c>
      <c r="G13288" s="3" t="str">
        <f t="shared" si="207"/>
        <v/>
      </c>
      <c r="L13288">
        <f>COUNTIF($K$2:K13288,$K13288)</f>
        <v>0</v>
      </c>
    </row>
    <row r="13289" ht="16.5" spans="1:12">
      <c r="A13289" s="1">
        <v>13288</v>
      </c>
      <c r="B13289" s="8">
        <f>COUNTIF($C$2:$C13289,模板!$E$2)</f>
        <v>77</v>
      </c>
      <c r="C13289" s="2" t="str">
        <f>IFERROR(VLOOKUP(K13289,开票信息!$A:$C,3,0),"")</f>
        <v/>
      </c>
      <c r="G13289" s="3" t="str">
        <f t="shared" si="207"/>
        <v/>
      </c>
      <c r="L13289">
        <f>COUNTIF($K$2:K13289,$K13289)</f>
        <v>0</v>
      </c>
    </row>
    <row r="13290" ht="16.5" spans="1:12">
      <c r="A13290" s="1">
        <v>13289</v>
      </c>
      <c r="B13290" s="8">
        <f>COUNTIF($C$2:$C13290,模板!$E$2)</f>
        <v>77</v>
      </c>
      <c r="C13290" s="2" t="str">
        <f>IFERROR(VLOOKUP(K13290,开票信息!$A:$C,3,0),"")</f>
        <v/>
      </c>
      <c r="G13290" s="3" t="str">
        <f t="shared" si="207"/>
        <v/>
      </c>
      <c r="L13290">
        <f>COUNTIF($K$2:K13290,$K13290)</f>
        <v>0</v>
      </c>
    </row>
    <row r="13291" ht="16.5" spans="1:12">
      <c r="A13291" s="1">
        <v>13290</v>
      </c>
      <c r="B13291" s="8">
        <f>COUNTIF($C$2:$C13291,模板!$E$2)</f>
        <v>77</v>
      </c>
      <c r="C13291" s="2" t="str">
        <f>IFERROR(VLOOKUP(K13291,开票信息!$A:$C,3,0),"")</f>
        <v/>
      </c>
      <c r="G13291" s="3" t="str">
        <f t="shared" si="207"/>
        <v/>
      </c>
      <c r="L13291">
        <f>COUNTIF($K$2:K13291,$K13291)</f>
        <v>0</v>
      </c>
    </row>
    <row r="13292" ht="16.5" spans="1:12">
      <c r="A13292" s="1">
        <v>13291</v>
      </c>
      <c r="B13292" s="8">
        <f>COUNTIF($C$2:$C13292,模板!$E$2)</f>
        <v>77</v>
      </c>
      <c r="C13292" s="2" t="str">
        <f>IFERROR(VLOOKUP(K13292,开票信息!$A:$C,3,0),"")</f>
        <v/>
      </c>
      <c r="G13292" s="3" t="str">
        <f t="shared" si="207"/>
        <v/>
      </c>
      <c r="L13292">
        <f>COUNTIF($K$2:K13292,$K13292)</f>
        <v>0</v>
      </c>
    </row>
    <row r="13293" ht="16.5" spans="1:12">
      <c r="A13293" s="1">
        <v>13292</v>
      </c>
      <c r="B13293" s="8">
        <f>COUNTIF($C$2:$C13293,模板!$E$2)</f>
        <v>77</v>
      </c>
      <c r="C13293" s="2" t="str">
        <f>IFERROR(VLOOKUP(K13293,开票信息!$A:$C,3,0),"")</f>
        <v/>
      </c>
      <c r="G13293" s="3" t="str">
        <f t="shared" si="207"/>
        <v/>
      </c>
      <c r="L13293">
        <f>COUNTIF($K$2:K13293,$K13293)</f>
        <v>0</v>
      </c>
    </row>
    <row r="13294" ht="16.5" spans="1:12">
      <c r="A13294" s="1">
        <v>13293</v>
      </c>
      <c r="B13294" s="8">
        <f>COUNTIF($C$2:$C13294,模板!$E$2)</f>
        <v>77</v>
      </c>
      <c r="C13294" s="2" t="str">
        <f>IFERROR(VLOOKUP(K13294,开票信息!$A:$C,3,0),"")</f>
        <v/>
      </c>
      <c r="G13294" s="3" t="str">
        <f t="shared" si="207"/>
        <v/>
      </c>
      <c r="L13294">
        <f>COUNTIF($K$2:K13294,$K13294)</f>
        <v>0</v>
      </c>
    </row>
    <row r="13295" ht="16.5" spans="1:12">
      <c r="A13295" s="1">
        <v>13294</v>
      </c>
      <c r="B13295" s="8">
        <f>COUNTIF($C$2:$C13295,模板!$E$2)</f>
        <v>77</v>
      </c>
      <c r="C13295" s="2" t="str">
        <f>IFERROR(VLOOKUP(K13295,开票信息!$A:$C,3,0),"")</f>
        <v/>
      </c>
      <c r="G13295" s="3" t="str">
        <f t="shared" si="207"/>
        <v/>
      </c>
      <c r="L13295">
        <f>COUNTIF($K$2:K13295,$K13295)</f>
        <v>0</v>
      </c>
    </row>
    <row r="13296" ht="16.5" spans="1:12">
      <c r="A13296" s="1">
        <v>13295</v>
      </c>
      <c r="B13296" s="8">
        <f>COUNTIF($C$2:$C13296,模板!$E$2)</f>
        <v>77</v>
      </c>
      <c r="C13296" s="2" t="str">
        <f>IFERROR(VLOOKUP(K13296,开票信息!$A:$C,3,0),"")</f>
        <v/>
      </c>
      <c r="G13296" s="3" t="str">
        <f t="shared" si="207"/>
        <v/>
      </c>
      <c r="L13296">
        <f>COUNTIF($K$2:K13296,$K13296)</f>
        <v>0</v>
      </c>
    </row>
    <row r="13297" ht="16.5" spans="1:12">
      <c r="A13297" s="1">
        <v>13296</v>
      </c>
      <c r="B13297" s="8">
        <f>COUNTIF($C$2:$C13297,模板!$E$2)</f>
        <v>77</v>
      </c>
      <c r="C13297" s="2" t="str">
        <f>IFERROR(VLOOKUP(K13297,开票信息!$A:$C,3,0),"")</f>
        <v/>
      </c>
      <c r="G13297" s="3" t="str">
        <f t="shared" si="207"/>
        <v/>
      </c>
      <c r="L13297">
        <f>COUNTIF($K$2:K13297,$K13297)</f>
        <v>0</v>
      </c>
    </row>
    <row r="13298" ht="16.5" spans="1:12">
      <c r="A13298" s="1">
        <v>13297</v>
      </c>
      <c r="B13298" s="8">
        <f>COUNTIF($C$2:$C13298,模板!$E$2)</f>
        <v>77</v>
      </c>
      <c r="C13298" s="2" t="str">
        <f>IFERROR(VLOOKUP(K13298,开票信息!$A:$C,3,0),"")</f>
        <v/>
      </c>
      <c r="G13298" s="3" t="str">
        <f t="shared" si="207"/>
        <v/>
      </c>
      <c r="L13298">
        <f>COUNTIF($K$2:K13298,$K13298)</f>
        <v>0</v>
      </c>
    </row>
    <row r="13299" ht="16.5" spans="1:12">
      <c r="A13299" s="1">
        <v>13298</v>
      </c>
      <c r="B13299" s="8">
        <f>COUNTIF($C$2:$C13299,模板!$E$2)</f>
        <v>77</v>
      </c>
      <c r="C13299" s="2" t="str">
        <f>IFERROR(VLOOKUP(K13299,开票信息!$A:$C,3,0),"")</f>
        <v/>
      </c>
      <c r="G13299" s="3" t="str">
        <f t="shared" si="207"/>
        <v/>
      </c>
      <c r="L13299">
        <f>COUNTIF($K$2:K13299,$K13299)</f>
        <v>0</v>
      </c>
    </row>
    <row r="13300" ht="16.5" spans="1:12">
      <c r="A13300" s="1">
        <v>13299</v>
      </c>
      <c r="B13300" s="8">
        <f>COUNTIF($C$2:$C13300,模板!$E$2)</f>
        <v>77</v>
      </c>
      <c r="C13300" s="2" t="str">
        <f>IFERROR(VLOOKUP(K13300,开票信息!$A:$C,3,0),"")</f>
        <v/>
      </c>
      <c r="G13300" s="3" t="str">
        <f t="shared" si="207"/>
        <v/>
      </c>
      <c r="L13300">
        <f>COUNTIF($K$2:K13300,$K13300)</f>
        <v>0</v>
      </c>
    </row>
    <row r="13301" ht="16.5" spans="1:12">
      <c r="A13301" s="1">
        <v>13300</v>
      </c>
      <c r="B13301" s="8">
        <f>COUNTIF($C$2:$C13301,模板!$E$2)</f>
        <v>77</v>
      </c>
      <c r="C13301" s="2" t="str">
        <f>IFERROR(VLOOKUP(K13301,开票信息!$A:$C,3,0),"")</f>
        <v/>
      </c>
      <c r="G13301" s="3" t="str">
        <f t="shared" si="207"/>
        <v/>
      </c>
      <c r="L13301">
        <f>COUNTIF($K$2:K13301,$K13301)</f>
        <v>0</v>
      </c>
    </row>
    <row r="13302" ht="16.5" spans="1:12">
      <c r="A13302" s="1">
        <v>13301</v>
      </c>
      <c r="B13302" s="8">
        <f>COUNTIF($C$2:$C13302,模板!$E$2)</f>
        <v>77</v>
      </c>
      <c r="C13302" s="2" t="str">
        <f>IFERROR(VLOOKUP(K13302,开票信息!$A:$C,3,0),"")</f>
        <v/>
      </c>
      <c r="G13302" s="3" t="str">
        <f t="shared" si="207"/>
        <v/>
      </c>
      <c r="L13302">
        <f>COUNTIF($K$2:K13302,$K13302)</f>
        <v>0</v>
      </c>
    </row>
    <row r="13303" ht="16.5" spans="1:12">
      <c r="A13303" s="1">
        <v>13302</v>
      </c>
      <c r="B13303" s="8">
        <f>COUNTIF($C$2:$C13303,模板!$E$2)</f>
        <v>77</v>
      </c>
      <c r="C13303" s="2" t="str">
        <f>IFERROR(VLOOKUP(K13303,开票信息!$A:$C,3,0),"")</f>
        <v/>
      </c>
      <c r="G13303" s="3" t="str">
        <f t="shared" si="207"/>
        <v/>
      </c>
      <c r="L13303">
        <f>COUNTIF($K$2:K13303,$K13303)</f>
        <v>0</v>
      </c>
    </row>
    <row r="13304" ht="16.5" spans="1:12">
      <c r="A13304" s="1">
        <v>13303</v>
      </c>
      <c r="B13304" s="8">
        <f>COUNTIF($C$2:$C13304,模板!$E$2)</f>
        <v>77</v>
      </c>
      <c r="C13304" s="2" t="str">
        <f>IFERROR(VLOOKUP(K13304,开票信息!$A:$C,3,0),"")</f>
        <v/>
      </c>
      <c r="G13304" s="3" t="str">
        <f t="shared" si="207"/>
        <v/>
      </c>
      <c r="L13304">
        <f>COUNTIF($K$2:K13304,$K13304)</f>
        <v>0</v>
      </c>
    </row>
    <row r="13305" ht="16.5" spans="1:12">
      <c r="A13305" s="1">
        <v>13304</v>
      </c>
      <c r="B13305" s="8">
        <f>COUNTIF($C$2:$C13305,模板!$E$2)</f>
        <v>77</v>
      </c>
      <c r="C13305" s="2" t="str">
        <f>IFERROR(VLOOKUP(K13305,开票信息!$A:$C,3,0),"")</f>
        <v/>
      </c>
      <c r="G13305" s="3" t="str">
        <f t="shared" si="207"/>
        <v/>
      </c>
      <c r="L13305">
        <f>COUNTIF($K$2:K13305,$K13305)</f>
        <v>0</v>
      </c>
    </row>
    <row r="13306" ht="16.5" spans="1:12">
      <c r="A13306" s="1">
        <v>13305</v>
      </c>
      <c r="B13306" s="8">
        <f>COUNTIF($C$2:$C13306,模板!$E$2)</f>
        <v>77</v>
      </c>
      <c r="C13306" s="2" t="str">
        <f>IFERROR(VLOOKUP(K13306,开票信息!$A:$C,3,0),"")</f>
        <v/>
      </c>
      <c r="G13306" s="3" t="str">
        <f t="shared" si="207"/>
        <v/>
      </c>
      <c r="L13306">
        <f>COUNTIF($K$2:K13306,$K13306)</f>
        <v>0</v>
      </c>
    </row>
    <row r="13307" ht="16.5" spans="1:12">
      <c r="A13307" s="1">
        <v>13306</v>
      </c>
      <c r="B13307" s="8">
        <f>COUNTIF($C$2:$C13307,模板!$E$2)</f>
        <v>77</v>
      </c>
      <c r="C13307" s="2" t="str">
        <f>IFERROR(VLOOKUP(K13307,开票信息!$A:$C,3,0),"")</f>
        <v/>
      </c>
      <c r="G13307" s="3" t="str">
        <f t="shared" si="207"/>
        <v/>
      </c>
      <c r="L13307">
        <f>COUNTIF($K$2:K13307,$K13307)</f>
        <v>0</v>
      </c>
    </row>
    <row r="13308" ht="16.5" spans="1:12">
      <c r="A13308" s="1">
        <v>13307</v>
      </c>
      <c r="B13308" s="8">
        <f>COUNTIF($C$2:$C13308,模板!$E$2)</f>
        <v>77</v>
      </c>
      <c r="C13308" s="2" t="str">
        <f>IFERROR(VLOOKUP(K13308,开票信息!$A:$C,3,0),"")</f>
        <v/>
      </c>
      <c r="G13308" s="3" t="str">
        <f t="shared" si="207"/>
        <v/>
      </c>
      <c r="L13308">
        <f>COUNTIF($K$2:K13308,$K13308)</f>
        <v>0</v>
      </c>
    </row>
    <row r="13309" ht="16.5" spans="1:12">
      <c r="A13309" s="1">
        <v>13308</v>
      </c>
      <c r="B13309" s="8">
        <f>COUNTIF($C$2:$C13309,模板!$E$2)</f>
        <v>77</v>
      </c>
      <c r="C13309" s="2" t="str">
        <f>IFERROR(VLOOKUP(K13309,开票信息!$A:$C,3,0),"")</f>
        <v/>
      </c>
      <c r="G13309" s="3" t="str">
        <f t="shared" si="207"/>
        <v/>
      </c>
      <c r="L13309">
        <f>COUNTIF($K$2:K13309,$K13309)</f>
        <v>0</v>
      </c>
    </row>
    <row r="13310" ht="16.5" spans="1:12">
      <c r="A13310" s="1">
        <v>13309</v>
      </c>
      <c r="B13310" s="8">
        <f>COUNTIF($C$2:$C13310,模板!$E$2)</f>
        <v>77</v>
      </c>
      <c r="C13310" s="2" t="str">
        <f>IFERROR(VLOOKUP(K13310,开票信息!$A:$C,3,0),"")</f>
        <v/>
      </c>
      <c r="G13310" s="3" t="str">
        <f t="shared" si="207"/>
        <v/>
      </c>
      <c r="L13310">
        <f>COUNTIF($K$2:K13310,$K13310)</f>
        <v>0</v>
      </c>
    </row>
    <row r="13311" ht="16.5" spans="1:12">
      <c r="A13311" s="1">
        <v>13310</v>
      </c>
      <c r="B13311" s="8">
        <f>COUNTIF($C$2:$C13311,模板!$E$2)</f>
        <v>77</v>
      </c>
      <c r="C13311" s="2" t="str">
        <f>IFERROR(VLOOKUP(K13311,开票信息!$A:$C,3,0),"")</f>
        <v/>
      </c>
      <c r="G13311" s="3" t="str">
        <f t="shared" si="207"/>
        <v/>
      </c>
      <c r="L13311">
        <f>COUNTIF($K$2:K13311,$K13311)</f>
        <v>0</v>
      </c>
    </row>
    <row r="13312" ht="16.5" spans="1:12">
      <c r="A13312" s="1">
        <v>13311</v>
      </c>
      <c r="B13312" s="8">
        <f>COUNTIF($C$2:$C13312,模板!$E$2)</f>
        <v>77</v>
      </c>
      <c r="C13312" s="2" t="str">
        <f>IFERROR(VLOOKUP(K13312,开票信息!$A:$C,3,0),"")</f>
        <v/>
      </c>
      <c r="G13312" s="3" t="str">
        <f t="shared" si="207"/>
        <v/>
      </c>
      <c r="L13312">
        <f>COUNTIF($K$2:K13312,$K13312)</f>
        <v>0</v>
      </c>
    </row>
    <row r="13313" ht="16.5" spans="1:12">
      <c r="A13313" s="1">
        <v>13312</v>
      </c>
      <c r="B13313" s="8">
        <f>COUNTIF($C$2:$C13313,模板!$E$2)</f>
        <v>77</v>
      </c>
      <c r="C13313" s="2" t="str">
        <f>IFERROR(VLOOKUP(K13313,开票信息!$A:$C,3,0),"")</f>
        <v/>
      </c>
      <c r="G13313" s="3" t="str">
        <f t="shared" si="207"/>
        <v/>
      </c>
      <c r="L13313">
        <f>COUNTIF($K$2:K13313,$K13313)</f>
        <v>0</v>
      </c>
    </row>
    <row r="13314" ht="16.5" spans="1:12">
      <c r="A13314" s="1">
        <v>13313</v>
      </c>
      <c r="B13314" s="8">
        <f>COUNTIF($C$2:$C13314,模板!$E$2)</f>
        <v>77</v>
      </c>
      <c r="C13314" s="2" t="str">
        <f>IFERROR(VLOOKUP(K13314,开票信息!$A:$C,3,0),"")</f>
        <v/>
      </c>
      <c r="G13314" s="3" t="str">
        <f t="shared" si="207"/>
        <v/>
      </c>
      <c r="L13314">
        <f>COUNTIF($K$2:K13314,$K13314)</f>
        <v>0</v>
      </c>
    </row>
    <row r="13315" ht="16.5" spans="1:12">
      <c r="A13315" s="1">
        <v>13314</v>
      </c>
      <c r="B13315" s="8">
        <f>COUNTIF($C$2:$C13315,模板!$E$2)</f>
        <v>77</v>
      </c>
      <c r="C13315" s="2" t="str">
        <f>IFERROR(VLOOKUP(K13315,开票信息!$A:$C,3,0),"")</f>
        <v/>
      </c>
      <c r="G13315" s="3" t="str">
        <f t="shared" ref="G13315:G13378" si="208">IFERROR(H13315/F13315,"")</f>
        <v/>
      </c>
      <c r="L13315">
        <f>COUNTIF($K$2:K13315,$K13315)</f>
        <v>0</v>
      </c>
    </row>
    <row r="13316" ht="16.5" spans="1:12">
      <c r="A13316" s="1">
        <v>13315</v>
      </c>
      <c r="B13316" s="8">
        <f>COUNTIF($C$2:$C13316,模板!$E$2)</f>
        <v>77</v>
      </c>
      <c r="C13316" s="2" t="str">
        <f>IFERROR(VLOOKUP(K13316,开票信息!$A:$C,3,0),"")</f>
        <v/>
      </c>
      <c r="G13316" s="3" t="str">
        <f t="shared" si="208"/>
        <v/>
      </c>
      <c r="L13316">
        <f>COUNTIF($K$2:K13316,$K13316)</f>
        <v>0</v>
      </c>
    </row>
    <row r="13317" ht="16.5" spans="1:12">
      <c r="A13317" s="1">
        <v>13316</v>
      </c>
      <c r="B13317" s="8">
        <f>COUNTIF($C$2:$C13317,模板!$E$2)</f>
        <v>77</v>
      </c>
      <c r="C13317" s="2" t="str">
        <f>IFERROR(VLOOKUP(K13317,开票信息!$A:$C,3,0),"")</f>
        <v/>
      </c>
      <c r="G13317" s="3" t="str">
        <f t="shared" si="208"/>
        <v/>
      </c>
      <c r="L13317">
        <f>COUNTIF($K$2:K13317,$K13317)</f>
        <v>0</v>
      </c>
    </row>
    <row r="13318" ht="16.5" spans="1:12">
      <c r="A13318" s="1">
        <v>13317</v>
      </c>
      <c r="B13318" s="8">
        <f>COUNTIF($C$2:$C13318,模板!$E$2)</f>
        <v>77</v>
      </c>
      <c r="C13318" s="2" t="str">
        <f>IFERROR(VLOOKUP(K13318,开票信息!$A:$C,3,0),"")</f>
        <v/>
      </c>
      <c r="G13318" s="3" t="str">
        <f t="shared" si="208"/>
        <v/>
      </c>
      <c r="L13318">
        <f>COUNTIF($K$2:K13318,$K13318)</f>
        <v>0</v>
      </c>
    </row>
    <row r="13319" ht="16.5" spans="1:12">
      <c r="A13319" s="1">
        <v>13318</v>
      </c>
      <c r="B13319" s="8">
        <f>COUNTIF($C$2:$C13319,模板!$E$2)</f>
        <v>77</v>
      </c>
      <c r="C13319" s="2" t="str">
        <f>IFERROR(VLOOKUP(K13319,开票信息!$A:$C,3,0),"")</f>
        <v/>
      </c>
      <c r="G13319" s="3" t="str">
        <f t="shared" si="208"/>
        <v/>
      </c>
      <c r="L13319">
        <f>COUNTIF($K$2:K13319,$K13319)</f>
        <v>0</v>
      </c>
    </row>
    <row r="13320" ht="16.5" spans="1:12">
      <c r="A13320" s="1">
        <v>13319</v>
      </c>
      <c r="B13320" s="8">
        <f>COUNTIF($C$2:$C13320,模板!$E$2)</f>
        <v>77</v>
      </c>
      <c r="C13320" s="2" t="str">
        <f>IFERROR(VLOOKUP(K13320,开票信息!$A:$C,3,0),"")</f>
        <v/>
      </c>
      <c r="G13320" s="3" t="str">
        <f t="shared" si="208"/>
        <v/>
      </c>
      <c r="L13320">
        <f>COUNTIF($K$2:K13320,$K13320)</f>
        <v>0</v>
      </c>
    </row>
    <row r="13321" ht="16.5" spans="1:12">
      <c r="A13321" s="1">
        <v>13320</v>
      </c>
      <c r="B13321" s="8">
        <f>COUNTIF($C$2:$C13321,模板!$E$2)</f>
        <v>77</v>
      </c>
      <c r="C13321" s="2" t="str">
        <f>IFERROR(VLOOKUP(K13321,开票信息!$A:$C,3,0),"")</f>
        <v/>
      </c>
      <c r="G13321" s="3" t="str">
        <f t="shared" si="208"/>
        <v/>
      </c>
      <c r="L13321">
        <f>COUNTIF($K$2:K13321,$K13321)</f>
        <v>0</v>
      </c>
    </row>
    <row r="13322" ht="16.5" spans="1:12">
      <c r="A13322" s="1">
        <v>13321</v>
      </c>
      <c r="B13322" s="8">
        <f>COUNTIF($C$2:$C13322,模板!$E$2)</f>
        <v>77</v>
      </c>
      <c r="C13322" s="2" t="str">
        <f>IFERROR(VLOOKUP(K13322,开票信息!$A:$C,3,0),"")</f>
        <v/>
      </c>
      <c r="G13322" s="3" t="str">
        <f t="shared" si="208"/>
        <v/>
      </c>
      <c r="L13322">
        <f>COUNTIF($K$2:K13322,$K13322)</f>
        <v>0</v>
      </c>
    </row>
    <row r="13323" ht="16.5" spans="1:12">
      <c r="A13323" s="1">
        <v>13322</v>
      </c>
      <c r="B13323" s="8">
        <f>COUNTIF($C$2:$C13323,模板!$E$2)</f>
        <v>77</v>
      </c>
      <c r="C13323" s="2" t="str">
        <f>IFERROR(VLOOKUP(K13323,开票信息!$A:$C,3,0),"")</f>
        <v/>
      </c>
      <c r="G13323" s="3" t="str">
        <f t="shared" si="208"/>
        <v/>
      </c>
      <c r="L13323">
        <f>COUNTIF($K$2:K13323,$K13323)</f>
        <v>0</v>
      </c>
    </row>
    <row r="13324" ht="16.5" spans="1:12">
      <c r="A13324" s="1">
        <v>13323</v>
      </c>
      <c r="B13324" s="8">
        <f>COUNTIF($C$2:$C13324,模板!$E$2)</f>
        <v>77</v>
      </c>
      <c r="C13324" s="2" t="str">
        <f>IFERROR(VLOOKUP(K13324,开票信息!$A:$C,3,0),"")</f>
        <v/>
      </c>
      <c r="G13324" s="3" t="str">
        <f t="shared" si="208"/>
        <v/>
      </c>
      <c r="L13324">
        <f>COUNTIF($K$2:K13324,$K13324)</f>
        <v>0</v>
      </c>
    </row>
    <row r="13325" ht="16.5" spans="1:12">
      <c r="A13325" s="1">
        <v>13324</v>
      </c>
      <c r="B13325" s="8">
        <f>COUNTIF($C$2:$C13325,模板!$E$2)</f>
        <v>77</v>
      </c>
      <c r="C13325" s="2" t="str">
        <f>IFERROR(VLOOKUP(K13325,开票信息!$A:$C,3,0),"")</f>
        <v/>
      </c>
      <c r="G13325" s="3" t="str">
        <f t="shared" si="208"/>
        <v/>
      </c>
      <c r="L13325">
        <f>COUNTIF($K$2:K13325,$K13325)</f>
        <v>0</v>
      </c>
    </row>
    <row r="13326" ht="16.5" spans="1:12">
      <c r="A13326" s="1">
        <v>13325</v>
      </c>
      <c r="B13326" s="8">
        <f>COUNTIF($C$2:$C13326,模板!$E$2)</f>
        <v>77</v>
      </c>
      <c r="C13326" s="2" t="str">
        <f>IFERROR(VLOOKUP(K13326,开票信息!$A:$C,3,0),"")</f>
        <v/>
      </c>
      <c r="G13326" s="3" t="str">
        <f t="shared" si="208"/>
        <v/>
      </c>
      <c r="L13326">
        <f>COUNTIF($K$2:K13326,$K13326)</f>
        <v>0</v>
      </c>
    </row>
    <row r="13327" ht="16.5" spans="1:12">
      <c r="A13327" s="1">
        <v>13326</v>
      </c>
      <c r="B13327" s="8">
        <f>COUNTIF($C$2:$C13327,模板!$E$2)</f>
        <v>77</v>
      </c>
      <c r="C13327" s="2" t="str">
        <f>IFERROR(VLOOKUP(K13327,开票信息!$A:$C,3,0),"")</f>
        <v/>
      </c>
      <c r="G13327" s="3" t="str">
        <f t="shared" si="208"/>
        <v/>
      </c>
      <c r="L13327">
        <f>COUNTIF($K$2:K13327,$K13327)</f>
        <v>0</v>
      </c>
    </row>
    <row r="13328" ht="16.5" spans="1:12">
      <c r="A13328" s="1">
        <v>13327</v>
      </c>
      <c r="B13328" s="8">
        <f>COUNTIF($C$2:$C13328,模板!$E$2)</f>
        <v>77</v>
      </c>
      <c r="C13328" s="2" t="str">
        <f>IFERROR(VLOOKUP(K13328,开票信息!$A:$C,3,0),"")</f>
        <v/>
      </c>
      <c r="G13328" s="3" t="str">
        <f t="shared" si="208"/>
        <v/>
      </c>
      <c r="L13328">
        <f>COUNTIF($K$2:K13328,$K13328)</f>
        <v>0</v>
      </c>
    </row>
    <row r="13329" ht="16.5" spans="1:12">
      <c r="A13329" s="1">
        <v>13328</v>
      </c>
      <c r="B13329" s="8">
        <f>COUNTIF($C$2:$C13329,模板!$E$2)</f>
        <v>77</v>
      </c>
      <c r="C13329" s="2" t="str">
        <f>IFERROR(VLOOKUP(K13329,开票信息!$A:$C,3,0),"")</f>
        <v/>
      </c>
      <c r="G13329" s="3" t="str">
        <f t="shared" si="208"/>
        <v/>
      </c>
      <c r="L13329">
        <f>COUNTIF($K$2:K13329,$K13329)</f>
        <v>0</v>
      </c>
    </row>
    <row r="13330" ht="16.5" spans="1:12">
      <c r="A13330" s="1">
        <v>13329</v>
      </c>
      <c r="B13330" s="8">
        <f>COUNTIF($C$2:$C13330,模板!$E$2)</f>
        <v>77</v>
      </c>
      <c r="C13330" s="2" t="str">
        <f>IFERROR(VLOOKUP(K13330,开票信息!$A:$C,3,0),"")</f>
        <v/>
      </c>
      <c r="G13330" s="3" t="str">
        <f t="shared" si="208"/>
        <v/>
      </c>
      <c r="L13330">
        <f>COUNTIF($K$2:K13330,$K13330)</f>
        <v>0</v>
      </c>
    </row>
    <row r="13331" ht="16.5" spans="1:12">
      <c r="A13331" s="1">
        <v>13330</v>
      </c>
      <c r="B13331" s="8">
        <f>COUNTIF($C$2:$C13331,模板!$E$2)</f>
        <v>77</v>
      </c>
      <c r="C13331" s="2" t="str">
        <f>IFERROR(VLOOKUP(K13331,开票信息!$A:$C,3,0),"")</f>
        <v/>
      </c>
      <c r="G13331" s="3" t="str">
        <f t="shared" si="208"/>
        <v/>
      </c>
      <c r="L13331">
        <f>COUNTIF($K$2:K13331,$K13331)</f>
        <v>0</v>
      </c>
    </row>
    <row r="13332" ht="16.5" spans="1:12">
      <c r="A13332" s="1">
        <v>13331</v>
      </c>
      <c r="B13332" s="8">
        <f>COUNTIF($C$2:$C13332,模板!$E$2)</f>
        <v>77</v>
      </c>
      <c r="C13332" s="2" t="str">
        <f>IFERROR(VLOOKUP(K13332,开票信息!$A:$C,3,0),"")</f>
        <v/>
      </c>
      <c r="G13332" s="3" t="str">
        <f t="shared" si="208"/>
        <v/>
      </c>
      <c r="L13332">
        <f>COUNTIF($K$2:K13332,$K13332)</f>
        <v>0</v>
      </c>
    </row>
    <row r="13333" ht="16.5" spans="1:12">
      <c r="A13333" s="1">
        <v>13332</v>
      </c>
      <c r="B13333" s="8">
        <f>COUNTIF($C$2:$C13333,模板!$E$2)</f>
        <v>77</v>
      </c>
      <c r="C13333" s="2" t="str">
        <f>IFERROR(VLOOKUP(K13333,开票信息!$A:$C,3,0),"")</f>
        <v/>
      </c>
      <c r="G13333" s="3" t="str">
        <f t="shared" si="208"/>
        <v/>
      </c>
      <c r="L13333">
        <f>COUNTIF($K$2:K13333,$K13333)</f>
        <v>0</v>
      </c>
    </row>
    <row r="13334" ht="16.5" spans="1:12">
      <c r="A13334" s="1">
        <v>13333</v>
      </c>
      <c r="B13334" s="8">
        <f>COUNTIF($C$2:$C13334,模板!$E$2)</f>
        <v>77</v>
      </c>
      <c r="C13334" s="2" t="str">
        <f>IFERROR(VLOOKUP(K13334,开票信息!$A:$C,3,0),"")</f>
        <v/>
      </c>
      <c r="G13334" s="3" t="str">
        <f t="shared" si="208"/>
        <v/>
      </c>
      <c r="L13334">
        <f>COUNTIF($K$2:K13334,$K13334)</f>
        <v>0</v>
      </c>
    </row>
    <row r="13335" ht="16.5" spans="1:12">
      <c r="A13335" s="1">
        <v>13334</v>
      </c>
      <c r="B13335" s="8">
        <f>COUNTIF($C$2:$C13335,模板!$E$2)</f>
        <v>77</v>
      </c>
      <c r="C13335" s="2" t="str">
        <f>IFERROR(VLOOKUP(K13335,开票信息!$A:$C,3,0),"")</f>
        <v/>
      </c>
      <c r="G13335" s="3" t="str">
        <f t="shared" si="208"/>
        <v/>
      </c>
      <c r="L13335">
        <f>COUNTIF($K$2:K13335,$K13335)</f>
        <v>0</v>
      </c>
    </row>
    <row r="13336" ht="16.5" spans="1:12">
      <c r="A13336" s="1">
        <v>13335</v>
      </c>
      <c r="B13336" s="8">
        <f>COUNTIF($C$2:$C13336,模板!$E$2)</f>
        <v>77</v>
      </c>
      <c r="C13336" s="2" t="str">
        <f>IFERROR(VLOOKUP(K13336,开票信息!$A:$C,3,0),"")</f>
        <v/>
      </c>
      <c r="G13336" s="3" t="str">
        <f t="shared" si="208"/>
        <v/>
      </c>
      <c r="L13336">
        <f>COUNTIF($K$2:K13336,$K13336)</f>
        <v>0</v>
      </c>
    </row>
    <row r="13337" ht="16.5" spans="1:12">
      <c r="A13337" s="1">
        <v>13336</v>
      </c>
      <c r="B13337" s="8">
        <f>COUNTIF($C$2:$C13337,模板!$E$2)</f>
        <v>77</v>
      </c>
      <c r="C13337" s="2" t="str">
        <f>IFERROR(VLOOKUP(K13337,开票信息!$A:$C,3,0),"")</f>
        <v/>
      </c>
      <c r="G13337" s="3" t="str">
        <f t="shared" si="208"/>
        <v/>
      </c>
      <c r="L13337">
        <f>COUNTIF($K$2:K13337,$K13337)</f>
        <v>0</v>
      </c>
    </row>
    <row r="13338" ht="16.5" spans="1:12">
      <c r="A13338" s="1">
        <v>13337</v>
      </c>
      <c r="B13338" s="8">
        <f>COUNTIF($C$2:$C13338,模板!$E$2)</f>
        <v>77</v>
      </c>
      <c r="C13338" s="2" t="str">
        <f>IFERROR(VLOOKUP(K13338,开票信息!$A:$C,3,0),"")</f>
        <v/>
      </c>
      <c r="G13338" s="3" t="str">
        <f t="shared" si="208"/>
        <v/>
      </c>
      <c r="L13338">
        <f>COUNTIF($K$2:K13338,$K13338)</f>
        <v>0</v>
      </c>
    </row>
    <row r="13339" ht="16.5" spans="1:12">
      <c r="A13339" s="1">
        <v>13338</v>
      </c>
      <c r="B13339" s="8">
        <f>COUNTIF($C$2:$C13339,模板!$E$2)</f>
        <v>77</v>
      </c>
      <c r="C13339" s="2" t="str">
        <f>IFERROR(VLOOKUP(K13339,开票信息!$A:$C,3,0),"")</f>
        <v/>
      </c>
      <c r="G13339" s="3" t="str">
        <f t="shared" si="208"/>
        <v/>
      </c>
      <c r="L13339">
        <f>COUNTIF($K$2:K13339,$K13339)</f>
        <v>0</v>
      </c>
    </row>
    <row r="13340" ht="16.5" spans="1:12">
      <c r="A13340" s="1">
        <v>13339</v>
      </c>
      <c r="B13340" s="8">
        <f>COUNTIF($C$2:$C13340,模板!$E$2)</f>
        <v>77</v>
      </c>
      <c r="C13340" s="2" t="str">
        <f>IFERROR(VLOOKUP(K13340,开票信息!$A:$C,3,0),"")</f>
        <v/>
      </c>
      <c r="G13340" s="3" t="str">
        <f t="shared" si="208"/>
        <v/>
      </c>
      <c r="L13340">
        <f>COUNTIF($K$2:K13340,$K13340)</f>
        <v>0</v>
      </c>
    </row>
    <row r="13341" ht="16.5" spans="1:12">
      <c r="A13341" s="1">
        <v>13340</v>
      </c>
      <c r="B13341" s="8">
        <f>COUNTIF($C$2:$C13341,模板!$E$2)</f>
        <v>77</v>
      </c>
      <c r="C13341" s="2" t="str">
        <f>IFERROR(VLOOKUP(K13341,开票信息!$A:$C,3,0),"")</f>
        <v/>
      </c>
      <c r="G13341" s="3" t="str">
        <f t="shared" si="208"/>
        <v/>
      </c>
      <c r="L13341">
        <f>COUNTIF($K$2:K13341,$K13341)</f>
        <v>0</v>
      </c>
    </row>
    <row r="13342" ht="16.5" spans="1:12">
      <c r="A13342" s="1">
        <v>13341</v>
      </c>
      <c r="B13342" s="8">
        <f>COUNTIF($C$2:$C13342,模板!$E$2)</f>
        <v>77</v>
      </c>
      <c r="C13342" s="2" t="str">
        <f>IFERROR(VLOOKUP(K13342,开票信息!$A:$C,3,0),"")</f>
        <v/>
      </c>
      <c r="G13342" s="3" t="str">
        <f t="shared" si="208"/>
        <v/>
      </c>
      <c r="L13342">
        <f>COUNTIF($K$2:K13342,$K13342)</f>
        <v>0</v>
      </c>
    </row>
    <row r="13343" ht="16.5" spans="1:12">
      <c r="A13343" s="1">
        <v>13342</v>
      </c>
      <c r="B13343" s="8">
        <f>COUNTIF($C$2:$C13343,模板!$E$2)</f>
        <v>77</v>
      </c>
      <c r="C13343" s="2" t="str">
        <f>IFERROR(VLOOKUP(K13343,开票信息!$A:$C,3,0),"")</f>
        <v/>
      </c>
      <c r="G13343" s="3" t="str">
        <f t="shared" si="208"/>
        <v/>
      </c>
      <c r="L13343">
        <f>COUNTIF($K$2:K13343,$K13343)</f>
        <v>0</v>
      </c>
    </row>
    <row r="13344" ht="16.5" spans="1:12">
      <c r="A13344" s="1">
        <v>13343</v>
      </c>
      <c r="B13344" s="8">
        <f>COUNTIF($C$2:$C13344,模板!$E$2)</f>
        <v>77</v>
      </c>
      <c r="C13344" s="2" t="str">
        <f>IFERROR(VLOOKUP(K13344,开票信息!$A:$C,3,0),"")</f>
        <v/>
      </c>
      <c r="G13344" s="3" t="str">
        <f t="shared" si="208"/>
        <v/>
      </c>
      <c r="L13344">
        <f>COUNTIF($K$2:K13344,$K13344)</f>
        <v>0</v>
      </c>
    </row>
    <row r="13345" ht="16.5" spans="1:12">
      <c r="A13345" s="1">
        <v>13344</v>
      </c>
      <c r="B13345" s="8">
        <f>COUNTIF($C$2:$C13345,模板!$E$2)</f>
        <v>77</v>
      </c>
      <c r="C13345" s="2" t="str">
        <f>IFERROR(VLOOKUP(K13345,开票信息!$A:$C,3,0),"")</f>
        <v/>
      </c>
      <c r="G13345" s="3" t="str">
        <f t="shared" si="208"/>
        <v/>
      </c>
      <c r="L13345">
        <f>COUNTIF($K$2:K13345,$K13345)</f>
        <v>0</v>
      </c>
    </row>
    <row r="13346" ht="16.5" spans="1:12">
      <c r="A13346" s="1">
        <v>13345</v>
      </c>
      <c r="B13346" s="8">
        <f>COUNTIF($C$2:$C13346,模板!$E$2)</f>
        <v>77</v>
      </c>
      <c r="C13346" s="2" t="str">
        <f>IFERROR(VLOOKUP(K13346,开票信息!$A:$C,3,0),"")</f>
        <v/>
      </c>
      <c r="G13346" s="3" t="str">
        <f t="shared" si="208"/>
        <v/>
      </c>
      <c r="L13346">
        <f>COUNTIF($K$2:K13346,$K13346)</f>
        <v>0</v>
      </c>
    </row>
    <row r="13347" ht="16.5" spans="1:12">
      <c r="A13347" s="1">
        <v>13346</v>
      </c>
      <c r="B13347" s="8">
        <f>COUNTIF($C$2:$C13347,模板!$E$2)</f>
        <v>77</v>
      </c>
      <c r="C13347" s="2" t="str">
        <f>IFERROR(VLOOKUP(K13347,开票信息!$A:$C,3,0),"")</f>
        <v/>
      </c>
      <c r="G13347" s="3" t="str">
        <f t="shared" si="208"/>
        <v/>
      </c>
      <c r="L13347">
        <f>COUNTIF($K$2:K13347,$K13347)</f>
        <v>0</v>
      </c>
    </row>
    <row r="13348" ht="16.5" spans="1:12">
      <c r="A13348" s="1">
        <v>13347</v>
      </c>
      <c r="B13348" s="8">
        <f>COUNTIF($C$2:$C13348,模板!$E$2)</f>
        <v>77</v>
      </c>
      <c r="C13348" s="2" t="str">
        <f>IFERROR(VLOOKUP(K13348,开票信息!$A:$C,3,0),"")</f>
        <v/>
      </c>
      <c r="G13348" s="3" t="str">
        <f t="shared" si="208"/>
        <v/>
      </c>
      <c r="L13348">
        <f>COUNTIF($K$2:K13348,$K13348)</f>
        <v>0</v>
      </c>
    </row>
    <row r="13349" ht="16.5" spans="1:12">
      <c r="A13349" s="1">
        <v>13348</v>
      </c>
      <c r="B13349" s="8">
        <f>COUNTIF($C$2:$C13349,模板!$E$2)</f>
        <v>77</v>
      </c>
      <c r="C13349" s="2" t="str">
        <f>IFERROR(VLOOKUP(K13349,开票信息!$A:$C,3,0),"")</f>
        <v/>
      </c>
      <c r="G13349" s="3" t="str">
        <f t="shared" si="208"/>
        <v/>
      </c>
      <c r="L13349">
        <f>COUNTIF($K$2:K13349,$K13349)</f>
        <v>0</v>
      </c>
    </row>
    <row r="13350" ht="16.5" spans="1:12">
      <c r="A13350" s="1">
        <v>13349</v>
      </c>
      <c r="B13350" s="8">
        <f>COUNTIF($C$2:$C13350,模板!$E$2)</f>
        <v>77</v>
      </c>
      <c r="C13350" s="2" t="str">
        <f>IFERROR(VLOOKUP(K13350,开票信息!$A:$C,3,0),"")</f>
        <v/>
      </c>
      <c r="G13350" s="3" t="str">
        <f t="shared" si="208"/>
        <v/>
      </c>
      <c r="L13350">
        <f>COUNTIF($K$2:K13350,$K13350)</f>
        <v>0</v>
      </c>
    </row>
    <row r="13351" ht="16.5" spans="1:12">
      <c r="A13351" s="1">
        <v>13350</v>
      </c>
      <c r="B13351" s="8">
        <f>COUNTIF($C$2:$C13351,模板!$E$2)</f>
        <v>77</v>
      </c>
      <c r="C13351" s="2" t="str">
        <f>IFERROR(VLOOKUP(K13351,开票信息!$A:$C,3,0),"")</f>
        <v/>
      </c>
      <c r="G13351" s="3" t="str">
        <f t="shared" si="208"/>
        <v/>
      </c>
      <c r="L13351">
        <f>COUNTIF($K$2:K13351,$K13351)</f>
        <v>0</v>
      </c>
    </row>
    <row r="13352" ht="16.5" spans="1:12">
      <c r="A13352" s="1">
        <v>13351</v>
      </c>
      <c r="B13352" s="8">
        <f>COUNTIF($C$2:$C13352,模板!$E$2)</f>
        <v>77</v>
      </c>
      <c r="C13352" s="2" t="str">
        <f>IFERROR(VLOOKUP(K13352,开票信息!$A:$C,3,0),"")</f>
        <v/>
      </c>
      <c r="G13352" s="3" t="str">
        <f t="shared" si="208"/>
        <v/>
      </c>
      <c r="L13352">
        <f>COUNTIF($K$2:K13352,$K13352)</f>
        <v>0</v>
      </c>
    </row>
    <row r="13353" ht="16.5" spans="1:12">
      <c r="A13353" s="1">
        <v>13352</v>
      </c>
      <c r="B13353" s="8">
        <f>COUNTIF($C$2:$C13353,模板!$E$2)</f>
        <v>77</v>
      </c>
      <c r="C13353" s="2" t="str">
        <f>IFERROR(VLOOKUP(K13353,开票信息!$A:$C,3,0),"")</f>
        <v/>
      </c>
      <c r="G13353" s="3" t="str">
        <f t="shared" si="208"/>
        <v/>
      </c>
      <c r="L13353">
        <f>COUNTIF($K$2:K13353,$K13353)</f>
        <v>0</v>
      </c>
    </row>
    <row r="13354" ht="16.5" spans="1:12">
      <c r="A13354" s="1">
        <v>13353</v>
      </c>
      <c r="B13354" s="8">
        <f>COUNTIF($C$2:$C13354,模板!$E$2)</f>
        <v>77</v>
      </c>
      <c r="C13354" s="2" t="str">
        <f>IFERROR(VLOOKUP(K13354,开票信息!$A:$C,3,0),"")</f>
        <v/>
      </c>
      <c r="G13354" s="3" t="str">
        <f t="shared" si="208"/>
        <v/>
      </c>
      <c r="L13354">
        <f>COUNTIF($K$2:K13354,$K13354)</f>
        <v>0</v>
      </c>
    </row>
    <row r="13355" ht="16.5" spans="1:12">
      <c r="A13355" s="1">
        <v>13354</v>
      </c>
      <c r="B13355" s="8">
        <f>COUNTIF($C$2:$C13355,模板!$E$2)</f>
        <v>77</v>
      </c>
      <c r="C13355" s="2" t="str">
        <f>IFERROR(VLOOKUP(K13355,开票信息!$A:$C,3,0),"")</f>
        <v/>
      </c>
      <c r="G13355" s="3" t="str">
        <f t="shared" si="208"/>
        <v/>
      </c>
      <c r="L13355">
        <f>COUNTIF($K$2:K13355,$K13355)</f>
        <v>0</v>
      </c>
    </row>
    <row r="13356" ht="16.5" spans="1:12">
      <c r="A13356" s="1">
        <v>13355</v>
      </c>
      <c r="B13356" s="8">
        <f>COUNTIF($C$2:$C13356,模板!$E$2)</f>
        <v>77</v>
      </c>
      <c r="C13356" s="2" t="str">
        <f>IFERROR(VLOOKUP(K13356,开票信息!$A:$C,3,0),"")</f>
        <v/>
      </c>
      <c r="G13356" s="3" t="str">
        <f t="shared" si="208"/>
        <v/>
      </c>
      <c r="L13356">
        <f>COUNTIF($K$2:K13356,$K13356)</f>
        <v>0</v>
      </c>
    </row>
    <row r="13357" ht="16.5" spans="1:12">
      <c r="A13357" s="1">
        <v>13356</v>
      </c>
      <c r="B13357" s="8">
        <f>COUNTIF($C$2:$C13357,模板!$E$2)</f>
        <v>77</v>
      </c>
      <c r="C13357" s="2" t="str">
        <f>IFERROR(VLOOKUP(K13357,开票信息!$A:$C,3,0),"")</f>
        <v/>
      </c>
      <c r="G13357" s="3" t="str">
        <f t="shared" si="208"/>
        <v/>
      </c>
      <c r="L13357">
        <f>COUNTIF($K$2:K13357,$K13357)</f>
        <v>0</v>
      </c>
    </row>
    <row r="13358" ht="16.5" spans="1:12">
      <c r="A13358" s="1">
        <v>13357</v>
      </c>
      <c r="B13358" s="8">
        <f>COUNTIF($C$2:$C13358,模板!$E$2)</f>
        <v>77</v>
      </c>
      <c r="C13358" s="2" t="str">
        <f>IFERROR(VLOOKUP(K13358,开票信息!$A:$C,3,0),"")</f>
        <v/>
      </c>
      <c r="G13358" s="3" t="str">
        <f t="shared" si="208"/>
        <v/>
      </c>
      <c r="L13358">
        <f>COUNTIF($K$2:K13358,$K13358)</f>
        <v>0</v>
      </c>
    </row>
    <row r="13359" ht="16.5" spans="1:12">
      <c r="A13359" s="1">
        <v>13358</v>
      </c>
      <c r="B13359" s="8">
        <f>COUNTIF($C$2:$C13359,模板!$E$2)</f>
        <v>77</v>
      </c>
      <c r="C13359" s="2" t="str">
        <f>IFERROR(VLOOKUP(K13359,开票信息!$A:$C,3,0),"")</f>
        <v/>
      </c>
      <c r="G13359" s="3" t="str">
        <f t="shared" si="208"/>
        <v/>
      </c>
      <c r="L13359">
        <f>COUNTIF($K$2:K13359,$K13359)</f>
        <v>0</v>
      </c>
    </row>
    <row r="13360" ht="16.5" spans="1:12">
      <c r="A13360" s="1">
        <v>13359</v>
      </c>
      <c r="B13360" s="8">
        <f>COUNTIF($C$2:$C13360,模板!$E$2)</f>
        <v>77</v>
      </c>
      <c r="C13360" s="2" t="str">
        <f>IFERROR(VLOOKUP(K13360,开票信息!$A:$C,3,0),"")</f>
        <v/>
      </c>
      <c r="G13360" s="3" t="str">
        <f t="shared" si="208"/>
        <v/>
      </c>
      <c r="L13360">
        <f>COUNTIF($K$2:K13360,$K13360)</f>
        <v>0</v>
      </c>
    </row>
    <row r="13361" ht="16.5" spans="1:12">
      <c r="A13361" s="1">
        <v>13360</v>
      </c>
      <c r="B13361" s="8">
        <f>COUNTIF($C$2:$C13361,模板!$E$2)</f>
        <v>77</v>
      </c>
      <c r="C13361" s="2" t="str">
        <f>IFERROR(VLOOKUP(K13361,开票信息!$A:$C,3,0),"")</f>
        <v/>
      </c>
      <c r="G13361" s="3" t="str">
        <f t="shared" si="208"/>
        <v/>
      </c>
      <c r="L13361">
        <f>COUNTIF($K$2:K13361,$K13361)</f>
        <v>0</v>
      </c>
    </row>
    <row r="13362" ht="16.5" spans="1:12">
      <c r="A13362" s="1">
        <v>13361</v>
      </c>
      <c r="B13362" s="8">
        <f>COUNTIF($C$2:$C13362,模板!$E$2)</f>
        <v>77</v>
      </c>
      <c r="C13362" s="2" t="str">
        <f>IFERROR(VLOOKUP(K13362,开票信息!$A:$C,3,0),"")</f>
        <v/>
      </c>
      <c r="G13362" s="3" t="str">
        <f t="shared" si="208"/>
        <v/>
      </c>
      <c r="L13362">
        <f>COUNTIF($K$2:K13362,$K13362)</f>
        <v>0</v>
      </c>
    </row>
    <row r="13363" ht="16.5" spans="1:12">
      <c r="A13363" s="1">
        <v>13362</v>
      </c>
      <c r="B13363" s="8">
        <f>COUNTIF($C$2:$C13363,模板!$E$2)</f>
        <v>77</v>
      </c>
      <c r="C13363" s="2" t="str">
        <f>IFERROR(VLOOKUP(K13363,开票信息!$A:$C,3,0),"")</f>
        <v/>
      </c>
      <c r="G13363" s="3" t="str">
        <f t="shared" si="208"/>
        <v/>
      </c>
      <c r="L13363">
        <f>COUNTIF($K$2:K13363,$K13363)</f>
        <v>0</v>
      </c>
    </row>
    <row r="13364" ht="16.5" spans="1:12">
      <c r="A13364" s="1">
        <v>13363</v>
      </c>
      <c r="B13364" s="8">
        <f>COUNTIF($C$2:$C13364,模板!$E$2)</f>
        <v>77</v>
      </c>
      <c r="C13364" s="2" t="str">
        <f>IFERROR(VLOOKUP(K13364,开票信息!$A:$C,3,0),"")</f>
        <v/>
      </c>
      <c r="G13364" s="3" t="str">
        <f t="shared" si="208"/>
        <v/>
      </c>
      <c r="L13364">
        <f>COUNTIF($K$2:K13364,$K13364)</f>
        <v>0</v>
      </c>
    </row>
    <row r="13365" ht="16.5" spans="1:12">
      <c r="A13365" s="1">
        <v>13364</v>
      </c>
      <c r="B13365" s="8">
        <f>COUNTIF($C$2:$C13365,模板!$E$2)</f>
        <v>77</v>
      </c>
      <c r="C13365" s="2" t="str">
        <f>IFERROR(VLOOKUP(K13365,开票信息!$A:$C,3,0),"")</f>
        <v/>
      </c>
      <c r="G13365" s="3" t="str">
        <f t="shared" si="208"/>
        <v/>
      </c>
      <c r="L13365">
        <f>COUNTIF($K$2:K13365,$K13365)</f>
        <v>0</v>
      </c>
    </row>
    <row r="13366" ht="16.5" spans="1:12">
      <c r="A13366" s="1">
        <v>13365</v>
      </c>
      <c r="B13366" s="8">
        <f>COUNTIF($C$2:$C13366,模板!$E$2)</f>
        <v>77</v>
      </c>
      <c r="C13366" s="2" t="str">
        <f>IFERROR(VLOOKUP(K13366,开票信息!$A:$C,3,0),"")</f>
        <v/>
      </c>
      <c r="G13366" s="3" t="str">
        <f t="shared" si="208"/>
        <v/>
      </c>
      <c r="L13366">
        <f>COUNTIF($K$2:K13366,$K13366)</f>
        <v>0</v>
      </c>
    </row>
    <row r="13367" ht="16.5" spans="1:12">
      <c r="A13367" s="1">
        <v>13366</v>
      </c>
      <c r="B13367" s="8">
        <f>COUNTIF($C$2:$C13367,模板!$E$2)</f>
        <v>77</v>
      </c>
      <c r="C13367" s="2" t="str">
        <f>IFERROR(VLOOKUP(K13367,开票信息!$A:$C,3,0),"")</f>
        <v/>
      </c>
      <c r="G13367" s="3" t="str">
        <f t="shared" si="208"/>
        <v/>
      </c>
      <c r="L13367">
        <f>COUNTIF($K$2:K13367,$K13367)</f>
        <v>0</v>
      </c>
    </row>
    <row r="13368" ht="16.5" spans="1:12">
      <c r="A13368" s="1">
        <v>13367</v>
      </c>
      <c r="B13368" s="8">
        <f>COUNTIF($C$2:$C13368,模板!$E$2)</f>
        <v>77</v>
      </c>
      <c r="C13368" s="2" t="str">
        <f>IFERROR(VLOOKUP(K13368,开票信息!$A:$C,3,0),"")</f>
        <v/>
      </c>
      <c r="G13368" s="3" t="str">
        <f t="shared" si="208"/>
        <v/>
      </c>
      <c r="L13368">
        <f>COUNTIF($K$2:K13368,$K13368)</f>
        <v>0</v>
      </c>
    </row>
    <row r="13369" ht="16.5" spans="1:12">
      <c r="A13369" s="1">
        <v>13368</v>
      </c>
      <c r="B13369" s="8">
        <f>COUNTIF($C$2:$C13369,模板!$E$2)</f>
        <v>77</v>
      </c>
      <c r="C13369" s="2" t="str">
        <f>IFERROR(VLOOKUP(K13369,开票信息!$A:$C,3,0),"")</f>
        <v/>
      </c>
      <c r="G13369" s="3" t="str">
        <f t="shared" si="208"/>
        <v/>
      </c>
      <c r="L13369">
        <f>COUNTIF($K$2:K13369,$K13369)</f>
        <v>0</v>
      </c>
    </row>
    <row r="13370" ht="16.5" spans="1:12">
      <c r="A13370" s="1">
        <v>13369</v>
      </c>
      <c r="B13370" s="8">
        <f>COUNTIF($C$2:$C13370,模板!$E$2)</f>
        <v>77</v>
      </c>
      <c r="C13370" s="2" t="str">
        <f>IFERROR(VLOOKUP(K13370,开票信息!$A:$C,3,0),"")</f>
        <v/>
      </c>
      <c r="G13370" s="3" t="str">
        <f t="shared" si="208"/>
        <v/>
      </c>
      <c r="L13370">
        <f>COUNTIF($K$2:K13370,$K13370)</f>
        <v>0</v>
      </c>
    </row>
    <row r="13371" ht="16.5" spans="1:12">
      <c r="A13371" s="1">
        <v>13370</v>
      </c>
      <c r="B13371" s="8">
        <f>COUNTIF($C$2:$C13371,模板!$E$2)</f>
        <v>77</v>
      </c>
      <c r="C13371" s="2" t="str">
        <f>IFERROR(VLOOKUP(K13371,开票信息!$A:$C,3,0),"")</f>
        <v/>
      </c>
      <c r="G13371" s="3" t="str">
        <f t="shared" si="208"/>
        <v/>
      </c>
      <c r="L13371">
        <f>COUNTIF($K$2:K13371,$K13371)</f>
        <v>0</v>
      </c>
    </row>
    <row r="13372" ht="16.5" spans="1:12">
      <c r="A13372" s="1">
        <v>13371</v>
      </c>
      <c r="B13372" s="8">
        <f>COUNTIF($C$2:$C13372,模板!$E$2)</f>
        <v>77</v>
      </c>
      <c r="C13372" s="2" t="str">
        <f>IFERROR(VLOOKUP(K13372,开票信息!$A:$C,3,0),"")</f>
        <v/>
      </c>
      <c r="G13372" s="3" t="str">
        <f t="shared" si="208"/>
        <v/>
      </c>
      <c r="L13372">
        <f>COUNTIF($K$2:K13372,$K13372)</f>
        <v>0</v>
      </c>
    </row>
    <row r="13373" ht="16.5" spans="1:12">
      <c r="A13373" s="1">
        <v>13372</v>
      </c>
      <c r="B13373" s="8">
        <f>COUNTIF($C$2:$C13373,模板!$E$2)</f>
        <v>77</v>
      </c>
      <c r="C13373" s="2" t="str">
        <f>IFERROR(VLOOKUP(K13373,开票信息!$A:$C,3,0),"")</f>
        <v/>
      </c>
      <c r="G13373" s="3" t="str">
        <f t="shared" si="208"/>
        <v/>
      </c>
      <c r="L13373">
        <f>COUNTIF($K$2:K13373,$K13373)</f>
        <v>0</v>
      </c>
    </row>
    <row r="13374" ht="16.5" spans="1:12">
      <c r="A13374" s="1">
        <v>13373</v>
      </c>
      <c r="B13374" s="8">
        <f>COUNTIF($C$2:$C13374,模板!$E$2)</f>
        <v>77</v>
      </c>
      <c r="C13374" s="2" t="str">
        <f>IFERROR(VLOOKUP(K13374,开票信息!$A:$C,3,0),"")</f>
        <v/>
      </c>
      <c r="G13374" s="3" t="str">
        <f t="shared" si="208"/>
        <v/>
      </c>
      <c r="L13374">
        <f>COUNTIF($K$2:K13374,$K13374)</f>
        <v>0</v>
      </c>
    </row>
    <row r="13375" ht="16.5" spans="1:12">
      <c r="A13375" s="1">
        <v>13374</v>
      </c>
      <c r="B13375" s="8">
        <f>COUNTIF($C$2:$C13375,模板!$E$2)</f>
        <v>77</v>
      </c>
      <c r="C13375" s="2" t="str">
        <f>IFERROR(VLOOKUP(K13375,开票信息!$A:$C,3,0),"")</f>
        <v/>
      </c>
      <c r="G13375" s="3" t="str">
        <f t="shared" si="208"/>
        <v/>
      </c>
      <c r="L13375">
        <f>COUNTIF($K$2:K13375,$K13375)</f>
        <v>0</v>
      </c>
    </row>
    <row r="13376" ht="16.5" spans="1:12">
      <c r="A13376" s="1">
        <v>13375</v>
      </c>
      <c r="B13376" s="8">
        <f>COUNTIF($C$2:$C13376,模板!$E$2)</f>
        <v>77</v>
      </c>
      <c r="C13376" s="2" t="str">
        <f>IFERROR(VLOOKUP(K13376,开票信息!$A:$C,3,0),"")</f>
        <v/>
      </c>
      <c r="G13376" s="3" t="str">
        <f t="shared" si="208"/>
        <v/>
      </c>
      <c r="L13376">
        <f>COUNTIF($K$2:K13376,$K13376)</f>
        <v>0</v>
      </c>
    </row>
    <row r="13377" ht="16.5" spans="1:12">
      <c r="A13377" s="1">
        <v>13376</v>
      </c>
      <c r="B13377" s="8">
        <f>COUNTIF($C$2:$C13377,模板!$E$2)</f>
        <v>77</v>
      </c>
      <c r="C13377" s="2" t="str">
        <f>IFERROR(VLOOKUP(K13377,开票信息!$A:$C,3,0),"")</f>
        <v/>
      </c>
      <c r="G13377" s="3" t="str">
        <f t="shared" si="208"/>
        <v/>
      </c>
      <c r="L13377">
        <f>COUNTIF($K$2:K13377,$K13377)</f>
        <v>0</v>
      </c>
    </row>
    <row r="13378" ht="16.5" spans="1:12">
      <c r="A13378" s="1">
        <v>13377</v>
      </c>
      <c r="B13378" s="8">
        <f>COUNTIF($C$2:$C13378,模板!$E$2)</f>
        <v>77</v>
      </c>
      <c r="C13378" s="2" t="str">
        <f>IFERROR(VLOOKUP(K13378,开票信息!$A:$C,3,0),"")</f>
        <v/>
      </c>
      <c r="G13378" s="3" t="str">
        <f t="shared" si="208"/>
        <v/>
      </c>
      <c r="L13378">
        <f>COUNTIF($K$2:K13378,$K13378)</f>
        <v>0</v>
      </c>
    </row>
    <row r="13379" ht="16.5" spans="1:12">
      <c r="A13379" s="1">
        <v>13378</v>
      </c>
      <c r="B13379" s="8">
        <f>COUNTIF($C$2:$C13379,模板!$E$2)</f>
        <v>77</v>
      </c>
      <c r="C13379" s="2" t="str">
        <f>IFERROR(VLOOKUP(K13379,开票信息!$A:$C,3,0),"")</f>
        <v/>
      </c>
      <c r="G13379" s="3" t="str">
        <f t="shared" ref="G13379:G13442" si="209">IFERROR(H13379/F13379,"")</f>
        <v/>
      </c>
      <c r="L13379">
        <f>COUNTIF($K$2:K13379,$K13379)</f>
        <v>0</v>
      </c>
    </row>
    <row r="13380" ht="16.5" spans="1:12">
      <c r="A13380" s="1">
        <v>13379</v>
      </c>
      <c r="B13380" s="8">
        <f>COUNTIF($C$2:$C13380,模板!$E$2)</f>
        <v>77</v>
      </c>
      <c r="C13380" s="2" t="str">
        <f>IFERROR(VLOOKUP(K13380,开票信息!$A:$C,3,0),"")</f>
        <v/>
      </c>
      <c r="G13380" s="3" t="str">
        <f t="shared" si="209"/>
        <v/>
      </c>
      <c r="L13380">
        <f>COUNTIF($K$2:K13380,$K13380)</f>
        <v>0</v>
      </c>
    </row>
    <row r="13381" ht="16.5" spans="1:12">
      <c r="A13381" s="1">
        <v>13380</v>
      </c>
      <c r="B13381" s="8">
        <f>COUNTIF($C$2:$C13381,模板!$E$2)</f>
        <v>77</v>
      </c>
      <c r="C13381" s="2" t="str">
        <f>IFERROR(VLOOKUP(K13381,开票信息!$A:$C,3,0),"")</f>
        <v/>
      </c>
      <c r="G13381" s="3" t="str">
        <f t="shared" si="209"/>
        <v/>
      </c>
      <c r="L13381">
        <f>COUNTIF($K$2:K13381,$K13381)</f>
        <v>0</v>
      </c>
    </row>
    <row r="13382" ht="16.5" spans="1:12">
      <c r="A13382" s="1">
        <v>13381</v>
      </c>
      <c r="B13382" s="8">
        <f>COUNTIF($C$2:$C13382,模板!$E$2)</f>
        <v>77</v>
      </c>
      <c r="C13382" s="2" t="str">
        <f>IFERROR(VLOOKUP(K13382,开票信息!$A:$C,3,0),"")</f>
        <v/>
      </c>
      <c r="G13382" s="3" t="str">
        <f t="shared" si="209"/>
        <v/>
      </c>
      <c r="L13382">
        <f>COUNTIF($K$2:K13382,$K13382)</f>
        <v>0</v>
      </c>
    </row>
    <row r="13383" ht="16.5" spans="1:12">
      <c r="A13383" s="1">
        <v>13382</v>
      </c>
      <c r="B13383" s="8">
        <f>COUNTIF($C$2:$C13383,模板!$E$2)</f>
        <v>77</v>
      </c>
      <c r="C13383" s="2" t="str">
        <f>IFERROR(VLOOKUP(K13383,开票信息!$A:$C,3,0),"")</f>
        <v/>
      </c>
      <c r="G13383" s="3" t="str">
        <f t="shared" si="209"/>
        <v/>
      </c>
      <c r="L13383">
        <f>COUNTIF($K$2:K13383,$K13383)</f>
        <v>0</v>
      </c>
    </row>
    <row r="13384" ht="16.5" spans="1:12">
      <c r="A13384" s="1">
        <v>13383</v>
      </c>
      <c r="B13384" s="8">
        <f>COUNTIF($C$2:$C13384,模板!$E$2)</f>
        <v>77</v>
      </c>
      <c r="C13384" s="2" t="str">
        <f>IFERROR(VLOOKUP(K13384,开票信息!$A:$C,3,0),"")</f>
        <v/>
      </c>
      <c r="G13384" s="3" t="str">
        <f t="shared" si="209"/>
        <v/>
      </c>
      <c r="L13384">
        <f>COUNTIF($K$2:K13384,$K13384)</f>
        <v>0</v>
      </c>
    </row>
    <row r="13385" ht="16.5" spans="1:12">
      <c r="A13385" s="1">
        <v>13384</v>
      </c>
      <c r="B13385" s="8">
        <f>COUNTIF($C$2:$C13385,模板!$E$2)</f>
        <v>77</v>
      </c>
      <c r="C13385" s="2" t="str">
        <f>IFERROR(VLOOKUP(K13385,开票信息!$A:$C,3,0),"")</f>
        <v/>
      </c>
      <c r="G13385" s="3" t="str">
        <f t="shared" si="209"/>
        <v/>
      </c>
      <c r="L13385">
        <f>COUNTIF($K$2:K13385,$K13385)</f>
        <v>0</v>
      </c>
    </row>
    <row r="13386" ht="16.5" spans="1:12">
      <c r="A13386" s="1">
        <v>13385</v>
      </c>
      <c r="B13386" s="8">
        <f>COUNTIF($C$2:$C13386,模板!$E$2)</f>
        <v>77</v>
      </c>
      <c r="C13386" s="2" t="str">
        <f>IFERROR(VLOOKUP(K13386,开票信息!$A:$C,3,0),"")</f>
        <v/>
      </c>
      <c r="G13386" s="3" t="str">
        <f t="shared" si="209"/>
        <v/>
      </c>
      <c r="L13386">
        <f>COUNTIF($K$2:K13386,$K13386)</f>
        <v>0</v>
      </c>
    </row>
    <row r="13387" ht="16.5" spans="1:12">
      <c r="A13387" s="1">
        <v>13386</v>
      </c>
      <c r="B13387" s="8">
        <f>COUNTIF($C$2:$C13387,模板!$E$2)</f>
        <v>77</v>
      </c>
      <c r="C13387" s="2" t="str">
        <f>IFERROR(VLOOKUP(K13387,开票信息!$A:$C,3,0),"")</f>
        <v/>
      </c>
      <c r="G13387" s="3" t="str">
        <f t="shared" si="209"/>
        <v/>
      </c>
      <c r="L13387">
        <f>COUNTIF($K$2:K13387,$K13387)</f>
        <v>0</v>
      </c>
    </row>
    <row r="13388" ht="16.5" spans="1:12">
      <c r="A13388" s="1">
        <v>13387</v>
      </c>
      <c r="B13388" s="8">
        <f>COUNTIF($C$2:$C13388,模板!$E$2)</f>
        <v>77</v>
      </c>
      <c r="C13388" s="2" t="str">
        <f>IFERROR(VLOOKUP(K13388,开票信息!$A:$C,3,0),"")</f>
        <v/>
      </c>
      <c r="G13388" s="3" t="str">
        <f t="shared" si="209"/>
        <v/>
      </c>
      <c r="L13388">
        <f>COUNTIF($K$2:K13388,$K13388)</f>
        <v>0</v>
      </c>
    </row>
    <row r="13389" ht="16.5" spans="1:12">
      <c r="A13389" s="1">
        <v>13388</v>
      </c>
      <c r="B13389" s="8">
        <f>COUNTIF($C$2:$C13389,模板!$E$2)</f>
        <v>77</v>
      </c>
      <c r="C13389" s="2" t="str">
        <f>IFERROR(VLOOKUP(K13389,开票信息!$A:$C,3,0),"")</f>
        <v/>
      </c>
      <c r="G13389" s="3" t="str">
        <f t="shared" si="209"/>
        <v/>
      </c>
      <c r="L13389">
        <f>COUNTIF($K$2:K13389,$K13389)</f>
        <v>0</v>
      </c>
    </row>
    <row r="13390" ht="16.5" spans="1:12">
      <c r="A13390" s="1">
        <v>13389</v>
      </c>
      <c r="B13390" s="8">
        <f>COUNTIF($C$2:$C13390,模板!$E$2)</f>
        <v>77</v>
      </c>
      <c r="C13390" s="2" t="str">
        <f>IFERROR(VLOOKUP(K13390,开票信息!$A:$C,3,0),"")</f>
        <v/>
      </c>
      <c r="G13390" s="3" t="str">
        <f t="shared" si="209"/>
        <v/>
      </c>
      <c r="L13390">
        <f>COUNTIF($K$2:K13390,$K13390)</f>
        <v>0</v>
      </c>
    </row>
    <row r="13391" ht="16.5" spans="1:12">
      <c r="A13391" s="1">
        <v>13390</v>
      </c>
      <c r="B13391" s="8">
        <f>COUNTIF($C$2:$C13391,模板!$E$2)</f>
        <v>77</v>
      </c>
      <c r="C13391" s="2" t="str">
        <f>IFERROR(VLOOKUP(K13391,开票信息!$A:$C,3,0),"")</f>
        <v/>
      </c>
      <c r="G13391" s="3" t="str">
        <f t="shared" si="209"/>
        <v/>
      </c>
      <c r="L13391">
        <f>COUNTIF($K$2:K13391,$K13391)</f>
        <v>0</v>
      </c>
    </row>
    <row r="13392" ht="16.5" spans="1:12">
      <c r="A13392" s="1">
        <v>13391</v>
      </c>
      <c r="B13392" s="8">
        <f>COUNTIF($C$2:$C13392,模板!$E$2)</f>
        <v>77</v>
      </c>
      <c r="C13392" s="2" t="str">
        <f>IFERROR(VLOOKUP(K13392,开票信息!$A:$C,3,0),"")</f>
        <v/>
      </c>
      <c r="G13392" s="3" t="str">
        <f t="shared" si="209"/>
        <v/>
      </c>
      <c r="L13392">
        <f>COUNTIF($K$2:K13392,$K13392)</f>
        <v>0</v>
      </c>
    </row>
    <row r="13393" ht="16.5" spans="1:12">
      <c r="A13393" s="1">
        <v>13392</v>
      </c>
      <c r="B13393" s="8">
        <f>COUNTIF($C$2:$C13393,模板!$E$2)</f>
        <v>77</v>
      </c>
      <c r="C13393" s="2" t="str">
        <f>IFERROR(VLOOKUP(K13393,开票信息!$A:$C,3,0),"")</f>
        <v/>
      </c>
      <c r="G13393" s="3" t="str">
        <f t="shared" si="209"/>
        <v/>
      </c>
      <c r="L13393">
        <f>COUNTIF($K$2:K13393,$K13393)</f>
        <v>0</v>
      </c>
    </row>
    <row r="13394" ht="16.5" spans="1:12">
      <c r="A13394" s="1">
        <v>13393</v>
      </c>
      <c r="B13394" s="8">
        <f>COUNTIF($C$2:$C13394,模板!$E$2)</f>
        <v>77</v>
      </c>
      <c r="C13394" s="2" t="str">
        <f>IFERROR(VLOOKUP(K13394,开票信息!$A:$C,3,0),"")</f>
        <v/>
      </c>
      <c r="G13394" s="3" t="str">
        <f t="shared" si="209"/>
        <v/>
      </c>
      <c r="L13394">
        <f>COUNTIF($K$2:K13394,$K13394)</f>
        <v>0</v>
      </c>
    </row>
    <row r="13395" ht="16.5" spans="1:12">
      <c r="A13395" s="1">
        <v>13394</v>
      </c>
      <c r="B13395" s="8">
        <f>COUNTIF($C$2:$C13395,模板!$E$2)</f>
        <v>77</v>
      </c>
      <c r="C13395" s="2" t="str">
        <f>IFERROR(VLOOKUP(K13395,开票信息!$A:$C,3,0),"")</f>
        <v/>
      </c>
      <c r="G13395" s="3" t="str">
        <f t="shared" si="209"/>
        <v/>
      </c>
      <c r="L13395">
        <f>COUNTIF($K$2:K13395,$K13395)</f>
        <v>0</v>
      </c>
    </row>
    <row r="13396" ht="16.5" spans="1:12">
      <c r="A13396" s="1">
        <v>13395</v>
      </c>
      <c r="B13396" s="8">
        <f>COUNTIF($C$2:$C13396,模板!$E$2)</f>
        <v>77</v>
      </c>
      <c r="C13396" s="2" t="str">
        <f>IFERROR(VLOOKUP(K13396,开票信息!$A:$C,3,0),"")</f>
        <v/>
      </c>
      <c r="G13396" s="3" t="str">
        <f t="shared" si="209"/>
        <v/>
      </c>
      <c r="L13396">
        <f>COUNTIF($K$2:K13396,$K13396)</f>
        <v>0</v>
      </c>
    </row>
    <row r="13397" ht="16.5" spans="1:12">
      <c r="A13397" s="1">
        <v>13396</v>
      </c>
      <c r="B13397" s="8">
        <f>COUNTIF($C$2:$C13397,模板!$E$2)</f>
        <v>77</v>
      </c>
      <c r="C13397" s="2" t="str">
        <f>IFERROR(VLOOKUP(K13397,开票信息!$A:$C,3,0),"")</f>
        <v/>
      </c>
      <c r="G13397" s="3" t="str">
        <f t="shared" si="209"/>
        <v/>
      </c>
      <c r="L13397">
        <f>COUNTIF($K$2:K13397,$K13397)</f>
        <v>0</v>
      </c>
    </row>
    <row r="13398" ht="16.5" spans="1:12">
      <c r="A13398" s="1">
        <v>13397</v>
      </c>
      <c r="B13398" s="8">
        <f>COUNTIF($C$2:$C13398,模板!$E$2)</f>
        <v>77</v>
      </c>
      <c r="C13398" s="2" t="str">
        <f>IFERROR(VLOOKUP(K13398,开票信息!$A:$C,3,0),"")</f>
        <v/>
      </c>
      <c r="G13398" s="3" t="str">
        <f t="shared" si="209"/>
        <v/>
      </c>
      <c r="L13398">
        <f>COUNTIF($K$2:K13398,$K13398)</f>
        <v>0</v>
      </c>
    </row>
    <row r="13399" ht="16.5" spans="1:12">
      <c r="A13399" s="1">
        <v>13398</v>
      </c>
      <c r="B13399" s="8">
        <f>COUNTIF($C$2:$C13399,模板!$E$2)</f>
        <v>77</v>
      </c>
      <c r="C13399" s="2" t="str">
        <f>IFERROR(VLOOKUP(K13399,开票信息!$A:$C,3,0),"")</f>
        <v/>
      </c>
      <c r="G13399" s="3" t="str">
        <f t="shared" si="209"/>
        <v/>
      </c>
      <c r="L13399">
        <f>COUNTIF($K$2:K13399,$K13399)</f>
        <v>0</v>
      </c>
    </row>
    <row r="13400" ht="16.5" spans="1:12">
      <c r="A13400" s="1">
        <v>13399</v>
      </c>
      <c r="B13400" s="8">
        <f>COUNTIF($C$2:$C13400,模板!$E$2)</f>
        <v>77</v>
      </c>
      <c r="C13400" s="2" t="str">
        <f>IFERROR(VLOOKUP(K13400,开票信息!$A:$C,3,0),"")</f>
        <v/>
      </c>
      <c r="G13400" s="3" t="str">
        <f t="shared" si="209"/>
        <v/>
      </c>
      <c r="L13400">
        <f>COUNTIF($K$2:K13400,$K13400)</f>
        <v>0</v>
      </c>
    </row>
    <row r="13401" ht="16.5" spans="1:12">
      <c r="A13401" s="1">
        <v>13400</v>
      </c>
      <c r="B13401" s="8">
        <f>COUNTIF($C$2:$C13401,模板!$E$2)</f>
        <v>77</v>
      </c>
      <c r="C13401" s="2" t="str">
        <f>IFERROR(VLOOKUP(K13401,开票信息!$A:$C,3,0),"")</f>
        <v/>
      </c>
      <c r="G13401" s="3" t="str">
        <f t="shared" si="209"/>
        <v/>
      </c>
      <c r="L13401">
        <f>COUNTIF($K$2:K13401,$K13401)</f>
        <v>0</v>
      </c>
    </row>
    <row r="13402" ht="16.5" spans="1:12">
      <c r="A13402" s="1">
        <v>13401</v>
      </c>
      <c r="B13402" s="8">
        <f>COUNTIF($C$2:$C13402,模板!$E$2)</f>
        <v>77</v>
      </c>
      <c r="C13402" s="2" t="str">
        <f>IFERROR(VLOOKUP(K13402,开票信息!$A:$C,3,0),"")</f>
        <v/>
      </c>
      <c r="G13402" s="3" t="str">
        <f t="shared" si="209"/>
        <v/>
      </c>
      <c r="L13402">
        <f>COUNTIF($K$2:K13402,$K13402)</f>
        <v>0</v>
      </c>
    </row>
    <row r="13403" ht="16.5" spans="1:12">
      <c r="A13403" s="1">
        <v>13402</v>
      </c>
      <c r="B13403" s="8">
        <f>COUNTIF($C$2:$C13403,模板!$E$2)</f>
        <v>77</v>
      </c>
      <c r="C13403" s="2" t="str">
        <f>IFERROR(VLOOKUP(K13403,开票信息!$A:$C,3,0),"")</f>
        <v/>
      </c>
      <c r="G13403" s="3" t="str">
        <f t="shared" si="209"/>
        <v/>
      </c>
      <c r="L13403">
        <f>COUNTIF($K$2:K13403,$K13403)</f>
        <v>0</v>
      </c>
    </row>
    <row r="13404" ht="16.5" spans="1:12">
      <c r="A13404" s="1">
        <v>13403</v>
      </c>
      <c r="B13404" s="8">
        <f>COUNTIF($C$2:$C13404,模板!$E$2)</f>
        <v>77</v>
      </c>
      <c r="C13404" s="2" t="str">
        <f>IFERROR(VLOOKUP(K13404,开票信息!$A:$C,3,0),"")</f>
        <v/>
      </c>
      <c r="G13404" s="3" t="str">
        <f t="shared" si="209"/>
        <v/>
      </c>
      <c r="L13404">
        <f>COUNTIF($K$2:K13404,$K13404)</f>
        <v>0</v>
      </c>
    </row>
    <row r="13405" ht="16.5" spans="1:12">
      <c r="A13405" s="1">
        <v>13404</v>
      </c>
      <c r="B13405" s="8">
        <f>COUNTIF($C$2:$C13405,模板!$E$2)</f>
        <v>77</v>
      </c>
      <c r="C13405" s="2" t="str">
        <f>IFERROR(VLOOKUP(K13405,开票信息!$A:$C,3,0),"")</f>
        <v/>
      </c>
      <c r="G13405" s="3" t="str">
        <f t="shared" si="209"/>
        <v/>
      </c>
      <c r="L13405">
        <f>COUNTIF($K$2:K13405,$K13405)</f>
        <v>0</v>
      </c>
    </row>
    <row r="13406" ht="16.5" spans="1:12">
      <c r="A13406" s="1">
        <v>13405</v>
      </c>
      <c r="B13406" s="8">
        <f>COUNTIF($C$2:$C13406,模板!$E$2)</f>
        <v>77</v>
      </c>
      <c r="C13406" s="2" t="str">
        <f>IFERROR(VLOOKUP(K13406,开票信息!$A:$C,3,0),"")</f>
        <v/>
      </c>
      <c r="G13406" s="3" t="str">
        <f t="shared" si="209"/>
        <v/>
      </c>
      <c r="L13406">
        <f>COUNTIF($K$2:K13406,$K13406)</f>
        <v>0</v>
      </c>
    </row>
    <row r="13407" ht="16.5" spans="1:12">
      <c r="A13407" s="1">
        <v>13406</v>
      </c>
      <c r="B13407" s="8">
        <f>COUNTIF($C$2:$C13407,模板!$E$2)</f>
        <v>77</v>
      </c>
      <c r="C13407" s="2" t="str">
        <f>IFERROR(VLOOKUP(K13407,开票信息!$A:$C,3,0),"")</f>
        <v/>
      </c>
      <c r="G13407" s="3" t="str">
        <f t="shared" si="209"/>
        <v/>
      </c>
      <c r="L13407">
        <f>COUNTIF($K$2:K13407,$K13407)</f>
        <v>0</v>
      </c>
    </row>
    <row r="13408" ht="16.5" spans="1:12">
      <c r="A13408" s="1">
        <v>13407</v>
      </c>
      <c r="B13408" s="8">
        <f>COUNTIF($C$2:$C13408,模板!$E$2)</f>
        <v>77</v>
      </c>
      <c r="C13408" s="2" t="str">
        <f>IFERROR(VLOOKUP(K13408,开票信息!$A:$C,3,0),"")</f>
        <v/>
      </c>
      <c r="G13408" s="3" t="str">
        <f t="shared" si="209"/>
        <v/>
      </c>
      <c r="L13408">
        <f>COUNTIF($K$2:K13408,$K13408)</f>
        <v>0</v>
      </c>
    </row>
    <row r="13409" ht="16.5" spans="1:12">
      <c r="A13409" s="1">
        <v>13408</v>
      </c>
      <c r="B13409" s="8">
        <f>COUNTIF($C$2:$C13409,模板!$E$2)</f>
        <v>77</v>
      </c>
      <c r="C13409" s="2" t="str">
        <f>IFERROR(VLOOKUP(K13409,开票信息!$A:$C,3,0),"")</f>
        <v/>
      </c>
      <c r="G13409" s="3" t="str">
        <f t="shared" si="209"/>
        <v/>
      </c>
      <c r="L13409">
        <f>COUNTIF($K$2:K13409,$K13409)</f>
        <v>0</v>
      </c>
    </row>
    <row r="13410" ht="16.5" spans="1:12">
      <c r="A13410" s="1">
        <v>13409</v>
      </c>
      <c r="B13410" s="8">
        <f>COUNTIF($C$2:$C13410,模板!$E$2)</f>
        <v>77</v>
      </c>
      <c r="C13410" s="2" t="str">
        <f>IFERROR(VLOOKUP(K13410,开票信息!$A:$C,3,0),"")</f>
        <v/>
      </c>
      <c r="G13410" s="3" t="str">
        <f t="shared" si="209"/>
        <v/>
      </c>
      <c r="L13410">
        <f>COUNTIF($K$2:K13410,$K13410)</f>
        <v>0</v>
      </c>
    </row>
    <row r="13411" ht="16.5" spans="1:12">
      <c r="A13411" s="1">
        <v>13410</v>
      </c>
      <c r="B13411" s="8">
        <f>COUNTIF($C$2:$C13411,模板!$E$2)</f>
        <v>77</v>
      </c>
      <c r="C13411" s="2" t="str">
        <f>IFERROR(VLOOKUP(K13411,开票信息!$A:$C,3,0),"")</f>
        <v/>
      </c>
      <c r="G13411" s="3" t="str">
        <f t="shared" si="209"/>
        <v/>
      </c>
      <c r="L13411">
        <f>COUNTIF($K$2:K13411,$K13411)</f>
        <v>0</v>
      </c>
    </row>
    <row r="13412" ht="16.5" spans="1:12">
      <c r="A13412" s="1">
        <v>13411</v>
      </c>
      <c r="B13412" s="8">
        <f>COUNTIF($C$2:$C13412,模板!$E$2)</f>
        <v>77</v>
      </c>
      <c r="C13412" s="2" t="str">
        <f>IFERROR(VLOOKUP(K13412,开票信息!$A:$C,3,0),"")</f>
        <v/>
      </c>
      <c r="G13412" s="3" t="str">
        <f t="shared" si="209"/>
        <v/>
      </c>
      <c r="L13412">
        <f>COUNTIF($K$2:K13412,$K13412)</f>
        <v>0</v>
      </c>
    </row>
    <row r="13413" ht="16.5" spans="1:12">
      <c r="A13413" s="1">
        <v>13412</v>
      </c>
      <c r="B13413" s="8">
        <f>COUNTIF($C$2:$C13413,模板!$E$2)</f>
        <v>77</v>
      </c>
      <c r="C13413" s="2" t="str">
        <f>IFERROR(VLOOKUP(K13413,开票信息!$A:$C,3,0),"")</f>
        <v/>
      </c>
      <c r="G13413" s="3" t="str">
        <f t="shared" si="209"/>
        <v/>
      </c>
      <c r="L13413">
        <f>COUNTIF($K$2:K13413,$K13413)</f>
        <v>0</v>
      </c>
    </row>
    <row r="13414" ht="16.5" spans="1:12">
      <c r="A13414" s="1">
        <v>13413</v>
      </c>
      <c r="B13414" s="8">
        <f>COUNTIF($C$2:$C13414,模板!$E$2)</f>
        <v>77</v>
      </c>
      <c r="C13414" s="2" t="str">
        <f>IFERROR(VLOOKUP(K13414,开票信息!$A:$C,3,0),"")</f>
        <v/>
      </c>
      <c r="G13414" s="3" t="str">
        <f t="shared" si="209"/>
        <v/>
      </c>
      <c r="L13414">
        <f>COUNTIF($K$2:K13414,$K13414)</f>
        <v>0</v>
      </c>
    </row>
    <row r="13415" ht="16.5" spans="1:12">
      <c r="A13415" s="1">
        <v>13414</v>
      </c>
      <c r="B13415" s="8">
        <f>COUNTIF($C$2:$C13415,模板!$E$2)</f>
        <v>77</v>
      </c>
      <c r="C13415" s="2" t="str">
        <f>IFERROR(VLOOKUP(K13415,开票信息!$A:$C,3,0),"")</f>
        <v/>
      </c>
      <c r="G13415" s="3" t="str">
        <f t="shared" si="209"/>
        <v/>
      </c>
      <c r="L13415">
        <f>COUNTIF($K$2:K13415,$K13415)</f>
        <v>0</v>
      </c>
    </row>
    <row r="13416" ht="16.5" spans="1:12">
      <c r="A13416" s="1">
        <v>13415</v>
      </c>
      <c r="B13416" s="8">
        <f>COUNTIF($C$2:$C13416,模板!$E$2)</f>
        <v>77</v>
      </c>
      <c r="C13416" s="2" t="str">
        <f>IFERROR(VLOOKUP(K13416,开票信息!$A:$C,3,0),"")</f>
        <v/>
      </c>
      <c r="G13416" s="3" t="str">
        <f t="shared" si="209"/>
        <v/>
      </c>
      <c r="L13416">
        <f>COUNTIF($K$2:K13416,$K13416)</f>
        <v>0</v>
      </c>
    </row>
    <row r="13417" ht="16.5" spans="1:12">
      <c r="A13417" s="1">
        <v>13416</v>
      </c>
      <c r="B13417" s="8">
        <f>COUNTIF($C$2:$C13417,模板!$E$2)</f>
        <v>77</v>
      </c>
      <c r="C13417" s="2" t="str">
        <f>IFERROR(VLOOKUP(K13417,开票信息!$A:$C,3,0),"")</f>
        <v/>
      </c>
      <c r="G13417" s="3" t="str">
        <f t="shared" si="209"/>
        <v/>
      </c>
      <c r="L13417">
        <f>COUNTIF($K$2:K13417,$K13417)</f>
        <v>0</v>
      </c>
    </row>
    <row r="13418" ht="16.5" spans="1:12">
      <c r="A13418" s="1">
        <v>13417</v>
      </c>
      <c r="B13418" s="8">
        <f>COUNTIF($C$2:$C13418,模板!$E$2)</f>
        <v>77</v>
      </c>
      <c r="C13418" s="2" t="str">
        <f>IFERROR(VLOOKUP(K13418,开票信息!$A:$C,3,0),"")</f>
        <v/>
      </c>
      <c r="G13418" s="3" t="str">
        <f t="shared" si="209"/>
        <v/>
      </c>
      <c r="L13418">
        <f>COUNTIF($K$2:K13418,$K13418)</f>
        <v>0</v>
      </c>
    </row>
    <row r="13419" ht="16.5" spans="1:12">
      <c r="A13419" s="1">
        <v>13418</v>
      </c>
      <c r="B13419" s="8">
        <f>COUNTIF($C$2:$C13419,模板!$E$2)</f>
        <v>77</v>
      </c>
      <c r="C13419" s="2" t="str">
        <f>IFERROR(VLOOKUP(K13419,开票信息!$A:$C,3,0),"")</f>
        <v/>
      </c>
      <c r="G13419" s="3" t="str">
        <f t="shared" si="209"/>
        <v/>
      </c>
      <c r="L13419">
        <f>COUNTIF($K$2:K13419,$K13419)</f>
        <v>0</v>
      </c>
    </row>
    <row r="13420" ht="16.5" spans="1:12">
      <c r="A13420" s="1">
        <v>13419</v>
      </c>
      <c r="B13420" s="8">
        <f>COUNTIF($C$2:$C13420,模板!$E$2)</f>
        <v>77</v>
      </c>
      <c r="C13420" s="2" t="str">
        <f>IFERROR(VLOOKUP(K13420,开票信息!$A:$C,3,0),"")</f>
        <v/>
      </c>
      <c r="G13420" s="3" t="str">
        <f t="shared" si="209"/>
        <v/>
      </c>
      <c r="L13420">
        <f>COUNTIF($K$2:K13420,$K13420)</f>
        <v>0</v>
      </c>
    </row>
    <row r="13421" ht="16.5" spans="1:12">
      <c r="A13421" s="1">
        <v>13420</v>
      </c>
      <c r="B13421" s="8">
        <f>COUNTIF($C$2:$C13421,模板!$E$2)</f>
        <v>77</v>
      </c>
      <c r="C13421" s="2" t="str">
        <f>IFERROR(VLOOKUP(K13421,开票信息!$A:$C,3,0),"")</f>
        <v/>
      </c>
      <c r="G13421" s="3" t="str">
        <f t="shared" si="209"/>
        <v/>
      </c>
      <c r="L13421">
        <f>COUNTIF($K$2:K13421,$K13421)</f>
        <v>0</v>
      </c>
    </row>
    <row r="13422" ht="16.5" spans="1:12">
      <c r="A13422" s="1">
        <v>13421</v>
      </c>
      <c r="B13422" s="8">
        <f>COUNTIF($C$2:$C13422,模板!$E$2)</f>
        <v>77</v>
      </c>
      <c r="C13422" s="2" t="str">
        <f>IFERROR(VLOOKUP(K13422,开票信息!$A:$C,3,0),"")</f>
        <v/>
      </c>
      <c r="G13422" s="3" t="str">
        <f t="shared" si="209"/>
        <v/>
      </c>
      <c r="L13422">
        <f>COUNTIF($K$2:K13422,$K13422)</f>
        <v>0</v>
      </c>
    </row>
    <row r="13423" ht="16.5" spans="1:12">
      <c r="A13423" s="1">
        <v>13422</v>
      </c>
      <c r="B13423" s="8">
        <f>COUNTIF($C$2:$C13423,模板!$E$2)</f>
        <v>77</v>
      </c>
      <c r="C13423" s="2" t="str">
        <f>IFERROR(VLOOKUP(K13423,开票信息!$A:$C,3,0),"")</f>
        <v/>
      </c>
      <c r="G13423" s="3" t="str">
        <f t="shared" si="209"/>
        <v/>
      </c>
      <c r="L13423">
        <f>COUNTIF($K$2:K13423,$K13423)</f>
        <v>0</v>
      </c>
    </row>
    <row r="13424" ht="16.5" spans="1:12">
      <c r="A13424" s="1">
        <v>13423</v>
      </c>
      <c r="B13424" s="8">
        <f>COUNTIF($C$2:$C13424,模板!$E$2)</f>
        <v>77</v>
      </c>
      <c r="C13424" s="2" t="str">
        <f>IFERROR(VLOOKUP(K13424,开票信息!$A:$C,3,0),"")</f>
        <v/>
      </c>
      <c r="G13424" s="3" t="str">
        <f t="shared" si="209"/>
        <v/>
      </c>
      <c r="L13424">
        <f>COUNTIF($K$2:K13424,$K13424)</f>
        <v>0</v>
      </c>
    </row>
    <row r="13425" ht="16.5" spans="1:12">
      <c r="A13425" s="1">
        <v>13424</v>
      </c>
      <c r="B13425" s="8">
        <f>COUNTIF($C$2:$C13425,模板!$E$2)</f>
        <v>77</v>
      </c>
      <c r="C13425" s="2" t="str">
        <f>IFERROR(VLOOKUP(K13425,开票信息!$A:$C,3,0),"")</f>
        <v/>
      </c>
      <c r="G13425" s="3" t="str">
        <f t="shared" si="209"/>
        <v/>
      </c>
      <c r="L13425">
        <f>COUNTIF($K$2:K13425,$K13425)</f>
        <v>0</v>
      </c>
    </row>
    <row r="13426" ht="16.5" spans="1:12">
      <c r="A13426" s="1">
        <v>13425</v>
      </c>
      <c r="B13426" s="8">
        <f>COUNTIF($C$2:$C13426,模板!$E$2)</f>
        <v>77</v>
      </c>
      <c r="C13426" s="2" t="str">
        <f>IFERROR(VLOOKUP(K13426,开票信息!$A:$C,3,0),"")</f>
        <v/>
      </c>
      <c r="G13426" s="3" t="str">
        <f t="shared" si="209"/>
        <v/>
      </c>
      <c r="L13426">
        <f>COUNTIF($K$2:K13426,$K13426)</f>
        <v>0</v>
      </c>
    </row>
    <row r="13427" ht="16.5" spans="1:12">
      <c r="A13427" s="1">
        <v>13426</v>
      </c>
      <c r="B13427" s="8">
        <f>COUNTIF($C$2:$C13427,模板!$E$2)</f>
        <v>77</v>
      </c>
      <c r="C13427" s="2" t="str">
        <f>IFERROR(VLOOKUP(K13427,开票信息!$A:$C,3,0),"")</f>
        <v/>
      </c>
      <c r="G13427" s="3" t="str">
        <f t="shared" si="209"/>
        <v/>
      </c>
      <c r="L13427">
        <f>COUNTIF($K$2:K13427,$K13427)</f>
        <v>0</v>
      </c>
    </row>
    <row r="13428" ht="16.5" spans="1:12">
      <c r="A13428" s="1">
        <v>13427</v>
      </c>
      <c r="B13428" s="8">
        <f>COUNTIF($C$2:$C13428,模板!$E$2)</f>
        <v>77</v>
      </c>
      <c r="C13428" s="2" t="str">
        <f>IFERROR(VLOOKUP(K13428,开票信息!$A:$C,3,0),"")</f>
        <v/>
      </c>
      <c r="G13428" s="3" t="str">
        <f t="shared" si="209"/>
        <v/>
      </c>
      <c r="L13428">
        <f>COUNTIF($K$2:K13428,$K13428)</f>
        <v>0</v>
      </c>
    </row>
    <row r="13429" ht="16.5" spans="1:12">
      <c r="A13429" s="1">
        <v>13428</v>
      </c>
      <c r="B13429" s="8">
        <f>COUNTIF($C$2:$C13429,模板!$E$2)</f>
        <v>77</v>
      </c>
      <c r="C13429" s="2" t="str">
        <f>IFERROR(VLOOKUP(K13429,开票信息!$A:$C,3,0),"")</f>
        <v/>
      </c>
      <c r="G13429" s="3" t="str">
        <f t="shared" si="209"/>
        <v/>
      </c>
      <c r="L13429">
        <f>COUNTIF($K$2:K13429,$K13429)</f>
        <v>0</v>
      </c>
    </row>
    <row r="13430" ht="16.5" spans="1:12">
      <c r="A13430" s="1">
        <v>13429</v>
      </c>
      <c r="B13430" s="8">
        <f>COUNTIF($C$2:$C13430,模板!$E$2)</f>
        <v>77</v>
      </c>
      <c r="C13430" s="2" t="str">
        <f>IFERROR(VLOOKUP(K13430,开票信息!$A:$C,3,0),"")</f>
        <v/>
      </c>
      <c r="G13430" s="3" t="str">
        <f t="shared" si="209"/>
        <v/>
      </c>
      <c r="L13430">
        <f>COUNTIF($K$2:K13430,$K13430)</f>
        <v>0</v>
      </c>
    </row>
    <row r="13431" ht="16.5" spans="1:12">
      <c r="A13431" s="1">
        <v>13430</v>
      </c>
      <c r="B13431" s="8">
        <f>COUNTIF($C$2:$C13431,模板!$E$2)</f>
        <v>77</v>
      </c>
      <c r="C13431" s="2" t="str">
        <f>IFERROR(VLOOKUP(K13431,开票信息!$A:$C,3,0),"")</f>
        <v/>
      </c>
      <c r="G13431" s="3" t="str">
        <f t="shared" si="209"/>
        <v/>
      </c>
      <c r="L13431">
        <f>COUNTIF($K$2:K13431,$K13431)</f>
        <v>0</v>
      </c>
    </row>
    <row r="13432" ht="16.5" spans="1:12">
      <c r="A13432" s="1">
        <v>13431</v>
      </c>
      <c r="B13432" s="8">
        <f>COUNTIF($C$2:$C13432,模板!$E$2)</f>
        <v>77</v>
      </c>
      <c r="C13432" s="2" t="str">
        <f>IFERROR(VLOOKUP(K13432,开票信息!$A:$C,3,0),"")</f>
        <v/>
      </c>
      <c r="G13432" s="3" t="str">
        <f t="shared" si="209"/>
        <v/>
      </c>
      <c r="L13432">
        <f>COUNTIF($K$2:K13432,$K13432)</f>
        <v>0</v>
      </c>
    </row>
    <row r="13433" ht="16.5" spans="1:12">
      <c r="A13433" s="1">
        <v>13432</v>
      </c>
      <c r="B13433" s="8">
        <f>COUNTIF($C$2:$C13433,模板!$E$2)</f>
        <v>77</v>
      </c>
      <c r="C13433" s="2" t="str">
        <f>IFERROR(VLOOKUP(K13433,开票信息!$A:$C,3,0),"")</f>
        <v/>
      </c>
      <c r="G13433" s="3" t="str">
        <f t="shared" si="209"/>
        <v/>
      </c>
      <c r="L13433">
        <f>COUNTIF($K$2:K13433,$K13433)</f>
        <v>0</v>
      </c>
    </row>
    <row r="13434" ht="16.5" spans="1:12">
      <c r="A13434" s="1">
        <v>13433</v>
      </c>
      <c r="B13434" s="8">
        <f>COUNTIF($C$2:$C13434,模板!$E$2)</f>
        <v>77</v>
      </c>
      <c r="C13434" s="2" t="str">
        <f>IFERROR(VLOOKUP(K13434,开票信息!$A:$C,3,0),"")</f>
        <v/>
      </c>
      <c r="G13434" s="3" t="str">
        <f t="shared" si="209"/>
        <v/>
      </c>
      <c r="L13434">
        <f>COUNTIF($K$2:K13434,$K13434)</f>
        <v>0</v>
      </c>
    </row>
    <row r="13435" ht="16.5" spans="1:12">
      <c r="A13435" s="1">
        <v>13434</v>
      </c>
      <c r="B13435" s="8">
        <f>COUNTIF($C$2:$C13435,模板!$E$2)</f>
        <v>77</v>
      </c>
      <c r="C13435" s="2" t="str">
        <f>IFERROR(VLOOKUP(K13435,开票信息!$A:$C,3,0),"")</f>
        <v/>
      </c>
      <c r="G13435" s="3" t="str">
        <f t="shared" si="209"/>
        <v/>
      </c>
      <c r="L13435">
        <f>COUNTIF($K$2:K13435,$K13435)</f>
        <v>0</v>
      </c>
    </row>
    <row r="13436" ht="16.5" spans="1:12">
      <c r="A13436" s="1">
        <v>13435</v>
      </c>
      <c r="B13436" s="8">
        <f>COUNTIF($C$2:$C13436,模板!$E$2)</f>
        <v>77</v>
      </c>
      <c r="C13436" s="2" t="str">
        <f>IFERROR(VLOOKUP(K13436,开票信息!$A:$C,3,0),"")</f>
        <v/>
      </c>
      <c r="G13436" s="3" t="str">
        <f t="shared" si="209"/>
        <v/>
      </c>
      <c r="L13436">
        <f>COUNTIF($K$2:K13436,$K13436)</f>
        <v>0</v>
      </c>
    </row>
    <row r="13437" ht="16.5" spans="1:12">
      <c r="A13437" s="1">
        <v>13436</v>
      </c>
      <c r="B13437" s="8">
        <f>COUNTIF($C$2:$C13437,模板!$E$2)</f>
        <v>77</v>
      </c>
      <c r="C13437" s="2" t="str">
        <f>IFERROR(VLOOKUP(K13437,开票信息!$A:$C,3,0),"")</f>
        <v/>
      </c>
      <c r="G13437" s="3" t="str">
        <f t="shared" si="209"/>
        <v/>
      </c>
      <c r="L13437">
        <f>COUNTIF($K$2:K13437,$K13437)</f>
        <v>0</v>
      </c>
    </row>
    <row r="13438" ht="16.5" spans="1:12">
      <c r="A13438" s="1">
        <v>13437</v>
      </c>
      <c r="B13438" s="8">
        <f>COUNTIF($C$2:$C13438,模板!$E$2)</f>
        <v>77</v>
      </c>
      <c r="C13438" s="2" t="str">
        <f>IFERROR(VLOOKUP(K13438,开票信息!$A:$C,3,0),"")</f>
        <v/>
      </c>
      <c r="G13438" s="3" t="str">
        <f t="shared" si="209"/>
        <v/>
      </c>
      <c r="L13438">
        <f>COUNTIF($K$2:K13438,$K13438)</f>
        <v>0</v>
      </c>
    </row>
    <row r="13439" ht="16.5" spans="1:12">
      <c r="A13439" s="1">
        <v>13438</v>
      </c>
      <c r="B13439" s="8">
        <f>COUNTIF($C$2:$C13439,模板!$E$2)</f>
        <v>77</v>
      </c>
      <c r="C13439" s="2" t="str">
        <f>IFERROR(VLOOKUP(K13439,开票信息!$A:$C,3,0),"")</f>
        <v/>
      </c>
      <c r="G13439" s="3" t="str">
        <f t="shared" si="209"/>
        <v/>
      </c>
      <c r="L13439">
        <f>COUNTIF($K$2:K13439,$K13439)</f>
        <v>0</v>
      </c>
    </row>
    <row r="13440" ht="16.5" spans="1:12">
      <c r="A13440" s="1">
        <v>13439</v>
      </c>
      <c r="B13440" s="8">
        <f>COUNTIF($C$2:$C13440,模板!$E$2)</f>
        <v>77</v>
      </c>
      <c r="C13440" s="2" t="str">
        <f>IFERROR(VLOOKUP(K13440,开票信息!$A:$C,3,0),"")</f>
        <v/>
      </c>
      <c r="G13440" s="3" t="str">
        <f t="shared" si="209"/>
        <v/>
      </c>
      <c r="L13440">
        <f>COUNTIF($K$2:K13440,$K13440)</f>
        <v>0</v>
      </c>
    </row>
    <row r="13441" ht="16.5" spans="1:12">
      <c r="A13441" s="1">
        <v>13440</v>
      </c>
      <c r="B13441" s="8">
        <f>COUNTIF($C$2:$C13441,模板!$E$2)</f>
        <v>77</v>
      </c>
      <c r="C13441" s="2" t="str">
        <f>IFERROR(VLOOKUP(K13441,开票信息!$A:$C,3,0),"")</f>
        <v/>
      </c>
      <c r="G13441" s="3" t="str">
        <f t="shared" si="209"/>
        <v/>
      </c>
      <c r="L13441">
        <f>COUNTIF($K$2:K13441,$K13441)</f>
        <v>0</v>
      </c>
    </row>
    <row r="13442" ht="16.5" spans="1:12">
      <c r="A13442" s="1">
        <v>13441</v>
      </c>
      <c r="B13442" s="8">
        <f>COUNTIF($C$2:$C13442,模板!$E$2)</f>
        <v>77</v>
      </c>
      <c r="C13442" s="2" t="str">
        <f>IFERROR(VLOOKUP(K13442,开票信息!$A:$C,3,0),"")</f>
        <v/>
      </c>
      <c r="G13442" s="3" t="str">
        <f t="shared" si="209"/>
        <v/>
      </c>
      <c r="L13442">
        <f>COUNTIF($K$2:K13442,$K13442)</f>
        <v>0</v>
      </c>
    </row>
    <row r="13443" ht="16.5" spans="1:12">
      <c r="A13443" s="1">
        <v>13442</v>
      </c>
      <c r="B13443" s="8">
        <f>COUNTIF($C$2:$C13443,模板!$E$2)</f>
        <v>77</v>
      </c>
      <c r="C13443" s="2" t="str">
        <f>IFERROR(VLOOKUP(K13443,开票信息!$A:$C,3,0),"")</f>
        <v/>
      </c>
      <c r="G13443" s="3" t="str">
        <f t="shared" ref="G13443:G13506" si="210">IFERROR(H13443/F13443,"")</f>
        <v/>
      </c>
      <c r="L13443">
        <f>COUNTIF($K$2:K13443,$K13443)</f>
        <v>0</v>
      </c>
    </row>
    <row r="13444" ht="16.5" spans="1:12">
      <c r="A13444" s="1">
        <v>13443</v>
      </c>
      <c r="B13444" s="8">
        <f>COUNTIF($C$2:$C13444,模板!$E$2)</f>
        <v>77</v>
      </c>
      <c r="C13444" s="2" t="str">
        <f>IFERROR(VLOOKUP(K13444,开票信息!$A:$C,3,0),"")</f>
        <v/>
      </c>
      <c r="G13444" s="3" t="str">
        <f t="shared" si="210"/>
        <v/>
      </c>
      <c r="L13444">
        <f>COUNTIF($K$2:K13444,$K13444)</f>
        <v>0</v>
      </c>
    </row>
    <row r="13445" ht="16.5" spans="1:12">
      <c r="A13445" s="1">
        <v>13444</v>
      </c>
      <c r="B13445" s="8">
        <f>COUNTIF($C$2:$C13445,模板!$E$2)</f>
        <v>77</v>
      </c>
      <c r="C13445" s="2" t="str">
        <f>IFERROR(VLOOKUP(K13445,开票信息!$A:$C,3,0),"")</f>
        <v/>
      </c>
      <c r="G13445" s="3" t="str">
        <f t="shared" si="210"/>
        <v/>
      </c>
      <c r="L13445">
        <f>COUNTIF($K$2:K13445,$K13445)</f>
        <v>0</v>
      </c>
    </row>
    <row r="13446" ht="16.5" spans="1:12">
      <c r="A13446" s="1">
        <v>13445</v>
      </c>
      <c r="B13446" s="8">
        <f>COUNTIF($C$2:$C13446,模板!$E$2)</f>
        <v>77</v>
      </c>
      <c r="C13446" s="2" t="str">
        <f>IFERROR(VLOOKUP(K13446,开票信息!$A:$C,3,0),"")</f>
        <v/>
      </c>
      <c r="G13446" s="3" t="str">
        <f t="shared" si="210"/>
        <v/>
      </c>
      <c r="L13446">
        <f>COUNTIF($K$2:K13446,$K13446)</f>
        <v>0</v>
      </c>
    </row>
    <row r="13447" ht="16.5" spans="1:12">
      <c r="A13447" s="1">
        <v>13446</v>
      </c>
      <c r="B13447" s="8">
        <f>COUNTIF($C$2:$C13447,模板!$E$2)</f>
        <v>77</v>
      </c>
      <c r="C13447" s="2" t="str">
        <f>IFERROR(VLOOKUP(K13447,开票信息!$A:$C,3,0),"")</f>
        <v/>
      </c>
      <c r="G13447" s="3" t="str">
        <f t="shared" si="210"/>
        <v/>
      </c>
      <c r="L13447">
        <f>COUNTIF($K$2:K13447,$K13447)</f>
        <v>0</v>
      </c>
    </row>
    <row r="13448" ht="16.5" spans="1:12">
      <c r="A13448" s="1">
        <v>13447</v>
      </c>
      <c r="B13448" s="8">
        <f>COUNTIF($C$2:$C13448,模板!$E$2)</f>
        <v>77</v>
      </c>
      <c r="C13448" s="2" t="str">
        <f>IFERROR(VLOOKUP(K13448,开票信息!$A:$C,3,0),"")</f>
        <v/>
      </c>
      <c r="G13448" s="3" t="str">
        <f t="shared" si="210"/>
        <v/>
      </c>
      <c r="L13448">
        <f>COUNTIF($K$2:K13448,$K13448)</f>
        <v>0</v>
      </c>
    </row>
    <row r="13449" ht="16.5" spans="1:12">
      <c r="A13449" s="1">
        <v>13448</v>
      </c>
      <c r="B13449" s="8">
        <f>COUNTIF($C$2:$C13449,模板!$E$2)</f>
        <v>77</v>
      </c>
      <c r="C13449" s="2" t="str">
        <f>IFERROR(VLOOKUP(K13449,开票信息!$A:$C,3,0),"")</f>
        <v/>
      </c>
      <c r="G13449" s="3" t="str">
        <f t="shared" si="210"/>
        <v/>
      </c>
      <c r="L13449">
        <f>COUNTIF($K$2:K13449,$K13449)</f>
        <v>0</v>
      </c>
    </row>
    <row r="13450" ht="16.5" spans="1:12">
      <c r="A13450" s="1">
        <v>13449</v>
      </c>
      <c r="B13450" s="8">
        <f>COUNTIF($C$2:$C13450,模板!$E$2)</f>
        <v>77</v>
      </c>
      <c r="C13450" s="2" t="str">
        <f>IFERROR(VLOOKUP(K13450,开票信息!$A:$C,3,0),"")</f>
        <v/>
      </c>
      <c r="G13450" s="3" t="str">
        <f t="shared" si="210"/>
        <v/>
      </c>
      <c r="L13450">
        <f>COUNTIF($K$2:K13450,$K13450)</f>
        <v>0</v>
      </c>
    </row>
    <row r="13451" ht="16.5" spans="1:12">
      <c r="A13451" s="1">
        <v>13450</v>
      </c>
      <c r="B13451" s="8">
        <f>COUNTIF($C$2:$C13451,模板!$E$2)</f>
        <v>77</v>
      </c>
      <c r="C13451" s="2" t="str">
        <f>IFERROR(VLOOKUP(K13451,开票信息!$A:$C,3,0),"")</f>
        <v/>
      </c>
      <c r="G13451" s="3" t="str">
        <f t="shared" si="210"/>
        <v/>
      </c>
      <c r="L13451">
        <f>COUNTIF($K$2:K13451,$K13451)</f>
        <v>0</v>
      </c>
    </row>
    <row r="13452" ht="16.5" spans="1:12">
      <c r="A13452" s="1">
        <v>13451</v>
      </c>
      <c r="B13452" s="8">
        <f>COUNTIF($C$2:$C13452,模板!$E$2)</f>
        <v>77</v>
      </c>
      <c r="C13452" s="2" t="str">
        <f>IFERROR(VLOOKUP(K13452,开票信息!$A:$C,3,0),"")</f>
        <v/>
      </c>
      <c r="G13452" s="3" t="str">
        <f t="shared" si="210"/>
        <v/>
      </c>
      <c r="L13452">
        <f>COUNTIF($K$2:K13452,$K13452)</f>
        <v>0</v>
      </c>
    </row>
    <row r="13453" ht="16.5" spans="1:12">
      <c r="A13453" s="1">
        <v>13452</v>
      </c>
      <c r="B13453" s="8">
        <f>COUNTIF($C$2:$C13453,模板!$E$2)</f>
        <v>77</v>
      </c>
      <c r="C13453" s="2" t="str">
        <f>IFERROR(VLOOKUP(K13453,开票信息!$A:$C,3,0),"")</f>
        <v/>
      </c>
      <c r="G13453" s="3" t="str">
        <f t="shared" si="210"/>
        <v/>
      </c>
      <c r="L13453">
        <f>COUNTIF($K$2:K13453,$K13453)</f>
        <v>0</v>
      </c>
    </row>
    <row r="13454" ht="16.5" spans="1:12">
      <c r="A13454" s="1">
        <v>13453</v>
      </c>
      <c r="B13454" s="8">
        <f>COUNTIF($C$2:$C13454,模板!$E$2)</f>
        <v>77</v>
      </c>
      <c r="C13454" s="2" t="str">
        <f>IFERROR(VLOOKUP(K13454,开票信息!$A:$C,3,0),"")</f>
        <v/>
      </c>
      <c r="G13454" s="3" t="str">
        <f t="shared" si="210"/>
        <v/>
      </c>
      <c r="L13454">
        <f>COUNTIF($K$2:K13454,$K13454)</f>
        <v>0</v>
      </c>
    </row>
    <row r="13455" ht="16.5" spans="1:12">
      <c r="A13455" s="1">
        <v>13454</v>
      </c>
      <c r="B13455" s="8">
        <f>COUNTIF($C$2:$C13455,模板!$E$2)</f>
        <v>77</v>
      </c>
      <c r="C13455" s="2" t="str">
        <f>IFERROR(VLOOKUP(K13455,开票信息!$A:$C,3,0),"")</f>
        <v/>
      </c>
      <c r="G13455" s="3" t="str">
        <f t="shared" si="210"/>
        <v/>
      </c>
      <c r="L13455">
        <f>COUNTIF($K$2:K13455,$K13455)</f>
        <v>0</v>
      </c>
    </row>
    <row r="13456" ht="16.5" spans="1:12">
      <c r="A13456" s="1">
        <v>13455</v>
      </c>
      <c r="B13456" s="8">
        <f>COUNTIF($C$2:$C13456,模板!$E$2)</f>
        <v>77</v>
      </c>
      <c r="C13456" s="2" t="str">
        <f>IFERROR(VLOOKUP(K13456,开票信息!$A:$C,3,0),"")</f>
        <v/>
      </c>
      <c r="G13456" s="3" t="str">
        <f t="shared" si="210"/>
        <v/>
      </c>
      <c r="L13456">
        <f>COUNTIF($K$2:K13456,$K13456)</f>
        <v>0</v>
      </c>
    </row>
    <row r="13457" ht="16.5" spans="1:12">
      <c r="A13457" s="1">
        <v>13456</v>
      </c>
      <c r="B13457" s="8">
        <f>COUNTIF($C$2:$C13457,模板!$E$2)</f>
        <v>77</v>
      </c>
      <c r="C13457" s="2" t="str">
        <f>IFERROR(VLOOKUP(K13457,开票信息!$A:$C,3,0),"")</f>
        <v/>
      </c>
      <c r="G13457" s="3" t="str">
        <f t="shared" si="210"/>
        <v/>
      </c>
      <c r="L13457">
        <f>COUNTIF($K$2:K13457,$K13457)</f>
        <v>0</v>
      </c>
    </row>
    <row r="13458" ht="16.5" spans="1:12">
      <c r="A13458" s="1">
        <v>13457</v>
      </c>
      <c r="B13458" s="8">
        <f>COUNTIF($C$2:$C13458,模板!$E$2)</f>
        <v>77</v>
      </c>
      <c r="C13458" s="2" t="str">
        <f>IFERROR(VLOOKUP(K13458,开票信息!$A:$C,3,0),"")</f>
        <v/>
      </c>
      <c r="G13458" s="3" t="str">
        <f t="shared" si="210"/>
        <v/>
      </c>
      <c r="L13458">
        <f>COUNTIF($K$2:K13458,$K13458)</f>
        <v>0</v>
      </c>
    </row>
    <row r="13459" ht="16.5" spans="1:12">
      <c r="A13459" s="1">
        <v>13458</v>
      </c>
      <c r="B13459" s="8">
        <f>COUNTIF($C$2:$C13459,模板!$E$2)</f>
        <v>77</v>
      </c>
      <c r="C13459" s="2" t="str">
        <f>IFERROR(VLOOKUP(K13459,开票信息!$A:$C,3,0),"")</f>
        <v/>
      </c>
      <c r="G13459" s="3" t="str">
        <f t="shared" si="210"/>
        <v/>
      </c>
      <c r="L13459">
        <f>COUNTIF($K$2:K13459,$K13459)</f>
        <v>0</v>
      </c>
    </row>
    <row r="13460" ht="16.5" spans="1:12">
      <c r="A13460" s="1">
        <v>13459</v>
      </c>
      <c r="B13460" s="8">
        <f>COUNTIF($C$2:$C13460,模板!$E$2)</f>
        <v>77</v>
      </c>
      <c r="C13460" s="2" t="str">
        <f>IFERROR(VLOOKUP(K13460,开票信息!$A:$C,3,0),"")</f>
        <v/>
      </c>
      <c r="G13460" s="3" t="str">
        <f t="shared" si="210"/>
        <v/>
      </c>
      <c r="L13460">
        <f>COUNTIF($K$2:K13460,$K13460)</f>
        <v>0</v>
      </c>
    </row>
    <row r="13461" ht="16.5" spans="1:12">
      <c r="A13461" s="1">
        <v>13460</v>
      </c>
      <c r="B13461" s="8">
        <f>COUNTIF($C$2:$C13461,模板!$E$2)</f>
        <v>77</v>
      </c>
      <c r="C13461" s="2" t="str">
        <f>IFERROR(VLOOKUP(K13461,开票信息!$A:$C,3,0),"")</f>
        <v/>
      </c>
      <c r="G13461" s="3" t="str">
        <f t="shared" si="210"/>
        <v/>
      </c>
      <c r="L13461">
        <f>COUNTIF($K$2:K13461,$K13461)</f>
        <v>0</v>
      </c>
    </row>
    <row r="13462" ht="16.5" spans="1:12">
      <c r="A13462" s="1">
        <v>13461</v>
      </c>
      <c r="B13462" s="8">
        <f>COUNTIF($C$2:$C13462,模板!$E$2)</f>
        <v>77</v>
      </c>
      <c r="C13462" s="2" t="str">
        <f>IFERROR(VLOOKUP(K13462,开票信息!$A:$C,3,0),"")</f>
        <v/>
      </c>
      <c r="G13462" s="3" t="str">
        <f t="shared" si="210"/>
        <v/>
      </c>
      <c r="L13462">
        <f>COUNTIF($K$2:K13462,$K13462)</f>
        <v>0</v>
      </c>
    </row>
    <row r="13463" ht="16.5" spans="1:12">
      <c r="A13463" s="1">
        <v>13462</v>
      </c>
      <c r="B13463" s="8">
        <f>COUNTIF($C$2:$C13463,模板!$E$2)</f>
        <v>77</v>
      </c>
      <c r="C13463" s="2" t="str">
        <f>IFERROR(VLOOKUP(K13463,开票信息!$A:$C,3,0),"")</f>
        <v/>
      </c>
      <c r="G13463" s="3" t="str">
        <f t="shared" si="210"/>
        <v/>
      </c>
      <c r="L13463">
        <f>COUNTIF($K$2:K13463,$K13463)</f>
        <v>0</v>
      </c>
    </row>
    <row r="13464" ht="16.5" spans="1:12">
      <c r="A13464" s="1">
        <v>13463</v>
      </c>
      <c r="B13464" s="8">
        <f>COUNTIF($C$2:$C13464,模板!$E$2)</f>
        <v>77</v>
      </c>
      <c r="C13464" s="2" t="str">
        <f>IFERROR(VLOOKUP(K13464,开票信息!$A:$C,3,0),"")</f>
        <v/>
      </c>
      <c r="G13464" s="3" t="str">
        <f t="shared" si="210"/>
        <v/>
      </c>
      <c r="L13464">
        <f>COUNTIF($K$2:K13464,$K13464)</f>
        <v>0</v>
      </c>
    </row>
    <row r="13465" ht="16.5" spans="1:12">
      <c r="A13465" s="1">
        <v>13464</v>
      </c>
      <c r="B13465" s="8">
        <f>COUNTIF($C$2:$C13465,模板!$E$2)</f>
        <v>77</v>
      </c>
      <c r="C13465" s="2" t="str">
        <f>IFERROR(VLOOKUP(K13465,开票信息!$A:$C,3,0),"")</f>
        <v/>
      </c>
      <c r="G13465" s="3" t="str">
        <f t="shared" si="210"/>
        <v/>
      </c>
      <c r="L13465">
        <f>COUNTIF($K$2:K13465,$K13465)</f>
        <v>0</v>
      </c>
    </row>
    <row r="13466" ht="16.5" spans="1:12">
      <c r="A13466" s="1">
        <v>13465</v>
      </c>
      <c r="B13466" s="8">
        <f>COUNTIF($C$2:$C13466,模板!$E$2)</f>
        <v>77</v>
      </c>
      <c r="C13466" s="2" t="str">
        <f>IFERROR(VLOOKUP(K13466,开票信息!$A:$C,3,0),"")</f>
        <v/>
      </c>
      <c r="G13466" s="3" t="str">
        <f t="shared" si="210"/>
        <v/>
      </c>
      <c r="L13466">
        <f>COUNTIF($K$2:K13466,$K13466)</f>
        <v>0</v>
      </c>
    </row>
    <row r="13467" ht="16.5" spans="1:12">
      <c r="A13467" s="1">
        <v>13466</v>
      </c>
      <c r="B13467" s="8">
        <f>COUNTIF($C$2:$C13467,模板!$E$2)</f>
        <v>77</v>
      </c>
      <c r="C13467" s="2" t="str">
        <f>IFERROR(VLOOKUP(K13467,开票信息!$A:$C,3,0),"")</f>
        <v/>
      </c>
      <c r="G13467" s="3" t="str">
        <f t="shared" si="210"/>
        <v/>
      </c>
      <c r="L13467">
        <f>COUNTIF($K$2:K13467,$K13467)</f>
        <v>0</v>
      </c>
    </row>
    <row r="13468" ht="16.5" spans="1:12">
      <c r="A13468" s="1">
        <v>13467</v>
      </c>
      <c r="B13468" s="8">
        <f>COUNTIF($C$2:$C13468,模板!$E$2)</f>
        <v>77</v>
      </c>
      <c r="C13468" s="2" t="str">
        <f>IFERROR(VLOOKUP(K13468,开票信息!$A:$C,3,0),"")</f>
        <v/>
      </c>
      <c r="G13468" s="3" t="str">
        <f t="shared" si="210"/>
        <v/>
      </c>
      <c r="L13468">
        <f>COUNTIF($K$2:K13468,$K13468)</f>
        <v>0</v>
      </c>
    </row>
    <row r="13469" ht="16.5" spans="1:12">
      <c r="A13469" s="1">
        <v>13468</v>
      </c>
      <c r="B13469" s="8">
        <f>COUNTIF($C$2:$C13469,模板!$E$2)</f>
        <v>77</v>
      </c>
      <c r="C13469" s="2" t="str">
        <f>IFERROR(VLOOKUP(K13469,开票信息!$A:$C,3,0),"")</f>
        <v/>
      </c>
      <c r="G13469" s="3" t="str">
        <f t="shared" si="210"/>
        <v/>
      </c>
      <c r="L13469">
        <f>COUNTIF($K$2:K13469,$K13469)</f>
        <v>0</v>
      </c>
    </row>
    <row r="13470" ht="16.5" spans="1:12">
      <c r="A13470" s="1">
        <v>13469</v>
      </c>
      <c r="B13470" s="8">
        <f>COUNTIF($C$2:$C13470,模板!$E$2)</f>
        <v>77</v>
      </c>
      <c r="C13470" s="2" t="str">
        <f>IFERROR(VLOOKUP(K13470,开票信息!$A:$C,3,0),"")</f>
        <v/>
      </c>
      <c r="G13470" s="3" t="str">
        <f t="shared" si="210"/>
        <v/>
      </c>
      <c r="L13470">
        <f>COUNTIF($K$2:K13470,$K13470)</f>
        <v>0</v>
      </c>
    </row>
    <row r="13471" ht="16.5" spans="1:12">
      <c r="A13471" s="1">
        <v>13470</v>
      </c>
      <c r="B13471" s="8">
        <f>COUNTIF($C$2:$C13471,模板!$E$2)</f>
        <v>77</v>
      </c>
      <c r="C13471" s="2" t="str">
        <f>IFERROR(VLOOKUP(K13471,开票信息!$A:$C,3,0),"")</f>
        <v/>
      </c>
      <c r="G13471" s="3" t="str">
        <f t="shared" si="210"/>
        <v/>
      </c>
      <c r="L13471">
        <f>COUNTIF($K$2:K13471,$K13471)</f>
        <v>0</v>
      </c>
    </row>
    <row r="13472" ht="16.5" spans="1:12">
      <c r="A13472" s="1">
        <v>13471</v>
      </c>
      <c r="B13472" s="8">
        <f>COUNTIF($C$2:$C13472,模板!$E$2)</f>
        <v>77</v>
      </c>
      <c r="C13472" s="2" t="str">
        <f>IFERROR(VLOOKUP(K13472,开票信息!$A:$C,3,0),"")</f>
        <v/>
      </c>
      <c r="G13472" s="3" t="str">
        <f t="shared" si="210"/>
        <v/>
      </c>
      <c r="L13472">
        <f>COUNTIF($K$2:K13472,$K13472)</f>
        <v>0</v>
      </c>
    </row>
    <row r="13473" ht="16.5" spans="1:12">
      <c r="A13473" s="1">
        <v>13472</v>
      </c>
      <c r="B13473" s="8">
        <f>COUNTIF($C$2:$C13473,模板!$E$2)</f>
        <v>77</v>
      </c>
      <c r="C13473" s="2" t="str">
        <f>IFERROR(VLOOKUP(K13473,开票信息!$A:$C,3,0),"")</f>
        <v/>
      </c>
      <c r="G13473" s="3" t="str">
        <f t="shared" si="210"/>
        <v/>
      </c>
      <c r="L13473">
        <f>COUNTIF($K$2:K13473,$K13473)</f>
        <v>0</v>
      </c>
    </row>
    <row r="13474" ht="16.5" spans="1:12">
      <c r="A13474" s="1">
        <v>13473</v>
      </c>
      <c r="B13474" s="8">
        <f>COUNTIF($C$2:$C13474,模板!$E$2)</f>
        <v>77</v>
      </c>
      <c r="C13474" s="2" t="str">
        <f>IFERROR(VLOOKUP(K13474,开票信息!$A:$C,3,0),"")</f>
        <v/>
      </c>
      <c r="G13474" s="3" t="str">
        <f t="shared" si="210"/>
        <v/>
      </c>
      <c r="L13474">
        <f>COUNTIF($K$2:K13474,$K13474)</f>
        <v>0</v>
      </c>
    </row>
    <row r="13475" ht="16.5" spans="1:12">
      <c r="A13475" s="1">
        <v>13474</v>
      </c>
      <c r="B13475" s="8">
        <f>COUNTIF($C$2:$C13475,模板!$E$2)</f>
        <v>77</v>
      </c>
      <c r="C13475" s="2" t="str">
        <f>IFERROR(VLOOKUP(K13475,开票信息!$A:$C,3,0),"")</f>
        <v/>
      </c>
      <c r="G13475" s="3" t="str">
        <f t="shared" si="210"/>
        <v/>
      </c>
      <c r="L13475">
        <f>COUNTIF($K$2:K13475,$K13475)</f>
        <v>0</v>
      </c>
    </row>
    <row r="13476" ht="16.5" spans="1:12">
      <c r="A13476" s="1">
        <v>13475</v>
      </c>
      <c r="B13476" s="8">
        <f>COUNTIF($C$2:$C13476,模板!$E$2)</f>
        <v>77</v>
      </c>
      <c r="C13476" s="2" t="str">
        <f>IFERROR(VLOOKUP(K13476,开票信息!$A:$C,3,0),"")</f>
        <v/>
      </c>
      <c r="G13476" s="3" t="str">
        <f t="shared" si="210"/>
        <v/>
      </c>
      <c r="L13476">
        <f>COUNTIF($K$2:K13476,$K13476)</f>
        <v>0</v>
      </c>
    </row>
    <row r="13477" ht="16.5" spans="1:12">
      <c r="A13477" s="1">
        <v>13476</v>
      </c>
      <c r="B13477" s="8">
        <f>COUNTIF($C$2:$C13477,模板!$E$2)</f>
        <v>77</v>
      </c>
      <c r="C13477" s="2" t="str">
        <f>IFERROR(VLOOKUP(K13477,开票信息!$A:$C,3,0),"")</f>
        <v/>
      </c>
      <c r="G13477" s="3" t="str">
        <f t="shared" si="210"/>
        <v/>
      </c>
      <c r="L13477">
        <f>COUNTIF($K$2:K13477,$K13477)</f>
        <v>0</v>
      </c>
    </row>
    <row r="13478" ht="16.5" spans="1:12">
      <c r="A13478" s="1">
        <v>13477</v>
      </c>
      <c r="B13478" s="8">
        <f>COUNTIF($C$2:$C13478,模板!$E$2)</f>
        <v>77</v>
      </c>
      <c r="C13478" s="2" t="str">
        <f>IFERROR(VLOOKUP(K13478,开票信息!$A:$C,3,0),"")</f>
        <v/>
      </c>
      <c r="G13478" s="3" t="str">
        <f t="shared" si="210"/>
        <v/>
      </c>
      <c r="L13478">
        <f>COUNTIF($K$2:K13478,$K13478)</f>
        <v>0</v>
      </c>
    </row>
    <row r="13479" ht="16.5" spans="1:12">
      <c r="A13479" s="1">
        <v>13478</v>
      </c>
      <c r="B13479" s="8">
        <f>COUNTIF($C$2:$C13479,模板!$E$2)</f>
        <v>77</v>
      </c>
      <c r="C13479" s="2" t="str">
        <f>IFERROR(VLOOKUP(K13479,开票信息!$A:$C,3,0),"")</f>
        <v/>
      </c>
      <c r="G13479" s="3" t="str">
        <f t="shared" si="210"/>
        <v/>
      </c>
      <c r="L13479">
        <f>COUNTIF($K$2:K13479,$K13479)</f>
        <v>0</v>
      </c>
    </row>
    <row r="13480" ht="16.5" spans="1:12">
      <c r="A13480" s="1">
        <v>13479</v>
      </c>
      <c r="B13480" s="8">
        <f>COUNTIF($C$2:$C13480,模板!$E$2)</f>
        <v>77</v>
      </c>
      <c r="C13480" s="2" t="str">
        <f>IFERROR(VLOOKUP(K13480,开票信息!$A:$C,3,0),"")</f>
        <v/>
      </c>
      <c r="G13480" s="3" t="str">
        <f t="shared" si="210"/>
        <v/>
      </c>
      <c r="L13480">
        <f>COUNTIF($K$2:K13480,$K13480)</f>
        <v>0</v>
      </c>
    </row>
    <row r="13481" ht="16.5" spans="1:12">
      <c r="A13481" s="1">
        <v>13480</v>
      </c>
      <c r="B13481" s="8">
        <f>COUNTIF($C$2:$C13481,模板!$E$2)</f>
        <v>77</v>
      </c>
      <c r="C13481" s="2" t="str">
        <f>IFERROR(VLOOKUP(K13481,开票信息!$A:$C,3,0),"")</f>
        <v/>
      </c>
      <c r="G13481" s="3" t="str">
        <f t="shared" si="210"/>
        <v/>
      </c>
      <c r="L13481">
        <f>COUNTIF($K$2:K13481,$K13481)</f>
        <v>0</v>
      </c>
    </row>
    <row r="13482" ht="16.5" spans="1:12">
      <c r="A13482" s="1">
        <v>13481</v>
      </c>
      <c r="B13482" s="8">
        <f>COUNTIF($C$2:$C13482,模板!$E$2)</f>
        <v>77</v>
      </c>
      <c r="C13482" s="2" t="str">
        <f>IFERROR(VLOOKUP(K13482,开票信息!$A:$C,3,0),"")</f>
        <v/>
      </c>
      <c r="G13482" s="3" t="str">
        <f t="shared" si="210"/>
        <v/>
      </c>
      <c r="L13482">
        <f>COUNTIF($K$2:K13482,$K13482)</f>
        <v>0</v>
      </c>
    </row>
    <row r="13483" ht="16.5" spans="1:12">
      <c r="A13483" s="1">
        <v>13482</v>
      </c>
      <c r="B13483" s="8">
        <f>COUNTIF($C$2:$C13483,模板!$E$2)</f>
        <v>77</v>
      </c>
      <c r="C13483" s="2" t="str">
        <f>IFERROR(VLOOKUP(K13483,开票信息!$A:$C,3,0),"")</f>
        <v/>
      </c>
      <c r="G13483" s="3" t="str">
        <f t="shared" si="210"/>
        <v/>
      </c>
      <c r="L13483">
        <f>COUNTIF($K$2:K13483,$K13483)</f>
        <v>0</v>
      </c>
    </row>
    <row r="13484" ht="16.5" spans="1:12">
      <c r="A13484" s="1">
        <v>13483</v>
      </c>
      <c r="B13484" s="8">
        <f>COUNTIF($C$2:$C13484,模板!$E$2)</f>
        <v>77</v>
      </c>
      <c r="C13484" s="2" t="str">
        <f>IFERROR(VLOOKUP(K13484,开票信息!$A:$C,3,0),"")</f>
        <v/>
      </c>
      <c r="G13484" s="3" t="str">
        <f t="shared" si="210"/>
        <v/>
      </c>
      <c r="L13484">
        <f>COUNTIF($K$2:K13484,$K13484)</f>
        <v>0</v>
      </c>
    </row>
    <row r="13485" ht="16.5" spans="1:12">
      <c r="A13485" s="1">
        <v>13484</v>
      </c>
      <c r="B13485" s="8">
        <f>COUNTIF($C$2:$C13485,模板!$E$2)</f>
        <v>77</v>
      </c>
      <c r="C13485" s="2" t="str">
        <f>IFERROR(VLOOKUP(K13485,开票信息!$A:$C,3,0),"")</f>
        <v/>
      </c>
      <c r="G13485" s="3" t="str">
        <f t="shared" si="210"/>
        <v/>
      </c>
      <c r="L13485">
        <f>COUNTIF($K$2:K13485,$K13485)</f>
        <v>0</v>
      </c>
    </row>
    <row r="13486" ht="16.5" spans="1:12">
      <c r="A13486" s="1">
        <v>13485</v>
      </c>
      <c r="B13486" s="8">
        <f>COUNTIF($C$2:$C13486,模板!$E$2)</f>
        <v>77</v>
      </c>
      <c r="C13486" s="2" t="str">
        <f>IFERROR(VLOOKUP(K13486,开票信息!$A:$C,3,0),"")</f>
        <v/>
      </c>
      <c r="G13486" s="3" t="str">
        <f t="shared" si="210"/>
        <v/>
      </c>
      <c r="L13486">
        <f>COUNTIF($K$2:K13486,$K13486)</f>
        <v>0</v>
      </c>
    </row>
    <row r="13487" ht="16.5" spans="1:12">
      <c r="A13487" s="1">
        <v>13486</v>
      </c>
      <c r="B13487" s="8">
        <f>COUNTIF($C$2:$C13487,模板!$E$2)</f>
        <v>77</v>
      </c>
      <c r="C13487" s="2" t="str">
        <f>IFERROR(VLOOKUP(K13487,开票信息!$A:$C,3,0),"")</f>
        <v/>
      </c>
      <c r="G13487" s="3" t="str">
        <f t="shared" si="210"/>
        <v/>
      </c>
      <c r="L13487">
        <f>COUNTIF($K$2:K13487,$K13487)</f>
        <v>0</v>
      </c>
    </row>
    <row r="13488" ht="16.5" spans="1:12">
      <c r="A13488" s="1">
        <v>13487</v>
      </c>
      <c r="B13488" s="8">
        <f>COUNTIF($C$2:$C13488,模板!$E$2)</f>
        <v>77</v>
      </c>
      <c r="C13488" s="2" t="str">
        <f>IFERROR(VLOOKUP(K13488,开票信息!$A:$C,3,0),"")</f>
        <v/>
      </c>
      <c r="G13488" s="3" t="str">
        <f t="shared" si="210"/>
        <v/>
      </c>
      <c r="L13488">
        <f>COUNTIF($K$2:K13488,$K13488)</f>
        <v>0</v>
      </c>
    </row>
    <row r="13489" ht="16.5" spans="1:12">
      <c r="A13489" s="1">
        <v>13488</v>
      </c>
      <c r="B13489" s="8">
        <f>COUNTIF($C$2:$C13489,模板!$E$2)</f>
        <v>77</v>
      </c>
      <c r="C13489" s="2" t="str">
        <f>IFERROR(VLOOKUP(K13489,开票信息!$A:$C,3,0),"")</f>
        <v/>
      </c>
      <c r="G13489" s="3" t="str">
        <f t="shared" si="210"/>
        <v/>
      </c>
      <c r="L13489">
        <f>COUNTIF($K$2:K13489,$K13489)</f>
        <v>0</v>
      </c>
    </row>
    <row r="13490" ht="16.5" spans="1:12">
      <c r="A13490" s="1">
        <v>13489</v>
      </c>
      <c r="B13490" s="8">
        <f>COUNTIF($C$2:$C13490,模板!$E$2)</f>
        <v>77</v>
      </c>
      <c r="C13490" s="2" t="str">
        <f>IFERROR(VLOOKUP(K13490,开票信息!$A:$C,3,0),"")</f>
        <v/>
      </c>
      <c r="G13490" s="3" t="str">
        <f t="shared" si="210"/>
        <v/>
      </c>
      <c r="L13490">
        <f>COUNTIF($K$2:K13490,$K13490)</f>
        <v>0</v>
      </c>
    </row>
    <row r="13491" ht="16.5" spans="1:12">
      <c r="A13491" s="1">
        <v>13490</v>
      </c>
      <c r="B13491" s="8">
        <f>COUNTIF($C$2:$C13491,模板!$E$2)</f>
        <v>77</v>
      </c>
      <c r="C13491" s="2" t="str">
        <f>IFERROR(VLOOKUP(K13491,开票信息!$A:$C,3,0),"")</f>
        <v/>
      </c>
      <c r="G13491" s="3" t="str">
        <f t="shared" si="210"/>
        <v/>
      </c>
      <c r="L13491">
        <f>COUNTIF($K$2:K13491,$K13491)</f>
        <v>0</v>
      </c>
    </row>
    <row r="13492" ht="16.5" spans="1:12">
      <c r="A13492" s="1">
        <v>13491</v>
      </c>
      <c r="B13492" s="8">
        <f>COUNTIF($C$2:$C13492,模板!$E$2)</f>
        <v>77</v>
      </c>
      <c r="C13492" s="2" t="str">
        <f>IFERROR(VLOOKUP(K13492,开票信息!$A:$C,3,0),"")</f>
        <v/>
      </c>
      <c r="G13492" s="3" t="str">
        <f t="shared" si="210"/>
        <v/>
      </c>
      <c r="L13492">
        <f>COUNTIF($K$2:K13492,$K13492)</f>
        <v>0</v>
      </c>
    </row>
    <row r="13493" ht="16.5" spans="1:12">
      <c r="A13493" s="1">
        <v>13492</v>
      </c>
      <c r="B13493" s="8">
        <f>COUNTIF($C$2:$C13493,模板!$E$2)</f>
        <v>77</v>
      </c>
      <c r="C13493" s="2" t="str">
        <f>IFERROR(VLOOKUP(K13493,开票信息!$A:$C,3,0),"")</f>
        <v/>
      </c>
      <c r="G13493" s="3" t="str">
        <f t="shared" si="210"/>
        <v/>
      </c>
      <c r="L13493">
        <f>COUNTIF($K$2:K13493,$K13493)</f>
        <v>0</v>
      </c>
    </row>
    <row r="13494" ht="16.5" spans="1:12">
      <c r="A13494" s="1">
        <v>13493</v>
      </c>
      <c r="B13494" s="8">
        <f>COUNTIF($C$2:$C13494,模板!$E$2)</f>
        <v>77</v>
      </c>
      <c r="C13494" s="2" t="str">
        <f>IFERROR(VLOOKUP(K13494,开票信息!$A:$C,3,0),"")</f>
        <v/>
      </c>
      <c r="G13494" s="3" t="str">
        <f t="shared" si="210"/>
        <v/>
      </c>
      <c r="L13494">
        <f>COUNTIF($K$2:K13494,$K13494)</f>
        <v>0</v>
      </c>
    </row>
    <row r="13495" ht="16.5" spans="1:12">
      <c r="A13495" s="1">
        <v>13494</v>
      </c>
      <c r="B13495" s="8">
        <f>COUNTIF($C$2:$C13495,模板!$E$2)</f>
        <v>77</v>
      </c>
      <c r="C13495" s="2" t="str">
        <f>IFERROR(VLOOKUP(K13495,开票信息!$A:$C,3,0),"")</f>
        <v/>
      </c>
      <c r="G13495" s="3" t="str">
        <f t="shared" si="210"/>
        <v/>
      </c>
      <c r="L13495">
        <f>COUNTIF($K$2:K13495,$K13495)</f>
        <v>0</v>
      </c>
    </row>
    <row r="13496" ht="16.5" spans="1:12">
      <c r="A13496" s="1">
        <v>13495</v>
      </c>
      <c r="B13496" s="8">
        <f>COUNTIF($C$2:$C13496,模板!$E$2)</f>
        <v>77</v>
      </c>
      <c r="C13496" s="2" t="str">
        <f>IFERROR(VLOOKUP(K13496,开票信息!$A:$C,3,0),"")</f>
        <v/>
      </c>
      <c r="G13496" s="3" t="str">
        <f t="shared" si="210"/>
        <v/>
      </c>
      <c r="L13496">
        <f>COUNTIF($K$2:K13496,$K13496)</f>
        <v>0</v>
      </c>
    </row>
    <row r="13497" ht="16.5" spans="1:12">
      <c r="A13497" s="1">
        <v>13496</v>
      </c>
      <c r="B13497" s="8">
        <f>COUNTIF($C$2:$C13497,模板!$E$2)</f>
        <v>77</v>
      </c>
      <c r="C13497" s="2" t="str">
        <f>IFERROR(VLOOKUP(K13497,开票信息!$A:$C,3,0),"")</f>
        <v/>
      </c>
      <c r="G13497" s="3" t="str">
        <f t="shared" si="210"/>
        <v/>
      </c>
      <c r="L13497">
        <f>COUNTIF($K$2:K13497,$K13497)</f>
        <v>0</v>
      </c>
    </row>
    <row r="13498" ht="16.5" spans="1:12">
      <c r="A13498" s="1">
        <v>13497</v>
      </c>
      <c r="B13498" s="8">
        <f>COUNTIF($C$2:$C13498,模板!$E$2)</f>
        <v>77</v>
      </c>
      <c r="C13498" s="2" t="str">
        <f>IFERROR(VLOOKUP(K13498,开票信息!$A:$C,3,0),"")</f>
        <v/>
      </c>
      <c r="G13498" s="3" t="str">
        <f t="shared" si="210"/>
        <v/>
      </c>
      <c r="L13498">
        <f>COUNTIF($K$2:K13498,$K13498)</f>
        <v>0</v>
      </c>
    </row>
    <row r="13499" ht="16.5" spans="1:12">
      <c r="A13499" s="1">
        <v>13498</v>
      </c>
      <c r="B13499" s="8">
        <f>COUNTIF($C$2:$C13499,模板!$E$2)</f>
        <v>77</v>
      </c>
      <c r="C13499" s="2" t="str">
        <f>IFERROR(VLOOKUP(K13499,开票信息!$A:$C,3,0),"")</f>
        <v/>
      </c>
      <c r="G13499" s="3" t="str">
        <f t="shared" si="210"/>
        <v/>
      </c>
      <c r="L13499">
        <f>COUNTIF($K$2:K13499,$K13499)</f>
        <v>0</v>
      </c>
    </row>
    <row r="13500" ht="16.5" spans="1:12">
      <c r="A13500" s="1">
        <v>13499</v>
      </c>
      <c r="B13500" s="8">
        <f>COUNTIF($C$2:$C13500,模板!$E$2)</f>
        <v>77</v>
      </c>
      <c r="C13500" s="2" t="str">
        <f>IFERROR(VLOOKUP(K13500,开票信息!$A:$C,3,0),"")</f>
        <v/>
      </c>
      <c r="G13500" s="3" t="str">
        <f t="shared" si="210"/>
        <v/>
      </c>
      <c r="L13500">
        <f>COUNTIF($K$2:K13500,$K13500)</f>
        <v>0</v>
      </c>
    </row>
    <row r="13501" ht="16.5" spans="1:12">
      <c r="A13501" s="1">
        <v>13500</v>
      </c>
      <c r="B13501" s="8">
        <f>COUNTIF($C$2:$C13501,模板!$E$2)</f>
        <v>77</v>
      </c>
      <c r="C13501" s="2" t="str">
        <f>IFERROR(VLOOKUP(K13501,开票信息!$A:$C,3,0),"")</f>
        <v/>
      </c>
      <c r="G13501" s="3" t="str">
        <f t="shared" si="210"/>
        <v/>
      </c>
      <c r="L13501">
        <f>COUNTIF($K$2:K13501,$K13501)</f>
        <v>0</v>
      </c>
    </row>
    <row r="13502" ht="16.5" spans="1:12">
      <c r="A13502" s="1">
        <v>13501</v>
      </c>
      <c r="B13502" s="8">
        <f>COUNTIF($C$2:$C13502,模板!$E$2)</f>
        <v>77</v>
      </c>
      <c r="C13502" s="2" t="str">
        <f>IFERROR(VLOOKUP(K13502,开票信息!$A:$C,3,0),"")</f>
        <v/>
      </c>
      <c r="G13502" s="3" t="str">
        <f t="shared" si="210"/>
        <v/>
      </c>
      <c r="L13502">
        <f>COUNTIF($K$2:K13502,$K13502)</f>
        <v>0</v>
      </c>
    </row>
    <row r="13503" ht="16.5" spans="1:12">
      <c r="A13503" s="1">
        <v>13502</v>
      </c>
      <c r="B13503" s="8">
        <f>COUNTIF($C$2:$C13503,模板!$E$2)</f>
        <v>77</v>
      </c>
      <c r="C13503" s="2" t="str">
        <f>IFERROR(VLOOKUP(K13503,开票信息!$A:$C,3,0),"")</f>
        <v/>
      </c>
      <c r="G13503" s="3" t="str">
        <f t="shared" si="210"/>
        <v/>
      </c>
      <c r="L13503">
        <f>COUNTIF($K$2:K13503,$K13503)</f>
        <v>0</v>
      </c>
    </row>
    <row r="13504" ht="16.5" spans="1:12">
      <c r="A13504" s="1">
        <v>13503</v>
      </c>
      <c r="B13504" s="8">
        <f>COUNTIF($C$2:$C13504,模板!$E$2)</f>
        <v>77</v>
      </c>
      <c r="C13504" s="2" t="str">
        <f>IFERROR(VLOOKUP(K13504,开票信息!$A:$C,3,0),"")</f>
        <v/>
      </c>
      <c r="G13504" s="3" t="str">
        <f t="shared" si="210"/>
        <v/>
      </c>
      <c r="L13504">
        <f>COUNTIF($K$2:K13504,$K13504)</f>
        <v>0</v>
      </c>
    </row>
    <row r="13505" ht="16.5" spans="1:12">
      <c r="A13505" s="1">
        <v>13504</v>
      </c>
      <c r="B13505" s="8">
        <f>COUNTIF($C$2:$C13505,模板!$E$2)</f>
        <v>77</v>
      </c>
      <c r="C13505" s="2" t="str">
        <f>IFERROR(VLOOKUP(K13505,开票信息!$A:$C,3,0),"")</f>
        <v/>
      </c>
      <c r="G13505" s="3" t="str">
        <f t="shared" si="210"/>
        <v/>
      </c>
      <c r="L13505">
        <f>COUNTIF($K$2:K13505,$K13505)</f>
        <v>0</v>
      </c>
    </row>
    <row r="13506" ht="16.5" spans="1:12">
      <c r="A13506" s="1">
        <v>13505</v>
      </c>
      <c r="B13506" s="8">
        <f>COUNTIF($C$2:$C13506,模板!$E$2)</f>
        <v>77</v>
      </c>
      <c r="C13506" s="2" t="str">
        <f>IFERROR(VLOOKUP(K13506,开票信息!$A:$C,3,0),"")</f>
        <v/>
      </c>
      <c r="G13506" s="3" t="str">
        <f t="shared" si="210"/>
        <v/>
      </c>
      <c r="L13506">
        <f>COUNTIF($K$2:K13506,$K13506)</f>
        <v>0</v>
      </c>
    </row>
    <row r="13507" ht="16.5" spans="1:12">
      <c r="A13507" s="1">
        <v>13506</v>
      </c>
      <c r="B13507" s="8">
        <f>COUNTIF($C$2:$C13507,模板!$E$2)</f>
        <v>77</v>
      </c>
      <c r="C13507" s="2" t="str">
        <f>IFERROR(VLOOKUP(K13507,开票信息!$A:$C,3,0),"")</f>
        <v/>
      </c>
      <c r="G13507" s="3" t="str">
        <f t="shared" ref="G13507:G13570" si="211">IFERROR(H13507/F13507,"")</f>
        <v/>
      </c>
      <c r="L13507">
        <f>COUNTIF($K$2:K13507,$K13507)</f>
        <v>0</v>
      </c>
    </row>
    <row r="13508" ht="16.5" spans="1:12">
      <c r="A13508" s="1">
        <v>13507</v>
      </c>
      <c r="B13508" s="8">
        <f>COUNTIF($C$2:$C13508,模板!$E$2)</f>
        <v>77</v>
      </c>
      <c r="C13508" s="2" t="str">
        <f>IFERROR(VLOOKUP(K13508,开票信息!$A:$C,3,0),"")</f>
        <v/>
      </c>
      <c r="G13508" s="3" t="str">
        <f t="shared" si="211"/>
        <v/>
      </c>
      <c r="L13508">
        <f>COUNTIF($K$2:K13508,$K13508)</f>
        <v>0</v>
      </c>
    </row>
    <row r="13509" ht="16.5" spans="1:12">
      <c r="A13509" s="1">
        <v>13508</v>
      </c>
      <c r="B13509" s="8">
        <f>COUNTIF($C$2:$C13509,模板!$E$2)</f>
        <v>77</v>
      </c>
      <c r="C13509" s="2" t="str">
        <f>IFERROR(VLOOKUP(K13509,开票信息!$A:$C,3,0),"")</f>
        <v/>
      </c>
      <c r="G13509" s="3" t="str">
        <f t="shared" si="211"/>
        <v/>
      </c>
      <c r="L13509">
        <f>COUNTIF($K$2:K13509,$K13509)</f>
        <v>0</v>
      </c>
    </row>
    <row r="13510" ht="16.5" spans="1:12">
      <c r="A13510" s="1">
        <v>13509</v>
      </c>
      <c r="B13510" s="8">
        <f>COUNTIF($C$2:$C13510,模板!$E$2)</f>
        <v>77</v>
      </c>
      <c r="C13510" s="2" t="str">
        <f>IFERROR(VLOOKUP(K13510,开票信息!$A:$C,3,0),"")</f>
        <v/>
      </c>
      <c r="G13510" s="3" t="str">
        <f t="shared" si="211"/>
        <v/>
      </c>
      <c r="L13510">
        <f>COUNTIF($K$2:K13510,$K13510)</f>
        <v>0</v>
      </c>
    </row>
    <row r="13511" ht="16.5" spans="1:12">
      <c r="A13511" s="1">
        <v>13510</v>
      </c>
      <c r="B13511" s="8">
        <f>COUNTIF($C$2:$C13511,模板!$E$2)</f>
        <v>77</v>
      </c>
      <c r="C13511" s="2" t="str">
        <f>IFERROR(VLOOKUP(K13511,开票信息!$A:$C,3,0),"")</f>
        <v/>
      </c>
      <c r="G13511" s="3" t="str">
        <f t="shared" si="211"/>
        <v/>
      </c>
      <c r="L13511">
        <f>COUNTIF($K$2:K13511,$K13511)</f>
        <v>0</v>
      </c>
    </row>
    <row r="13512" ht="16.5" spans="1:12">
      <c r="A13512" s="1">
        <v>13511</v>
      </c>
      <c r="B13512" s="8">
        <f>COUNTIF($C$2:$C13512,模板!$E$2)</f>
        <v>77</v>
      </c>
      <c r="C13512" s="2" t="str">
        <f>IFERROR(VLOOKUP(K13512,开票信息!$A:$C,3,0),"")</f>
        <v/>
      </c>
      <c r="G13512" s="3" t="str">
        <f t="shared" si="211"/>
        <v/>
      </c>
      <c r="L13512">
        <f>COUNTIF($K$2:K13512,$K13512)</f>
        <v>0</v>
      </c>
    </row>
    <row r="13513" ht="16.5" spans="1:12">
      <c r="A13513" s="1">
        <v>13512</v>
      </c>
      <c r="B13513" s="8">
        <f>COUNTIF($C$2:$C13513,模板!$E$2)</f>
        <v>77</v>
      </c>
      <c r="C13513" s="2" t="str">
        <f>IFERROR(VLOOKUP(K13513,开票信息!$A:$C,3,0),"")</f>
        <v/>
      </c>
      <c r="G13513" s="3" t="str">
        <f t="shared" si="211"/>
        <v/>
      </c>
      <c r="L13513">
        <f>COUNTIF($K$2:K13513,$K13513)</f>
        <v>0</v>
      </c>
    </row>
    <row r="13514" ht="16.5" spans="1:12">
      <c r="A13514" s="1">
        <v>13513</v>
      </c>
      <c r="B13514" s="8">
        <f>COUNTIF($C$2:$C13514,模板!$E$2)</f>
        <v>77</v>
      </c>
      <c r="C13514" s="2" t="str">
        <f>IFERROR(VLOOKUP(K13514,开票信息!$A:$C,3,0),"")</f>
        <v/>
      </c>
      <c r="G13514" s="3" t="str">
        <f t="shared" si="211"/>
        <v/>
      </c>
      <c r="L13514">
        <f>COUNTIF($K$2:K13514,$K13514)</f>
        <v>0</v>
      </c>
    </row>
    <row r="13515" ht="16.5" spans="1:12">
      <c r="A13515" s="1">
        <v>13514</v>
      </c>
      <c r="B13515" s="8">
        <f>COUNTIF($C$2:$C13515,模板!$E$2)</f>
        <v>77</v>
      </c>
      <c r="C13515" s="2" t="str">
        <f>IFERROR(VLOOKUP(K13515,开票信息!$A:$C,3,0),"")</f>
        <v/>
      </c>
      <c r="G13515" s="3" t="str">
        <f t="shared" si="211"/>
        <v/>
      </c>
      <c r="L13515">
        <f>COUNTIF($K$2:K13515,$K13515)</f>
        <v>0</v>
      </c>
    </row>
    <row r="13516" ht="16.5" spans="1:12">
      <c r="A13516" s="1">
        <v>13515</v>
      </c>
      <c r="B13516" s="8">
        <f>COUNTIF($C$2:$C13516,模板!$E$2)</f>
        <v>77</v>
      </c>
      <c r="C13516" s="2" t="str">
        <f>IFERROR(VLOOKUP(K13516,开票信息!$A:$C,3,0),"")</f>
        <v/>
      </c>
      <c r="G13516" s="3" t="str">
        <f t="shared" si="211"/>
        <v/>
      </c>
      <c r="L13516">
        <f>COUNTIF($K$2:K13516,$K13516)</f>
        <v>0</v>
      </c>
    </row>
    <row r="13517" ht="16.5" spans="1:12">
      <c r="A13517" s="1">
        <v>13516</v>
      </c>
      <c r="B13517" s="8">
        <f>COUNTIF($C$2:$C13517,模板!$E$2)</f>
        <v>77</v>
      </c>
      <c r="C13517" s="2" t="str">
        <f>IFERROR(VLOOKUP(K13517,开票信息!$A:$C,3,0),"")</f>
        <v/>
      </c>
      <c r="G13517" s="3" t="str">
        <f t="shared" si="211"/>
        <v/>
      </c>
      <c r="L13517">
        <f>COUNTIF($K$2:K13517,$K13517)</f>
        <v>0</v>
      </c>
    </row>
    <row r="13518" ht="16.5" spans="1:12">
      <c r="A13518" s="1">
        <v>13517</v>
      </c>
      <c r="B13518" s="8">
        <f>COUNTIF($C$2:$C13518,模板!$E$2)</f>
        <v>77</v>
      </c>
      <c r="C13518" s="2" t="str">
        <f>IFERROR(VLOOKUP(K13518,开票信息!$A:$C,3,0),"")</f>
        <v/>
      </c>
      <c r="G13518" s="3" t="str">
        <f t="shared" si="211"/>
        <v/>
      </c>
      <c r="L13518">
        <f>COUNTIF($K$2:K13518,$K13518)</f>
        <v>0</v>
      </c>
    </row>
    <row r="13519" ht="16.5" spans="1:12">
      <c r="A13519" s="1">
        <v>13518</v>
      </c>
      <c r="B13519" s="8">
        <f>COUNTIF($C$2:$C13519,模板!$E$2)</f>
        <v>77</v>
      </c>
      <c r="C13519" s="2" t="str">
        <f>IFERROR(VLOOKUP(K13519,开票信息!$A:$C,3,0),"")</f>
        <v/>
      </c>
      <c r="G13519" s="3" t="str">
        <f t="shared" si="211"/>
        <v/>
      </c>
      <c r="L13519">
        <f>COUNTIF($K$2:K13519,$K13519)</f>
        <v>0</v>
      </c>
    </row>
    <row r="13520" ht="16.5" spans="1:12">
      <c r="A13520" s="1">
        <v>13519</v>
      </c>
      <c r="B13520" s="8">
        <f>COUNTIF($C$2:$C13520,模板!$E$2)</f>
        <v>77</v>
      </c>
      <c r="C13520" s="2" t="str">
        <f>IFERROR(VLOOKUP(K13520,开票信息!$A:$C,3,0),"")</f>
        <v/>
      </c>
      <c r="G13520" s="3" t="str">
        <f t="shared" si="211"/>
        <v/>
      </c>
      <c r="L13520">
        <f>COUNTIF($K$2:K13520,$K13520)</f>
        <v>0</v>
      </c>
    </row>
    <row r="13521" ht="16.5" spans="1:12">
      <c r="A13521" s="1">
        <v>13520</v>
      </c>
      <c r="B13521" s="8">
        <f>COUNTIF($C$2:$C13521,模板!$E$2)</f>
        <v>77</v>
      </c>
      <c r="C13521" s="2" t="str">
        <f>IFERROR(VLOOKUP(K13521,开票信息!$A:$C,3,0),"")</f>
        <v/>
      </c>
      <c r="G13521" s="3" t="str">
        <f t="shared" si="211"/>
        <v/>
      </c>
      <c r="L13521">
        <f>COUNTIF($K$2:K13521,$K13521)</f>
        <v>0</v>
      </c>
    </row>
    <row r="13522" ht="16.5" spans="1:12">
      <c r="A13522" s="1">
        <v>13521</v>
      </c>
      <c r="B13522" s="8">
        <f>COUNTIF($C$2:$C13522,模板!$E$2)</f>
        <v>77</v>
      </c>
      <c r="C13522" s="2" t="str">
        <f>IFERROR(VLOOKUP(K13522,开票信息!$A:$C,3,0),"")</f>
        <v/>
      </c>
      <c r="G13522" s="3" t="str">
        <f t="shared" si="211"/>
        <v/>
      </c>
      <c r="L13522">
        <f>COUNTIF($K$2:K13522,$K13522)</f>
        <v>0</v>
      </c>
    </row>
    <row r="13523" ht="16.5" spans="1:12">
      <c r="A13523" s="1">
        <v>13522</v>
      </c>
      <c r="B13523" s="8">
        <f>COUNTIF($C$2:$C13523,模板!$E$2)</f>
        <v>77</v>
      </c>
      <c r="C13523" s="2" t="str">
        <f>IFERROR(VLOOKUP(K13523,开票信息!$A:$C,3,0),"")</f>
        <v/>
      </c>
      <c r="G13523" s="3" t="str">
        <f t="shared" si="211"/>
        <v/>
      </c>
      <c r="L13523">
        <f>COUNTIF($K$2:K13523,$K13523)</f>
        <v>0</v>
      </c>
    </row>
    <row r="13524" ht="16.5" spans="1:12">
      <c r="A13524" s="1">
        <v>13523</v>
      </c>
      <c r="B13524" s="8">
        <f>COUNTIF($C$2:$C13524,模板!$E$2)</f>
        <v>77</v>
      </c>
      <c r="C13524" s="2" t="str">
        <f>IFERROR(VLOOKUP(K13524,开票信息!$A:$C,3,0),"")</f>
        <v/>
      </c>
      <c r="G13524" s="3" t="str">
        <f t="shared" si="211"/>
        <v/>
      </c>
      <c r="L13524">
        <f>COUNTIF($K$2:K13524,$K13524)</f>
        <v>0</v>
      </c>
    </row>
    <row r="13525" ht="16.5" spans="1:12">
      <c r="A13525" s="1">
        <v>13524</v>
      </c>
      <c r="B13525" s="8">
        <f>COUNTIF($C$2:$C13525,模板!$E$2)</f>
        <v>77</v>
      </c>
      <c r="C13525" s="2" t="str">
        <f>IFERROR(VLOOKUP(K13525,开票信息!$A:$C,3,0),"")</f>
        <v/>
      </c>
      <c r="G13525" s="3" t="str">
        <f t="shared" si="211"/>
        <v/>
      </c>
      <c r="L13525">
        <f>COUNTIF($K$2:K13525,$K13525)</f>
        <v>0</v>
      </c>
    </row>
    <row r="13526" ht="16.5" spans="1:12">
      <c r="A13526" s="1">
        <v>13525</v>
      </c>
      <c r="B13526" s="8">
        <f>COUNTIF($C$2:$C13526,模板!$E$2)</f>
        <v>77</v>
      </c>
      <c r="C13526" s="2" t="str">
        <f>IFERROR(VLOOKUP(K13526,开票信息!$A:$C,3,0),"")</f>
        <v/>
      </c>
      <c r="G13526" s="3" t="str">
        <f t="shared" si="211"/>
        <v/>
      </c>
      <c r="L13526">
        <f>COUNTIF($K$2:K13526,$K13526)</f>
        <v>0</v>
      </c>
    </row>
    <row r="13527" ht="16.5" spans="1:12">
      <c r="A13527" s="1">
        <v>13526</v>
      </c>
      <c r="B13527" s="8">
        <f>COUNTIF($C$2:$C13527,模板!$E$2)</f>
        <v>77</v>
      </c>
      <c r="C13527" s="2" t="str">
        <f>IFERROR(VLOOKUP(K13527,开票信息!$A:$C,3,0),"")</f>
        <v/>
      </c>
      <c r="G13527" s="3" t="str">
        <f t="shared" si="211"/>
        <v/>
      </c>
      <c r="L13527">
        <f>COUNTIF($K$2:K13527,$K13527)</f>
        <v>0</v>
      </c>
    </row>
    <row r="13528" ht="16.5" spans="1:12">
      <c r="A13528" s="1">
        <v>13527</v>
      </c>
      <c r="B13528" s="8">
        <f>COUNTIF($C$2:$C13528,模板!$E$2)</f>
        <v>77</v>
      </c>
      <c r="C13528" s="2" t="str">
        <f>IFERROR(VLOOKUP(K13528,开票信息!$A:$C,3,0),"")</f>
        <v/>
      </c>
      <c r="G13528" s="3" t="str">
        <f t="shared" si="211"/>
        <v/>
      </c>
      <c r="L13528">
        <f>COUNTIF($K$2:K13528,$K13528)</f>
        <v>0</v>
      </c>
    </row>
    <row r="13529" ht="16.5" spans="1:12">
      <c r="A13529" s="1">
        <v>13528</v>
      </c>
      <c r="B13529" s="8">
        <f>COUNTIF($C$2:$C13529,模板!$E$2)</f>
        <v>77</v>
      </c>
      <c r="C13529" s="2" t="str">
        <f>IFERROR(VLOOKUP(K13529,开票信息!$A:$C,3,0),"")</f>
        <v/>
      </c>
      <c r="G13529" s="3" t="str">
        <f t="shared" si="211"/>
        <v/>
      </c>
      <c r="L13529">
        <f>COUNTIF($K$2:K13529,$K13529)</f>
        <v>0</v>
      </c>
    </row>
    <row r="13530" ht="16.5" spans="1:12">
      <c r="A13530" s="1">
        <v>13529</v>
      </c>
      <c r="B13530" s="8">
        <f>COUNTIF($C$2:$C13530,模板!$E$2)</f>
        <v>77</v>
      </c>
      <c r="C13530" s="2" t="str">
        <f>IFERROR(VLOOKUP(K13530,开票信息!$A:$C,3,0),"")</f>
        <v/>
      </c>
      <c r="G13530" s="3" t="str">
        <f t="shared" si="211"/>
        <v/>
      </c>
      <c r="L13530">
        <f>COUNTIF($K$2:K13530,$K13530)</f>
        <v>0</v>
      </c>
    </row>
    <row r="13531" ht="16.5" spans="1:12">
      <c r="A13531" s="1">
        <v>13530</v>
      </c>
      <c r="B13531" s="8">
        <f>COUNTIF($C$2:$C13531,模板!$E$2)</f>
        <v>77</v>
      </c>
      <c r="C13531" s="2" t="str">
        <f>IFERROR(VLOOKUP(K13531,开票信息!$A:$C,3,0),"")</f>
        <v/>
      </c>
      <c r="G13531" s="3" t="str">
        <f t="shared" si="211"/>
        <v/>
      </c>
      <c r="L13531">
        <f>COUNTIF($K$2:K13531,$K13531)</f>
        <v>0</v>
      </c>
    </row>
    <row r="13532" ht="16.5" spans="1:12">
      <c r="A13532" s="1">
        <v>13531</v>
      </c>
      <c r="B13532" s="8">
        <f>COUNTIF($C$2:$C13532,模板!$E$2)</f>
        <v>77</v>
      </c>
      <c r="C13532" s="2" t="str">
        <f>IFERROR(VLOOKUP(K13532,开票信息!$A:$C,3,0),"")</f>
        <v/>
      </c>
      <c r="G13532" s="3" t="str">
        <f t="shared" si="211"/>
        <v/>
      </c>
      <c r="L13532">
        <f>COUNTIF($K$2:K13532,$K13532)</f>
        <v>0</v>
      </c>
    </row>
    <row r="13533" ht="16.5" spans="1:12">
      <c r="A13533" s="1">
        <v>13532</v>
      </c>
      <c r="B13533" s="8">
        <f>COUNTIF($C$2:$C13533,模板!$E$2)</f>
        <v>77</v>
      </c>
      <c r="C13533" s="2" t="str">
        <f>IFERROR(VLOOKUP(K13533,开票信息!$A:$C,3,0),"")</f>
        <v/>
      </c>
      <c r="G13533" s="3" t="str">
        <f t="shared" si="211"/>
        <v/>
      </c>
      <c r="L13533">
        <f>COUNTIF($K$2:K13533,$K13533)</f>
        <v>0</v>
      </c>
    </row>
    <row r="13534" ht="16.5" spans="1:12">
      <c r="A13534" s="1">
        <v>13533</v>
      </c>
      <c r="B13534" s="8">
        <f>COUNTIF($C$2:$C13534,模板!$E$2)</f>
        <v>77</v>
      </c>
      <c r="C13534" s="2" t="str">
        <f>IFERROR(VLOOKUP(K13534,开票信息!$A:$C,3,0),"")</f>
        <v/>
      </c>
      <c r="G13534" s="3" t="str">
        <f t="shared" si="211"/>
        <v/>
      </c>
      <c r="L13534">
        <f>COUNTIF($K$2:K13534,$K13534)</f>
        <v>0</v>
      </c>
    </row>
    <row r="13535" ht="16.5" spans="1:12">
      <c r="A13535" s="1">
        <v>13534</v>
      </c>
      <c r="B13535" s="8">
        <f>COUNTIF($C$2:$C13535,模板!$E$2)</f>
        <v>77</v>
      </c>
      <c r="C13535" s="2" t="str">
        <f>IFERROR(VLOOKUP(K13535,开票信息!$A:$C,3,0),"")</f>
        <v/>
      </c>
      <c r="G13535" s="3" t="str">
        <f t="shared" si="211"/>
        <v/>
      </c>
      <c r="L13535">
        <f>COUNTIF($K$2:K13535,$K13535)</f>
        <v>0</v>
      </c>
    </row>
    <row r="13536" ht="16.5" spans="1:12">
      <c r="A13536" s="1">
        <v>13535</v>
      </c>
      <c r="B13536" s="8">
        <f>COUNTIF($C$2:$C13536,模板!$E$2)</f>
        <v>77</v>
      </c>
      <c r="C13536" s="2" t="str">
        <f>IFERROR(VLOOKUP(K13536,开票信息!$A:$C,3,0),"")</f>
        <v/>
      </c>
      <c r="G13536" s="3" t="str">
        <f t="shared" si="211"/>
        <v/>
      </c>
      <c r="L13536">
        <f>COUNTIF($K$2:K13536,$K13536)</f>
        <v>0</v>
      </c>
    </row>
    <row r="13537" ht="16.5" spans="1:12">
      <c r="A13537" s="1">
        <v>13536</v>
      </c>
      <c r="B13537" s="8">
        <f>COUNTIF($C$2:$C13537,模板!$E$2)</f>
        <v>77</v>
      </c>
      <c r="C13537" s="2" t="str">
        <f>IFERROR(VLOOKUP(K13537,开票信息!$A:$C,3,0),"")</f>
        <v/>
      </c>
      <c r="G13537" s="3" t="str">
        <f t="shared" si="211"/>
        <v/>
      </c>
      <c r="L13537">
        <f>COUNTIF($K$2:K13537,$K13537)</f>
        <v>0</v>
      </c>
    </row>
    <row r="13538" ht="16.5" spans="1:12">
      <c r="A13538" s="1">
        <v>13537</v>
      </c>
      <c r="B13538" s="8">
        <f>COUNTIF($C$2:$C13538,模板!$E$2)</f>
        <v>77</v>
      </c>
      <c r="C13538" s="2" t="str">
        <f>IFERROR(VLOOKUP(K13538,开票信息!$A:$C,3,0),"")</f>
        <v/>
      </c>
      <c r="G13538" s="3" t="str">
        <f t="shared" si="211"/>
        <v/>
      </c>
      <c r="L13538">
        <f>COUNTIF($K$2:K13538,$K13538)</f>
        <v>0</v>
      </c>
    </row>
    <row r="13539" ht="16.5" spans="1:12">
      <c r="A13539" s="1">
        <v>13538</v>
      </c>
      <c r="B13539" s="8">
        <f>COUNTIF($C$2:$C13539,模板!$E$2)</f>
        <v>77</v>
      </c>
      <c r="C13539" s="2" t="str">
        <f>IFERROR(VLOOKUP(K13539,开票信息!$A:$C,3,0),"")</f>
        <v/>
      </c>
      <c r="G13539" s="3" t="str">
        <f t="shared" si="211"/>
        <v/>
      </c>
      <c r="L13539">
        <f>COUNTIF($K$2:K13539,$K13539)</f>
        <v>0</v>
      </c>
    </row>
    <row r="13540" ht="16.5" spans="1:12">
      <c r="A13540" s="1">
        <v>13539</v>
      </c>
      <c r="B13540" s="8">
        <f>COUNTIF($C$2:$C13540,模板!$E$2)</f>
        <v>77</v>
      </c>
      <c r="C13540" s="2" t="str">
        <f>IFERROR(VLOOKUP(K13540,开票信息!$A:$C,3,0),"")</f>
        <v/>
      </c>
      <c r="G13540" s="3" t="str">
        <f t="shared" si="211"/>
        <v/>
      </c>
      <c r="L13540">
        <f>COUNTIF($K$2:K13540,$K13540)</f>
        <v>0</v>
      </c>
    </row>
    <row r="13541" ht="16.5" spans="1:12">
      <c r="A13541" s="1">
        <v>13540</v>
      </c>
      <c r="B13541" s="8">
        <f>COUNTIF($C$2:$C13541,模板!$E$2)</f>
        <v>77</v>
      </c>
      <c r="C13541" s="2" t="str">
        <f>IFERROR(VLOOKUP(K13541,开票信息!$A:$C,3,0),"")</f>
        <v/>
      </c>
      <c r="G13541" s="3" t="str">
        <f t="shared" si="211"/>
        <v/>
      </c>
      <c r="L13541">
        <f>COUNTIF($K$2:K13541,$K13541)</f>
        <v>0</v>
      </c>
    </row>
    <row r="13542" ht="16.5" spans="1:12">
      <c r="A13542" s="1">
        <v>13541</v>
      </c>
      <c r="B13542" s="8">
        <f>COUNTIF($C$2:$C13542,模板!$E$2)</f>
        <v>77</v>
      </c>
      <c r="C13542" s="2" t="str">
        <f>IFERROR(VLOOKUP(K13542,开票信息!$A:$C,3,0),"")</f>
        <v/>
      </c>
      <c r="G13542" s="3" t="str">
        <f t="shared" si="211"/>
        <v/>
      </c>
      <c r="L13542">
        <f>COUNTIF($K$2:K13542,$K13542)</f>
        <v>0</v>
      </c>
    </row>
    <row r="13543" ht="16.5" spans="1:12">
      <c r="A13543" s="1">
        <v>13542</v>
      </c>
      <c r="B13543" s="8">
        <f>COUNTIF($C$2:$C13543,模板!$E$2)</f>
        <v>77</v>
      </c>
      <c r="C13543" s="2" t="str">
        <f>IFERROR(VLOOKUP(K13543,开票信息!$A:$C,3,0),"")</f>
        <v/>
      </c>
      <c r="G13543" s="3" t="str">
        <f t="shared" si="211"/>
        <v/>
      </c>
      <c r="L13543">
        <f>COUNTIF($K$2:K13543,$K13543)</f>
        <v>0</v>
      </c>
    </row>
    <row r="13544" ht="16.5" spans="1:12">
      <c r="A13544" s="1">
        <v>13543</v>
      </c>
      <c r="B13544" s="8">
        <f>COUNTIF($C$2:$C13544,模板!$E$2)</f>
        <v>77</v>
      </c>
      <c r="C13544" s="2" t="str">
        <f>IFERROR(VLOOKUP(K13544,开票信息!$A:$C,3,0),"")</f>
        <v/>
      </c>
      <c r="G13544" s="3" t="str">
        <f t="shared" si="211"/>
        <v/>
      </c>
      <c r="L13544">
        <f>COUNTIF($K$2:K13544,$K13544)</f>
        <v>0</v>
      </c>
    </row>
    <row r="13545" ht="16.5" spans="1:12">
      <c r="A13545" s="1">
        <v>13544</v>
      </c>
      <c r="B13545" s="8">
        <f>COUNTIF($C$2:$C13545,模板!$E$2)</f>
        <v>77</v>
      </c>
      <c r="C13545" s="2" t="str">
        <f>IFERROR(VLOOKUP(K13545,开票信息!$A:$C,3,0),"")</f>
        <v/>
      </c>
      <c r="G13545" s="3" t="str">
        <f t="shared" si="211"/>
        <v/>
      </c>
      <c r="L13545">
        <f>COUNTIF($K$2:K13545,$K13545)</f>
        <v>0</v>
      </c>
    </row>
    <row r="13546" ht="16.5" spans="1:12">
      <c r="A13546" s="1">
        <v>13545</v>
      </c>
      <c r="B13546" s="8">
        <f>COUNTIF($C$2:$C13546,模板!$E$2)</f>
        <v>77</v>
      </c>
      <c r="C13546" s="2" t="str">
        <f>IFERROR(VLOOKUP(K13546,开票信息!$A:$C,3,0),"")</f>
        <v/>
      </c>
      <c r="G13546" s="3" t="str">
        <f t="shared" si="211"/>
        <v/>
      </c>
      <c r="L13546">
        <f>COUNTIF($K$2:K13546,$K13546)</f>
        <v>0</v>
      </c>
    </row>
    <row r="13547" ht="16.5" spans="1:12">
      <c r="A13547" s="1">
        <v>13546</v>
      </c>
      <c r="B13547" s="8">
        <f>COUNTIF($C$2:$C13547,模板!$E$2)</f>
        <v>77</v>
      </c>
      <c r="C13547" s="2" t="str">
        <f>IFERROR(VLOOKUP(K13547,开票信息!$A:$C,3,0),"")</f>
        <v/>
      </c>
      <c r="G13547" s="3" t="str">
        <f t="shared" si="211"/>
        <v/>
      </c>
      <c r="L13547">
        <f>COUNTIF($K$2:K13547,$K13547)</f>
        <v>0</v>
      </c>
    </row>
    <row r="13548" ht="16.5" spans="1:12">
      <c r="A13548" s="1">
        <v>13547</v>
      </c>
      <c r="B13548" s="8">
        <f>COUNTIF($C$2:$C13548,模板!$E$2)</f>
        <v>77</v>
      </c>
      <c r="C13548" s="2" t="str">
        <f>IFERROR(VLOOKUP(K13548,开票信息!$A:$C,3,0),"")</f>
        <v/>
      </c>
      <c r="G13548" s="3" t="str">
        <f t="shared" si="211"/>
        <v/>
      </c>
      <c r="L13548">
        <f>COUNTIF($K$2:K13548,$K13548)</f>
        <v>0</v>
      </c>
    </row>
    <row r="13549" ht="16.5" spans="1:12">
      <c r="A13549" s="1">
        <v>13548</v>
      </c>
      <c r="B13549" s="8">
        <f>COUNTIF($C$2:$C13549,模板!$E$2)</f>
        <v>77</v>
      </c>
      <c r="C13549" s="2" t="str">
        <f>IFERROR(VLOOKUP(K13549,开票信息!$A:$C,3,0),"")</f>
        <v/>
      </c>
      <c r="G13549" s="3" t="str">
        <f t="shared" si="211"/>
        <v/>
      </c>
      <c r="L13549">
        <f>COUNTIF($K$2:K13549,$K13549)</f>
        <v>0</v>
      </c>
    </row>
    <row r="13550" ht="16.5" spans="1:12">
      <c r="A13550" s="1">
        <v>13549</v>
      </c>
      <c r="B13550" s="8">
        <f>COUNTIF($C$2:$C13550,模板!$E$2)</f>
        <v>77</v>
      </c>
      <c r="C13550" s="2" t="str">
        <f>IFERROR(VLOOKUP(K13550,开票信息!$A:$C,3,0),"")</f>
        <v/>
      </c>
      <c r="G13550" s="3" t="str">
        <f t="shared" si="211"/>
        <v/>
      </c>
      <c r="L13550">
        <f>COUNTIF($K$2:K13550,$K13550)</f>
        <v>0</v>
      </c>
    </row>
    <row r="13551" ht="16.5" spans="1:12">
      <c r="A13551" s="1">
        <v>13550</v>
      </c>
      <c r="B13551" s="8">
        <f>COUNTIF($C$2:$C13551,模板!$E$2)</f>
        <v>77</v>
      </c>
      <c r="C13551" s="2" t="str">
        <f>IFERROR(VLOOKUP(K13551,开票信息!$A:$C,3,0),"")</f>
        <v/>
      </c>
      <c r="G13551" s="3" t="str">
        <f t="shared" si="211"/>
        <v/>
      </c>
      <c r="L13551">
        <f>COUNTIF($K$2:K13551,$K13551)</f>
        <v>0</v>
      </c>
    </row>
    <row r="13552" ht="16.5" spans="1:12">
      <c r="A13552" s="1">
        <v>13551</v>
      </c>
      <c r="B13552" s="8">
        <f>COUNTIF($C$2:$C13552,模板!$E$2)</f>
        <v>77</v>
      </c>
      <c r="C13552" s="2" t="str">
        <f>IFERROR(VLOOKUP(K13552,开票信息!$A:$C,3,0),"")</f>
        <v/>
      </c>
      <c r="G13552" s="3" t="str">
        <f t="shared" si="211"/>
        <v/>
      </c>
      <c r="L13552">
        <f>COUNTIF($K$2:K13552,$K13552)</f>
        <v>0</v>
      </c>
    </row>
    <row r="13553" ht="16.5" spans="1:12">
      <c r="A13553" s="1">
        <v>13552</v>
      </c>
      <c r="B13553" s="8">
        <f>COUNTIF($C$2:$C13553,模板!$E$2)</f>
        <v>77</v>
      </c>
      <c r="C13553" s="2" t="str">
        <f>IFERROR(VLOOKUP(K13553,开票信息!$A:$C,3,0),"")</f>
        <v/>
      </c>
      <c r="G13553" s="3" t="str">
        <f t="shared" si="211"/>
        <v/>
      </c>
      <c r="L13553">
        <f>COUNTIF($K$2:K13553,$K13553)</f>
        <v>0</v>
      </c>
    </row>
    <row r="13554" ht="16.5" spans="1:12">
      <c r="A13554" s="1">
        <v>13553</v>
      </c>
      <c r="B13554" s="8">
        <f>COUNTIF($C$2:$C13554,模板!$E$2)</f>
        <v>77</v>
      </c>
      <c r="C13554" s="2" t="str">
        <f>IFERROR(VLOOKUP(K13554,开票信息!$A:$C,3,0),"")</f>
        <v/>
      </c>
      <c r="G13554" s="3" t="str">
        <f t="shared" si="211"/>
        <v/>
      </c>
      <c r="L13554">
        <f>COUNTIF($K$2:K13554,$K13554)</f>
        <v>0</v>
      </c>
    </row>
    <row r="13555" ht="16.5" spans="1:12">
      <c r="A13555" s="1">
        <v>13554</v>
      </c>
      <c r="B13555" s="8">
        <f>COUNTIF($C$2:$C13555,模板!$E$2)</f>
        <v>77</v>
      </c>
      <c r="C13555" s="2" t="str">
        <f>IFERROR(VLOOKUP(K13555,开票信息!$A:$C,3,0),"")</f>
        <v/>
      </c>
      <c r="G13555" s="3" t="str">
        <f t="shared" si="211"/>
        <v/>
      </c>
      <c r="L13555">
        <f>COUNTIF($K$2:K13555,$K13555)</f>
        <v>0</v>
      </c>
    </row>
    <row r="13556" ht="16.5" spans="1:12">
      <c r="A13556" s="1">
        <v>13555</v>
      </c>
      <c r="B13556" s="8">
        <f>COUNTIF($C$2:$C13556,模板!$E$2)</f>
        <v>77</v>
      </c>
      <c r="C13556" s="2" t="str">
        <f>IFERROR(VLOOKUP(K13556,开票信息!$A:$C,3,0),"")</f>
        <v/>
      </c>
      <c r="G13556" s="3" t="str">
        <f t="shared" si="211"/>
        <v/>
      </c>
      <c r="L13556">
        <f>COUNTIF($K$2:K13556,$K13556)</f>
        <v>0</v>
      </c>
    </row>
    <row r="13557" ht="16.5" spans="1:12">
      <c r="A13557" s="1">
        <v>13556</v>
      </c>
      <c r="B13557" s="8">
        <f>COUNTIF($C$2:$C13557,模板!$E$2)</f>
        <v>77</v>
      </c>
      <c r="C13557" s="2" t="str">
        <f>IFERROR(VLOOKUP(K13557,开票信息!$A:$C,3,0),"")</f>
        <v/>
      </c>
      <c r="G13557" s="3" t="str">
        <f t="shared" si="211"/>
        <v/>
      </c>
      <c r="L13557">
        <f>COUNTIF($K$2:K13557,$K13557)</f>
        <v>0</v>
      </c>
    </row>
    <row r="13558" ht="16.5" spans="1:12">
      <c r="A13558" s="1">
        <v>13557</v>
      </c>
      <c r="B13558" s="8">
        <f>COUNTIF($C$2:$C13558,模板!$E$2)</f>
        <v>77</v>
      </c>
      <c r="C13558" s="2" t="str">
        <f>IFERROR(VLOOKUP(K13558,开票信息!$A:$C,3,0),"")</f>
        <v/>
      </c>
      <c r="G13558" s="3" t="str">
        <f t="shared" si="211"/>
        <v/>
      </c>
      <c r="L13558">
        <f>COUNTIF($K$2:K13558,$K13558)</f>
        <v>0</v>
      </c>
    </row>
    <row r="13559" ht="16.5" spans="1:12">
      <c r="A13559" s="1">
        <v>13558</v>
      </c>
      <c r="B13559" s="8">
        <f>COUNTIF($C$2:$C13559,模板!$E$2)</f>
        <v>77</v>
      </c>
      <c r="C13559" s="2" t="str">
        <f>IFERROR(VLOOKUP(K13559,开票信息!$A:$C,3,0),"")</f>
        <v/>
      </c>
      <c r="G13559" s="3" t="str">
        <f t="shared" si="211"/>
        <v/>
      </c>
      <c r="L13559">
        <f>COUNTIF($K$2:K13559,$K13559)</f>
        <v>0</v>
      </c>
    </row>
    <row r="13560" ht="16.5" spans="1:12">
      <c r="A13560" s="1">
        <v>13559</v>
      </c>
      <c r="B13560" s="8">
        <f>COUNTIF($C$2:$C13560,模板!$E$2)</f>
        <v>77</v>
      </c>
      <c r="C13560" s="2" t="str">
        <f>IFERROR(VLOOKUP(K13560,开票信息!$A:$C,3,0),"")</f>
        <v/>
      </c>
      <c r="G13560" s="3" t="str">
        <f t="shared" si="211"/>
        <v/>
      </c>
      <c r="L13560">
        <f>COUNTIF($K$2:K13560,$K13560)</f>
        <v>0</v>
      </c>
    </row>
    <row r="13561" ht="16.5" spans="1:12">
      <c r="A13561" s="1">
        <v>13560</v>
      </c>
      <c r="B13561" s="8">
        <f>COUNTIF($C$2:$C13561,模板!$E$2)</f>
        <v>77</v>
      </c>
      <c r="C13561" s="2" t="str">
        <f>IFERROR(VLOOKUP(K13561,开票信息!$A:$C,3,0),"")</f>
        <v/>
      </c>
      <c r="G13561" s="3" t="str">
        <f t="shared" si="211"/>
        <v/>
      </c>
      <c r="L13561">
        <f>COUNTIF($K$2:K13561,$K13561)</f>
        <v>0</v>
      </c>
    </row>
    <row r="13562" ht="16.5" spans="1:12">
      <c r="A13562" s="1">
        <v>13561</v>
      </c>
      <c r="B13562" s="8">
        <f>COUNTIF($C$2:$C13562,模板!$E$2)</f>
        <v>77</v>
      </c>
      <c r="C13562" s="2" t="str">
        <f>IFERROR(VLOOKUP(K13562,开票信息!$A:$C,3,0),"")</f>
        <v/>
      </c>
      <c r="G13562" s="3" t="str">
        <f t="shared" si="211"/>
        <v/>
      </c>
      <c r="L13562">
        <f>COUNTIF($K$2:K13562,$K13562)</f>
        <v>0</v>
      </c>
    </row>
    <row r="13563" ht="16.5" spans="1:12">
      <c r="A13563" s="1">
        <v>13562</v>
      </c>
      <c r="B13563" s="8">
        <f>COUNTIF($C$2:$C13563,模板!$E$2)</f>
        <v>77</v>
      </c>
      <c r="C13563" s="2" t="str">
        <f>IFERROR(VLOOKUP(K13563,开票信息!$A:$C,3,0),"")</f>
        <v/>
      </c>
      <c r="G13563" s="3" t="str">
        <f t="shared" si="211"/>
        <v/>
      </c>
      <c r="L13563">
        <f>COUNTIF($K$2:K13563,$K13563)</f>
        <v>0</v>
      </c>
    </row>
    <row r="13564" ht="16.5" spans="1:12">
      <c r="A13564" s="1">
        <v>13563</v>
      </c>
      <c r="B13564" s="8">
        <f>COUNTIF($C$2:$C13564,模板!$E$2)</f>
        <v>77</v>
      </c>
      <c r="C13564" s="2" t="str">
        <f>IFERROR(VLOOKUP(K13564,开票信息!$A:$C,3,0),"")</f>
        <v/>
      </c>
      <c r="G13564" s="3" t="str">
        <f t="shared" si="211"/>
        <v/>
      </c>
      <c r="L13564">
        <f>COUNTIF($K$2:K13564,$K13564)</f>
        <v>0</v>
      </c>
    </row>
    <row r="13565" ht="16.5" spans="1:12">
      <c r="A13565" s="1">
        <v>13564</v>
      </c>
      <c r="B13565" s="8">
        <f>COUNTIF($C$2:$C13565,模板!$E$2)</f>
        <v>77</v>
      </c>
      <c r="C13565" s="2" t="str">
        <f>IFERROR(VLOOKUP(K13565,开票信息!$A:$C,3,0),"")</f>
        <v/>
      </c>
      <c r="G13565" s="3" t="str">
        <f t="shared" si="211"/>
        <v/>
      </c>
      <c r="L13565">
        <f>COUNTIF($K$2:K13565,$K13565)</f>
        <v>0</v>
      </c>
    </row>
    <row r="13566" ht="16.5" spans="1:12">
      <c r="A13566" s="1">
        <v>13565</v>
      </c>
      <c r="B13566" s="8">
        <f>COUNTIF($C$2:$C13566,模板!$E$2)</f>
        <v>77</v>
      </c>
      <c r="C13566" s="2" t="str">
        <f>IFERROR(VLOOKUP(K13566,开票信息!$A:$C,3,0),"")</f>
        <v/>
      </c>
      <c r="G13566" s="3" t="str">
        <f t="shared" si="211"/>
        <v/>
      </c>
      <c r="L13566">
        <f>COUNTIF($K$2:K13566,$K13566)</f>
        <v>0</v>
      </c>
    </row>
    <row r="13567" ht="16.5" spans="1:12">
      <c r="A13567" s="1">
        <v>13566</v>
      </c>
      <c r="B13567" s="8">
        <f>COUNTIF($C$2:$C13567,模板!$E$2)</f>
        <v>77</v>
      </c>
      <c r="C13567" s="2" t="str">
        <f>IFERROR(VLOOKUP(K13567,开票信息!$A:$C,3,0),"")</f>
        <v/>
      </c>
      <c r="G13567" s="3" t="str">
        <f t="shared" si="211"/>
        <v/>
      </c>
      <c r="L13567">
        <f>COUNTIF($K$2:K13567,$K13567)</f>
        <v>0</v>
      </c>
    </row>
    <row r="13568" ht="16.5" spans="1:12">
      <c r="A13568" s="1">
        <v>13567</v>
      </c>
      <c r="B13568" s="8">
        <f>COUNTIF($C$2:$C13568,模板!$E$2)</f>
        <v>77</v>
      </c>
      <c r="C13568" s="2" t="str">
        <f>IFERROR(VLOOKUP(K13568,开票信息!$A:$C,3,0),"")</f>
        <v/>
      </c>
      <c r="G13568" s="3" t="str">
        <f t="shared" si="211"/>
        <v/>
      </c>
      <c r="L13568">
        <f>COUNTIF($K$2:K13568,$K13568)</f>
        <v>0</v>
      </c>
    </row>
    <row r="13569" ht="16.5" spans="1:12">
      <c r="A13569" s="1">
        <v>13568</v>
      </c>
      <c r="B13569" s="8">
        <f>COUNTIF($C$2:$C13569,模板!$E$2)</f>
        <v>77</v>
      </c>
      <c r="C13569" s="2" t="str">
        <f>IFERROR(VLOOKUP(K13569,开票信息!$A:$C,3,0),"")</f>
        <v/>
      </c>
      <c r="G13569" s="3" t="str">
        <f t="shared" si="211"/>
        <v/>
      </c>
      <c r="L13569">
        <f>COUNTIF($K$2:K13569,$K13569)</f>
        <v>0</v>
      </c>
    </row>
    <row r="13570" ht="16.5" spans="1:12">
      <c r="A13570" s="1">
        <v>13569</v>
      </c>
      <c r="B13570" s="8">
        <f>COUNTIF($C$2:$C13570,模板!$E$2)</f>
        <v>77</v>
      </c>
      <c r="C13570" s="2" t="str">
        <f>IFERROR(VLOOKUP(K13570,开票信息!$A:$C,3,0),"")</f>
        <v/>
      </c>
      <c r="G13570" s="3" t="str">
        <f t="shared" si="211"/>
        <v/>
      </c>
      <c r="L13570">
        <f>COUNTIF($K$2:K13570,$K13570)</f>
        <v>0</v>
      </c>
    </row>
    <row r="13571" ht="16.5" spans="1:12">
      <c r="A13571" s="1">
        <v>13570</v>
      </c>
      <c r="B13571" s="8">
        <f>COUNTIF($C$2:$C13571,模板!$E$2)</f>
        <v>77</v>
      </c>
      <c r="C13571" s="2" t="str">
        <f>IFERROR(VLOOKUP(K13571,开票信息!$A:$C,3,0),"")</f>
        <v/>
      </c>
      <c r="G13571" s="3" t="str">
        <f t="shared" ref="G13571:G13634" si="212">IFERROR(H13571/F13571,"")</f>
        <v/>
      </c>
      <c r="L13571">
        <f>COUNTIF($K$2:K13571,$K13571)</f>
        <v>0</v>
      </c>
    </row>
    <row r="13572" ht="16.5" spans="1:12">
      <c r="A13572" s="1">
        <v>13571</v>
      </c>
      <c r="B13572" s="8">
        <f>COUNTIF($C$2:$C13572,模板!$E$2)</f>
        <v>77</v>
      </c>
      <c r="C13572" s="2" t="str">
        <f>IFERROR(VLOOKUP(K13572,开票信息!$A:$C,3,0),"")</f>
        <v/>
      </c>
      <c r="G13572" s="3" t="str">
        <f t="shared" si="212"/>
        <v/>
      </c>
      <c r="L13572">
        <f>COUNTIF($K$2:K13572,$K13572)</f>
        <v>0</v>
      </c>
    </row>
    <row r="13573" ht="16.5" spans="1:12">
      <c r="A13573" s="1">
        <v>13572</v>
      </c>
      <c r="B13573" s="8">
        <f>COUNTIF($C$2:$C13573,模板!$E$2)</f>
        <v>77</v>
      </c>
      <c r="C13573" s="2" t="str">
        <f>IFERROR(VLOOKUP(K13573,开票信息!$A:$C,3,0),"")</f>
        <v/>
      </c>
      <c r="G13573" s="3" t="str">
        <f t="shared" si="212"/>
        <v/>
      </c>
      <c r="L13573">
        <f>COUNTIF($K$2:K13573,$K13573)</f>
        <v>0</v>
      </c>
    </row>
    <row r="13574" ht="16.5" spans="1:12">
      <c r="A13574" s="1">
        <v>13573</v>
      </c>
      <c r="B13574" s="8">
        <f>COUNTIF($C$2:$C13574,模板!$E$2)</f>
        <v>77</v>
      </c>
      <c r="C13574" s="2" t="str">
        <f>IFERROR(VLOOKUP(K13574,开票信息!$A:$C,3,0),"")</f>
        <v/>
      </c>
      <c r="G13574" s="3" t="str">
        <f t="shared" si="212"/>
        <v/>
      </c>
      <c r="L13574">
        <f>COUNTIF($K$2:K13574,$K13574)</f>
        <v>0</v>
      </c>
    </row>
    <row r="13575" ht="16.5" spans="1:12">
      <c r="A13575" s="1">
        <v>13574</v>
      </c>
      <c r="B13575" s="8">
        <f>COUNTIF($C$2:$C13575,模板!$E$2)</f>
        <v>77</v>
      </c>
      <c r="C13575" s="2" t="str">
        <f>IFERROR(VLOOKUP(K13575,开票信息!$A:$C,3,0),"")</f>
        <v/>
      </c>
      <c r="G13575" s="3" t="str">
        <f t="shared" si="212"/>
        <v/>
      </c>
      <c r="L13575">
        <f>COUNTIF($K$2:K13575,$K13575)</f>
        <v>0</v>
      </c>
    </row>
    <row r="13576" ht="16.5" spans="1:12">
      <c r="A13576" s="1">
        <v>13575</v>
      </c>
      <c r="B13576" s="8">
        <f>COUNTIF($C$2:$C13576,模板!$E$2)</f>
        <v>77</v>
      </c>
      <c r="C13576" s="2" t="str">
        <f>IFERROR(VLOOKUP(K13576,开票信息!$A:$C,3,0),"")</f>
        <v/>
      </c>
      <c r="G13576" s="3" t="str">
        <f t="shared" si="212"/>
        <v/>
      </c>
      <c r="L13576">
        <f>COUNTIF($K$2:K13576,$K13576)</f>
        <v>0</v>
      </c>
    </row>
    <row r="13577" ht="16.5" spans="1:12">
      <c r="A13577" s="1">
        <v>13576</v>
      </c>
      <c r="B13577" s="8">
        <f>COUNTIF($C$2:$C13577,模板!$E$2)</f>
        <v>77</v>
      </c>
      <c r="C13577" s="2" t="str">
        <f>IFERROR(VLOOKUP(K13577,开票信息!$A:$C,3,0),"")</f>
        <v/>
      </c>
      <c r="G13577" s="3" t="str">
        <f t="shared" si="212"/>
        <v/>
      </c>
      <c r="L13577">
        <f>COUNTIF($K$2:K13577,$K13577)</f>
        <v>0</v>
      </c>
    </row>
    <row r="13578" ht="16.5" spans="1:12">
      <c r="A13578" s="1">
        <v>13577</v>
      </c>
      <c r="B13578" s="8">
        <f>COUNTIF($C$2:$C13578,模板!$E$2)</f>
        <v>77</v>
      </c>
      <c r="C13578" s="2" t="str">
        <f>IFERROR(VLOOKUP(K13578,开票信息!$A:$C,3,0),"")</f>
        <v/>
      </c>
      <c r="G13578" s="3" t="str">
        <f t="shared" si="212"/>
        <v/>
      </c>
      <c r="L13578">
        <f>COUNTIF($K$2:K13578,$K13578)</f>
        <v>0</v>
      </c>
    </row>
    <row r="13579" ht="16.5" spans="1:12">
      <c r="A13579" s="1">
        <v>13578</v>
      </c>
      <c r="B13579" s="8">
        <f>COUNTIF($C$2:$C13579,模板!$E$2)</f>
        <v>77</v>
      </c>
      <c r="C13579" s="2" t="str">
        <f>IFERROR(VLOOKUP(K13579,开票信息!$A:$C,3,0),"")</f>
        <v/>
      </c>
      <c r="G13579" s="3" t="str">
        <f t="shared" si="212"/>
        <v/>
      </c>
      <c r="L13579">
        <f>COUNTIF($K$2:K13579,$K13579)</f>
        <v>0</v>
      </c>
    </row>
    <row r="13580" ht="16.5" spans="1:12">
      <c r="A13580" s="1">
        <v>13579</v>
      </c>
      <c r="B13580" s="8">
        <f>COUNTIF($C$2:$C13580,模板!$E$2)</f>
        <v>77</v>
      </c>
      <c r="C13580" s="2" t="str">
        <f>IFERROR(VLOOKUP(K13580,开票信息!$A:$C,3,0),"")</f>
        <v/>
      </c>
      <c r="G13580" s="3" t="str">
        <f t="shared" si="212"/>
        <v/>
      </c>
      <c r="L13580">
        <f>COUNTIF($K$2:K13580,$K13580)</f>
        <v>0</v>
      </c>
    </row>
    <row r="13581" ht="16.5" spans="1:12">
      <c r="A13581" s="1">
        <v>13580</v>
      </c>
      <c r="B13581" s="8">
        <f>COUNTIF($C$2:$C13581,模板!$E$2)</f>
        <v>77</v>
      </c>
      <c r="C13581" s="2" t="str">
        <f>IFERROR(VLOOKUP(K13581,开票信息!$A:$C,3,0),"")</f>
        <v/>
      </c>
      <c r="G13581" s="3" t="str">
        <f t="shared" si="212"/>
        <v/>
      </c>
      <c r="L13581">
        <f>COUNTIF($K$2:K13581,$K13581)</f>
        <v>0</v>
      </c>
    </row>
    <row r="13582" ht="16.5" spans="1:12">
      <c r="A13582" s="1">
        <v>13581</v>
      </c>
      <c r="B13582" s="8">
        <f>COUNTIF($C$2:$C13582,模板!$E$2)</f>
        <v>77</v>
      </c>
      <c r="C13582" s="2" t="str">
        <f>IFERROR(VLOOKUP(K13582,开票信息!$A:$C,3,0),"")</f>
        <v/>
      </c>
      <c r="G13582" s="3" t="str">
        <f t="shared" si="212"/>
        <v/>
      </c>
      <c r="L13582">
        <f>COUNTIF($K$2:K13582,$K13582)</f>
        <v>0</v>
      </c>
    </row>
    <row r="13583" ht="16.5" spans="1:12">
      <c r="A13583" s="1">
        <v>13582</v>
      </c>
      <c r="B13583" s="8">
        <f>COUNTIF($C$2:$C13583,模板!$E$2)</f>
        <v>77</v>
      </c>
      <c r="C13583" s="2" t="str">
        <f>IFERROR(VLOOKUP(K13583,开票信息!$A:$C,3,0),"")</f>
        <v/>
      </c>
      <c r="G13583" s="3" t="str">
        <f t="shared" si="212"/>
        <v/>
      </c>
      <c r="L13583">
        <f>COUNTIF($K$2:K13583,$K13583)</f>
        <v>0</v>
      </c>
    </row>
    <row r="13584" ht="16.5" spans="1:12">
      <c r="A13584" s="1">
        <v>13583</v>
      </c>
      <c r="B13584" s="8">
        <f>COUNTIF($C$2:$C13584,模板!$E$2)</f>
        <v>77</v>
      </c>
      <c r="C13584" s="2" t="str">
        <f>IFERROR(VLOOKUP(K13584,开票信息!$A:$C,3,0),"")</f>
        <v/>
      </c>
      <c r="G13584" s="3" t="str">
        <f t="shared" si="212"/>
        <v/>
      </c>
      <c r="L13584">
        <f>COUNTIF($K$2:K13584,$K13584)</f>
        <v>0</v>
      </c>
    </row>
    <row r="13585" ht="16.5" spans="1:12">
      <c r="A13585" s="1">
        <v>13584</v>
      </c>
      <c r="B13585" s="8">
        <f>COUNTIF($C$2:$C13585,模板!$E$2)</f>
        <v>77</v>
      </c>
      <c r="C13585" s="2" t="str">
        <f>IFERROR(VLOOKUP(K13585,开票信息!$A:$C,3,0),"")</f>
        <v/>
      </c>
      <c r="G13585" s="3" t="str">
        <f t="shared" si="212"/>
        <v/>
      </c>
      <c r="L13585">
        <f>COUNTIF($K$2:K13585,$K13585)</f>
        <v>0</v>
      </c>
    </row>
    <row r="13586" ht="16.5" spans="1:12">
      <c r="A13586" s="1">
        <v>13585</v>
      </c>
      <c r="B13586" s="8">
        <f>COUNTIF($C$2:$C13586,模板!$E$2)</f>
        <v>77</v>
      </c>
      <c r="C13586" s="2" t="str">
        <f>IFERROR(VLOOKUP(K13586,开票信息!$A:$C,3,0),"")</f>
        <v/>
      </c>
      <c r="G13586" s="3" t="str">
        <f t="shared" si="212"/>
        <v/>
      </c>
      <c r="L13586">
        <f>COUNTIF($K$2:K13586,$K13586)</f>
        <v>0</v>
      </c>
    </row>
    <row r="13587" ht="16.5" spans="1:12">
      <c r="A13587" s="1">
        <v>13586</v>
      </c>
      <c r="B13587" s="8">
        <f>COUNTIF($C$2:$C13587,模板!$E$2)</f>
        <v>77</v>
      </c>
      <c r="C13587" s="2" t="str">
        <f>IFERROR(VLOOKUP(K13587,开票信息!$A:$C,3,0),"")</f>
        <v/>
      </c>
      <c r="G13587" s="3" t="str">
        <f t="shared" si="212"/>
        <v/>
      </c>
      <c r="L13587">
        <f>COUNTIF($K$2:K13587,$K13587)</f>
        <v>0</v>
      </c>
    </row>
    <row r="13588" ht="16.5" spans="1:12">
      <c r="A13588" s="1">
        <v>13587</v>
      </c>
      <c r="B13588" s="8">
        <f>COUNTIF($C$2:$C13588,模板!$E$2)</f>
        <v>77</v>
      </c>
      <c r="C13588" s="2" t="str">
        <f>IFERROR(VLOOKUP(K13588,开票信息!$A:$C,3,0),"")</f>
        <v/>
      </c>
      <c r="G13588" s="3" t="str">
        <f t="shared" si="212"/>
        <v/>
      </c>
      <c r="L13588">
        <f>COUNTIF($K$2:K13588,$K13588)</f>
        <v>0</v>
      </c>
    </row>
    <row r="13589" ht="16.5" spans="1:12">
      <c r="A13589" s="1">
        <v>13588</v>
      </c>
      <c r="B13589" s="8">
        <f>COUNTIF($C$2:$C13589,模板!$E$2)</f>
        <v>77</v>
      </c>
      <c r="C13589" s="2" t="str">
        <f>IFERROR(VLOOKUP(K13589,开票信息!$A:$C,3,0),"")</f>
        <v/>
      </c>
      <c r="G13589" s="3" t="str">
        <f t="shared" si="212"/>
        <v/>
      </c>
      <c r="L13589">
        <f>COUNTIF($K$2:K13589,$K13589)</f>
        <v>0</v>
      </c>
    </row>
    <row r="13590" ht="16.5" spans="1:12">
      <c r="A13590" s="1">
        <v>13589</v>
      </c>
      <c r="B13590" s="8">
        <f>COUNTIF($C$2:$C13590,模板!$E$2)</f>
        <v>77</v>
      </c>
      <c r="C13590" s="2" t="str">
        <f>IFERROR(VLOOKUP(K13590,开票信息!$A:$C,3,0),"")</f>
        <v/>
      </c>
      <c r="G13590" s="3" t="str">
        <f t="shared" si="212"/>
        <v/>
      </c>
      <c r="L13590">
        <f>COUNTIF($K$2:K13590,$K13590)</f>
        <v>0</v>
      </c>
    </row>
    <row r="13591" ht="16.5" spans="1:12">
      <c r="A13591" s="1">
        <v>13590</v>
      </c>
      <c r="B13591" s="8">
        <f>COUNTIF($C$2:$C13591,模板!$E$2)</f>
        <v>77</v>
      </c>
      <c r="C13591" s="2" t="str">
        <f>IFERROR(VLOOKUP(K13591,开票信息!$A:$C,3,0),"")</f>
        <v/>
      </c>
      <c r="G13591" s="3" t="str">
        <f t="shared" si="212"/>
        <v/>
      </c>
      <c r="L13591">
        <f>COUNTIF($K$2:K13591,$K13591)</f>
        <v>0</v>
      </c>
    </row>
    <row r="13592" ht="16.5" spans="1:12">
      <c r="A13592" s="1">
        <v>13591</v>
      </c>
      <c r="B13592" s="8">
        <f>COUNTIF($C$2:$C13592,模板!$E$2)</f>
        <v>77</v>
      </c>
      <c r="C13592" s="2" t="str">
        <f>IFERROR(VLOOKUP(K13592,开票信息!$A:$C,3,0),"")</f>
        <v/>
      </c>
      <c r="G13592" s="3" t="str">
        <f t="shared" si="212"/>
        <v/>
      </c>
      <c r="L13592">
        <f>COUNTIF($K$2:K13592,$K13592)</f>
        <v>0</v>
      </c>
    </row>
    <row r="13593" ht="16.5" spans="1:12">
      <c r="A13593" s="1">
        <v>13592</v>
      </c>
      <c r="B13593" s="8">
        <f>COUNTIF($C$2:$C13593,模板!$E$2)</f>
        <v>77</v>
      </c>
      <c r="C13593" s="2" t="str">
        <f>IFERROR(VLOOKUP(K13593,开票信息!$A:$C,3,0),"")</f>
        <v/>
      </c>
      <c r="G13593" s="3" t="str">
        <f t="shared" si="212"/>
        <v/>
      </c>
      <c r="L13593">
        <f>COUNTIF($K$2:K13593,$K13593)</f>
        <v>0</v>
      </c>
    </row>
    <row r="13594" ht="16.5" spans="1:12">
      <c r="A13594" s="1">
        <v>13593</v>
      </c>
      <c r="B13594" s="8">
        <f>COUNTIF($C$2:$C13594,模板!$E$2)</f>
        <v>77</v>
      </c>
      <c r="C13594" s="2" t="str">
        <f>IFERROR(VLOOKUP(K13594,开票信息!$A:$C,3,0),"")</f>
        <v/>
      </c>
      <c r="G13594" s="3" t="str">
        <f t="shared" si="212"/>
        <v/>
      </c>
      <c r="L13594">
        <f>COUNTIF($K$2:K13594,$K13594)</f>
        <v>0</v>
      </c>
    </row>
    <row r="13595" ht="16.5" spans="1:12">
      <c r="A13595" s="1">
        <v>13594</v>
      </c>
      <c r="B13595" s="8">
        <f>COUNTIF($C$2:$C13595,模板!$E$2)</f>
        <v>77</v>
      </c>
      <c r="C13595" s="2" t="str">
        <f>IFERROR(VLOOKUP(K13595,开票信息!$A:$C,3,0),"")</f>
        <v/>
      </c>
      <c r="G13595" s="3" t="str">
        <f t="shared" si="212"/>
        <v/>
      </c>
      <c r="L13595">
        <f>COUNTIF($K$2:K13595,$K13595)</f>
        <v>0</v>
      </c>
    </row>
    <row r="13596" ht="16.5" spans="1:12">
      <c r="A13596" s="1">
        <v>13595</v>
      </c>
      <c r="B13596" s="8">
        <f>COUNTIF($C$2:$C13596,模板!$E$2)</f>
        <v>77</v>
      </c>
      <c r="C13596" s="2" t="str">
        <f>IFERROR(VLOOKUP(K13596,开票信息!$A:$C,3,0),"")</f>
        <v/>
      </c>
      <c r="G13596" s="3" t="str">
        <f t="shared" si="212"/>
        <v/>
      </c>
      <c r="L13596">
        <f>COUNTIF($K$2:K13596,$K13596)</f>
        <v>0</v>
      </c>
    </row>
    <row r="13597" ht="16.5" spans="1:12">
      <c r="A13597" s="1">
        <v>13596</v>
      </c>
      <c r="B13597" s="8">
        <f>COUNTIF($C$2:$C13597,模板!$E$2)</f>
        <v>77</v>
      </c>
      <c r="C13597" s="2" t="str">
        <f>IFERROR(VLOOKUP(K13597,开票信息!$A:$C,3,0),"")</f>
        <v/>
      </c>
      <c r="G13597" s="3" t="str">
        <f t="shared" si="212"/>
        <v/>
      </c>
      <c r="L13597">
        <f>COUNTIF($K$2:K13597,$K13597)</f>
        <v>0</v>
      </c>
    </row>
    <row r="13598" ht="16.5" spans="1:12">
      <c r="A13598" s="1">
        <v>13597</v>
      </c>
      <c r="B13598" s="8">
        <f>COUNTIF($C$2:$C13598,模板!$E$2)</f>
        <v>77</v>
      </c>
      <c r="C13598" s="2" t="str">
        <f>IFERROR(VLOOKUP(K13598,开票信息!$A:$C,3,0),"")</f>
        <v/>
      </c>
      <c r="G13598" s="3" t="str">
        <f t="shared" si="212"/>
        <v/>
      </c>
      <c r="L13598">
        <f>COUNTIF($K$2:K13598,$K13598)</f>
        <v>0</v>
      </c>
    </row>
    <row r="13599" ht="16.5" spans="1:12">
      <c r="A13599" s="1">
        <v>13598</v>
      </c>
      <c r="B13599" s="8">
        <f>COUNTIF($C$2:$C13599,模板!$E$2)</f>
        <v>77</v>
      </c>
      <c r="C13599" s="2" t="str">
        <f>IFERROR(VLOOKUP(K13599,开票信息!$A:$C,3,0),"")</f>
        <v/>
      </c>
      <c r="G13599" s="3" t="str">
        <f t="shared" si="212"/>
        <v/>
      </c>
      <c r="L13599">
        <f>COUNTIF($K$2:K13599,$K13599)</f>
        <v>0</v>
      </c>
    </row>
    <row r="13600" ht="16.5" spans="1:12">
      <c r="A13600" s="1">
        <v>13599</v>
      </c>
      <c r="B13600" s="8">
        <f>COUNTIF($C$2:$C13600,模板!$E$2)</f>
        <v>77</v>
      </c>
      <c r="C13600" s="2" t="str">
        <f>IFERROR(VLOOKUP(K13600,开票信息!$A:$C,3,0),"")</f>
        <v/>
      </c>
      <c r="G13600" s="3" t="str">
        <f t="shared" si="212"/>
        <v/>
      </c>
      <c r="L13600">
        <f>COUNTIF($K$2:K13600,$K13600)</f>
        <v>0</v>
      </c>
    </row>
    <row r="13601" ht="16.5" spans="1:12">
      <c r="A13601" s="1">
        <v>13600</v>
      </c>
      <c r="B13601" s="8">
        <f>COUNTIF($C$2:$C13601,模板!$E$2)</f>
        <v>77</v>
      </c>
      <c r="C13601" s="2" t="str">
        <f>IFERROR(VLOOKUP(K13601,开票信息!$A:$C,3,0),"")</f>
        <v/>
      </c>
      <c r="G13601" s="3" t="str">
        <f t="shared" si="212"/>
        <v/>
      </c>
      <c r="L13601">
        <f>COUNTIF($K$2:K13601,$K13601)</f>
        <v>0</v>
      </c>
    </row>
    <row r="13602" ht="16.5" spans="1:12">
      <c r="A13602" s="1">
        <v>13601</v>
      </c>
      <c r="B13602" s="8">
        <f>COUNTIF($C$2:$C13602,模板!$E$2)</f>
        <v>77</v>
      </c>
      <c r="C13602" s="2" t="str">
        <f>IFERROR(VLOOKUP(K13602,开票信息!$A:$C,3,0),"")</f>
        <v/>
      </c>
      <c r="G13602" s="3" t="str">
        <f t="shared" si="212"/>
        <v/>
      </c>
      <c r="L13602">
        <f>COUNTIF($K$2:K13602,$K13602)</f>
        <v>0</v>
      </c>
    </row>
    <row r="13603" ht="16.5" spans="1:12">
      <c r="A13603" s="1">
        <v>13602</v>
      </c>
      <c r="B13603" s="8">
        <f>COUNTIF($C$2:$C13603,模板!$E$2)</f>
        <v>77</v>
      </c>
      <c r="C13603" s="2" t="str">
        <f>IFERROR(VLOOKUP(K13603,开票信息!$A:$C,3,0),"")</f>
        <v/>
      </c>
      <c r="G13603" s="3" t="str">
        <f t="shared" si="212"/>
        <v/>
      </c>
      <c r="L13603">
        <f>COUNTIF($K$2:K13603,$K13603)</f>
        <v>0</v>
      </c>
    </row>
    <row r="13604" ht="16.5" spans="1:12">
      <c r="A13604" s="1">
        <v>13603</v>
      </c>
      <c r="B13604" s="8">
        <f>COUNTIF($C$2:$C13604,模板!$E$2)</f>
        <v>77</v>
      </c>
      <c r="C13604" s="2" t="str">
        <f>IFERROR(VLOOKUP(K13604,开票信息!$A:$C,3,0),"")</f>
        <v/>
      </c>
      <c r="G13604" s="3" t="str">
        <f t="shared" si="212"/>
        <v/>
      </c>
      <c r="L13604">
        <f>COUNTIF($K$2:K13604,$K13604)</f>
        <v>0</v>
      </c>
    </row>
    <row r="13605" ht="16.5" spans="1:12">
      <c r="A13605" s="1">
        <v>13604</v>
      </c>
      <c r="B13605" s="8">
        <f>COUNTIF($C$2:$C13605,模板!$E$2)</f>
        <v>77</v>
      </c>
      <c r="C13605" s="2" t="str">
        <f>IFERROR(VLOOKUP(K13605,开票信息!$A:$C,3,0),"")</f>
        <v/>
      </c>
      <c r="G13605" s="3" t="str">
        <f t="shared" si="212"/>
        <v/>
      </c>
      <c r="L13605">
        <f>COUNTIF($K$2:K13605,$K13605)</f>
        <v>0</v>
      </c>
    </row>
    <row r="13606" ht="16.5" spans="1:12">
      <c r="A13606" s="1">
        <v>13605</v>
      </c>
      <c r="B13606" s="8">
        <f>COUNTIF($C$2:$C13606,模板!$E$2)</f>
        <v>77</v>
      </c>
      <c r="C13606" s="2" t="str">
        <f>IFERROR(VLOOKUP(K13606,开票信息!$A:$C,3,0),"")</f>
        <v/>
      </c>
      <c r="G13606" s="3" t="str">
        <f t="shared" si="212"/>
        <v/>
      </c>
      <c r="L13606">
        <f>COUNTIF($K$2:K13606,$K13606)</f>
        <v>0</v>
      </c>
    </row>
    <row r="13607" ht="16.5" spans="1:12">
      <c r="A13607" s="1">
        <v>13606</v>
      </c>
      <c r="B13607" s="8">
        <f>COUNTIF($C$2:$C13607,模板!$E$2)</f>
        <v>77</v>
      </c>
      <c r="C13607" s="2" t="str">
        <f>IFERROR(VLOOKUP(K13607,开票信息!$A:$C,3,0),"")</f>
        <v/>
      </c>
      <c r="G13607" s="3" t="str">
        <f t="shared" si="212"/>
        <v/>
      </c>
      <c r="L13607">
        <f>COUNTIF($K$2:K13607,$K13607)</f>
        <v>0</v>
      </c>
    </row>
    <row r="13608" ht="16.5" spans="1:12">
      <c r="A13608" s="1">
        <v>13607</v>
      </c>
      <c r="B13608" s="8">
        <f>COUNTIF($C$2:$C13608,模板!$E$2)</f>
        <v>77</v>
      </c>
      <c r="C13608" s="2" t="str">
        <f>IFERROR(VLOOKUP(K13608,开票信息!$A:$C,3,0),"")</f>
        <v/>
      </c>
      <c r="G13608" s="3" t="str">
        <f t="shared" si="212"/>
        <v/>
      </c>
      <c r="L13608">
        <f>COUNTIF($K$2:K13608,$K13608)</f>
        <v>0</v>
      </c>
    </row>
    <row r="13609" ht="16.5" spans="1:12">
      <c r="A13609" s="1">
        <v>13608</v>
      </c>
      <c r="B13609" s="8">
        <f>COUNTIF($C$2:$C13609,模板!$E$2)</f>
        <v>77</v>
      </c>
      <c r="C13609" s="2" t="str">
        <f>IFERROR(VLOOKUP(K13609,开票信息!$A:$C,3,0),"")</f>
        <v/>
      </c>
      <c r="G13609" s="3" t="str">
        <f t="shared" si="212"/>
        <v/>
      </c>
      <c r="L13609">
        <f>COUNTIF($K$2:K13609,$K13609)</f>
        <v>0</v>
      </c>
    </row>
    <row r="13610" ht="16.5" spans="1:12">
      <c r="A13610" s="1">
        <v>13609</v>
      </c>
      <c r="B13610" s="8">
        <f>COUNTIF($C$2:$C13610,模板!$E$2)</f>
        <v>77</v>
      </c>
      <c r="C13610" s="2" t="str">
        <f>IFERROR(VLOOKUP(K13610,开票信息!$A:$C,3,0),"")</f>
        <v/>
      </c>
      <c r="G13610" s="3" t="str">
        <f t="shared" si="212"/>
        <v/>
      </c>
      <c r="L13610">
        <f>COUNTIF($K$2:K13610,$K13610)</f>
        <v>0</v>
      </c>
    </row>
    <row r="13611" ht="16.5" spans="1:12">
      <c r="A13611" s="1">
        <v>13610</v>
      </c>
      <c r="B13611" s="8">
        <f>COUNTIF($C$2:$C13611,模板!$E$2)</f>
        <v>77</v>
      </c>
      <c r="C13611" s="2" t="str">
        <f>IFERROR(VLOOKUP(K13611,开票信息!$A:$C,3,0),"")</f>
        <v/>
      </c>
      <c r="G13611" s="3" t="str">
        <f t="shared" si="212"/>
        <v/>
      </c>
      <c r="L13611">
        <f>COUNTIF($K$2:K13611,$K13611)</f>
        <v>0</v>
      </c>
    </row>
    <row r="13612" ht="16.5" spans="1:12">
      <c r="A13612" s="1">
        <v>13611</v>
      </c>
      <c r="B13612" s="8">
        <f>COUNTIF($C$2:$C13612,模板!$E$2)</f>
        <v>77</v>
      </c>
      <c r="C13612" s="2" t="str">
        <f>IFERROR(VLOOKUP(K13612,开票信息!$A:$C,3,0),"")</f>
        <v/>
      </c>
      <c r="G13612" s="3" t="str">
        <f t="shared" si="212"/>
        <v/>
      </c>
      <c r="L13612">
        <f>COUNTIF($K$2:K13612,$K13612)</f>
        <v>0</v>
      </c>
    </row>
    <row r="13613" ht="16.5" spans="1:12">
      <c r="A13613" s="1">
        <v>13612</v>
      </c>
      <c r="B13613" s="8">
        <f>COUNTIF($C$2:$C13613,模板!$E$2)</f>
        <v>77</v>
      </c>
      <c r="C13613" s="2" t="str">
        <f>IFERROR(VLOOKUP(K13613,开票信息!$A:$C,3,0),"")</f>
        <v/>
      </c>
      <c r="G13613" s="3" t="str">
        <f t="shared" si="212"/>
        <v/>
      </c>
      <c r="L13613">
        <f>COUNTIF($K$2:K13613,$K13613)</f>
        <v>0</v>
      </c>
    </row>
    <row r="13614" ht="16.5" spans="1:12">
      <c r="A13614" s="1">
        <v>13613</v>
      </c>
      <c r="B13614" s="8">
        <f>COUNTIF($C$2:$C13614,模板!$E$2)</f>
        <v>77</v>
      </c>
      <c r="C13614" s="2" t="str">
        <f>IFERROR(VLOOKUP(K13614,开票信息!$A:$C,3,0),"")</f>
        <v/>
      </c>
      <c r="G13614" s="3" t="str">
        <f t="shared" si="212"/>
        <v/>
      </c>
      <c r="L13614">
        <f>COUNTIF($K$2:K13614,$K13614)</f>
        <v>0</v>
      </c>
    </row>
    <row r="13615" ht="16.5" spans="1:12">
      <c r="A13615" s="1">
        <v>13614</v>
      </c>
      <c r="B13615" s="8">
        <f>COUNTIF($C$2:$C13615,模板!$E$2)</f>
        <v>77</v>
      </c>
      <c r="C13615" s="2" t="str">
        <f>IFERROR(VLOOKUP(K13615,开票信息!$A:$C,3,0),"")</f>
        <v/>
      </c>
      <c r="G13615" s="3" t="str">
        <f t="shared" si="212"/>
        <v/>
      </c>
      <c r="L13615">
        <f>COUNTIF($K$2:K13615,$K13615)</f>
        <v>0</v>
      </c>
    </row>
    <row r="13616" ht="16.5" spans="1:12">
      <c r="A13616" s="1">
        <v>13615</v>
      </c>
      <c r="B13616" s="8">
        <f>COUNTIF($C$2:$C13616,模板!$E$2)</f>
        <v>77</v>
      </c>
      <c r="C13616" s="2" t="str">
        <f>IFERROR(VLOOKUP(K13616,开票信息!$A:$C,3,0),"")</f>
        <v/>
      </c>
      <c r="G13616" s="3" t="str">
        <f t="shared" si="212"/>
        <v/>
      </c>
      <c r="L13616">
        <f>COUNTIF($K$2:K13616,$K13616)</f>
        <v>0</v>
      </c>
    </row>
    <row r="13617" ht="16.5" spans="1:12">
      <c r="A13617" s="1">
        <v>13616</v>
      </c>
      <c r="B13617" s="8">
        <f>COUNTIF($C$2:$C13617,模板!$E$2)</f>
        <v>77</v>
      </c>
      <c r="C13617" s="2" t="str">
        <f>IFERROR(VLOOKUP(K13617,开票信息!$A:$C,3,0),"")</f>
        <v/>
      </c>
      <c r="G13617" s="3" t="str">
        <f t="shared" si="212"/>
        <v/>
      </c>
      <c r="L13617">
        <f>COUNTIF($K$2:K13617,$K13617)</f>
        <v>0</v>
      </c>
    </row>
    <row r="13618" ht="16.5" spans="1:12">
      <c r="A13618" s="1">
        <v>13617</v>
      </c>
      <c r="B13618" s="8">
        <f>COUNTIF($C$2:$C13618,模板!$E$2)</f>
        <v>77</v>
      </c>
      <c r="C13618" s="2" t="str">
        <f>IFERROR(VLOOKUP(K13618,开票信息!$A:$C,3,0),"")</f>
        <v/>
      </c>
      <c r="G13618" s="3" t="str">
        <f t="shared" si="212"/>
        <v/>
      </c>
      <c r="L13618">
        <f>COUNTIF($K$2:K13618,$K13618)</f>
        <v>0</v>
      </c>
    </row>
    <row r="13619" ht="16.5" spans="1:12">
      <c r="A13619" s="1">
        <v>13618</v>
      </c>
      <c r="B13619" s="8">
        <f>COUNTIF($C$2:$C13619,模板!$E$2)</f>
        <v>77</v>
      </c>
      <c r="C13619" s="2" t="str">
        <f>IFERROR(VLOOKUP(K13619,开票信息!$A:$C,3,0),"")</f>
        <v/>
      </c>
      <c r="G13619" s="3" t="str">
        <f t="shared" si="212"/>
        <v/>
      </c>
      <c r="L13619">
        <f>COUNTIF($K$2:K13619,$K13619)</f>
        <v>0</v>
      </c>
    </row>
    <row r="13620" ht="16.5" spans="1:12">
      <c r="A13620" s="1">
        <v>13619</v>
      </c>
      <c r="B13620" s="8">
        <f>COUNTIF($C$2:$C13620,模板!$E$2)</f>
        <v>77</v>
      </c>
      <c r="C13620" s="2" t="str">
        <f>IFERROR(VLOOKUP(K13620,开票信息!$A:$C,3,0),"")</f>
        <v/>
      </c>
      <c r="G13620" s="3" t="str">
        <f t="shared" si="212"/>
        <v/>
      </c>
      <c r="L13620">
        <f>COUNTIF($K$2:K13620,$K13620)</f>
        <v>0</v>
      </c>
    </row>
    <row r="13621" ht="16.5" spans="1:12">
      <c r="A13621" s="1">
        <v>13620</v>
      </c>
      <c r="B13621" s="8">
        <f>COUNTIF($C$2:$C13621,模板!$E$2)</f>
        <v>77</v>
      </c>
      <c r="C13621" s="2" t="str">
        <f>IFERROR(VLOOKUP(K13621,开票信息!$A:$C,3,0),"")</f>
        <v/>
      </c>
      <c r="G13621" s="3" t="str">
        <f t="shared" si="212"/>
        <v/>
      </c>
      <c r="L13621">
        <f>COUNTIF($K$2:K13621,$K13621)</f>
        <v>0</v>
      </c>
    </row>
    <row r="13622" ht="16.5" spans="1:12">
      <c r="A13622" s="1">
        <v>13621</v>
      </c>
      <c r="B13622" s="8">
        <f>COUNTIF($C$2:$C13622,模板!$E$2)</f>
        <v>77</v>
      </c>
      <c r="C13622" s="2" t="str">
        <f>IFERROR(VLOOKUP(K13622,开票信息!$A:$C,3,0),"")</f>
        <v/>
      </c>
      <c r="G13622" s="3" t="str">
        <f t="shared" si="212"/>
        <v/>
      </c>
      <c r="L13622">
        <f>COUNTIF($K$2:K13622,$K13622)</f>
        <v>0</v>
      </c>
    </row>
    <row r="13623" ht="16.5" spans="1:12">
      <c r="A13623" s="1">
        <v>13622</v>
      </c>
      <c r="B13623" s="8">
        <f>COUNTIF($C$2:$C13623,模板!$E$2)</f>
        <v>77</v>
      </c>
      <c r="C13623" s="2" t="str">
        <f>IFERROR(VLOOKUP(K13623,开票信息!$A:$C,3,0),"")</f>
        <v/>
      </c>
      <c r="G13623" s="3" t="str">
        <f t="shared" si="212"/>
        <v/>
      </c>
      <c r="L13623">
        <f>COUNTIF($K$2:K13623,$K13623)</f>
        <v>0</v>
      </c>
    </row>
    <row r="13624" ht="16.5" spans="1:12">
      <c r="A13624" s="1">
        <v>13623</v>
      </c>
      <c r="B13624" s="8">
        <f>COUNTIF($C$2:$C13624,模板!$E$2)</f>
        <v>77</v>
      </c>
      <c r="C13624" s="2" t="str">
        <f>IFERROR(VLOOKUP(K13624,开票信息!$A:$C,3,0),"")</f>
        <v/>
      </c>
      <c r="G13624" s="3" t="str">
        <f t="shared" si="212"/>
        <v/>
      </c>
      <c r="L13624">
        <f>COUNTIF($K$2:K13624,$K13624)</f>
        <v>0</v>
      </c>
    </row>
    <row r="13625" ht="16.5" spans="1:12">
      <c r="A13625" s="1">
        <v>13624</v>
      </c>
      <c r="B13625" s="8">
        <f>COUNTIF($C$2:$C13625,模板!$E$2)</f>
        <v>77</v>
      </c>
      <c r="C13625" s="2" t="str">
        <f>IFERROR(VLOOKUP(K13625,开票信息!$A:$C,3,0),"")</f>
        <v/>
      </c>
      <c r="G13625" s="3" t="str">
        <f t="shared" si="212"/>
        <v/>
      </c>
      <c r="L13625">
        <f>COUNTIF($K$2:K13625,$K13625)</f>
        <v>0</v>
      </c>
    </row>
    <row r="13626" ht="16.5" spans="1:12">
      <c r="A13626" s="1">
        <v>13625</v>
      </c>
      <c r="B13626" s="8">
        <f>COUNTIF($C$2:$C13626,模板!$E$2)</f>
        <v>77</v>
      </c>
      <c r="C13626" s="2" t="str">
        <f>IFERROR(VLOOKUP(K13626,开票信息!$A:$C,3,0),"")</f>
        <v/>
      </c>
      <c r="G13626" s="3" t="str">
        <f t="shared" si="212"/>
        <v/>
      </c>
      <c r="L13626">
        <f>COUNTIF($K$2:K13626,$K13626)</f>
        <v>0</v>
      </c>
    </row>
    <row r="13627" ht="16.5" spans="1:12">
      <c r="A13627" s="1">
        <v>13626</v>
      </c>
      <c r="B13627" s="8">
        <f>COUNTIF($C$2:$C13627,模板!$E$2)</f>
        <v>77</v>
      </c>
      <c r="C13627" s="2" t="str">
        <f>IFERROR(VLOOKUP(K13627,开票信息!$A:$C,3,0),"")</f>
        <v/>
      </c>
      <c r="G13627" s="3" t="str">
        <f t="shared" si="212"/>
        <v/>
      </c>
      <c r="L13627">
        <f>COUNTIF($K$2:K13627,$K13627)</f>
        <v>0</v>
      </c>
    </row>
    <row r="13628" ht="16.5" spans="1:12">
      <c r="A13628" s="1">
        <v>13627</v>
      </c>
      <c r="B13628" s="8">
        <f>COUNTIF($C$2:$C13628,模板!$E$2)</f>
        <v>77</v>
      </c>
      <c r="C13628" s="2" t="str">
        <f>IFERROR(VLOOKUP(K13628,开票信息!$A:$C,3,0),"")</f>
        <v/>
      </c>
      <c r="G13628" s="3" t="str">
        <f t="shared" si="212"/>
        <v/>
      </c>
      <c r="L13628">
        <f>COUNTIF($K$2:K13628,$K13628)</f>
        <v>0</v>
      </c>
    </row>
    <row r="13629" ht="16.5" spans="1:12">
      <c r="A13629" s="1">
        <v>13628</v>
      </c>
      <c r="B13629" s="8">
        <f>COUNTIF($C$2:$C13629,模板!$E$2)</f>
        <v>77</v>
      </c>
      <c r="C13629" s="2" t="str">
        <f>IFERROR(VLOOKUP(K13629,开票信息!$A:$C,3,0),"")</f>
        <v/>
      </c>
      <c r="G13629" s="3" t="str">
        <f t="shared" si="212"/>
        <v/>
      </c>
      <c r="L13629">
        <f>COUNTIF($K$2:K13629,$K13629)</f>
        <v>0</v>
      </c>
    </row>
    <row r="13630" ht="16.5" spans="1:12">
      <c r="A13630" s="1">
        <v>13629</v>
      </c>
      <c r="B13630" s="8">
        <f>COUNTIF($C$2:$C13630,模板!$E$2)</f>
        <v>77</v>
      </c>
      <c r="C13630" s="2" t="str">
        <f>IFERROR(VLOOKUP(K13630,开票信息!$A:$C,3,0),"")</f>
        <v/>
      </c>
      <c r="G13630" s="3" t="str">
        <f t="shared" si="212"/>
        <v/>
      </c>
      <c r="L13630">
        <f>COUNTIF($K$2:K13630,$K13630)</f>
        <v>0</v>
      </c>
    </row>
    <row r="13631" ht="16.5" spans="1:12">
      <c r="A13631" s="1">
        <v>13630</v>
      </c>
      <c r="B13631" s="8">
        <f>COUNTIF($C$2:$C13631,模板!$E$2)</f>
        <v>77</v>
      </c>
      <c r="C13631" s="2" t="str">
        <f>IFERROR(VLOOKUP(K13631,开票信息!$A:$C,3,0),"")</f>
        <v/>
      </c>
      <c r="G13631" s="3" t="str">
        <f t="shared" si="212"/>
        <v/>
      </c>
      <c r="L13631">
        <f>COUNTIF($K$2:K13631,$K13631)</f>
        <v>0</v>
      </c>
    </row>
    <row r="13632" ht="16.5" spans="1:12">
      <c r="A13632" s="1">
        <v>13631</v>
      </c>
      <c r="B13632" s="8">
        <f>COUNTIF($C$2:$C13632,模板!$E$2)</f>
        <v>77</v>
      </c>
      <c r="C13632" s="2" t="str">
        <f>IFERROR(VLOOKUP(K13632,开票信息!$A:$C,3,0),"")</f>
        <v/>
      </c>
      <c r="G13632" s="3" t="str">
        <f t="shared" si="212"/>
        <v/>
      </c>
      <c r="L13632">
        <f>COUNTIF($K$2:K13632,$K13632)</f>
        <v>0</v>
      </c>
    </row>
    <row r="13633" ht="16.5" spans="1:12">
      <c r="A13633" s="1">
        <v>13632</v>
      </c>
      <c r="B13633" s="8">
        <f>COUNTIF($C$2:$C13633,模板!$E$2)</f>
        <v>77</v>
      </c>
      <c r="C13633" s="2" t="str">
        <f>IFERROR(VLOOKUP(K13633,开票信息!$A:$C,3,0),"")</f>
        <v/>
      </c>
      <c r="G13633" s="3" t="str">
        <f t="shared" si="212"/>
        <v/>
      </c>
      <c r="L13633">
        <f>COUNTIF($K$2:K13633,$K13633)</f>
        <v>0</v>
      </c>
    </row>
    <row r="13634" ht="16.5" spans="1:12">
      <c r="A13634" s="1">
        <v>13633</v>
      </c>
      <c r="B13634" s="8">
        <f>COUNTIF($C$2:$C13634,模板!$E$2)</f>
        <v>77</v>
      </c>
      <c r="C13634" s="2" t="str">
        <f>IFERROR(VLOOKUP(K13634,开票信息!$A:$C,3,0),"")</f>
        <v/>
      </c>
      <c r="G13634" s="3" t="str">
        <f t="shared" si="212"/>
        <v/>
      </c>
      <c r="L13634">
        <f>COUNTIF($K$2:K13634,$K13634)</f>
        <v>0</v>
      </c>
    </row>
    <row r="13635" ht="16.5" spans="1:12">
      <c r="A13635" s="1">
        <v>13634</v>
      </c>
      <c r="B13635" s="8">
        <f>COUNTIF($C$2:$C13635,模板!$E$2)</f>
        <v>77</v>
      </c>
      <c r="C13635" s="2" t="str">
        <f>IFERROR(VLOOKUP(K13635,开票信息!$A:$C,3,0),"")</f>
        <v/>
      </c>
      <c r="G13635" s="3" t="str">
        <f t="shared" ref="G13635:G13698" si="213">IFERROR(H13635/F13635,"")</f>
        <v/>
      </c>
      <c r="L13635">
        <f>COUNTIF($K$2:K13635,$K13635)</f>
        <v>0</v>
      </c>
    </row>
    <row r="13636" ht="16.5" spans="1:12">
      <c r="A13636" s="1">
        <v>13635</v>
      </c>
      <c r="B13636" s="8">
        <f>COUNTIF($C$2:$C13636,模板!$E$2)</f>
        <v>77</v>
      </c>
      <c r="C13636" s="2" t="str">
        <f>IFERROR(VLOOKUP(K13636,开票信息!$A:$C,3,0),"")</f>
        <v/>
      </c>
      <c r="G13636" s="3" t="str">
        <f t="shared" si="213"/>
        <v/>
      </c>
      <c r="L13636">
        <f>COUNTIF($K$2:K13636,$K13636)</f>
        <v>0</v>
      </c>
    </row>
    <row r="13637" ht="16.5" spans="1:12">
      <c r="A13637" s="1">
        <v>13636</v>
      </c>
      <c r="B13637" s="8">
        <f>COUNTIF($C$2:$C13637,模板!$E$2)</f>
        <v>77</v>
      </c>
      <c r="C13637" s="2" t="str">
        <f>IFERROR(VLOOKUP(K13637,开票信息!$A:$C,3,0),"")</f>
        <v/>
      </c>
      <c r="G13637" s="3" t="str">
        <f t="shared" si="213"/>
        <v/>
      </c>
      <c r="L13637">
        <f>COUNTIF($K$2:K13637,$K13637)</f>
        <v>0</v>
      </c>
    </row>
    <row r="13638" ht="16.5" spans="1:12">
      <c r="A13638" s="1">
        <v>13637</v>
      </c>
      <c r="B13638" s="8">
        <f>COUNTIF($C$2:$C13638,模板!$E$2)</f>
        <v>77</v>
      </c>
      <c r="C13638" s="2" t="str">
        <f>IFERROR(VLOOKUP(K13638,开票信息!$A:$C,3,0),"")</f>
        <v/>
      </c>
      <c r="G13638" s="3" t="str">
        <f t="shared" si="213"/>
        <v/>
      </c>
      <c r="L13638">
        <f>COUNTIF($K$2:K13638,$K13638)</f>
        <v>0</v>
      </c>
    </row>
    <row r="13639" ht="16.5" spans="1:12">
      <c r="A13639" s="1">
        <v>13638</v>
      </c>
      <c r="B13639" s="8">
        <f>COUNTIF($C$2:$C13639,模板!$E$2)</f>
        <v>77</v>
      </c>
      <c r="C13639" s="2" t="str">
        <f>IFERROR(VLOOKUP(K13639,开票信息!$A:$C,3,0),"")</f>
        <v/>
      </c>
      <c r="G13639" s="3" t="str">
        <f t="shared" si="213"/>
        <v/>
      </c>
      <c r="L13639">
        <f>COUNTIF($K$2:K13639,$K13639)</f>
        <v>0</v>
      </c>
    </row>
    <row r="13640" ht="16.5" spans="1:12">
      <c r="A13640" s="1">
        <v>13639</v>
      </c>
      <c r="B13640" s="8">
        <f>COUNTIF($C$2:$C13640,模板!$E$2)</f>
        <v>77</v>
      </c>
      <c r="C13640" s="2" t="str">
        <f>IFERROR(VLOOKUP(K13640,开票信息!$A:$C,3,0),"")</f>
        <v/>
      </c>
      <c r="G13640" s="3" t="str">
        <f t="shared" si="213"/>
        <v/>
      </c>
      <c r="L13640">
        <f>COUNTIF($K$2:K13640,$K13640)</f>
        <v>0</v>
      </c>
    </row>
    <row r="13641" ht="16.5" spans="1:12">
      <c r="A13641" s="1">
        <v>13640</v>
      </c>
      <c r="B13641" s="8">
        <f>COUNTIF($C$2:$C13641,模板!$E$2)</f>
        <v>77</v>
      </c>
      <c r="C13641" s="2" t="str">
        <f>IFERROR(VLOOKUP(K13641,开票信息!$A:$C,3,0),"")</f>
        <v/>
      </c>
      <c r="G13641" s="3" t="str">
        <f t="shared" si="213"/>
        <v/>
      </c>
      <c r="L13641">
        <f>COUNTIF($K$2:K13641,$K13641)</f>
        <v>0</v>
      </c>
    </row>
    <row r="13642" ht="16.5" spans="1:12">
      <c r="A13642" s="1">
        <v>13641</v>
      </c>
      <c r="B13642" s="8">
        <f>COUNTIF($C$2:$C13642,模板!$E$2)</f>
        <v>77</v>
      </c>
      <c r="C13642" s="2" t="str">
        <f>IFERROR(VLOOKUP(K13642,开票信息!$A:$C,3,0),"")</f>
        <v/>
      </c>
      <c r="G13642" s="3" t="str">
        <f t="shared" si="213"/>
        <v/>
      </c>
      <c r="L13642">
        <f>COUNTIF($K$2:K13642,$K13642)</f>
        <v>0</v>
      </c>
    </row>
    <row r="13643" ht="16.5" spans="1:12">
      <c r="A13643" s="1">
        <v>13642</v>
      </c>
      <c r="B13643" s="8">
        <f>COUNTIF($C$2:$C13643,模板!$E$2)</f>
        <v>77</v>
      </c>
      <c r="C13643" s="2" t="str">
        <f>IFERROR(VLOOKUP(K13643,开票信息!$A:$C,3,0),"")</f>
        <v/>
      </c>
      <c r="G13643" s="3" t="str">
        <f t="shared" si="213"/>
        <v/>
      </c>
      <c r="L13643">
        <f>COUNTIF($K$2:K13643,$K13643)</f>
        <v>0</v>
      </c>
    </row>
    <row r="13644" ht="16.5" spans="1:12">
      <c r="A13644" s="1">
        <v>13643</v>
      </c>
      <c r="B13644" s="8">
        <f>COUNTIF($C$2:$C13644,模板!$E$2)</f>
        <v>77</v>
      </c>
      <c r="C13644" s="2" t="str">
        <f>IFERROR(VLOOKUP(K13644,开票信息!$A:$C,3,0),"")</f>
        <v/>
      </c>
      <c r="G13644" s="3" t="str">
        <f t="shared" si="213"/>
        <v/>
      </c>
      <c r="L13644">
        <f>COUNTIF($K$2:K13644,$K13644)</f>
        <v>0</v>
      </c>
    </row>
    <row r="13645" ht="16.5" spans="1:12">
      <c r="A13645" s="1">
        <v>13644</v>
      </c>
      <c r="B13645" s="8">
        <f>COUNTIF($C$2:$C13645,模板!$E$2)</f>
        <v>77</v>
      </c>
      <c r="C13645" s="2" t="str">
        <f>IFERROR(VLOOKUP(K13645,开票信息!$A:$C,3,0),"")</f>
        <v/>
      </c>
      <c r="G13645" s="3" t="str">
        <f t="shared" si="213"/>
        <v/>
      </c>
      <c r="L13645">
        <f>COUNTIF($K$2:K13645,$K13645)</f>
        <v>0</v>
      </c>
    </row>
    <row r="13646" ht="16.5" spans="1:12">
      <c r="A13646" s="1">
        <v>13645</v>
      </c>
      <c r="B13646" s="8">
        <f>COUNTIF($C$2:$C13646,模板!$E$2)</f>
        <v>77</v>
      </c>
      <c r="C13646" s="2" t="str">
        <f>IFERROR(VLOOKUP(K13646,开票信息!$A:$C,3,0),"")</f>
        <v/>
      </c>
      <c r="G13646" s="3" t="str">
        <f t="shared" si="213"/>
        <v/>
      </c>
      <c r="L13646">
        <f>COUNTIF($K$2:K13646,$K13646)</f>
        <v>0</v>
      </c>
    </row>
    <row r="13647" ht="16.5" spans="1:12">
      <c r="A13647" s="1">
        <v>13646</v>
      </c>
      <c r="B13647" s="8">
        <f>COUNTIF($C$2:$C13647,模板!$E$2)</f>
        <v>77</v>
      </c>
      <c r="C13647" s="2" t="str">
        <f>IFERROR(VLOOKUP(K13647,开票信息!$A:$C,3,0),"")</f>
        <v/>
      </c>
      <c r="G13647" s="3" t="str">
        <f t="shared" si="213"/>
        <v/>
      </c>
      <c r="L13647">
        <f>COUNTIF($K$2:K13647,$K13647)</f>
        <v>0</v>
      </c>
    </row>
    <row r="13648" ht="16.5" spans="1:12">
      <c r="A13648" s="1">
        <v>13647</v>
      </c>
      <c r="B13648" s="8">
        <f>COUNTIF($C$2:$C13648,模板!$E$2)</f>
        <v>77</v>
      </c>
      <c r="C13648" s="2" t="str">
        <f>IFERROR(VLOOKUP(K13648,开票信息!$A:$C,3,0),"")</f>
        <v/>
      </c>
      <c r="G13648" s="3" t="str">
        <f t="shared" si="213"/>
        <v/>
      </c>
      <c r="L13648">
        <f>COUNTIF($K$2:K13648,$K13648)</f>
        <v>0</v>
      </c>
    </row>
    <row r="13649" ht="16.5" spans="1:12">
      <c r="A13649" s="1">
        <v>13648</v>
      </c>
      <c r="B13649" s="8">
        <f>COUNTIF($C$2:$C13649,模板!$E$2)</f>
        <v>77</v>
      </c>
      <c r="C13649" s="2" t="str">
        <f>IFERROR(VLOOKUP(K13649,开票信息!$A:$C,3,0),"")</f>
        <v/>
      </c>
      <c r="G13649" s="3" t="str">
        <f t="shared" si="213"/>
        <v/>
      </c>
      <c r="L13649">
        <f>COUNTIF($K$2:K13649,$K13649)</f>
        <v>0</v>
      </c>
    </row>
    <row r="13650" ht="16.5" spans="1:12">
      <c r="A13650" s="1">
        <v>13649</v>
      </c>
      <c r="B13650" s="8">
        <f>COUNTIF($C$2:$C13650,模板!$E$2)</f>
        <v>77</v>
      </c>
      <c r="C13650" s="2" t="str">
        <f>IFERROR(VLOOKUP(K13650,开票信息!$A:$C,3,0),"")</f>
        <v/>
      </c>
      <c r="G13650" s="3" t="str">
        <f t="shared" si="213"/>
        <v/>
      </c>
      <c r="L13650">
        <f>COUNTIF($K$2:K13650,$K13650)</f>
        <v>0</v>
      </c>
    </row>
    <row r="13651" ht="16.5" spans="1:12">
      <c r="A13651" s="1">
        <v>13650</v>
      </c>
      <c r="B13651" s="8">
        <f>COUNTIF($C$2:$C13651,模板!$E$2)</f>
        <v>77</v>
      </c>
      <c r="C13651" s="2" t="str">
        <f>IFERROR(VLOOKUP(K13651,开票信息!$A:$C,3,0),"")</f>
        <v/>
      </c>
      <c r="G13651" s="3" t="str">
        <f t="shared" si="213"/>
        <v/>
      </c>
      <c r="L13651">
        <f>COUNTIF($K$2:K13651,$K13651)</f>
        <v>0</v>
      </c>
    </row>
    <row r="13652" ht="16.5" spans="1:12">
      <c r="A13652" s="1">
        <v>13651</v>
      </c>
      <c r="B13652" s="8">
        <f>COUNTIF($C$2:$C13652,模板!$E$2)</f>
        <v>77</v>
      </c>
      <c r="C13652" s="2" t="str">
        <f>IFERROR(VLOOKUP(K13652,开票信息!$A:$C,3,0),"")</f>
        <v/>
      </c>
      <c r="G13652" s="3" t="str">
        <f t="shared" si="213"/>
        <v/>
      </c>
      <c r="L13652">
        <f>COUNTIF($K$2:K13652,$K13652)</f>
        <v>0</v>
      </c>
    </row>
    <row r="13653" ht="16.5" spans="1:12">
      <c r="A13653" s="1">
        <v>13652</v>
      </c>
      <c r="B13653" s="8">
        <f>COUNTIF($C$2:$C13653,模板!$E$2)</f>
        <v>77</v>
      </c>
      <c r="C13653" s="2" t="str">
        <f>IFERROR(VLOOKUP(K13653,开票信息!$A:$C,3,0),"")</f>
        <v/>
      </c>
      <c r="G13653" s="3" t="str">
        <f t="shared" si="213"/>
        <v/>
      </c>
      <c r="L13653">
        <f>COUNTIF($K$2:K13653,$K13653)</f>
        <v>0</v>
      </c>
    </row>
    <row r="13654" ht="16.5" spans="1:12">
      <c r="A13654" s="1">
        <v>13653</v>
      </c>
      <c r="B13654" s="8">
        <f>COUNTIF($C$2:$C13654,模板!$E$2)</f>
        <v>77</v>
      </c>
      <c r="C13654" s="2" t="str">
        <f>IFERROR(VLOOKUP(K13654,开票信息!$A:$C,3,0),"")</f>
        <v/>
      </c>
      <c r="G13654" s="3" t="str">
        <f t="shared" si="213"/>
        <v/>
      </c>
      <c r="L13654">
        <f>COUNTIF($K$2:K13654,$K13654)</f>
        <v>0</v>
      </c>
    </row>
    <row r="13655" ht="16.5" spans="1:12">
      <c r="A13655" s="1">
        <v>13654</v>
      </c>
      <c r="B13655" s="8">
        <f>COUNTIF($C$2:$C13655,模板!$E$2)</f>
        <v>77</v>
      </c>
      <c r="C13655" s="2" t="str">
        <f>IFERROR(VLOOKUP(K13655,开票信息!$A:$C,3,0),"")</f>
        <v/>
      </c>
      <c r="G13655" s="3" t="str">
        <f t="shared" si="213"/>
        <v/>
      </c>
      <c r="L13655">
        <f>COUNTIF($K$2:K13655,$K13655)</f>
        <v>0</v>
      </c>
    </row>
    <row r="13656" ht="16.5" spans="1:12">
      <c r="A13656" s="1">
        <v>13655</v>
      </c>
      <c r="B13656" s="8">
        <f>COUNTIF($C$2:$C13656,模板!$E$2)</f>
        <v>77</v>
      </c>
      <c r="C13656" s="2" t="str">
        <f>IFERROR(VLOOKUP(K13656,开票信息!$A:$C,3,0),"")</f>
        <v/>
      </c>
      <c r="G13656" s="3" t="str">
        <f t="shared" si="213"/>
        <v/>
      </c>
      <c r="L13656">
        <f>COUNTIF($K$2:K13656,$K13656)</f>
        <v>0</v>
      </c>
    </row>
    <row r="13657" ht="16.5" spans="1:12">
      <c r="A13657" s="1">
        <v>13656</v>
      </c>
      <c r="B13657" s="8">
        <f>COUNTIF($C$2:$C13657,模板!$E$2)</f>
        <v>77</v>
      </c>
      <c r="C13657" s="2" t="str">
        <f>IFERROR(VLOOKUP(K13657,开票信息!$A:$C,3,0),"")</f>
        <v/>
      </c>
      <c r="G13657" s="3" t="str">
        <f t="shared" si="213"/>
        <v/>
      </c>
      <c r="L13657">
        <f>COUNTIF($K$2:K13657,$K13657)</f>
        <v>0</v>
      </c>
    </row>
    <row r="13658" ht="16.5" spans="1:12">
      <c r="A13658" s="1">
        <v>13657</v>
      </c>
      <c r="B13658" s="8">
        <f>COUNTIF($C$2:$C13658,模板!$E$2)</f>
        <v>77</v>
      </c>
      <c r="C13658" s="2" t="str">
        <f>IFERROR(VLOOKUP(K13658,开票信息!$A:$C,3,0),"")</f>
        <v/>
      </c>
      <c r="G13658" s="3" t="str">
        <f t="shared" si="213"/>
        <v/>
      </c>
      <c r="L13658">
        <f>COUNTIF($K$2:K13658,$K13658)</f>
        <v>0</v>
      </c>
    </row>
    <row r="13659" ht="16.5" spans="1:12">
      <c r="A13659" s="1">
        <v>13658</v>
      </c>
      <c r="B13659" s="8">
        <f>COUNTIF($C$2:$C13659,模板!$E$2)</f>
        <v>77</v>
      </c>
      <c r="C13659" s="2" t="str">
        <f>IFERROR(VLOOKUP(K13659,开票信息!$A:$C,3,0),"")</f>
        <v/>
      </c>
      <c r="G13659" s="3" t="str">
        <f t="shared" si="213"/>
        <v/>
      </c>
      <c r="L13659">
        <f>COUNTIF($K$2:K13659,$K13659)</f>
        <v>0</v>
      </c>
    </row>
    <row r="13660" ht="16.5" spans="1:12">
      <c r="A13660" s="1">
        <v>13659</v>
      </c>
      <c r="B13660" s="8">
        <f>COUNTIF($C$2:$C13660,模板!$E$2)</f>
        <v>77</v>
      </c>
      <c r="C13660" s="2" t="str">
        <f>IFERROR(VLOOKUP(K13660,开票信息!$A:$C,3,0),"")</f>
        <v/>
      </c>
      <c r="G13660" s="3" t="str">
        <f t="shared" si="213"/>
        <v/>
      </c>
      <c r="L13660">
        <f>COUNTIF($K$2:K13660,$K13660)</f>
        <v>0</v>
      </c>
    </row>
    <row r="13661" ht="16.5" spans="1:12">
      <c r="A13661" s="1">
        <v>13660</v>
      </c>
      <c r="B13661" s="8">
        <f>COUNTIF($C$2:$C13661,模板!$E$2)</f>
        <v>77</v>
      </c>
      <c r="C13661" s="2" t="str">
        <f>IFERROR(VLOOKUP(K13661,开票信息!$A:$C,3,0),"")</f>
        <v/>
      </c>
      <c r="G13661" s="3" t="str">
        <f t="shared" si="213"/>
        <v/>
      </c>
      <c r="L13661">
        <f>COUNTIF($K$2:K13661,$K13661)</f>
        <v>0</v>
      </c>
    </row>
    <row r="13662" ht="16.5" spans="1:12">
      <c r="A13662" s="1">
        <v>13661</v>
      </c>
      <c r="B13662" s="8">
        <f>COUNTIF($C$2:$C13662,模板!$E$2)</f>
        <v>77</v>
      </c>
      <c r="C13662" s="2" t="str">
        <f>IFERROR(VLOOKUP(K13662,开票信息!$A:$C,3,0),"")</f>
        <v/>
      </c>
      <c r="G13662" s="3" t="str">
        <f t="shared" si="213"/>
        <v/>
      </c>
      <c r="L13662">
        <f>COUNTIF($K$2:K13662,$K13662)</f>
        <v>0</v>
      </c>
    </row>
    <row r="13663" ht="16.5" spans="1:12">
      <c r="A13663" s="1">
        <v>13662</v>
      </c>
      <c r="B13663" s="8">
        <f>COUNTIF($C$2:$C13663,模板!$E$2)</f>
        <v>77</v>
      </c>
      <c r="C13663" s="2" t="str">
        <f>IFERROR(VLOOKUP(K13663,开票信息!$A:$C,3,0),"")</f>
        <v/>
      </c>
      <c r="G13663" s="3" t="str">
        <f t="shared" si="213"/>
        <v/>
      </c>
      <c r="L13663">
        <f>COUNTIF($K$2:K13663,$K13663)</f>
        <v>0</v>
      </c>
    </row>
    <row r="13664" ht="16.5" spans="1:12">
      <c r="A13664" s="1">
        <v>13663</v>
      </c>
      <c r="B13664" s="8">
        <f>COUNTIF($C$2:$C13664,模板!$E$2)</f>
        <v>77</v>
      </c>
      <c r="C13664" s="2" t="str">
        <f>IFERROR(VLOOKUP(K13664,开票信息!$A:$C,3,0),"")</f>
        <v/>
      </c>
      <c r="G13664" s="3" t="str">
        <f t="shared" si="213"/>
        <v/>
      </c>
      <c r="L13664">
        <f>COUNTIF($K$2:K13664,$K13664)</f>
        <v>0</v>
      </c>
    </row>
    <row r="13665" ht="16.5" spans="1:12">
      <c r="A13665" s="1">
        <v>13664</v>
      </c>
      <c r="B13665" s="8">
        <f>COUNTIF($C$2:$C13665,模板!$E$2)</f>
        <v>77</v>
      </c>
      <c r="C13665" s="2" t="str">
        <f>IFERROR(VLOOKUP(K13665,开票信息!$A:$C,3,0),"")</f>
        <v/>
      </c>
      <c r="G13665" s="3" t="str">
        <f t="shared" si="213"/>
        <v/>
      </c>
      <c r="L13665">
        <f>COUNTIF($K$2:K13665,$K13665)</f>
        <v>0</v>
      </c>
    </row>
    <row r="13666" ht="16.5" spans="1:12">
      <c r="A13666" s="1">
        <v>13665</v>
      </c>
      <c r="B13666" s="8">
        <f>COUNTIF($C$2:$C13666,模板!$E$2)</f>
        <v>77</v>
      </c>
      <c r="C13666" s="2" t="str">
        <f>IFERROR(VLOOKUP(K13666,开票信息!$A:$C,3,0),"")</f>
        <v/>
      </c>
      <c r="G13666" s="3" t="str">
        <f t="shared" si="213"/>
        <v/>
      </c>
      <c r="L13666">
        <f>COUNTIF($K$2:K13666,$K13666)</f>
        <v>0</v>
      </c>
    </row>
    <row r="13667" ht="16.5" spans="1:12">
      <c r="A13667" s="1">
        <v>13666</v>
      </c>
      <c r="B13667" s="8">
        <f>COUNTIF($C$2:$C13667,模板!$E$2)</f>
        <v>77</v>
      </c>
      <c r="C13667" s="2" t="str">
        <f>IFERROR(VLOOKUP(K13667,开票信息!$A:$C,3,0),"")</f>
        <v/>
      </c>
      <c r="G13667" s="3" t="str">
        <f t="shared" si="213"/>
        <v/>
      </c>
      <c r="L13667">
        <f>COUNTIF($K$2:K13667,$K13667)</f>
        <v>0</v>
      </c>
    </row>
    <row r="13668" ht="16.5" spans="1:12">
      <c r="A13668" s="1">
        <v>13667</v>
      </c>
      <c r="B13668" s="8">
        <f>COUNTIF($C$2:$C13668,模板!$E$2)</f>
        <v>77</v>
      </c>
      <c r="C13668" s="2" t="str">
        <f>IFERROR(VLOOKUP(K13668,开票信息!$A:$C,3,0),"")</f>
        <v/>
      </c>
      <c r="G13668" s="3" t="str">
        <f t="shared" si="213"/>
        <v/>
      </c>
      <c r="L13668">
        <f>COUNTIF($K$2:K13668,$K13668)</f>
        <v>0</v>
      </c>
    </row>
    <row r="13669" ht="16.5" spans="1:12">
      <c r="A13669" s="1">
        <v>13668</v>
      </c>
      <c r="B13669" s="8">
        <f>COUNTIF($C$2:$C13669,模板!$E$2)</f>
        <v>77</v>
      </c>
      <c r="C13669" s="2" t="str">
        <f>IFERROR(VLOOKUP(K13669,开票信息!$A:$C,3,0),"")</f>
        <v/>
      </c>
      <c r="G13669" s="3" t="str">
        <f t="shared" si="213"/>
        <v/>
      </c>
      <c r="L13669">
        <f>COUNTIF($K$2:K13669,$K13669)</f>
        <v>0</v>
      </c>
    </row>
    <row r="13670" ht="16.5" spans="1:12">
      <c r="A13670" s="1">
        <v>13669</v>
      </c>
      <c r="B13670" s="8">
        <f>COUNTIF($C$2:$C13670,模板!$E$2)</f>
        <v>77</v>
      </c>
      <c r="C13670" s="2" t="str">
        <f>IFERROR(VLOOKUP(K13670,开票信息!$A:$C,3,0),"")</f>
        <v/>
      </c>
      <c r="G13670" s="3" t="str">
        <f t="shared" si="213"/>
        <v/>
      </c>
      <c r="L13670">
        <f>COUNTIF($K$2:K13670,$K13670)</f>
        <v>0</v>
      </c>
    </row>
    <row r="13671" ht="16.5" spans="1:12">
      <c r="A13671" s="1">
        <v>13670</v>
      </c>
      <c r="B13671" s="8">
        <f>COUNTIF($C$2:$C13671,模板!$E$2)</f>
        <v>77</v>
      </c>
      <c r="C13671" s="2" t="str">
        <f>IFERROR(VLOOKUP(K13671,开票信息!$A:$C,3,0),"")</f>
        <v/>
      </c>
      <c r="G13671" s="3" t="str">
        <f t="shared" si="213"/>
        <v/>
      </c>
      <c r="L13671">
        <f>COUNTIF($K$2:K13671,$K13671)</f>
        <v>0</v>
      </c>
    </row>
    <row r="13672" ht="16.5" spans="1:12">
      <c r="A13672" s="1">
        <v>13671</v>
      </c>
      <c r="B13672" s="8">
        <f>COUNTIF($C$2:$C13672,模板!$E$2)</f>
        <v>77</v>
      </c>
      <c r="C13672" s="2" t="str">
        <f>IFERROR(VLOOKUP(K13672,开票信息!$A:$C,3,0),"")</f>
        <v/>
      </c>
      <c r="G13672" s="3" t="str">
        <f t="shared" si="213"/>
        <v/>
      </c>
      <c r="L13672">
        <f>COUNTIF($K$2:K13672,$K13672)</f>
        <v>0</v>
      </c>
    </row>
    <row r="13673" ht="16.5" spans="1:12">
      <c r="A13673" s="1">
        <v>13672</v>
      </c>
      <c r="B13673" s="8">
        <f>COUNTIF($C$2:$C13673,模板!$E$2)</f>
        <v>77</v>
      </c>
      <c r="C13673" s="2" t="str">
        <f>IFERROR(VLOOKUP(K13673,开票信息!$A:$C,3,0),"")</f>
        <v/>
      </c>
      <c r="G13673" s="3" t="str">
        <f t="shared" si="213"/>
        <v/>
      </c>
      <c r="L13673">
        <f>COUNTIF($K$2:K13673,$K13673)</f>
        <v>0</v>
      </c>
    </row>
    <row r="13674" ht="16.5" spans="1:12">
      <c r="A13674" s="1">
        <v>13673</v>
      </c>
      <c r="B13674" s="8">
        <f>COUNTIF($C$2:$C13674,模板!$E$2)</f>
        <v>77</v>
      </c>
      <c r="C13674" s="2" t="str">
        <f>IFERROR(VLOOKUP(K13674,开票信息!$A:$C,3,0),"")</f>
        <v/>
      </c>
      <c r="G13674" s="3" t="str">
        <f t="shared" si="213"/>
        <v/>
      </c>
      <c r="L13674">
        <f>COUNTIF($K$2:K13674,$K13674)</f>
        <v>0</v>
      </c>
    </row>
    <row r="13675" ht="16.5" spans="1:12">
      <c r="A13675" s="1">
        <v>13674</v>
      </c>
      <c r="B13675" s="8">
        <f>COUNTIF($C$2:$C13675,模板!$E$2)</f>
        <v>77</v>
      </c>
      <c r="C13675" s="2" t="str">
        <f>IFERROR(VLOOKUP(K13675,开票信息!$A:$C,3,0),"")</f>
        <v/>
      </c>
      <c r="G13675" s="3" t="str">
        <f t="shared" si="213"/>
        <v/>
      </c>
      <c r="L13675">
        <f>COUNTIF($K$2:K13675,$K13675)</f>
        <v>0</v>
      </c>
    </row>
    <row r="13676" ht="16.5" spans="1:12">
      <c r="A13676" s="1">
        <v>13675</v>
      </c>
      <c r="B13676" s="8">
        <f>COUNTIF($C$2:$C13676,模板!$E$2)</f>
        <v>77</v>
      </c>
      <c r="C13676" s="2" t="str">
        <f>IFERROR(VLOOKUP(K13676,开票信息!$A:$C,3,0),"")</f>
        <v/>
      </c>
      <c r="G13676" s="3" t="str">
        <f t="shared" si="213"/>
        <v/>
      </c>
      <c r="L13676">
        <f>COUNTIF($K$2:K13676,$K13676)</f>
        <v>0</v>
      </c>
    </row>
    <row r="13677" ht="16.5" spans="1:12">
      <c r="A13677" s="1">
        <v>13676</v>
      </c>
      <c r="B13677" s="8">
        <f>COUNTIF($C$2:$C13677,模板!$E$2)</f>
        <v>77</v>
      </c>
      <c r="C13677" s="2" t="str">
        <f>IFERROR(VLOOKUP(K13677,开票信息!$A:$C,3,0),"")</f>
        <v/>
      </c>
      <c r="G13677" s="3" t="str">
        <f t="shared" si="213"/>
        <v/>
      </c>
      <c r="L13677">
        <f>COUNTIF($K$2:K13677,$K13677)</f>
        <v>0</v>
      </c>
    </row>
    <row r="13678" ht="16.5" spans="1:12">
      <c r="A13678" s="1">
        <v>13677</v>
      </c>
      <c r="B13678" s="8">
        <f>COUNTIF($C$2:$C13678,模板!$E$2)</f>
        <v>77</v>
      </c>
      <c r="C13678" s="2" t="str">
        <f>IFERROR(VLOOKUP(K13678,开票信息!$A:$C,3,0),"")</f>
        <v/>
      </c>
      <c r="G13678" s="3" t="str">
        <f t="shared" si="213"/>
        <v/>
      </c>
      <c r="L13678">
        <f>COUNTIF($K$2:K13678,$K13678)</f>
        <v>0</v>
      </c>
    </row>
    <row r="13679" ht="16.5" spans="1:12">
      <c r="A13679" s="1">
        <v>13678</v>
      </c>
      <c r="B13679" s="8">
        <f>COUNTIF($C$2:$C13679,模板!$E$2)</f>
        <v>77</v>
      </c>
      <c r="C13679" s="2" t="str">
        <f>IFERROR(VLOOKUP(K13679,开票信息!$A:$C,3,0),"")</f>
        <v/>
      </c>
      <c r="G13679" s="3" t="str">
        <f t="shared" si="213"/>
        <v/>
      </c>
      <c r="L13679">
        <f>COUNTIF($K$2:K13679,$K13679)</f>
        <v>0</v>
      </c>
    </row>
    <row r="13680" ht="16.5" spans="1:12">
      <c r="A13680" s="1">
        <v>13679</v>
      </c>
      <c r="B13680" s="8">
        <f>COUNTIF($C$2:$C13680,模板!$E$2)</f>
        <v>77</v>
      </c>
      <c r="C13680" s="2" t="str">
        <f>IFERROR(VLOOKUP(K13680,开票信息!$A:$C,3,0),"")</f>
        <v/>
      </c>
      <c r="G13680" s="3" t="str">
        <f t="shared" si="213"/>
        <v/>
      </c>
      <c r="L13680">
        <f>COUNTIF($K$2:K13680,$K13680)</f>
        <v>0</v>
      </c>
    </row>
    <row r="13681" ht="16.5" spans="1:12">
      <c r="A13681" s="1">
        <v>13680</v>
      </c>
      <c r="B13681" s="8">
        <f>COUNTIF($C$2:$C13681,模板!$E$2)</f>
        <v>77</v>
      </c>
      <c r="C13681" s="2" t="str">
        <f>IFERROR(VLOOKUP(K13681,开票信息!$A:$C,3,0),"")</f>
        <v/>
      </c>
      <c r="G13681" s="3" t="str">
        <f t="shared" si="213"/>
        <v/>
      </c>
      <c r="L13681">
        <f>COUNTIF($K$2:K13681,$K13681)</f>
        <v>0</v>
      </c>
    </row>
    <row r="13682" ht="16.5" spans="1:12">
      <c r="A13682" s="1">
        <v>13681</v>
      </c>
      <c r="B13682" s="8">
        <f>COUNTIF($C$2:$C13682,模板!$E$2)</f>
        <v>77</v>
      </c>
      <c r="C13682" s="2" t="str">
        <f>IFERROR(VLOOKUP(K13682,开票信息!$A:$C,3,0),"")</f>
        <v/>
      </c>
      <c r="G13682" s="3" t="str">
        <f t="shared" si="213"/>
        <v/>
      </c>
      <c r="L13682">
        <f>COUNTIF($K$2:K13682,$K13682)</f>
        <v>0</v>
      </c>
    </row>
    <row r="13683" ht="16.5" spans="1:12">
      <c r="A13683" s="1">
        <v>13682</v>
      </c>
      <c r="B13683" s="8">
        <f>COUNTIF($C$2:$C13683,模板!$E$2)</f>
        <v>77</v>
      </c>
      <c r="C13683" s="2" t="str">
        <f>IFERROR(VLOOKUP(K13683,开票信息!$A:$C,3,0),"")</f>
        <v/>
      </c>
      <c r="G13683" s="3" t="str">
        <f t="shared" si="213"/>
        <v/>
      </c>
      <c r="L13683">
        <f>COUNTIF($K$2:K13683,$K13683)</f>
        <v>0</v>
      </c>
    </row>
    <row r="13684" ht="16.5" spans="1:12">
      <c r="A13684" s="1">
        <v>13683</v>
      </c>
      <c r="B13684" s="8">
        <f>COUNTIF($C$2:$C13684,模板!$E$2)</f>
        <v>77</v>
      </c>
      <c r="C13684" s="2" t="str">
        <f>IFERROR(VLOOKUP(K13684,开票信息!$A:$C,3,0),"")</f>
        <v/>
      </c>
      <c r="G13684" s="3" t="str">
        <f t="shared" si="213"/>
        <v/>
      </c>
      <c r="L13684">
        <f>COUNTIF($K$2:K13684,$K13684)</f>
        <v>0</v>
      </c>
    </row>
    <row r="13685" ht="16.5" spans="1:12">
      <c r="A13685" s="1">
        <v>13684</v>
      </c>
      <c r="B13685" s="8">
        <f>COUNTIF($C$2:$C13685,模板!$E$2)</f>
        <v>77</v>
      </c>
      <c r="C13685" s="2" t="str">
        <f>IFERROR(VLOOKUP(K13685,开票信息!$A:$C,3,0),"")</f>
        <v/>
      </c>
      <c r="G13685" s="3" t="str">
        <f t="shared" si="213"/>
        <v/>
      </c>
      <c r="L13685">
        <f>COUNTIF($K$2:K13685,$K13685)</f>
        <v>0</v>
      </c>
    </row>
    <row r="13686" ht="16.5" spans="1:12">
      <c r="A13686" s="1">
        <v>13685</v>
      </c>
      <c r="B13686" s="8">
        <f>COUNTIF($C$2:$C13686,模板!$E$2)</f>
        <v>77</v>
      </c>
      <c r="C13686" s="2" t="str">
        <f>IFERROR(VLOOKUP(K13686,开票信息!$A:$C,3,0),"")</f>
        <v/>
      </c>
      <c r="G13686" s="3" t="str">
        <f t="shared" si="213"/>
        <v/>
      </c>
      <c r="L13686">
        <f>COUNTIF($K$2:K13686,$K13686)</f>
        <v>0</v>
      </c>
    </row>
    <row r="13687" ht="16.5" spans="1:12">
      <c r="A13687" s="1">
        <v>13686</v>
      </c>
      <c r="B13687" s="8">
        <f>COUNTIF($C$2:$C13687,模板!$E$2)</f>
        <v>77</v>
      </c>
      <c r="C13687" s="2" t="str">
        <f>IFERROR(VLOOKUP(K13687,开票信息!$A:$C,3,0),"")</f>
        <v/>
      </c>
      <c r="G13687" s="3" t="str">
        <f t="shared" si="213"/>
        <v/>
      </c>
      <c r="L13687">
        <f>COUNTIF($K$2:K13687,$K13687)</f>
        <v>0</v>
      </c>
    </row>
    <row r="13688" ht="16.5" spans="1:12">
      <c r="A13688" s="1">
        <v>13687</v>
      </c>
      <c r="B13688" s="8">
        <f>COUNTIF($C$2:$C13688,模板!$E$2)</f>
        <v>77</v>
      </c>
      <c r="C13688" s="2" t="str">
        <f>IFERROR(VLOOKUP(K13688,开票信息!$A:$C,3,0),"")</f>
        <v/>
      </c>
      <c r="G13688" s="3" t="str">
        <f t="shared" si="213"/>
        <v/>
      </c>
      <c r="L13688">
        <f>COUNTIF($K$2:K13688,$K13688)</f>
        <v>0</v>
      </c>
    </row>
    <row r="13689" ht="16.5" spans="1:12">
      <c r="A13689" s="1">
        <v>13688</v>
      </c>
      <c r="B13689" s="8">
        <f>COUNTIF($C$2:$C13689,模板!$E$2)</f>
        <v>77</v>
      </c>
      <c r="C13689" s="2" t="str">
        <f>IFERROR(VLOOKUP(K13689,开票信息!$A:$C,3,0),"")</f>
        <v/>
      </c>
      <c r="G13689" s="3" t="str">
        <f t="shared" si="213"/>
        <v/>
      </c>
      <c r="L13689">
        <f>COUNTIF($K$2:K13689,$K13689)</f>
        <v>0</v>
      </c>
    </row>
    <row r="13690" ht="16.5" spans="1:12">
      <c r="A13690" s="1">
        <v>13689</v>
      </c>
      <c r="B13690" s="8">
        <f>COUNTIF($C$2:$C13690,模板!$E$2)</f>
        <v>77</v>
      </c>
      <c r="C13690" s="2" t="str">
        <f>IFERROR(VLOOKUP(K13690,开票信息!$A:$C,3,0),"")</f>
        <v/>
      </c>
      <c r="G13690" s="3" t="str">
        <f t="shared" si="213"/>
        <v/>
      </c>
      <c r="L13690">
        <f>COUNTIF($K$2:K13690,$K13690)</f>
        <v>0</v>
      </c>
    </row>
    <row r="13691" ht="16.5" spans="1:12">
      <c r="A13691" s="1">
        <v>13690</v>
      </c>
      <c r="B13691" s="8">
        <f>COUNTIF($C$2:$C13691,模板!$E$2)</f>
        <v>77</v>
      </c>
      <c r="C13691" s="2" t="str">
        <f>IFERROR(VLOOKUP(K13691,开票信息!$A:$C,3,0),"")</f>
        <v/>
      </c>
      <c r="G13691" s="3" t="str">
        <f t="shared" si="213"/>
        <v/>
      </c>
      <c r="L13691">
        <f>COUNTIF($K$2:K13691,$K13691)</f>
        <v>0</v>
      </c>
    </row>
    <row r="13692" ht="16.5" spans="1:12">
      <c r="A13692" s="1">
        <v>13691</v>
      </c>
      <c r="B13692" s="8">
        <f>COUNTIF($C$2:$C13692,模板!$E$2)</f>
        <v>77</v>
      </c>
      <c r="C13692" s="2" t="str">
        <f>IFERROR(VLOOKUP(K13692,开票信息!$A:$C,3,0),"")</f>
        <v/>
      </c>
      <c r="G13692" s="3" t="str">
        <f t="shared" si="213"/>
        <v/>
      </c>
      <c r="L13692">
        <f>COUNTIF($K$2:K13692,$K13692)</f>
        <v>0</v>
      </c>
    </row>
    <row r="13693" ht="16.5" spans="1:12">
      <c r="A13693" s="1">
        <v>13692</v>
      </c>
      <c r="B13693" s="8">
        <f>COUNTIF($C$2:$C13693,模板!$E$2)</f>
        <v>77</v>
      </c>
      <c r="C13693" s="2" t="str">
        <f>IFERROR(VLOOKUP(K13693,开票信息!$A:$C,3,0),"")</f>
        <v/>
      </c>
      <c r="G13693" s="3" t="str">
        <f t="shared" si="213"/>
        <v/>
      </c>
      <c r="L13693">
        <f>COUNTIF($K$2:K13693,$K13693)</f>
        <v>0</v>
      </c>
    </row>
    <row r="13694" ht="16.5" spans="1:12">
      <c r="A13694" s="1">
        <v>13693</v>
      </c>
      <c r="B13694" s="8">
        <f>COUNTIF($C$2:$C13694,模板!$E$2)</f>
        <v>77</v>
      </c>
      <c r="C13694" s="2" t="str">
        <f>IFERROR(VLOOKUP(K13694,开票信息!$A:$C,3,0),"")</f>
        <v/>
      </c>
      <c r="G13694" s="3" t="str">
        <f t="shared" si="213"/>
        <v/>
      </c>
      <c r="L13694">
        <f>COUNTIF($K$2:K13694,$K13694)</f>
        <v>0</v>
      </c>
    </row>
    <row r="13695" ht="16.5" spans="1:12">
      <c r="A13695" s="1">
        <v>13694</v>
      </c>
      <c r="B13695" s="8">
        <f>COUNTIF($C$2:$C13695,模板!$E$2)</f>
        <v>77</v>
      </c>
      <c r="C13695" s="2" t="str">
        <f>IFERROR(VLOOKUP(K13695,开票信息!$A:$C,3,0),"")</f>
        <v/>
      </c>
      <c r="G13695" s="3" t="str">
        <f t="shared" si="213"/>
        <v/>
      </c>
      <c r="L13695">
        <f>COUNTIF($K$2:K13695,$K13695)</f>
        <v>0</v>
      </c>
    </row>
    <row r="13696" ht="16.5" spans="1:12">
      <c r="A13696" s="1">
        <v>13695</v>
      </c>
      <c r="B13696" s="8">
        <f>COUNTIF($C$2:$C13696,模板!$E$2)</f>
        <v>77</v>
      </c>
      <c r="C13696" s="2" t="str">
        <f>IFERROR(VLOOKUP(K13696,开票信息!$A:$C,3,0),"")</f>
        <v/>
      </c>
      <c r="G13696" s="3" t="str">
        <f t="shared" si="213"/>
        <v/>
      </c>
      <c r="L13696">
        <f>COUNTIF($K$2:K13696,$K13696)</f>
        <v>0</v>
      </c>
    </row>
    <row r="13697" ht="16.5" spans="1:12">
      <c r="A13697" s="1">
        <v>13696</v>
      </c>
      <c r="B13697" s="8">
        <f>COUNTIF($C$2:$C13697,模板!$E$2)</f>
        <v>77</v>
      </c>
      <c r="C13697" s="2" t="str">
        <f>IFERROR(VLOOKUP(K13697,开票信息!$A:$C,3,0),"")</f>
        <v/>
      </c>
      <c r="G13697" s="3" t="str">
        <f t="shared" si="213"/>
        <v/>
      </c>
      <c r="L13697">
        <f>COUNTIF($K$2:K13697,$K13697)</f>
        <v>0</v>
      </c>
    </row>
    <row r="13698" ht="16.5" spans="1:12">
      <c r="A13698" s="1">
        <v>13697</v>
      </c>
      <c r="B13698" s="8">
        <f>COUNTIF($C$2:$C13698,模板!$E$2)</f>
        <v>77</v>
      </c>
      <c r="C13698" s="2" t="str">
        <f>IFERROR(VLOOKUP(K13698,开票信息!$A:$C,3,0),"")</f>
        <v/>
      </c>
      <c r="G13698" s="3" t="str">
        <f t="shared" si="213"/>
        <v/>
      </c>
      <c r="L13698">
        <f>COUNTIF($K$2:K13698,$K13698)</f>
        <v>0</v>
      </c>
    </row>
    <row r="13699" ht="16.5" spans="1:12">
      <c r="A13699" s="1">
        <v>13698</v>
      </c>
      <c r="B13699" s="8">
        <f>COUNTIF($C$2:$C13699,模板!$E$2)</f>
        <v>77</v>
      </c>
      <c r="C13699" s="2" t="str">
        <f>IFERROR(VLOOKUP(K13699,开票信息!$A:$C,3,0),"")</f>
        <v/>
      </c>
      <c r="G13699" s="3" t="str">
        <f t="shared" ref="G13699:G13762" si="214">IFERROR(H13699/F13699,"")</f>
        <v/>
      </c>
      <c r="L13699">
        <f>COUNTIF($K$2:K13699,$K13699)</f>
        <v>0</v>
      </c>
    </row>
    <row r="13700" ht="16.5" spans="1:12">
      <c r="A13700" s="1">
        <v>13699</v>
      </c>
      <c r="B13700" s="8">
        <f>COUNTIF($C$2:$C13700,模板!$E$2)</f>
        <v>77</v>
      </c>
      <c r="C13700" s="2" t="str">
        <f>IFERROR(VLOOKUP(K13700,开票信息!$A:$C,3,0),"")</f>
        <v/>
      </c>
      <c r="G13700" s="3" t="str">
        <f t="shared" si="214"/>
        <v/>
      </c>
      <c r="L13700">
        <f>COUNTIF($K$2:K13700,$K13700)</f>
        <v>0</v>
      </c>
    </row>
    <row r="13701" ht="16.5" spans="1:12">
      <c r="A13701" s="1">
        <v>13700</v>
      </c>
      <c r="B13701" s="8">
        <f>COUNTIF($C$2:$C13701,模板!$E$2)</f>
        <v>77</v>
      </c>
      <c r="C13701" s="2" t="str">
        <f>IFERROR(VLOOKUP(K13701,开票信息!$A:$C,3,0),"")</f>
        <v/>
      </c>
      <c r="G13701" s="3" t="str">
        <f t="shared" si="214"/>
        <v/>
      </c>
      <c r="L13701">
        <f>COUNTIF($K$2:K13701,$K13701)</f>
        <v>0</v>
      </c>
    </row>
    <row r="13702" ht="16.5" spans="1:12">
      <c r="A13702" s="1">
        <v>13701</v>
      </c>
      <c r="B13702" s="8">
        <f>COUNTIF($C$2:$C13702,模板!$E$2)</f>
        <v>77</v>
      </c>
      <c r="C13702" s="2" t="str">
        <f>IFERROR(VLOOKUP(K13702,开票信息!$A:$C,3,0),"")</f>
        <v/>
      </c>
      <c r="G13702" s="3" t="str">
        <f t="shared" si="214"/>
        <v/>
      </c>
      <c r="L13702">
        <f>COUNTIF($K$2:K13702,$K13702)</f>
        <v>0</v>
      </c>
    </row>
    <row r="13703" ht="16.5" spans="1:12">
      <c r="A13703" s="1">
        <v>13702</v>
      </c>
      <c r="B13703" s="8">
        <f>COUNTIF($C$2:$C13703,模板!$E$2)</f>
        <v>77</v>
      </c>
      <c r="C13703" s="2" t="str">
        <f>IFERROR(VLOOKUP(K13703,开票信息!$A:$C,3,0),"")</f>
        <v/>
      </c>
      <c r="G13703" s="3" t="str">
        <f t="shared" si="214"/>
        <v/>
      </c>
      <c r="L13703">
        <f>COUNTIF($K$2:K13703,$K13703)</f>
        <v>0</v>
      </c>
    </row>
    <row r="13704" ht="16.5" spans="1:12">
      <c r="A13704" s="1">
        <v>13703</v>
      </c>
      <c r="B13704" s="8">
        <f>COUNTIF($C$2:$C13704,模板!$E$2)</f>
        <v>77</v>
      </c>
      <c r="C13704" s="2" t="str">
        <f>IFERROR(VLOOKUP(K13704,开票信息!$A:$C,3,0),"")</f>
        <v/>
      </c>
      <c r="G13704" s="3" t="str">
        <f t="shared" si="214"/>
        <v/>
      </c>
      <c r="L13704">
        <f>COUNTIF($K$2:K13704,$K13704)</f>
        <v>0</v>
      </c>
    </row>
    <row r="13705" ht="16.5" spans="1:12">
      <c r="A13705" s="1">
        <v>13704</v>
      </c>
      <c r="B13705" s="8">
        <f>COUNTIF($C$2:$C13705,模板!$E$2)</f>
        <v>77</v>
      </c>
      <c r="C13705" s="2" t="str">
        <f>IFERROR(VLOOKUP(K13705,开票信息!$A:$C,3,0),"")</f>
        <v/>
      </c>
      <c r="G13705" s="3" t="str">
        <f t="shared" si="214"/>
        <v/>
      </c>
      <c r="L13705">
        <f>COUNTIF($K$2:K13705,$K13705)</f>
        <v>0</v>
      </c>
    </row>
    <row r="13706" ht="16.5" spans="1:12">
      <c r="A13706" s="1">
        <v>13705</v>
      </c>
      <c r="B13706" s="8">
        <f>COUNTIF($C$2:$C13706,模板!$E$2)</f>
        <v>77</v>
      </c>
      <c r="C13706" s="2" t="str">
        <f>IFERROR(VLOOKUP(K13706,开票信息!$A:$C,3,0),"")</f>
        <v/>
      </c>
      <c r="G13706" s="3" t="str">
        <f t="shared" si="214"/>
        <v/>
      </c>
      <c r="L13706">
        <f>COUNTIF($K$2:K13706,$K13706)</f>
        <v>0</v>
      </c>
    </row>
    <row r="13707" ht="16.5" spans="1:12">
      <c r="A13707" s="1">
        <v>13706</v>
      </c>
      <c r="B13707" s="8">
        <f>COUNTIF($C$2:$C13707,模板!$E$2)</f>
        <v>77</v>
      </c>
      <c r="C13707" s="2" t="str">
        <f>IFERROR(VLOOKUP(K13707,开票信息!$A:$C,3,0),"")</f>
        <v/>
      </c>
      <c r="G13707" s="3" t="str">
        <f t="shared" si="214"/>
        <v/>
      </c>
      <c r="L13707">
        <f>COUNTIF($K$2:K13707,$K13707)</f>
        <v>0</v>
      </c>
    </row>
    <row r="13708" ht="16.5" spans="1:12">
      <c r="A13708" s="1">
        <v>13707</v>
      </c>
      <c r="B13708" s="8">
        <f>COUNTIF($C$2:$C13708,模板!$E$2)</f>
        <v>77</v>
      </c>
      <c r="C13708" s="2" t="str">
        <f>IFERROR(VLOOKUP(K13708,开票信息!$A:$C,3,0),"")</f>
        <v/>
      </c>
      <c r="G13708" s="3" t="str">
        <f t="shared" si="214"/>
        <v/>
      </c>
      <c r="L13708">
        <f>COUNTIF($K$2:K13708,$K13708)</f>
        <v>0</v>
      </c>
    </row>
    <row r="13709" ht="16.5" spans="1:12">
      <c r="A13709" s="1">
        <v>13708</v>
      </c>
      <c r="B13709" s="8">
        <f>COUNTIF($C$2:$C13709,模板!$E$2)</f>
        <v>77</v>
      </c>
      <c r="C13709" s="2" t="str">
        <f>IFERROR(VLOOKUP(K13709,开票信息!$A:$C,3,0),"")</f>
        <v/>
      </c>
      <c r="G13709" s="3" t="str">
        <f t="shared" si="214"/>
        <v/>
      </c>
      <c r="L13709">
        <f>COUNTIF($K$2:K13709,$K13709)</f>
        <v>0</v>
      </c>
    </row>
    <row r="13710" ht="16.5" spans="1:12">
      <c r="A13710" s="1">
        <v>13709</v>
      </c>
      <c r="B13710" s="8">
        <f>COUNTIF($C$2:$C13710,模板!$E$2)</f>
        <v>77</v>
      </c>
      <c r="C13710" s="2" t="str">
        <f>IFERROR(VLOOKUP(K13710,开票信息!$A:$C,3,0),"")</f>
        <v/>
      </c>
      <c r="G13710" s="3" t="str">
        <f t="shared" si="214"/>
        <v/>
      </c>
      <c r="L13710">
        <f>COUNTIF($K$2:K13710,$K13710)</f>
        <v>0</v>
      </c>
    </row>
    <row r="13711" ht="16.5" spans="1:12">
      <c r="A13711" s="1">
        <v>13710</v>
      </c>
      <c r="B13711" s="8">
        <f>COUNTIF($C$2:$C13711,模板!$E$2)</f>
        <v>77</v>
      </c>
      <c r="C13711" s="2" t="str">
        <f>IFERROR(VLOOKUP(K13711,开票信息!$A:$C,3,0),"")</f>
        <v/>
      </c>
      <c r="G13711" s="3" t="str">
        <f t="shared" si="214"/>
        <v/>
      </c>
      <c r="L13711">
        <f>COUNTIF($K$2:K13711,$K13711)</f>
        <v>0</v>
      </c>
    </row>
    <row r="13712" ht="16.5" spans="1:12">
      <c r="A13712" s="1">
        <v>13711</v>
      </c>
      <c r="B13712" s="8">
        <f>COUNTIF($C$2:$C13712,模板!$E$2)</f>
        <v>77</v>
      </c>
      <c r="C13712" s="2" t="str">
        <f>IFERROR(VLOOKUP(K13712,开票信息!$A:$C,3,0),"")</f>
        <v/>
      </c>
      <c r="G13712" s="3" t="str">
        <f t="shared" si="214"/>
        <v/>
      </c>
      <c r="L13712">
        <f>COUNTIF($K$2:K13712,$K13712)</f>
        <v>0</v>
      </c>
    </row>
    <row r="13713" ht="16.5" spans="1:12">
      <c r="A13713" s="1">
        <v>13712</v>
      </c>
      <c r="B13713" s="8">
        <f>COUNTIF($C$2:$C13713,模板!$E$2)</f>
        <v>77</v>
      </c>
      <c r="C13713" s="2" t="str">
        <f>IFERROR(VLOOKUP(K13713,开票信息!$A:$C,3,0),"")</f>
        <v/>
      </c>
      <c r="G13713" s="3" t="str">
        <f t="shared" si="214"/>
        <v/>
      </c>
      <c r="L13713">
        <f>COUNTIF($K$2:K13713,$K13713)</f>
        <v>0</v>
      </c>
    </row>
    <row r="13714" ht="16.5" spans="1:12">
      <c r="A13714" s="1">
        <v>13713</v>
      </c>
      <c r="B13714" s="8">
        <f>COUNTIF($C$2:$C13714,模板!$E$2)</f>
        <v>77</v>
      </c>
      <c r="C13714" s="2" t="str">
        <f>IFERROR(VLOOKUP(K13714,开票信息!$A:$C,3,0),"")</f>
        <v/>
      </c>
      <c r="G13714" s="3" t="str">
        <f t="shared" si="214"/>
        <v/>
      </c>
      <c r="L13714">
        <f>COUNTIF($K$2:K13714,$K13714)</f>
        <v>0</v>
      </c>
    </row>
    <row r="13715" ht="16.5" spans="1:12">
      <c r="A13715" s="1">
        <v>13714</v>
      </c>
      <c r="B13715" s="8">
        <f>COUNTIF($C$2:$C13715,模板!$E$2)</f>
        <v>77</v>
      </c>
      <c r="C13715" s="2" t="str">
        <f>IFERROR(VLOOKUP(K13715,开票信息!$A:$C,3,0),"")</f>
        <v/>
      </c>
      <c r="G13715" s="3" t="str">
        <f t="shared" si="214"/>
        <v/>
      </c>
      <c r="L13715">
        <f>COUNTIF($K$2:K13715,$K13715)</f>
        <v>0</v>
      </c>
    </row>
    <row r="13716" ht="16.5" spans="1:12">
      <c r="A13716" s="1">
        <v>13715</v>
      </c>
      <c r="B13716" s="8">
        <f>COUNTIF($C$2:$C13716,模板!$E$2)</f>
        <v>77</v>
      </c>
      <c r="C13716" s="2" t="str">
        <f>IFERROR(VLOOKUP(K13716,开票信息!$A:$C,3,0),"")</f>
        <v/>
      </c>
      <c r="G13716" s="3" t="str">
        <f t="shared" si="214"/>
        <v/>
      </c>
      <c r="L13716">
        <f>COUNTIF($K$2:K13716,$K13716)</f>
        <v>0</v>
      </c>
    </row>
    <row r="13717" ht="16.5" spans="1:12">
      <c r="A13717" s="1">
        <v>13716</v>
      </c>
      <c r="B13717" s="8">
        <f>COUNTIF($C$2:$C13717,模板!$E$2)</f>
        <v>77</v>
      </c>
      <c r="C13717" s="2" t="str">
        <f>IFERROR(VLOOKUP(K13717,开票信息!$A:$C,3,0),"")</f>
        <v/>
      </c>
      <c r="G13717" s="3" t="str">
        <f t="shared" si="214"/>
        <v/>
      </c>
      <c r="L13717">
        <f>COUNTIF($K$2:K13717,$K13717)</f>
        <v>0</v>
      </c>
    </row>
    <row r="13718" ht="16.5" spans="1:12">
      <c r="A13718" s="1">
        <v>13717</v>
      </c>
      <c r="B13718" s="8">
        <f>COUNTIF($C$2:$C13718,模板!$E$2)</f>
        <v>77</v>
      </c>
      <c r="C13718" s="2" t="str">
        <f>IFERROR(VLOOKUP(K13718,开票信息!$A:$C,3,0),"")</f>
        <v/>
      </c>
      <c r="G13718" s="3" t="str">
        <f t="shared" si="214"/>
        <v/>
      </c>
      <c r="L13718">
        <f>COUNTIF($K$2:K13718,$K13718)</f>
        <v>0</v>
      </c>
    </row>
    <row r="13719" ht="16.5" spans="1:12">
      <c r="A13719" s="1">
        <v>13718</v>
      </c>
      <c r="B13719" s="8">
        <f>COUNTIF($C$2:$C13719,模板!$E$2)</f>
        <v>77</v>
      </c>
      <c r="C13719" s="2" t="str">
        <f>IFERROR(VLOOKUP(K13719,开票信息!$A:$C,3,0),"")</f>
        <v/>
      </c>
      <c r="G13719" s="3" t="str">
        <f t="shared" si="214"/>
        <v/>
      </c>
      <c r="L13719">
        <f>COUNTIF($K$2:K13719,$K13719)</f>
        <v>0</v>
      </c>
    </row>
    <row r="13720" ht="16.5" spans="1:12">
      <c r="A13720" s="1">
        <v>13719</v>
      </c>
      <c r="B13720" s="8">
        <f>COUNTIF($C$2:$C13720,模板!$E$2)</f>
        <v>77</v>
      </c>
      <c r="C13720" s="2" t="str">
        <f>IFERROR(VLOOKUP(K13720,开票信息!$A:$C,3,0),"")</f>
        <v/>
      </c>
      <c r="G13720" s="3" t="str">
        <f t="shared" si="214"/>
        <v/>
      </c>
      <c r="L13720">
        <f>COUNTIF($K$2:K13720,$K13720)</f>
        <v>0</v>
      </c>
    </row>
    <row r="13721" ht="16.5" spans="1:12">
      <c r="A13721" s="1">
        <v>13720</v>
      </c>
      <c r="B13721" s="8">
        <f>COUNTIF($C$2:$C13721,模板!$E$2)</f>
        <v>77</v>
      </c>
      <c r="C13721" s="2" t="str">
        <f>IFERROR(VLOOKUP(K13721,开票信息!$A:$C,3,0),"")</f>
        <v/>
      </c>
      <c r="G13721" s="3" t="str">
        <f t="shared" si="214"/>
        <v/>
      </c>
      <c r="L13721">
        <f>COUNTIF($K$2:K13721,$K13721)</f>
        <v>0</v>
      </c>
    </row>
    <row r="13722" ht="16.5" spans="1:12">
      <c r="A13722" s="1">
        <v>13721</v>
      </c>
      <c r="B13722" s="8">
        <f>COUNTIF($C$2:$C13722,模板!$E$2)</f>
        <v>77</v>
      </c>
      <c r="C13722" s="2" t="str">
        <f>IFERROR(VLOOKUP(K13722,开票信息!$A:$C,3,0),"")</f>
        <v/>
      </c>
      <c r="G13722" s="3" t="str">
        <f t="shared" si="214"/>
        <v/>
      </c>
      <c r="L13722">
        <f>COUNTIF($K$2:K13722,$K13722)</f>
        <v>0</v>
      </c>
    </row>
    <row r="13723" ht="16.5" spans="1:12">
      <c r="A13723" s="1">
        <v>13722</v>
      </c>
      <c r="B13723" s="8">
        <f>COUNTIF($C$2:$C13723,模板!$E$2)</f>
        <v>77</v>
      </c>
      <c r="C13723" s="2" t="str">
        <f>IFERROR(VLOOKUP(K13723,开票信息!$A:$C,3,0),"")</f>
        <v/>
      </c>
      <c r="G13723" s="3" t="str">
        <f t="shared" si="214"/>
        <v/>
      </c>
      <c r="L13723">
        <f>COUNTIF($K$2:K13723,$K13723)</f>
        <v>0</v>
      </c>
    </row>
    <row r="13724" ht="16.5" spans="1:12">
      <c r="A13724" s="1">
        <v>13723</v>
      </c>
      <c r="B13724" s="8">
        <f>COUNTIF($C$2:$C13724,模板!$E$2)</f>
        <v>77</v>
      </c>
      <c r="C13724" s="2" t="str">
        <f>IFERROR(VLOOKUP(K13724,开票信息!$A:$C,3,0),"")</f>
        <v/>
      </c>
      <c r="G13724" s="3" t="str">
        <f t="shared" si="214"/>
        <v/>
      </c>
      <c r="L13724">
        <f>COUNTIF($K$2:K13724,$K13724)</f>
        <v>0</v>
      </c>
    </row>
    <row r="13725" ht="16.5" spans="1:12">
      <c r="A13725" s="1">
        <v>13724</v>
      </c>
      <c r="B13725" s="8">
        <f>COUNTIF($C$2:$C13725,模板!$E$2)</f>
        <v>77</v>
      </c>
      <c r="C13725" s="2" t="str">
        <f>IFERROR(VLOOKUP(K13725,开票信息!$A:$C,3,0),"")</f>
        <v/>
      </c>
      <c r="G13725" s="3" t="str">
        <f t="shared" si="214"/>
        <v/>
      </c>
      <c r="L13725">
        <f>COUNTIF($K$2:K13725,$K13725)</f>
        <v>0</v>
      </c>
    </row>
    <row r="13726" ht="16.5" spans="1:12">
      <c r="A13726" s="1">
        <v>13725</v>
      </c>
      <c r="B13726" s="8">
        <f>COUNTIF($C$2:$C13726,模板!$E$2)</f>
        <v>77</v>
      </c>
      <c r="C13726" s="2" t="str">
        <f>IFERROR(VLOOKUP(K13726,开票信息!$A:$C,3,0),"")</f>
        <v/>
      </c>
      <c r="G13726" s="3" t="str">
        <f t="shared" si="214"/>
        <v/>
      </c>
      <c r="L13726">
        <f>COUNTIF($K$2:K13726,$K13726)</f>
        <v>0</v>
      </c>
    </row>
    <row r="13727" ht="16.5" spans="1:12">
      <c r="A13727" s="1">
        <v>13726</v>
      </c>
      <c r="B13727" s="8">
        <f>COUNTIF($C$2:$C13727,模板!$E$2)</f>
        <v>77</v>
      </c>
      <c r="C13727" s="2" t="str">
        <f>IFERROR(VLOOKUP(K13727,开票信息!$A:$C,3,0),"")</f>
        <v/>
      </c>
      <c r="G13727" s="3" t="str">
        <f t="shared" si="214"/>
        <v/>
      </c>
      <c r="L13727">
        <f>COUNTIF($K$2:K13727,$K13727)</f>
        <v>0</v>
      </c>
    </row>
    <row r="13728" ht="16.5" spans="1:12">
      <c r="A13728" s="1">
        <v>13727</v>
      </c>
      <c r="B13728" s="8">
        <f>COUNTIF($C$2:$C13728,模板!$E$2)</f>
        <v>77</v>
      </c>
      <c r="C13728" s="2" t="str">
        <f>IFERROR(VLOOKUP(K13728,开票信息!$A:$C,3,0),"")</f>
        <v/>
      </c>
      <c r="G13728" s="3" t="str">
        <f t="shared" si="214"/>
        <v/>
      </c>
      <c r="L13728">
        <f>COUNTIF($K$2:K13728,$K13728)</f>
        <v>0</v>
      </c>
    </row>
    <row r="13729" ht="16.5" spans="1:12">
      <c r="A13729" s="1">
        <v>13728</v>
      </c>
      <c r="B13729" s="8">
        <f>COUNTIF($C$2:$C13729,模板!$E$2)</f>
        <v>77</v>
      </c>
      <c r="C13729" s="2" t="str">
        <f>IFERROR(VLOOKUP(K13729,开票信息!$A:$C,3,0),"")</f>
        <v/>
      </c>
      <c r="G13729" s="3" t="str">
        <f t="shared" si="214"/>
        <v/>
      </c>
      <c r="L13729">
        <f>COUNTIF($K$2:K13729,$K13729)</f>
        <v>0</v>
      </c>
    </row>
    <row r="13730" ht="16.5" spans="1:12">
      <c r="A13730" s="1">
        <v>13729</v>
      </c>
      <c r="B13730" s="8">
        <f>COUNTIF($C$2:$C13730,模板!$E$2)</f>
        <v>77</v>
      </c>
      <c r="C13730" s="2" t="str">
        <f>IFERROR(VLOOKUP(K13730,开票信息!$A:$C,3,0),"")</f>
        <v/>
      </c>
      <c r="G13730" s="3" t="str">
        <f t="shared" si="214"/>
        <v/>
      </c>
      <c r="L13730">
        <f>COUNTIF($K$2:K13730,$K13730)</f>
        <v>0</v>
      </c>
    </row>
    <row r="13731" ht="16.5" spans="1:12">
      <c r="A13731" s="1">
        <v>13730</v>
      </c>
      <c r="B13731" s="8">
        <f>COUNTIF($C$2:$C13731,模板!$E$2)</f>
        <v>77</v>
      </c>
      <c r="C13731" s="2" t="str">
        <f>IFERROR(VLOOKUP(K13731,开票信息!$A:$C,3,0),"")</f>
        <v/>
      </c>
      <c r="G13731" s="3" t="str">
        <f t="shared" si="214"/>
        <v/>
      </c>
      <c r="L13731">
        <f>COUNTIF($K$2:K13731,$K13731)</f>
        <v>0</v>
      </c>
    </row>
    <row r="13732" ht="16.5" spans="1:12">
      <c r="A13732" s="1">
        <v>13731</v>
      </c>
      <c r="B13732" s="8">
        <f>COUNTIF($C$2:$C13732,模板!$E$2)</f>
        <v>77</v>
      </c>
      <c r="C13732" s="2" t="str">
        <f>IFERROR(VLOOKUP(K13732,开票信息!$A:$C,3,0),"")</f>
        <v/>
      </c>
      <c r="G13732" s="3" t="str">
        <f t="shared" si="214"/>
        <v/>
      </c>
      <c r="L13732">
        <f>COUNTIF($K$2:K13732,$K13732)</f>
        <v>0</v>
      </c>
    </row>
    <row r="13733" ht="16.5" spans="1:12">
      <c r="A13733" s="1">
        <v>13732</v>
      </c>
      <c r="B13733" s="8">
        <f>COUNTIF($C$2:$C13733,模板!$E$2)</f>
        <v>77</v>
      </c>
      <c r="C13733" s="2" t="str">
        <f>IFERROR(VLOOKUP(K13733,开票信息!$A:$C,3,0),"")</f>
        <v/>
      </c>
      <c r="G13733" s="3" t="str">
        <f t="shared" si="214"/>
        <v/>
      </c>
      <c r="L13733">
        <f>COUNTIF($K$2:K13733,$K13733)</f>
        <v>0</v>
      </c>
    </row>
    <row r="13734" ht="16.5" spans="1:12">
      <c r="A13734" s="1">
        <v>13733</v>
      </c>
      <c r="B13734" s="8">
        <f>COUNTIF($C$2:$C13734,模板!$E$2)</f>
        <v>77</v>
      </c>
      <c r="C13734" s="2" t="str">
        <f>IFERROR(VLOOKUP(K13734,开票信息!$A:$C,3,0),"")</f>
        <v/>
      </c>
      <c r="G13734" s="3" t="str">
        <f t="shared" si="214"/>
        <v/>
      </c>
      <c r="L13734">
        <f>COUNTIF($K$2:K13734,$K13734)</f>
        <v>0</v>
      </c>
    </row>
    <row r="13735" ht="16.5" spans="1:12">
      <c r="A13735" s="1">
        <v>13734</v>
      </c>
      <c r="B13735" s="8">
        <f>COUNTIF($C$2:$C13735,模板!$E$2)</f>
        <v>77</v>
      </c>
      <c r="C13735" s="2" t="str">
        <f>IFERROR(VLOOKUP(K13735,开票信息!$A:$C,3,0),"")</f>
        <v/>
      </c>
      <c r="G13735" s="3" t="str">
        <f t="shared" si="214"/>
        <v/>
      </c>
      <c r="L13735">
        <f>COUNTIF($K$2:K13735,$K13735)</f>
        <v>0</v>
      </c>
    </row>
    <row r="13736" ht="16.5" spans="1:12">
      <c r="A13736" s="1">
        <v>13735</v>
      </c>
      <c r="B13736" s="8">
        <f>COUNTIF($C$2:$C13736,模板!$E$2)</f>
        <v>77</v>
      </c>
      <c r="C13736" s="2" t="str">
        <f>IFERROR(VLOOKUP(K13736,开票信息!$A:$C,3,0),"")</f>
        <v/>
      </c>
      <c r="G13736" s="3" t="str">
        <f t="shared" si="214"/>
        <v/>
      </c>
      <c r="L13736">
        <f>COUNTIF($K$2:K13736,$K13736)</f>
        <v>0</v>
      </c>
    </row>
    <row r="13737" ht="16.5" spans="1:12">
      <c r="A13737" s="1">
        <v>13736</v>
      </c>
      <c r="B13737" s="8">
        <f>COUNTIF($C$2:$C13737,模板!$E$2)</f>
        <v>77</v>
      </c>
      <c r="C13737" s="2" t="str">
        <f>IFERROR(VLOOKUP(K13737,开票信息!$A:$C,3,0),"")</f>
        <v/>
      </c>
      <c r="G13737" s="3" t="str">
        <f t="shared" si="214"/>
        <v/>
      </c>
      <c r="L13737">
        <f>COUNTIF($K$2:K13737,$K13737)</f>
        <v>0</v>
      </c>
    </row>
    <row r="13738" ht="16.5" spans="1:12">
      <c r="A13738" s="1">
        <v>13737</v>
      </c>
      <c r="B13738" s="8">
        <f>COUNTIF($C$2:$C13738,模板!$E$2)</f>
        <v>77</v>
      </c>
      <c r="C13738" s="2" t="str">
        <f>IFERROR(VLOOKUP(K13738,开票信息!$A:$C,3,0),"")</f>
        <v/>
      </c>
      <c r="G13738" s="3" t="str">
        <f t="shared" si="214"/>
        <v/>
      </c>
      <c r="L13738">
        <f>COUNTIF($K$2:K13738,$K13738)</f>
        <v>0</v>
      </c>
    </row>
    <row r="13739" ht="16.5" spans="1:12">
      <c r="A13739" s="1">
        <v>13738</v>
      </c>
      <c r="B13739" s="8">
        <f>COUNTIF($C$2:$C13739,模板!$E$2)</f>
        <v>77</v>
      </c>
      <c r="C13739" s="2" t="str">
        <f>IFERROR(VLOOKUP(K13739,开票信息!$A:$C,3,0),"")</f>
        <v/>
      </c>
      <c r="G13739" s="3" t="str">
        <f t="shared" si="214"/>
        <v/>
      </c>
      <c r="L13739">
        <f>COUNTIF($K$2:K13739,$K13739)</f>
        <v>0</v>
      </c>
    </row>
    <row r="13740" ht="16.5" spans="1:12">
      <c r="A13740" s="1">
        <v>13739</v>
      </c>
      <c r="B13740" s="8">
        <f>COUNTIF($C$2:$C13740,模板!$E$2)</f>
        <v>77</v>
      </c>
      <c r="C13740" s="2" t="str">
        <f>IFERROR(VLOOKUP(K13740,开票信息!$A:$C,3,0),"")</f>
        <v/>
      </c>
      <c r="G13740" s="3" t="str">
        <f t="shared" si="214"/>
        <v/>
      </c>
      <c r="L13740">
        <f>COUNTIF($K$2:K13740,$K13740)</f>
        <v>0</v>
      </c>
    </row>
    <row r="13741" ht="16.5" spans="1:12">
      <c r="A13741" s="1">
        <v>13740</v>
      </c>
      <c r="B13741" s="8">
        <f>COUNTIF($C$2:$C13741,模板!$E$2)</f>
        <v>77</v>
      </c>
      <c r="C13741" s="2" t="str">
        <f>IFERROR(VLOOKUP(K13741,开票信息!$A:$C,3,0),"")</f>
        <v/>
      </c>
      <c r="G13741" s="3" t="str">
        <f t="shared" si="214"/>
        <v/>
      </c>
      <c r="L13741">
        <f>COUNTIF($K$2:K13741,$K13741)</f>
        <v>0</v>
      </c>
    </row>
    <row r="13742" ht="16.5" spans="1:12">
      <c r="A13742" s="1">
        <v>13741</v>
      </c>
      <c r="B13742" s="8">
        <f>COUNTIF($C$2:$C13742,模板!$E$2)</f>
        <v>77</v>
      </c>
      <c r="C13742" s="2" t="str">
        <f>IFERROR(VLOOKUP(K13742,开票信息!$A:$C,3,0),"")</f>
        <v/>
      </c>
      <c r="G13742" s="3" t="str">
        <f t="shared" si="214"/>
        <v/>
      </c>
      <c r="L13742">
        <f>COUNTIF($K$2:K13742,$K13742)</f>
        <v>0</v>
      </c>
    </row>
    <row r="13743" ht="16.5" spans="1:12">
      <c r="A13743" s="1">
        <v>13742</v>
      </c>
      <c r="B13743" s="8">
        <f>COUNTIF($C$2:$C13743,模板!$E$2)</f>
        <v>77</v>
      </c>
      <c r="C13743" s="2" t="str">
        <f>IFERROR(VLOOKUP(K13743,开票信息!$A:$C,3,0),"")</f>
        <v/>
      </c>
      <c r="G13743" s="3" t="str">
        <f t="shared" si="214"/>
        <v/>
      </c>
      <c r="L13743">
        <f>COUNTIF($K$2:K13743,$K13743)</f>
        <v>0</v>
      </c>
    </row>
    <row r="13744" ht="16.5" spans="1:12">
      <c r="A13744" s="1">
        <v>13743</v>
      </c>
      <c r="B13744" s="8">
        <f>COUNTIF($C$2:$C13744,模板!$E$2)</f>
        <v>77</v>
      </c>
      <c r="C13744" s="2" t="str">
        <f>IFERROR(VLOOKUP(K13744,开票信息!$A:$C,3,0),"")</f>
        <v/>
      </c>
      <c r="G13744" s="3" t="str">
        <f t="shared" si="214"/>
        <v/>
      </c>
      <c r="L13744">
        <f>COUNTIF($K$2:K13744,$K13744)</f>
        <v>0</v>
      </c>
    </row>
    <row r="13745" ht="16.5" spans="1:12">
      <c r="A13745" s="1">
        <v>13744</v>
      </c>
      <c r="B13745" s="8">
        <f>COUNTIF($C$2:$C13745,模板!$E$2)</f>
        <v>77</v>
      </c>
      <c r="C13745" s="2" t="str">
        <f>IFERROR(VLOOKUP(K13745,开票信息!$A:$C,3,0),"")</f>
        <v/>
      </c>
      <c r="G13745" s="3" t="str">
        <f t="shared" si="214"/>
        <v/>
      </c>
      <c r="L13745">
        <f>COUNTIF($K$2:K13745,$K13745)</f>
        <v>0</v>
      </c>
    </row>
    <row r="13746" ht="16.5" spans="1:12">
      <c r="A13746" s="1">
        <v>13745</v>
      </c>
      <c r="B13746" s="8">
        <f>COUNTIF($C$2:$C13746,模板!$E$2)</f>
        <v>77</v>
      </c>
      <c r="C13746" s="2" t="str">
        <f>IFERROR(VLOOKUP(K13746,开票信息!$A:$C,3,0),"")</f>
        <v/>
      </c>
      <c r="G13746" s="3" t="str">
        <f t="shared" si="214"/>
        <v/>
      </c>
      <c r="L13746">
        <f>COUNTIF($K$2:K13746,$K13746)</f>
        <v>0</v>
      </c>
    </row>
    <row r="13747" ht="16.5" spans="1:12">
      <c r="A13747" s="1">
        <v>13746</v>
      </c>
      <c r="B13747" s="8">
        <f>COUNTIF($C$2:$C13747,模板!$E$2)</f>
        <v>77</v>
      </c>
      <c r="C13747" s="2" t="str">
        <f>IFERROR(VLOOKUP(K13747,开票信息!$A:$C,3,0),"")</f>
        <v/>
      </c>
      <c r="G13747" s="3" t="str">
        <f t="shared" si="214"/>
        <v/>
      </c>
      <c r="L13747">
        <f>COUNTIF($K$2:K13747,$K13747)</f>
        <v>0</v>
      </c>
    </row>
    <row r="13748" ht="16.5" spans="1:12">
      <c r="A13748" s="1">
        <v>13747</v>
      </c>
      <c r="B13748" s="8">
        <f>COUNTIF($C$2:$C13748,模板!$E$2)</f>
        <v>77</v>
      </c>
      <c r="C13748" s="2" t="str">
        <f>IFERROR(VLOOKUP(K13748,开票信息!$A:$C,3,0),"")</f>
        <v/>
      </c>
      <c r="G13748" s="3" t="str">
        <f t="shared" si="214"/>
        <v/>
      </c>
      <c r="L13748">
        <f>COUNTIF($K$2:K13748,$K13748)</f>
        <v>0</v>
      </c>
    </row>
    <row r="13749" ht="16.5" spans="1:12">
      <c r="A13749" s="1">
        <v>13748</v>
      </c>
      <c r="B13749" s="8">
        <f>COUNTIF($C$2:$C13749,模板!$E$2)</f>
        <v>77</v>
      </c>
      <c r="C13749" s="2" t="str">
        <f>IFERROR(VLOOKUP(K13749,开票信息!$A:$C,3,0),"")</f>
        <v/>
      </c>
      <c r="G13749" s="3" t="str">
        <f t="shared" si="214"/>
        <v/>
      </c>
      <c r="L13749">
        <f>COUNTIF($K$2:K13749,$K13749)</f>
        <v>0</v>
      </c>
    </row>
    <row r="13750" ht="16.5" spans="1:12">
      <c r="A13750" s="1">
        <v>13749</v>
      </c>
      <c r="B13750" s="8">
        <f>COUNTIF($C$2:$C13750,模板!$E$2)</f>
        <v>77</v>
      </c>
      <c r="C13750" s="2" t="str">
        <f>IFERROR(VLOOKUP(K13750,开票信息!$A:$C,3,0),"")</f>
        <v/>
      </c>
      <c r="G13750" s="3" t="str">
        <f t="shared" si="214"/>
        <v/>
      </c>
      <c r="L13750">
        <f>COUNTIF($K$2:K13750,$K13750)</f>
        <v>0</v>
      </c>
    </row>
    <row r="13751" ht="16.5" spans="1:12">
      <c r="A13751" s="1">
        <v>13750</v>
      </c>
      <c r="B13751" s="8">
        <f>COUNTIF($C$2:$C13751,模板!$E$2)</f>
        <v>77</v>
      </c>
      <c r="C13751" s="2" t="str">
        <f>IFERROR(VLOOKUP(K13751,开票信息!$A:$C,3,0),"")</f>
        <v/>
      </c>
      <c r="G13751" s="3" t="str">
        <f t="shared" si="214"/>
        <v/>
      </c>
      <c r="L13751">
        <f>COUNTIF($K$2:K13751,$K13751)</f>
        <v>0</v>
      </c>
    </row>
    <row r="13752" ht="16.5" spans="1:12">
      <c r="A13752" s="1">
        <v>13751</v>
      </c>
      <c r="B13752" s="8">
        <f>COUNTIF($C$2:$C13752,模板!$E$2)</f>
        <v>77</v>
      </c>
      <c r="C13752" s="2" t="str">
        <f>IFERROR(VLOOKUP(K13752,开票信息!$A:$C,3,0),"")</f>
        <v/>
      </c>
      <c r="G13752" s="3" t="str">
        <f t="shared" si="214"/>
        <v/>
      </c>
      <c r="L13752">
        <f>COUNTIF($K$2:K13752,$K13752)</f>
        <v>0</v>
      </c>
    </row>
    <row r="13753" ht="16.5" spans="1:12">
      <c r="A13753" s="1">
        <v>13752</v>
      </c>
      <c r="B13753" s="8">
        <f>COUNTIF($C$2:$C13753,模板!$E$2)</f>
        <v>77</v>
      </c>
      <c r="C13753" s="2" t="str">
        <f>IFERROR(VLOOKUP(K13753,开票信息!$A:$C,3,0),"")</f>
        <v/>
      </c>
      <c r="G13753" s="3" t="str">
        <f t="shared" si="214"/>
        <v/>
      </c>
      <c r="L13753">
        <f>COUNTIF($K$2:K13753,$K13753)</f>
        <v>0</v>
      </c>
    </row>
    <row r="13754" ht="16.5" spans="1:12">
      <c r="A13754" s="1">
        <v>13753</v>
      </c>
      <c r="B13754" s="8">
        <f>COUNTIF($C$2:$C13754,模板!$E$2)</f>
        <v>77</v>
      </c>
      <c r="C13754" s="2" t="str">
        <f>IFERROR(VLOOKUP(K13754,开票信息!$A:$C,3,0),"")</f>
        <v/>
      </c>
      <c r="G13754" s="3" t="str">
        <f t="shared" si="214"/>
        <v/>
      </c>
      <c r="L13754">
        <f>COUNTIF($K$2:K13754,$K13754)</f>
        <v>0</v>
      </c>
    </row>
    <row r="13755" ht="16.5" spans="1:12">
      <c r="A13755" s="1">
        <v>13754</v>
      </c>
      <c r="B13755" s="8">
        <f>COUNTIF($C$2:$C13755,模板!$E$2)</f>
        <v>77</v>
      </c>
      <c r="C13755" s="2" t="str">
        <f>IFERROR(VLOOKUP(K13755,开票信息!$A:$C,3,0),"")</f>
        <v/>
      </c>
      <c r="G13755" s="3" t="str">
        <f t="shared" si="214"/>
        <v/>
      </c>
      <c r="L13755">
        <f>COUNTIF($K$2:K13755,$K13755)</f>
        <v>0</v>
      </c>
    </row>
    <row r="13756" ht="16.5" spans="1:12">
      <c r="A13756" s="1">
        <v>13755</v>
      </c>
      <c r="B13756" s="8">
        <f>COUNTIF($C$2:$C13756,模板!$E$2)</f>
        <v>77</v>
      </c>
      <c r="C13756" s="2" t="str">
        <f>IFERROR(VLOOKUP(K13756,开票信息!$A:$C,3,0),"")</f>
        <v/>
      </c>
      <c r="G13756" s="3" t="str">
        <f t="shared" si="214"/>
        <v/>
      </c>
      <c r="L13756">
        <f>COUNTIF($K$2:K13756,$K13756)</f>
        <v>0</v>
      </c>
    </row>
    <row r="13757" ht="16.5" spans="1:12">
      <c r="A13757" s="1">
        <v>13756</v>
      </c>
      <c r="B13757" s="8">
        <f>COUNTIF($C$2:$C13757,模板!$E$2)</f>
        <v>77</v>
      </c>
      <c r="C13757" s="2" t="str">
        <f>IFERROR(VLOOKUP(K13757,开票信息!$A:$C,3,0),"")</f>
        <v/>
      </c>
      <c r="G13757" s="3" t="str">
        <f t="shared" si="214"/>
        <v/>
      </c>
      <c r="L13757">
        <f>COUNTIF($K$2:K13757,$K13757)</f>
        <v>0</v>
      </c>
    </row>
    <row r="13758" ht="16.5" spans="1:12">
      <c r="A13758" s="1">
        <v>13757</v>
      </c>
      <c r="B13758" s="8">
        <f>COUNTIF($C$2:$C13758,模板!$E$2)</f>
        <v>77</v>
      </c>
      <c r="C13758" s="2" t="str">
        <f>IFERROR(VLOOKUP(K13758,开票信息!$A:$C,3,0),"")</f>
        <v/>
      </c>
      <c r="G13758" s="3" t="str">
        <f t="shared" si="214"/>
        <v/>
      </c>
      <c r="L13758">
        <f>COUNTIF($K$2:K13758,$K13758)</f>
        <v>0</v>
      </c>
    </row>
    <row r="13759" ht="16.5" spans="1:12">
      <c r="A13759" s="1">
        <v>13758</v>
      </c>
      <c r="B13759" s="8">
        <f>COUNTIF($C$2:$C13759,模板!$E$2)</f>
        <v>77</v>
      </c>
      <c r="C13759" s="2" t="str">
        <f>IFERROR(VLOOKUP(K13759,开票信息!$A:$C,3,0),"")</f>
        <v/>
      </c>
      <c r="G13759" s="3" t="str">
        <f t="shared" si="214"/>
        <v/>
      </c>
      <c r="L13759">
        <f>COUNTIF($K$2:K13759,$K13759)</f>
        <v>0</v>
      </c>
    </row>
    <row r="13760" ht="16.5" spans="1:12">
      <c r="A13760" s="1">
        <v>13759</v>
      </c>
      <c r="B13760" s="8">
        <f>COUNTIF($C$2:$C13760,模板!$E$2)</f>
        <v>77</v>
      </c>
      <c r="C13760" s="2" t="str">
        <f>IFERROR(VLOOKUP(K13760,开票信息!$A:$C,3,0),"")</f>
        <v/>
      </c>
      <c r="G13760" s="3" t="str">
        <f t="shared" si="214"/>
        <v/>
      </c>
      <c r="L13760">
        <f>COUNTIF($K$2:K13760,$K13760)</f>
        <v>0</v>
      </c>
    </row>
    <row r="13761" ht="16.5" spans="1:12">
      <c r="A13761" s="1">
        <v>13760</v>
      </c>
      <c r="B13761" s="8">
        <f>COUNTIF($C$2:$C13761,模板!$E$2)</f>
        <v>77</v>
      </c>
      <c r="C13761" s="2" t="str">
        <f>IFERROR(VLOOKUP(K13761,开票信息!$A:$C,3,0),"")</f>
        <v/>
      </c>
      <c r="G13761" s="3" t="str">
        <f t="shared" si="214"/>
        <v/>
      </c>
      <c r="L13761">
        <f>COUNTIF($K$2:K13761,$K13761)</f>
        <v>0</v>
      </c>
    </row>
    <row r="13762" ht="16.5" spans="1:12">
      <c r="A13762" s="1">
        <v>13761</v>
      </c>
      <c r="B13762" s="8">
        <f>COUNTIF($C$2:$C13762,模板!$E$2)</f>
        <v>77</v>
      </c>
      <c r="C13762" s="2" t="str">
        <f>IFERROR(VLOOKUP(K13762,开票信息!$A:$C,3,0),"")</f>
        <v/>
      </c>
      <c r="G13762" s="3" t="str">
        <f t="shared" si="214"/>
        <v/>
      </c>
      <c r="L13762">
        <f>COUNTIF($K$2:K13762,$K13762)</f>
        <v>0</v>
      </c>
    </row>
    <row r="13763" ht="16.5" spans="1:12">
      <c r="A13763" s="1">
        <v>13762</v>
      </c>
      <c r="B13763" s="8">
        <f>COUNTIF($C$2:$C13763,模板!$E$2)</f>
        <v>77</v>
      </c>
      <c r="C13763" s="2" t="str">
        <f>IFERROR(VLOOKUP(K13763,开票信息!$A:$C,3,0),"")</f>
        <v/>
      </c>
      <c r="G13763" s="3" t="str">
        <f t="shared" ref="G13763:G13826" si="215">IFERROR(H13763/F13763,"")</f>
        <v/>
      </c>
      <c r="L13763">
        <f>COUNTIF($K$2:K13763,$K13763)</f>
        <v>0</v>
      </c>
    </row>
    <row r="13764" ht="16.5" spans="1:12">
      <c r="A13764" s="1">
        <v>13763</v>
      </c>
      <c r="B13764" s="8">
        <f>COUNTIF($C$2:$C13764,模板!$E$2)</f>
        <v>77</v>
      </c>
      <c r="C13764" s="2" t="str">
        <f>IFERROR(VLOOKUP(K13764,开票信息!$A:$C,3,0),"")</f>
        <v/>
      </c>
      <c r="G13764" s="3" t="str">
        <f t="shared" si="215"/>
        <v/>
      </c>
      <c r="L13764">
        <f>COUNTIF($K$2:K13764,$K13764)</f>
        <v>0</v>
      </c>
    </row>
    <row r="13765" ht="16.5" spans="1:12">
      <c r="A13765" s="1">
        <v>13764</v>
      </c>
      <c r="B13765" s="8">
        <f>COUNTIF($C$2:$C13765,模板!$E$2)</f>
        <v>77</v>
      </c>
      <c r="C13765" s="2" t="str">
        <f>IFERROR(VLOOKUP(K13765,开票信息!$A:$C,3,0),"")</f>
        <v/>
      </c>
      <c r="G13765" s="3" t="str">
        <f t="shared" si="215"/>
        <v/>
      </c>
      <c r="L13765">
        <f>COUNTIF($K$2:K13765,$K13765)</f>
        <v>0</v>
      </c>
    </row>
    <row r="13766" ht="16.5" spans="1:12">
      <c r="A13766" s="1">
        <v>13765</v>
      </c>
      <c r="B13766" s="8">
        <f>COUNTIF($C$2:$C13766,模板!$E$2)</f>
        <v>77</v>
      </c>
      <c r="C13766" s="2" t="str">
        <f>IFERROR(VLOOKUP(K13766,开票信息!$A:$C,3,0),"")</f>
        <v/>
      </c>
      <c r="G13766" s="3" t="str">
        <f t="shared" si="215"/>
        <v/>
      </c>
      <c r="L13766">
        <f>COUNTIF($K$2:K13766,$K13766)</f>
        <v>0</v>
      </c>
    </row>
    <row r="13767" ht="16.5" spans="1:12">
      <c r="A13767" s="1">
        <v>13766</v>
      </c>
      <c r="B13767" s="8">
        <f>COUNTIF($C$2:$C13767,模板!$E$2)</f>
        <v>77</v>
      </c>
      <c r="C13767" s="2" t="str">
        <f>IFERROR(VLOOKUP(K13767,开票信息!$A:$C,3,0),"")</f>
        <v/>
      </c>
      <c r="G13767" s="3" t="str">
        <f t="shared" si="215"/>
        <v/>
      </c>
      <c r="L13767">
        <f>COUNTIF($K$2:K13767,$K13767)</f>
        <v>0</v>
      </c>
    </row>
    <row r="13768" ht="16.5" spans="1:12">
      <c r="A13768" s="1">
        <v>13767</v>
      </c>
      <c r="B13768" s="8">
        <f>COUNTIF($C$2:$C13768,模板!$E$2)</f>
        <v>77</v>
      </c>
      <c r="C13768" s="2" t="str">
        <f>IFERROR(VLOOKUP(K13768,开票信息!$A:$C,3,0),"")</f>
        <v/>
      </c>
      <c r="G13768" s="3" t="str">
        <f t="shared" si="215"/>
        <v/>
      </c>
      <c r="L13768">
        <f>COUNTIF($K$2:K13768,$K13768)</f>
        <v>0</v>
      </c>
    </row>
    <row r="13769" ht="16.5" spans="1:12">
      <c r="A13769" s="1">
        <v>13768</v>
      </c>
      <c r="B13769" s="8">
        <f>COUNTIF($C$2:$C13769,模板!$E$2)</f>
        <v>77</v>
      </c>
      <c r="C13769" s="2" t="str">
        <f>IFERROR(VLOOKUP(K13769,开票信息!$A:$C,3,0),"")</f>
        <v/>
      </c>
      <c r="G13769" s="3" t="str">
        <f t="shared" si="215"/>
        <v/>
      </c>
      <c r="L13769">
        <f>COUNTIF($K$2:K13769,$K13769)</f>
        <v>0</v>
      </c>
    </row>
    <row r="13770" ht="16.5" spans="1:12">
      <c r="A13770" s="1">
        <v>13769</v>
      </c>
      <c r="B13770" s="8">
        <f>COUNTIF($C$2:$C13770,模板!$E$2)</f>
        <v>77</v>
      </c>
      <c r="C13770" s="2" t="str">
        <f>IFERROR(VLOOKUP(K13770,开票信息!$A:$C,3,0),"")</f>
        <v/>
      </c>
      <c r="G13770" s="3" t="str">
        <f t="shared" si="215"/>
        <v/>
      </c>
      <c r="L13770">
        <f>COUNTIF($K$2:K13770,$K13770)</f>
        <v>0</v>
      </c>
    </row>
    <row r="13771" ht="16.5" spans="1:12">
      <c r="A13771" s="1">
        <v>13770</v>
      </c>
      <c r="B13771" s="8">
        <f>COUNTIF($C$2:$C13771,模板!$E$2)</f>
        <v>77</v>
      </c>
      <c r="C13771" s="2" t="str">
        <f>IFERROR(VLOOKUP(K13771,开票信息!$A:$C,3,0),"")</f>
        <v/>
      </c>
      <c r="G13771" s="3" t="str">
        <f t="shared" si="215"/>
        <v/>
      </c>
      <c r="L13771">
        <f>COUNTIF($K$2:K13771,$K13771)</f>
        <v>0</v>
      </c>
    </row>
    <row r="13772" ht="16.5" spans="1:12">
      <c r="A13772" s="1">
        <v>13771</v>
      </c>
      <c r="B13772" s="8">
        <f>COUNTIF($C$2:$C13772,模板!$E$2)</f>
        <v>77</v>
      </c>
      <c r="C13772" s="2" t="str">
        <f>IFERROR(VLOOKUP(K13772,开票信息!$A:$C,3,0),"")</f>
        <v/>
      </c>
      <c r="G13772" s="3" t="str">
        <f t="shared" si="215"/>
        <v/>
      </c>
      <c r="L13772">
        <f>COUNTIF($K$2:K13772,$K13772)</f>
        <v>0</v>
      </c>
    </row>
    <row r="13773" ht="16.5" spans="1:12">
      <c r="A13773" s="1">
        <v>13772</v>
      </c>
      <c r="B13773" s="8">
        <f>COUNTIF($C$2:$C13773,模板!$E$2)</f>
        <v>77</v>
      </c>
      <c r="C13773" s="2" t="str">
        <f>IFERROR(VLOOKUP(K13773,开票信息!$A:$C,3,0),"")</f>
        <v/>
      </c>
      <c r="G13773" s="3" t="str">
        <f t="shared" si="215"/>
        <v/>
      </c>
      <c r="L13773">
        <f>COUNTIF($K$2:K13773,$K13773)</f>
        <v>0</v>
      </c>
    </row>
    <row r="13774" ht="16.5" spans="1:12">
      <c r="A13774" s="1">
        <v>13773</v>
      </c>
      <c r="B13774" s="8">
        <f>COUNTIF($C$2:$C13774,模板!$E$2)</f>
        <v>77</v>
      </c>
      <c r="C13774" s="2" t="str">
        <f>IFERROR(VLOOKUP(K13774,开票信息!$A:$C,3,0),"")</f>
        <v/>
      </c>
      <c r="G13774" s="3" t="str">
        <f t="shared" si="215"/>
        <v/>
      </c>
      <c r="L13774">
        <f>COUNTIF($K$2:K13774,$K13774)</f>
        <v>0</v>
      </c>
    </row>
    <row r="13775" ht="16.5" spans="1:12">
      <c r="A13775" s="1">
        <v>13774</v>
      </c>
      <c r="B13775" s="8">
        <f>COUNTIF($C$2:$C13775,模板!$E$2)</f>
        <v>77</v>
      </c>
      <c r="C13775" s="2" t="str">
        <f>IFERROR(VLOOKUP(K13775,开票信息!$A:$C,3,0),"")</f>
        <v/>
      </c>
      <c r="G13775" s="3" t="str">
        <f t="shared" si="215"/>
        <v/>
      </c>
      <c r="L13775">
        <f>COUNTIF($K$2:K13775,$K13775)</f>
        <v>0</v>
      </c>
    </row>
    <row r="13776" ht="16.5" spans="1:12">
      <c r="A13776" s="1">
        <v>13775</v>
      </c>
      <c r="B13776" s="8">
        <f>COUNTIF($C$2:$C13776,模板!$E$2)</f>
        <v>77</v>
      </c>
      <c r="C13776" s="2" t="str">
        <f>IFERROR(VLOOKUP(K13776,开票信息!$A:$C,3,0),"")</f>
        <v/>
      </c>
      <c r="G13776" s="3" t="str">
        <f t="shared" si="215"/>
        <v/>
      </c>
      <c r="L13776">
        <f>COUNTIF($K$2:K13776,$K13776)</f>
        <v>0</v>
      </c>
    </row>
    <row r="13777" ht="16.5" spans="1:12">
      <c r="A13777" s="1">
        <v>13776</v>
      </c>
      <c r="B13777" s="8">
        <f>COUNTIF($C$2:$C13777,模板!$E$2)</f>
        <v>77</v>
      </c>
      <c r="C13777" s="2" t="str">
        <f>IFERROR(VLOOKUP(K13777,开票信息!$A:$C,3,0),"")</f>
        <v/>
      </c>
      <c r="G13777" s="3" t="str">
        <f t="shared" si="215"/>
        <v/>
      </c>
      <c r="L13777">
        <f>COUNTIF($K$2:K13777,$K13777)</f>
        <v>0</v>
      </c>
    </row>
    <row r="13778" ht="16.5" spans="1:12">
      <c r="A13778" s="1">
        <v>13777</v>
      </c>
      <c r="B13778" s="8">
        <f>COUNTIF($C$2:$C13778,模板!$E$2)</f>
        <v>77</v>
      </c>
      <c r="C13778" s="2" t="str">
        <f>IFERROR(VLOOKUP(K13778,开票信息!$A:$C,3,0),"")</f>
        <v/>
      </c>
      <c r="G13778" s="3" t="str">
        <f t="shared" si="215"/>
        <v/>
      </c>
      <c r="L13778">
        <f>COUNTIF($K$2:K13778,$K13778)</f>
        <v>0</v>
      </c>
    </row>
    <row r="13779" ht="16.5" spans="1:12">
      <c r="A13779" s="1">
        <v>13778</v>
      </c>
      <c r="B13779" s="8">
        <f>COUNTIF($C$2:$C13779,模板!$E$2)</f>
        <v>77</v>
      </c>
      <c r="C13779" s="2" t="str">
        <f>IFERROR(VLOOKUP(K13779,开票信息!$A:$C,3,0),"")</f>
        <v/>
      </c>
      <c r="G13779" s="3" t="str">
        <f t="shared" si="215"/>
        <v/>
      </c>
      <c r="L13779">
        <f>COUNTIF($K$2:K13779,$K13779)</f>
        <v>0</v>
      </c>
    </row>
    <row r="13780" ht="16.5" spans="1:12">
      <c r="A13780" s="1">
        <v>13779</v>
      </c>
      <c r="B13780" s="8">
        <f>COUNTIF($C$2:$C13780,模板!$E$2)</f>
        <v>77</v>
      </c>
      <c r="C13780" s="2" t="str">
        <f>IFERROR(VLOOKUP(K13780,开票信息!$A:$C,3,0),"")</f>
        <v/>
      </c>
      <c r="G13780" s="3" t="str">
        <f t="shared" si="215"/>
        <v/>
      </c>
      <c r="L13780">
        <f>COUNTIF($K$2:K13780,$K13780)</f>
        <v>0</v>
      </c>
    </row>
    <row r="13781" ht="16.5" spans="1:12">
      <c r="A13781" s="1">
        <v>13780</v>
      </c>
      <c r="B13781" s="8">
        <f>COUNTIF($C$2:$C13781,模板!$E$2)</f>
        <v>77</v>
      </c>
      <c r="C13781" s="2" t="str">
        <f>IFERROR(VLOOKUP(K13781,开票信息!$A:$C,3,0),"")</f>
        <v/>
      </c>
      <c r="G13781" s="3" t="str">
        <f t="shared" si="215"/>
        <v/>
      </c>
      <c r="L13781">
        <f>COUNTIF($K$2:K13781,$K13781)</f>
        <v>0</v>
      </c>
    </row>
    <row r="13782" ht="16.5" spans="1:12">
      <c r="A13782" s="1">
        <v>13781</v>
      </c>
      <c r="B13782" s="8">
        <f>COUNTIF($C$2:$C13782,模板!$E$2)</f>
        <v>77</v>
      </c>
      <c r="C13782" s="2" t="str">
        <f>IFERROR(VLOOKUP(K13782,开票信息!$A:$C,3,0),"")</f>
        <v/>
      </c>
      <c r="G13782" s="3" t="str">
        <f t="shared" si="215"/>
        <v/>
      </c>
      <c r="L13782">
        <f>COUNTIF($K$2:K13782,$K13782)</f>
        <v>0</v>
      </c>
    </row>
    <row r="13783" ht="16.5" spans="1:12">
      <c r="A13783" s="1">
        <v>13782</v>
      </c>
      <c r="B13783" s="8">
        <f>COUNTIF($C$2:$C13783,模板!$E$2)</f>
        <v>77</v>
      </c>
      <c r="C13783" s="2" t="str">
        <f>IFERROR(VLOOKUP(K13783,开票信息!$A:$C,3,0),"")</f>
        <v/>
      </c>
      <c r="G13783" s="3" t="str">
        <f t="shared" si="215"/>
        <v/>
      </c>
      <c r="L13783">
        <f>COUNTIF($K$2:K13783,$K13783)</f>
        <v>0</v>
      </c>
    </row>
    <row r="13784" ht="16.5" spans="1:12">
      <c r="A13784" s="1">
        <v>13783</v>
      </c>
      <c r="B13784" s="8">
        <f>COUNTIF($C$2:$C13784,模板!$E$2)</f>
        <v>77</v>
      </c>
      <c r="C13784" s="2" t="str">
        <f>IFERROR(VLOOKUP(K13784,开票信息!$A:$C,3,0),"")</f>
        <v/>
      </c>
      <c r="G13784" s="3" t="str">
        <f t="shared" si="215"/>
        <v/>
      </c>
      <c r="L13784">
        <f>COUNTIF($K$2:K13784,$K13784)</f>
        <v>0</v>
      </c>
    </row>
    <row r="13785" ht="16.5" spans="1:12">
      <c r="A13785" s="1">
        <v>13784</v>
      </c>
      <c r="B13785" s="8">
        <f>COUNTIF($C$2:$C13785,模板!$E$2)</f>
        <v>77</v>
      </c>
      <c r="C13785" s="2" t="str">
        <f>IFERROR(VLOOKUP(K13785,开票信息!$A:$C,3,0),"")</f>
        <v/>
      </c>
      <c r="G13785" s="3" t="str">
        <f t="shared" si="215"/>
        <v/>
      </c>
      <c r="L13785">
        <f>COUNTIF($K$2:K13785,$K13785)</f>
        <v>0</v>
      </c>
    </row>
    <row r="13786" ht="16.5" spans="1:12">
      <c r="A13786" s="1">
        <v>13785</v>
      </c>
      <c r="B13786" s="8">
        <f>COUNTIF($C$2:$C13786,模板!$E$2)</f>
        <v>77</v>
      </c>
      <c r="C13786" s="2" t="str">
        <f>IFERROR(VLOOKUP(K13786,开票信息!$A:$C,3,0),"")</f>
        <v/>
      </c>
      <c r="G13786" s="3" t="str">
        <f t="shared" si="215"/>
        <v/>
      </c>
      <c r="L13786">
        <f>COUNTIF($K$2:K13786,$K13786)</f>
        <v>0</v>
      </c>
    </row>
    <row r="13787" ht="16.5" spans="1:12">
      <c r="A13787" s="1">
        <v>13786</v>
      </c>
      <c r="B13787" s="8">
        <f>COUNTIF($C$2:$C13787,模板!$E$2)</f>
        <v>77</v>
      </c>
      <c r="C13787" s="2" t="str">
        <f>IFERROR(VLOOKUP(K13787,开票信息!$A:$C,3,0),"")</f>
        <v/>
      </c>
      <c r="G13787" s="3" t="str">
        <f t="shared" si="215"/>
        <v/>
      </c>
      <c r="L13787">
        <f>COUNTIF($K$2:K13787,$K13787)</f>
        <v>0</v>
      </c>
    </row>
    <row r="13788" ht="16.5" spans="1:12">
      <c r="A13788" s="1">
        <v>13787</v>
      </c>
      <c r="B13788" s="8">
        <f>COUNTIF($C$2:$C13788,模板!$E$2)</f>
        <v>77</v>
      </c>
      <c r="C13788" s="2" t="str">
        <f>IFERROR(VLOOKUP(K13788,开票信息!$A:$C,3,0),"")</f>
        <v/>
      </c>
      <c r="G13788" s="3" t="str">
        <f t="shared" si="215"/>
        <v/>
      </c>
      <c r="L13788">
        <f>COUNTIF($K$2:K13788,$K13788)</f>
        <v>0</v>
      </c>
    </row>
    <row r="13789" ht="16.5" spans="1:12">
      <c r="A13789" s="1">
        <v>13788</v>
      </c>
      <c r="B13789" s="8">
        <f>COUNTIF($C$2:$C13789,模板!$E$2)</f>
        <v>77</v>
      </c>
      <c r="C13789" s="2" t="str">
        <f>IFERROR(VLOOKUP(K13789,开票信息!$A:$C,3,0),"")</f>
        <v/>
      </c>
      <c r="G13789" s="3" t="str">
        <f t="shared" si="215"/>
        <v/>
      </c>
      <c r="L13789">
        <f>COUNTIF($K$2:K13789,$K13789)</f>
        <v>0</v>
      </c>
    </row>
    <row r="13790" ht="16.5" spans="1:12">
      <c r="A13790" s="1">
        <v>13789</v>
      </c>
      <c r="B13790" s="8">
        <f>COUNTIF($C$2:$C13790,模板!$E$2)</f>
        <v>77</v>
      </c>
      <c r="C13790" s="2" t="str">
        <f>IFERROR(VLOOKUP(K13790,开票信息!$A:$C,3,0),"")</f>
        <v/>
      </c>
      <c r="G13790" s="3" t="str">
        <f t="shared" si="215"/>
        <v/>
      </c>
      <c r="L13790">
        <f>COUNTIF($K$2:K13790,$K13790)</f>
        <v>0</v>
      </c>
    </row>
    <row r="13791" ht="16.5" spans="1:12">
      <c r="A13791" s="1">
        <v>13790</v>
      </c>
      <c r="B13791" s="8">
        <f>COUNTIF($C$2:$C13791,模板!$E$2)</f>
        <v>77</v>
      </c>
      <c r="C13791" s="2" t="str">
        <f>IFERROR(VLOOKUP(K13791,开票信息!$A:$C,3,0),"")</f>
        <v/>
      </c>
      <c r="G13791" s="3" t="str">
        <f t="shared" si="215"/>
        <v/>
      </c>
      <c r="L13791">
        <f>COUNTIF($K$2:K13791,$K13791)</f>
        <v>0</v>
      </c>
    </row>
    <row r="13792" ht="16.5" spans="1:12">
      <c r="A13792" s="1">
        <v>13791</v>
      </c>
      <c r="B13792" s="8">
        <f>COUNTIF($C$2:$C13792,模板!$E$2)</f>
        <v>77</v>
      </c>
      <c r="C13792" s="2" t="str">
        <f>IFERROR(VLOOKUP(K13792,开票信息!$A:$C,3,0),"")</f>
        <v/>
      </c>
      <c r="G13792" s="3" t="str">
        <f t="shared" si="215"/>
        <v/>
      </c>
      <c r="L13792">
        <f>COUNTIF($K$2:K13792,$K13792)</f>
        <v>0</v>
      </c>
    </row>
    <row r="13793" ht="16.5" spans="1:12">
      <c r="A13793" s="1">
        <v>13792</v>
      </c>
      <c r="B13793" s="8">
        <f>COUNTIF($C$2:$C13793,模板!$E$2)</f>
        <v>77</v>
      </c>
      <c r="C13793" s="2" t="str">
        <f>IFERROR(VLOOKUP(K13793,开票信息!$A:$C,3,0),"")</f>
        <v/>
      </c>
      <c r="G13793" s="3" t="str">
        <f t="shared" si="215"/>
        <v/>
      </c>
      <c r="L13793">
        <f>COUNTIF($K$2:K13793,$K13793)</f>
        <v>0</v>
      </c>
    </row>
    <row r="13794" ht="16.5" spans="1:12">
      <c r="A13794" s="1">
        <v>13793</v>
      </c>
      <c r="B13794" s="8">
        <f>COUNTIF($C$2:$C13794,模板!$E$2)</f>
        <v>77</v>
      </c>
      <c r="C13794" s="2" t="str">
        <f>IFERROR(VLOOKUP(K13794,开票信息!$A:$C,3,0),"")</f>
        <v/>
      </c>
      <c r="G13794" s="3" t="str">
        <f t="shared" si="215"/>
        <v/>
      </c>
      <c r="L13794">
        <f>COUNTIF($K$2:K13794,$K13794)</f>
        <v>0</v>
      </c>
    </row>
    <row r="13795" ht="16.5" spans="1:12">
      <c r="A13795" s="1">
        <v>13794</v>
      </c>
      <c r="B13795" s="8">
        <f>COUNTIF($C$2:$C13795,模板!$E$2)</f>
        <v>77</v>
      </c>
      <c r="C13795" s="2" t="str">
        <f>IFERROR(VLOOKUP(K13795,开票信息!$A:$C,3,0),"")</f>
        <v/>
      </c>
      <c r="G13795" s="3" t="str">
        <f t="shared" si="215"/>
        <v/>
      </c>
      <c r="L13795">
        <f>COUNTIF($K$2:K13795,$K13795)</f>
        <v>0</v>
      </c>
    </row>
    <row r="13796" ht="16.5" spans="1:12">
      <c r="A13796" s="1">
        <v>13795</v>
      </c>
      <c r="B13796" s="8">
        <f>COUNTIF($C$2:$C13796,模板!$E$2)</f>
        <v>77</v>
      </c>
      <c r="C13796" s="2" t="str">
        <f>IFERROR(VLOOKUP(K13796,开票信息!$A:$C,3,0),"")</f>
        <v/>
      </c>
      <c r="G13796" s="3" t="str">
        <f t="shared" si="215"/>
        <v/>
      </c>
      <c r="L13796">
        <f>COUNTIF($K$2:K13796,$K13796)</f>
        <v>0</v>
      </c>
    </row>
    <row r="13797" ht="16.5" spans="1:12">
      <c r="A13797" s="1">
        <v>13796</v>
      </c>
      <c r="B13797" s="8">
        <f>COUNTIF($C$2:$C13797,模板!$E$2)</f>
        <v>77</v>
      </c>
      <c r="C13797" s="2" t="str">
        <f>IFERROR(VLOOKUP(K13797,开票信息!$A:$C,3,0),"")</f>
        <v/>
      </c>
      <c r="G13797" s="3" t="str">
        <f t="shared" si="215"/>
        <v/>
      </c>
      <c r="L13797">
        <f>COUNTIF($K$2:K13797,$K13797)</f>
        <v>0</v>
      </c>
    </row>
    <row r="13798" ht="16.5" spans="1:12">
      <c r="A13798" s="1">
        <v>13797</v>
      </c>
      <c r="B13798" s="8">
        <f>COUNTIF($C$2:$C13798,模板!$E$2)</f>
        <v>77</v>
      </c>
      <c r="C13798" s="2" t="str">
        <f>IFERROR(VLOOKUP(K13798,开票信息!$A:$C,3,0),"")</f>
        <v/>
      </c>
      <c r="G13798" s="3" t="str">
        <f t="shared" si="215"/>
        <v/>
      </c>
      <c r="L13798">
        <f>COUNTIF($K$2:K13798,$K13798)</f>
        <v>0</v>
      </c>
    </row>
    <row r="13799" ht="16.5" spans="1:12">
      <c r="A13799" s="1">
        <v>13798</v>
      </c>
      <c r="B13799" s="8">
        <f>COUNTIF($C$2:$C13799,模板!$E$2)</f>
        <v>77</v>
      </c>
      <c r="C13799" s="2" t="str">
        <f>IFERROR(VLOOKUP(K13799,开票信息!$A:$C,3,0),"")</f>
        <v/>
      </c>
      <c r="G13799" s="3" t="str">
        <f t="shared" si="215"/>
        <v/>
      </c>
      <c r="L13799">
        <f>COUNTIF($K$2:K13799,$K13799)</f>
        <v>0</v>
      </c>
    </row>
    <row r="13800" ht="16.5" spans="1:12">
      <c r="A13800" s="1">
        <v>13799</v>
      </c>
      <c r="B13800" s="8">
        <f>COUNTIF($C$2:$C13800,模板!$E$2)</f>
        <v>77</v>
      </c>
      <c r="C13800" s="2" t="str">
        <f>IFERROR(VLOOKUP(K13800,开票信息!$A:$C,3,0),"")</f>
        <v/>
      </c>
      <c r="G13800" s="3" t="str">
        <f t="shared" si="215"/>
        <v/>
      </c>
      <c r="L13800">
        <f>COUNTIF($K$2:K13800,$K13800)</f>
        <v>0</v>
      </c>
    </row>
    <row r="13801" ht="16.5" spans="1:12">
      <c r="A13801" s="1">
        <v>13800</v>
      </c>
      <c r="B13801" s="8">
        <f>COUNTIF($C$2:$C13801,模板!$E$2)</f>
        <v>77</v>
      </c>
      <c r="C13801" s="2" t="str">
        <f>IFERROR(VLOOKUP(K13801,开票信息!$A:$C,3,0),"")</f>
        <v/>
      </c>
      <c r="G13801" s="3" t="str">
        <f t="shared" si="215"/>
        <v/>
      </c>
      <c r="L13801">
        <f>COUNTIF($K$2:K13801,$K13801)</f>
        <v>0</v>
      </c>
    </row>
    <row r="13802" ht="16.5" spans="1:12">
      <c r="A13802" s="1">
        <v>13801</v>
      </c>
      <c r="B13802" s="8">
        <f>COUNTIF($C$2:$C13802,模板!$E$2)</f>
        <v>77</v>
      </c>
      <c r="C13802" s="2" t="str">
        <f>IFERROR(VLOOKUP(K13802,开票信息!$A:$C,3,0),"")</f>
        <v/>
      </c>
      <c r="G13802" s="3" t="str">
        <f t="shared" si="215"/>
        <v/>
      </c>
      <c r="L13802">
        <f>COUNTIF($K$2:K13802,$K13802)</f>
        <v>0</v>
      </c>
    </row>
    <row r="13803" ht="16.5" spans="1:12">
      <c r="A13803" s="1">
        <v>13802</v>
      </c>
      <c r="B13803" s="8">
        <f>COUNTIF($C$2:$C13803,模板!$E$2)</f>
        <v>77</v>
      </c>
      <c r="C13803" s="2" t="str">
        <f>IFERROR(VLOOKUP(K13803,开票信息!$A:$C,3,0),"")</f>
        <v/>
      </c>
      <c r="G13803" s="3" t="str">
        <f t="shared" si="215"/>
        <v/>
      </c>
      <c r="L13803">
        <f>COUNTIF($K$2:K13803,$K13803)</f>
        <v>0</v>
      </c>
    </row>
    <row r="13804" ht="16.5" spans="1:12">
      <c r="A13804" s="1">
        <v>13803</v>
      </c>
      <c r="B13804" s="8">
        <f>COUNTIF($C$2:$C13804,模板!$E$2)</f>
        <v>77</v>
      </c>
      <c r="C13804" s="2" t="str">
        <f>IFERROR(VLOOKUP(K13804,开票信息!$A:$C,3,0),"")</f>
        <v/>
      </c>
      <c r="G13804" s="3" t="str">
        <f t="shared" si="215"/>
        <v/>
      </c>
      <c r="L13804">
        <f>COUNTIF($K$2:K13804,$K13804)</f>
        <v>0</v>
      </c>
    </row>
    <row r="13805" ht="16.5" spans="1:12">
      <c r="A13805" s="1">
        <v>13804</v>
      </c>
      <c r="B13805" s="8">
        <f>COUNTIF($C$2:$C13805,模板!$E$2)</f>
        <v>77</v>
      </c>
      <c r="C13805" s="2" t="str">
        <f>IFERROR(VLOOKUP(K13805,开票信息!$A:$C,3,0),"")</f>
        <v/>
      </c>
      <c r="G13805" s="3" t="str">
        <f t="shared" si="215"/>
        <v/>
      </c>
      <c r="L13805">
        <f>COUNTIF($K$2:K13805,$K13805)</f>
        <v>0</v>
      </c>
    </row>
    <row r="13806" ht="16.5" spans="1:12">
      <c r="A13806" s="1">
        <v>13805</v>
      </c>
      <c r="B13806" s="8">
        <f>COUNTIF($C$2:$C13806,模板!$E$2)</f>
        <v>77</v>
      </c>
      <c r="C13806" s="2" t="str">
        <f>IFERROR(VLOOKUP(K13806,开票信息!$A:$C,3,0),"")</f>
        <v/>
      </c>
      <c r="G13806" s="3" t="str">
        <f t="shared" si="215"/>
        <v/>
      </c>
      <c r="L13806">
        <f>COUNTIF($K$2:K13806,$K13806)</f>
        <v>0</v>
      </c>
    </row>
    <row r="13807" ht="16.5" spans="1:12">
      <c r="A13807" s="1">
        <v>13806</v>
      </c>
      <c r="B13807" s="8">
        <f>COUNTIF($C$2:$C13807,模板!$E$2)</f>
        <v>77</v>
      </c>
      <c r="C13807" s="2" t="str">
        <f>IFERROR(VLOOKUP(K13807,开票信息!$A:$C,3,0),"")</f>
        <v/>
      </c>
      <c r="G13807" s="3" t="str">
        <f t="shared" si="215"/>
        <v/>
      </c>
      <c r="L13807">
        <f>COUNTIF($K$2:K13807,$K13807)</f>
        <v>0</v>
      </c>
    </row>
    <row r="13808" ht="16.5" spans="1:12">
      <c r="A13808" s="1">
        <v>13807</v>
      </c>
      <c r="B13808" s="8">
        <f>COUNTIF($C$2:$C13808,模板!$E$2)</f>
        <v>77</v>
      </c>
      <c r="C13808" s="2" t="str">
        <f>IFERROR(VLOOKUP(K13808,开票信息!$A:$C,3,0),"")</f>
        <v/>
      </c>
      <c r="G13808" s="3" t="str">
        <f t="shared" si="215"/>
        <v/>
      </c>
      <c r="L13808">
        <f>COUNTIF($K$2:K13808,$K13808)</f>
        <v>0</v>
      </c>
    </row>
    <row r="13809" ht="16.5" spans="1:12">
      <c r="A13809" s="1">
        <v>13808</v>
      </c>
      <c r="B13809" s="8">
        <f>COUNTIF($C$2:$C13809,模板!$E$2)</f>
        <v>77</v>
      </c>
      <c r="C13809" s="2" t="str">
        <f>IFERROR(VLOOKUP(K13809,开票信息!$A:$C,3,0),"")</f>
        <v/>
      </c>
      <c r="G13809" s="3" t="str">
        <f t="shared" si="215"/>
        <v/>
      </c>
      <c r="L13809">
        <f>COUNTIF($K$2:K13809,$K13809)</f>
        <v>0</v>
      </c>
    </row>
    <row r="13810" ht="16.5" spans="1:12">
      <c r="A13810" s="1">
        <v>13809</v>
      </c>
      <c r="B13810" s="8">
        <f>COUNTIF($C$2:$C13810,模板!$E$2)</f>
        <v>77</v>
      </c>
      <c r="C13810" s="2" t="str">
        <f>IFERROR(VLOOKUP(K13810,开票信息!$A:$C,3,0),"")</f>
        <v/>
      </c>
      <c r="G13810" s="3" t="str">
        <f t="shared" si="215"/>
        <v/>
      </c>
      <c r="L13810">
        <f>COUNTIF($K$2:K13810,$K13810)</f>
        <v>0</v>
      </c>
    </row>
    <row r="13811" ht="16.5" spans="1:12">
      <c r="A13811" s="1">
        <v>13810</v>
      </c>
      <c r="B13811" s="8">
        <f>COUNTIF($C$2:$C13811,模板!$E$2)</f>
        <v>77</v>
      </c>
      <c r="C13811" s="2" t="str">
        <f>IFERROR(VLOOKUP(K13811,开票信息!$A:$C,3,0),"")</f>
        <v/>
      </c>
      <c r="G13811" s="3" t="str">
        <f t="shared" si="215"/>
        <v/>
      </c>
      <c r="L13811">
        <f>COUNTIF($K$2:K13811,$K13811)</f>
        <v>0</v>
      </c>
    </row>
    <row r="13812" ht="16.5" spans="1:12">
      <c r="A13812" s="1">
        <v>13811</v>
      </c>
      <c r="B13812" s="8">
        <f>COUNTIF($C$2:$C13812,模板!$E$2)</f>
        <v>77</v>
      </c>
      <c r="C13812" s="2" t="str">
        <f>IFERROR(VLOOKUP(K13812,开票信息!$A:$C,3,0),"")</f>
        <v/>
      </c>
      <c r="G13812" s="3" t="str">
        <f t="shared" si="215"/>
        <v/>
      </c>
      <c r="L13812">
        <f>COUNTIF($K$2:K13812,$K13812)</f>
        <v>0</v>
      </c>
    </row>
    <row r="13813" ht="16.5" spans="1:12">
      <c r="A13813" s="1">
        <v>13812</v>
      </c>
      <c r="B13813" s="8">
        <f>COUNTIF($C$2:$C13813,模板!$E$2)</f>
        <v>77</v>
      </c>
      <c r="C13813" s="2" t="str">
        <f>IFERROR(VLOOKUP(K13813,开票信息!$A:$C,3,0),"")</f>
        <v/>
      </c>
      <c r="G13813" s="3" t="str">
        <f t="shared" si="215"/>
        <v/>
      </c>
      <c r="L13813">
        <f>COUNTIF($K$2:K13813,$K13813)</f>
        <v>0</v>
      </c>
    </row>
    <row r="13814" ht="16.5" spans="1:12">
      <c r="A13814" s="1">
        <v>13813</v>
      </c>
      <c r="B13814" s="8">
        <f>COUNTIF($C$2:$C13814,模板!$E$2)</f>
        <v>77</v>
      </c>
      <c r="C13814" s="2" t="str">
        <f>IFERROR(VLOOKUP(K13814,开票信息!$A:$C,3,0),"")</f>
        <v/>
      </c>
      <c r="G13814" s="3" t="str">
        <f t="shared" si="215"/>
        <v/>
      </c>
      <c r="L13814">
        <f>COUNTIF($K$2:K13814,$K13814)</f>
        <v>0</v>
      </c>
    </row>
    <row r="13815" ht="16.5" spans="1:12">
      <c r="A13815" s="1">
        <v>13814</v>
      </c>
      <c r="B13815" s="8">
        <f>COUNTIF($C$2:$C13815,模板!$E$2)</f>
        <v>77</v>
      </c>
      <c r="C13815" s="2" t="str">
        <f>IFERROR(VLOOKUP(K13815,开票信息!$A:$C,3,0),"")</f>
        <v/>
      </c>
      <c r="G13815" s="3" t="str">
        <f t="shared" si="215"/>
        <v/>
      </c>
      <c r="L13815">
        <f>COUNTIF($K$2:K13815,$K13815)</f>
        <v>0</v>
      </c>
    </row>
    <row r="13816" ht="16.5" spans="1:12">
      <c r="A13816" s="1">
        <v>13815</v>
      </c>
      <c r="B13816" s="8">
        <f>COUNTIF($C$2:$C13816,模板!$E$2)</f>
        <v>77</v>
      </c>
      <c r="C13816" s="2" t="str">
        <f>IFERROR(VLOOKUP(K13816,开票信息!$A:$C,3,0),"")</f>
        <v/>
      </c>
      <c r="G13816" s="3" t="str">
        <f t="shared" si="215"/>
        <v/>
      </c>
      <c r="L13816">
        <f>COUNTIF($K$2:K13816,$K13816)</f>
        <v>0</v>
      </c>
    </row>
    <row r="13817" ht="16.5" spans="1:12">
      <c r="A13817" s="1">
        <v>13816</v>
      </c>
      <c r="B13817" s="8">
        <f>COUNTIF($C$2:$C13817,模板!$E$2)</f>
        <v>77</v>
      </c>
      <c r="C13817" s="2" t="str">
        <f>IFERROR(VLOOKUP(K13817,开票信息!$A:$C,3,0),"")</f>
        <v/>
      </c>
      <c r="G13817" s="3" t="str">
        <f t="shared" si="215"/>
        <v/>
      </c>
      <c r="L13817">
        <f>COUNTIF($K$2:K13817,$K13817)</f>
        <v>0</v>
      </c>
    </row>
    <row r="13818" ht="16.5" spans="1:12">
      <c r="A13818" s="1">
        <v>13817</v>
      </c>
      <c r="B13818" s="8">
        <f>COUNTIF($C$2:$C13818,模板!$E$2)</f>
        <v>77</v>
      </c>
      <c r="C13818" s="2" t="str">
        <f>IFERROR(VLOOKUP(K13818,开票信息!$A:$C,3,0),"")</f>
        <v/>
      </c>
      <c r="G13818" s="3" t="str">
        <f t="shared" si="215"/>
        <v/>
      </c>
      <c r="L13818">
        <f>COUNTIF($K$2:K13818,$K13818)</f>
        <v>0</v>
      </c>
    </row>
    <row r="13819" ht="16.5" spans="1:12">
      <c r="A13819" s="1">
        <v>13818</v>
      </c>
      <c r="B13819" s="8">
        <f>COUNTIF($C$2:$C13819,模板!$E$2)</f>
        <v>77</v>
      </c>
      <c r="C13819" s="2" t="str">
        <f>IFERROR(VLOOKUP(K13819,开票信息!$A:$C,3,0),"")</f>
        <v/>
      </c>
      <c r="G13819" s="3" t="str">
        <f t="shared" si="215"/>
        <v/>
      </c>
      <c r="L13819">
        <f>COUNTIF($K$2:K13819,$K13819)</f>
        <v>0</v>
      </c>
    </row>
    <row r="13820" ht="16.5" spans="1:12">
      <c r="A13820" s="1">
        <v>13819</v>
      </c>
      <c r="B13820" s="8">
        <f>COUNTIF($C$2:$C13820,模板!$E$2)</f>
        <v>77</v>
      </c>
      <c r="C13820" s="2" t="str">
        <f>IFERROR(VLOOKUP(K13820,开票信息!$A:$C,3,0),"")</f>
        <v/>
      </c>
      <c r="G13820" s="3" t="str">
        <f t="shared" si="215"/>
        <v/>
      </c>
      <c r="L13820">
        <f>COUNTIF($K$2:K13820,$K13820)</f>
        <v>0</v>
      </c>
    </row>
    <row r="13821" ht="16.5" spans="1:12">
      <c r="A13821" s="1">
        <v>13820</v>
      </c>
      <c r="B13821" s="8">
        <f>COUNTIF($C$2:$C13821,模板!$E$2)</f>
        <v>77</v>
      </c>
      <c r="C13821" s="2" t="str">
        <f>IFERROR(VLOOKUP(K13821,开票信息!$A:$C,3,0),"")</f>
        <v/>
      </c>
      <c r="G13821" s="3" t="str">
        <f t="shared" si="215"/>
        <v/>
      </c>
      <c r="L13821">
        <f>COUNTIF($K$2:K13821,$K13821)</f>
        <v>0</v>
      </c>
    </row>
    <row r="13822" ht="16.5" spans="1:12">
      <c r="A13822" s="1">
        <v>13821</v>
      </c>
      <c r="B13822" s="8">
        <f>COUNTIF($C$2:$C13822,模板!$E$2)</f>
        <v>77</v>
      </c>
      <c r="C13822" s="2" t="str">
        <f>IFERROR(VLOOKUP(K13822,开票信息!$A:$C,3,0),"")</f>
        <v/>
      </c>
      <c r="G13822" s="3" t="str">
        <f t="shared" si="215"/>
        <v/>
      </c>
      <c r="L13822">
        <f>COUNTIF($K$2:K13822,$K13822)</f>
        <v>0</v>
      </c>
    </row>
    <row r="13823" ht="16.5" spans="1:12">
      <c r="A13823" s="1">
        <v>13822</v>
      </c>
      <c r="B13823" s="8">
        <f>COUNTIF($C$2:$C13823,模板!$E$2)</f>
        <v>77</v>
      </c>
      <c r="C13823" s="2" t="str">
        <f>IFERROR(VLOOKUP(K13823,开票信息!$A:$C,3,0),"")</f>
        <v/>
      </c>
      <c r="G13823" s="3" t="str">
        <f t="shared" si="215"/>
        <v/>
      </c>
      <c r="L13823">
        <f>COUNTIF($K$2:K13823,$K13823)</f>
        <v>0</v>
      </c>
    </row>
    <row r="13824" ht="16.5" spans="1:12">
      <c r="A13824" s="1">
        <v>13823</v>
      </c>
      <c r="B13824" s="8">
        <f>COUNTIF($C$2:$C13824,模板!$E$2)</f>
        <v>77</v>
      </c>
      <c r="C13824" s="2" t="str">
        <f>IFERROR(VLOOKUP(K13824,开票信息!$A:$C,3,0),"")</f>
        <v/>
      </c>
      <c r="G13824" s="3" t="str">
        <f t="shared" si="215"/>
        <v/>
      </c>
      <c r="L13824">
        <f>COUNTIF($K$2:K13824,$K13824)</f>
        <v>0</v>
      </c>
    </row>
    <row r="13825" ht="16.5" spans="1:12">
      <c r="A13825" s="1">
        <v>13824</v>
      </c>
      <c r="B13825" s="8">
        <f>COUNTIF($C$2:$C13825,模板!$E$2)</f>
        <v>77</v>
      </c>
      <c r="C13825" s="2" t="str">
        <f>IFERROR(VLOOKUP(K13825,开票信息!$A:$C,3,0),"")</f>
        <v/>
      </c>
      <c r="G13825" s="3" t="str">
        <f t="shared" si="215"/>
        <v/>
      </c>
      <c r="L13825">
        <f>COUNTIF($K$2:K13825,$K13825)</f>
        <v>0</v>
      </c>
    </row>
    <row r="13826" ht="16.5" spans="1:12">
      <c r="A13826" s="1">
        <v>13825</v>
      </c>
      <c r="B13826" s="8">
        <f>COUNTIF($C$2:$C13826,模板!$E$2)</f>
        <v>77</v>
      </c>
      <c r="C13826" s="2" t="str">
        <f>IFERROR(VLOOKUP(K13826,开票信息!$A:$C,3,0),"")</f>
        <v/>
      </c>
      <c r="G13826" s="3" t="str">
        <f t="shared" si="215"/>
        <v/>
      </c>
      <c r="L13826">
        <f>COUNTIF($K$2:K13826,$K13826)</f>
        <v>0</v>
      </c>
    </row>
    <row r="13827" ht="16.5" spans="1:12">
      <c r="A13827" s="1">
        <v>13826</v>
      </c>
      <c r="B13827" s="8">
        <f>COUNTIF($C$2:$C13827,模板!$E$2)</f>
        <v>77</v>
      </c>
      <c r="C13827" s="2" t="str">
        <f>IFERROR(VLOOKUP(K13827,开票信息!$A:$C,3,0),"")</f>
        <v/>
      </c>
      <c r="G13827" s="3" t="str">
        <f t="shared" ref="G13827:G13890" si="216">IFERROR(H13827/F13827,"")</f>
        <v/>
      </c>
      <c r="L13827">
        <f>COUNTIF($K$2:K13827,$K13827)</f>
        <v>0</v>
      </c>
    </row>
    <row r="13828" ht="16.5" spans="1:12">
      <c r="A13828" s="1">
        <v>13827</v>
      </c>
      <c r="B13828" s="8">
        <f>COUNTIF($C$2:$C13828,模板!$E$2)</f>
        <v>77</v>
      </c>
      <c r="C13828" s="2" t="str">
        <f>IFERROR(VLOOKUP(K13828,开票信息!$A:$C,3,0),"")</f>
        <v/>
      </c>
      <c r="G13828" s="3" t="str">
        <f t="shared" si="216"/>
        <v/>
      </c>
      <c r="L13828">
        <f>COUNTIF($K$2:K13828,$K13828)</f>
        <v>0</v>
      </c>
    </row>
    <row r="13829" ht="16.5" spans="1:12">
      <c r="A13829" s="1">
        <v>13828</v>
      </c>
      <c r="B13829" s="8">
        <f>COUNTIF($C$2:$C13829,模板!$E$2)</f>
        <v>77</v>
      </c>
      <c r="C13829" s="2" t="str">
        <f>IFERROR(VLOOKUP(K13829,开票信息!$A:$C,3,0),"")</f>
        <v/>
      </c>
      <c r="G13829" s="3" t="str">
        <f t="shared" si="216"/>
        <v/>
      </c>
      <c r="L13829">
        <f>COUNTIF($K$2:K13829,$K13829)</f>
        <v>0</v>
      </c>
    </row>
    <row r="13830" ht="16.5" spans="1:12">
      <c r="A13830" s="1">
        <v>13829</v>
      </c>
      <c r="B13830" s="8">
        <f>COUNTIF($C$2:$C13830,模板!$E$2)</f>
        <v>77</v>
      </c>
      <c r="C13830" s="2" t="str">
        <f>IFERROR(VLOOKUP(K13830,开票信息!$A:$C,3,0),"")</f>
        <v/>
      </c>
      <c r="G13830" s="3" t="str">
        <f t="shared" si="216"/>
        <v/>
      </c>
      <c r="L13830">
        <f>COUNTIF($K$2:K13830,$K13830)</f>
        <v>0</v>
      </c>
    </row>
    <row r="13831" ht="16.5" spans="1:12">
      <c r="A13831" s="1">
        <v>13830</v>
      </c>
      <c r="B13831" s="8">
        <f>COUNTIF($C$2:$C13831,模板!$E$2)</f>
        <v>77</v>
      </c>
      <c r="C13831" s="2" t="str">
        <f>IFERROR(VLOOKUP(K13831,开票信息!$A:$C,3,0),"")</f>
        <v/>
      </c>
      <c r="G13831" s="3" t="str">
        <f t="shared" si="216"/>
        <v/>
      </c>
      <c r="L13831">
        <f>COUNTIF($K$2:K13831,$K13831)</f>
        <v>0</v>
      </c>
    </row>
    <row r="13832" ht="16.5" spans="1:12">
      <c r="A13832" s="1">
        <v>13831</v>
      </c>
      <c r="B13832" s="8">
        <f>COUNTIF($C$2:$C13832,模板!$E$2)</f>
        <v>77</v>
      </c>
      <c r="C13832" s="2" t="str">
        <f>IFERROR(VLOOKUP(K13832,开票信息!$A:$C,3,0),"")</f>
        <v/>
      </c>
      <c r="G13832" s="3" t="str">
        <f t="shared" si="216"/>
        <v/>
      </c>
      <c r="L13832">
        <f>COUNTIF($K$2:K13832,$K13832)</f>
        <v>0</v>
      </c>
    </row>
    <row r="13833" ht="16.5" spans="1:12">
      <c r="A13833" s="1">
        <v>13832</v>
      </c>
      <c r="B13833" s="8">
        <f>COUNTIF($C$2:$C13833,模板!$E$2)</f>
        <v>77</v>
      </c>
      <c r="C13833" s="2" t="str">
        <f>IFERROR(VLOOKUP(K13833,开票信息!$A:$C,3,0),"")</f>
        <v/>
      </c>
      <c r="G13833" s="3" t="str">
        <f t="shared" si="216"/>
        <v/>
      </c>
      <c r="L13833">
        <f>COUNTIF($K$2:K13833,$K13833)</f>
        <v>0</v>
      </c>
    </row>
    <row r="13834" ht="16.5" spans="1:12">
      <c r="A13834" s="1">
        <v>13833</v>
      </c>
      <c r="B13834" s="8">
        <f>COUNTIF($C$2:$C13834,模板!$E$2)</f>
        <v>77</v>
      </c>
      <c r="C13834" s="2" t="str">
        <f>IFERROR(VLOOKUP(K13834,开票信息!$A:$C,3,0),"")</f>
        <v/>
      </c>
      <c r="G13834" s="3" t="str">
        <f t="shared" si="216"/>
        <v/>
      </c>
      <c r="L13834">
        <f>COUNTIF($K$2:K13834,$K13834)</f>
        <v>0</v>
      </c>
    </row>
    <row r="13835" ht="16.5" spans="1:12">
      <c r="A13835" s="1">
        <v>13834</v>
      </c>
      <c r="B13835" s="8">
        <f>COUNTIF($C$2:$C13835,模板!$E$2)</f>
        <v>77</v>
      </c>
      <c r="C13835" s="2" t="str">
        <f>IFERROR(VLOOKUP(K13835,开票信息!$A:$C,3,0),"")</f>
        <v/>
      </c>
      <c r="G13835" s="3" t="str">
        <f t="shared" si="216"/>
        <v/>
      </c>
      <c r="L13835">
        <f>COUNTIF($K$2:K13835,$K13835)</f>
        <v>0</v>
      </c>
    </row>
    <row r="13836" ht="16.5" spans="1:12">
      <c r="A13836" s="1">
        <v>13835</v>
      </c>
      <c r="B13836" s="8">
        <f>COUNTIF($C$2:$C13836,模板!$E$2)</f>
        <v>77</v>
      </c>
      <c r="C13836" s="2" t="str">
        <f>IFERROR(VLOOKUP(K13836,开票信息!$A:$C,3,0),"")</f>
        <v/>
      </c>
      <c r="G13836" s="3" t="str">
        <f t="shared" si="216"/>
        <v/>
      </c>
      <c r="L13836">
        <f>COUNTIF($K$2:K13836,$K13836)</f>
        <v>0</v>
      </c>
    </row>
    <row r="13837" ht="16.5" spans="1:12">
      <c r="A13837" s="1">
        <v>13836</v>
      </c>
      <c r="B13837" s="8">
        <f>COUNTIF($C$2:$C13837,模板!$E$2)</f>
        <v>77</v>
      </c>
      <c r="C13837" s="2" t="str">
        <f>IFERROR(VLOOKUP(K13837,开票信息!$A:$C,3,0),"")</f>
        <v/>
      </c>
      <c r="G13837" s="3" t="str">
        <f t="shared" si="216"/>
        <v/>
      </c>
      <c r="L13837">
        <f>COUNTIF($K$2:K13837,$K13837)</f>
        <v>0</v>
      </c>
    </row>
    <row r="13838" ht="16.5" spans="1:12">
      <c r="A13838" s="1">
        <v>13837</v>
      </c>
      <c r="B13838" s="8">
        <f>COUNTIF($C$2:$C13838,模板!$E$2)</f>
        <v>77</v>
      </c>
      <c r="C13838" s="2" t="str">
        <f>IFERROR(VLOOKUP(K13838,开票信息!$A:$C,3,0),"")</f>
        <v/>
      </c>
      <c r="G13838" s="3" t="str">
        <f t="shared" si="216"/>
        <v/>
      </c>
      <c r="L13838">
        <f>COUNTIF($K$2:K13838,$K13838)</f>
        <v>0</v>
      </c>
    </row>
    <row r="13839" ht="16.5" spans="1:12">
      <c r="A13839" s="1">
        <v>13838</v>
      </c>
      <c r="B13839" s="8">
        <f>COUNTIF($C$2:$C13839,模板!$E$2)</f>
        <v>77</v>
      </c>
      <c r="C13839" s="2" t="str">
        <f>IFERROR(VLOOKUP(K13839,开票信息!$A:$C,3,0),"")</f>
        <v/>
      </c>
      <c r="G13839" s="3" t="str">
        <f t="shared" si="216"/>
        <v/>
      </c>
      <c r="L13839">
        <f>COUNTIF($K$2:K13839,$K13839)</f>
        <v>0</v>
      </c>
    </row>
    <row r="13840" ht="16.5" spans="1:12">
      <c r="A13840" s="1">
        <v>13839</v>
      </c>
      <c r="B13840" s="8">
        <f>COUNTIF($C$2:$C13840,模板!$E$2)</f>
        <v>77</v>
      </c>
      <c r="C13840" s="2" t="str">
        <f>IFERROR(VLOOKUP(K13840,开票信息!$A:$C,3,0),"")</f>
        <v/>
      </c>
      <c r="G13840" s="3" t="str">
        <f t="shared" si="216"/>
        <v/>
      </c>
      <c r="L13840">
        <f>COUNTIF($K$2:K13840,$K13840)</f>
        <v>0</v>
      </c>
    </row>
    <row r="13841" ht="16.5" spans="1:12">
      <c r="A13841" s="1">
        <v>13840</v>
      </c>
      <c r="B13841" s="8">
        <f>COUNTIF($C$2:$C13841,模板!$E$2)</f>
        <v>77</v>
      </c>
      <c r="C13841" s="2" t="str">
        <f>IFERROR(VLOOKUP(K13841,开票信息!$A:$C,3,0),"")</f>
        <v/>
      </c>
      <c r="G13841" s="3" t="str">
        <f t="shared" si="216"/>
        <v/>
      </c>
      <c r="L13841">
        <f>COUNTIF($K$2:K13841,$K13841)</f>
        <v>0</v>
      </c>
    </row>
    <row r="13842" ht="16.5" spans="1:12">
      <c r="A13842" s="1">
        <v>13841</v>
      </c>
      <c r="B13842" s="8">
        <f>COUNTIF($C$2:$C13842,模板!$E$2)</f>
        <v>77</v>
      </c>
      <c r="C13842" s="2" t="str">
        <f>IFERROR(VLOOKUP(K13842,开票信息!$A:$C,3,0),"")</f>
        <v/>
      </c>
      <c r="G13842" s="3" t="str">
        <f t="shared" si="216"/>
        <v/>
      </c>
      <c r="L13842">
        <f>COUNTIF($K$2:K13842,$K13842)</f>
        <v>0</v>
      </c>
    </row>
    <row r="13843" ht="16.5" spans="1:12">
      <c r="A13843" s="1">
        <v>13842</v>
      </c>
      <c r="B13843" s="8">
        <f>COUNTIF($C$2:$C13843,模板!$E$2)</f>
        <v>77</v>
      </c>
      <c r="C13843" s="2" t="str">
        <f>IFERROR(VLOOKUP(K13843,开票信息!$A:$C,3,0),"")</f>
        <v/>
      </c>
      <c r="G13843" s="3" t="str">
        <f t="shared" si="216"/>
        <v/>
      </c>
      <c r="L13843">
        <f>COUNTIF($K$2:K13843,$K13843)</f>
        <v>0</v>
      </c>
    </row>
    <row r="13844" ht="16.5" spans="1:12">
      <c r="A13844" s="1">
        <v>13843</v>
      </c>
      <c r="B13844" s="8">
        <f>COUNTIF($C$2:$C13844,模板!$E$2)</f>
        <v>77</v>
      </c>
      <c r="C13844" s="2" t="str">
        <f>IFERROR(VLOOKUP(K13844,开票信息!$A:$C,3,0),"")</f>
        <v/>
      </c>
      <c r="G13844" s="3" t="str">
        <f t="shared" si="216"/>
        <v/>
      </c>
      <c r="L13844">
        <f>COUNTIF($K$2:K13844,$K13844)</f>
        <v>0</v>
      </c>
    </row>
    <row r="13845" ht="16.5" spans="1:12">
      <c r="A13845" s="1">
        <v>13844</v>
      </c>
      <c r="B13845" s="8">
        <f>COUNTIF($C$2:$C13845,模板!$E$2)</f>
        <v>77</v>
      </c>
      <c r="C13845" s="2" t="str">
        <f>IFERROR(VLOOKUP(K13845,开票信息!$A:$C,3,0),"")</f>
        <v/>
      </c>
      <c r="G13845" s="3" t="str">
        <f t="shared" si="216"/>
        <v/>
      </c>
      <c r="L13845">
        <f>COUNTIF($K$2:K13845,$K13845)</f>
        <v>0</v>
      </c>
    </row>
    <row r="13846" ht="16.5" spans="1:12">
      <c r="A13846" s="1">
        <v>13845</v>
      </c>
      <c r="B13846" s="8">
        <f>COUNTIF($C$2:$C13846,模板!$E$2)</f>
        <v>77</v>
      </c>
      <c r="C13846" s="2" t="str">
        <f>IFERROR(VLOOKUP(K13846,开票信息!$A:$C,3,0),"")</f>
        <v/>
      </c>
      <c r="G13846" s="3" t="str">
        <f t="shared" si="216"/>
        <v/>
      </c>
      <c r="L13846">
        <f>COUNTIF($K$2:K13846,$K13846)</f>
        <v>0</v>
      </c>
    </row>
    <row r="13847" ht="16.5" spans="1:12">
      <c r="A13847" s="1">
        <v>13846</v>
      </c>
      <c r="B13847" s="8">
        <f>COUNTIF($C$2:$C13847,模板!$E$2)</f>
        <v>77</v>
      </c>
      <c r="C13847" s="2" t="str">
        <f>IFERROR(VLOOKUP(K13847,开票信息!$A:$C,3,0),"")</f>
        <v/>
      </c>
      <c r="G13847" s="3" t="str">
        <f t="shared" si="216"/>
        <v/>
      </c>
      <c r="L13847">
        <f>COUNTIF($K$2:K13847,$K13847)</f>
        <v>0</v>
      </c>
    </row>
    <row r="13848" ht="16.5" spans="1:12">
      <c r="A13848" s="1">
        <v>13847</v>
      </c>
      <c r="B13848" s="8">
        <f>COUNTIF($C$2:$C13848,模板!$E$2)</f>
        <v>77</v>
      </c>
      <c r="C13848" s="2" t="str">
        <f>IFERROR(VLOOKUP(K13848,开票信息!$A:$C,3,0),"")</f>
        <v/>
      </c>
      <c r="G13848" s="3" t="str">
        <f t="shared" si="216"/>
        <v/>
      </c>
      <c r="L13848">
        <f>COUNTIF($K$2:K13848,$K13848)</f>
        <v>0</v>
      </c>
    </row>
    <row r="13849" ht="16.5" spans="1:12">
      <c r="A13849" s="1">
        <v>13848</v>
      </c>
      <c r="B13849" s="8">
        <f>COUNTIF($C$2:$C13849,模板!$E$2)</f>
        <v>77</v>
      </c>
      <c r="C13849" s="2" t="str">
        <f>IFERROR(VLOOKUP(K13849,开票信息!$A:$C,3,0),"")</f>
        <v/>
      </c>
      <c r="G13849" s="3" t="str">
        <f t="shared" si="216"/>
        <v/>
      </c>
      <c r="L13849">
        <f>COUNTIF($K$2:K13849,$K13849)</f>
        <v>0</v>
      </c>
    </row>
    <row r="13850" ht="16.5" spans="1:12">
      <c r="A13850" s="1">
        <v>13849</v>
      </c>
      <c r="B13850" s="8">
        <f>COUNTIF($C$2:$C13850,模板!$E$2)</f>
        <v>77</v>
      </c>
      <c r="C13850" s="2" t="str">
        <f>IFERROR(VLOOKUP(K13850,开票信息!$A:$C,3,0),"")</f>
        <v/>
      </c>
      <c r="G13850" s="3" t="str">
        <f t="shared" si="216"/>
        <v/>
      </c>
      <c r="L13850">
        <f>COUNTIF($K$2:K13850,$K13850)</f>
        <v>0</v>
      </c>
    </row>
    <row r="13851" ht="16.5" spans="1:12">
      <c r="A13851" s="1">
        <v>13850</v>
      </c>
      <c r="B13851" s="8">
        <f>COUNTIF($C$2:$C13851,模板!$E$2)</f>
        <v>77</v>
      </c>
      <c r="C13851" s="2" t="str">
        <f>IFERROR(VLOOKUP(K13851,开票信息!$A:$C,3,0),"")</f>
        <v/>
      </c>
      <c r="G13851" s="3" t="str">
        <f t="shared" si="216"/>
        <v/>
      </c>
      <c r="L13851">
        <f>COUNTIF($K$2:K13851,$K13851)</f>
        <v>0</v>
      </c>
    </row>
    <row r="13852" ht="16.5" spans="1:12">
      <c r="A13852" s="1">
        <v>13851</v>
      </c>
      <c r="B13852" s="8">
        <f>COUNTIF($C$2:$C13852,模板!$E$2)</f>
        <v>77</v>
      </c>
      <c r="C13852" s="2" t="str">
        <f>IFERROR(VLOOKUP(K13852,开票信息!$A:$C,3,0),"")</f>
        <v/>
      </c>
      <c r="G13852" s="3" t="str">
        <f t="shared" si="216"/>
        <v/>
      </c>
      <c r="L13852">
        <f>COUNTIF($K$2:K13852,$K13852)</f>
        <v>0</v>
      </c>
    </row>
    <row r="13853" ht="16.5" spans="1:12">
      <c r="A13853" s="1">
        <v>13852</v>
      </c>
      <c r="B13853" s="8">
        <f>COUNTIF($C$2:$C13853,模板!$E$2)</f>
        <v>77</v>
      </c>
      <c r="C13853" s="2" t="str">
        <f>IFERROR(VLOOKUP(K13853,开票信息!$A:$C,3,0),"")</f>
        <v/>
      </c>
      <c r="G13853" s="3" t="str">
        <f t="shared" si="216"/>
        <v/>
      </c>
      <c r="L13853">
        <f>COUNTIF($K$2:K13853,$K13853)</f>
        <v>0</v>
      </c>
    </row>
    <row r="13854" ht="16.5" spans="1:12">
      <c r="A13854" s="1">
        <v>13853</v>
      </c>
      <c r="B13854" s="8">
        <f>COUNTIF($C$2:$C13854,模板!$E$2)</f>
        <v>77</v>
      </c>
      <c r="C13854" s="2" t="str">
        <f>IFERROR(VLOOKUP(K13854,开票信息!$A:$C,3,0),"")</f>
        <v/>
      </c>
      <c r="G13854" s="3" t="str">
        <f t="shared" si="216"/>
        <v/>
      </c>
      <c r="L13854">
        <f>COUNTIF($K$2:K13854,$K13854)</f>
        <v>0</v>
      </c>
    </row>
    <row r="13855" ht="16.5" spans="1:12">
      <c r="A13855" s="1">
        <v>13854</v>
      </c>
      <c r="B13855" s="8">
        <f>COUNTIF($C$2:$C13855,模板!$E$2)</f>
        <v>77</v>
      </c>
      <c r="C13855" s="2" t="str">
        <f>IFERROR(VLOOKUP(K13855,开票信息!$A:$C,3,0),"")</f>
        <v/>
      </c>
      <c r="G13855" s="3" t="str">
        <f t="shared" si="216"/>
        <v/>
      </c>
      <c r="L13855">
        <f>COUNTIF($K$2:K13855,$K13855)</f>
        <v>0</v>
      </c>
    </row>
    <row r="13856" ht="16.5" spans="1:12">
      <c r="A13856" s="1">
        <v>13855</v>
      </c>
      <c r="B13856" s="8">
        <f>COUNTIF($C$2:$C13856,模板!$E$2)</f>
        <v>77</v>
      </c>
      <c r="C13856" s="2" t="str">
        <f>IFERROR(VLOOKUP(K13856,开票信息!$A:$C,3,0),"")</f>
        <v/>
      </c>
      <c r="G13856" s="3" t="str">
        <f t="shared" si="216"/>
        <v/>
      </c>
      <c r="L13856">
        <f>COUNTIF($K$2:K13856,$K13856)</f>
        <v>0</v>
      </c>
    </row>
    <row r="13857" ht="16.5" spans="1:12">
      <c r="A13857" s="1">
        <v>13856</v>
      </c>
      <c r="B13857" s="8">
        <f>COUNTIF($C$2:$C13857,模板!$E$2)</f>
        <v>77</v>
      </c>
      <c r="C13857" s="2" t="str">
        <f>IFERROR(VLOOKUP(K13857,开票信息!$A:$C,3,0),"")</f>
        <v/>
      </c>
      <c r="G13857" s="3" t="str">
        <f t="shared" si="216"/>
        <v/>
      </c>
      <c r="L13857">
        <f>COUNTIF($K$2:K13857,$K13857)</f>
        <v>0</v>
      </c>
    </row>
    <row r="13858" ht="16.5" spans="1:12">
      <c r="A13858" s="1">
        <v>13857</v>
      </c>
      <c r="B13858" s="8">
        <f>COUNTIF($C$2:$C13858,模板!$E$2)</f>
        <v>77</v>
      </c>
      <c r="C13858" s="2" t="str">
        <f>IFERROR(VLOOKUP(K13858,开票信息!$A:$C,3,0),"")</f>
        <v/>
      </c>
      <c r="G13858" s="3" t="str">
        <f t="shared" si="216"/>
        <v/>
      </c>
      <c r="L13858">
        <f>COUNTIF($K$2:K13858,$K13858)</f>
        <v>0</v>
      </c>
    </row>
    <row r="13859" ht="16.5" spans="1:12">
      <c r="A13859" s="1">
        <v>13858</v>
      </c>
      <c r="B13859" s="8">
        <f>COUNTIF($C$2:$C13859,模板!$E$2)</f>
        <v>77</v>
      </c>
      <c r="C13859" s="2" t="str">
        <f>IFERROR(VLOOKUP(K13859,开票信息!$A:$C,3,0),"")</f>
        <v/>
      </c>
      <c r="G13859" s="3" t="str">
        <f t="shared" si="216"/>
        <v/>
      </c>
      <c r="L13859">
        <f>COUNTIF($K$2:K13859,$K13859)</f>
        <v>0</v>
      </c>
    </row>
    <row r="13860" ht="16.5" spans="1:12">
      <c r="A13860" s="1">
        <v>13859</v>
      </c>
      <c r="B13860" s="8">
        <f>COUNTIF($C$2:$C13860,模板!$E$2)</f>
        <v>77</v>
      </c>
      <c r="C13860" s="2" t="str">
        <f>IFERROR(VLOOKUP(K13860,开票信息!$A:$C,3,0),"")</f>
        <v/>
      </c>
      <c r="G13860" s="3" t="str">
        <f t="shared" si="216"/>
        <v/>
      </c>
      <c r="L13860">
        <f>COUNTIF($K$2:K13860,$K13860)</f>
        <v>0</v>
      </c>
    </row>
    <row r="13861" ht="16.5" spans="1:12">
      <c r="A13861" s="1">
        <v>13860</v>
      </c>
      <c r="B13861" s="8">
        <f>COUNTIF($C$2:$C13861,模板!$E$2)</f>
        <v>77</v>
      </c>
      <c r="C13861" s="2" t="str">
        <f>IFERROR(VLOOKUP(K13861,开票信息!$A:$C,3,0),"")</f>
        <v/>
      </c>
      <c r="G13861" s="3" t="str">
        <f t="shared" si="216"/>
        <v/>
      </c>
      <c r="L13861">
        <f>COUNTIF($K$2:K13861,$K13861)</f>
        <v>0</v>
      </c>
    </row>
    <row r="13862" ht="16.5" spans="1:12">
      <c r="A13862" s="1">
        <v>13861</v>
      </c>
      <c r="B13862" s="8">
        <f>COUNTIF($C$2:$C13862,模板!$E$2)</f>
        <v>77</v>
      </c>
      <c r="C13862" s="2" t="str">
        <f>IFERROR(VLOOKUP(K13862,开票信息!$A:$C,3,0),"")</f>
        <v/>
      </c>
      <c r="G13862" s="3" t="str">
        <f t="shared" si="216"/>
        <v/>
      </c>
      <c r="L13862">
        <f>COUNTIF($K$2:K13862,$K13862)</f>
        <v>0</v>
      </c>
    </row>
    <row r="13863" ht="16.5" spans="1:12">
      <c r="A13863" s="1">
        <v>13862</v>
      </c>
      <c r="B13863" s="8">
        <f>COUNTIF($C$2:$C13863,模板!$E$2)</f>
        <v>77</v>
      </c>
      <c r="C13863" s="2" t="str">
        <f>IFERROR(VLOOKUP(K13863,开票信息!$A:$C,3,0),"")</f>
        <v/>
      </c>
      <c r="G13863" s="3" t="str">
        <f t="shared" si="216"/>
        <v/>
      </c>
      <c r="L13863">
        <f>COUNTIF($K$2:K13863,$K13863)</f>
        <v>0</v>
      </c>
    </row>
    <row r="13864" ht="16.5" spans="1:12">
      <c r="A13864" s="1">
        <v>13863</v>
      </c>
      <c r="B13864" s="8">
        <f>COUNTIF($C$2:$C13864,模板!$E$2)</f>
        <v>77</v>
      </c>
      <c r="C13864" s="2" t="str">
        <f>IFERROR(VLOOKUP(K13864,开票信息!$A:$C,3,0),"")</f>
        <v/>
      </c>
      <c r="G13864" s="3" t="str">
        <f t="shared" si="216"/>
        <v/>
      </c>
      <c r="L13864">
        <f>COUNTIF($K$2:K13864,$K13864)</f>
        <v>0</v>
      </c>
    </row>
    <row r="13865" ht="16.5" spans="1:12">
      <c r="A13865" s="1">
        <v>13864</v>
      </c>
      <c r="B13865" s="8">
        <f>COUNTIF($C$2:$C13865,模板!$E$2)</f>
        <v>77</v>
      </c>
      <c r="C13865" s="2" t="str">
        <f>IFERROR(VLOOKUP(K13865,开票信息!$A:$C,3,0),"")</f>
        <v/>
      </c>
      <c r="G13865" s="3" t="str">
        <f t="shared" si="216"/>
        <v/>
      </c>
      <c r="L13865">
        <f>COUNTIF($K$2:K13865,$K13865)</f>
        <v>0</v>
      </c>
    </row>
    <row r="13866" ht="16.5" spans="1:12">
      <c r="A13866" s="1">
        <v>13865</v>
      </c>
      <c r="B13866" s="8">
        <f>COUNTIF($C$2:$C13866,模板!$E$2)</f>
        <v>77</v>
      </c>
      <c r="C13866" s="2" t="str">
        <f>IFERROR(VLOOKUP(K13866,开票信息!$A:$C,3,0),"")</f>
        <v/>
      </c>
      <c r="G13866" s="3" t="str">
        <f t="shared" si="216"/>
        <v/>
      </c>
      <c r="L13866">
        <f>COUNTIF($K$2:K13866,$K13866)</f>
        <v>0</v>
      </c>
    </row>
    <row r="13867" ht="16.5" spans="1:12">
      <c r="A13867" s="1">
        <v>13866</v>
      </c>
      <c r="B13867" s="8">
        <f>COUNTIF($C$2:$C13867,模板!$E$2)</f>
        <v>77</v>
      </c>
      <c r="C13867" s="2" t="str">
        <f>IFERROR(VLOOKUP(K13867,开票信息!$A:$C,3,0),"")</f>
        <v/>
      </c>
      <c r="G13867" s="3" t="str">
        <f t="shared" si="216"/>
        <v/>
      </c>
      <c r="L13867">
        <f>COUNTIF($K$2:K13867,$K13867)</f>
        <v>0</v>
      </c>
    </row>
    <row r="13868" ht="16.5" spans="1:12">
      <c r="A13868" s="1">
        <v>13867</v>
      </c>
      <c r="B13868" s="8">
        <f>COUNTIF($C$2:$C13868,模板!$E$2)</f>
        <v>77</v>
      </c>
      <c r="C13868" s="2" t="str">
        <f>IFERROR(VLOOKUP(K13868,开票信息!$A:$C,3,0),"")</f>
        <v/>
      </c>
      <c r="G13868" s="3" t="str">
        <f t="shared" si="216"/>
        <v/>
      </c>
      <c r="L13868">
        <f>COUNTIF($K$2:K13868,$K13868)</f>
        <v>0</v>
      </c>
    </row>
    <row r="13869" ht="16.5" spans="1:12">
      <c r="A13869" s="1">
        <v>13868</v>
      </c>
      <c r="B13869" s="8">
        <f>COUNTIF($C$2:$C13869,模板!$E$2)</f>
        <v>77</v>
      </c>
      <c r="C13869" s="2" t="str">
        <f>IFERROR(VLOOKUP(K13869,开票信息!$A:$C,3,0),"")</f>
        <v/>
      </c>
      <c r="G13869" s="3" t="str">
        <f t="shared" si="216"/>
        <v/>
      </c>
      <c r="L13869">
        <f>COUNTIF($K$2:K13869,$K13869)</f>
        <v>0</v>
      </c>
    </row>
    <row r="13870" ht="16.5" spans="1:12">
      <c r="A13870" s="1">
        <v>13869</v>
      </c>
      <c r="B13870" s="8">
        <f>COUNTIF($C$2:$C13870,模板!$E$2)</f>
        <v>77</v>
      </c>
      <c r="C13870" s="2" t="str">
        <f>IFERROR(VLOOKUP(K13870,开票信息!$A:$C,3,0),"")</f>
        <v/>
      </c>
      <c r="G13870" s="3" t="str">
        <f t="shared" si="216"/>
        <v/>
      </c>
      <c r="L13870">
        <f>COUNTIF($K$2:K13870,$K13870)</f>
        <v>0</v>
      </c>
    </row>
    <row r="13871" ht="16.5" spans="1:12">
      <c r="A13871" s="1">
        <v>13870</v>
      </c>
      <c r="B13871" s="8">
        <f>COUNTIF($C$2:$C13871,模板!$E$2)</f>
        <v>77</v>
      </c>
      <c r="C13871" s="2" t="str">
        <f>IFERROR(VLOOKUP(K13871,开票信息!$A:$C,3,0),"")</f>
        <v/>
      </c>
      <c r="G13871" s="3" t="str">
        <f t="shared" si="216"/>
        <v/>
      </c>
      <c r="L13871">
        <f>COUNTIF($K$2:K13871,$K13871)</f>
        <v>0</v>
      </c>
    </row>
    <row r="13872" ht="16.5" spans="1:12">
      <c r="A13872" s="1">
        <v>13871</v>
      </c>
      <c r="B13872" s="8">
        <f>COUNTIF($C$2:$C13872,模板!$E$2)</f>
        <v>77</v>
      </c>
      <c r="C13872" s="2" t="str">
        <f>IFERROR(VLOOKUP(K13872,开票信息!$A:$C,3,0),"")</f>
        <v/>
      </c>
      <c r="G13872" s="3" t="str">
        <f t="shared" si="216"/>
        <v/>
      </c>
      <c r="L13872">
        <f>COUNTIF($K$2:K13872,$K13872)</f>
        <v>0</v>
      </c>
    </row>
    <row r="13873" ht="16.5" spans="1:12">
      <c r="A13873" s="1">
        <v>13872</v>
      </c>
      <c r="B13873" s="8">
        <f>COUNTIF($C$2:$C13873,模板!$E$2)</f>
        <v>77</v>
      </c>
      <c r="C13873" s="2" t="str">
        <f>IFERROR(VLOOKUP(K13873,开票信息!$A:$C,3,0),"")</f>
        <v/>
      </c>
      <c r="G13873" s="3" t="str">
        <f t="shared" si="216"/>
        <v/>
      </c>
      <c r="L13873">
        <f>COUNTIF($K$2:K13873,$K13873)</f>
        <v>0</v>
      </c>
    </row>
    <row r="13874" ht="16.5" spans="1:12">
      <c r="A13874" s="1">
        <v>13873</v>
      </c>
      <c r="B13874" s="8">
        <f>COUNTIF($C$2:$C13874,模板!$E$2)</f>
        <v>77</v>
      </c>
      <c r="C13874" s="2" t="str">
        <f>IFERROR(VLOOKUP(K13874,开票信息!$A:$C,3,0),"")</f>
        <v/>
      </c>
      <c r="G13874" s="3" t="str">
        <f t="shared" si="216"/>
        <v/>
      </c>
      <c r="L13874">
        <f>COUNTIF($K$2:K13874,$K13874)</f>
        <v>0</v>
      </c>
    </row>
    <row r="13875" ht="16.5" spans="1:12">
      <c r="A13875" s="1">
        <v>13874</v>
      </c>
      <c r="B13875" s="8">
        <f>COUNTIF($C$2:$C13875,模板!$E$2)</f>
        <v>77</v>
      </c>
      <c r="C13875" s="2" t="str">
        <f>IFERROR(VLOOKUP(K13875,开票信息!$A:$C,3,0),"")</f>
        <v/>
      </c>
      <c r="G13875" s="3" t="str">
        <f t="shared" si="216"/>
        <v/>
      </c>
      <c r="L13875">
        <f>COUNTIF($K$2:K13875,$K13875)</f>
        <v>0</v>
      </c>
    </row>
    <row r="13876" ht="16.5" spans="1:12">
      <c r="A13876" s="1">
        <v>13875</v>
      </c>
      <c r="B13876" s="8">
        <f>COUNTIF($C$2:$C13876,模板!$E$2)</f>
        <v>77</v>
      </c>
      <c r="C13876" s="2" t="str">
        <f>IFERROR(VLOOKUP(K13876,开票信息!$A:$C,3,0),"")</f>
        <v/>
      </c>
      <c r="G13876" s="3" t="str">
        <f t="shared" si="216"/>
        <v/>
      </c>
      <c r="L13876">
        <f>COUNTIF($K$2:K13876,$K13876)</f>
        <v>0</v>
      </c>
    </row>
    <row r="13877" ht="16.5" spans="1:12">
      <c r="A13877" s="1">
        <v>13876</v>
      </c>
      <c r="B13877" s="8">
        <f>COUNTIF($C$2:$C13877,模板!$E$2)</f>
        <v>77</v>
      </c>
      <c r="C13877" s="2" t="str">
        <f>IFERROR(VLOOKUP(K13877,开票信息!$A:$C,3,0),"")</f>
        <v/>
      </c>
      <c r="G13877" s="3" t="str">
        <f t="shared" si="216"/>
        <v/>
      </c>
      <c r="L13877">
        <f>COUNTIF($K$2:K13877,$K13877)</f>
        <v>0</v>
      </c>
    </row>
    <row r="13878" ht="16.5" spans="1:12">
      <c r="A13878" s="1">
        <v>13877</v>
      </c>
      <c r="B13878" s="8">
        <f>COUNTIF($C$2:$C13878,模板!$E$2)</f>
        <v>77</v>
      </c>
      <c r="C13878" s="2" t="str">
        <f>IFERROR(VLOOKUP(K13878,开票信息!$A:$C,3,0),"")</f>
        <v/>
      </c>
      <c r="G13878" s="3" t="str">
        <f t="shared" si="216"/>
        <v/>
      </c>
      <c r="L13878">
        <f>COUNTIF($K$2:K13878,$K13878)</f>
        <v>0</v>
      </c>
    </row>
    <row r="13879" ht="16.5" spans="1:12">
      <c r="A13879" s="1">
        <v>13878</v>
      </c>
      <c r="B13879" s="8">
        <f>COUNTIF($C$2:$C13879,模板!$E$2)</f>
        <v>77</v>
      </c>
      <c r="C13879" s="2" t="str">
        <f>IFERROR(VLOOKUP(K13879,开票信息!$A:$C,3,0),"")</f>
        <v/>
      </c>
      <c r="G13879" s="3" t="str">
        <f t="shared" si="216"/>
        <v/>
      </c>
      <c r="L13879">
        <f>COUNTIF($K$2:K13879,$K13879)</f>
        <v>0</v>
      </c>
    </row>
    <row r="13880" ht="16.5" spans="1:12">
      <c r="A13880" s="1">
        <v>13879</v>
      </c>
      <c r="B13880" s="8">
        <f>COUNTIF($C$2:$C13880,模板!$E$2)</f>
        <v>77</v>
      </c>
      <c r="C13880" s="2" t="str">
        <f>IFERROR(VLOOKUP(K13880,开票信息!$A:$C,3,0),"")</f>
        <v/>
      </c>
      <c r="G13880" s="3" t="str">
        <f t="shared" si="216"/>
        <v/>
      </c>
      <c r="L13880">
        <f>COUNTIF($K$2:K13880,$K13880)</f>
        <v>0</v>
      </c>
    </row>
    <row r="13881" ht="16.5" spans="1:12">
      <c r="A13881" s="1">
        <v>13880</v>
      </c>
      <c r="B13881" s="8">
        <f>COUNTIF($C$2:$C13881,模板!$E$2)</f>
        <v>77</v>
      </c>
      <c r="C13881" s="2" t="str">
        <f>IFERROR(VLOOKUP(K13881,开票信息!$A:$C,3,0),"")</f>
        <v/>
      </c>
      <c r="G13881" s="3" t="str">
        <f t="shared" si="216"/>
        <v/>
      </c>
      <c r="L13881">
        <f>COUNTIF($K$2:K13881,$K13881)</f>
        <v>0</v>
      </c>
    </row>
    <row r="13882" ht="16.5" spans="1:12">
      <c r="A13882" s="1">
        <v>13881</v>
      </c>
      <c r="B13882" s="8">
        <f>COUNTIF($C$2:$C13882,模板!$E$2)</f>
        <v>77</v>
      </c>
      <c r="C13882" s="2" t="str">
        <f>IFERROR(VLOOKUP(K13882,开票信息!$A:$C,3,0),"")</f>
        <v/>
      </c>
      <c r="G13882" s="3" t="str">
        <f t="shared" si="216"/>
        <v/>
      </c>
      <c r="L13882">
        <f>COUNTIF($K$2:K13882,$K13882)</f>
        <v>0</v>
      </c>
    </row>
    <row r="13883" ht="16.5" spans="1:12">
      <c r="A13883" s="1">
        <v>13882</v>
      </c>
      <c r="B13883" s="8">
        <f>COUNTIF($C$2:$C13883,模板!$E$2)</f>
        <v>77</v>
      </c>
      <c r="C13883" s="2" t="str">
        <f>IFERROR(VLOOKUP(K13883,开票信息!$A:$C,3,0),"")</f>
        <v/>
      </c>
      <c r="G13883" s="3" t="str">
        <f t="shared" si="216"/>
        <v/>
      </c>
      <c r="L13883">
        <f>COUNTIF($K$2:K13883,$K13883)</f>
        <v>0</v>
      </c>
    </row>
    <row r="13884" ht="16.5" spans="1:12">
      <c r="A13884" s="1">
        <v>13883</v>
      </c>
      <c r="B13884" s="8">
        <f>COUNTIF($C$2:$C13884,模板!$E$2)</f>
        <v>77</v>
      </c>
      <c r="C13884" s="2" t="str">
        <f>IFERROR(VLOOKUP(K13884,开票信息!$A:$C,3,0),"")</f>
        <v/>
      </c>
      <c r="G13884" s="3" t="str">
        <f t="shared" si="216"/>
        <v/>
      </c>
      <c r="L13884">
        <f>COUNTIF($K$2:K13884,$K13884)</f>
        <v>0</v>
      </c>
    </row>
    <row r="13885" ht="16.5" spans="1:12">
      <c r="A13885" s="1">
        <v>13884</v>
      </c>
      <c r="B13885" s="8">
        <f>COUNTIF($C$2:$C13885,模板!$E$2)</f>
        <v>77</v>
      </c>
      <c r="C13885" s="2" t="str">
        <f>IFERROR(VLOOKUP(K13885,开票信息!$A:$C,3,0),"")</f>
        <v/>
      </c>
      <c r="G13885" s="3" t="str">
        <f t="shared" si="216"/>
        <v/>
      </c>
      <c r="L13885">
        <f>COUNTIF($K$2:K13885,$K13885)</f>
        <v>0</v>
      </c>
    </row>
    <row r="13886" ht="16.5" spans="1:12">
      <c r="A13886" s="1">
        <v>13885</v>
      </c>
      <c r="B13886" s="8">
        <f>COUNTIF($C$2:$C13886,模板!$E$2)</f>
        <v>77</v>
      </c>
      <c r="C13886" s="2" t="str">
        <f>IFERROR(VLOOKUP(K13886,开票信息!$A:$C,3,0),"")</f>
        <v/>
      </c>
      <c r="G13886" s="3" t="str">
        <f t="shared" si="216"/>
        <v/>
      </c>
      <c r="L13886">
        <f>COUNTIF($K$2:K13886,$K13886)</f>
        <v>0</v>
      </c>
    </row>
    <row r="13887" ht="16.5" spans="1:12">
      <c r="A13887" s="1">
        <v>13886</v>
      </c>
      <c r="B13887" s="8">
        <f>COUNTIF($C$2:$C13887,模板!$E$2)</f>
        <v>77</v>
      </c>
      <c r="C13887" s="2" t="str">
        <f>IFERROR(VLOOKUP(K13887,开票信息!$A:$C,3,0),"")</f>
        <v/>
      </c>
      <c r="G13887" s="3" t="str">
        <f t="shared" si="216"/>
        <v/>
      </c>
      <c r="L13887">
        <f>COUNTIF($K$2:K13887,$K13887)</f>
        <v>0</v>
      </c>
    </row>
    <row r="13888" ht="16.5" spans="1:12">
      <c r="A13888" s="1">
        <v>13887</v>
      </c>
      <c r="B13888" s="8">
        <f>COUNTIF($C$2:$C13888,模板!$E$2)</f>
        <v>77</v>
      </c>
      <c r="C13888" s="2" t="str">
        <f>IFERROR(VLOOKUP(K13888,开票信息!$A:$C,3,0),"")</f>
        <v/>
      </c>
      <c r="G13888" s="3" t="str">
        <f t="shared" si="216"/>
        <v/>
      </c>
      <c r="L13888">
        <f>COUNTIF($K$2:K13888,$K13888)</f>
        <v>0</v>
      </c>
    </row>
    <row r="13889" ht="16.5" spans="1:12">
      <c r="A13889" s="1">
        <v>13888</v>
      </c>
      <c r="B13889" s="8">
        <f>COUNTIF($C$2:$C13889,模板!$E$2)</f>
        <v>77</v>
      </c>
      <c r="C13889" s="2" t="str">
        <f>IFERROR(VLOOKUP(K13889,开票信息!$A:$C,3,0),"")</f>
        <v/>
      </c>
      <c r="G13889" s="3" t="str">
        <f t="shared" si="216"/>
        <v/>
      </c>
      <c r="L13889">
        <f>COUNTIF($K$2:K13889,$K13889)</f>
        <v>0</v>
      </c>
    </row>
    <row r="13890" ht="16.5" spans="1:12">
      <c r="A13890" s="1">
        <v>13889</v>
      </c>
      <c r="B13890" s="8">
        <f>COUNTIF($C$2:$C13890,模板!$E$2)</f>
        <v>77</v>
      </c>
      <c r="C13890" s="2" t="str">
        <f>IFERROR(VLOOKUP(K13890,开票信息!$A:$C,3,0),"")</f>
        <v/>
      </c>
      <c r="G13890" s="3" t="str">
        <f t="shared" si="216"/>
        <v/>
      </c>
      <c r="L13890">
        <f>COUNTIF($K$2:K13890,$K13890)</f>
        <v>0</v>
      </c>
    </row>
    <row r="13891" ht="16.5" spans="1:12">
      <c r="A13891" s="1">
        <v>13890</v>
      </c>
      <c r="B13891" s="8">
        <f>COUNTIF($C$2:$C13891,模板!$E$2)</f>
        <v>77</v>
      </c>
      <c r="C13891" s="2" t="str">
        <f>IFERROR(VLOOKUP(K13891,开票信息!$A:$C,3,0),"")</f>
        <v/>
      </c>
      <c r="G13891" s="3" t="str">
        <f t="shared" ref="G13891:G13954" si="217">IFERROR(H13891/F13891,"")</f>
        <v/>
      </c>
      <c r="L13891">
        <f>COUNTIF($K$2:K13891,$K13891)</f>
        <v>0</v>
      </c>
    </row>
    <row r="13892" ht="16.5" spans="1:12">
      <c r="A13892" s="1">
        <v>13891</v>
      </c>
      <c r="B13892" s="8">
        <f>COUNTIF($C$2:$C13892,模板!$E$2)</f>
        <v>77</v>
      </c>
      <c r="C13892" s="2" t="str">
        <f>IFERROR(VLOOKUP(K13892,开票信息!$A:$C,3,0),"")</f>
        <v/>
      </c>
      <c r="G13892" s="3" t="str">
        <f t="shared" si="217"/>
        <v/>
      </c>
      <c r="L13892">
        <f>COUNTIF($K$2:K13892,$K13892)</f>
        <v>0</v>
      </c>
    </row>
    <row r="13893" ht="16.5" spans="1:12">
      <c r="A13893" s="1">
        <v>13892</v>
      </c>
      <c r="B13893" s="8">
        <f>COUNTIF($C$2:$C13893,模板!$E$2)</f>
        <v>77</v>
      </c>
      <c r="C13893" s="2" t="str">
        <f>IFERROR(VLOOKUP(K13893,开票信息!$A:$C,3,0),"")</f>
        <v/>
      </c>
      <c r="G13893" s="3" t="str">
        <f t="shared" si="217"/>
        <v/>
      </c>
      <c r="L13893">
        <f>COUNTIF($K$2:K13893,$K13893)</f>
        <v>0</v>
      </c>
    </row>
    <row r="13894" ht="16.5" spans="1:12">
      <c r="A13894" s="1">
        <v>13893</v>
      </c>
      <c r="B13894" s="8">
        <f>COUNTIF($C$2:$C13894,模板!$E$2)</f>
        <v>77</v>
      </c>
      <c r="C13894" s="2" t="str">
        <f>IFERROR(VLOOKUP(K13894,开票信息!$A:$C,3,0),"")</f>
        <v/>
      </c>
      <c r="G13894" s="3" t="str">
        <f t="shared" si="217"/>
        <v/>
      </c>
      <c r="L13894">
        <f>COUNTIF($K$2:K13894,$K13894)</f>
        <v>0</v>
      </c>
    </row>
    <row r="13895" ht="16.5" spans="1:12">
      <c r="A13895" s="1">
        <v>13894</v>
      </c>
      <c r="B13895" s="8">
        <f>COUNTIF($C$2:$C13895,模板!$E$2)</f>
        <v>77</v>
      </c>
      <c r="C13895" s="2" t="str">
        <f>IFERROR(VLOOKUP(K13895,开票信息!$A:$C,3,0),"")</f>
        <v/>
      </c>
      <c r="G13895" s="3" t="str">
        <f t="shared" si="217"/>
        <v/>
      </c>
      <c r="L13895">
        <f>COUNTIF($K$2:K13895,$K13895)</f>
        <v>0</v>
      </c>
    </row>
    <row r="13896" ht="16.5" spans="1:12">
      <c r="A13896" s="1">
        <v>13895</v>
      </c>
      <c r="B13896" s="8">
        <f>COUNTIF($C$2:$C13896,模板!$E$2)</f>
        <v>77</v>
      </c>
      <c r="C13896" s="2" t="str">
        <f>IFERROR(VLOOKUP(K13896,开票信息!$A:$C,3,0),"")</f>
        <v/>
      </c>
      <c r="G13896" s="3" t="str">
        <f t="shared" si="217"/>
        <v/>
      </c>
      <c r="L13896">
        <f>COUNTIF($K$2:K13896,$K13896)</f>
        <v>0</v>
      </c>
    </row>
    <row r="13897" ht="16.5" spans="1:12">
      <c r="A13897" s="1">
        <v>13896</v>
      </c>
      <c r="B13897" s="8">
        <f>COUNTIF($C$2:$C13897,模板!$E$2)</f>
        <v>77</v>
      </c>
      <c r="C13897" s="2" t="str">
        <f>IFERROR(VLOOKUP(K13897,开票信息!$A:$C,3,0),"")</f>
        <v/>
      </c>
      <c r="G13897" s="3" t="str">
        <f t="shared" si="217"/>
        <v/>
      </c>
      <c r="L13897">
        <f>COUNTIF($K$2:K13897,$K13897)</f>
        <v>0</v>
      </c>
    </row>
    <row r="13898" ht="16.5" spans="1:12">
      <c r="A13898" s="1">
        <v>13897</v>
      </c>
      <c r="B13898" s="8">
        <f>COUNTIF($C$2:$C13898,模板!$E$2)</f>
        <v>77</v>
      </c>
      <c r="C13898" s="2" t="str">
        <f>IFERROR(VLOOKUP(K13898,开票信息!$A:$C,3,0),"")</f>
        <v/>
      </c>
      <c r="G13898" s="3" t="str">
        <f t="shared" si="217"/>
        <v/>
      </c>
      <c r="L13898">
        <f>COUNTIF($K$2:K13898,$K13898)</f>
        <v>0</v>
      </c>
    </row>
    <row r="13899" ht="16.5" spans="1:12">
      <c r="A13899" s="1">
        <v>13898</v>
      </c>
      <c r="B13899" s="8">
        <f>COUNTIF($C$2:$C13899,模板!$E$2)</f>
        <v>77</v>
      </c>
      <c r="C13899" s="2" t="str">
        <f>IFERROR(VLOOKUP(K13899,开票信息!$A:$C,3,0),"")</f>
        <v/>
      </c>
      <c r="G13899" s="3" t="str">
        <f t="shared" si="217"/>
        <v/>
      </c>
      <c r="L13899">
        <f>COUNTIF($K$2:K13899,$K13899)</f>
        <v>0</v>
      </c>
    </row>
    <row r="13900" ht="16.5" spans="1:12">
      <c r="A13900" s="1">
        <v>13899</v>
      </c>
      <c r="B13900" s="8">
        <f>COUNTIF($C$2:$C13900,模板!$E$2)</f>
        <v>77</v>
      </c>
      <c r="C13900" s="2" t="str">
        <f>IFERROR(VLOOKUP(K13900,开票信息!$A:$C,3,0),"")</f>
        <v/>
      </c>
      <c r="G13900" s="3" t="str">
        <f t="shared" si="217"/>
        <v/>
      </c>
      <c r="L13900">
        <f>COUNTIF($K$2:K13900,$K13900)</f>
        <v>0</v>
      </c>
    </row>
    <row r="13901" ht="16.5" spans="1:12">
      <c r="A13901" s="1">
        <v>13900</v>
      </c>
      <c r="B13901" s="8">
        <f>COUNTIF($C$2:$C13901,模板!$E$2)</f>
        <v>77</v>
      </c>
      <c r="C13901" s="2" t="str">
        <f>IFERROR(VLOOKUP(K13901,开票信息!$A:$C,3,0),"")</f>
        <v/>
      </c>
      <c r="G13901" s="3" t="str">
        <f t="shared" si="217"/>
        <v/>
      </c>
      <c r="L13901">
        <f>COUNTIF($K$2:K13901,$K13901)</f>
        <v>0</v>
      </c>
    </row>
    <row r="13902" ht="16.5" spans="1:12">
      <c r="A13902" s="1">
        <v>13901</v>
      </c>
      <c r="B13902" s="8">
        <f>COUNTIF($C$2:$C13902,模板!$E$2)</f>
        <v>77</v>
      </c>
      <c r="C13902" s="2" t="str">
        <f>IFERROR(VLOOKUP(K13902,开票信息!$A:$C,3,0),"")</f>
        <v/>
      </c>
      <c r="G13902" s="3" t="str">
        <f t="shared" si="217"/>
        <v/>
      </c>
      <c r="L13902">
        <f>COUNTIF($K$2:K13902,$K13902)</f>
        <v>0</v>
      </c>
    </row>
    <row r="13903" ht="16.5" spans="1:12">
      <c r="A13903" s="1">
        <v>13902</v>
      </c>
      <c r="B13903" s="8">
        <f>COUNTIF($C$2:$C13903,模板!$E$2)</f>
        <v>77</v>
      </c>
      <c r="C13903" s="2" t="str">
        <f>IFERROR(VLOOKUP(K13903,开票信息!$A:$C,3,0),"")</f>
        <v/>
      </c>
      <c r="G13903" s="3" t="str">
        <f t="shared" si="217"/>
        <v/>
      </c>
      <c r="L13903">
        <f>COUNTIF($K$2:K13903,$K13903)</f>
        <v>0</v>
      </c>
    </row>
    <row r="13904" ht="16.5" spans="1:12">
      <c r="A13904" s="1">
        <v>13903</v>
      </c>
      <c r="B13904" s="8">
        <f>COUNTIF($C$2:$C13904,模板!$E$2)</f>
        <v>77</v>
      </c>
      <c r="C13904" s="2" t="str">
        <f>IFERROR(VLOOKUP(K13904,开票信息!$A:$C,3,0),"")</f>
        <v/>
      </c>
      <c r="G13904" s="3" t="str">
        <f t="shared" si="217"/>
        <v/>
      </c>
      <c r="L13904">
        <f>COUNTIF($K$2:K13904,$K13904)</f>
        <v>0</v>
      </c>
    </row>
    <row r="13905" ht="16.5" spans="1:12">
      <c r="A13905" s="1">
        <v>13904</v>
      </c>
      <c r="B13905" s="8">
        <f>COUNTIF($C$2:$C13905,模板!$E$2)</f>
        <v>77</v>
      </c>
      <c r="C13905" s="2" t="str">
        <f>IFERROR(VLOOKUP(K13905,开票信息!$A:$C,3,0),"")</f>
        <v/>
      </c>
      <c r="G13905" s="3" t="str">
        <f t="shared" si="217"/>
        <v/>
      </c>
      <c r="L13905">
        <f>COUNTIF($K$2:K13905,$K13905)</f>
        <v>0</v>
      </c>
    </row>
    <row r="13906" ht="16.5" spans="1:12">
      <c r="A13906" s="1">
        <v>13905</v>
      </c>
      <c r="B13906" s="8">
        <f>COUNTIF($C$2:$C13906,模板!$E$2)</f>
        <v>77</v>
      </c>
      <c r="C13906" s="2" t="str">
        <f>IFERROR(VLOOKUP(K13906,开票信息!$A:$C,3,0),"")</f>
        <v/>
      </c>
      <c r="G13906" s="3" t="str">
        <f t="shared" si="217"/>
        <v/>
      </c>
      <c r="L13906">
        <f>COUNTIF($K$2:K13906,$K13906)</f>
        <v>0</v>
      </c>
    </row>
    <row r="13907" ht="16.5" spans="1:12">
      <c r="A13907" s="1">
        <v>13906</v>
      </c>
      <c r="B13907" s="8">
        <f>COUNTIF($C$2:$C13907,模板!$E$2)</f>
        <v>77</v>
      </c>
      <c r="C13907" s="2" t="str">
        <f>IFERROR(VLOOKUP(K13907,开票信息!$A:$C,3,0),"")</f>
        <v/>
      </c>
      <c r="G13907" s="3" t="str">
        <f t="shared" si="217"/>
        <v/>
      </c>
      <c r="L13907">
        <f>COUNTIF($K$2:K13907,$K13907)</f>
        <v>0</v>
      </c>
    </row>
    <row r="13908" ht="16.5" spans="1:12">
      <c r="A13908" s="1">
        <v>13907</v>
      </c>
      <c r="B13908" s="8">
        <f>COUNTIF($C$2:$C13908,模板!$E$2)</f>
        <v>77</v>
      </c>
      <c r="C13908" s="2" t="str">
        <f>IFERROR(VLOOKUP(K13908,开票信息!$A:$C,3,0),"")</f>
        <v/>
      </c>
      <c r="G13908" s="3" t="str">
        <f t="shared" si="217"/>
        <v/>
      </c>
      <c r="L13908">
        <f>COUNTIF($K$2:K13908,$K13908)</f>
        <v>0</v>
      </c>
    </row>
    <row r="13909" ht="16.5" spans="1:12">
      <c r="A13909" s="1">
        <v>13908</v>
      </c>
      <c r="B13909" s="8">
        <f>COUNTIF($C$2:$C13909,模板!$E$2)</f>
        <v>77</v>
      </c>
      <c r="C13909" s="2" t="str">
        <f>IFERROR(VLOOKUP(K13909,开票信息!$A:$C,3,0),"")</f>
        <v/>
      </c>
      <c r="G13909" s="3" t="str">
        <f t="shared" si="217"/>
        <v/>
      </c>
      <c r="L13909">
        <f>COUNTIF($K$2:K13909,$K13909)</f>
        <v>0</v>
      </c>
    </row>
    <row r="13910" ht="16.5" spans="1:12">
      <c r="A13910" s="1">
        <v>13909</v>
      </c>
      <c r="B13910" s="8">
        <f>COUNTIF($C$2:$C13910,模板!$E$2)</f>
        <v>77</v>
      </c>
      <c r="C13910" s="2" t="str">
        <f>IFERROR(VLOOKUP(K13910,开票信息!$A:$C,3,0),"")</f>
        <v/>
      </c>
      <c r="G13910" s="3" t="str">
        <f t="shared" si="217"/>
        <v/>
      </c>
      <c r="L13910">
        <f>COUNTIF($K$2:K13910,$K13910)</f>
        <v>0</v>
      </c>
    </row>
    <row r="13911" ht="16.5" spans="1:12">
      <c r="A13911" s="1">
        <v>13910</v>
      </c>
      <c r="B13911" s="8">
        <f>COUNTIF($C$2:$C13911,模板!$E$2)</f>
        <v>77</v>
      </c>
      <c r="C13911" s="2" t="str">
        <f>IFERROR(VLOOKUP(K13911,开票信息!$A:$C,3,0),"")</f>
        <v/>
      </c>
      <c r="G13911" s="3" t="str">
        <f t="shared" si="217"/>
        <v/>
      </c>
      <c r="L13911">
        <f>COUNTIF($K$2:K13911,$K13911)</f>
        <v>0</v>
      </c>
    </row>
    <row r="13912" ht="16.5" spans="1:12">
      <c r="A13912" s="1">
        <v>13911</v>
      </c>
      <c r="B13912" s="8">
        <f>COUNTIF($C$2:$C13912,模板!$E$2)</f>
        <v>77</v>
      </c>
      <c r="C13912" s="2" t="str">
        <f>IFERROR(VLOOKUP(K13912,开票信息!$A:$C,3,0),"")</f>
        <v/>
      </c>
      <c r="G13912" s="3" t="str">
        <f t="shared" si="217"/>
        <v/>
      </c>
      <c r="L13912">
        <f>COUNTIF($K$2:K13912,$K13912)</f>
        <v>0</v>
      </c>
    </row>
    <row r="13913" ht="16.5" spans="1:12">
      <c r="A13913" s="1">
        <v>13912</v>
      </c>
      <c r="B13913" s="8">
        <f>COUNTIF($C$2:$C13913,模板!$E$2)</f>
        <v>77</v>
      </c>
      <c r="C13913" s="2" t="str">
        <f>IFERROR(VLOOKUP(K13913,开票信息!$A:$C,3,0),"")</f>
        <v/>
      </c>
      <c r="G13913" s="3" t="str">
        <f t="shared" si="217"/>
        <v/>
      </c>
      <c r="L13913">
        <f>COUNTIF($K$2:K13913,$K13913)</f>
        <v>0</v>
      </c>
    </row>
    <row r="13914" ht="16.5" spans="1:12">
      <c r="A13914" s="1">
        <v>13913</v>
      </c>
      <c r="B13914" s="8">
        <f>COUNTIF($C$2:$C13914,模板!$E$2)</f>
        <v>77</v>
      </c>
      <c r="C13914" s="2" t="str">
        <f>IFERROR(VLOOKUP(K13914,开票信息!$A:$C,3,0),"")</f>
        <v/>
      </c>
      <c r="G13914" s="3" t="str">
        <f t="shared" si="217"/>
        <v/>
      </c>
      <c r="L13914">
        <f>COUNTIF($K$2:K13914,$K13914)</f>
        <v>0</v>
      </c>
    </row>
    <row r="13915" ht="16.5" spans="1:12">
      <c r="A13915" s="1">
        <v>13914</v>
      </c>
      <c r="B13915" s="8">
        <f>COUNTIF($C$2:$C13915,模板!$E$2)</f>
        <v>77</v>
      </c>
      <c r="C13915" s="2" t="str">
        <f>IFERROR(VLOOKUP(K13915,开票信息!$A:$C,3,0),"")</f>
        <v/>
      </c>
      <c r="G13915" s="3" t="str">
        <f t="shared" si="217"/>
        <v/>
      </c>
      <c r="L13915">
        <f>COUNTIF($K$2:K13915,$K13915)</f>
        <v>0</v>
      </c>
    </row>
    <row r="13916" ht="16.5" spans="1:12">
      <c r="A13916" s="1">
        <v>13915</v>
      </c>
      <c r="B13916" s="8">
        <f>COUNTIF($C$2:$C13916,模板!$E$2)</f>
        <v>77</v>
      </c>
      <c r="C13916" s="2" t="str">
        <f>IFERROR(VLOOKUP(K13916,开票信息!$A:$C,3,0),"")</f>
        <v/>
      </c>
      <c r="G13916" s="3" t="str">
        <f t="shared" si="217"/>
        <v/>
      </c>
      <c r="L13916">
        <f>COUNTIF($K$2:K13916,$K13916)</f>
        <v>0</v>
      </c>
    </row>
    <row r="13917" ht="16.5" spans="1:12">
      <c r="A13917" s="1">
        <v>13916</v>
      </c>
      <c r="B13917" s="8">
        <f>COUNTIF($C$2:$C13917,模板!$E$2)</f>
        <v>77</v>
      </c>
      <c r="C13917" s="2" t="str">
        <f>IFERROR(VLOOKUP(K13917,开票信息!$A:$C,3,0),"")</f>
        <v/>
      </c>
      <c r="G13917" s="3" t="str">
        <f t="shared" si="217"/>
        <v/>
      </c>
      <c r="L13917">
        <f>COUNTIF($K$2:K13917,$K13917)</f>
        <v>0</v>
      </c>
    </row>
    <row r="13918" ht="16.5" spans="1:12">
      <c r="A13918" s="1">
        <v>13917</v>
      </c>
      <c r="B13918" s="8">
        <f>COUNTIF($C$2:$C13918,模板!$E$2)</f>
        <v>77</v>
      </c>
      <c r="C13918" s="2" t="str">
        <f>IFERROR(VLOOKUP(K13918,开票信息!$A:$C,3,0),"")</f>
        <v/>
      </c>
      <c r="G13918" s="3" t="str">
        <f t="shared" si="217"/>
        <v/>
      </c>
      <c r="L13918">
        <f>COUNTIF($K$2:K13918,$K13918)</f>
        <v>0</v>
      </c>
    </row>
    <row r="13919" ht="16.5" spans="1:12">
      <c r="A13919" s="1">
        <v>13918</v>
      </c>
      <c r="B13919" s="8">
        <f>COUNTIF($C$2:$C13919,模板!$E$2)</f>
        <v>77</v>
      </c>
      <c r="C13919" s="2" t="str">
        <f>IFERROR(VLOOKUP(K13919,开票信息!$A:$C,3,0),"")</f>
        <v/>
      </c>
      <c r="G13919" s="3" t="str">
        <f t="shared" si="217"/>
        <v/>
      </c>
      <c r="L13919">
        <f>COUNTIF($K$2:K13919,$K13919)</f>
        <v>0</v>
      </c>
    </row>
    <row r="13920" ht="16.5" spans="1:12">
      <c r="A13920" s="1">
        <v>13919</v>
      </c>
      <c r="B13920" s="8">
        <f>COUNTIF($C$2:$C13920,模板!$E$2)</f>
        <v>77</v>
      </c>
      <c r="C13920" s="2" t="str">
        <f>IFERROR(VLOOKUP(K13920,开票信息!$A:$C,3,0),"")</f>
        <v/>
      </c>
      <c r="G13920" s="3" t="str">
        <f t="shared" si="217"/>
        <v/>
      </c>
      <c r="L13920">
        <f>COUNTIF($K$2:K13920,$K13920)</f>
        <v>0</v>
      </c>
    </row>
    <row r="13921" ht="16.5" spans="1:12">
      <c r="A13921" s="1">
        <v>13920</v>
      </c>
      <c r="B13921" s="8">
        <f>COUNTIF($C$2:$C13921,模板!$E$2)</f>
        <v>77</v>
      </c>
      <c r="C13921" s="2" t="str">
        <f>IFERROR(VLOOKUP(K13921,开票信息!$A:$C,3,0),"")</f>
        <v/>
      </c>
      <c r="G13921" s="3" t="str">
        <f t="shared" si="217"/>
        <v/>
      </c>
      <c r="L13921">
        <f>COUNTIF($K$2:K13921,$K13921)</f>
        <v>0</v>
      </c>
    </row>
    <row r="13922" ht="16.5" spans="1:12">
      <c r="A13922" s="1">
        <v>13921</v>
      </c>
      <c r="B13922" s="8">
        <f>COUNTIF($C$2:$C13922,模板!$E$2)</f>
        <v>77</v>
      </c>
      <c r="C13922" s="2" t="str">
        <f>IFERROR(VLOOKUP(K13922,开票信息!$A:$C,3,0),"")</f>
        <v/>
      </c>
      <c r="G13922" s="3" t="str">
        <f t="shared" si="217"/>
        <v/>
      </c>
      <c r="L13922">
        <f>COUNTIF($K$2:K13922,$K13922)</f>
        <v>0</v>
      </c>
    </row>
    <row r="13923" ht="16.5" spans="1:12">
      <c r="A13923" s="1">
        <v>13922</v>
      </c>
      <c r="B13923" s="8">
        <f>COUNTIF($C$2:$C13923,模板!$E$2)</f>
        <v>77</v>
      </c>
      <c r="C13923" s="2" t="str">
        <f>IFERROR(VLOOKUP(K13923,开票信息!$A:$C,3,0),"")</f>
        <v/>
      </c>
      <c r="G13923" s="3" t="str">
        <f t="shared" si="217"/>
        <v/>
      </c>
      <c r="L13923">
        <f>COUNTIF($K$2:K13923,$K13923)</f>
        <v>0</v>
      </c>
    </row>
    <row r="13924" ht="16.5" spans="1:12">
      <c r="A13924" s="1">
        <v>13923</v>
      </c>
      <c r="B13924" s="8">
        <f>COUNTIF($C$2:$C13924,模板!$E$2)</f>
        <v>77</v>
      </c>
      <c r="C13924" s="2" t="str">
        <f>IFERROR(VLOOKUP(K13924,开票信息!$A:$C,3,0),"")</f>
        <v/>
      </c>
      <c r="G13924" s="3" t="str">
        <f t="shared" si="217"/>
        <v/>
      </c>
      <c r="L13924">
        <f>COUNTIF($K$2:K13924,$K13924)</f>
        <v>0</v>
      </c>
    </row>
    <row r="13925" ht="16.5" spans="1:12">
      <c r="A13925" s="1">
        <v>13924</v>
      </c>
      <c r="B13925" s="8">
        <f>COUNTIF($C$2:$C13925,模板!$E$2)</f>
        <v>77</v>
      </c>
      <c r="C13925" s="2" t="str">
        <f>IFERROR(VLOOKUP(K13925,开票信息!$A:$C,3,0),"")</f>
        <v/>
      </c>
      <c r="G13925" s="3" t="str">
        <f t="shared" si="217"/>
        <v/>
      </c>
      <c r="L13925">
        <f>COUNTIF($K$2:K13925,$K13925)</f>
        <v>0</v>
      </c>
    </row>
    <row r="13926" ht="16.5" spans="1:12">
      <c r="A13926" s="1">
        <v>13925</v>
      </c>
      <c r="B13926" s="8">
        <f>COUNTIF($C$2:$C13926,模板!$E$2)</f>
        <v>77</v>
      </c>
      <c r="C13926" s="2" t="str">
        <f>IFERROR(VLOOKUP(K13926,开票信息!$A:$C,3,0),"")</f>
        <v/>
      </c>
      <c r="G13926" s="3" t="str">
        <f t="shared" si="217"/>
        <v/>
      </c>
      <c r="L13926">
        <f>COUNTIF($K$2:K13926,$K13926)</f>
        <v>0</v>
      </c>
    </row>
    <row r="13927" ht="16.5" spans="1:12">
      <c r="A13927" s="1">
        <v>13926</v>
      </c>
      <c r="B13927" s="8">
        <f>COUNTIF($C$2:$C13927,模板!$E$2)</f>
        <v>77</v>
      </c>
      <c r="C13927" s="2" t="str">
        <f>IFERROR(VLOOKUP(K13927,开票信息!$A:$C,3,0),"")</f>
        <v/>
      </c>
      <c r="G13927" s="3" t="str">
        <f t="shared" si="217"/>
        <v/>
      </c>
      <c r="L13927">
        <f>COUNTIF($K$2:K13927,$K13927)</f>
        <v>0</v>
      </c>
    </row>
    <row r="13928" ht="16.5" spans="1:12">
      <c r="A13928" s="1">
        <v>13927</v>
      </c>
      <c r="B13928" s="8">
        <f>COUNTIF($C$2:$C13928,模板!$E$2)</f>
        <v>77</v>
      </c>
      <c r="C13928" s="2" t="str">
        <f>IFERROR(VLOOKUP(K13928,开票信息!$A:$C,3,0),"")</f>
        <v/>
      </c>
      <c r="G13928" s="3" t="str">
        <f t="shared" si="217"/>
        <v/>
      </c>
      <c r="L13928">
        <f>COUNTIF($K$2:K13928,$K13928)</f>
        <v>0</v>
      </c>
    </row>
    <row r="13929" ht="16.5" spans="1:12">
      <c r="A13929" s="1">
        <v>13928</v>
      </c>
      <c r="B13929" s="8">
        <f>COUNTIF($C$2:$C13929,模板!$E$2)</f>
        <v>77</v>
      </c>
      <c r="C13929" s="2" t="str">
        <f>IFERROR(VLOOKUP(K13929,开票信息!$A:$C,3,0),"")</f>
        <v/>
      </c>
      <c r="G13929" s="3" t="str">
        <f t="shared" si="217"/>
        <v/>
      </c>
      <c r="L13929">
        <f>COUNTIF($K$2:K13929,$K13929)</f>
        <v>0</v>
      </c>
    </row>
    <row r="13930" ht="16.5" spans="1:12">
      <c r="A13930" s="1">
        <v>13929</v>
      </c>
      <c r="B13930" s="8">
        <f>COUNTIF($C$2:$C13930,模板!$E$2)</f>
        <v>77</v>
      </c>
      <c r="C13930" s="2" t="str">
        <f>IFERROR(VLOOKUP(K13930,开票信息!$A:$C,3,0),"")</f>
        <v/>
      </c>
      <c r="G13930" s="3" t="str">
        <f t="shared" si="217"/>
        <v/>
      </c>
      <c r="L13930">
        <f>COUNTIF($K$2:K13930,$K13930)</f>
        <v>0</v>
      </c>
    </row>
    <row r="13931" ht="16.5" spans="1:12">
      <c r="A13931" s="1">
        <v>13930</v>
      </c>
      <c r="B13931" s="8">
        <f>COUNTIF($C$2:$C13931,模板!$E$2)</f>
        <v>77</v>
      </c>
      <c r="C13931" s="2" t="str">
        <f>IFERROR(VLOOKUP(K13931,开票信息!$A:$C,3,0),"")</f>
        <v/>
      </c>
      <c r="G13931" s="3" t="str">
        <f t="shared" si="217"/>
        <v/>
      </c>
      <c r="L13931">
        <f>COUNTIF($K$2:K13931,$K13931)</f>
        <v>0</v>
      </c>
    </row>
    <row r="13932" ht="16.5" spans="1:12">
      <c r="A13932" s="1">
        <v>13931</v>
      </c>
      <c r="B13932" s="8">
        <f>COUNTIF($C$2:$C13932,模板!$E$2)</f>
        <v>77</v>
      </c>
      <c r="C13932" s="2" t="str">
        <f>IFERROR(VLOOKUP(K13932,开票信息!$A:$C,3,0),"")</f>
        <v/>
      </c>
      <c r="G13932" s="3" t="str">
        <f t="shared" si="217"/>
        <v/>
      </c>
      <c r="L13932">
        <f>COUNTIF($K$2:K13932,$K13932)</f>
        <v>0</v>
      </c>
    </row>
    <row r="13933" ht="16.5" spans="1:12">
      <c r="A13933" s="1">
        <v>13932</v>
      </c>
      <c r="B13933" s="8">
        <f>COUNTIF($C$2:$C13933,模板!$E$2)</f>
        <v>77</v>
      </c>
      <c r="C13933" s="2" t="str">
        <f>IFERROR(VLOOKUP(K13933,开票信息!$A:$C,3,0),"")</f>
        <v/>
      </c>
      <c r="G13933" s="3" t="str">
        <f t="shared" si="217"/>
        <v/>
      </c>
      <c r="L13933">
        <f>COUNTIF($K$2:K13933,$K13933)</f>
        <v>0</v>
      </c>
    </row>
    <row r="13934" ht="16.5" spans="1:12">
      <c r="A13934" s="1">
        <v>13933</v>
      </c>
      <c r="B13934" s="8">
        <f>COUNTIF($C$2:$C13934,模板!$E$2)</f>
        <v>77</v>
      </c>
      <c r="C13934" s="2" t="str">
        <f>IFERROR(VLOOKUP(K13934,开票信息!$A:$C,3,0),"")</f>
        <v/>
      </c>
      <c r="G13934" s="3" t="str">
        <f t="shared" si="217"/>
        <v/>
      </c>
      <c r="L13934">
        <f>COUNTIF($K$2:K13934,$K13934)</f>
        <v>0</v>
      </c>
    </row>
    <row r="13935" ht="16.5" spans="1:12">
      <c r="A13935" s="1">
        <v>13934</v>
      </c>
      <c r="B13935" s="8">
        <f>COUNTIF($C$2:$C13935,模板!$E$2)</f>
        <v>77</v>
      </c>
      <c r="C13935" s="2" t="str">
        <f>IFERROR(VLOOKUP(K13935,开票信息!$A:$C,3,0),"")</f>
        <v/>
      </c>
      <c r="G13935" s="3" t="str">
        <f t="shared" si="217"/>
        <v/>
      </c>
      <c r="L13935">
        <f>COUNTIF($K$2:K13935,$K13935)</f>
        <v>0</v>
      </c>
    </row>
    <row r="13936" ht="16.5" spans="1:12">
      <c r="A13936" s="1">
        <v>13935</v>
      </c>
      <c r="B13936" s="8">
        <f>COUNTIF($C$2:$C13936,模板!$E$2)</f>
        <v>77</v>
      </c>
      <c r="C13936" s="2" t="str">
        <f>IFERROR(VLOOKUP(K13936,开票信息!$A:$C,3,0),"")</f>
        <v/>
      </c>
      <c r="G13936" s="3" t="str">
        <f t="shared" si="217"/>
        <v/>
      </c>
      <c r="L13936">
        <f>COUNTIF($K$2:K13936,$K13936)</f>
        <v>0</v>
      </c>
    </row>
    <row r="13937" ht="16.5" spans="1:12">
      <c r="A13937" s="1">
        <v>13936</v>
      </c>
      <c r="B13937" s="8">
        <f>COUNTIF($C$2:$C13937,模板!$E$2)</f>
        <v>77</v>
      </c>
      <c r="C13937" s="2" t="str">
        <f>IFERROR(VLOOKUP(K13937,开票信息!$A:$C,3,0),"")</f>
        <v/>
      </c>
      <c r="G13937" s="3" t="str">
        <f t="shared" si="217"/>
        <v/>
      </c>
      <c r="L13937">
        <f>COUNTIF($K$2:K13937,$K13937)</f>
        <v>0</v>
      </c>
    </row>
    <row r="13938" ht="16.5" spans="1:12">
      <c r="A13938" s="1">
        <v>13937</v>
      </c>
      <c r="B13938" s="8">
        <f>COUNTIF($C$2:$C13938,模板!$E$2)</f>
        <v>77</v>
      </c>
      <c r="C13938" s="2" t="str">
        <f>IFERROR(VLOOKUP(K13938,开票信息!$A:$C,3,0),"")</f>
        <v/>
      </c>
      <c r="G13938" s="3" t="str">
        <f t="shared" si="217"/>
        <v/>
      </c>
      <c r="L13938">
        <f>COUNTIF($K$2:K13938,$K13938)</f>
        <v>0</v>
      </c>
    </row>
    <row r="13939" ht="16.5" spans="1:12">
      <c r="A13939" s="1">
        <v>13938</v>
      </c>
      <c r="B13939" s="8">
        <f>COUNTIF($C$2:$C13939,模板!$E$2)</f>
        <v>77</v>
      </c>
      <c r="C13939" s="2" t="str">
        <f>IFERROR(VLOOKUP(K13939,开票信息!$A:$C,3,0),"")</f>
        <v/>
      </c>
      <c r="G13939" s="3" t="str">
        <f t="shared" si="217"/>
        <v/>
      </c>
      <c r="L13939">
        <f>COUNTIF($K$2:K13939,$K13939)</f>
        <v>0</v>
      </c>
    </row>
    <row r="13940" ht="16.5" spans="1:12">
      <c r="A13940" s="1">
        <v>13939</v>
      </c>
      <c r="B13940" s="8">
        <f>COUNTIF($C$2:$C13940,模板!$E$2)</f>
        <v>77</v>
      </c>
      <c r="C13940" s="2" t="str">
        <f>IFERROR(VLOOKUP(K13940,开票信息!$A:$C,3,0),"")</f>
        <v/>
      </c>
      <c r="G13940" s="3" t="str">
        <f t="shared" si="217"/>
        <v/>
      </c>
      <c r="L13940">
        <f>COUNTIF($K$2:K13940,$K13940)</f>
        <v>0</v>
      </c>
    </row>
    <row r="13941" ht="16.5" spans="1:12">
      <c r="A13941" s="1">
        <v>13940</v>
      </c>
      <c r="B13941" s="8">
        <f>COUNTIF($C$2:$C13941,模板!$E$2)</f>
        <v>77</v>
      </c>
      <c r="C13941" s="2" t="str">
        <f>IFERROR(VLOOKUP(K13941,开票信息!$A:$C,3,0),"")</f>
        <v/>
      </c>
      <c r="G13941" s="3" t="str">
        <f t="shared" si="217"/>
        <v/>
      </c>
      <c r="L13941">
        <f>COUNTIF($K$2:K13941,$K13941)</f>
        <v>0</v>
      </c>
    </row>
    <row r="13942" ht="16.5" spans="1:12">
      <c r="A13942" s="1">
        <v>13941</v>
      </c>
      <c r="B13942" s="8">
        <f>COUNTIF($C$2:$C13942,模板!$E$2)</f>
        <v>77</v>
      </c>
      <c r="C13942" s="2" t="str">
        <f>IFERROR(VLOOKUP(K13942,开票信息!$A:$C,3,0),"")</f>
        <v/>
      </c>
      <c r="G13942" s="3" t="str">
        <f t="shared" si="217"/>
        <v/>
      </c>
      <c r="L13942">
        <f>COUNTIF($K$2:K13942,$K13942)</f>
        <v>0</v>
      </c>
    </row>
    <row r="13943" ht="16.5" spans="1:12">
      <c r="A13943" s="1">
        <v>13942</v>
      </c>
      <c r="B13943" s="8">
        <f>COUNTIF($C$2:$C13943,模板!$E$2)</f>
        <v>77</v>
      </c>
      <c r="C13943" s="2" t="str">
        <f>IFERROR(VLOOKUP(K13943,开票信息!$A:$C,3,0),"")</f>
        <v/>
      </c>
      <c r="G13943" s="3" t="str">
        <f t="shared" si="217"/>
        <v/>
      </c>
      <c r="L13943">
        <f>COUNTIF($K$2:K13943,$K13943)</f>
        <v>0</v>
      </c>
    </row>
    <row r="13944" ht="16.5" spans="1:12">
      <c r="A13944" s="1">
        <v>13943</v>
      </c>
      <c r="B13944" s="8">
        <f>COUNTIF($C$2:$C13944,模板!$E$2)</f>
        <v>77</v>
      </c>
      <c r="C13944" s="2" t="str">
        <f>IFERROR(VLOOKUP(K13944,开票信息!$A:$C,3,0),"")</f>
        <v/>
      </c>
      <c r="G13944" s="3" t="str">
        <f t="shared" si="217"/>
        <v/>
      </c>
      <c r="L13944">
        <f>COUNTIF($K$2:K13944,$K13944)</f>
        <v>0</v>
      </c>
    </row>
    <row r="13945" ht="16.5" spans="1:12">
      <c r="A13945" s="1">
        <v>13944</v>
      </c>
      <c r="B13945" s="8">
        <f>COUNTIF($C$2:$C13945,模板!$E$2)</f>
        <v>77</v>
      </c>
      <c r="C13945" s="2" t="str">
        <f>IFERROR(VLOOKUP(K13945,开票信息!$A:$C,3,0),"")</f>
        <v/>
      </c>
      <c r="G13945" s="3" t="str">
        <f t="shared" si="217"/>
        <v/>
      </c>
      <c r="L13945">
        <f>COUNTIF($K$2:K13945,$K13945)</f>
        <v>0</v>
      </c>
    </row>
    <row r="13946" ht="16.5" spans="1:12">
      <c r="A13946" s="1">
        <v>13945</v>
      </c>
      <c r="B13946" s="8">
        <f>COUNTIF($C$2:$C13946,模板!$E$2)</f>
        <v>77</v>
      </c>
      <c r="C13946" s="2" t="str">
        <f>IFERROR(VLOOKUP(K13946,开票信息!$A:$C,3,0),"")</f>
        <v/>
      </c>
      <c r="G13946" s="3" t="str">
        <f t="shared" si="217"/>
        <v/>
      </c>
      <c r="L13946">
        <f>COUNTIF($K$2:K13946,$K13946)</f>
        <v>0</v>
      </c>
    </row>
    <row r="13947" ht="16.5" spans="1:12">
      <c r="A13947" s="1">
        <v>13946</v>
      </c>
      <c r="B13947" s="8">
        <f>COUNTIF($C$2:$C13947,模板!$E$2)</f>
        <v>77</v>
      </c>
      <c r="C13947" s="2" t="str">
        <f>IFERROR(VLOOKUP(K13947,开票信息!$A:$C,3,0),"")</f>
        <v/>
      </c>
      <c r="G13947" s="3" t="str">
        <f t="shared" si="217"/>
        <v/>
      </c>
      <c r="L13947">
        <f>COUNTIF($K$2:K13947,$K13947)</f>
        <v>0</v>
      </c>
    </row>
    <row r="13948" ht="16.5" spans="1:12">
      <c r="A13948" s="1">
        <v>13947</v>
      </c>
      <c r="B13948" s="8">
        <f>COUNTIF($C$2:$C13948,模板!$E$2)</f>
        <v>77</v>
      </c>
      <c r="C13948" s="2" t="str">
        <f>IFERROR(VLOOKUP(K13948,开票信息!$A:$C,3,0),"")</f>
        <v/>
      </c>
      <c r="G13948" s="3" t="str">
        <f t="shared" si="217"/>
        <v/>
      </c>
      <c r="L13948">
        <f>COUNTIF($K$2:K13948,$K13948)</f>
        <v>0</v>
      </c>
    </row>
    <row r="13949" ht="16.5" spans="1:12">
      <c r="A13949" s="1">
        <v>13948</v>
      </c>
      <c r="B13949" s="8">
        <f>COUNTIF($C$2:$C13949,模板!$E$2)</f>
        <v>77</v>
      </c>
      <c r="C13949" s="2" t="str">
        <f>IFERROR(VLOOKUP(K13949,开票信息!$A:$C,3,0),"")</f>
        <v/>
      </c>
      <c r="G13949" s="3" t="str">
        <f t="shared" si="217"/>
        <v/>
      </c>
      <c r="L13949">
        <f>COUNTIF($K$2:K13949,$K13949)</f>
        <v>0</v>
      </c>
    </row>
    <row r="13950" ht="16.5" spans="1:12">
      <c r="A13950" s="1">
        <v>13949</v>
      </c>
      <c r="B13950" s="8">
        <f>COUNTIF($C$2:$C13950,模板!$E$2)</f>
        <v>77</v>
      </c>
      <c r="C13950" s="2" t="str">
        <f>IFERROR(VLOOKUP(K13950,开票信息!$A:$C,3,0),"")</f>
        <v/>
      </c>
      <c r="G13950" s="3" t="str">
        <f t="shared" si="217"/>
        <v/>
      </c>
      <c r="L13950">
        <f>COUNTIF($K$2:K13950,$K13950)</f>
        <v>0</v>
      </c>
    </row>
    <row r="13951" ht="16.5" spans="1:12">
      <c r="A13951" s="1">
        <v>13950</v>
      </c>
      <c r="B13951" s="8">
        <f>COUNTIF($C$2:$C13951,模板!$E$2)</f>
        <v>77</v>
      </c>
      <c r="C13951" s="2" t="str">
        <f>IFERROR(VLOOKUP(K13951,开票信息!$A:$C,3,0),"")</f>
        <v/>
      </c>
      <c r="G13951" s="3" t="str">
        <f t="shared" si="217"/>
        <v/>
      </c>
      <c r="L13951">
        <f>COUNTIF($K$2:K13951,$K13951)</f>
        <v>0</v>
      </c>
    </row>
    <row r="13952" ht="16.5" spans="1:12">
      <c r="A13952" s="1">
        <v>13951</v>
      </c>
      <c r="B13952" s="8">
        <f>COUNTIF($C$2:$C13952,模板!$E$2)</f>
        <v>77</v>
      </c>
      <c r="C13952" s="2" t="str">
        <f>IFERROR(VLOOKUP(K13952,开票信息!$A:$C,3,0),"")</f>
        <v/>
      </c>
      <c r="G13952" s="3" t="str">
        <f t="shared" si="217"/>
        <v/>
      </c>
      <c r="L13952">
        <f>COUNTIF($K$2:K13952,$K13952)</f>
        <v>0</v>
      </c>
    </row>
    <row r="13953" ht="16.5" spans="1:12">
      <c r="A13953" s="1">
        <v>13952</v>
      </c>
      <c r="B13953" s="8">
        <f>COUNTIF($C$2:$C13953,模板!$E$2)</f>
        <v>77</v>
      </c>
      <c r="C13953" s="2" t="str">
        <f>IFERROR(VLOOKUP(K13953,开票信息!$A:$C,3,0),"")</f>
        <v/>
      </c>
      <c r="G13953" s="3" t="str">
        <f t="shared" si="217"/>
        <v/>
      </c>
      <c r="L13953">
        <f>COUNTIF($K$2:K13953,$K13953)</f>
        <v>0</v>
      </c>
    </row>
    <row r="13954" ht="16.5" spans="1:12">
      <c r="A13954" s="1">
        <v>13953</v>
      </c>
      <c r="B13954" s="8">
        <f>COUNTIF($C$2:$C13954,模板!$E$2)</f>
        <v>77</v>
      </c>
      <c r="C13954" s="2" t="str">
        <f>IFERROR(VLOOKUP(K13954,开票信息!$A:$C,3,0),"")</f>
        <v/>
      </c>
      <c r="G13954" s="3" t="str">
        <f t="shared" si="217"/>
        <v/>
      </c>
      <c r="L13954">
        <f>COUNTIF($K$2:K13954,$K13954)</f>
        <v>0</v>
      </c>
    </row>
    <row r="13955" ht="16.5" spans="1:12">
      <c r="A13955" s="1">
        <v>13954</v>
      </c>
      <c r="B13955" s="8">
        <f>COUNTIF($C$2:$C13955,模板!$E$2)</f>
        <v>77</v>
      </c>
      <c r="C13955" s="2" t="str">
        <f>IFERROR(VLOOKUP(K13955,开票信息!$A:$C,3,0),"")</f>
        <v/>
      </c>
      <c r="G13955" s="3" t="str">
        <f t="shared" ref="G13955:G14018" si="218">IFERROR(H13955/F13955,"")</f>
        <v/>
      </c>
      <c r="L13955">
        <f>COUNTIF($K$2:K13955,$K13955)</f>
        <v>0</v>
      </c>
    </row>
    <row r="13956" ht="16.5" spans="1:12">
      <c r="A13956" s="1">
        <v>13955</v>
      </c>
      <c r="B13956" s="8">
        <f>COUNTIF($C$2:$C13956,模板!$E$2)</f>
        <v>77</v>
      </c>
      <c r="C13956" s="2" t="str">
        <f>IFERROR(VLOOKUP(K13956,开票信息!$A:$C,3,0),"")</f>
        <v/>
      </c>
      <c r="G13956" s="3" t="str">
        <f t="shared" si="218"/>
        <v/>
      </c>
      <c r="L13956">
        <f>COUNTIF($K$2:K13956,$K13956)</f>
        <v>0</v>
      </c>
    </row>
    <row r="13957" ht="16.5" spans="1:12">
      <c r="A13957" s="1">
        <v>13956</v>
      </c>
      <c r="B13957" s="8">
        <f>COUNTIF($C$2:$C13957,模板!$E$2)</f>
        <v>77</v>
      </c>
      <c r="C13957" s="2" t="str">
        <f>IFERROR(VLOOKUP(K13957,开票信息!$A:$C,3,0),"")</f>
        <v/>
      </c>
      <c r="G13957" s="3" t="str">
        <f t="shared" si="218"/>
        <v/>
      </c>
      <c r="L13957">
        <f>COUNTIF($K$2:K13957,$K13957)</f>
        <v>0</v>
      </c>
    </row>
    <row r="13958" ht="16.5" spans="1:12">
      <c r="A13958" s="1">
        <v>13957</v>
      </c>
      <c r="B13958" s="8">
        <f>COUNTIF($C$2:$C13958,模板!$E$2)</f>
        <v>77</v>
      </c>
      <c r="C13958" s="2" t="str">
        <f>IFERROR(VLOOKUP(K13958,开票信息!$A:$C,3,0),"")</f>
        <v/>
      </c>
      <c r="G13958" s="3" t="str">
        <f t="shared" si="218"/>
        <v/>
      </c>
      <c r="L13958">
        <f>COUNTIF($K$2:K13958,$K13958)</f>
        <v>0</v>
      </c>
    </row>
    <row r="13959" ht="16.5" spans="1:12">
      <c r="A13959" s="1">
        <v>13958</v>
      </c>
      <c r="B13959" s="8">
        <f>COUNTIF($C$2:$C13959,模板!$E$2)</f>
        <v>77</v>
      </c>
      <c r="C13959" s="2" t="str">
        <f>IFERROR(VLOOKUP(K13959,开票信息!$A:$C,3,0),"")</f>
        <v/>
      </c>
      <c r="G13959" s="3" t="str">
        <f t="shared" si="218"/>
        <v/>
      </c>
      <c r="L13959">
        <f>COUNTIF($K$2:K13959,$K13959)</f>
        <v>0</v>
      </c>
    </row>
    <row r="13960" ht="16.5" spans="1:12">
      <c r="A13960" s="1">
        <v>13959</v>
      </c>
      <c r="B13960" s="8">
        <f>COUNTIF($C$2:$C13960,模板!$E$2)</f>
        <v>77</v>
      </c>
      <c r="C13960" s="2" t="str">
        <f>IFERROR(VLOOKUP(K13960,开票信息!$A:$C,3,0),"")</f>
        <v/>
      </c>
      <c r="G13960" s="3" t="str">
        <f t="shared" si="218"/>
        <v/>
      </c>
      <c r="L13960">
        <f>COUNTIF($K$2:K13960,$K13960)</f>
        <v>0</v>
      </c>
    </row>
    <row r="13961" ht="16.5" spans="1:12">
      <c r="A13961" s="1">
        <v>13960</v>
      </c>
      <c r="B13961" s="8">
        <f>COUNTIF($C$2:$C13961,模板!$E$2)</f>
        <v>77</v>
      </c>
      <c r="C13961" s="2" t="str">
        <f>IFERROR(VLOOKUP(K13961,开票信息!$A:$C,3,0),"")</f>
        <v/>
      </c>
      <c r="G13961" s="3" t="str">
        <f t="shared" si="218"/>
        <v/>
      </c>
      <c r="L13961">
        <f>COUNTIF($K$2:K13961,$K13961)</f>
        <v>0</v>
      </c>
    </row>
    <row r="13962" ht="16.5" spans="1:12">
      <c r="A13962" s="1">
        <v>13961</v>
      </c>
      <c r="B13962" s="8">
        <f>COUNTIF($C$2:$C13962,模板!$E$2)</f>
        <v>77</v>
      </c>
      <c r="C13962" s="2" t="str">
        <f>IFERROR(VLOOKUP(K13962,开票信息!$A:$C,3,0),"")</f>
        <v/>
      </c>
      <c r="G13962" s="3" t="str">
        <f t="shared" si="218"/>
        <v/>
      </c>
      <c r="L13962">
        <f>COUNTIF($K$2:K13962,$K13962)</f>
        <v>0</v>
      </c>
    </row>
    <row r="13963" ht="16.5" spans="1:12">
      <c r="A13963" s="1">
        <v>13962</v>
      </c>
      <c r="B13963" s="8">
        <f>COUNTIF($C$2:$C13963,模板!$E$2)</f>
        <v>77</v>
      </c>
      <c r="C13963" s="2" t="str">
        <f>IFERROR(VLOOKUP(K13963,开票信息!$A:$C,3,0),"")</f>
        <v/>
      </c>
      <c r="G13963" s="3" t="str">
        <f t="shared" si="218"/>
        <v/>
      </c>
      <c r="L13963">
        <f>COUNTIF($K$2:K13963,$K13963)</f>
        <v>0</v>
      </c>
    </row>
    <row r="13964" ht="16.5" spans="1:12">
      <c r="A13964" s="1">
        <v>13963</v>
      </c>
      <c r="B13964" s="8">
        <f>COUNTIF($C$2:$C13964,模板!$E$2)</f>
        <v>77</v>
      </c>
      <c r="C13964" s="2" t="str">
        <f>IFERROR(VLOOKUP(K13964,开票信息!$A:$C,3,0),"")</f>
        <v/>
      </c>
      <c r="G13964" s="3" t="str">
        <f t="shared" si="218"/>
        <v/>
      </c>
      <c r="L13964">
        <f>COUNTIF($K$2:K13964,$K13964)</f>
        <v>0</v>
      </c>
    </row>
    <row r="13965" ht="16.5" spans="1:12">
      <c r="A13965" s="1">
        <v>13964</v>
      </c>
      <c r="B13965" s="8">
        <f>COUNTIF($C$2:$C13965,模板!$E$2)</f>
        <v>77</v>
      </c>
      <c r="C13965" s="2" t="str">
        <f>IFERROR(VLOOKUP(K13965,开票信息!$A:$C,3,0),"")</f>
        <v/>
      </c>
      <c r="G13965" s="3" t="str">
        <f t="shared" si="218"/>
        <v/>
      </c>
      <c r="L13965">
        <f>COUNTIF($K$2:K13965,$K13965)</f>
        <v>0</v>
      </c>
    </row>
    <row r="13966" ht="16.5" spans="1:12">
      <c r="A13966" s="1">
        <v>13965</v>
      </c>
      <c r="B13966" s="8">
        <f>COUNTIF($C$2:$C13966,模板!$E$2)</f>
        <v>77</v>
      </c>
      <c r="C13966" s="2" t="str">
        <f>IFERROR(VLOOKUP(K13966,开票信息!$A:$C,3,0),"")</f>
        <v/>
      </c>
      <c r="G13966" s="3" t="str">
        <f t="shared" si="218"/>
        <v/>
      </c>
      <c r="L13966">
        <f>COUNTIF($K$2:K13966,$K13966)</f>
        <v>0</v>
      </c>
    </row>
    <row r="13967" ht="16.5" spans="1:12">
      <c r="A13967" s="1">
        <v>13966</v>
      </c>
      <c r="B13967" s="8">
        <f>COUNTIF($C$2:$C13967,模板!$E$2)</f>
        <v>77</v>
      </c>
      <c r="C13967" s="2" t="str">
        <f>IFERROR(VLOOKUP(K13967,开票信息!$A:$C,3,0),"")</f>
        <v/>
      </c>
      <c r="G13967" s="3" t="str">
        <f t="shared" si="218"/>
        <v/>
      </c>
      <c r="L13967">
        <f>COUNTIF($K$2:K13967,$K13967)</f>
        <v>0</v>
      </c>
    </row>
    <row r="13968" ht="16.5" spans="1:12">
      <c r="A13968" s="1">
        <v>13967</v>
      </c>
      <c r="B13968" s="8">
        <f>COUNTIF($C$2:$C13968,模板!$E$2)</f>
        <v>77</v>
      </c>
      <c r="C13968" s="2" t="str">
        <f>IFERROR(VLOOKUP(K13968,开票信息!$A:$C,3,0),"")</f>
        <v/>
      </c>
      <c r="G13968" s="3" t="str">
        <f t="shared" si="218"/>
        <v/>
      </c>
      <c r="L13968">
        <f>COUNTIF($K$2:K13968,$K13968)</f>
        <v>0</v>
      </c>
    </row>
    <row r="13969" ht="16.5" spans="1:12">
      <c r="A13969" s="1">
        <v>13968</v>
      </c>
      <c r="B13969" s="8">
        <f>COUNTIF($C$2:$C13969,模板!$E$2)</f>
        <v>77</v>
      </c>
      <c r="C13969" s="2" t="str">
        <f>IFERROR(VLOOKUP(K13969,开票信息!$A:$C,3,0),"")</f>
        <v/>
      </c>
      <c r="G13969" s="3" t="str">
        <f t="shared" si="218"/>
        <v/>
      </c>
      <c r="L13969">
        <f>COUNTIF($K$2:K13969,$K13969)</f>
        <v>0</v>
      </c>
    </row>
    <row r="13970" ht="16.5" spans="1:12">
      <c r="A13970" s="1">
        <v>13969</v>
      </c>
      <c r="B13970" s="8">
        <f>COUNTIF($C$2:$C13970,模板!$E$2)</f>
        <v>77</v>
      </c>
      <c r="C13970" s="2" t="str">
        <f>IFERROR(VLOOKUP(K13970,开票信息!$A:$C,3,0),"")</f>
        <v/>
      </c>
      <c r="G13970" s="3" t="str">
        <f t="shared" si="218"/>
        <v/>
      </c>
      <c r="L13970">
        <f>COUNTIF($K$2:K13970,$K13970)</f>
        <v>0</v>
      </c>
    </row>
    <row r="13971" ht="16.5" spans="1:12">
      <c r="A13971" s="1">
        <v>13970</v>
      </c>
      <c r="B13971" s="8">
        <f>COUNTIF($C$2:$C13971,模板!$E$2)</f>
        <v>77</v>
      </c>
      <c r="C13971" s="2" t="str">
        <f>IFERROR(VLOOKUP(K13971,开票信息!$A:$C,3,0),"")</f>
        <v/>
      </c>
      <c r="G13971" s="3" t="str">
        <f t="shared" si="218"/>
        <v/>
      </c>
      <c r="L13971">
        <f>COUNTIF($K$2:K13971,$K13971)</f>
        <v>0</v>
      </c>
    </row>
    <row r="13972" ht="16.5" spans="1:12">
      <c r="A13972" s="1">
        <v>13971</v>
      </c>
      <c r="B13972" s="8">
        <f>COUNTIF($C$2:$C13972,模板!$E$2)</f>
        <v>77</v>
      </c>
      <c r="C13972" s="2" t="str">
        <f>IFERROR(VLOOKUP(K13972,开票信息!$A:$C,3,0),"")</f>
        <v/>
      </c>
      <c r="G13972" s="3" t="str">
        <f t="shared" si="218"/>
        <v/>
      </c>
      <c r="L13972">
        <f>COUNTIF($K$2:K13972,$K13972)</f>
        <v>0</v>
      </c>
    </row>
    <row r="13973" ht="16.5" spans="1:12">
      <c r="A13973" s="1">
        <v>13972</v>
      </c>
      <c r="B13973" s="8">
        <f>COUNTIF($C$2:$C13973,模板!$E$2)</f>
        <v>77</v>
      </c>
      <c r="C13973" s="2" t="str">
        <f>IFERROR(VLOOKUP(K13973,开票信息!$A:$C,3,0),"")</f>
        <v/>
      </c>
      <c r="G13973" s="3" t="str">
        <f t="shared" si="218"/>
        <v/>
      </c>
      <c r="L13973">
        <f>COUNTIF($K$2:K13973,$K13973)</f>
        <v>0</v>
      </c>
    </row>
    <row r="13974" ht="16.5" spans="1:12">
      <c r="A13974" s="1">
        <v>13973</v>
      </c>
      <c r="B13974" s="8">
        <f>COUNTIF($C$2:$C13974,模板!$E$2)</f>
        <v>77</v>
      </c>
      <c r="C13974" s="2" t="str">
        <f>IFERROR(VLOOKUP(K13974,开票信息!$A:$C,3,0),"")</f>
        <v/>
      </c>
      <c r="G13974" s="3" t="str">
        <f t="shared" si="218"/>
        <v/>
      </c>
      <c r="L13974">
        <f>COUNTIF($K$2:K13974,$K13974)</f>
        <v>0</v>
      </c>
    </row>
    <row r="13975" ht="16.5" spans="1:12">
      <c r="A13975" s="1">
        <v>13974</v>
      </c>
      <c r="B13975" s="8">
        <f>COUNTIF($C$2:$C13975,模板!$E$2)</f>
        <v>77</v>
      </c>
      <c r="C13975" s="2" t="str">
        <f>IFERROR(VLOOKUP(K13975,开票信息!$A:$C,3,0),"")</f>
        <v/>
      </c>
      <c r="G13975" s="3" t="str">
        <f t="shared" si="218"/>
        <v/>
      </c>
      <c r="L13975">
        <f>COUNTIF($K$2:K13975,$K13975)</f>
        <v>0</v>
      </c>
    </row>
    <row r="13976" ht="16.5" spans="1:12">
      <c r="A13976" s="1">
        <v>13975</v>
      </c>
      <c r="B13976" s="8">
        <f>COUNTIF($C$2:$C13976,模板!$E$2)</f>
        <v>77</v>
      </c>
      <c r="C13976" s="2" t="str">
        <f>IFERROR(VLOOKUP(K13976,开票信息!$A:$C,3,0),"")</f>
        <v/>
      </c>
      <c r="G13976" s="3" t="str">
        <f t="shared" si="218"/>
        <v/>
      </c>
      <c r="L13976">
        <f>COUNTIF($K$2:K13976,$K13976)</f>
        <v>0</v>
      </c>
    </row>
    <row r="13977" ht="16.5" spans="1:12">
      <c r="A13977" s="1">
        <v>13976</v>
      </c>
      <c r="B13977" s="8">
        <f>COUNTIF($C$2:$C13977,模板!$E$2)</f>
        <v>77</v>
      </c>
      <c r="C13977" s="2" t="str">
        <f>IFERROR(VLOOKUP(K13977,开票信息!$A:$C,3,0),"")</f>
        <v/>
      </c>
      <c r="G13977" s="3" t="str">
        <f t="shared" si="218"/>
        <v/>
      </c>
      <c r="L13977">
        <f>COUNTIF($K$2:K13977,$K13977)</f>
        <v>0</v>
      </c>
    </row>
    <row r="13978" ht="16.5" spans="1:12">
      <c r="A13978" s="1">
        <v>13977</v>
      </c>
      <c r="B13978" s="8">
        <f>COUNTIF($C$2:$C13978,模板!$E$2)</f>
        <v>77</v>
      </c>
      <c r="C13978" s="2" t="str">
        <f>IFERROR(VLOOKUP(K13978,开票信息!$A:$C,3,0),"")</f>
        <v/>
      </c>
      <c r="G13978" s="3" t="str">
        <f t="shared" si="218"/>
        <v/>
      </c>
      <c r="L13978">
        <f>COUNTIF($K$2:K13978,$K13978)</f>
        <v>0</v>
      </c>
    </row>
    <row r="13979" ht="16.5" spans="1:12">
      <c r="A13979" s="1">
        <v>13978</v>
      </c>
      <c r="B13979" s="8">
        <f>COUNTIF($C$2:$C13979,模板!$E$2)</f>
        <v>77</v>
      </c>
      <c r="C13979" s="2" t="str">
        <f>IFERROR(VLOOKUP(K13979,开票信息!$A:$C,3,0),"")</f>
        <v/>
      </c>
      <c r="G13979" s="3" t="str">
        <f t="shared" si="218"/>
        <v/>
      </c>
      <c r="L13979">
        <f>COUNTIF($K$2:K13979,$K13979)</f>
        <v>0</v>
      </c>
    </row>
    <row r="13980" ht="16.5" spans="1:12">
      <c r="A13980" s="1">
        <v>13979</v>
      </c>
      <c r="B13980" s="8">
        <f>COUNTIF($C$2:$C13980,模板!$E$2)</f>
        <v>77</v>
      </c>
      <c r="C13980" s="2" t="str">
        <f>IFERROR(VLOOKUP(K13980,开票信息!$A:$C,3,0),"")</f>
        <v/>
      </c>
      <c r="G13980" s="3" t="str">
        <f t="shared" si="218"/>
        <v/>
      </c>
      <c r="L13980">
        <f>COUNTIF($K$2:K13980,$K13980)</f>
        <v>0</v>
      </c>
    </row>
    <row r="13981" ht="16.5" spans="1:12">
      <c r="A13981" s="1">
        <v>13980</v>
      </c>
      <c r="B13981" s="8">
        <f>COUNTIF($C$2:$C13981,模板!$E$2)</f>
        <v>77</v>
      </c>
      <c r="C13981" s="2" t="str">
        <f>IFERROR(VLOOKUP(K13981,开票信息!$A:$C,3,0),"")</f>
        <v/>
      </c>
      <c r="G13981" s="3" t="str">
        <f t="shared" si="218"/>
        <v/>
      </c>
      <c r="L13981">
        <f>COUNTIF($K$2:K13981,$K13981)</f>
        <v>0</v>
      </c>
    </row>
    <row r="13982" ht="16.5" spans="1:12">
      <c r="A13982" s="1">
        <v>13981</v>
      </c>
      <c r="B13982" s="8">
        <f>COUNTIF($C$2:$C13982,模板!$E$2)</f>
        <v>77</v>
      </c>
      <c r="C13982" s="2" t="str">
        <f>IFERROR(VLOOKUP(K13982,开票信息!$A:$C,3,0),"")</f>
        <v/>
      </c>
      <c r="G13982" s="3" t="str">
        <f t="shared" si="218"/>
        <v/>
      </c>
      <c r="L13982">
        <f>COUNTIF($K$2:K13982,$K13982)</f>
        <v>0</v>
      </c>
    </row>
    <row r="13983" ht="16.5" spans="1:12">
      <c r="A13983" s="1">
        <v>13982</v>
      </c>
      <c r="B13983" s="8">
        <f>COUNTIF($C$2:$C13983,模板!$E$2)</f>
        <v>77</v>
      </c>
      <c r="C13983" s="2" t="str">
        <f>IFERROR(VLOOKUP(K13983,开票信息!$A:$C,3,0),"")</f>
        <v/>
      </c>
      <c r="G13983" s="3" t="str">
        <f t="shared" si="218"/>
        <v/>
      </c>
      <c r="L13983">
        <f>COUNTIF($K$2:K13983,$K13983)</f>
        <v>0</v>
      </c>
    </row>
    <row r="13984" ht="16.5" spans="1:12">
      <c r="A13984" s="1">
        <v>13983</v>
      </c>
      <c r="B13984" s="8">
        <f>COUNTIF($C$2:$C13984,模板!$E$2)</f>
        <v>77</v>
      </c>
      <c r="C13984" s="2" t="str">
        <f>IFERROR(VLOOKUP(K13984,开票信息!$A:$C,3,0),"")</f>
        <v/>
      </c>
      <c r="G13984" s="3" t="str">
        <f t="shared" si="218"/>
        <v/>
      </c>
      <c r="L13984">
        <f>COUNTIF($K$2:K13984,$K13984)</f>
        <v>0</v>
      </c>
    </row>
    <row r="13985" ht="16.5" spans="1:12">
      <c r="A13985" s="1">
        <v>13984</v>
      </c>
      <c r="B13985" s="8">
        <f>COUNTIF($C$2:$C13985,模板!$E$2)</f>
        <v>77</v>
      </c>
      <c r="C13985" s="2" t="str">
        <f>IFERROR(VLOOKUP(K13985,开票信息!$A:$C,3,0),"")</f>
        <v/>
      </c>
      <c r="G13985" s="3" t="str">
        <f t="shared" si="218"/>
        <v/>
      </c>
      <c r="L13985">
        <f>COUNTIF($K$2:K13985,$K13985)</f>
        <v>0</v>
      </c>
    </row>
    <row r="13986" ht="16.5" spans="1:12">
      <c r="A13986" s="1">
        <v>13985</v>
      </c>
      <c r="B13986" s="8">
        <f>COUNTIF($C$2:$C13986,模板!$E$2)</f>
        <v>77</v>
      </c>
      <c r="C13986" s="2" t="str">
        <f>IFERROR(VLOOKUP(K13986,开票信息!$A:$C,3,0),"")</f>
        <v/>
      </c>
      <c r="G13986" s="3" t="str">
        <f t="shared" si="218"/>
        <v/>
      </c>
      <c r="L13986">
        <f>COUNTIF($K$2:K13986,$K13986)</f>
        <v>0</v>
      </c>
    </row>
    <row r="13987" ht="16.5" spans="1:12">
      <c r="A13987" s="1">
        <v>13986</v>
      </c>
      <c r="B13987" s="8">
        <f>COUNTIF($C$2:$C13987,模板!$E$2)</f>
        <v>77</v>
      </c>
      <c r="C13987" s="2" t="str">
        <f>IFERROR(VLOOKUP(K13987,开票信息!$A:$C,3,0),"")</f>
        <v/>
      </c>
      <c r="G13987" s="3" t="str">
        <f t="shared" si="218"/>
        <v/>
      </c>
      <c r="L13987">
        <f>COUNTIF($K$2:K13987,$K13987)</f>
        <v>0</v>
      </c>
    </row>
    <row r="13988" ht="16.5" spans="1:12">
      <c r="A13988" s="1">
        <v>13987</v>
      </c>
      <c r="B13988" s="8">
        <f>COUNTIF($C$2:$C13988,模板!$E$2)</f>
        <v>77</v>
      </c>
      <c r="C13988" s="2" t="str">
        <f>IFERROR(VLOOKUP(K13988,开票信息!$A:$C,3,0),"")</f>
        <v/>
      </c>
      <c r="G13988" s="3" t="str">
        <f t="shared" si="218"/>
        <v/>
      </c>
      <c r="L13988">
        <f>COUNTIF($K$2:K13988,$K13988)</f>
        <v>0</v>
      </c>
    </row>
    <row r="13989" ht="16.5" spans="1:12">
      <c r="A13989" s="1">
        <v>13988</v>
      </c>
      <c r="B13989" s="8">
        <f>COUNTIF($C$2:$C13989,模板!$E$2)</f>
        <v>77</v>
      </c>
      <c r="C13989" s="2" t="str">
        <f>IFERROR(VLOOKUP(K13989,开票信息!$A:$C,3,0),"")</f>
        <v/>
      </c>
      <c r="G13989" s="3" t="str">
        <f t="shared" si="218"/>
        <v/>
      </c>
      <c r="L13989">
        <f>COUNTIF($K$2:K13989,$K13989)</f>
        <v>0</v>
      </c>
    </row>
    <row r="13990" ht="16.5" spans="1:12">
      <c r="A13990" s="1">
        <v>13989</v>
      </c>
      <c r="B13990" s="8">
        <f>COUNTIF($C$2:$C13990,模板!$E$2)</f>
        <v>77</v>
      </c>
      <c r="C13990" s="2" t="str">
        <f>IFERROR(VLOOKUP(K13990,开票信息!$A:$C,3,0),"")</f>
        <v/>
      </c>
      <c r="G13990" s="3" t="str">
        <f t="shared" si="218"/>
        <v/>
      </c>
      <c r="L13990">
        <f>COUNTIF($K$2:K13990,$K13990)</f>
        <v>0</v>
      </c>
    </row>
    <row r="13991" ht="16.5" spans="1:12">
      <c r="A13991" s="1">
        <v>13990</v>
      </c>
      <c r="B13991" s="8">
        <f>COUNTIF($C$2:$C13991,模板!$E$2)</f>
        <v>77</v>
      </c>
      <c r="C13991" s="2" t="str">
        <f>IFERROR(VLOOKUP(K13991,开票信息!$A:$C,3,0),"")</f>
        <v/>
      </c>
      <c r="G13991" s="3" t="str">
        <f t="shared" si="218"/>
        <v/>
      </c>
      <c r="L13991">
        <f>COUNTIF($K$2:K13991,$K13991)</f>
        <v>0</v>
      </c>
    </row>
    <row r="13992" ht="16.5" spans="1:12">
      <c r="A13992" s="1">
        <v>13991</v>
      </c>
      <c r="B13992" s="8">
        <f>COUNTIF($C$2:$C13992,模板!$E$2)</f>
        <v>77</v>
      </c>
      <c r="C13992" s="2" t="str">
        <f>IFERROR(VLOOKUP(K13992,开票信息!$A:$C,3,0),"")</f>
        <v/>
      </c>
      <c r="G13992" s="3" t="str">
        <f t="shared" si="218"/>
        <v/>
      </c>
      <c r="L13992">
        <f>COUNTIF($K$2:K13992,$K13992)</f>
        <v>0</v>
      </c>
    </row>
    <row r="13993" ht="16.5" spans="1:12">
      <c r="A13993" s="1">
        <v>13992</v>
      </c>
      <c r="B13993" s="8">
        <f>COUNTIF($C$2:$C13993,模板!$E$2)</f>
        <v>77</v>
      </c>
      <c r="C13993" s="2" t="str">
        <f>IFERROR(VLOOKUP(K13993,开票信息!$A:$C,3,0),"")</f>
        <v/>
      </c>
      <c r="G13993" s="3" t="str">
        <f t="shared" si="218"/>
        <v/>
      </c>
      <c r="L13993">
        <f>COUNTIF($K$2:K13993,$K13993)</f>
        <v>0</v>
      </c>
    </row>
    <row r="13994" ht="16.5" spans="1:12">
      <c r="A13994" s="1">
        <v>13993</v>
      </c>
      <c r="B13994" s="8">
        <f>COUNTIF($C$2:$C13994,模板!$E$2)</f>
        <v>77</v>
      </c>
      <c r="C13994" s="2" t="str">
        <f>IFERROR(VLOOKUP(K13994,开票信息!$A:$C,3,0),"")</f>
        <v/>
      </c>
      <c r="G13994" s="3" t="str">
        <f t="shared" si="218"/>
        <v/>
      </c>
      <c r="L13994">
        <f>COUNTIF($K$2:K13994,$K13994)</f>
        <v>0</v>
      </c>
    </row>
    <row r="13995" ht="16.5" spans="1:12">
      <c r="A13995" s="1">
        <v>13994</v>
      </c>
      <c r="B13995" s="8">
        <f>COUNTIF($C$2:$C13995,模板!$E$2)</f>
        <v>77</v>
      </c>
      <c r="C13995" s="2" t="str">
        <f>IFERROR(VLOOKUP(K13995,开票信息!$A:$C,3,0),"")</f>
        <v/>
      </c>
      <c r="G13995" s="3" t="str">
        <f t="shared" si="218"/>
        <v/>
      </c>
      <c r="L13995">
        <f>COUNTIF($K$2:K13995,$K13995)</f>
        <v>0</v>
      </c>
    </row>
    <row r="13996" ht="16.5" spans="1:12">
      <c r="A13996" s="1">
        <v>13995</v>
      </c>
      <c r="B13996" s="8">
        <f>COUNTIF($C$2:$C13996,模板!$E$2)</f>
        <v>77</v>
      </c>
      <c r="C13996" s="2" t="str">
        <f>IFERROR(VLOOKUP(K13996,开票信息!$A:$C,3,0),"")</f>
        <v/>
      </c>
      <c r="G13996" s="3" t="str">
        <f t="shared" si="218"/>
        <v/>
      </c>
      <c r="L13996">
        <f>COUNTIF($K$2:K13996,$K13996)</f>
        <v>0</v>
      </c>
    </row>
    <row r="13997" ht="16.5" spans="1:12">
      <c r="A13997" s="1">
        <v>13996</v>
      </c>
      <c r="B13997" s="8">
        <f>COUNTIF($C$2:$C13997,模板!$E$2)</f>
        <v>77</v>
      </c>
      <c r="C13997" s="2" t="str">
        <f>IFERROR(VLOOKUP(K13997,开票信息!$A:$C,3,0),"")</f>
        <v/>
      </c>
      <c r="G13997" s="3" t="str">
        <f t="shared" si="218"/>
        <v/>
      </c>
      <c r="L13997">
        <f>COUNTIF($K$2:K13997,$K13997)</f>
        <v>0</v>
      </c>
    </row>
    <row r="13998" ht="16.5" spans="1:12">
      <c r="A13998" s="1">
        <v>13997</v>
      </c>
      <c r="B13998" s="8">
        <f>COUNTIF($C$2:$C13998,模板!$E$2)</f>
        <v>77</v>
      </c>
      <c r="C13998" s="2" t="str">
        <f>IFERROR(VLOOKUP(K13998,开票信息!$A:$C,3,0),"")</f>
        <v/>
      </c>
      <c r="G13998" s="3" t="str">
        <f t="shared" si="218"/>
        <v/>
      </c>
      <c r="L13998">
        <f>COUNTIF($K$2:K13998,$K13998)</f>
        <v>0</v>
      </c>
    </row>
    <row r="13999" ht="16.5" spans="1:12">
      <c r="A13999" s="1">
        <v>13998</v>
      </c>
      <c r="B13999" s="8">
        <f>COUNTIF($C$2:$C13999,模板!$E$2)</f>
        <v>77</v>
      </c>
      <c r="C13999" s="2" t="str">
        <f>IFERROR(VLOOKUP(K13999,开票信息!$A:$C,3,0),"")</f>
        <v/>
      </c>
      <c r="G13999" s="3" t="str">
        <f t="shared" si="218"/>
        <v/>
      </c>
      <c r="L13999">
        <f>COUNTIF($K$2:K13999,$K13999)</f>
        <v>0</v>
      </c>
    </row>
    <row r="14000" ht="16.5" spans="1:12">
      <c r="A14000" s="1">
        <v>13999</v>
      </c>
      <c r="B14000" s="8">
        <f>COUNTIF($C$2:$C14000,模板!$E$2)</f>
        <v>77</v>
      </c>
      <c r="C14000" s="2" t="str">
        <f>IFERROR(VLOOKUP(K14000,开票信息!$A:$C,3,0),"")</f>
        <v/>
      </c>
      <c r="G14000" s="3" t="str">
        <f t="shared" si="218"/>
        <v/>
      </c>
      <c r="L14000">
        <f>COUNTIF($K$2:K14000,$K14000)</f>
        <v>0</v>
      </c>
    </row>
    <row r="14001" ht="16.5" spans="1:12">
      <c r="A14001" s="1">
        <v>14000</v>
      </c>
      <c r="B14001" s="8">
        <f>COUNTIF($C$2:$C14001,模板!$E$2)</f>
        <v>77</v>
      </c>
      <c r="C14001" s="2" t="str">
        <f>IFERROR(VLOOKUP(K14001,开票信息!$A:$C,3,0),"")</f>
        <v/>
      </c>
      <c r="G14001" s="3" t="str">
        <f t="shared" si="218"/>
        <v/>
      </c>
      <c r="L14001">
        <f>COUNTIF($K$2:K14001,$K14001)</f>
        <v>0</v>
      </c>
    </row>
    <row r="14002" ht="16.5" spans="1:12">
      <c r="A14002" s="1">
        <v>14001</v>
      </c>
      <c r="B14002" s="8">
        <f>COUNTIF($C$2:$C14002,模板!$E$2)</f>
        <v>77</v>
      </c>
      <c r="C14002" s="2" t="str">
        <f>IFERROR(VLOOKUP(K14002,开票信息!$A:$C,3,0),"")</f>
        <v/>
      </c>
      <c r="G14002" s="3" t="str">
        <f t="shared" si="218"/>
        <v/>
      </c>
      <c r="L14002">
        <f>COUNTIF($K$2:K14002,$K14002)</f>
        <v>0</v>
      </c>
    </row>
    <row r="14003" ht="16.5" spans="1:12">
      <c r="A14003" s="1">
        <v>14002</v>
      </c>
      <c r="B14003" s="8">
        <f>COUNTIF($C$2:$C14003,模板!$E$2)</f>
        <v>77</v>
      </c>
      <c r="C14003" s="2" t="str">
        <f>IFERROR(VLOOKUP(K14003,开票信息!$A:$C,3,0),"")</f>
        <v/>
      </c>
      <c r="G14003" s="3" t="str">
        <f t="shared" si="218"/>
        <v/>
      </c>
      <c r="L14003">
        <f>COUNTIF($K$2:K14003,$K14003)</f>
        <v>0</v>
      </c>
    </row>
    <row r="14004" ht="16.5" spans="1:12">
      <c r="A14004" s="1">
        <v>14003</v>
      </c>
      <c r="B14004" s="8">
        <f>COUNTIF($C$2:$C14004,模板!$E$2)</f>
        <v>77</v>
      </c>
      <c r="C14004" s="2" t="str">
        <f>IFERROR(VLOOKUP(K14004,开票信息!$A:$C,3,0),"")</f>
        <v/>
      </c>
      <c r="G14004" s="3" t="str">
        <f t="shared" si="218"/>
        <v/>
      </c>
      <c r="L14004">
        <f>COUNTIF($K$2:K14004,$K14004)</f>
        <v>0</v>
      </c>
    </row>
    <row r="14005" ht="16.5" spans="1:12">
      <c r="A14005" s="1">
        <v>14004</v>
      </c>
      <c r="B14005" s="8">
        <f>COUNTIF($C$2:$C14005,模板!$E$2)</f>
        <v>77</v>
      </c>
      <c r="C14005" s="2" t="str">
        <f>IFERROR(VLOOKUP(K14005,开票信息!$A:$C,3,0),"")</f>
        <v/>
      </c>
      <c r="G14005" s="3" t="str">
        <f t="shared" si="218"/>
        <v/>
      </c>
      <c r="L14005">
        <f>COUNTIF($K$2:K14005,$K14005)</f>
        <v>0</v>
      </c>
    </row>
    <row r="14006" ht="16.5" spans="1:12">
      <c r="A14006" s="1">
        <v>14005</v>
      </c>
      <c r="B14006" s="8">
        <f>COUNTIF($C$2:$C14006,模板!$E$2)</f>
        <v>77</v>
      </c>
      <c r="C14006" s="2" t="str">
        <f>IFERROR(VLOOKUP(K14006,开票信息!$A:$C,3,0),"")</f>
        <v/>
      </c>
      <c r="G14006" s="3" t="str">
        <f t="shared" si="218"/>
        <v/>
      </c>
      <c r="L14006">
        <f>COUNTIF($K$2:K14006,$K14006)</f>
        <v>0</v>
      </c>
    </row>
    <row r="14007" ht="16.5" spans="1:12">
      <c r="A14007" s="1">
        <v>14006</v>
      </c>
      <c r="B14007" s="8">
        <f>COUNTIF($C$2:$C14007,模板!$E$2)</f>
        <v>77</v>
      </c>
      <c r="C14007" s="2" t="str">
        <f>IFERROR(VLOOKUP(K14007,开票信息!$A:$C,3,0),"")</f>
        <v/>
      </c>
      <c r="G14007" s="3" t="str">
        <f t="shared" si="218"/>
        <v/>
      </c>
      <c r="L14007">
        <f>COUNTIF($K$2:K14007,$K14007)</f>
        <v>0</v>
      </c>
    </row>
    <row r="14008" ht="16.5" spans="1:12">
      <c r="A14008" s="1">
        <v>14007</v>
      </c>
      <c r="B14008" s="8">
        <f>COUNTIF($C$2:$C14008,模板!$E$2)</f>
        <v>77</v>
      </c>
      <c r="C14008" s="2" t="str">
        <f>IFERROR(VLOOKUP(K14008,开票信息!$A:$C,3,0),"")</f>
        <v/>
      </c>
      <c r="G14008" s="3" t="str">
        <f t="shared" si="218"/>
        <v/>
      </c>
      <c r="L14008">
        <f>COUNTIF($K$2:K14008,$K14008)</f>
        <v>0</v>
      </c>
    </row>
    <row r="14009" ht="16.5" spans="1:12">
      <c r="A14009" s="1">
        <v>14008</v>
      </c>
      <c r="B14009" s="8">
        <f>COUNTIF($C$2:$C14009,模板!$E$2)</f>
        <v>77</v>
      </c>
      <c r="C14009" s="2" t="str">
        <f>IFERROR(VLOOKUP(K14009,开票信息!$A:$C,3,0),"")</f>
        <v/>
      </c>
      <c r="G14009" s="3" t="str">
        <f t="shared" si="218"/>
        <v/>
      </c>
      <c r="L14009">
        <f>COUNTIF($K$2:K14009,$K14009)</f>
        <v>0</v>
      </c>
    </row>
    <row r="14010" ht="16.5" spans="1:12">
      <c r="A14010" s="1">
        <v>14009</v>
      </c>
      <c r="B14010" s="8">
        <f>COUNTIF($C$2:$C14010,模板!$E$2)</f>
        <v>77</v>
      </c>
      <c r="C14010" s="2" t="str">
        <f>IFERROR(VLOOKUP(K14010,开票信息!$A:$C,3,0),"")</f>
        <v/>
      </c>
      <c r="G14010" s="3" t="str">
        <f t="shared" si="218"/>
        <v/>
      </c>
      <c r="L14010">
        <f>COUNTIF($K$2:K14010,$K14010)</f>
        <v>0</v>
      </c>
    </row>
    <row r="14011" ht="16.5" spans="1:12">
      <c r="A14011" s="1">
        <v>14010</v>
      </c>
      <c r="B14011" s="8">
        <f>COUNTIF($C$2:$C14011,模板!$E$2)</f>
        <v>77</v>
      </c>
      <c r="C14011" s="2" t="str">
        <f>IFERROR(VLOOKUP(K14011,开票信息!$A:$C,3,0),"")</f>
        <v/>
      </c>
      <c r="G14011" s="3" t="str">
        <f t="shared" si="218"/>
        <v/>
      </c>
      <c r="L14011">
        <f>COUNTIF($K$2:K14011,$K14011)</f>
        <v>0</v>
      </c>
    </row>
    <row r="14012" ht="16.5" spans="1:12">
      <c r="A14012" s="1">
        <v>14011</v>
      </c>
      <c r="B14012" s="8">
        <f>COUNTIF($C$2:$C14012,模板!$E$2)</f>
        <v>77</v>
      </c>
      <c r="C14012" s="2" t="str">
        <f>IFERROR(VLOOKUP(K14012,开票信息!$A:$C,3,0),"")</f>
        <v/>
      </c>
      <c r="G14012" s="3" t="str">
        <f t="shared" si="218"/>
        <v/>
      </c>
      <c r="L14012">
        <f>COUNTIF($K$2:K14012,$K14012)</f>
        <v>0</v>
      </c>
    </row>
    <row r="14013" ht="16.5" spans="1:12">
      <c r="A14013" s="1">
        <v>14012</v>
      </c>
      <c r="B14013" s="8">
        <f>COUNTIF($C$2:$C14013,模板!$E$2)</f>
        <v>77</v>
      </c>
      <c r="C14013" s="2" t="str">
        <f>IFERROR(VLOOKUP(K14013,开票信息!$A:$C,3,0),"")</f>
        <v/>
      </c>
      <c r="G14013" s="3" t="str">
        <f t="shared" si="218"/>
        <v/>
      </c>
      <c r="L14013">
        <f>COUNTIF($K$2:K14013,$K14013)</f>
        <v>0</v>
      </c>
    </row>
    <row r="14014" ht="16.5" spans="1:12">
      <c r="A14014" s="1">
        <v>14013</v>
      </c>
      <c r="B14014" s="8">
        <f>COUNTIF($C$2:$C14014,模板!$E$2)</f>
        <v>77</v>
      </c>
      <c r="C14014" s="2" t="str">
        <f>IFERROR(VLOOKUP(K14014,开票信息!$A:$C,3,0),"")</f>
        <v/>
      </c>
      <c r="G14014" s="3" t="str">
        <f t="shared" si="218"/>
        <v/>
      </c>
      <c r="L14014">
        <f>COUNTIF($K$2:K14014,$K14014)</f>
        <v>0</v>
      </c>
    </row>
    <row r="14015" ht="16.5" spans="1:12">
      <c r="A14015" s="1">
        <v>14014</v>
      </c>
      <c r="B14015" s="8">
        <f>COUNTIF($C$2:$C14015,模板!$E$2)</f>
        <v>77</v>
      </c>
      <c r="C14015" s="2" t="str">
        <f>IFERROR(VLOOKUP(K14015,开票信息!$A:$C,3,0),"")</f>
        <v/>
      </c>
      <c r="G14015" s="3" t="str">
        <f t="shared" si="218"/>
        <v/>
      </c>
      <c r="L14015">
        <f>COUNTIF($K$2:K14015,$K14015)</f>
        <v>0</v>
      </c>
    </row>
    <row r="14016" ht="16.5" spans="1:12">
      <c r="A14016" s="1">
        <v>14015</v>
      </c>
      <c r="B14016" s="8">
        <f>COUNTIF($C$2:$C14016,模板!$E$2)</f>
        <v>77</v>
      </c>
      <c r="C14016" s="2" t="str">
        <f>IFERROR(VLOOKUP(K14016,开票信息!$A:$C,3,0),"")</f>
        <v/>
      </c>
      <c r="G14016" s="3" t="str">
        <f t="shared" si="218"/>
        <v/>
      </c>
      <c r="L14016">
        <f>COUNTIF($K$2:K14016,$K14016)</f>
        <v>0</v>
      </c>
    </row>
    <row r="14017" ht="16.5" spans="1:12">
      <c r="A14017" s="1">
        <v>14016</v>
      </c>
      <c r="B14017" s="8">
        <f>COUNTIF($C$2:$C14017,模板!$E$2)</f>
        <v>77</v>
      </c>
      <c r="C14017" s="2" t="str">
        <f>IFERROR(VLOOKUP(K14017,开票信息!$A:$C,3,0),"")</f>
        <v/>
      </c>
      <c r="G14017" s="3" t="str">
        <f t="shared" si="218"/>
        <v/>
      </c>
      <c r="L14017">
        <f>COUNTIF($K$2:K14017,$K14017)</f>
        <v>0</v>
      </c>
    </row>
    <row r="14018" ht="16.5" spans="1:12">
      <c r="A14018" s="1">
        <v>14017</v>
      </c>
      <c r="B14018" s="8">
        <f>COUNTIF($C$2:$C14018,模板!$E$2)</f>
        <v>77</v>
      </c>
      <c r="C14018" s="2" t="str">
        <f>IFERROR(VLOOKUP(K14018,开票信息!$A:$C,3,0),"")</f>
        <v/>
      </c>
      <c r="G14018" s="3" t="str">
        <f t="shared" si="218"/>
        <v/>
      </c>
      <c r="L14018">
        <f>COUNTIF($K$2:K14018,$K14018)</f>
        <v>0</v>
      </c>
    </row>
    <row r="14019" ht="16.5" spans="1:12">
      <c r="A14019" s="1">
        <v>14018</v>
      </c>
      <c r="B14019" s="8">
        <f>COUNTIF($C$2:$C14019,模板!$E$2)</f>
        <v>77</v>
      </c>
      <c r="C14019" s="2" t="str">
        <f>IFERROR(VLOOKUP(K14019,开票信息!$A:$C,3,0),"")</f>
        <v/>
      </c>
      <c r="G14019" s="3" t="str">
        <f t="shared" ref="G14019:G14082" si="219">IFERROR(H14019/F14019,"")</f>
        <v/>
      </c>
      <c r="L14019">
        <f>COUNTIF($K$2:K14019,$K14019)</f>
        <v>0</v>
      </c>
    </row>
    <row r="14020" ht="16.5" spans="1:12">
      <c r="A14020" s="1">
        <v>14019</v>
      </c>
      <c r="B14020" s="8">
        <f>COUNTIF($C$2:$C14020,模板!$E$2)</f>
        <v>77</v>
      </c>
      <c r="C14020" s="2" t="str">
        <f>IFERROR(VLOOKUP(K14020,开票信息!$A:$C,3,0),"")</f>
        <v/>
      </c>
      <c r="G14020" s="3" t="str">
        <f t="shared" si="219"/>
        <v/>
      </c>
      <c r="L14020">
        <f>COUNTIF($K$2:K14020,$K14020)</f>
        <v>0</v>
      </c>
    </row>
    <row r="14021" ht="16.5" spans="1:12">
      <c r="A14021" s="1">
        <v>14020</v>
      </c>
      <c r="B14021" s="8">
        <f>COUNTIF($C$2:$C14021,模板!$E$2)</f>
        <v>77</v>
      </c>
      <c r="C14021" s="2" t="str">
        <f>IFERROR(VLOOKUP(K14021,开票信息!$A:$C,3,0),"")</f>
        <v/>
      </c>
      <c r="G14021" s="3" t="str">
        <f t="shared" si="219"/>
        <v/>
      </c>
      <c r="L14021">
        <f>COUNTIF($K$2:K14021,$K14021)</f>
        <v>0</v>
      </c>
    </row>
    <row r="14022" ht="16.5" spans="1:12">
      <c r="A14022" s="1">
        <v>14021</v>
      </c>
      <c r="B14022" s="8">
        <f>COUNTIF($C$2:$C14022,模板!$E$2)</f>
        <v>77</v>
      </c>
      <c r="C14022" s="2" t="str">
        <f>IFERROR(VLOOKUP(K14022,开票信息!$A:$C,3,0),"")</f>
        <v/>
      </c>
      <c r="G14022" s="3" t="str">
        <f t="shared" si="219"/>
        <v/>
      </c>
      <c r="L14022">
        <f>COUNTIF($K$2:K14022,$K14022)</f>
        <v>0</v>
      </c>
    </row>
    <row r="14023" ht="16.5" spans="1:12">
      <c r="A14023" s="1">
        <v>14022</v>
      </c>
      <c r="B14023" s="8">
        <f>COUNTIF($C$2:$C14023,模板!$E$2)</f>
        <v>77</v>
      </c>
      <c r="C14023" s="2" t="str">
        <f>IFERROR(VLOOKUP(K14023,开票信息!$A:$C,3,0),"")</f>
        <v/>
      </c>
      <c r="G14023" s="3" t="str">
        <f t="shared" si="219"/>
        <v/>
      </c>
      <c r="L14023">
        <f>COUNTIF($K$2:K14023,$K14023)</f>
        <v>0</v>
      </c>
    </row>
    <row r="14024" ht="16.5" spans="1:12">
      <c r="A14024" s="1">
        <v>14023</v>
      </c>
      <c r="B14024" s="8">
        <f>COUNTIF($C$2:$C14024,模板!$E$2)</f>
        <v>77</v>
      </c>
      <c r="C14024" s="2" t="str">
        <f>IFERROR(VLOOKUP(K14024,开票信息!$A:$C,3,0),"")</f>
        <v/>
      </c>
      <c r="G14024" s="3" t="str">
        <f t="shared" si="219"/>
        <v/>
      </c>
      <c r="L14024">
        <f>COUNTIF($K$2:K14024,$K14024)</f>
        <v>0</v>
      </c>
    </row>
    <row r="14025" ht="16.5" spans="1:12">
      <c r="A14025" s="1">
        <v>14024</v>
      </c>
      <c r="B14025" s="8">
        <f>COUNTIF($C$2:$C14025,模板!$E$2)</f>
        <v>77</v>
      </c>
      <c r="C14025" s="2" t="str">
        <f>IFERROR(VLOOKUP(K14025,开票信息!$A:$C,3,0),"")</f>
        <v/>
      </c>
      <c r="G14025" s="3" t="str">
        <f t="shared" si="219"/>
        <v/>
      </c>
      <c r="L14025">
        <f>COUNTIF($K$2:K14025,$K14025)</f>
        <v>0</v>
      </c>
    </row>
    <row r="14026" ht="16.5" spans="1:12">
      <c r="A14026" s="1">
        <v>14025</v>
      </c>
      <c r="B14026" s="8">
        <f>COUNTIF($C$2:$C14026,模板!$E$2)</f>
        <v>77</v>
      </c>
      <c r="C14026" s="2" t="str">
        <f>IFERROR(VLOOKUP(K14026,开票信息!$A:$C,3,0),"")</f>
        <v/>
      </c>
      <c r="G14026" s="3" t="str">
        <f t="shared" si="219"/>
        <v/>
      </c>
      <c r="L14026">
        <f>COUNTIF($K$2:K14026,$K14026)</f>
        <v>0</v>
      </c>
    </row>
    <row r="14027" ht="16.5" spans="1:12">
      <c r="A14027" s="1">
        <v>14026</v>
      </c>
      <c r="B14027" s="8">
        <f>COUNTIF($C$2:$C14027,模板!$E$2)</f>
        <v>77</v>
      </c>
      <c r="C14027" s="2" t="str">
        <f>IFERROR(VLOOKUP(K14027,开票信息!$A:$C,3,0),"")</f>
        <v/>
      </c>
      <c r="G14027" s="3" t="str">
        <f t="shared" si="219"/>
        <v/>
      </c>
      <c r="L14027">
        <f>COUNTIF($K$2:K14027,$K14027)</f>
        <v>0</v>
      </c>
    </row>
    <row r="14028" ht="16.5" spans="1:12">
      <c r="A14028" s="1">
        <v>14027</v>
      </c>
      <c r="B14028" s="8">
        <f>COUNTIF($C$2:$C14028,模板!$E$2)</f>
        <v>77</v>
      </c>
      <c r="C14028" s="2" t="str">
        <f>IFERROR(VLOOKUP(K14028,开票信息!$A:$C,3,0),"")</f>
        <v/>
      </c>
      <c r="G14028" s="3" t="str">
        <f t="shared" si="219"/>
        <v/>
      </c>
      <c r="L14028">
        <f>COUNTIF($K$2:K14028,$K14028)</f>
        <v>0</v>
      </c>
    </row>
    <row r="14029" ht="16.5" spans="1:12">
      <c r="A14029" s="1">
        <v>14028</v>
      </c>
      <c r="B14029" s="8">
        <f>COUNTIF($C$2:$C14029,模板!$E$2)</f>
        <v>77</v>
      </c>
      <c r="C14029" s="2" t="str">
        <f>IFERROR(VLOOKUP(K14029,开票信息!$A:$C,3,0),"")</f>
        <v/>
      </c>
      <c r="G14029" s="3" t="str">
        <f t="shared" si="219"/>
        <v/>
      </c>
      <c r="L14029">
        <f>COUNTIF($K$2:K14029,$K14029)</f>
        <v>0</v>
      </c>
    </row>
    <row r="14030" ht="16.5" spans="1:12">
      <c r="A14030" s="1">
        <v>14029</v>
      </c>
      <c r="B14030" s="8">
        <f>COUNTIF($C$2:$C14030,模板!$E$2)</f>
        <v>77</v>
      </c>
      <c r="C14030" s="2" t="str">
        <f>IFERROR(VLOOKUP(K14030,开票信息!$A:$C,3,0),"")</f>
        <v/>
      </c>
      <c r="G14030" s="3" t="str">
        <f t="shared" si="219"/>
        <v/>
      </c>
      <c r="L14030">
        <f>COUNTIF($K$2:K14030,$K14030)</f>
        <v>0</v>
      </c>
    </row>
    <row r="14031" ht="16.5" spans="1:12">
      <c r="A14031" s="1">
        <v>14030</v>
      </c>
      <c r="B14031" s="8">
        <f>COUNTIF($C$2:$C14031,模板!$E$2)</f>
        <v>77</v>
      </c>
      <c r="C14031" s="2" t="str">
        <f>IFERROR(VLOOKUP(K14031,开票信息!$A:$C,3,0),"")</f>
        <v/>
      </c>
      <c r="G14031" s="3" t="str">
        <f t="shared" si="219"/>
        <v/>
      </c>
      <c r="L14031">
        <f>COUNTIF($K$2:K14031,$K14031)</f>
        <v>0</v>
      </c>
    </row>
    <row r="14032" ht="16.5" spans="1:12">
      <c r="A14032" s="1">
        <v>14031</v>
      </c>
      <c r="B14032" s="8">
        <f>COUNTIF($C$2:$C14032,模板!$E$2)</f>
        <v>77</v>
      </c>
      <c r="C14032" s="2" t="str">
        <f>IFERROR(VLOOKUP(K14032,开票信息!$A:$C,3,0),"")</f>
        <v/>
      </c>
      <c r="G14032" s="3" t="str">
        <f t="shared" si="219"/>
        <v/>
      </c>
      <c r="L14032">
        <f>COUNTIF($K$2:K14032,$K14032)</f>
        <v>0</v>
      </c>
    </row>
    <row r="14033" ht="16.5" spans="1:12">
      <c r="A14033" s="1">
        <v>14032</v>
      </c>
      <c r="B14033" s="8">
        <f>COUNTIF($C$2:$C14033,模板!$E$2)</f>
        <v>77</v>
      </c>
      <c r="C14033" s="2" t="str">
        <f>IFERROR(VLOOKUP(K14033,开票信息!$A:$C,3,0),"")</f>
        <v/>
      </c>
      <c r="G14033" s="3" t="str">
        <f t="shared" si="219"/>
        <v/>
      </c>
      <c r="L14033">
        <f>COUNTIF($K$2:K14033,$K14033)</f>
        <v>0</v>
      </c>
    </row>
    <row r="14034" ht="16.5" spans="1:12">
      <c r="A14034" s="1">
        <v>14033</v>
      </c>
      <c r="B14034" s="8">
        <f>COUNTIF($C$2:$C14034,模板!$E$2)</f>
        <v>77</v>
      </c>
      <c r="C14034" s="2" t="str">
        <f>IFERROR(VLOOKUP(K14034,开票信息!$A:$C,3,0),"")</f>
        <v/>
      </c>
      <c r="G14034" s="3" t="str">
        <f t="shared" si="219"/>
        <v/>
      </c>
      <c r="L14034">
        <f>COUNTIF($K$2:K14034,$K14034)</f>
        <v>0</v>
      </c>
    </row>
    <row r="14035" ht="16.5" spans="1:12">
      <c r="A14035" s="1">
        <v>14034</v>
      </c>
      <c r="B14035" s="8">
        <f>COUNTIF($C$2:$C14035,模板!$E$2)</f>
        <v>77</v>
      </c>
      <c r="C14035" s="2" t="str">
        <f>IFERROR(VLOOKUP(K14035,开票信息!$A:$C,3,0),"")</f>
        <v/>
      </c>
      <c r="G14035" s="3" t="str">
        <f t="shared" si="219"/>
        <v/>
      </c>
      <c r="L14035">
        <f>COUNTIF($K$2:K14035,$K14035)</f>
        <v>0</v>
      </c>
    </row>
    <row r="14036" ht="16.5" spans="1:12">
      <c r="A14036" s="1">
        <v>14035</v>
      </c>
      <c r="B14036" s="8">
        <f>COUNTIF($C$2:$C14036,模板!$E$2)</f>
        <v>77</v>
      </c>
      <c r="C14036" s="2" t="str">
        <f>IFERROR(VLOOKUP(K14036,开票信息!$A:$C,3,0),"")</f>
        <v/>
      </c>
      <c r="G14036" s="3" t="str">
        <f t="shared" si="219"/>
        <v/>
      </c>
      <c r="L14036">
        <f>COUNTIF($K$2:K14036,$K14036)</f>
        <v>0</v>
      </c>
    </row>
    <row r="14037" ht="16.5" spans="1:12">
      <c r="A14037" s="1">
        <v>14036</v>
      </c>
      <c r="B14037" s="8">
        <f>COUNTIF($C$2:$C14037,模板!$E$2)</f>
        <v>77</v>
      </c>
      <c r="C14037" s="2" t="str">
        <f>IFERROR(VLOOKUP(K14037,开票信息!$A:$C,3,0),"")</f>
        <v/>
      </c>
      <c r="G14037" s="3" t="str">
        <f t="shared" si="219"/>
        <v/>
      </c>
      <c r="L14037">
        <f>COUNTIF($K$2:K14037,$K14037)</f>
        <v>0</v>
      </c>
    </row>
    <row r="14038" ht="16.5" spans="1:12">
      <c r="A14038" s="1">
        <v>14037</v>
      </c>
      <c r="B14038" s="8">
        <f>COUNTIF($C$2:$C14038,模板!$E$2)</f>
        <v>77</v>
      </c>
      <c r="C14038" s="2" t="str">
        <f>IFERROR(VLOOKUP(K14038,开票信息!$A:$C,3,0),"")</f>
        <v/>
      </c>
      <c r="G14038" s="3" t="str">
        <f t="shared" si="219"/>
        <v/>
      </c>
      <c r="L14038">
        <f>COUNTIF($K$2:K14038,$K14038)</f>
        <v>0</v>
      </c>
    </row>
    <row r="14039" ht="16.5" spans="1:12">
      <c r="A14039" s="1">
        <v>14038</v>
      </c>
      <c r="B14039" s="8">
        <f>COUNTIF($C$2:$C14039,模板!$E$2)</f>
        <v>77</v>
      </c>
      <c r="C14039" s="2" t="str">
        <f>IFERROR(VLOOKUP(K14039,开票信息!$A:$C,3,0),"")</f>
        <v/>
      </c>
      <c r="G14039" s="3" t="str">
        <f t="shared" si="219"/>
        <v/>
      </c>
      <c r="L14039">
        <f>COUNTIF($K$2:K14039,$K14039)</f>
        <v>0</v>
      </c>
    </row>
    <row r="14040" ht="16.5" spans="1:12">
      <c r="A14040" s="1">
        <v>14039</v>
      </c>
      <c r="B14040" s="8">
        <f>COUNTIF($C$2:$C14040,模板!$E$2)</f>
        <v>77</v>
      </c>
      <c r="C14040" s="2" t="str">
        <f>IFERROR(VLOOKUP(K14040,开票信息!$A:$C,3,0),"")</f>
        <v/>
      </c>
      <c r="G14040" s="3" t="str">
        <f t="shared" si="219"/>
        <v/>
      </c>
      <c r="L14040">
        <f>COUNTIF($K$2:K14040,$K14040)</f>
        <v>0</v>
      </c>
    </row>
    <row r="14041" ht="16.5" spans="1:12">
      <c r="A14041" s="1">
        <v>14040</v>
      </c>
      <c r="B14041" s="8">
        <f>COUNTIF($C$2:$C14041,模板!$E$2)</f>
        <v>77</v>
      </c>
      <c r="C14041" s="2" t="str">
        <f>IFERROR(VLOOKUP(K14041,开票信息!$A:$C,3,0),"")</f>
        <v/>
      </c>
      <c r="G14041" s="3" t="str">
        <f t="shared" si="219"/>
        <v/>
      </c>
      <c r="L14041">
        <f>COUNTIF($K$2:K14041,$K14041)</f>
        <v>0</v>
      </c>
    </row>
    <row r="14042" ht="16.5" spans="1:12">
      <c r="A14042" s="1">
        <v>14041</v>
      </c>
      <c r="B14042" s="8">
        <f>COUNTIF($C$2:$C14042,模板!$E$2)</f>
        <v>77</v>
      </c>
      <c r="C14042" s="2" t="str">
        <f>IFERROR(VLOOKUP(K14042,开票信息!$A:$C,3,0),"")</f>
        <v/>
      </c>
      <c r="G14042" s="3" t="str">
        <f t="shared" si="219"/>
        <v/>
      </c>
      <c r="L14042">
        <f>COUNTIF($K$2:K14042,$K14042)</f>
        <v>0</v>
      </c>
    </row>
    <row r="14043" ht="16.5" spans="1:12">
      <c r="A14043" s="1">
        <v>14042</v>
      </c>
      <c r="B14043" s="8">
        <f>COUNTIF($C$2:$C14043,模板!$E$2)</f>
        <v>77</v>
      </c>
      <c r="C14043" s="2" t="str">
        <f>IFERROR(VLOOKUP(K14043,开票信息!$A:$C,3,0),"")</f>
        <v/>
      </c>
      <c r="G14043" s="3" t="str">
        <f t="shared" si="219"/>
        <v/>
      </c>
      <c r="L14043">
        <f>COUNTIF($K$2:K14043,$K14043)</f>
        <v>0</v>
      </c>
    </row>
    <row r="14044" ht="16.5" spans="1:12">
      <c r="A14044" s="1">
        <v>14043</v>
      </c>
      <c r="B14044" s="8">
        <f>COUNTIF($C$2:$C14044,模板!$E$2)</f>
        <v>77</v>
      </c>
      <c r="C14044" s="2" t="str">
        <f>IFERROR(VLOOKUP(K14044,开票信息!$A:$C,3,0),"")</f>
        <v/>
      </c>
      <c r="G14044" s="3" t="str">
        <f t="shared" si="219"/>
        <v/>
      </c>
      <c r="L14044">
        <f>COUNTIF($K$2:K14044,$K14044)</f>
        <v>0</v>
      </c>
    </row>
    <row r="14045" ht="16.5" spans="1:12">
      <c r="A14045" s="1">
        <v>14044</v>
      </c>
      <c r="B14045" s="8">
        <f>COUNTIF($C$2:$C14045,模板!$E$2)</f>
        <v>77</v>
      </c>
      <c r="C14045" s="2" t="str">
        <f>IFERROR(VLOOKUP(K14045,开票信息!$A:$C,3,0),"")</f>
        <v/>
      </c>
      <c r="G14045" s="3" t="str">
        <f t="shared" si="219"/>
        <v/>
      </c>
      <c r="L14045">
        <f>COUNTIF($K$2:K14045,$K14045)</f>
        <v>0</v>
      </c>
    </row>
    <row r="14046" ht="16.5" spans="1:12">
      <c r="A14046" s="1">
        <v>14045</v>
      </c>
      <c r="B14046" s="8">
        <f>COUNTIF($C$2:$C14046,模板!$E$2)</f>
        <v>77</v>
      </c>
      <c r="C14046" s="2" t="str">
        <f>IFERROR(VLOOKUP(K14046,开票信息!$A:$C,3,0),"")</f>
        <v/>
      </c>
      <c r="G14046" s="3" t="str">
        <f t="shared" si="219"/>
        <v/>
      </c>
      <c r="L14046">
        <f>COUNTIF($K$2:K14046,$K14046)</f>
        <v>0</v>
      </c>
    </row>
    <row r="14047" ht="16.5" spans="1:12">
      <c r="A14047" s="1">
        <v>14046</v>
      </c>
      <c r="B14047" s="8">
        <f>COUNTIF($C$2:$C14047,模板!$E$2)</f>
        <v>77</v>
      </c>
      <c r="C14047" s="2" t="str">
        <f>IFERROR(VLOOKUP(K14047,开票信息!$A:$C,3,0),"")</f>
        <v/>
      </c>
      <c r="G14047" s="3" t="str">
        <f t="shared" si="219"/>
        <v/>
      </c>
      <c r="L14047">
        <f>COUNTIF($K$2:K14047,$K14047)</f>
        <v>0</v>
      </c>
    </row>
    <row r="14048" ht="16.5" spans="1:12">
      <c r="A14048" s="1">
        <v>14047</v>
      </c>
      <c r="B14048" s="8">
        <f>COUNTIF($C$2:$C14048,模板!$E$2)</f>
        <v>77</v>
      </c>
      <c r="C14048" s="2" t="str">
        <f>IFERROR(VLOOKUP(K14048,开票信息!$A:$C,3,0),"")</f>
        <v/>
      </c>
      <c r="G14048" s="3" t="str">
        <f t="shared" si="219"/>
        <v/>
      </c>
      <c r="L14048">
        <f>COUNTIF($K$2:K14048,$K14048)</f>
        <v>0</v>
      </c>
    </row>
    <row r="14049" ht="16.5" spans="1:12">
      <c r="A14049" s="1">
        <v>14048</v>
      </c>
      <c r="B14049" s="8">
        <f>COUNTIF($C$2:$C14049,模板!$E$2)</f>
        <v>77</v>
      </c>
      <c r="C14049" s="2" t="str">
        <f>IFERROR(VLOOKUP(K14049,开票信息!$A:$C,3,0),"")</f>
        <v/>
      </c>
      <c r="G14049" s="3" t="str">
        <f t="shared" si="219"/>
        <v/>
      </c>
      <c r="L14049">
        <f>COUNTIF($K$2:K14049,$K14049)</f>
        <v>0</v>
      </c>
    </row>
    <row r="14050" ht="16.5" spans="1:12">
      <c r="A14050" s="1">
        <v>14049</v>
      </c>
      <c r="B14050" s="8">
        <f>COUNTIF($C$2:$C14050,模板!$E$2)</f>
        <v>77</v>
      </c>
      <c r="C14050" s="2" t="str">
        <f>IFERROR(VLOOKUP(K14050,开票信息!$A:$C,3,0),"")</f>
        <v/>
      </c>
      <c r="G14050" s="3" t="str">
        <f t="shared" si="219"/>
        <v/>
      </c>
      <c r="L14050">
        <f>COUNTIF($K$2:K14050,$K14050)</f>
        <v>0</v>
      </c>
    </row>
    <row r="14051" ht="16.5" spans="1:12">
      <c r="A14051" s="1">
        <v>14050</v>
      </c>
      <c r="B14051" s="8">
        <f>COUNTIF($C$2:$C14051,模板!$E$2)</f>
        <v>77</v>
      </c>
      <c r="C14051" s="2" t="str">
        <f>IFERROR(VLOOKUP(K14051,开票信息!$A:$C,3,0),"")</f>
        <v/>
      </c>
      <c r="G14051" s="3" t="str">
        <f t="shared" si="219"/>
        <v/>
      </c>
      <c r="L14051">
        <f>COUNTIF($K$2:K14051,$K14051)</f>
        <v>0</v>
      </c>
    </row>
    <row r="14052" ht="16.5" spans="1:12">
      <c r="A14052" s="1">
        <v>14051</v>
      </c>
      <c r="B14052" s="8">
        <f>COUNTIF($C$2:$C14052,模板!$E$2)</f>
        <v>77</v>
      </c>
      <c r="C14052" s="2" t="str">
        <f>IFERROR(VLOOKUP(K14052,开票信息!$A:$C,3,0),"")</f>
        <v/>
      </c>
      <c r="G14052" s="3" t="str">
        <f t="shared" si="219"/>
        <v/>
      </c>
      <c r="L14052">
        <f>COUNTIF($K$2:K14052,$K14052)</f>
        <v>0</v>
      </c>
    </row>
    <row r="14053" ht="16.5" spans="1:12">
      <c r="A14053" s="1">
        <v>14052</v>
      </c>
      <c r="B14053" s="8">
        <f>COUNTIF($C$2:$C14053,模板!$E$2)</f>
        <v>77</v>
      </c>
      <c r="C14053" s="2" t="str">
        <f>IFERROR(VLOOKUP(K14053,开票信息!$A:$C,3,0),"")</f>
        <v/>
      </c>
      <c r="G14053" s="3" t="str">
        <f t="shared" si="219"/>
        <v/>
      </c>
      <c r="L14053">
        <f>COUNTIF($K$2:K14053,$K14053)</f>
        <v>0</v>
      </c>
    </row>
    <row r="14054" ht="16.5" spans="1:12">
      <c r="A14054" s="1">
        <v>14053</v>
      </c>
      <c r="B14054" s="8">
        <f>COUNTIF($C$2:$C14054,模板!$E$2)</f>
        <v>77</v>
      </c>
      <c r="C14054" s="2" t="str">
        <f>IFERROR(VLOOKUP(K14054,开票信息!$A:$C,3,0),"")</f>
        <v/>
      </c>
      <c r="G14054" s="3" t="str">
        <f t="shared" si="219"/>
        <v/>
      </c>
      <c r="L14054">
        <f>COUNTIF($K$2:K14054,$K14054)</f>
        <v>0</v>
      </c>
    </row>
    <row r="14055" ht="16.5" spans="1:12">
      <c r="A14055" s="1">
        <v>14054</v>
      </c>
      <c r="B14055" s="8">
        <f>COUNTIF($C$2:$C14055,模板!$E$2)</f>
        <v>77</v>
      </c>
      <c r="C14055" s="2" t="str">
        <f>IFERROR(VLOOKUP(K14055,开票信息!$A:$C,3,0),"")</f>
        <v/>
      </c>
      <c r="G14055" s="3" t="str">
        <f t="shared" si="219"/>
        <v/>
      </c>
      <c r="L14055">
        <f>COUNTIF($K$2:K14055,$K14055)</f>
        <v>0</v>
      </c>
    </row>
    <row r="14056" ht="16.5" spans="1:12">
      <c r="A14056" s="1">
        <v>14055</v>
      </c>
      <c r="B14056" s="8">
        <f>COUNTIF($C$2:$C14056,模板!$E$2)</f>
        <v>77</v>
      </c>
      <c r="C14056" s="2" t="str">
        <f>IFERROR(VLOOKUP(K14056,开票信息!$A:$C,3,0),"")</f>
        <v/>
      </c>
      <c r="G14056" s="3" t="str">
        <f t="shared" si="219"/>
        <v/>
      </c>
      <c r="L14056">
        <f>COUNTIF($K$2:K14056,$K14056)</f>
        <v>0</v>
      </c>
    </row>
    <row r="14057" ht="16.5" spans="1:12">
      <c r="A14057" s="1">
        <v>14056</v>
      </c>
      <c r="B14057" s="8">
        <f>COUNTIF($C$2:$C14057,模板!$E$2)</f>
        <v>77</v>
      </c>
      <c r="C14057" s="2" t="str">
        <f>IFERROR(VLOOKUP(K14057,开票信息!$A:$C,3,0),"")</f>
        <v/>
      </c>
      <c r="G14057" s="3" t="str">
        <f t="shared" si="219"/>
        <v/>
      </c>
      <c r="L14057">
        <f>COUNTIF($K$2:K14057,$K14057)</f>
        <v>0</v>
      </c>
    </row>
    <row r="14058" ht="16.5" spans="1:12">
      <c r="A14058" s="1">
        <v>14057</v>
      </c>
      <c r="B14058" s="8">
        <f>COUNTIF($C$2:$C14058,模板!$E$2)</f>
        <v>77</v>
      </c>
      <c r="C14058" s="2" t="str">
        <f>IFERROR(VLOOKUP(K14058,开票信息!$A:$C,3,0),"")</f>
        <v/>
      </c>
      <c r="G14058" s="3" t="str">
        <f t="shared" si="219"/>
        <v/>
      </c>
      <c r="L14058">
        <f>COUNTIF($K$2:K14058,$K14058)</f>
        <v>0</v>
      </c>
    </row>
    <row r="14059" ht="16.5" spans="1:12">
      <c r="A14059" s="1">
        <v>14058</v>
      </c>
      <c r="B14059" s="8">
        <f>COUNTIF($C$2:$C14059,模板!$E$2)</f>
        <v>77</v>
      </c>
      <c r="C14059" s="2" t="str">
        <f>IFERROR(VLOOKUP(K14059,开票信息!$A:$C,3,0),"")</f>
        <v/>
      </c>
      <c r="G14059" s="3" t="str">
        <f t="shared" si="219"/>
        <v/>
      </c>
      <c r="L14059">
        <f>COUNTIF($K$2:K14059,$K14059)</f>
        <v>0</v>
      </c>
    </row>
    <row r="14060" ht="16.5" spans="1:12">
      <c r="A14060" s="1">
        <v>14059</v>
      </c>
      <c r="B14060" s="8">
        <f>COUNTIF($C$2:$C14060,模板!$E$2)</f>
        <v>77</v>
      </c>
      <c r="C14060" s="2" t="str">
        <f>IFERROR(VLOOKUP(K14060,开票信息!$A:$C,3,0),"")</f>
        <v/>
      </c>
      <c r="G14060" s="3" t="str">
        <f t="shared" si="219"/>
        <v/>
      </c>
      <c r="L14060">
        <f>COUNTIF($K$2:K14060,$K14060)</f>
        <v>0</v>
      </c>
    </row>
    <row r="14061" ht="16.5" spans="1:12">
      <c r="A14061" s="1">
        <v>14060</v>
      </c>
      <c r="B14061" s="8">
        <f>COUNTIF($C$2:$C14061,模板!$E$2)</f>
        <v>77</v>
      </c>
      <c r="C14061" s="2" t="str">
        <f>IFERROR(VLOOKUP(K14061,开票信息!$A:$C,3,0),"")</f>
        <v/>
      </c>
      <c r="G14061" s="3" t="str">
        <f t="shared" si="219"/>
        <v/>
      </c>
      <c r="L14061">
        <f>COUNTIF($K$2:K14061,$K14061)</f>
        <v>0</v>
      </c>
    </row>
    <row r="14062" ht="16.5" spans="1:12">
      <c r="A14062" s="1">
        <v>14061</v>
      </c>
      <c r="B14062" s="8">
        <f>COUNTIF($C$2:$C14062,模板!$E$2)</f>
        <v>77</v>
      </c>
      <c r="C14062" s="2" t="str">
        <f>IFERROR(VLOOKUP(K14062,开票信息!$A:$C,3,0),"")</f>
        <v/>
      </c>
      <c r="G14062" s="3" t="str">
        <f t="shared" si="219"/>
        <v/>
      </c>
      <c r="L14062">
        <f>COUNTIF($K$2:K14062,$K14062)</f>
        <v>0</v>
      </c>
    </row>
    <row r="14063" ht="16.5" spans="1:12">
      <c r="A14063" s="1">
        <v>14062</v>
      </c>
      <c r="B14063" s="8">
        <f>COUNTIF($C$2:$C14063,模板!$E$2)</f>
        <v>77</v>
      </c>
      <c r="C14063" s="2" t="str">
        <f>IFERROR(VLOOKUP(K14063,开票信息!$A:$C,3,0),"")</f>
        <v/>
      </c>
      <c r="G14063" s="3" t="str">
        <f t="shared" si="219"/>
        <v/>
      </c>
      <c r="L14063">
        <f>COUNTIF($K$2:K14063,$K14063)</f>
        <v>0</v>
      </c>
    </row>
    <row r="14064" ht="16.5" spans="1:12">
      <c r="A14064" s="1">
        <v>14063</v>
      </c>
      <c r="B14064" s="8">
        <f>COUNTIF($C$2:$C14064,模板!$E$2)</f>
        <v>77</v>
      </c>
      <c r="C14064" s="2" t="str">
        <f>IFERROR(VLOOKUP(K14064,开票信息!$A:$C,3,0),"")</f>
        <v/>
      </c>
      <c r="G14064" s="3" t="str">
        <f t="shared" si="219"/>
        <v/>
      </c>
      <c r="L14064">
        <f>COUNTIF($K$2:K14064,$K14064)</f>
        <v>0</v>
      </c>
    </row>
    <row r="14065" ht="16.5" spans="1:12">
      <c r="A14065" s="1">
        <v>14064</v>
      </c>
      <c r="B14065" s="8">
        <f>COUNTIF($C$2:$C14065,模板!$E$2)</f>
        <v>77</v>
      </c>
      <c r="C14065" s="2" t="str">
        <f>IFERROR(VLOOKUP(K14065,开票信息!$A:$C,3,0),"")</f>
        <v/>
      </c>
      <c r="G14065" s="3" t="str">
        <f t="shared" si="219"/>
        <v/>
      </c>
      <c r="L14065">
        <f>COUNTIF($K$2:K14065,$K14065)</f>
        <v>0</v>
      </c>
    </row>
    <row r="14066" ht="16.5" spans="1:12">
      <c r="A14066" s="1">
        <v>14065</v>
      </c>
      <c r="B14066" s="8">
        <f>COUNTIF($C$2:$C14066,模板!$E$2)</f>
        <v>77</v>
      </c>
      <c r="C14066" s="2" t="str">
        <f>IFERROR(VLOOKUP(K14066,开票信息!$A:$C,3,0),"")</f>
        <v/>
      </c>
      <c r="G14066" s="3" t="str">
        <f t="shared" si="219"/>
        <v/>
      </c>
      <c r="L14066">
        <f>COUNTIF($K$2:K14066,$K14066)</f>
        <v>0</v>
      </c>
    </row>
    <row r="14067" ht="16.5" spans="1:12">
      <c r="A14067" s="1">
        <v>14066</v>
      </c>
      <c r="B14067" s="8">
        <f>COUNTIF($C$2:$C14067,模板!$E$2)</f>
        <v>77</v>
      </c>
      <c r="C14067" s="2" t="str">
        <f>IFERROR(VLOOKUP(K14067,开票信息!$A:$C,3,0),"")</f>
        <v/>
      </c>
      <c r="G14067" s="3" t="str">
        <f t="shared" si="219"/>
        <v/>
      </c>
      <c r="L14067">
        <f>COUNTIF($K$2:K14067,$K14067)</f>
        <v>0</v>
      </c>
    </row>
    <row r="14068" ht="16.5" spans="1:12">
      <c r="A14068" s="1">
        <v>14067</v>
      </c>
      <c r="B14068" s="8">
        <f>COUNTIF($C$2:$C14068,模板!$E$2)</f>
        <v>77</v>
      </c>
      <c r="C14068" s="2" t="str">
        <f>IFERROR(VLOOKUP(K14068,开票信息!$A:$C,3,0),"")</f>
        <v/>
      </c>
      <c r="G14068" s="3" t="str">
        <f t="shared" si="219"/>
        <v/>
      </c>
      <c r="L14068">
        <f>COUNTIF($K$2:K14068,$K14068)</f>
        <v>0</v>
      </c>
    </row>
    <row r="14069" ht="16.5" spans="1:12">
      <c r="A14069" s="1">
        <v>14068</v>
      </c>
      <c r="B14069" s="8">
        <f>COUNTIF($C$2:$C14069,模板!$E$2)</f>
        <v>77</v>
      </c>
      <c r="C14069" s="2" t="str">
        <f>IFERROR(VLOOKUP(K14069,开票信息!$A:$C,3,0),"")</f>
        <v/>
      </c>
      <c r="G14069" s="3" t="str">
        <f t="shared" si="219"/>
        <v/>
      </c>
      <c r="L14069">
        <f>COUNTIF($K$2:K14069,$K14069)</f>
        <v>0</v>
      </c>
    </row>
    <row r="14070" ht="16.5" spans="1:12">
      <c r="A14070" s="1">
        <v>14069</v>
      </c>
      <c r="B14070" s="8">
        <f>COUNTIF($C$2:$C14070,模板!$E$2)</f>
        <v>77</v>
      </c>
      <c r="C14070" s="2" t="str">
        <f>IFERROR(VLOOKUP(K14070,开票信息!$A:$C,3,0),"")</f>
        <v/>
      </c>
      <c r="G14070" s="3" t="str">
        <f t="shared" si="219"/>
        <v/>
      </c>
      <c r="L14070">
        <f>COUNTIF($K$2:K14070,$K14070)</f>
        <v>0</v>
      </c>
    </row>
    <row r="14071" ht="16.5" spans="1:12">
      <c r="A14071" s="1">
        <v>14070</v>
      </c>
      <c r="B14071" s="8">
        <f>COUNTIF($C$2:$C14071,模板!$E$2)</f>
        <v>77</v>
      </c>
      <c r="C14071" s="2" t="str">
        <f>IFERROR(VLOOKUP(K14071,开票信息!$A:$C,3,0),"")</f>
        <v/>
      </c>
      <c r="G14071" s="3" t="str">
        <f t="shared" si="219"/>
        <v/>
      </c>
      <c r="L14071">
        <f>COUNTIF($K$2:K14071,$K14071)</f>
        <v>0</v>
      </c>
    </row>
    <row r="14072" ht="16.5" spans="1:12">
      <c r="A14072" s="1">
        <v>14071</v>
      </c>
      <c r="B14072" s="8">
        <f>COUNTIF($C$2:$C14072,模板!$E$2)</f>
        <v>77</v>
      </c>
      <c r="C14072" s="2" t="str">
        <f>IFERROR(VLOOKUP(K14072,开票信息!$A:$C,3,0),"")</f>
        <v/>
      </c>
      <c r="G14072" s="3" t="str">
        <f t="shared" si="219"/>
        <v/>
      </c>
      <c r="L14072">
        <f>COUNTIF($K$2:K14072,$K14072)</f>
        <v>0</v>
      </c>
    </row>
    <row r="14073" ht="16.5" spans="1:12">
      <c r="A14073" s="1">
        <v>14072</v>
      </c>
      <c r="B14073" s="8">
        <f>COUNTIF($C$2:$C14073,模板!$E$2)</f>
        <v>77</v>
      </c>
      <c r="C14073" s="2" t="str">
        <f>IFERROR(VLOOKUP(K14073,开票信息!$A:$C,3,0),"")</f>
        <v/>
      </c>
      <c r="G14073" s="3" t="str">
        <f t="shared" si="219"/>
        <v/>
      </c>
      <c r="L14073">
        <f>COUNTIF($K$2:K14073,$K14073)</f>
        <v>0</v>
      </c>
    </row>
    <row r="14074" ht="16.5" spans="1:12">
      <c r="A14074" s="1">
        <v>14073</v>
      </c>
      <c r="B14074" s="8">
        <f>COUNTIF($C$2:$C14074,模板!$E$2)</f>
        <v>77</v>
      </c>
      <c r="C14074" s="2" t="str">
        <f>IFERROR(VLOOKUP(K14074,开票信息!$A:$C,3,0),"")</f>
        <v/>
      </c>
      <c r="G14074" s="3" t="str">
        <f t="shared" si="219"/>
        <v/>
      </c>
      <c r="L14074">
        <f>COUNTIF($K$2:K14074,$K14074)</f>
        <v>0</v>
      </c>
    </row>
    <row r="14075" ht="16.5" spans="1:12">
      <c r="A14075" s="1">
        <v>14074</v>
      </c>
      <c r="B14075" s="8">
        <f>COUNTIF($C$2:$C14075,模板!$E$2)</f>
        <v>77</v>
      </c>
      <c r="C14075" s="2" t="str">
        <f>IFERROR(VLOOKUP(K14075,开票信息!$A:$C,3,0),"")</f>
        <v/>
      </c>
      <c r="G14075" s="3" t="str">
        <f t="shared" si="219"/>
        <v/>
      </c>
      <c r="L14075">
        <f>COUNTIF($K$2:K14075,$K14075)</f>
        <v>0</v>
      </c>
    </row>
    <row r="14076" ht="16.5" spans="1:12">
      <c r="A14076" s="1">
        <v>14075</v>
      </c>
      <c r="B14076" s="8">
        <f>COUNTIF($C$2:$C14076,模板!$E$2)</f>
        <v>77</v>
      </c>
      <c r="C14076" s="2" t="str">
        <f>IFERROR(VLOOKUP(K14076,开票信息!$A:$C,3,0),"")</f>
        <v/>
      </c>
      <c r="G14076" s="3" t="str">
        <f t="shared" si="219"/>
        <v/>
      </c>
      <c r="L14076">
        <f>COUNTIF($K$2:K14076,$K14076)</f>
        <v>0</v>
      </c>
    </row>
    <row r="14077" ht="16.5" spans="1:12">
      <c r="A14077" s="1">
        <v>14076</v>
      </c>
      <c r="B14077" s="8">
        <f>COUNTIF($C$2:$C14077,模板!$E$2)</f>
        <v>77</v>
      </c>
      <c r="C14077" s="2" t="str">
        <f>IFERROR(VLOOKUP(K14077,开票信息!$A:$C,3,0),"")</f>
        <v/>
      </c>
      <c r="G14077" s="3" t="str">
        <f t="shared" si="219"/>
        <v/>
      </c>
      <c r="L14077">
        <f>COUNTIF($K$2:K14077,$K14077)</f>
        <v>0</v>
      </c>
    </row>
    <row r="14078" ht="16.5" spans="1:12">
      <c r="A14078" s="1">
        <v>14077</v>
      </c>
      <c r="B14078" s="8">
        <f>COUNTIF($C$2:$C14078,模板!$E$2)</f>
        <v>77</v>
      </c>
      <c r="C14078" s="2" t="str">
        <f>IFERROR(VLOOKUP(K14078,开票信息!$A:$C,3,0),"")</f>
        <v/>
      </c>
      <c r="G14078" s="3" t="str">
        <f t="shared" si="219"/>
        <v/>
      </c>
      <c r="L14078">
        <f>COUNTIF($K$2:K14078,$K14078)</f>
        <v>0</v>
      </c>
    </row>
    <row r="14079" ht="16.5" spans="1:12">
      <c r="A14079" s="1">
        <v>14078</v>
      </c>
      <c r="B14079" s="8">
        <f>COUNTIF($C$2:$C14079,模板!$E$2)</f>
        <v>77</v>
      </c>
      <c r="C14079" s="2" t="str">
        <f>IFERROR(VLOOKUP(K14079,开票信息!$A:$C,3,0),"")</f>
        <v/>
      </c>
      <c r="G14079" s="3" t="str">
        <f t="shared" si="219"/>
        <v/>
      </c>
      <c r="L14079">
        <f>COUNTIF($K$2:K14079,$K14079)</f>
        <v>0</v>
      </c>
    </row>
    <row r="14080" ht="16.5" spans="1:12">
      <c r="A14080" s="1">
        <v>14079</v>
      </c>
      <c r="B14080" s="8">
        <f>COUNTIF($C$2:$C14080,模板!$E$2)</f>
        <v>77</v>
      </c>
      <c r="C14080" s="2" t="str">
        <f>IFERROR(VLOOKUP(K14080,开票信息!$A:$C,3,0),"")</f>
        <v/>
      </c>
      <c r="G14080" s="3" t="str">
        <f t="shared" si="219"/>
        <v/>
      </c>
      <c r="L14080">
        <f>COUNTIF($K$2:K14080,$K14080)</f>
        <v>0</v>
      </c>
    </row>
    <row r="14081" ht="16.5" spans="1:12">
      <c r="A14081" s="1">
        <v>14080</v>
      </c>
      <c r="B14081" s="8">
        <f>COUNTIF($C$2:$C14081,模板!$E$2)</f>
        <v>77</v>
      </c>
      <c r="C14081" s="2" t="str">
        <f>IFERROR(VLOOKUP(K14081,开票信息!$A:$C,3,0),"")</f>
        <v/>
      </c>
      <c r="G14081" s="3" t="str">
        <f t="shared" si="219"/>
        <v/>
      </c>
      <c r="L14081">
        <f>COUNTIF($K$2:K14081,$K14081)</f>
        <v>0</v>
      </c>
    </row>
    <row r="14082" ht="16.5" spans="1:12">
      <c r="A14082" s="1">
        <v>14081</v>
      </c>
      <c r="B14082" s="8">
        <f>COUNTIF($C$2:$C14082,模板!$E$2)</f>
        <v>77</v>
      </c>
      <c r="C14082" s="2" t="str">
        <f>IFERROR(VLOOKUP(K14082,开票信息!$A:$C,3,0),"")</f>
        <v/>
      </c>
      <c r="G14082" s="3" t="str">
        <f t="shared" si="219"/>
        <v/>
      </c>
      <c r="L14082">
        <f>COUNTIF($K$2:K14082,$K14082)</f>
        <v>0</v>
      </c>
    </row>
    <row r="14083" ht="16.5" spans="1:12">
      <c r="A14083" s="1">
        <v>14082</v>
      </c>
      <c r="B14083" s="8">
        <f>COUNTIF($C$2:$C14083,模板!$E$2)</f>
        <v>77</v>
      </c>
      <c r="C14083" s="2" t="str">
        <f>IFERROR(VLOOKUP(K14083,开票信息!$A:$C,3,0),"")</f>
        <v/>
      </c>
      <c r="G14083" s="3" t="str">
        <f t="shared" ref="G14083:G14146" si="220">IFERROR(H14083/F14083,"")</f>
        <v/>
      </c>
      <c r="L14083">
        <f>COUNTIF($K$2:K14083,$K14083)</f>
        <v>0</v>
      </c>
    </row>
    <row r="14084" ht="16.5" spans="1:12">
      <c r="A14084" s="1">
        <v>14083</v>
      </c>
      <c r="B14084" s="8">
        <f>COUNTIF($C$2:$C14084,模板!$E$2)</f>
        <v>77</v>
      </c>
      <c r="C14084" s="2" t="str">
        <f>IFERROR(VLOOKUP(K14084,开票信息!$A:$C,3,0),"")</f>
        <v/>
      </c>
      <c r="G14084" s="3" t="str">
        <f t="shared" si="220"/>
        <v/>
      </c>
      <c r="L14084">
        <f>COUNTIF($K$2:K14084,$K14084)</f>
        <v>0</v>
      </c>
    </row>
    <row r="14085" ht="16.5" spans="1:12">
      <c r="A14085" s="1">
        <v>14084</v>
      </c>
      <c r="B14085" s="8">
        <f>COUNTIF($C$2:$C14085,模板!$E$2)</f>
        <v>77</v>
      </c>
      <c r="C14085" s="2" t="str">
        <f>IFERROR(VLOOKUP(K14085,开票信息!$A:$C,3,0),"")</f>
        <v/>
      </c>
      <c r="G14085" s="3" t="str">
        <f t="shared" si="220"/>
        <v/>
      </c>
      <c r="L14085">
        <f>COUNTIF($K$2:K14085,$K14085)</f>
        <v>0</v>
      </c>
    </row>
    <row r="14086" ht="16.5" spans="1:12">
      <c r="A14086" s="1">
        <v>14085</v>
      </c>
      <c r="B14086" s="8">
        <f>COUNTIF($C$2:$C14086,模板!$E$2)</f>
        <v>77</v>
      </c>
      <c r="C14086" s="2" t="str">
        <f>IFERROR(VLOOKUP(K14086,开票信息!$A:$C,3,0),"")</f>
        <v/>
      </c>
      <c r="G14086" s="3" t="str">
        <f t="shared" si="220"/>
        <v/>
      </c>
      <c r="L14086">
        <f>COUNTIF($K$2:K14086,$K14086)</f>
        <v>0</v>
      </c>
    </row>
    <row r="14087" ht="16.5" spans="1:12">
      <c r="A14087" s="1">
        <v>14086</v>
      </c>
      <c r="B14087" s="8">
        <f>COUNTIF($C$2:$C14087,模板!$E$2)</f>
        <v>77</v>
      </c>
      <c r="C14087" s="2" t="str">
        <f>IFERROR(VLOOKUP(K14087,开票信息!$A:$C,3,0),"")</f>
        <v/>
      </c>
      <c r="G14087" s="3" t="str">
        <f t="shared" si="220"/>
        <v/>
      </c>
      <c r="L14087">
        <f>COUNTIF($K$2:K14087,$K14087)</f>
        <v>0</v>
      </c>
    </row>
    <row r="14088" ht="16.5" spans="1:12">
      <c r="A14088" s="1">
        <v>14087</v>
      </c>
      <c r="B14088" s="8">
        <f>COUNTIF($C$2:$C14088,模板!$E$2)</f>
        <v>77</v>
      </c>
      <c r="C14088" s="2" t="str">
        <f>IFERROR(VLOOKUP(K14088,开票信息!$A:$C,3,0),"")</f>
        <v/>
      </c>
      <c r="G14088" s="3" t="str">
        <f t="shared" si="220"/>
        <v/>
      </c>
      <c r="L14088">
        <f>COUNTIF($K$2:K14088,$K14088)</f>
        <v>0</v>
      </c>
    </row>
    <row r="14089" ht="16.5" spans="1:12">
      <c r="A14089" s="1">
        <v>14088</v>
      </c>
      <c r="B14089" s="8">
        <f>COUNTIF($C$2:$C14089,模板!$E$2)</f>
        <v>77</v>
      </c>
      <c r="C14089" s="2" t="str">
        <f>IFERROR(VLOOKUP(K14089,开票信息!$A:$C,3,0),"")</f>
        <v/>
      </c>
      <c r="G14089" s="3" t="str">
        <f t="shared" si="220"/>
        <v/>
      </c>
      <c r="L14089">
        <f>COUNTIF($K$2:K14089,$K14089)</f>
        <v>0</v>
      </c>
    </row>
    <row r="14090" ht="16.5" spans="1:12">
      <c r="A14090" s="1">
        <v>14089</v>
      </c>
      <c r="B14090" s="8">
        <f>COUNTIF($C$2:$C14090,模板!$E$2)</f>
        <v>77</v>
      </c>
      <c r="C14090" s="2" t="str">
        <f>IFERROR(VLOOKUP(K14090,开票信息!$A:$C,3,0),"")</f>
        <v/>
      </c>
      <c r="G14090" s="3" t="str">
        <f t="shared" si="220"/>
        <v/>
      </c>
      <c r="L14090">
        <f>COUNTIF($K$2:K14090,$K14090)</f>
        <v>0</v>
      </c>
    </row>
    <row r="14091" ht="16.5" spans="1:12">
      <c r="A14091" s="1">
        <v>14090</v>
      </c>
      <c r="B14091" s="8">
        <f>COUNTIF($C$2:$C14091,模板!$E$2)</f>
        <v>77</v>
      </c>
      <c r="C14091" s="2" t="str">
        <f>IFERROR(VLOOKUP(K14091,开票信息!$A:$C,3,0),"")</f>
        <v/>
      </c>
      <c r="G14091" s="3" t="str">
        <f t="shared" si="220"/>
        <v/>
      </c>
      <c r="L14091">
        <f>COUNTIF($K$2:K14091,$K14091)</f>
        <v>0</v>
      </c>
    </row>
    <row r="14092" ht="16.5" spans="1:12">
      <c r="A14092" s="1">
        <v>14091</v>
      </c>
      <c r="B14092" s="8">
        <f>COUNTIF($C$2:$C14092,模板!$E$2)</f>
        <v>77</v>
      </c>
      <c r="C14092" s="2" t="str">
        <f>IFERROR(VLOOKUP(K14092,开票信息!$A:$C,3,0),"")</f>
        <v/>
      </c>
      <c r="G14092" s="3" t="str">
        <f t="shared" si="220"/>
        <v/>
      </c>
      <c r="L14092">
        <f>COUNTIF($K$2:K14092,$K14092)</f>
        <v>0</v>
      </c>
    </row>
    <row r="14093" ht="16.5" spans="1:12">
      <c r="A14093" s="1">
        <v>14092</v>
      </c>
      <c r="B14093" s="8">
        <f>COUNTIF($C$2:$C14093,模板!$E$2)</f>
        <v>77</v>
      </c>
      <c r="C14093" s="2" t="str">
        <f>IFERROR(VLOOKUP(K14093,开票信息!$A:$C,3,0),"")</f>
        <v/>
      </c>
      <c r="G14093" s="3" t="str">
        <f t="shared" si="220"/>
        <v/>
      </c>
      <c r="L14093">
        <f>COUNTIF($K$2:K14093,$K14093)</f>
        <v>0</v>
      </c>
    </row>
    <row r="14094" ht="16.5" spans="1:12">
      <c r="A14094" s="1">
        <v>14093</v>
      </c>
      <c r="B14094" s="8">
        <f>COUNTIF($C$2:$C14094,模板!$E$2)</f>
        <v>77</v>
      </c>
      <c r="C14094" s="2" t="str">
        <f>IFERROR(VLOOKUP(K14094,开票信息!$A:$C,3,0),"")</f>
        <v/>
      </c>
      <c r="G14094" s="3" t="str">
        <f t="shared" si="220"/>
        <v/>
      </c>
      <c r="L14094">
        <f>COUNTIF($K$2:K14094,$K14094)</f>
        <v>0</v>
      </c>
    </row>
    <row r="14095" ht="16.5" spans="1:12">
      <c r="A14095" s="1">
        <v>14094</v>
      </c>
      <c r="B14095" s="8">
        <f>COUNTIF($C$2:$C14095,模板!$E$2)</f>
        <v>77</v>
      </c>
      <c r="C14095" s="2" t="str">
        <f>IFERROR(VLOOKUP(K14095,开票信息!$A:$C,3,0),"")</f>
        <v/>
      </c>
      <c r="G14095" s="3" t="str">
        <f t="shared" si="220"/>
        <v/>
      </c>
      <c r="L14095">
        <f>COUNTIF($K$2:K14095,$K14095)</f>
        <v>0</v>
      </c>
    </row>
    <row r="14096" ht="16.5" spans="1:12">
      <c r="A14096" s="1">
        <v>14095</v>
      </c>
      <c r="B14096" s="8">
        <f>COUNTIF($C$2:$C14096,模板!$E$2)</f>
        <v>77</v>
      </c>
      <c r="C14096" s="2" t="str">
        <f>IFERROR(VLOOKUP(K14096,开票信息!$A:$C,3,0),"")</f>
        <v/>
      </c>
      <c r="G14096" s="3" t="str">
        <f t="shared" si="220"/>
        <v/>
      </c>
      <c r="L14096">
        <f>COUNTIF($K$2:K14096,$K14096)</f>
        <v>0</v>
      </c>
    </row>
    <row r="14097" ht="16.5" spans="1:12">
      <c r="A14097" s="1">
        <v>14096</v>
      </c>
      <c r="B14097" s="8">
        <f>COUNTIF($C$2:$C14097,模板!$E$2)</f>
        <v>77</v>
      </c>
      <c r="C14097" s="2" t="str">
        <f>IFERROR(VLOOKUP(K14097,开票信息!$A:$C,3,0),"")</f>
        <v/>
      </c>
      <c r="G14097" s="3" t="str">
        <f t="shared" si="220"/>
        <v/>
      </c>
      <c r="L14097">
        <f>COUNTIF($K$2:K14097,$K14097)</f>
        <v>0</v>
      </c>
    </row>
    <row r="14098" ht="16.5" spans="1:12">
      <c r="A14098" s="1">
        <v>14097</v>
      </c>
      <c r="B14098" s="8">
        <f>COUNTIF($C$2:$C14098,模板!$E$2)</f>
        <v>77</v>
      </c>
      <c r="C14098" s="2" t="str">
        <f>IFERROR(VLOOKUP(K14098,开票信息!$A:$C,3,0),"")</f>
        <v/>
      </c>
      <c r="G14098" s="3" t="str">
        <f t="shared" si="220"/>
        <v/>
      </c>
      <c r="L14098">
        <f>COUNTIF($K$2:K14098,$K14098)</f>
        <v>0</v>
      </c>
    </row>
    <row r="14099" ht="16.5" spans="1:12">
      <c r="A14099" s="1">
        <v>14098</v>
      </c>
      <c r="B14099" s="8">
        <f>COUNTIF($C$2:$C14099,模板!$E$2)</f>
        <v>77</v>
      </c>
      <c r="C14099" s="2" t="str">
        <f>IFERROR(VLOOKUP(K14099,开票信息!$A:$C,3,0),"")</f>
        <v/>
      </c>
      <c r="G14099" s="3" t="str">
        <f t="shared" si="220"/>
        <v/>
      </c>
      <c r="L14099">
        <f>COUNTIF($K$2:K14099,$K14099)</f>
        <v>0</v>
      </c>
    </row>
    <row r="14100" ht="16.5" spans="1:12">
      <c r="A14100" s="1">
        <v>14099</v>
      </c>
      <c r="B14100" s="8">
        <f>COUNTIF($C$2:$C14100,模板!$E$2)</f>
        <v>77</v>
      </c>
      <c r="C14100" s="2" t="str">
        <f>IFERROR(VLOOKUP(K14100,开票信息!$A:$C,3,0),"")</f>
        <v/>
      </c>
      <c r="G14100" s="3" t="str">
        <f t="shared" si="220"/>
        <v/>
      </c>
      <c r="L14100">
        <f>COUNTIF($K$2:K14100,$K14100)</f>
        <v>0</v>
      </c>
    </row>
    <row r="14101" ht="16.5" spans="1:12">
      <c r="A14101" s="1">
        <v>14100</v>
      </c>
      <c r="B14101" s="8">
        <f>COUNTIF($C$2:$C14101,模板!$E$2)</f>
        <v>77</v>
      </c>
      <c r="C14101" s="2" t="str">
        <f>IFERROR(VLOOKUP(K14101,开票信息!$A:$C,3,0),"")</f>
        <v/>
      </c>
      <c r="G14101" s="3" t="str">
        <f t="shared" si="220"/>
        <v/>
      </c>
      <c r="L14101">
        <f>COUNTIF($K$2:K14101,$K14101)</f>
        <v>0</v>
      </c>
    </row>
    <row r="14102" ht="16.5" spans="1:12">
      <c r="A14102" s="1">
        <v>14101</v>
      </c>
      <c r="B14102" s="8">
        <f>COUNTIF($C$2:$C14102,模板!$E$2)</f>
        <v>77</v>
      </c>
      <c r="C14102" s="2" t="str">
        <f>IFERROR(VLOOKUP(K14102,开票信息!$A:$C,3,0),"")</f>
        <v/>
      </c>
      <c r="G14102" s="3" t="str">
        <f t="shared" si="220"/>
        <v/>
      </c>
      <c r="L14102">
        <f>COUNTIF($K$2:K14102,$K14102)</f>
        <v>0</v>
      </c>
    </row>
    <row r="14103" ht="16.5" spans="1:12">
      <c r="A14103" s="1">
        <v>14102</v>
      </c>
      <c r="B14103" s="8">
        <f>COUNTIF($C$2:$C14103,模板!$E$2)</f>
        <v>77</v>
      </c>
      <c r="C14103" s="2" t="str">
        <f>IFERROR(VLOOKUP(K14103,开票信息!$A:$C,3,0),"")</f>
        <v/>
      </c>
      <c r="G14103" s="3" t="str">
        <f t="shared" si="220"/>
        <v/>
      </c>
      <c r="L14103">
        <f>COUNTIF($K$2:K14103,$K14103)</f>
        <v>0</v>
      </c>
    </row>
    <row r="14104" ht="16.5" spans="1:12">
      <c r="A14104" s="1">
        <v>14103</v>
      </c>
      <c r="B14104" s="8">
        <f>COUNTIF($C$2:$C14104,模板!$E$2)</f>
        <v>77</v>
      </c>
      <c r="C14104" s="2" t="str">
        <f>IFERROR(VLOOKUP(K14104,开票信息!$A:$C,3,0),"")</f>
        <v/>
      </c>
      <c r="G14104" s="3" t="str">
        <f t="shared" si="220"/>
        <v/>
      </c>
      <c r="L14104">
        <f>COUNTIF($K$2:K14104,$K14104)</f>
        <v>0</v>
      </c>
    </row>
    <row r="14105" ht="16.5" spans="1:12">
      <c r="A14105" s="1">
        <v>14104</v>
      </c>
      <c r="B14105" s="8">
        <f>COUNTIF($C$2:$C14105,模板!$E$2)</f>
        <v>77</v>
      </c>
      <c r="C14105" s="2" t="str">
        <f>IFERROR(VLOOKUP(K14105,开票信息!$A:$C,3,0),"")</f>
        <v/>
      </c>
      <c r="G14105" s="3" t="str">
        <f t="shared" si="220"/>
        <v/>
      </c>
      <c r="L14105">
        <f>COUNTIF($K$2:K14105,$K14105)</f>
        <v>0</v>
      </c>
    </row>
    <row r="14106" ht="16.5" spans="1:12">
      <c r="A14106" s="1">
        <v>14105</v>
      </c>
      <c r="B14106" s="8">
        <f>COUNTIF($C$2:$C14106,模板!$E$2)</f>
        <v>77</v>
      </c>
      <c r="C14106" s="2" t="str">
        <f>IFERROR(VLOOKUP(K14106,开票信息!$A:$C,3,0),"")</f>
        <v/>
      </c>
      <c r="G14106" s="3" t="str">
        <f t="shared" si="220"/>
        <v/>
      </c>
      <c r="L14106">
        <f>COUNTIF($K$2:K14106,$K14106)</f>
        <v>0</v>
      </c>
    </row>
    <row r="14107" ht="16.5" spans="1:12">
      <c r="A14107" s="1">
        <v>14106</v>
      </c>
      <c r="B14107" s="8">
        <f>COUNTIF($C$2:$C14107,模板!$E$2)</f>
        <v>77</v>
      </c>
      <c r="C14107" s="2" t="str">
        <f>IFERROR(VLOOKUP(K14107,开票信息!$A:$C,3,0),"")</f>
        <v/>
      </c>
      <c r="G14107" s="3" t="str">
        <f t="shared" si="220"/>
        <v/>
      </c>
      <c r="L14107">
        <f>COUNTIF($K$2:K14107,$K14107)</f>
        <v>0</v>
      </c>
    </row>
    <row r="14108" ht="16.5" spans="1:12">
      <c r="A14108" s="1">
        <v>14107</v>
      </c>
      <c r="B14108" s="8">
        <f>COUNTIF($C$2:$C14108,模板!$E$2)</f>
        <v>77</v>
      </c>
      <c r="C14108" s="2" t="str">
        <f>IFERROR(VLOOKUP(K14108,开票信息!$A:$C,3,0),"")</f>
        <v/>
      </c>
      <c r="G14108" s="3" t="str">
        <f t="shared" si="220"/>
        <v/>
      </c>
      <c r="L14108">
        <f>COUNTIF($K$2:K14108,$K14108)</f>
        <v>0</v>
      </c>
    </row>
    <row r="14109" ht="16.5" spans="1:12">
      <c r="A14109" s="1">
        <v>14108</v>
      </c>
      <c r="B14109" s="8">
        <f>COUNTIF($C$2:$C14109,模板!$E$2)</f>
        <v>77</v>
      </c>
      <c r="C14109" s="2" t="str">
        <f>IFERROR(VLOOKUP(K14109,开票信息!$A:$C,3,0),"")</f>
        <v/>
      </c>
      <c r="G14109" s="3" t="str">
        <f t="shared" si="220"/>
        <v/>
      </c>
      <c r="L14109">
        <f>COUNTIF($K$2:K14109,$K14109)</f>
        <v>0</v>
      </c>
    </row>
    <row r="14110" ht="16.5" spans="1:12">
      <c r="A14110" s="1">
        <v>14109</v>
      </c>
      <c r="B14110" s="8">
        <f>COUNTIF($C$2:$C14110,模板!$E$2)</f>
        <v>77</v>
      </c>
      <c r="C14110" s="2" t="str">
        <f>IFERROR(VLOOKUP(K14110,开票信息!$A:$C,3,0),"")</f>
        <v/>
      </c>
      <c r="G14110" s="3" t="str">
        <f t="shared" si="220"/>
        <v/>
      </c>
      <c r="L14110">
        <f>COUNTIF($K$2:K14110,$K14110)</f>
        <v>0</v>
      </c>
    </row>
    <row r="14111" ht="16.5" spans="1:12">
      <c r="A14111" s="1">
        <v>14110</v>
      </c>
      <c r="B14111" s="8">
        <f>COUNTIF($C$2:$C14111,模板!$E$2)</f>
        <v>77</v>
      </c>
      <c r="C14111" s="2" t="str">
        <f>IFERROR(VLOOKUP(K14111,开票信息!$A:$C,3,0),"")</f>
        <v/>
      </c>
      <c r="G14111" s="3" t="str">
        <f t="shared" si="220"/>
        <v/>
      </c>
      <c r="L14111">
        <f>COUNTIF($K$2:K14111,$K14111)</f>
        <v>0</v>
      </c>
    </row>
    <row r="14112" ht="16.5" spans="1:12">
      <c r="A14112" s="1">
        <v>14111</v>
      </c>
      <c r="B14112" s="8">
        <f>COUNTIF($C$2:$C14112,模板!$E$2)</f>
        <v>77</v>
      </c>
      <c r="C14112" s="2" t="str">
        <f>IFERROR(VLOOKUP(K14112,开票信息!$A:$C,3,0),"")</f>
        <v/>
      </c>
      <c r="G14112" s="3" t="str">
        <f t="shared" si="220"/>
        <v/>
      </c>
      <c r="L14112">
        <f>COUNTIF($K$2:K14112,$K14112)</f>
        <v>0</v>
      </c>
    </row>
    <row r="14113" ht="16.5" spans="1:12">
      <c r="A14113" s="1">
        <v>14112</v>
      </c>
      <c r="B14113" s="8">
        <f>COUNTIF($C$2:$C14113,模板!$E$2)</f>
        <v>77</v>
      </c>
      <c r="C14113" s="2" t="str">
        <f>IFERROR(VLOOKUP(K14113,开票信息!$A:$C,3,0),"")</f>
        <v/>
      </c>
      <c r="G14113" s="3" t="str">
        <f t="shared" si="220"/>
        <v/>
      </c>
      <c r="L14113">
        <f>COUNTIF($K$2:K14113,$K14113)</f>
        <v>0</v>
      </c>
    </row>
    <row r="14114" ht="16.5" spans="1:12">
      <c r="A14114" s="1">
        <v>14113</v>
      </c>
      <c r="B14114" s="8">
        <f>COUNTIF($C$2:$C14114,模板!$E$2)</f>
        <v>77</v>
      </c>
      <c r="C14114" s="2" t="str">
        <f>IFERROR(VLOOKUP(K14114,开票信息!$A:$C,3,0),"")</f>
        <v/>
      </c>
      <c r="G14114" s="3" t="str">
        <f t="shared" si="220"/>
        <v/>
      </c>
      <c r="L14114">
        <f>COUNTIF($K$2:K14114,$K14114)</f>
        <v>0</v>
      </c>
    </row>
    <row r="14115" ht="16.5" spans="1:12">
      <c r="A14115" s="1">
        <v>14114</v>
      </c>
      <c r="B14115" s="8">
        <f>COUNTIF($C$2:$C14115,模板!$E$2)</f>
        <v>77</v>
      </c>
      <c r="C14115" s="2" t="str">
        <f>IFERROR(VLOOKUP(K14115,开票信息!$A:$C,3,0),"")</f>
        <v/>
      </c>
      <c r="G14115" s="3" t="str">
        <f t="shared" si="220"/>
        <v/>
      </c>
      <c r="L14115">
        <f>COUNTIF($K$2:K14115,$K14115)</f>
        <v>0</v>
      </c>
    </row>
    <row r="14116" ht="16.5" spans="1:12">
      <c r="A14116" s="1">
        <v>14115</v>
      </c>
      <c r="B14116" s="8">
        <f>COUNTIF($C$2:$C14116,模板!$E$2)</f>
        <v>77</v>
      </c>
      <c r="C14116" s="2" t="str">
        <f>IFERROR(VLOOKUP(K14116,开票信息!$A:$C,3,0),"")</f>
        <v/>
      </c>
      <c r="G14116" s="3" t="str">
        <f t="shared" si="220"/>
        <v/>
      </c>
      <c r="L14116">
        <f>COUNTIF($K$2:K14116,$K14116)</f>
        <v>0</v>
      </c>
    </row>
    <row r="14117" ht="16.5" spans="1:12">
      <c r="A14117" s="1">
        <v>14116</v>
      </c>
      <c r="B14117" s="8">
        <f>COUNTIF($C$2:$C14117,模板!$E$2)</f>
        <v>77</v>
      </c>
      <c r="C14117" s="2" t="str">
        <f>IFERROR(VLOOKUP(K14117,开票信息!$A:$C,3,0),"")</f>
        <v/>
      </c>
      <c r="G14117" s="3" t="str">
        <f t="shared" si="220"/>
        <v/>
      </c>
      <c r="L14117">
        <f>COUNTIF($K$2:K14117,$K14117)</f>
        <v>0</v>
      </c>
    </row>
    <row r="14118" ht="16.5" spans="1:12">
      <c r="A14118" s="1">
        <v>14117</v>
      </c>
      <c r="B14118" s="8">
        <f>COUNTIF($C$2:$C14118,模板!$E$2)</f>
        <v>77</v>
      </c>
      <c r="C14118" s="2" t="str">
        <f>IFERROR(VLOOKUP(K14118,开票信息!$A:$C,3,0),"")</f>
        <v/>
      </c>
      <c r="G14118" s="3" t="str">
        <f t="shared" si="220"/>
        <v/>
      </c>
      <c r="L14118">
        <f>COUNTIF($K$2:K14118,$K14118)</f>
        <v>0</v>
      </c>
    </row>
    <row r="14119" ht="16.5" spans="1:12">
      <c r="A14119" s="1">
        <v>14118</v>
      </c>
      <c r="B14119" s="8">
        <f>COUNTIF($C$2:$C14119,模板!$E$2)</f>
        <v>77</v>
      </c>
      <c r="C14119" s="2" t="str">
        <f>IFERROR(VLOOKUP(K14119,开票信息!$A:$C,3,0),"")</f>
        <v/>
      </c>
      <c r="G14119" s="3" t="str">
        <f t="shared" si="220"/>
        <v/>
      </c>
      <c r="L14119">
        <f>COUNTIF($K$2:K14119,$K14119)</f>
        <v>0</v>
      </c>
    </row>
    <row r="14120" ht="16.5" spans="1:12">
      <c r="A14120" s="1">
        <v>14119</v>
      </c>
      <c r="B14120" s="8">
        <f>COUNTIF($C$2:$C14120,模板!$E$2)</f>
        <v>77</v>
      </c>
      <c r="C14120" s="2" t="str">
        <f>IFERROR(VLOOKUP(K14120,开票信息!$A:$C,3,0),"")</f>
        <v/>
      </c>
      <c r="G14120" s="3" t="str">
        <f t="shared" si="220"/>
        <v/>
      </c>
      <c r="L14120">
        <f>COUNTIF($K$2:K14120,$K14120)</f>
        <v>0</v>
      </c>
    </row>
    <row r="14121" ht="16.5" spans="1:12">
      <c r="A14121" s="1">
        <v>14120</v>
      </c>
      <c r="B14121" s="8">
        <f>COUNTIF($C$2:$C14121,模板!$E$2)</f>
        <v>77</v>
      </c>
      <c r="C14121" s="2" t="str">
        <f>IFERROR(VLOOKUP(K14121,开票信息!$A:$C,3,0),"")</f>
        <v/>
      </c>
      <c r="G14121" s="3" t="str">
        <f t="shared" si="220"/>
        <v/>
      </c>
      <c r="L14121">
        <f>COUNTIF($K$2:K14121,$K14121)</f>
        <v>0</v>
      </c>
    </row>
    <row r="14122" ht="16.5" spans="1:12">
      <c r="A14122" s="1">
        <v>14121</v>
      </c>
      <c r="B14122" s="8">
        <f>COUNTIF($C$2:$C14122,模板!$E$2)</f>
        <v>77</v>
      </c>
      <c r="C14122" s="2" t="str">
        <f>IFERROR(VLOOKUP(K14122,开票信息!$A:$C,3,0),"")</f>
        <v/>
      </c>
      <c r="G14122" s="3" t="str">
        <f t="shared" si="220"/>
        <v/>
      </c>
      <c r="L14122">
        <f>COUNTIF($K$2:K14122,$K14122)</f>
        <v>0</v>
      </c>
    </row>
    <row r="14123" ht="16.5" spans="1:12">
      <c r="A14123" s="1">
        <v>14122</v>
      </c>
      <c r="B14123" s="8">
        <f>COUNTIF($C$2:$C14123,模板!$E$2)</f>
        <v>77</v>
      </c>
      <c r="C14123" s="2" t="str">
        <f>IFERROR(VLOOKUP(K14123,开票信息!$A:$C,3,0),"")</f>
        <v/>
      </c>
      <c r="G14123" s="3" t="str">
        <f t="shared" si="220"/>
        <v/>
      </c>
      <c r="L14123">
        <f>COUNTIF($K$2:K14123,$K14123)</f>
        <v>0</v>
      </c>
    </row>
    <row r="14124" ht="16.5" spans="1:12">
      <c r="A14124" s="1">
        <v>14123</v>
      </c>
      <c r="B14124" s="8">
        <f>COUNTIF($C$2:$C14124,模板!$E$2)</f>
        <v>77</v>
      </c>
      <c r="C14124" s="2" t="str">
        <f>IFERROR(VLOOKUP(K14124,开票信息!$A:$C,3,0),"")</f>
        <v/>
      </c>
      <c r="G14124" s="3" t="str">
        <f t="shared" si="220"/>
        <v/>
      </c>
      <c r="L14124">
        <f>COUNTIF($K$2:K14124,$K14124)</f>
        <v>0</v>
      </c>
    </row>
    <row r="14125" ht="16.5" spans="1:12">
      <c r="A14125" s="1">
        <v>14124</v>
      </c>
      <c r="B14125" s="8">
        <f>COUNTIF($C$2:$C14125,模板!$E$2)</f>
        <v>77</v>
      </c>
      <c r="C14125" s="2" t="str">
        <f>IFERROR(VLOOKUP(K14125,开票信息!$A:$C,3,0),"")</f>
        <v/>
      </c>
      <c r="G14125" s="3" t="str">
        <f t="shared" si="220"/>
        <v/>
      </c>
      <c r="L14125">
        <f>COUNTIF($K$2:K14125,$K14125)</f>
        <v>0</v>
      </c>
    </row>
    <row r="14126" ht="16.5" spans="1:12">
      <c r="A14126" s="1">
        <v>14125</v>
      </c>
      <c r="B14126" s="8">
        <f>COUNTIF($C$2:$C14126,模板!$E$2)</f>
        <v>77</v>
      </c>
      <c r="C14126" s="2" t="str">
        <f>IFERROR(VLOOKUP(K14126,开票信息!$A:$C,3,0),"")</f>
        <v/>
      </c>
      <c r="G14126" s="3" t="str">
        <f t="shared" si="220"/>
        <v/>
      </c>
      <c r="L14126">
        <f>COUNTIF($K$2:K14126,$K14126)</f>
        <v>0</v>
      </c>
    </row>
    <row r="14127" ht="16.5" spans="1:12">
      <c r="A14127" s="1">
        <v>14126</v>
      </c>
      <c r="B14127" s="8">
        <f>COUNTIF($C$2:$C14127,模板!$E$2)</f>
        <v>77</v>
      </c>
      <c r="C14127" s="2" t="str">
        <f>IFERROR(VLOOKUP(K14127,开票信息!$A:$C,3,0),"")</f>
        <v/>
      </c>
      <c r="G14127" s="3" t="str">
        <f t="shared" si="220"/>
        <v/>
      </c>
      <c r="L14127">
        <f>COUNTIF($K$2:K14127,$K14127)</f>
        <v>0</v>
      </c>
    </row>
    <row r="14128" ht="16.5" spans="1:12">
      <c r="A14128" s="1">
        <v>14127</v>
      </c>
      <c r="B14128" s="8">
        <f>COUNTIF($C$2:$C14128,模板!$E$2)</f>
        <v>77</v>
      </c>
      <c r="C14128" s="2" t="str">
        <f>IFERROR(VLOOKUP(K14128,开票信息!$A:$C,3,0),"")</f>
        <v/>
      </c>
      <c r="G14128" s="3" t="str">
        <f t="shared" si="220"/>
        <v/>
      </c>
      <c r="L14128">
        <f>COUNTIF($K$2:K14128,$K14128)</f>
        <v>0</v>
      </c>
    </row>
    <row r="14129" ht="16.5" spans="1:12">
      <c r="A14129" s="1">
        <v>14128</v>
      </c>
      <c r="B14129" s="8">
        <f>COUNTIF($C$2:$C14129,模板!$E$2)</f>
        <v>77</v>
      </c>
      <c r="C14129" s="2" t="str">
        <f>IFERROR(VLOOKUP(K14129,开票信息!$A:$C,3,0),"")</f>
        <v/>
      </c>
      <c r="G14129" s="3" t="str">
        <f t="shared" si="220"/>
        <v/>
      </c>
      <c r="L14129">
        <f>COUNTIF($K$2:K14129,$K14129)</f>
        <v>0</v>
      </c>
    </row>
    <row r="14130" ht="16.5" spans="1:12">
      <c r="A14130" s="1">
        <v>14129</v>
      </c>
      <c r="B14130" s="8">
        <f>COUNTIF($C$2:$C14130,模板!$E$2)</f>
        <v>77</v>
      </c>
      <c r="C14130" s="2" t="str">
        <f>IFERROR(VLOOKUP(K14130,开票信息!$A:$C,3,0),"")</f>
        <v/>
      </c>
      <c r="G14130" s="3" t="str">
        <f t="shared" si="220"/>
        <v/>
      </c>
      <c r="L14130">
        <f>COUNTIF($K$2:K14130,$K14130)</f>
        <v>0</v>
      </c>
    </row>
    <row r="14131" ht="16.5" spans="1:12">
      <c r="A14131" s="1">
        <v>14130</v>
      </c>
      <c r="B14131" s="8">
        <f>COUNTIF($C$2:$C14131,模板!$E$2)</f>
        <v>77</v>
      </c>
      <c r="C14131" s="2" t="str">
        <f>IFERROR(VLOOKUP(K14131,开票信息!$A:$C,3,0),"")</f>
        <v/>
      </c>
      <c r="G14131" s="3" t="str">
        <f t="shared" si="220"/>
        <v/>
      </c>
      <c r="L14131">
        <f>COUNTIF($K$2:K14131,$K14131)</f>
        <v>0</v>
      </c>
    </row>
    <row r="14132" ht="16.5" spans="1:12">
      <c r="A14132" s="1">
        <v>14131</v>
      </c>
      <c r="B14132" s="8">
        <f>COUNTIF($C$2:$C14132,模板!$E$2)</f>
        <v>77</v>
      </c>
      <c r="C14132" s="2" t="str">
        <f>IFERROR(VLOOKUP(K14132,开票信息!$A:$C,3,0),"")</f>
        <v/>
      </c>
      <c r="G14132" s="3" t="str">
        <f t="shared" si="220"/>
        <v/>
      </c>
      <c r="L14132">
        <f>COUNTIF($K$2:K14132,$K14132)</f>
        <v>0</v>
      </c>
    </row>
    <row r="14133" ht="16.5" spans="1:12">
      <c r="A14133" s="1">
        <v>14132</v>
      </c>
      <c r="B14133" s="8">
        <f>COUNTIF($C$2:$C14133,模板!$E$2)</f>
        <v>77</v>
      </c>
      <c r="C14133" s="2" t="str">
        <f>IFERROR(VLOOKUP(K14133,开票信息!$A:$C,3,0),"")</f>
        <v/>
      </c>
      <c r="G14133" s="3" t="str">
        <f t="shared" si="220"/>
        <v/>
      </c>
      <c r="L14133">
        <f>COUNTIF($K$2:K14133,$K14133)</f>
        <v>0</v>
      </c>
    </row>
    <row r="14134" ht="16.5" spans="1:12">
      <c r="A14134" s="1">
        <v>14133</v>
      </c>
      <c r="B14134" s="8">
        <f>COUNTIF($C$2:$C14134,模板!$E$2)</f>
        <v>77</v>
      </c>
      <c r="C14134" s="2" t="str">
        <f>IFERROR(VLOOKUP(K14134,开票信息!$A:$C,3,0),"")</f>
        <v/>
      </c>
      <c r="G14134" s="3" t="str">
        <f t="shared" si="220"/>
        <v/>
      </c>
      <c r="L14134">
        <f>COUNTIF($K$2:K14134,$K14134)</f>
        <v>0</v>
      </c>
    </row>
    <row r="14135" ht="16.5" spans="1:12">
      <c r="A14135" s="1">
        <v>14134</v>
      </c>
      <c r="B14135" s="8">
        <f>COUNTIF($C$2:$C14135,模板!$E$2)</f>
        <v>77</v>
      </c>
      <c r="C14135" s="2" t="str">
        <f>IFERROR(VLOOKUP(K14135,开票信息!$A:$C,3,0),"")</f>
        <v/>
      </c>
      <c r="G14135" s="3" t="str">
        <f t="shared" si="220"/>
        <v/>
      </c>
      <c r="L14135">
        <f>COUNTIF($K$2:K14135,$K14135)</f>
        <v>0</v>
      </c>
    </row>
    <row r="14136" ht="16.5" spans="1:12">
      <c r="A14136" s="1">
        <v>14135</v>
      </c>
      <c r="B14136" s="8">
        <f>COUNTIF($C$2:$C14136,模板!$E$2)</f>
        <v>77</v>
      </c>
      <c r="C14136" s="2" t="str">
        <f>IFERROR(VLOOKUP(K14136,开票信息!$A:$C,3,0),"")</f>
        <v/>
      </c>
      <c r="G14136" s="3" t="str">
        <f t="shared" si="220"/>
        <v/>
      </c>
      <c r="L14136">
        <f>COUNTIF($K$2:K14136,$K14136)</f>
        <v>0</v>
      </c>
    </row>
    <row r="14137" ht="16.5" spans="1:12">
      <c r="A14137" s="1">
        <v>14136</v>
      </c>
      <c r="B14137" s="8">
        <f>COUNTIF($C$2:$C14137,模板!$E$2)</f>
        <v>77</v>
      </c>
      <c r="C14137" s="2" t="str">
        <f>IFERROR(VLOOKUP(K14137,开票信息!$A:$C,3,0),"")</f>
        <v/>
      </c>
      <c r="G14137" s="3" t="str">
        <f t="shared" si="220"/>
        <v/>
      </c>
      <c r="L14137">
        <f>COUNTIF($K$2:K14137,$K14137)</f>
        <v>0</v>
      </c>
    </row>
    <row r="14138" ht="16.5" spans="1:12">
      <c r="A14138" s="1">
        <v>14137</v>
      </c>
      <c r="B14138" s="8">
        <f>COUNTIF($C$2:$C14138,模板!$E$2)</f>
        <v>77</v>
      </c>
      <c r="C14138" s="2" t="str">
        <f>IFERROR(VLOOKUP(K14138,开票信息!$A:$C,3,0),"")</f>
        <v/>
      </c>
      <c r="G14138" s="3" t="str">
        <f t="shared" si="220"/>
        <v/>
      </c>
      <c r="L14138">
        <f>COUNTIF($K$2:K14138,$K14138)</f>
        <v>0</v>
      </c>
    </row>
    <row r="14139" ht="16.5" spans="1:12">
      <c r="A14139" s="1">
        <v>14138</v>
      </c>
      <c r="B14139" s="8">
        <f>COUNTIF($C$2:$C14139,模板!$E$2)</f>
        <v>77</v>
      </c>
      <c r="C14139" s="2" t="str">
        <f>IFERROR(VLOOKUP(K14139,开票信息!$A:$C,3,0),"")</f>
        <v/>
      </c>
      <c r="G14139" s="3" t="str">
        <f t="shared" si="220"/>
        <v/>
      </c>
      <c r="L14139">
        <f>COUNTIF($K$2:K14139,$K14139)</f>
        <v>0</v>
      </c>
    </row>
    <row r="14140" ht="16.5" spans="1:12">
      <c r="A14140" s="1">
        <v>14139</v>
      </c>
      <c r="B14140" s="8">
        <f>COUNTIF($C$2:$C14140,模板!$E$2)</f>
        <v>77</v>
      </c>
      <c r="C14140" s="2" t="str">
        <f>IFERROR(VLOOKUP(K14140,开票信息!$A:$C,3,0),"")</f>
        <v/>
      </c>
      <c r="G14140" s="3" t="str">
        <f t="shared" si="220"/>
        <v/>
      </c>
      <c r="L14140">
        <f>COUNTIF($K$2:K14140,$K14140)</f>
        <v>0</v>
      </c>
    </row>
    <row r="14141" ht="16.5" spans="1:12">
      <c r="A14141" s="1">
        <v>14140</v>
      </c>
      <c r="B14141" s="8">
        <f>COUNTIF($C$2:$C14141,模板!$E$2)</f>
        <v>77</v>
      </c>
      <c r="C14141" s="2" t="str">
        <f>IFERROR(VLOOKUP(K14141,开票信息!$A:$C,3,0),"")</f>
        <v/>
      </c>
      <c r="G14141" s="3" t="str">
        <f t="shared" si="220"/>
        <v/>
      </c>
      <c r="L14141">
        <f>COUNTIF($K$2:K14141,$K14141)</f>
        <v>0</v>
      </c>
    </row>
    <row r="14142" ht="16.5" spans="1:12">
      <c r="A14142" s="1">
        <v>14141</v>
      </c>
      <c r="B14142" s="8">
        <f>COUNTIF($C$2:$C14142,模板!$E$2)</f>
        <v>77</v>
      </c>
      <c r="C14142" s="2" t="str">
        <f>IFERROR(VLOOKUP(K14142,开票信息!$A:$C,3,0),"")</f>
        <v/>
      </c>
      <c r="G14142" s="3" t="str">
        <f t="shared" si="220"/>
        <v/>
      </c>
      <c r="L14142">
        <f>COUNTIF($K$2:K14142,$K14142)</f>
        <v>0</v>
      </c>
    </row>
    <row r="14143" ht="16.5" spans="1:12">
      <c r="A14143" s="1">
        <v>14142</v>
      </c>
      <c r="B14143" s="8">
        <f>COUNTIF($C$2:$C14143,模板!$E$2)</f>
        <v>77</v>
      </c>
      <c r="C14143" s="2" t="str">
        <f>IFERROR(VLOOKUP(K14143,开票信息!$A:$C,3,0),"")</f>
        <v/>
      </c>
      <c r="G14143" s="3" t="str">
        <f t="shared" si="220"/>
        <v/>
      </c>
      <c r="L14143">
        <f>COUNTIF($K$2:K14143,$K14143)</f>
        <v>0</v>
      </c>
    </row>
    <row r="14144" ht="16.5" spans="1:12">
      <c r="A14144" s="1">
        <v>14143</v>
      </c>
      <c r="B14144" s="8">
        <f>COUNTIF($C$2:$C14144,模板!$E$2)</f>
        <v>77</v>
      </c>
      <c r="C14144" s="2" t="str">
        <f>IFERROR(VLOOKUP(K14144,开票信息!$A:$C,3,0),"")</f>
        <v/>
      </c>
      <c r="G14144" s="3" t="str">
        <f t="shared" si="220"/>
        <v/>
      </c>
      <c r="L14144">
        <f>COUNTIF($K$2:K14144,$K14144)</f>
        <v>0</v>
      </c>
    </row>
    <row r="14145" ht="16.5" spans="1:12">
      <c r="A14145" s="1">
        <v>14144</v>
      </c>
      <c r="B14145" s="8">
        <f>COUNTIF($C$2:$C14145,模板!$E$2)</f>
        <v>77</v>
      </c>
      <c r="C14145" s="2" t="str">
        <f>IFERROR(VLOOKUP(K14145,开票信息!$A:$C,3,0),"")</f>
        <v/>
      </c>
      <c r="G14145" s="3" t="str">
        <f t="shared" si="220"/>
        <v/>
      </c>
      <c r="L14145">
        <f>COUNTIF($K$2:K14145,$K14145)</f>
        <v>0</v>
      </c>
    </row>
    <row r="14146" ht="16.5" spans="1:12">
      <c r="A14146" s="1">
        <v>14145</v>
      </c>
      <c r="B14146" s="8">
        <f>COUNTIF($C$2:$C14146,模板!$E$2)</f>
        <v>77</v>
      </c>
      <c r="C14146" s="2" t="str">
        <f>IFERROR(VLOOKUP(K14146,开票信息!$A:$C,3,0),"")</f>
        <v/>
      </c>
      <c r="G14146" s="3" t="str">
        <f t="shared" si="220"/>
        <v/>
      </c>
      <c r="L14146">
        <f>COUNTIF($K$2:K14146,$K14146)</f>
        <v>0</v>
      </c>
    </row>
    <row r="14147" ht="16.5" spans="1:12">
      <c r="A14147" s="1">
        <v>14146</v>
      </c>
      <c r="B14147" s="8">
        <f>COUNTIF($C$2:$C14147,模板!$E$2)</f>
        <v>77</v>
      </c>
      <c r="C14147" s="2" t="str">
        <f>IFERROR(VLOOKUP(K14147,开票信息!$A:$C,3,0),"")</f>
        <v/>
      </c>
      <c r="G14147" s="3" t="str">
        <f t="shared" ref="G14147:G14210" si="221">IFERROR(H14147/F14147,"")</f>
        <v/>
      </c>
      <c r="L14147">
        <f>COUNTIF($K$2:K14147,$K14147)</f>
        <v>0</v>
      </c>
    </row>
    <row r="14148" ht="16.5" spans="1:12">
      <c r="A14148" s="1">
        <v>14147</v>
      </c>
      <c r="B14148" s="8">
        <f>COUNTIF($C$2:$C14148,模板!$E$2)</f>
        <v>77</v>
      </c>
      <c r="C14148" s="2" t="str">
        <f>IFERROR(VLOOKUP(K14148,开票信息!$A:$C,3,0),"")</f>
        <v/>
      </c>
      <c r="G14148" s="3" t="str">
        <f t="shared" si="221"/>
        <v/>
      </c>
      <c r="L14148">
        <f>COUNTIF($K$2:K14148,$K14148)</f>
        <v>0</v>
      </c>
    </row>
    <row r="14149" ht="16.5" spans="1:12">
      <c r="A14149" s="1">
        <v>14148</v>
      </c>
      <c r="B14149" s="8">
        <f>COUNTIF($C$2:$C14149,模板!$E$2)</f>
        <v>77</v>
      </c>
      <c r="C14149" s="2" t="str">
        <f>IFERROR(VLOOKUP(K14149,开票信息!$A:$C,3,0),"")</f>
        <v/>
      </c>
      <c r="G14149" s="3" t="str">
        <f t="shared" si="221"/>
        <v/>
      </c>
      <c r="L14149">
        <f>COUNTIF($K$2:K14149,$K14149)</f>
        <v>0</v>
      </c>
    </row>
    <row r="14150" ht="16.5" spans="1:12">
      <c r="A14150" s="1">
        <v>14149</v>
      </c>
      <c r="B14150" s="8">
        <f>COUNTIF($C$2:$C14150,模板!$E$2)</f>
        <v>77</v>
      </c>
      <c r="C14150" s="2" t="str">
        <f>IFERROR(VLOOKUP(K14150,开票信息!$A:$C,3,0),"")</f>
        <v/>
      </c>
      <c r="G14150" s="3" t="str">
        <f t="shared" si="221"/>
        <v/>
      </c>
      <c r="L14150">
        <f>COUNTIF($K$2:K14150,$K14150)</f>
        <v>0</v>
      </c>
    </row>
    <row r="14151" ht="16.5" spans="1:12">
      <c r="A14151" s="1">
        <v>14150</v>
      </c>
      <c r="B14151" s="8">
        <f>COUNTIF($C$2:$C14151,模板!$E$2)</f>
        <v>77</v>
      </c>
      <c r="C14151" s="2" t="str">
        <f>IFERROR(VLOOKUP(K14151,开票信息!$A:$C,3,0),"")</f>
        <v/>
      </c>
      <c r="G14151" s="3" t="str">
        <f t="shared" si="221"/>
        <v/>
      </c>
      <c r="L14151">
        <f>COUNTIF($K$2:K14151,$K14151)</f>
        <v>0</v>
      </c>
    </row>
    <row r="14152" ht="16.5" spans="1:12">
      <c r="A14152" s="1">
        <v>14151</v>
      </c>
      <c r="B14152" s="8">
        <f>COUNTIF($C$2:$C14152,模板!$E$2)</f>
        <v>77</v>
      </c>
      <c r="C14152" s="2" t="str">
        <f>IFERROR(VLOOKUP(K14152,开票信息!$A:$C,3,0),"")</f>
        <v/>
      </c>
      <c r="G14152" s="3" t="str">
        <f t="shared" si="221"/>
        <v/>
      </c>
      <c r="L14152">
        <f>COUNTIF($K$2:K14152,$K14152)</f>
        <v>0</v>
      </c>
    </row>
    <row r="14153" ht="16.5" spans="1:12">
      <c r="A14153" s="1">
        <v>14152</v>
      </c>
      <c r="B14153" s="8">
        <f>COUNTIF($C$2:$C14153,模板!$E$2)</f>
        <v>77</v>
      </c>
      <c r="C14153" s="2" t="str">
        <f>IFERROR(VLOOKUP(K14153,开票信息!$A:$C,3,0),"")</f>
        <v/>
      </c>
      <c r="G14153" s="3" t="str">
        <f t="shared" si="221"/>
        <v/>
      </c>
      <c r="L14153">
        <f>COUNTIF($K$2:K14153,$K14153)</f>
        <v>0</v>
      </c>
    </row>
    <row r="14154" ht="16.5" spans="1:12">
      <c r="A14154" s="1">
        <v>14153</v>
      </c>
      <c r="B14154" s="8">
        <f>COUNTIF($C$2:$C14154,模板!$E$2)</f>
        <v>77</v>
      </c>
      <c r="C14154" s="2" t="str">
        <f>IFERROR(VLOOKUP(K14154,开票信息!$A:$C,3,0),"")</f>
        <v/>
      </c>
      <c r="G14154" s="3" t="str">
        <f t="shared" si="221"/>
        <v/>
      </c>
      <c r="L14154">
        <f>COUNTIF($K$2:K14154,$K14154)</f>
        <v>0</v>
      </c>
    </row>
    <row r="14155" ht="16.5" spans="1:12">
      <c r="A14155" s="1">
        <v>14154</v>
      </c>
      <c r="B14155" s="8">
        <f>COUNTIF($C$2:$C14155,模板!$E$2)</f>
        <v>77</v>
      </c>
      <c r="C14155" s="2" t="str">
        <f>IFERROR(VLOOKUP(K14155,开票信息!$A:$C,3,0),"")</f>
        <v/>
      </c>
      <c r="G14155" s="3" t="str">
        <f t="shared" si="221"/>
        <v/>
      </c>
      <c r="L14155">
        <f>COUNTIF($K$2:K14155,$K14155)</f>
        <v>0</v>
      </c>
    </row>
    <row r="14156" ht="16.5" spans="1:12">
      <c r="A14156" s="1">
        <v>14155</v>
      </c>
      <c r="B14156" s="8">
        <f>COUNTIF($C$2:$C14156,模板!$E$2)</f>
        <v>77</v>
      </c>
      <c r="C14156" s="2" t="str">
        <f>IFERROR(VLOOKUP(K14156,开票信息!$A:$C,3,0),"")</f>
        <v/>
      </c>
      <c r="G14156" s="3" t="str">
        <f t="shared" si="221"/>
        <v/>
      </c>
      <c r="L14156">
        <f>COUNTIF($K$2:K14156,$K14156)</f>
        <v>0</v>
      </c>
    </row>
    <row r="14157" ht="16.5" spans="1:12">
      <c r="A14157" s="1">
        <v>14156</v>
      </c>
      <c r="B14157" s="8">
        <f>COUNTIF($C$2:$C14157,模板!$E$2)</f>
        <v>77</v>
      </c>
      <c r="C14157" s="2" t="str">
        <f>IFERROR(VLOOKUP(K14157,开票信息!$A:$C,3,0),"")</f>
        <v/>
      </c>
      <c r="G14157" s="3" t="str">
        <f t="shared" si="221"/>
        <v/>
      </c>
      <c r="L14157">
        <f>COUNTIF($K$2:K14157,$K14157)</f>
        <v>0</v>
      </c>
    </row>
    <row r="14158" ht="16.5" spans="1:12">
      <c r="A14158" s="1">
        <v>14157</v>
      </c>
      <c r="B14158" s="8">
        <f>COUNTIF($C$2:$C14158,模板!$E$2)</f>
        <v>77</v>
      </c>
      <c r="C14158" s="2" t="str">
        <f>IFERROR(VLOOKUP(K14158,开票信息!$A:$C,3,0),"")</f>
        <v/>
      </c>
      <c r="G14158" s="3" t="str">
        <f t="shared" si="221"/>
        <v/>
      </c>
      <c r="L14158">
        <f>COUNTIF($K$2:K14158,$K14158)</f>
        <v>0</v>
      </c>
    </row>
    <row r="14159" ht="16.5" spans="1:12">
      <c r="A14159" s="1">
        <v>14158</v>
      </c>
      <c r="B14159" s="8">
        <f>COUNTIF($C$2:$C14159,模板!$E$2)</f>
        <v>77</v>
      </c>
      <c r="C14159" s="2" t="str">
        <f>IFERROR(VLOOKUP(K14159,开票信息!$A:$C,3,0),"")</f>
        <v/>
      </c>
      <c r="G14159" s="3" t="str">
        <f t="shared" si="221"/>
        <v/>
      </c>
      <c r="L14159">
        <f>COUNTIF($K$2:K14159,$K14159)</f>
        <v>0</v>
      </c>
    </row>
    <row r="14160" ht="16.5" spans="1:12">
      <c r="A14160" s="1">
        <v>14159</v>
      </c>
      <c r="B14160" s="8">
        <f>COUNTIF($C$2:$C14160,模板!$E$2)</f>
        <v>77</v>
      </c>
      <c r="C14160" s="2" t="str">
        <f>IFERROR(VLOOKUP(K14160,开票信息!$A:$C,3,0),"")</f>
        <v/>
      </c>
      <c r="G14160" s="3" t="str">
        <f t="shared" si="221"/>
        <v/>
      </c>
      <c r="L14160">
        <f>COUNTIF($K$2:K14160,$K14160)</f>
        <v>0</v>
      </c>
    </row>
    <row r="14161" ht="16.5" spans="1:12">
      <c r="A14161" s="1">
        <v>14160</v>
      </c>
      <c r="B14161" s="8">
        <f>COUNTIF($C$2:$C14161,模板!$E$2)</f>
        <v>77</v>
      </c>
      <c r="C14161" s="2" t="str">
        <f>IFERROR(VLOOKUP(K14161,开票信息!$A:$C,3,0),"")</f>
        <v/>
      </c>
      <c r="G14161" s="3" t="str">
        <f t="shared" si="221"/>
        <v/>
      </c>
      <c r="L14161">
        <f>COUNTIF($K$2:K14161,$K14161)</f>
        <v>0</v>
      </c>
    </row>
    <row r="14162" ht="16.5" spans="1:12">
      <c r="A14162" s="1">
        <v>14161</v>
      </c>
      <c r="B14162" s="8">
        <f>COUNTIF($C$2:$C14162,模板!$E$2)</f>
        <v>77</v>
      </c>
      <c r="C14162" s="2" t="str">
        <f>IFERROR(VLOOKUP(K14162,开票信息!$A:$C,3,0),"")</f>
        <v/>
      </c>
      <c r="G14162" s="3" t="str">
        <f t="shared" si="221"/>
        <v/>
      </c>
      <c r="L14162">
        <f>COUNTIF($K$2:K14162,$K14162)</f>
        <v>0</v>
      </c>
    </row>
    <row r="14163" ht="16.5" spans="1:12">
      <c r="A14163" s="1">
        <v>14162</v>
      </c>
      <c r="B14163" s="8">
        <f>COUNTIF($C$2:$C14163,模板!$E$2)</f>
        <v>77</v>
      </c>
      <c r="C14163" s="2" t="str">
        <f>IFERROR(VLOOKUP(K14163,开票信息!$A:$C,3,0),"")</f>
        <v/>
      </c>
      <c r="G14163" s="3" t="str">
        <f t="shared" si="221"/>
        <v/>
      </c>
      <c r="L14163">
        <f>COUNTIF($K$2:K14163,$K14163)</f>
        <v>0</v>
      </c>
    </row>
    <row r="14164" ht="16.5" spans="1:12">
      <c r="A14164" s="1">
        <v>14163</v>
      </c>
      <c r="B14164" s="8">
        <f>COUNTIF($C$2:$C14164,模板!$E$2)</f>
        <v>77</v>
      </c>
      <c r="C14164" s="2" t="str">
        <f>IFERROR(VLOOKUP(K14164,开票信息!$A:$C,3,0),"")</f>
        <v/>
      </c>
      <c r="G14164" s="3" t="str">
        <f t="shared" si="221"/>
        <v/>
      </c>
      <c r="L14164">
        <f>COUNTIF($K$2:K14164,$K14164)</f>
        <v>0</v>
      </c>
    </row>
    <row r="14165" ht="16.5" spans="1:12">
      <c r="A14165" s="1">
        <v>14164</v>
      </c>
      <c r="B14165" s="8">
        <f>COUNTIF($C$2:$C14165,模板!$E$2)</f>
        <v>77</v>
      </c>
      <c r="C14165" s="2" t="str">
        <f>IFERROR(VLOOKUP(K14165,开票信息!$A:$C,3,0),"")</f>
        <v/>
      </c>
      <c r="G14165" s="3" t="str">
        <f t="shared" si="221"/>
        <v/>
      </c>
      <c r="L14165">
        <f>COUNTIF($K$2:K14165,$K14165)</f>
        <v>0</v>
      </c>
    </row>
    <row r="14166" ht="16.5" spans="1:12">
      <c r="A14166" s="1">
        <v>14165</v>
      </c>
      <c r="B14166" s="8">
        <f>COUNTIF($C$2:$C14166,模板!$E$2)</f>
        <v>77</v>
      </c>
      <c r="C14166" s="2" t="str">
        <f>IFERROR(VLOOKUP(K14166,开票信息!$A:$C,3,0),"")</f>
        <v/>
      </c>
      <c r="G14166" s="3" t="str">
        <f t="shared" si="221"/>
        <v/>
      </c>
      <c r="L14166">
        <f>COUNTIF($K$2:K14166,$K14166)</f>
        <v>0</v>
      </c>
    </row>
    <row r="14167" ht="16.5" spans="1:12">
      <c r="A14167" s="1">
        <v>14166</v>
      </c>
      <c r="B14167" s="8">
        <f>COUNTIF($C$2:$C14167,模板!$E$2)</f>
        <v>77</v>
      </c>
      <c r="C14167" s="2" t="str">
        <f>IFERROR(VLOOKUP(K14167,开票信息!$A:$C,3,0),"")</f>
        <v/>
      </c>
      <c r="G14167" s="3" t="str">
        <f t="shared" si="221"/>
        <v/>
      </c>
      <c r="L14167">
        <f>COUNTIF($K$2:K14167,$K14167)</f>
        <v>0</v>
      </c>
    </row>
    <row r="14168" ht="16.5" spans="1:12">
      <c r="A14168" s="1">
        <v>14167</v>
      </c>
      <c r="B14168" s="8">
        <f>COUNTIF($C$2:$C14168,模板!$E$2)</f>
        <v>77</v>
      </c>
      <c r="C14168" s="2" t="str">
        <f>IFERROR(VLOOKUP(K14168,开票信息!$A:$C,3,0),"")</f>
        <v/>
      </c>
      <c r="G14168" s="3" t="str">
        <f t="shared" si="221"/>
        <v/>
      </c>
      <c r="L14168">
        <f>COUNTIF($K$2:K14168,$K14168)</f>
        <v>0</v>
      </c>
    </row>
    <row r="14169" ht="16.5" spans="1:12">
      <c r="A14169" s="1">
        <v>14168</v>
      </c>
      <c r="B14169" s="8">
        <f>COUNTIF($C$2:$C14169,模板!$E$2)</f>
        <v>77</v>
      </c>
      <c r="C14169" s="2" t="str">
        <f>IFERROR(VLOOKUP(K14169,开票信息!$A:$C,3,0),"")</f>
        <v/>
      </c>
      <c r="G14169" s="3" t="str">
        <f t="shared" si="221"/>
        <v/>
      </c>
      <c r="L14169">
        <f>COUNTIF($K$2:K14169,$K14169)</f>
        <v>0</v>
      </c>
    </row>
    <row r="14170" ht="16.5" spans="1:12">
      <c r="A14170" s="1">
        <v>14169</v>
      </c>
      <c r="B14170" s="8">
        <f>COUNTIF($C$2:$C14170,模板!$E$2)</f>
        <v>77</v>
      </c>
      <c r="C14170" s="2" t="str">
        <f>IFERROR(VLOOKUP(K14170,开票信息!$A:$C,3,0),"")</f>
        <v/>
      </c>
      <c r="G14170" s="3" t="str">
        <f t="shared" si="221"/>
        <v/>
      </c>
      <c r="L14170">
        <f>COUNTIF($K$2:K14170,$K14170)</f>
        <v>0</v>
      </c>
    </row>
    <row r="14171" ht="16.5" spans="1:12">
      <c r="A14171" s="1">
        <v>14170</v>
      </c>
      <c r="B14171" s="8">
        <f>COUNTIF($C$2:$C14171,模板!$E$2)</f>
        <v>77</v>
      </c>
      <c r="C14171" s="2" t="str">
        <f>IFERROR(VLOOKUP(K14171,开票信息!$A:$C,3,0),"")</f>
        <v/>
      </c>
      <c r="G14171" s="3" t="str">
        <f t="shared" si="221"/>
        <v/>
      </c>
      <c r="L14171">
        <f>COUNTIF($K$2:K14171,$K14171)</f>
        <v>0</v>
      </c>
    </row>
    <row r="14172" ht="16.5" spans="1:12">
      <c r="A14172" s="1">
        <v>14171</v>
      </c>
      <c r="B14172" s="8">
        <f>COUNTIF($C$2:$C14172,模板!$E$2)</f>
        <v>77</v>
      </c>
      <c r="C14172" s="2" t="str">
        <f>IFERROR(VLOOKUP(K14172,开票信息!$A:$C,3,0),"")</f>
        <v/>
      </c>
      <c r="G14172" s="3" t="str">
        <f t="shared" si="221"/>
        <v/>
      </c>
      <c r="L14172">
        <f>COUNTIF($K$2:K14172,$K14172)</f>
        <v>0</v>
      </c>
    </row>
    <row r="14173" ht="16.5" spans="1:12">
      <c r="A14173" s="1">
        <v>14172</v>
      </c>
      <c r="B14173" s="8">
        <f>COUNTIF($C$2:$C14173,模板!$E$2)</f>
        <v>77</v>
      </c>
      <c r="C14173" s="2" t="str">
        <f>IFERROR(VLOOKUP(K14173,开票信息!$A:$C,3,0),"")</f>
        <v/>
      </c>
      <c r="G14173" s="3" t="str">
        <f t="shared" si="221"/>
        <v/>
      </c>
      <c r="L14173">
        <f>COUNTIF($K$2:K14173,$K14173)</f>
        <v>0</v>
      </c>
    </row>
    <row r="14174" ht="16.5" spans="1:12">
      <c r="A14174" s="1">
        <v>14173</v>
      </c>
      <c r="B14174" s="8">
        <f>COUNTIF($C$2:$C14174,模板!$E$2)</f>
        <v>77</v>
      </c>
      <c r="C14174" s="2" t="str">
        <f>IFERROR(VLOOKUP(K14174,开票信息!$A:$C,3,0),"")</f>
        <v/>
      </c>
      <c r="G14174" s="3" t="str">
        <f t="shared" si="221"/>
        <v/>
      </c>
      <c r="L14174">
        <f>COUNTIF($K$2:K14174,$K14174)</f>
        <v>0</v>
      </c>
    </row>
    <row r="14175" ht="16.5" spans="1:12">
      <c r="A14175" s="1">
        <v>14174</v>
      </c>
      <c r="B14175" s="8">
        <f>COUNTIF($C$2:$C14175,模板!$E$2)</f>
        <v>77</v>
      </c>
      <c r="C14175" s="2" t="str">
        <f>IFERROR(VLOOKUP(K14175,开票信息!$A:$C,3,0),"")</f>
        <v/>
      </c>
      <c r="G14175" s="3" t="str">
        <f t="shared" si="221"/>
        <v/>
      </c>
      <c r="L14175">
        <f>COUNTIF($K$2:K14175,$K14175)</f>
        <v>0</v>
      </c>
    </row>
    <row r="14176" ht="16.5" spans="1:12">
      <c r="A14176" s="1">
        <v>14175</v>
      </c>
      <c r="B14176" s="8">
        <f>COUNTIF($C$2:$C14176,模板!$E$2)</f>
        <v>77</v>
      </c>
      <c r="C14176" s="2" t="str">
        <f>IFERROR(VLOOKUP(K14176,开票信息!$A:$C,3,0),"")</f>
        <v/>
      </c>
      <c r="G14176" s="3" t="str">
        <f t="shared" si="221"/>
        <v/>
      </c>
      <c r="L14176">
        <f>COUNTIF($K$2:K14176,$K14176)</f>
        <v>0</v>
      </c>
    </row>
    <row r="14177" ht="16.5" spans="1:12">
      <c r="A14177" s="1">
        <v>14176</v>
      </c>
      <c r="B14177" s="8">
        <f>COUNTIF($C$2:$C14177,模板!$E$2)</f>
        <v>77</v>
      </c>
      <c r="C14177" s="2" t="str">
        <f>IFERROR(VLOOKUP(K14177,开票信息!$A:$C,3,0),"")</f>
        <v/>
      </c>
      <c r="G14177" s="3" t="str">
        <f t="shared" si="221"/>
        <v/>
      </c>
      <c r="L14177">
        <f>COUNTIF($K$2:K14177,$K14177)</f>
        <v>0</v>
      </c>
    </row>
    <row r="14178" ht="16.5" spans="1:12">
      <c r="A14178" s="1">
        <v>14177</v>
      </c>
      <c r="B14178" s="8">
        <f>COUNTIF($C$2:$C14178,模板!$E$2)</f>
        <v>77</v>
      </c>
      <c r="C14178" s="2" t="str">
        <f>IFERROR(VLOOKUP(K14178,开票信息!$A:$C,3,0),"")</f>
        <v/>
      </c>
      <c r="G14178" s="3" t="str">
        <f t="shared" si="221"/>
        <v/>
      </c>
      <c r="L14178">
        <f>COUNTIF($K$2:K14178,$K14178)</f>
        <v>0</v>
      </c>
    </row>
    <row r="14179" ht="16.5" spans="1:12">
      <c r="A14179" s="1">
        <v>14178</v>
      </c>
      <c r="B14179" s="8">
        <f>COUNTIF($C$2:$C14179,模板!$E$2)</f>
        <v>77</v>
      </c>
      <c r="C14179" s="2" t="str">
        <f>IFERROR(VLOOKUP(K14179,开票信息!$A:$C,3,0),"")</f>
        <v/>
      </c>
      <c r="G14179" s="3" t="str">
        <f t="shared" si="221"/>
        <v/>
      </c>
      <c r="L14179">
        <f>COUNTIF($K$2:K14179,$K14179)</f>
        <v>0</v>
      </c>
    </row>
    <row r="14180" ht="16.5" spans="1:12">
      <c r="A14180" s="1">
        <v>14179</v>
      </c>
      <c r="B14180" s="8">
        <f>COUNTIF($C$2:$C14180,模板!$E$2)</f>
        <v>77</v>
      </c>
      <c r="C14180" s="2" t="str">
        <f>IFERROR(VLOOKUP(K14180,开票信息!$A:$C,3,0),"")</f>
        <v/>
      </c>
      <c r="G14180" s="3" t="str">
        <f t="shared" si="221"/>
        <v/>
      </c>
      <c r="L14180">
        <f>COUNTIF($K$2:K14180,$K14180)</f>
        <v>0</v>
      </c>
    </row>
    <row r="14181" ht="16.5" spans="1:12">
      <c r="A14181" s="1">
        <v>14180</v>
      </c>
      <c r="B14181" s="8">
        <f>COUNTIF($C$2:$C14181,模板!$E$2)</f>
        <v>77</v>
      </c>
      <c r="C14181" s="2" t="str">
        <f>IFERROR(VLOOKUP(K14181,开票信息!$A:$C,3,0),"")</f>
        <v/>
      </c>
      <c r="G14181" s="3" t="str">
        <f t="shared" si="221"/>
        <v/>
      </c>
      <c r="L14181">
        <f>COUNTIF($K$2:K14181,$K14181)</f>
        <v>0</v>
      </c>
    </row>
    <row r="14182" ht="16.5" spans="1:12">
      <c r="A14182" s="1">
        <v>14181</v>
      </c>
      <c r="B14182" s="8">
        <f>COUNTIF($C$2:$C14182,模板!$E$2)</f>
        <v>77</v>
      </c>
      <c r="C14182" s="2" t="str">
        <f>IFERROR(VLOOKUP(K14182,开票信息!$A:$C,3,0),"")</f>
        <v/>
      </c>
      <c r="G14182" s="3" t="str">
        <f t="shared" si="221"/>
        <v/>
      </c>
      <c r="L14182">
        <f>COUNTIF($K$2:K14182,$K14182)</f>
        <v>0</v>
      </c>
    </row>
    <row r="14183" ht="16.5" spans="1:12">
      <c r="A14183" s="1">
        <v>14182</v>
      </c>
      <c r="B14183" s="8">
        <f>COUNTIF($C$2:$C14183,模板!$E$2)</f>
        <v>77</v>
      </c>
      <c r="C14183" s="2" t="str">
        <f>IFERROR(VLOOKUP(K14183,开票信息!$A:$C,3,0),"")</f>
        <v/>
      </c>
      <c r="G14183" s="3" t="str">
        <f t="shared" si="221"/>
        <v/>
      </c>
      <c r="L14183">
        <f>COUNTIF($K$2:K14183,$K14183)</f>
        <v>0</v>
      </c>
    </row>
    <row r="14184" ht="16.5" spans="1:12">
      <c r="A14184" s="1">
        <v>14183</v>
      </c>
      <c r="B14184" s="8">
        <f>COUNTIF($C$2:$C14184,模板!$E$2)</f>
        <v>77</v>
      </c>
      <c r="C14184" s="2" t="str">
        <f>IFERROR(VLOOKUP(K14184,开票信息!$A:$C,3,0),"")</f>
        <v/>
      </c>
      <c r="G14184" s="3" t="str">
        <f t="shared" si="221"/>
        <v/>
      </c>
      <c r="L14184">
        <f>COUNTIF($K$2:K14184,$K14184)</f>
        <v>0</v>
      </c>
    </row>
    <row r="14185" ht="16.5" spans="1:12">
      <c r="A14185" s="1">
        <v>14184</v>
      </c>
      <c r="B14185" s="8">
        <f>COUNTIF($C$2:$C14185,模板!$E$2)</f>
        <v>77</v>
      </c>
      <c r="C14185" s="2" t="str">
        <f>IFERROR(VLOOKUP(K14185,开票信息!$A:$C,3,0),"")</f>
        <v/>
      </c>
      <c r="G14185" s="3" t="str">
        <f t="shared" si="221"/>
        <v/>
      </c>
      <c r="L14185">
        <f>COUNTIF($K$2:K14185,$K14185)</f>
        <v>0</v>
      </c>
    </row>
    <row r="14186" ht="16.5" spans="1:12">
      <c r="A14186" s="1">
        <v>14185</v>
      </c>
      <c r="B14186" s="8">
        <f>COUNTIF($C$2:$C14186,模板!$E$2)</f>
        <v>77</v>
      </c>
      <c r="C14186" s="2" t="str">
        <f>IFERROR(VLOOKUP(K14186,开票信息!$A:$C,3,0),"")</f>
        <v/>
      </c>
      <c r="G14186" s="3" t="str">
        <f t="shared" si="221"/>
        <v/>
      </c>
      <c r="L14186">
        <f>COUNTIF($K$2:K14186,$K14186)</f>
        <v>0</v>
      </c>
    </row>
    <row r="14187" ht="16.5" spans="1:12">
      <c r="A14187" s="1">
        <v>14186</v>
      </c>
      <c r="B14187" s="8">
        <f>COUNTIF($C$2:$C14187,模板!$E$2)</f>
        <v>77</v>
      </c>
      <c r="C14187" s="2" t="str">
        <f>IFERROR(VLOOKUP(K14187,开票信息!$A:$C,3,0),"")</f>
        <v/>
      </c>
      <c r="G14187" s="3" t="str">
        <f t="shared" si="221"/>
        <v/>
      </c>
      <c r="L14187">
        <f>COUNTIF($K$2:K14187,$K14187)</f>
        <v>0</v>
      </c>
    </row>
    <row r="14188" ht="16.5" spans="1:12">
      <c r="A14188" s="1">
        <v>14187</v>
      </c>
      <c r="B14188" s="8">
        <f>COUNTIF($C$2:$C14188,模板!$E$2)</f>
        <v>77</v>
      </c>
      <c r="C14188" s="2" t="str">
        <f>IFERROR(VLOOKUP(K14188,开票信息!$A:$C,3,0),"")</f>
        <v/>
      </c>
      <c r="G14188" s="3" t="str">
        <f t="shared" si="221"/>
        <v/>
      </c>
      <c r="L14188">
        <f>COUNTIF($K$2:K14188,$K14188)</f>
        <v>0</v>
      </c>
    </row>
    <row r="14189" ht="16.5" spans="1:12">
      <c r="A14189" s="1">
        <v>14188</v>
      </c>
      <c r="B14189" s="8">
        <f>COUNTIF($C$2:$C14189,模板!$E$2)</f>
        <v>77</v>
      </c>
      <c r="C14189" s="2" t="str">
        <f>IFERROR(VLOOKUP(K14189,开票信息!$A:$C,3,0),"")</f>
        <v/>
      </c>
      <c r="G14189" s="3" t="str">
        <f t="shared" si="221"/>
        <v/>
      </c>
      <c r="L14189">
        <f>COUNTIF($K$2:K14189,$K14189)</f>
        <v>0</v>
      </c>
    </row>
    <row r="14190" ht="16.5" spans="1:12">
      <c r="A14190" s="1">
        <v>14189</v>
      </c>
      <c r="B14190" s="8">
        <f>COUNTIF($C$2:$C14190,模板!$E$2)</f>
        <v>77</v>
      </c>
      <c r="C14190" s="2" t="str">
        <f>IFERROR(VLOOKUP(K14190,开票信息!$A:$C,3,0),"")</f>
        <v/>
      </c>
      <c r="G14190" s="3" t="str">
        <f t="shared" si="221"/>
        <v/>
      </c>
      <c r="L14190">
        <f>COUNTIF($K$2:K14190,$K14190)</f>
        <v>0</v>
      </c>
    </row>
    <row r="14191" ht="16.5" spans="1:12">
      <c r="A14191" s="1">
        <v>14190</v>
      </c>
      <c r="B14191" s="8">
        <f>COUNTIF($C$2:$C14191,模板!$E$2)</f>
        <v>77</v>
      </c>
      <c r="C14191" s="2" t="str">
        <f>IFERROR(VLOOKUP(K14191,开票信息!$A:$C,3,0),"")</f>
        <v/>
      </c>
      <c r="G14191" s="3" t="str">
        <f t="shared" si="221"/>
        <v/>
      </c>
      <c r="L14191">
        <f>COUNTIF($K$2:K14191,$K14191)</f>
        <v>0</v>
      </c>
    </row>
    <row r="14192" ht="16.5" spans="1:12">
      <c r="A14192" s="1">
        <v>14191</v>
      </c>
      <c r="B14192" s="8">
        <f>COUNTIF($C$2:$C14192,模板!$E$2)</f>
        <v>77</v>
      </c>
      <c r="C14192" s="2" t="str">
        <f>IFERROR(VLOOKUP(K14192,开票信息!$A:$C,3,0),"")</f>
        <v/>
      </c>
      <c r="G14192" s="3" t="str">
        <f t="shared" si="221"/>
        <v/>
      </c>
      <c r="L14192">
        <f>COUNTIF($K$2:K14192,$K14192)</f>
        <v>0</v>
      </c>
    </row>
    <row r="14193" ht="16.5" spans="1:12">
      <c r="A14193" s="1">
        <v>14192</v>
      </c>
      <c r="B14193" s="8">
        <f>COUNTIF($C$2:$C14193,模板!$E$2)</f>
        <v>77</v>
      </c>
      <c r="C14193" s="2" t="str">
        <f>IFERROR(VLOOKUP(K14193,开票信息!$A:$C,3,0),"")</f>
        <v/>
      </c>
      <c r="G14193" s="3" t="str">
        <f t="shared" si="221"/>
        <v/>
      </c>
      <c r="L14193">
        <f>COUNTIF($K$2:K14193,$K14193)</f>
        <v>0</v>
      </c>
    </row>
    <row r="14194" ht="16.5" spans="1:12">
      <c r="A14194" s="1">
        <v>14193</v>
      </c>
      <c r="B14194" s="8">
        <f>COUNTIF($C$2:$C14194,模板!$E$2)</f>
        <v>77</v>
      </c>
      <c r="C14194" s="2" t="str">
        <f>IFERROR(VLOOKUP(K14194,开票信息!$A:$C,3,0),"")</f>
        <v/>
      </c>
      <c r="G14194" s="3" t="str">
        <f t="shared" si="221"/>
        <v/>
      </c>
      <c r="L14194">
        <f>COUNTIF($K$2:K14194,$K14194)</f>
        <v>0</v>
      </c>
    </row>
    <row r="14195" ht="16.5" spans="1:12">
      <c r="A14195" s="1">
        <v>14194</v>
      </c>
      <c r="B14195" s="8">
        <f>COUNTIF($C$2:$C14195,模板!$E$2)</f>
        <v>77</v>
      </c>
      <c r="C14195" s="2" t="str">
        <f>IFERROR(VLOOKUP(K14195,开票信息!$A:$C,3,0),"")</f>
        <v/>
      </c>
      <c r="G14195" s="3" t="str">
        <f t="shared" si="221"/>
        <v/>
      </c>
      <c r="L14195">
        <f>COUNTIF($K$2:K14195,$K14195)</f>
        <v>0</v>
      </c>
    </row>
    <row r="14196" ht="16.5" spans="1:12">
      <c r="A14196" s="1">
        <v>14195</v>
      </c>
      <c r="B14196" s="8">
        <f>COUNTIF($C$2:$C14196,模板!$E$2)</f>
        <v>77</v>
      </c>
      <c r="C14196" s="2" t="str">
        <f>IFERROR(VLOOKUP(K14196,开票信息!$A:$C,3,0),"")</f>
        <v/>
      </c>
      <c r="G14196" s="3" t="str">
        <f t="shared" si="221"/>
        <v/>
      </c>
      <c r="L14196">
        <f>COUNTIF($K$2:K14196,$K14196)</f>
        <v>0</v>
      </c>
    </row>
    <row r="14197" ht="16.5" spans="1:12">
      <c r="A14197" s="1">
        <v>14196</v>
      </c>
      <c r="B14197" s="8">
        <f>COUNTIF($C$2:$C14197,模板!$E$2)</f>
        <v>77</v>
      </c>
      <c r="C14197" s="2" t="str">
        <f>IFERROR(VLOOKUP(K14197,开票信息!$A:$C,3,0),"")</f>
        <v/>
      </c>
      <c r="G14197" s="3" t="str">
        <f t="shared" si="221"/>
        <v/>
      </c>
      <c r="L14197">
        <f>COUNTIF($K$2:K14197,$K14197)</f>
        <v>0</v>
      </c>
    </row>
    <row r="14198" ht="16.5" spans="1:12">
      <c r="A14198" s="1">
        <v>14197</v>
      </c>
      <c r="B14198" s="8">
        <f>COUNTIF($C$2:$C14198,模板!$E$2)</f>
        <v>77</v>
      </c>
      <c r="C14198" s="2" t="str">
        <f>IFERROR(VLOOKUP(K14198,开票信息!$A:$C,3,0),"")</f>
        <v/>
      </c>
      <c r="G14198" s="3" t="str">
        <f t="shared" si="221"/>
        <v/>
      </c>
      <c r="L14198">
        <f>COUNTIF($K$2:K14198,$K14198)</f>
        <v>0</v>
      </c>
    </row>
    <row r="14199" ht="16.5" spans="1:12">
      <c r="A14199" s="1">
        <v>14198</v>
      </c>
      <c r="B14199" s="8">
        <f>COUNTIF($C$2:$C14199,模板!$E$2)</f>
        <v>77</v>
      </c>
      <c r="C14199" s="2" t="str">
        <f>IFERROR(VLOOKUP(K14199,开票信息!$A:$C,3,0),"")</f>
        <v/>
      </c>
      <c r="G14199" s="3" t="str">
        <f t="shared" si="221"/>
        <v/>
      </c>
      <c r="L14199">
        <f>COUNTIF($K$2:K14199,$K14199)</f>
        <v>0</v>
      </c>
    </row>
    <row r="14200" ht="16.5" spans="1:12">
      <c r="A14200" s="1">
        <v>14199</v>
      </c>
      <c r="B14200" s="8">
        <f>COUNTIF($C$2:$C14200,模板!$E$2)</f>
        <v>77</v>
      </c>
      <c r="C14200" s="2" t="str">
        <f>IFERROR(VLOOKUP(K14200,开票信息!$A:$C,3,0),"")</f>
        <v/>
      </c>
      <c r="G14200" s="3" t="str">
        <f t="shared" si="221"/>
        <v/>
      </c>
      <c r="L14200">
        <f>COUNTIF($K$2:K14200,$K14200)</f>
        <v>0</v>
      </c>
    </row>
    <row r="14201" ht="16.5" spans="1:12">
      <c r="A14201" s="1">
        <v>14200</v>
      </c>
      <c r="B14201" s="8">
        <f>COUNTIF($C$2:$C14201,模板!$E$2)</f>
        <v>77</v>
      </c>
      <c r="C14201" s="2" t="str">
        <f>IFERROR(VLOOKUP(K14201,开票信息!$A:$C,3,0),"")</f>
        <v/>
      </c>
      <c r="G14201" s="3" t="str">
        <f t="shared" si="221"/>
        <v/>
      </c>
      <c r="L14201">
        <f>COUNTIF($K$2:K14201,$K14201)</f>
        <v>0</v>
      </c>
    </row>
    <row r="14202" ht="16.5" spans="1:12">
      <c r="A14202" s="1">
        <v>14201</v>
      </c>
      <c r="B14202" s="8">
        <f>COUNTIF($C$2:$C14202,模板!$E$2)</f>
        <v>77</v>
      </c>
      <c r="C14202" s="2" t="str">
        <f>IFERROR(VLOOKUP(K14202,开票信息!$A:$C,3,0),"")</f>
        <v/>
      </c>
      <c r="G14202" s="3" t="str">
        <f t="shared" si="221"/>
        <v/>
      </c>
      <c r="L14202">
        <f>COUNTIF($K$2:K14202,$K14202)</f>
        <v>0</v>
      </c>
    </row>
    <row r="14203" ht="16.5" spans="1:12">
      <c r="A14203" s="1">
        <v>14202</v>
      </c>
      <c r="B14203" s="8">
        <f>COUNTIF($C$2:$C14203,模板!$E$2)</f>
        <v>77</v>
      </c>
      <c r="C14203" s="2" t="str">
        <f>IFERROR(VLOOKUP(K14203,开票信息!$A:$C,3,0),"")</f>
        <v/>
      </c>
      <c r="G14203" s="3" t="str">
        <f t="shared" si="221"/>
        <v/>
      </c>
      <c r="L14203">
        <f>COUNTIF($K$2:K14203,$K14203)</f>
        <v>0</v>
      </c>
    </row>
    <row r="14204" ht="16.5" spans="1:12">
      <c r="A14204" s="1">
        <v>14203</v>
      </c>
      <c r="B14204" s="8">
        <f>COUNTIF($C$2:$C14204,模板!$E$2)</f>
        <v>77</v>
      </c>
      <c r="C14204" s="2" t="str">
        <f>IFERROR(VLOOKUP(K14204,开票信息!$A:$C,3,0),"")</f>
        <v/>
      </c>
      <c r="G14204" s="3" t="str">
        <f t="shared" si="221"/>
        <v/>
      </c>
      <c r="L14204">
        <f>COUNTIF($K$2:K14204,$K14204)</f>
        <v>0</v>
      </c>
    </row>
    <row r="14205" ht="16.5" spans="1:12">
      <c r="A14205" s="1">
        <v>14204</v>
      </c>
      <c r="B14205" s="8">
        <f>COUNTIF($C$2:$C14205,模板!$E$2)</f>
        <v>77</v>
      </c>
      <c r="C14205" s="2" t="str">
        <f>IFERROR(VLOOKUP(K14205,开票信息!$A:$C,3,0),"")</f>
        <v/>
      </c>
      <c r="G14205" s="3" t="str">
        <f t="shared" si="221"/>
        <v/>
      </c>
      <c r="L14205">
        <f>COUNTIF($K$2:K14205,$K14205)</f>
        <v>0</v>
      </c>
    </row>
    <row r="14206" ht="16.5" spans="1:12">
      <c r="A14206" s="1">
        <v>14205</v>
      </c>
      <c r="B14206" s="8">
        <f>COUNTIF($C$2:$C14206,模板!$E$2)</f>
        <v>77</v>
      </c>
      <c r="C14206" s="2" t="str">
        <f>IFERROR(VLOOKUP(K14206,开票信息!$A:$C,3,0),"")</f>
        <v/>
      </c>
      <c r="G14206" s="3" t="str">
        <f t="shared" si="221"/>
        <v/>
      </c>
      <c r="L14206">
        <f>COUNTIF($K$2:K14206,$K14206)</f>
        <v>0</v>
      </c>
    </row>
    <row r="14207" ht="16.5" spans="1:12">
      <c r="A14207" s="1">
        <v>14206</v>
      </c>
      <c r="B14207" s="8">
        <f>COUNTIF($C$2:$C14207,模板!$E$2)</f>
        <v>77</v>
      </c>
      <c r="C14207" s="2" t="str">
        <f>IFERROR(VLOOKUP(K14207,开票信息!$A:$C,3,0),"")</f>
        <v/>
      </c>
      <c r="G14207" s="3" t="str">
        <f t="shared" si="221"/>
        <v/>
      </c>
      <c r="L14207">
        <f>COUNTIF($K$2:K14207,$K14207)</f>
        <v>0</v>
      </c>
    </row>
    <row r="14208" ht="16.5" spans="1:12">
      <c r="A14208" s="1">
        <v>14207</v>
      </c>
      <c r="B14208" s="8">
        <f>COUNTIF($C$2:$C14208,模板!$E$2)</f>
        <v>77</v>
      </c>
      <c r="C14208" s="2" t="str">
        <f>IFERROR(VLOOKUP(K14208,开票信息!$A:$C,3,0),"")</f>
        <v/>
      </c>
      <c r="G14208" s="3" t="str">
        <f t="shared" si="221"/>
        <v/>
      </c>
      <c r="L14208">
        <f>COUNTIF($K$2:K14208,$K14208)</f>
        <v>0</v>
      </c>
    </row>
    <row r="14209" ht="16.5" spans="1:12">
      <c r="A14209" s="1">
        <v>14208</v>
      </c>
      <c r="B14209" s="8">
        <f>COUNTIF($C$2:$C14209,模板!$E$2)</f>
        <v>77</v>
      </c>
      <c r="C14209" s="2" t="str">
        <f>IFERROR(VLOOKUP(K14209,开票信息!$A:$C,3,0),"")</f>
        <v/>
      </c>
      <c r="G14209" s="3" t="str">
        <f t="shared" si="221"/>
        <v/>
      </c>
      <c r="L14209">
        <f>COUNTIF($K$2:K14209,$K14209)</f>
        <v>0</v>
      </c>
    </row>
    <row r="14210" ht="16.5" spans="1:12">
      <c r="A14210" s="1">
        <v>14209</v>
      </c>
      <c r="B14210" s="8">
        <f>COUNTIF($C$2:$C14210,模板!$E$2)</f>
        <v>77</v>
      </c>
      <c r="C14210" s="2" t="str">
        <f>IFERROR(VLOOKUP(K14210,开票信息!$A:$C,3,0),"")</f>
        <v/>
      </c>
      <c r="G14210" s="3" t="str">
        <f t="shared" si="221"/>
        <v/>
      </c>
      <c r="L14210">
        <f>COUNTIF($K$2:K14210,$K14210)</f>
        <v>0</v>
      </c>
    </row>
    <row r="14211" ht="16.5" spans="1:12">
      <c r="A14211" s="1">
        <v>14210</v>
      </c>
      <c r="B14211" s="8">
        <f>COUNTIF($C$2:$C14211,模板!$E$2)</f>
        <v>77</v>
      </c>
      <c r="C14211" s="2" t="str">
        <f>IFERROR(VLOOKUP(K14211,开票信息!$A:$C,3,0),"")</f>
        <v/>
      </c>
      <c r="G14211" s="3" t="str">
        <f t="shared" ref="G14211:G14274" si="222">IFERROR(H14211/F14211,"")</f>
        <v/>
      </c>
      <c r="L14211">
        <f>COUNTIF($K$2:K14211,$K14211)</f>
        <v>0</v>
      </c>
    </row>
    <row r="14212" ht="16.5" spans="1:12">
      <c r="A14212" s="1">
        <v>14211</v>
      </c>
      <c r="B14212" s="8">
        <f>COUNTIF($C$2:$C14212,模板!$E$2)</f>
        <v>77</v>
      </c>
      <c r="C14212" s="2" t="str">
        <f>IFERROR(VLOOKUP(K14212,开票信息!$A:$C,3,0),"")</f>
        <v/>
      </c>
      <c r="G14212" s="3" t="str">
        <f t="shared" si="222"/>
        <v/>
      </c>
      <c r="L14212">
        <f>COUNTIF($K$2:K14212,$K14212)</f>
        <v>0</v>
      </c>
    </row>
    <row r="14213" ht="16.5" spans="1:12">
      <c r="A14213" s="1">
        <v>14212</v>
      </c>
      <c r="B14213" s="8">
        <f>COUNTIF($C$2:$C14213,模板!$E$2)</f>
        <v>77</v>
      </c>
      <c r="C14213" s="2" t="str">
        <f>IFERROR(VLOOKUP(K14213,开票信息!$A:$C,3,0),"")</f>
        <v/>
      </c>
      <c r="G14213" s="3" t="str">
        <f t="shared" si="222"/>
        <v/>
      </c>
      <c r="L14213">
        <f>COUNTIF($K$2:K14213,$K14213)</f>
        <v>0</v>
      </c>
    </row>
    <row r="14214" ht="16.5" spans="1:12">
      <c r="A14214" s="1">
        <v>14213</v>
      </c>
      <c r="B14214" s="8">
        <f>COUNTIF($C$2:$C14214,模板!$E$2)</f>
        <v>77</v>
      </c>
      <c r="C14214" s="2" t="str">
        <f>IFERROR(VLOOKUP(K14214,开票信息!$A:$C,3,0),"")</f>
        <v/>
      </c>
      <c r="G14214" s="3" t="str">
        <f t="shared" si="222"/>
        <v/>
      </c>
      <c r="L14214">
        <f>COUNTIF($K$2:K14214,$K14214)</f>
        <v>0</v>
      </c>
    </row>
    <row r="14215" ht="16.5" spans="1:12">
      <c r="A14215" s="1">
        <v>14214</v>
      </c>
      <c r="B14215" s="8">
        <f>COUNTIF($C$2:$C14215,模板!$E$2)</f>
        <v>77</v>
      </c>
      <c r="C14215" s="2" t="str">
        <f>IFERROR(VLOOKUP(K14215,开票信息!$A:$C,3,0),"")</f>
        <v/>
      </c>
      <c r="G14215" s="3" t="str">
        <f t="shared" si="222"/>
        <v/>
      </c>
      <c r="L14215">
        <f>COUNTIF($K$2:K14215,$K14215)</f>
        <v>0</v>
      </c>
    </row>
    <row r="14216" ht="16.5" spans="1:12">
      <c r="A14216" s="1">
        <v>14215</v>
      </c>
      <c r="B14216" s="8">
        <f>COUNTIF($C$2:$C14216,模板!$E$2)</f>
        <v>77</v>
      </c>
      <c r="C14216" s="2" t="str">
        <f>IFERROR(VLOOKUP(K14216,开票信息!$A:$C,3,0),"")</f>
        <v/>
      </c>
      <c r="G14216" s="3" t="str">
        <f t="shared" si="222"/>
        <v/>
      </c>
      <c r="L14216">
        <f>COUNTIF($K$2:K14216,$K14216)</f>
        <v>0</v>
      </c>
    </row>
    <row r="14217" ht="16.5" spans="1:12">
      <c r="A14217" s="1">
        <v>14216</v>
      </c>
      <c r="B14217" s="8">
        <f>COUNTIF($C$2:$C14217,模板!$E$2)</f>
        <v>77</v>
      </c>
      <c r="C14217" s="2" t="str">
        <f>IFERROR(VLOOKUP(K14217,开票信息!$A:$C,3,0),"")</f>
        <v/>
      </c>
      <c r="G14217" s="3" t="str">
        <f t="shared" si="222"/>
        <v/>
      </c>
      <c r="L14217">
        <f>COUNTIF($K$2:K14217,$K14217)</f>
        <v>0</v>
      </c>
    </row>
    <row r="14218" ht="16.5" spans="1:12">
      <c r="A14218" s="1">
        <v>14217</v>
      </c>
      <c r="B14218" s="8">
        <f>COUNTIF($C$2:$C14218,模板!$E$2)</f>
        <v>77</v>
      </c>
      <c r="C14218" s="2" t="str">
        <f>IFERROR(VLOOKUP(K14218,开票信息!$A:$C,3,0),"")</f>
        <v/>
      </c>
      <c r="G14218" s="3" t="str">
        <f t="shared" si="222"/>
        <v/>
      </c>
      <c r="L14218">
        <f>COUNTIF($K$2:K14218,$K14218)</f>
        <v>0</v>
      </c>
    </row>
    <row r="14219" ht="16.5" spans="1:12">
      <c r="A14219" s="1">
        <v>14218</v>
      </c>
      <c r="B14219" s="8">
        <f>COUNTIF($C$2:$C14219,模板!$E$2)</f>
        <v>77</v>
      </c>
      <c r="C14219" s="2" t="str">
        <f>IFERROR(VLOOKUP(K14219,开票信息!$A:$C,3,0),"")</f>
        <v/>
      </c>
      <c r="G14219" s="3" t="str">
        <f t="shared" si="222"/>
        <v/>
      </c>
      <c r="L14219">
        <f>COUNTIF($K$2:K14219,$K14219)</f>
        <v>0</v>
      </c>
    </row>
    <row r="14220" ht="16.5" spans="1:12">
      <c r="A14220" s="1">
        <v>14219</v>
      </c>
      <c r="B14220" s="8">
        <f>COUNTIF($C$2:$C14220,模板!$E$2)</f>
        <v>77</v>
      </c>
      <c r="C14220" s="2" t="str">
        <f>IFERROR(VLOOKUP(K14220,开票信息!$A:$C,3,0),"")</f>
        <v/>
      </c>
      <c r="G14220" s="3" t="str">
        <f t="shared" si="222"/>
        <v/>
      </c>
      <c r="L14220">
        <f>COUNTIF($K$2:K14220,$K14220)</f>
        <v>0</v>
      </c>
    </row>
    <row r="14221" ht="16.5" spans="1:12">
      <c r="A14221" s="1">
        <v>14220</v>
      </c>
      <c r="B14221" s="8">
        <f>COUNTIF($C$2:$C14221,模板!$E$2)</f>
        <v>77</v>
      </c>
      <c r="C14221" s="2" t="str">
        <f>IFERROR(VLOOKUP(K14221,开票信息!$A:$C,3,0),"")</f>
        <v/>
      </c>
      <c r="G14221" s="3" t="str">
        <f t="shared" si="222"/>
        <v/>
      </c>
      <c r="L14221">
        <f>COUNTIF($K$2:K14221,$K14221)</f>
        <v>0</v>
      </c>
    </row>
    <row r="14222" ht="16.5" spans="1:12">
      <c r="A14222" s="1">
        <v>14221</v>
      </c>
      <c r="B14222" s="8">
        <f>COUNTIF($C$2:$C14222,模板!$E$2)</f>
        <v>77</v>
      </c>
      <c r="C14222" s="2" t="str">
        <f>IFERROR(VLOOKUP(K14222,开票信息!$A:$C,3,0),"")</f>
        <v/>
      </c>
      <c r="G14222" s="3" t="str">
        <f t="shared" si="222"/>
        <v/>
      </c>
      <c r="L14222">
        <f>COUNTIF($K$2:K14222,$K14222)</f>
        <v>0</v>
      </c>
    </row>
    <row r="14223" ht="16.5" spans="1:12">
      <c r="A14223" s="1">
        <v>14222</v>
      </c>
      <c r="B14223" s="8">
        <f>COUNTIF($C$2:$C14223,模板!$E$2)</f>
        <v>77</v>
      </c>
      <c r="C14223" s="2" t="str">
        <f>IFERROR(VLOOKUP(K14223,开票信息!$A:$C,3,0),"")</f>
        <v/>
      </c>
      <c r="G14223" s="3" t="str">
        <f t="shared" si="222"/>
        <v/>
      </c>
      <c r="L14223">
        <f>COUNTIF($K$2:K14223,$K14223)</f>
        <v>0</v>
      </c>
    </row>
    <row r="14224" ht="16.5" spans="1:12">
      <c r="A14224" s="1">
        <v>14223</v>
      </c>
      <c r="B14224" s="8">
        <f>COUNTIF($C$2:$C14224,模板!$E$2)</f>
        <v>77</v>
      </c>
      <c r="C14224" s="2" t="str">
        <f>IFERROR(VLOOKUP(K14224,开票信息!$A:$C,3,0),"")</f>
        <v/>
      </c>
      <c r="G14224" s="3" t="str">
        <f t="shared" si="222"/>
        <v/>
      </c>
      <c r="L14224">
        <f>COUNTIF($K$2:K14224,$K14224)</f>
        <v>0</v>
      </c>
    </row>
    <row r="14225" ht="16.5" spans="1:12">
      <c r="A14225" s="1">
        <v>14224</v>
      </c>
      <c r="B14225" s="8">
        <f>COUNTIF($C$2:$C14225,模板!$E$2)</f>
        <v>77</v>
      </c>
      <c r="C14225" s="2" t="str">
        <f>IFERROR(VLOOKUP(K14225,开票信息!$A:$C,3,0),"")</f>
        <v/>
      </c>
      <c r="G14225" s="3" t="str">
        <f t="shared" si="222"/>
        <v/>
      </c>
      <c r="L14225">
        <f>COUNTIF($K$2:K14225,$K14225)</f>
        <v>0</v>
      </c>
    </row>
    <row r="14226" ht="16.5" spans="1:12">
      <c r="A14226" s="1">
        <v>14225</v>
      </c>
      <c r="B14226" s="8">
        <f>COUNTIF($C$2:$C14226,模板!$E$2)</f>
        <v>77</v>
      </c>
      <c r="C14226" s="2" t="str">
        <f>IFERROR(VLOOKUP(K14226,开票信息!$A:$C,3,0),"")</f>
        <v/>
      </c>
      <c r="G14226" s="3" t="str">
        <f t="shared" si="222"/>
        <v/>
      </c>
      <c r="L14226">
        <f>COUNTIF($K$2:K14226,$K14226)</f>
        <v>0</v>
      </c>
    </row>
    <row r="14227" ht="16.5" spans="1:12">
      <c r="A14227" s="1">
        <v>14226</v>
      </c>
      <c r="B14227" s="8">
        <f>COUNTIF($C$2:$C14227,模板!$E$2)</f>
        <v>77</v>
      </c>
      <c r="C14227" s="2" t="str">
        <f>IFERROR(VLOOKUP(K14227,开票信息!$A:$C,3,0),"")</f>
        <v/>
      </c>
      <c r="G14227" s="3" t="str">
        <f t="shared" si="222"/>
        <v/>
      </c>
      <c r="L14227">
        <f>COUNTIF($K$2:K14227,$K14227)</f>
        <v>0</v>
      </c>
    </row>
    <row r="14228" ht="16.5" spans="1:12">
      <c r="A14228" s="1">
        <v>14227</v>
      </c>
      <c r="B14228" s="8">
        <f>COUNTIF($C$2:$C14228,模板!$E$2)</f>
        <v>77</v>
      </c>
      <c r="C14228" s="2" t="str">
        <f>IFERROR(VLOOKUP(K14228,开票信息!$A:$C,3,0),"")</f>
        <v/>
      </c>
      <c r="G14228" s="3" t="str">
        <f t="shared" si="222"/>
        <v/>
      </c>
      <c r="L14228">
        <f>COUNTIF($K$2:K14228,$K14228)</f>
        <v>0</v>
      </c>
    </row>
    <row r="14229" ht="16.5" spans="1:12">
      <c r="A14229" s="1">
        <v>14228</v>
      </c>
      <c r="B14229" s="8">
        <f>COUNTIF($C$2:$C14229,模板!$E$2)</f>
        <v>77</v>
      </c>
      <c r="C14229" s="2" t="str">
        <f>IFERROR(VLOOKUP(K14229,开票信息!$A:$C,3,0),"")</f>
        <v/>
      </c>
      <c r="G14229" s="3" t="str">
        <f t="shared" si="222"/>
        <v/>
      </c>
      <c r="L14229">
        <f>COUNTIF($K$2:K14229,$K14229)</f>
        <v>0</v>
      </c>
    </row>
    <row r="14230" ht="16.5" spans="1:12">
      <c r="A14230" s="1">
        <v>14229</v>
      </c>
      <c r="B14230" s="8">
        <f>COUNTIF($C$2:$C14230,模板!$E$2)</f>
        <v>77</v>
      </c>
      <c r="C14230" s="2" t="str">
        <f>IFERROR(VLOOKUP(K14230,开票信息!$A:$C,3,0),"")</f>
        <v/>
      </c>
      <c r="G14230" s="3" t="str">
        <f t="shared" si="222"/>
        <v/>
      </c>
      <c r="L14230">
        <f>COUNTIF($K$2:K14230,$K14230)</f>
        <v>0</v>
      </c>
    </row>
    <row r="14231" ht="16.5" spans="1:12">
      <c r="A14231" s="1">
        <v>14230</v>
      </c>
      <c r="B14231" s="8">
        <f>COUNTIF($C$2:$C14231,模板!$E$2)</f>
        <v>77</v>
      </c>
      <c r="C14231" s="2" t="str">
        <f>IFERROR(VLOOKUP(K14231,开票信息!$A:$C,3,0),"")</f>
        <v/>
      </c>
      <c r="G14231" s="3" t="str">
        <f t="shared" si="222"/>
        <v/>
      </c>
      <c r="L14231">
        <f>COUNTIF($K$2:K14231,$K14231)</f>
        <v>0</v>
      </c>
    </row>
    <row r="14232" ht="16.5" spans="1:12">
      <c r="A14232" s="1">
        <v>14231</v>
      </c>
      <c r="B14232" s="8">
        <f>COUNTIF($C$2:$C14232,模板!$E$2)</f>
        <v>77</v>
      </c>
      <c r="C14232" s="2" t="str">
        <f>IFERROR(VLOOKUP(K14232,开票信息!$A:$C,3,0),"")</f>
        <v/>
      </c>
      <c r="G14232" s="3" t="str">
        <f t="shared" si="222"/>
        <v/>
      </c>
      <c r="L14232">
        <f>COUNTIF($K$2:K14232,$K14232)</f>
        <v>0</v>
      </c>
    </row>
    <row r="14233" ht="16.5" spans="1:12">
      <c r="A14233" s="1">
        <v>14232</v>
      </c>
      <c r="B14233" s="8">
        <f>COUNTIF($C$2:$C14233,模板!$E$2)</f>
        <v>77</v>
      </c>
      <c r="C14233" s="2" t="str">
        <f>IFERROR(VLOOKUP(K14233,开票信息!$A:$C,3,0),"")</f>
        <v/>
      </c>
      <c r="G14233" s="3" t="str">
        <f t="shared" si="222"/>
        <v/>
      </c>
      <c r="L14233">
        <f>COUNTIF($K$2:K14233,$K14233)</f>
        <v>0</v>
      </c>
    </row>
    <row r="14234" ht="16.5" spans="1:12">
      <c r="A14234" s="1">
        <v>14233</v>
      </c>
      <c r="B14234" s="8">
        <f>COUNTIF($C$2:$C14234,模板!$E$2)</f>
        <v>77</v>
      </c>
      <c r="C14234" s="2" t="str">
        <f>IFERROR(VLOOKUP(K14234,开票信息!$A:$C,3,0),"")</f>
        <v/>
      </c>
      <c r="G14234" s="3" t="str">
        <f t="shared" si="222"/>
        <v/>
      </c>
      <c r="L14234">
        <f>COUNTIF($K$2:K14234,$K14234)</f>
        <v>0</v>
      </c>
    </row>
    <row r="14235" ht="16.5" spans="1:12">
      <c r="A14235" s="1">
        <v>14234</v>
      </c>
      <c r="B14235" s="8">
        <f>COUNTIF($C$2:$C14235,模板!$E$2)</f>
        <v>77</v>
      </c>
      <c r="C14235" s="2" t="str">
        <f>IFERROR(VLOOKUP(K14235,开票信息!$A:$C,3,0),"")</f>
        <v/>
      </c>
      <c r="G14235" s="3" t="str">
        <f t="shared" si="222"/>
        <v/>
      </c>
      <c r="L14235">
        <f>COUNTIF($K$2:K14235,$K14235)</f>
        <v>0</v>
      </c>
    </row>
    <row r="14236" ht="16.5" spans="1:12">
      <c r="A14236" s="1">
        <v>14235</v>
      </c>
      <c r="B14236" s="8">
        <f>COUNTIF($C$2:$C14236,模板!$E$2)</f>
        <v>77</v>
      </c>
      <c r="C14236" s="2" t="str">
        <f>IFERROR(VLOOKUP(K14236,开票信息!$A:$C,3,0),"")</f>
        <v/>
      </c>
      <c r="G14236" s="3" t="str">
        <f t="shared" si="222"/>
        <v/>
      </c>
      <c r="L14236">
        <f>COUNTIF($K$2:K14236,$K14236)</f>
        <v>0</v>
      </c>
    </row>
    <row r="14237" ht="16.5" spans="1:12">
      <c r="A14237" s="1">
        <v>14236</v>
      </c>
      <c r="B14237" s="8">
        <f>COUNTIF($C$2:$C14237,模板!$E$2)</f>
        <v>77</v>
      </c>
      <c r="C14237" s="2" t="str">
        <f>IFERROR(VLOOKUP(K14237,开票信息!$A:$C,3,0),"")</f>
        <v/>
      </c>
      <c r="G14237" s="3" t="str">
        <f t="shared" si="222"/>
        <v/>
      </c>
      <c r="L14237">
        <f>COUNTIF($K$2:K14237,$K14237)</f>
        <v>0</v>
      </c>
    </row>
    <row r="14238" ht="16.5" spans="1:12">
      <c r="A14238" s="1">
        <v>14237</v>
      </c>
      <c r="B14238" s="8">
        <f>COUNTIF($C$2:$C14238,模板!$E$2)</f>
        <v>77</v>
      </c>
      <c r="C14238" s="2" t="str">
        <f>IFERROR(VLOOKUP(K14238,开票信息!$A:$C,3,0),"")</f>
        <v/>
      </c>
      <c r="G14238" s="3" t="str">
        <f t="shared" si="222"/>
        <v/>
      </c>
      <c r="L14238">
        <f>COUNTIF($K$2:K14238,$K14238)</f>
        <v>0</v>
      </c>
    </row>
    <row r="14239" ht="16.5" spans="1:12">
      <c r="A14239" s="1">
        <v>14238</v>
      </c>
      <c r="B14239" s="8">
        <f>COUNTIF($C$2:$C14239,模板!$E$2)</f>
        <v>77</v>
      </c>
      <c r="C14239" s="2" t="str">
        <f>IFERROR(VLOOKUP(K14239,开票信息!$A:$C,3,0),"")</f>
        <v/>
      </c>
      <c r="G14239" s="3" t="str">
        <f t="shared" si="222"/>
        <v/>
      </c>
      <c r="L14239">
        <f>COUNTIF($K$2:K14239,$K14239)</f>
        <v>0</v>
      </c>
    </row>
    <row r="14240" ht="16.5" spans="1:12">
      <c r="A14240" s="1">
        <v>14239</v>
      </c>
      <c r="B14240" s="8">
        <f>COUNTIF($C$2:$C14240,模板!$E$2)</f>
        <v>77</v>
      </c>
      <c r="C14240" s="2" t="str">
        <f>IFERROR(VLOOKUP(K14240,开票信息!$A:$C,3,0),"")</f>
        <v/>
      </c>
      <c r="G14240" s="3" t="str">
        <f t="shared" si="222"/>
        <v/>
      </c>
      <c r="L14240">
        <f>COUNTIF($K$2:K14240,$K14240)</f>
        <v>0</v>
      </c>
    </row>
    <row r="14241" ht="16.5" spans="1:12">
      <c r="A14241" s="1">
        <v>14240</v>
      </c>
      <c r="B14241" s="8">
        <f>COUNTIF($C$2:$C14241,模板!$E$2)</f>
        <v>77</v>
      </c>
      <c r="C14241" s="2" t="str">
        <f>IFERROR(VLOOKUP(K14241,开票信息!$A:$C,3,0),"")</f>
        <v/>
      </c>
      <c r="G14241" s="3" t="str">
        <f t="shared" si="222"/>
        <v/>
      </c>
      <c r="L14241">
        <f>COUNTIF($K$2:K14241,$K14241)</f>
        <v>0</v>
      </c>
    </row>
    <row r="14242" ht="16.5" spans="1:12">
      <c r="A14242" s="1">
        <v>14241</v>
      </c>
      <c r="B14242" s="8">
        <f>COUNTIF($C$2:$C14242,模板!$E$2)</f>
        <v>77</v>
      </c>
      <c r="C14242" s="2" t="str">
        <f>IFERROR(VLOOKUP(K14242,开票信息!$A:$C,3,0),"")</f>
        <v/>
      </c>
      <c r="G14242" s="3" t="str">
        <f t="shared" si="222"/>
        <v/>
      </c>
      <c r="L14242">
        <f>COUNTIF($K$2:K14242,$K14242)</f>
        <v>0</v>
      </c>
    </row>
    <row r="14243" ht="16.5" spans="1:12">
      <c r="A14243" s="1">
        <v>14242</v>
      </c>
      <c r="B14243" s="8">
        <f>COUNTIF($C$2:$C14243,模板!$E$2)</f>
        <v>77</v>
      </c>
      <c r="C14243" s="2" t="str">
        <f>IFERROR(VLOOKUP(K14243,开票信息!$A:$C,3,0),"")</f>
        <v/>
      </c>
      <c r="G14243" s="3" t="str">
        <f t="shared" si="222"/>
        <v/>
      </c>
      <c r="L14243">
        <f>COUNTIF($K$2:K14243,$K14243)</f>
        <v>0</v>
      </c>
    </row>
    <row r="14244" ht="16.5" spans="1:12">
      <c r="A14244" s="1">
        <v>14243</v>
      </c>
      <c r="B14244" s="8">
        <f>COUNTIF($C$2:$C14244,模板!$E$2)</f>
        <v>77</v>
      </c>
      <c r="C14244" s="2" t="str">
        <f>IFERROR(VLOOKUP(K14244,开票信息!$A:$C,3,0),"")</f>
        <v/>
      </c>
      <c r="G14244" s="3" t="str">
        <f t="shared" si="222"/>
        <v/>
      </c>
      <c r="L14244">
        <f>COUNTIF($K$2:K14244,$K14244)</f>
        <v>0</v>
      </c>
    </row>
    <row r="14245" ht="16.5" spans="1:12">
      <c r="A14245" s="1">
        <v>14244</v>
      </c>
      <c r="B14245" s="8">
        <f>COUNTIF($C$2:$C14245,模板!$E$2)</f>
        <v>77</v>
      </c>
      <c r="C14245" s="2" t="str">
        <f>IFERROR(VLOOKUP(K14245,开票信息!$A:$C,3,0),"")</f>
        <v/>
      </c>
      <c r="G14245" s="3" t="str">
        <f t="shared" si="222"/>
        <v/>
      </c>
      <c r="L14245">
        <f>COUNTIF($K$2:K14245,$K14245)</f>
        <v>0</v>
      </c>
    </row>
    <row r="14246" ht="16.5" spans="1:12">
      <c r="A14246" s="1">
        <v>14245</v>
      </c>
      <c r="B14246" s="8">
        <f>COUNTIF($C$2:$C14246,模板!$E$2)</f>
        <v>77</v>
      </c>
      <c r="C14246" s="2" t="str">
        <f>IFERROR(VLOOKUP(K14246,开票信息!$A:$C,3,0),"")</f>
        <v/>
      </c>
      <c r="G14246" s="3" t="str">
        <f t="shared" si="222"/>
        <v/>
      </c>
      <c r="L14246">
        <f>COUNTIF($K$2:K14246,$K14246)</f>
        <v>0</v>
      </c>
    </row>
    <row r="14247" ht="16.5" spans="1:12">
      <c r="A14247" s="1">
        <v>14246</v>
      </c>
      <c r="B14247" s="8">
        <f>COUNTIF($C$2:$C14247,模板!$E$2)</f>
        <v>77</v>
      </c>
      <c r="C14247" s="2" t="str">
        <f>IFERROR(VLOOKUP(K14247,开票信息!$A:$C,3,0),"")</f>
        <v/>
      </c>
      <c r="G14247" s="3" t="str">
        <f t="shared" si="222"/>
        <v/>
      </c>
      <c r="L14247">
        <f>COUNTIF($K$2:K14247,$K14247)</f>
        <v>0</v>
      </c>
    </row>
    <row r="14248" ht="16.5" spans="1:12">
      <c r="A14248" s="1">
        <v>14247</v>
      </c>
      <c r="B14248" s="8">
        <f>COUNTIF($C$2:$C14248,模板!$E$2)</f>
        <v>77</v>
      </c>
      <c r="C14248" s="2" t="str">
        <f>IFERROR(VLOOKUP(K14248,开票信息!$A:$C,3,0),"")</f>
        <v/>
      </c>
      <c r="G14248" s="3" t="str">
        <f t="shared" si="222"/>
        <v/>
      </c>
      <c r="L14248">
        <f>COUNTIF($K$2:K14248,$K14248)</f>
        <v>0</v>
      </c>
    </row>
    <row r="14249" ht="16.5" spans="1:12">
      <c r="A14249" s="1">
        <v>14248</v>
      </c>
      <c r="B14249" s="8">
        <f>COUNTIF($C$2:$C14249,模板!$E$2)</f>
        <v>77</v>
      </c>
      <c r="C14249" s="2" t="str">
        <f>IFERROR(VLOOKUP(K14249,开票信息!$A:$C,3,0),"")</f>
        <v/>
      </c>
      <c r="G14249" s="3" t="str">
        <f t="shared" si="222"/>
        <v/>
      </c>
      <c r="L14249">
        <f>COUNTIF($K$2:K14249,$K14249)</f>
        <v>0</v>
      </c>
    </row>
    <row r="14250" ht="16.5" spans="1:12">
      <c r="A14250" s="1">
        <v>14249</v>
      </c>
      <c r="B14250" s="8">
        <f>COUNTIF($C$2:$C14250,模板!$E$2)</f>
        <v>77</v>
      </c>
      <c r="C14250" s="2" t="str">
        <f>IFERROR(VLOOKUP(K14250,开票信息!$A:$C,3,0),"")</f>
        <v/>
      </c>
      <c r="G14250" s="3" t="str">
        <f t="shared" si="222"/>
        <v/>
      </c>
      <c r="L14250">
        <f>COUNTIF($K$2:K14250,$K14250)</f>
        <v>0</v>
      </c>
    </row>
    <row r="14251" ht="16.5" spans="1:12">
      <c r="A14251" s="1">
        <v>14250</v>
      </c>
      <c r="B14251" s="8">
        <f>COUNTIF($C$2:$C14251,模板!$E$2)</f>
        <v>77</v>
      </c>
      <c r="C14251" s="2" t="str">
        <f>IFERROR(VLOOKUP(K14251,开票信息!$A:$C,3,0),"")</f>
        <v/>
      </c>
      <c r="G14251" s="3" t="str">
        <f t="shared" si="222"/>
        <v/>
      </c>
      <c r="L14251">
        <f>COUNTIF($K$2:K14251,$K14251)</f>
        <v>0</v>
      </c>
    </row>
    <row r="14252" ht="16.5" spans="1:12">
      <c r="A14252" s="1">
        <v>14251</v>
      </c>
      <c r="B14252" s="8">
        <f>COUNTIF($C$2:$C14252,模板!$E$2)</f>
        <v>77</v>
      </c>
      <c r="C14252" s="2" t="str">
        <f>IFERROR(VLOOKUP(K14252,开票信息!$A:$C,3,0),"")</f>
        <v/>
      </c>
      <c r="G14252" s="3" t="str">
        <f t="shared" si="222"/>
        <v/>
      </c>
      <c r="L14252">
        <f>COUNTIF($K$2:K14252,$K14252)</f>
        <v>0</v>
      </c>
    </row>
    <row r="14253" ht="16.5" spans="1:12">
      <c r="A14253" s="1">
        <v>14252</v>
      </c>
      <c r="B14253" s="8">
        <f>COUNTIF($C$2:$C14253,模板!$E$2)</f>
        <v>77</v>
      </c>
      <c r="C14253" s="2" t="str">
        <f>IFERROR(VLOOKUP(K14253,开票信息!$A:$C,3,0),"")</f>
        <v/>
      </c>
      <c r="G14253" s="3" t="str">
        <f t="shared" si="222"/>
        <v/>
      </c>
      <c r="L14253">
        <f>COUNTIF($K$2:K14253,$K14253)</f>
        <v>0</v>
      </c>
    </row>
    <row r="14254" ht="16.5" spans="1:12">
      <c r="A14254" s="1">
        <v>14253</v>
      </c>
      <c r="B14254" s="8">
        <f>COUNTIF($C$2:$C14254,模板!$E$2)</f>
        <v>77</v>
      </c>
      <c r="C14254" s="2" t="str">
        <f>IFERROR(VLOOKUP(K14254,开票信息!$A:$C,3,0),"")</f>
        <v/>
      </c>
      <c r="G14254" s="3" t="str">
        <f t="shared" si="222"/>
        <v/>
      </c>
      <c r="L14254">
        <f>COUNTIF($K$2:K14254,$K14254)</f>
        <v>0</v>
      </c>
    </row>
    <row r="14255" ht="16.5" spans="1:12">
      <c r="A14255" s="1">
        <v>14254</v>
      </c>
      <c r="B14255" s="8">
        <f>COUNTIF($C$2:$C14255,模板!$E$2)</f>
        <v>77</v>
      </c>
      <c r="C14255" s="2" t="str">
        <f>IFERROR(VLOOKUP(K14255,开票信息!$A:$C,3,0),"")</f>
        <v/>
      </c>
      <c r="G14255" s="3" t="str">
        <f t="shared" si="222"/>
        <v/>
      </c>
      <c r="L14255">
        <f>COUNTIF($K$2:K14255,$K14255)</f>
        <v>0</v>
      </c>
    </row>
    <row r="14256" ht="16.5" spans="1:12">
      <c r="A14256" s="1">
        <v>14255</v>
      </c>
      <c r="B14256" s="8">
        <f>COUNTIF($C$2:$C14256,模板!$E$2)</f>
        <v>77</v>
      </c>
      <c r="C14256" s="2" t="str">
        <f>IFERROR(VLOOKUP(K14256,开票信息!$A:$C,3,0),"")</f>
        <v/>
      </c>
      <c r="G14256" s="3" t="str">
        <f t="shared" si="222"/>
        <v/>
      </c>
      <c r="L14256">
        <f>COUNTIF($K$2:K14256,$K14256)</f>
        <v>0</v>
      </c>
    </row>
    <row r="14257" ht="16.5" spans="1:12">
      <c r="A14257" s="1">
        <v>14256</v>
      </c>
      <c r="B14257" s="8">
        <f>COUNTIF($C$2:$C14257,模板!$E$2)</f>
        <v>77</v>
      </c>
      <c r="C14257" s="2" t="str">
        <f>IFERROR(VLOOKUP(K14257,开票信息!$A:$C,3,0),"")</f>
        <v/>
      </c>
      <c r="G14257" s="3" t="str">
        <f t="shared" si="222"/>
        <v/>
      </c>
      <c r="L14257">
        <f>COUNTIF($K$2:K14257,$K14257)</f>
        <v>0</v>
      </c>
    </row>
    <row r="14258" ht="16.5" spans="1:12">
      <c r="A14258" s="1">
        <v>14257</v>
      </c>
      <c r="B14258" s="8">
        <f>COUNTIF($C$2:$C14258,模板!$E$2)</f>
        <v>77</v>
      </c>
      <c r="C14258" s="2" t="str">
        <f>IFERROR(VLOOKUP(K14258,开票信息!$A:$C,3,0),"")</f>
        <v/>
      </c>
      <c r="G14258" s="3" t="str">
        <f t="shared" si="222"/>
        <v/>
      </c>
      <c r="L14258">
        <f>COUNTIF($K$2:K14258,$K14258)</f>
        <v>0</v>
      </c>
    </row>
    <row r="14259" ht="16.5" spans="1:12">
      <c r="A14259" s="1">
        <v>14258</v>
      </c>
      <c r="B14259" s="8">
        <f>COUNTIF($C$2:$C14259,模板!$E$2)</f>
        <v>77</v>
      </c>
      <c r="C14259" s="2" t="str">
        <f>IFERROR(VLOOKUP(K14259,开票信息!$A:$C,3,0),"")</f>
        <v/>
      </c>
      <c r="G14259" s="3" t="str">
        <f t="shared" si="222"/>
        <v/>
      </c>
      <c r="L14259">
        <f>COUNTIF($K$2:K14259,$K14259)</f>
        <v>0</v>
      </c>
    </row>
    <row r="14260" ht="16.5" spans="1:12">
      <c r="A14260" s="1">
        <v>14259</v>
      </c>
      <c r="B14260" s="8">
        <f>COUNTIF($C$2:$C14260,模板!$E$2)</f>
        <v>77</v>
      </c>
      <c r="C14260" s="2" t="str">
        <f>IFERROR(VLOOKUP(K14260,开票信息!$A:$C,3,0),"")</f>
        <v/>
      </c>
      <c r="G14260" s="3" t="str">
        <f t="shared" si="222"/>
        <v/>
      </c>
      <c r="L14260">
        <f>COUNTIF($K$2:K14260,$K14260)</f>
        <v>0</v>
      </c>
    </row>
    <row r="14261" ht="16.5" spans="1:12">
      <c r="A14261" s="1">
        <v>14260</v>
      </c>
      <c r="B14261" s="8">
        <f>COUNTIF($C$2:$C14261,模板!$E$2)</f>
        <v>77</v>
      </c>
      <c r="C14261" s="2" t="str">
        <f>IFERROR(VLOOKUP(K14261,开票信息!$A:$C,3,0),"")</f>
        <v/>
      </c>
      <c r="G14261" s="3" t="str">
        <f t="shared" si="222"/>
        <v/>
      </c>
      <c r="L14261">
        <f>COUNTIF($K$2:K14261,$K14261)</f>
        <v>0</v>
      </c>
    </row>
    <row r="14262" ht="16.5" spans="1:12">
      <c r="A14262" s="1">
        <v>14261</v>
      </c>
      <c r="B14262" s="8">
        <f>COUNTIF($C$2:$C14262,模板!$E$2)</f>
        <v>77</v>
      </c>
      <c r="C14262" s="2" t="str">
        <f>IFERROR(VLOOKUP(K14262,开票信息!$A:$C,3,0),"")</f>
        <v/>
      </c>
      <c r="G14262" s="3" t="str">
        <f t="shared" si="222"/>
        <v/>
      </c>
      <c r="L14262">
        <f>COUNTIF($K$2:K14262,$K14262)</f>
        <v>0</v>
      </c>
    </row>
    <row r="14263" ht="16.5" spans="1:12">
      <c r="A14263" s="1">
        <v>14262</v>
      </c>
      <c r="B14263" s="8">
        <f>COUNTIF($C$2:$C14263,模板!$E$2)</f>
        <v>77</v>
      </c>
      <c r="C14263" s="2" t="str">
        <f>IFERROR(VLOOKUP(K14263,开票信息!$A:$C,3,0),"")</f>
        <v/>
      </c>
      <c r="G14263" s="3" t="str">
        <f t="shared" si="222"/>
        <v/>
      </c>
      <c r="L14263">
        <f>COUNTIF($K$2:K14263,$K14263)</f>
        <v>0</v>
      </c>
    </row>
    <row r="14264" ht="16.5" spans="1:12">
      <c r="A14264" s="1">
        <v>14263</v>
      </c>
      <c r="B14264" s="8">
        <f>COUNTIF($C$2:$C14264,模板!$E$2)</f>
        <v>77</v>
      </c>
      <c r="C14264" s="2" t="str">
        <f>IFERROR(VLOOKUP(K14264,开票信息!$A:$C,3,0),"")</f>
        <v/>
      </c>
      <c r="G14264" s="3" t="str">
        <f t="shared" si="222"/>
        <v/>
      </c>
      <c r="L14264">
        <f>COUNTIF($K$2:K14264,$K14264)</f>
        <v>0</v>
      </c>
    </row>
    <row r="14265" ht="16.5" spans="1:12">
      <c r="A14265" s="1">
        <v>14264</v>
      </c>
      <c r="B14265" s="8">
        <f>COUNTIF($C$2:$C14265,模板!$E$2)</f>
        <v>77</v>
      </c>
      <c r="C14265" s="2" t="str">
        <f>IFERROR(VLOOKUP(K14265,开票信息!$A:$C,3,0),"")</f>
        <v/>
      </c>
      <c r="G14265" s="3" t="str">
        <f t="shared" si="222"/>
        <v/>
      </c>
      <c r="L14265">
        <f>COUNTIF($K$2:K14265,$K14265)</f>
        <v>0</v>
      </c>
    </row>
    <row r="14266" ht="16.5" spans="1:12">
      <c r="A14266" s="1">
        <v>14265</v>
      </c>
      <c r="B14266" s="8">
        <f>COUNTIF($C$2:$C14266,模板!$E$2)</f>
        <v>77</v>
      </c>
      <c r="C14266" s="2" t="str">
        <f>IFERROR(VLOOKUP(K14266,开票信息!$A:$C,3,0),"")</f>
        <v/>
      </c>
      <c r="G14266" s="3" t="str">
        <f t="shared" si="222"/>
        <v/>
      </c>
      <c r="L14266">
        <f>COUNTIF($K$2:K14266,$K14266)</f>
        <v>0</v>
      </c>
    </row>
    <row r="14267" ht="16.5" spans="1:12">
      <c r="A14267" s="1">
        <v>14266</v>
      </c>
      <c r="B14267" s="8">
        <f>COUNTIF($C$2:$C14267,模板!$E$2)</f>
        <v>77</v>
      </c>
      <c r="C14267" s="2" t="str">
        <f>IFERROR(VLOOKUP(K14267,开票信息!$A:$C,3,0),"")</f>
        <v/>
      </c>
      <c r="G14267" s="3" t="str">
        <f t="shared" si="222"/>
        <v/>
      </c>
      <c r="L14267">
        <f>COUNTIF($K$2:K14267,$K14267)</f>
        <v>0</v>
      </c>
    </row>
    <row r="14268" ht="16.5" spans="1:12">
      <c r="A14268" s="1">
        <v>14267</v>
      </c>
      <c r="B14268" s="8">
        <f>COUNTIF($C$2:$C14268,模板!$E$2)</f>
        <v>77</v>
      </c>
      <c r="C14268" s="2" t="str">
        <f>IFERROR(VLOOKUP(K14268,开票信息!$A:$C,3,0),"")</f>
        <v/>
      </c>
      <c r="G14268" s="3" t="str">
        <f t="shared" si="222"/>
        <v/>
      </c>
      <c r="L14268">
        <f>COUNTIF($K$2:K14268,$K14268)</f>
        <v>0</v>
      </c>
    </row>
    <row r="14269" ht="16.5" spans="1:12">
      <c r="A14269" s="1">
        <v>14268</v>
      </c>
      <c r="B14269" s="8">
        <f>COUNTIF($C$2:$C14269,模板!$E$2)</f>
        <v>77</v>
      </c>
      <c r="C14269" s="2" t="str">
        <f>IFERROR(VLOOKUP(K14269,开票信息!$A:$C,3,0),"")</f>
        <v/>
      </c>
      <c r="G14269" s="3" t="str">
        <f t="shared" si="222"/>
        <v/>
      </c>
      <c r="L14269">
        <f>COUNTIF($K$2:K14269,$K14269)</f>
        <v>0</v>
      </c>
    </row>
    <row r="14270" ht="16.5" spans="1:12">
      <c r="A14270" s="1">
        <v>14269</v>
      </c>
      <c r="B14270" s="8">
        <f>COUNTIF($C$2:$C14270,模板!$E$2)</f>
        <v>77</v>
      </c>
      <c r="C14270" s="2" t="str">
        <f>IFERROR(VLOOKUP(K14270,开票信息!$A:$C,3,0),"")</f>
        <v/>
      </c>
      <c r="G14270" s="3" t="str">
        <f t="shared" si="222"/>
        <v/>
      </c>
      <c r="L14270">
        <f>COUNTIF($K$2:K14270,$K14270)</f>
        <v>0</v>
      </c>
    </row>
    <row r="14271" ht="16.5" spans="1:12">
      <c r="A14271" s="1">
        <v>14270</v>
      </c>
      <c r="B14271" s="8">
        <f>COUNTIF($C$2:$C14271,模板!$E$2)</f>
        <v>77</v>
      </c>
      <c r="C14271" s="2" t="str">
        <f>IFERROR(VLOOKUP(K14271,开票信息!$A:$C,3,0),"")</f>
        <v/>
      </c>
      <c r="G14271" s="3" t="str">
        <f t="shared" si="222"/>
        <v/>
      </c>
      <c r="L14271">
        <f>COUNTIF($K$2:K14271,$K14271)</f>
        <v>0</v>
      </c>
    </row>
    <row r="14272" ht="16.5" spans="1:12">
      <c r="A14272" s="1">
        <v>14271</v>
      </c>
      <c r="B14272" s="8">
        <f>COUNTIF($C$2:$C14272,模板!$E$2)</f>
        <v>77</v>
      </c>
      <c r="C14272" s="2" t="str">
        <f>IFERROR(VLOOKUP(K14272,开票信息!$A:$C,3,0),"")</f>
        <v/>
      </c>
      <c r="G14272" s="3" t="str">
        <f t="shared" si="222"/>
        <v/>
      </c>
      <c r="L14272">
        <f>COUNTIF($K$2:K14272,$K14272)</f>
        <v>0</v>
      </c>
    </row>
    <row r="14273" ht="16.5" spans="1:12">
      <c r="A14273" s="1">
        <v>14272</v>
      </c>
      <c r="B14273" s="8">
        <f>COUNTIF($C$2:$C14273,模板!$E$2)</f>
        <v>77</v>
      </c>
      <c r="C14273" s="2" t="str">
        <f>IFERROR(VLOOKUP(K14273,开票信息!$A:$C,3,0),"")</f>
        <v/>
      </c>
      <c r="G14273" s="3" t="str">
        <f t="shared" si="222"/>
        <v/>
      </c>
      <c r="L14273">
        <f>COUNTIF($K$2:K14273,$K14273)</f>
        <v>0</v>
      </c>
    </row>
    <row r="14274" ht="16.5" spans="1:12">
      <c r="A14274" s="1">
        <v>14273</v>
      </c>
      <c r="B14274" s="8">
        <f>COUNTIF($C$2:$C14274,模板!$E$2)</f>
        <v>77</v>
      </c>
      <c r="C14274" s="2" t="str">
        <f>IFERROR(VLOOKUP(K14274,开票信息!$A:$C,3,0),"")</f>
        <v/>
      </c>
      <c r="G14274" s="3" t="str">
        <f t="shared" si="222"/>
        <v/>
      </c>
      <c r="L14274">
        <f>COUNTIF($K$2:K14274,$K14274)</f>
        <v>0</v>
      </c>
    </row>
    <row r="14275" ht="16.5" spans="1:12">
      <c r="A14275" s="1">
        <v>14274</v>
      </c>
      <c r="B14275" s="8">
        <f>COUNTIF($C$2:$C14275,模板!$E$2)</f>
        <v>77</v>
      </c>
      <c r="C14275" s="2" t="str">
        <f>IFERROR(VLOOKUP(K14275,开票信息!$A:$C,3,0),"")</f>
        <v/>
      </c>
      <c r="G14275" s="3" t="str">
        <f t="shared" ref="G14275:G14338" si="223">IFERROR(H14275/F14275,"")</f>
        <v/>
      </c>
      <c r="L14275">
        <f>COUNTIF($K$2:K14275,$K14275)</f>
        <v>0</v>
      </c>
    </row>
    <row r="14276" ht="16.5" spans="1:12">
      <c r="A14276" s="1">
        <v>14275</v>
      </c>
      <c r="B14276" s="8">
        <f>COUNTIF($C$2:$C14276,模板!$E$2)</f>
        <v>77</v>
      </c>
      <c r="C14276" s="2" t="str">
        <f>IFERROR(VLOOKUP(K14276,开票信息!$A:$C,3,0),"")</f>
        <v/>
      </c>
      <c r="G14276" s="3" t="str">
        <f t="shared" si="223"/>
        <v/>
      </c>
      <c r="L14276">
        <f>COUNTIF($K$2:K14276,$K14276)</f>
        <v>0</v>
      </c>
    </row>
    <row r="14277" ht="16.5" spans="1:12">
      <c r="A14277" s="1">
        <v>14276</v>
      </c>
      <c r="B14277" s="8">
        <f>COUNTIF($C$2:$C14277,模板!$E$2)</f>
        <v>77</v>
      </c>
      <c r="C14277" s="2" t="str">
        <f>IFERROR(VLOOKUP(K14277,开票信息!$A:$C,3,0),"")</f>
        <v/>
      </c>
      <c r="G14277" s="3" t="str">
        <f t="shared" si="223"/>
        <v/>
      </c>
      <c r="L14277">
        <f>COUNTIF($K$2:K14277,$K14277)</f>
        <v>0</v>
      </c>
    </row>
    <row r="14278" ht="16.5" spans="1:12">
      <c r="A14278" s="1">
        <v>14277</v>
      </c>
      <c r="B14278" s="8">
        <f>COUNTIF($C$2:$C14278,模板!$E$2)</f>
        <v>77</v>
      </c>
      <c r="C14278" s="2" t="str">
        <f>IFERROR(VLOOKUP(K14278,开票信息!$A:$C,3,0),"")</f>
        <v/>
      </c>
      <c r="G14278" s="3" t="str">
        <f t="shared" si="223"/>
        <v/>
      </c>
      <c r="L14278">
        <f>COUNTIF($K$2:K14278,$K14278)</f>
        <v>0</v>
      </c>
    </row>
    <row r="14279" ht="16.5" spans="1:12">
      <c r="A14279" s="1">
        <v>14278</v>
      </c>
      <c r="B14279" s="8">
        <f>COUNTIF($C$2:$C14279,模板!$E$2)</f>
        <v>77</v>
      </c>
      <c r="C14279" s="2" t="str">
        <f>IFERROR(VLOOKUP(K14279,开票信息!$A:$C,3,0),"")</f>
        <v/>
      </c>
      <c r="G14279" s="3" t="str">
        <f t="shared" si="223"/>
        <v/>
      </c>
      <c r="L14279">
        <f>COUNTIF($K$2:K14279,$K14279)</f>
        <v>0</v>
      </c>
    </row>
    <row r="14280" ht="16.5" spans="1:12">
      <c r="A14280" s="1">
        <v>14279</v>
      </c>
      <c r="B14280" s="8">
        <f>COUNTIF($C$2:$C14280,模板!$E$2)</f>
        <v>77</v>
      </c>
      <c r="C14280" s="2" t="str">
        <f>IFERROR(VLOOKUP(K14280,开票信息!$A:$C,3,0),"")</f>
        <v/>
      </c>
      <c r="G14280" s="3" t="str">
        <f t="shared" si="223"/>
        <v/>
      </c>
      <c r="L14280">
        <f>COUNTIF($K$2:K14280,$K14280)</f>
        <v>0</v>
      </c>
    </row>
    <row r="14281" ht="16.5" spans="1:12">
      <c r="A14281" s="1">
        <v>14280</v>
      </c>
      <c r="B14281" s="8">
        <f>COUNTIF($C$2:$C14281,模板!$E$2)</f>
        <v>77</v>
      </c>
      <c r="C14281" s="2" t="str">
        <f>IFERROR(VLOOKUP(K14281,开票信息!$A:$C,3,0),"")</f>
        <v/>
      </c>
      <c r="G14281" s="3" t="str">
        <f t="shared" si="223"/>
        <v/>
      </c>
      <c r="L14281">
        <f>COUNTIF($K$2:K14281,$K14281)</f>
        <v>0</v>
      </c>
    </row>
    <row r="14282" ht="16.5" spans="1:12">
      <c r="A14282" s="1">
        <v>14281</v>
      </c>
      <c r="B14282" s="8">
        <f>COUNTIF($C$2:$C14282,模板!$E$2)</f>
        <v>77</v>
      </c>
      <c r="C14282" s="2" t="str">
        <f>IFERROR(VLOOKUP(K14282,开票信息!$A:$C,3,0),"")</f>
        <v/>
      </c>
      <c r="G14282" s="3" t="str">
        <f t="shared" si="223"/>
        <v/>
      </c>
      <c r="L14282">
        <f>COUNTIF($K$2:K14282,$K14282)</f>
        <v>0</v>
      </c>
    </row>
    <row r="14283" ht="16.5" spans="1:12">
      <c r="A14283" s="1">
        <v>14282</v>
      </c>
      <c r="B14283" s="8">
        <f>COUNTIF($C$2:$C14283,模板!$E$2)</f>
        <v>77</v>
      </c>
      <c r="C14283" s="2" t="str">
        <f>IFERROR(VLOOKUP(K14283,开票信息!$A:$C,3,0),"")</f>
        <v/>
      </c>
      <c r="G14283" s="3" t="str">
        <f t="shared" si="223"/>
        <v/>
      </c>
      <c r="L14283">
        <f>COUNTIF($K$2:K14283,$K14283)</f>
        <v>0</v>
      </c>
    </row>
    <row r="14284" ht="16.5" spans="1:12">
      <c r="A14284" s="1">
        <v>14283</v>
      </c>
      <c r="B14284" s="8">
        <f>COUNTIF($C$2:$C14284,模板!$E$2)</f>
        <v>77</v>
      </c>
      <c r="C14284" s="2" t="str">
        <f>IFERROR(VLOOKUP(K14284,开票信息!$A:$C,3,0),"")</f>
        <v/>
      </c>
      <c r="G14284" s="3" t="str">
        <f t="shared" si="223"/>
        <v/>
      </c>
      <c r="L14284">
        <f>COUNTIF($K$2:K14284,$K14284)</f>
        <v>0</v>
      </c>
    </row>
    <row r="14285" ht="16.5" spans="1:12">
      <c r="A14285" s="1">
        <v>14284</v>
      </c>
      <c r="B14285" s="8">
        <f>COUNTIF($C$2:$C14285,模板!$E$2)</f>
        <v>77</v>
      </c>
      <c r="C14285" s="2" t="str">
        <f>IFERROR(VLOOKUP(K14285,开票信息!$A:$C,3,0),"")</f>
        <v/>
      </c>
      <c r="G14285" s="3" t="str">
        <f t="shared" si="223"/>
        <v/>
      </c>
      <c r="L14285">
        <f>COUNTIF($K$2:K14285,$K14285)</f>
        <v>0</v>
      </c>
    </row>
    <row r="14286" ht="16.5" spans="1:12">
      <c r="A14286" s="1">
        <v>14285</v>
      </c>
      <c r="B14286" s="8">
        <f>COUNTIF($C$2:$C14286,模板!$E$2)</f>
        <v>77</v>
      </c>
      <c r="C14286" s="2" t="str">
        <f>IFERROR(VLOOKUP(K14286,开票信息!$A:$C,3,0),"")</f>
        <v/>
      </c>
      <c r="G14286" s="3" t="str">
        <f t="shared" si="223"/>
        <v/>
      </c>
      <c r="L14286">
        <f>COUNTIF($K$2:K14286,$K14286)</f>
        <v>0</v>
      </c>
    </row>
    <row r="14287" ht="16.5" spans="1:12">
      <c r="A14287" s="1">
        <v>14286</v>
      </c>
      <c r="B14287" s="8">
        <f>COUNTIF($C$2:$C14287,模板!$E$2)</f>
        <v>77</v>
      </c>
      <c r="C14287" s="2" t="str">
        <f>IFERROR(VLOOKUP(K14287,开票信息!$A:$C,3,0),"")</f>
        <v/>
      </c>
      <c r="G14287" s="3" t="str">
        <f t="shared" si="223"/>
        <v/>
      </c>
      <c r="L14287">
        <f>COUNTIF($K$2:K14287,$K14287)</f>
        <v>0</v>
      </c>
    </row>
    <row r="14288" ht="16.5" spans="1:12">
      <c r="A14288" s="1">
        <v>14287</v>
      </c>
      <c r="B14288" s="8">
        <f>COUNTIF($C$2:$C14288,模板!$E$2)</f>
        <v>77</v>
      </c>
      <c r="C14288" s="2" t="str">
        <f>IFERROR(VLOOKUP(K14288,开票信息!$A:$C,3,0),"")</f>
        <v/>
      </c>
      <c r="G14288" s="3" t="str">
        <f t="shared" si="223"/>
        <v/>
      </c>
      <c r="L14288">
        <f>COUNTIF($K$2:K14288,$K14288)</f>
        <v>0</v>
      </c>
    </row>
    <row r="14289" ht="16.5" spans="1:12">
      <c r="A14289" s="1">
        <v>14288</v>
      </c>
      <c r="B14289" s="8">
        <f>COUNTIF($C$2:$C14289,模板!$E$2)</f>
        <v>77</v>
      </c>
      <c r="C14289" s="2" t="str">
        <f>IFERROR(VLOOKUP(K14289,开票信息!$A:$C,3,0),"")</f>
        <v/>
      </c>
      <c r="G14289" s="3" t="str">
        <f t="shared" si="223"/>
        <v/>
      </c>
      <c r="L14289">
        <f>COUNTIF($K$2:K14289,$K14289)</f>
        <v>0</v>
      </c>
    </row>
    <row r="14290" ht="16.5" spans="1:12">
      <c r="A14290" s="1">
        <v>14289</v>
      </c>
      <c r="B14290" s="8">
        <f>COUNTIF($C$2:$C14290,模板!$E$2)</f>
        <v>77</v>
      </c>
      <c r="C14290" s="2" t="str">
        <f>IFERROR(VLOOKUP(K14290,开票信息!$A:$C,3,0),"")</f>
        <v/>
      </c>
      <c r="G14290" s="3" t="str">
        <f t="shared" si="223"/>
        <v/>
      </c>
      <c r="L14290">
        <f>COUNTIF($K$2:K14290,$K14290)</f>
        <v>0</v>
      </c>
    </row>
    <row r="14291" ht="16.5" spans="1:12">
      <c r="A14291" s="1">
        <v>14290</v>
      </c>
      <c r="B14291" s="8">
        <f>COUNTIF($C$2:$C14291,模板!$E$2)</f>
        <v>77</v>
      </c>
      <c r="C14291" s="2" t="str">
        <f>IFERROR(VLOOKUP(K14291,开票信息!$A:$C,3,0),"")</f>
        <v/>
      </c>
      <c r="G14291" s="3" t="str">
        <f t="shared" si="223"/>
        <v/>
      </c>
      <c r="L14291">
        <f>COUNTIF($K$2:K14291,$K14291)</f>
        <v>0</v>
      </c>
    </row>
    <row r="14292" ht="16.5" spans="1:12">
      <c r="A14292" s="1">
        <v>14291</v>
      </c>
      <c r="B14292" s="8">
        <f>COUNTIF($C$2:$C14292,模板!$E$2)</f>
        <v>77</v>
      </c>
      <c r="C14292" s="2" t="str">
        <f>IFERROR(VLOOKUP(K14292,开票信息!$A:$C,3,0),"")</f>
        <v/>
      </c>
      <c r="G14292" s="3" t="str">
        <f t="shared" si="223"/>
        <v/>
      </c>
      <c r="L14292">
        <f>COUNTIF($K$2:K14292,$K14292)</f>
        <v>0</v>
      </c>
    </row>
    <row r="14293" ht="16.5" spans="1:12">
      <c r="A14293" s="1">
        <v>14292</v>
      </c>
      <c r="B14293" s="8">
        <f>COUNTIF($C$2:$C14293,模板!$E$2)</f>
        <v>77</v>
      </c>
      <c r="C14293" s="2" t="str">
        <f>IFERROR(VLOOKUP(K14293,开票信息!$A:$C,3,0),"")</f>
        <v/>
      </c>
      <c r="G14293" s="3" t="str">
        <f t="shared" si="223"/>
        <v/>
      </c>
      <c r="L14293">
        <f>COUNTIF($K$2:K14293,$K14293)</f>
        <v>0</v>
      </c>
    </row>
    <row r="14294" ht="16.5" spans="1:12">
      <c r="A14294" s="1">
        <v>14293</v>
      </c>
      <c r="B14294" s="8">
        <f>COUNTIF($C$2:$C14294,模板!$E$2)</f>
        <v>77</v>
      </c>
      <c r="C14294" s="2" t="str">
        <f>IFERROR(VLOOKUP(K14294,开票信息!$A:$C,3,0),"")</f>
        <v/>
      </c>
      <c r="G14294" s="3" t="str">
        <f t="shared" si="223"/>
        <v/>
      </c>
      <c r="L14294">
        <f>COUNTIF($K$2:K14294,$K14294)</f>
        <v>0</v>
      </c>
    </row>
    <row r="14295" ht="16.5" spans="1:12">
      <c r="A14295" s="1">
        <v>14294</v>
      </c>
      <c r="B14295" s="8">
        <f>COUNTIF($C$2:$C14295,模板!$E$2)</f>
        <v>77</v>
      </c>
      <c r="C14295" s="2" t="str">
        <f>IFERROR(VLOOKUP(K14295,开票信息!$A:$C,3,0),"")</f>
        <v/>
      </c>
      <c r="G14295" s="3" t="str">
        <f t="shared" si="223"/>
        <v/>
      </c>
      <c r="L14295">
        <f>COUNTIF($K$2:K14295,$K14295)</f>
        <v>0</v>
      </c>
    </row>
    <row r="14296" ht="16.5" spans="1:12">
      <c r="A14296" s="1">
        <v>14295</v>
      </c>
      <c r="B14296" s="8">
        <f>COUNTIF($C$2:$C14296,模板!$E$2)</f>
        <v>77</v>
      </c>
      <c r="C14296" s="2" t="str">
        <f>IFERROR(VLOOKUP(K14296,开票信息!$A:$C,3,0),"")</f>
        <v/>
      </c>
      <c r="G14296" s="3" t="str">
        <f t="shared" si="223"/>
        <v/>
      </c>
      <c r="L14296">
        <f>COUNTIF($K$2:K14296,$K14296)</f>
        <v>0</v>
      </c>
    </row>
    <row r="14297" ht="16.5" spans="1:12">
      <c r="A14297" s="1">
        <v>14296</v>
      </c>
      <c r="B14297" s="8">
        <f>COUNTIF($C$2:$C14297,模板!$E$2)</f>
        <v>77</v>
      </c>
      <c r="C14297" s="2" t="str">
        <f>IFERROR(VLOOKUP(K14297,开票信息!$A:$C,3,0),"")</f>
        <v/>
      </c>
      <c r="G14297" s="3" t="str">
        <f t="shared" si="223"/>
        <v/>
      </c>
      <c r="L14297">
        <f>COUNTIF($K$2:K14297,$K14297)</f>
        <v>0</v>
      </c>
    </row>
    <row r="14298" ht="16.5" spans="1:12">
      <c r="A14298" s="1">
        <v>14297</v>
      </c>
      <c r="B14298" s="8">
        <f>COUNTIF($C$2:$C14298,模板!$E$2)</f>
        <v>77</v>
      </c>
      <c r="C14298" s="2" t="str">
        <f>IFERROR(VLOOKUP(K14298,开票信息!$A:$C,3,0),"")</f>
        <v/>
      </c>
      <c r="G14298" s="3" t="str">
        <f t="shared" si="223"/>
        <v/>
      </c>
      <c r="L14298">
        <f>COUNTIF($K$2:K14298,$K14298)</f>
        <v>0</v>
      </c>
    </row>
    <row r="14299" ht="16.5" spans="1:12">
      <c r="A14299" s="1">
        <v>14298</v>
      </c>
      <c r="B14299" s="8">
        <f>COUNTIF($C$2:$C14299,模板!$E$2)</f>
        <v>77</v>
      </c>
      <c r="C14299" s="2" t="str">
        <f>IFERROR(VLOOKUP(K14299,开票信息!$A:$C,3,0),"")</f>
        <v/>
      </c>
      <c r="G14299" s="3" t="str">
        <f t="shared" si="223"/>
        <v/>
      </c>
      <c r="L14299">
        <f>COUNTIF($K$2:K14299,$K14299)</f>
        <v>0</v>
      </c>
    </row>
    <row r="14300" ht="16.5" spans="1:12">
      <c r="A14300" s="1">
        <v>14299</v>
      </c>
      <c r="B14300" s="8">
        <f>COUNTIF($C$2:$C14300,模板!$E$2)</f>
        <v>77</v>
      </c>
      <c r="C14300" s="2" t="str">
        <f>IFERROR(VLOOKUP(K14300,开票信息!$A:$C,3,0),"")</f>
        <v/>
      </c>
      <c r="G14300" s="3" t="str">
        <f t="shared" si="223"/>
        <v/>
      </c>
      <c r="L14300">
        <f>COUNTIF($K$2:K14300,$K14300)</f>
        <v>0</v>
      </c>
    </row>
    <row r="14301" ht="16.5" spans="1:12">
      <c r="A14301" s="1">
        <v>14300</v>
      </c>
      <c r="B14301" s="8">
        <f>COUNTIF($C$2:$C14301,模板!$E$2)</f>
        <v>77</v>
      </c>
      <c r="C14301" s="2" t="str">
        <f>IFERROR(VLOOKUP(K14301,开票信息!$A:$C,3,0),"")</f>
        <v/>
      </c>
      <c r="G14301" s="3" t="str">
        <f t="shared" si="223"/>
        <v/>
      </c>
      <c r="L14301">
        <f>COUNTIF($K$2:K14301,$K14301)</f>
        <v>0</v>
      </c>
    </row>
    <row r="14302" ht="16.5" spans="1:12">
      <c r="A14302" s="1">
        <v>14301</v>
      </c>
      <c r="B14302" s="8">
        <f>COUNTIF($C$2:$C14302,模板!$E$2)</f>
        <v>77</v>
      </c>
      <c r="C14302" s="2" t="str">
        <f>IFERROR(VLOOKUP(K14302,开票信息!$A:$C,3,0),"")</f>
        <v/>
      </c>
      <c r="G14302" s="3" t="str">
        <f t="shared" si="223"/>
        <v/>
      </c>
      <c r="L14302">
        <f>COUNTIF($K$2:K14302,$K14302)</f>
        <v>0</v>
      </c>
    </row>
    <row r="14303" ht="16.5" spans="1:12">
      <c r="A14303" s="1">
        <v>14302</v>
      </c>
      <c r="B14303" s="8">
        <f>COUNTIF($C$2:$C14303,模板!$E$2)</f>
        <v>77</v>
      </c>
      <c r="C14303" s="2" t="str">
        <f>IFERROR(VLOOKUP(K14303,开票信息!$A:$C,3,0),"")</f>
        <v/>
      </c>
      <c r="G14303" s="3" t="str">
        <f t="shared" si="223"/>
        <v/>
      </c>
      <c r="L14303">
        <f>COUNTIF($K$2:K14303,$K14303)</f>
        <v>0</v>
      </c>
    </row>
    <row r="14304" ht="16.5" spans="1:12">
      <c r="A14304" s="1">
        <v>14303</v>
      </c>
      <c r="B14304" s="8">
        <f>COUNTIF($C$2:$C14304,模板!$E$2)</f>
        <v>77</v>
      </c>
      <c r="C14304" s="2" t="str">
        <f>IFERROR(VLOOKUP(K14304,开票信息!$A:$C,3,0),"")</f>
        <v/>
      </c>
      <c r="G14304" s="3" t="str">
        <f t="shared" si="223"/>
        <v/>
      </c>
      <c r="L14304">
        <f>COUNTIF($K$2:K14304,$K14304)</f>
        <v>0</v>
      </c>
    </row>
    <row r="14305" ht="16.5" spans="1:12">
      <c r="A14305" s="1">
        <v>14304</v>
      </c>
      <c r="B14305" s="8">
        <f>COUNTIF($C$2:$C14305,模板!$E$2)</f>
        <v>77</v>
      </c>
      <c r="C14305" s="2" t="str">
        <f>IFERROR(VLOOKUP(K14305,开票信息!$A:$C,3,0),"")</f>
        <v/>
      </c>
      <c r="G14305" s="3" t="str">
        <f t="shared" si="223"/>
        <v/>
      </c>
      <c r="L14305">
        <f>COUNTIF($K$2:K14305,$K14305)</f>
        <v>0</v>
      </c>
    </row>
    <row r="14306" ht="16.5" spans="1:12">
      <c r="A14306" s="1">
        <v>14305</v>
      </c>
      <c r="B14306" s="8">
        <f>COUNTIF($C$2:$C14306,模板!$E$2)</f>
        <v>77</v>
      </c>
      <c r="C14306" s="2" t="str">
        <f>IFERROR(VLOOKUP(K14306,开票信息!$A:$C,3,0),"")</f>
        <v/>
      </c>
      <c r="G14306" s="3" t="str">
        <f t="shared" si="223"/>
        <v/>
      </c>
      <c r="L14306">
        <f>COUNTIF($K$2:K14306,$K14306)</f>
        <v>0</v>
      </c>
    </row>
    <row r="14307" ht="16.5" spans="1:12">
      <c r="A14307" s="1">
        <v>14306</v>
      </c>
      <c r="B14307" s="8">
        <f>COUNTIF($C$2:$C14307,模板!$E$2)</f>
        <v>77</v>
      </c>
      <c r="C14307" s="2" t="str">
        <f>IFERROR(VLOOKUP(K14307,开票信息!$A:$C,3,0),"")</f>
        <v/>
      </c>
      <c r="G14307" s="3" t="str">
        <f t="shared" si="223"/>
        <v/>
      </c>
      <c r="L14307">
        <f>COUNTIF($K$2:K14307,$K14307)</f>
        <v>0</v>
      </c>
    </row>
    <row r="14308" ht="16.5" spans="1:12">
      <c r="A14308" s="1">
        <v>14307</v>
      </c>
      <c r="B14308" s="8">
        <f>COUNTIF($C$2:$C14308,模板!$E$2)</f>
        <v>77</v>
      </c>
      <c r="C14308" s="2" t="str">
        <f>IFERROR(VLOOKUP(K14308,开票信息!$A:$C,3,0),"")</f>
        <v/>
      </c>
      <c r="G14308" s="3" t="str">
        <f t="shared" si="223"/>
        <v/>
      </c>
      <c r="L14308">
        <f>COUNTIF($K$2:K14308,$K14308)</f>
        <v>0</v>
      </c>
    </row>
    <row r="14309" ht="16.5" spans="1:12">
      <c r="A14309" s="1">
        <v>14308</v>
      </c>
      <c r="B14309" s="8">
        <f>COUNTIF($C$2:$C14309,模板!$E$2)</f>
        <v>77</v>
      </c>
      <c r="C14309" s="2" t="str">
        <f>IFERROR(VLOOKUP(K14309,开票信息!$A:$C,3,0),"")</f>
        <v/>
      </c>
      <c r="G14309" s="3" t="str">
        <f t="shared" si="223"/>
        <v/>
      </c>
      <c r="L14309">
        <f>COUNTIF($K$2:K14309,$K14309)</f>
        <v>0</v>
      </c>
    </row>
    <row r="14310" ht="16.5" spans="1:12">
      <c r="A14310" s="1">
        <v>14309</v>
      </c>
      <c r="B14310" s="8">
        <f>COUNTIF($C$2:$C14310,模板!$E$2)</f>
        <v>77</v>
      </c>
      <c r="C14310" s="2" t="str">
        <f>IFERROR(VLOOKUP(K14310,开票信息!$A:$C,3,0),"")</f>
        <v/>
      </c>
      <c r="G14310" s="3" t="str">
        <f t="shared" si="223"/>
        <v/>
      </c>
      <c r="L14310">
        <f>COUNTIF($K$2:K14310,$K14310)</f>
        <v>0</v>
      </c>
    </row>
    <row r="14311" ht="16.5" spans="1:12">
      <c r="A14311" s="1">
        <v>14310</v>
      </c>
      <c r="B14311" s="8">
        <f>COUNTIF($C$2:$C14311,模板!$E$2)</f>
        <v>77</v>
      </c>
      <c r="C14311" s="2" t="str">
        <f>IFERROR(VLOOKUP(K14311,开票信息!$A:$C,3,0),"")</f>
        <v/>
      </c>
      <c r="G14311" s="3" t="str">
        <f t="shared" si="223"/>
        <v/>
      </c>
      <c r="L14311">
        <f>COUNTIF($K$2:K14311,$K14311)</f>
        <v>0</v>
      </c>
    </row>
    <row r="14312" ht="16.5" spans="1:12">
      <c r="A14312" s="1">
        <v>14311</v>
      </c>
      <c r="B14312" s="8">
        <f>COUNTIF($C$2:$C14312,模板!$E$2)</f>
        <v>77</v>
      </c>
      <c r="C14312" s="2" t="str">
        <f>IFERROR(VLOOKUP(K14312,开票信息!$A:$C,3,0),"")</f>
        <v/>
      </c>
      <c r="G14312" s="3" t="str">
        <f t="shared" si="223"/>
        <v/>
      </c>
      <c r="L14312">
        <f>COUNTIF($K$2:K14312,$K14312)</f>
        <v>0</v>
      </c>
    </row>
    <row r="14313" ht="16.5" spans="1:12">
      <c r="A14313" s="1">
        <v>14312</v>
      </c>
      <c r="B14313" s="8">
        <f>COUNTIF($C$2:$C14313,模板!$E$2)</f>
        <v>77</v>
      </c>
      <c r="C14313" s="2" t="str">
        <f>IFERROR(VLOOKUP(K14313,开票信息!$A:$C,3,0),"")</f>
        <v/>
      </c>
      <c r="G14313" s="3" t="str">
        <f t="shared" si="223"/>
        <v/>
      </c>
      <c r="L14313">
        <f>COUNTIF($K$2:K14313,$K14313)</f>
        <v>0</v>
      </c>
    </row>
    <row r="14314" ht="16.5" spans="1:12">
      <c r="A14314" s="1">
        <v>14313</v>
      </c>
      <c r="B14314" s="8">
        <f>COUNTIF($C$2:$C14314,模板!$E$2)</f>
        <v>77</v>
      </c>
      <c r="C14314" s="2" t="str">
        <f>IFERROR(VLOOKUP(K14314,开票信息!$A:$C,3,0),"")</f>
        <v/>
      </c>
      <c r="G14314" s="3" t="str">
        <f t="shared" si="223"/>
        <v/>
      </c>
      <c r="L14314">
        <f>COUNTIF($K$2:K14314,$K14314)</f>
        <v>0</v>
      </c>
    </row>
    <row r="14315" ht="16.5" spans="1:12">
      <c r="A14315" s="1">
        <v>14314</v>
      </c>
      <c r="B14315" s="8">
        <f>COUNTIF($C$2:$C14315,模板!$E$2)</f>
        <v>77</v>
      </c>
      <c r="C14315" s="2" t="str">
        <f>IFERROR(VLOOKUP(K14315,开票信息!$A:$C,3,0),"")</f>
        <v/>
      </c>
      <c r="G14315" s="3" t="str">
        <f t="shared" si="223"/>
        <v/>
      </c>
      <c r="L14315">
        <f>COUNTIF($K$2:K14315,$K14315)</f>
        <v>0</v>
      </c>
    </row>
    <row r="14316" ht="16.5" spans="1:12">
      <c r="A14316" s="1">
        <v>14315</v>
      </c>
      <c r="B14316" s="8">
        <f>COUNTIF($C$2:$C14316,模板!$E$2)</f>
        <v>77</v>
      </c>
      <c r="C14316" s="2" t="str">
        <f>IFERROR(VLOOKUP(K14316,开票信息!$A:$C,3,0),"")</f>
        <v/>
      </c>
      <c r="G14316" s="3" t="str">
        <f t="shared" si="223"/>
        <v/>
      </c>
      <c r="L14316">
        <f>COUNTIF($K$2:K14316,$K14316)</f>
        <v>0</v>
      </c>
    </row>
    <row r="14317" ht="16.5" spans="1:12">
      <c r="A14317" s="1">
        <v>14316</v>
      </c>
      <c r="B14317" s="8">
        <f>COUNTIF($C$2:$C14317,模板!$E$2)</f>
        <v>77</v>
      </c>
      <c r="C14317" s="2" t="str">
        <f>IFERROR(VLOOKUP(K14317,开票信息!$A:$C,3,0),"")</f>
        <v/>
      </c>
      <c r="G14317" s="3" t="str">
        <f t="shared" si="223"/>
        <v/>
      </c>
      <c r="L14317">
        <f>COUNTIF($K$2:K14317,$K14317)</f>
        <v>0</v>
      </c>
    </row>
    <row r="14318" ht="16.5" spans="1:12">
      <c r="A14318" s="1">
        <v>14317</v>
      </c>
      <c r="B14318" s="8">
        <f>COUNTIF($C$2:$C14318,模板!$E$2)</f>
        <v>77</v>
      </c>
      <c r="C14318" s="2" t="str">
        <f>IFERROR(VLOOKUP(K14318,开票信息!$A:$C,3,0),"")</f>
        <v/>
      </c>
      <c r="G14318" s="3" t="str">
        <f t="shared" si="223"/>
        <v/>
      </c>
      <c r="L14318">
        <f>COUNTIF($K$2:K14318,$K14318)</f>
        <v>0</v>
      </c>
    </row>
    <row r="14319" ht="16.5" spans="1:12">
      <c r="A14319" s="1">
        <v>14318</v>
      </c>
      <c r="B14319" s="8">
        <f>COUNTIF($C$2:$C14319,模板!$E$2)</f>
        <v>77</v>
      </c>
      <c r="C14319" s="2" t="str">
        <f>IFERROR(VLOOKUP(K14319,开票信息!$A:$C,3,0),"")</f>
        <v/>
      </c>
      <c r="G14319" s="3" t="str">
        <f t="shared" si="223"/>
        <v/>
      </c>
      <c r="L14319">
        <f>COUNTIF($K$2:K14319,$K14319)</f>
        <v>0</v>
      </c>
    </row>
    <row r="14320" ht="16.5" spans="1:12">
      <c r="A14320" s="1">
        <v>14319</v>
      </c>
      <c r="B14320" s="8">
        <f>COUNTIF($C$2:$C14320,模板!$E$2)</f>
        <v>77</v>
      </c>
      <c r="C14320" s="2" t="str">
        <f>IFERROR(VLOOKUP(K14320,开票信息!$A:$C,3,0),"")</f>
        <v/>
      </c>
      <c r="G14320" s="3" t="str">
        <f t="shared" si="223"/>
        <v/>
      </c>
      <c r="L14320">
        <f>COUNTIF($K$2:K14320,$K14320)</f>
        <v>0</v>
      </c>
    </row>
    <row r="14321" ht="16.5" spans="1:12">
      <c r="A14321" s="1">
        <v>14320</v>
      </c>
      <c r="B14321" s="8">
        <f>COUNTIF($C$2:$C14321,模板!$E$2)</f>
        <v>77</v>
      </c>
      <c r="C14321" s="2" t="str">
        <f>IFERROR(VLOOKUP(K14321,开票信息!$A:$C,3,0),"")</f>
        <v/>
      </c>
      <c r="G14321" s="3" t="str">
        <f t="shared" si="223"/>
        <v/>
      </c>
      <c r="L14321">
        <f>COUNTIF($K$2:K14321,$K14321)</f>
        <v>0</v>
      </c>
    </row>
    <row r="14322" ht="16.5" spans="1:12">
      <c r="A14322" s="1">
        <v>14321</v>
      </c>
      <c r="B14322" s="8">
        <f>COUNTIF($C$2:$C14322,模板!$E$2)</f>
        <v>77</v>
      </c>
      <c r="C14322" s="2" t="str">
        <f>IFERROR(VLOOKUP(K14322,开票信息!$A:$C,3,0),"")</f>
        <v/>
      </c>
      <c r="G14322" s="3" t="str">
        <f t="shared" si="223"/>
        <v/>
      </c>
      <c r="L14322">
        <f>COUNTIF($K$2:K14322,$K14322)</f>
        <v>0</v>
      </c>
    </row>
    <row r="14323" ht="16.5" spans="1:12">
      <c r="A14323" s="1">
        <v>14322</v>
      </c>
      <c r="B14323" s="8">
        <f>COUNTIF($C$2:$C14323,模板!$E$2)</f>
        <v>77</v>
      </c>
      <c r="C14323" s="2" t="str">
        <f>IFERROR(VLOOKUP(K14323,开票信息!$A:$C,3,0),"")</f>
        <v/>
      </c>
      <c r="G14323" s="3" t="str">
        <f t="shared" si="223"/>
        <v/>
      </c>
      <c r="L14323">
        <f>COUNTIF($K$2:K14323,$K14323)</f>
        <v>0</v>
      </c>
    </row>
    <row r="14324" ht="16.5" spans="1:12">
      <c r="A14324" s="1">
        <v>14323</v>
      </c>
      <c r="B14324" s="8">
        <f>COUNTIF($C$2:$C14324,模板!$E$2)</f>
        <v>77</v>
      </c>
      <c r="C14324" s="2" t="str">
        <f>IFERROR(VLOOKUP(K14324,开票信息!$A:$C,3,0),"")</f>
        <v/>
      </c>
      <c r="G14324" s="3" t="str">
        <f t="shared" si="223"/>
        <v/>
      </c>
      <c r="L14324">
        <f>COUNTIF($K$2:K14324,$K14324)</f>
        <v>0</v>
      </c>
    </row>
    <row r="14325" ht="16.5" spans="1:12">
      <c r="A14325" s="1">
        <v>14324</v>
      </c>
      <c r="B14325" s="8">
        <f>COUNTIF($C$2:$C14325,模板!$E$2)</f>
        <v>77</v>
      </c>
      <c r="C14325" s="2" t="str">
        <f>IFERROR(VLOOKUP(K14325,开票信息!$A:$C,3,0),"")</f>
        <v/>
      </c>
      <c r="G14325" s="3" t="str">
        <f t="shared" si="223"/>
        <v/>
      </c>
      <c r="L14325">
        <f>COUNTIF($K$2:K14325,$K14325)</f>
        <v>0</v>
      </c>
    </row>
    <row r="14326" ht="16.5" spans="1:12">
      <c r="A14326" s="1">
        <v>14325</v>
      </c>
      <c r="B14326" s="8">
        <f>COUNTIF($C$2:$C14326,模板!$E$2)</f>
        <v>77</v>
      </c>
      <c r="C14326" s="2" t="str">
        <f>IFERROR(VLOOKUP(K14326,开票信息!$A:$C,3,0),"")</f>
        <v/>
      </c>
      <c r="G14326" s="3" t="str">
        <f t="shared" si="223"/>
        <v/>
      </c>
      <c r="L14326">
        <f>COUNTIF($K$2:K14326,$K14326)</f>
        <v>0</v>
      </c>
    </row>
    <row r="14327" ht="16.5" spans="1:12">
      <c r="A14327" s="1">
        <v>14326</v>
      </c>
      <c r="B14327" s="8">
        <f>COUNTIF($C$2:$C14327,模板!$E$2)</f>
        <v>77</v>
      </c>
      <c r="C14327" s="2" t="str">
        <f>IFERROR(VLOOKUP(K14327,开票信息!$A:$C,3,0),"")</f>
        <v/>
      </c>
      <c r="G14327" s="3" t="str">
        <f t="shared" si="223"/>
        <v/>
      </c>
      <c r="L14327">
        <f>COUNTIF($K$2:K14327,$K14327)</f>
        <v>0</v>
      </c>
    </row>
    <row r="14328" ht="16.5" spans="1:12">
      <c r="A14328" s="1">
        <v>14327</v>
      </c>
      <c r="B14328" s="8">
        <f>COUNTIF($C$2:$C14328,模板!$E$2)</f>
        <v>77</v>
      </c>
      <c r="C14328" s="2" t="str">
        <f>IFERROR(VLOOKUP(K14328,开票信息!$A:$C,3,0),"")</f>
        <v/>
      </c>
      <c r="G14328" s="3" t="str">
        <f t="shared" si="223"/>
        <v/>
      </c>
      <c r="L14328">
        <f>COUNTIF($K$2:K14328,$K14328)</f>
        <v>0</v>
      </c>
    </row>
    <row r="14329" ht="16.5" spans="1:12">
      <c r="A14329" s="1">
        <v>14328</v>
      </c>
      <c r="B14329" s="8">
        <f>COUNTIF($C$2:$C14329,模板!$E$2)</f>
        <v>77</v>
      </c>
      <c r="C14329" s="2" t="str">
        <f>IFERROR(VLOOKUP(K14329,开票信息!$A:$C,3,0),"")</f>
        <v/>
      </c>
      <c r="G14329" s="3" t="str">
        <f t="shared" si="223"/>
        <v/>
      </c>
      <c r="L14329">
        <f>COUNTIF($K$2:K14329,$K14329)</f>
        <v>0</v>
      </c>
    </row>
    <row r="14330" ht="16.5" spans="1:12">
      <c r="A14330" s="1">
        <v>14329</v>
      </c>
      <c r="B14330" s="8">
        <f>COUNTIF($C$2:$C14330,模板!$E$2)</f>
        <v>77</v>
      </c>
      <c r="C14330" s="2" t="str">
        <f>IFERROR(VLOOKUP(K14330,开票信息!$A:$C,3,0),"")</f>
        <v/>
      </c>
      <c r="G14330" s="3" t="str">
        <f t="shared" si="223"/>
        <v/>
      </c>
      <c r="L14330">
        <f>COUNTIF($K$2:K14330,$K14330)</f>
        <v>0</v>
      </c>
    </row>
    <row r="14331" ht="16.5" spans="1:12">
      <c r="A14331" s="1">
        <v>14330</v>
      </c>
      <c r="B14331" s="8">
        <f>COUNTIF($C$2:$C14331,模板!$E$2)</f>
        <v>77</v>
      </c>
      <c r="C14331" s="2" t="str">
        <f>IFERROR(VLOOKUP(K14331,开票信息!$A:$C,3,0),"")</f>
        <v/>
      </c>
      <c r="G14331" s="3" t="str">
        <f t="shared" si="223"/>
        <v/>
      </c>
      <c r="L14331">
        <f>COUNTIF($K$2:K14331,$K14331)</f>
        <v>0</v>
      </c>
    </row>
    <row r="14332" ht="16.5" spans="1:12">
      <c r="A14332" s="1">
        <v>14331</v>
      </c>
      <c r="B14332" s="8">
        <f>COUNTIF($C$2:$C14332,模板!$E$2)</f>
        <v>77</v>
      </c>
      <c r="C14332" s="2" t="str">
        <f>IFERROR(VLOOKUP(K14332,开票信息!$A:$C,3,0),"")</f>
        <v/>
      </c>
      <c r="G14332" s="3" t="str">
        <f t="shared" si="223"/>
        <v/>
      </c>
      <c r="L14332">
        <f>COUNTIF($K$2:K14332,$K14332)</f>
        <v>0</v>
      </c>
    </row>
    <row r="14333" ht="16.5" spans="1:12">
      <c r="A14333" s="1">
        <v>14332</v>
      </c>
      <c r="B14333" s="8">
        <f>COUNTIF($C$2:$C14333,模板!$E$2)</f>
        <v>77</v>
      </c>
      <c r="C14333" s="2" t="str">
        <f>IFERROR(VLOOKUP(K14333,开票信息!$A:$C,3,0),"")</f>
        <v/>
      </c>
      <c r="G14333" s="3" t="str">
        <f t="shared" si="223"/>
        <v/>
      </c>
      <c r="L14333">
        <f>COUNTIF($K$2:K14333,$K14333)</f>
        <v>0</v>
      </c>
    </row>
    <row r="14334" ht="16.5" spans="1:12">
      <c r="A14334" s="1">
        <v>14333</v>
      </c>
      <c r="B14334" s="8">
        <f>COUNTIF($C$2:$C14334,模板!$E$2)</f>
        <v>77</v>
      </c>
      <c r="C14334" s="2" t="str">
        <f>IFERROR(VLOOKUP(K14334,开票信息!$A:$C,3,0),"")</f>
        <v/>
      </c>
      <c r="G14334" s="3" t="str">
        <f t="shared" si="223"/>
        <v/>
      </c>
      <c r="L14334">
        <f>COUNTIF($K$2:K14334,$K14334)</f>
        <v>0</v>
      </c>
    </row>
    <row r="14335" ht="16.5" spans="1:12">
      <c r="A14335" s="1">
        <v>14334</v>
      </c>
      <c r="B14335" s="8">
        <f>COUNTIF($C$2:$C14335,模板!$E$2)</f>
        <v>77</v>
      </c>
      <c r="C14335" s="2" t="str">
        <f>IFERROR(VLOOKUP(K14335,开票信息!$A:$C,3,0),"")</f>
        <v/>
      </c>
      <c r="G14335" s="3" t="str">
        <f t="shared" si="223"/>
        <v/>
      </c>
      <c r="L14335">
        <f>COUNTIF($K$2:K14335,$K14335)</f>
        <v>0</v>
      </c>
    </row>
    <row r="14336" ht="16.5" spans="1:12">
      <c r="A14336" s="1">
        <v>14335</v>
      </c>
      <c r="B14336" s="8">
        <f>COUNTIF($C$2:$C14336,模板!$E$2)</f>
        <v>77</v>
      </c>
      <c r="C14336" s="2" t="str">
        <f>IFERROR(VLOOKUP(K14336,开票信息!$A:$C,3,0),"")</f>
        <v/>
      </c>
      <c r="G14336" s="3" t="str">
        <f t="shared" si="223"/>
        <v/>
      </c>
      <c r="L14336">
        <f>COUNTIF($K$2:K14336,$K14336)</f>
        <v>0</v>
      </c>
    </row>
    <row r="14337" ht="16.5" spans="1:12">
      <c r="A14337" s="1">
        <v>14336</v>
      </c>
      <c r="B14337" s="8">
        <f>COUNTIF($C$2:$C14337,模板!$E$2)</f>
        <v>77</v>
      </c>
      <c r="C14337" s="2" t="str">
        <f>IFERROR(VLOOKUP(K14337,开票信息!$A:$C,3,0),"")</f>
        <v/>
      </c>
      <c r="G14337" s="3" t="str">
        <f t="shared" si="223"/>
        <v/>
      </c>
      <c r="L14337">
        <f>COUNTIF($K$2:K14337,$K14337)</f>
        <v>0</v>
      </c>
    </row>
    <row r="14338" ht="16.5" spans="1:12">
      <c r="A14338" s="1">
        <v>14337</v>
      </c>
      <c r="B14338" s="8">
        <f>COUNTIF($C$2:$C14338,模板!$E$2)</f>
        <v>77</v>
      </c>
      <c r="C14338" s="2" t="str">
        <f>IFERROR(VLOOKUP(K14338,开票信息!$A:$C,3,0),"")</f>
        <v/>
      </c>
      <c r="G14338" s="3" t="str">
        <f t="shared" si="223"/>
        <v/>
      </c>
      <c r="L14338">
        <f>COUNTIF($K$2:K14338,$K14338)</f>
        <v>0</v>
      </c>
    </row>
    <row r="14339" ht="16.5" spans="1:12">
      <c r="A14339" s="1">
        <v>14338</v>
      </c>
      <c r="B14339" s="8">
        <f>COUNTIF($C$2:$C14339,模板!$E$2)</f>
        <v>77</v>
      </c>
      <c r="C14339" s="2" t="str">
        <f>IFERROR(VLOOKUP(K14339,开票信息!$A:$C,3,0),"")</f>
        <v/>
      </c>
      <c r="G14339" s="3" t="str">
        <f t="shared" ref="G14339:G14402" si="224">IFERROR(H14339/F14339,"")</f>
        <v/>
      </c>
      <c r="L14339">
        <f>COUNTIF($K$2:K14339,$K14339)</f>
        <v>0</v>
      </c>
    </row>
    <row r="14340" ht="16.5" spans="1:12">
      <c r="A14340" s="1">
        <v>14339</v>
      </c>
      <c r="B14340" s="8">
        <f>COUNTIF($C$2:$C14340,模板!$E$2)</f>
        <v>77</v>
      </c>
      <c r="C14340" s="2" t="str">
        <f>IFERROR(VLOOKUP(K14340,开票信息!$A:$C,3,0),"")</f>
        <v/>
      </c>
      <c r="G14340" s="3" t="str">
        <f t="shared" si="224"/>
        <v/>
      </c>
      <c r="L14340">
        <f>COUNTIF($K$2:K14340,$K14340)</f>
        <v>0</v>
      </c>
    </row>
    <row r="14341" ht="16.5" spans="1:12">
      <c r="A14341" s="1">
        <v>14340</v>
      </c>
      <c r="B14341" s="8">
        <f>COUNTIF($C$2:$C14341,模板!$E$2)</f>
        <v>77</v>
      </c>
      <c r="C14341" s="2" t="str">
        <f>IFERROR(VLOOKUP(K14341,开票信息!$A:$C,3,0),"")</f>
        <v/>
      </c>
      <c r="G14341" s="3" t="str">
        <f t="shared" si="224"/>
        <v/>
      </c>
      <c r="L14341">
        <f>COUNTIF($K$2:K14341,$K14341)</f>
        <v>0</v>
      </c>
    </row>
    <row r="14342" ht="16.5" spans="1:12">
      <c r="A14342" s="1">
        <v>14341</v>
      </c>
      <c r="B14342" s="8">
        <f>COUNTIF($C$2:$C14342,模板!$E$2)</f>
        <v>77</v>
      </c>
      <c r="C14342" s="2" t="str">
        <f>IFERROR(VLOOKUP(K14342,开票信息!$A:$C,3,0),"")</f>
        <v/>
      </c>
      <c r="G14342" s="3" t="str">
        <f t="shared" si="224"/>
        <v/>
      </c>
      <c r="L14342">
        <f>COUNTIF($K$2:K14342,$K14342)</f>
        <v>0</v>
      </c>
    </row>
    <row r="14343" ht="16.5" spans="1:12">
      <c r="A14343" s="1">
        <v>14342</v>
      </c>
      <c r="B14343" s="8">
        <f>COUNTIF($C$2:$C14343,模板!$E$2)</f>
        <v>77</v>
      </c>
      <c r="C14343" s="2" t="str">
        <f>IFERROR(VLOOKUP(K14343,开票信息!$A:$C,3,0),"")</f>
        <v/>
      </c>
      <c r="G14343" s="3" t="str">
        <f t="shared" si="224"/>
        <v/>
      </c>
      <c r="L14343">
        <f>COUNTIF($K$2:K14343,$K14343)</f>
        <v>0</v>
      </c>
    </row>
    <row r="14344" ht="16.5" spans="1:12">
      <c r="A14344" s="1">
        <v>14343</v>
      </c>
      <c r="B14344" s="8">
        <f>COUNTIF($C$2:$C14344,模板!$E$2)</f>
        <v>77</v>
      </c>
      <c r="C14344" s="2" t="str">
        <f>IFERROR(VLOOKUP(K14344,开票信息!$A:$C,3,0),"")</f>
        <v/>
      </c>
      <c r="G14344" s="3" t="str">
        <f t="shared" si="224"/>
        <v/>
      </c>
      <c r="L14344">
        <f>COUNTIF($K$2:K14344,$K14344)</f>
        <v>0</v>
      </c>
    </row>
    <row r="14345" ht="16.5" spans="1:12">
      <c r="A14345" s="1">
        <v>14344</v>
      </c>
      <c r="B14345" s="8">
        <f>COUNTIF($C$2:$C14345,模板!$E$2)</f>
        <v>77</v>
      </c>
      <c r="C14345" s="2" t="str">
        <f>IFERROR(VLOOKUP(K14345,开票信息!$A:$C,3,0),"")</f>
        <v/>
      </c>
      <c r="G14345" s="3" t="str">
        <f t="shared" si="224"/>
        <v/>
      </c>
      <c r="L14345">
        <f>COUNTIF($K$2:K14345,$K14345)</f>
        <v>0</v>
      </c>
    </row>
    <row r="14346" ht="16.5" spans="1:12">
      <c r="A14346" s="1">
        <v>14345</v>
      </c>
      <c r="B14346" s="8">
        <f>COUNTIF($C$2:$C14346,模板!$E$2)</f>
        <v>77</v>
      </c>
      <c r="C14346" s="2" t="str">
        <f>IFERROR(VLOOKUP(K14346,开票信息!$A:$C,3,0),"")</f>
        <v/>
      </c>
      <c r="G14346" s="3" t="str">
        <f t="shared" si="224"/>
        <v/>
      </c>
      <c r="L14346">
        <f>COUNTIF($K$2:K14346,$K14346)</f>
        <v>0</v>
      </c>
    </row>
    <row r="14347" ht="16.5" spans="1:12">
      <c r="A14347" s="1">
        <v>14346</v>
      </c>
      <c r="B14347" s="8">
        <f>COUNTIF($C$2:$C14347,模板!$E$2)</f>
        <v>77</v>
      </c>
      <c r="C14347" s="2" t="str">
        <f>IFERROR(VLOOKUP(K14347,开票信息!$A:$C,3,0),"")</f>
        <v/>
      </c>
      <c r="G14347" s="3" t="str">
        <f t="shared" si="224"/>
        <v/>
      </c>
      <c r="L14347">
        <f>COUNTIF($K$2:K14347,$K14347)</f>
        <v>0</v>
      </c>
    </row>
    <row r="14348" ht="16.5" spans="1:12">
      <c r="A14348" s="1">
        <v>14347</v>
      </c>
      <c r="B14348" s="8">
        <f>COUNTIF($C$2:$C14348,模板!$E$2)</f>
        <v>77</v>
      </c>
      <c r="C14348" s="2" t="str">
        <f>IFERROR(VLOOKUP(K14348,开票信息!$A:$C,3,0),"")</f>
        <v/>
      </c>
      <c r="G14348" s="3" t="str">
        <f t="shared" si="224"/>
        <v/>
      </c>
      <c r="L14348">
        <f>COUNTIF($K$2:K14348,$K14348)</f>
        <v>0</v>
      </c>
    </row>
    <row r="14349" ht="16.5" spans="1:12">
      <c r="A14349" s="1">
        <v>14348</v>
      </c>
      <c r="B14349" s="8">
        <f>COUNTIF($C$2:$C14349,模板!$E$2)</f>
        <v>77</v>
      </c>
      <c r="C14349" s="2" t="str">
        <f>IFERROR(VLOOKUP(K14349,开票信息!$A:$C,3,0),"")</f>
        <v/>
      </c>
      <c r="G14349" s="3" t="str">
        <f t="shared" si="224"/>
        <v/>
      </c>
      <c r="L14349">
        <f>COUNTIF($K$2:K14349,$K14349)</f>
        <v>0</v>
      </c>
    </row>
    <row r="14350" ht="16.5" spans="1:12">
      <c r="A14350" s="1">
        <v>14349</v>
      </c>
      <c r="B14350" s="8">
        <f>COUNTIF($C$2:$C14350,模板!$E$2)</f>
        <v>77</v>
      </c>
      <c r="C14350" s="2" t="str">
        <f>IFERROR(VLOOKUP(K14350,开票信息!$A:$C,3,0),"")</f>
        <v/>
      </c>
      <c r="G14350" s="3" t="str">
        <f t="shared" si="224"/>
        <v/>
      </c>
      <c r="L14350">
        <f>COUNTIF($K$2:K14350,$K14350)</f>
        <v>0</v>
      </c>
    </row>
    <row r="14351" ht="16.5" spans="1:12">
      <c r="A14351" s="1">
        <v>14350</v>
      </c>
      <c r="B14351" s="8">
        <f>COUNTIF($C$2:$C14351,模板!$E$2)</f>
        <v>77</v>
      </c>
      <c r="C14351" s="2" t="str">
        <f>IFERROR(VLOOKUP(K14351,开票信息!$A:$C,3,0),"")</f>
        <v/>
      </c>
      <c r="G14351" s="3" t="str">
        <f t="shared" si="224"/>
        <v/>
      </c>
      <c r="L14351">
        <f>COUNTIF($K$2:K14351,$K14351)</f>
        <v>0</v>
      </c>
    </row>
    <row r="14352" ht="16.5" spans="1:12">
      <c r="A14352" s="1">
        <v>14351</v>
      </c>
      <c r="B14352" s="8">
        <f>COUNTIF($C$2:$C14352,模板!$E$2)</f>
        <v>77</v>
      </c>
      <c r="C14352" s="2" t="str">
        <f>IFERROR(VLOOKUP(K14352,开票信息!$A:$C,3,0),"")</f>
        <v/>
      </c>
      <c r="G14352" s="3" t="str">
        <f t="shared" si="224"/>
        <v/>
      </c>
      <c r="L14352">
        <f>COUNTIF($K$2:K14352,$K14352)</f>
        <v>0</v>
      </c>
    </row>
    <row r="14353" ht="16.5" spans="1:12">
      <c r="A14353" s="1">
        <v>14352</v>
      </c>
      <c r="B14353" s="8">
        <f>COUNTIF($C$2:$C14353,模板!$E$2)</f>
        <v>77</v>
      </c>
      <c r="C14353" s="2" t="str">
        <f>IFERROR(VLOOKUP(K14353,开票信息!$A:$C,3,0),"")</f>
        <v/>
      </c>
      <c r="G14353" s="3" t="str">
        <f t="shared" si="224"/>
        <v/>
      </c>
      <c r="L14353">
        <f>COUNTIF($K$2:K14353,$K14353)</f>
        <v>0</v>
      </c>
    </row>
    <row r="14354" ht="16.5" spans="1:12">
      <c r="A14354" s="1">
        <v>14353</v>
      </c>
      <c r="B14354" s="8">
        <f>COUNTIF($C$2:$C14354,模板!$E$2)</f>
        <v>77</v>
      </c>
      <c r="C14354" s="2" t="str">
        <f>IFERROR(VLOOKUP(K14354,开票信息!$A:$C,3,0),"")</f>
        <v/>
      </c>
      <c r="G14354" s="3" t="str">
        <f t="shared" si="224"/>
        <v/>
      </c>
      <c r="L14354">
        <f>COUNTIF($K$2:K14354,$K14354)</f>
        <v>0</v>
      </c>
    </row>
    <row r="14355" ht="16.5" spans="1:12">
      <c r="A14355" s="1">
        <v>14354</v>
      </c>
      <c r="B14355" s="8">
        <f>COUNTIF($C$2:$C14355,模板!$E$2)</f>
        <v>77</v>
      </c>
      <c r="C14355" s="2" t="str">
        <f>IFERROR(VLOOKUP(K14355,开票信息!$A:$C,3,0),"")</f>
        <v/>
      </c>
      <c r="G14355" s="3" t="str">
        <f t="shared" si="224"/>
        <v/>
      </c>
      <c r="L14355">
        <f>COUNTIF($K$2:K14355,$K14355)</f>
        <v>0</v>
      </c>
    </row>
    <row r="14356" ht="16.5" spans="1:12">
      <c r="A14356" s="1">
        <v>14355</v>
      </c>
      <c r="B14356" s="8">
        <f>COUNTIF($C$2:$C14356,模板!$E$2)</f>
        <v>77</v>
      </c>
      <c r="C14356" s="2" t="str">
        <f>IFERROR(VLOOKUP(K14356,开票信息!$A:$C,3,0),"")</f>
        <v/>
      </c>
      <c r="G14356" s="3" t="str">
        <f t="shared" si="224"/>
        <v/>
      </c>
      <c r="L14356">
        <f>COUNTIF($K$2:K14356,$K14356)</f>
        <v>0</v>
      </c>
    </row>
    <row r="14357" ht="16.5" spans="1:12">
      <c r="A14357" s="1">
        <v>14356</v>
      </c>
      <c r="B14357" s="8">
        <f>COUNTIF($C$2:$C14357,模板!$E$2)</f>
        <v>77</v>
      </c>
      <c r="C14357" s="2" t="str">
        <f>IFERROR(VLOOKUP(K14357,开票信息!$A:$C,3,0),"")</f>
        <v/>
      </c>
      <c r="G14357" s="3" t="str">
        <f t="shared" si="224"/>
        <v/>
      </c>
      <c r="L14357">
        <f>COUNTIF($K$2:K14357,$K14357)</f>
        <v>0</v>
      </c>
    </row>
    <row r="14358" ht="16.5" spans="1:12">
      <c r="A14358" s="1">
        <v>14357</v>
      </c>
      <c r="B14358" s="8">
        <f>COUNTIF($C$2:$C14358,模板!$E$2)</f>
        <v>77</v>
      </c>
      <c r="C14358" s="2" t="str">
        <f>IFERROR(VLOOKUP(K14358,开票信息!$A:$C,3,0),"")</f>
        <v/>
      </c>
      <c r="G14358" s="3" t="str">
        <f t="shared" si="224"/>
        <v/>
      </c>
      <c r="L14358">
        <f>COUNTIF($K$2:K14358,$K14358)</f>
        <v>0</v>
      </c>
    </row>
    <row r="14359" ht="16.5" spans="1:12">
      <c r="A14359" s="1">
        <v>14358</v>
      </c>
      <c r="B14359" s="8">
        <f>COUNTIF($C$2:$C14359,模板!$E$2)</f>
        <v>77</v>
      </c>
      <c r="C14359" s="2" t="str">
        <f>IFERROR(VLOOKUP(K14359,开票信息!$A:$C,3,0),"")</f>
        <v/>
      </c>
      <c r="G14359" s="3" t="str">
        <f t="shared" si="224"/>
        <v/>
      </c>
      <c r="L14359">
        <f>COUNTIF($K$2:K14359,$K14359)</f>
        <v>0</v>
      </c>
    </row>
    <row r="14360" ht="16.5" spans="1:12">
      <c r="A14360" s="1">
        <v>14359</v>
      </c>
      <c r="B14360" s="8">
        <f>COUNTIF($C$2:$C14360,模板!$E$2)</f>
        <v>77</v>
      </c>
      <c r="C14360" s="2" t="str">
        <f>IFERROR(VLOOKUP(K14360,开票信息!$A:$C,3,0),"")</f>
        <v/>
      </c>
      <c r="G14360" s="3" t="str">
        <f t="shared" si="224"/>
        <v/>
      </c>
      <c r="L14360">
        <f>COUNTIF($K$2:K14360,$K14360)</f>
        <v>0</v>
      </c>
    </row>
    <row r="14361" ht="16.5" spans="1:12">
      <c r="A14361" s="1">
        <v>14360</v>
      </c>
      <c r="B14361" s="8">
        <f>COUNTIF($C$2:$C14361,模板!$E$2)</f>
        <v>77</v>
      </c>
      <c r="C14361" s="2" t="str">
        <f>IFERROR(VLOOKUP(K14361,开票信息!$A:$C,3,0),"")</f>
        <v/>
      </c>
      <c r="G14361" s="3" t="str">
        <f t="shared" si="224"/>
        <v/>
      </c>
      <c r="L14361">
        <f>COUNTIF($K$2:K14361,$K14361)</f>
        <v>0</v>
      </c>
    </row>
    <row r="14362" ht="16.5" spans="1:12">
      <c r="A14362" s="1">
        <v>14361</v>
      </c>
      <c r="B14362" s="8">
        <f>COUNTIF($C$2:$C14362,模板!$E$2)</f>
        <v>77</v>
      </c>
      <c r="C14362" s="2" t="str">
        <f>IFERROR(VLOOKUP(K14362,开票信息!$A:$C,3,0),"")</f>
        <v/>
      </c>
      <c r="G14362" s="3" t="str">
        <f t="shared" si="224"/>
        <v/>
      </c>
      <c r="L14362">
        <f>COUNTIF($K$2:K14362,$K14362)</f>
        <v>0</v>
      </c>
    </row>
    <row r="14363" ht="16.5" spans="1:12">
      <c r="A14363" s="1">
        <v>14362</v>
      </c>
      <c r="B14363" s="8">
        <f>COUNTIF($C$2:$C14363,模板!$E$2)</f>
        <v>77</v>
      </c>
      <c r="C14363" s="2" t="str">
        <f>IFERROR(VLOOKUP(K14363,开票信息!$A:$C,3,0),"")</f>
        <v/>
      </c>
      <c r="G14363" s="3" t="str">
        <f t="shared" si="224"/>
        <v/>
      </c>
      <c r="L14363">
        <f>COUNTIF($K$2:K14363,$K14363)</f>
        <v>0</v>
      </c>
    </row>
    <row r="14364" ht="16.5" spans="1:12">
      <c r="A14364" s="1">
        <v>14363</v>
      </c>
      <c r="B14364" s="8">
        <f>COUNTIF($C$2:$C14364,模板!$E$2)</f>
        <v>77</v>
      </c>
      <c r="C14364" s="2" t="str">
        <f>IFERROR(VLOOKUP(K14364,开票信息!$A:$C,3,0),"")</f>
        <v/>
      </c>
      <c r="G14364" s="3" t="str">
        <f t="shared" si="224"/>
        <v/>
      </c>
      <c r="L14364">
        <f>COUNTIF($K$2:K14364,$K14364)</f>
        <v>0</v>
      </c>
    </row>
    <row r="14365" ht="16.5" spans="1:12">
      <c r="A14365" s="1">
        <v>14364</v>
      </c>
      <c r="B14365" s="8">
        <f>COUNTIF($C$2:$C14365,模板!$E$2)</f>
        <v>77</v>
      </c>
      <c r="C14365" s="2" t="str">
        <f>IFERROR(VLOOKUP(K14365,开票信息!$A:$C,3,0),"")</f>
        <v/>
      </c>
      <c r="G14365" s="3" t="str">
        <f t="shared" si="224"/>
        <v/>
      </c>
      <c r="L14365">
        <f>COUNTIF($K$2:K14365,$K14365)</f>
        <v>0</v>
      </c>
    </row>
    <row r="14366" ht="16.5" spans="1:12">
      <c r="A14366" s="1">
        <v>14365</v>
      </c>
      <c r="B14366" s="8">
        <f>COUNTIF($C$2:$C14366,模板!$E$2)</f>
        <v>77</v>
      </c>
      <c r="C14366" s="2" t="str">
        <f>IFERROR(VLOOKUP(K14366,开票信息!$A:$C,3,0),"")</f>
        <v/>
      </c>
      <c r="G14366" s="3" t="str">
        <f t="shared" si="224"/>
        <v/>
      </c>
      <c r="L14366">
        <f>COUNTIF($K$2:K14366,$K14366)</f>
        <v>0</v>
      </c>
    </row>
    <row r="14367" ht="16.5" spans="1:12">
      <c r="A14367" s="1">
        <v>14366</v>
      </c>
      <c r="B14367" s="8">
        <f>COUNTIF($C$2:$C14367,模板!$E$2)</f>
        <v>77</v>
      </c>
      <c r="C14367" s="2" t="str">
        <f>IFERROR(VLOOKUP(K14367,开票信息!$A:$C,3,0),"")</f>
        <v/>
      </c>
      <c r="G14367" s="3" t="str">
        <f t="shared" si="224"/>
        <v/>
      </c>
      <c r="L14367">
        <f>COUNTIF($K$2:K14367,$K14367)</f>
        <v>0</v>
      </c>
    </row>
    <row r="14368" ht="16.5" spans="1:12">
      <c r="A14368" s="1">
        <v>14367</v>
      </c>
      <c r="B14368" s="8">
        <f>COUNTIF($C$2:$C14368,模板!$E$2)</f>
        <v>77</v>
      </c>
      <c r="C14368" s="2" t="str">
        <f>IFERROR(VLOOKUP(K14368,开票信息!$A:$C,3,0),"")</f>
        <v/>
      </c>
      <c r="G14368" s="3" t="str">
        <f t="shared" si="224"/>
        <v/>
      </c>
      <c r="L14368">
        <f>COUNTIF($K$2:K14368,$K14368)</f>
        <v>0</v>
      </c>
    </row>
    <row r="14369" ht="16.5" spans="1:12">
      <c r="A14369" s="1">
        <v>14368</v>
      </c>
      <c r="B14369" s="8">
        <f>COUNTIF($C$2:$C14369,模板!$E$2)</f>
        <v>77</v>
      </c>
      <c r="C14369" s="2" t="str">
        <f>IFERROR(VLOOKUP(K14369,开票信息!$A:$C,3,0),"")</f>
        <v/>
      </c>
      <c r="G14369" s="3" t="str">
        <f t="shared" si="224"/>
        <v/>
      </c>
      <c r="L14369">
        <f>COUNTIF($K$2:K14369,$K14369)</f>
        <v>0</v>
      </c>
    </row>
    <row r="14370" ht="16.5" spans="1:12">
      <c r="A14370" s="1">
        <v>14369</v>
      </c>
      <c r="B14370" s="8">
        <f>COUNTIF($C$2:$C14370,模板!$E$2)</f>
        <v>77</v>
      </c>
      <c r="C14370" s="2" t="str">
        <f>IFERROR(VLOOKUP(K14370,开票信息!$A:$C,3,0),"")</f>
        <v/>
      </c>
      <c r="G14370" s="3" t="str">
        <f t="shared" si="224"/>
        <v/>
      </c>
      <c r="L14370">
        <f>COUNTIF($K$2:K14370,$K14370)</f>
        <v>0</v>
      </c>
    </row>
    <row r="14371" ht="16.5" spans="1:12">
      <c r="A14371" s="1">
        <v>14370</v>
      </c>
      <c r="B14371" s="8">
        <f>COUNTIF($C$2:$C14371,模板!$E$2)</f>
        <v>77</v>
      </c>
      <c r="C14371" s="2" t="str">
        <f>IFERROR(VLOOKUP(K14371,开票信息!$A:$C,3,0),"")</f>
        <v/>
      </c>
      <c r="G14371" s="3" t="str">
        <f t="shared" si="224"/>
        <v/>
      </c>
      <c r="L14371">
        <f>COUNTIF($K$2:K14371,$K14371)</f>
        <v>0</v>
      </c>
    </row>
    <row r="14372" ht="16.5" spans="1:12">
      <c r="A14372" s="1">
        <v>14371</v>
      </c>
      <c r="B14372" s="8">
        <f>COUNTIF($C$2:$C14372,模板!$E$2)</f>
        <v>77</v>
      </c>
      <c r="C14372" s="2" t="str">
        <f>IFERROR(VLOOKUP(K14372,开票信息!$A:$C,3,0),"")</f>
        <v/>
      </c>
      <c r="G14372" s="3" t="str">
        <f t="shared" si="224"/>
        <v/>
      </c>
      <c r="L14372">
        <f>COUNTIF($K$2:K14372,$K14372)</f>
        <v>0</v>
      </c>
    </row>
    <row r="14373" ht="16.5" spans="1:12">
      <c r="A14373" s="1">
        <v>14372</v>
      </c>
      <c r="B14373" s="8">
        <f>COUNTIF($C$2:$C14373,模板!$E$2)</f>
        <v>77</v>
      </c>
      <c r="C14373" s="2" t="str">
        <f>IFERROR(VLOOKUP(K14373,开票信息!$A:$C,3,0),"")</f>
        <v/>
      </c>
      <c r="G14373" s="3" t="str">
        <f t="shared" si="224"/>
        <v/>
      </c>
      <c r="L14373">
        <f>COUNTIF($K$2:K14373,$K14373)</f>
        <v>0</v>
      </c>
    </row>
    <row r="14374" ht="16.5" spans="1:12">
      <c r="A14374" s="1">
        <v>14373</v>
      </c>
      <c r="B14374" s="8">
        <f>COUNTIF($C$2:$C14374,模板!$E$2)</f>
        <v>77</v>
      </c>
      <c r="C14374" s="2" t="str">
        <f>IFERROR(VLOOKUP(K14374,开票信息!$A:$C,3,0),"")</f>
        <v/>
      </c>
      <c r="G14374" s="3" t="str">
        <f t="shared" si="224"/>
        <v/>
      </c>
      <c r="L14374">
        <f>COUNTIF($K$2:K14374,$K14374)</f>
        <v>0</v>
      </c>
    </row>
    <row r="14375" ht="16.5" spans="1:12">
      <c r="A14375" s="1">
        <v>14374</v>
      </c>
      <c r="B14375" s="8">
        <f>COUNTIF($C$2:$C14375,模板!$E$2)</f>
        <v>77</v>
      </c>
      <c r="C14375" s="2" t="str">
        <f>IFERROR(VLOOKUP(K14375,开票信息!$A:$C,3,0),"")</f>
        <v/>
      </c>
      <c r="G14375" s="3" t="str">
        <f t="shared" si="224"/>
        <v/>
      </c>
      <c r="L14375">
        <f>COUNTIF($K$2:K14375,$K14375)</f>
        <v>0</v>
      </c>
    </row>
    <row r="14376" ht="16.5" spans="1:12">
      <c r="A14376" s="1">
        <v>14375</v>
      </c>
      <c r="B14376" s="8">
        <f>COUNTIF($C$2:$C14376,模板!$E$2)</f>
        <v>77</v>
      </c>
      <c r="C14376" s="2" t="str">
        <f>IFERROR(VLOOKUP(K14376,开票信息!$A:$C,3,0),"")</f>
        <v/>
      </c>
      <c r="G14376" s="3" t="str">
        <f t="shared" si="224"/>
        <v/>
      </c>
      <c r="L14376">
        <f>COUNTIF($K$2:K14376,$K14376)</f>
        <v>0</v>
      </c>
    </row>
    <row r="14377" ht="16.5" spans="1:12">
      <c r="A14377" s="1">
        <v>14376</v>
      </c>
      <c r="B14377" s="8">
        <f>COUNTIF($C$2:$C14377,模板!$E$2)</f>
        <v>77</v>
      </c>
      <c r="C14377" s="2" t="str">
        <f>IFERROR(VLOOKUP(K14377,开票信息!$A:$C,3,0),"")</f>
        <v/>
      </c>
      <c r="G14377" s="3" t="str">
        <f t="shared" si="224"/>
        <v/>
      </c>
      <c r="L14377">
        <f>COUNTIF($K$2:K14377,$K14377)</f>
        <v>0</v>
      </c>
    </row>
    <row r="14378" ht="16.5" spans="1:12">
      <c r="A14378" s="1">
        <v>14377</v>
      </c>
      <c r="B14378" s="8">
        <f>COUNTIF($C$2:$C14378,模板!$E$2)</f>
        <v>77</v>
      </c>
      <c r="C14378" s="2" t="str">
        <f>IFERROR(VLOOKUP(K14378,开票信息!$A:$C,3,0),"")</f>
        <v/>
      </c>
      <c r="G14378" s="3" t="str">
        <f t="shared" si="224"/>
        <v/>
      </c>
      <c r="L14378">
        <f>COUNTIF($K$2:K14378,$K14378)</f>
        <v>0</v>
      </c>
    </row>
    <row r="14379" ht="16.5" spans="1:12">
      <c r="A14379" s="1">
        <v>14378</v>
      </c>
      <c r="B14379" s="8">
        <f>COUNTIF($C$2:$C14379,模板!$E$2)</f>
        <v>77</v>
      </c>
      <c r="C14379" s="2" t="str">
        <f>IFERROR(VLOOKUP(K14379,开票信息!$A:$C,3,0),"")</f>
        <v/>
      </c>
      <c r="G14379" s="3" t="str">
        <f t="shared" si="224"/>
        <v/>
      </c>
      <c r="L14379">
        <f>COUNTIF($K$2:K14379,$K14379)</f>
        <v>0</v>
      </c>
    </row>
    <row r="14380" ht="16.5" spans="1:12">
      <c r="A14380" s="1">
        <v>14379</v>
      </c>
      <c r="B14380" s="8">
        <f>COUNTIF($C$2:$C14380,模板!$E$2)</f>
        <v>77</v>
      </c>
      <c r="C14380" s="2" t="str">
        <f>IFERROR(VLOOKUP(K14380,开票信息!$A:$C,3,0),"")</f>
        <v/>
      </c>
      <c r="G14380" s="3" t="str">
        <f t="shared" si="224"/>
        <v/>
      </c>
      <c r="L14380">
        <f>COUNTIF($K$2:K14380,$K14380)</f>
        <v>0</v>
      </c>
    </row>
    <row r="14381" ht="16.5" spans="1:12">
      <c r="A14381" s="1">
        <v>14380</v>
      </c>
      <c r="B14381" s="8">
        <f>COUNTIF($C$2:$C14381,模板!$E$2)</f>
        <v>77</v>
      </c>
      <c r="C14381" s="2" t="str">
        <f>IFERROR(VLOOKUP(K14381,开票信息!$A:$C,3,0),"")</f>
        <v/>
      </c>
      <c r="G14381" s="3" t="str">
        <f t="shared" si="224"/>
        <v/>
      </c>
      <c r="L14381">
        <f>COUNTIF($K$2:K14381,$K14381)</f>
        <v>0</v>
      </c>
    </row>
    <row r="14382" ht="16.5" spans="1:12">
      <c r="A14382" s="1">
        <v>14381</v>
      </c>
      <c r="B14382" s="8">
        <f>COUNTIF($C$2:$C14382,模板!$E$2)</f>
        <v>77</v>
      </c>
      <c r="C14382" s="2" t="str">
        <f>IFERROR(VLOOKUP(K14382,开票信息!$A:$C,3,0),"")</f>
        <v/>
      </c>
      <c r="G14382" s="3" t="str">
        <f t="shared" si="224"/>
        <v/>
      </c>
      <c r="L14382">
        <f>COUNTIF($K$2:K14382,$K14382)</f>
        <v>0</v>
      </c>
    </row>
    <row r="14383" ht="16.5" spans="1:12">
      <c r="A14383" s="1">
        <v>14382</v>
      </c>
      <c r="B14383" s="8">
        <f>COUNTIF($C$2:$C14383,模板!$E$2)</f>
        <v>77</v>
      </c>
      <c r="C14383" s="2" t="str">
        <f>IFERROR(VLOOKUP(K14383,开票信息!$A:$C,3,0),"")</f>
        <v/>
      </c>
      <c r="G14383" s="3" t="str">
        <f t="shared" si="224"/>
        <v/>
      </c>
      <c r="L14383">
        <f>COUNTIF($K$2:K14383,$K14383)</f>
        <v>0</v>
      </c>
    </row>
    <row r="14384" ht="16.5" spans="1:12">
      <c r="A14384" s="1">
        <v>14383</v>
      </c>
      <c r="B14384" s="8">
        <f>COUNTIF($C$2:$C14384,模板!$E$2)</f>
        <v>77</v>
      </c>
      <c r="C14384" s="2" t="str">
        <f>IFERROR(VLOOKUP(K14384,开票信息!$A:$C,3,0),"")</f>
        <v/>
      </c>
      <c r="G14384" s="3" t="str">
        <f t="shared" si="224"/>
        <v/>
      </c>
      <c r="L14384">
        <f>COUNTIF($K$2:K14384,$K14384)</f>
        <v>0</v>
      </c>
    </row>
    <row r="14385" ht="16.5" spans="1:12">
      <c r="A14385" s="1">
        <v>14384</v>
      </c>
      <c r="B14385" s="8">
        <f>COUNTIF($C$2:$C14385,模板!$E$2)</f>
        <v>77</v>
      </c>
      <c r="C14385" s="2" t="str">
        <f>IFERROR(VLOOKUP(K14385,开票信息!$A:$C,3,0),"")</f>
        <v/>
      </c>
      <c r="G14385" s="3" t="str">
        <f t="shared" si="224"/>
        <v/>
      </c>
      <c r="L14385">
        <f>COUNTIF($K$2:K14385,$K14385)</f>
        <v>0</v>
      </c>
    </row>
    <row r="14386" ht="16.5" spans="1:12">
      <c r="A14386" s="1">
        <v>14385</v>
      </c>
      <c r="B14386" s="8">
        <f>COUNTIF($C$2:$C14386,模板!$E$2)</f>
        <v>77</v>
      </c>
      <c r="C14386" s="2" t="str">
        <f>IFERROR(VLOOKUP(K14386,开票信息!$A:$C,3,0),"")</f>
        <v/>
      </c>
      <c r="G14386" s="3" t="str">
        <f t="shared" si="224"/>
        <v/>
      </c>
      <c r="L14386">
        <f>COUNTIF($K$2:K14386,$K14386)</f>
        <v>0</v>
      </c>
    </row>
    <row r="14387" ht="16.5" spans="1:12">
      <c r="A14387" s="1">
        <v>14386</v>
      </c>
      <c r="B14387" s="8">
        <f>COUNTIF($C$2:$C14387,模板!$E$2)</f>
        <v>77</v>
      </c>
      <c r="C14387" s="2" t="str">
        <f>IFERROR(VLOOKUP(K14387,开票信息!$A:$C,3,0),"")</f>
        <v/>
      </c>
      <c r="G14387" s="3" t="str">
        <f t="shared" si="224"/>
        <v/>
      </c>
      <c r="L14387">
        <f>COUNTIF($K$2:K14387,$K14387)</f>
        <v>0</v>
      </c>
    </row>
    <row r="14388" ht="16.5" spans="1:12">
      <c r="A14388" s="1">
        <v>14387</v>
      </c>
      <c r="B14388" s="8">
        <f>COUNTIF($C$2:$C14388,模板!$E$2)</f>
        <v>77</v>
      </c>
      <c r="C14388" s="2" t="str">
        <f>IFERROR(VLOOKUP(K14388,开票信息!$A:$C,3,0),"")</f>
        <v/>
      </c>
      <c r="G14388" s="3" t="str">
        <f t="shared" si="224"/>
        <v/>
      </c>
      <c r="L14388">
        <f>COUNTIF($K$2:K14388,$K14388)</f>
        <v>0</v>
      </c>
    </row>
    <row r="14389" ht="16.5" spans="1:12">
      <c r="A14389" s="1">
        <v>14388</v>
      </c>
      <c r="B14389" s="8">
        <f>COUNTIF($C$2:$C14389,模板!$E$2)</f>
        <v>77</v>
      </c>
      <c r="C14389" s="2" t="str">
        <f>IFERROR(VLOOKUP(K14389,开票信息!$A:$C,3,0),"")</f>
        <v/>
      </c>
      <c r="G14389" s="3" t="str">
        <f t="shared" si="224"/>
        <v/>
      </c>
      <c r="L14389">
        <f>COUNTIF($K$2:K14389,$K14389)</f>
        <v>0</v>
      </c>
    </row>
    <row r="14390" ht="16.5" spans="1:12">
      <c r="A14390" s="1">
        <v>14389</v>
      </c>
      <c r="B14390" s="8">
        <f>COUNTIF($C$2:$C14390,模板!$E$2)</f>
        <v>77</v>
      </c>
      <c r="C14390" s="2" t="str">
        <f>IFERROR(VLOOKUP(K14390,开票信息!$A:$C,3,0),"")</f>
        <v/>
      </c>
      <c r="G14390" s="3" t="str">
        <f t="shared" si="224"/>
        <v/>
      </c>
      <c r="L14390">
        <f>COUNTIF($K$2:K14390,$K14390)</f>
        <v>0</v>
      </c>
    </row>
    <row r="14391" ht="16.5" spans="1:12">
      <c r="A14391" s="1">
        <v>14390</v>
      </c>
      <c r="B14391" s="8">
        <f>COUNTIF($C$2:$C14391,模板!$E$2)</f>
        <v>77</v>
      </c>
      <c r="C14391" s="2" t="str">
        <f>IFERROR(VLOOKUP(K14391,开票信息!$A:$C,3,0),"")</f>
        <v/>
      </c>
      <c r="G14391" s="3" t="str">
        <f t="shared" si="224"/>
        <v/>
      </c>
      <c r="L14391">
        <f>COUNTIF($K$2:K14391,$K14391)</f>
        <v>0</v>
      </c>
    </row>
    <row r="14392" ht="16.5" spans="1:12">
      <c r="A14392" s="1">
        <v>14391</v>
      </c>
      <c r="B14392" s="8">
        <f>COUNTIF($C$2:$C14392,模板!$E$2)</f>
        <v>77</v>
      </c>
      <c r="C14392" s="2" t="str">
        <f>IFERROR(VLOOKUP(K14392,开票信息!$A:$C,3,0),"")</f>
        <v/>
      </c>
      <c r="G14392" s="3" t="str">
        <f t="shared" si="224"/>
        <v/>
      </c>
      <c r="L14392">
        <f>COUNTIF($K$2:K14392,$K14392)</f>
        <v>0</v>
      </c>
    </row>
    <row r="14393" ht="16.5" spans="1:12">
      <c r="A14393" s="1">
        <v>14392</v>
      </c>
      <c r="B14393" s="8">
        <f>COUNTIF($C$2:$C14393,模板!$E$2)</f>
        <v>77</v>
      </c>
      <c r="C14393" s="2" t="str">
        <f>IFERROR(VLOOKUP(K14393,开票信息!$A:$C,3,0),"")</f>
        <v/>
      </c>
      <c r="G14393" s="3" t="str">
        <f t="shared" si="224"/>
        <v/>
      </c>
      <c r="L14393">
        <f>COUNTIF($K$2:K14393,$K14393)</f>
        <v>0</v>
      </c>
    </row>
    <row r="14394" ht="16.5" spans="1:12">
      <c r="A14394" s="1">
        <v>14393</v>
      </c>
      <c r="B14394" s="8">
        <f>COUNTIF($C$2:$C14394,模板!$E$2)</f>
        <v>77</v>
      </c>
      <c r="C14394" s="2" t="str">
        <f>IFERROR(VLOOKUP(K14394,开票信息!$A:$C,3,0),"")</f>
        <v/>
      </c>
      <c r="G14394" s="3" t="str">
        <f t="shared" si="224"/>
        <v/>
      </c>
      <c r="L14394">
        <f>COUNTIF($K$2:K14394,$K14394)</f>
        <v>0</v>
      </c>
    </row>
    <row r="14395" ht="16.5" spans="1:12">
      <c r="A14395" s="1">
        <v>14394</v>
      </c>
      <c r="B14395" s="8">
        <f>COUNTIF($C$2:$C14395,模板!$E$2)</f>
        <v>77</v>
      </c>
      <c r="C14395" s="2" t="str">
        <f>IFERROR(VLOOKUP(K14395,开票信息!$A:$C,3,0),"")</f>
        <v/>
      </c>
      <c r="G14395" s="3" t="str">
        <f t="shared" si="224"/>
        <v/>
      </c>
      <c r="L14395">
        <f>COUNTIF($K$2:K14395,$K14395)</f>
        <v>0</v>
      </c>
    </row>
    <row r="14396" ht="16.5" spans="1:12">
      <c r="A14396" s="1">
        <v>14395</v>
      </c>
      <c r="B14396" s="8">
        <f>COUNTIF($C$2:$C14396,模板!$E$2)</f>
        <v>77</v>
      </c>
      <c r="C14396" s="2" t="str">
        <f>IFERROR(VLOOKUP(K14396,开票信息!$A:$C,3,0),"")</f>
        <v/>
      </c>
      <c r="G14396" s="3" t="str">
        <f t="shared" si="224"/>
        <v/>
      </c>
      <c r="L14396">
        <f>COUNTIF($K$2:K14396,$K14396)</f>
        <v>0</v>
      </c>
    </row>
    <row r="14397" ht="16.5" spans="1:12">
      <c r="A14397" s="1">
        <v>14396</v>
      </c>
      <c r="B14397" s="8">
        <f>COUNTIF($C$2:$C14397,模板!$E$2)</f>
        <v>77</v>
      </c>
      <c r="C14397" s="2" t="str">
        <f>IFERROR(VLOOKUP(K14397,开票信息!$A:$C,3,0),"")</f>
        <v/>
      </c>
      <c r="G14397" s="3" t="str">
        <f t="shared" si="224"/>
        <v/>
      </c>
      <c r="L14397">
        <f>COUNTIF($K$2:K14397,$K14397)</f>
        <v>0</v>
      </c>
    </row>
    <row r="14398" ht="16.5" spans="1:12">
      <c r="A14398" s="1">
        <v>14397</v>
      </c>
      <c r="B14398" s="8">
        <f>COUNTIF($C$2:$C14398,模板!$E$2)</f>
        <v>77</v>
      </c>
      <c r="C14398" s="2" t="str">
        <f>IFERROR(VLOOKUP(K14398,开票信息!$A:$C,3,0),"")</f>
        <v/>
      </c>
      <c r="G14398" s="3" t="str">
        <f t="shared" si="224"/>
        <v/>
      </c>
      <c r="L14398">
        <f>COUNTIF($K$2:K14398,$K14398)</f>
        <v>0</v>
      </c>
    </row>
    <row r="14399" ht="16.5" spans="1:12">
      <c r="A14399" s="1">
        <v>14398</v>
      </c>
      <c r="B14399" s="8">
        <f>COUNTIF($C$2:$C14399,模板!$E$2)</f>
        <v>77</v>
      </c>
      <c r="C14399" s="2" t="str">
        <f>IFERROR(VLOOKUP(K14399,开票信息!$A:$C,3,0),"")</f>
        <v/>
      </c>
      <c r="G14399" s="3" t="str">
        <f t="shared" si="224"/>
        <v/>
      </c>
      <c r="L14399">
        <f>COUNTIF($K$2:K14399,$K14399)</f>
        <v>0</v>
      </c>
    </row>
    <row r="14400" ht="16.5" spans="1:12">
      <c r="A14400" s="1">
        <v>14399</v>
      </c>
      <c r="B14400" s="8">
        <f>COUNTIF($C$2:$C14400,模板!$E$2)</f>
        <v>77</v>
      </c>
      <c r="C14400" s="2" t="str">
        <f>IFERROR(VLOOKUP(K14400,开票信息!$A:$C,3,0),"")</f>
        <v/>
      </c>
      <c r="G14400" s="3" t="str">
        <f t="shared" si="224"/>
        <v/>
      </c>
      <c r="L14400">
        <f>COUNTIF($K$2:K14400,$K14400)</f>
        <v>0</v>
      </c>
    </row>
    <row r="14401" ht="16.5" spans="1:12">
      <c r="A14401" s="1">
        <v>14400</v>
      </c>
      <c r="B14401" s="8">
        <f>COUNTIF($C$2:$C14401,模板!$E$2)</f>
        <v>77</v>
      </c>
      <c r="C14401" s="2" t="str">
        <f>IFERROR(VLOOKUP(K14401,开票信息!$A:$C,3,0),"")</f>
        <v/>
      </c>
      <c r="G14401" s="3" t="str">
        <f t="shared" si="224"/>
        <v/>
      </c>
      <c r="L14401">
        <f>COUNTIF($K$2:K14401,$K14401)</f>
        <v>0</v>
      </c>
    </row>
    <row r="14402" ht="16.5" spans="1:12">
      <c r="A14402" s="1">
        <v>14401</v>
      </c>
      <c r="B14402" s="8">
        <f>COUNTIF($C$2:$C14402,模板!$E$2)</f>
        <v>77</v>
      </c>
      <c r="C14402" s="2" t="str">
        <f>IFERROR(VLOOKUP(K14402,开票信息!$A:$C,3,0),"")</f>
        <v/>
      </c>
      <c r="G14402" s="3" t="str">
        <f t="shared" si="224"/>
        <v/>
      </c>
      <c r="L14402">
        <f>COUNTIF($K$2:K14402,$K14402)</f>
        <v>0</v>
      </c>
    </row>
    <row r="14403" ht="16.5" spans="1:12">
      <c r="A14403" s="1">
        <v>14402</v>
      </c>
      <c r="B14403" s="8">
        <f>COUNTIF($C$2:$C14403,模板!$E$2)</f>
        <v>77</v>
      </c>
      <c r="C14403" s="2" t="str">
        <f>IFERROR(VLOOKUP(K14403,开票信息!$A:$C,3,0),"")</f>
        <v/>
      </c>
      <c r="G14403" s="3" t="str">
        <f t="shared" ref="G14403:G14466" si="225">IFERROR(H14403/F14403,"")</f>
        <v/>
      </c>
      <c r="L14403">
        <f>COUNTIF($K$2:K14403,$K14403)</f>
        <v>0</v>
      </c>
    </row>
    <row r="14404" ht="16.5" spans="1:12">
      <c r="A14404" s="1">
        <v>14403</v>
      </c>
      <c r="B14404" s="8">
        <f>COUNTIF($C$2:$C14404,模板!$E$2)</f>
        <v>77</v>
      </c>
      <c r="C14404" s="2" t="str">
        <f>IFERROR(VLOOKUP(K14404,开票信息!$A:$C,3,0),"")</f>
        <v/>
      </c>
      <c r="G14404" s="3" t="str">
        <f t="shared" si="225"/>
        <v/>
      </c>
      <c r="L14404">
        <f>COUNTIF($K$2:K14404,$K14404)</f>
        <v>0</v>
      </c>
    </row>
    <row r="14405" ht="16.5" spans="1:12">
      <c r="A14405" s="1">
        <v>14404</v>
      </c>
      <c r="B14405" s="8">
        <f>COUNTIF($C$2:$C14405,模板!$E$2)</f>
        <v>77</v>
      </c>
      <c r="C14405" s="2" t="str">
        <f>IFERROR(VLOOKUP(K14405,开票信息!$A:$C,3,0),"")</f>
        <v/>
      </c>
      <c r="G14405" s="3" t="str">
        <f t="shared" si="225"/>
        <v/>
      </c>
      <c r="L14405">
        <f>COUNTIF($K$2:K14405,$K14405)</f>
        <v>0</v>
      </c>
    </row>
    <row r="14406" ht="16.5" spans="1:12">
      <c r="A14406" s="1">
        <v>14405</v>
      </c>
      <c r="B14406" s="8">
        <f>COUNTIF($C$2:$C14406,模板!$E$2)</f>
        <v>77</v>
      </c>
      <c r="C14406" s="2" t="str">
        <f>IFERROR(VLOOKUP(K14406,开票信息!$A:$C,3,0),"")</f>
        <v/>
      </c>
      <c r="G14406" s="3" t="str">
        <f t="shared" si="225"/>
        <v/>
      </c>
      <c r="L14406">
        <f>COUNTIF($K$2:K14406,$K14406)</f>
        <v>0</v>
      </c>
    </row>
    <row r="14407" ht="16.5" spans="1:12">
      <c r="A14407" s="1">
        <v>14406</v>
      </c>
      <c r="B14407" s="8">
        <f>COUNTIF($C$2:$C14407,模板!$E$2)</f>
        <v>77</v>
      </c>
      <c r="C14407" s="2" t="str">
        <f>IFERROR(VLOOKUP(K14407,开票信息!$A:$C,3,0),"")</f>
        <v/>
      </c>
      <c r="G14407" s="3" t="str">
        <f t="shared" si="225"/>
        <v/>
      </c>
      <c r="L14407">
        <f>COUNTIF($K$2:K14407,$K14407)</f>
        <v>0</v>
      </c>
    </row>
    <row r="14408" ht="16.5" spans="1:12">
      <c r="A14408" s="1">
        <v>14407</v>
      </c>
      <c r="B14408" s="8">
        <f>COUNTIF($C$2:$C14408,模板!$E$2)</f>
        <v>77</v>
      </c>
      <c r="C14408" s="2" t="str">
        <f>IFERROR(VLOOKUP(K14408,开票信息!$A:$C,3,0),"")</f>
        <v/>
      </c>
      <c r="G14408" s="3" t="str">
        <f t="shared" si="225"/>
        <v/>
      </c>
      <c r="L14408">
        <f>COUNTIF($K$2:K14408,$K14408)</f>
        <v>0</v>
      </c>
    </row>
    <row r="14409" ht="16.5" spans="1:12">
      <c r="A14409" s="1">
        <v>14408</v>
      </c>
      <c r="B14409" s="8">
        <f>COUNTIF($C$2:$C14409,模板!$E$2)</f>
        <v>77</v>
      </c>
      <c r="C14409" s="2" t="str">
        <f>IFERROR(VLOOKUP(K14409,开票信息!$A:$C,3,0),"")</f>
        <v/>
      </c>
      <c r="G14409" s="3" t="str">
        <f t="shared" si="225"/>
        <v/>
      </c>
      <c r="L14409">
        <f>COUNTIF($K$2:K14409,$K14409)</f>
        <v>0</v>
      </c>
    </row>
    <row r="14410" ht="16.5" spans="1:12">
      <c r="A14410" s="1">
        <v>14409</v>
      </c>
      <c r="B14410" s="8">
        <f>COUNTIF($C$2:$C14410,模板!$E$2)</f>
        <v>77</v>
      </c>
      <c r="C14410" s="2" t="str">
        <f>IFERROR(VLOOKUP(K14410,开票信息!$A:$C,3,0),"")</f>
        <v/>
      </c>
      <c r="G14410" s="3" t="str">
        <f t="shared" si="225"/>
        <v/>
      </c>
      <c r="L14410">
        <f>COUNTIF($K$2:K14410,$K14410)</f>
        <v>0</v>
      </c>
    </row>
    <row r="14411" ht="16.5" spans="1:12">
      <c r="A14411" s="1">
        <v>14410</v>
      </c>
      <c r="B14411" s="8">
        <f>COUNTIF($C$2:$C14411,模板!$E$2)</f>
        <v>77</v>
      </c>
      <c r="C14411" s="2" t="str">
        <f>IFERROR(VLOOKUP(K14411,开票信息!$A:$C,3,0),"")</f>
        <v/>
      </c>
      <c r="G14411" s="3" t="str">
        <f t="shared" si="225"/>
        <v/>
      </c>
      <c r="L14411">
        <f>COUNTIF($K$2:K14411,$K14411)</f>
        <v>0</v>
      </c>
    </row>
    <row r="14412" ht="16.5" spans="1:12">
      <c r="A14412" s="1">
        <v>14411</v>
      </c>
      <c r="B14412" s="8">
        <f>COUNTIF($C$2:$C14412,模板!$E$2)</f>
        <v>77</v>
      </c>
      <c r="C14412" s="2" t="str">
        <f>IFERROR(VLOOKUP(K14412,开票信息!$A:$C,3,0),"")</f>
        <v/>
      </c>
      <c r="G14412" s="3" t="str">
        <f t="shared" si="225"/>
        <v/>
      </c>
      <c r="L14412">
        <f>COUNTIF($K$2:K14412,$K14412)</f>
        <v>0</v>
      </c>
    </row>
    <row r="14413" ht="16.5" spans="1:12">
      <c r="A14413" s="1">
        <v>14412</v>
      </c>
      <c r="B14413" s="8">
        <f>COUNTIF($C$2:$C14413,模板!$E$2)</f>
        <v>77</v>
      </c>
      <c r="C14413" s="2" t="str">
        <f>IFERROR(VLOOKUP(K14413,开票信息!$A:$C,3,0),"")</f>
        <v/>
      </c>
      <c r="G14413" s="3" t="str">
        <f t="shared" si="225"/>
        <v/>
      </c>
      <c r="L14413">
        <f>COUNTIF($K$2:K14413,$K14413)</f>
        <v>0</v>
      </c>
    </row>
    <row r="14414" ht="16.5" spans="1:12">
      <c r="A14414" s="1">
        <v>14413</v>
      </c>
      <c r="B14414" s="8">
        <f>COUNTIF($C$2:$C14414,模板!$E$2)</f>
        <v>77</v>
      </c>
      <c r="C14414" s="2" t="str">
        <f>IFERROR(VLOOKUP(K14414,开票信息!$A:$C,3,0),"")</f>
        <v/>
      </c>
      <c r="G14414" s="3" t="str">
        <f t="shared" si="225"/>
        <v/>
      </c>
      <c r="L14414">
        <f>COUNTIF($K$2:K14414,$K14414)</f>
        <v>0</v>
      </c>
    </row>
    <row r="14415" ht="16.5" spans="1:12">
      <c r="A14415" s="1">
        <v>14414</v>
      </c>
      <c r="B14415" s="8">
        <f>COUNTIF($C$2:$C14415,模板!$E$2)</f>
        <v>77</v>
      </c>
      <c r="C14415" s="2" t="str">
        <f>IFERROR(VLOOKUP(K14415,开票信息!$A:$C,3,0),"")</f>
        <v/>
      </c>
      <c r="G14415" s="3" t="str">
        <f t="shared" si="225"/>
        <v/>
      </c>
      <c r="L14415">
        <f>COUNTIF($K$2:K14415,$K14415)</f>
        <v>0</v>
      </c>
    </row>
    <row r="14416" ht="16.5" spans="1:12">
      <c r="A14416" s="1">
        <v>14415</v>
      </c>
      <c r="B14416" s="8">
        <f>COUNTIF($C$2:$C14416,模板!$E$2)</f>
        <v>77</v>
      </c>
      <c r="C14416" s="2" t="str">
        <f>IFERROR(VLOOKUP(K14416,开票信息!$A:$C,3,0),"")</f>
        <v/>
      </c>
      <c r="G14416" s="3" t="str">
        <f t="shared" si="225"/>
        <v/>
      </c>
      <c r="L14416">
        <f>COUNTIF($K$2:K14416,$K14416)</f>
        <v>0</v>
      </c>
    </row>
    <row r="14417" ht="16.5" spans="1:12">
      <c r="A14417" s="1">
        <v>14416</v>
      </c>
      <c r="B14417" s="8">
        <f>COUNTIF($C$2:$C14417,模板!$E$2)</f>
        <v>77</v>
      </c>
      <c r="C14417" s="2" t="str">
        <f>IFERROR(VLOOKUP(K14417,开票信息!$A:$C,3,0),"")</f>
        <v/>
      </c>
      <c r="G14417" s="3" t="str">
        <f t="shared" si="225"/>
        <v/>
      </c>
      <c r="L14417">
        <f>COUNTIF($K$2:K14417,$K14417)</f>
        <v>0</v>
      </c>
    </row>
    <row r="14418" ht="16.5" spans="1:12">
      <c r="A14418" s="1">
        <v>14417</v>
      </c>
      <c r="B14418" s="8">
        <f>COUNTIF($C$2:$C14418,模板!$E$2)</f>
        <v>77</v>
      </c>
      <c r="C14418" s="2" t="str">
        <f>IFERROR(VLOOKUP(K14418,开票信息!$A:$C,3,0),"")</f>
        <v/>
      </c>
      <c r="G14418" s="3" t="str">
        <f t="shared" si="225"/>
        <v/>
      </c>
      <c r="L14418">
        <f>COUNTIF($K$2:K14418,$K14418)</f>
        <v>0</v>
      </c>
    </row>
    <row r="14419" ht="16.5" spans="1:12">
      <c r="A14419" s="1">
        <v>14418</v>
      </c>
      <c r="B14419" s="8">
        <f>COUNTIF($C$2:$C14419,模板!$E$2)</f>
        <v>77</v>
      </c>
      <c r="C14419" s="2" t="str">
        <f>IFERROR(VLOOKUP(K14419,开票信息!$A:$C,3,0),"")</f>
        <v/>
      </c>
      <c r="G14419" s="3" t="str">
        <f t="shared" si="225"/>
        <v/>
      </c>
      <c r="L14419">
        <f>COUNTIF($K$2:K14419,$K14419)</f>
        <v>0</v>
      </c>
    </row>
    <row r="14420" ht="16.5" spans="1:12">
      <c r="A14420" s="1">
        <v>14419</v>
      </c>
      <c r="B14420" s="8">
        <f>COUNTIF($C$2:$C14420,模板!$E$2)</f>
        <v>77</v>
      </c>
      <c r="C14420" s="2" t="str">
        <f>IFERROR(VLOOKUP(K14420,开票信息!$A:$C,3,0),"")</f>
        <v/>
      </c>
      <c r="G14420" s="3" t="str">
        <f t="shared" si="225"/>
        <v/>
      </c>
      <c r="L14420">
        <f>COUNTIF($K$2:K14420,$K14420)</f>
        <v>0</v>
      </c>
    </row>
    <row r="14421" ht="16.5" spans="1:12">
      <c r="A14421" s="1">
        <v>14420</v>
      </c>
      <c r="B14421" s="8">
        <f>COUNTIF($C$2:$C14421,模板!$E$2)</f>
        <v>77</v>
      </c>
      <c r="C14421" s="2" t="str">
        <f>IFERROR(VLOOKUP(K14421,开票信息!$A:$C,3,0),"")</f>
        <v/>
      </c>
      <c r="G14421" s="3" t="str">
        <f t="shared" si="225"/>
        <v/>
      </c>
      <c r="L14421">
        <f>COUNTIF($K$2:K14421,$K14421)</f>
        <v>0</v>
      </c>
    </row>
    <row r="14422" ht="16.5" spans="1:12">
      <c r="A14422" s="1">
        <v>14421</v>
      </c>
      <c r="B14422" s="8">
        <f>COUNTIF($C$2:$C14422,模板!$E$2)</f>
        <v>77</v>
      </c>
      <c r="C14422" s="2" t="str">
        <f>IFERROR(VLOOKUP(K14422,开票信息!$A:$C,3,0),"")</f>
        <v/>
      </c>
      <c r="G14422" s="3" t="str">
        <f t="shared" si="225"/>
        <v/>
      </c>
      <c r="L14422">
        <f>COUNTIF($K$2:K14422,$K14422)</f>
        <v>0</v>
      </c>
    </row>
    <row r="14423" ht="16.5" spans="1:12">
      <c r="A14423" s="1">
        <v>14422</v>
      </c>
      <c r="B14423" s="8">
        <f>COUNTIF($C$2:$C14423,模板!$E$2)</f>
        <v>77</v>
      </c>
      <c r="C14423" s="2" t="str">
        <f>IFERROR(VLOOKUP(K14423,开票信息!$A:$C,3,0),"")</f>
        <v/>
      </c>
      <c r="G14423" s="3" t="str">
        <f t="shared" si="225"/>
        <v/>
      </c>
      <c r="L14423">
        <f>COUNTIF($K$2:K14423,$K14423)</f>
        <v>0</v>
      </c>
    </row>
    <row r="14424" ht="16.5" spans="1:12">
      <c r="A14424" s="1">
        <v>14423</v>
      </c>
      <c r="B14424" s="8">
        <f>COUNTIF($C$2:$C14424,模板!$E$2)</f>
        <v>77</v>
      </c>
      <c r="C14424" s="2" t="str">
        <f>IFERROR(VLOOKUP(K14424,开票信息!$A:$C,3,0),"")</f>
        <v/>
      </c>
      <c r="G14424" s="3" t="str">
        <f t="shared" si="225"/>
        <v/>
      </c>
      <c r="L14424">
        <f>COUNTIF($K$2:K14424,$K14424)</f>
        <v>0</v>
      </c>
    </row>
    <row r="14425" ht="16.5" spans="1:12">
      <c r="A14425" s="1">
        <v>14424</v>
      </c>
      <c r="B14425" s="8">
        <f>COUNTIF($C$2:$C14425,模板!$E$2)</f>
        <v>77</v>
      </c>
      <c r="C14425" s="2" t="str">
        <f>IFERROR(VLOOKUP(K14425,开票信息!$A:$C,3,0),"")</f>
        <v/>
      </c>
      <c r="G14425" s="3" t="str">
        <f t="shared" si="225"/>
        <v/>
      </c>
      <c r="L14425">
        <f>COUNTIF($K$2:K14425,$K14425)</f>
        <v>0</v>
      </c>
    </row>
    <row r="14426" ht="16.5" spans="1:12">
      <c r="A14426" s="1">
        <v>14425</v>
      </c>
      <c r="B14426" s="8">
        <f>COUNTIF($C$2:$C14426,模板!$E$2)</f>
        <v>77</v>
      </c>
      <c r="C14426" s="2" t="str">
        <f>IFERROR(VLOOKUP(K14426,开票信息!$A:$C,3,0),"")</f>
        <v/>
      </c>
      <c r="G14426" s="3" t="str">
        <f t="shared" si="225"/>
        <v/>
      </c>
      <c r="L14426">
        <f>COUNTIF($K$2:K14426,$K14426)</f>
        <v>0</v>
      </c>
    </row>
    <row r="14427" ht="16.5" spans="1:12">
      <c r="A14427" s="1">
        <v>14426</v>
      </c>
      <c r="B14427" s="8">
        <f>COUNTIF($C$2:$C14427,模板!$E$2)</f>
        <v>77</v>
      </c>
      <c r="C14427" s="2" t="str">
        <f>IFERROR(VLOOKUP(K14427,开票信息!$A:$C,3,0),"")</f>
        <v/>
      </c>
      <c r="G14427" s="3" t="str">
        <f t="shared" si="225"/>
        <v/>
      </c>
      <c r="L14427">
        <f>COUNTIF($K$2:K14427,$K14427)</f>
        <v>0</v>
      </c>
    </row>
    <row r="14428" ht="16.5" spans="1:12">
      <c r="A14428" s="1">
        <v>14427</v>
      </c>
      <c r="B14428" s="8">
        <f>COUNTIF($C$2:$C14428,模板!$E$2)</f>
        <v>77</v>
      </c>
      <c r="C14428" s="2" t="str">
        <f>IFERROR(VLOOKUP(K14428,开票信息!$A:$C,3,0),"")</f>
        <v/>
      </c>
      <c r="G14428" s="3" t="str">
        <f t="shared" si="225"/>
        <v/>
      </c>
      <c r="L14428">
        <f>COUNTIF($K$2:K14428,$K14428)</f>
        <v>0</v>
      </c>
    </row>
    <row r="14429" ht="16.5" spans="1:12">
      <c r="A14429" s="1">
        <v>14428</v>
      </c>
      <c r="B14429" s="8">
        <f>COUNTIF($C$2:$C14429,模板!$E$2)</f>
        <v>77</v>
      </c>
      <c r="C14429" s="2" t="str">
        <f>IFERROR(VLOOKUP(K14429,开票信息!$A:$C,3,0),"")</f>
        <v/>
      </c>
      <c r="G14429" s="3" t="str">
        <f t="shared" si="225"/>
        <v/>
      </c>
      <c r="L14429">
        <f>COUNTIF($K$2:K14429,$K14429)</f>
        <v>0</v>
      </c>
    </row>
    <row r="14430" ht="16.5" spans="1:12">
      <c r="A14430" s="1">
        <v>14429</v>
      </c>
      <c r="B14430" s="8">
        <f>COUNTIF($C$2:$C14430,模板!$E$2)</f>
        <v>77</v>
      </c>
      <c r="C14430" s="2" t="str">
        <f>IFERROR(VLOOKUP(K14430,开票信息!$A:$C,3,0),"")</f>
        <v/>
      </c>
      <c r="G14430" s="3" t="str">
        <f t="shared" si="225"/>
        <v/>
      </c>
      <c r="L14430">
        <f>COUNTIF($K$2:K14430,$K14430)</f>
        <v>0</v>
      </c>
    </row>
    <row r="14431" ht="16.5" spans="1:12">
      <c r="A14431" s="1">
        <v>14430</v>
      </c>
      <c r="B14431" s="8">
        <f>COUNTIF($C$2:$C14431,模板!$E$2)</f>
        <v>77</v>
      </c>
      <c r="C14431" s="2" t="str">
        <f>IFERROR(VLOOKUP(K14431,开票信息!$A:$C,3,0),"")</f>
        <v/>
      </c>
      <c r="G14431" s="3" t="str">
        <f t="shared" si="225"/>
        <v/>
      </c>
      <c r="L14431">
        <f>COUNTIF($K$2:K14431,$K14431)</f>
        <v>0</v>
      </c>
    </row>
    <row r="14432" ht="16.5" spans="1:12">
      <c r="A14432" s="1">
        <v>14431</v>
      </c>
      <c r="B14432" s="8">
        <f>COUNTIF($C$2:$C14432,模板!$E$2)</f>
        <v>77</v>
      </c>
      <c r="C14432" s="2" t="str">
        <f>IFERROR(VLOOKUP(K14432,开票信息!$A:$C,3,0),"")</f>
        <v/>
      </c>
      <c r="G14432" s="3" t="str">
        <f t="shared" si="225"/>
        <v/>
      </c>
      <c r="L14432">
        <f>COUNTIF($K$2:K14432,$K14432)</f>
        <v>0</v>
      </c>
    </row>
    <row r="14433" ht="16.5" spans="1:12">
      <c r="A14433" s="1">
        <v>14432</v>
      </c>
      <c r="B14433" s="8">
        <f>COUNTIF($C$2:$C14433,模板!$E$2)</f>
        <v>77</v>
      </c>
      <c r="C14433" s="2" t="str">
        <f>IFERROR(VLOOKUP(K14433,开票信息!$A:$C,3,0),"")</f>
        <v/>
      </c>
      <c r="G14433" s="3" t="str">
        <f t="shared" si="225"/>
        <v/>
      </c>
      <c r="L14433">
        <f>COUNTIF($K$2:K14433,$K14433)</f>
        <v>0</v>
      </c>
    </row>
    <row r="14434" ht="16.5" spans="1:12">
      <c r="A14434" s="1">
        <v>14433</v>
      </c>
      <c r="B14434" s="8">
        <f>COUNTIF($C$2:$C14434,模板!$E$2)</f>
        <v>77</v>
      </c>
      <c r="C14434" s="2" t="str">
        <f>IFERROR(VLOOKUP(K14434,开票信息!$A:$C,3,0),"")</f>
        <v/>
      </c>
      <c r="G14434" s="3" t="str">
        <f t="shared" si="225"/>
        <v/>
      </c>
      <c r="L14434">
        <f>COUNTIF($K$2:K14434,$K14434)</f>
        <v>0</v>
      </c>
    </row>
    <row r="14435" ht="16.5" spans="1:12">
      <c r="A14435" s="1">
        <v>14434</v>
      </c>
      <c r="B14435" s="8">
        <f>COUNTIF($C$2:$C14435,模板!$E$2)</f>
        <v>77</v>
      </c>
      <c r="C14435" s="2" t="str">
        <f>IFERROR(VLOOKUP(K14435,开票信息!$A:$C,3,0),"")</f>
        <v/>
      </c>
      <c r="G14435" s="3" t="str">
        <f t="shared" si="225"/>
        <v/>
      </c>
      <c r="L14435">
        <f>COUNTIF($K$2:K14435,$K14435)</f>
        <v>0</v>
      </c>
    </row>
    <row r="14436" ht="16.5" spans="1:12">
      <c r="A14436" s="1">
        <v>14435</v>
      </c>
      <c r="B14436" s="8">
        <f>COUNTIF($C$2:$C14436,模板!$E$2)</f>
        <v>77</v>
      </c>
      <c r="C14436" s="2" t="str">
        <f>IFERROR(VLOOKUP(K14436,开票信息!$A:$C,3,0),"")</f>
        <v/>
      </c>
      <c r="G14436" s="3" t="str">
        <f t="shared" si="225"/>
        <v/>
      </c>
      <c r="L14436">
        <f>COUNTIF($K$2:K14436,$K14436)</f>
        <v>0</v>
      </c>
    </row>
    <row r="14437" ht="16.5" spans="1:12">
      <c r="A14437" s="1">
        <v>14436</v>
      </c>
      <c r="B14437" s="8">
        <f>COUNTIF($C$2:$C14437,模板!$E$2)</f>
        <v>77</v>
      </c>
      <c r="C14437" s="2" t="str">
        <f>IFERROR(VLOOKUP(K14437,开票信息!$A:$C,3,0),"")</f>
        <v/>
      </c>
      <c r="G14437" s="3" t="str">
        <f t="shared" si="225"/>
        <v/>
      </c>
      <c r="L14437">
        <f>COUNTIF($K$2:K14437,$K14437)</f>
        <v>0</v>
      </c>
    </row>
    <row r="14438" ht="16.5" spans="1:12">
      <c r="A14438" s="1">
        <v>14437</v>
      </c>
      <c r="B14438" s="8">
        <f>COUNTIF($C$2:$C14438,模板!$E$2)</f>
        <v>77</v>
      </c>
      <c r="C14438" s="2" t="str">
        <f>IFERROR(VLOOKUP(K14438,开票信息!$A:$C,3,0),"")</f>
        <v/>
      </c>
      <c r="G14438" s="3" t="str">
        <f t="shared" si="225"/>
        <v/>
      </c>
      <c r="L14438">
        <f>COUNTIF($K$2:K14438,$K14438)</f>
        <v>0</v>
      </c>
    </row>
    <row r="14439" ht="16.5" spans="1:12">
      <c r="A14439" s="1">
        <v>14438</v>
      </c>
      <c r="B14439" s="8">
        <f>COUNTIF($C$2:$C14439,模板!$E$2)</f>
        <v>77</v>
      </c>
      <c r="C14439" s="2" t="str">
        <f>IFERROR(VLOOKUP(K14439,开票信息!$A:$C,3,0),"")</f>
        <v/>
      </c>
      <c r="G14439" s="3" t="str">
        <f t="shared" si="225"/>
        <v/>
      </c>
      <c r="L14439">
        <f>COUNTIF($K$2:K14439,$K14439)</f>
        <v>0</v>
      </c>
    </row>
    <row r="14440" ht="16.5" spans="1:12">
      <c r="A14440" s="1">
        <v>14439</v>
      </c>
      <c r="B14440" s="8">
        <f>COUNTIF($C$2:$C14440,模板!$E$2)</f>
        <v>77</v>
      </c>
      <c r="C14440" s="2" t="str">
        <f>IFERROR(VLOOKUP(K14440,开票信息!$A:$C,3,0),"")</f>
        <v/>
      </c>
      <c r="G14440" s="3" t="str">
        <f t="shared" si="225"/>
        <v/>
      </c>
      <c r="L14440">
        <f>COUNTIF($K$2:K14440,$K14440)</f>
        <v>0</v>
      </c>
    </row>
    <row r="14441" ht="16.5" spans="1:12">
      <c r="A14441" s="1">
        <v>14440</v>
      </c>
      <c r="B14441" s="8">
        <f>COUNTIF($C$2:$C14441,模板!$E$2)</f>
        <v>77</v>
      </c>
      <c r="C14441" s="2" t="str">
        <f>IFERROR(VLOOKUP(K14441,开票信息!$A:$C,3,0),"")</f>
        <v/>
      </c>
      <c r="G14441" s="3" t="str">
        <f t="shared" si="225"/>
        <v/>
      </c>
      <c r="L14441">
        <f>COUNTIF($K$2:K14441,$K14441)</f>
        <v>0</v>
      </c>
    </row>
    <row r="14442" ht="16.5" spans="1:12">
      <c r="A14442" s="1">
        <v>14441</v>
      </c>
      <c r="B14442" s="8">
        <f>COUNTIF($C$2:$C14442,模板!$E$2)</f>
        <v>77</v>
      </c>
      <c r="C14442" s="2" t="str">
        <f>IFERROR(VLOOKUP(K14442,开票信息!$A:$C,3,0),"")</f>
        <v/>
      </c>
      <c r="G14442" s="3" t="str">
        <f t="shared" si="225"/>
        <v/>
      </c>
      <c r="L14442">
        <f>COUNTIF($K$2:K14442,$K14442)</f>
        <v>0</v>
      </c>
    </row>
    <row r="14443" ht="16.5" spans="1:12">
      <c r="A14443" s="1">
        <v>14442</v>
      </c>
      <c r="B14443" s="8">
        <f>COUNTIF($C$2:$C14443,模板!$E$2)</f>
        <v>77</v>
      </c>
      <c r="C14443" s="2" t="str">
        <f>IFERROR(VLOOKUP(K14443,开票信息!$A:$C,3,0),"")</f>
        <v/>
      </c>
      <c r="G14443" s="3" t="str">
        <f t="shared" si="225"/>
        <v/>
      </c>
      <c r="L14443">
        <f>COUNTIF($K$2:K14443,$K14443)</f>
        <v>0</v>
      </c>
    </row>
    <row r="14444" ht="16.5" spans="1:12">
      <c r="A14444" s="1">
        <v>14443</v>
      </c>
      <c r="B14444" s="8">
        <f>COUNTIF($C$2:$C14444,模板!$E$2)</f>
        <v>77</v>
      </c>
      <c r="C14444" s="2" t="str">
        <f>IFERROR(VLOOKUP(K14444,开票信息!$A:$C,3,0),"")</f>
        <v/>
      </c>
      <c r="G14444" s="3" t="str">
        <f t="shared" si="225"/>
        <v/>
      </c>
      <c r="L14444">
        <f>COUNTIF($K$2:K14444,$K14444)</f>
        <v>0</v>
      </c>
    </row>
    <row r="14445" ht="16.5" spans="1:12">
      <c r="A14445" s="1">
        <v>14444</v>
      </c>
      <c r="B14445" s="8">
        <f>COUNTIF($C$2:$C14445,模板!$E$2)</f>
        <v>77</v>
      </c>
      <c r="C14445" s="2" t="str">
        <f>IFERROR(VLOOKUP(K14445,开票信息!$A:$C,3,0),"")</f>
        <v/>
      </c>
      <c r="G14445" s="3" t="str">
        <f t="shared" si="225"/>
        <v/>
      </c>
      <c r="L14445">
        <f>COUNTIF($K$2:K14445,$K14445)</f>
        <v>0</v>
      </c>
    </row>
    <row r="14446" ht="16.5" spans="1:12">
      <c r="A14446" s="1">
        <v>14445</v>
      </c>
      <c r="B14446" s="8">
        <f>COUNTIF($C$2:$C14446,模板!$E$2)</f>
        <v>77</v>
      </c>
      <c r="C14446" s="2" t="str">
        <f>IFERROR(VLOOKUP(K14446,开票信息!$A:$C,3,0),"")</f>
        <v/>
      </c>
      <c r="G14446" s="3" t="str">
        <f t="shared" si="225"/>
        <v/>
      </c>
      <c r="L14446">
        <f>COUNTIF($K$2:K14446,$K14446)</f>
        <v>0</v>
      </c>
    </row>
    <row r="14447" ht="16.5" spans="1:12">
      <c r="A14447" s="1">
        <v>14446</v>
      </c>
      <c r="B14447" s="8">
        <f>COUNTIF($C$2:$C14447,模板!$E$2)</f>
        <v>77</v>
      </c>
      <c r="C14447" s="2" t="str">
        <f>IFERROR(VLOOKUP(K14447,开票信息!$A:$C,3,0),"")</f>
        <v/>
      </c>
      <c r="G14447" s="3" t="str">
        <f t="shared" si="225"/>
        <v/>
      </c>
      <c r="L14447">
        <f>COUNTIF($K$2:K14447,$K14447)</f>
        <v>0</v>
      </c>
    </row>
    <row r="14448" ht="16.5" spans="1:12">
      <c r="A14448" s="1">
        <v>14447</v>
      </c>
      <c r="B14448" s="8">
        <f>COUNTIF($C$2:$C14448,模板!$E$2)</f>
        <v>77</v>
      </c>
      <c r="C14448" s="2" t="str">
        <f>IFERROR(VLOOKUP(K14448,开票信息!$A:$C,3,0),"")</f>
        <v/>
      </c>
      <c r="G14448" s="3" t="str">
        <f t="shared" si="225"/>
        <v/>
      </c>
      <c r="L14448">
        <f>COUNTIF($K$2:K14448,$K14448)</f>
        <v>0</v>
      </c>
    </row>
    <row r="14449" ht="16.5" spans="1:12">
      <c r="A14449" s="1">
        <v>14448</v>
      </c>
      <c r="B14449" s="8">
        <f>COUNTIF($C$2:$C14449,模板!$E$2)</f>
        <v>77</v>
      </c>
      <c r="C14449" s="2" t="str">
        <f>IFERROR(VLOOKUP(K14449,开票信息!$A:$C,3,0),"")</f>
        <v/>
      </c>
      <c r="G14449" s="3" t="str">
        <f t="shared" si="225"/>
        <v/>
      </c>
      <c r="L14449">
        <f>COUNTIF($K$2:K14449,$K14449)</f>
        <v>0</v>
      </c>
    </row>
    <row r="14450" ht="16.5" spans="1:12">
      <c r="A14450" s="1">
        <v>14449</v>
      </c>
      <c r="B14450" s="8">
        <f>COUNTIF($C$2:$C14450,模板!$E$2)</f>
        <v>77</v>
      </c>
      <c r="C14450" s="2" t="str">
        <f>IFERROR(VLOOKUP(K14450,开票信息!$A:$C,3,0),"")</f>
        <v/>
      </c>
      <c r="G14450" s="3" t="str">
        <f t="shared" si="225"/>
        <v/>
      </c>
      <c r="L14450">
        <f>COUNTIF($K$2:K14450,$K14450)</f>
        <v>0</v>
      </c>
    </row>
    <row r="14451" ht="16.5" spans="1:12">
      <c r="A14451" s="1">
        <v>14450</v>
      </c>
      <c r="B14451" s="8">
        <f>COUNTIF($C$2:$C14451,模板!$E$2)</f>
        <v>77</v>
      </c>
      <c r="C14451" s="2" t="str">
        <f>IFERROR(VLOOKUP(K14451,开票信息!$A:$C,3,0),"")</f>
        <v/>
      </c>
      <c r="G14451" s="3" t="str">
        <f t="shared" si="225"/>
        <v/>
      </c>
      <c r="L14451">
        <f>COUNTIF($K$2:K14451,$K14451)</f>
        <v>0</v>
      </c>
    </row>
    <row r="14452" ht="16.5" spans="1:12">
      <c r="A14452" s="1">
        <v>14451</v>
      </c>
      <c r="B14452" s="8">
        <f>COUNTIF($C$2:$C14452,模板!$E$2)</f>
        <v>77</v>
      </c>
      <c r="C14452" s="2" t="str">
        <f>IFERROR(VLOOKUP(K14452,开票信息!$A:$C,3,0),"")</f>
        <v/>
      </c>
      <c r="G14452" s="3" t="str">
        <f t="shared" si="225"/>
        <v/>
      </c>
      <c r="L14452">
        <f>COUNTIF($K$2:K14452,$K14452)</f>
        <v>0</v>
      </c>
    </row>
    <row r="14453" ht="16.5" spans="1:12">
      <c r="A14453" s="1">
        <v>14452</v>
      </c>
      <c r="B14453" s="8">
        <f>COUNTIF($C$2:$C14453,模板!$E$2)</f>
        <v>77</v>
      </c>
      <c r="C14453" s="2" t="str">
        <f>IFERROR(VLOOKUP(K14453,开票信息!$A:$C,3,0),"")</f>
        <v/>
      </c>
      <c r="G14453" s="3" t="str">
        <f t="shared" si="225"/>
        <v/>
      </c>
      <c r="L14453">
        <f>COUNTIF($K$2:K14453,$K14453)</f>
        <v>0</v>
      </c>
    </row>
    <row r="14454" ht="16.5" spans="1:12">
      <c r="A14454" s="1">
        <v>14453</v>
      </c>
      <c r="B14454" s="8">
        <f>COUNTIF($C$2:$C14454,模板!$E$2)</f>
        <v>77</v>
      </c>
      <c r="C14454" s="2" t="str">
        <f>IFERROR(VLOOKUP(K14454,开票信息!$A:$C,3,0),"")</f>
        <v/>
      </c>
      <c r="G14454" s="3" t="str">
        <f t="shared" si="225"/>
        <v/>
      </c>
      <c r="L14454">
        <f>COUNTIF($K$2:K14454,$K14454)</f>
        <v>0</v>
      </c>
    </row>
    <row r="14455" ht="16.5" spans="1:12">
      <c r="A14455" s="1">
        <v>14454</v>
      </c>
      <c r="B14455" s="8">
        <f>COUNTIF($C$2:$C14455,模板!$E$2)</f>
        <v>77</v>
      </c>
      <c r="C14455" s="2" t="str">
        <f>IFERROR(VLOOKUP(K14455,开票信息!$A:$C,3,0),"")</f>
        <v/>
      </c>
      <c r="G14455" s="3" t="str">
        <f t="shared" si="225"/>
        <v/>
      </c>
      <c r="L14455">
        <f>COUNTIF($K$2:K14455,$K14455)</f>
        <v>0</v>
      </c>
    </row>
    <row r="14456" ht="16.5" spans="1:12">
      <c r="A14456" s="1">
        <v>14455</v>
      </c>
      <c r="B14456" s="8">
        <f>COUNTIF($C$2:$C14456,模板!$E$2)</f>
        <v>77</v>
      </c>
      <c r="C14456" s="2" t="str">
        <f>IFERROR(VLOOKUP(K14456,开票信息!$A:$C,3,0),"")</f>
        <v/>
      </c>
      <c r="G14456" s="3" t="str">
        <f t="shared" si="225"/>
        <v/>
      </c>
      <c r="L14456">
        <f>COUNTIF($K$2:K14456,$K14456)</f>
        <v>0</v>
      </c>
    </row>
    <row r="14457" ht="16.5" spans="1:12">
      <c r="A14457" s="1">
        <v>14456</v>
      </c>
      <c r="B14457" s="8">
        <f>COUNTIF($C$2:$C14457,模板!$E$2)</f>
        <v>77</v>
      </c>
      <c r="C14457" s="2" t="str">
        <f>IFERROR(VLOOKUP(K14457,开票信息!$A:$C,3,0),"")</f>
        <v/>
      </c>
      <c r="G14457" s="3" t="str">
        <f t="shared" si="225"/>
        <v/>
      </c>
      <c r="L14457">
        <f>COUNTIF($K$2:K14457,$K14457)</f>
        <v>0</v>
      </c>
    </row>
    <row r="14458" ht="16.5" spans="1:12">
      <c r="A14458" s="1">
        <v>14457</v>
      </c>
      <c r="B14458" s="8">
        <f>COUNTIF($C$2:$C14458,模板!$E$2)</f>
        <v>77</v>
      </c>
      <c r="C14458" s="2" t="str">
        <f>IFERROR(VLOOKUP(K14458,开票信息!$A:$C,3,0),"")</f>
        <v/>
      </c>
      <c r="G14458" s="3" t="str">
        <f t="shared" si="225"/>
        <v/>
      </c>
      <c r="L14458">
        <f>COUNTIF($K$2:K14458,$K14458)</f>
        <v>0</v>
      </c>
    </row>
    <row r="14459" ht="16.5" spans="1:12">
      <c r="A14459" s="1">
        <v>14458</v>
      </c>
      <c r="B14459" s="8">
        <f>COUNTIF($C$2:$C14459,模板!$E$2)</f>
        <v>77</v>
      </c>
      <c r="C14459" s="2" t="str">
        <f>IFERROR(VLOOKUP(K14459,开票信息!$A:$C,3,0),"")</f>
        <v/>
      </c>
      <c r="G14459" s="3" t="str">
        <f t="shared" si="225"/>
        <v/>
      </c>
      <c r="L14459">
        <f>COUNTIF($K$2:K14459,$K14459)</f>
        <v>0</v>
      </c>
    </row>
    <row r="14460" ht="16.5" spans="1:12">
      <c r="A14460" s="1">
        <v>14459</v>
      </c>
      <c r="B14460" s="8">
        <f>COUNTIF($C$2:$C14460,模板!$E$2)</f>
        <v>77</v>
      </c>
      <c r="C14460" s="2" t="str">
        <f>IFERROR(VLOOKUP(K14460,开票信息!$A:$C,3,0),"")</f>
        <v/>
      </c>
      <c r="G14460" s="3" t="str">
        <f t="shared" si="225"/>
        <v/>
      </c>
      <c r="L14460">
        <f>COUNTIF($K$2:K14460,$K14460)</f>
        <v>0</v>
      </c>
    </row>
    <row r="14461" ht="16.5" spans="1:12">
      <c r="A14461" s="1">
        <v>14460</v>
      </c>
      <c r="B14461" s="8">
        <f>COUNTIF($C$2:$C14461,模板!$E$2)</f>
        <v>77</v>
      </c>
      <c r="C14461" s="2" t="str">
        <f>IFERROR(VLOOKUP(K14461,开票信息!$A:$C,3,0),"")</f>
        <v/>
      </c>
      <c r="G14461" s="3" t="str">
        <f t="shared" si="225"/>
        <v/>
      </c>
      <c r="L14461">
        <f>COUNTIF($K$2:K14461,$K14461)</f>
        <v>0</v>
      </c>
    </row>
    <row r="14462" ht="16.5" spans="1:12">
      <c r="A14462" s="1">
        <v>14461</v>
      </c>
      <c r="B14462" s="8">
        <f>COUNTIF($C$2:$C14462,模板!$E$2)</f>
        <v>77</v>
      </c>
      <c r="C14462" s="2" t="str">
        <f>IFERROR(VLOOKUP(K14462,开票信息!$A:$C,3,0),"")</f>
        <v/>
      </c>
      <c r="G14462" s="3" t="str">
        <f t="shared" si="225"/>
        <v/>
      </c>
      <c r="L14462">
        <f>COUNTIF($K$2:K14462,$K14462)</f>
        <v>0</v>
      </c>
    </row>
    <row r="14463" ht="16.5" spans="1:12">
      <c r="A14463" s="1">
        <v>14462</v>
      </c>
      <c r="B14463" s="8">
        <f>COUNTIF($C$2:$C14463,模板!$E$2)</f>
        <v>77</v>
      </c>
      <c r="C14463" s="2" t="str">
        <f>IFERROR(VLOOKUP(K14463,开票信息!$A:$C,3,0),"")</f>
        <v/>
      </c>
      <c r="G14463" s="3" t="str">
        <f t="shared" si="225"/>
        <v/>
      </c>
      <c r="L14463">
        <f>COUNTIF($K$2:K14463,$K14463)</f>
        <v>0</v>
      </c>
    </row>
    <row r="14464" ht="16.5" spans="1:12">
      <c r="A14464" s="1">
        <v>14463</v>
      </c>
      <c r="B14464" s="8">
        <f>COUNTIF($C$2:$C14464,模板!$E$2)</f>
        <v>77</v>
      </c>
      <c r="C14464" s="2" t="str">
        <f>IFERROR(VLOOKUP(K14464,开票信息!$A:$C,3,0),"")</f>
        <v/>
      </c>
      <c r="G14464" s="3" t="str">
        <f t="shared" si="225"/>
        <v/>
      </c>
      <c r="L14464">
        <f>COUNTIF($K$2:K14464,$K14464)</f>
        <v>0</v>
      </c>
    </row>
    <row r="14465" ht="16.5" spans="1:12">
      <c r="A14465" s="1">
        <v>14464</v>
      </c>
      <c r="B14465" s="8">
        <f>COUNTIF($C$2:$C14465,模板!$E$2)</f>
        <v>77</v>
      </c>
      <c r="C14465" s="2" t="str">
        <f>IFERROR(VLOOKUP(K14465,开票信息!$A:$C,3,0),"")</f>
        <v/>
      </c>
      <c r="G14465" s="3" t="str">
        <f t="shared" si="225"/>
        <v/>
      </c>
      <c r="L14465">
        <f>COUNTIF($K$2:K14465,$K14465)</f>
        <v>0</v>
      </c>
    </row>
    <row r="14466" ht="16.5" spans="1:12">
      <c r="A14466" s="1">
        <v>14465</v>
      </c>
      <c r="B14466" s="8">
        <f>COUNTIF($C$2:$C14466,模板!$E$2)</f>
        <v>77</v>
      </c>
      <c r="C14466" s="2" t="str">
        <f>IFERROR(VLOOKUP(K14466,开票信息!$A:$C,3,0),"")</f>
        <v/>
      </c>
      <c r="G14466" s="3" t="str">
        <f t="shared" si="225"/>
        <v/>
      </c>
      <c r="L14466">
        <f>COUNTIF($K$2:K14466,$K14466)</f>
        <v>0</v>
      </c>
    </row>
    <row r="14467" ht="16.5" spans="1:12">
      <c r="A14467" s="1">
        <v>14466</v>
      </c>
      <c r="B14467" s="8">
        <f>COUNTIF($C$2:$C14467,模板!$E$2)</f>
        <v>77</v>
      </c>
      <c r="C14467" s="2" t="str">
        <f>IFERROR(VLOOKUP(K14467,开票信息!$A:$C,3,0),"")</f>
        <v/>
      </c>
      <c r="G14467" s="3" t="str">
        <f t="shared" ref="G14467:G14530" si="226">IFERROR(H14467/F14467,"")</f>
        <v/>
      </c>
      <c r="L14467">
        <f>COUNTIF($K$2:K14467,$K14467)</f>
        <v>0</v>
      </c>
    </row>
    <row r="14468" ht="16.5" spans="1:12">
      <c r="A14468" s="1">
        <v>14467</v>
      </c>
      <c r="B14468" s="8">
        <f>COUNTIF($C$2:$C14468,模板!$E$2)</f>
        <v>77</v>
      </c>
      <c r="C14468" s="2" t="str">
        <f>IFERROR(VLOOKUP(K14468,开票信息!$A:$C,3,0),"")</f>
        <v/>
      </c>
      <c r="G14468" s="3" t="str">
        <f t="shared" si="226"/>
        <v/>
      </c>
      <c r="L14468">
        <f>COUNTIF($K$2:K14468,$K14468)</f>
        <v>0</v>
      </c>
    </row>
    <row r="14469" ht="16.5" spans="1:12">
      <c r="A14469" s="1">
        <v>14468</v>
      </c>
      <c r="B14469" s="8">
        <f>COUNTIF($C$2:$C14469,模板!$E$2)</f>
        <v>77</v>
      </c>
      <c r="C14469" s="2" t="str">
        <f>IFERROR(VLOOKUP(K14469,开票信息!$A:$C,3,0),"")</f>
        <v/>
      </c>
      <c r="G14469" s="3" t="str">
        <f t="shared" si="226"/>
        <v/>
      </c>
      <c r="L14469">
        <f>COUNTIF($K$2:K14469,$K14469)</f>
        <v>0</v>
      </c>
    </row>
    <row r="14470" ht="16.5" spans="1:12">
      <c r="A14470" s="1">
        <v>14469</v>
      </c>
      <c r="B14470" s="8">
        <f>COUNTIF($C$2:$C14470,模板!$E$2)</f>
        <v>77</v>
      </c>
      <c r="C14470" s="2" t="str">
        <f>IFERROR(VLOOKUP(K14470,开票信息!$A:$C,3,0),"")</f>
        <v/>
      </c>
      <c r="G14470" s="3" t="str">
        <f t="shared" si="226"/>
        <v/>
      </c>
      <c r="L14470">
        <f>COUNTIF($K$2:K14470,$K14470)</f>
        <v>0</v>
      </c>
    </row>
    <row r="14471" ht="16.5" spans="1:12">
      <c r="A14471" s="1">
        <v>14470</v>
      </c>
      <c r="B14471" s="8">
        <f>COUNTIF($C$2:$C14471,模板!$E$2)</f>
        <v>77</v>
      </c>
      <c r="C14471" s="2" t="str">
        <f>IFERROR(VLOOKUP(K14471,开票信息!$A:$C,3,0),"")</f>
        <v/>
      </c>
      <c r="G14471" s="3" t="str">
        <f t="shared" si="226"/>
        <v/>
      </c>
      <c r="L14471">
        <f>COUNTIF($K$2:K14471,$K14471)</f>
        <v>0</v>
      </c>
    </row>
    <row r="14472" ht="16.5" spans="1:12">
      <c r="A14472" s="1">
        <v>14471</v>
      </c>
      <c r="B14472" s="8">
        <f>COUNTIF($C$2:$C14472,模板!$E$2)</f>
        <v>77</v>
      </c>
      <c r="C14472" s="2" t="str">
        <f>IFERROR(VLOOKUP(K14472,开票信息!$A:$C,3,0),"")</f>
        <v/>
      </c>
      <c r="G14472" s="3" t="str">
        <f t="shared" si="226"/>
        <v/>
      </c>
      <c r="L14472">
        <f>COUNTIF($K$2:K14472,$K14472)</f>
        <v>0</v>
      </c>
    </row>
    <row r="14473" ht="16.5" spans="1:12">
      <c r="A14473" s="1">
        <v>14472</v>
      </c>
      <c r="B14473" s="8">
        <f>COUNTIF($C$2:$C14473,模板!$E$2)</f>
        <v>77</v>
      </c>
      <c r="C14473" s="2" t="str">
        <f>IFERROR(VLOOKUP(K14473,开票信息!$A:$C,3,0),"")</f>
        <v/>
      </c>
      <c r="G14473" s="3" t="str">
        <f t="shared" si="226"/>
        <v/>
      </c>
      <c r="L14473">
        <f>COUNTIF($K$2:K14473,$K14473)</f>
        <v>0</v>
      </c>
    </row>
    <row r="14474" ht="16.5" spans="1:12">
      <c r="A14474" s="1">
        <v>14473</v>
      </c>
      <c r="B14474" s="8">
        <f>COUNTIF($C$2:$C14474,模板!$E$2)</f>
        <v>77</v>
      </c>
      <c r="C14474" s="2" t="str">
        <f>IFERROR(VLOOKUP(K14474,开票信息!$A:$C,3,0),"")</f>
        <v/>
      </c>
      <c r="G14474" s="3" t="str">
        <f t="shared" si="226"/>
        <v/>
      </c>
      <c r="L14474">
        <f>COUNTIF($K$2:K14474,$K14474)</f>
        <v>0</v>
      </c>
    </row>
    <row r="14475" ht="16.5" spans="1:12">
      <c r="A14475" s="1">
        <v>14474</v>
      </c>
      <c r="B14475" s="8">
        <f>COUNTIF($C$2:$C14475,模板!$E$2)</f>
        <v>77</v>
      </c>
      <c r="C14475" s="2" t="str">
        <f>IFERROR(VLOOKUP(K14475,开票信息!$A:$C,3,0),"")</f>
        <v/>
      </c>
      <c r="G14475" s="3" t="str">
        <f t="shared" si="226"/>
        <v/>
      </c>
      <c r="L14475">
        <f>COUNTIF($K$2:K14475,$K14475)</f>
        <v>0</v>
      </c>
    </row>
    <row r="14476" ht="16.5" spans="1:12">
      <c r="A14476" s="1">
        <v>14475</v>
      </c>
      <c r="B14476" s="8">
        <f>COUNTIF($C$2:$C14476,模板!$E$2)</f>
        <v>77</v>
      </c>
      <c r="C14476" s="2" t="str">
        <f>IFERROR(VLOOKUP(K14476,开票信息!$A:$C,3,0),"")</f>
        <v/>
      </c>
      <c r="G14476" s="3" t="str">
        <f t="shared" si="226"/>
        <v/>
      </c>
      <c r="L14476">
        <f>COUNTIF($K$2:K14476,$K14476)</f>
        <v>0</v>
      </c>
    </row>
    <row r="14477" ht="16.5" spans="1:12">
      <c r="A14477" s="1">
        <v>14476</v>
      </c>
      <c r="B14477" s="8">
        <f>COUNTIF($C$2:$C14477,模板!$E$2)</f>
        <v>77</v>
      </c>
      <c r="C14477" s="2" t="str">
        <f>IFERROR(VLOOKUP(K14477,开票信息!$A:$C,3,0),"")</f>
        <v/>
      </c>
      <c r="G14477" s="3" t="str">
        <f t="shared" si="226"/>
        <v/>
      </c>
      <c r="L14477">
        <f>COUNTIF($K$2:K14477,$K14477)</f>
        <v>0</v>
      </c>
    </row>
    <row r="14478" ht="16.5" spans="1:12">
      <c r="A14478" s="1">
        <v>14477</v>
      </c>
      <c r="B14478" s="8">
        <f>COUNTIF($C$2:$C14478,模板!$E$2)</f>
        <v>77</v>
      </c>
      <c r="C14478" s="2" t="str">
        <f>IFERROR(VLOOKUP(K14478,开票信息!$A:$C,3,0),"")</f>
        <v/>
      </c>
      <c r="G14478" s="3" t="str">
        <f t="shared" si="226"/>
        <v/>
      </c>
      <c r="L14478">
        <f>COUNTIF($K$2:K14478,$K14478)</f>
        <v>0</v>
      </c>
    </row>
    <row r="14479" ht="16.5" spans="1:12">
      <c r="A14479" s="1">
        <v>14478</v>
      </c>
      <c r="B14479" s="8">
        <f>COUNTIF($C$2:$C14479,模板!$E$2)</f>
        <v>77</v>
      </c>
      <c r="C14479" s="2" t="str">
        <f>IFERROR(VLOOKUP(K14479,开票信息!$A:$C,3,0),"")</f>
        <v/>
      </c>
      <c r="G14479" s="3" t="str">
        <f t="shared" si="226"/>
        <v/>
      </c>
      <c r="L14479">
        <f>COUNTIF($K$2:K14479,$K14479)</f>
        <v>0</v>
      </c>
    </row>
    <row r="14480" ht="16.5" spans="1:12">
      <c r="A14480" s="1">
        <v>14479</v>
      </c>
      <c r="B14480" s="8">
        <f>COUNTIF($C$2:$C14480,模板!$E$2)</f>
        <v>77</v>
      </c>
      <c r="C14480" s="2" t="str">
        <f>IFERROR(VLOOKUP(K14480,开票信息!$A:$C,3,0),"")</f>
        <v/>
      </c>
      <c r="G14480" s="3" t="str">
        <f t="shared" si="226"/>
        <v/>
      </c>
      <c r="L14480">
        <f>COUNTIF($K$2:K14480,$K14480)</f>
        <v>0</v>
      </c>
    </row>
    <row r="14481" ht="16.5" spans="1:12">
      <c r="A14481" s="1">
        <v>14480</v>
      </c>
      <c r="B14481" s="8">
        <f>COUNTIF($C$2:$C14481,模板!$E$2)</f>
        <v>77</v>
      </c>
      <c r="C14481" s="2" t="str">
        <f>IFERROR(VLOOKUP(K14481,开票信息!$A:$C,3,0),"")</f>
        <v/>
      </c>
      <c r="G14481" s="3" t="str">
        <f t="shared" si="226"/>
        <v/>
      </c>
      <c r="L14481">
        <f>COUNTIF($K$2:K14481,$K14481)</f>
        <v>0</v>
      </c>
    </row>
    <row r="14482" ht="16.5" spans="1:12">
      <c r="A14482" s="1">
        <v>14481</v>
      </c>
      <c r="B14482" s="8">
        <f>COUNTIF($C$2:$C14482,模板!$E$2)</f>
        <v>77</v>
      </c>
      <c r="C14482" s="2" t="str">
        <f>IFERROR(VLOOKUP(K14482,开票信息!$A:$C,3,0),"")</f>
        <v/>
      </c>
      <c r="G14482" s="3" t="str">
        <f t="shared" si="226"/>
        <v/>
      </c>
      <c r="L14482">
        <f>COUNTIF($K$2:K14482,$K14482)</f>
        <v>0</v>
      </c>
    </row>
    <row r="14483" ht="16.5" spans="1:12">
      <c r="A14483" s="1">
        <v>14482</v>
      </c>
      <c r="B14483" s="8">
        <f>COUNTIF($C$2:$C14483,模板!$E$2)</f>
        <v>77</v>
      </c>
      <c r="C14483" s="2" t="str">
        <f>IFERROR(VLOOKUP(K14483,开票信息!$A:$C,3,0),"")</f>
        <v/>
      </c>
      <c r="G14483" s="3" t="str">
        <f t="shared" si="226"/>
        <v/>
      </c>
      <c r="L14483">
        <f>COUNTIF($K$2:K14483,$K14483)</f>
        <v>0</v>
      </c>
    </row>
    <row r="14484" ht="16.5" spans="1:12">
      <c r="A14484" s="1">
        <v>14483</v>
      </c>
      <c r="B14484" s="8">
        <f>COUNTIF($C$2:$C14484,模板!$E$2)</f>
        <v>77</v>
      </c>
      <c r="C14484" s="2" t="str">
        <f>IFERROR(VLOOKUP(K14484,开票信息!$A:$C,3,0),"")</f>
        <v/>
      </c>
      <c r="G14484" s="3" t="str">
        <f t="shared" si="226"/>
        <v/>
      </c>
      <c r="L14484">
        <f>COUNTIF($K$2:K14484,$K14484)</f>
        <v>0</v>
      </c>
    </row>
    <row r="14485" ht="16.5" spans="1:12">
      <c r="A14485" s="1">
        <v>14484</v>
      </c>
      <c r="B14485" s="8">
        <f>COUNTIF($C$2:$C14485,模板!$E$2)</f>
        <v>77</v>
      </c>
      <c r="C14485" s="2" t="str">
        <f>IFERROR(VLOOKUP(K14485,开票信息!$A:$C,3,0),"")</f>
        <v/>
      </c>
      <c r="G14485" s="3" t="str">
        <f t="shared" si="226"/>
        <v/>
      </c>
      <c r="L14485">
        <f>COUNTIF($K$2:K14485,$K14485)</f>
        <v>0</v>
      </c>
    </row>
    <row r="14486" ht="16.5" spans="1:12">
      <c r="A14486" s="1">
        <v>14485</v>
      </c>
      <c r="B14486" s="8">
        <f>COUNTIF($C$2:$C14486,模板!$E$2)</f>
        <v>77</v>
      </c>
      <c r="C14486" s="2" t="str">
        <f>IFERROR(VLOOKUP(K14486,开票信息!$A:$C,3,0),"")</f>
        <v/>
      </c>
      <c r="G14486" s="3" t="str">
        <f t="shared" si="226"/>
        <v/>
      </c>
      <c r="L14486">
        <f>COUNTIF($K$2:K14486,$K14486)</f>
        <v>0</v>
      </c>
    </row>
    <row r="14487" ht="16.5" spans="1:12">
      <c r="A14487" s="1">
        <v>14486</v>
      </c>
      <c r="B14487" s="8">
        <f>COUNTIF($C$2:$C14487,模板!$E$2)</f>
        <v>77</v>
      </c>
      <c r="C14487" s="2" t="str">
        <f>IFERROR(VLOOKUP(K14487,开票信息!$A:$C,3,0),"")</f>
        <v/>
      </c>
      <c r="G14487" s="3" t="str">
        <f t="shared" si="226"/>
        <v/>
      </c>
      <c r="L14487">
        <f>COUNTIF($K$2:K14487,$K14487)</f>
        <v>0</v>
      </c>
    </row>
    <row r="14488" ht="16.5" spans="1:12">
      <c r="A14488" s="1">
        <v>14487</v>
      </c>
      <c r="B14488" s="8">
        <f>COUNTIF($C$2:$C14488,模板!$E$2)</f>
        <v>77</v>
      </c>
      <c r="C14488" s="2" t="str">
        <f>IFERROR(VLOOKUP(K14488,开票信息!$A:$C,3,0),"")</f>
        <v/>
      </c>
      <c r="G14488" s="3" t="str">
        <f t="shared" si="226"/>
        <v/>
      </c>
      <c r="L14488">
        <f>COUNTIF($K$2:K14488,$K14488)</f>
        <v>0</v>
      </c>
    </row>
    <row r="14489" ht="16.5" spans="1:12">
      <c r="A14489" s="1">
        <v>14488</v>
      </c>
      <c r="B14489" s="8">
        <f>COUNTIF($C$2:$C14489,模板!$E$2)</f>
        <v>77</v>
      </c>
      <c r="C14489" s="2" t="str">
        <f>IFERROR(VLOOKUP(K14489,开票信息!$A:$C,3,0),"")</f>
        <v/>
      </c>
      <c r="G14489" s="3" t="str">
        <f t="shared" si="226"/>
        <v/>
      </c>
      <c r="L14489">
        <f>COUNTIF($K$2:K14489,$K14489)</f>
        <v>0</v>
      </c>
    </row>
    <row r="14490" ht="16.5" spans="1:12">
      <c r="A14490" s="1">
        <v>14489</v>
      </c>
      <c r="B14490" s="8">
        <f>COUNTIF($C$2:$C14490,模板!$E$2)</f>
        <v>77</v>
      </c>
      <c r="C14490" s="2" t="str">
        <f>IFERROR(VLOOKUP(K14490,开票信息!$A:$C,3,0),"")</f>
        <v/>
      </c>
      <c r="G14490" s="3" t="str">
        <f t="shared" si="226"/>
        <v/>
      </c>
      <c r="L14490">
        <f>COUNTIF($K$2:K14490,$K14490)</f>
        <v>0</v>
      </c>
    </row>
    <row r="14491" ht="16.5" spans="1:12">
      <c r="A14491" s="1">
        <v>14490</v>
      </c>
      <c r="B14491" s="8">
        <f>COUNTIF($C$2:$C14491,模板!$E$2)</f>
        <v>77</v>
      </c>
      <c r="C14491" s="2" t="str">
        <f>IFERROR(VLOOKUP(K14491,开票信息!$A:$C,3,0),"")</f>
        <v/>
      </c>
      <c r="G14491" s="3" t="str">
        <f t="shared" si="226"/>
        <v/>
      </c>
      <c r="L14491">
        <f>COUNTIF($K$2:K14491,$K14491)</f>
        <v>0</v>
      </c>
    </row>
    <row r="14492" ht="16.5" spans="1:12">
      <c r="A14492" s="1">
        <v>14491</v>
      </c>
      <c r="B14492" s="8">
        <f>COUNTIF($C$2:$C14492,模板!$E$2)</f>
        <v>77</v>
      </c>
      <c r="C14492" s="2" t="str">
        <f>IFERROR(VLOOKUP(K14492,开票信息!$A:$C,3,0),"")</f>
        <v/>
      </c>
      <c r="G14492" s="3" t="str">
        <f t="shared" si="226"/>
        <v/>
      </c>
      <c r="L14492">
        <f>COUNTIF($K$2:K14492,$K14492)</f>
        <v>0</v>
      </c>
    </row>
    <row r="14493" ht="16.5" spans="1:12">
      <c r="A14493" s="1">
        <v>14492</v>
      </c>
      <c r="B14493" s="8">
        <f>COUNTIF($C$2:$C14493,模板!$E$2)</f>
        <v>77</v>
      </c>
      <c r="C14493" s="2" t="str">
        <f>IFERROR(VLOOKUP(K14493,开票信息!$A:$C,3,0),"")</f>
        <v/>
      </c>
      <c r="G14493" s="3" t="str">
        <f t="shared" si="226"/>
        <v/>
      </c>
      <c r="L14493">
        <f>COUNTIF($K$2:K14493,$K14493)</f>
        <v>0</v>
      </c>
    </row>
    <row r="14494" ht="16.5" spans="1:12">
      <c r="A14494" s="1">
        <v>14493</v>
      </c>
      <c r="B14494" s="8">
        <f>COUNTIF($C$2:$C14494,模板!$E$2)</f>
        <v>77</v>
      </c>
      <c r="C14494" s="2" t="str">
        <f>IFERROR(VLOOKUP(K14494,开票信息!$A:$C,3,0),"")</f>
        <v/>
      </c>
      <c r="G14494" s="3" t="str">
        <f t="shared" si="226"/>
        <v/>
      </c>
      <c r="L14494">
        <f>COUNTIF($K$2:K14494,$K14494)</f>
        <v>0</v>
      </c>
    </row>
    <row r="14495" ht="16.5" spans="1:12">
      <c r="A14495" s="1">
        <v>14494</v>
      </c>
      <c r="B14495" s="8">
        <f>COUNTIF($C$2:$C14495,模板!$E$2)</f>
        <v>77</v>
      </c>
      <c r="C14495" s="2" t="str">
        <f>IFERROR(VLOOKUP(K14495,开票信息!$A:$C,3,0),"")</f>
        <v/>
      </c>
      <c r="G14495" s="3" t="str">
        <f t="shared" si="226"/>
        <v/>
      </c>
      <c r="L14495">
        <f>COUNTIF($K$2:K14495,$K14495)</f>
        <v>0</v>
      </c>
    </row>
    <row r="14496" ht="16.5" spans="1:12">
      <c r="A14496" s="1">
        <v>14495</v>
      </c>
      <c r="B14496" s="8">
        <f>COUNTIF($C$2:$C14496,模板!$E$2)</f>
        <v>77</v>
      </c>
      <c r="C14496" s="2" t="str">
        <f>IFERROR(VLOOKUP(K14496,开票信息!$A:$C,3,0),"")</f>
        <v/>
      </c>
      <c r="G14496" s="3" t="str">
        <f t="shared" si="226"/>
        <v/>
      </c>
      <c r="L14496">
        <f>COUNTIF($K$2:K14496,$K14496)</f>
        <v>0</v>
      </c>
    </row>
    <row r="14497" ht="16.5" spans="1:12">
      <c r="A14497" s="1">
        <v>14496</v>
      </c>
      <c r="B14497" s="8">
        <f>COUNTIF($C$2:$C14497,模板!$E$2)</f>
        <v>77</v>
      </c>
      <c r="C14497" s="2" t="str">
        <f>IFERROR(VLOOKUP(K14497,开票信息!$A:$C,3,0),"")</f>
        <v/>
      </c>
      <c r="G14497" s="3" t="str">
        <f t="shared" si="226"/>
        <v/>
      </c>
      <c r="L14497">
        <f>COUNTIF($K$2:K14497,$K14497)</f>
        <v>0</v>
      </c>
    </row>
    <row r="14498" ht="16.5" spans="1:12">
      <c r="A14498" s="1">
        <v>14497</v>
      </c>
      <c r="B14498" s="8">
        <f>COUNTIF($C$2:$C14498,模板!$E$2)</f>
        <v>77</v>
      </c>
      <c r="C14498" s="2" t="str">
        <f>IFERROR(VLOOKUP(K14498,开票信息!$A:$C,3,0),"")</f>
        <v/>
      </c>
      <c r="G14498" s="3" t="str">
        <f t="shared" si="226"/>
        <v/>
      </c>
      <c r="L14498">
        <f>COUNTIF($K$2:K14498,$K14498)</f>
        <v>0</v>
      </c>
    </row>
    <row r="14499" ht="16.5" spans="1:12">
      <c r="A14499" s="1">
        <v>14498</v>
      </c>
      <c r="B14499" s="8">
        <f>COUNTIF($C$2:$C14499,模板!$E$2)</f>
        <v>77</v>
      </c>
      <c r="C14499" s="2" t="str">
        <f>IFERROR(VLOOKUP(K14499,开票信息!$A:$C,3,0),"")</f>
        <v/>
      </c>
      <c r="G14499" s="3" t="str">
        <f t="shared" si="226"/>
        <v/>
      </c>
      <c r="L14499">
        <f>COUNTIF($K$2:K14499,$K14499)</f>
        <v>0</v>
      </c>
    </row>
    <row r="14500" ht="16.5" spans="1:12">
      <c r="A14500" s="1">
        <v>14499</v>
      </c>
      <c r="B14500" s="8">
        <f>COUNTIF($C$2:$C14500,模板!$E$2)</f>
        <v>77</v>
      </c>
      <c r="C14500" s="2" t="str">
        <f>IFERROR(VLOOKUP(K14500,开票信息!$A:$C,3,0),"")</f>
        <v/>
      </c>
      <c r="G14500" s="3" t="str">
        <f t="shared" si="226"/>
        <v/>
      </c>
      <c r="L14500">
        <f>COUNTIF($K$2:K14500,$K14500)</f>
        <v>0</v>
      </c>
    </row>
    <row r="14501" ht="16.5" spans="1:12">
      <c r="A14501" s="1">
        <v>14500</v>
      </c>
      <c r="B14501" s="8">
        <f>COUNTIF($C$2:$C14501,模板!$E$2)</f>
        <v>77</v>
      </c>
      <c r="C14501" s="2" t="str">
        <f>IFERROR(VLOOKUP(K14501,开票信息!$A:$C,3,0),"")</f>
        <v/>
      </c>
      <c r="G14501" s="3" t="str">
        <f t="shared" si="226"/>
        <v/>
      </c>
      <c r="L14501">
        <f>COUNTIF($K$2:K14501,$K14501)</f>
        <v>0</v>
      </c>
    </row>
    <row r="14502" ht="16.5" spans="1:12">
      <c r="A14502" s="1">
        <v>14501</v>
      </c>
      <c r="B14502" s="8">
        <f>COUNTIF($C$2:$C14502,模板!$E$2)</f>
        <v>77</v>
      </c>
      <c r="C14502" s="2" t="str">
        <f>IFERROR(VLOOKUP(K14502,开票信息!$A:$C,3,0),"")</f>
        <v/>
      </c>
      <c r="G14502" s="3" t="str">
        <f t="shared" si="226"/>
        <v/>
      </c>
      <c r="L14502">
        <f>COUNTIF($K$2:K14502,$K14502)</f>
        <v>0</v>
      </c>
    </row>
    <row r="14503" ht="16.5" spans="1:12">
      <c r="A14503" s="1">
        <v>14502</v>
      </c>
      <c r="B14503" s="8">
        <f>COUNTIF($C$2:$C14503,模板!$E$2)</f>
        <v>77</v>
      </c>
      <c r="C14503" s="2" t="str">
        <f>IFERROR(VLOOKUP(K14503,开票信息!$A:$C,3,0),"")</f>
        <v/>
      </c>
      <c r="G14503" s="3" t="str">
        <f t="shared" si="226"/>
        <v/>
      </c>
      <c r="L14503">
        <f>COUNTIF($K$2:K14503,$K14503)</f>
        <v>0</v>
      </c>
    </row>
    <row r="14504" ht="16.5" spans="1:12">
      <c r="A14504" s="1">
        <v>14503</v>
      </c>
      <c r="B14504" s="8">
        <f>COUNTIF($C$2:$C14504,模板!$E$2)</f>
        <v>77</v>
      </c>
      <c r="C14504" s="2" t="str">
        <f>IFERROR(VLOOKUP(K14504,开票信息!$A:$C,3,0),"")</f>
        <v/>
      </c>
      <c r="G14504" s="3" t="str">
        <f t="shared" si="226"/>
        <v/>
      </c>
      <c r="L14504">
        <f>COUNTIF($K$2:K14504,$K14504)</f>
        <v>0</v>
      </c>
    </row>
    <row r="14505" ht="16.5" spans="1:12">
      <c r="A14505" s="1">
        <v>14504</v>
      </c>
      <c r="B14505" s="8">
        <f>COUNTIF($C$2:$C14505,模板!$E$2)</f>
        <v>77</v>
      </c>
      <c r="C14505" s="2" t="str">
        <f>IFERROR(VLOOKUP(K14505,开票信息!$A:$C,3,0),"")</f>
        <v/>
      </c>
      <c r="G14505" s="3" t="str">
        <f t="shared" si="226"/>
        <v/>
      </c>
      <c r="L14505">
        <f>COUNTIF($K$2:K14505,$K14505)</f>
        <v>0</v>
      </c>
    </row>
    <row r="14506" ht="16.5" spans="1:12">
      <c r="A14506" s="1">
        <v>14505</v>
      </c>
      <c r="B14506" s="8">
        <f>COUNTIF($C$2:$C14506,模板!$E$2)</f>
        <v>77</v>
      </c>
      <c r="C14506" s="2" t="str">
        <f>IFERROR(VLOOKUP(K14506,开票信息!$A:$C,3,0),"")</f>
        <v/>
      </c>
      <c r="G14506" s="3" t="str">
        <f t="shared" si="226"/>
        <v/>
      </c>
      <c r="L14506">
        <f>COUNTIF($K$2:K14506,$K14506)</f>
        <v>0</v>
      </c>
    </row>
    <row r="14507" ht="16.5" spans="1:12">
      <c r="A14507" s="1">
        <v>14506</v>
      </c>
      <c r="B14507" s="8">
        <f>COUNTIF($C$2:$C14507,模板!$E$2)</f>
        <v>77</v>
      </c>
      <c r="C14507" s="2" t="str">
        <f>IFERROR(VLOOKUP(K14507,开票信息!$A:$C,3,0),"")</f>
        <v/>
      </c>
      <c r="G14507" s="3" t="str">
        <f t="shared" si="226"/>
        <v/>
      </c>
      <c r="L14507">
        <f>COUNTIF($K$2:K14507,$K14507)</f>
        <v>0</v>
      </c>
    </row>
    <row r="14508" ht="16.5" spans="1:12">
      <c r="A14508" s="1">
        <v>14507</v>
      </c>
      <c r="B14508" s="8">
        <f>COUNTIF($C$2:$C14508,模板!$E$2)</f>
        <v>77</v>
      </c>
      <c r="C14508" s="2" t="str">
        <f>IFERROR(VLOOKUP(K14508,开票信息!$A:$C,3,0),"")</f>
        <v/>
      </c>
      <c r="G14508" s="3" t="str">
        <f t="shared" si="226"/>
        <v/>
      </c>
      <c r="L14508">
        <f>COUNTIF($K$2:K14508,$K14508)</f>
        <v>0</v>
      </c>
    </row>
    <row r="14509" ht="16.5" spans="1:12">
      <c r="A14509" s="1">
        <v>14508</v>
      </c>
      <c r="B14509" s="8">
        <f>COUNTIF($C$2:$C14509,模板!$E$2)</f>
        <v>77</v>
      </c>
      <c r="C14509" s="2" t="str">
        <f>IFERROR(VLOOKUP(K14509,开票信息!$A:$C,3,0),"")</f>
        <v/>
      </c>
      <c r="G14509" s="3" t="str">
        <f t="shared" si="226"/>
        <v/>
      </c>
      <c r="L14509">
        <f>COUNTIF($K$2:K14509,$K14509)</f>
        <v>0</v>
      </c>
    </row>
    <row r="14510" ht="16.5" spans="1:12">
      <c r="A14510" s="1">
        <v>14509</v>
      </c>
      <c r="B14510" s="8">
        <f>COUNTIF($C$2:$C14510,模板!$E$2)</f>
        <v>77</v>
      </c>
      <c r="C14510" s="2" t="str">
        <f>IFERROR(VLOOKUP(K14510,开票信息!$A:$C,3,0),"")</f>
        <v/>
      </c>
      <c r="G14510" s="3" t="str">
        <f t="shared" si="226"/>
        <v/>
      </c>
      <c r="L14510">
        <f>COUNTIF($K$2:K14510,$K14510)</f>
        <v>0</v>
      </c>
    </row>
    <row r="14511" ht="16.5" spans="1:12">
      <c r="A14511" s="1">
        <v>14510</v>
      </c>
      <c r="B14511" s="8">
        <f>COUNTIF($C$2:$C14511,模板!$E$2)</f>
        <v>77</v>
      </c>
      <c r="C14511" s="2" t="str">
        <f>IFERROR(VLOOKUP(K14511,开票信息!$A:$C,3,0),"")</f>
        <v/>
      </c>
      <c r="G14511" s="3" t="str">
        <f t="shared" si="226"/>
        <v/>
      </c>
      <c r="L14511">
        <f>COUNTIF($K$2:K14511,$K14511)</f>
        <v>0</v>
      </c>
    </row>
    <row r="14512" ht="16.5" spans="1:12">
      <c r="A14512" s="1">
        <v>14511</v>
      </c>
      <c r="B14512" s="8">
        <f>COUNTIF($C$2:$C14512,模板!$E$2)</f>
        <v>77</v>
      </c>
      <c r="C14512" s="2" t="str">
        <f>IFERROR(VLOOKUP(K14512,开票信息!$A:$C,3,0),"")</f>
        <v/>
      </c>
      <c r="G14512" s="3" t="str">
        <f t="shared" si="226"/>
        <v/>
      </c>
      <c r="L14512">
        <f>COUNTIF($K$2:K14512,$K14512)</f>
        <v>0</v>
      </c>
    </row>
    <row r="14513" ht="16.5" spans="1:12">
      <c r="A14513" s="1">
        <v>14512</v>
      </c>
      <c r="B14513" s="8">
        <f>COUNTIF($C$2:$C14513,模板!$E$2)</f>
        <v>77</v>
      </c>
      <c r="C14513" s="2" t="str">
        <f>IFERROR(VLOOKUP(K14513,开票信息!$A:$C,3,0),"")</f>
        <v/>
      </c>
      <c r="G14513" s="3" t="str">
        <f t="shared" si="226"/>
        <v/>
      </c>
      <c r="L14513">
        <f>COUNTIF($K$2:K14513,$K14513)</f>
        <v>0</v>
      </c>
    </row>
    <row r="14514" ht="16.5" spans="1:12">
      <c r="A14514" s="1">
        <v>14513</v>
      </c>
      <c r="B14514" s="8">
        <f>COUNTIF($C$2:$C14514,模板!$E$2)</f>
        <v>77</v>
      </c>
      <c r="C14514" s="2" t="str">
        <f>IFERROR(VLOOKUP(K14514,开票信息!$A:$C,3,0),"")</f>
        <v/>
      </c>
      <c r="G14514" s="3" t="str">
        <f t="shared" si="226"/>
        <v/>
      </c>
      <c r="L14514">
        <f>COUNTIF($K$2:K14514,$K14514)</f>
        <v>0</v>
      </c>
    </row>
    <row r="14515" ht="16.5" spans="1:12">
      <c r="A14515" s="1">
        <v>14514</v>
      </c>
      <c r="B14515" s="8">
        <f>COUNTIF($C$2:$C14515,模板!$E$2)</f>
        <v>77</v>
      </c>
      <c r="C14515" s="2" t="str">
        <f>IFERROR(VLOOKUP(K14515,开票信息!$A:$C,3,0),"")</f>
        <v/>
      </c>
      <c r="G14515" s="3" t="str">
        <f t="shared" si="226"/>
        <v/>
      </c>
      <c r="L14515">
        <f>COUNTIF($K$2:K14515,$K14515)</f>
        <v>0</v>
      </c>
    </row>
    <row r="14516" ht="16.5" spans="1:12">
      <c r="A14516" s="1">
        <v>14515</v>
      </c>
      <c r="B14516" s="8">
        <f>COUNTIF($C$2:$C14516,模板!$E$2)</f>
        <v>77</v>
      </c>
      <c r="C14516" s="2" t="str">
        <f>IFERROR(VLOOKUP(K14516,开票信息!$A:$C,3,0),"")</f>
        <v/>
      </c>
      <c r="G14516" s="3" t="str">
        <f t="shared" si="226"/>
        <v/>
      </c>
      <c r="L14516">
        <f>COUNTIF($K$2:K14516,$K14516)</f>
        <v>0</v>
      </c>
    </row>
    <row r="14517" ht="16.5" spans="1:12">
      <c r="A14517" s="1">
        <v>14516</v>
      </c>
      <c r="B14517" s="8">
        <f>COUNTIF($C$2:$C14517,模板!$E$2)</f>
        <v>77</v>
      </c>
      <c r="C14517" s="2" t="str">
        <f>IFERROR(VLOOKUP(K14517,开票信息!$A:$C,3,0),"")</f>
        <v/>
      </c>
      <c r="G14517" s="3" t="str">
        <f t="shared" si="226"/>
        <v/>
      </c>
      <c r="L14517">
        <f>COUNTIF($K$2:K14517,$K14517)</f>
        <v>0</v>
      </c>
    </row>
    <row r="14518" ht="16.5" spans="1:12">
      <c r="A14518" s="1">
        <v>14517</v>
      </c>
      <c r="B14518" s="8">
        <f>COUNTIF($C$2:$C14518,模板!$E$2)</f>
        <v>77</v>
      </c>
      <c r="C14518" s="2" t="str">
        <f>IFERROR(VLOOKUP(K14518,开票信息!$A:$C,3,0),"")</f>
        <v/>
      </c>
      <c r="G14518" s="3" t="str">
        <f t="shared" si="226"/>
        <v/>
      </c>
      <c r="L14518">
        <f>COUNTIF($K$2:K14518,$K14518)</f>
        <v>0</v>
      </c>
    </row>
    <row r="14519" ht="16.5" spans="1:12">
      <c r="A14519" s="1">
        <v>14518</v>
      </c>
      <c r="B14519" s="8">
        <f>COUNTIF($C$2:$C14519,模板!$E$2)</f>
        <v>77</v>
      </c>
      <c r="C14519" s="2" t="str">
        <f>IFERROR(VLOOKUP(K14519,开票信息!$A:$C,3,0),"")</f>
        <v/>
      </c>
      <c r="G14519" s="3" t="str">
        <f t="shared" si="226"/>
        <v/>
      </c>
      <c r="L14519">
        <f>COUNTIF($K$2:K14519,$K14519)</f>
        <v>0</v>
      </c>
    </row>
    <row r="14520" ht="16.5" spans="1:12">
      <c r="A14520" s="1">
        <v>14519</v>
      </c>
      <c r="B14520" s="8">
        <f>COUNTIF($C$2:$C14520,模板!$E$2)</f>
        <v>77</v>
      </c>
      <c r="C14520" s="2" t="str">
        <f>IFERROR(VLOOKUP(K14520,开票信息!$A:$C,3,0),"")</f>
        <v/>
      </c>
      <c r="G14520" s="3" t="str">
        <f t="shared" si="226"/>
        <v/>
      </c>
      <c r="L14520">
        <f>COUNTIF($K$2:K14520,$K14520)</f>
        <v>0</v>
      </c>
    </row>
    <row r="14521" ht="16.5" spans="1:12">
      <c r="A14521" s="1">
        <v>14520</v>
      </c>
      <c r="B14521" s="8">
        <f>COUNTIF($C$2:$C14521,模板!$E$2)</f>
        <v>77</v>
      </c>
      <c r="C14521" s="2" t="str">
        <f>IFERROR(VLOOKUP(K14521,开票信息!$A:$C,3,0),"")</f>
        <v/>
      </c>
      <c r="G14521" s="3" t="str">
        <f t="shared" si="226"/>
        <v/>
      </c>
      <c r="L14521">
        <f>COUNTIF($K$2:K14521,$K14521)</f>
        <v>0</v>
      </c>
    </row>
    <row r="14522" ht="16.5" spans="1:12">
      <c r="A14522" s="1">
        <v>14521</v>
      </c>
      <c r="B14522" s="8">
        <f>COUNTIF($C$2:$C14522,模板!$E$2)</f>
        <v>77</v>
      </c>
      <c r="C14522" s="2" t="str">
        <f>IFERROR(VLOOKUP(K14522,开票信息!$A:$C,3,0),"")</f>
        <v/>
      </c>
      <c r="G14522" s="3" t="str">
        <f t="shared" si="226"/>
        <v/>
      </c>
      <c r="L14522">
        <f>COUNTIF($K$2:K14522,$K14522)</f>
        <v>0</v>
      </c>
    </row>
    <row r="14523" ht="16.5" spans="1:12">
      <c r="A14523" s="1">
        <v>14522</v>
      </c>
      <c r="B14523" s="8">
        <f>COUNTIF($C$2:$C14523,模板!$E$2)</f>
        <v>77</v>
      </c>
      <c r="C14523" s="2" t="str">
        <f>IFERROR(VLOOKUP(K14523,开票信息!$A:$C,3,0),"")</f>
        <v/>
      </c>
      <c r="G14523" s="3" t="str">
        <f t="shared" si="226"/>
        <v/>
      </c>
      <c r="L14523">
        <f>COUNTIF($K$2:K14523,$K14523)</f>
        <v>0</v>
      </c>
    </row>
    <row r="14524" ht="16.5" spans="1:12">
      <c r="A14524" s="1">
        <v>14523</v>
      </c>
      <c r="B14524" s="8">
        <f>COUNTIF($C$2:$C14524,模板!$E$2)</f>
        <v>77</v>
      </c>
      <c r="C14524" s="2" t="str">
        <f>IFERROR(VLOOKUP(K14524,开票信息!$A:$C,3,0),"")</f>
        <v/>
      </c>
      <c r="G14524" s="3" t="str">
        <f t="shared" si="226"/>
        <v/>
      </c>
      <c r="L14524">
        <f>COUNTIF($K$2:K14524,$K14524)</f>
        <v>0</v>
      </c>
    </row>
    <row r="14525" ht="16.5" spans="1:12">
      <c r="A14525" s="1">
        <v>14524</v>
      </c>
      <c r="B14525" s="8">
        <f>COUNTIF($C$2:$C14525,模板!$E$2)</f>
        <v>77</v>
      </c>
      <c r="C14525" s="2" t="str">
        <f>IFERROR(VLOOKUP(K14525,开票信息!$A:$C,3,0),"")</f>
        <v/>
      </c>
      <c r="G14525" s="3" t="str">
        <f t="shared" si="226"/>
        <v/>
      </c>
      <c r="L14525">
        <f>COUNTIF($K$2:K14525,$K14525)</f>
        <v>0</v>
      </c>
    </row>
    <row r="14526" ht="16.5" spans="1:12">
      <c r="A14526" s="1">
        <v>14525</v>
      </c>
      <c r="B14526" s="8">
        <f>COUNTIF($C$2:$C14526,模板!$E$2)</f>
        <v>77</v>
      </c>
      <c r="C14526" s="2" t="str">
        <f>IFERROR(VLOOKUP(K14526,开票信息!$A:$C,3,0),"")</f>
        <v/>
      </c>
      <c r="G14526" s="3" t="str">
        <f t="shared" si="226"/>
        <v/>
      </c>
      <c r="L14526">
        <f>COUNTIF($K$2:K14526,$K14526)</f>
        <v>0</v>
      </c>
    </row>
    <row r="14527" ht="16.5" spans="1:12">
      <c r="A14527" s="1">
        <v>14526</v>
      </c>
      <c r="B14527" s="8">
        <f>COUNTIF($C$2:$C14527,模板!$E$2)</f>
        <v>77</v>
      </c>
      <c r="C14527" s="2" t="str">
        <f>IFERROR(VLOOKUP(K14527,开票信息!$A:$C,3,0),"")</f>
        <v/>
      </c>
      <c r="G14527" s="3" t="str">
        <f t="shared" si="226"/>
        <v/>
      </c>
      <c r="L14527">
        <f>COUNTIF($K$2:K14527,$K14527)</f>
        <v>0</v>
      </c>
    </row>
    <row r="14528" ht="16.5" spans="1:12">
      <c r="A14528" s="1">
        <v>14527</v>
      </c>
      <c r="B14528" s="8">
        <f>COUNTIF($C$2:$C14528,模板!$E$2)</f>
        <v>77</v>
      </c>
      <c r="C14528" s="2" t="str">
        <f>IFERROR(VLOOKUP(K14528,开票信息!$A:$C,3,0),"")</f>
        <v/>
      </c>
      <c r="G14528" s="3" t="str">
        <f t="shared" si="226"/>
        <v/>
      </c>
      <c r="L14528">
        <f>COUNTIF($K$2:K14528,$K14528)</f>
        <v>0</v>
      </c>
    </row>
    <row r="14529" ht="16.5" spans="1:12">
      <c r="A14529" s="1">
        <v>14528</v>
      </c>
      <c r="B14529" s="8">
        <f>COUNTIF($C$2:$C14529,模板!$E$2)</f>
        <v>77</v>
      </c>
      <c r="C14529" s="2" t="str">
        <f>IFERROR(VLOOKUP(K14529,开票信息!$A:$C,3,0),"")</f>
        <v/>
      </c>
      <c r="G14529" s="3" t="str">
        <f t="shared" si="226"/>
        <v/>
      </c>
      <c r="L14529">
        <f>COUNTIF($K$2:K14529,$K14529)</f>
        <v>0</v>
      </c>
    </row>
    <row r="14530" ht="16.5" spans="1:12">
      <c r="A14530" s="1">
        <v>14529</v>
      </c>
      <c r="B14530" s="8">
        <f>COUNTIF($C$2:$C14530,模板!$E$2)</f>
        <v>77</v>
      </c>
      <c r="C14530" s="2" t="str">
        <f>IFERROR(VLOOKUP(K14530,开票信息!$A:$C,3,0),"")</f>
        <v/>
      </c>
      <c r="G14530" s="3" t="str">
        <f t="shared" si="226"/>
        <v/>
      </c>
      <c r="L14530">
        <f>COUNTIF($K$2:K14530,$K14530)</f>
        <v>0</v>
      </c>
    </row>
    <row r="14531" ht="16.5" spans="1:12">
      <c r="A14531" s="1">
        <v>14530</v>
      </c>
      <c r="B14531" s="8">
        <f>COUNTIF($C$2:$C14531,模板!$E$2)</f>
        <v>77</v>
      </c>
      <c r="C14531" s="2" t="str">
        <f>IFERROR(VLOOKUP(K14531,开票信息!$A:$C,3,0),"")</f>
        <v/>
      </c>
      <c r="G14531" s="3" t="str">
        <f t="shared" ref="G14531:G14594" si="227">IFERROR(H14531/F14531,"")</f>
        <v/>
      </c>
      <c r="L14531">
        <f>COUNTIF($K$2:K14531,$K14531)</f>
        <v>0</v>
      </c>
    </row>
    <row r="14532" ht="16.5" spans="1:12">
      <c r="A14532" s="1">
        <v>14531</v>
      </c>
      <c r="B14532" s="8">
        <f>COUNTIF($C$2:$C14532,模板!$E$2)</f>
        <v>77</v>
      </c>
      <c r="C14532" s="2" t="str">
        <f>IFERROR(VLOOKUP(K14532,开票信息!$A:$C,3,0),"")</f>
        <v/>
      </c>
      <c r="G14532" s="3" t="str">
        <f t="shared" si="227"/>
        <v/>
      </c>
      <c r="L14532">
        <f>COUNTIF($K$2:K14532,$K14532)</f>
        <v>0</v>
      </c>
    </row>
    <row r="14533" ht="16.5" spans="1:12">
      <c r="A14533" s="1">
        <v>14532</v>
      </c>
      <c r="B14533" s="8">
        <f>COUNTIF($C$2:$C14533,模板!$E$2)</f>
        <v>77</v>
      </c>
      <c r="C14533" s="2" t="str">
        <f>IFERROR(VLOOKUP(K14533,开票信息!$A:$C,3,0),"")</f>
        <v/>
      </c>
      <c r="G14533" s="3" t="str">
        <f t="shared" si="227"/>
        <v/>
      </c>
      <c r="L14533">
        <f>COUNTIF($K$2:K14533,$K14533)</f>
        <v>0</v>
      </c>
    </row>
    <row r="14534" ht="16.5" spans="1:12">
      <c r="A14534" s="1">
        <v>14533</v>
      </c>
      <c r="B14534" s="8">
        <f>COUNTIF($C$2:$C14534,模板!$E$2)</f>
        <v>77</v>
      </c>
      <c r="C14534" s="2" t="str">
        <f>IFERROR(VLOOKUP(K14534,开票信息!$A:$C,3,0),"")</f>
        <v/>
      </c>
      <c r="G14534" s="3" t="str">
        <f t="shared" si="227"/>
        <v/>
      </c>
      <c r="L14534">
        <f>COUNTIF($K$2:K14534,$K14534)</f>
        <v>0</v>
      </c>
    </row>
    <row r="14535" ht="16.5" spans="1:12">
      <c r="A14535" s="1">
        <v>14534</v>
      </c>
      <c r="B14535" s="8">
        <f>COUNTIF($C$2:$C14535,模板!$E$2)</f>
        <v>77</v>
      </c>
      <c r="C14535" s="2" t="str">
        <f>IFERROR(VLOOKUP(K14535,开票信息!$A:$C,3,0),"")</f>
        <v/>
      </c>
      <c r="G14535" s="3" t="str">
        <f t="shared" si="227"/>
        <v/>
      </c>
      <c r="L14535">
        <f>COUNTIF($K$2:K14535,$K14535)</f>
        <v>0</v>
      </c>
    </row>
    <row r="14536" ht="16.5" spans="1:12">
      <c r="A14536" s="1">
        <v>14535</v>
      </c>
      <c r="B14536" s="8">
        <f>COUNTIF($C$2:$C14536,模板!$E$2)</f>
        <v>77</v>
      </c>
      <c r="C14536" s="2" t="str">
        <f>IFERROR(VLOOKUP(K14536,开票信息!$A:$C,3,0),"")</f>
        <v/>
      </c>
      <c r="G14536" s="3" t="str">
        <f t="shared" si="227"/>
        <v/>
      </c>
      <c r="L14536">
        <f>COUNTIF($K$2:K14536,$K14536)</f>
        <v>0</v>
      </c>
    </row>
    <row r="14537" ht="16.5" spans="1:12">
      <c r="A14537" s="1">
        <v>14536</v>
      </c>
      <c r="B14537" s="8">
        <f>COUNTIF($C$2:$C14537,模板!$E$2)</f>
        <v>77</v>
      </c>
      <c r="C14537" s="2" t="str">
        <f>IFERROR(VLOOKUP(K14537,开票信息!$A:$C,3,0),"")</f>
        <v/>
      </c>
      <c r="G14537" s="3" t="str">
        <f t="shared" si="227"/>
        <v/>
      </c>
      <c r="L14537">
        <f>COUNTIF($K$2:K14537,$K14537)</f>
        <v>0</v>
      </c>
    </row>
    <row r="14538" ht="16.5" spans="1:12">
      <c r="A14538" s="1">
        <v>14537</v>
      </c>
      <c r="B14538" s="8">
        <f>COUNTIF($C$2:$C14538,模板!$E$2)</f>
        <v>77</v>
      </c>
      <c r="C14538" s="2" t="str">
        <f>IFERROR(VLOOKUP(K14538,开票信息!$A:$C,3,0),"")</f>
        <v/>
      </c>
      <c r="G14538" s="3" t="str">
        <f t="shared" si="227"/>
        <v/>
      </c>
      <c r="L14538">
        <f>COUNTIF($K$2:K14538,$K14538)</f>
        <v>0</v>
      </c>
    </row>
    <row r="14539" ht="16.5" spans="1:12">
      <c r="A14539" s="1">
        <v>14538</v>
      </c>
      <c r="B14539" s="8">
        <f>COUNTIF($C$2:$C14539,模板!$E$2)</f>
        <v>77</v>
      </c>
      <c r="C14539" s="2" t="str">
        <f>IFERROR(VLOOKUP(K14539,开票信息!$A:$C,3,0),"")</f>
        <v/>
      </c>
      <c r="G14539" s="3" t="str">
        <f t="shared" si="227"/>
        <v/>
      </c>
      <c r="L14539">
        <f>COUNTIF($K$2:K14539,$K14539)</f>
        <v>0</v>
      </c>
    </row>
    <row r="14540" ht="16.5" spans="1:12">
      <c r="A14540" s="1">
        <v>14539</v>
      </c>
      <c r="B14540" s="8">
        <f>COUNTIF($C$2:$C14540,模板!$E$2)</f>
        <v>77</v>
      </c>
      <c r="C14540" s="2" t="str">
        <f>IFERROR(VLOOKUP(K14540,开票信息!$A:$C,3,0),"")</f>
        <v/>
      </c>
      <c r="G14540" s="3" t="str">
        <f t="shared" si="227"/>
        <v/>
      </c>
      <c r="L14540">
        <f>COUNTIF($K$2:K14540,$K14540)</f>
        <v>0</v>
      </c>
    </row>
    <row r="14541" ht="16.5" spans="1:12">
      <c r="A14541" s="1">
        <v>14540</v>
      </c>
      <c r="B14541" s="8">
        <f>COUNTIF($C$2:$C14541,模板!$E$2)</f>
        <v>77</v>
      </c>
      <c r="C14541" s="2" t="str">
        <f>IFERROR(VLOOKUP(K14541,开票信息!$A:$C,3,0),"")</f>
        <v/>
      </c>
      <c r="G14541" s="3" t="str">
        <f t="shared" si="227"/>
        <v/>
      </c>
      <c r="L14541">
        <f>COUNTIF($K$2:K14541,$K14541)</f>
        <v>0</v>
      </c>
    </row>
    <row r="14542" ht="16.5" spans="1:12">
      <c r="A14542" s="1">
        <v>14541</v>
      </c>
      <c r="B14542" s="8">
        <f>COUNTIF($C$2:$C14542,模板!$E$2)</f>
        <v>77</v>
      </c>
      <c r="C14542" s="2" t="str">
        <f>IFERROR(VLOOKUP(K14542,开票信息!$A:$C,3,0),"")</f>
        <v/>
      </c>
      <c r="G14542" s="3" t="str">
        <f t="shared" si="227"/>
        <v/>
      </c>
      <c r="L14542">
        <f>COUNTIF($K$2:K14542,$K14542)</f>
        <v>0</v>
      </c>
    </row>
    <row r="14543" ht="16.5" spans="1:12">
      <c r="A14543" s="1">
        <v>14542</v>
      </c>
      <c r="B14543" s="8">
        <f>COUNTIF($C$2:$C14543,模板!$E$2)</f>
        <v>77</v>
      </c>
      <c r="C14543" s="2" t="str">
        <f>IFERROR(VLOOKUP(K14543,开票信息!$A:$C,3,0),"")</f>
        <v/>
      </c>
      <c r="G14543" s="3" t="str">
        <f t="shared" si="227"/>
        <v/>
      </c>
      <c r="L14543">
        <f>COUNTIF($K$2:K14543,$K14543)</f>
        <v>0</v>
      </c>
    </row>
    <row r="14544" ht="16.5" spans="1:12">
      <c r="A14544" s="1">
        <v>14543</v>
      </c>
      <c r="B14544" s="8">
        <f>COUNTIF($C$2:$C14544,模板!$E$2)</f>
        <v>77</v>
      </c>
      <c r="C14544" s="2" t="str">
        <f>IFERROR(VLOOKUP(K14544,开票信息!$A:$C,3,0),"")</f>
        <v/>
      </c>
      <c r="G14544" s="3" t="str">
        <f t="shared" si="227"/>
        <v/>
      </c>
      <c r="L14544">
        <f>COUNTIF($K$2:K14544,$K14544)</f>
        <v>0</v>
      </c>
    </row>
    <row r="14545" ht="16.5" spans="1:12">
      <c r="A14545" s="1">
        <v>14544</v>
      </c>
      <c r="B14545" s="8">
        <f>COUNTIF($C$2:$C14545,模板!$E$2)</f>
        <v>77</v>
      </c>
      <c r="C14545" s="2" t="str">
        <f>IFERROR(VLOOKUP(K14545,开票信息!$A:$C,3,0),"")</f>
        <v/>
      </c>
      <c r="G14545" s="3" t="str">
        <f t="shared" si="227"/>
        <v/>
      </c>
      <c r="L14545">
        <f>COUNTIF($K$2:K14545,$K14545)</f>
        <v>0</v>
      </c>
    </row>
    <row r="14546" ht="16.5" spans="1:12">
      <c r="A14546" s="1">
        <v>14545</v>
      </c>
      <c r="B14546" s="8">
        <f>COUNTIF($C$2:$C14546,模板!$E$2)</f>
        <v>77</v>
      </c>
      <c r="C14546" s="2" t="str">
        <f>IFERROR(VLOOKUP(K14546,开票信息!$A:$C,3,0),"")</f>
        <v/>
      </c>
      <c r="G14546" s="3" t="str">
        <f t="shared" si="227"/>
        <v/>
      </c>
      <c r="L14546">
        <f>COUNTIF($K$2:K14546,$K14546)</f>
        <v>0</v>
      </c>
    </row>
    <row r="14547" ht="16.5" spans="1:12">
      <c r="A14547" s="1">
        <v>14546</v>
      </c>
      <c r="B14547" s="8">
        <f>COUNTIF($C$2:$C14547,模板!$E$2)</f>
        <v>77</v>
      </c>
      <c r="C14547" s="2" t="str">
        <f>IFERROR(VLOOKUP(K14547,开票信息!$A:$C,3,0),"")</f>
        <v/>
      </c>
      <c r="G14547" s="3" t="str">
        <f t="shared" si="227"/>
        <v/>
      </c>
      <c r="L14547">
        <f>COUNTIF($K$2:K14547,$K14547)</f>
        <v>0</v>
      </c>
    </row>
    <row r="14548" ht="16.5" spans="1:12">
      <c r="A14548" s="1">
        <v>14547</v>
      </c>
      <c r="B14548" s="8">
        <f>COUNTIF($C$2:$C14548,模板!$E$2)</f>
        <v>77</v>
      </c>
      <c r="C14548" s="2" t="str">
        <f>IFERROR(VLOOKUP(K14548,开票信息!$A:$C,3,0),"")</f>
        <v/>
      </c>
      <c r="G14548" s="3" t="str">
        <f t="shared" si="227"/>
        <v/>
      </c>
      <c r="L14548">
        <f>COUNTIF($K$2:K14548,$K14548)</f>
        <v>0</v>
      </c>
    </row>
    <row r="14549" ht="16.5" spans="1:12">
      <c r="A14549" s="1">
        <v>14548</v>
      </c>
      <c r="B14549" s="8">
        <f>COUNTIF($C$2:$C14549,模板!$E$2)</f>
        <v>77</v>
      </c>
      <c r="C14549" s="2" t="str">
        <f>IFERROR(VLOOKUP(K14549,开票信息!$A:$C,3,0),"")</f>
        <v/>
      </c>
      <c r="G14549" s="3" t="str">
        <f t="shared" si="227"/>
        <v/>
      </c>
      <c r="L14549">
        <f>COUNTIF($K$2:K14549,$K14549)</f>
        <v>0</v>
      </c>
    </row>
    <row r="14550" ht="16.5" spans="1:12">
      <c r="A14550" s="1">
        <v>14549</v>
      </c>
      <c r="B14550" s="8">
        <f>COUNTIF($C$2:$C14550,模板!$E$2)</f>
        <v>77</v>
      </c>
      <c r="C14550" s="2" t="str">
        <f>IFERROR(VLOOKUP(K14550,开票信息!$A:$C,3,0),"")</f>
        <v/>
      </c>
      <c r="G14550" s="3" t="str">
        <f t="shared" si="227"/>
        <v/>
      </c>
      <c r="L14550">
        <f>COUNTIF($K$2:K14550,$K14550)</f>
        <v>0</v>
      </c>
    </row>
    <row r="14551" ht="16.5" spans="1:12">
      <c r="A14551" s="1">
        <v>14550</v>
      </c>
      <c r="B14551" s="8">
        <f>COUNTIF($C$2:$C14551,模板!$E$2)</f>
        <v>77</v>
      </c>
      <c r="C14551" s="2" t="str">
        <f>IFERROR(VLOOKUP(K14551,开票信息!$A:$C,3,0),"")</f>
        <v/>
      </c>
      <c r="G14551" s="3" t="str">
        <f t="shared" si="227"/>
        <v/>
      </c>
      <c r="L14551">
        <f>COUNTIF($K$2:K14551,$K14551)</f>
        <v>0</v>
      </c>
    </row>
    <row r="14552" ht="16.5" spans="1:12">
      <c r="A14552" s="1">
        <v>14551</v>
      </c>
      <c r="B14552" s="8">
        <f>COUNTIF($C$2:$C14552,模板!$E$2)</f>
        <v>77</v>
      </c>
      <c r="C14552" s="2" t="str">
        <f>IFERROR(VLOOKUP(K14552,开票信息!$A:$C,3,0),"")</f>
        <v/>
      </c>
      <c r="G14552" s="3" t="str">
        <f t="shared" si="227"/>
        <v/>
      </c>
      <c r="L14552">
        <f>COUNTIF($K$2:K14552,$K14552)</f>
        <v>0</v>
      </c>
    </row>
    <row r="14553" ht="16.5" spans="1:12">
      <c r="A14553" s="1">
        <v>14552</v>
      </c>
      <c r="B14553" s="8">
        <f>COUNTIF($C$2:$C14553,模板!$E$2)</f>
        <v>77</v>
      </c>
      <c r="C14553" s="2" t="str">
        <f>IFERROR(VLOOKUP(K14553,开票信息!$A:$C,3,0),"")</f>
        <v/>
      </c>
      <c r="G14553" s="3" t="str">
        <f t="shared" si="227"/>
        <v/>
      </c>
      <c r="L14553">
        <f>COUNTIF($K$2:K14553,$K14553)</f>
        <v>0</v>
      </c>
    </row>
    <row r="14554" ht="16.5" spans="1:12">
      <c r="A14554" s="1">
        <v>14553</v>
      </c>
      <c r="B14554" s="8">
        <f>COUNTIF($C$2:$C14554,模板!$E$2)</f>
        <v>77</v>
      </c>
      <c r="C14554" s="2" t="str">
        <f>IFERROR(VLOOKUP(K14554,开票信息!$A:$C,3,0),"")</f>
        <v/>
      </c>
      <c r="G14554" s="3" t="str">
        <f t="shared" si="227"/>
        <v/>
      </c>
      <c r="L14554">
        <f>COUNTIF($K$2:K14554,$K14554)</f>
        <v>0</v>
      </c>
    </row>
    <row r="14555" ht="16.5" spans="1:12">
      <c r="A14555" s="1">
        <v>14554</v>
      </c>
      <c r="B14555" s="8">
        <f>COUNTIF($C$2:$C14555,模板!$E$2)</f>
        <v>77</v>
      </c>
      <c r="C14555" s="2" t="str">
        <f>IFERROR(VLOOKUP(K14555,开票信息!$A:$C,3,0),"")</f>
        <v/>
      </c>
      <c r="G14555" s="3" t="str">
        <f t="shared" si="227"/>
        <v/>
      </c>
      <c r="L14555">
        <f>COUNTIF($K$2:K14555,$K14555)</f>
        <v>0</v>
      </c>
    </row>
    <row r="14556" ht="16.5" spans="1:12">
      <c r="A14556" s="1">
        <v>14555</v>
      </c>
      <c r="B14556" s="8">
        <f>COUNTIF($C$2:$C14556,模板!$E$2)</f>
        <v>77</v>
      </c>
      <c r="C14556" s="2" t="str">
        <f>IFERROR(VLOOKUP(K14556,开票信息!$A:$C,3,0),"")</f>
        <v/>
      </c>
      <c r="G14556" s="3" t="str">
        <f t="shared" si="227"/>
        <v/>
      </c>
      <c r="L14556">
        <f>COUNTIF($K$2:K14556,$K14556)</f>
        <v>0</v>
      </c>
    </row>
    <row r="14557" ht="16.5" spans="1:12">
      <c r="A14557" s="1">
        <v>14556</v>
      </c>
      <c r="B14557" s="8">
        <f>COUNTIF($C$2:$C14557,模板!$E$2)</f>
        <v>77</v>
      </c>
      <c r="C14557" s="2" t="str">
        <f>IFERROR(VLOOKUP(K14557,开票信息!$A:$C,3,0),"")</f>
        <v/>
      </c>
      <c r="G14557" s="3" t="str">
        <f t="shared" si="227"/>
        <v/>
      </c>
      <c r="L14557">
        <f>COUNTIF($K$2:K14557,$K14557)</f>
        <v>0</v>
      </c>
    </row>
    <row r="14558" ht="16.5" spans="1:12">
      <c r="A14558" s="1">
        <v>14557</v>
      </c>
      <c r="B14558" s="8">
        <f>COUNTIF($C$2:$C14558,模板!$E$2)</f>
        <v>77</v>
      </c>
      <c r="C14558" s="2" t="str">
        <f>IFERROR(VLOOKUP(K14558,开票信息!$A:$C,3,0),"")</f>
        <v/>
      </c>
      <c r="G14558" s="3" t="str">
        <f t="shared" si="227"/>
        <v/>
      </c>
      <c r="L14558">
        <f>COUNTIF($K$2:K14558,$K14558)</f>
        <v>0</v>
      </c>
    </row>
    <row r="14559" ht="16.5" spans="1:12">
      <c r="A14559" s="1">
        <v>14558</v>
      </c>
      <c r="B14559" s="8">
        <f>COUNTIF($C$2:$C14559,模板!$E$2)</f>
        <v>77</v>
      </c>
      <c r="C14559" s="2" t="str">
        <f>IFERROR(VLOOKUP(K14559,开票信息!$A:$C,3,0),"")</f>
        <v/>
      </c>
      <c r="G14559" s="3" t="str">
        <f t="shared" si="227"/>
        <v/>
      </c>
      <c r="L14559">
        <f>COUNTIF($K$2:K14559,$K14559)</f>
        <v>0</v>
      </c>
    </row>
    <row r="14560" ht="16.5" spans="1:12">
      <c r="A14560" s="1">
        <v>14559</v>
      </c>
      <c r="B14560" s="8">
        <f>COUNTIF($C$2:$C14560,模板!$E$2)</f>
        <v>77</v>
      </c>
      <c r="C14560" s="2" t="str">
        <f>IFERROR(VLOOKUP(K14560,开票信息!$A:$C,3,0),"")</f>
        <v/>
      </c>
      <c r="G14560" s="3" t="str">
        <f t="shared" si="227"/>
        <v/>
      </c>
      <c r="L14560">
        <f>COUNTIF($K$2:K14560,$K14560)</f>
        <v>0</v>
      </c>
    </row>
    <row r="14561" ht="16.5" spans="1:12">
      <c r="A14561" s="1">
        <v>14560</v>
      </c>
      <c r="B14561" s="8">
        <f>COUNTIF($C$2:$C14561,模板!$E$2)</f>
        <v>77</v>
      </c>
      <c r="C14561" s="2" t="str">
        <f>IFERROR(VLOOKUP(K14561,开票信息!$A:$C,3,0),"")</f>
        <v/>
      </c>
      <c r="G14561" s="3" t="str">
        <f t="shared" si="227"/>
        <v/>
      </c>
      <c r="L14561">
        <f>COUNTIF($K$2:K14561,$K14561)</f>
        <v>0</v>
      </c>
    </row>
    <row r="14562" ht="16.5" spans="1:12">
      <c r="A14562" s="1">
        <v>14561</v>
      </c>
      <c r="B14562" s="8">
        <f>COUNTIF($C$2:$C14562,模板!$E$2)</f>
        <v>77</v>
      </c>
      <c r="C14562" s="2" t="str">
        <f>IFERROR(VLOOKUP(K14562,开票信息!$A:$C,3,0),"")</f>
        <v/>
      </c>
      <c r="G14562" s="3" t="str">
        <f t="shared" si="227"/>
        <v/>
      </c>
      <c r="L14562">
        <f>COUNTIF($K$2:K14562,$K14562)</f>
        <v>0</v>
      </c>
    </row>
    <row r="14563" ht="16.5" spans="1:12">
      <c r="A14563" s="1">
        <v>14562</v>
      </c>
      <c r="B14563" s="8">
        <f>COUNTIF($C$2:$C14563,模板!$E$2)</f>
        <v>77</v>
      </c>
      <c r="C14563" s="2" t="str">
        <f>IFERROR(VLOOKUP(K14563,开票信息!$A:$C,3,0),"")</f>
        <v/>
      </c>
      <c r="G14563" s="3" t="str">
        <f t="shared" si="227"/>
        <v/>
      </c>
      <c r="L14563">
        <f>COUNTIF($K$2:K14563,$K14563)</f>
        <v>0</v>
      </c>
    </row>
    <row r="14564" ht="16.5" spans="1:12">
      <c r="A14564" s="1">
        <v>14563</v>
      </c>
      <c r="B14564" s="8">
        <f>COUNTIF($C$2:$C14564,模板!$E$2)</f>
        <v>77</v>
      </c>
      <c r="C14564" s="2" t="str">
        <f>IFERROR(VLOOKUP(K14564,开票信息!$A:$C,3,0),"")</f>
        <v/>
      </c>
      <c r="G14564" s="3" t="str">
        <f t="shared" si="227"/>
        <v/>
      </c>
      <c r="L14564">
        <f>COUNTIF($K$2:K14564,$K14564)</f>
        <v>0</v>
      </c>
    </row>
    <row r="14565" ht="16.5" spans="1:12">
      <c r="A14565" s="1">
        <v>14564</v>
      </c>
      <c r="B14565" s="8">
        <f>COUNTIF($C$2:$C14565,模板!$E$2)</f>
        <v>77</v>
      </c>
      <c r="C14565" s="2" t="str">
        <f>IFERROR(VLOOKUP(K14565,开票信息!$A:$C,3,0),"")</f>
        <v/>
      </c>
      <c r="G14565" s="3" t="str">
        <f t="shared" si="227"/>
        <v/>
      </c>
      <c r="L14565">
        <f>COUNTIF($K$2:K14565,$K14565)</f>
        <v>0</v>
      </c>
    </row>
    <row r="14566" ht="16.5" spans="1:12">
      <c r="A14566" s="1">
        <v>14565</v>
      </c>
      <c r="B14566" s="8">
        <f>COUNTIF($C$2:$C14566,模板!$E$2)</f>
        <v>77</v>
      </c>
      <c r="C14566" s="2" t="str">
        <f>IFERROR(VLOOKUP(K14566,开票信息!$A:$C,3,0),"")</f>
        <v/>
      </c>
      <c r="G14566" s="3" t="str">
        <f t="shared" si="227"/>
        <v/>
      </c>
      <c r="L14566">
        <f>COUNTIF($K$2:K14566,$K14566)</f>
        <v>0</v>
      </c>
    </row>
    <row r="14567" ht="16.5" spans="1:12">
      <c r="A14567" s="1">
        <v>14566</v>
      </c>
      <c r="B14567" s="8">
        <f>COUNTIF($C$2:$C14567,模板!$E$2)</f>
        <v>77</v>
      </c>
      <c r="C14567" s="2" t="str">
        <f>IFERROR(VLOOKUP(K14567,开票信息!$A:$C,3,0),"")</f>
        <v/>
      </c>
      <c r="G14567" s="3" t="str">
        <f t="shared" si="227"/>
        <v/>
      </c>
      <c r="L14567">
        <f>COUNTIF($K$2:K14567,$K14567)</f>
        <v>0</v>
      </c>
    </row>
    <row r="14568" ht="16.5" spans="1:12">
      <c r="A14568" s="1">
        <v>14567</v>
      </c>
      <c r="B14568" s="8">
        <f>COUNTIF($C$2:$C14568,模板!$E$2)</f>
        <v>77</v>
      </c>
      <c r="C14568" s="2" t="str">
        <f>IFERROR(VLOOKUP(K14568,开票信息!$A:$C,3,0),"")</f>
        <v/>
      </c>
      <c r="G14568" s="3" t="str">
        <f t="shared" si="227"/>
        <v/>
      </c>
      <c r="L14568">
        <f>COUNTIF($K$2:K14568,$K14568)</f>
        <v>0</v>
      </c>
    </row>
    <row r="14569" ht="16.5" spans="1:12">
      <c r="A14569" s="1">
        <v>14568</v>
      </c>
      <c r="B14569" s="8">
        <f>COUNTIF($C$2:$C14569,模板!$E$2)</f>
        <v>77</v>
      </c>
      <c r="C14569" s="2" t="str">
        <f>IFERROR(VLOOKUP(K14569,开票信息!$A:$C,3,0),"")</f>
        <v/>
      </c>
      <c r="G14569" s="3" t="str">
        <f t="shared" si="227"/>
        <v/>
      </c>
      <c r="L14569">
        <f>COUNTIF($K$2:K14569,$K14569)</f>
        <v>0</v>
      </c>
    </row>
    <row r="14570" ht="16.5" spans="1:12">
      <c r="A14570" s="1">
        <v>14569</v>
      </c>
      <c r="B14570" s="8">
        <f>COUNTIF($C$2:$C14570,模板!$E$2)</f>
        <v>77</v>
      </c>
      <c r="C14570" s="2" t="str">
        <f>IFERROR(VLOOKUP(K14570,开票信息!$A:$C,3,0),"")</f>
        <v/>
      </c>
      <c r="G14570" s="3" t="str">
        <f t="shared" si="227"/>
        <v/>
      </c>
      <c r="L14570">
        <f>COUNTIF($K$2:K14570,$K14570)</f>
        <v>0</v>
      </c>
    </row>
    <row r="14571" ht="16.5" spans="1:12">
      <c r="A14571" s="1">
        <v>14570</v>
      </c>
      <c r="B14571" s="8">
        <f>COUNTIF($C$2:$C14571,模板!$E$2)</f>
        <v>77</v>
      </c>
      <c r="C14571" s="2" t="str">
        <f>IFERROR(VLOOKUP(K14571,开票信息!$A:$C,3,0),"")</f>
        <v/>
      </c>
      <c r="G14571" s="3" t="str">
        <f t="shared" si="227"/>
        <v/>
      </c>
      <c r="L14571">
        <f>COUNTIF($K$2:K14571,$K14571)</f>
        <v>0</v>
      </c>
    </row>
    <row r="14572" ht="16.5" spans="1:12">
      <c r="A14572" s="1">
        <v>14571</v>
      </c>
      <c r="B14572" s="8">
        <f>COUNTIF($C$2:$C14572,模板!$E$2)</f>
        <v>77</v>
      </c>
      <c r="C14572" s="2" t="str">
        <f>IFERROR(VLOOKUP(K14572,开票信息!$A:$C,3,0),"")</f>
        <v/>
      </c>
      <c r="G14572" s="3" t="str">
        <f t="shared" si="227"/>
        <v/>
      </c>
      <c r="L14572">
        <f>COUNTIF($K$2:K14572,$K14572)</f>
        <v>0</v>
      </c>
    </row>
    <row r="14573" ht="16.5" spans="1:12">
      <c r="A14573" s="1">
        <v>14572</v>
      </c>
      <c r="B14573" s="8">
        <f>COUNTIF($C$2:$C14573,模板!$E$2)</f>
        <v>77</v>
      </c>
      <c r="C14573" s="2" t="str">
        <f>IFERROR(VLOOKUP(K14573,开票信息!$A:$C,3,0),"")</f>
        <v/>
      </c>
      <c r="G14573" s="3" t="str">
        <f t="shared" si="227"/>
        <v/>
      </c>
      <c r="L14573">
        <f>COUNTIF($K$2:K14573,$K14573)</f>
        <v>0</v>
      </c>
    </row>
    <row r="14574" ht="16.5" spans="1:12">
      <c r="A14574" s="1">
        <v>14573</v>
      </c>
      <c r="B14574" s="8">
        <f>COUNTIF($C$2:$C14574,模板!$E$2)</f>
        <v>77</v>
      </c>
      <c r="C14574" s="2" t="str">
        <f>IFERROR(VLOOKUP(K14574,开票信息!$A:$C,3,0),"")</f>
        <v/>
      </c>
      <c r="G14574" s="3" t="str">
        <f t="shared" si="227"/>
        <v/>
      </c>
      <c r="L14574">
        <f>COUNTIF($K$2:K14574,$K14574)</f>
        <v>0</v>
      </c>
    </row>
    <row r="14575" ht="16.5" spans="1:12">
      <c r="A14575" s="1">
        <v>14574</v>
      </c>
      <c r="B14575" s="8">
        <f>COUNTIF($C$2:$C14575,模板!$E$2)</f>
        <v>77</v>
      </c>
      <c r="C14575" s="2" t="str">
        <f>IFERROR(VLOOKUP(K14575,开票信息!$A:$C,3,0),"")</f>
        <v/>
      </c>
      <c r="G14575" s="3" t="str">
        <f t="shared" si="227"/>
        <v/>
      </c>
      <c r="L14575">
        <f>COUNTIF($K$2:K14575,$K14575)</f>
        <v>0</v>
      </c>
    </row>
    <row r="14576" ht="16.5" spans="1:12">
      <c r="A14576" s="1">
        <v>14575</v>
      </c>
      <c r="B14576" s="8">
        <f>COUNTIF($C$2:$C14576,模板!$E$2)</f>
        <v>77</v>
      </c>
      <c r="C14576" s="2" t="str">
        <f>IFERROR(VLOOKUP(K14576,开票信息!$A:$C,3,0),"")</f>
        <v/>
      </c>
      <c r="G14576" s="3" t="str">
        <f t="shared" si="227"/>
        <v/>
      </c>
      <c r="L14576">
        <f>COUNTIF($K$2:K14576,$K14576)</f>
        <v>0</v>
      </c>
    </row>
    <row r="14577" ht="16.5" spans="1:12">
      <c r="A14577" s="1">
        <v>14576</v>
      </c>
      <c r="B14577" s="8">
        <f>COUNTIF($C$2:$C14577,模板!$E$2)</f>
        <v>77</v>
      </c>
      <c r="C14577" s="2" t="str">
        <f>IFERROR(VLOOKUP(K14577,开票信息!$A:$C,3,0),"")</f>
        <v/>
      </c>
      <c r="G14577" s="3" t="str">
        <f t="shared" si="227"/>
        <v/>
      </c>
      <c r="L14577">
        <f>COUNTIF($K$2:K14577,$K14577)</f>
        <v>0</v>
      </c>
    </row>
    <row r="14578" ht="16.5" spans="1:12">
      <c r="A14578" s="1">
        <v>14577</v>
      </c>
      <c r="B14578" s="8">
        <f>COUNTIF($C$2:$C14578,模板!$E$2)</f>
        <v>77</v>
      </c>
      <c r="C14578" s="2" t="str">
        <f>IFERROR(VLOOKUP(K14578,开票信息!$A:$C,3,0),"")</f>
        <v/>
      </c>
      <c r="G14578" s="3" t="str">
        <f t="shared" si="227"/>
        <v/>
      </c>
      <c r="L14578">
        <f>COUNTIF($K$2:K14578,$K14578)</f>
        <v>0</v>
      </c>
    </row>
    <row r="14579" ht="16.5" spans="1:12">
      <c r="A14579" s="1">
        <v>14578</v>
      </c>
      <c r="B14579" s="8">
        <f>COUNTIF($C$2:$C14579,模板!$E$2)</f>
        <v>77</v>
      </c>
      <c r="C14579" s="2" t="str">
        <f>IFERROR(VLOOKUP(K14579,开票信息!$A:$C,3,0),"")</f>
        <v/>
      </c>
      <c r="G14579" s="3" t="str">
        <f t="shared" si="227"/>
        <v/>
      </c>
      <c r="L14579">
        <f>COUNTIF($K$2:K14579,$K14579)</f>
        <v>0</v>
      </c>
    </row>
    <row r="14580" ht="16.5" spans="1:12">
      <c r="A14580" s="1">
        <v>14579</v>
      </c>
      <c r="B14580" s="8">
        <f>COUNTIF($C$2:$C14580,模板!$E$2)</f>
        <v>77</v>
      </c>
      <c r="C14580" s="2" t="str">
        <f>IFERROR(VLOOKUP(K14580,开票信息!$A:$C,3,0),"")</f>
        <v/>
      </c>
      <c r="G14580" s="3" t="str">
        <f t="shared" si="227"/>
        <v/>
      </c>
      <c r="L14580">
        <f>COUNTIF($K$2:K14580,$K14580)</f>
        <v>0</v>
      </c>
    </row>
    <row r="14581" ht="16.5" spans="1:12">
      <c r="A14581" s="1">
        <v>14580</v>
      </c>
      <c r="B14581" s="8">
        <f>COUNTIF($C$2:$C14581,模板!$E$2)</f>
        <v>77</v>
      </c>
      <c r="C14581" s="2" t="str">
        <f>IFERROR(VLOOKUP(K14581,开票信息!$A:$C,3,0),"")</f>
        <v/>
      </c>
      <c r="G14581" s="3" t="str">
        <f t="shared" si="227"/>
        <v/>
      </c>
      <c r="L14581">
        <f>COUNTIF($K$2:K14581,$K14581)</f>
        <v>0</v>
      </c>
    </row>
    <row r="14582" ht="16.5" spans="1:12">
      <c r="A14582" s="1">
        <v>14581</v>
      </c>
      <c r="B14582" s="8">
        <f>COUNTIF($C$2:$C14582,模板!$E$2)</f>
        <v>77</v>
      </c>
      <c r="C14582" s="2" t="str">
        <f>IFERROR(VLOOKUP(K14582,开票信息!$A:$C,3,0),"")</f>
        <v/>
      </c>
      <c r="G14582" s="3" t="str">
        <f t="shared" si="227"/>
        <v/>
      </c>
      <c r="L14582">
        <f>COUNTIF($K$2:K14582,$K14582)</f>
        <v>0</v>
      </c>
    </row>
    <row r="14583" ht="16.5" spans="1:12">
      <c r="A14583" s="1">
        <v>14582</v>
      </c>
      <c r="B14583" s="8">
        <f>COUNTIF($C$2:$C14583,模板!$E$2)</f>
        <v>77</v>
      </c>
      <c r="C14583" s="2" t="str">
        <f>IFERROR(VLOOKUP(K14583,开票信息!$A:$C,3,0),"")</f>
        <v/>
      </c>
      <c r="G14583" s="3" t="str">
        <f t="shared" si="227"/>
        <v/>
      </c>
      <c r="L14583">
        <f>COUNTIF($K$2:K14583,$K14583)</f>
        <v>0</v>
      </c>
    </row>
    <row r="14584" ht="16.5" spans="1:12">
      <c r="A14584" s="1">
        <v>14583</v>
      </c>
      <c r="B14584" s="8">
        <f>COUNTIF($C$2:$C14584,模板!$E$2)</f>
        <v>77</v>
      </c>
      <c r="C14584" s="2" t="str">
        <f>IFERROR(VLOOKUP(K14584,开票信息!$A:$C,3,0),"")</f>
        <v/>
      </c>
      <c r="G14584" s="3" t="str">
        <f t="shared" si="227"/>
        <v/>
      </c>
      <c r="L14584">
        <f>COUNTIF($K$2:K14584,$K14584)</f>
        <v>0</v>
      </c>
    </row>
    <row r="14585" ht="16.5" spans="1:12">
      <c r="A14585" s="1">
        <v>14584</v>
      </c>
      <c r="B14585" s="8">
        <f>COUNTIF($C$2:$C14585,模板!$E$2)</f>
        <v>77</v>
      </c>
      <c r="C14585" s="2" t="str">
        <f>IFERROR(VLOOKUP(K14585,开票信息!$A:$C,3,0),"")</f>
        <v/>
      </c>
      <c r="G14585" s="3" t="str">
        <f t="shared" si="227"/>
        <v/>
      </c>
      <c r="L14585">
        <f>COUNTIF($K$2:K14585,$K14585)</f>
        <v>0</v>
      </c>
    </row>
    <row r="14586" ht="16.5" spans="1:12">
      <c r="A14586" s="1">
        <v>14585</v>
      </c>
      <c r="B14586" s="8">
        <f>COUNTIF($C$2:$C14586,模板!$E$2)</f>
        <v>77</v>
      </c>
      <c r="C14586" s="2" t="str">
        <f>IFERROR(VLOOKUP(K14586,开票信息!$A:$C,3,0),"")</f>
        <v/>
      </c>
      <c r="G14586" s="3" t="str">
        <f t="shared" si="227"/>
        <v/>
      </c>
      <c r="L14586">
        <f>COUNTIF($K$2:K14586,$K14586)</f>
        <v>0</v>
      </c>
    </row>
    <row r="14587" ht="16.5" spans="1:12">
      <c r="A14587" s="1">
        <v>14586</v>
      </c>
      <c r="B14587" s="8">
        <f>COUNTIF($C$2:$C14587,模板!$E$2)</f>
        <v>77</v>
      </c>
      <c r="C14587" s="2" t="str">
        <f>IFERROR(VLOOKUP(K14587,开票信息!$A:$C,3,0),"")</f>
        <v/>
      </c>
      <c r="G14587" s="3" t="str">
        <f t="shared" si="227"/>
        <v/>
      </c>
      <c r="L14587">
        <f>COUNTIF($K$2:K14587,$K14587)</f>
        <v>0</v>
      </c>
    </row>
    <row r="14588" ht="16.5" spans="1:12">
      <c r="A14588" s="1">
        <v>14587</v>
      </c>
      <c r="B14588" s="8">
        <f>COUNTIF($C$2:$C14588,模板!$E$2)</f>
        <v>77</v>
      </c>
      <c r="C14588" s="2" t="str">
        <f>IFERROR(VLOOKUP(K14588,开票信息!$A:$C,3,0),"")</f>
        <v/>
      </c>
      <c r="G14588" s="3" t="str">
        <f t="shared" si="227"/>
        <v/>
      </c>
      <c r="L14588">
        <f>COUNTIF($K$2:K14588,$K14588)</f>
        <v>0</v>
      </c>
    </row>
    <row r="14589" ht="16.5" spans="1:12">
      <c r="A14589" s="1">
        <v>14588</v>
      </c>
      <c r="B14589" s="8">
        <f>COUNTIF($C$2:$C14589,模板!$E$2)</f>
        <v>77</v>
      </c>
      <c r="C14589" s="2" t="str">
        <f>IFERROR(VLOOKUP(K14589,开票信息!$A:$C,3,0),"")</f>
        <v/>
      </c>
      <c r="G14589" s="3" t="str">
        <f t="shared" si="227"/>
        <v/>
      </c>
      <c r="L14589">
        <f>COUNTIF($K$2:K14589,$K14589)</f>
        <v>0</v>
      </c>
    </row>
    <row r="14590" ht="16.5" spans="1:12">
      <c r="A14590" s="1">
        <v>14589</v>
      </c>
      <c r="B14590" s="8">
        <f>COUNTIF($C$2:$C14590,模板!$E$2)</f>
        <v>77</v>
      </c>
      <c r="C14590" s="2" t="str">
        <f>IFERROR(VLOOKUP(K14590,开票信息!$A:$C,3,0),"")</f>
        <v/>
      </c>
      <c r="G14590" s="3" t="str">
        <f t="shared" si="227"/>
        <v/>
      </c>
      <c r="L14590">
        <f>COUNTIF($K$2:K14590,$K14590)</f>
        <v>0</v>
      </c>
    </row>
    <row r="14591" ht="16.5" spans="1:12">
      <c r="A14591" s="1">
        <v>14590</v>
      </c>
      <c r="B14591" s="8">
        <f>COUNTIF($C$2:$C14591,模板!$E$2)</f>
        <v>77</v>
      </c>
      <c r="C14591" s="2" t="str">
        <f>IFERROR(VLOOKUP(K14591,开票信息!$A:$C,3,0),"")</f>
        <v/>
      </c>
      <c r="G14591" s="3" t="str">
        <f t="shared" si="227"/>
        <v/>
      </c>
      <c r="L14591">
        <f>COUNTIF($K$2:K14591,$K14591)</f>
        <v>0</v>
      </c>
    </row>
    <row r="14592" ht="16.5" spans="1:12">
      <c r="A14592" s="1">
        <v>14591</v>
      </c>
      <c r="B14592" s="8">
        <f>COUNTIF($C$2:$C14592,模板!$E$2)</f>
        <v>77</v>
      </c>
      <c r="C14592" s="2" t="str">
        <f>IFERROR(VLOOKUP(K14592,开票信息!$A:$C,3,0),"")</f>
        <v/>
      </c>
      <c r="G14592" s="3" t="str">
        <f t="shared" si="227"/>
        <v/>
      </c>
      <c r="L14592">
        <f>COUNTIF($K$2:K14592,$K14592)</f>
        <v>0</v>
      </c>
    </row>
    <row r="14593" ht="16.5" spans="1:12">
      <c r="A14593" s="1">
        <v>14592</v>
      </c>
      <c r="B14593" s="8">
        <f>COUNTIF($C$2:$C14593,模板!$E$2)</f>
        <v>77</v>
      </c>
      <c r="C14593" s="2" t="str">
        <f>IFERROR(VLOOKUP(K14593,开票信息!$A:$C,3,0),"")</f>
        <v/>
      </c>
      <c r="G14593" s="3" t="str">
        <f t="shared" si="227"/>
        <v/>
      </c>
      <c r="L14593">
        <f>COUNTIF($K$2:K14593,$K14593)</f>
        <v>0</v>
      </c>
    </row>
    <row r="14594" ht="16.5" spans="1:12">
      <c r="A14594" s="1">
        <v>14593</v>
      </c>
      <c r="B14594" s="8">
        <f>COUNTIF($C$2:$C14594,模板!$E$2)</f>
        <v>77</v>
      </c>
      <c r="C14594" s="2" t="str">
        <f>IFERROR(VLOOKUP(K14594,开票信息!$A:$C,3,0),"")</f>
        <v/>
      </c>
      <c r="G14594" s="3" t="str">
        <f t="shared" si="227"/>
        <v/>
      </c>
      <c r="L14594">
        <f>COUNTIF($K$2:K14594,$K14594)</f>
        <v>0</v>
      </c>
    </row>
    <row r="14595" ht="16.5" spans="1:12">
      <c r="A14595" s="1">
        <v>14594</v>
      </c>
      <c r="B14595" s="8">
        <f>COUNTIF($C$2:$C14595,模板!$E$2)</f>
        <v>77</v>
      </c>
      <c r="C14595" s="2" t="str">
        <f>IFERROR(VLOOKUP(K14595,开票信息!$A:$C,3,0),"")</f>
        <v/>
      </c>
      <c r="G14595" s="3" t="str">
        <f t="shared" ref="G14595:G14658" si="228">IFERROR(H14595/F14595,"")</f>
        <v/>
      </c>
      <c r="L14595">
        <f>COUNTIF($K$2:K14595,$K14595)</f>
        <v>0</v>
      </c>
    </row>
    <row r="14596" ht="16.5" spans="1:12">
      <c r="A14596" s="1">
        <v>14595</v>
      </c>
      <c r="B14596" s="8">
        <f>COUNTIF($C$2:$C14596,模板!$E$2)</f>
        <v>77</v>
      </c>
      <c r="C14596" s="2" t="str">
        <f>IFERROR(VLOOKUP(K14596,开票信息!$A:$C,3,0),"")</f>
        <v/>
      </c>
      <c r="G14596" s="3" t="str">
        <f t="shared" si="228"/>
        <v/>
      </c>
      <c r="L14596">
        <f>COUNTIF($K$2:K14596,$K14596)</f>
        <v>0</v>
      </c>
    </row>
    <row r="14597" ht="16.5" spans="1:12">
      <c r="A14597" s="1">
        <v>14596</v>
      </c>
      <c r="B14597" s="8">
        <f>COUNTIF($C$2:$C14597,模板!$E$2)</f>
        <v>77</v>
      </c>
      <c r="C14597" s="2" t="str">
        <f>IFERROR(VLOOKUP(K14597,开票信息!$A:$C,3,0),"")</f>
        <v/>
      </c>
      <c r="G14597" s="3" t="str">
        <f t="shared" si="228"/>
        <v/>
      </c>
      <c r="L14597">
        <f>COUNTIF($K$2:K14597,$K14597)</f>
        <v>0</v>
      </c>
    </row>
    <row r="14598" ht="16.5" spans="1:12">
      <c r="A14598" s="1">
        <v>14597</v>
      </c>
      <c r="B14598" s="8">
        <f>COUNTIF($C$2:$C14598,模板!$E$2)</f>
        <v>77</v>
      </c>
      <c r="C14598" s="2" t="str">
        <f>IFERROR(VLOOKUP(K14598,开票信息!$A:$C,3,0),"")</f>
        <v/>
      </c>
      <c r="G14598" s="3" t="str">
        <f t="shared" si="228"/>
        <v/>
      </c>
      <c r="L14598">
        <f>COUNTIF($K$2:K14598,$K14598)</f>
        <v>0</v>
      </c>
    </row>
    <row r="14599" ht="16.5" spans="1:12">
      <c r="A14599" s="1">
        <v>14598</v>
      </c>
      <c r="B14599" s="8">
        <f>COUNTIF($C$2:$C14599,模板!$E$2)</f>
        <v>77</v>
      </c>
      <c r="C14599" s="2" t="str">
        <f>IFERROR(VLOOKUP(K14599,开票信息!$A:$C,3,0),"")</f>
        <v/>
      </c>
      <c r="G14599" s="3" t="str">
        <f t="shared" si="228"/>
        <v/>
      </c>
      <c r="L14599">
        <f>COUNTIF($K$2:K14599,$K14599)</f>
        <v>0</v>
      </c>
    </row>
    <row r="14600" ht="16.5" spans="1:12">
      <c r="A14600" s="1">
        <v>14599</v>
      </c>
      <c r="B14600" s="8">
        <f>COUNTIF($C$2:$C14600,模板!$E$2)</f>
        <v>77</v>
      </c>
      <c r="C14600" s="2" t="str">
        <f>IFERROR(VLOOKUP(K14600,开票信息!$A:$C,3,0),"")</f>
        <v/>
      </c>
      <c r="G14600" s="3" t="str">
        <f t="shared" si="228"/>
        <v/>
      </c>
      <c r="L14600">
        <f>COUNTIF($K$2:K14600,$K14600)</f>
        <v>0</v>
      </c>
    </row>
    <row r="14601" ht="16.5" spans="1:12">
      <c r="A14601" s="1">
        <v>14600</v>
      </c>
      <c r="B14601" s="8">
        <f>COUNTIF($C$2:$C14601,模板!$E$2)</f>
        <v>77</v>
      </c>
      <c r="C14601" s="2" t="str">
        <f>IFERROR(VLOOKUP(K14601,开票信息!$A:$C,3,0),"")</f>
        <v/>
      </c>
      <c r="G14601" s="3" t="str">
        <f t="shared" si="228"/>
        <v/>
      </c>
      <c r="L14601">
        <f>COUNTIF($K$2:K14601,$K14601)</f>
        <v>0</v>
      </c>
    </row>
    <row r="14602" ht="16.5" spans="1:12">
      <c r="A14602" s="1">
        <v>14601</v>
      </c>
      <c r="B14602" s="8">
        <f>COUNTIF($C$2:$C14602,模板!$E$2)</f>
        <v>77</v>
      </c>
      <c r="C14602" s="2" t="str">
        <f>IFERROR(VLOOKUP(K14602,开票信息!$A:$C,3,0),"")</f>
        <v/>
      </c>
      <c r="G14602" s="3" t="str">
        <f t="shared" si="228"/>
        <v/>
      </c>
      <c r="L14602">
        <f>COUNTIF($K$2:K14602,$K14602)</f>
        <v>0</v>
      </c>
    </row>
    <row r="14603" ht="16.5" spans="1:12">
      <c r="A14603" s="1">
        <v>14602</v>
      </c>
      <c r="B14603" s="8">
        <f>COUNTIF($C$2:$C14603,模板!$E$2)</f>
        <v>77</v>
      </c>
      <c r="C14603" s="2" t="str">
        <f>IFERROR(VLOOKUP(K14603,开票信息!$A:$C,3,0),"")</f>
        <v/>
      </c>
      <c r="G14603" s="3" t="str">
        <f t="shared" si="228"/>
        <v/>
      </c>
      <c r="L14603">
        <f>COUNTIF($K$2:K14603,$K14603)</f>
        <v>0</v>
      </c>
    </row>
    <row r="14604" ht="16.5" spans="1:12">
      <c r="A14604" s="1">
        <v>14603</v>
      </c>
      <c r="B14604" s="8">
        <f>COUNTIF($C$2:$C14604,模板!$E$2)</f>
        <v>77</v>
      </c>
      <c r="C14604" s="2" t="str">
        <f>IFERROR(VLOOKUP(K14604,开票信息!$A:$C,3,0),"")</f>
        <v/>
      </c>
      <c r="G14604" s="3" t="str">
        <f t="shared" si="228"/>
        <v/>
      </c>
      <c r="L14604">
        <f>COUNTIF($K$2:K14604,$K14604)</f>
        <v>0</v>
      </c>
    </row>
    <row r="14605" ht="16.5" spans="1:12">
      <c r="A14605" s="1">
        <v>14604</v>
      </c>
      <c r="B14605" s="8">
        <f>COUNTIF($C$2:$C14605,模板!$E$2)</f>
        <v>77</v>
      </c>
      <c r="C14605" s="2" t="str">
        <f>IFERROR(VLOOKUP(K14605,开票信息!$A:$C,3,0),"")</f>
        <v/>
      </c>
      <c r="G14605" s="3" t="str">
        <f t="shared" si="228"/>
        <v/>
      </c>
      <c r="L14605">
        <f>COUNTIF($K$2:K14605,$K14605)</f>
        <v>0</v>
      </c>
    </row>
    <row r="14606" ht="16.5" spans="1:12">
      <c r="A14606" s="1">
        <v>14605</v>
      </c>
      <c r="B14606" s="8">
        <f>COUNTIF($C$2:$C14606,模板!$E$2)</f>
        <v>77</v>
      </c>
      <c r="C14606" s="2" t="str">
        <f>IFERROR(VLOOKUP(K14606,开票信息!$A:$C,3,0),"")</f>
        <v/>
      </c>
      <c r="G14606" s="3" t="str">
        <f t="shared" si="228"/>
        <v/>
      </c>
      <c r="L14606">
        <f>COUNTIF($K$2:K14606,$K14606)</f>
        <v>0</v>
      </c>
    </row>
    <row r="14607" ht="16.5" spans="1:12">
      <c r="A14607" s="1">
        <v>14606</v>
      </c>
      <c r="B14607" s="8">
        <f>COUNTIF($C$2:$C14607,模板!$E$2)</f>
        <v>77</v>
      </c>
      <c r="C14607" s="2" t="str">
        <f>IFERROR(VLOOKUP(K14607,开票信息!$A:$C,3,0),"")</f>
        <v/>
      </c>
      <c r="G14607" s="3" t="str">
        <f t="shared" si="228"/>
        <v/>
      </c>
      <c r="L14607">
        <f>COUNTIF($K$2:K14607,$K14607)</f>
        <v>0</v>
      </c>
    </row>
    <row r="14608" ht="16.5" spans="1:12">
      <c r="A14608" s="1">
        <v>14607</v>
      </c>
      <c r="B14608" s="8">
        <f>COUNTIF($C$2:$C14608,模板!$E$2)</f>
        <v>77</v>
      </c>
      <c r="C14608" s="2" t="str">
        <f>IFERROR(VLOOKUP(K14608,开票信息!$A:$C,3,0),"")</f>
        <v/>
      </c>
      <c r="G14608" s="3" t="str">
        <f t="shared" si="228"/>
        <v/>
      </c>
      <c r="L14608">
        <f>COUNTIF($K$2:K14608,$K14608)</f>
        <v>0</v>
      </c>
    </row>
    <row r="14609" ht="16.5" spans="1:12">
      <c r="A14609" s="1">
        <v>14608</v>
      </c>
      <c r="B14609" s="8">
        <f>COUNTIF($C$2:$C14609,模板!$E$2)</f>
        <v>77</v>
      </c>
      <c r="C14609" s="2" t="str">
        <f>IFERROR(VLOOKUP(K14609,开票信息!$A:$C,3,0),"")</f>
        <v/>
      </c>
      <c r="G14609" s="3" t="str">
        <f t="shared" si="228"/>
        <v/>
      </c>
      <c r="L14609">
        <f>COUNTIF($K$2:K14609,$K14609)</f>
        <v>0</v>
      </c>
    </row>
    <row r="14610" ht="16.5" spans="1:12">
      <c r="A14610" s="1">
        <v>14609</v>
      </c>
      <c r="B14610" s="8">
        <f>COUNTIF($C$2:$C14610,模板!$E$2)</f>
        <v>77</v>
      </c>
      <c r="C14610" s="2" t="str">
        <f>IFERROR(VLOOKUP(K14610,开票信息!$A:$C,3,0),"")</f>
        <v/>
      </c>
      <c r="G14610" s="3" t="str">
        <f t="shared" si="228"/>
        <v/>
      </c>
      <c r="L14610">
        <f>COUNTIF($K$2:K14610,$K14610)</f>
        <v>0</v>
      </c>
    </row>
    <row r="14611" ht="16.5" spans="1:12">
      <c r="A14611" s="1">
        <v>14610</v>
      </c>
      <c r="B14611" s="8">
        <f>COUNTIF($C$2:$C14611,模板!$E$2)</f>
        <v>77</v>
      </c>
      <c r="C14611" s="2" t="str">
        <f>IFERROR(VLOOKUP(K14611,开票信息!$A:$C,3,0),"")</f>
        <v/>
      </c>
      <c r="G14611" s="3" t="str">
        <f t="shared" si="228"/>
        <v/>
      </c>
      <c r="L14611">
        <f>COUNTIF($K$2:K14611,$K14611)</f>
        <v>0</v>
      </c>
    </row>
    <row r="14612" ht="16.5" spans="1:12">
      <c r="A14612" s="1">
        <v>14611</v>
      </c>
      <c r="B14612" s="8">
        <f>COUNTIF($C$2:$C14612,模板!$E$2)</f>
        <v>77</v>
      </c>
      <c r="C14612" s="2" t="str">
        <f>IFERROR(VLOOKUP(K14612,开票信息!$A:$C,3,0),"")</f>
        <v/>
      </c>
      <c r="G14612" s="3" t="str">
        <f t="shared" si="228"/>
        <v/>
      </c>
      <c r="L14612">
        <f>COUNTIF($K$2:K14612,$K14612)</f>
        <v>0</v>
      </c>
    </row>
    <row r="14613" ht="16.5" spans="1:12">
      <c r="A14613" s="1">
        <v>14612</v>
      </c>
      <c r="B14613" s="8">
        <f>COUNTIF($C$2:$C14613,模板!$E$2)</f>
        <v>77</v>
      </c>
      <c r="C14613" s="2" t="str">
        <f>IFERROR(VLOOKUP(K14613,开票信息!$A:$C,3,0),"")</f>
        <v/>
      </c>
      <c r="G14613" s="3" t="str">
        <f t="shared" si="228"/>
        <v/>
      </c>
      <c r="L14613">
        <f>COUNTIF($K$2:K14613,$K14613)</f>
        <v>0</v>
      </c>
    </row>
    <row r="14614" ht="16.5" spans="1:12">
      <c r="A14614" s="1">
        <v>14613</v>
      </c>
      <c r="B14614" s="8">
        <f>COUNTIF($C$2:$C14614,模板!$E$2)</f>
        <v>77</v>
      </c>
      <c r="C14614" s="2" t="str">
        <f>IFERROR(VLOOKUP(K14614,开票信息!$A:$C,3,0),"")</f>
        <v/>
      </c>
      <c r="G14614" s="3" t="str">
        <f t="shared" si="228"/>
        <v/>
      </c>
      <c r="L14614">
        <f>COUNTIF($K$2:K14614,$K14614)</f>
        <v>0</v>
      </c>
    </row>
    <row r="14615" ht="16.5" spans="1:12">
      <c r="A14615" s="1">
        <v>14614</v>
      </c>
      <c r="B14615" s="8">
        <f>COUNTIF($C$2:$C14615,模板!$E$2)</f>
        <v>77</v>
      </c>
      <c r="C14615" s="2" t="str">
        <f>IFERROR(VLOOKUP(K14615,开票信息!$A:$C,3,0),"")</f>
        <v/>
      </c>
      <c r="G14615" s="3" t="str">
        <f t="shared" si="228"/>
        <v/>
      </c>
      <c r="L14615">
        <f>COUNTIF($K$2:K14615,$K14615)</f>
        <v>0</v>
      </c>
    </row>
    <row r="14616" ht="16.5" spans="1:12">
      <c r="A14616" s="1">
        <v>14615</v>
      </c>
      <c r="B14616" s="8">
        <f>COUNTIF($C$2:$C14616,模板!$E$2)</f>
        <v>77</v>
      </c>
      <c r="C14616" s="2" t="str">
        <f>IFERROR(VLOOKUP(K14616,开票信息!$A:$C,3,0),"")</f>
        <v/>
      </c>
      <c r="G14616" s="3" t="str">
        <f t="shared" si="228"/>
        <v/>
      </c>
      <c r="L14616">
        <f>COUNTIF($K$2:K14616,$K14616)</f>
        <v>0</v>
      </c>
    </row>
    <row r="14617" ht="16.5" spans="1:12">
      <c r="A14617" s="1">
        <v>14616</v>
      </c>
      <c r="B14617" s="8">
        <f>COUNTIF($C$2:$C14617,模板!$E$2)</f>
        <v>77</v>
      </c>
      <c r="C14617" s="2" t="str">
        <f>IFERROR(VLOOKUP(K14617,开票信息!$A:$C,3,0),"")</f>
        <v/>
      </c>
      <c r="G14617" s="3" t="str">
        <f t="shared" si="228"/>
        <v/>
      </c>
      <c r="L14617">
        <f>COUNTIF($K$2:K14617,$K14617)</f>
        <v>0</v>
      </c>
    </row>
    <row r="14618" ht="16.5" spans="1:12">
      <c r="A14618" s="1">
        <v>14617</v>
      </c>
      <c r="B14618" s="8">
        <f>COUNTIF($C$2:$C14618,模板!$E$2)</f>
        <v>77</v>
      </c>
      <c r="C14618" s="2" t="str">
        <f>IFERROR(VLOOKUP(K14618,开票信息!$A:$C,3,0),"")</f>
        <v/>
      </c>
      <c r="G14618" s="3" t="str">
        <f t="shared" si="228"/>
        <v/>
      </c>
      <c r="L14618">
        <f>COUNTIF($K$2:K14618,$K14618)</f>
        <v>0</v>
      </c>
    </row>
    <row r="14619" ht="16.5" spans="1:12">
      <c r="A14619" s="1">
        <v>14618</v>
      </c>
      <c r="B14619" s="8">
        <f>COUNTIF($C$2:$C14619,模板!$E$2)</f>
        <v>77</v>
      </c>
      <c r="C14619" s="2" t="str">
        <f>IFERROR(VLOOKUP(K14619,开票信息!$A:$C,3,0),"")</f>
        <v/>
      </c>
      <c r="G14619" s="3" t="str">
        <f t="shared" si="228"/>
        <v/>
      </c>
      <c r="L14619">
        <f>COUNTIF($K$2:K14619,$K14619)</f>
        <v>0</v>
      </c>
    </row>
    <row r="14620" ht="16.5" spans="1:12">
      <c r="A14620" s="1">
        <v>14619</v>
      </c>
      <c r="B14620" s="8">
        <f>COUNTIF($C$2:$C14620,模板!$E$2)</f>
        <v>77</v>
      </c>
      <c r="C14620" s="2" t="str">
        <f>IFERROR(VLOOKUP(K14620,开票信息!$A:$C,3,0),"")</f>
        <v/>
      </c>
      <c r="G14620" s="3" t="str">
        <f t="shared" si="228"/>
        <v/>
      </c>
      <c r="L14620">
        <f>COUNTIF($K$2:K14620,$K14620)</f>
        <v>0</v>
      </c>
    </row>
    <row r="14621" ht="16.5" spans="1:12">
      <c r="A14621" s="1">
        <v>14620</v>
      </c>
      <c r="B14621" s="8">
        <f>COUNTIF($C$2:$C14621,模板!$E$2)</f>
        <v>77</v>
      </c>
      <c r="C14621" s="2" t="str">
        <f>IFERROR(VLOOKUP(K14621,开票信息!$A:$C,3,0),"")</f>
        <v/>
      </c>
      <c r="G14621" s="3" t="str">
        <f t="shared" si="228"/>
        <v/>
      </c>
      <c r="L14621">
        <f>COUNTIF($K$2:K14621,$K14621)</f>
        <v>0</v>
      </c>
    </row>
    <row r="14622" ht="16.5" spans="1:12">
      <c r="A14622" s="1">
        <v>14621</v>
      </c>
      <c r="B14622" s="8">
        <f>COUNTIF($C$2:$C14622,模板!$E$2)</f>
        <v>77</v>
      </c>
      <c r="C14622" s="2" t="str">
        <f>IFERROR(VLOOKUP(K14622,开票信息!$A:$C,3,0),"")</f>
        <v/>
      </c>
      <c r="G14622" s="3" t="str">
        <f t="shared" si="228"/>
        <v/>
      </c>
      <c r="L14622">
        <f>COUNTIF($K$2:K14622,$K14622)</f>
        <v>0</v>
      </c>
    </row>
    <row r="14623" ht="16.5" spans="1:12">
      <c r="A14623" s="1">
        <v>14622</v>
      </c>
      <c r="B14623" s="8">
        <f>COUNTIF($C$2:$C14623,模板!$E$2)</f>
        <v>77</v>
      </c>
      <c r="C14623" s="2" t="str">
        <f>IFERROR(VLOOKUP(K14623,开票信息!$A:$C,3,0),"")</f>
        <v/>
      </c>
      <c r="G14623" s="3" t="str">
        <f t="shared" si="228"/>
        <v/>
      </c>
      <c r="L14623">
        <f>COUNTIF($K$2:K14623,$K14623)</f>
        <v>0</v>
      </c>
    </row>
    <row r="14624" ht="16.5" spans="1:12">
      <c r="A14624" s="1">
        <v>14623</v>
      </c>
      <c r="B14624" s="8">
        <f>COUNTIF($C$2:$C14624,模板!$E$2)</f>
        <v>77</v>
      </c>
      <c r="C14624" s="2" t="str">
        <f>IFERROR(VLOOKUP(K14624,开票信息!$A:$C,3,0),"")</f>
        <v/>
      </c>
      <c r="G14624" s="3" t="str">
        <f t="shared" si="228"/>
        <v/>
      </c>
      <c r="L14624">
        <f>COUNTIF($K$2:K14624,$K14624)</f>
        <v>0</v>
      </c>
    </row>
    <row r="14625" ht="16.5" spans="1:12">
      <c r="A14625" s="1">
        <v>14624</v>
      </c>
      <c r="B14625" s="8">
        <f>COUNTIF($C$2:$C14625,模板!$E$2)</f>
        <v>77</v>
      </c>
      <c r="C14625" s="2" t="str">
        <f>IFERROR(VLOOKUP(K14625,开票信息!$A:$C,3,0),"")</f>
        <v/>
      </c>
      <c r="G14625" s="3" t="str">
        <f t="shared" si="228"/>
        <v/>
      </c>
      <c r="L14625">
        <f>COUNTIF($K$2:K14625,$K14625)</f>
        <v>0</v>
      </c>
    </row>
    <row r="14626" ht="16.5" spans="1:12">
      <c r="A14626" s="1">
        <v>14625</v>
      </c>
      <c r="B14626" s="8">
        <f>COUNTIF($C$2:$C14626,模板!$E$2)</f>
        <v>77</v>
      </c>
      <c r="C14626" s="2" t="str">
        <f>IFERROR(VLOOKUP(K14626,开票信息!$A:$C,3,0),"")</f>
        <v/>
      </c>
      <c r="G14626" s="3" t="str">
        <f t="shared" si="228"/>
        <v/>
      </c>
      <c r="L14626">
        <f>COUNTIF($K$2:K14626,$K14626)</f>
        <v>0</v>
      </c>
    </row>
    <row r="14627" ht="16.5" spans="1:12">
      <c r="A14627" s="1">
        <v>14626</v>
      </c>
      <c r="B14627" s="8">
        <f>COUNTIF($C$2:$C14627,模板!$E$2)</f>
        <v>77</v>
      </c>
      <c r="C14627" s="2" t="str">
        <f>IFERROR(VLOOKUP(K14627,开票信息!$A:$C,3,0),"")</f>
        <v/>
      </c>
      <c r="G14627" s="3" t="str">
        <f t="shared" si="228"/>
        <v/>
      </c>
      <c r="L14627">
        <f>COUNTIF($K$2:K14627,$K14627)</f>
        <v>0</v>
      </c>
    </row>
    <row r="14628" ht="16.5" spans="1:12">
      <c r="A14628" s="1">
        <v>14627</v>
      </c>
      <c r="B14628" s="8">
        <f>COUNTIF($C$2:$C14628,模板!$E$2)</f>
        <v>77</v>
      </c>
      <c r="C14628" s="2" t="str">
        <f>IFERROR(VLOOKUP(K14628,开票信息!$A:$C,3,0),"")</f>
        <v/>
      </c>
      <c r="G14628" s="3" t="str">
        <f t="shared" si="228"/>
        <v/>
      </c>
      <c r="L14628">
        <f>COUNTIF($K$2:K14628,$K14628)</f>
        <v>0</v>
      </c>
    </row>
    <row r="14629" ht="16.5" spans="1:12">
      <c r="A14629" s="1">
        <v>14628</v>
      </c>
      <c r="B14629" s="8">
        <f>COUNTIF($C$2:$C14629,模板!$E$2)</f>
        <v>77</v>
      </c>
      <c r="C14629" s="2" t="str">
        <f>IFERROR(VLOOKUP(K14629,开票信息!$A:$C,3,0),"")</f>
        <v/>
      </c>
      <c r="G14629" s="3" t="str">
        <f t="shared" si="228"/>
        <v/>
      </c>
      <c r="L14629">
        <f>COUNTIF($K$2:K14629,$K14629)</f>
        <v>0</v>
      </c>
    </row>
    <row r="14630" ht="16.5" spans="1:12">
      <c r="A14630" s="1">
        <v>14629</v>
      </c>
      <c r="B14630" s="8">
        <f>COUNTIF($C$2:$C14630,模板!$E$2)</f>
        <v>77</v>
      </c>
      <c r="C14630" s="2" t="str">
        <f>IFERROR(VLOOKUP(K14630,开票信息!$A:$C,3,0),"")</f>
        <v/>
      </c>
      <c r="G14630" s="3" t="str">
        <f t="shared" si="228"/>
        <v/>
      </c>
      <c r="L14630">
        <f>COUNTIF($K$2:K14630,$K14630)</f>
        <v>0</v>
      </c>
    </row>
    <row r="14631" ht="16.5" spans="1:12">
      <c r="A14631" s="1">
        <v>14630</v>
      </c>
      <c r="B14631" s="8">
        <f>COUNTIF($C$2:$C14631,模板!$E$2)</f>
        <v>77</v>
      </c>
      <c r="C14631" s="2" t="str">
        <f>IFERROR(VLOOKUP(K14631,开票信息!$A:$C,3,0),"")</f>
        <v/>
      </c>
      <c r="G14631" s="3" t="str">
        <f t="shared" si="228"/>
        <v/>
      </c>
      <c r="L14631">
        <f>COUNTIF($K$2:K14631,$K14631)</f>
        <v>0</v>
      </c>
    </row>
    <row r="14632" ht="16.5" spans="1:12">
      <c r="A14632" s="1">
        <v>14631</v>
      </c>
      <c r="B14632" s="8">
        <f>COUNTIF($C$2:$C14632,模板!$E$2)</f>
        <v>77</v>
      </c>
      <c r="C14632" s="2" t="str">
        <f>IFERROR(VLOOKUP(K14632,开票信息!$A:$C,3,0),"")</f>
        <v/>
      </c>
      <c r="G14632" s="3" t="str">
        <f t="shared" si="228"/>
        <v/>
      </c>
      <c r="L14632">
        <f>COUNTIF($K$2:K14632,$K14632)</f>
        <v>0</v>
      </c>
    </row>
    <row r="14633" ht="16.5" spans="1:12">
      <c r="A14633" s="1">
        <v>14632</v>
      </c>
      <c r="B14633" s="8">
        <f>COUNTIF($C$2:$C14633,模板!$E$2)</f>
        <v>77</v>
      </c>
      <c r="C14633" s="2" t="str">
        <f>IFERROR(VLOOKUP(K14633,开票信息!$A:$C,3,0),"")</f>
        <v/>
      </c>
      <c r="G14633" s="3" t="str">
        <f t="shared" si="228"/>
        <v/>
      </c>
      <c r="L14633">
        <f>COUNTIF($K$2:K14633,$K14633)</f>
        <v>0</v>
      </c>
    </row>
    <row r="14634" ht="16.5" spans="1:12">
      <c r="A14634" s="1">
        <v>14633</v>
      </c>
      <c r="B14634" s="8">
        <f>COUNTIF($C$2:$C14634,模板!$E$2)</f>
        <v>77</v>
      </c>
      <c r="C14634" s="2" t="str">
        <f>IFERROR(VLOOKUP(K14634,开票信息!$A:$C,3,0),"")</f>
        <v/>
      </c>
      <c r="G14634" s="3" t="str">
        <f t="shared" si="228"/>
        <v/>
      </c>
      <c r="L14634">
        <f>COUNTIF($K$2:K14634,$K14634)</f>
        <v>0</v>
      </c>
    </row>
    <row r="14635" ht="16.5" spans="1:12">
      <c r="A14635" s="1">
        <v>14634</v>
      </c>
      <c r="B14635" s="8">
        <f>COUNTIF($C$2:$C14635,模板!$E$2)</f>
        <v>77</v>
      </c>
      <c r="C14635" s="2" t="str">
        <f>IFERROR(VLOOKUP(K14635,开票信息!$A:$C,3,0),"")</f>
        <v/>
      </c>
      <c r="G14635" s="3" t="str">
        <f t="shared" si="228"/>
        <v/>
      </c>
      <c r="L14635">
        <f>COUNTIF($K$2:K14635,$K14635)</f>
        <v>0</v>
      </c>
    </row>
    <row r="14636" ht="16.5" spans="1:12">
      <c r="A14636" s="1">
        <v>14635</v>
      </c>
      <c r="B14636" s="8">
        <f>COUNTIF($C$2:$C14636,模板!$E$2)</f>
        <v>77</v>
      </c>
      <c r="C14636" s="2" t="str">
        <f>IFERROR(VLOOKUP(K14636,开票信息!$A:$C,3,0),"")</f>
        <v/>
      </c>
      <c r="G14636" s="3" t="str">
        <f t="shared" si="228"/>
        <v/>
      </c>
      <c r="L14636">
        <f>COUNTIF($K$2:K14636,$K14636)</f>
        <v>0</v>
      </c>
    </row>
    <row r="14637" ht="16.5" spans="1:12">
      <c r="A14637" s="1">
        <v>14636</v>
      </c>
      <c r="B14637" s="8">
        <f>COUNTIF($C$2:$C14637,模板!$E$2)</f>
        <v>77</v>
      </c>
      <c r="C14637" s="2" t="str">
        <f>IFERROR(VLOOKUP(K14637,开票信息!$A:$C,3,0),"")</f>
        <v/>
      </c>
      <c r="G14637" s="3" t="str">
        <f t="shared" si="228"/>
        <v/>
      </c>
      <c r="L14637">
        <f>COUNTIF($K$2:K14637,$K14637)</f>
        <v>0</v>
      </c>
    </row>
    <row r="14638" ht="16.5" spans="1:12">
      <c r="A14638" s="1">
        <v>14637</v>
      </c>
      <c r="B14638" s="8">
        <f>COUNTIF($C$2:$C14638,模板!$E$2)</f>
        <v>77</v>
      </c>
      <c r="C14638" s="2" t="str">
        <f>IFERROR(VLOOKUP(K14638,开票信息!$A:$C,3,0),"")</f>
        <v/>
      </c>
      <c r="G14638" s="3" t="str">
        <f t="shared" si="228"/>
        <v/>
      </c>
      <c r="L14638">
        <f>COUNTIF($K$2:K14638,$K14638)</f>
        <v>0</v>
      </c>
    </row>
    <row r="14639" ht="16.5" spans="1:12">
      <c r="A14639" s="1">
        <v>14638</v>
      </c>
      <c r="B14639" s="8">
        <f>COUNTIF($C$2:$C14639,模板!$E$2)</f>
        <v>77</v>
      </c>
      <c r="C14639" s="2" t="str">
        <f>IFERROR(VLOOKUP(K14639,开票信息!$A:$C,3,0),"")</f>
        <v/>
      </c>
      <c r="G14639" s="3" t="str">
        <f t="shared" si="228"/>
        <v/>
      </c>
      <c r="L14639">
        <f>COUNTIF($K$2:K14639,$K14639)</f>
        <v>0</v>
      </c>
    </row>
    <row r="14640" ht="16.5" spans="1:12">
      <c r="A14640" s="1">
        <v>14639</v>
      </c>
      <c r="B14640" s="8">
        <f>COUNTIF($C$2:$C14640,模板!$E$2)</f>
        <v>77</v>
      </c>
      <c r="C14640" s="2" t="str">
        <f>IFERROR(VLOOKUP(K14640,开票信息!$A:$C,3,0),"")</f>
        <v/>
      </c>
      <c r="G14640" s="3" t="str">
        <f t="shared" si="228"/>
        <v/>
      </c>
      <c r="L14640">
        <f>COUNTIF($K$2:K14640,$K14640)</f>
        <v>0</v>
      </c>
    </row>
    <row r="14641" ht="16.5" spans="1:12">
      <c r="A14641" s="1">
        <v>14640</v>
      </c>
      <c r="B14641" s="8">
        <f>COUNTIF($C$2:$C14641,模板!$E$2)</f>
        <v>77</v>
      </c>
      <c r="C14641" s="2" t="str">
        <f>IFERROR(VLOOKUP(K14641,开票信息!$A:$C,3,0),"")</f>
        <v/>
      </c>
      <c r="G14641" s="3" t="str">
        <f t="shared" si="228"/>
        <v/>
      </c>
      <c r="L14641">
        <f>COUNTIF($K$2:K14641,$K14641)</f>
        <v>0</v>
      </c>
    </row>
    <row r="14642" ht="16.5" spans="1:12">
      <c r="A14642" s="1">
        <v>14641</v>
      </c>
      <c r="B14642" s="8">
        <f>COUNTIF($C$2:$C14642,模板!$E$2)</f>
        <v>77</v>
      </c>
      <c r="C14642" s="2" t="str">
        <f>IFERROR(VLOOKUP(K14642,开票信息!$A:$C,3,0),"")</f>
        <v/>
      </c>
      <c r="G14642" s="3" t="str">
        <f t="shared" si="228"/>
        <v/>
      </c>
      <c r="L14642">
        <f>COUNTIF($K$2:K14642,$K14642)</f>
        <v>0</v>
      </c>
    </row>
    <row r="14643" ht="16.5" spans="1:12">
      <c r="A14643" s="1">
        <v>14642</v>
      </c>
      <c r="B14643" s="8">
        <f>COUNTIF($C$2:$C14643,模板!$E$2)</f>
        <v>77</v>
      </c>
      <c r="C14643" s="2" t="str">
        <f>IFERROR(VLOOKUP(K14643,开票信息!$A:$C,3,0),"")</f>
        <v/>
      </c>
      <c r="G14643" s="3" t="str">
        <f t="shared" si="228"/>
        <v/>
      </c>
      <c r="L14643">
        <f>COUNTIF($K$2:K14643,$K14643)</f>
        <v>0</v>
      </c>
    </row>
    <row r="14644" ht="16.5" spans="1:12">
      <c r="A14644" s="1">
        <v>14643</v>
      </c>
      <c r="B14644" s="8">
        <f>COUNTIF($C$2:$C14644,模板!$E$2)</f>
        <v>77</v>
      </c>
      <c r="C14644" s="2" t="str">
        <f>IFERROR(VLOOKUP(K14644,开票信息!$A:$C,3,0),"")</f>
        <v/>
      </c>
      <c r="G14644" s="3" t="str">
        <f t="shared" si="228"/>
        <v/>
      </c>
      <c r="L14644">
        <f>COUNTIF($K$2:K14644,$K14644)</f>
        <v>0</v>
      </c>
    </row>
    <row r="14645" ht="16.5" spans="1:12">
      <c r="A14645" s="1">
        <v>14644</v>
      </c>
      <c r="B14645" s="8">
        <f>COUNTIF($C$2:$C14645,模板!$E$2)</f>
        <v>77</v>
      </c>
      <c r="C14645" s="2" t="str">
        <f>IFERROR(VLOOKUP(K14645,开票信息!$A:$C,3,0),"")</f>
        <v/>
      </c>
      <c r="G14645" s="3" t="str">
        <f t="shared" si="228"/>
        <v/>
      </c>
      <c r="L14645">
        <f>COUNTIF($K$2:K14645,$K14645)</f>
        <v>0</v>
      </c>
    </row>
    <row r="14646" ht="16.5" spans="1:12">
      <c r="A14646" s="1">
        <v>14645</v>
      </c>
      <c r="B14646" s="8">
        <f>COUNTIF($C$2:$C14646,模板!$E$2)</f>
        <v>77</v>
      </c>
      <c r="C14646" s="2" t="str">
        <f>IFERROR(VLOOKUP(K14646,开票信息!$A:$C,3,0),"")</f>
        <v/>
      </c>
      <c r="G14646" s="3" t="str">
        <f t="shared" si="228"/>
        <v/>
      </c>
      <c r="L14646">
        <f>COUNTIF($K$2:K14646,$K14646)</f>
        <v>0</v>
      </c>
    </row>
    <row r="14647" ht="16.5" spans="1:12">
      <c r="A14647" s="1">
        <v>14646</v>
      </c>
      <c r="B14647" s="8">
        <f>COUNTIF($C$2:$C14647,模板!$E$2)</f>
        <v>77</v>
      </c>
      <c r="C14647" s="2" t="str">
        <f>IFERROR(VLOOKUP(K14647,开票信息!$A:$C,3,0),"")</f>
        <v/>
      </c>
      <c r="G14647" s="3" t="str">
        <f t="shared" si="228"/>
        <v/>
      </c>
      <c r="L14647">
        <f>COUNTIF($K$2:K14647,$K14647)</f>
        <v>0</v>
      </c>
    </row>
    <row r="14648" ht="16.5" spans="1:12">
      <c r="A14648" s="1">
        <v>14647</v>
      </c>
      <c r="B14648" s="8">
        <f>COUNTIF($C$2:$C14648,模板!$E$2)</f>
        <v>77</v>
      </c>
      <c r="C14648" s="2" t="str">
        <f>IFERROR(VLOOKUP(K14648,开票信息!$A:$C,3,0),"")</f>
        <v/>
      </c>
      <c r="G14648" s="3" t="str">
        <f t="shared" si="228"/>
        <v/>
      </c>
      <c r="L14648">
        <f>COUNTIF($K$2:K14648,$K14648)</f>
        <v>0</v>
      </c>
    </row>
    <row r="14649" ht="16.5" spans="1:12">
      <c r="A14649" s="1">
        <v>14648</v>
      </c>
      <c r="B14649" s="8">
        <f>COUNTIF($C$2:$C14649,模板!$E$2)</f>
        <v>77</v>
      </c>
      <c r="C14649" s="2" t="str">
        <f>IFERROR(VLOOKUP(K14649,开票信息!$A:$C,3,0),"")</f>
        <v/>
      </c>
      <c r="G14649" s="3" t="str">
        <f t="shared" si="228"/>
        <v/>
      </c>
      <c r="L14649">
        <f>COUNTIF($K$2:K14649,$K14649)</f>
        <v>0</v>
      </c>
    </row>
    <row r="14650" ht="16.5" spans="1:12">
      <c r="A14650" s="1">
        <v>14649</v>
      </c>
      <c r="B14650" s="8">
        <f>COUNTIF($C$2:$C14650,模板!$E$2)</f>
        <v>77</v>
      </c>
      <c r="C14650" s="2" t="str">
        <f>IFERROR(VLOOKUP(K14650,开票信息!$A:$C,3,0),"")</f>
        <v/>
      </c>
      <c r="G14650" s="3" t="str">
        <f t="shared" si="228"/>
        <v/>
      </c>
      <c r="L14650">
        <f>COUNTIF($K$2:K14650,$K14650)</f>
        <v>0</v>
      </c>
    </row>
    <row r="14651" ht="16.5" spans="1:12">
      <c r="A14651" s="1">
        <v>14650</v>
      </c>
      <c r="B14651" s="8">
        <f>COUNTIF($C$2:$C14651,模板!$E$2)</f>
        <v>77</v>
      </c>
      <c r="C14651" s="2" t="str">
        <f>IFERROR(VLOOKUP(K14651,开票信息!$A:$C,3,0),"")</f>
        <v/>
      </c>
      <c r="G14651" s="3" t="str">
        <f t="shared" si="228"/>
        <v/>
      </c>
      <c r="L14651">
        <f>COUNTIF($K$2:K14651,$K14651)</f>
        <v>0</v>
      </c>
    </row>
    <row r="14652" ht="16.5" spans="1:12">
      <c r="A14652" s="1">
        <v>14651</v>
      </c>
      <c r="B14652" s="8">
        <f>COUNTIF($C$2:$C14652,模板!$E$2)</f>
        <v>77</v>
      </c>
      <c r="C14652" s="2" t="str">
        <f>IFERROR(VLOOKUP(K14652,开票信息!$A:$C,3,0),"")</f>
        <v/>
      </c>
      <c r="G14652" s="3" t="str">
        <f t="shared" si="228"/>
        <v/>
      </c>
      <c r="L14652">
        <f>COUNTIF($K$2:K14652,$K14652)</f>
        <v>0</v>
      </c>
    </row>
    <row r="14653" ht="16.5" spans="1:12">
      <c r="A14653" s="1">
        <v>14652</v>
      </c>
      <c r="B14653" s="8">
        <f>COUNTIF($C$2:$C14653,模板!$E$2)</f>
        <v>77</v>
      </c>
      <c r="C14653" s="2" t="str">
        <f>IFERROR(VLOOKUP(K14653,开票信息!$A:$C,3,0),"")</f>
        <v/>
      </c>
      <c r="G14653" s="3" t="str">
        <f t="shared" si="228"/>
        <v/>
      </c>
      <c r="L14653">
        <f>COUNTIF($K$2:K14653,$K14653)</f>
        <v>0</v>
      </c>
    </row>
    <row r="14654" ht="16.5" spans="1:12">
      <c r="A14654" s="1">
        <v>14653</v>
      </c>
      <c r="B14654" s="8">
        <f>COUNTIF($C$2:$C14654,模板!$E$2)</f>
        <v>77</v>
      </c>
      <c r="C14654" s="2" t="str">
        <f>IFERROR(VLOOKUP(K14654,开票信息!$A:$C,3,0),"")</f>
        <v/>
      </c>
      <c r="G14654" s="3" t="str">
        <f t="shared" si="228"/>
        <v/>
      </c>
      <c r="L14654">
        <f>COUNTIF($K$2:K14654,$K14654)</f>
        <v>0</v>
      </c>
    </row>
    <row r="14655" ht="16.5" spans="1:12">
      <c r="A14655" s="1">
        <v>14654</v>
      </c>
      <c r="B14655" s="8">
        <f>COUNTIF($C$2:$C14655,模板!$E$2)</f>
        <v>77</v>
      </c>
      <c r="C14655" s="2" t="str">
        <f>IFERROR(VLOOKUP(K14655,开票信息!$A:$C,3,0),"")</f>
        <v/>
      </c>
      <c r="G14655" s="3" t="str">
        <f t="shared" si="228"/>
        <v/>
      </c>
      <c r="L14655">
        <f>COUNTIF($K$2:K14655,$K14655)</f>
        <v>0</v>
      </c>
    </row>
    <row r="14656" ht="16.5" spans="1:12">
      <c r="A14656" s="1">
        <v>14655</v>
      </c>
      <c r="B14656" s="8">
        <f>COUNTIF($C$2:$C14656,模板!$E$2)</f>
        <v>77</v>
      </c>
      <c r="C14656" s="2" t="str">
        <f>IFERROR(VLOOKUP(K14656,开票信息!$A:$C,3,0),"")</f>
        <v/>
      </c>
      <c r="G14656" s="3" t="str">
        <f t="shared" si="228"/>
        <v/>
      </c>
      <c r="L14656">
        <f>COUNTIF($K$2:K14656,$K14656)</f>
        <v>0</v>
      </c>
    </row>
    <row r="14657" ht="16.5" spans="1:12">
      <c r="A14657" s="1">
        <v>14656</v>
      </c>
      <c r="B14657" s="8">
        <f>COUNTIF($C$2:$C14657,模板!$E$2)</f>
        <v>77</v>
      </c>
      <c r="C14657" s="2" t="str">
        <f>IFERROR(VLOOKUP(K14657,开票信息!$A:$C,3,0),"")</f>
        <v/>
      </c>
      <c r="G14657" s="3" t="str">
        <f t="shared" si="228"/>
        <v/>
      </c>
      <c r="L14657">
        <f>COUNTIF($K$2:K14657,$K14657)</f>
        <v>0</v>
      </c>
    </row>
    <row r="14658" ht="16.5" spans="1:12">
      <c r="A14658" s="1">
        <v>14657</v>
      </c>
      <c r="B14658" s="8">
        <f>COUNTIF($C$2:$C14658,模板!$E$2)</f>
        <v>77</v>
      </c>
      <c r="C14658" s="2" t="str">
        <f>IFERROR(VLOOKUP(K14658,开票信息!$A:$C,3,0),"")</f>
        <v/>
      </c>
      <c r="G14658" s="3" t="str">
        <f t="shared" si="228"/>
        <v/>
      </c>
      <c r="L14658">
        <f>COUNTIF($K$2:K14658,$K14658)</f>
        <v>0</v>
      </c>
    </row>
    <row r="14659" ht="16.5" spans="1:12">
      <c r="A14659" s="1">
        <v>14658</v>
      </c>
      <c r="B14659" s="8">
        <f>COUNTIF($C$2:$C14659,模板!$E$2)</f>
        <v>77</v>
      </c>
      <c r="C14659" s="2" t="str">
        <f>IFERROR(VLOOKUP(K14659,开票信息!$A:$C,3,0),"")</f>
        <v/>
      </c>
      <c r="G14659" s="3" t="str">
        <f t="shared" ref="G14659:G14722" si="229">IFERROR(H14659/F14659,"")</f>
        <v/>
      </c>
      <c r="L14659">
        <f>COUNTIF($K$2:K14659,$K14659)</f>
        <v>0</v>
      </c>
    </row>
    <row r="14660" ht="16.5" spans="1:12">
      <c r="A14660" s="1">
        <v>14659</v>
      </c>
      <c r="B14660" s="8">
        <f>COUNTIF($C$2:$C14660,模板!$E$2)</f>
        <v>77</v>
      </c>
      <c r="C14660" s="2" t="str">
        <f>IFERROR(VLOOKUP(K14660,开票信息!$A:$C,3,0),"")</f>
        <v/>
      </c>
      <c r="G14660" s="3" t="str">
        <f t="shared" si="229"/>
        <v/>
      </c>
      <c r="L14660">
        <f>COUNTIF($K$2:K14660,$K14660)</f>
        <v>0</v>
      </c>
    </row>
    <row r="14661" ht="16.5" spans="1:12">
      <c r="A14661" s="1">
        <v>14660</v>
      </c>
      <c r="B14661" s="8">
        <f>COUNTIF($C$2:$C14661,模板!$E$2)</f>
        <v>77</v>
      </c>
      <c r="C14661" s="2" t="str">
        <f>IFERROR(VLOOKUP(K14661,开票信息!$A:$C,3,0),"")</f>
        <v/>
      </c>
      <c r="G14661" s="3" t="str">
        <f t="shared" si="229"/>
        <v/>
      </c>
      <c r="L14661">
        <f>COUNTIF($K$2:K14661,$K14661)</f>
        <v>0</v>
      </c>
    </row>
    <row r="14662" ht="16.5" spans="1:12">
      <c r="A14662" s="1">
        <v>14661</v>
      </c>
      <c r="B14662" s="8">
        <f>COUNTIF($C$2:$C14662,模板!$E$2)</f>
        <v>77</v>
      </c>
      <c r="C14662" s="2" t="str">
        <f>IFERROR(VLOOKUP(K14662,开票信息!$A:$C,3,0),"")</f>
        <v/>
      </c>
      <c r="G14662" s="3" t="str">
        <f t="shared" si="229"/>
        <v/>
      </c>
      <c r="L14662">
        <f>COUNTIF($K$2:K14662,$K14662)</f>
        <v>0</v>
      </c>
    </row>
    <row r="14663" ht="16.5" spans="1:12">
      <c r="A14663" s="1">
        <v>14662</v>
      </c>
      <c r="B14663" s="8">
        <f>COUNTIF($C$2:$C14663,模板!$E$2)</f>
        <v>77</v>
      </c>
      <c r="C14663" s="2" t="str">
        <f>IFERROR(VLOOKUP(K14663,开票信息!$A:$C,3,0),"")</f>
        <v/>
      </c>
      <c r="G14663" s="3" t="str">
        <f t="shared" si="229"/>
        <v/>
      </c>
      <c r="L14663">
        <f>COUNTIF($K$2:K14663,$K14663)</f>
        <v>0</v>
      </c>
    </row>
    <row r="14664" ht="16.5" spans="1:12">
      <c r="A14664" s="1">
        <v>14663</v>
      </c>
      <c r="B14664" s="8">
        <f>COUNTIF($C$2:$C14664,模板!$E$2)</f>
        <v>77</v>
      </c>
      <c r="C14664" s="2" t="str">
        <f>IFERROR(VLOOKUP(K14664,开票信息!$A:$C,3,0),"")</f>
        <v/>
      </c>
      <c r="G14664" s="3" t="str">
        <f t="shared" si="229"/>
        <v/>
      </c>
      <c r="L14664">
        <f>COUNTIF($K$2:K14664,$K14664)</f>
        <v>0</v>
      </c>
    </row>
    <row r="14665" ht="16.5" spans="1:12">
      <c r="A14665" s="1">
        <v>14664</v>
      </c>
      <c r="B14665" s="8">
        <f>COUNTIF($C$2:$C14665,模板!$E$2)</f>
        <v>77</v>
      </c>
      <c r="C14665" s="2" t="str">
        <f>IFERROR(VLOOKUP(K14665,开票信息!$A:$C,3,0),"")</f>
        <v/>
      </c>
      <c r="G14665" s="3" t="str">
        <f t="shared" si="229"/>
        <v/>
      </c>
      <c r="L14665">
        <f>COUNTIF($K$2:K14665,$K14665)</f>
        <v>0</v>
      </c>
    </row>
    <row r="14666" ht="16.5" spans="1:12">
      <c r="A14666" s="1">
        <v>14665</v>
      </c>
      <c r="B14666" s="8">
        <f>COUNTIF($C$2:$C14666,模板!$E$2)</f>
        <v>77</v>
      </c>
      <c r="C14666" s="2" t="str">
        <f>IFERROR(VLOOKUP(K14666,开票信息!$A:$C,3,0),"")</f>
        <v/>
      </c>
      <c r="G14666" s="3" t="str">
        <f t="shared" si="229"/>
        <v/>
      </c>
      <c r="L14666">
        <f>COUNTIF($K$2:K14666,$K14666)</f>
        <v>0</v>
      </c>
    </row>
    <row r="14667" ht="16.5" spans="1:12">
      <c r="A14667" s="1">
        <v>14666</v>
      </c>
      <c r="B14667" s="8">
        <f>COUNTIF($C$2:$C14667,模板!$E$2)</f>
        <v>77</v>
      </c>
      <c r="C14667" s="2" t="str">
        <f>IFERROR(VLOOKUP(K14667,开票信息!$A:$C,3,0),"")</f>
        <v/>
      </c>
      <c r="G14667" s="3" t="str">
        <f t="shared" si="229"/>
        <v/>
      </c>
      <c r="L14667">
        <f>COUNTIF($K$2:K14667,$K14667)</f>
        <v>0</v>
      </c>
    </row>
    <row r="14668" ht="16.5" spans="1:12">
      <c r="A14668" s="1">
        <v>14667</v>
      </c>
      <c r="B14668" s="8">
        <f>COUNTIF($C$2:$C14668,模板!$E$2)</f>
        <v>77</v>
      </c>
      <c r="C14668" s="2" t="str">
        <f>IFERROR(VLOOKUP(K14668,开票信息!$A:$C,3,0),"")</f>
        <v/>
      </c>
      <c r="G14668" s="3" t="str">
        <f t="shared" si="229"/>
        <v/>
      </c>
      <c r="L14668">
        <f>COUNTIF($K$2:K14668,$K14668)</f>
        <v>0</v>
      </c>
    </row>
    <row r="14669" ht="16.5" spans="1:12">
      <c r="A14669" s="1">
        <v>14668</v>
      </c>
      <c r="B14669" s="8">
        <f>COUNTIF($C$2:$C14669,模板!$E$2)</f>
        <v>77</v>
      </c>
      <c r="C14669" s="2" t="str">
        <f>IFERROR(VLOOKUP(K14669,开票信息!$A:$C,3,0),"")</f>
        <v/>
      </c>
      <c r="G14669" s="3" t="str">
        <f t="shared" si="229"/>
        <v/>
      </c>
      <c r="L14669">
        <f>COUNTIF($K$2:K14669,$K14669)</f>
        <v>0</v>
      </c>
    </row>
    <row r="14670" ht="16.5" spans="1:12">
      <c r="A14670" s="1">
        <v>14669</v>
      </c>
      <c r="B14670" s="8">
        <f>COUNTIF($C$2:$C14670,模板!$E$2)</f>
        <v>77</v>
      </c>
      <c r="C14670" s="2" t="str">
        <f>IFERROR(VLOOKUP(K14670,开票信息!$A:$C,3,0),"")</f>
        <v/>
      </c>
      <c r="G14670" s="3" t="str">
        <f t="shared" si="229"/>
        <v/>
      </c>
      <c r="L14670">
        <f>COUNTIF($K$2:K14670,$K14670)</f>
        <v>0</v>
      </c>
    </row>
    <row r="14671" ht="16.5" spans="1:12">
      <c r="A14671" s="1">
        <v>14670</v>
      </c>
      <c r="B14671" s="8">
        <f>COUNTIF($C$2:$C14671,模板!$E$2)</f>
        <v>77</v>
      </c>
      <c r="C14671" s="2" t="str">
        <f>IFERROR(VLOOKUP(K14671,开票信息!$A:$C,3,0),"")</f>
        <v/>
      </c>
      <c r="G14671" s="3" t="str">
        <f t="shared" si="229"/>
        <v/>
      </c>
      <c r="L14671">
        <f>COUNTIF($K$2:K14671,$K14671)</f>
        <v>0</v>
      </c>
    </row>
    <row r="14672" ht="16.5" spans="1:12">
      <c r="A14672" s="1">
        <v>14671</v>
      </c>
      <c r="B14672" s="8">
        <f>COUNTIF($C$2:$C14672,模板!$E$2)</f>
        <v>77</v>
      </c>
      <c r="C14672" s="2" t="str">
        <f>IFERROR(VLOOKUP(K14672,开票信息!$A:$C,3,0),"")</f>
        <v/>
      </c>
      <c r="G14672" s="3" t="str">
        <f t="shared" si="229"/>
        <v/>
      </c>
      <c r="L14672">
        <f>COUNTIF($K$2:K14672,$K14672)</f>
        <v>0</v>
      </c>
    </row>
    <row r="14673" ht="16.5" spans="1:12">
      <c r="A14673" s="1">
        <v>14672</v>
      </c>
      <c r="B14673" s="8">
        <f>COUNTIF($C$2:$C14673,模板!$E$2)</f>
        <v>77</v>
      </c>
      <c r="C14673" s="2" t="str">
        <f>IFERROR(VLOOKUP(K14673,开票信息!$A:$C,3,0),"")</f>
        <v/>
      </c>
      <c r="G14673" s="3" t="str">
        <f t="shared" si="229"/>
        <v/>
      </c>
      <c r="L14673">
        <f>COUNTIF($K$2:K14673,$K14673)</f>
        <v>0</v>
      </c>
    </row>
    <row r="14674" ht="16.5" spans="1:12">
      <c r="A14674" s="1">
        <v>14673</v>
      </c>
      <c r="B14674" s="8">
        <f>COUNTIF($C$2:$C14674,模板!$E$2)</f>
        <v>77</v>
      </c>
      <c r="C14674" s="2" t="str">
        <f>IFERROR(VLOOKUP(K14674,开票信息!$A:$C,3,0),"")</f>
        <v/>
      </c>
      <c r="G14674" s="3" t="str">
        <f t="shared" si="229"/>
        <v/>
      </c>
      <c r="L14674">
        <f>COUNTIF($K$2:K14674,$K14674)</f>
        <v>0</v>
      </c>
    </row>
    <row r="14675" ht="16.5" spans="1:12">
      <c r="A14675" s="1">
        <v>14674</v>
      </c>
      <c r="B14675" s="8">
        <f>COUNTIF($C$2:$C14675,模板!$E$2)</f>
        <v>77</v>
      </c>
      <c r="C14675" s="2" t="str">
        <f>IFERROR(VLOOKUP(K14675,开票信息!$A:$C,3,0),"")</f>
        <v/>
      </c>
      <c r="G14675" s="3" t="str">
        <f t="shared" si="229"/>
        <v/>
      </c>
      <c r="L14675">
        <f>COUNTIF($K$2:K14675,$K14675)</f>
        <v>0</v>
      </c>
    </row>
    <row r="14676" ht="16.5" spans="1:12">
      <c r="A14676" s="1">
        <v>14675</v>
      </c>
      <c r="B14676" s="8">
        <f>COUNTIF($C$2:$C14676,模板!$E$2)</f>
        <v>77</v>
      </c>
      <c r="C14676" s="2" t="str">
        <f>IFERROR(VLOOKUP(K14676,开票信息!$A:$C,3,0),"")</f>
        <v/>
      </c>
      <c r="G14676" s="3" t="str">
        <f t="shared" si="229"/>
        <v/>
      </c>
      <c r="L14676">
        <f>COUNTIF($K$2:K14676,$K14676)</f>
        <v>0</v>
      </c>
    </row>
    <row r="14677" ht="16.5" spans="1:12">
      <c r="A14677" s="1">
        <v>14676</v>
      </c>
      <c r="B14677" s="8">
        <f>COUNTIF($C$2:$C14677,模板!$E$2)</f>
        <v>77</v>
      </c>
      <c r="C14677" s="2" t="str">
        <f>IFERROR(VLOOKUP(K14677,开票信息!$A:$C,3,0),"")</f>
        <v/>
      </c>
      <c r="G14677" s="3" t="str">
        <f t="shared" si="229"/>
        <v/>
      </c>
      <c r="L14677">
        <f>COUNTIF($K$2:K14677,$K14677)</f>
        <v>0</v>
      </c>
    </row>
    <row r="14678" ht="16.5" spans="1:12">
      <c r="A14678" s="1">
        <v>14677</v>
      </c>
      <c r="B14678" s="8">
        <f>COUNTIF($C$2:$C14678,模板!$E$2)</f>
        <v>77</v>
      </c>
      <c r="C14678" s="2" t="str">
        <f>IFERROR(VLOOKUP(K14678,开票信息!$A:$C,3,0),"")</f>
        <v/>
      </c>
      <c r="G14678" s="3" t="str">
        <f t="shared" si="229"/>
        <v/>
      </c>
      <c r="L14678">
        <f>COUNTIF($K$2:K14678,$K14678)</f>
        <v>0</v>
      </c>
    </row>
    <row r="14679" ht="16.5" spans="1:12">
      <c r="A14679" s="1">
        <v>14678</v>
      </c>
      <c r="B14679" s="8">
        <f>COUNTIF($C$2:$C14679,模板!$E$2)</f>
        <v>77</v>
      </c>
      <c r="C14679" s="2" t="str">
        <f>IFERROR(VLOOKUP(K14679,开票信息!$A:$C,3,0),"")</f>
        <v/>
      </c>
      <c r="G14679" s="3" t="str">
        <f t="shared" si="229"/>
        <v/>
      </c>
      <c r="L14679">
        <f>COUNTIF($K$2:K14679,$K14679)</f>
        <v>0</v>
      </c>
    </row>
    <row r="14680" ht="16.5" spans="1:12">
      <c r="A14680" s="1">
        <v>14679</v>
      </c>
      <c r="B14680" s="8">
        <f>COUNTIF($C$2:$C14680,模板!$E$2)</f>
        <v>77</v>
      </c>
      <c r="C14680" s="2" t="str">
        <f>IFERROR(VLOOKUP(K14680,开票信息!$A:$C,3,0),"")</f>
        <v/>
      </c>
      <c r="G14680" s="3" t="str">
        <f t="shared" si="229"/>
        <v/>
      </c>
      <c r="L14680">
        <f>COUNTIF($K$2:K14680,$K14680)</f>
        <v>0</v>
      </c>
    </row>
    <row r="14681" ht="16.5" spans="1:12">
      <c r="A14681" s="1">
        <v>14680</v>
      </c>
      <c r="B14681" s="8">
        <f>COUNTIF($C$2:$C14681,模板!$E$2)</f>
        <v>77</v>
      </c>
      <c r="C14681" s="2" t="str">
        <f>IFERROR(VLOOKUP(K14681,开票信息!$A:$C,3,0),"")</f>
        <v/>
      </c>
      <c r="G14681" s="3" t="str">
        <f t="shared" si="229"/>
        <v/>
      </c>
      <c r="L14681">
        <f>COUNTIF($K$2:K14681,$K14681)</f>
        <v>0</v>
      </c>
    </row>
    <row r="14682" ht="16.5" spans="1:12">
      <c r="A14682" s="1">
        <v>14681</v>
      </c>
      <c r="B14682" s="8">
        <f>COUNTIF($C$2:$C14682,模板!$E$2)</f>
        <v>77</v>
      </c>
      <c r="C14682" s="2" t="str">
        <f>IFERROR(VLOOKUP(K14682,开票信息!$A:$C,3,0),"")</f>
        <v/>
      </c>
      <c r="G14682" s="3" t="str">
        <f t="shared" si="229"/>
        <v/>
      </c>
      <c r="L14682">
        <f>COUNTIF($K$2:K14682,$K14682)</f>
        <v>0</v>
      </c>
    </row>
    <row r="14683" ht="16.5" spans="1:12">
      <c r="A14683" s="1">
        <v>14682</v>
      </c>
      <c r="B14683" s="8">
        <f>COUNTIF($C$2:$C14683,模板!$E$2)</f>
        <v>77</v>
      </c>
      <c r="C14683" s="2" t="str">
        <f>IFERROR(VLOOKUP(K14683,开票信息!$A:$C,3,0),"")</f>
        <v/>
      </c>
      <c r="G14683" s="3" t="str">
        <f t="shared" si="229"/>
        <v/>
      </c>
      <c r="L14683">
        <f>COUNTIF($K$2:K14683,$K14683)</f>
        <v>0</v>
      </c>
    </row>
    <row r="14684" ht="16.5" spans="1:12">
      <c r="A14684" s="1">
        <v>14683</v>
      </c>
      <c r="B14684" s="8">
        <f>COUNTIF($C$2:$C14684,模板!$E$2)</f>
        <v>77</v>
      </c>
      <c r="C14684" s="2" t="str">
        <f>IFERROR(VLOOKUP(K14684,开票信息!$A:$C,3,0),"")</f>
        <v/>
      </c>
      <c r="G14684" s="3" t="str">
        <f t="shared" si="229"/>
        <v/>
      </c>
      <c r="L14684">
        <f>COUNTIF($K$2:K14684,$K14684)</f>
        <v>0</v>
      </c>
    </row>
    <row r="14685" ht="16.5" spans="1:12">
      <c r="A14685" s="1">
        <v>14684</v>
      </c>
      <c r="B14685" s="8">
        <f>COUNTIF($C$2:$C14685,模板!$E$2)</f>
        <v>77</v>
      </c>
      <c r="C14685" s="2" t="str">
        <f>IFERROR(VLOOKUP(K14685,开票信息!$A:$C,3,0),"")</f>
        <v/>
      </c>
      <c r="G14685" s="3" t="str">
        <f t="shared" si="229"/>
        <v/>
      </c>
      <c r="L14685">
        <f>COUNTIF($K$2:K14685,$K14685)</f>
        <v>0</v>
      </c>
    </row>
    <row r="14686" ht="16.5" spans="1:12">
      <c r="A14686" s="1">
        <v>14685</v>
      </c>
      <c r="B14686" s="8">
        <f>COUNTIF($C$2:$C14686,模板!$E$2)</f>
        <v>77</v>
      </c>
      <c r="C14686" s="2" t="str">
        <f>IFERROR(VLOOKUP(K14686,开票信息!$A:$C,3,0),"")</f>
        <v/>
      </c>
      <c r="G14686" s="3" t="str">
        <f t="shared" si="229"/>
        <v/>
      </c>
      <c r="L14686">
        <f>COUNTIF($K$2:K14686,$K14686)</f>
        <v>0</v>
      </c>
    </row>
    <row r="14687" ht="16.5" spans="1:12">
      <c r="A14687" s="1">
        <v>14686</v>
      </c>
      <c r="B14687" s="8">
        <f>COUNTIF($C$2:$C14687,模板!$E$2)</f>
        <v>77</v>
      </c>
      <c r="C14687" s="2" t="str">
        <f>IFERROR(VLOOKUP(K14687,开票信息!$A:$C,3,0),"")</f>
        <v/>
      </c>
      <c r="G14687" s="3" t="str">
        <f t="shared" si="229"/>
        <v/>
      </c>
      <c r="L14687">
        <f>COUNTIF($K$2:K14687,$K14687)</f>
        <v>0</v>
      </c>
    </row>
    <row r="14688" ht="16.5" spans="1:12">
      <c r="A14688" s="1">
        <v>14687</v>
      </c>
      <c r="B14688" s="8">
        <f>COUNTIF($C$2:$C14688,模板!$E$2)</f>
        <v>77</v>
      </c>
      <c r="C14688" s="2" t="str">
        <f>IFERROR(VLOOKUP(K14688,开票信息!$A:$C,3,0),"")</f>
        <v/>
      </c>
      <c r="G14688" s="3" t="str">
        <f t="shared" si="229"/>
        <v/>
      </c>
      <c r="L14688">
        <f>COUNTIF($K$2:K14688,$K14688)</f>
        <v>0</v>
      </c>
    </row>
    <row r="14689" ht="16.5" spans="1:12">
      <c r="A14689" s="1">
        <v>14688</v>
      </c>
      <c r="B14689" s="8">
        <f>COUNTIF($C$2:$C14689,模板!$E$2)</f>
        <v>77</v>
      </c>
      <c r="C14689" s="2" t="str">
        <f>IFERROR(VLOOKUP(K14689,开票信息!$A:$C,3,0),"")</f>
        <v/>
      </c>
      <c r="G14689" s="3" t="str">
        <f t="shared" si="229"/>
        <v/>
      </c>
      <c r="L14689">
        <f>COUNTIF($K$2:K14689,$K14689)</f>
        <v>0</v>
      </c>
    </row>
    <row r="14690" ht="16.5" spans="1:12">
      <c r="A14690" s="1">
        <v>14689</v>
      </c>
      <c r="B14690" s="8">
        <f>COUNTIF($C$2:$C14690,模板!$E$2)</f>
        <v>77</v>
      </c>
      <c r="C14690" s="2" t="str">
        <f>IFERROR(VLOOKUP(K14690,开票信息!$A:$C,3,0),"")</f>
        <v/>
      </c>
      <c r="G14690" s="3" t="str">
        <f t="shared" si="229"/>
        <v/>
      </c>
      <c r="L14690">
        <f>COUNTIF($K$2:K14690,$K14690)</f>
        <v>0</v>
      </c>
    </row>
    <row r="14691" ht="16.5" spans="1:12">
      <c r="A14691" s="1">
        <v>14690</v>
      </c>
      <c r="B14691" s="8">
        <f>COUNTIF($C$2:$C14691,模板!$E$2)</f>
        <v>77</v>
      </c>
      <c r="C14691" s="2" t="str">
        <f>IFERROR(VLOOKUP(K14691,开票信息!$A:$C,3,0),"")</f>
        <v/>
      </c>
      <c r="G14691" s="3" t="str">
        <f t="shared" si="229"/>
        <v/>
      </c>
      <c r="L14691">
        <f>COUNTIF($K$2:K14691,$K14691)</f>
        <v>0</v>
      </c>
    </row>
    <row r="14692" ht="16.5" spans="1:12">
      <c r="A14692" s="1">
        <v>14691</v>
      </c>
      <c r="B14692" s="8">
        <f>COUNTIF($C$2:$C14692,模板!$E$2)</f>
        <v>77</v>
      </c>
      <c r="C14692" s="2" t="str">
        <f>IFERROR(VLOOKUP(K14692,开票信息!$A:$C,3,0),"")</f>
        <v/>
      </c>
      <c r="G14692" s="3" t="str">
        <f t="shared" si="229"/>
        <v/>
      </c>
      <c r="L14692">
        <f>COUNTIF($K$2:K14692,$K14692)</f>
        <v>0</v>
      </c>
    </row>
    <row r="14693" ht="16.5" spans="1:12">
      <c r="A14693" s="1">
        <v>14692</v>
      </c>
      <c r="B14693" s="8">
        <f>COUNTIF($C$2:$C14693,模板!$E$2)</f>
        <v>77</v>
      </c>
      <c r="C14693" s="2" t="str">
        <f>IFERROR(VLOOKUP(K14693,开票信息!$A:$C,3,0),"")</f>
        <v/>
      </c>
      <c r="G14693" s="3" t="str">
        <f t="shared" si="229"/>
        <v/>
      </c>
      <c r="L14693">
        <f>COUNTIF($K$2:K14693,$K14693)</f>
        <v>0</v>
      </c>
    </row>
    <row r="14694" ht="16.5" spans="1:12">
      <c r="A14694" s="1">
        <v>14693</v>
      </c>
      <c r="B14694" s="8">
        <f>COUNTIF($C$2:$C14694,模板!$E$2)</f>
        <v>77</v>
      </c>
      <c r="C14694" s="2" t="str">
        <f>IFERROR(VLOOKUP(K14694,开票信息!$A:$C,3,0),"")</f>
        <v/>
      </c>
      <c r="G14694" s="3" t="str">
        <f t="shared" si="229"/>
        <v/>
      </c>
      <c r="L14694">
        <f>COUNTIF($K$2:K14694,$K14694)</f>
        <v>0</v>
      </c>
    </row>
    <row r="14695" ht="16.5" spans="1:12">
      <c r="A14695" s="1">
        <v>14694</v>
      </c>
      <c r="B14695" s="8">
        <f>COUNTIF($C$2:$C14695,模板!$E$2)</f>
        <v>77</v>
      </c>
      <c r="C14695" s="2" t="str">
        <f>IFERROR(VLOOKUP(K14695,开票信息!$A:$C,3,0),"")</f>
        <v/>
      </c>
      <c r="G14695" s="3" t="str">
        <f t="shared" si="229"/>
        <v/>
      </c>
      <c r="L14695">
        <f>COUNTIF($K$2:K14695,$K14695)</f>
        <v>0</v>
      </c>
    </row>
    <row r="14696" ht="16.5" spans="1:12">
      <c r="A14696" s="1">
        <v>14695</v>
      </c>
      <c r="B14696" s="8">
        <f>COUNTIF($C$2:$C14696,模板!$E$2)</f>
        <v>77</v>
      </c>
      <c r="C14696" s="2" t="str">
        <f>IFERROR(VLOOKUP(K14696,开票信息!$A:$C,3,0),"")</f>
        <v/>
      </c>
      <c r="G14696" s="3" t="str">
        <f t="shared" si="229"/>
        <v/>
      </c>
      <c r="L14696">
        <f>COUNTIF($K$2:K14696,$K14696)</f>
        <v>0</v>
      </c>
    </row>
    <row r="14697" ht="16.5" spans="1:12">
      <c r="A14697" s="1">
        <v>14696</v>
      </c>
      <c r="B14697" s="8">
        <f>COUNTIF($C$2:$C14697,模板!$E$2)</f>
        <v>77</v>
      </c>
      <c r="C14697" s="2" t="str">
        <f>IFERROR(VLOOKUP(K14697,开票信息!$A:$C,3,0),"")</f>
        <v/>
      </c>
      <c r="G14697" s="3" t="str">
        <f t="shared" si="229"/>
        <v/>
      </c>
      <c r="L14697">
        <f>COUNTIF($K$2:K14697,$K14697)</f>
        <v>0</v>
      </c>
    </row>
    <row r="14698" ht="16.5" spans="1:12">
      <c r="A14698" s="1">
        <v>14697</v>
      </c>
      <c r="B14698" s="8">
        <f>COUNTIF($C$2:$C14698,模板!$E$2)</f>
        <v>77</v>
      </c>
      <c r="C14698" s="2" t="str">
        <f>IFERROR(VLOOKUP(K14698,开票信息!$A:$C,3,0),"")</f>
        <v/>
      </c>
      <c r="G14698" s="3" t="str">
        <f t="shared" si="229"/>
        <v/>
      </c>
      <c r="L14698">
        <f>COUNTIF($K$2:K14698,$K14698)</f>
        <v>0</v>
      </c>
    </row>
    <row r="14699" ht="16.5" spans="1:12">
      <c r="A14699" s="1">
        <v>14698</v>
      </c>
      <c r="B14699" s="8">
        <f>COUNTIF($C$2:$C14699,模板!$E$2)</f>
        <v>77</v>
      </c>
      <c r="C14699" s="2" t="str">
        <f>IFERROR(VLOOKUP(K14699,开票信息!$A:$C,3,0),"")</f>
        <v/>
      </c>
      <c r="G14699" s="3" t="str">
        <f t="shared" si="229"/>
        <v/>
      </c>
      <c r="L14699">
        <f>COUNTIF($K$2:K14699,$K14699)</f>
        <v>0</v>
      </c>
    </row>
    <row r="14700" ht="16.5" spans="1:12">
      <c r="A14700" s="1">
        <v>14699</v>
      </c>
      <c r="B14700" s="8">
        <f>COUNTIF($C$2:$C14700,模板!$E$2)</f>
        <v>77</v>
      </c>
      <c r="C14700" s="2" t="str">
        <f>IFERROR(VLOOKUP(K14700,开票信息!$A:$C,3,0),"")</f>
        <v/>
      </c>
      <c r="G14700" s="3" t="str">
        <f t="shared" si="229"/>
        <v/>
      </c>
      <c r="L14700">
        <f>COUNTIF($K$2:K14700,$K14700)</f>
        <v>0</v>
      </c>
    </row>
    <row r="14701" ht="16.5" spans="1:12">
      <c r="A14701" s="1">
        <v>14700</v>
      </c>
      <c r="B14701" s="8">
        <f>COUNTIF($C$2:$C14701,模板!$E$2)</f>
        <v>77</v>
      </c>
      <c r="C14701" s="2" t="str">
        <f>IFERROR(VLOOKUP(K14701,开票信息!$A:$C,3,0),"")</f>
        <v/>
      </c>
      <c r="G14701" s="3" t="str">
        <f t="shared" si="229"/>
        <v/>
      </c>
      <c r="L14701">
        <f>COUNTIF($K$2:K14701,$K14701)</f>
        <v>0</v>
      </c>
    </row>
    <row r="14702" ht="16.5" spans="1:12">
      <c r="A14702" s="1">
        <v>14701</v>
      </c>
      <c r="B14702" s="8">
        <f>COUNTIF($C$2:$C14702,模板!$E$2)</f>
        <v>77</v>
      </c>
      <c r="C14702" s="2" t="str">
        <f>IFERROR(VLOOKUP(K14702,开票信息!$A:$C,3,0),"")</f>
        <v/>
      </c>
      <c r="G14702" s="3" t="str">
        <f t="shared" si="229"/>
        <v/>
      </c>
      <c r="L14702">
        <f>COUNTIF($K$2:K14702,$K14702)</f>
        <v>0</v>
      </c>
    </row>
    <row r="14703" ht="16.5" spans="1:12">
      <c r="A14703" s="1">
        <v>14702</v>
      </c>
      <c r="B14703" s="8">
        <f>COUNTIF($C$2:$C14703,模板!$E$2)</f>
        <v>77</v>
      </c>
      <c r="C14703" s="2" t="str">
        <f>IFERROR(VLOOKUP(K14703,开票信息!$A:$C,3,0),"")</f>
        <v/>
      </c>
      <c r="G14703" s="3" t="str">
        <f t="shared" si="229"/>
        <v/>
      </c>
      <c r="L14703">
        <f>COUNTIF($K$2:K14703,$K14703)</f>
        <v>0</v>
      </c>
    </row>
    <row r="14704" ht="16.5" spans="1:12">
      <c r="A14704" s="1">
        <v>14703</v>
      </c>
      <c r="B14704" s="8">
        <f>COUNTIF($C$2:$C14704,模板!$E$2)</f>
        <v>77</v>
      </c>
      <c r="C14704" s="2" t="str">
        <f>IFERROR(VLOOKUP(K14704,开票信息!$A:$C,3,0),"")</f>
        <v/>
      </c>
      <c r="G14704" s="3" t="str">
        <f t="shared" si="229"/>
        <v/>
      </c>
      <c r="L14704">
        <f>COUNTIF($K$2:K14704,$K14704)</f>
        <v>0</v>
      </c>
    </row>
    <row r="14705" ht="16.5" spans="1:12">
      <c r="A14705" s="1">
        <v>14704</v>
      </c>
      <c r="B14705" s="8">
        <f>COUNTIF($C$2:$C14705,模板!$E$2)</f>
        <v>77</v>
      </c>
      <c r="C14705" s="2" t="str">
        <f>IFERROR(VLOOKUP(K14705,开票信息!$A:$C,3,0),"")</f>
        <v/>
      </c>
      <c r="G14705" s="3" t="str">
        <f t="shared" si="229"/>
        <v/>
      </c>
      <c r="L14705">
        <f>COUNTIF($K$2:K14705,$K14705)</f>
        <v>0</v>
      </c>
    </row>
    <row r="14706" ht="16.5" spans="1:12">
      <c r="A14706" s="1">
        <v>14705</v>
      </c>
      <c r="B14706" s="8">
        <f>COUNTIF($C$2:$C14706,模板!$E$2)</f>
        <v>77</v>
      </c>
      <c r="C14706" s="2" t="str">
        <f>IFERROR(VLOOKUP(K14706,开票信息!$A:$C,3,0),"")</f>
        <v/>
      </c>
      <c r="G14706" s="3" t="str">
        <f t="shared" si="229"/>
        <v/>
      </c>
      <c r="L14706">
        <f>COUNTIF($K$2:K14706,$K14706)</f>
        <v>0</v>
      </c>
    </row>
    <row r="14707" ht="16.5" spans="1:12">
      <c r="A14707" s="1">
        <v>14706</v>
      </c>
      <c r="B14707" s="8">
        <f>COUNTIF($C$2:$C14707,模板!$E$2)</f>
        <v>77</v>
      </c>
      <c r="C14707" s="2" t="str">
        <f>IFERROR(VLOOKUP(K14707,开票信息!$A:$C,3,0),"")</f>
        <v/>
      </c>
      <c r="G14707" s="3" t="str">
        <f t="shared" si="229"/>
        <v/>
      </c>
      <c r="L14707">
        <f>COUNTIF($K$2:K14707,$K14707)</f>
        <v>0</v>
      </c>
    </row>
    <row r="14708" ht="16.5" spans="1:12">
      <c r="A14708" s="1">
        <v>14707</v>
      </c>
      <c r="B14708" s="8">
        <f>COUNTIF($C$2:$C14708,模板!$E$2)</f>
        <v>77</v>
      </c>
      <c r="C14708" s="2" t="str">
        <f>IFERROR(VLOOKUP(K14708,开票信息!$A:$C,3,0),"")</f>
        <v/>
      </c>
      <c r="G14708" s="3" t="str">
        <f t="shared" si="229"/>
        <v/>
      </c>
      <c r="L14708">
        <f>COUNTIF($K$2:K14708,$K14708)</f>
        <v>0</v>
      </c>
    </row>
    <row r="14709" ht="16.5" spans="1:12">
      <c r="A14709" s="1">
        <v>14708</v>
      </c>
      <c r="B14709" s="8">
        <f>COUNTIF($C$2:$C14709,模板!$E$2)</f>
        <v>77</v>
      </c>
      <c r="C14709" s="2" t="str">
        <f>IFERROR(VLOOKUP(K14709,开票信息!$A:$C,3,0),"")</f>
        <v/>
      </c>
      <c r="G14709" s="3" t="str">
        <f t="shared" si="229"/>
        <v/>
      </c>
      <c r="L14709">
        <f>COUNTIF($K$2:K14709,$K14709)</f>
        <v>0</v>
      </c>
    </row>
    <row r="14710" ht="16.5" spans="1:12">
      <c r="A14710" s="1">
        <v>14709</v>
      </c>
      <c r="B14710" s="8">
        <f>COUNTIF($C$2:$C14710,模板!$E$2)</f>
        <v>77</v>
      </c>
      <c r="C14710" s="2" t="str">
        <f>IFERROR(VLOOKUP(K14710,开票信息!$A:$C,3,0),"")</f>
        <v/>
      </c>
      <c r="G14710" s="3" t="str">
        <f t="shared" si="229"/>
        <v/>
      </c>
      <c r="L14710">
        <f>COUNTIF($K$2:K14710,$K14710)</f>
        <v>0</v>
      </c>
    </row>
    <row r="14711" ht="16.5" spans="1:12">
      <c r="A14711" s="1">
        <v>14710</v>
      </c>
      <c r="B14711" s="8">
        <f>COUNTIF($C$2:$C14711,模板!$E$2)</f>
        <v>77</v>
      </c>
      <c r="C14711" s="2" t="str">
        <f>IFERROR(VLOOKUP(K14711,开票信息!$A:$C,3,0),"")</f>
        <v/>
      </c>
      <c r="G14711" s="3" t="str">
        <f t="shared" si="229"/>
        <v/>
      </c>
      <c r="L14711">
        <f>COUNTIF($K$2:K14711,$K14711)</f>
        <v>0</v>
      </c>
    </row>
    <row r="14712" ht="16.5" spans="1:12">
      <c r="A14712" s="1">
        <v>14711</v>
      </c>
      <c r="B14712" s="8">
        <f>COUNTIF($C$2:$C14712,模板!$E$2)</f>
        <v>77</v>
      </c>
      <c r="C14712" s="2" t="str">
        <f>IFERROR(VLOOKUP(K14712,开票信息!$A:$C,3,0),"")</f>
        <v/>
      </c>
      <c r="G14712" s="3" t="str">
        <f t="shared" si="229"/>
        <v/>
      </c>
      <c r="L14712">
        <f>COUNTIF($K$2:K14712,$K14712)</f>
        <v>0</v>
      </c>
    </row>
    <row r="14713" ht="16.5" spans="1:12">
      <c r="A14713" s="1">
        <v>14712</v>
      </c>
      <c r="B14713" s="8">
        <f>COUNTIF($C$2:$C14713,模板!$E$2)</f>
        <v>77</v>
      </c>
      <c r="C14713" s="2" t="str">
        <f>IFERROR(VLOOKUP(K14713,开票信息!$A:$C,3,0),"")</f>
        <v/>
      </c>
      <c r="G14713" s="3" t="str">
        <f t="shared" si="229"/>
        <v/>
      </c>
      <c r="L14713">
        <f>COUNTIF($K$2:K14713,$K14713)</f>
        <v>0</v>
      </c>
    </row>
    <row r="14714" ht="16.5" spans="1:12">
      <c r="A14714" s="1">
        <v>14713</v>
      </c>
      <c r="B14714" s="8">
        <f>COUNTIF($C$2:$C14714,模板!$E$2)</f>
        <v>77</v>
      </c>
      <c r="C14714" s="2" t="str">
        <f>IFERROR(VLOOKUP(K14714,开票信息!$A:$C,3,0),"")</f>
        <v/>
      </c>
      <c r="G14714" s="3" t="str">
        <f t="shared" si="229"/>
        <v/>
      </c>
      <c r="L14714">
        <f>COUNTIF($K$2:K14714,$K14714)</f>
        <v>0</v>
      </c>
    </row>
    <row r="14715" ht="16.5" spans="1:12">
      <c r="A14715" s="1">
        <v>14714</v>
      </c>
      <c r="B14715" s="8">
        <f>COUNTIF($C$2:$C14715,模板!$E$2)</f>
        <v>77</v>
      </c>
      <c r="C14715" s="2" t="str">
        <f>IFERROR(VLOOKUP(K14715,开票信息!$A:$C,3,0),"")</f>
        <v/>
      </c>
      <c r="G14715" s="3" t="str">
        <f t="shared" si="229"/>
        <v/>
      </c>
      <c r="L14715">
        <f>COUNTIF($K$2:K14715,$K14715)</f>
        <v>0</v>
      </c>
    </row>
    <row r="14716" ht="16.5" spans="1:12">
      <c r="A14716" s="1">
        <v>14715</v>
      </c>
      <c r="B14716" s="8">
        <f>COUNTIF($C$2:$C14716,模板!$E$2)</f>
        <v>77</v>
      </c>
      <c r="C14716" s="2" t="str">
        <f>IFERROR(VLOOKUP(K14716,开票信息!$A:$C,3,0),"")</f>
        <v/>
      </c>
      <c r="G14716" s="3" t="str">
        <f t="shared" si="229"/>
        <v/>
      </c>
      <c r="L14716">
        <f>COUNTIF($K$2:K14716,$K14716)</f>
        <v>0</v>
      </c>
    </row>
    <row r="14717" ht="16.5" spans="1:12">
      <c r="A14717" s="1">
        <v>14716</v>
      </c>
      <c r="B14717" s="8">
        <f>COUNTIF($C$2:$C14717,模板!$E$2)</f>
        <v>77</v>
      </c>
      <c r="C14717" s="2" t="str">
        <f>IFERROR(VLOOKUP(K14717,开票信息!$A:$C,3,0),"")</f>
        <v/>
      </c>
      <c r="G14717" s="3" t="str">
        <f t="shared" si="229"/>
        <v/>
      </c>
      <c r="L14717">
        <f>COUNTIF($K$2:K14717,$K14717)</f>
        <v>0</v>
      </c>
    </row>
    <row r="14718" ht="16.5" spans="1:12">
      <c r="A14718" s="1">
        <v>14717</v>
      </c>
      <c r="B14718" s="8">
        <f>COUNTIF($C$2:$C14718,模板!$E$2)</f>
        <v>77</v>
      </c>
      <c r="C14718" s="2" t="str">
        <f>IFERROR(VLOOKUP(K14718,开票信息!$A:$C,3,0),"")</f>
        <v/>
      </c>
      <c r="G14718" s="3" t="str">
        <f t="shared" si="229"/>
        <v/>
      </c>
      <c r="L14718">
        <f>COUNTIF($K$2:K14718,$K14718)</f>
        <v>0</v>
      </c>
    </row>
    <row r="14719" ht="16.5" spans="1:12">
      <c r="A14719" s="1">
        <v>14718</v>
      </c>
      <c r="B14719" s="8">
        <f>COUNTIF($C$2:$C14719,模板!$E$2)</f>
        <v>77</v>
      </c>
      <c r="C14719" s="2" t="str">
        <f>IFERROR(VLOOKUP(K14719,开票信息!$A:$C,3,0),"")</f>
        <v/>
      </c>
      <c r="G14719" s="3" t="str">
        <f t="shared" si="229"/>
        <v/>
      </c>
      <c r="L14719">
        <f>COUNTIF($K$2:K14719,$K14719)</f>
        <v>0</v>
      </c>
    </row>
    <row r="14720" ht="16.5" spans="1:12">
      <c r="A14720" s="1">
        <v>14719</v>
      </c>
      <c r="B14720" s="8">
        <f>COUNTIF($C$2:$C14720,模板!$E$2)</f>
        <v>77</v>
      </c>
      <c r="C14720" s="2" t="str">
        <f>IFERROR(VLOOKUP(K14720,开票信息!$A:$C,3,0),"")</f>
        <v/>
      </c>
      <c r="G14720" s="3" t="str">
        <f t="shared" si="229"/>
        <v/>
      </c>
      <c r="L14720">
        <f>COUNTIF($K$2:K14720,$K14720)</f>
        <v>0</v>
      </c>
    </row>
    <row r="14721" ht="16.5" spans="1:12">
      <c r="A14721" s="1">
        <v>14720</v>
      </c>
      <c r="B14721" s="8">
        <f>COUNTIF($C$2:$C14721,模板!$E$2)</f>
        <v>77</v>
      </c>
      <c r="C14721" s="2" t="str">
        <f>IFERROR(VLOOKUP(K14721,开票信息!$A:$C,3,0),"")</f>
        <v/>
      </c>
      <c r="G14721" s="3" t="str">
        <f t="shared" si="229"/>
        <v/>
      </c>
      <c r="L14721">
        <f>COUNTIF($K$2:K14721,$K14721)</f>
        <v>0</v>
      </c>
    </row>
    <row r="14722" ht="16.5" spans="1:12">
      <c r="A14722" s="1">
        <v>14721</v>
      </c>
      <c r="B14722" s="8">
        <f>COUNTIF($C$2:$C14722,模板!$E$2)</f>
        <v>77</v>
      </c>
      <c r="C14722" s="2" t="str">
        <f>IFERROR(VLOOKUP(K14722,开票信息!$A:$C,3,0),"")</f>
        <v/>
      </c>
      <c r="G14722" s="3" t="str">
        <f t="shared" si="229"/>
        <v/>
      </c>
      <c r="L14722">
        <f>COUNTIF($K$2:K14722,$K14722)</f>
        <v>0</v>
      </c>
    </row>
    <row r="14723" ht="16.5" spans="1:12">
      <c r="A14723" s="1">
        <v>14722</v>
      </c>
      <c r="B14723" s="8">
        <f>COUNTIF($C$2:$C14723,模板!$E$2)</f>
        <v>77</v>
      </c>
      <c r="C14723" s="2" t="str">
        <f>IFERROR(VLOOKUP(K14723,开票信息!$A:$C,3,0),"")</f>
        <v/>
      </c>
      <c r="G14723" s="3" t="str">
        <f t="shared" ref="G14723:G14786" si="230">IFERROR(H14723/F14723,"")</f>
        <v/>
      </c>
      <c r="L14723">
        <f>COUNTIF($K$2:K14723,$K14723)</f>
        <v>0</v>
      </c>
    </row>
    <row r="14724" ht="16.5" spans="1:12">
      <c r="A14724" s="1">
        <v>14723</v>
      </c>
      <c r="B14724" s="8">
        <f>COUNTIF($C$2:$C14724,模板!$E$2)</f>
        <v>77</v>
      </c>
      <c r="C14724" s="2" t="str">
        <f>IFERROR(VLOOKUP(K14724,开票信息!$A:$C,3,0),"")</f>
        <v/>
      </c>
      <c r="G14724" s="3" t="str">
        <f t="shared" si="230"/>
        <v/>
      </c>
      <c r="L14724">
        <f>COUNTIF($K$2:K14724,$K14724)</f>
        <v>0</v>
      </c>
    </row>
    <row r="14725" ht="16.5" spans="1:12">
      <c r="A14725" s="1">
        <v>14724</v>
      </c>
      <c r="B14725" s="8">
        <f>COUNTIF($C$2:$C14725,模板!$E$2)</f>
        <v>77</v>
      </c>
      <c r="C14725" s="2" t="str">
        <f>IFERROR(VLOOKUP(K14725,开票信息!$A:$C,3,0),"")</f>
        <v/>
      </c>
      <c r="G14725" s="3" t="str">
        <f t="shared" si="230"/>
        <v/>
      </c>
      <c r="L14725">
        <f>COUNTIF($K$2:K14725,$K14725)</f>
        <v>0</v>
      </c>
    </row>
    <row r="14726" ht="16.5" spans="1:12">
      <c r="A14726" s="1">
        <v>14725</v>
      </c>
      <c r="B14726" s="8">
        <f>COUNTIF($C$2:$C14726,模板!$E$2)</f>
        <v>77</v>
      </c>
      <c r="C14726" s="2" t="str">
        <f>IFERROR(VLOOKUP(K14726,开票信息!$A:$C,3,0),"")</f>
        <v/>
      </c>
      <c r="G14726" s="3" t="str">
        <f t="shared" si="230"/>
        <v/>
      </c>
      <c r="L14726">
        <f>COUNTIF($K$2:K14726,$K14726)</f>
        <v>0</v>
      </c>
    </row>
    <row r="14727" ht="16.5" spans="1:12">
      <c r="A14727" s="1">
        <v>14726</v>
      </c>
      <c r="B14727" s="8">
        <f>COUNTIF($C$2:$C14727,模板!$E$2)</f>
        <v>77</v>
      </c>
      <c r="C14727" s="2" t="str">
        <f>IFERROR(VLOOKUP(K14727,开票信息!$A:$C,3,0),"")</f>
        <v/>
      </c>
      <c r="G14727" s="3" t="str">
        <f t="shared" si="230"/>
        <v/>
      </c>
      <c r="L14727">
        <f>COUNTIF($K$2:K14727,$K14727)</f>
        <v>0</v>
      </c>
    </row>
    <row r="14728" ht="16.5" spans="1:12">
      <c r="A14728" s="1">
        <v>14727</v>
      </c>
      <c r="B14728" s="8">
        <f>COUNTIF($C$2:$C14728,模板!$E$2)</f>
        <v>77</v>
      </c>
      <c r="C14728" s="2" t="str">
        <f>IFERROR(VLOOKUP(K14728,开票信息!$A:$C,3,0),"")</f>
        <v/>
      </c>
      <c r="G14728" s="3" t="str">
        <f t="shared" si="230"/>
        <v/>
      </c>
      <c r="L14728">
        <f>COUNTIF($K$2:K14728,$K14728)</f>
        <v>0</v>
      </c>
    </row>
    <row r="14729" ht="16.5" spans="1:12">
      <c r="A14729" s="1">
        <v>14728</v>
      </c>
      <c r="B14729" s="8">
        <f>COUNTIF($C$2:$C14729,模板!$E$2)</f>
        <v>77</v>
      </c>
      <c r="C14729" s="2" t="str">
        <f>IFERROR(VLOOKUP(K14729,开票信息!$A:$C,3,0),"")</f>
        <v/>
      </c>
      <c r="G14729" s="3" t="str">
        <f t="shared" si="230"/>
        <v/>
      </c>
      <c r="L14729">
        <f>COUNTIF($K$2:K14729,$K14729)</f>
        <v>0</v>
      </c>
    </row>
    <row r="14730" ht="16.5" spans="1:12">
      <c r="A14730" s="1">
        <v>14729</v>
      </c>
      <c r="B14730" s="8">
        <f>COUNTIF($C$2:$C14730,模板!$E$2)</f>
        <v>77</v>
      </c>
      <c r="C14730" s="2" t="str">
        <f>IFERROR(VLOOKUP(K14730,开票信息!$A:$C,3,0),"")</f>
        <v/>
      </c>
      <c r="G14730" s="3" t="str">
        <f t="shared" si="230"/>
        <v/>
      </c>
      <c r="L14730">
        <f>COUNTIF($K$2:K14730,$K14730)</f>
        <v>0</v>
      </c>
    </row>
    <row r="14731" ht="16.5" spans="1:12">
      <c r="A14731" s="1">
        <v>14730</v>
      </c>
      <c r="B14731" s="8">
        <f>COUNTIF($C$2:$C14731,模板!$E$2)</f>
        <v>77</v>
      </c>
      <c r="C14731" s="2" t="str">
        <f>IFERROR(VLOOKUP(K14731,开票信息!$A:$C,3,0),"")</f>
        <v/>
      </c>
      <c r="G14731" s="3" t="str">
        <f t="shared" si="230"/>
        <v/>
      </c>
      <c r="L14731">
        <f>COUNTIF($K$2:K14731,$K14731)</f>
        <v>0</v>
      </c>
    </row>
    <row r="14732" ht="16.5" spans="1:12">
      <c r="A14732" s="1">
        <v>14731</v>
      </c>
      <c r="B14732" s="8">
        <f>COUNTIF($C$2:$C14732,模板!$E$2)</f>
        <v>77</v>
      </c>
      <c r="C14732" s="2" t="str">
        <f>IFERROR(VLOOKUP(K14732,开票信息!$A:$C,3,0),"")</f>
        <v/>
      </c>
      <c r="G14732" s="3" t="str">
        <f t="shared" si="230"/>
        <v/>
      </c>
      <c r="L14732">
        <f>COUNTIF($K$2:K14732,$K14732)</f>
        <v>0</v>
      </c>
    </row>
    <row r="14733" ht="16.5" spans="1:12">
      <c r="A14733" s="1">
        <v>14732</v>
      </c>
      <c r="B14733" s="8">
        <f>COUNTIF($C$2:$C14733,模板!$E$2)</f>
        <v>77</v>
      </c>
      <c r="C14733" s="2" t="str">
        <f>IFERROR(VLOOKUP(K14733,开票信息!$A:$C,3,0),"")</f>
        <v/>
      </c>
      <c r="G14733" s="3" t="str">
        <f t="shared" si="230"/>
        <v/>
      </c>
      <c r="L14733">
        <f>COUNTIF($K$2:K14733,$K14733)</f>
        <v>0</v>
      </c>
    </row>
    <row r="14734" ht="16.5" spans="1:12">
      <c r="A14734" s="1">
        <v>14733</v>
      </c>
      <c r="B14734" s="8">
        <f>COUNTIF($C$2:$C14734,模板!$E$2)</f>
        <v>77</v>
      </c>
      <c r="C14734" s="2" t="str">
        <f>IFERROR(VLOOKUP(K14734,开票信息!$A:$C,3,0),"")</f>
        <v/>
      </c>
      <c r="G14734" s="3" t="str">
        <f t="shared" si="230"/>
        <v/>
      </c>
      <c r="L14734">
        <f>COUNTIF($K$2:K14734,$K14734)</f>
        <v>0</v>
      </c>
    </row>
    <row r="14735" ht="16.5" spans="1:12">
      <c r="A14735" s="1">
        <v>14734</v>
      </c>
      <c r="B14735" s="8">
        <f>COUNTIF($C$2:$C14735,模板!$E$2)</f>
        <v>77</v>
      </c>
      <c r="C14735" s="2" t="str">
        <f>IFERROR(VLOOKUP(K14735,开票信息!$A:$C,3,0),"")</f>
        <v/>
      </c>
      <c r="G14735" s="3" t="str">
        <f t="shared" si="230"/>
        <v/>
      </c>
      <c r="L14735">
        <f>COUNTIF($K$2:K14735,$K14735)</f>
        <v>0</v>
      </c>
    </row>
    <row r="14736" ht="16.5" spans="1:12">
      <c r="A14736" s="1">
        <v>14735</v>
      </c>
      <c r="B14736" s="8">
        <f>COUNTIF($C$2:$C14736,模板!$E$2)</f>
        <v>77</v>
      </c>
      <c r="C14736" s="2" t="str">
        <f>IFERROR(VLOOKUP(K14736,开票信息!$A:$C,3,0),"")</f>
        <v/>
      </c>
      <c r="G14736" s="3" t="str">
        <f t="shared" si="230"/>
        <v/>
      </c>
      <c r="L14736">
        <f>COUNTIF($K$2:K14736,$K14736)</f>
        <v>0</v>
      </c>
    </row>
    <row r="14737" ht="16.5" spans="1:12">
      <c r="A14737" s="1">
        <v>14736</v>
      </c>
      <c r="B14737" s="8">
        <f>COUNTIF($C$2:$C14737,模板!$E$2)</f>
        <v>77</v>
      </c>
      <c r="C14737" s="2" t="str">
        <f>IFERROR(VLOOKUP(K14737,开票信息!$A:$C,3,0),"")</f>
        <v/>
      </c>
      <c r="G14737" s="3" t="str">
        <f t="shared" si="230"/>
        <v/>
      </c>
      <c r="L14737">
        <f>COUNTIF($K$2:K14737,$K14737)</f>
        <v>0</v>
      </c>
    </row>
    <row r="14738" ht="16.5" spans="1:12">
      <c r="A14738" s="1">
        <v>14737</v>
      </c>
      <c r="B14738" s="8">
        <f>COUNTIF($C$2:$C14738,模板!$E$2)</f>
        <v>77</v>
      </c>
      <c r="C14738" s="2" t="str">
        <f>IFERROR(VLOOKUP(K14738,开票信息!$A:$C,3,0),"")</f>
        <v/>
      </c>
      <c r="G14738" s="3" t="str">
        <f t="shared" si="230"/>
        <v/>
      </c>
      <c r="L14738">
        <f>COUNTIF($K$2:K14738,$K14738)</f>
        <v>0</v>
      </c>
    </row>
    <row r="14739" ht="16.5" spans="1:12">
      <c r="A14739" s="1">
        <v>14738</v>
      </c>
      <c r="B14739" s="8">
        <f>COUNTIF($C$2:$C14739,模板!$E$2)</f>
        <v>77</v>
      </c>
      <c r="C14739" s="2" t="str">
        <f>IFERROR(VLOOKUP(K14739,开票信息!$A:$C,3,0),"")</f>
        <v/>
      </c>
      <c r="G14739" s="3" t="str">
        <f t="shared" si="230"/>
        <v/>
      </c>
      <c r="L14739">
        <f>COUNTIF($K$2:K14739,$K14739)</f>
        <v>0</v>
      </c>
    </row>
    <row r="14740" ht="16.5" spans="1:12">
      <c r="A14740" s="1">
        <v>14739</v>
      </c>
      <c r="B14740" s="8">
        <f>COUNTIF($C$2:$C14740,模板!$E$2)</f>
        <v>77</v>
      </c>
      <c r="C14740" s="2" t="str">
        <f>IFERROR(VLOOKUP(K14740,开票信息!$A:$C,3,0),"")</f>
        <v/>
      </c>
      <c r="G14740" s="3" t="str">
        <f t="shared" si="230"/>
        <v/>
      </c>
      <c r="L14740">
        <f>COUNTIF($K$2:K14740,$K14740)</f>
        <v>0</v>
      </c>
    </row>
    <row r="14741" ht="16.5" spans="1:12">
      <c r="A14741" s="1">
        <v>14740</v>
      </c>
      <c r="B14741" s="8">
        <f>COUNTIF($C$2:$C14741,模板!$E$2)</f>
        <v>77</v>
      </c>
      <c r="C14741" s="2" t="str">
        <f>IFERROR(VLOOKUP(K14741,开票信息!$A:$C,3,0),"")</f>
        <v/>
      </c>
      <c r="G14741" s="3" t="str">
        <f t="shared" si="230"/>
        <v/>
      </c>
      <c r="L14741">
        <f>COUNTIF($K$2:K14741,$K14741)</f>
        <v>0</v>
      </c>
    </row>
    <row r="14742" ht="16.5" spans="1:12">
      <c r="A14742" s="1">
        <v>14741</v>
      </c>
      <c r="B14742" s="8">
        <f>COUNTIF($C$2:$C14742,模板!$E$2)</f>
        <v>77</v>
      </c>
      <c r="C14742" s="2" t="str">
        <f>IFERROR(VLOOKUP(K14742,开票信息!$A:$C,3,0),"")</f>
        <v/>
      </c>
      <c r="G14742" s="3" t="str">
        <f t="shared" si="230"/>
        <v/>
      </c>
      <c r="L14742">
        <f>COUNTIF($K$2:K14742,$K14742)</f>
        <v>0</v>
      </c>
    </row>
    <row r="14743" ht="16.5" spans="1:12">
      <c r="A14743" s="1">
        <v>14742</v>
      </c>
      <c r="B14743" s="8">
        <f>COUNTIF($C$2:$C14743,模板!$E$2)</f>
        <v>77</v>
      </c>
      <c r="C14743" s="2" t="str">
        <f>IFERROR(VLOOKUP(K14743,开票信息!$A:$C,3,0),"")</f>
        <v/>
      </c>
      <c r="G14743" s="3" t="str">
        <f t="shared" si="230"/>
        <v/>
      </c>
      <c r="L14743">
        <f>COUNTIF($K$2:K14743,$K14743)</f>
        <v>0</v>
      </c>
    </row>
    <row r="14744" ht="16.5" spans="1:12">
      <c r="A14744" s="1">
        <v>14743</v>
      </c>
      <c r="B14744" s="8">
        <f>COUNTIF($C$2:$C14744,模板!$E$2)</f>
        <v>77</v>
      </c>
      <c r="C14744" s="2" t="str">
        <f>IFERROR(VLOOKUP(K14744,开票信息!$A:$C,3,0),"")</f>
        <v/>
      </c>
      <c r="G14744" s="3" t="str">
        <f t="shared" si="230"/>
        <v/>
      </c>
      <c r="L14744">
        <f>COUNTIF($K$2:K14744,$K14744)</f>
        <v>0</v>
      </c>
    </row>
    <row r="14745" ht="16.5" spans="1:12">
      <c r="A14745" s="1">
        <v>14744</v>
      </c>
      <c r="B14745" s="8">
        <f>COUNTIF($C$2:$C14745,模板!$E$2)</f>
        <v>77</v>
      </c>
      <c r="C14745" s="2" t="str">
        <f>IFERROR(VLOOKUP(K14745,开票信息!$A:$C,3,0),"")</f>
        <v/>
      </c>
      <c r="G14745" s="3" t="str">
        <f t="shared" si="230"/>
        <v/>
      </c>
      <c r="L14745">
        <f>COUNTIF($K$2:K14745,$K14745)</f>
        <v>0</v>
      </c>
    </row>
    <row r="14746" ht="16.5" spans="1:12">
      <c r="A14746" s="1">
        <v>14745</v>
      </c>
      <c r="B14746" s="8">
        <f>COUNTIF($C$2:$C14746,模板!$E$2)</f>
        <v>77</v>
      </c>
      <c r="C14746" s="2" t="str">
        <f>IFERROR(VLOOKUP(K14746,开票信息!$A:$C,3,0),"")</f>
        <v/>
      </c>
      <c r="G14746" s="3" t="str">
        <f t="shared" si="230"/>
        <v/>
      </c>
      <c r="L14746">
        <f>COUNTIF($K$2:K14746,$K14746)</f>
        <v>0</v>
      </c>
    </row>
    <row r="14747" ht="16.5" spans="1:12">
      <c r="A14747" s="1">
        <v>14746</v>
      </c>
      <c r="B14747" s="8">
        <f>COUNTIF($C$2:$C14747,模板!$E$2)</f>
        <v>77</v>
      </c>
      <c r="C14747" s="2" t="str">
        <f>IFERROR(VLOOKUP(K14747,开票信息!$A:$C,3,0),"")</f>
        <v/>
      </c>
      <c r="G14747" s="3" t="str">
        <f t="shared" si="230"/>
        <v/>
      </c>
      <c r="L14747">
        <f>COUNTIF($K$2:K14747,$K14747)</f>
        <v>0</v>
      </c>
    </row>
    <row r="14748" ht="16.5" spans="1:12">
      <c r="A14748" s="1">
        <v>14747</v>
      </c>
      <c r="B14748" s="8">
        <f>COUNTIF($C$2:$C14748,模板!$E$2)</f>
        <v>77</v>
      </c>
      <c r="C14748" s="2" t="str">
        <f>IFERROR(VLOOKUP(K14748,开票信息!$A:$C,3,0),"")</f>
        <v/>
      </c>
      <c r="G14748" s="3" t="str">
        <f t="shared" si="230"/>
        <v/>
      </c>
      <c r="L14748">
        <f>COUNTIF($K$2:K14748,$K14748)</f>
        <v>0</v>
      </c>
    </row>
    <row r="14749" ht="16.5" spans="1:12">
      <c r="A14749" s="1">
        <v>14748</v>
      </c>
      <c r="B14749" s="8">
        <f>COUNTIF($C$2:$C14749,模板!$E$2)</f>
        <v>77</v>
      </c>
      <c r="C14749" s="2" t="str">
        <f>IFERROR(VLOOKUP(K14749,开票信息!$A:$C,3,0),"")</f>
        <v/>
      </c>
      <c r="G14749" s="3" t="str">
        <f t="shared" si="230"/>
        <v/>
      </c>
      <c r="L14749">
        <f>COUNTIF($K$2:K14749,$K14749)</f>
        <v>0</v>
      </c>
    </row>
    <row r="14750" ht="16.5" spans="1:12">
      <c r="A14750" s="1">
        <v>14749</v>
      </c>
      <c r="B14750" s="8">
        <f>COUNTIF($C$2:$C14750,模板!$E$2)</f>
        <v>77</v>
      </c>
      <c r="C14750" s="2" t="str">
        <f>IFERROR(VLOOKUP(K14750,开票信息!$A:$C,3,0),"")</f>
        <v/>
      </c>
      <c r="G14750" s="3" t="str">
        <f t="shared" si="230"/>
        <v/>
      </c>
      <c r="L14750">
        <f>COUNTIF($K$2:K14750,$K14750)</f>
        <v>0</v>
      </c>
    </row>
    <row r="14751" ht="16.5" spans="1:12">
      <c r="A14751" s="1">
        <v>14750</v>
      </c>
      <c r="B14751" s="8">
        <f>COUNTIF($C$2:$C14751,模板!$E$2)</f>
        <v>77</v>
      </c>
      <c r="C14751" s="2" t="str">
        <f>IFERROR(VLOOKUP(K14751,开票信息!$A:$C,3,0),"")</f>
        <v/>
      </c>
      <c r="G14751" s="3" t="str">
        <f t="shared" si="230"/>
        <v/>
      </c>
      <c r="L14751">
        <f>COUNTIF($K$2:K14751,$K14751)</f>
        <v>0</v>
      </c>
    </row>
    <row r="14752" ht="16.5" spans="1:12">
      <c r="A14752" s="1">
        <v>14751</v>
      </c>
      <c r="B14752" s="8">
        <f>COUNTIF($C$2:$C14752,模板!$E$2)</f>
        <v>77</v>
      </c>
      <c r="C14752" s="2" t="str">
        <f>IFERROR(VLOOKUP(K14752,开票信息!$A:$C,3,0),"")</f>
        <v/>
      </c>
      <c r="G14752" s="3" t="str">
        <f t="shared" si="230"/>
        <v/>
      </c>
      <c r="L14752">
        <f>COUNTIF($K$2:K14752,$K14752)</f>
        <v>0</v>
      </c>
    </row>
    <row r="14753" ht="16.5" spans="1:12">
      <c r="A14753" s="1">
        <v>14752</v>
      </c>
      <c r="B14753" s="8">
        <f>COUNTIF($C$2:$C14753,模板!$E$2)</f>
        <v>77</v>
      </c>
      <c r="C14753" s="2" t="str">
        <f>IFERROR(VLOOKUP(K14753,开票信息!$A:$C,3,0),"")</f>
        <v/>
      </c>
      <c r="G14753" s="3" t="str">
        <f t="shared" si="230"/>
        <v/>
      </c>
      <c r="L14753">
        <f>COUNTIF($K$2:K14753,$K14753)</f>
        <v>0</v>
      </c>
    </row>
    <row r="14754" ht="16.5" spans="1:12">
      <c r="A14754" s="1">
        <v>14753</v>
      </c>
      <c r="B14754" s="8">
        <f>COUNTIF($C$2:$C14754,模板!$E$2)</f>
        <v>77</v>
      </c>
      <c r="C14754" s="2" t="str">
        <f>IFERROR(VLOOKUP(K14754,开票信息!$A:$C,3,0),"")</f>
        <v/>
      </c>
      <c r="G14754" s="3" t="str">
        <f t="shared" si="230"/>
        <v/>
      </c>
      <c r="L14754">
        <f>COUNTIF($K$2:K14754,$K14754)</f>
        <v>0</v>
      </c>
    </row>
    <row r="14755" ht="16.5" spans="1:12">
      <c r="A14755" s="1">
        <v>14754</v>
      </c>
      <c r="B14755" s="8">
        <f>COUNTIF($C$2:$C14755,模板!$E$2)</f>
        <v>77</v>
      </c>
      <c r="C14755" s="2" t="str">
        <f>IFERROR(VLOOKUP(K14755,开票信息!$A:$C,3,0),"")</f>
        <v/>
      </c>
      <c r="G14755" s="3" t="str">
        <f t="shared" si="230"/>
        <v/>
      </c>
      <c r="L14755">
        <f>COUNTIF($K$2:K14755,$K14755)</f>
        <v>0</v>
      </c>
    </row>
    <row r="14756" ht="16.5" spans="1:12">
      <c r="A14756" s="1">
        <v>14755</v>
      </c>
      <c r="B14756" s="8">
        <f>COUNTIF($C$2:$C14756,模板!$E$2)</f>
        <v>77</v>
      </c>
      <c r="C14756" s="2" t="str">
        <f>IFERROR(VLOOKUP(K14756,开票信息!$A:$C,3,0),"")</f>
        <v/>
      </c>
      <c r="G14756" s="3" t="str">
        <f t="shared" si="230"/>
        <v/>
      </c>
      <c r="L14756">
        <f>COUNTIF($K$2:K14756,$K14756)</f>
        <v>0</v>
      </c>
    </row>
    <row r="14757" ht="16.5" spans="1:12">
      <c r="A14757" s="1">
        <v>14756</v>
      </c>
      <c r="B14757" s="8">
        <f>COUNTIF($C$2:$C14757,模板!$E$2)</f>
        <v>77</v>
      </c>
      <c r="C14757" s="2" t="str">
        <f>IFERROR(VLOOKUP(K14757,开票信息!$A:$C,3,0),"")</f>
        <v/>
      </c>
      <c r="G14757" s="3" t="str">
        <f t="shared" si="230"/>
        <v/>
      </c>
      <c r="L14757">
        <f>COUNTIF($K$2:K14757,$K14757)</f>
        <v>0</v>
      </c>
    </row>
    <row r="14758" ht="16.5" spans="1:12">
      <c r="A14758" s="1">
        <v>14757</v>
      </c>
      <c r="B14758" s="8">
        <f>COUNTIF($C$2:$C14758,模板!$E$2)</f>
        <v>77</v>
      </c>
      <c r="C14758" s="2" t="str">
        <f>IFERROR(VLOOKUP(K14758,开票信息!$A:$C,3,0),"")</f>
        <v/>
      </c>
      <c r="G14758" s="3" t="str">
        <f t="shared" si="230"/>
        <v/>
      </c>
      <c r="L14758">
        <f>COUNTIF($K$2:K14758,$K14758)</f>
        <v>0</v>
      </c>
    </row>
    <row r="14759" ht="16.5" spans="1:12">
      <c r="A14759" s="1">
        <v>14758</v>
      </c>
      <c r="B14759" s="8">
        <f>COUNTIF($C$2:$C14759,模板!$E$2)</f>
        <v>77</v>
      </c>
      <c r="C14759" s="2" t="str">
        <f>IFERROR(VLOOKUP(K14759,开票信息!$A:$C,3,0),"")</f>
        <v/>
      </c>
      <c r="G14759" s="3" t="str">
        <f t="shared" si="230"/>
        <v/>
      </c>
      <c r="L14759">
        <f>COUNTIF($K$2:K14759,$K14759)</f>
        <v>0</v>
      </c>
    </row>
    <row r="14760" ht="16.5" spans="1:12">
      <c r="A14760" s="1">
        <v>14759</v>
      </c>
      <c r="B14760" s="8">
        <f>COUNTIF($C$2:$C14760,模板!$E$2)</f>
        <v>77</v>
      </c>
      <c r="C14760" s="2" t="str">
        <f>IFERROR(VLOOKUP(K14760,开票信息!$A:$C,3,0),"")</f>
        <v/>
      </c>
      <c r="G14760" s="3" t="str">
        <f t="shared" si="230"/>
        <v/>
      </c>
      <c r="L14760">
        <f>COUNTIF($K$2:K14760,$K14760)</f>
        <v>0</v>
      </c>
    </row>
    <row r="14761" ht="16.5" spans="1:12">
      <c r="A14761" s="1">
        <v>14760</v>
      </c>
      <c r="B14761" s="8">
        <f>COUNTIF($C$2:$C14761,模板!$E$2)</f>
        <v>77</v>
      </c>
      <c r="C14761" s="2" t="str">
        <f>IFERROR(VLOOKUP(K14761,开票信息!$A:$C,3,0),"")</f>
        <v/>
      </c>
      <c r="G14761" s="3" t="str">
        <f t="shared" si="230"/>
        <v/>
      </c>
      <c r="L14761">
        <f>COUNTIF($K$2:K14761,$K14761)</f>
        <v>0</v>
      </c>
    </row>
    <row r="14762" ht="16.5" spans="1:12">
      <c r="A14762" s="1">
        <v>14761</v>
      </c>
      <c r="B14762" s="8">
        <f>COUNTIF($C$2:$C14762,模板!$E$2)</f>
        <v>77</v>
      </c>
      <c r="C14762" s="2" t="str">
        <f>IFERROR(VLOOKUP(K14762,开票信息!$A:$C,3,0),"")</f>
        <v/>
      </c>
      <c r="G14762" s="3" t="str">
        <f t="shared" si="230"/>
        <v/>
      </c>
      <c r="L14762">
        <f>COUNTIF($K$2:K14762,$K14762)</f>
        <v>0</v>
      </c>
    </row>
    <row r="14763" ht="16.5" spans="1:12">
      <c r="A14763" s="1">
        <v>14762</v>
      </c>
      <c r="B14763" s="8">
        <f>COUNTIF($C$2:$C14763,模板!$E$2)</f>
        <v>77</v>
      </c>
      <c r="C14763" s="2" t="str">
        <f>IFERROR(VLOOKUP(K14763,开票信息!$A:$C,3,0),"")</f>
        <v/>
      </c>
      <c r="G14763" s="3" t="str">
        <f t="shared" si="230"/>
        <v/>
      </c>
      <c r="L14763">
        <f>COUNTIF($K$2:K14763,$K14763)</f>
        <v>0</v>
      </c>
    </row>
    <row r="14764" ht="16.5" spans="1:12">
      <c r="A14764" s="1">
        <v>14763</v>
      </c>
      <c r="B14764" s="8">
        <f>COUNTIF($C$2:$C14764,模板!$E$2)</f>
        <v>77</v>
      </c>
      <c r="C14764" s="2" t="str">
        <f>IFERROR(VLOOKUP(K14764,开票信息!$A:$C,3,0),"")</f>
        <v/>
      </c>
      <c r="G14764" s="3" t="str">
        <f t="shared" si="230"/>
        <v/>
      </c>
      <c r="L14764">
        <f>COUNTIF($K$2:K14764,$K14764)</f>
        <v>0</v>
      </c>
    </row>
    <row r="14765" ht="16.5" spans="1:12">
      <c r="A14765" s="1">
        <v>14764</v>
      </c>
      <c r="B14765" s="8">
        <f>COUNTIF($C$2:$C14765,模板!$E$2)</f>
        <v>77</v>
      </c>
      <c r="C14765" s="2" t="str">
        <f>IFERROR(VLOOKUP(K14765,开票信息!$A:$C,3,0),"")</f>
        <v/>
      </c>
      <c r="G14765" s="3" t="str">
        <f t="shared" si="230"/>
        <v/>
      </c>
      <c r="L14765">
        <f>COUNTIF($K$2:K14765,$K14765)</f>
        <v>0</v>
      </c>
    </row>
    <row r="14766" ht="16.5" spans="1:12">
      <c r="A14766" s="1">
        <v>14765</v>
      </c>
      <c r="B14766" s="8">
        <f>COUNTIF($C$2:$C14766,模板!$E$2)</f>
        <v>77</v>
      </c>
      <c r="C14766" s="2" t="str">
        <f>IFERROR(VLOOKUP(K14766,开票信息!$A:$C,3,0),"")</f>
        <v/>
      </c>
      <c r="G14766" s="3" t="str">
        <f t="shared" si="230"/>
        <v/>
      </c>
      <c r="L14766">
        <f>COUNTIF($K$2:K14766,$K14766)</f>
        <v>0</v>
      </c>
    </row>
    <row r="14767" ht="16.5" spans="1:12">
      <c r="A14767" s="1">
        <v>14766</v>
      </c>
      <c r="B14767" s="8">
        <f>COUNTIF($C$2:$C14767,模板!$E$2)</f>
        <v>77</v>
      </c>
      <c r="C14767" s="2" t="str">
        <f>IFERROR(VLOOKUP(K14767,开票信息!$A:$C,3,0),"")</f>
        <v/>
      </c>
      <c r="G14767" s="3" t="str">
        <f t="shared" si="230"/>
        <v/>
      </c>
      <c r="L14767">
        <f>COUNTIF($K$2:K14767,$K14767)</f>
        <v>0</v>
      </c>
    </row>
    <row r="14768" ht="16.5" spans="1:12">
      <c r="A14768" s="1">
        <v>14767</v>
      </c>
      <c r="B14768" s="8">
        <f>COUNTIF($C$2:$C14768,模板!$E$2)</f>
        <v>77</v>
      </c>
      <c r="C14768" s="2" t="str">
        <f>IFERROR(VLOOKUP(K14768,开票信息!$A:$C,3,0),"")</f>
        <v/>
      </c>
      <c r="G14768" s="3" t="str">
        <f t="shared" si="230"/>
        <v/>
      </c>
      <c r="L14768">
        <f>COUNTIF($K$2:K14768,$K14768)</f>
        <v>0</v>
      </c>
    </row>
    <row r="14769" ht="16.5" spans="1:12">
      <c r="A14769" s="1">
        <v>14768</v>
      </c>
      <c r="B14769" s="8">
        <f>COUNTIF($C$2:$C14769,模板!$E$2)</f>
        <v>77</v>
      </c>
      <c r="C14769" s="2" t="str">
        <f>IFERROR(VLOOKUP(K14769,开票信息!$A:$C,3,0),"")</f>
        <v/>
      </c>
      <c r="G14769" s="3" t="str">
        <f t="shared" si="230"/>
        <v/>
      </c>
      <c r="L14769">
        <f>COUNTIF($K$2:K14769,$K14769)</f>
        <v>0</v>
      </c>
    </row>
    <row r="14770" ht="16.5" spans="1:12">
      <c r="A14770" s="1">
        <v>14769</v>
      </c>
      <c r="B14770" s="8">
        <f>COUNTIF($C$2:$C14770,模板!$E$2)</f>
        <v>77</v>
      </c>
      <c r="C14770" s="2" t="str">
        <f>IFERROR(VLOOKUP(K14770,开票信息!$A:$C,3,0),"")</f>
        <v/>
      </c>
      <c r="G14770" s="3" t="str">
        <f t="shared" si="230"/>
        <v/>
      </c>
      <c r="L14770">
        <f>COUNTIF($K$2:K14770,$K14770)</f>
        <v>0</v>
      </c>
    </row>
    <row r="14771" ht="16.5" spans="1:12">
      <c r="A14771" s="1">
        <v>14770</v>
      </c>
      <c r="B14771" s="8">
        <f>COUNTIF($C$2:$C14771,模板!$E$2)</f>
        <v>77</v>
      </c>
      <c r="C14771" s="2" t="str">
        <f>IFERROR(VLOOKUP(K14771,开票信息!$A:$C,3,0),"")</f>
        <v/>
      </c>
      <c r="G14771" s="3" t="str">
        <f t="shared" si="230"/>
        <v/>
      </c>
      <c r="L14771">
        <f>COUNTIF($K$2:K14771,$K14771)</f>
        <v>0</v>
      </c>
    </row>
    <row r="14772" ht="16.5" spans="1:12">
      <c r="A14772" s="1">
        <v>14771</v>
      </c>
      <c r="B14772" s="8">
        <f>COUNTIF($C$2:$C14772,模板!$E$2)</f>
        <v>77</v>
      </c>
      <c r="C14772" s="2" t="str">
        <f>IFERROR(VLOOKUP(K14772,开票信息!$A:$C,3,0),"")</f>
        <v/>
      </c>
      <c r="G14772" s="3" t="str">
        <f t="shared" si="230"/>
        <v/>
      </c>
      <c r="L14772">
        <f>COUNTIF($K$2:K14772,$K14772)</f>
        <v>0</v>
      </c>
    </row>
    <row r="14773" ht="16.5" spans="1:12">
      <c r="A14773" s="1">
        <v>14772</v>
      </c>
      <c r="B14773" s="8">
        <f>COUNTIF($C$2:$C14773,模板!$E$2)</f>
        <v>77</v>
      </c>
      <c r="C14773" s="2" t="str">
        <f>IFERROR(VLOOKUP(K14773,开票信息!$A:$C,3,0),"")</f>
        <v/>
      </c>
      <c r="G14773" s="3" t="str">
        <f t="shared" si="230"/>
        <v/>
      </c>
      <c r="L14773">
        <f>COUNTIF($K$2:K14773,$K14773)</f>
        <v>0</v>
      </c>
    </row>
    <row r="14774" ht="16.5" spans="1:12">
      <c r="A14774" s="1">
        <v>14773</v>
      </c>
      <c r="B14774" s="8">
        <f>COUNTIF($C$2:$C14774,模板!$E$2)</f>
        <v>77</v>
      </c>
      <c r="C14774" s="2" t="str">
        <f>IFERROR(VLOOKUP(K14774,开票信息!$A:$C,3,0),"")</f>
        <v/>
      </c>
      <c r="G14774" s="3" t="str">
        <f t="shared" si="230"/>
        <v/>
      </c>
      <c r="L14774">
        <f>COUNTIF($K$2:K14774,$K14774)</f>
        <v>0</v>
      </c>
    </row>
    <row r="14775" ht="16.5" spans="1:12">
      <c r="A14775" s="1">
        <v>14774</v>
      </c>
      <c r="B14775" s="8">
        <f>COUNTIF($C$2:$C14775,模板!$E$2)</f>
        <v>77</v>
      </c>
      <c r="C14775" s="2" t="str">
        <f>IFERROR(VLOOKUP(K14775,开票信息!$A:$C,3,0),"")</f>
        <v/>
      </c>
      <c r="G14775" s="3" t="str">
        <f t="shared" si="230"/>
        <v/>
      </c>
      <c r="L14775">
        <f>COUNTIF($K$2:K14775,$K14775)</f>
        <v>0</v>
      </c>
    </row>
    <row r="14776" ht="16.5" spans="1:12">
      <c r="A14776" s="1">
        <v>14775</v>
      </c>
      <c r="B14776" s="8">
        <f>COUNTIF($C$2:$C14776,模板!$E$2)</f>
        <v>77</v>
      </c>
      <c r="C14776" s="2" t="str">
        <f>IFERROR(VLOOKUP(K14776,开票信息!$A:$C,3,0),"")</f>
        <v/>
      </c>
      <c r="G14776" s="3" t="str">
        <f t="shared" si="230"/>
        <v/>
      </c>
      <c r="L14776">
        <f>COUNTIF($K$2:K14776,$K14776)</f>
        <v>0</v>
      </c>
    </row>
    <row r="14777" ht="16.5" spans="1:12">
      <c r="A14777" s="1">
        <v>14776</v>
      </c>
      <c r="B14777" s="8">
        <f>COUNTIF($C$2:$C14777,模板!$E$2)</f>
        <v>77</v>
      </c>
      <c r="C14777" s="2" t="str">
        <f>IFERROR(VLOOKUP(K14777,开票信息!$A:$C,3,0),"")</f>
        <v/>
      </c>
      <c r="G14777" s="3" t="str">
        <f t="shared" si="230"/>
        <v/>
      </c>
      <c r="L14777">
        <f>COUNTIF($K$2:K14777,$K14777)</f>
        <v>0</v>
      </c>
    </row>
    <row r="14778" ht="16.5" spans="1:12">
      <c r="A14778" s="1">
        <v>14777</v>
      </c>
      <c r="B14778" s="8">
        <f>COUNTIF($C$2:$C14778,模板!$E$2)</f>
        <v>77</v>
      </c>
      <c r="C14778" s="2" t="str">
        <f>IFERROR(VLOOKUP(K14778,开票信息!$A:$C,3,0),"")</f>
        <v/>
      </c>
      <c r="G14778" s="3" t="str">
        <f t="shared" si="230"/>
        <v/>
      </c>
      <c r="L14778">
        <f>COUNTIF($K$2:K14778,$K14778)</f>
        <v>0</v>
      </c>
    </row>
    <row r="14779" ht="16.5" spans="1:12">
      <c r="A14779" s="1">
        <v>14778</v>
      </c>
      <c r="B14779" s="8">
        <f>COUNTIF($C$2:$C14779,模板!$E$2)</f>
        <v>77</v>
      </c>
      <c r="C14779" s="2" t="str">
        <f>IFERROR(VLOOKUP(K14779,开票信息!$A:$C,3,0),"")</f>
        <v/>
      </c>
      <c r="G14779" s="3" t="str">
        <f t="shared" si="230"/>
        <v/>
      </c>
      <c r="L14779">
        <f>COUNTIF($K$2:K14779,$K14779)</f>
        <v>0</v>
      </c>
    </row>
    <row r="14780" ht="16.5" spans="1:12">
      <c r="A14780" s="1">
        <v>14779</v>
      </c>
      <c r="B14780" s="8">
        <f>COUNTIF($C$2:$C14780,模板!$E$2)</f>
        <v>77</v>
      </c>
      <c r="C14780" s="2" t="str">
        <f>IFERROR(VLOOKUP(K14780,开票信息!$A:$C,3,0),"")</f>
        <v/>
      </c>
      <c r="G14780" s="3" t="str">
        <f t="shared" si="230"/>
        <v/>
      </c>
      <c r="L14780">
        <f>COUNTIF($K$2:K14780,$K14780)</f>
        <v>0</v>
      </c>
    </row>
    <row r="14781" ht="16.5" spans="1:12">
      <c r="A14781" s="1">
        <v>14780</v>
      </c>
      <c r="B14781" s="8">
        <f>COUNTIF($C$2:$C14781,模板!$E$2)</f>
        <v>77</v>
      </c>
      <c r="C14781" s="2" t="str">
        <f>IFERROR(VLOOKUP(K14781,开票信息!$A:$C,3,0),"")</f>
        <v/>
      </c>
      <c r="G14781" s="3" t="str">
        <f t="shared" si="230"/>
        <v/>
      </c>
      <c r="L14781">
        <f>COUNTIF($K$2:K14781,$K14781)</f>
        <v>0</v>
      </c>
    </row>
    <row r="14782" ht="16.5" spans="1:12">
      <c r="A14782" s="1">
        <v>14781</v>
      </c>
      <c r="B14782" s="8">
        <f>COUNTIF($C$2:$C14782,模板!$E$2)</f>
        <v>77</v>
      </c>
      <c r="C14782" s="2" t="str">
        <f>IFERROR(VLOOKUP(K14782,开票信息!$A:$C,3,0),"")</f>
        <v/>
      </c>
      <c r="G14782" s="3" t="str">
        <f t="shared" si="230"/>
        <v/>
      </c>
      <c r="L14782">
        <f>COUNTIF($K$2:K14782,$K14782)</f>
        <v>0</v>
      </c>
    </row>
    <row r="14783" ht="16.5" spans="1:12">
      <c r="A14783" s="1">
        <v>14782</v>
      </c>
      <c r="B14783" s="8">
        <f>COUNTIF($C$2:$C14783,模板!$E$2)</f>
        <v>77</v>
      </c>
      <c r="C14783" s="2" t="str">
        <f>IFERROR(VLOOKUP(K14783,开票信息!$A:$C,3,0),"")</f>
        <v/>
      </c>
      <c r="G14783" s="3" t="str">
        <f t="shared" si="230"/>
        <v/>
      </c>
      <c r="L14783">
        <f>COUNTIF($K$2:K14783,$K14783)</f>
        <v>0</v>
      </c>
    </row>
    <row r="14784" ht="16.5" spans="1:12">
      <c r="A14784" s="1">
        <v>14783</v>
      </c>
      <c r="B14784" s="8">
        <f>COUNTIF($C$2:$C14784,模板!$E$2)</f>
        <v>77</v>
      </c>
      <c r="C14784" s="2" t="str">
        <f>IFERROR(VLOOKUP(K14784,开票信息!$A:$C,3,0),"")</f>
        <v/>
      </c>
      <c r="G14784" s="3" t="str">
        <f t="shared" si="230"/>
        <v/>
      </c>
      <c r="L14784">
        <f>COUNTIF($K$2:K14784,$K14784)</f>
        <v>0</v>
      </c>
    </row>
    <row r="14785" ht="16.5" spans="1:12">
      <c r="A14785" s="1">
        <v>14784</v>
      </c>
      <c r="B14785" s="8">
        <f>COUNTIF($C$2:$C14785,模板!$E$2)</f>
        <v>77</v>
      </c>
      <c r="C14785" s="2" t="str">
        <f>IFERROR(VLOOKUP(K14785,开票信息!$A:$C,3,0),"")</f>
        <v/>
      </c>
      <c r="G14785" s="3" t="str">
        <f t="shared" si="230"/>
        <v/>
      </c>
      <c r="L14785">
        <f>COUNTIF($K$2:K14785,$K14785)</f>
        <v>0</v>
      </c>
    </row>
    <row r="14786" ht="16.5" spans="1:12">
      <c r="A14786" s="1">
        <v>14785</v>
      </c>
      <c r="B14786" s="8">
        <f>COUNTIF($C$2:$C14786,模板!$E$2)</f>
        <v>77</v>
      </c>
      <c r="C14786" s="2" t="str">
        <f>IFERROR(VLOOKUP(K14786,开票信息!$A:$C,3,0),"")</f>
        <v/>
      </c>
      <c r="G14786" s="3" t="str">
        <f t="shared" si="230"/>
        <v/>
      </c>
      <c r="L14786">
        <f>COUNTIF($K$2:K14786,$K14786)</f>
        <v>0</v>
      </c>
    </row>
    <row r="14787" ht="16.5" spans="1:12">
      <c r="A14787" s="1">
        <v>14786</v>
      </c>
      <c r="B14787" s="8">
        <f>COUNTIF($C$2:$C14787,模板!$E$2)</f>
        <v>77</v>
      </c>
      <c r="C14787" s="2" t="str">
        <f>IFERROR(VLOOKUP(K14787,开票信息!$A:$C,3,0),"")</f>
        <v/>
      </c>
      <c r="G14787" s="3" t="str">
        <f t="shared" ref="G14787:G14850" si="231">IFERROR(H14787/F14787,"")</f>
        <v/>
      </c>
      <c r="L14787">
        <f>COUNTIF($K$2:K14787,$K14787)</f>
        <v>0</v>
      </c>
    </row>
    <row r="14788" ht="16.5" spans="1:12">
      <c r="A14788" s="1">
        <v>14787</v>
      </c>
      <c r="B14788" s="8">
        <f>COUNTIF($C$2:$C14788,模板!$E$2)</f>
        <v>77</v>
      </c>
      <c r="C14788" s="2" t="str">
        <f>IFERROR(VLOOKUP(K14788,开票信息!$A:$C,3,0),"")</f>
        <v/>
      </c>
      <c r="G14788" s="3" t="str">
        <f t="shared" si="231"/>
        <v/>
      </c>
      <c r="L14788">
        <f>COUNTIF($K$2:K14788,$K14788)</f>
        <v>0</v>
      </c>
    </row>
    <row r="14789" ht="16.5" spans="1:12">
      <c r="A14789" s="1">
        <v>14788</v>
      </c>
      <c r="B14789" s="8">
        <f>COUNTIF($C$2:$C14789,模板!$E$2)</f>
        <v>77</v>
      </c>
      <c r="C14789" s="2" t="str">
        <f>IFERROR(VLOOKUP(K14789,开票信息!$A:$C,3,0),"")</f>
        <v/>
      </c>
      <c r="G14789" s="3" t="str">
        <f t="shared" si="231"/>
        <v/>
      </c>
      <c r="L14789">
        <f>COUNTIF($K$2:K14789,$K14789)</f>
        <v>0</v>
      </c>
    </row>
    <row r="14790" ht="16.5" spans="1:12">
      <c r="A14790" s="1">
        <v>14789</v>
      </c>
      <c r="B14790" s="8">
        <f>COUNTIF($C$2:$C14790,模板!$E$2)</f>
        <v>77</v>
      </c>
      <c r="C14790" s="2" t="str">
        <f>IFERROR(VLOOKUP(K14790,开票信息!$A:$C,3,0),"")</f>
        <v/>
      </c>
      <c r="G14790" s="3" t="str">
        <f t="shared" si="231"/>
        <v/>
      </c>
      <c r="L14790">
        <f>COUNTIF($K$2:K14790,$K14790)</f>
        <v>0</v>
      </c>
    </row>
    <row r="14791" ht="16.5" spans="1:12">
      <c r="A14791" s="1">
        <v>14790</v>
      </c>
      <c r="B14791" s="8">
        <f>COUNTIF($C$2:$C14791,模板!$E$2)</f>
        <v>77</v>
      </c>
      <c r="C14791" s="2" t="str">
        <f>IFERROR(VLOOKUP(K14791,开票信息!$A:$C,3,0),"")</f>
        <v/>
      </c>
      <c r="G14791" s="3" t="str">
        <f t="shared" si="231"/>
        <v/>
      </c>
      <c r="L14791">
        <f>COUNTIF($K$2:K14791,$K14791)</f>
        <v>0</v>
      </c>
    </row>
    <row r="14792" ht="16.5" spans="1:12">
      <c r="A14792" s="1">
        <v>14791</v>
      </c>
      <c r="B14792" s="8">
        <f>COUNTIF($C$2:$C14792,模板!$E$2)</f>
        <v>77</v>
      </c>
      <c r="C14792" s="2" t="str">
        <f>IFERROR(VLOOKUP(K14792,开票信息!$A:$C,3,0),"")</f>
        <v/>
      </c>
      <c r="G14792" s="3" t="str">
        <f t="shared" si="231"/>
        <v/>
      </c>
      <c r="L14792">
        <f>COUNTIF($K$2:K14792,$K14792)</f>
        <v>0</v>
      </c>
    </row>
    <row r="14793" ht="16.5" spans="1:12">
      <c r="A14793" s="1">
        <v>14792</v>
      </c>
      <c r="B14793" s="8">
        <f>COUNTIF($C$2:$C14793,模板!$E$2)</f>
        <v>77</v>
      </c>
      <c r="C14793" s="2" t="str">
        <f>IFERROR(VLOOKUP(K14793,开票信息!$A:$C,3,0),"")</f>
        <v/>
      </c>
      <c r="G14793" s="3" t="str">
        <f t="shared" si="231"/>
        <v/>
      </c>
      <c r="L14793">
        <f>COUNTIF($K$2:K14793,$K14793)</f>
        <v>0</v>
      </c>
    </row>
    <row r="14794" ht="16.5" spans="1:12">
      <c r="A14794" s="1">
        <v>14793</v>
      </c>
      <c r="B14794" s="8">
        <f>COUNTIF($C$2:$C14794,模板!$E$2)</f>
        <v>77</v>
      </c>
      <c r="C14794" s="2" t="str">
        <f>IFERROR(VLOOKUP(K14794,开票信息!$A:$C,3,0),"")</f>
        <v/>
      </c>
      <c r="G14794" s="3" t="str">
        <f t="shared" si="231"/>
        <v/>
      </c>
      <c r="L14794">
        <f>COUNTIF($K$2:K14794,$K14794)</f>
        <v>0</v>
      </c>
    </row>
    <row r="14795" ht="16.5" spans="1:12">
      <c r="A14795" s="1">
        <v>14794</v>
      </c>
      <c r="B14795" s="8">
        <f>COUNTIF($C$2:$C14795,模板!$E$2)</f>
        <v>77</v>
      </c>
      <c r="C14795" s="2" t="str">
        <f>IFERROR(VLOOKUP(K14795,开票信息!$A:$C,3,0),"")</f>
        <v/>
      </c>
      <c r="G14795" s="3" t="str">
        <f t="shared" si="231"/>
        <v/>
      </c>
      <c r="L14795">
        <f>COUNTIF($K$2:K14795,$K14795)</f>
        <v>0</v>
      </c>
    </row>
    <row r="14796" ht="16.5" spans="1:12">
      <c r="A14796" s="1">
        <v>14795</v>
      </c>
      <c r="B14796" s="8">
        <f>COUNTIF($C$2:$C14796,模板!$E$2)</f>
        <v>77</v>
      </c>
      <c r="C14796" s="2" t="str">
        <f>IFERROR(VLOOKUP(K14796,开票信息!$A:$C,3,0),"")</f>
        <v/>
      </c>
      <c r="G14796" s="3" t="str">
        <f t="shared" si="231"/>
        <v/>
      </c>
      <c r="L14796">
        <f>COUNTIF($K$2:K14796,$K14796)</f>
        <v>0</v>
      </c>
    </row>
    <row r="14797" ht="16.5" spans="1:12">
      <c r="A14797" s="1">
        <v>14796</v>
      </c>
      <c r="B14797" s="8">
        <f>COUNTIF($C$2:$C14797,模板!$E$2)</f>
        <v>77</v>
      </c>
      <c r="C14797" s="2" t="str">
        <f>IFERROR(VLOOKUP(K14797,开票信息!$A:$C,3,0),"")</f>
        <v/>
      </c>
      <c r="G14797" s="3" t="str">
        <f t="shared" si="231"/>
        <v/>
      </c>
      <c r="L14797">
        <f>COUNTIF($K$2:K14797,$K14797)</f>
        <v>0</v>
      </c>
    </row>
    <row r="14798" ht="16.5" spans="1:12">
      <c r="A14798" s="1">
        <v>14797</v>
      </c>
      <c r="B14798" s="8">
        <f>COUNTIF($C$2:$C14798,模板!$E$2)</f>
        <v>77</v>
      </c>
      <c r="C14798" s="2" t="str">
        <f>IFERROR(VLOOKUP(K14798,开票信息!$A:$C,3,0),"")</f>
        <v/>
      </c>
      <c r="G14798" s="3" t="str">
        <f t="shared" si="231"/>
        <v/>
      </c>
      <c r="L14798">
        <f>COUNTIF($K$2:K14798,$K14798)</f>
        <v>0</v>
      </c>
    </row>
    <row r="14799" ht="16.5" spans="1:12">
      <c r="A14799" s="1">
        <v>14798</v>
      </c>
      <c r="B14799" s="8">
        <f>COUNTIF($C$2:$C14799,模板!$E$2)</f>
        <v>77</v>
      </c>
      <c r="C14799" s="2" t="str">
        <f>IFERROR(VLOOKUP(K14799,开票信息!$A:$C,3,0),"")</f>
        <v/>
      </c>
      <c r="G14799" s="3" t="str">
        <f t="shared" si="231"/>
        <v/>
      </c>
      <c r="L14799">
        <f>COUNTIF($K$2:K14799,$K14799)</f>
        <v>0</v>
      </c>
    </row>
    <row r="14800" ht="16.5" spans="1:12">
      <c r="A14800" s="1">
        <v>14799</v>
      </c>
      <c r="B14800" s="8">
        <f>COUNTIF($C$2:$C14800,模板!$E$2)</f>
        <v>77</v>
      </c>
      <c r="C14800" s="2" t="str">
        <f>IFERROR(VLOOKUP(K14800,开票信息!$A:$C,3,0),"")</f>
        <v/>
      </c>
      <c r="G14800" s="3" t="str">
        <f t="shared" si="231"/>
        <v/>
      </c>
      <c r="L14800">
        <f>COUNTIF($K$2:K14800,$K14800)</f>
        <v>0</v>
      </c>
    </row>
    <row r="14801" ht="16.5" spans="1:12">
      <c r="A14801" s="1">
        <v>14800</v>
      </c>
      <c r="B14801" s="8">
        <f>COUNTIF($C$2:$C14801,模板!$E$2)</f>
        <v>77</v>
      </c>
      <c r="C14801" s="2" t="str">
        <f>IFERROR(VLOOKUP(K14801,开票信息!$A:$C,3,0),"")</f>
        <v/>
      </c>
      <c r="G14801" s="3" t="str">
        <f t="shared" si="231"/>
        <v/>
      </c>
      <c r="L14801">
        <f>COUNTIF($K$2:K14801,$K14801)</f>
        <v>0</v>
      </c>
    </row>
    <row r="14802" ht="16.5" spans="1:12">
      <c r="A14802" s="1">
        <v>14801</v>
      </c>
      <c r="B14802" s="8">
        <f>COUNTIF($C$2:$C14802,模板!$E$2)</f>
        <v>77</v>
      </c>
      <c r="C14802" s="2" t="str">
        <f>IFERROR(VLOOKUP(K14802,开票信息!$A:$C,3,0),"")</f>
        <v/>
      </c>
      <c r="G14802" s="3" t="str">
        <f t="shared" si="231"/>
        <v/>
      </c>
      <c r="L14802">
        <f>COUNTIF($K$2:K14802,$K14802)</f>
        <v>0</v>
      </c>
    </row>
    <row r="14803" ht="16.5" spans="1:12">
      <c r="A14803" s="1">
        <v>14802</v>
      </c>
      <c r="B14803" s="8">
        <f>COUNTIF($C$2:$C14803,模板!$E$2)</f>
        <v>77</v>
      </c>
      <c r="C14803" s="2" t="str">
        <f>IFERROR(VLOOKUP(K14803,开票信息!$A:$C,3,0),"")</f>
        <v/>
      </c>
      <c r="G14803" s="3" t="str">
        <f t="shared" si="231"/>
        <v/>
      </c>
      <c r="L14803">
        <f>COUNTIF($K$2:K14803,$K14803)</f>
        <v>0</v>
      </c>
    </row>
    <row r="14804" ht="16.5" spans="1:12">
      <c r="A14804" s="1">
        <v>14803</v>
      </c>
      <c r="B14804" s="8">
        <f>COUNTIF($C$2:$C14804,模板!$E$2)</f>
        <v>77</v>
      </c>
      <c r="C14804" s="2" t="str">
        <f>IFERROR(VLOOKUP(K14804,开票信息!$A:$C,3,0),"")</f>
        <v/>
      </c>
      <c r="G14804" s="3" t="str">
        <f t="shared" si="231"/>
        <v/>
      </c>
      <c r="L14804">
        <f>COUNTIF($K$2:K14804,$K14804)</f>
        <v>0</v>
      </c>
    </row>
    <row r="14805" ht="16.5" spans="1:12">
      <c r="A14805" s="1">
        <v>14804</v>
      </c>
      <c r="B14805" s="8">
        <f>COUNTIF($C$2:$C14805,模板!$E$2)</f>
        <v>77</v>
      </c>
      <c r="C14805" s="2" t="str">
        <f>IFERROR(VLOOKUP(K14805,开票信息!$A:$C,3,0),"")</f>
        <v/>
      </c>
      <c r="G14805" s="3" t="str">
        <f t="shared" si="231"/>
        <v/>
      </c>
      <c r="L14805">
        <f>COUNTIF($K$2:K14805,$K14805)</f>
        <v>0</v>
      </c>
    </row>
    <row r="14806" ht="16.5" spans="1:12">
      <c r="A14806" s="1">
        <v>14805</v>
      </c>
      <c r="B14806" s="8">
        <f>COUNTIF($C$2:$C14806,模板!$E$2)</f>
        <v>77</v>
      </c>
      <c r="C14806" s="2" t="str">
        <f>IFERROR(VLOOKUP(K14806,开票信息!$A:$C,3,0),"")</f>
        <v/>
      </c>
      <c r="G14806" s="3" t="str">
        <f t="shared" si="231"/>
        <v/>
      </c>
      <c r="L14806">
        <f>COUNTIF($K$2:K14806,$K14806)</f>
        <v>0</v>
      </c>
    </row>
    <row r="14807" ht="16.5" spans="1:12">
      <c r="A14807" s="1">
        <v>14806</v>
      </c>
      <c r="B14807" s="8">
        <f>COUNTIF($C$2:$C14807,模板!$E$2)</f>
        <v>77</v>
      </c>
      <c r="C14807" s="2" t="str">
        <f>IFERROR(VLOOKUP(K14807,开票信息!$A:$C,3,0),"")</f>
        <v/>
      </c>
      <c r="G14807" s="3" t="str">
        <f t="shared" si="231"/>
        <v/>
      </c>
      <c r="L14807">
        <f>COUNTIF($K$2:K14807,$K14807)</f>
        <v>0</v>
      </c>
    </row>
    <row r="14808" ht="16.5" spans="1:12">
      <c r="A14808" s="1">
        <v>14807</v>
      </c>
      <c r="B14808" s="8">
        <f>COUNTIF($C$2:$C14808,模板!$E$2)</f>
        <v>77</v>
      </c>
      <c r="C14808" s="2" t="str">
        <f>IFERROR(VLOOKUP(K14808,开票信息!$A:$C,3,0),"")</f>
        <v/>
      </c>
      <c r="G14808" s="3" t="str">
        <f t="shared" si="231"/>
        <v/>
      </c>
      <c r="L14808">
        <f>COUNTIF($K$2:K14808,$K14808)</f>
        <v>0</v>
      </c>
    </row>
    <row r="14809" ht="16.5" spans="1:12">
      <c r="A14809" s="1">
        <v>14808</v>
      </c>
      <c r="B14809" s="8">
        <f>COUNTIF($C$2:$C14809,模板!$E$2)</f>
        <v>77</v>
      </c>
      <c r="C14809" s="2" t="str">
        <f>IFERROR(VLOOKUP(K14809,开票信息!$A:$C,3,0),"")</f>
        <v/>
      </c>
      <c r="G14809" s="3" t="str">
        <f t="shared" si="231"/>
        <v/>
      </c>
      <c r="L14809">
        <f>COUNTIF($K$2:K14809,$K14809)</f>
        <v>0</v>
      </c>
    </row>
    <row r="14810" ht="16.5" spans="1:12">
      <c r="A14810" s="1">
        <v>14809</v>
      </c>
      <c r="B14810" s="8">
        <f>COUNTIF($C$2:$C14810,模板!$E$2)</f>
        <v>77</v>
      </c>
      <c r="C14810" s="2" t="str">
        <f>IFERROR(VLOOKUP(K14810,开票信息!$A:$C,3,0),"")</f>
        <v/>
      </c>
      <c r="G14810" s="3" t="str">
        <f t="shared" si="231"/>
        <v/>
      </c>
      <c r="L14810">
        <f>COUNTIF($K$2:K14810,$K14810)</f>
        <v>0</v>
      </c>
    </row>
    <row r="14811" ht="16.5" spans="1:12">
      <c r="A14811" s="1">
        <v>14810</v>
      </c>
      <c r="B14811" s="8">
        <f>COUNTIF($C$2:$C14811,模板!$E$2)</f>
        <v>77</v>
      </c>
      <c r="C14811" s="2" t="str">
        <f>IFERROR(VLOOKUP(K14811,开票信息!$A:$C,3,0),"")</f>
        <v/>
      </c>
      <c r="G14811" s="3" t="str">
        <f t="shared" si="231"/>
        <v/>
      </c>
      <c r="L14811">
        <f>COUNTIF($K$2:K14811,$K14811)</f>
        <v>0</v>
      </c>
    </row>
    <row r="14812" ht="16.5" spans="1:12">
      <c r="A14812" s="1">
        <v>14811</v>
      </c>
      <c r="B14812" s="8">
        <f>COUNTIF($C$2:$C14812,模板!$E$2)</f>
        <v>77</v>
      </c>
      <c r="C14812" s="2" t="str">
        <f>IFERROR(VLOOKUP(K14812,开票信息!$A:$C,3,0),"")</f>
        <v/>
      </c>
      <c r="G14812" s="3" t="str">
        <f t="shared" si="231"/>
        <v/>
      </c>
      <c r="L14812">
        <f>COUNTIF($K$2:K14812,$K14812)</f>
        <v>0</v>
      </c>
    </row>
    <row r="14813" ht="16.5" spans="1:12">
      <c r="A14813" s="1">
        <v>14812</v>
      </c>
      <c r="B14813" s="8">
        <f>COUNTIF($C$2:$C14813,模板!$E$2)</f>
        <v>77</v>
      </c>
      <c r="C14813" s="2" t="str">
        <f>IFERROR(VLOOKUP(K14813,开票信息!$A:$C,3,0),"")</f>
        <v/>
      </c>
      <c r="G14813" s="3" t="str">
        <f t="shared" si="231"/>
        <v/>
      </c>
      <c r="L14813">
        <f>COUNTIF($K$2:K14813,$K14813)</f>
        <v>0</v>
      </c>
    </row>
    <row r="14814" ht="16.5" spans="1:12">
      <c r="A14814" s="1">
        <v>14813</v>
      </c>
      <c r="B14814" s="8">
        <f>COUNTIF($C$2:$C14814,模板!$E$2)</f>
        <v>77</v>
      </c>
      <c r="C14814" s="2" t="str">
        <f>IFERROR(VLOOKUP(K14814,开票信息!$A:$C,3,0),"")</f>
        <v/>
      </c>
      <c r="G14814" s="3" t="str">
        <f t="shared" si="231"/>
        <v/>
      </c>
      <c r="L14814">
        <f>COUNTIF($K$2:K14814,$K14814)</f>
        <v>0</v>
      </c>
    </row>
    <row r="14815" ht="16.5" spans="1:12">
      <c r="A14815" s="1">
        <v>14814</v>
      </c>
      <c r="B14815" s="8">
        <f>COUNTIF($C$2:$C14815,模板!$E$2)</f>
        <v>77</v>
      </c>
      <c r="C14815" s="2" t="str">
        <f>IFERROR(VLOOKUP(K14815,开票信息!$A:$C,3,0),"")</f>
        <v/>
      </c>
      <c r="G14815" s="3" t="str">
        <f t="shared" si="231"/>
        <v/>
      </c>
      <c r="L14815">
        <f>COUNTIF($K$2:K14815,$K14815)</f>
        <v>0</v>
      </c>
    </row>
    <row r="14816" ht="16.5" spans="1:12">
      <c r="A14816" s="1">
        <v>14815</v>
      </c>
      <c r="B14816" s="8">
        <f>COUNTIF($C$2:$C14816,模板!$E$2)</f>
        <v>77</v>
      </c>
      <c r="C14816" s="2" t="str">
        <f>IFERROR(VLOOKUP(K14816,开票信息!$A:$C,3,0),"")</f>
        <v/>
      </c>
      <c r="G14816" s="3" t="str">
        <f t="shared" si="231"/>
        <v/>
      </c>
      <c r="L14816">
        <f>COUNTIF($K$2:K14816,$K14816)</f>
        <v>0</v>
      </c>
    </row>
    <row r="14817" ht="16.5" spans="1:12">
      <c r="A14817" s="1">
        <v>14816</v>
      </c>
      <c r="B14817" s="8">
        <f>COUNTIF($C$2:$C14817,模板!$E$2)</f>
        <v>77</v>
      </c>
      <c r="C14817" s="2" t="str">
        <f>IFERROR(VLOOKUP(K14817,开票信息!$A:$C,3,0),"")</f>
        <v/>
      </c>
      <c r="G14817" s="3" t="str">
        <f t="shared" si="231"/>
        <v/>
      </c>
      <c r="L14817">
        <f>COUNTIF($K$2:K14817,$K14817)</f>
        <v>0</v>
      </c>
    </row>
    <row r="14818" ht="16.5" spans="1:12">
      <c r="A14818" s="1">
        <v>14817</v>
      </c>
      <c r="B14818" s="8">
        <f>COUNTIF($C$2:$C14818,模板!$E$2)</f>
        <v>77</v>
      </c>
      <c r="C14818" s="2" t="str">
        <f>IFERROR(VLOOKUP(K14818,开票信息!$A:$C,3,0),"")</f>
        <v/>
      </c>
      <c r="G14818" s="3" t="str">
        <f t="shared" si="231"/>
        <v/>
      </c>
      <c r="L14818">
        <f>COUNTIF($K$2:K14818,$K14818)</f>
        <v>0</v>
      </c>
    </row>
    <row r="14819" ht="16.5" spans="1:12">
      <c r="A14819" s="1">
        <v>14818</v>
      </c>
      <c r="B14819" s="8">
        <f>COUNTIF($C$2:$C14819,模板!$E$2)</f>
        <v>77</v>
      </c>
      <c r="C14819" s="2" t="str">
        <f>IFERROR(VLOOKUP(K14819,开票信息!$A:$C,3,0),"")</f>
        <v/>
      </c>
      <c r="G14819" s="3" t="str">
        <f t="shared" si="231"/>
        <v/>
      </c>
      <c r="L14819">
        <f>COUNTIF($K$2:K14819,$K14819)</f>
        <v>0</v>
      </c>
    </row>
    <row r="14820" ht="16.5" spans="1:12">
      <c r="A14820" s="1">
        <v>14819</v>
      </c>
      <c r="B14820" s="8">
        <f>COUNTIF($C$2:$C14820,模板!$E$2)</f>
        <v>77</v>
      </c>
      <c r="C14820" s="2" t="str">
        <f>IFERROR(VLOOKUP(K14820,开票信息!$A:$C,3,0),"")</f>
        <v/>
      </c>
      <c r="G14820" s="3" t="str">
        <f t="shared" si="231"/>
        <v/>
      </c>
      <c r="L14820">
        <f>COUNTIF($K$2:K14820,$K14820)</f>
        <v>0</v>
      </c>
    </row>
    <row r="14821" ht="16.5" spans="1:12">
      <c r="A14821" s="1">
        <v>14820</v>
      </c>
      <c r="B14821" s="8">
        <f>COUNTIF($C$2:$C14821,模板!$E$2)</f>
        <v>77</v>
      </c>
      <c r="C14821" s="2" t="str">
        <f>IFERROR(VLOOKUP(K14821,开票信息!$A:$C,3,0),"")</f>
        <v/>
      </c>
      <c r="G14821" s="3" t="str">
        <f t="shared" si="231"/>
        <v/>
      </c>
      <c r="L14821">
        <f>COUNTIF($K$2:K14821,$K14821)</f>
        <v>0</v>
      </c>
    </row>
    <row r="14822" ht="16.5" spans="1:12">
      <c r="A14822" s="1">
        <v>14821</v>
      </c>
      <c r="B14822" s="8">
        <f>COUNTIF($C$2:$C14822,模板!$E$2)</f>
        <v>77</v>
      </c>
      <c r="C14822" s="2" t="str">
        <f>IFERROR(VLOOKUP(K14822,开票信息!$A:$C,3,0),"")</f>
        <v/>
      </c>
      <c r="G14822" s="3" t="str">
        <f t="shared" si="231"/>
        <v/>
      </c>
      <c r="L14822">
        <f>COUNTIF($K$2:K14822,$K14822)</f>
        <v>0</v>
      </c>
    </row>
    <row r="14823" ht="16.5" spans="1:12">
      <c r="A14823" s="1">
        <v>14822</v>
      </c>
      <c r="B14823" s="8">
        <f>COUNTIF($C$2:$C14823,模板!$E$2)</f>
        <v>77</v>
      </c>
      <c r="C14823" s="2" t="str">
        <f>IFERROR(VLOOKUP(K14823,开票信息!$A:$C,3,0),"")</f>
        <v/>
      </c>
      <c r="G14823" s="3" t="str">
        <f t="shared" si="231"/>
        <v/>
      </c>
      <c r="L14823">
        <f>COUNTIF($K$2:K14823,$K14823)</f>
        <v>0</v>
      </c>
    </row>
    <row r="14824" ht="16.5" spans="1:12">
      <c r="A14824" s="1">
        <v>14823</v>
      </c>
      <c r="B14824" s="8">
        <f>COUNTIF($C$2:$C14824,模板!$E$2)</f>
        <v>77</v>
      </c>
      <c r="C14824" s="2" t="str">
        <f>IFERROR(VLOOKUP(K14824,开票信息!$A:$C,3,0),"")</f>
        <v/>
      </c>
      <c r="G14824" s="3" t="str">
        <f t="shared" si="231"/>
        <v/>
      </c>
      <c r="L14824">
        <f>COUNTIF($K$2:K14824,$K14824)</f>
        <v>0</v>
      </c>
    </row>
    <row r="14825" ht="16.5" spans="1:12">
      <c r="A14825" s="1">
        <v>14824</v>
      </c>
      <c r="B14825" s="8">
        <f>COUNTIF($C$2:$C14825,模板!$E$2)</f>
        <v>77</v>
      </c>
      <c r="C14825" s="2" t="str">
        <f>IFERROR(VLOOKUP(K14825,开票信息!$A:$C,3,0),"")</f>
        <v/>
      </c>
      <c r="G14825" s="3" t="str">
        <f t="shared" si="231"/>
        <v/>
      </c>
      <c r="L14825">
        <f>COUNTIF($K$2:K14825,$K14825)</f>
        <v>0</v>
      </c>
    </row>
    <row r="14826" ht="16.5" spans="1:12">
      <c r="A14826" s="1">
        <v>14825</v>
      </c>
      <c r="B14826" s="8">
        <f>COUNTIF($C$2:$C14826,模板!$E$2)</f>
        <v>77</v>
      </c>
      <c r="C14826" s="2" t="str">
        <f>IFERROR(VLOOKUP(K14826,开票信息!$A:$C,3,0),"")</f>
        <v/>
      </c>
      <c r="G14826" s="3" t="str">
        <f t="shared" si="231"/>
        <v/>
      </c>
      <c r="L14826">
        <f>COUNTIF($K$2:K14826,$K14826)</f>
        <v>0</v>
      </c>
    </row>
    <row r="14827" ht="16.5" spans="1:12">
      <c r="A14827" s="1">
        <v>14826</v>
      </c>
      <c r="B14827" s="8">
        <f>COUNTIF($C$2:$C14827,模板!$E$2)</f>
        <v>77</v>
      </c>
      <c r="C14827" s="2" t="str">
        <f>IFERROR(VLOOKUP(K14827,开票信息!$A:$C,3,0),"")</f>
        <v/>
      </c>
      <c r="G14827" s="3" t="str">
        <f t="shared" si="231"/>
        <v/>
      </c>
      <c r="L14827">
        <f>COUNTIF($K$2:K14827,$K14827)</f>
        <v>0</v>
      </c>
    </row>
    <row r="14828" ht="16.5" spans="1:12">
      <c r="A14828" s="1">
        <v>14827</v>
      </c>
      <c r="B14828" s="8">
        <f>COUNTIF($C$2:$C14828,模板!$E$2)</f>
        <v>77</v>
      </c>
      <c r="C14828" s="2" t="str">
        <f>IFERROR(VLOOKUP(K14828,开票信息!$A:$C,3,0),"")</f>
        <v/>
      </c>
      <c r="G14828" s="3" t="str">
        <f t="shared" si="231"/>
        <v/>
      </c>
      <c r="L14828">
        <f>COUNTIF($K$2:K14828,$K14828)</f>
        <v>0</v>
      </c>
    </row>
    <row r="14829" ht="16.5" spans="1:12">
      <c r="A14829" s="1">
        <v>14828</v>
      </c>
      <c r="B14829" s="8">
        <f>COUNTIF($C$2:$C14829,模板!$E$2)</f>
        <v>77</v>
      </c>
      <c r="C14829" s="2" t="str">
        <f>IFERROR(VLOOKUP(K14829,开票信息!$A:$C,3,0),"")</f>
        <v/>
      </c>
      <c r="G14829" s="3" t="str">
        <f t="shared" si="231"/>
        <v/>
      </c>
      <c r="L14829">
        <f>COUNTIF($K$2:K14829,$K14829)</f>
        <v>0</v>
      </c>
    </row>
    <row r="14830" ht="16.5" spans="1:12">
      <c r="A14830" s="1">
        <v>14829</v>
      </c>
      <c r="B14830" s="8">
        <f>COUNTIF($C$2:$C14830,模板!$E$2)</f>
        <v>77</v>
      </c>
      <c r="C14830" s="2" t="str">
        <f>IFERROR(VLOOKUP(K14830,开票信息!$A:$C,3,0),"")</f>
        <v/>
      </c>
      <c r="G14830" s="3" t="str">
        <f t="shared" si="231"/>
        <v/>
      </c>
      <c r="L14830">
        <f>COUNTIF($K$2:K14830,$K14830)</f>
        <v>0</v>
      </c>
    </row>
    <row r="14831" ht="16.5" spans="1:12">
      <c r="A14831" s="1">
        <v>14830</v>
      </c>
      <c r="B14831" s="8">
        <f>COUNTIF($C$2:$C14831,模板!$E$2)</f>
        <v>77</v>
      </c>
      <c r="C14831" s="2" t="str">
        <f>IFERROR(VLOOKUP(K14831,开票信息!$A:$C,3,0),"")</f>
        <v/>
      </c>
      <c r="G14831" s="3" t="str">
        <f t="shared" si="231"/>
        <v/>
      </c>
      <c r="L14831">
        <f>COUNTIF($K$2:K14831,$K14831)</f>
        <v>0</v>
      </c>
    </row>
    <row r="14832" ht="16.5" spans="1:12">
      <c r="A14832" s="1">
        <v>14831</v>
      </c>
      <c r="B14832" s="8">
        <f>COUNTIF($C$2:$C14832,模板!$E$2)</f>
        <v>77</v>
      </c>
      <c r="C14832" s="2" t="str">
        <f>IFERROR(VLOOKUP(K14832,开票信息!$A:$C,3,0),"")</f>
        <v/>
      </c>
      <c r="G14832" s="3" t="str">
        <f t="shared" si="231"/>
        <v/>
      </c>
      <c r="L14832">
        <f>COUNTIF($K$2:K14832,$K14832)</f>
        <v>0</v>
      </c>
    </row>
    <row r="14833" ht="16.5" spans="1:12">
      <c r="A14833" s="1">
        <v>14832</v>
      </c>
      <c r="B14833" s="8">
        <f>COUNTIF($C$2:$C14833,模板!$E$2)</f>
        <v>77</v>
      </c>
      <c r="C14833" s="2" t="str">
        <f>IFERROR(VLOOKUP(K14833,开票信息!$A:$C,3,0),"")</f>
        <v/>
      </c>
      <c r="G14833" s="3" t="str">
        <f t="shared" si="231"/>
        <v/>
      </c>
      <c r="L14833">
        <f>COUNTIF($K$2:K14833,$K14833)</f>
        <v>0</v>
      </c>
    </row>
    <row r="14834" ht="16.5" spans="1:12">
      <c r="A14834" s="1">
        <v>14833</v>
      </c>
      <c r="B14834" s="8">
        <f>COUNTIF($C$2:$C14834,模板!$E$2)</f>
        <v>77</v>
      </c>
      <c r="C14834" s="2" t="str">
        <f>IFERROR(VLOOKUP(K14834,开票信息!$A:$C,3,0),"")</f>
        <v/>
      </c>
      <c r="G14834" s="3" t="str">
        <f t="shared" si="231"/>
        <v/>
      </c>
      <c r="L14834">
        <f>COUNTIF($K$2:K14834,$K14834)</f>
        <v>0</v>
      </c>
    </row>
    <row r="14835" ht="16.5" spans="1:12">
      <c r="A14835" s="1">
        <v>14834</v>
      </c>
      <c r="B14835" s="8">
        <f>COUNTIF($C$2:$C14835,模板!$E$2)</f>
        <v>77</v>
      </c>
      <c r="C14835" s="2" t="str">
        <f>IFERROR(VLOOKUP(K14835,开票信息!$A:$C,3,0),"")</f>
        <v/>
      </c>
      <c r="G14835" s="3" t="str">
        <f t="shared" si="231"/>
        <v/>
      </c>
      <c r="L14835">
        <f>COUNTIF($K$2:K14835,$K14835)</f>
        <v>0</v>
      </c>
    </row>
    <row r="14836" ht="16.5" spans="1:12">
      <c r="A14836" s="1">
        <v>14835</v>
      </c>
      <c r="B14836" s="8">
        <f>COUNTIF($C$2:$C14836,模板!$E$2)</f>
        <v>77</v>
      </c>
      <c r="C14836" s="2" t="str">
        <f>IFERROR(VLOOKUP(K14836,开票信息!$A:$C,3,0),"")</f>
        <v/>
      </c>
      <c r="G14836" s="3" t="str">
        <f t="shared" si="231"/>
        <v/>
      </c>
      <c r="L14836">
        <f>COUNTIF($K$2:K14836,$K14836)</f>
        <v>0</v>
      </c>
    </row>
    <row r="14837" ht="16.5" spans="1:12">
      <c r="A14837" s="1">
        <v>14836</v>
      </c>
      <c r="B14837" s="8">
        <f>COUNTIF($C$2:$C14837,模板!$E$2)</f>
        <v>77</v>
      </c>
      <c r="C14837" s="2" t="str">
        <f>IFERROR(VLOOKUP(K14837,开票信息!$A:$C,3,0),"")</f>
        <v/>
      </c>
      <c r="G14837" s="3" t="str">
        <f t="shared" si="231"/>
        <v/>
      </c>
      <c r="L14837">
        <f>COUNTIF($K$2:K14837,$K14837)</f>
        <v>0</v>
      </c>
    </row>
    <row r="14838" ht="16.5" spans="1:12">
      <c r="A14838" s="1">
        <v>14837</v>
      </c>
      <c r="B14838" s="8">
        <f>COUNTIF($C$2:$C14838,模板!$E$2)</f>
        <v>77</v>
      </c>
      <c r="C14838" s="2" t="str">
        <f>IFERROR(VLOOKUP(K14838,开票信息!$A:$C,3,0),"")</f>
        <v/>
      </c>
      <c r="G14838" s="3" t="str">
        <f t="shared" si="231"/>
        <v/>
      </c>
      <c r="L14838">
        <f>COUNTIF($K$2:K14838,$K14838)</f>
        <v>0</v>
      </c>
    </row>
    <row r="14839" ht="16.5" spans="1:12">
      <c r="A14839" s="1">
        <v>14838</v>
      </c>
      <c r="B14839" s="8">
        <f>COUNTIF($C$2:$C14839,模板!$E$2)</f>
        <v>77</v>
      </c>
      <c r="C14839" s="2" t="str">
        <f>IFERROR(VLOOKUP(K14839,开票信息!$A:$C,3,0),"")</f>
        <v/>
      </c>
      <c r="G14839" s="3" t="str">
        <f t="shared" si="231"/>
        <v/>
      </c>
      <c r="L14839">
        <f>COUNTIF($K$2:K14839,$K14839)</f>
        <v>0</v>
      </c>
    </row>
    <row r="14840" ht="16.5" spans="1:12">
      <c r="A14840" s="1">
        <v>14839</v>
      </c>
      <c r="B14840" s="8">
        <f>COUNTIF($C$2:$C14840,模板!$E$2)</f>
        <v>77</v>
      </c>
      <c r="C14840" s="2" t="str">
        <f>IFERROR(VLOOKUP(K14840,开票信息!$A:$C,3,0),"")</f>
        <v/>
      </c>
      <c r="G14840" s="3" t="str">
        <f t="shared" si="231"/>
        <v/>
      </c>
      <c r="L14840">
        <f>COUNTIF($K$2:K14840,$K14840)</f>
        <v>0</v>
      </c>
    </row>
    <row r="14841" ht="16.5" spans="1:12">
      <c r="A14841" s="1">
        <v>14840</v>
      </c>
      <c r="B14841" s="8">
        <f>COUNTIF($C$2:$C14841,模板!$E$2)</f>
        <v>77</v>
      </c>
      <c r="C14841" s="2" t="str">
        <f>IFERROR(VLOOKUP(K14841,开票信息!$A:$C,3,0),"")</f>
        <v/>
      </c>
      <c r="G14841" s="3" t="str">
        <f t="shared" si="231"/>
        <v/>
      </c>
      <c r="L14841">
        <f>COUNTIF($K$2:K14841,$K14841)</f>
        <v>0</v>
      </c>
    </row>
    <row r="14842" ht="16.5" spans="1:12">
      <c r="A14842" s="1">
        <v>14841</v>
      </c>
      <c r="B14842" s="8">
        <f>COUNTIF($C$2:$C14842,模板!$E$2)</f>
        <v>77</v>
      </c>
      <c r="C14842" s="2" t="str">
        <f>IFERROR(VLOOKUP(K14842,开票信息!$A:$C,3,0),"")</f>
        <v/>
      </c>
      <c r="G14842" s="3" t="str">
        <f t="shared" si="231"/>
        <v/>
      </c>
      <c r="L14842">
        <f>COUNTIF($K$2:K14842,$K14842)</f>
        <v>0</v>
      </c>
    </row>
    <row r="14843" ht="16.5" spans="1:12">
      <c r="A14843" s="1">
        <v>14842</v>
      </c>
      <c r="B14843" s="8">
        <f>COUNTIF($C$2:$C14843,模板!$E$2)</f>
        <v>77</v>
      </c>
      <c r="C14843" s="2" t="str">
        <f>IFERROR(VLOOKUP(K14843,开票信息!$A:$C,3,0),"")</f>
        <v/>
      </c>
      <c r="G14843" s="3" t="str">
        <f t="shared" si="231"/>
        <v/>
      </c>
      <c r="L14843">
        <f>COUNTIF($K$2:K14843,$K14843)</f>
        <v>0</v>
      </c>
    </row>
    <row r="14844" ht="16.5" spans="1:12">
      <c r="A14844" s="1">
        <v>14843</v>
      </c>
      <c r="B14844" s="8">
        <f>COUNTIF($C$2:$C14844,模板!$E$2)</f>
        <v>77</v>
      </c>
      <c r="C14844" s="2" t="str">
        <f>IFERROR(VLOOKUP(K14844,开票信息!$A:$C,3,0),"")</f>
        <v/>
      </c>
      <c r="G14844" s="3" t="str">
        <f t="shared" si="231"/>
        <v/>
      </c>
      <c r="L14844">
        <f>COUNTIF($K$2:K14844,$K14844)</f>
        <v>0</v>
      </c>
    </row>
    <row r="14845" ht="16.5" spans="1:12">
      <c r="A14845" s="1">
        <v>14844</v>
      </c>
      <c r="B14845" s="8">
        <f>COUNTIF($C$2:$C14845,模板!$E$2)</f>
        <v>77</v>
      </c>
      <c r="C14845" s="2" t="str">
        <f>IFERROR(VLOOKUP(K14845,开票信息!$A:$C,3,0),"")</f>
        <v/>
      </c>
      <c r="G14845" s="3" t="str">
        <f t="shared" si="231"/>
        <v/>
      </c>
      <c r="L14845">
        <f>COUNTIF($K$2:K14845,$K14845)</f>
        <v>0</v>
      </c>
    </row>
    <row r="14846" ht="16.5" spans="1:12">
      <c r="A14846" s="1">
        <v>14845</v>
      </c>
      <c r="B14846" s="8">
        <f>COUNTIF($C$2:$C14846,模板!$E$2)</f>
        <v>77</v>
      </c>
      <c r="C14846" s="2" t="str">
        <f>IFERROR(VLOOKUP(K14846,开票信息!$A:$C,3,0),"")</f>
        <v/>
      </c>
      <c r="G14846" s="3" t="str">
        <f t="shared" si="231"/>
        <v/>
      </c>
      <c r="L14846">
        <f>COUNTIF($K$2:K14846,$K14846)</f>
        <v>0</v>
      </c>
    </row>
    <row r="14847" ht="16.5" spans="1:12">
      <c r="A14847" s="1">
        <v>14846</v>
      </c>
      <c r="B14847" s="8">
        <f>COUNTIF($C$2:$C14847,模板!$E$2)</f>
        <v>77</v>
      </c>
      <c r="C14847" s="2" t="str">
        <f>IFERROR(VLOOKUP(K14847,开票信息!$A:$C,3,0),"")</f>
        <v/>
      </c>
      <c r="G14847" s="3" t="str">
        <f t="shared" si="231"/>
        <v/>
      </c>
      <c r="L14847">
        <f>COUNTIF($K$2:K14847,$K14847)</f>
        <v>0</v>
      </c>
    </row>
    <row r="14848" ht="16.5" spans="1:12">
      <c r="A14848" s="1">
        <v>14847</v>
      </c>
      <c r="B14848" s="8">
        <f>COUNTIF($C$2:$C14848,模板!$E$2)</f>
        <v>77</v>
      </c>
      <c r="C14848" s="2" t="str">
        <f>IFERROR(VLOOKUP(K14848,开票信息!$A:$C,3,0),"")</f>
        <v/>
      </c>
      <c r="G14848" s="3" t="str">
        <f t="shared" si="231"/>
        <v/>
      </c>
      <c r="L14848">
        <f>COUNTIF($K$2:K14848,$K14848)</f>
        <v>0</v>
      </c>
    </row>
    <row r="14849" ht="16.5" spans="1:12">
      <c r="A14849" s="1">
        <v>14848</v>
      </c>
      <c r="B14849" s="8">
        <f>COUNTIF($C$2:$C14849,模板!$E$2)</f>
        <v>77</v>
      </c>
      <c r="C14849" s="2" t="str">
        <f>IFERROR(VLOOKUP(K14849,开票信息!$A:$C,3,0),"")</f>
        <v/>
      </c>
      <c r="G14849" s="3" t="str">
        <f t="shared" si="231"/>
        <v/>
      </c>
      <c r="L14849">
        <f>COUNTIF($K$2:K14849,$K14849)</f>
        <v>0</v>
      </c>
    </row>
    <row r="14850" ht="16.5" spans="1:12">
      <c r="A14850" s="1">
        <v>14849</v>
      </c>
      <c r="B14850" s="8">
        <f>COUNTIF($C$2:$C14850,模板!$E$2)</f>
        <v>77</v>
      </c>
      <c r="C14850" s="2" t="str">
        <f>IFERROR(VLOOKUP(K14850,开票信息!$A:$C,3,0),"")</f>
        <v/>
      </c>
      <c r="G14850" s="3" t="str">
        <f t="shared" si="231"/>
        <v/>
      </c>
      <c r="L14850">
        <f>COUNTIF($K$2:K14850,$K14850)</f>
        <v>0</v>
      </c>
    </row>
    <row r="14851" ht="16.5" spans="1:12">
      <c r="A14851" s="1">
        <v>14850</v>
      </c>
      <c r="B14851" s="8">
        <f>COUNTIF($C$2:$C14851,模板!$E$2)</f>
        <v>77</v>
      </c>
      <c r="C14851" s="2" t="str">
        <f>IFERROR(VLOOKUP(K14851,开票信息!$A:$C,3,0),"")</f>
        <v/>
      </c>
      <c r="G14851" s="3" t="str">
        <f t="shared" ref="G14851:G14914" si="232">IFERROR(H14851/F14851,"")</f>
        <v/>
      </c>
      <c r="L14851">
        <f>COUNTIF($K$2:K14851,$K14851)</f>
        <v>0</v>
      </c>
    </row>
    <row r="14852" ht="16.5" spans="1:12">
      <c r="A14852" s="1">
        <v>14851</v>
      </c>
      <c r="B14852" s="8">
        <f>COUNTIF($C$2:$C14852,模板!$E$2)</f>
        <v>77</v>
      </c>
      <c r="C14852" s="2" t="str">
        <f>IFERROR(VLOOKUP(K14852,开票信息!$A:$C,3,0),"")</f>
        <v/>
      </c>
      <c r="G14852" s="3" t="str">
        <f t="shared" si="232"/>
        <v/>
      </c>
      <c r="L14852">
        <f>COUNTIF($K$2:K14852,$K14852)</f>
        <v>0</v>
      </c>
    </row>
    <row r="14853" ht="16.5" spans="1:12">
      <c r="A14853" s="1">
        <v>14852</v>
      </c>
      <c r="B14853" s="8">
        <f>COUNTIF($C$2:$C14853,模板!$E$2)</f>
        <v>77</v>
      </c>
      <c r="C14853" s="2" t="str">
        <f>IFERROR(VLOOKUP(K14853,开票信息!$A:$C,3,0),"")</f>
        <v/>
      </c>
      <c r="G14853" s="3" t="str">
        <f t="shared" si="232"/>
        <v/>
      </c>
      <c r="L14853">
        <f>COUNTIF($K$2:K14853,$K14853)</f>
        <v>0</v>
      </c>
    </row>
    <row r="14854" ht="16.5" spans="1:12">
      <c r="A14854" s="1">
        <v>14853</v>
      </c>
      <c r="B14854" s="8">
        <f>COUNTIF($C$2:$C14854,模板!$E$2)</f>
        <v>77</v>
      </c>
      <c r="C14854" s="2" t="str">
        <f>IFERROR(VLOOKUP(K14854,开票信息!$A:$C,3,0),"")</f>
        <v/>
      </c>
      <c r="G14854" s="3" t="str">
        <f t="shared" si="232"/>
        <v/>
      </c>
      <c r="L14854">
        <f>COUNTIF($K$2:K14854,$K14854)</f>
        <v>0</v>
      </c>
    </row>
    <row r="14855" ht="16.5" spans="1:12">
      <c r="A14855" s="1">
        <v>14854</v>
      </c>
      <c r="B14855" s="8">
        <f>COUNTIF($C$2:$C14855,模板!$E$2)</f>
        <v>77</v>
      </c>
      <c r="C14855" s="2" t="str">
        <f>IFERROR(VLOOKUP(K14855,开票信息!$A:$C,3,0),"")</f>
        <v/>
      </c>
      <c r="G14855" s="3" t="str">
        <f t="shared" si="232"/>
        <v/>
      </c>
      <c r="L14855">
        <f>COUNTIF($K$2:K14855,$K14855)</f>
        <v>0</v>
      </c>
    </row>
    <row r="14856" ht="16.5" spans="1:12">
      <c r="A14856" s="1">
        <v>14855</v>
      </c>
      <c r="B14856" s="8">
        <f>COUNTIF($C$2:$C14856,模板!$E$2)</f>
        <v>77</v>
      </c>
      <c r="C14856" s="2" t="str">
        <f>IFERROR(VLOOKUP(K14856,开票信息!$A:$C,3,0),"")</f>
        <v/>
      </c>
      <c r="G14856" s="3" t="str">
        <f t="shared" si="232"/>
        <v/>
      </c>
      <c r="L14856">
        <f>COUNTIF($K$2:K14856,$K14856)</f>
        <v>0</v>
      </c>
    </row>
    <row r="14857" ht="16.5" spans="1:12">
      <c r="A14857" s="1">
        <v>14856</v>
      </c>
      <c r="B14857" s="8">
        <f>COUNTIF($C$2:$C14857,模板!$E$2)</f>
        <v>77</v>
      </c>
      <c r="C14857" s="2" t="str">
        <f>IFERROR(VLOOKUP(K14857,开票信息!$A:$C,3,0),"")</f>
        <v/>
      </c>
      <c r="G14857" s="3" t="str">
        <f t="shared" si="232"/>
        <v/>
      </c>
      <c r="L14857">
        <f>COUNTIF($K$2:K14857,$K14857)</f>
        <v>0</v>
      </c>
    </row>
    <row r="14858" ht="16.5" spans="1:12">
      <c r="A14858" s="1">
        <v>14857</v>
      </c>
      <c r="B14858" s="8">
        <f>COUNTIF($C$2:$C14858,模板!$E$2)</f>
        <v>77</v>
      </c>
      <c r="C14858" s="2" t="str">
        <f>IFERROR(VLOOKUP(K14858,开票信息!$A:$C,3,0),"")</f>
        <v/>
      </c>
      <c r="G14858" s="3" t="str">
        <f t="shared" si="232"/>
        <v/>
      </c>
      <c r="L14858">
        <f>COUNTIF($K$2:K14858,$K14858)</f>
        <v>0</v>
      </c>
    </row>
    <row r="14859" ht="16.5" spans="1:12">
      <c r="A14859" s="1">
        <v>14858</v>
      </c>
      <c r="B14859" s="8">
        <f>COUNTIF($C$2:$C14859,模板!$E$2)</f>
        <v>77</v>
      </c>
      <c r="C14859" s="2" t="str">
        <f>IFERROR(VLOOKUP(K14859,开票信息!$A:$C,3,0),"")</f>
        <v/>
      </c>
      <c r="G14859" s="3" t="str">
        <f t="shared" si="232"/>
        <v/>
      </c>
      <c r="L14859">
        <f>COUNTIF($K$2:K14859,$K14859)</f>
        <v>0</v>
      </c>
    </row>
    <row r="14860" ht="16.5" spans="1:12">
      <c r="A14860" s="1">
        <v>14859</v>
      </c>
      <c r="B14860" s="8">
        <f>COUNTIF($C$2:$C14860,模板!$E$2)</f>
        <v>77</v>
      </c>
      <c r="C14860" s="2" t="str">
        <f>IFERROR(VLOOKUP(K14860,开票信息!$A:$C,3,0),"")</f>
        <v/>
      </c>
      <c r="G14860" s="3" t="str">
        <f t="shared" si="232"/>
        <v/>
      </c>
      <c r="L14860">
        <f>COUNTIF($K$2:K14860,$K14860)</f>
        <v>0</v>
      </c>
    </row>
    <row r="14861" ht="16.5" spans="1:12">
      <c r="A14861" s="1">
        <v>14860</v>
      </c>
      <c r="B14861" s="8">
        <f>COUNTIF($C$2:$C14861,模板!$E$2)</f>
        <v>77</v>
      </c>
      <c r="C14861" s="2" t="str">
        <f>IFERROR(VLOOKUP(K14861,开票信息!$A:$C,3,0),"")</f>
        <v/>
      </c>
      <c r="G14861" s="3" t="str">
        <f t="shared" si="232"/>
        <v/>
      </c>
      <c r="L14861">
        <f>COUNTIF($K$2:K14861,$K14861)</f>
        <v>0</v>
      </c>
    </row>
    <row r="14862" ht="16.5" spans="1:12">
      <c r="A14862" s="1">
        <v>14861</v>
      </c>
      <c r="B14862" s="8">
        <f>COUNTIF($C$2:$C14862,模板!$E$2)</f>
        <v>77</v>
      </c>
      <c r="C14862" s="2" t="str">
        <f>IFERROR(VLOOKUP(K14862,开票信息!$A:$C,3,0),"")</f>
        <v/>
      </c>
      <c r="G14862" s="3" t="str">
        <f t="shared" si="232"/>
        <v/>
      </c>
      <c r="L14862">
        <f>COUNTIF($K$2:K14862,$K14862)</f>
        <v>0</v>
      </c>
    </row>
    <row r="14863" ht="16.5" spans="1:12">
      <c r="A14863" s="1">
        <v>14862</v>
      </c>
      <c r="B14863" s="8">
        <f>COUNTIF($C$2:$C14863,模板!$E$2)</f>
        <v>77</v>
      </c>
      <c r="C14863" s="2" t="str">
        <f>IFERROR(VLOOKUP(K14863,开票信息!$A:$C,3,0),"")</f>
        <v/>
      </c>
      <c r="G14863" s="3" t="str">
        <f t="shared" si="232"/>
        <v/>
      </c>
      <c r="L14863">
        <f>COUNTIF($K$2:K14863,$K14863)</f>
        <v>0</v>
      </c>
    </row>
    <row r="14864" ht="16.5" spans="1:12">
      <c r="A14864" s="1">
        <v>14863</v>
      </c>
      <c r="B14864" s="8">
        <f>COUNTIF($C$2:$C14864,模板!$E$2)</f>
        <v>77</v>
      </c>
      <c r="C14864" s="2" t="str">
        <f>IFERROR(VLOOKUP(K14864,开票信息!$A:$C,3,0),"")</f>
        <v/>
      </c>
      <c r="G14864" s="3" t="str">
        <f t="shared" si="232"/>
        <v/>
      </c>
      <c r="L14864">
        <f>COUNTIF($K$2:K14864,$K14864)</f>
        <v>0</v>
      </c>
    </row>
    <row r="14865" ht="16.5" spans="1:12">
      <c r="A14865" s="1">
        <v>14864</v>
      </c>
      <c r="B14865" s="8">
        <f>COUNTIF($C$2:$C14865,模板!$E$2)</f>
        <v>77</v>
      </c>
      <c r="C14865" s="2" t="str">
        <f>IFERROR(VLOOKUP(K14865,开票信息!$A:$C,3,0),"")</f>
        <v/>
      </c>
      <c r="G14865" s="3" t="str">
        <f t="shared" si="232"/>
        <v/>
      </c>
      <c r="L14865">
        <f>COUNTIF($K$2:K14865,$K14865)</f>
        <v>0</v>
      </c>
    </row>
    <row r="14866" ht="16.5" spans="1:12">
      <c r="A14866" s="1">
        <v>14865</v>
      </c>
      <c r="B14866" s="8">
        <f>COUNTIF($C$2:$C14866,模板!$E$2)</f>
        <v>77</v>
      </c>
      <c r="C14866" s="2" t="str">
        <f>IFERROR(VLOOKUP(K14866,开票信息!$A:$C,3,0),"")</f>
        <v/>
      </c>
      <c r="G14866" s="3" t="str">
        <f t="shared" si="232"/>
        <v/>
      </c>
      <c r="L14866">
        <f>COUNTIF($K$2:K14866,$K14866)</f>
        <v>0</v>
      </c>
    </row>
    <row r="14867" ht="16.5" spans="1:12">
      <c r="A14867" s="1">
        <v>14866</v>
      </c>
      <c r="B14867" s="8">
        <f>COUNTIF($C$2:$C14867,模板!$E$2)</f>
        <v>77</v>
      </c>
      <c r="C14867" s="2" t="str">
        <f>IFERROR(VLOOKUP(K14867,开票信息!$A:$C,3,0),"")</f>
        <v/>
      </c>
      <c r="G14867" s="3" t="str">
        <f t="shared" si="232"/>
        <v/>
      </c>
      <c r="L14867">
        <f>COUNTIF($K$2:K14867,$K14867)</f>
        <v>0</v>
      </c>
    </row>
    <row r="14868" ht="16.5" spans="1:12">
      <c r="A14868" s="1">
        <v>14867</v>
      </c>
      <c r="B14868" s="8">
        <f>COUNTIF($C$2:$C14868,模板!$E$2)</f>
        <v>77</v>
      </c>
      <c r="C14868" s="2" t="str">
        <f>IFERROR(VLOOKUP(K14868,开票信息!$A:$C,3,0),"")</f>
        <v/>
      </c>
      <c r="G14868" s="3" t="str">
        <f t="shared" si="232"/>
        <v/>
      </c>
      <c r="L14868">
        <f>COUNTIF($K$2:K14868,$K14868)</f>
        <v>0</v>
      </c>
    </row>
    <row r="14869" ht="16.5" spans="1:12">
      <c r="A14869" s="1">
        <v>14868</v>
      </c>
      <c r="B14869" s="8">
        <f>COUNTIF($C$2:$C14869,模板!$E$2)</f>
        <v>77</v>
      </c>
      <c r="C14869" s="2" t="str">
        <f>IFERROR(VLOOKUP(K14869,开票信息!$A:$C,3,0),"")</f>
        <v/>
      </c>
      <c r="G14869" s="3" t="str">
        <f t="shared" si="232"/>
        <v/>
      </c>
      <c r="L14869">
        <f>COUNTIF($K$2:K14869,$K14869)</f>
        <v>0</v>
      </c>
    </row>
    <row r="14870" ht="16.5" spans="1:12">
      <c r="A14870" s="1">
        <v>14869</v>
      </c>
      <c r="B14870" s="8">
        <f>COUNTIF($C$2:$C14870,模板!$E$2)</f>
        <v>77</v>
      </c>
      <c r="C14870" s="2" t="str">
        <f>IFERROR(VLOOKUP(K14870,开票信息!$A:$C,3,0),"")</f>
        <v/>
      </c>
      <c r="G14870" s="3" t="str">
        <f t="shared" si="232"/>
        <v/>
      </c>
      <c r="L14870">
        <f>COUNTIF($K$2:K14870,$K14870)</f>
        <v>0</v>
      </c>
    </row>
    <row r="14871" ht="16.5" spans="1:12">
      <c r="A14871" s="1">
        <v>14870</v>
      </c>
      <c r="B14871" s="8">
        <f>COUNTIF($C$2:$C14871,模板!$E$2)</f>
        <v>77</v>
      </c>
      <c r="C14871" s="2" t="str">
        <f>IFERROR(VLOOKUP(K14871,开票信息!$A:$C,3,0),"")</f>
        <v/>
      </c>
      <c r="G14871" s="3" t="str">
        <f t="shared" si="232"/>
        <v/>
      </c>
      <c r="L14871">
        <f>COUNTIF($K$2:K14871,$K14871)</f>
        <v>0</v>
      </c>
    </row>
    <row r="14872" ht="16.5" spans="1:12">
      <c r="A14872" s="1">
        <v>14871</v>
      </c>
      <c r="B14872" s="8">
        <f>COUNTIF($C$2:$C14872,模板!$E$2)</f>
        <v>77</v>
      </c>
      <c r="C14872" s="2" t="str">
        <f>IFERROR(VLOOKUP(K14872,开票信息!$A:$C,3,0),"")</f>
        <v/>
      </c>
      <c r="G14872" s="3" t="str">
        <f t="shared" si="232"/>
        <v/>
      </c>
      <c r="L14872">
        <f>COUNTIF($K$2:K14872,$K14872)</f>
        <v>0</v>
      </c>
    </row>
    <row r="14873" ht="16.5" spans="1:12">
      <c r="A14873" s="1">
        <v>14872</v>
      </c>
      <c r="B14873" s="8">
        <f>COUNTIF($C$2:$C14873,模板!$E$2)</f>
        <v>77</v>
      </c>
      <c r="C14873" s="2" t="str">
        <f>IFERROR(VLOOKUP(K14873,开票信息!$A:$C,3,0),"")</f>
        <v/>
      </c>
      <c r="G14873" s="3" t="str">
        <f t="shared" si="232"/>
        <v/>
      </c>
      <c r="L14873">
        <f>COUNTIF($K$2:K14873,$K14873)</f>
        <v>0</v>
      </c>
    </row>
    <row r="14874" ht="16.5" spans="1:12">
      <c r="A14874" s="1">
        <v>14873</v>
      </c>
      <c r="B14874" s="8">
        <f>COUNTIF($C$2:$C14874,模板!$E$2)</f>
        <v>77</v>
      </c>
      <c r="C14874" s="2" t="str">
        <f>IFERROR(VLOOKUP(K14874,开票信息!$A:$C,3,0),"")</f>
        <v/>
      </c>
      <c r="G14874" s="3" t="str">
        <f t="shared" si="232"/>
        <v/>
      </c>
      <c r="L14874">
        <f>COUNTIF($K$2:K14874,$K14874)</f>
        <v>0</v>
      </c>
    </row>
    <row r="14875" ht="16.5" spans="1:12">
      <c r="A14875" s="1">
        <v>14874</v>
      </c>
      <c r="B14875" s="8">
        <f>COUNTIF($C$2:$C14875,模板!$E$2)</f>
        <v>77</v>
      </c>
      <c r="C14875" s="2" t="str">
        <f>IFERROR(VLOOKUP(K14875,开票信息!$A:$C,3,0),"")</f>
        <v/>
      </c>
      <c r="G14875" s="3" t="str">
        <f t="shared" si="232"/>
        <v/>
      </c>
      <c r="L14875">
        <f>COUNTIF($K$2:K14875,$K14875)</f>
        <v>0</v>
      </c>
    </row>
    <row r="14876" ht="16.5" spans="1:12">
      <c r="A14876" s="1">
        <v>14875</v>
      </c>
      <c r="B14876" s="8">
        <f>COUNTIF($C$2:$C14876,模板!$E$2)</f>
        <v>77</v>
      </c>
      <c r="C14876" s="2" t="str">
        <f>IFERROR(VLOOKUP(K14876,开票信息!$A:$C,3,0),"")</f>
        <v/>
      </c>
      <c r="G14876" s="3" t="str">
        <f t="shared" si="232"/>
        <v/>
      </c>
      <c r="L14876">
        <f>COUNTIF($K$2:K14876,$K14876)</f>
        <v>0</v>
      </c>
    </row>
    <row r="14877" ht="16.5" spans="1:12">
      <c r="A14877" s="1">
        <v>14876</v>
      </c>
      <c r="B14877" s="8">
        <f>COUNTIF($C$2:$C14877,模板!$E$2)</f>
        <v>77</v>
      </c>
      <c r="C14877" s="2" t="str">
        <f>IFERROR(VLOOKUP(K14877,开票信息!$A:$C,3,0),"")</f>
        <v/>
      </c>
      <c r="G14877" s="3" t="str">
        <f t="shared" si="232"/>
        <v/>
      </c>
      <c r="L14877">
        <f>COUNTIF($K$2:K14877,$K14877)</f>
        <v>0</v>
      </c>
    </row>
    <row r="14878" ht="16.5" spans="1:12">
      <c r="A14878" s="1">
        <v>14877</v>
      </c>
      <c r="B14878" s="8">
        <f>COUNTIF($C$2:$C14878,模板!$E$2)</f>
        <v>77</v>
      </c>
      <c r="C14878" s="2" t="str">
        <f>IFERROR(VLOOKUP(K14878,开票信息!$A:$C,3,0),"")</f>
        <v/>
      </c>
      <c r="G14878" s="3" t="str">
        <f t="shared" si="232"/>
        <v/>
      </c>
      <c r="L14878">
        <f>COUNTIF($K$2:K14878,$K14878)</f>
        <v>0</v>
      </c>
    </row>
    <row r="14879" ht="16.5" spans="1:12">
      <c r="A14879" s="1">
        <v>14878</v>
      </c>
      <c r="B14879" s="8">
        <f>COUNTIF($C$2:$C14879,模板!$E$2)</f>
        <v>77</v>
      </c>
      <c r="C14879" s="2" t="str">
        <f>IFERROR(VLOOKUP(K14879,开票信息!$A:$C,3,0),"")</f>
        <v/>
      </c>
      <c r="G14879" s="3" t="str">
        <f t="shared" si="232"/>
        <v/>
      </c>
      <c r="L14879">
        <f>COUNTIF($K$2:K14879,$K14879)</f>
        <v>0</v>
      </c>
    </row>
    <row r="14880" ht="16.5" spans="1:12">
      <c r="A14880" s="1">
        <v>14879</v>
      </c>
      <c r="B14880" s="8">
        <f>COUNTIF($C$2:$C14880,模板!$E$2)</f>
        <v>77</v>
      </c>
      <c r="C14880" s="2" t="str">
        <f>IFERROR(VLOOKUP(K14880,开票信息!$A:$C,3,0),"")</f>
        <v/>
      </c>
      <c r="G14880" s="3" t="str">
        <f t="shared" si="232"/>
        <v/>
      </c>
      <c r="L14880">
        <f>COUNTIF($K$2:K14880,$K14880)</f>
        <v>0</v>
      </c>
    </row>
    <row r="14881" ht="16.5" spans="1:12">
      <c r="A14881" s="1">
        <v>14880</v>
      </c>
      <c r="B14881" s="8">
        <f>COUNTIF($C$2:$C14881,模板!$E$2)</f>
        <v>77</v>
      </c>
      <c r="C14881" s="2" t="str">
        <f>IFERROR(VLOOKUP(K14881,开票信息!$A:$C,3,0),"")</f>
        <v/>
      </c>
      <c r="G14881" s="3" t="str">
        <f t="shared" si="232"/>
        <v/>
      </c>
      <c r="L14881">
        <f>COUNTIF($K$2:K14881,$K14881)</f>
        <v>0</v>
      </c>
    </row>
    <row r="14882" ht="16.5" spans="1:12">
      <c r="A14882" s="1">
        <v>14881</v>
      </c>
      <c r="B14882" s="8">
        <f>COUNTIF($C$2:$C14882,模板!$E$2)</f>
        <v>77</v>
      </c>
      <c r="C14882" s="2" t="str">
        <f>IFERROR(VLOOKUP(K14882,开票信息!$A:$C,3,0),"")</f>
        <v/>
      </c>
      <c r="G14882" s="3" t="str">
        <f t="shared" si="232"/>
        <v/>
      </c>
      <c r="L14882">
        <f>COUNTIF($K$2:K14882,$K14882)</f>
        <v>0</v>
      </c>
    </row>
    <row r="14883" ht="16.5" spans="1:12">
      <c r="A14883" s="1">
        <v>14882</v>
      </c>
      <c r="B14883" s="8">
        <f>COUNTIF($C$2:$C14883,模板!$E$2)</f>
        <v>77</v>
      </c>
      <c r="C14883" s="2" t="str">
        <f>IFERROR(VLOOKUP(K14883,开票信息!$A:$C,3,0),"")</f>
        <v/>
      </c>
      <c r="G14883" s="3" t="str">
        <f t="shared" si="232"/>
        <v/>
      </c>
      <c r="L14883">
        <f>COUNTIF($K$2:K14883,$K14883)</f>
        <v>0</v>
      </c>
    </row>
    <row r="14884" ht="16.5" spans="1:12">
      <c r="A14884" s="1">
        <v>14883</v>
      </c>
      <c r="B14884" s="8">
        <f>COUNTIF($C$2:$C14884,模板!$E$2)</f>
        <v>77</v>
      </c>
      <c r="C14884" s="2" t="str">
        <f>IFERROR(VLOOKUP(K14884,开票信息!$A:$C,3,0),"")</f>
        <v/>
      </c>
      <c r="G14884" s="3" t="str">
        <f t="shared" si="232"/>
        <v/>
      </c>
      <c r="L14884">
        <f>COUNTIF($K$2:K14884,$K14884)</f>
        <v>0</v>
      </c>
    </row>
    <row r="14885" ht="16.5" spans="1:12">
      <c r="A14885" s="1">
        <v>14884</v>
      </c>
      <c r="B14885" s="8">
        <f>COUNTIF($C$2:$C14885,模板!$E$2)</f>
        <v>77</v>
      </c>
      <c r="C14885" s="2" t="str">
        <f>IFERROR(VLOOKUP(K14885,开票信息!$A:$C,3,0),"")</f>
        <v/>
      </c>
      <c r="G14885" s="3" t="str">
        <f t="shared" si="232"/>
        <v/>
      </c>
      <c r="L14885">
        <f>COUNTIF($K$2:K14885,$K14885)</f>
        <v>0</v>
      </c>
    </row>
    <row r="14886" ht="16.5" spans="1:12">
      <c r="A14886" s="1">
        <v>14885</v>
      </c>
      <c r="B14886" s="8">
        <f>COUNTIF($C$2:$C14886,模板!$E$2)</f>
        <v>77</v>
      </c>
      <c r="C14886" s="2" t="str">
        <f>IFERROR(VLOOKUP(K14886,开票信息!$A:$C,3,0),"")</f>
        <v/>
      </c>
      <c r="G14886" s="3" t="str">
        <f t="shared" si="232"/>
        <v/>
      </c>
      <c r="L14886">
        <f>COUNTIF($K$2:K14886,$K14886)</f>
        <v>0</v>
      </c>
    </row>
    <row r="14887" ht="16.5" spans="1:12">
      <c r="A14887" s="1">
        <v>14886</v>
      </c>
      <c r="B14887" s="8">
        <f>COUNTIF($C$2:$C14887,模板!$E$2)</f>
        <v>77</v>
      </c>
      <c r="C14887" s="2" t="str">
        <f>IFERROR(VLOOKUP(K14887,开票信息!$A:$C,3,0),"")</f>
        <v/>
      </c>
      <c r="G14887" s="3" t="str">
        <f t="shared" si="232"/>
        <v/>
      </c>
      <c r="L14887">
        <f>COUNTIF($K$2:K14887,$K14887)</f>
        <v>0</v>
      </c>
    </row>
    <row r="14888" ht="16.5" spans="1:12">
      <c r="A14888" s="1">
        <v>14887</v>
      </c>
      <c r="B14888" s="8">
        <f>COUNTIF($C$2:$C14888,模板!$E$2)</f>
        <v>77</v>
      </c>
      <c r="C14888" s="2" t="str">
        <f>IFERROR(VLOOKUP(K14888,开票信息!$A:$C,3,0),"")</f>
        <v/>
      </c>
      <c r="G14888" s="3" t="str">
        <f t="shared" si="232"/>
        <v/>
      </c>
      <c r="L14888">
        <f>COUNTIF($K$2:K14888,$K14888)</f>
        <v>0</v>
      </c>
    </row>
    <row r="14889" ht="16.5" spans="1:12">
      <c r="A14889" s="1">
        <v>14888</v>
      </c>
      <c r="B14889" s="8">
        <f>COUNTIF($C$2:$C14889,模板!$E$2)</f>
        <v>77</v>
      </c>
      <c r="C14889" s="2" t="str">
        <f>IFERROR(VLOOKUP(K14889,开票信息!$A:$C,3,0),"")</f>
        <v/>
      </c>
      <c r="G14889" s="3" t="str">
        <f t="shared" si="232"/>
        <v/>
      </c>
      <c r="L14889">
        <f>COUNTIF($K$2:K14889,$K14889)</f>
        <v>0</v>
      </c>
    </row>
    <row r="14890" ht="16.5" spans="1:12">
      <c r="A14890" s="1">
        <v>14889</v>
      </c>
      <c r="B14890" s="8">
        <f>COUNTIF($C$2:$C14890,模板!$E$2)</f>
        <v>77</v>
      </c>
      <c r="C14890" s="2" t="str">
        <f>IFERROR(VLOOKUP(K14890,开票信息!$A:$C,3,0),"")</f>
        <v/>
      </c>
      <c r="G14890" s="3" t="str">
        <f t="shared" si="232"/>
        <v/>
      </c>
      <c r="L14890">
        <f>COUNTIF($K$2:K14890,$K14890)</f>
        <v>0</v>
      </c>
    </row>
    <row r="14891" ht="16.5" spans="1:12">
      <c r="A14891" s="1">
        <v>14890</v>
      </c>
      <c r="B14891" s="8">
        <f>COUNTIF($C$2:$C14891,模板!$E$2)</f>
        <v>77</v>
      </c>
      <c r="C14891" s="2" t="str">
        <f>IFERROR(VLOOKUP(K14891,开票信息!$A:$C,3,0),"")</f>
        <v/>
      </c>
      <c r="G14891" s="3" t="str">
        <f t="shared" si="232"/>
        <v/>
      </c>
      <c r="L14891">
        <f>COUNTIF($K$2:K14891,$K14891)</f>
        <v>0</v>
      </c>
    </row>
    <row r="14892" ht="16.5" spans="1:12">
      <c r="A14892" s="1">
        <v>14891</v>
      </c>
      <c r="B14892" s="8">
        <f>COUNTIF($C$2:$C14892,模板!$E$2)</f>
        <v>77</v>
      </c>
      <c r="C14892" s="2" t="str">
        <f>IFERROR(VLOOKUP(K14892,开票信息!$A:$C,3,0),"")</f>
        <v/>
      </c>
      <c r="G14892" s="3" t="str">
        <f t="shared" si="232"/>
        <v/>
      </c>
      <c r="L14892">
        <f>COUNTIF($K$2:K14892,$K14892)</f>
        <v>0</v>
      </c>
    </row>
    <row r="14893" ht="16.5" spans="1:12">
      <c r="A14893" s="1">
        <v>14892</v>
      </c>
      <c r="B14893" s="8">
        <f>COUNTIF($C$2:$C14893,模板!$E$2)</f>
        <v>77</v>
      </c>
      <c r="C14893" s="2" t="str">
        <f>IFERROR(VLOOKUP(K14893,开票信息!$A:$C,3,0),"")</f>
        <v/>
      </c>
      <c r="G14893" s="3" t="str">
        <f t="shared" si="232"/>
        <v/>
      </c>
      <c r="L14893">
        <f>COUNTIF($K$2:K14893,$K14893)</f>
        <v>0</v>
      </c>
    </row>
    <row r="14894" ht="16.5" spans="1:12">
      <c r="A14894" s="1">
        <v>14893</v>
      </c>
      <c r="B14894" s="8">
        <f>COUNTIF($C$2:$C14894,模板!$E$2)</f>
        <v>77</v>
      </c>
      <c r="C14894" s="2" t="str">
        <f>IFERROR(VLOOKUP(K14894,开票信息!$A:$C,3,0),"")</f>
        <v/>
      </c>
      <c r="G14894" s="3" t="str">
        <f t="shared" si="232"/>
        <v/>
      </c>
      <c r="L14894">
        <f>COUNTIF($K$2:K14894,$K14894)</f>
        <v>0</v>
      </c>
    </row>
    <row r="14895" ht="16.5" spans="1:12">
      <c r="A14895" s="1">
        <v>14894</v>
      </c>
      <c r="B14895" s="8">
        <f>COUNTIF($C$2:$C14895,模板!$E$2)</f>
        <v>77</v>
      </c>
      <c r="C14895" s="2" t="str">
        <f>IFERROR(VLOOKUP(K14895,开票信息!$A:$C,3,0),"")</f>
        <v/>
      </c>
      <c r="G14895" s="3" t="str">
        <f t="shared" si="232"/>
        <v/>
      </c>
      <c r="L14895">
        <f>COUNTIF($K$2:K14895,$K14895)</f>
        <v>0</v>
      </c>
    </row>
    <row r="14896" ht="16.5" spans="1:12">
      <c r="A14896" s="1">
        <v>14895</v>
      </c>
      <c r="B14896" s="8">
        <f>COUNTIF($C$2:$C14896,模板!$E$2)</f>
        <v>77</v>
      </c>
      <c r="C14896" s="2" t="str">
        <f>IFERROR(VLOOKUP(K14896,开票信息!$A:$C,3,0),"")</f>
        <v/>
      </c>
      <c r="G14896" s="3" t="str">
        <f t="shared" si="232"/>
        <v/>
      </c>
      <c r="L14896">
        <f>COUNTIF($K$2:K14896,$K14896)</f>
        <v>0</v>
      </c>
    </row>
    <row r="14897" ht="16.5" spans="1:12">
      <c r="A14897" s="1">
        <v>14896</v>
      </c>
      <c r="B14897" s="8">
        <f>COUNTIF($C$2:$C14897,模板!$E$2)</f>
        <v>77</v>
      </c>
      <c r="C14897" s="2" t="str">
        <f>IFERROR(VLOOKUP(K14897,开票信息!$A:$C,3,0),"")</f>
        <v/>
      </c>
      <c r="G14897" s="3" t="str">
        <f t="shared" si="232"/>
        <v/>
      </c>
      <c r="L14897">
        <f>COUNTIF($K$2:K14897,$K14897)</f>
        <v>0</v>
      </c>
    </row>
    <row r="14898" ht="16.5" spans="1:12">
      <c r="A14898" s="1">
        <v>14897</v>
      </c>
      <c r="B14898" s="8">
        <f>COUNTIF($C$2:$C14898,模板!$E$2)</f>
        <v>77</v>
      </c>
      <c r="C14898" s="2" t="str">
        <f>IFERROR(VLOOKUP(K14898,开票信息!$A:$C,3,0),"")</f>
        <v/>
      </c>
      <c r="G14898" s="3" t="str">
        <f t="shared" si="232"/>
        <v/>
      </c>
      <c r="L14898">
        <f>COUNTIF($K$2:K14898,$K14898)</f>
        <v>0</v>
      </c>
    </row>
    <row r="14899" ht="16.5" spans="1:12">
      <c r="A14899" s="1">
        <v>14898</v>
      </c>
      <c r="B14899" s="8">
        <f>COUNTIF($C$2:$C14899,模板!$E$2)</f>
        <v>77</v>
      </c>
      <c r="C14899" s="2" t="str">
        <f>IFERROR(VLOOKUP(K14899,开票信息!$A:$C,3,0),"")</f>
        <v/>
      </c>
      <c r="G14899" s="3" t="str">
        <f t="shared" si="232"/>
        <v/>
      </c>
      <c r="L14899">
        <f>COUNTIF($K$2:K14899,$K14899)</f>
        <v>0</v>
      </c>
    </row>
    <row r="14900" ht="16.5" spans="1:12">
      <c r="A14900" s="1">
        <v>14899</v>
      </c>
      <c r="B14900" s="8">
        <f>COUNTIF($C$2:$C14900,模板!$E$2)</f>
        <v>77</v>
      </c>
      <c r="C14900" s="2" t="str">
        <f>IFERROR(VLOOKUP(K14900,开票信息!$A:$C,3,0),"")</f>
        <v/>
      </c>
      <c r="G14900" s="3" t="str">
        <f t="shared" si="232"/>
        <v/>
      </c>
      <c r="L14900">
        <f>COUNTIF($K$2:K14900,$K14900)</f>
        <v>0</v>
      </c>
    </row>
    <row r="14901" ht="16.5" spans="1:12">
      <c r="A14901" s="1">
        <v>14900</v>
      </c>
      <c r="B14901" s="8">
        <f>COUNTIF($C$2:$C14901,模板!$E$2)</f>
        <v>77</v>
      </c>
      <c r="C14901" s="2" t="str">
        <f>IFERROR(VLOOKUP(K14901,开票信息!$A:$C,3,0),"")</f>
        <v/>
      </c>
      <c r="G14901" s="3" t="str">
        <f t="shared" si="232"/>
        <v/>
      </c>
      <c r="L14901">
        <f>COUNTIF($K$2:K14901,$K14901)</f>
        <v>0</v>
      </c>
    </row>
    <row r="14902" ht="16.5" spans="1:12">
      <c r="A14902" s="1">
        <v>14901</v>
      </c>
      <c r="B14902" s="8">
        <f>COUNTIF($C$2:$C14902,模板!$E$2)</f>
        <v>77</v>
      </c>
      <c r="C14902" s="2" t="str">
        <f>IFERROR(VLOOKUP(K14902,开票信息!$A:$C,3,0),"")</f>
        <v/>
      </c>
      <c r="G14902" s="3" t="str">
        <f t="shared" si="232"/>
        <v/>
      </c>
      <c r="L14902">
        <f>COUNTIF($K$2:K14902,$K14902)</f>
        <v>0</v>
      </c>
    </row>
    <row r="14903" ht="16.5" spans="1:12">
      <c r="A14903" s="1">
        <v>14902</v>
      </c>
      <c r="B14903" s="8">
        <f>COUNTIF($C$2:$C14903,模板!$E$2)</f>
        <v>77</v>
      </c>
      <c r="C14903" s="2" t="str">
        <f>IFERROR(VLOOKUP(K14903,开票信息!$A:$C,3,0),"")</f>
        <v/>
      </c>
      <c r="G14903" s="3" t="str">
        <f t="shared" si="232"/>
        <v/>
      </c>
      <c r="L14903">
        <f>COUNTIF($K$2:K14903,$K14903)</f>
        <v>0</v>
      </c>
    </row>
    <row r="14904" ht="16.5" spans="1:12">
      <c r="A14904" s="1">
        <v>14903</v>
      </c>
      <c r="B14904" s="8">
        <f>COUNTIF($C$2:$C14904,模板!$E$2)</f>
        <v>77</v>
      </c>
      <c r="C14904" s="2" t="str">
        <f>IFERROR(VLOOKUP(K14904,开票信息!$A:$C,3,0),"")</f>
        <v/>
      </c>
      <c r="G14904" s="3" t="str">
        <f t="shared" si="232"/>
        <v/>
      </c>
      <c r="L14904">
        <f>COUNTIF($K$2:K14904,$K14904)</f>
        <v>0</v>
      </c>
    </row>
    <row r="14905" ht="16.5" spans="1:12">
      <c r="A14905" s="1">
        <v>14904</v>
      </c>
      <c r="B14905" s="8">
        <f>COUNTIF($C$2:$C14905,模板!$E$2)</f>
        <v>77</v>
      </c>
      <c r="C14905" s="2" t="str">
        <f>IFERROR(VLOOKUP(K14905,开票信息!$A:$C,3,0),"")</f>
        <v/>
      </c>
      <c r="G14905" s="3" t="str">
        <f t="shared" si="232"/>
        <v/>
      </c>
      <c r="L14905">
        <f>COUNTIF($K$2:K14905,$K14905)</f>
        <v>0</v>
      </c>
    </row>
    <row r="14906" ht="16.5" spans="1:12">
      <c r="A14906" s="1">
        <v>14905</v>
      </c>
      <c r="B14906" s="8">
        <f>COUNTIF($C$2:$C14906,模板!$E$2)</f>
        <v>77</v>
      </c>
      <c r="C14906" s="2" t="str">
        <f>IFERROR(VLOOKUP(K14906,开票信息!$A:$C,3,0),"")</f>
        <v/>
      </c>
      <c r="G14906" s="3" t="str">
        <f t="shared" si="232"/>
        <v/>
      </c>
      <c r="L14906">
        <f>COUNTIF($K$2:K14906,$K14906)</f>
        <v>0</v>
      </c>
    </row>
    <row r="14907" ht="16.5" spans="1:12">
      <c r="A14907" s="1">
        <v>14906</v>
      </c>
      <c r="B14907" s="8">
        <f>COUNTIF($C$2:$C14907,模板!$E$2)</f>
        <v>77</v>
      </c>
      <c r="C14907" s="2" t="str">
        <f>IFERROR(VLOOKUP(K14907,开票信息!$A:$C,3,0),"")</f>
        <v/>
      </c>
      <c r="G14907" s="3" t="str">
        <f t="shared" si="232"/>
        <v/>
      </c>
      <c r="L14907">
        <f>COUNTIF($K$2:K14907,$K14907)</f>
        <v>0</v>
      </c>
    </row>
    <row r="14908" ht="16.5" spans="1:12">
      <c r="A14908" s="1">
        <v>14907</v>
      </c>
      <c r="B14908" s="8">
        <f>COUNTIF($C$2:$C14908,模板!$E$2)</f>
        <v>77</v>
      </c>
      <c r="C14908" s="2" t="str">
        <f>IFERROR(VLOOKUP(K14908,开票信息!$A:$C,3,0),"")</f>
        <v/>
      </c>
      <c r="G14908" s="3" t="str">
        <f t="shared" si="232"/>
        <v/>
      </c>
      <c r="L14908">
        <f>COUNTIF($K$2:K14908,$K14908)</f>
        <v>0</v>
      </c>
    </row>
    <row r="14909" ht="16.5" spans="1:12">
      <c r="A14909" s="1">
        <v>14908</v>
      </c>
      <c r="B14909" s="8">
        <f>COUNTIF($C$2:$C14909,模板!$E$2)</f>
        <v>77</v>
      </c>
      <c r="C14909" s="2" t="str">
        <f>IFERROR(VLOOKUP(K14909,开票信息!$A:$C,3,0),"")</f>
        <v/>
      </c>
      <c r="G14909" s="3" t="str">
        <f t="shared" si="232"/>
        <v/>
      </c>
      <c r="L14909">
        <f>COUNTIF($K$2:K14909,$K14909)</f>
        <v>0</v>
      </c>
    </row>
    <row r="14910" ht="16.5" spans="1:12">
      <c r="A14910" s="1">
        <v>14909</v>
      </c>
      <c r="B14910" s="8">
        <f>COUNTIF($C$2:$C14910,模板!$E$2)</f>
        <v>77</v>
      </c>
      <c r="C14910" s="2" t="str">
        <f>IFERROR(VLOOKUP(K14910,开票信息!$A:$C,3,0),"")</f>
        <v/>
      </c>
      <c r="G14910" s="3" t="str">
        <f t="shared" si="232"/>
        <v/>
      </c>
      <c r="L14910">
        <f>COUNTIF($K$2:K14910,$K14910)</f>
        <v>0</v>
      </c>
    </row>
    <row r="14911" ht="16.5" spans="1:12">
      <c r="A14911" s="1">
        <v>14910</v>
      </c>
      <c r="B14911" s="8">
        <f>COUNTIF($C$2:$C14911,模板!$E$2)</f>
        <v>77</v>
      </c>
      <c r="C14911" s="2" t="str">
        <f>IFERROR(VLOOKUP(K14911,开票信息!$A:$C,3,0),"")</f>
        <v/>
      </c>
      <c r="G14911" s="3" t="str">
        <f t="shared" si="232"/>
        <v/>
      </c>
      <c r="L14911">
        <f>COUNTIF($K$2:K14911,$K14911)</f>
        <v>0</v>
      </c>
    </row>
    <row r="14912" ht="16.5" spans="1:12">
      <c r="A14912" s="1">
        <v>14911</v>
      </c>
      <c r="B14912" s="8">
        <f>COUNTIF($C$2:$C14912,模板!$E$2)</f>
        <v>77</v>
      </c>
      <c r="C14912" s="2" t="str">
        <f>IFERROR(VLOOKUP(K14912,开票信息!$A:$C,3,0),"")</f>
        <v/>
      </c>
      <c r="G14912" s="3" t="str">
        <f t="shared" si="232"/>
        <v/>
      </c>
      <c r="L14912">
        <f>COUNTIF($K$2:K14912,$K14912)</f>
        <v>0</v>
      </c>
    </row>
    <row r="14913" ht="16.5" spans="1:12">
      <c r="A14913" s="1">
        <v>14912</v>
      </c>
      <c r="B14913" s="8">
        <f>COUNTIF($C$2:$C14913,模板!$E$2)</f>
        <v>77</v>
      </c>
      <c r="C14913" s="2" t="str">
        <f>IFERROR(VLOOKUP(K14913,开票信息!$A:$C,3,0),"")</f>
        <v/>
      </c>
      <c r="G14913" s="3" t="str">
        <f t="shared" si="232"/>
        <v/>
      </c>
      <c r="L14913">
        <f>COUNTIF($K$2:K14913,$K14913)</f>
        <v>0</v>
      </c>
    </row>
    <row r="14914" ht="16.5" spans="1:12">
      <c r="A14914" s="1">
        <v>14913</v>
      </c>
      <c r="B14914" s="8">
        <f>COUNTIF($C$2:$C14914,模板!$E$2)</f>
        <v>77</v>
      </c>
      <c r="C14914" s="2" t="str">
        <f>IFERROR(VLOOKUP(K14914,开票信息!$A:$C,3,0),"")</f>
        <v/>
      </c>
      <c r="G14914" s="3" t="str">
        <f t="shared" si="232"/>
        <v/>
      </c>
      <c r="L14914">
        <f>COUNTIF($K$2:K14914,$K14914)</f>
        <v>0</v>
      </c>
    </row>
    <row r="14915" ht="16.5" spans="1:12">
      <c r="A14915" s="1">
        <v>14914</v>
      </c>
      <c r="B14915" s="8">
        <f>COUNTIF($C$2:$C14915,模板!$E$2)</f>
        <v>77</v>
      </c>
      <c r="C14915" s="2" t="str">
        <f>IFERROR(VLOOKUP(K14915,开票信息!$A:$C,3,0),"")</f>
        <v/>
      </c>
      <c r="G14915" s="3" t="str">
        <f t="shared" ref="G14915:G14978" si="233">IFERROR(H14915/F14915,"")</f>
        <v/>
      </c>
      <c r="L14915">
        <f>COUNTIF($K$2:K14915,$K14915)</f>
        <v>0</v>
      </c>
    </row>
    <row r="14916" ht="16.5" spans="1:12">
      <c r="A14916" s="1">
        <v>14915</v>
      </c>
      <c r="B14916" s="8">
        <f>COUNTIF($C$2:$C14916,模板!$E$2)</f>
        <v>77</v>
      </c>
      <c r="C14916" s="2" t="str">
        <f>IFERROR(VLOOKUP(K14916,开票信息!$A:$C,3,0),"")</f>
        <v/>
      </c>
      <c r="G14916" s="3" t="str">
        <f t="shared" si="233"/>
        <v/>
      </c>
      <c r="L14916">
        <f>COUNTIF($K$2:K14916,$K14916)</f>
        <v>0</v>
      </c>
    </row>
    <row r="14917" ht="16.5" spans="1:12">
      <c r="A14917" s="1">
        <v>14916</v>
      </c>
      <c r="B14917" s="8">
        <f>COUNTIF($C$2:$C14917,模板!$E$2)</f>
        <v>77</v>
      </c>
      <c r="C14917" s="2" t="str">
        <f>IFERROR(VLOOKUP(K14917,开票信息!$A:$C,3,0),"")</f>
        <v/>
      </c>
      <c r="G14917" s="3" t="str">
        <f t="shared" si="233"/>
        <v/>
      </c>
      <c r="L14917">
        <f>COUNTIF($K$2:K14917,$K14917)</f>
        <v>0</v>
      </c>
    </row>
    <row r="14918" ht="16.5" spans="1:12">
      <c r="A14918" s="1">
        <v>14917</v>
      </c>
      <c r="B14918" s="8">
        <f>COUNTIF($C$2:$C14918,模板!$E$2)</f>
        <v>77</v>
      </c>
      <c r="C14918" s="2" t="str">
        <f>IFERROR(VLOOKUP(K14918,开票信息!$A:$C,3,0),"")</f>
        <v/>
      </c>
      <c r="G14918" s="3" t="str">
        <f t="shared" si="233"/>
        <v/>
      </c>
      <c r="L14918">
        <f>COUNTIF($K$2:K14918,$K14918)</f>
        <v>0</v>
      </c>
    </row>
    <row r="14919" ht="16.5" spans="1:12">
      <c r="A14919" s="1">
        <v>14918</v>
      </c>
      <c r="B14919" s="8">
        <f>COUNTIF($C$2:$C14919,模板!$E$2)</f>
        <v>77</v>
      </c>
      <c r="C14919" s="2" t="str">
        <f>IFERROR(VLOOKUP(K14919,开票信息!$A:$C,3,0),"")</f>
        <v/>
      </c>
      <c r="G14919" s="3" t="str">
        <f t="shared" si="233"/>
        <v/>
      </c>
      <c r="L14919">
        <f>COUNTIF($K$2:K14919,$K14919)</f>
        <v>0</v>
      </c>
    </row>
    <row r="14920" ht="16.5" spans="1:12">
      <c r="A14920" s="1">
        <v>14919</v>
      </c>
      <c r="B14920" s="8">
        <f>COUNTIF($C$2:$C14920,模板!$E$2)</f>
        <v>77</v>
      </c>
      <c r="C14920" s="2" t="str">
        <f>IFERROR(VLOOKUP(K14920,开票信息!$A:$C,3,0),"")</f>
        <v/>
      </c>
      <c r="G14920" s="3" t="str">
        <f t="shared" si="233"/>
        <v/>
      </c>
      <c r="L14920">
        <f>COUNTIF($K$2:K14920,$K14920)</f>
        <v>0</v>
      </c>
    </row>
    <row r="14921" ht="16.5" spans="1:12">
      <c r="A14921" s="1">
        <v>14920</v>
      </c>
      <c r="B14921" s="8">
        <f>COUNTIF($C$2:$C14921,模板!$E$2)</f>
        <v>77</v>
      </c>
      <c r="C14921" s="2" t="str">
        <f>IFERROR(VLOOKUP(K14921,开票信息!$A:$C,3,0),"")</f>
        <v/>
      </c>
      <c r="G14921" s="3" t="str">
        <f t="shared" si="233"/>
        <v/>
      </c>
      <c r="L14921">
        <f>COUNTIF($K$2:K14921,$K14921)</f>
        <v>0</v>
      </c>
    </row>
    <row r="14922" ht="16.5" spans="1:12">
      <c r="A14922" s="1">
        <v>14921</v>
      </c>
      <c r="B14922" s="8">
        <f>COUNTIF($C$2:$C14922,模板!$E$2)</f>
        <v>77</v>
      </c>
      <c r="C14922" s="2" t="str">
        <f>IFERROR(VLOOKUP(K14922,开票信息!$A:$C,3,0),"")</f>
        <v/>
      </c>
      <c r="G14922" s="3" t="str">
        <f t="shared" si="233"/>
        <v/>
      </c>
      <c r="L14922">
        <f>COUNTIF($K$2:K14922,$K14922)</f>
        <v>0</v>
      </c>
    </row>
    <row r="14923" ht="16.5" spans="1:12">
      <c r="A14923" s="1">
        <v>14922</v>
      </c>
      <c r="B14923" s="8">
        <f>COUNTIF($C$2:$C14923,模板!$E$2)</f>
        <v>77</v>
      </c>
      <c r="C14923" s="2" t="str">
        <f>IFERROR(VLOOKUP(K14923,开票信息!$A:$C,3,0),"")</f>
        <v/>
      </c>
      <c r="G14923" s="3" t="str">
        <f t="shared" si="233"/>
        <v/>
      </c>
      <c r="L14923">
        <f>COUNTIF($K$2:K14923,$K14923)</f>
        <v>0</v>
      </c>
    </row>
    <row r="14924" ht="16.5" spans="1:12">
      <c r="A14924" s="1">
        <v>14923</v>
      </c>
      <c r="B14924" s="8">
        <f>COUNTIF($C$2:$C14924,模板!$E$2)</f>
        <v>77</v>
      </c>
      <c r="C14924" s="2" t="str">
        <f>IFERROR(VLOOKUP(K14924,开票信息!$A:$C,3,0),"")</f>
        <v/>
      </c>
      <c r="G14924" s="3" t="str">
        <f t="shared" si="233"/>
        <v/>
      </c>
      <c r="L14924">
        <f>COUNTIF($K$2:K14924,$K14924)</f>
        <v>0</v>
      </c>
    </row>
    <row r="14925" ht="16.5" spans="1:12">
      <c r="A14925" s="1">
        <v>14924</v>
      </c>
      <c r="B14925" s="8">
        <f>COUNTIF($C$2:$C14925,模板!$E$2)</f>
        <v>77</v>
      </c>
      <c r="C14925" s="2" t="str">
        <f>IFERROR(VLOOKUP(K14925,开票信息!$A:$C,3,0),"")</f>
        <v/>
      </c>
      <c r="G14925" s="3" t="str">
        <f t="shared" si="233"/>
        <v/>
      </c>
      <c r="L14925">
        <f>COUNTIF($K$2:K14925,$K14925)</f>
        <v>0</v>
      </c>
    </row>
    <row r="14926" ht="16.5" spans="1:12">
      <c r="A14926" s="1">
        <v>14925</v>
      </c>
      <c r="B14926" s="8">
        <f>COUNTIF($C$2:$C14926,模板!$E$2)</f>
        <v>77</v>
      </c>
      <c r="C14926" s="2" t="str">
        <f>IFERROR(VLOOKUP(K14926,开票信息!$A:$C,3,0),"")</f>
        <v/>
      </c>
      <c r="G14926" s="3" t="str">
        <f t="shared" si="233"/>
        <v/>
      </c>
      <c r="L14926">
        <f>COUNTIF($K$2:K14926,$K14926)</f>
        <v>0</v>
      </c>
    </row>
    <row r="14927" ht="16.5" spans="1:12">
      <c r="A14927" s="1">
        <v>14926</v>
      </c>
      <c r="B14927" s="8">
        <f>COUNTIF($C$2:$C14927,模板!$E$2)</f>
        <v>77</v>
      </c>
      <c r="C14927" s="2" t="str">
        <f>IFERROR(VLOOKUP(K14927,开票信息!$A:$C,3,0),"")</f>
        <v/>
      </c>
      <c r="G14927" s="3" t="str">
        <f t="shared" si="233"/>
        <v/>
      </c>
      <c r="L14927">
        <f>COUNTIF($K$2:K14927,$K14927)</f>
        <v>0</v>
      </c>
    </row>
    <row r="14928" ht="16.5" spans="1:12">
      <c r="A14928" s="1">
        <v>14927</v>
      </c>
      <c r="B14928" s="8">
        <f>COUNTIF($C$2:$C14928,模板!$E$2)</f>
        <v>77</v>
      </c>
      <c r="C14928" s="2" t="str">
        <f>IFERROR(VLOOKUP(K14928,开票信息!$A:$C,3,0),"")</f>
        <v/>
      </c>
      <c r="G14928" s="3" t="str">
        <f t="shared" si="233"/>
        <v/>
      </c>
      <c r="L14928">
        <f>COUNTIF($K$2:K14928,$K14928)</f>
        <v>0</v>
      </c>
    </row>
    <row r="14929" ht="16.5" spans="1:12">
      <c r="A14929" s="1">
        <v>14928</v>
      </c>
      <c r="B14929" s="8">
        <f>COUNTIF($C$2:$C14929,模板!$E$2)</f>
        <v>77</v>
      </c>
      <c r="C14929" s="2" t="str">
        <f>IFERROR(VLOOKUP(K14929,开票信息!$A:$C,3,0),"")</f>
        <v/>
      </c>
      <c r="G14929" s="3" t="str">
        <f t="shared" si="233"/>
        <v/>
      </c>
      <c r="L14929">
        <f>COUNTIF($K$2:K14929,$K14929)</f>
        <v>0</v>
      </c>
    </row>
    <row r="14930" ht="16.5" spans="1:12">
      <c r="A14930" s="1">
        <v>14929</v>
      </c>
      <c r="B14930" s="8">
        <f>COUNTIF($C$2:$C14930,模板!$E$2)</f>
        <v>77</v>
      </c>
      <c r="C14930" s="2" t="str">
        <f>IFERROR(VLOOKUP(K14930,开票信息!$A:$C,3,0),"")</f>
        <v/>
      </c>
      <c r="G14930" s="3" t="str">
        <f t="shared" si="233"/>
        <v/>
      </c>
      <c r="L14930">
        <f>COUNTIF($K$2:K14930,$K14930)</f>
        <v>0</v>
      </c>
    </row>
    <row r="14931" ht="16.5" spans="1:12">
      <c r="A14931" s="1">
        <v>14930</v>
      </c>
      <c r="B14931" s="8">
        <f>COUNTIF($C$2:$C14931,模板!$E$2)</f>
        <v>77</v>
      </c>
      <c r="C14931" s="2" t="str">
        <f>IFERROR(VLOOKUP(K14931,开票信息!$A:$C,3,0),"")</f>
        <v/>
      </c>
      <c r="G14931" s="3" t="str">
        <f t="shared" si="233"/>
        <v/>
      </c>
      <c r="L14931">
        <f>COUNTIF($K$2:K14931,$K14931)</f>
        <v>0</v>
      </c>
    </row>
    <row r="14932" ht="16.5" spans="1:12">
      <c r="A14932" s="1">
        <v>14931</v>
      </c>
      <c r="B14932" s="8">
        <f>COUNTIF($C$2:$C14932,模板!$E$2)</f>
        <v>77</v>
      </c>
      <c r="C14932" s="2" t="str">
        <f>IFERROR(VLOOKUP(K14932,开票信息!$A:$C,3,0),"")</f>
        <v/>
      </c>
      <c r="G14932" s="3" t="str">
        <f t="shared" si="233"/>
        <v/>
      </c>
      <c r="L14932">
        <f>COUNTIF($K$2:K14932,$K14932)</f>
        <v>0</v>
      </c>
    </row>
    <row r="14933" ht="16.5" spans="1:12">
      <c r="A14933" s="1">
        <v>14932</v>
      </c>
      <c r="B14933" s="8">
        <f>COUNTIF($C$2:$C14933,模板!$E$2)</f>
        <v>77</v>
      </c>
      <c r="C14933" s="2" t="str">
        <f>IFERROR(VLOOKUP(K14933,开票信息!$A:$C,3,0),"")</f>
        <v/>
      </c>
      <c r="G14933" s="3" t="str">
        <f t="shared" si="233"/>
        <v/>
      </c>
      <c r="L14933">
        <f>COUNTIF($K$2:K14933,$K14933)</f>
        <v>0</v>
      </c>
    </row>
    <row r="14934" ht="16.5" spans="1:12">
      <c r="A14934" s="1">
        <v>14933</v>
      </c>
      <c r="B14934" s="8">
        <f>COUNTIF($C$2:$C14934,模板!$E$2)</f>
        <v>77</v>
      </c>
      <c r="C14934" s="2" t="str">
        <f>IFERROR(VLOOKUP(K14934,开票信息!$A:$C,3,0),"")</f>
        <v/>
      </c>
      <c r="G14934" s="3" t="str">
        <f t="shared" si="233"/>
        <v/>
      </c>
      <c r="L14934">
        <f>COUNTIF($K$2:K14934,$K14934)</f>
        <v>0</v>
      </c>
    </row>
    <row r="14935" ht="16.5" spans="1:12">
      <c r="A14935" s="1">
        <v>14934</v>
      </c>
      <c r="B14935" s="8">
        <f>COUNTIF($C$2:$C14935,模板!$E$2)</f>
        <v>77</v>
      </c>
      <c r="C14935" s="2" t="str">
        <f>IFERROR(VLOOKUP(K14935,开票信息!$A:$C,3,0),"")</f>
        <v/>
      </c>
      <c r="G14935" s="3" t="str">
        <f t="shared" si="233"/>
        <v/>
      </c>
      <c r="L14935">
        <f>COUNTIF($K$2:K14935,$K14935)</f>
        <v>0</v>
      </c>
    </row>
    <row r="14936" ht="16.5" spans="1:12">
      <c r="A14936" s="1">
        <v>14935</v>
      </c>
      <c r="B14936" s="8">
        <f>COUNTIF($C$2:$C14936,模板!$E$2)</f>
        <v>77</v>
      </c>
      <c r="C14936" s="2" t="str">
        <f>IFERROR(VLOOKUP(K14936,开票信息!$A:$C,3,0),"")</f>
        <v/>
      </c>
      <c r="G14936" s="3" t="str">
        <f t="shared" si="233"/>
        <v/>
      </c>
      <c r="L14936">
        <f>COUNTIF($K$2:K14936,$K14936)</f>
        <v>0</v>
      </c>
    </row>
    <row r="14937" ht="16.5" spans="1:12">
      <c r="A14937" s="1">
        <v>14936</v>
      </c>
      <c r="B14937" s="8">
        <f>COUNTIF($C$2:$C14937,模板!$E$2)</f>
        <v>77</v>
      </c>
      <c r="C14937" s="2" t="str">
        <f>IFERROR(VLOOKUP(K14937,开票信息!$A:$C,3,0),"")</f>
        <v/>
      </c>
      <c r="G14937" s="3" t="str">
        <f t="shared" si="233"/>
        <v/>
      </c>
      <c r="L14937">
        <f>COUNTIF($K$2:K14937,$K14937)</f>
        <v>0</v>
      </c>
    </row>
    <row r="14938" ht="16.5" spans="1:12">
      <c r="A14938" s="1">
        <v>14937</v>
      </c>
      <c r="B14938" s="8">
        <f>COUNTIF($C$2:$C14938,模板!$E$2)</f>
        <v>77</v>
      </c>
      <c r="C14938" s="2" t="str">
        <f>IFERROR(VLOOKUP(K14938,开票信息!$A:$C,3,0),"")</f>
        <v/>
      </c>
      <c r="G14938" s="3" t="str">
        <f t="shared" si="233"/>
        <v/>
      </c>
      <c r="L14938">
        <f>COUNTIF($K$2:K14938,$K14938)</f>
        <v>0</v>
      </c>
    </row>
    <row r="14939" ht="16.5" spans="1:12">
      <c r="A14939" s="1">
        <v>14938</v>
      </c>
      <c r="B14939" s="8">
        <f>COUNTIF($C$2:$C14939,模板!$E$2)</f>
        <v>77</v>
      </c>
      <c r="C14939" s="2" t="str">
        <f>IFERROR(VLOOKUP(K14939,开票信息!$A:$C,3,0),"")</f>
        <v/>
      </c>
      <c r="G14939" s="3" t="str">
        <f t="shared" si="233"/>
        <v/>
      </c>
      <c r="L14939">
        <f>COUNTIF($K$2:K14939,$K14939)</f>
        <v>0</v>
      </c>
    </row>
    <row r="14940" ht="16.5" spans="1:12">
      <c r="A14940" s="1">
        <v>14939</v>
      </c>
      <c r="B14940" s="8">
        <f>COUNTIF($C$2:$C14940,模板!$E$2)</f>
        <v>77</v>
      </c>
      <c r="C14940" s="2" t="str">
        <f>IFERROR(VLOOKUP(K14940,开票信息!$A:$C,3,0),"")</f>
        <v/>
      </c>
      <c r="G14940" s="3" t="str">
        <f t="shared" si="233"/>
        <v/>
      </c>
      <c r="L14940">
        <f>COUNTIF($K$2:K14940,$K14940)</f>
        <v>0</v>
      </c>
    </row>
    <row r="14941" ht="16.5" spans="1:12">
      <c r="A14941" s="1">
        <v>14940</v>
      </c>
      <c r="B14941" s="8">
        <f>COUNTIF($C$2:$C14941,模板!$E$2)</f>
        <v>77</v>
      </c>
      <c r="C14941" s="2" t="str">
        <f>IFERROR(VLOOKUP(K14941,开票信息!$A:$C,3,0),"")</f>
        <v/>
      </c>
      <c r="G14941" s="3" t="str">
        <f t="shared" si="233"/>
        <v/>
      </c>
      <c r="L14941">
        <f>COUNTIF($K$2:K14941,$K14941)</f>
        <v>0</v>
      </c>
    </row>
    <row r="14942" ht="16.5" spans="1:12">
      <c r="A14942" s="1">
        <v>14941</v>
      </c>
      <c r="B14942" s="8">
        <f>COUNTIF($C$2:$C14942,模板!$E$2)</f>
        <v>77</v>
      </c>
      <c r="C14942" s="2" t="str">
        <f>IFERROR(VLOOKUP(K14942,开票信息!$A:$C,3,0),"")</f>
        <v/>
      </c>
      <c r="G14942" s="3" t="str">
        <f t="shared" si="233"/>
        <v/>
      </c>
      <c r="L14942">
        <f>COUNTIF($K$2:K14942,$K14942)</f>
        <v>0</v>
      </c>
    </row>
    <row r="14943" ht="16.5" spans="1:12">
      <c r="A14943" s="1">
        <v>14942</v>
      </c>
      <c r="B14943" s="8">
        <f>COUNTIF($C$2:$C14943,模板!$E$2)</f>
        <v>77</v>
      </c>
      <c r="C14943" s="2" t="str">
        <f>IFERROR(VLOOKUP(K14943,开票信息!$A:$C,3,0),"")</f>
        <v/>
      </c>
      <c r="G14943" s="3" t="str">
        <f t="shared" si="233"/>
        <v/>
      </c>
      <c r="L14943">
        <f>COUNTIF($K$2:K14943,$K14943)</f>
        <v>0</v>
      </c>
    </row>
    <row r="14944" ht="16.5" spans="1:12">
      <c r="A14944" s="1">
        <v>14943</v>
      </c>
      <c r="B14944" s="8">
        <f>COUNTIF($C$2:$C14944,模板!$E$2)</f>
        <v>77</v>
      </c>
      <c r="C14944" s="2" t="str">
        <f>IFERROR(VLOOKUP(K14944,开票信息!$A:$C,3,0),"")</f>
        <v/>
      </c>
      <c r="G14944" s="3" t="str">
        <f t="shared" si="233"/>
        <v/>
      </c>
      <c r="L14944">
        <f>COUNTIF($K$2:K14944,$K14944)</f>
        <v>0</v>
      </c>
    </row>
    <row r="14945" ht="16.5" spans="1:12">
      <c r="A14945" s="1">
        <v>14944</v>
      </c>
      <c r="B14945" s="8">
        <f>COUNTIF($C$2:$C14945,模板!$E$2)</f>
        <v>77</v>
      </c>
      <c r="C14945" s="2" t="str">
        <f>IFERROR(VLOOKUP(K14945,开票信息!$A:$C,3,0),"")</f>
        <v/>
      </c>
      <c r="G14945" s="3" t="str">
        <f t="shared" si="233"/>
        <v/>
      </c>
      <c r="L14945">
        <f>COUNTIF($K$2:K14945,$K14945)</f>
        <v>0</v>
      </c>
    </row>
    <row r="14946" ht="16.5" spans="1:12">
      <c r="A14946" s="1">
        <v>14945</v>
      </c>
      <c r="B14946" s="8">
        <f>COUNTIF($C$2:$C14946,模板!$E$2)</f>
        <v>77</v>
      </c>
      <c r="C14946" s="2" t="str">
        <f>IFERROR(VLOOKUP(K14946,开票信息!$A:$C,3,0),"")</f>
        <v/>
      </c>
      <c r="G14946" s="3" t="str">
        <f t="shared" si="233"/>
        <v/>
      </c>
      <c r="L14946">
        <f>COUNTIF($K$2:K14946,$K14946)</f>
        <v>0</v>
      </c>
    </row>
    <row r="14947" ht="16.5" spans="1:12">
      <c r="A14947" s="1">
        <v>14946</v>
      </c>
      <c r="B14947" s="8">
        <f>COUNTIF($C$2:$C14947,模板!$E$2)</f>
        <v>77</v>
      </c>
      <c r="C14947" s="2" t="str">
        <f>IFERROR(VLOOKUP(K14947,开票信息!$A:$C,3,0),"")</f>
        <v/>
      </c>
      <c r="G14947" s="3" t="str">
        <f t="shared" si="233"/>
        <v/>
      </c>
      <c r="L14947">
        <f>COUNTIF($K$2:K14947,$K14947)</f>
        <v>0</v>
      </c>
    </row>
    <row r="14948" ht="16.5" spans="1:12">
      <c r="A14948" s="1">
        <v>14947</v>
      </c>
      <c r="B14948" s="8">
        <f>COUNTIF($C$2:$C14948,模板!$E$2)</f>
        <v>77</v>
      </c>
      <c r="C14948" s="2" t="str">
        <f>IFERROR(VLOOKUP(K14948,开票信息!$A:$C,3,0),"")</f>
        <v/>
      </c>
      <c r="G14948" s="3" t="str">
        <f t="shared" si="233"/>
        <v/>
      </c>
      <c r="L14948">
        <f>COUNTIF($K$2:K14948,$K14948)</f>
        <v>0</v>
      </c>
    </row>
    <row r="14949" ht="16.5" spans="1:12">
      <c r="A14949" s="1">
        <v>14948</v>
      </c>
      <c r="B14949" s="8">
        <f>COUNTIF($C$2:$C14949,模板!$E$2)</f>
        <v>77</v>
      </c>
      <c r="C14949" s="2" t="str">
        <f>IFERROR(VLOOKUP(K14949,开票信息!$A:$C,3,0),"")</f>
        <v/>
      </c>
      <c r="G14949" s="3" t="str">
        <f t="shared" si="233"/>
        <v/>
      </c>
      <c r="L14949">
        <f>COUNTIF($K$2:K14949,$K14949)</f>
        <v>0</v>
      </c>
    </row>
    <row r="14950" ht="16.5" spans="1:12">
      <c r="A14950" s="1">
        <v>14949</v>
      </c>
      <c r="B14950" s="8">
        <f>COUNTIF($C$2:$C14950,模板!$E$2)</f>
        <v>77</v>
      </c>
      <c r="C14950" s="2" t="str">
        <f>IFERROR(VLOOKUP(K14950,开票信息!$A:$C,3,0),"")</f>
        <v/>
      </c>
      <c r="G14950" s="3" t="str">
        <f t="shared" si="233"/>
        <v/>
      </c>
      <c r="L14950">
        <f>COUNTIF($K$2:K14950,$K14950)</f>
        <v>0</v>
      </c>
    </row>
    <row r="14951" ht="16.5" spans="1:12">
      <c r="A14951" s="1">
        <v>14950</v>
      </c>
      <c r="B14951" s="8">
        <f>COUNTIF($C$2:$C14951,模板!$E$2)</f>
        <v>77</v>
      </c>
      <c r="C14951" s="2" t="str">
        <f>IFERROR(VLOOKUP(K14951,开票信息!$A:$C,3,0),"")</f>
        <v/>
      </c>
      <c r="G14951" s="3" t="str">
        <f t="shared" si="233"/>
        <v/>
      </c>
      <c r="L14951">
        <f>COUNTIF($K$2:K14951,$K14951)</f>
        <v>0</v>
      </c>
    </row>
    <row r="14952" ht="16.5" spans="1:12">
      <c r="A14952" s="1">
        <v>14951</v>
      </c>
      <c r="B14952" s="8">
        <f>COUNTIF($C$2:$C14952,模板!$E$2)</f>
        <v>77</v>
      </c>
      <c r="C14952" s="2" t="str">
        <f>IFERROR(VLOOKUP(K14952,开票信息!$A:$C,3,0),"")</f>
        <v/>
      </c>
      <c r="G14952" s="3" t="str">
        <f t="shared" si="233"/>
        <v/>
      </c>
      <c r="L14952">
        <f>COUNTIF($K$2:K14952,$K14952)</f>
        <v>0</v>
      </c>
    </row>
    <row r="14953" ht="16.5" spans="1:12">
      <c r="A14953" s="1">
        <v>14952</v>
      </c>
      <c r="B14953" s="8">
        <f>COUNTIF($C$2:$C14953,模板!$E$2)</f>
        <v>77</v>
      </c>
      <c r="C14953" s="2" t="str">
        <f>IFERROR(VLOOKUP(K14953,开票信息!$A:$C,3,0),"")</f>
        <v/>
      </c>
      <c r="G14953" s="3" t="str">
        <f t="shared" si="233"/>
        <v/>
      </c>
      <c r="L14953">
        <f>COUNTIF($K$2:K14953,$K14953)</f>
        <v>0</v>
      </c>
    </row>
    <row r="14954" ht="16.5" spans="1:12">
      <c r="A14954" s="1">
        <v>14953</v>
      </c>
      <c r="B14954" s="8">
        <f>COUNTIF($C$2:$C14954,模板!$E$2)</f>
        <v>77</v>
      </c>
      <c r="C14954" s="2" t="str">
        <f>IFERROR(VLOOKUP(K14954,开票信息!$A:$C,3,0),"")</f>
        <v/>
      </c>
      <c r="G14954" s="3" t="str">
        <f t="shared" si="233"/>
        <v/>
      </c>
      <c r="L14954">
        <f>COUNTIF($K$2:K14954,$K14954)</f>
        <v>0</v>
      </c>
    </row>
    <row r="14955" ht="16.5" spans="1:12">
      <c r="A14955" s="1">
        <v>14954</v>
      </c>
      <c r="B14955" s="8">
        <f>COUNTIF($C$2:$C14955,模板!$E$2)</f>
        <v>77</v>
      </c>
      <c r="C14955" s="2" t="str">
        <f>IFERROR(VLOOKUP(K14955,开票信息!$A:$C,3,0),"")</f>
        <v/>
      </c>
      <c r="G14955" s="3" t="str">
        <f t="shared" si="233"/>
        <v/>
      </c>
      <c r="L14955">
        <f>COUNTIF($K$2:K14955,$K14955)</f>
        <v>0</v>
      </c>
    </row>
    <row r="14956" ht="16.5" spans="1:12">
      <c r="A14956" s="1">
        <v>14955</v>
      </c>
      <c r="B14956" s="8">
        <f>COUNTIF($C$2:$C14956,模板!$E$2)</f>
        <v>77</v>
      </c>
      <c r="C14956" s="2" t="str">
        <f>IFERROR(VLOOKUP(K14956,开票信息!$A:$C,3,0),"")</f>
        <v/>
      </c>
      <c r="G14956" s="3" t="str">
        <f t="shared" si="233"/>
        <v/>
      </c>
      <c r="L14956">
        <f>COUNTIF($K$2:K14956,$K14956)</f>
        <v>0</v>
      </c>
    </row>
    <row r="14957" ht="16.5" spans="1:12">
      <c r="A14957" s="1">
        <v>14956</v>
      </c>
      <c r="B14957" s="8">
        <f>COUNTIF($C$2:$C14957,模板!$E$2)</f>
        <v>77</v>
      </c>
      <c r="C14957" s="2" t="str">
        <f>IFERROR(VLOOKUP(K14957,开票信息!$A:$C,3,0),"")</f>
        <v/>
      </c>
      <c r="G14957" s="3" t="str">
        <f t="shared" si="233"/>
        <v/>
      </c>
      <c r="L14957">
        <f>COUNTIF($K$2:K14957,$K14957)</f>
        <v>0</v>
      </c>
    </row>
    <row r="14958" ht="16.5" spans="1:12">
      <c r="A14958" s="1">
        <v>14957</v>
      </c>
      <c r="B14958" s="8">
        <f>COUNTIF($C$2:$C14958,模板!$E$2)</f>
        <v>77</v>
      </c>
      <c r="C14958" s="2" t="str">
        <f>IFERROR(VLOOKUP(K14958,开票信息!$A:$C,3,0),"")</f>
        <v/>
      </c>
      <c r="G14958" s="3" t="str">
        <f t="shared" si="233"/>
        <v/>
      </c>
      <c r="L14958">
        <f>COUNTIF($K$2:K14958,$K14958)</f>
        <v>0</v>
      </c>
    </row>
    <row r="14959" ht="16.5" spans="1:12">
      <c r="A14959" s="1">
        <v>14958</v>
      </c>
      <c r="B14959" s="8">
        <f>COUNTIF($C$2:$C14959,模板!$E$2)</f>
        <v>77</v>
      </c>
      <c r="C14959" s="2" t="str">
        <f>IFERROR(VLOOKUP(K14959,开票信息!$A:$C,3,0),"")</f>
        <v/>
      </c>
      <c r="G14959" s="3" t="str">
        <f t="shared" si="233"/>
        <v/>
      </c>
      <c r="L14959">
        <f>COUNTIF($K$2:K14959,$K14959)</f>
        <v>0</v>
      </c>
    </row>
    <row r="14960" ht="16.5" spans="1:12">
      <c r="A14960" s="1">
        <v>14959</v>
      </c>
      <c r="B14960" s="8">
        <f>COUNTIF($C$2:$C14960,模板!$E$2)</f>
        <v>77</v>
      </c>
      <c r="C14960" s="2" t="str">
        <f>IFERROR(VLOOKUP(K14960,开票信息!$A:$C,3,0),"")</f>
        <v/>
      </c>
      <c r="G14960" s="3" t="str">
        <f t="shared" si="233"/>
        <v/>
      </c>
      <c r="L14960">
        <f>COUNTIF($K$2:K14960,$K14960)</f>
        <v>0</v>
      </c>
    </row>
    <row r="14961" ht="16.5" spans="1:12">
      <c r="A14961" s="1">
        <v>14960</v>
      </c>
      <c r="B14961" s="8">
        <f>COUNTIF($C$2:$C14961,模板!$E$2)</f>
        <v>77</v>
      </c>
      <c r="C14961" s="2" t="str">
        <f>IFERROR(VLOOKUP(K14961,开票信息!$A:$C,3,0),"")</f>
        <v/>
      </c>
      <c r="G14961" s="3" t="str">
        <f t="shared" si="233"/>
        <v/>
      </c>
      <c r="L14961">
        <f>COUNTIF($K$2:K14961,$K14961)</f>
        <v>0</v>
      </c>
    </row>
    <row r="14962" ht="16.5" spans="1:12">
      <c r="A14962" s="1">
        <v>14961</v>
      </c>
      <c r="B14962" s="8">
        <f>COUNTIF($C$2:$C14962,模板!$E$2)</f>
        <v>77</v>
      </c>
      <c r="C14962" s="2" t="str">
        <f>IFERROR(VLOOKUP(K14962,开票信息!$A:$C,3,0),"")</f>
        <v/>
      </c>
      <c r="G14962" s="3" t="str">
        <f t="shared" si="233"/>
        <v/>
      </c>
      <c r="L14962">
        <f>COUNTIF($K$2:K14962,$K14962)</f>
        <v>0</v>
      </c>
    </row>
    <row r="14963" ht="16.5" spans="1:12">
      <c r="A14963" s="1">
        <v>14962</v>
      </c>
      <c r="B14963" s="8">
        <f>COUNTIF($C$2:$C14963,模板!$E$2)</f>
        <v>77</v>
      </c>
      <c r="C14963" s="2" t="str">
        <f>IFERROR(VLOOKUP(K14963,开票信息!$A:$C,3,0),"")</f>
        <v/>
      </c>
      <c r="G14963" s="3" t="str">
        <f t="shared" si="233"/>
        <v/>
      </c>
      <c r="L14963">
        <f>COUNTIF($K$2:K14963,$K14963)</f>
        <v>0</v>
      </c>
    </row>
    <row r="14964" ht="16.5" spans="1:12">
      <c r="A14964" s="1">
        <v>14963</v>
      </c>
      <c r="B14964" s="8">
        <f>COUNTIF($C$2:$C14964,模板!$E$2)</f>
        <v>77</v>
      </c>
      <c r="C14964" s="2" t="str">
        <f>IFERROR(VLOOKUP(K14964,开票信息!$A:$C,3,0),"")</f>
        <v/>
      </c>
      <c r="G14964" s="3" t="str">
        <f t="shared" si="233"/>
        <v/>
      </c>
      <c r="L14964">
        <f>COUNTIF($K$2:K14964,$K14964)</f>
        <v>0</v>
      </c>
    </row>
    <row r="14965" ht="16.5" spans="1:12">
      <c r="A14965" s="1">
        <v>14964</v>
      </c>
      <c r="B14965" s="8">
        <f>COUNTIF($C$2:$C14965,模板!$E$2)</f>
        <v>77</v>
      </c>
      <c r="C14965" s="2" t="str">
        <f>IFERROR(VLOOKUP(K14965,开票信息!$A:$C,3,0),"")</f>
        <v/>
      </c>
      <c r="G14965" s="3" t="str">
        <f t="shared" si="233"/>
        <v/>
      </c>
      <c r="L14965">
        <f>COUNTIF($K$2:K14965,$K14965)</f>
        <v>0</v>
      </c>
    </row>
    <row r="14966" ht="16.5" spans="1:12">
      <c r="A14966" s="1">
        <v>14965</v>
      </c>
      <c r="B14966" s="8">
        <f>COUNTIF($C$2:$C14966,模板!$E$2)</f>
        <v>77</v>
      </c>
      <c r="C14966" s="2" t="str">
        <f>IFERROR(VLOOKUP(K14966,开票信息!$A:$C,3,0),"")</f>
        <v/>
      </c>
      <c r="G14966" s="3" t="str">
        <f t="shared" si="233"/>
        <v/>
      </c>
      <c r="L14966">
        <f>COUNTIF($K$2:K14966,$K14966)</f>
        <v>0</v>
      </c>
    </row>
    <row r="14967" ht="16.5" spans="1:12">
      <c r="A14967" s="1">
        <v>14966</v>
      </c>
      <c r="B14967" s="8">
        <f>COUNTIF($C$2:$C14967,模板!$E$2)</f>
        <v>77</v>
      </c>
      <c r="C14967" s="2" t="str">
        <f>IFERROR(VLOOKUP(K14967,开票信息!$A:$C,3,0),"")</f>
        <v/>
      </c>
      <c r="G14967" s="3" t="str">
        <f t="shared" si="233"/>
        <v/>
      </c>
      <c r="L14967">
        <f>COUNTIF($K$2:K14967,$K14967)</f>
        <v>0</v>
      </c>
    </row>
    <row r="14968" ht="16.5" spans="1:12">
      <c r="A14968" s="1">
        <v>14967</v>
      </c>
      <c r="B14968" s="8">
        <f>COUNTIF($C$2:$C14968,模板!$E$2)</f>
        <v>77</v>
      </c>
      <c r="C14968" s="2" t="str">
        <f>IFERROR(VLOOKUP(K14968,开票信息!$A:$C,3,0),"")</f>
        <v/>
      </c>
      <c r="G14968" s="3" t="str">
        <f t="shared" si="233"/>
        <v/>
      </c>
      <c r="L14968">
        <f>COUNTIF($K$2:K14968,$K14968)</f>
        <v>0</v>
      </c>
    </row>
    <row r="14969" ht="16.5" spans="1:12">
      <c r="A14969" s="1">
        <v>14968</v>
      </c>
      <c r="B14969" s="8">
        <f>COUNTIF($C$2:$C14969,模板!$E$2)</f>
        <v>77</v>
      </c>
      <c r="C14969" s="2" t="str">
        <f>IFERROR(VLOOKUP(K14969,开票信息!$A:$C,3,0),"")</f>
        <v/>
      </c>
      <c r="G14969" s="3" t="str">
        <f t="shared" si="233"/>
        <v/>
      </c>
      <c r="L14969">
        <f>COUNTIF($K$2:K14969,$K14969)</f>
        <v>0</v>
      </c>
    </row>
    <row r="14970" ht="16.5" spans="1:12">
      <c r="A14970" s="1">
        <v>14969</v>
      </c>
      <c r="B14970" s="8">
        <f>COUNTIF($C$2:$C14970,模板!$E$2)</f>
        <v>77</v>
      </c>
      <c r="C14970" s="2" t="str">
        <f>IFERROR(VLOOKUP(K14970,开票信息!$A:$C,3,0),"")</f>
        <v/>
      </c>
      <c r="G14970" s="3" t="str">
        <f t="shared" si="233"/>
        <v/>
      </c>
      <c r="L14970">
        <f>COUNTIF($K$2:K14970,$K14970)</f>
        <v>0</v>
      </c>
    </row>
    <row r="14971" ht="16.5" spans="1:12">
      <c r="A14971" s="1">
        <v>14970</v>
      </c>
      <c r="B14971" s="8">
        <f>COUNTIF($C$2:$C14971,模板!$E$2)</f>
        <v>77</v>
      </c>
      <c r="C14971" s="2" t="str">
        <f>IFERROR(VLOOKUP(K14971,开票信息!$A:$C,3,0),"")</f>
        <v/>
      </c>
      <c r="G14971" s="3" t="str">
        <f t="shared" si="233"/>
        <v/>
      </c>
      <c r="L14971">
        <f>COUNTIF($K$2:K14971,$K14971)</f>
        <v>0</v>
      </c>
    </row>
    <row r="14972" ht="16.5" spans="1:12">
      <c r="A14972" s="1">
        <v>14971</v>
      </c>
      <c r="B14972" s="8">
        <f>COUNTIF($C$2:$C14972,模板!$E$2)</f>
        <v>77</v>
      </c>
      <c r="C14972" s="2" t="str">
        <f>IFERROR(VLOOKUP(K14972,开票信息!$A:$C,3,0),"")</f>
        <v/>
      </c>
      <c r="G14972" s="3" t="str">
        <f t="shared" si="233"/>
        <v/>
      </c>
      <c r="L14972">
        <f>COUNTIF($K$2:K14972,$K14972)</f>
        <v>0</v>
      </c>
    </row>
    <row r="14973" ht="16.5" spans="1:12">
      <c r="A14973" s="1">
        <v>14972</v>
      </c>
      <c r="B14973" s="8">
        <f>COUNTIF($C$2:$C14973,模板!$E$2)</f>
        <v>77</v>
      </c>
      <c r="C14973" s="2" t="str">
        <f>IFERROR(VLOOKUP(K14973,开票信息!$A:$C,3,0),"")</f>
        <v/>
      </c>
      <c r="G14973" s="3" t="str">
        <f t="shared" si="233"/>
        <v/>
      </c>
      <c r="L14973">
        <f>COUNTIF($K$2:K14973,$K14973)</f>
        <v>0</v>
      </c>
    </row>
    <row r="14974" ht="16.5" spans="1:12">
      <c r="A14974" s="1">
        <v>14973</v>
      </c>
      <c r="B14974" s="8">
        <f>COUNTIF($C$2:$C14974,模板!$E$2)</f>
        <v>77</v>
      </c>
      <c r="C14974" s="2" t="str">
        <f>IFERROR(VLOOKUP(K14974,开票信息!$A:$C,3,0),"")</f>
        <v/>
      </c>
      <c r="G14974" s="3" t="str">
        <f t="shared" si="233"/>
        <v/>
      </c>
      <c r="L14974">
        <f>COUNTIF($K$2:K14974,$K14974)</f>
        <v>0</v>
      </c>
    </row>
    <row r="14975" ht="16.5" spans="1:12">
      <c r="A14975" s="1">
        <v>14974</v>
      </c>
      <c r="B14975" s="8">
        <f>COUNTIF($C$2:$C14975,模板!$E$2)</f>
        <v>77</v>
      </c>
      <c r="C14975" s="2" t="str">
        <f>IFERROR(VLOOKUP(K14975,开票信息!$A:$C,3,0),"")</f>
        <v/>
      </c>
      <c r="G14975" s="3" t="str">
        <f t="shared" si="233"/>
        <v/>
      </c>
      <c r="L14975">
        <f>COUNTIF($K$2:K14975,$K14975)</f>
        <v>0</v>
      </c>
    </row>
    <row r="14976" ht="16.5" spans="1:12">
      <c r="A14976" s="1">
        <v>14975</v>
      </c>
      <c r="B14976" s="8">
        <f>COUNTIF($C$2:$C14976,模板!$E$2)</f>
        <v>77</v>
      </c>
      <c r="C14976" s="2" t="str">
        <f>IFERROR(VLOOKUP(K14976,开票信息!$A:$C,3,0),"")</f>
        <v/>
      </c>
      <c r="G14976" s="3" t="str">
        <f t="shared" si="233"/>
        <v/>
      </c>
      <c r="L14976">
        <f>COUNTIF($K$2:K14976,$K14976)</f>
        <v>0</v>
      </c>
    </row>
    <row r="14977" ht="16.5" spans="1:12">
      <c r="A14977" s="1">
        <v>14976</v>
      </c>
      <c r="B14977" s="8">
        <f>COUNTIF($C$2:$C14977,模板!$E$2)</f>
        <v>77</v>
      </c>
      <c r="C14977" s="2" t="str">
        <f>IFERROR(VLOOKUP(K14977,开票信息!$A:$C,3,0),"")</f>
        <v/>
      </c>
      <c r="G14977" s="3" t="str">
        <f t="shared" si="233"/>
        <v/>
      </c>
      <c r="L14977">
        <f>COUNTIF($K$2:K14977,$K14977)</f>
        <v>0</v>
      </c>
    </row>
    <row r="14978" ht="16.5" spans="1:12">
      <c r="A14978" s="1">
        <v>14977</v>
      </c>
      <c r="B14978" s="8">
        <f>COUNTIF($C$2:$C14978,模板!$E$2)</f>
        <v>77</v>
      </c>
      <c r="C14978" s="2" t="str">
        <f>IFERROR(VLOOKUP(K14978,开票信息!$A:$C,3,0),"")</f>
        <v/>
      </c>
      <c r="G14978" s="3" t="str">
        <f t="shared" si="233"/>
        <v/>
      </c>
      <c r="L14978">
        <f>COUNTIF($K$2:K14978,$K14978)</f>
        <v>0</v>
      </c>
    </row>
    <row r="14979" ht="16.5" spans="1:12">
      <c r="A14979" s="1">
        <v>14978</v>
      </c>
      <c r="B14979" s="8">
        <f>COUNTIF($C$2:$C14979,模板!$E$2)</f>
        <v>77</v>
      </c>
      <c r="C14979" s="2" t="str">
        <f>IFERROR(VLOOKUP(K14979,开票信息!$A:$C,3,0),"")</f>
        <v/>
      </c>
      <c r="G14979" s="3" t="str">
        <f t="shared" ref="G14979:G15042" si="234">IFERROR(H14979/F14979,"")</f>
        <v/>
      </c>
      <c r="L14979">
        <f>COUNTIF($K$2:K14979,$K14979)</f>
        <v>0</v>
      </c>
    </row>
    <row r="14980" ht="16.5" spans="1:12">
      <c r="A14980" s="1">
        <v>14979</v>
      </c>
      <c r="B14980" s="8">
        <f>COUNTIF($C$2:$C14980,模板!$E$2)</f>
        <v>77</v>
      </c>
      <c r="C14980" s="2" t="str">
        <f>IFERROR(VLOOKUP(K14980,开票信息!$A:$C,3,0),"")</f>
        <v/>
      </c>
      <c r="G14980" s="3" t="str">
        <f t="shared" si="234"/>
        <v/>
      </c>
      <c r="L14980">
        <f>COUNTIF($K$2:K14980,$K14980)</f>
        <v>0</v>
      </c>
    </row>
    <row r="14981" ht="16.5" spans="1:12">
      <c r="A14981" s="1">
        <v>14980</v>
      </c>
      <c r="B14981" s="8">
        <f>COUNTIF($C$2:$C14981,模板!$E$2)</f>
        <v>77</v>
      </c>
      <c r="C14981" s="2" t="str">
        <f>IFERROR(VLOOKUP(K14981,开票信息!$A:$C,3,0),"")</f>
        <v/>
      </c>
      <c r="G14981" s="3" t="str">
        <f t="shared" si="234"/>
        <v/>
      </c>
      <c r="L14981">
        <f>COUNTIF($K$2:K14981,$K14981)</f>
        <v>0</v>
      </c>
    </row>
    <row r="14982" ht="16.5" spans="1:12">
      <c r="A14982" s="1">
        <v>14981</v>
      </c>
      <c r="B14982" s="8">
        <f>COUNTIF($C$2:$C14982,模板!$E$2)</f>
        <v>77</v>
      </c>
      <c r="C14982" s="2" t="str">
        <f>IFERROR(VLOOKUP(K14982,开票信息!$A:$C,3,0),"")</f>
        <v/>
      </c>
      <c r="G14982" s="3" t="str">
        <f t="shared" si="234"/>
        <v/>
      </c>
      <c r="L14982">
        <f>COUNTIF($K$2:K14982,$K14982)</f>
        <v>0</v>
      </c>
    </row>
    <row r="14983" ht="16.5" spans="1:12">
      <c r="A14983" s="1">
        <v>14982</v>
      </c>
      <c r="B14983" s="8">
        <f>COUNTIF($C$2:$C14983,模板!$E$2)</f>
        <v>77</v>
      </c>
      <c r="C14983" s="2" t="str">
        <f>IFERROR(VLOOKUP(K14983,开票信息!$A:$C,3,0),"")</f>
        <v/>
      </c>
      <c r="G14983" s="3" t="str">
        <f t="shared" si="234"/>
        <v/>
      </c>
      <c r="L14983">
        <f>COUNTIF($K$2:K14983,$K14983)</f>
        <v>0</v>
      </c>
    </row>
    <row r="14984" ht="16.5" spans="1:12">
      <c r="A14984" s="1">
        <v>14983</v>
      </c>
      <c r="B14984" s="8">
        <f>COUNTIF($C$2:$C14984,模板!$E$2)</f>
        <v>77</v>
      </c>
      <c r="C14984" s="2" t="str">
        <f>IFERROR(VLOOKUP(K14984,开票信息!$A:$C,3,0),"")</f>
        <v/>
      </c>
      <c r="G14984" s="3" t="str">
        <f t="shared" si="234"/>
        <v/>
      </c>
      <c r="L14984">
        <f>COUNTIF($K$2:K14984,$K14984)</f>
        <v>0</v>
      </c>
    </row>
    <row r="14985" ht="16.5" spans="1:12">
      <c r="A14985" s="1">
        <v>14984</v>
      </c>
      <c r="B14985" s="8">
        <f>COUNTIF($C$2:$C14985,模板!$E$2)</f>
        <v>77</v>
      </c>
      <c r="C14985" s="2" t="str">
        <f>IFERROR(VLOOKUP(K14985,开票信息!$A:$C,3,0),"")</f>
        <v/>
      </c>
      <c r="G14985" s="3" t="str">
        <f t="shared" si="234"/>
        <v/>
      </c>
      <c r="L14985">
        <f>COUNTIF($K$2:K14985,$K14985)</f>
        <v>0</v>
      </c>
    </row>
    <row r="14986" ht="16.5" spans="1:12">
      <c r="A14986" s="1">
        <v>14985</v>
      </c>
      <c r="B14986" s="8">
        <f>COUNTIF($C$2:$C14986,模板!$E$2)</f>
        <v>77</v>
      </c>
      <c r="C14986" s="2" t="str">
        <f>IFERROR(VLOOKUP(K14986,开票信息!$A:$C,3,0),"")</f>
        <v/>
      </c>
      <c r="G14986" s="3" t="str">
        <f t="shared" si="234"/>
        <v/>
      </c>
      <c r="L14986">
        <f>COUNTIF($K$2:K14986,$K14986)</f>
        <v>0</v>
      </c>
    </row>
    <row r="14987" ht="16.5" spans="1:12">
      <c r="A14987" s="1">
        <v>14986</v>
      </c>
      <c r="B14987" s="8">
        <f>COUNTIF($C$2:$C14987,模板!$E$2)</f>
        <v>77</v>
      </c>
      <c r="C14987" s="2" t="str">
        <f>IFERROR(VLOOKUP(K14987,开票信息!$A:$C,3,0),"")</f>
        <v/>
      </c>
      <c r="G14987" s="3" t="str">
        <f t="shared" si="234"/>
        <v/>
      </c>
      <c r="L14987">
        <f>COUNTIF($K$2:K14987,$K14987)</f>
        <v>0</v>
      </c>
    </row>
    <row r="14988" ht="16.5" spans="1:12">
      <c r="A14988" s="1">
        <v>14987</v>
      </c>
      <c r="B14988" s="8">
        <f>COUNTIF($C$2:$C14988,模板!$E$2)</f>
        <v>77</v>
      </c>
      <c r="C14988" s="2" t="str">
        <f>IFERROR(VLOOKUP(K14988,开票信息!$A:$C,3,0),"")</f>
        <v/>
      </c>
      <c r="G14988" s="3" t="str">
        <f t="shared" si="234"/>
        <v/>
      </c>
      <c r="L14988">
        <f>COUNTIF($K$2:K14988,$K14988)</f>
        <v>0</v>
      </c>
    </row>
    <row r="14989" ht="16.5" spans="1:12">
      <c r="A14989" s="1">
        <v>14988</v>
      </c>
      <c r="B14989" s="8">
        <f>COUNTIF($C$2:$C14989,模板!$E$2)</f>
        <v>77</v>
      </c>
      <c r="C14989" s="2" t="str">
        <f>IFERROR(VLOOKUP(K14989,开票信息!$A:$C,3,0),"")</f>
        <v/>
      </c>
      <c r="G14989" s="3" t="str">
        <f t="shared" si="234"/>
        <v/>
      </c>
      <c r="L14989">
        <f>COUNTIF($K$2:K14989,$K14989)</f>
        <v>0</v>
      </c>
    </row>
    <row r="14990" ht="16.5" spans="1:12">
      <c r="A14990" s="1">
        <v>14989</v>
      </c>
      <c r="B14990" s="8">
        <f>COUNTIF($C$2:$C14990,模板!$E$2)</f>
        <v>77</v>
      </c>
      <c r="C14990" s="2" t="str">
        <f>IFERROR(VLOOKUP(K14990,开票信息!$A:$C,3,0),"")</f>
        <v/>
      </c>
      <c r="G14990" s="3" t="str">
        <f t="shared" si="234"/>
        <v/>
      </c>
      <c r="L14990">
        <f>COUNTIF($K$2:K14990,$K14990)</f>
        <v>0</v>
      </c>
    </row>
    <row r="14991" ht="16.5" spans="1:12">
      <c r="A14991" s="1">
        <v>14990</v>
      </c>
      <c r="B14991" s="8">
        <f>COUNTIF($C$2:$C14991,模板!$E$2)</f>
        <v>77</v>
      </c>
      <c r="C14991" s="2" t="str">
        <f>IFERROR(VLOOKUP(K14991,开票信息!$A:$C,3,0),"")</f>
        <v/>
      </c>
      <c r="G14991" s="3" t="str">
        <f t="shared" si="234"/>
        <v/>
      </c>
      <c r="L14991">
        <f>COUNTIF($K$2:K14991,$K14991)</f>
        <v>0</v>
      </c>
    </row>
    <row r="14992" ht="16.5" spans="1:12">
      <c r="A14992" s="1">
        <v>14991</v>
      </c>
      <c r="B14992" s="8">
        <f>COUNTIF($C$2:$C14992,模板!$E$2)</f>
        <v>77</v>
      </c>
      <c r="C14992" s="2" t="str">
        <f>IFERROR(VLOOKUP(K14992,开票信息!$A:$C,3,0),"")</f>
        <v/>
      </c>
      <c r="G14992" s="3" t="str">
        <f t="shared" si="234"/>
        <v/>
      </c>
      <c r="L14992">
        <f>COUNTIF($K$2:K14992,$K14992)</f>
        <v>0</v>
      </c>
    </row>
    <row r="14993" ht="16.5" spans="1:12">
      <c r="A14993" s="1">
        <v>14992</v>
      </c>
      <c r="B14993" s="8">
        <f>COUNTIF($C$2:$C14993,模板!$E$2)</f>
        <v>77</v>
      </c>
      <c r="C14993" s="2" t="str">
        <f>IFERROR(VLOOKUP(K14993,开票信息!$A:$C,3,0),"")</f>
        <v/>
      </c>
      <c r="G14993" s="3" t="str">
        <f t="shared" si="234"/>
        <v/>
      </c>
      <c r="L14993">
        <f>COUNTIF($K$2:K14993,$K14993)</f>
        <v>0</v>
      </c>
    </row>
    <row r="14994" ht="16.5" spans="1:12">
      <c r="A14994" s="1">
        <v>14993</v>
      </c>
      <c r="B14994" s="8">
        <f>COUNTIF($C$2:$C14994,模板!$E$2)</f>
        <v>77</v>
      </c>
      <c r="C14994" s="2" t="str">
        <f>IFERROR(VLOOKUP(K14994,开票信息!$A:$C,3,0),"")</f>
        <v/>
      </c>
      <c r="G14994" s="3" t="str">
        <f t="shared" si="234"/>
        <v/>
      </c>
      <c r="L14994">
        <f>COUNTIF($K$2:K14994,$K14994)</f>
        <v>0</v>
      </c>
    </row>
    <row r="14995" ht="16.5" spans="1:12">
      <c r="A14995" s="1">
        <v>14994</v>
      </c>
      <c r="B14995" s="8">
        <f>COUNTIF($C$2:$C14995,模板!$E$2)</f>
        <v>77</v>
      </c>
      <c r="C14995" s="2" t="str">
        <f>IFERROR(VLOOKUP(K14995,开票信息!$A:$C,3,0),"")</f>
        <v/>
      </c>
      <c r="G14995" s="3" t="str">
        <f t="shared" si="234"/>
        <v/>
      </c>
      <c r="L14995">
        <f>COUNTIF($K$2:K14995,$K14995)</f>
        <v>0</v>
      </c>
    </row>
    <row r="14996" ht="16.5" spans="1:12">
      <c r="A14996" s="1">
        <v>14995</v>
      </c>
      <c r="B14996" s="8">
        <f>COUNTIF($C$2:$C14996,模板!$E$2)</f>
        <v>77</v>
      </c>
      <c r="C14996" s="2" t="str">
        <f>IFERROR(VLOOKUP(K14996,开票信息!$A:$C,3,0),"")</f>
        <v/>
      </c>
      <c r="G14996" s="3" t="str">
        <f t="shared" si="234"/>
        <v/>
      </c>
      <c r="L14996">
        <f>COUNTIF($K$2:K14996,$K14996)</f>
        <v>0</v>
      </c>
    </row>
    <row r="14997" ht="16.5" spans="1:12">
      <c r="A14997" s="1">
        <v>14996</v>
      </c>
      <c r="B14997" s="8">
        <f>COUNTIF($C$2:$C14997,模板!$E$2)</f>
        <v>77</v>
      </c>
      <c r="C14997" s="2" t="str">
        <f>IFERROR(VLOOKUP(K14997,开票信息!$A:$C,3,0),"")</f>
        <v/>
      </c>
      <c r="G14997" s="3" t="str">
        <f t="shared" si="234"/>
        <v/>
      </c>
      <c r="L14997">
        <f>COUNTIF($K$2:K14997,$K14997)</f>
        <v>0</v>
      </c>
    </row>
    <row r="14998" ht="16.5" spans="1:12">
      <c r="A14998" s="1">
        <v>14997</v>
      </c>
      <c r="B14998" s="8">
        <f>COUNTIF($C$2:$C14998,模板!$E$2)</f>
        <v>77</v>
      </c>
      <c r="C14998" s="2" t="str">
        <f>IFERROR(VLOOKUP(K14998,开票信息!$A:$C,3,0),"")</f>
        <v/>
      </c>
      <c r="G14998" s="3" t="str">
        <f t="shared" si="234"/>
        <v/>
      </c>
      <c r="L14998">
        <f>COUNTIF($K$2:K14998,$K14998)</f>
        <v>0</v>
      </c>
    </row>
    <row r="14999" ht="16.5" spans="1:12">
      <c r="A14999" s="1">
        <v>14998</v>
      </c>
      <c r="B14999" s="8">
        <f>COUNTIF($C$2:$C14999,模板!$E$2)</f>
        <v>77</v>
      </c>
      <c r="C14999" s="2" t="str">
        <f>IFERROR(VLOOKUP(K14999,开票信息!$A:$C,3,0),"")</f>
        <v/>
      </c>
      <c r="G14999" s="3" t="str">
        <f t="shared" si="234"/>
        <v/>
      </c>
      <c r="L14999">
        <f>COUNTIF($K$2:K14999,$K14999)</f>
        <v>0</v>
      </c>
    </row>
    <row r="15000" ht="16.5" spans="1:12">
      <c r="A15000" s="1">
        <v>14999</v>
      </c>
      <c r="B15000" s="8">
        <f>COUNTIF($C$2:$C15000,模板!$E$2)</f>
        <v>77</v>
      </c>
      <c r="C15000" s="2" t="str">
        <f>IFERROR(VLOOKUP(K15000,开票信息!$A:$C,3,0),"")</f>
        <v/>
      </c>
      <c r="G15000" s="3" t="str">
        <f t="shared" si="234"/>
        <v/>
      </c>
      <c r="L15000">
        <f>COUNTIF($K$2:K15000,$K15000)</f>
        <v>0</v>
      </c>
    </row>
    <row r="15001" ht="16.5" spans="1:12">
      <c r="A15001" s="1">
        <v>15000</v>
      </c>
      <c r="B15001" s="8">
        <f>COUNTIF($C$2:$C15001,模板!$E$2)</f>
        <v>77</v>
      </c>
      <c r="C15001" s="2" t="str">
        <f>IFERROR(VLOOKUP(K15001,开票信息!$A:$C,3,0),"")</f>
        <v/>
      </c>
      <c r="G15001" s="3" t="str">
        <f t="shared" si="234"/>
        <v/>
      </c>
      <c r="L15001">
        <f>COUNTIF($K$2:K15001,$K15001)</f>
        <v>0</v>
      </c>
    </row>
    <row r="15002" ht="16.5" spans="1:12">
      <c r="A15002" s="1">
        <v>15001</v>
      </c>
      <c r="B15002" s="8">
        <f>COUNTIF($C$2:$C15002,模板!$E$2)</f>
        <v>77</v>
      </c>
      <c r="C15002" s="2" t="str">
        <f>IFERROR(VLOOKUP(K15002,开票信息!$A:$C,3,0),"")</f>
        <v/>
      </c>
      <c r="G15002" s="3" t="str">
        <f t="shared" si="234"/>
        <v/>
      </c>
      <c r="L15002">
        <f>COUNTIF($K$2:K15002,$K15002)</f>
        <v>0</v>
      </c>
    </row>
    <row r="15003" ht="16.5" spans="1:12">
      <c r="A15003" s="1">
        <v>15002</v>
      </c>
      <c r="B15003" s="8">
        <f>COUNTIF($C$2:$C15003,模板!$E$2)</f>
        <v>77</v>
      </c>
      <c r="C15003" s="2" t="str">
        <f>IFERROR(VLOOKUP(K15003,开票信息!$A:$C,3,0),"")</f>
        <v/>
      </c>
      <c r="G15003" s="3" t="str">
        <f t="shared" si="234"/>
        <v/>
      </c>
      <c r="L15003">
        <f>COUNTIF($K$2:K15003,$K15003)</f>
        <v>0</v>
      </c>
    </row>
    <row r="15004" ht="16.5" spans="1:12">
      <c r="A15004" s="1">
        <v>15003</v>
      </c>
      <c r="B15004" s="8">
        <f>COUNTIF($C$2:$C15004,模板!$E$2)</f>
        <v>77</v>
      </c>
      <c r="C15004" s="2" t="str">
        <f>IFERROR(VLOOKUP(K15004,开票信息!$A:$C,3,0),"")</f>
        <v/>
      </c>
      <c r="G15004" s="3" t="str">
        <f t="shared" si="234"/>
        <v/>
      </c>
      <c r="L15004">
        <f>COUNTIF($K$2:K15004,$K15004)</f>
        <v>0</v>
      </c>
    </row>
    <row r="15005" ht="16.5" spans="1:12">
      <c r="A15005" s="1">
        <v>15004</v>
      </c>
      <c r="B15005" s="8">
        <f>COUNTIF($C$2:$C15005,模板!$E$2)</f>
        <v>77</v>
      </c>
      <c r="C15005" s="2" t="str">
        <f>IFERROR(VLOOKUP(K15005,开票信息!$A:$C,3,0),"")</f>
        <v/>
      </c>
      <c r="G15005" s="3" t="str">
        <f t="shared" si="234"/>
        <v/>
      </c>
      <c r="L15005">
        <f>COUNTIF($K$2:K15005,$K15005)</f>
        <v>0</v>
      </c>
    </row>
    <row r="15006" ht="16.5" spans="1:12">
      <c r="A15006" s="1">
        <v>15005</v>
      </c>
      <c r="B15006" s="8">
        <f>COUNTIF($C$2:$C15006,模板!$E$2)</f>
        <v>77</v>
      </c>
      <c r="C15006" s="2" t="str">
        <f>IFERROR(VLOOKUP(K15006,开票信息!$A:$C,3,0),"")</f>
        <v/>
      </c>
      <c r="G15006" s="3" t="str">
        <f t="shared" si="234"/>
        <v/>
      </c>
      <c r="L15006">
        <f>COUNTIF($K$2:K15006,$K15006)</f>
        <v>0</v>
      </c>
    </row>
    <row r="15007" ht="16.5" spans="1:12">
      <c r="A15007" s="1">
        <v>15006</v>
      </c>
      <c r="B15007" s="8">
        <f>COUNTIF($C$2:$C15007,模板!$E$2)</f>
        <v>77</v>
      </c>
      <c r="C15007" s="2" t="str">
        <f>IFERROR(VLOOKUP(K15007,开票信息!$A:$C,3,0),"")</f>
        <v/>
      </c>
      <c r="G15007" s="3" t="str">
        <f t="shared" si="234"/>
        <v/>
      </c>
      <c r="L15007">
        <f>COUNTIF($K$2:K15007,$K15007)</f>
        <v>0</v>
      </c>
    </row>
    <row r="15008" ht="16.5" spans="1:12">
      <c r="A15008" s="1">
        <v>15007</v>
      </c>
      <c r="B15008" s="8">
        <f>COUNTIF($C$2:$C15008,模板!$E$2)</f>
        <v>77</v>
      </c>
      <c r="C15008" s="2" t="str">
        <f>IFERROR(VLOOKUP(K15008,开票信息!$A:$C,3,0),"")</f>
        <v/>
      </c>
      <c r="G15008" s="3" t="str">
        <f t="shared" si="234"/>
        <v/>
      </c>
      <c r="L15008">
        <f>COUNTIF($K$2:K15008,$K15008)</f>
        <v>0</v>
      </c>
    </row>
    <row r="15009" ht="16.5" spans="1:12">
      <c r="A15009" s="1">
        <v>15008</v>
      </c>
      <c r="B15009" s="8">
        <f>COUNTIF($C$2:$C15009,模板!$E$2)</f>
        <v>77</v>
      </c>
      <c r="C15009" s="2" t="str">
        <f>IFERROR(VLOOKUP(K15009,开票信息!$A:$C,3,0),"")</f>
        <v/>
      </c>
      <c r="G15009" s="3" t="str">
        <f t="shared" si="234"/>
        <v/>
      </c>
      <c r="L15009">
        <f>COUNTIF($K$2:K15009,$K15009)</f>
        <v>0</v>
      </c>
    </row>
    <row r="15010" ht="16.5" spans="1:12">
      <c r="A15010" s="1">
        <v>15009</v>
      </c>
      <c r="B15010" s="8">
        <f>COUNTIF($C$2:$C15010,模板!$E$2)</f>
        <v>77</v>
      </c>
      <c r="C15010" s="2" t="str">
        <f>IFERROR(VLOOKUP(K15010,开票信息!$A:$C,3,0),"")</f>
        <v/>
      </c>
      <c r="G15010" s="3" t="str">
        <f t="shared" si="234"/>
        <v/>
      </c>
      <c r="L15010">
        <f>COUNTIF($K$2:K15010,$K15010)</f>
        <v>0</v>
      </c>
    </row>
    <row r="15011" ht="16.5" spans="1:12">
      <c r="A15011" s="1">
        <v>15010</v>
      </c>
      <c r="B15011" s="8">
        <f>COUNTIF($C$2:$C15011,模板!$E$2)</f>
        <v>77</v>
      </c>
      <c r="C15011" s="2" t="str">
        <f>IFERROR(VLOOKUP(K15011,开票信息!$A:$C,3,0),"")</f>
        <v/>
      </c>
      <c r="G15011" s="3" t="str">
        <f t="shared" si="234"/>
        <v/>
      </c>
      <c r="L15011">
        <f>COUNTIF($K$2:K15011,$K15011)</f>
        <v>0</v>
      </c>
    </row>
    <row r="15012" ht="16.5" spans="1:12">
      <c r="A15012" s="1">
        <v>15011</v>
      </c>
      <c r="B15012" s="8">
        <f>COUNTIF($C$2:$C15012,模板!$E$2)</f>
        <v>77</v>
      </c>
      <c r="C15012" s="2" t="str">
        <f>IFERROR(VLOOKUP(K15012,开票信息!$A:$C,3,0),"")</f>
        <v/>
      </c>
      <c r="G15012" s="3" t="str">
        <f t="shared" si="234"/>
        <v/>
      </c>
      <c r="L15012">
        <f>COUNTIF($K$2:K15012,$K15012)</f>
        <v>0</v>
      </c>
    </row>
    <row r="15013" ht="16.5" spans="1:12">
      <c r="A15013" s="1">
        <v>15012</v>
      </c>
      <c r="B15013" s="8">
        <f>COUNTIF($C$2:$C15013,模板!$E$2)</f>
        <v>77</v>
      </c>
      <c r="C15013" s="2" t="str">
        <f>IFERROR(VLOOKUP(K15013,开票信息!$A:$C,3,0),"")</f>
        <v/>
      </c>
      <c r="G15013" s="3" t="str">
        <f t="shared" si="234"/>
        <v/>
      </c>
      <c r="L15013">
        <f>COUNTIF($K$2:K15013,$K15013)</f>
        <v>0</v>
      </c>
    </row>
    <row r="15014" ht="16.5" spans="1:12">
      <c r="A15014" s="1">
        <v>15013</v>
      </c>
      <c r="B15014" s="8">
        <f>COUNTIF($C$2:$C15014,模板!$E$2)</f>
        <v>77</v>
      </c>
      <c r="C15014" s="2" t="str">
        <f>IFERROR(VLOOKUP(K15014,开票信息!$A:$C,3,0),"")</f>
        <v/>
      </c>
      <c r="G15014" s="3" t="str">
        <f t="shared" si="234"/>
        <v/>
      </c>
      <c r="L15014">
        <f>COUNTIF($K$2:K15014,$K15014)</f>
        <v>0</v>
      </c>
    </row>
    <row r="15015" ht="16.5" spans="1:12">
      <c r="A15015" s="1">
        <v>15014</v>
      </c>
      <c r="B15015" s="8">
        <f>COUNTIF($C$2:$C15015,模板!$E$2)</f>
        <v>77</v>
      </c>
      <c r="C15015" s="2" t="str">
        <f>IFERROR(VLOOKUP(K15015,开票信息!$A:$C,3,0),"")</f>
        <v/>
      </c>
      <c r="G15015" s="3" t="str">
        <f t="shared" si="234"/>
        <v/>
      </c>
      <c r="L15015">
        <f>COUNTIF($K$2:K15015,$K15015)</f>
        <v>0</v>
      </c>
    </row>
    <row r="15016" ht="16.5" spans="1:12">
      <c r="A15016" s="1">
        <v>15015</v>
      </c>
      <c r="B15016" s="8">
        <f>COUNTIF($C$2:$C15016,模板!$E$2)</f>
        <v>77</v>
      </c>
      <c r="C15016" s="2" t="str">
        <f>IFERROR(VLOOKUP(K15016,开票信息!$A:$C,3,0),"")</f>
        <v/>
      </c>
      <c r="G15016" s="3" t="str">
        <f t="shared" si="234"/>
        <v/>
      </c>
      <c r="L15016">
        <f>COUNTIF($K$2:K15016,$K15016)</f>
        <v>0</v>
      </c>
    </row>
    <row r="15017" ht="16.5" spans="1:12">
      <c r="A15017" s="1">
        <v>15016</v>
      </c>
      <c r="B15017" s="8">
        <f>COUNTIF($C$2:$C15017,模板!$E$2)</f>
        <v>77</v>
      </c>
      <c r="C15017" s="2" t="str">
        <f>IFERROR(VLOOKUP(K15017,开票信息!$A:$C,3,0),"")</f>
        <v/>
      </c>
      <c r="G15017" s="3" t="str">
        <f t="shared" si="234"/>
        <v/>
      </c>
      <c r="L15017">
        <f>COUNTIF($K$2:K15017,$K15017)</f>
        <v>0</v>
      </c>
    </row>
    <row r="15018" ht="16.5" spans="1:12">
      <c r="A15018" s="1">
        <v>15017</v>
      </c>
      <c r="B15018" s="8">
        <f>COUNTIF($C$2:$C15018,模板!$E$2)</f>
        <v>77</v>
      </c>
      <c r="C15018" s="2" t="str">
        <f>IFERROR(VLOOKUP(K15018,开票信息!$A:$C,3,0),"")</f>
        <v/>
      </c>
      <c r="G15018" s="3" t="str">
        <f t="shared" si="234"/>
        <v/>
      </c>
      <c r="L15018">
        <f>COUNTIF($K$2:K15018,$K15018)</f>
        <v>0</v>
      </c>
    </row>
    <row r="15019" ht="16.5" spans="1:12">
      <c r="A15019" s="1">
        <v>15018</v>
      </c>
      <c r="B15019" s="8">
        <f>COUNTIF($C$2:$C15019,模板!$E$2)</f>
        <v>77</v>
      </c>
      <c r="C15019" s="2" t="str">
        <f>IFERROR(VLOOKUP(K15019,开票信息!$A:$C,3,0),"")</f>
        <v/>
      </c>
      <c r="G15019" s="3" t="str">
        <f t="shared" si="234"/>
        <v/>
      </c>
      <c r="L15019">
        <f>COUNTIF($K$2:K15019,$K15019)</f>
        <v>0</v>
      </c>
    </row>
    <row r="15020" ht="16.5" spans="1:12">
      <c r="A15020" s="1">
        <v>15019</v>
      </c>
      <c r="B15020" s="8">
        <f>COUNTIF($C$2:$C15020,模板!$E$2)</f>
        <v>77</v>
      </c>
      <c r="C15020" s="2" t="str">
        <f>IFERROR(VLOOKUP(K15020,开票信息!$A:$C,3,0),"")</f>
        <v/>
      </c>
      <c r="G15020" s="3" t="str">
        <f t="shared" si="234"/>
        <v/>
      </c>
      <c r="L15020">
        <f>COUNTIF($K$2:K15020,$K15020)</f>
        <v>0</v>
      </c>
    </row>
    <row r="15021" ht="16.5" spans="1:12">
      <c r="A15021" s="1">
        <v>15020</v>
      </c>
      <c r="B15021" s="8">
        <f>COUNTIF($C$2:$C15021,模板!$E$2)</f>
        <v>77</v>
      </c>
      <c r="C15021" s="2" t="str">
        <f>IFERROR(VLOOKUP(K15021,开票信息!$A:$C,3,0),"")</f>
        <v/>
      </c>
      <c r="G15021" s="3" t="str">
        <f t="shared" si="234"/>
        <v/>
      </c>
      <c r="L15021">
        <f>COUNTIF($K$2:K15021,$K15021)</f>
        <v>0</v>
      </c>
    </row>
    <row r="15022" ht="16.5" spans="1:12">
      <c r="A15022" s="1">
        <v>15021</v>
      </c>
      <c r="B15022" s="8">
        <f>COUNTIF($C$2:$C15022,模板!$E$2)</f>
        <v>77</v>
      </c>
      <c r="C15022" s="2" t="str">
        <f>IFERROR(VLOOKUP(K15022,开票信息!$A:$C,3,0),"")</f>
        <v/>
      </c>
      <c r="G15022" s="3" t="str">
        <f t="shared" si="234"/>
        <v/>
      </c>
      <c r="L15022">
        <f>COUNTIF($K$2:K15022,$K15022)</f>
        <v>0</v>
      </c>
    </row>
    <row r="15023" ht="16.5" spans="1:12">
      <c r="A15023" s="1">
        <v>15022</v>
      </c>
      <c r="B15023" s="8">
        <f>COUNTIF($C$2:$C15023,模板!$E$2)</f>
        <v>77</v>
      </c>
      <c r="C15023" s="2" t="str">
        <f>IFERROR(VLOOKUP(K15023,开票信息!$A:$C,3,0),"")</f>
        <v/>
      </c>
      <c r="G15023" s="3" t="str">
        <f t="shared" si="234"/>
        <v/>
      </c>
      <c r="L15023">
        <f>COUNTIF($K$2:K15023,$K15023)</f>
        <v>0</v>
      </c>
    </row>
    <row r="15024" ht="16.5" spans="1:12">
      <c r="A15024" s="1">
        <v>15023</v>
      </c>
      <c r="B15024" s="8">
        <f>COUNTIF($C$2:$C15024,模板!$E$2)</f>
        <v>77</v>
      </c>
      <c r="C15024" s="2" t="str">
        <f>IFERROR(VLOOKUP(K15024,开票信息!$A:$C,3,0),"")</f>
        <v/>
      </c>
      <c r="G15024" s="3" t="str">
        <f t="shared" si="234"/>
        <v/>
      </c>
      <c r="L15024">
        <f>COUNTIF($K$2:K15024,$K15024)</f>
        <v>0</v>
      </c>
    </row>
    <row r="15025" ht="16.5" spans="1:12">
      <c r="A15025" s="1">
        <v>15024</v>
      </c>
      <c r="B15025" s="8">
        <f>COUNTIF($C$2:$C15025,模板!$E$2)</f>
        <v>77</v>
      </c>
      <c r="C15025" s="2" t="str">
        <f>IFERROR(VLOOKUP(K15025,开票信息!$A:$C,3,0),"")</f>
        <v/>
      </c>
      <c r="G15025" s="3" t="str">
        <f t="shared" si="234"/>
        <v/>
      </c>
      <c r="L15025">
        <f>COUNTIF($K$2:K15025,$K15025)</f>
        <v>0</v>
      </c>
    </row>
    <row r="15026" ht="16.5" spans="1:12">
      <c r="A15026" s="1">
        <v>15025</v>
      </c>
      <c r="B15026" s="8">
        <f>COUNTIF($C$2:$C15026,模板!$E$2)</f>
        <v>77</v>
      </c>
      <c r="C15026" s="2" t="str">
        <f>IFERROR(VLOOKUP(K15026,开票信息!$A:$C,3,0),"")</f>
        <v/>
      </c>
      <c r="G15026" s="3" t="str">
        <f t="shared" si="234"/>
        <v/>
      </c>
      <c r="L15026">
        <f>COUNTIF($K$2:K15026,$K15026)</f>
        <v>0</v>
      </c>
    </row>
    <row r="15027" ht="16.5" spans="1:12">
      <c r="A15027" s="1">
        <v>15026</v>
      </c>
      <c r="B15027" s="8">
        <f>COUNTIF($C$2:$C15027,模板!$E$2)</f>
        <v>77</v>
      </c>
      <c r="C15027" s="2" t="str">
        <f>IFERROR(VLOOKUP(K15027,开票信息!$A:$C,3,0),"")</f>
        <v/>
      </c>
      <c r="G15027" s="3" t="str">
        <f t="shared" si="234"/>
        <v/>
      </c>
      <c r="L15027">
        <f>COUNTIF($K$2:K15027,$K15027)</f>
        <v>0</v>
      </c>
    </row>
    <row r="15028" ht="16.5" spans="1:12">
      <c r="A15028" s="1">
        <v>15027</v>
      </c>
      <c r="B15028" s="8">
        <f>COUNTIF($C$2:$C15028,模板!$E$2)</f>
        <v>77</v>
      </c>
      <c r="C15028" s="2" t="str">
        <f>IFERROR(VLOOKUP(K15028,开票信息!$A:$C,3,0),"")</f>
        <v/>
      </c>
      <c r="G15028" s="3" t="str">
        <f t="shared" si="234"/>
        <v/>
      </c>
      <c r="L15028">
        <f>COUNTIF($K$2:K15028,$K15028)</f>
        <v>0</v>
      </c>
    </row>
    <row r="15029" ht="16.5" spans="1:12">
      <c r="A15029" s="1">
        <v>15028</v>
      </c>
      <c r="B15029" s="8">
        <f>COUNTIF($C$2:$C15029,模板!$E$2)</f>
        <v>77</v>
      </c>
      <c r="C15029" s="2" t="str">
        <f>IFERROR(VLOOKUP(K15029,开票信息!$A:$C,3,0),"")</f>
        <v/>
      </c>
      <c r="G15029" s="3" t="str">
        <f t="shared" si="234"/>
        <v/>
      </c>
      <c r="L15029">
        <f>COUNTIF($K$2:K15029,$K15029)</f>
        <v>0</v>
      </c>
    </row>
    <row r="15030" ht="16.5" spans="1:12">
      <c r="A15030" s="1">
        <v>15029</v>
      </c>
      <c r="B15030" s="8">
        <f>COUNTIF($C$2:$C15030,模板!$E$2)</f>
        <v>77</v>
      </c>
      <c r="C15030" s="2" t="str">
        <f>IFERROR(VLOOKUP(K15030,开票信息!$A:$C,3,0),"")</f>
        <v/>
      </c>
      <c r="G15030" s="3" t="str">
        <f t="shared" si="234"/>
        <v/>
      </c>
      <c r="L15030">
        <f>COUNTIF($K$2:K15030,$K15030)</f>
        <v>0</v>
      </c>
    </row>
    <row r="15031" ht="16.5" spans="1:12">
      <c r="A15031" s="1">
        <v>15030</v>
      </c>
      <c r="B15031" s="8">
        <f>COUNTIF($C$2:$C15031,模板!$E$2)</f>
        <v>77</v>
      </c>
      <c r="C15031" s="2" t="str">
        <f>IFERROR(VLOOKUP(K15031,开票信息!$A:$C,3,0),"")</f>
        <v/>
      </c>
      <c r="G15031" s="3" t="str">
        <f t="shared" si="234"/>
        <v/>
      </c>
      <c r="L15031">
        <f>COUNTIF($K$2:K15031,$K15031)</f>
        <v>0</v>
      </c>
    </row>
    <row r="15032" ht="16.5" spans="1:12">
      <c r="A15032" s="1">
        <v>15031</v>
      </c>
      <c r="B15032" s="8">
        <f>COUNTIF($C$2:$C15032,模板!$E$2)</f>
        <v>77</v>
      </c>
      <c r="C15032" s="2" t="str">
        <f>IFERROR(VLOOKUP(K15032,开票信息!$A:$C,3,0),"")</f>
        <v/>
      </c>
      <c r="G15032" s="3" t="str">
        <f t="shared" si="234"/>
        <v/>
      </c>
      <c r="L15032">
        <f>COUNTIF($K$2:K15032,$K15032)</f>
        <v>0</v>
      </c>
    </row>
    <row r="15033" ht="16.5" spans="1:12">
      <c r="A15033" s="1">
        <v>15032</v>
      </c>
      <c r="B15033" s="8">
        <f>COUNTIF($C$2:$C15033,模板!$E$2)</f>
        <v>77</v>
      </c>
      <c r="C15033" s="2" t="str">
        <f>IFERROR(VLOOKUP(K15033,开票信息!$A:$C,3,0),"")</f>
        <v/>
      </c>
      <c r="G15033" s="3" t="str">
        <f t="shared" si="234"/>
        <v/>
      </c>
      <c r="L15033">
        <f>COUNTIF($K$2:K15033,$K15033)</f>
        <v>0</v>
      </c>
    </row>
    <row r="15034" ht="16.5" spans="1:12">
      <c r="A15034" s="1">
        <v>15033</v>
      </c>
      <c r="B15034" s="8">
        <f>COUNTIF($C$2:$C15034,模板!$E$2)</f>
        <v>77</v>
      </c>
      <c r="C15034" s="2" t="str">
        <f>IFERROR(VLOOKUP(K15034,开票信息!$A:$C,3,0),"")</f>
        <v/>
      </c>
      <c r="G15034" s="3" t="str">
        <f t="shared" si="234"/>
        <v/>
      </c>
      <c r="L15034">
        <f>COUNTIF($K$2:K15034,$K15034)</f>
        <v>0</v>
      </c>
    </row>
    <row r="15035" ht="16.5" spans="1:12">
      <c r="A15035" s="1">
        <v>15034</v>
      </c>
      <c r="B15035" s="8">
        <f>COUNTIF($C$2:$C15035,模板!$E$2)</f>
        <v>77</v>
      </c>
      <c r="C15035" s="2" t="str">
        <f>IFERROR(VLOOKUP(K15035,开票信息!$A:$C,3,0),"")</f>
        <v/>
      </c>
      <c r="G15035" s="3" t="str">
        <f t="shared" si="234"/>
        <v/>
      </c>
      <c r="L15035">
        <f>COUNTIF($K$2:K15035,$K15035)</f>
        <v>0</v>
      </c>
    </row>
    <row r="15036" ht="16.5" spans="1:12">
      <c r="A15036" s="1">
        <v>15035</v>
      </c>
      <c r="B15036" s="8">
        <f>COUNTIF($C$2:$C15036,模板!$E$2)</f>
        <v>77</v>
      </c>
      <c r="C15036" s="2" t="str">
        <f>IFERROR(VLOOKUP(K15036,开票信息!$A:$C,3,0),"")</f>
        <v/>
      </c>
      <c r="G15036" s="3" t="str">
        <f t="shared" si="234"/>
        <v/>
      </c>
      <c r="L15036">
        <f>COUNTIF($K$2:K15036,$K15036)</f>
        <v>0</v>
      </c>
    </row>
    <row r="15037" ht="16.5" spans="1:12">
      <c r="A15037" s="1">
        <v>15036</v>
      </c>
      <c r="B15037" s="8">
        <f>COUNTIF($C$2:$C15037,模板!$E$2)</f>
        <v>77</v>
      </c>
      <c r="C15037" s="2" t="str">
        <f>IFERROR(VLOOKUP(K15037,开票信息!$A:$C,3,0),"")</f>
        <v/>
      </c>
      <c r="G15037" s="3" t="str">
        <f t="shared" si="234"/>
        <v/>
      </c>
      <c r="L15037">
        <f>COUNTIF($K$2:K15037,$K15037)</f>
        <v>0</v>
      </c>
    </row>
    <row r="15038" ht="16.5" spans="1:12">
      <c r="A15038" s="1">
        <v>15037</v>
      </c>
      <c r="B15038" s="8">
        <f>COUNTIF($C$2:$C15038,模板!$E$2)</f>
        <v>77</v>
      </c>
      <c r="C15038" s="2" t="str">
        <f>IFERROR(VLOOKUP(K15038,开票信息!$A:$C,3,0),"")</f>
        <v/>
      </c>
      <c r="G15038" s="3" t="str">
        <f t="shared" si="234"/>
        <v/>
      </c>
      <c r="L15038">
        <f>COUNTIF($K$2:K15038,$K15038)</f>
        <v>0</v>
      </c>
    </row>
    <row r="15039" ht="16.5" spans="1:12">
      <c r="A15039" s="1">
        <v>15038</v>
      </c>
      <c r="B15039" s="8">
        <f>COUNTIF($C$2:$C15039,模板!$E$2)</f>
        <v>77</v>
      </c>
      <c r="C15039" s="2" t="str">
        <f>IFERROR(VLOOKUP(K15039,开票信息!$A:$C,3,0),"")</f>
        <v/>
      </c>
      <c r="G15039" s="3" t="str">
        <f t="shared" si="234"/>
        <v/>
      </c>
      <c r="L15039">
        <f>COUNTIF($K$2:K15039,$K15039)</f>
        <v>0</v>
      </c>
    </row>
    <row r="15040" ht="16.5" spans="1:12">
      <c r="A15040" s="1">
        <v>15039</v>
      </c>
      <c r="B15040" s="8">
        <f>COUNTIF($C$2:$C15040,模板!$E$2)</f>
        <v>77</v>
      </c>
      <c r="C15040" s="2" t="str">
        <f>IFERROR(VLOOKUP(K15040,开票信息!$A:$C,3,0),"")</f>
        <v/>
      </c>
      <c r="G15040" s="3" t="str">
        <f t="shared" si="234"/>
        <v/>
      </c>
      <c r="L15040">
        <f>COUNTIF($K$2:K15040,$K15040)</f>
        <v>0</v>
      </c>
    </row>
    <row r="15041" ht="16.5" spans="1:12">
      <c r="A15041" s="1">
        <v>15040</v>
      </c>
      <c r="B15041" s="8">
        <f>COUNTIF($C$2:$C15041,模板!$E$2)</f>
        <v>77</v>
      </c>
      <c r="C15041" s="2" t="str">
        <f>IFERROR(VLOOKUP(K15041,开票信息!$A:$C,3,0),"")</f>
        <v/>
      </c>
      <c r="G15041" s="3" t="str">
        <f t="shared" si="234"/>
        <v/>
      </c>
      <c r="L15041">
        <f>COUNTIF($K$2:K15041,$K15041)</f>
        <v>0</v>
      </c>
    </row>
    <row r="15042" ht="16.5" spans="1:12">
      <c r="A15042" s="1">
        <v>15041</v>
      </c>
      <c r="B15042" s="8">
        <f>COUNTIF($C$2:$C15042,模板!$E$2)</f>
        <v>77</v>
      </c>
      <c r="C15042" s="2" t="str">
        <f>IFERROR(VLOOKUP(K15042,开票信息!$A:$C,3,0),"")</f>
        <v/>
      </c>
      <c r="G15042" s="3" t="str">
        <f t="shared" si="234"/>
        <v/>
      </c>
      <c r="L15042">
        <f>COUNTIF($K$2:K15042,$K15042)</f>
        <v>0</v>
      </c>
    </row>
    <row r="15043" ht="16.5" spans="1:12">
      <c r="A15043" s="1">
        <v>15042</v>
      </c>
      <c r="B15043" s="8">
        <f>COUNTIF($C$2:$C15043,模板!$E$2)</f>
        <v>77</v>
      </c>
      <c r="C15043" s="2" t="str">
        <f>IFERROR(VLOOKUP(K15043,开票信息!$A:$C,3,0),"")</f>
        <v/>
      </c>
      <c r="G15043" s="3" t="str">
        <f t="shared" ref="G15043:G15106" si="235">IFERROR(H15043/F15043,"")</f>
        <v/>
      </c>
      <c r="L15043">
        <f>COUNTIF($K$2:K15043,$K15043)</f>
        <v>0</v>
      </c>
    </row>
    <row r="15044" ht="16.5" spans="1:12">
      <c r="A15044" s="1">
        <v>15043</v>
      </c>
      <c r="B15044" s="8">
        <f>COUNTIF($C$2:$C15044,模板!$E$2)</f>
        <v>77</v>
      </c>
      <c r="C15044" s="2" t="str">
        <f>IFERROR(VLOOKUP(K15044,开票信息!$A:$C,3,0),"")</f>
        <v/>
      </c>
      <c r="G15044" s="3" t="str">
        <f t="shared" si="235"/>
        <v/>
      </c>
      <c r="L15044">
        <f>COUNTIF($K$2:K15044,$K15044)</f>
        <v>0</v>
      </c>
    </row>
    <row r="15045" ht="16.5" spans="1:12">
      <c r="A15045" s="1">
        <v>15044</v>
      </c>
      <c r="B15045" s="8">
        <f>COUNTIF($C$2:$C15045,模板!$E$2)</f>
        <v>77</v>
      </c>
      <c r="C15045" s="2" t="str">
        <f>IFERROR(VLOOKUP(K15045,开票信息!$A:$C,3,0),"")</f>
        <v/>
      </c>
      <c r="G15045" s="3" t="str">
        <f t="shared" si="235"/>
        <v/>
      </c>
      <c r="L15045">
        <f>COUNTIF($K$2:K15045,$K15045)</f>
        <v>0</v>
      </c>
    </row>
    <row r="15046" ht="16.5" spans="1:12">
      <c r="A15046" s="1">
        <v>15045</v>
      </c>
      <c r="B15046" s="8">
        <f>COUNTIF($C$2:$C15046,模板!$E$2)</f>
        <v>77</v>
      </c>
      <c r="C15046" s="2" t="str">
        <f>IFERROR(VLOOKUP(K15046,开票信息!$A:$C,3,0),"")</f>
        <v/>
      </c>
      <c r="G15046" s="3" t="str">
        <f t="shared" si="235"/>
        <v/>
      </c>
      <c r="L15046">
        <f>COUNTIF($K$2:K15046,$K15046)</f>
        <v>0</v>
      </c>
    </row>
    <row r="15047" ht="16.5" spans="1:12">
      <c r="A15047" s="1">
        <v>15046</v>
      </c>
      <c r="B15047" s="8">
        <f>COUNTIF($C$2:$C15047,模板!$E$2)</f>
        <v>77</v>
      </c>
      <c r="C15047" s="2" t="str">
        <f>IFERROR(VLOOKUP(K15047,开票信息!$A:$C,3,0),"")</f>
        <v/>
      </c>
      <c r="G15047" s="3" t="str">
        <f t="shared" si="235"/>
        <v/>
      </c>
      <c r="L15047">
        <f>COUNTIF($K$2:K15047,$K15047)</f>
        <v>0</v>
      </c>
    </row>
    <row r="15048" ht="16.5" spans="1:12">
      <c r="A15048" s="1">
        <v>15047</v>
      </c>
      <c r="B15048" s="8">
        <f>COUNTIF($C$2:$C15048,模板!$E$2)</f>
        <v>77</v>
      </c>
      <c r="C15048" s="2" t="str">
        <f>IFERROR(VLOOKUP(K15048,开票信息!$A:$C,3,0),"")</f>
        <v/>
      </c>
      <c r="G15048" s="3" t="str">
        <f t="shared" si="235"/>
        <v/>
      </c>
      <c r="L15048">
        <f>COUNTIF($K$2:K15048,$K15048)</f>
        <v>0</v>
      </c>
    </row>
    <row r="15049" ht="16.5" spans="1:12">
      <c r="A15049" s="1">
        <v>15048</v>
      </c>
      <c r="B15049" s="8">
        <f>COUNTIF($C$2:$C15049,模板!$E$2)</f>
        <v>77</v>
      </c>
      <c r="C15049" s="2" t="str">
        <f>IFERROR(VLOOKUP(K15049,开票信息!$A:$C,3,0),"")</f>
        <v/>
      </c>
      <c r="G15049" s="3" t="str">
        <f t="shared" si="235"/>
        <v/>
      </c>
      <c r="L15049">
        <f>COUNTIF($K$2:K15049,$K15049)</f>
        <v>0</v>
      </c>
    </row>
    <row r="15050" ht="16.5" spans="1:12">
      <c r="A15050" s="1">
        <v>15049</v>
      </c>
      <c r="B15050" s="8">
        <f>COUNTIF($C$2:$C15050,模板!$E$2)</f>
        <v>77</v>
      </c>
      <c r="C15050" s="2" t="str">
        <f>IFERROR(VLOOKUP(K15050,开票信息!$A:$C,3,0),"")</f>
        <v/>
      </c>
      <c r="G15050" s="3" t="str">
        <f t="shared" si="235"/>
        <v/>
      </c>
      <c r="L15050">
        <f>COUNTIF($K$2:K15050,$K15050)</f>
        <v>0</v>
      </c>
    </row>
    <row r="15051" ht="16.5" spans="1:12">
      <c r="A15051" s="1">
        <v>15050</v>
      </c>
      <c r="B15051" s="8">
        <f>COUNTIF($C$2:$C15051,模板!$E$2)</f>
        <v>77</v>
      </c>
      <c r="C15051" s="2" t="str">
        <f>IFERROR(VLOOKUP(K15051,开票信息!$A:$C,3,0),"")</f>
        <v/>
      </c>
      <c r="G15051" s="3" t="str">
        <f t="shared" si="235"/>
        <v/>
      </c>
      <c r="L15051">
        <f>COUNTIF($K$2:K15051,$K15051)</f>
        <v>0</v>
      </c>
    </row>
    <row r="15052" ht="16.5" spans="1:12">
      <c r="A15052" s="1">
        <v>15051</v>
      </c>
      <c r="B15052" s="8">
        <f>COUNTIF($C$2:$C15052,模板!$E$2)</f>
        <v>77</v>
      </c>
      <c r="C15052" s="2" t="str">
        <f>IFERROR(VLOOKUP(K15052,开票信息!$A:$C,3,0),"")</f>
        <v/>
      </c>
      <c r="G15052" s="3" t="str">
        <f t="shared" si="235"/>
        <v/>
      </c>
      <c r="L15052">
        <f>COUNTIF($K$2:K15052,$K15052)</f>
        <v>0</v>
      </c>
    </row>
    <row r="15053" ht="16.5" spans="1:12">
      <c r="A15053" s="1">
        <v>15052</v>
      </c>
      <c r="B15053" s="8">
        <f>COUNTIF($C$2:$C15053,模板!$E$2)</f>
        <v>77</v>
      </c>
      <c r="C15053" s="2" t="str">
        <f>IFERROR(VLOOKUP(K15053,开票信息!$A:$C,3,0),"")</f>
        <v/>
      </c>
      <c r="G15053" s="3" t="str">
        <f t="shared" si="235"/>
        <v/>
      </c>
      <c r="L15053">
        <f>COUNTIF($K$2:K15053,$K15053)</f>
        <v>0</v>
      </c>
    </row>
    <row r="15054" ht="16.5" spans="1:12">
      <c r="A15054" s="1">
        <v>15053</v>
      </c>
      <c r="B15054" s="8">
        <f>COUNTIF($C$2:$C15054,模板!$E$2)</f>
        <v>77</v>
      </c>
      <c r="C15054" s="2" t="str">
        <f>IFERROR(VLOOKUP(K15054,开票信息!$A:$C,3,0),"")</f>
        <v/>
      </c>
      <c r="G15054" s="3" t="str">
        <f t="shared" si="235"/>
        <v/>
      </c>
      <c r="L15054">
        <f>COUNTIF($K$2:K15054,$K15054)</f>
        <v>0</v>
      </c>
    </row>
    <row r="15055" ht="16.5" spans="1:12">
      <c r="A15055" s="1">
        <v>15054</v>
      </c>
      <c r="B15055" s="8">
        <f>COUNTIF($C$2:$C15055,模板!$E$2)</f>
        <v>77</v>
      </c>
      <c r="C15055" s="2" t="str">
        <f>IFERROR(VLOOKUP(K15055,开票信息!$A:$C,3,0),"")</f>
        <v/>
      </c>
      <c r="G15055" s="3" t="str">
        <f t="shared" si="235"/>
        <v/>
      </c>
      <c r="L15055">
        <f>COUNTIF($K$2:K15055,$K15055)</f>
        <v>0</v>
      </c>
    </row>
    <row r="15056" ht="16.5" spans="1:12">
      <c r="A15056" s="1">
        <v>15055</v>
      </c>
      <c r="B15056" s="8">
        <f>COUNTIF($C$2:$C15056,模板!$E$2)</f>
        <v>77</v>
      </c>
      <c r="C15056" s="2" t="str">
        <f>IFERROR(VLOOKUP(K15056,开票信息!$A:$C,3,0),"")</f>
        <v/>
      </c>
      <c r="G15056" s="3" t="str">
        <f t="shared" si="235"/>
        <v/>
      </c>
      <c r="L15056">
        <f>COUNTIF($K$2:K15056,$K15056)</f>
        <v>0</v>
      </c>
    </row>
    <row r="15057" ht="16.5" spans="1:12">
      <c r="A15057" s="1">
        <v>15056</v>
      </c>
      <c r="B15057" s="8">
        <f>COUNTIF($C$2:$C15057,模板!$E$2)</f>
        <v>77</v>
      </c>
      <c r="C15057" s="2" t="str">
        <f>IFERROR(VLOOKUP(K15057,开票信息!$A:$C,3,0),"")</f>
        <v/>
      </c>
      <c r="G15057" s="3" t="str">
        <f t="shared" si="235"/>
        <v/>
      </c>
      <c r="L15057">
        <f>COUNTIF($K$2:K15057,$K15057)</f>
        <v>0</v>
      </c>
    </row>
    <row r="15058" ht="16.5" spans="1:12">
      <c r="A15058" s="1">
        <v>15057</v>
      </c>
      <c r="B15058" s="8">
        <f>COUNTIF($C$2:$C15058,模板!$E$2)</f>
        <v>77</v>
      </c>
      <c r="C15058" s="2" t="str">
        <f>IFERROR(VLOOKUP(K15058,开票信息!$A:$C,3,0),"")</f>
        <v/>
      </c>
      <c r="G15058" s="3" t="str">
        <f t="shared" si="235"/>
        <v/>
      </c>
      <c r="L15058">
        <f>COUNTIF($K$2:K15058,$K15058)</f>
        <v>0</v>
      </c>
    </row>
    <row r="15059" ht="16.5" spans="1:12">
      <c r="A15059" s="1">
        <v>15058</v>
      </c>
      <c r="B15059" s="8">
        <f>COUNTIF($C$2:$C15059,模板!$E$2)</f>
        <v>77</v>
      </c>
      <c r="C15059" s="2" t="str">
        <f>IFERROR(VLOOKUP(K15059,开票信息!$A:$C,3,0),"")</f>
        <v/>
      </c>
      <c r="G15059" s="3" t="str">
        <f t="shared" si="235"/>
        <v/>
      </c>
      <c r="L15059">
        <f>COUNTIF($K$2:K15059,$K15059)</f>
        <v>0</v>
      </c>
    </row>
    <row r="15060" ht="16.5" spans="1:12">
      <c r="A15060" s="1">
        <v>15059</v>
      </c>
      <c r="B15060" s="8">
        <f>COUNTIF($C$2:$C15060,模板!$E$2)</f>
        <v>77</v>
      </c>
      <c r="C15060" s="2" t="str">
        <f>IFERROR(VLOOKUP(K15060,开票信息!$A:$C,3,0),"")</f>
        <v/>
      </c>
      <c r="G15060" s="3" t="str">
        <f t="shared" si="235"/>
        <v/>
      </c>
      <c r="L15060">
        <f>COUNTIF($K$2:K15060,$K15060)</f>
        <v>0</v>
      </c>
    </row>
    <row r="15061" ht="16.5" spans="1:12">
      <c r="A15061" s="1">
        <v>15060</v>
      </c>
      <c r="B15061" s="8">
        <f>COUNTIF($C$2:$C15061,模板!$E$2)</f>
        <v>77</v>
      </c>
      <c r="C15061" s="2" t="str">
        <f>IFERROR(VLOOKUP(K15061,开票信息!$A:$C,3,0),"")</f>
        <v/>
      </c>
      <c r="G15061" s="3" t="str">
        <f t="shared" si="235"/>
        <v/>
      </c>
      <c r="L15061">
        <f>COUNTIF($K$2:K15061,$K15061)</f>
        <v>0</v>
      </c>
    </row>
    <row r="15062" ht="16.5" spans="1:12">
      <c r="A15062" s="1">
        <v>15061</v>
      </c>
      <c r="B15062" s="8">
        <f>COUNTIF($C$2:$C15062,模板!$E$2)</f>
        <v>77</v>
      </c>
      <c r="C15062" s="2" t="str">
        <f>IFERROR(VLOOKUP(K15062,开票信息!$A:$C,3,0),"")</f>
        <v/>
      </c>
      <c r="G15062" s="3" t="str">
        <f t="shared" si="235"/>
        <v/>
      </c>
      <c r="L15062">
        <f>COUNTIF($K$2:K15062,$K15062)</f>
        <v>0</v>
      </c>
    </row>
    <row r="15063" ht="16.5" spans="1:12">
      <c r="A15063" s="1">
        <v>15062</v>
      </c>
      <c r="B15063" s="8">
        <f>COUNTIF($C$2:$C15063,模板!$E$2)</f>
        <v>77</v>
      </c>
      <c r="C15063" s="2" t="str">
        <f>IFERROR(VLOOKUP(K15063,开票信息!$A:$C,3,0),"")</f>
        <v/>
      </c>
      <c r="G15063" s="3" t="str">
        <f t="shared" si="235"/>
        <v/>
      </c>
      <c r="L15063">
        <f>COUNTIF($K$2:K15063,$K15063)</f>
        <v>0</v>
      </c>
    </row>
    <row r="15064" ht="16.5" spans="1:12">
      <c r="A15064" s="1">
        <v>15063</v>
      </c>
      <c r="B15064" s="8">
        <f>COUNTIF($C$2:$C15064,模板!$E$2)</f>
        <v>77</v>
      </c>
      <c r="C15064" s="2" t="str">
        <f>IFERROR(VLOOKUP(K15064,开票信息!$A:$C,3,0),"")</f>
        <v/>
      </c>
      <c r="G15064" s="3" t="str">
        <f t="shared" si="235"/>
        <v/>
      </c>
      <c r="L15064">
        <f>COUNTIF($K$2:K15064,$K15064)</f>
        <v>0</v>
      </c>
    </row>
    <row r="15065" ht="16.5" spans="1:12">
      <c r="A15065" s="1">
        <v>15064</v>
      </c>
      <c r="B15065" s="8">
        <f>COUNTIF($C$2:$C15065,模板!$E$2)</f>
        <v>77</v>
      </c>
      <c r="C15065" s="2" t="str">
        <f>IFERROR(VLOOKUP(K15065,开票信息!$A:$C,3,0),"")</f>
        <v/>
      </c>
      <c r="G15065" s="3" t="str">
        <f t="shared" si="235"/>
        <v/>
      </c>
      <c r="L15065">
        <f>COUNTIF($K$2:K15065,$K15065)</f>
        <v>0</v>
      </c>
    </row>
    <row r="15066" ht="16.5" spans="1:12">
      <c r="A15066" s="1">
        <v>15065</v>
      </c>
      <c r="B15066" s="8">
        <f>COUNTIF($C$2:$C15066,模板!$E$2)</f>
        <v>77</v>
      </c>
      <c r="C15066" s="2" t="str">
        <f>IFERROR(VLOOKUP(K15066,开票信息!$A:$C,3,0),"")</f>
        <v/>
      </c>
      <c r="G15066" s="3" t="str">
        <f t="shared" si="235"/>
        <v/>
      </c>
      <c r="L15066">
        <f>COUNTIF($K$2:K15066,$K15066)</f>
        <v>0</v>
      </c>
    </row>
    <row r="15067" ht="16.5" spans="1:12">
      <c r="A15067" s="1">
        <v>15066</v>
      </c>
      <c r="B15067" s="8">
        <f>COUNTIF($C$2:$C15067,模板!$E$2)</f>
        <v>77</v>
      </c>
      <c r="C15067" s="2" t="str">
        <f>IFERROR(VLOOKUP(K15067,开票信息!$A:$C,3,0),"")</f>
        <v/>
      </c>
      <c r="G15067" s="3" t="str">
        <f t="shared" si="235"/>
        <v/>
      </c>
      <c r="L15067">
        <f>COUNTIF($K$2:K15067,$K15067)</f>
        <v>0</v>
      </c>
    </row>
    <row r="15068" ht="16.5" spans="1:12">
      <c r="A15068" s="1">
        <v>15067</v>
      </c>
      <c r="B15068" s="8">
        <f>COUNTIF($C$2:$C15068,模板!$E$2)</f>
        <v>77</v>
      </c>
      <c r="C15068" s="2" t="str">
        <f>IFERROR(VLOOKUP(K15068,开票信息!$A:$C,3,0),"")</f>
        <v/>
      </c>
      <c r="G15068" s="3" t="str">
        <f t="shared" si="235"/>
        <v/>
      </c>
      <c r="L15068">
        <f>COUNTIF($K$2:K15068,$K15068)</f>
        <v>0</v>
      </c>
    </row>
    <row r="15069" ht="16.5" spans="1:12">
      <c r="A15069" s="1">
        <v>15068</v>
      </c>
      <c r="B15069" s="8">
        <f>COUNTIF($C$2:$C15069,模板!$E$2)</f>
        <v>77</v>
      </c>
      <c r="C15069" s="2" t="str">
        <f>IFERROR(VLOOKUP(K15069,开票信息!$A:$C,3,0),"")</f>
        <v/>
      </c>
      <c r="G15069" s="3" t="str">
        <f t="shared" si="235"/>
        <v/>
      </c>
      <c r="L15069">
        <f>COUNTIF($K$2:K15069,$K15069)</f>
        <v>0</v>
      </c>
    </row>
    <row r="15070" ht="16.5" spans="1:12">
      <c r="A15070" s="1">
        <v>15069</v>
      </c>
      <c r="B15070" s="8">
        <f>COUNTIF($C$2:$C15070,模板!$E$2)</f>
        <v>77</v>
      </c>
      <c r="C15070" s="2" t="str">
        <f>IFERROR(VLOOKUP(K15070,开票信息!$A:$C,3,0),"")</f>
        <v/>
      </c>
      <c r="G15070" s="3" t="str">
        <f t="shared" si="235"/>
        <v/>
      </c>
      <c r="L15070">
        <f>COUNTIF($K$2:K15070,$K15070)</f>
        <v>0</v>
      </c>
    </row>
    <row r="15071" ht="16.5" spans="1:12">
      <c r="A15071" s="1">
        <v>15070</v>
      </c>
      <c r="B15071" s="8">
        <f>COUNTIF($C$2:$C15071,模板!$E$2)</f>
        <v>77</v>
      </c>
      <c r="C15071" s="2" t="str">
        <f>IFERROR(VLOOKUP(K15071,开票信息!$A:$C,3,0),"")</f>
        <v/>
      </c>
      <c r="G15071" s="3" t="str">
        <f t="shared" si="235"/>
        <v/>
      </c>
      <c r="L15071">
        <f>COUNTIF($K$2:K15071,$K15071)</f>
        <v>0</v>
      </c>
    </row>
    <row r="15072" ht="16.5" spans="1:12">
      <c r="A15072" s="1">
        <v>15071</v>
      </c>
      <c r="B15072" s="8">
        <f>COUNTIF($C$2:$C15072,模板!$E$2)</f>
        <v>77</v>
      </c>
      <c r="C15072" s="2" t="str">
        <f>IFERROR(VLOOKUP(K15072,开票信息!$A:$C,3,0),"")</f>
        <v/>
      </c>
      <c r="G15072" s="3" t="str">
        <f t="shared" si="235"/>
        <v/>
      </c>
      <c r="L15072">
        <f>COUNTIF($K$2:K15072,$K15072)</f>
        <v>0</v>
      </c>
    </row>
    <row r="15073" ht="16.5" spans="1:12">
      <c r="A15073" s="1">
        <v>15072</v>
      </c>
      <c r="B15073" s="8">
        <f>COUNTIF($C$2:$C15073,模板!$E$2)</f>
        <v>77</v>
      </c>
      <c r="C15073" s="2" t="str">
        <f>IFERROR(VLOOKUP(K15073,开票信息!$A:$C,3,0),"")</f>
        <v/>
      </c>
      <c r="G15073" s="3" t="str">
        <f t="shared" si="235"/>
        <v/>
      </c>
      <c r="L15073">
        <f>COUNTIF($K$2:K15073,$K15073)</f>
        <v>0</v>
      </c>
    </row>
    <row r="15074" ht="16.5" spans="1:12">
      <c r="A15074" s="1">
        <v>15073</v>
      </c>
      <c r="B15074" s="8">
        <f>COUNTIF($C$2:$C15074,模板!$E$2)</f>
        <v>77</v>
      </c>
      <c r="C15074" s="2" t="str">
        <f>IFERROR(VLOOKUP(K15074,开票信息!$A:$C,3,0),"")</f>
        <v/>
      </c>
      <c r="G15074" s="3" t="str">
        <f t="shared" si="235"/>
        <v/>
      </c>
      <c r="L15074">
        <f>COUNTIF($K$2:K15074,$K15074)</f>
        <v>0</v>
      </c>
    </row>
    <row r="15075" ht="16.5" spans="1:12">
      <c r="A15075" s="1">
        <v>15074</v>
      </c>
      <c r="B15075" s="8">
        <f>COUNTIF($C$2:$C15075,模板!$E$2)</f>
        <v>77</v>
      </c>
      <c r="C15075" s="2" t="str">
        <f>IFERROR(VLOOKUP(K15075,开票信息!$A:$C,3,0),"")</f>
        <v/>
      </c>
      <c r="G15075" s="3" t="str">
        <f t="shared" si="235"/>
        <v/>
      </c>
      <c r="L15075">
        <f>COUNTIF($K$2:K15075,$K15075)</f>
        <v>0</v>
      </c>
    </row>
    <row r="15076" ht="16.5" spans="1:12">
      <c r="A15076" s="1">
        <v>15075</v>
      </c>
      <c r="B15076" s="8">
        <f>COUNTIF($C$2:$C15076,模板!$E$2)</f>
        <v>77</v>
      </c>
      <c r="C15076" s="2" t="str">
        <f>IFERROR(VLOOKUP(K15076,开票信息!$A:$C,3,0),"")</f>
        <v/>
      </c>
      <c r="G15076" s="3" t="str">
        <f t="shared" si="235"/>
        <v/>
      </c>
      <c r="L15076">
        <f>COUNTIF($K$2:K15076,$K15076)</f>
        <v>0</v>
      </c>
    </row>
    <row r="15077" ht="16.5" spans="1:12">
      <c r="A15077" s="1">
        <v>15076</v>
      </c>
      <c r="B15077" s="8">
        <f>COUNTIF($C$2:$C15077,模板!$E$2)</f>
        <v>77</v>
      </c>
      <c r="C15077" s="2" t="str">
        <f>IFERROR(VLOOKUP(K15077,开票信息!$A:$C,3,0),"")</f>
        <v/>
      </c>
      <c r="G15077" s="3" t="str">
        <f t="shared" si="235"/>
        <v/>
      </c>
      <c r="L15077">
        <f>COUNTIF($K$2:K15077,$K15077)</f>
        <v>0</v>
      </c>
    </row>
    <row r="15078" ht="16.5" spans="1:12">
      <c r="A15078" s="1">
        <v>15077</v>
      </c>
      <c r="B15078" s="8">
        <f>COUNTIF($C$2:$C15078,模板!$E$2)</f>
        <v>77</v>
      </c>
      <c r="C15078" s="2" t="str">
        <f>IFERROR(VLOOKUP(K15078,开票信息!$A:$C,3,0),"")</f>
        <v/>
      </c>
      <c r="G15078" s="3" t="str">
        <f t="shared" si="235"/>
        <v/>
      </c>
      <c r="L15078">
        <f>COUNTIF($K$2:K15078,$K15078)</f>
        <v>0</v>
      </c>
    </row>
    <row r="15079" ht="16.5" spans="1:12">
      <c r="A15079" s="1">
        <v>15078</v>
      </c>
      <c r="B15079" s="8">
        <f>COUNTIF($C$2:$C15079,模板!$E$2)</f>
        <v>77</v>
      </c>
      <c r="C15079" s="2" t="str">
        <f>IFERROR(VLOOKUP(K15079,开票信息!$A:$C,3,0),"")</f>
        <v/>
      </c>
      <c r="G15079" s="3" t="str">
        <f t="shared" si="235"/>
        <v/>
      </c>
      <c r="L15079">
        <f>COUNTIF($K$2:K15079,$K15079)</f>
        <v>0</v>
      </c>
    </row>
    <row r="15080" ht="16.5" spans="1:12">
      <c r="A15080" s="1">
        <v>15079</v>
      </c>
      <c r="B15080" s="8">
        <f>COUNTIF($C$2:$C15080,模板!$E$2)</f>
        <v>77</v>
      </c>
      <c r="C15080" s="2" t="str">
        <f>IFERROR(VLOOKUP(K15080,开票信息!$A:$C,3,0),"")</f>
        <v/>
      </c>
      <c r="G15080" s="3" t="str">
        <f t="shared" si="235"/>
        <v/>
      </c>
      <c r="L15080">
        <f>COUNTIF($K$2:K15080,$K15080)</f>
        <v>0</v>
      </c>
    </row>
    <row r="15081" ht="16.5" spans="1:12">
      <c r="A15081" s="1">
        <v>15080</v>
      </c>
      <c r="B15081" s="8">
        <f>COUNTIF($C$2:$C15081,模板!$E$2)</f>
        <v>77</v>
      </c>
      <c r="C15081" s="2" t="str">
        <f>IFERROR(VLOOKUP(K15081,开票信息!$A:$C,3,0),"")</f>
        <v/>
      </c>
      <c r="G15081" s="3" t="str">
        <f t="shared" si="235"/>
        <v/>
      </c>
      <c r="L15081">
        <f>COUNTIF($K$2:K15081,$K15081)</f>
        <v>0</v>
      </c>
    </row>
    <row r="15082" ht="16.5" spans="1:12">
      <c r="A15082" s="1">
        <v>15081</v>
      </c>
      <c r="B15082" s="8">
        <f>COUNTIF($C$2:$C15082,模板!$E$2)</f>
        <v>77</v>
      </c>
      <c r="C15082" s="2" t="str">
        <f>IFERROR(VLOOKUP(K15082,开票信息!$A:$C,3,0),"")</f>
        <v/>
      </c>
      <c r="G15082" s="3" t="str">
        <f t="shared" si="235"/>
        <v/>
      </c>
      <c r="L15082">
        <f>COUNTIF($K$2:K15082,$K15082)</f>
        <v>0</v>
      </c>
    </row>
    <row r="15083" ht="16.5" spans="1:12">
      <c r="A15083" s="1">
        <v>15082</v>
      </c>
      <c r="B15083" s="8">
        <f>COUNTIF($C$2:$C15083,模板!$E$2)</f>
        <v>77</v>
      </c>
      <c r="C15083" s="2" t="str">
        <f>IFERROR(VLOOKUP(K15083,开票信息!$A:$C,3,0),"")</f>
        <v/>
      </c>
      <c r="G15083" s="3" t="str">
        <f t="shared" si="235"/>
        <v/>
      </c>
      <c r="L15083">
        <f>COUNTIF($K$2:K15083,$K15083)</f>
        <v>0</v>
      </c>
    </row>
    <row r="15084" ht="16.5" spans="1:12">
      <c r="A15084" s="1">
        <v>15083</v>
      </c>
      <c r="B15084" s="8">
        <f>COUNTIF($C$2:$C15084,模板!$E$2)</f>
        <v>77</v>
      </c>
      <c r="C15084" s="2" t="str">
        <f>IFERROR(VLOOKUP(K15084,开票信息!$A:$C,3,0),"")</f>
        <v/>
      </c>
      <c r="G15084" s="3" t="str">
        <f t="shared" si="235"/>
        <v/>
      </c>
      <c r="L15084">
        <f>COUNTIF($K$2:K15084,$K15084)</f>
        <v>0</v>
      </c>
    </row>
    <row r="15085" ht="16.5" spans="1:12">
      <c r="A15085" s="1">
        <v>15084</v>
      </c>
      <c r="B15085" s="8">
        <f>COUNTIF($C$2:$C15085,模板!$E$2)</f>
        <v>77</v>
      </c>
      <c r="C15085" s="2" t="str">
        <f>IFERROR(VLOOKUP(K15085,开票信息!$A:$C,3,0),"")</f>
        <v/>
      </c>
      <c r="G15085" s="3" t="str">
        <f t="shared" si="235"/>
        <v/>
      </c>
      <c r="L15085">
        <f>COUNTIF($K$2:K15085,$K15085)</f>
        <v>0</v>
      </c>
    </row>
    <row r="15086" ht="16.5" spans="1:12">
      <c r="A15086" s="1">
        <v>15085</v>
      </c>
      <c r="B15086" s="8">
        <f>COUNTIF($C$2:$C15086,模板!$E$2)</f>
        <v>77</v>
      </c>
      <c r="C15086" s="2" t="str">
        <f>IFERROR(VLOOKUP(K15086,开票信息!$A:$C,3,0),"")</f>
        <v/>
      </c>
      <c r="G15086" s="3" t="str">
        <f t="shared" si="235"/>
        <v/>
      </c>
      <c r="L15086">
        <f>COUNTIF($K$2:K15086,$K15086)</f>
        <v>0</v>
      </c>
    </row>
    <row r="15087" ht="16.5" spans="1:12">
      <c r="A15087" s="1">
        <v>15086</v>
      </c>
      <c r="B15087" s="8">
        <f>COUNTIF($C$2:$C15087,模板!$E$2)</f>
        <v>77</v>
      </c>
      <c r="C15087" s="2" t="str">
        <f>IFERROR(VLOOKUP(K15087,开票信息!$A:$C,3,0),"")</f>
        <v/>
      </c>
      <c r="G15087" s="3" t="str">
        <f t="shared" si="235"/>
        <v/>
      </c>
      <c r="L15087">
        <f>COUNTIF($K$2:K15087,$K15087)</f>
        <v>0</v>
      </c>
    </row>
    <row r="15088" ht="16.5" spans="1:12">
      <c r="A15088" s="1">
        <v>15087</v>
      </c>
      <c r="B15088" s="8">
        <f>COUNTIF($C$2:$C15088,模板!$E$2)</f>
        <v>77</v>
      </c>
      <c r="C15088" s="2" t="str">
        <f>IFERROR(VLOOKUP(K15088,开票信息!$A:$C,3,0),"")</f>
        <v/>
      </c>
      <c r="G15088" s="3" t="str">
        <f t="shared" si="235"/>
        <v/>
      </c>
      <c r="L15088">
        <f>COUNTIF($K$2:K15088,$K15088)</f>
        <v>0</v>
      </c>
    </row>
    <row r="15089" ht="16.5" spans="1:12">
      <c r="A15089" s="1">
        <v>15088</v>
      </c>
      <c r="B15089" s="8">
        <f>COUNTIF($C$2:$C15089,模板!$E$2)</f>
        <v>77</v>
      </c>
      <c r="C15089" s="2" t="str">
        <f>IFERROR(VLOOKUP(K15089,开票信息!$A:$C,3,0),"")</f>
        <v/>
      </c>
      <c r="G15089" s="3" t="str">
        <f t="shared" si="235"/>
        <v/>
      </c>
      <c r="L15089">
        <f>COUNTIF($K$2:K15089,$K15089)</f>
        <v>0</v>
      </c>
    </row>
    <row r="15090" ht="16.5" spans="1:12">
      <c r="A15090" s="1">
        <v>15089</v>
      </c>
      <c r="B15090" s="8">
        <f>COUNTIF($C$2:$C15090,模板!$E$2)</f>
        <v>77</v>
      </c>
      <c r="C15090" s="2" t="str">
        <f>IFERROR(VLOOKUP(K15090,开票信息!$A:$C,3,0),"")</f>
        <v/>
      </c>
      <c r="G15090" s="3" t="str">
        <f t="shared" si="235"/>
        <v/>
      </c>
      <c r="L15090">
        <f>COUNTIF($K$2:K15090,$K15090)</f>
        <v>0</v>
      </c>
    </row>
    <row r="15091" ht="16.5" spans="1:12">
      <c r="A15091" s="1">
        <v>15090</v>
      </c>
      <c r="B15091" s="8">
        <f>COUNTIF($C$2:$C15091,模板!$E$2)</f>
        <v>77</v>
      </c>
      <c r="C15091" s="2" t="str">
        <f>IFERROR(VLOOKUP(K15091,开票信息!$A:$C,3,0),"")</f>
        <v/>
      </c>
      <c r="G15091" s="3" t="str">
        <f t="shared" si="235"/>
        <v/>
      </c>
      <c r="L15091">
        <f>COUNTIF($K$2:K15091,$K15091)</f>
        <v>0</v>
      </c>
    </row>
    <row r="15092" ht="16.5" spans="1:12">
      <c r="A15092" s="1">
        <v>15091</v>
      </c>
      <c r="B15092" s="8">
        <f>COUNTIF($C$2:$C15092,模板!$E$2)</f>
        <v>77</v>
      </c>
      <c r="C15092" s="2" t="str">
        <f>IFERROR(VLOOKUP(K15092,开票信息!$A:$C,3,0),"")</f>
        <v/>
      </c>
      <c r="G15092" s="3" t="str">
        <f t="shared" si="235"/>
        <v/>
      </c>
      <c r="L15092">
        <f>COUNTIF($K$2:K15092,$K15092)</f>
        <v>0</v>
      </c>
    </row>
    <row r="15093" ht="16.5" spans="1:12">
      <c r="A15093" s="1">
        <v>15092</v>
      </c>
      <c r="B15093" s="8">
        <f>COUNTIF($C$2:$C15093,模板!$E$2)</f>
        <v>77</v>
      </c>
      <c r="C15093" s="2" t="str">
        <f>IFERROR(VLOOKUP(K15093,开票信息!$A:$C,3,0),"")</f>
        <v/>
      </c>
      <c r="G15093" s="3" t="str">
        <f t="shared" si="235"/>
        <v/>
      </c>
      <c r="L15093">
        <f>COUNTIF($K$2:K15093,$K15093)</f>
        <v>0</v>
      </c>
    </row>
    <row r="15094" ht="16.5" spans="1:12">
      <c r="A15094" s="1">
        <v>15093</v>
      </c>
      <c r="B15094" s="8">
        <f>COUNTIF($C$2:$C15094,模板!$E$2)</f>
        <v>77</v>
      </c>
      <c r="C15094" s="2" t="str">
        <f>IFERROR(VLOOKUP(K15094,开票信息!$A:$C,3,0),"")</f>
        <v/>
      </c>
      <c r="G15094" s="3" t="str">
        <f t="shared" si="235"/>
        <v/>
      </c>
      <c r="L15094">
        <f>COUNTIF($K$2:K15094,$K15094)</f>
        <v>0</v>
      </c>
    </row>
    <row r="15095" ht="16.5" spans="1:12">
      <c r="A15095" s="1">
        <v>15094</v>
      </c>
      <c r="B15095" s="8">
        <f>COUNTIF($C$2:$C15095,模板!$E$2)</f>
        <v>77</v>
      </c>
      <c r="C15095" s="2" t="str">
        <f>IFERROR(VLOOKUP(K15095,开票信息!$A:$C,3,0),"")</f>
        <v/>
      </c>
      <c r="G15095" s="3" t="str">
        <f t="shared" si="235"/>
        <v/>
      </c>
      <c r="L15095">
        <f>COUNTIF($K$2:K15095,$K15095)</f>
        <v>0</v>
      </c>
    </row>
    <row r="15096" ht="16.5" spans="1:12">
      <c r="A15096" s="1">
        <v>15095</v>
      </c>
      <c r="B15096" s="8">
        <f>COUNTIF($C$2:$C15096,模板!$E$2)</f>
        <v>77</v>
      </c>
      <c r="C15096" s="2" t="str">
        <f>IFERROR(VLOOKUP(K15096,开票信息!$A:$C,3,0),"")</f>
        <v/>
      </c>
      <c r="G15096" s="3" t="str">
        <f t="shared" si="235"/>
        <v/>
      </c>
      <c r="L15096">
        <f>COUNTIF($K$2:K15096,$K15096)</f>
        <v>0</v>
      </c>
    </row>
    <row r="15097" ht="16.5" spans="1:12">
      <c r="A15097" s="1">
        <v>15096</v>
      </c>
      <c r="B15097" s="8">
        <f>COUNTIF($C$2:$C15097,模板!$E$2)</f>
        <v>77</v>
      </c>
      <c r="C15097" s="2" t="str">
        <f>IFERROR(VLOOKUP(K15097,开票信息!$A:$C,3,0),"")</f>
        <v/>
      </c>
      <c r="G15097" s="3" t="str">
        <f t="shared" si="235"/>
        <v/>
      </c>
      <c r="L15097">
        <f>COUNTIF($K$2:K15097,$K15097)</f>
        <v>0</v>
      </c>
    </row>
    <row r="15098" ht="16.5" spans="1:12">
      <c r="A15098" s="1">
        <v>15097</v>
      </c>
      <c r="B15098" s="8">
        <f>COUNTIF($C$2:$C15098,模板!$E$2)</f>
        <v>77</v>
      </c>
      <c r="C15098" s="2" t="str">
        <f>IFERROR(VLOOKUP(K15098,开票信息!$A:$C,3,0),"")</f>
        <v/>
      </c>
      <c r="G15098" s="3" t="str">
        <f t="shared" si="235"/>
        <v/>
      </c>
      <c r="L15098">
        <f>COUNTIF($K$2:K15098,$K15098)</f>
        <v>0</v>
      </c>
    </row>
    <row r="15099" ht="16.5" spans="1:12">
      <c r="A15099" s="1">
        <v>15098</v>
      </c>
      <c r="B15099" s="8">
        <f>COUNTIF($C$2:$C15099,模板!$E$2)</f>
        <v>77</v>
      </c>
      <c r="C15099" s="2" t="str">
        <f>IFERROR(VLOOKUP(K15099,开票信息!$A:$C,3,0),"")</f>
        <v/>
      </c>
      <c r="G15099" s="3" t="str">
        <f t="shared" si="235"/>
        <v/>
      </c>
      <c r="L15099">
        <f>COUNTIF($K$2:K15099,$K15099)</f>
        <v>0</v>
      </c>
    </row>
    <row r="15100" ht="16.5" spans="1:12">
      <c r="A15100" s="1">
        <v>15099</v>
      </c>
      <c r="B15100" s="8">
        <f>COUNTIF($C$2:$C15100,模板!$E$2)</f>
        <v>77</v>
      </c>
      <c r="C15100" s="2" t="str">
        <f>IFERROR(VLOOKUP(K15100,开票信息!$A:$C,3,0),"")</f>
        <v/>
      </c>
      <c r="G15100" s="3" t="str">
        <f t="shared" si="235"/>
        <v/>
      </c>
      <c r="L15100">
        <f>COUNTIF($K$2:K15100,$K15100)</f>
        <v>0</v>
      </c>
    </row>
    <row r="15101" ht="16.5" spans="1:12">
      <c r="A15101" s="1">
        <v>15100</v>
      </c>
      <c r="B15101" s="8">
        <f>COUNTIF($C$2:$C15101,模板!$E$2)</f>
        <v>77</v>
      </c>
      <c r="C15101" s="2" t="str">
        <f>IFERROR(VLOOKUP(K15101,开票信息!$A:$C,3,0),"")</f>
        <v/>
      </c>
      <c r="G15101" s="3" t="str">
        <f t="shared" si="235"/>
        <v/>
      </c>
      <c r="L15101">
        <f>COUNTIF($K$2:K15101,$K15101)</f>
        <v>0</v>
      </c>
    </row>
    <row r="15102" ht="16.5" spans="1:12">
      <c r="A15102" s="1">
        <v>15101</v>
      </c>
      <c r="B15102" s="8">
        <f>COUNTIF($C$2:$C15102,模板!$E$2)</f>
        <v>77</v>
      </c>
      <c r="C15102" s="2" t="str">
        <f>IFERROR(VLOOKUP(K15102,开票信息!$A:$C,3,0),"")</f>
        <v/>
      </c>
      <c r="G15102" s="3" t="str">
        <f t="shared" si="235"/>
        <v/>
      </c>
      <c r="L15102">
        <f>COUNTIF($K$2:K15102,$K15102)</f>
        <v>0</v>
      </c>
    </row>
    <row r="15103" ht="16.5" spans="1:12">
      <c r="A15103" s="1">
        <v>15102</v>
      </c>
      <c r="B15103" s="8">
        <f>COUNTIF($C$2:$C15103,模板!$E$2)</f>
        <v>77</v>
      </c>
      <c r="C15103" s="2" t="str">
        <f>IFERROR(VLOOKUP(K15103,开票信息!$A:$C,3,0),"")</f>
        <v/>
      </c>
      <c r="G15103" s="3" t="str">
        <f t="shared" si="235"/>
        <v/>
      </c>
      <c r="L15103">
        <f>COUNTIF($K$2:K15103,$K15103)</f>
        <v>0</v>
      </c>
    </row>
    <row r="15104" ht="16.5" spans="1:12">
      <c r="A15104" s="1">
        <v>15103</v>
      </c>
      <c r="B15104" s="8">
        <f>COUNTIF($C$2:$C15104,模板!$E$2)</f>
        <v>77</v>
      </c>
      <c r="C15104" s="2" t="str">
        <f>IFERROR(VLOOKUP(K15104,开票信息!$A:$C,3,0),"")</f>
        <v/>
      </c>
      <c r="G15104" s="3" t="str">
        <f t="shared" si="235"/>
        <v/>
      </c>
      <c r="L15104">
        <f>COUNTIF($K$2:K15104,$K15104)</f>
        <v>0</v>
      </c>
    </row>
    <row r="15105" ht="16.5" spans="1:12">
      <c r="A15105" s="1">
        <v>15104</v>
      </c>
      <c r="B15105" s="8">
        <f>COUNTIF($C$2:$C15105,模板!$E$2)</f>
        <v>77</v>
      </c>
      <c r="C15105" s="2" t="str">
        <f>IFERROR(VLOOKUP(K15105,开票信息!$A:$C,3,0),"")</f>
        <v/>
      </c>
      <c r="G15105" s="3" t="str">
        <f t="shared" si="235"/>
        <v/>
      </c>
      <c r="L15105">
        <f>COUNTIF($K$2:K15105,$K15105)</f>
        <v>0</v>
      </c>
    </row>
    <row r="15106" ht="16.5" spans="1:12">
      <c r="A15106" s="1">
        <v>15105</v>
      </c>
      <c r="B15106" s="8">
        <f>COUNTIF($C$2:$C15106,模板!$E$2)</f>
        <v>77</v>
      </c>
      <c r="C15106" s="2" t="str">
        <f>IFERROR(VLOOKUP(K15106,开票信息!$A:$C,3,0),"")</f>
        <v/>
      </c>
      <c r="G15106" s="3" t="str">
        <f t="shared" si="235"/>
        <v/>
      </c>
      <c r="L15106">
        <f>COUNTIF($K$2:K15106,$K15106)</f>
        <v>0</v>
      </c>
    </row>
    <row r="15107" ht="16.5" spans="1:12">
      <c r="A15107" s="1">
        <v>15106</v>
      </c>
      <c r="B15107" s="8">
        <f>COUNTIF($C$2:$C15107,模板!$E$2)</f>
        <v>77</v>
      </c>
      <c r="C15107" s="2" t="str">
        <f>IFERROR(VLOOKUP(K15107,开票信息!$A:$C,3,0),"")</f>
        <v/>
      </c>
      <c r="G15107" s="3" t="str">
        <f t="shared" ref="G15107:G15170" si="236">IFERROR(H15107/F15107,"")</f>
        <v/>
      </c>
      <c r="L15107">
        <f>COUNTIF($K$2:K15107,$K15107)</f>
        <v>0</v>
      </c>
    </row>
    <row r="15108" ht="16.5" spans="1:12">
      <c r="A15108" s="1">
        <v>15107</v>
      </c>
      <c r="B15108" s="8">
        <f>COUNTIF($C$2:$C15108,模板!$E$2)</f>
        <v>77</v>
      </c>
      <c r="C15108" s="2" t="str">
        <f>IFERROR(VLOOKUP(K15108,开票信息!$A:$C,3,0),"")</f>
        <v/>
      </c>
      <c r="G15108" s="3" t="str">
        <f t="shared" si="236"/>
        <v/>
      </c>
      <c r="L15108">
        <f>COUNTIF($K$2:K15108,$K15108)</f>
        <v>0</v>
      </c>
    </row>
    <row r="15109" ht="16.5" spans="1:12">
      <c r="A15109" s="1">
        <v>15108</v>
      </c>
      <c r="B15109" s="8">
        <f>COUNTIF($C$2:$C15109,模板!$E$2)</f>
        <v>77</v>
      </c>
      <c r="C15109" s="2" t="str">
        <f>IFERROR(VLOOKUP(K15109,开票信息!$A:$C,3,0),"")</f>
        <v/>
      </c>
      <c r="G15109" s="3" t="str">
        <f t="shared" si="236"/>
        <v/>
      </c>
      <c r="L15109">
        <f>COUNTIF($K$2:K15109,$K15109)</f>
        <v>0</v>
      </c>
    </row>
    <row r="15110" ht="16.5" spans="1:12">
      <c r="A15110" s="1">
        <v>15109</v>
      </c>
      <c r="B15110" s="8">
        <f>COUNTIF($C$2:$C15110,模板!$E$2)</f>
        <v>77</v>
      </c>
      <c r="C15110" s="2" t="str">
        <f>IFERROR(VLOOKUP(K15110,开票信息!$A:$C,3,0),"")</f>
        <v/>
      </c>
      <c r="G15110" s="3" t="str">
        <f t="shared" si="236"/>
        <v/>
      </c>
      <c r="L15110">
        <f>COUNTIF($K$2:K15110,$K15110)</f>
        <v>0</v>
      </c>
    </row>
    <row r="15111" ht="16.5" spans="1:12">
      <c r="A15111" s="1">
        <v>15110</v>
      </c>
      <c r="B15111" s="8">
        <f>COUNTIF($C$2:$C15111,模板!$E$2)</f>
        <v>77</v>
      </c>
      <c r="C15111" s="2" t="str">
        <f>IFERROR(VLOOKUP(K15111,开票信息!$A:$C,3,0),"")</f>
        <v/>
      </c>
      <c r="G15111" s="3" t="str">
        <f t="shared" si="236"/>
        <v/>
      </c>
      <c r="L15111">
        <f>COUNTIF($K$2:K15111,$K15111)</f>
        <v>0</v>
      </c>
    </row>
    <row r="15112" ht="16.5" spans="1:12">
      <c r="A15112" s="1">
        <v>15111</v>
      </c>
      <c r="B15112" s="8">
        <f>COUNTIF($C$2:$C15112,模板!$E$2)</f>
        <v>77</v>
      </c>
      <c r="C15112" s="2" t="str">
        <f>IFERROR(VLOOKUP(K15112,开票信息!$A:$C,3,0),"")</f>
        <v/>
      </c>
      <c r="G15112" s="3" t="str">
        <f t="shared" si="236"/>
        <v/>
      </c>
      <c r="L15112">
        <f>COUNTIF($K$2:K15112,$K15112)</f>
        <v>0</v>
      </c>
    </row>
    <row r="15113" ht="16.5" spans="1:12">
      <c r="A15113" s="1">
        <v>15112</v>
      </c>
      <c r="B15113" s="8">
        <f>COUNTIF($C$2:$C15113,模板!$E$2)</f>
        <v>77</v>
      </c>
      <c r="C15113" s="2" t="str">
        <f>IFERROR(VLOOKUP(K15113,开票信息!$A:$C,3,0),"")</f>
        <v/>
      </c>
      <c r="G15113" s="3" t="str">
        <f t="shared" si="236"/>
        <v/>
      </c>
      <c r="L15113">
        <f>COUNTIF($K$2:K15113,$K15113)</f>
        <v>0</v>
      </c>
    </row>
    <row r="15114" ht="16.5" spans="1:12">
      <c r="A15114" s="1">
        <v>15113</v>
      </c>
      <c r="B15114" s="8">
        <f>COUNTIF($C$2:$C15114,模板!$E$2)</f>
        <v>77</v>
      </c>
      <c r="C15114" s="2" t="str">
        <f>IFERROR(VLOOKUP(K15114,开票信息!$A:$C,3,0),"")</f>
        <v/>
      </c>
      <c r="G15114" s="3" t="str">
        <f t="shared" si="236"/>
        <v/>
      </c>
      <c r="L15114">
        <f>COUNTIF($K$2:K15114,$K15114)</f>
        <v>0</v>
      </c>
    </row>
    <row r="15115" ht="16.5" spans="1:12">
      <c r="A15115" s="1">
        <v>15114</v>
      </c>
      <c r="B15115" s="8">
        <f>COUNTIF($C$2:$C15115,模板!$E$2)</f>
        <v>77</v>
      </c>
      <c r="C15115" s="2" t="str">
        <f>IFERROR(VLOOKUP(K15115,开票信息!$A:$C,3,0),"")</f>
        <v/>
      </c>
      <c r="G15115" s="3" t="str">
        <f t="shared" si="236"/>
        <v/>
      </c>
      <c r="L15115">
        <f>COUNTIF($K$2:K15115,$K15115)</f>
        <v>0</v>
      </c>
    </row>
    <row r="15116" ht="16.5" spans="1:12">
      <c r="A15116" s="1">
        <v>15115</v>
      </c>
      <c r="B15116" s="8">
        <f>COUNTIF($C$2:$C15116,模板!$E$2)</f>
        <v>77</v>
      </c>
      <c r="C15116" s="2" t="str">
        <f>IFERROR(VLOOKUP(K15116,开票信息!$A:$C,3,0),"")</f>
        <v/>
      </c>
      <c r="G15116" s="3" t="str">
        <f t="shared" si="236"/>
        <v/>
      </c>
      <c r="L15116">
        <f>COUNTIF($K$2:K15116,$K15116)</f>
        <v>0</v>
      </c>
    </row>
    <row r="15117" ht="16.5" spans="1:12">
      <c r="A15117" s="1">
        <v>15116</v>
      </c>
      <c r="B15117" s="8">
        <f>COUNTIF($C$2:$C15117,模板!$E$2)</f>
        <v>77</v>
      </c>
      <c r="C15117" s="2" t="str">
        <f>IFERROR(VLOOKUP(K15117,开票信息!$A:$C,3,0),"")</f>
        <v/>
      </c>
      <c r="G15117" s="3" t="str">
        <f t="shared" si="236"/>
        <v/>
      </c>
      <c r="L15117">
        <f>COUNTIF($K$2:K15117,$K15117)</f>
        <v>0</v>
      </c>
    </row>
    <row r="15118" ht="16.5" spans="1:12">
      <c r="A15118" s="1">
        <v>15117</v>
      </c>
      <c r="B15118" s="8">
        <f>COUNTIF($C$2:$C15118,模板!$E$2)</f>
        <v>77</v>
      </c>
      <c r="C15118" s="2" t="str">
        <f>IFERROR(VLOOKUP(K15118,开票信息!$A:$C,3,0),"")</f>
        <v/>
      </c>
      <c r="G15118" s="3" t="str">
        <f t="shared" si="236"/>
        <v/>
      </c>
      <c r="L15118">
        <f>COUNTIF($K$2:K15118,$K15118)</f>
        <v>0</v>
      </c>
    </row>
    <row r="15119" ht="16.5" spans="1:12">
      <c r="A15119" s="1">
        <v>15118</v>
      </c>
      <c r="B15119" s="8">
        <f>COUNTIF($C$2:$C15119,模板!$E$2)</f>
        <v>77</v>
      </c>
      <c r="C15119" s="2" t="str">
        <f>IFERROR(VLOOKUP(K15119,开票信息!$A:$C,3,0),"")</f>
        <v/>
      </c>
      <c r="G15119" s="3" t="str">
        <f t="shared" si="236"/>
        <v/>
      </c>
      <c r="L15119">
        <f>COUNTIF($K$2:K15119,$K15119)</f>
        <v>0</v>
      </c>
    </row>
    <row r="15120" ht="16.5" spans="1:12">
      <c r="A15120" s="1">
        <v>15119</v>
      </c>
      <c r="B15120" s="8">
        <f>COUNTIF($C$2:$C15120,模板!$E$2)</f>
        <v>77</v>
      </c>
      <c r="C15120" s="2" t="str">
        <f>IFERROR(VLOOKUP(K15120,开票信息!$A:$C,3,0),"")</f>
        <v/>
      </c>
      <c r="G15120" s="3" t="str">
        <f t="shared" si="236"/>
        <v/>
      </c>
      <c r="L15120">
        <f>COUNTIF($K$2:K15120,$K15120)</f>
        <v>0</v>
      </c>
    </row>
    <row r="15121" ht="16.5" spans="1:12">
      <c r="A15121" s="1">
        <v>15120</v>
      </c>
      <c r="B15121" s="8">
        <f>COUNTIF($C$2:$C15121,模板!$E$2)</f>
        <v>77</v>
      </c>
      <c r="C15121" s="2" t="str">
        <f>IFERROR(VLOOKUP(K15121,开票信息!$A:$C,3,0),"")</f>
        <v/>
      </c>
      <c r="G15121" s="3" t="str">
        <f t="shared" si="236"/>
        <v/>
      </c>
      <c r="L15121">
        <f>COUNTIF($K$2:K15121,$K15121)</f>
        <v>0</v>
      </c>
    </row>
    <row r="15122" ht="16.5" spans="1:12">
      <c r="A15122" s="1">
        <v>15121</v>
      </c>
      <c r="B15122" s="8">
        <f>COUNTIF($C$2:$C15122,模板!$E$2)</f>
        <v>77</v>
      </c>
      <c r="C15122" s="2" t="str">
        <f>IFERROR(VLOOKUP(K15122,开票信息!$A:$C,3,0),"")</f>
        <v/>
      </c>
      <c r="G15122" s="3" t="str">
        <f t="shared" si="236"/>
        <v/>
      </c>
      <c r="L15122">
        <f>COUNTIF($K$2:K15122,$K15122)</f>
        <v>0</v>
      </c>
    </row>
    <row r="15123" ht="16.5" spans="1:12">
      <c r="A15123" s="1">
        <v>15122</v>
      </c>
      <c r="B15123" s="8">
        <f>COUNTIF($C$2:$C15123,模板!$E$2)</f>
        <v>77</v>
      </c>
      <c r="C15123" s="2" t="str">
        <f>IFERROR(VLOOKUP(K15123,开票信息!$A:$C,3,0),"")</f>
        <v/>
      </c>
      <c r="G15123" s="3" t="str">
        <f t="shared" si="236"/>
        <v/>
      </c>
      <c r="L15123">
        <f>COUNTIF($K$2:K15123,$K15123)</f>
        <v>0</v>
      </c>
    </row>
    <row r="15124" ht="16.5" spans="1:12">
      <c r="A15124" s="1">
        <v>15123</v>
      </c>
      <c r="B15124" s="8">
        <f>COUNTIF($C$2:$C15124,模板!$E$2)</f>
        <v>77</v>
      </c>
      <c r="C15124" s="2" t="str">
        <f>IFERROR(VLOOKUP(K15124,开票信息!$A:$C,3,0),"")</f>
        <v/>
      </c>
      <c r="G15124" s="3" t="str">
        <f t="shared" si="236"/>
        <v/>
      </c>
      <c r="L15124">
        <f>COUNTIF($K$2:K15124,$K15124)</f>
        <v>0</v>
      </c>
    </row>
    <row r="15125" ht="16.5" spans="1:12">
      <c r="A15125" s="1">
        <v>15124</v>
      </c>
      <c r="B15125" s="8">
        <f>COUNTIF($C$2:$C15125,模板!$E$2)</f>
        <v>77</v>
      </c>
      <c r="C15125" s="2" t="str">
        <f>IFERROR(VLOOKUP(K15125,开票信息!$A:$C,3,0),"")</f>
        <v/>
      </c>
      <c r="G15125" s="3" t="str">
        <f t="shared" si="236"/>
        <v/>
      </c>
      <c r="L15125">
        <f>COUNTIF($K$2:K15125,$K15125)</f>
        <v>0</v>
      </c>
    </row>
    <row r="15126" ht="16.5" spans="1:12">
      <c r="A15126" s="1">
        <v>15125</v>
      </c>
      <c r="B15126" s="8">
        <f>COUNTIF($C$2:$C15126,模板!$E$2)</f>
        <v>77</v>
      </c>
      <c r="C15126" s="2" t="str">
        <f>IFERROR(VLOOKUP(K15126,开票信息!$A:$C,3,0),"")</f>
        <v/>
      </c>
      <c r="G15126" s="3" t="str">
        <f t="shared" si="236"/>
        <v/>
      </c>
      <c r="L15126">
        <f>COUNTIF($K$2:K15126,$K15126)</f>
        <v>0</v>
      </c>
    </row>
    <row r="15127" ht="16.5" spans="1:12">
      <c r="A15127" s="1">
        <v>15126</v>
      </c>
      <c r="B15127" s="8">
        <f>COUNTIF($C$2:$C15127,模板!$E$2)</f>
        <v>77</v>
      </c>
      <c r="C15127" s="2" t="str">
        <f>IFERROR(VLOOKUP(K15127,开票信息!$A:$C,3,0),"")</f>
        <v/>
      </c>
      <c r="G15127" s="3" t="str">
        <f t="shared" si="236"/>
        <v/>
      </c>
      <c r="L15127">
        <f>COUNTIF($K$2:K15127,$K15127)</f>
        <v>0</v>
      </c>
    </row>
    <row r="15128" ht="16.5" spans="1:12">
      <c r="A15128" s="1">
        <v>15127</v>
      </c>
      <c r="B15128" s="8">
        <f>COUNTIF($C$2:$C15128,模板!$E$2)</f>
        <v>77</v>
      </c>
      <c r="C15128" s="2" t="str">
        <f>IFERROR(VLOOKUP(K15128,开票信息!$A:$C,3,0),"")</f>
        <v/>
      </c>
      <c r="G15128" s="3" t="str">
        <f t="shared" si="236"/>
        <v/>
      </c>
      <c r="L15128">
        <f>COUNTIF($K$2:K15128,$K15128)</f>
        <v>0</v>
      </c>
    </row>
    <row r="15129" ht="16.5" spans="1:12">
      <c r="A15129" s="1">
        <v>15128</v>
      </c>
      <c r="B15129" s="8">
        <f>COUNTIF($C$2:$C15129,模板!$E$2)</f>
        <v>77</v>
      </c>
      <c r="C15129" s="2" t="str">
        <f>IFERROR(VLOOKUP(K15129,开票信息!$A:$C,3,0),"")</f>
        <v/>
      </c>
      <c r="G15129" s="3" t="str">
        <f t="shared" si="236"/>
        <v/>
      </c>
      <c r="L15129">
        <f>COUNTIF($K$2:K15129,$K15129)</f>
        <v>0</v>
      </c>
    </row>
    <row r="15130" ht="16.5" spans="1:12">
      <c r="A15130" s="1">
        <v>15129</v>
      </c>
      <c r="B15130" s="8">
        <f>COUNTIF($C$2:$C15130,模板!$E$2)</f>
        <v>77</v>
      </c>
      <c r="C15130" s="2" t="str">
        <f>IFERROR(VLOOKUP(K15130,开票信息!$A:$C,3,0),"")</f>
        <v/>
      </c>
      <c r="G15130" s="3" t="str">
        <f t="shared" si="236"/>
        <v/>
      </c>
      <c r="L15130">
        <f>COUNTIF($K$2:K15130,$K15130)</f>
        <v>0</v>
      </c>
    </row>
    <row r="15131" ht="16.5" spans="1:12">
      <c r="A15131" s="1">
        <v>15130</v>
      </c>
      <c r="B15131" s="8">
        <f>COUNTIF($C$2:$C15131,模板!$E$2)</f>
        <v>77</v>
      </c>
      <c r="C15131" s="2" t="str">
        <f>IFERROR(VLOOKUP(K15131,开票信息!$A:$C,3,0),"")</f>
        <v/>
      </c>
      <c r="G15131" s="3" t="str">
        <f t="shared" si="236"/>
        <v/>
      </c>
      <c r="L15131">
        <f>COUNTIF($K$2:K15131,$K15131)</f>
        <v>0</v>
      </c>
    </row>
    <row r="15132" ht="16.5" spans="1:12">
      <c r="A15132" s="1">
        <v>15131</v>
      </c>
      <c r="B15132" s="8">
        <f>COUNTIF($C$2:$C15132,模板!$E$2)</f>
        <v>77</v>
      </c>
      <c r="C15132" s="2" t="str">
        <f>IFERROR(VLOOKUP(K15132,开票信息!$A:$C,3,0),"")</f>
        <v/>
      </c>
      <c r="G15132" s="3" t="str">
        <f t="shared" si="236"/>
        <v/>
      </c>
      <c r="L15132">
        <f>COUNTIF($K$2:K15132,$K15132)</f>
        <v>0</v>
      </c>
    </row>
    <row r="15133" ht="16.5" spans="1:12">
      <c r="A15133" s="1">
        <v>15132</v>
      </c>
      <c r="B15133" s="8">
        <f>COUNTIF($C$2:$C15133,模板!$E$2)</f>
        <v>77</v>
      </c>
      <c r="C15133" s="2" t="str">
        <f>IFERROR(VLOOKUP(K15133,开票信息!$A:$C,3,0),"")</f>
        <v/>
      </c>
      <c r="G15133" s="3" t="str">
        <f t="shared" si="236"/>
        <v/>
      </c>
      <c r="L15133">
        <f>COUNTIF($K$2:K15133,$K15133)</f>
        <v>0</v>
      </c>
    </row>
    <row r="15134" ht="16.5" spans="1:12">
      <c r="A15134" s="1">
        <v>15133</v>
      </c>
      <c r="B15134" s="8">
        <f>COUNTIF($C$2:$C15134,模板!$E$2)</f>
        <v>77</v>
      </c>
      <c r="C15134" s="2" t="str">
        <f>IFERROR(VLOOKUP(K15134,开票信息!$A:$C,3,0),"")</f>
        <v/>
      </c>
      <c r="G15134" s="3" t="str">
        <f t="shared" si="236"/>
        <v/>
      </c>
      <c r="L15134">
        <f>COUNTIF($K$2:K15134,$K15134)</f>
        <v>0</v>
      </c>
    </row>
    <row r="15135" ht="16.5" spans="1:12">
      <c r="A15135" s="1">
        <v>15134</v>
      </c>
      <c r="B15135" s="8">
        <f>COUNTIF($C$2:$C15135,模板!$E$2)</f>
        <v>77</v>
      </c>
      <c r="C15135" s="2" t="str">
        <f>IFERROR(VLOOKUP(K15135,开票信息!$A:$C,3,0),"")</f>
        <v/>
      </c>
      <c r="G15135" s="3" t="str">
        <f t="shared" si="236"/>
        <v/>
      </c>
      <c r="L15135">
        <f>COUNTIF($K$2:K15135,$K15135)</f>
        <v>0</v>
      </c>
    </row>
    <row r="15136" ht="16.5" spans="1:12">
      <c r="A15136" s="1">
        <v>15135</v>
      </c>
      <c r="B15136" s="8">
        <f>COUNTIF($C$2:$C15136,模板!$E$2)</f>
        <v>77</v>
      </c>
      <c r="C15136" s="2" t="str">
        <f>IFERROR(VLOOKUP(K15136,开票信息!$A:$C,3,0),"")</f>
        <v/>
      </c>
      <c r="G15136" s="3" t="str">
        <f t="shared" si="236"/>
        <v/>
      </c>
      <c r="L15136">
        <f>COUNTIF($K$2:K15136,$K15136)</f>
        <v>0</v>
      </c>
    </row>
    <row r="15137" ht="16.5" spans="1:12">
      <c r="A15137" s="1">
        <v>15136</v>
      </c>
      <c r="B15137" s="8">
        <f>COUNTIF($C$2:$C15137,模板!$E$2)</f>
        <v>77</v>
      </c>
      <c r="C15137" s="2" t="str">
        <f>IFERROR(VLOOKUP(K15137,开票信息!$A:$C,3,0),"")</f>
        <v/>
      </c>
      <c r="G15137" s="3" t="str">
        <f t="shared" si="236"/>
        <v/>
      </c>
      <c r="L15137">
        <f>COUNTIF($K$2:K15137,$K15137)</f>
        <v>0</v>
      </c>
    </row>
    <row r="15138" ht="16.5" spans="1:12">
      <c r="A15138" s="1">
        <v>15137</v>
      </c>
      <c r="B15138" s="8">
        <f>COUNTIF($C$2:$C15138,模板!$E$2)</f>
        <v>77</v>
      </c>
      <c r="C15138" s="2" t="str">
        <f>IFERROR(VLOOKUP(K15138,开票信息!$A:$C,3,0),"")</f>
        <v/>
      </c>
      <c r="G15138" s="3" t="str">
        <f t="shared" si="236"/>
        <v/>
      </c>
      <c r="L15138">
        <f>COUNTIF($K$2:K15138,$K15138)</f>
        <v>0</v>
      </c>
    </row>
    <row r="15139" ht="16.5" spans="1:12">
      <c r="A15139" s="1">
        <v>15138</v>
      </c>
      <c r="B15139" s="8">
        <f>COUNTIF($C$2:$C15139,模板!$E$2)</f>
        <v>77</v>
      </c>
      <c r="C15139" s="2" t="str">
        <f>IFERROR(VLOOKUP(K15139,开票信息!$A:$C,3,0),"")</f>
        <v/>
      </c>
      <c r="G15139" s="3" t="str">
        <f t="shared" si="236"/>
        <v/>
      </c>
      <c r="L15139">
        <f>COUNTIF($K$2:K15139,$K15139)</f>
        <v>0</v>
      </c>
    </row>
    <row r="15140" ht="16.5" spans="1:12">
      <c r="A15140" s="1">
        <v>15139</v>
      </c>
      <c r="B15140" s="8">
        <f>COUNTIF($C$2:$C15140,模板!$E$2)</f>
        <v>77</v>
      </c>
      <c r="C15140" s="2" t="str">
        <f>IFERROR(VLOOKUP(K15140,开票信息!$A:$C,3,0),"")</f>
        <v/>
      </c>
      <c r="G15140" s="3" t="str">
        <f t="shared" si="236"/>
        <v/>
      </c>
      <c r="L15140">
        <f>COUNTIF($K$2:K15140,$K15140)</f>
        <v>0</v>
      </c>
    </row>
    <row r="15141" ht="16.5" spans="1:12">
      <c r="A15141" s="1">
        <v>15140</v>
      </c>
      <c r="B15141" s="8">
        <f>COUNTIF($C$2:$C15141,模板!$E$2)</f>
        <v>77</v>
      </c>
      <c r="C15141" s="2" t="str">
        <f>IFERROR(VLOOKUP(K15141,开票信息!$A:$C,3,0),"")</f>
        <v/>
      </c>
      <c r="G15141" s="3" t="str">
        <f t="shared" si="236"/>
        <v/>
      </c>
      <c r="L15141">
        <f>COUNTIF($K$2:K15141,$K15141)</f>
        <v>0</v>
      </c>
    </row>
    <row r="15142" ht="16.5" spans="1:12">
      <c r="A15142" s="1">
        <v>15141</v>
      </c>
      <c r="B15142" s="8">
        <f>COUNTIF($C$2:$C15142,模板!$E$2)</f>
        <v>77</v>
      </c>
      <c r="C15142" s="2" t="str">
        <f>IFERROR(VLOOKUP(K15142,开票信息!$A:$C,3,0),"")</f>
        <v/>
      </c>
      <c r="G15142" s="3" t="str">
        <f t="shared" si="236"/>
        <v/>
      </c>
      <c r="L15142">
        <f>COUNTIF($K$2:K15142,$K15142)</f>
        <v>0</v>
      </c>
    </row>
    <row r="15143" ht="16.5" spans="1:12">
      <c r="A15143" s="1">
        <v>15142</v>
      </c>
      <c r="B15143" s="8">
        <f>COUNTIF($C$2:$C15143,模板!$E$2)</f>
        <v>77</v>
      </c>
      <c r="C15143" s="2" t="str">
        <f>IFERROR(VLOOKUP(K15143,开票信息!$A:$C,3,0),"")</f>
        <v/>
      </c>
      <c r="G15143" s="3" t="str">
        <f t="shared" si="236"/>
        <v/>
      </c>
      <c r="L15143">
        <f>COUNTIF($K$2:K15143,$K15143)</f>
        <v>0</v>
      </c>
    </row>
    <row r="15144" ht="16.5" spans="1:12">
      <c r="A15144" s="1">
        <v>15143</v>
      </c>
      <c r="B15144" s="8">
        <f>COUNTIF($C$2:$C15144,模板!$E$2)</f>
        <v>77</v>
      </c>
      <c r="C15144" s="2" t="str">
        <f>IFERROR(VLOOKUP(K15144,开票信息!$A:$C,3,0),"")</f>
        <v/>
      </c>
      <c r="G15144" s="3" t="str">
        <f t="shared" si="236"/>
        <v/>
      </c>
      <c r="L15144">
        <f>COUNTIF($K$2:K15144,$K15144)</f>
        <v>0</v>
      </c>
    </row>
    <row r="15145" ht="16.5" spans="1:12">
      <c r="A15145" s="1">
        <v>15144</v>
      </c>
      <c r="B15145" s="8">
        <f>COUNTIF($C$2:$C15145,模板!$E$2)</f>
        <v>77</v>
      </c>
      <c r="C15145" s="2" t="str">
        <f>IFERROR(VLOOKUP(K15145,开票信息!$A:$C,3,0),"")</f>
        <v/>
      </c>
      <c r="G15145" s="3" t="str">
        <f t="shared" si="236"/>
        <v/>
      </c>
      <c r="L15145">
        <f>COUNTIF($K$2:K15145,$K15145)</f>
        <v>0</v>
      </c>
    </row>
    <row r="15146" ht="16.5" spans="1:12">
      <c r="A15146" s="1">
        <v>15145</v>
      </c>
      <c r="B15146" s="8">
        <f>COUNTIF($C$2:$C15146,模板!$E$2)</f>
        <v>77</v>
      </c>
      <c r="C15146" s="2" t="str">
        <f>IFERROR(VLOOKUP(K15146,开票信息!$A:$C,3,0),"")</f>
        <v/>
      </c>
      <c r="G15146" s="3" t="str">
        <f t="shared" si="236"/>
        <v/>
      </c>
      <c r="L15146">
        <f>COUNTIF($K$2:K15146,$K15146)</f>
        <v>0</v>
      </c>
    </row>
    <row r="15147" ht="16.5" spans="1:12">
      <c r="A15147" s="1">
        <v>15146</v>
      </c>
      <c r="B15147" s="8">
        <f>COUNTIF($C$2:$C15147,模板!$E$2)</f>
        <v>77</v>
      </c>
      <c r="C15147" s="2" t="str">
        <f>IFERROR(VLOOKUP(K15147,开票信息!$A:$C,3,0),"")</f>
        <v/>
      </c>
      <c r="G15147" s="3" t="str">
        <f t="shared" si="236"/>
        <v/>
      </c>
      <c r="L15147">
        <f>COUNTIF($K$2:K15147,$K15147)</f>
        <v>0</v>
      </c>
    </row>
    <row r="15148" ht="16.5" spans="1:12">
      <c r="A15148" s="1">
        <v>15147</v>
      </c>
      <c r="B15148" s="8">
        <f>COUNTIF($C$2:$C15148,模板!$E$2)</f>
        <v>77</v>
      </c>
      <c r="C15148" s="2" t="str">
        <f>IFERROR(VLOOKUP(K15148,开票信息!$A:$C,3,0),"")</f>
        <v/>
      </c>
      <c r="G15148" s="3" t="str">
        <f t="shared" si="236"/>
        <v/>
      </c>
      <c r="L15148">
        <f>COUNTIF($K$2:K15148,$K15148)</f>
        <v>0</v>
      </c>
    </row>
    <row r="15149" ht="16.5" spans="1:12">
      <c r="A15149" s="1">
        <v>15148</v>
      </c>
      <c r="B15149" s="8">
        <f>COUNTIF($C$2:$C15149,模板!$E$2)</f>
        <v>77</v>
      </c>
      <c r="C15149" s="2" t="str">
        <f>IFERROR(VLOOKUP(K15149,开票信息!$A:$C,3,0),"")</f>
        <v/>
      </c>
      <c r="G15149" s="3" t="str">
        <f t="shared" si="236"/>
        <v/>
      </c>
      <c r="L15149">
        <f>COUNTIF($K$2:K15149,$K15149)</f>
        <v>0</v>
      </c>
    </row>
    <row r="15150" ht="16.5" spans="1:12">
      <c r="A15150" s="1">
        <v>15149</v>
      </c>
      <c r="B15150" s="8">
        <f>COUNTIF($C$2:$C15150,模板!$E$2)</f>
        <v>77</v>
      </c>
      <c r="C15150" s="2" t="str">
        <f>IFERROR(VLOOKUP(K15150,开票信息!$A:$C,3,0),"")</f>
        <v/>
      </c>
      <c r="G15150" s="3" t="str">
        <f t="shared" si="236"/>
        <v/>
      </c>
      <c r="L15150">
        <f>COUNTIF($K$2:K15150,$K15150)</f>
        <v>0</v>
      </c>
    </row>
    <row r="15151" ht="16.5" spans="1:12">
      <c r="A15151" s="1">
        <v>15150</v>
      </c>
      <c r="B15151" s="8">
        <f>COUNTIF($C$2:$C15151,模板!$E$2)</f>
        <v>77</v>
      </c>
      <c r="C15151" s="2" t="str">
        <f>IFERROR(VLOOKUP(K15151,开票信息!$A:$C,3,0),"")</f>
        <v/>
      </c>
      <c r="G15151" s="3" t="str">
        <f t="shared" si="236"/>
        <v/>
      </c>
      <c r="L15151">
        <f>COUNTIF($K$2:K15151,$K15151)</f>
        <v>0</v>
      </c>
    </row>
    <row r="15152" ht="16.5" spans="1:12">
      <c r="A15152" s="1">
        <v>15151</v>
      </c>
      <c r="B15152" s="8">
        <f>COUNTIF($C$2:$C15152,模板!$E$2)</f>
        <v>77</v>
      </c>
      <c r="C15152" s="2" t="str">
        <f>IFERROR(VLOOKUP(K15152,开票信息!$A:$C,3,0),"")</f>
        <v/>
      </c>
      <c r="G15152" s="3" t="str">
        <f t="shared" si="236"/>
        <v/>
      </c>
      <c r="L15152">
        <f>COUNTIF($K$2:K15152,$K15152)</f>
        <v>0</v>
      </c>
    </row>
    <row r="15153" ht="16.5" spans="1:12">
      <c r="A15153" s="1">
        <v>15152</v>
      </c>
      <c r="B15153" s="8">
        <f>COUNTIF($C$2:$C15153,模板!$E$2)</f>
        <v>77</v>
      </c>
      <c r="C15153" s="2" t="str">
        <f>IFERROR(VLOOKUP(K15153,开票信息!$A:$C,3,0),"")</f>
        <v/>
      </c>
      <c r="G15153" s="3" t="str">
        <f t="shared" si="236"/>
        <v/>
      </c>
      <c r="L15153">
        <f>COUNTIF($K$2:K15153,$K15153)</f>
        <v>0</v>
      </c>
    </row>
    <row r="15154" ht="16.5" spans="1:12">
      <c r="A15154" s="1">
        <v>15153</v>
      </c>
      <c r="B15154" s="8">
        <f>COUNTIF($C$2:$C15154,模板!$E$2)</f>
        <v>77</v>
      </c>
      <c r="C15154" s="2" t="str">
        <f>IFERROR(VLOOKUP(K15154,开票信息!$A:$C,3,0),"")</f>
        <v/>
      </c>
      <c r="G15154" s="3" t="str">
        <f t="shared" si="236"/>
        <v/>
      </c>
      <c r="L15154">
        <f>COUNTIF($K$2:K15154,$K15154)</f>
        <v>0</v>
      </c>
    </row>
    <row r="15155" ht="16.5" spans="1:12">
      <c r="A15155" s="1">
        <v>15154</v>
      </c>
      <c r="B15155" s="8">
        <f>COUNTIF($C$2:$C15155,模板!$E$2)</f>
        <v>77</v>
      </c>
      <c r="C15155" s="2" t="str">
        <f>IFERROR(VLOOKUP(K15155,开票信息!$A:$C,3,0),"")</f>
        <v/>
      </c>
      <c r="G15155" s="3" t="str">
        <f t="shared" si="236"/>
        <v/>
      </c>
      <c r="L15155">
        <f>COUNTIF($K$2:K15155,$K15155)</f>
        <v>0</v>
      </c>
    </row>
    <row r="15156" ht="16.5" spans="1:12">
      <c r="A15156" s="1">
        <v>15155</v>
      </c>
      <c r="B15156" s="8">
        <f>COUNTIF($C$2:$C15156,模板!$E$2)</f>
        <v>77</v>
      </c>
      <c r="C15156" s="2" t="str">
        <f>IFERROR(VLOOKUP(K15156,开票信息!$A:$C,3,0),"")</f>
        <v/>
      </c>
      <c r="G15156" s="3" t="str">
        <f t="shared" si="236"/>
        <v/>
      </c>
      <c r="L15156">
        <f>COUNTIF($K$2:K15156,$K15156)</f>
        <v>0</v>
      </c>
    </row>
    <row r="15157" ht="16.5" spans="1:12">
      <c r="A15157" s="1">
        <v>15156</v>
      </c>
      <c r="B15157" s="8">
        <f>COUNTIF($C$2:$C15157,模板!$E$2)</f>
        <v>77</v>
      </c>
      <c r="C15157" s="2" t="str">
        <f>IFERROR(VLOOKUP(K15157,开票信息!$A:$C,3,0),"")</f>
        <v/>
      </c>
      <c r="G15157" s="3" t="str">
        <f t="shared" si="236"/>
        <v/>
      </c>
      <c r="L15157">
        <f>COUNTIF($K$2:K15157,$K15157)</f>
        <v>0</v>
      </c>
    </row>
    <row r="15158" ht="16.5" spans="1:12">
      <c r="A15158" s="1">
        <v>15157</v>
      </c>
      <c r="B15158" s="8">
        <f>COUNTIF($C$2:$C15158,模板!$E$2)</f>
        <v>77</v>
      </c>
      <c r="C15158" s="2" t="str">
        <f>IFERROR(VLOOKUP(K15158,开票信息!$A:$C,3,0),"")</f>
        <v/>
      </c>
      <c r="G15158" s="3" t="str">
        <f t="shared" si="236"/>
        <v/>
      </c>
      <c r="L15158">
        <f>COUNTIF($K$2:K15158,$K15158)</f>
        <v>0</v>
      </c>
    </row>
    <row r="15159" ht="16.5" spans="1:12">
      <c r="A15159" s="1">
        <v>15158</v>
      </c>
      <c r="B15159" s="8">
        <f>COUNTIF($C$2:$C15159,模板!$E$2)</f>
        <v>77</v>
      </c>
      <c r="C15159" s="2" t="str">
        <f>IFERROR(VLOOKUP(K15159,开票信息!$A:$C,3,0),"")</f>
        <v/>
      </c>
      <c r="G15159" s="3" t="str">
        <f t="shared" si="236"/>
        <v/>
      </c>
      <c r="L15159">
        <f>COUNTIF($K$2:K15159,$K15159)</f>
        <v>0</v>
      </c>
    </row>
    <row r="15160" ht="16.5" spans="1:12">
      <c r="A15160" s="1">
        <v>15159</v>
      </c>
      <c r="B15160" s="8">
        <f>COUNTIF($C$2:$C15160,模板!$E$2)</f>
        <v>77</v>
      </c>
      <c r="C15160" s="2" t="str">
        <f>IFERROR(VLOOKUP(K15160,开票信息!$A:$C,3,0),"")</f>
        <v/>
      </c>
      <c r="G15160" s="3" t="str">
        <f t="shared" si="236"/>
        <v/>
      </c>
      <c r="L15160">
        <f>COUNTIF($K$2:K15160,$K15160)</f>
        <v>0</v>
      </c>
    </row>
    <row r="15161" ht="16.5" spans="1:12">
      <c r="A15161" s="1">
        <v>15160</v>
      </c>
      <c r="B15161" s="8">
        <f>COUNTIF($C$2:$C15161,模板!$E$2)</f>
        <v>77</v>
      </c>
      <c r="C15161" s="2" t="str">
        <f>IFERROR(VLOOKUP(K15161,开票信息!$A:$C,3,0),"")</f>
        <v/>
      </c>
      <c r="G15161" s="3" t="str">
        <f t="shared" si="236"/>
        <v/>
      </c>
      <c r="L15161">
        <f>COUNTIF($K$2:K15161,$K15161)</f>
        <v>0</v>
      </c>
    </row>
    <row r="15162" ht="16.5" spans="1:12">
      <c r="A15162" s="1">
        <v>15161</v>
      </c>
      <c r="B15162" s="8">
        <f>COUNTIF($C$2:$C15162,模板!$E$2)</f>
        <v>77</v>
      </c>
      <c r="C15162" s="2" t="str">
        <f>IFERROR(VLOOKUP(K15162,开票信息!$A:$C,3,0),"")</f>
        <v/>
      </c>
      <c r="G15162" s="3" t="str">
        <f t="shared" si="236"/>
        <v/>
      </c>
      <c r="L15162">
        <f>COUNTIF($K$2:K15162,$K15162)</f>
        <v>0</v>
      </c>
    </row>
    <row r="15163" ht="16.5" spans="1:12">
      <c r="A15163" s="1">
        <v>15162</v>
      </c>
      <c r="B15163" s="8">
        <f>COUNTIF($C$2:$C15163,模板!$E$2)</f>
        <v>77</v>
      </c>
      <c r="C15163" s="2" t="str">
        <f>IFERROR(VLOOKUP(K15163,开票信息!$A:$C,3,0),"")</f>
        <v/>
      </c>
      <c r="G15163" s="3" t="str">
        <f t="shared" si="236"/>
        <v/>
      </c>
      <c r="L15163">
        <f>COUNTIF($K$2:K15163,$K15163)</f>
        <v>0</v>
      </c>
    </row>
    <row r="15164" ht="16.5" spans="1:12">
      <c r="A15164" s="1">
        <v>15163</v>
      </c>
      <c r="B15164" s="8">
        <f>COUNTIF($C$2:$C15164,模板!$E$2)</f>
        <v>77</v>
      </c>
      <c r="C15164" s="2" t="str">
        <f>IFERROR(VLOOKUP(K15164,开票信息!$A:$C,3,0),"")</f>
        <v/>
      </c>
      <c r="G15164" s="3" t="str">
        <f t="shared" si="236"/>
        <v/>
      </c>
      <c r="L15164">
        <f>COUNTIF($K$2:K15164,$K15164)</f>
        <v>0</v>
      </c>
    </row>
    <row r="15165" ht="16.5" spans="1:12">
      <c r="A15165" s="1">
        <v>15164</v>
      </c>
      <c r="B15165" s="8">
        <f>COUNTIF($C$2:$C15165,模板!$E$2)</f>
        <v>77</v>
      </c>
      <c r="C15165" s="2" t="str">
        <f>IFERROR(VLOOKUP(K15165,开票信息!$A:$C,3,0),"")</f>
        <v/>
      </c>
      <c r="G15165" s="3" t="str">
        <f t="shared" si="236"/>
        <v/>
      </c>
      <c r="L15165">
        <f>COUNTIF($K$2:K15165,$K15165)</f>
        <v>0</v>
      </c>
    </row>
    <row r="15166" ht="16.5" spans="1:12">
      <c r="A15166" s="1">
        <v>15165</v>
      </c>
      <c r="B15166" s="8">
        <f>COUNTIF($C$2:$C15166,模板!$E$2)</f>
        <v>77</v>
      </c>
      <c r="C15166" s="2" t="str">
        <f>IFERROR(VLOOKUP(K15166,开票信息!$A:$C,3,0),"")</f>
        <v/>
      </c>
      <c r="G15166" s="3" t="str">
        <f t="shared" si="236"/>
        <v/>
      </c>
      <c r="L15166">
        <f>COUNTIF($K$2:K15166,$K15166)</f>
        <v>0</v>
      </c>
    </row>
    <row r="15167" ht="16.5" spans="1:12">
      <c r="A15167" s="1">
        <v>15166</v>
      </c>
      <c r="B15167" s="8">
        <f>COUNTIF($C$2:$C15167,模板!$E$2)</f>
        <v>77</v>
      </c>
      <c r="C15167" s="2" t="str">
        <f>IFERROR(VLOOKUP(K15167,开票信息!$A:$C,3,0),"")</f>
        <v/>
      </c>
      <c r="G15167" s="3" t="str">
        <f t="shared" si="236"/>
        <v/>
      </c>
      <c r="L15167">
        <f>COUNTIF($K$2:K15167,$K15167)</f>
        <v>0</v>
      </c>
    </row>
    <row r="15168" ht="16.5" spans="1:12">
      <c r="A15168" s="1">
        <v>15167</v>
      </c>
      <c r="B15168" s="8">
        <f>COUNTIF($C$2:$C15168,模板!$E$2)</f>
        <v>77</v>
      </c>
      <c r="C15168" s="2" t="str">
        <f>IFERROR(VLOOKUP(K15168,开票信息!$A:$C,3,0),"")</f>
        <v/>
      </c>
      <c r="G15168" s="3" t="str">
        <f t="shared" si="236"/>
        <v/>
      </c>
      <c r="L15168">
        <f>COUNTIF($K$2:K15168,$K15168)</f>
        <v>0</v>
      </c>
    </row>
    <row r="15169" ht="16.5" spans="1:12">
      <c r="A15169" s="1">
        <v>15168</v>
      </c>
      <c r="B15169" s="8">
        <f>COUNTIF($C$2:$C15169,模板!$E$2)</f>
        <v>77</v>
      </c>
      <c r="C15169" s="2" t="str">
        <f>IFERROR(VLOOKUP(K15169,开票信息!$A:$C,3,0),"")</f>
        <v/>
      </c>
      <c r="G15169" s="3" t="str">
        <f t="shared" si="236"/>
        <v/>
      </c>
      <c r="L15169">
        <f>COUNTIF($K$2:K15169,$K15169)</f>
        <v>0</v>
      </c>
    </row>
    <row r="15170" ht="16.5" spans="1:12">
      <c r="A15170" s="1">
        <v>15169</v>
      </c>
      <c r="B15170" s="8">
        <f>COUNTIF($C$2:$C15170,模板!$E$2)</f>
        <v>77</v>
      </c>
      <c r="C15170" s="2" t="str">
        <f>IFERROR(VLOOKUP(K15170,开票信息!$A:$C,3,0),"")</f>
        <v/>
      </c>
      <c r="G15170" s="3" t="str">
        <f t="shared" si="236"/>
        <v/>
      </c>
      <c r="L15170">
        <f>COUNTIF($K$2:K15170,$K15170)</f>
        <v>0</v>
      </c>
    </row>
    <row r="15171" ht="16.5" spans="1:12">
      <c r="A15171" s="1">
        <v>15170</v>
      </c>
      <c r="B15171" s="8">
        <f>COUNTIF($C$2:$C15171,模板!$E$2)</f>
        <v>77</v>
      </c>
      <c r="C15171" s="2" t="str">
        <f>IFERROR(VLOOKUP(K15171,开票信息!$A:$C,3,0),"")</f>
        <v/>
      </c>
      <c r="G15171" s="3" t="str">
        <f t="shared" ref="G15171:G15234" si="237">IFERROR(H15171/F15171,"")</f>
        <v/>
      </c>
      <c r="L15171">
        <f>COUNTIF($K$2:K15171,$K15171)</f>
        <v>0</v>
      </c>
    </row>
    <row r="15172" ht="16.5" spans="1:12">
      <c r="A15172" s="1">
        <v>15171</v>
      </c>
      <c r="B15172" s="8">
        <f>COUNTIF($C$2:$C15172,模板!$E$2)</f>
        <v>77</v>
      </c>
      <c r="C15172" s="2" t="str">
        <f>IFERROR(VLOOKUP(K15172,开票信息!$A:$C,3,0),"")</f>
        <v/>
      </c>
      <c r="G15172" s="3" t="str">
        <f t="shared" si="237"/>
        <v/>
      </c>
      <c r="L15172">
        <f>COUNTIF($K$2:K15172,$K15172)</f>
        <v>0</v>
      </c>
    </row>
    <row r="15173" ht="16.5" spans="1:12">
      <c r="A15173" s="1">
        <v>15172</v>
      </c>
      <c r="B15173" s="8">
        <f>COUNTIF($C$2:$C15173,模板!$E$2)</f>
        <v>77</v>
      </c>
      <c r="C15173" s="2" t="str">
        <f>IFERROR(VLOOKUP(K15173,开票信息!$A:$C,3,0),"")</f>
        <v/>
      </c>
      <c r="G15173" s="3" t="str">
        <f t="shared" si="237"/>
        <v/>
      </c>
      <c r="L15173">
        <f>COUNTIF($K$2:K15173,$K15173)</f>
        <v>0</v>
      </c>
    </row>
    <row r="15174" ht="16.5" spans="1:12">
      <c r="A15174" s="1">
        <v>15173</v>
      </c>
      <c r="B15174" s="8">
        <f>COUNTIF($C$2:$C15174,模板!$E$2)</f>
        <v>77</v>
      </c>
      <c r="C15174" s="2" t="str">
        <f>IFERROR(VLOOKUP(K15174,开票信息!$A:$C,3,0),"")</f>
        <v/>
      </c>
      <c r="G15174" s="3" t="str">
        <f t="shared" si="237"/>
        <v/>
      </c>
      <c r="L15174">
        <f>COUNTIF($K$2:K15174,$K15174)</f>
        <v>0</v>
      </c>
    </row>
    <row r="15175" ht="16.5" spans="1:12">
      <c r="A15175" s="1">
        <v>15174</v>
      </c>
      <c r="B15175" s="8">
        <f>COUNTIF($C$2:$C15175,模板!$E$2)</f>
        <v>77</v>
      </c>
      <c r="C15175" s="2" t="str">
        <f>IFERROR(VLOOKUP(K15175,开票信息!$A:$C,3,0),"")</f>
        <v/>
      </c>
      <c r="G15175" s="3" t="str">
        <f t="shared" si="237"/>
        <v/>
      </c>
      <c r="L15175">
        <f>COUNTIF($K$2:K15175,$K15175)</f>
        <v>0</v>
      </c>
    </row>
    <row r="15176" ht="16.5" spans="1:12">
      <c r="A15176" s="1">
        <v>15175</v>
      </c>
      <c r="B15176" s="8">
        <f>COUNTIF($C$2:$C15176,模板!$E$2)</f>
        <v>77</v>
      </c>
      <c r="C15176" s="2" t="str">
        <f>IFERROR(VLOOKUP(K15176,开票信息!$A:$C,3,0),"")</f>
        <v/>
      </c>
      <c r="G15176" s="3" t="str">
        <f t="shared" si="237"/>
        <v/>
      </c>
      <c r="L15176">
        <f>COUNTIF($K$2:K15176,$K15176)</f>
        <v>0</v>
      </c>
    </row>
    <row r="15177" ht="16.5" spans="1:12">
      <c r="A15177" s="1">
        <v>15176</v>
      </c>
      <c r="B15177" s="8">
        <f>COUNTIF($C$2:$C15177,模板!$E$2)</f>
        <v>77</v>
      </c>
      <c r="C15177" s="2" t="str">
        <f>IFERROR(VLOOKUP(K15177,开票信息!$A:$C,3,0),"")</f>
        <v/>
      </c>
      <c r="G15177" s="3" t="str">
        <f t="shared" si="237"/>
        <v/>
      </c>
      <c r="L15177">
        <f>COUNTIF($K$2:K15177,$K15177)</f>
        <v>0</v>
      </c>
    </row>
    <row r="15178" ht="16.5" spans="1:12">
      <c r="A15178" s="1">
        <v>15177</v>
      </c>
      <c r="B15178" s="8">
        <f>COUNTIF($C$2:$C15178,模板!$E$2)</f>
        <v>77</v>
      </c>
      <c r="C15178" s="2" t="str">
        <f>IFERROR(VLOOKUP(K15178,开票信息!$A:$C,3,0),"")</f>
        <v/>
      </c>
      <c r="G15178" s="3" t="str">
        <f t="shared" si="237"/>
        <v/>
      </c>
      <c r="L15178">
        <f>COUNTIF($K$2:K15178,$K15178)</f>
        <v>0</v>
      </c>
    </row>
    <row r="15179" ht="16.5" spans="1:12">
      <c r="A15179" s="1">
        <v>15178</v>
      </c>
      <c r="B15179" s="8">
        <f>COUNTIF($C$2:$C15179,模板!$E$2)</f>
        <v>77</v>
      </c>
      <c r="C15179" s="2" t="str">
        <f>IFERROR(VLOOKUP(K15179,开票信息!$A:$C,3,0),"")</f>
        <v/>
      </c>
      <c r="G15179" s="3" t="str">
        <f t="shared" si="237"/>
        <v/>
      </c>
      <c r="L15179">
        <f>COUNTIF($K$2:K15179,$K15179)</f>
        <v>0</v>
      </c>
    </row>
    <row r="15180" ht="16.5" spans="1:12">
      <c r="A15180" s="1">
        <v>15179</v>
      </c>
      <c r="B15180" s="8">
        <f>COUNTIF($C$2:$C15180,模板!$E$2)</f>
        <v>77</v>
      </c>
      <c r="C15180" s="2" t="str">
        <f>IFERROR(VLOOKUP(K15180,开票信息!$A:$C,3,0),"")</f>
        <v/>
      </c>
      <c r="G15180" s="3" t="str">
        <f t="shared" si="237"/>
        <v/>
      </c>
      <c r="L15180">
        <f>COUNTIF($K$2:K15180,$K15180)</f>
        <v>0</v>
      </c>
    </row>
    <row r="15181" ht="16.5" spans="1:12">
      <c r="A15181" s="1">
        <v>15180</v>
      </c>
      <c r="B15181" s="8">
        <f>COUNTIF($C$2:$C15181,模板!$E$2)</f>
        <v>77</v>
      </c>
      <c r="C15181" s="2" t="str">
        <f>IFERROR(VLOOKUP(K15181,开票信息!$A:$C,3,0),"")</f>
        <v/>
      </c>
      <c r="G15181" s="3" t="str">
        <f t="shared" si="237"/>
        <v/>
      </c>
      <c r="L15181">
        <f>COUNTIF($K$2:K15181,$K15181)</f>
        <v>0</v>
      </c>
    </row>
    <row r="15182" ht="16.5" spans="1:12">
      <c r="A15182" s="1">
        <v>15181</v>
      </c>
      <c r="B15182" s="8">
        <f>COUNTIF($C$2:$C15182,模板!$E$2)</f>
        <v>77</v>
      </c>
      <c r="C15182" s="2" t="str">
        <f>IFERROR(VLOOKUP(K15182,开票信息!$A:$C,3,0),"")</f>
        <v/>
      </c>
      <c r="G15182" s="3" t="str">
        <f t="shared" si="237"/>
        <v/>
      </c>
      <c r="L15182">
        <f>COUNTIF($K$2:K15182,$K15182)</f>
        <v>0</v>
      </c>
    </row>
    <row r="15183" ht="16.5" spans="1:12">
      <c r="A15183" s="1">
        <v>15182</v>
      </c>
      <c r="B15183" s="8">
        <f>COUNTIF($C$2:$C15183,模板!$E$2)</f>
        <v>77</v>
      </c>
      <c r="C15183" s="2" t="str">
        <f>IFERROR(VLOOKUP(K15183,开票信息!$A:$C,3,0),"")</f>
        <v/>
      </c>
      <c r="G15183" s="3" t="str">
        <f t="shared" si="237"/>
        <v/>
      </c>
      <c r="L15183">
        <f>COUNTIF($K$2:K15183,$K15183)</f>
        <v>0</v>
      </c>
    </row>
    <row r="15184" ht="16.5" spans="1:12">
      <c r="A15184" s="1">
        <v>15183</v>
      </c>
      <c r="B15184" s="8">
        <f>COUNTIF($C$2:$C15184,模板!$E$2)</f>
        <v>77</v>
      </c>
      <c r="C15184" s="2" t="str">
        <f>IFERROR(VLOOKUP(K15184,开票信息!$A:$C,3,0),"")</f>
        <v/>
      </c>
      <c r="G15184" s="3" t="str">
        <f t="shared" si="237"/>
        <v/>
      </c>
      <c r="L15184">
        <f>COUNTIF($K$2:K15184,$K15184)</f>
        <v>0</v>
      </c>
    </row>
    <row r="15185" ht="16.5" spans="1:12">
      <c r="A15185" s="1">
        <v>15184</v>
      </c>
      <c r="B15185" s="8">
        <f>COUNTIF($C$2:$C15185,模板!$E$2)</f>
        <v>77</v>
      </c>
      <c r="C15185" s="2" t="str">
        <f>IFERROR(VLOOKUP(K15185,开票信息!$A:$C,3,0),"")</f>
        <v/>
      </c>
      <c r="G15185" s="3" t="str">
        <f t="shared" si="237"/>
        <v/>
      </c>
      <c r="L15185">
        <f>COUNTIF($K$2:K15185,$K15185)</f>
        <v>0</v>
      </c>
    </row>
    <row r="15186" ht="16.5" spans="1:12">
      <c r="A15186" s="1">
        <v>15185</v>
      </c>
      <c r="B15186" s="8">
        <f>COUNTIF($C$2:$C15186,模板!$E$2)</f>
        <v>77</v>
      </c>
      <c r="C15186" s="2" t="str">
        <f>IFERROR(VLOOKUP(K15186,开票信息!$A:$C,3,0),"")</f>
        <v/>
      </c>
      <c r="G15186" s="3" t="str">
        <f t="shared" si="237"/>
        <v/>
      </c>
      <c r="L15186">
        <f>COUNTIF($K$2:K15186,$K15186)</f>
        <v>0</v>
      </c>
    </row>
    <row r="15187" ht="16.5" spans="1:12">
      <c r="A15187" s="1">
        <v>15186</v>
      </c>
      <c r="B15187" s="8">
        <f>COUNTIF($C$2:$C15187,模板!$E$2)</f>
        <v>77</v>
      </c>
      <c r="C15187" s="2" t="str">
        <f>IFERROR(VLOOKUP(K15187,开票信息!$A:$C,3,0),"")</f>
        <v/>
      </c>
      <c r="G15187" s="3" t="str">
        <f t="shared" si="237"/>
        <v/>
      </c>
      <c r="L15187">
        <f>COUNTIF($K$2:K15187,$K15187)</f>
        <v>0</v>
      </c>
    </row>
    <row r="15188" ht="16.5" spans="1:12">
      <c r="A15188" s="1">
        <v>15187</v>
      </c>
      <c r="B15188" s="8">
        <f>COUNTIF($C$2:$C15188,模板!$E$2)</f>
        <v>77</v>
      </c>
      <c r="C15188" s="2" t="str">
        <f>IFERROR(VLOOKUP(K15188,开票信息!$A:$C,3,0),"")</f>
        <v/>
      </c>
      <c r="G15188" s="3" t="str">
        <f t="shared" si="237"/>
        <v/>
      </c>
      <c r="L15188">
        <f>COUNTIF($K$2:K15188,$K15188)</f>
        <v>0</v>
      </c>
    </row>
    <row r="15189" ht="16.5" spans="1:12">
      <c r="A15189" s="1">
        <v>15188</v>
      </c>
      <c r="B15189" s="8">
        <f>COUNTIF($C$2:$C15189,模板!$E$2)</f>
        <v>77</v>
      </c>
      <c r="C15189" s="2" t="str">
        <f>IFERROR(VLOOKUP(K15189,开票信息!$A:$C,3,0),"")</f>
        <v/>
      </c>
      <c r="G15189" s="3" t="str">
        <f t="shared" si="237"/>
        <v/>
      </c>
      <c r="L15189">
        <f>COUNTIF($K$2:K15189,$K15189)</f>
        <v>0</v>
      </c>
    </row>
    <row r="15190" ht="16.5" spans="1:12">
      <c r="A15190" s="1">
        <v>15189</v>
      </c>
      <c r="B15190" s="8">
        <f>COUNTIF($C$2:$C15190,模板!$E$2)</f>
        <v>77</v>
      </c>
      <c r="C15190" s="2" t="str">
        <f>IFERROR(VLOOKUP(K15190,开票信息!$A:$C,3,0),"")</f>
        <v/>
      </c>
      <c r="G15190" s="3" t="str">
        <f t="shared" si="237"/>
        <v/>
      </c>
      <c r="L15190">
        <f>COUNTIF($K$2:K15190,$K15190)</f>
        <v>0</v>
      </c>
    </row>
    <row r="15191" ht="16.5" spans="1:12">
      <c r="A15191" s="1">
        <v>15190</v>
      </c>
      <c r="B15191" s="8">
        <f>COUNTIF($C$2:$C15191,模板!$E$2)</f>
        <v>77</v>
      </c>
      <c r="C15191" s="2" t="str">
        <f>IFERROR(VLOOKUP(K15191,开票信息!$A:$C,3,0),"")</f>
        <v/>
      </c>
      <c r="G15191" s="3" t="str">
        <f t="shared" si="237"/>
        <v/>
      </c>
      <c r="L15191">
        <f>COUNTIF($K$2:K15191,$K15191)</f>
        <v>0</v>
      </c>
    </row>
    <row r="15192" ht="16.5" spans="1:12">
      <c r="A15192" s="1">
        <v>15191</v>
      </c>
      <c r="B15192" s="8">
        <f>COUNTIF($C$2:$C15192,模板!$E$2)</f>
        <v>77</v>
      </c>
      <c r="C15192" s="2" t="str">
        <f>IFERROR(VLOOKUP(K15192,开票信息!$A:$C,3,0),"")</f>
        <v/>
      </c>
      <c r="G15192" s="3" t="str">
        <f t="shared" si="237"/>
        <v/>
      </c>
      <c r="L15192">
        <f>COUNTIF($K$2:K15192,$K15192)</f>
        <v>0</v>
      </c>
    </row>
    <row r="15193" ht="16.5" spans="1:12">
      <c r="A15193" s="1">
        <v>15192</v>
      </c>
      <c r="B15193" s="8">
        <f>COUNTIF($C$2:$C15193,模板!$E$2)</f>
        <v>77</v>
      </c>
      <c r="C15193" s="2" t="str">
        <f>IFERROR(VLOOKUP(K15193,开票信息!$A:$C,3,0),"")</f>
        <v/>
      </c>
      <c r="G15193" s="3" t="str">
        <f t="shared" si="237"/>
        <v/>
      </c>
      <c r="L15193">
        <f>COUNTIF($K$2:K15193,$K15193)</f>
        <v>0</v>
      </c>
    </row>
    <row r="15194" ht="16.5" spans="1:12">
      <c r="A15194" s="1">
        <v>15193</v>
      </c>
      <c r="B15194" s="8">
        <f>COUNTIF($C$2:$C15194,模板!$E$2)</f>
        <v>77</v>
      </c>
      <c r="C15194" s="2" t="str">
        <f>IFERROR(VLOOKUP(K15194,开票信息!$A:$C,3,0),"")</f>
        <v/>
      </c>
      <c r="G15194" s="3" t="str">
        <f t="shared" si="237"/>
        <v/>
      </c>
      <c r="L15194">
        <f>COUNTIF($K$2:K15194,$K15194)</f>
        <v>0</v>
      </c>
    </row>
    <row r="15195" ht="16.5" spans="1:12">
      <c r="A15195" s="1">
        <v>15194</v>
      </c>
      <c r="B15195" s="8">
        <f>COUNTIF($C$2:$C15195,模板!$E$2)</f>
        <v>77</v>
      </c>
      <c r="C15195" s="2" t="str">
        <f>IFERROR(VLOOKUP(K15195,开票信息!$A:$C,3,0),"")</f>
        <v/>
      </c>
      <c r="G15195" s="3" t="str">
        <f t="shared" si="237"/>
        <v/>
      </c>
      <c r="L15195">
        <f>COUNTIF($K$2:K15195,$K15195)</f>
        <v>0</v>
      </c>
    </row>
    <row r="15196" ht="16.5" spans="1:12">
      <c r="A15196" s="1">
        <v>15195</v>
      </c>
      <c r="B15196" s="8">
        <f>COUNTIF($C$2:$C15196,模板!$E$2)</f>
        <v>77</v>
      </c>
      <c r="C15196" s="2" t="str">
        <f>IFERROR(VLOOKUP(K15196,开票信息!$A:$C,3,0),"")</f>
        <v/>
      </c>
      <c r="G15196" s="3" t="str">
        <f t="shared" si="237"/>
        <v/>
      </c>
      <c r="L15196">
        <f>COUNTIF($K$2:K15196,$K15196)</f>
        <v>0</v>
      </c>
    </row>
    <row r="15197" ht="16.5" spans="1:12">
      <c r="A15197" s="1">
        <v>15196</v>
      </c>
      <c r="B15197" s="8">
        <f>COUNTIF($C$2:$C15197,模板!$E$2)</f>
        <v>77</v>
      </c>
      <c r="C15197" s="2" t="str">
        <f>IFERROR(VLOOKUP(K15197,开票信息!$A:$C,3,0),"")</f>
        <v/>
      </c>
      <c r="G15197" s="3" t="str">
        <f t="shared" si="237"/>
        <v/>
      </c>
      <c r="L15197">
        <f>COUNTIF($K$2:K15197,$K15197)</f>
        <v>0</v>
      </c>
    </row>
    <row r="15198" ht="16.5" spans="1:12">
      <c r="A15198" s="1">
        <v>15197</v>
      </c>
      <c r="B15198" s="8">
        <f>COUNTIF($C$2:$C15198,模板!$E$2)</f>
        <v>77</v>
      </c>
      <c r="C15198" s="2" t="str">
        <f>IFERROR(VLOOKUP(K15198,开票信息!$A:$C,3,0),"")</f>
        <v/>
      </c>
      <c r="G15198" s="3" t="str">
        <f t="shared" si="237"/>
        <v/>
      </c>
      <c r="L15198">
        <f>COUNTIF($K$2:K15198,$K15198)</f>
        <v>0</v>
      </c>
    </row>
    <row r="15199" ht="16.5" spans="1:12">
      <c r="A15199" s="1">
        <v>15198</v>
      </c>
      <c r="B15199" s="8">
        <f>COUNTIF($C$2:$C15199,模板!$E$2)</f>
        <v>77</v>
      </c>
      <c r="C15199" s="2" t="str">
        <f>IFERROR(VLOOKUP(K15199,开票信息!$A:$C,3,0),"")</f>
        <v/>
      </c>
      <c r="G15199" s="3" t="str">
        <f t="shared" si="237"/>
        <v/>
      </c>
      <c r="L15199">
        <f>COUNTIF($K$2:K15199,$K15199)</f>
        <v>0</v>
      </c>
    </row>
    <row r="15200" ht="16.5" spans="1:12">
      <c r="A15200" s="1">
        <v>15199</v>
      </c>
      <c r="B15200" s="8">
        <f>COUNTIF($C$2:$C15200,模板!$E$2)</f>
        <v>77</v>
      </c>
      <c r="C15200" s="2" t="str">
        <f>IFERROR(VLOOKUP(K15200,开票信息!$A:$C,3,0),"")</f>
        <v/>
      </c>
      <c r="G15200" s="3" t="str">
        <f t="shared" si="237"/>
        <v/>
      </c>
      <c r="L15200">
        <f>COUNTIF($K$2:K15200,$K15200)</f>
        <v>0</v>
      </c>
    </row>
    <row r="15201" ht="16.5" spans="1:12">
      <c r="A15201" s="1">
        <v>15200</v>
      </c>
      <c r="B15201" s="8">
        <f>COUNTIF($C$2:$C15201,模板!$E$2)</f>
        <v>77</v>
      </c>
      <c r="C15201" s="2" t="str">
        <f>IFERROR(VLOOKUP(K15201,开票信息!$A:$C,3,0),"")</f>
        <v/>
      </c>
      <c r="G15201" s="3" t="str">
        <f t="shared" si="237"/>
        <v/>
      </c>
      <c r="L15201">
        <f>COUNTIF($K$2:K15201,$K15201)</f>
        <v>0</v>
      </c>
    </row>
    <row r="15202" ht="16.5" spans="1:12">
      <c r="A15202" s="1">
        <v>15201</v>
      </c>
      <c r="B15202" s="8">
        <f>COUNTIF($C$2:$C15202,模板!$E$2)</f>
        <v>77</v>
      </c>
      <c r="C15202" s="2" t="str">
        <f>IFERROR(VLOOKUP(K15202,开票信息!$A:$C,3,0),"")</f>
        <v/>
      </c>
      <c r="G15202" s="3" t="str">
        <f t="shared" si="237"/>
        <v/>
      </c>
      <c r="L15202">
        <f>COUNTIF($K$2:K15202,$K15202)</f>
        <v>0</v>
      </c>
    </row>
    <row r="15203" ht="16.5" spans="1:12">
      <c r="A15203" s="1">
        <v>15202</v>
      </c>
      <c r="B15203" s="8">
        <f>COUNTIF($C$2:$C15203,模板!$E$2)</f>
        <v>77</v>
      </c>
      <c r="C15203" s="2" t="str">
        <f>IFERROR(VLOOKUP(K15203,开票信息!$A:$C,3,0),"")</f>
        <v/>
      </c>
      <c r="G15203" s="3" t="str">
        <f t="shared" si="237"/>
        <v/>
      </c>
      <c r="L15203">
        <f>COUNTIF($K$2:K15203,$K15203)</f>
        <v>0</v>
      </c>
    </row>
    <row r="15204" ht="16.5" spans="1:12">
      <c r="A15204" s="1">
        <v>15203</v>
      </c>
      <c r="B15204" s="8">
        <f>COUNTIF($C$2:$C15204,模板!$E$2)</f>
        <v>77</v>
      </c>
      <c r="C15204" s="2" t="str">
        <f>IFERROR(VLOOKUP(K15204,开票信息!$A:$C,3,0),"")</f>
        <v/>
      </c>
      <c r="G15204" s="3" t="str">
        <f t="shared" si="237"/>
        <v/>
      </c>
      <c r="L15204">
        <f>COUNTIF($K$2:K15204,$K15204)</f>
        <v>0</v>
      </c>
    </row>
    <row r="15205" ht="16.5" spans="1:12">
      <c r="A15205" s="1">
        <v>15204</v>
      </c>
      <c r="B15205" s="8">
        <f>COUNTIF($C$2:$C15205,模板!$E$2)</f>
        <v>77</v>
      </c>
      <c r="C15205" s="2" t="str">
        <f>IFERROR(VLOOKUP(K15205,开票信息!$A:$C,3,0),"")</f>
        <v/>
      </c>
      <c r="G15205" s="3" t="str">
        <f t="shared" si="237"/>
        <v/>
      </c>
      <c r="L15205">
        <f>COUNTIF($K$2:K15205,$K15205)</f>
        <v>0</v>
      </c>
    </row>
    <row r="15206" ht="16.5" spans="1:12">
      <c r="A15206" s="1">
        <v>15205</v>
      </c>
      <c r="B15206" s="8">
        <f>COUNTIF($C$2:$C15206,模板!$E$2)</f>
        <v>77</v>
      </c>
      <c r="C15206" s="2" t="str">
        <f>IFERROR(VLOOKUP(K15206,开票信息!$A:$C,3,0),"")</f>
        <v/>
      </c>
      <c r="G15206" s="3" t="str">
        <f t="shared" si="237"/>
        <v/>
      </c>
      <c r="L15206">
        <f>COUNTIF($K$2:K15206,$K15206)</f>
        <v>0</v>
      </c>
    </row>
    <row r="15207" ht="16.5" spans="1:12">
      <c r="A15207" s="1">
        <v>15206</v>
      </c>
      <c r="B15207" s="8">
        <f>COUNTIF($C$2:$C15207,模板!$E$2)</f>
        <v>77</v>
      </c>
      <c r="C15207" s="2" t="str">
        <f>IFERROR(VLOOKUP(K15207,开票信息!$A:$C,3,0),"")</f>
        <v/>
      </c>
      <c r="G15207" s="3" t="str">
        <f t="shared" si="237"/>
        <v/>
      </c>
      <c r="L15207">
        <f>COUNTIF($K$2:K15207,$K15207)</f>
        <v>0</v>
      </c>
    </row>
    <row r="15208" ht="16.5" spans="1:12">
      <c r="A15208" s="1">
        <v>15207</v>
      </c>
      <c r="B15208" s="8">
        <f>COUNTIF($C$2:$C15208,模板!$E$2)</f>
        <v>77</v>
      </c>
      <c r="C15208" s="2" t="str">
        <f>IFERROR(VLOOKUP(K15208,开票信息!$A:$C,3,0),"")</f>
        <v/>
      </c>
      <c r="G15208" s="3" t="str">
        <f t="shared" si="237"/>
        <v/>
      </c>
      <c r="L15208">
        <f>COUNTIF($K$2:K15208,$K15208)</f>
        <v>0</v>
      </c>
    </row>
    <row r="15209" ht="16.5" spans="1:12">
      <c r="A15209" s="1">
        <v>15208</v>
      </c>
      <c r="B15209" s="8">
        <f>COUNTIF($C$2:$C15209,模板!$E$2)</f>
        <v>77</v>
      </c>
      <c r="C15209" s="2" t="str">
        <f>IFERROR(VLOOKUP(K15209,开票信息!$A:$C,3,0),"")</f>
        <v/>
      </c>
      <c r="G15209" s="3" t="str">
        <f t="shared" si="237"/>
        <v/>
      </c>
      <c r="L15209">
        <f>COUNTIF($K$2:K15209,$K15209)</f>
        <v>0</v>
      </c>
    </row>
    <row r="15210" ht="16.5" spans="1:12">
      <c r="A15210" s="1">
        <v>15209</v>
      </c>
      <c r="B15210" s="8">
        <f>COUNTIF($C$2:$C15210,模板!$E$2)</f>
        <v>77</v>
      </c>
      <c r="C15210" s="2" t="str">
        <f>IFERROR(VLOOKUP(K15210,开票信息!$A:$C,3,0),"")</f>
        <v/>
      </c>
      <c r="G15210" s="3" t="str">
        <f t="shared" si="237"/>
        <v/>
      </c>
      <c r="L15210">
        <f>COUNTIF($K$2:K15210,$K15210)</f>
        <v>0</v>
      </c>
    </row>
    <row r="15211" ht="16.5" spans="1:12">
      <c r="A15211" s="1">
        <v>15210</v>
      </c>
      <c r="B15211" s="8">
        <f>COUNTIF($C$2:$C15211,模板!$E$2)</f>
        <v>77</v>
      </c>
      <c r="C15211" s="2" t="str">
        <f>IFERROR(VLOOKUP(K15211,开票信息!$A:$C,3,0),"")</f>
        <v/>
      </c>
      <c r="G15211" s="3" t="str">
        <f t="shared" si="237"/>
        <v/>
      </c>
      <c r="L15211">
        <f>COUNTIF($K$2:K15211,$K15211)</f>
        <v>0</v>
      </c>
    </row>
    <row r="15212" ht="16.5" spans="1:12">
      <c r="A15212" s="1">
        <v>15211</v>
      </c>
      <c r="B15212" s="8">
        <f>COUNTIF($C$2:$C15212,模板!$E$2)</f>
        <v>77</v>
      </c>
      <c r="C15212" s="2" t="str">
        <f>IFERROR(VLOOKUP(K15212,开票信息!$A:$C,3,0),"")</f>
        <v/>
      </c>
      <c r="G15212" s="3" t="str">
        <f t="shared" si="237"/>
        <v/>
      </c>
      <c r="L15212">
        <f>COUNTIF($K$2:K15212,$K15212)</f>
        <v>0</v>
      </c>
    </row>
    <row r="15213" ht="16.5" spans="1:12">
      <c r="A15213" s="1">
        <v>15212</v>
      </c>
      <c r="B15213" s="8">
        <f>COUNTIF($C$2:$C15213,模板!$E$2)</f>
        <v>77</v>
      </c>
      <c r="C15213" s="2" t="str">
        <f>IFERROR(VLOOKUP(K15213,开票信息!$A:$C,3,0),"")</f>
        <v/>
      </c>
      <c r="G15213" s="3" t="str">
        <f t="shared" si="237"/>
        <v/>
      </c>
      <c r="L15213">
        <f>COUNTIF($K$2:K15213,$K15213)</f>
        <v>0</v>
      </c>
    </row>
    <row r="15214" ht="16.5" spans="1:12">
      <c r="A15214" s="1">
        <v>15213</v>
      </c>
      <c r="B15214" s="8">
        <f>COUNTIF($C$2:$C15214,模板!$E$2)</f>
        <v>77</v>
      </c>
      <c r="C15214" s="2" t="str">
        <f>IFERROR(VLOOKUP(K15214,开票信息!$A:$C,3,0),"")</f>
        <v/>
      </c>
      <c r="G15214" s="3" t="str">
        <f t="shared" si="237"/>
        <v/>
      </c>
      <c r="L15214">
        <f>COUNTIF($K$2:K15214,$K15214)</f>
        <v>0</v>
      </c>
    </row>
    <row r="15215" ht="16.5" spans="1:12">
      <c r="A15215" s="1">
        <v>15214</v>
      </c>
      <c r="B15215" s="8">
        <f>COUNTIF($C$2:$C15215,模板!$E$2)</f>
        <v>77</v>
      </c>
      <c r="C15215" s="2" t="str">
        <f>IFERROR(VLOOKUP(K15215,开票信息!$A:$C,3,0),"")</f>
        <v/>
      </c>
      <c r="G15215" s="3" t="str">
        <f t="shared" si="237"/>
        <v/>
      </c>
      <c r="L15215">
        <f>COUNTIF($K$2:K15215,$K15215)</f>
        <v>0</v>
      </c>
    </row>
    <row r="15216" ht="16.5" spans="1:12">
      <c r="A15216" s="1">
        <v>15215</v>
      </c>
      <c r="B15216" s="8">
        <f>COUNTIF($C$2:$C15216,模板!$E$2)</f>
        <v>77</v>
      </c>
      <c r="C15216" s="2" t="str">
        <f>IFERROR(VLOOKUP(K15216,开票信息!$A:$C,3,0),"")</f>
        <v/>
      </c>
      <c r="G15216" s="3" t="str">
        <f t="shared" si="237"/>
        <v/>
      </c>
      <c r="L15216">
        <f>COUNTIF($K$2:K15216,$K15216)</f>
        <v>0</v>
      </c>
    </row>
    <row r="15217" ht="16.5" spans="1:12">
      <c r="A15217" s="1">
        <v>15216</v>
      </c>
      <c r="B15217" s="8">
        <f>COUNTIF($C$2:$C15217,模板!$E$2)</f>
        <v>77</v>
      </c>
      <c r="C15217" s="2" t="str">
        <f>IFERROR(VLOOKUP(K15217,开票信息!$A:$C,3,0),"")</f>
        <v/>
      </c>
      <c r="G15217" s="3" t="str">
        <f t="shared" si="237"/>
        <v/>
      </c>
      <c r="L15217">
        <f>COUNTIF($K$2:K15217,$K15217)</f>
        <v>0</v>
      </c>
    </row>
    <row r="15218" ht="16.5" spans="1:12">
      <c r="A15218" s="1">
        <v>15217</v>
      </c>
      <c r="B15218" s="8">
        <f>COUNTIF($C$2:$C15218,模板!$E$2)</f>
        <v>77</v>
      </c>
      <c r="C15218" s="2" t="str">
        <f>IFERROR(VLOOKUP(K15218,开票信息!$A:$C,3,0),"")</f>
        <v/>
      </c>
      <c r="G15218" s="3" t="str">
        <f t="shared" si="237"/>
        <v/>
      </c>
      <c r="L15218">
        <f>COUNTIF($K$2:K15218,$K15218)</f>
        <v>0</v>
      </c>
    </row>
    <row r="15219" ht="16.5" spans="1:12">
      <c r="A15219" s="1">
        <v>15218</v>
      </c>
      <c r="B15219" s="8">
        <f>COUNTIF($C$2:$C15219,模板!$E$2)</f>
        <v>77</v>
      </c>
      <c r="C15219" s="2" t="str">
        <f>IFERROR(VLOOKUP(K15219,开票信息!$A:$C,3,0),"")</f>
        <v/>
      </c>
      <c r="G15219" s="3" t="str">
        <f t="shared" si="237"/>
        <v/>
      </c>
      <c r="L15219">
        <f>COUNTIF($K$2:K15219,$K15219)</f>
        <v>0</v>
      </c>
    </row>
    <row r="15220" ht="16.5" spans="1:12">
      <c r="A15220" s="1">
        <v>15219</v>
      </c>
      <c r="B15220" s="8">
        <f>COUNTIF($C$2:$C15220,模板!$E$2)</f>
        <v>77</v>
      </c>
      <c r="C15220" s="2" t="str">
        <f>IFERROR(VLOOKUP(K15220,开票信息!$A:$C,3,0),"")</f>
        <v/>
      </c>
      <c r="G15220" s="3" t="str">
        <f t="shared" si="237"/>
        <v/>
      </c>
      <c r="L15220">
        <f>COUNTIF($K$2:K15220,$K15220)</f>
        <v>0</v>
      </c>
    </row>
    <row r="15221" ht="16.5" spans="1:12">
      <c r="A15221" s="1">
        <v>15220</v>
      </c>
      <c r="B15221" s="8">
        <f>COUNTIF($C$2:$C15221,模板!$E$2)</f>
        <v>77</v>
      </c>
      <c r="C15221" s="2" t="str">
        <f>IFERROR(VLOOKUP(K15221,开票信息!$A:$C,3,0),"")</f>
        <v/>
      </c>
      <c r="G15221" s="3" t="str">
        <f t="shared" si="237"/>
        <v/>
      </c>
      <c r="L15221">
        <f>COUNTIF($K$2:K15221,$K15221)</f>
        <v>0</v>
      </c>
    </row>
    <row r="15222" ht="16.5" spans="1:12">
      <c r="A15222" s="1">
        <v>15221</v>
      </c>
      <c r="B15222" s="8">
        <f>COUNTIF($C$2:$C15222,模板!$E$2)</f>
        <v>77</v>
      </c>
      <c r="C15222" s="2" t="str">
        <f>IFERROR(VLOOKUP(K15222,开票信息!$A:$C,3,0),"")</f>
        <v/>
      </c>
      <c r="G15222" s="3" t="str">
        <f t="shared" si="237"/>
        <v/>
      </c>
      <c r="L15222">
        <f>COUNTIF($K$2:K15222,$K15222)</f>
        <v>0</v>
      </c>
    </row>
    <row r="15223" ht="16.5" spans="1:12">
      <c r="A15223" s="1">
        <v>15222</v>
      </c>
      <c r="B15223" s="8">
        <f>COUNTIF($C$2:$C15223,模板!$E$2)</f>
        <v>77</v>
      </c>
      <c r="C15223" s="2" t="str">
        <f>IFERROR(VLOOKUP(K15223,开票信息!$A:$C,3,0),"")</f>
        <v/>
      </c>
      <c r="G15223" s="3" t="str">
        <f t="shared" si="237"/>
        <v/>
      </c>
      <c r="L15223">
        <f>COUNTIF($K$2:K15223,$K15223)</f>
        <v>0</v>
      </c>
    </row>
    <row r="15224" ht="16.5" spans="1:12">
      <c r="A15224" s="1">
        <v>15223</v>
      </c>
      <c r="B15224" s="8">
        <f>COUNTIF($C$2:$C15224,模板!$E$2)</f>
        <v>77</v>
      </c>
      <c r="C15224" s="2" t="str">
        <f>IFERROR(VLOOKUP(K15224,开票信息!$A:$C,3,0),"")</f>
        <v/>
      </c>
      <c r="G15224" s="3" t="str">
        <f t="shared" si="237"/>
        <v/>
      </c>
      <c r="L15224">
        <f>COUNTIF($K$2:K15224,$K15224)</f>
        <v>0</v>
      </c>
    </row>
    <row r="15225" ht="16.5" spans="1:12">
      <c r="A15225" s="1">
        <v>15224</v>
      </c>
      <c r="B15225" s="8">
        <f>COUNTIF($C$2:$C15225,模板!$E$2)</f>
        <v>77</v>
      </c>
      <c r="C15225" s="2" t="str">
        <f>IFERROR(VLOOKUP(K15225,开票信息!$A:$C,3,0),"")</f>
        <v/>
      </c>
      <c r="G15225" s="3" t="str">
        <f t="shared" si="237"/>
        <v/>
      </c>
      <c r="L15225">
        <f>COUNTIF($K$2:K15225,$K15225)</f>
        <v>0</v>
      </c>
    </row>
    <row r="15226" ht="16.5" spans="1:12">
      <c r="A15226" s="1">
        <v>15225</v>
      </c>
      <c r="B15226" s="8">
        <f>COUNTIF($C$2:$C15226,模板!$E$2)</f>
        <v>77</v>
      </c>
      <c r="C15226" s="2" t="str">
        <f>IFERROR(VLOOKUP(K15226,开票信息!$A:$C,3,0),"")</f>
        <v/>
      </c>
      <c r="G15226" s="3" t="str">
        <f t="shared" si="237"/>
        <v/>
      </c>
      <c r="L15226">
        <f>COUNTIF($K$2:K15226,$K15226)</f>
        <v>0</v>
      </c>
    </row>
    <row r="15227" ht="16.5" spans="1:12">
      <c r="A15227" s="1">
        <v>15226</v>
      </c>
      <c r="B15227" s="8">
        <f>COUNTIF($C$2:$C15227,模板!$E$2)</f>
        <v>77</v>
      </c>
      <c r="C15227" s="2" t="str">
        <f>IFERROR(VLOOKUP(K15227,开票信息!$A:$C,3,0),"")</f>
        <v/>
      </c>
      <c r="G15227" s="3" t="str">
        <f t="shared" si="237"/>
        <v/>
      </c>
      <c r="L15227">
        <f>COUNTIF($K$2:K15227,$K15227)</f>
        <v>0</v>
      </c>
    </row>
    <row r="15228" ht="16.5" spans="1:12">
      <c r="A15228" s="1">
        <v>15227</v>
      </c>
      <c r="B15228" s="8">
        <f>COUNTIF($C$2:$C15228,模板!$E$2)</f>
        <v>77</v>
      </c>
      <c r="C15228" s="2" t="str">
        <f>IFERROR(VLOOKUP(K15228,开票信息!$A:$C,3,0),"")</f>
        <v/>
      </c>
      <c r="G15228" s="3" t="str">
        <f t="shared" si="237"/>
        <v/>
      </c>
      <c r="L15228">
        <f>COUNTIF($K$2:K15228,$K15228)</f>
        <v>0</v>
      </c>
    </row>
    <row r="15229" ht="16.5" spans="1:12">
      <c r="A15229" s="1">
        <v>15228</v>
      </c>
      <c r="B15229" s="8">
        <f>COUNTIF($C$2:$C15229,模板!$E$2)</f>
        <v>77</v>
      </c>
      <c r="C15229" s="2" t="str">
        <f>IFERROR(VLOOKUP(K15229,开票信息!$A:$C,3,0),"")</f>
        <v/>
      </c>
      <c r="G15229" s="3" t="str">
        <f t="shared" si="237"/>
        <v/>
      </c>
      <c r="L15229">
        <f>COUNTIF($K$2:K15229,$K15229)</f>
        <v>0</v>
      </c>
    </row>
    <row r="15230" ht="16.5" spans="1:12">
      <c r="A15230" s="1">
        <v>15229</v>
      </c>
      <c r="B15230" s="8">
        <f>COUNTIF($C$2:$C15230,模板!$E$2)</f>
        <v>77</v>
      </c>
      <c r="C15230" s="2" t="str">
        <f>IFERROR(VLOOKUP(K15230,开票信息!$A:$C,3,0),"")</f>
        <v/>
      </c>
      <c r="G15230" s="3" t="str">
        <f t="shared" si="237"/>
        <v/>
      </c>
      <c r="L15230">
        <f>COUNTIF($K$2:K15230,$K15230)</f>
        <v>0</v>
      </c>
    </row>
    <row r="15231" ht="16.5" spans="1:12">
      <c r="A15231" s="1">
        <v>15230</v>
      </c>
      <c r="B15231" s="8">
        <f>COUNTIF($C$2:$C15231,模板!$E$2)</f>
        <v>77</v>
      </c>
      <c r="C15231" s="2" t="str">
        <f>IFERROR(VLOOKUP(K15231,开票信息!$A:$C,3,0),"")</f>
        <v/>
      </c>
      <c r="G15231" s="3" t="str">
        <f t="shared" si="237"/>
        <v/>
      </c>
      <c r="L15231">
        <f>COUNTIF($K$2:K15231,$K15231)</f>
        <v>0</v>
      </c>
    </row>
    <row r="15232" ht="16.5" spans="1:12">
      <c r="A15232" s="1">
        <v>15231</v>
      </c>
      <c r="B15232" s="8">
        <f>COUNTIF($C$2:$C15232,模板!$E$2)</f>
        <v>77</v>
      </c>
      <c r="C15232" s="2" t="str">
        <f>IFERROR(VLOOKUP(K15232,开票信息!$A:$C,3,0),"")</f>
        <v/>
      </c>
      <c r="G15232" s="3" t="str">
        <f t="shared" si="237"/>
        <v/>
      </c>
      <c r="L15232">
        <f>COUNTIF($K$2:K15232,$K15232)</f>
        <v>0</v>
      </c>
    </row>
    <row r="15233" ht="16.5" spans="1:12">
      <c r="A15233" s="1">
        <v>15232</v>
      </c>
      <c r="B15233" s="8">
        <f>COUNTIF($C$2:$C15233,模板!$E$2)</f>
        <v>77</v>
      </c>
      <c r="C15233" s="2" t="str">
        <f>IFERROR(VLOOKUP(K15233,开票信息!$A:$C,3,0),"")</f>
        <v/>
      </c>
      <c r="G15233" s="3" t="str">
        <f t="shared" si="237"/>
        <v/>
      </c>
      <c r="L15233">
        <f>COUNTIF($K$2:K15233,$K15233)</f>
        <v>0</v>
      </c>
    </row>
    <row r="15234" ht="16.5" spans="1:12">
      <c r="A15234" s="1">
        <v>15233</v>
      </c>
      <c r="B15234" s="8">
        <f>COUNTIF($C$2:$C15234,模板!$E$2)</f>
        <v>77</v>
      </c>
      <c r="C15234" s="2" t="str">
        <f>IFERROR(VLOOKUP(K15234,开票信息!$A:$C,3,0),"")</f>
        <v/>
      </c>
      <c r="G15234" s="3" t="str">
        <f t="shared" si="237"/>
        <v/>
      </c>
      <c r="L15234">
        <f>COUNTIF($K$2:K15234,$K15234)</f>
        <v>0</v>
      </c>
    </row>
    <row r="15235" ht="16.5" spans="1:12">
      <c r="A15235" s="1">
        <v>15234</v>
      </c>
      <c r="B15235" s="8">
        <f>COUNTIF($C$2:$C15235,模板!$E$2)</f>
        <v>77</v>
      </c>
      <c r="C15235" s="2" t="str">
        <f>IFERROR(VLOOKUP(K15235,开票信息!$A:$C,3,0),"")</f>
        <v/>
      </c>
      <c r="G15235" s="3" t="str">
        <f t="shared" ref="G15235:G15298" si="238">IFERROR(H15235/F15235,"")</f>
        <v/>
      </c>
      <c r="L15235">
        <f>COUNTIF($K$2:K15235,$K15235)</f>
        <v>0</v>
      </c>
    </row>
    <row r="15236" ht="16.5" spans="1:12">
      <c r="A15236" s="1">
        <v>15235</v>
      </c>
      <c r="B15236" s="8">
        <f>COUNTIF($C$2:$C15236,模板!$E$2)</f>
        <v>77</v>
      </c>
      <c r="C15236" s="2" t="str">
        <f>IFERROR(VLOOKUP(K15236,开票信息!$A:$C,3,0),"")</f>
        <v/>
      </c>
      <c r="G15236" s="3" t="str">
        <f t="shared" si="238"/>
        <v/>
      </c>
      <c r="L15236">
        <f>COUNTIF($K$2:K15236,$K15236)</f>
        <v>0</v>
      </c>
    </row>
    <row r="15237" ht="16.5" spans="1:12">
      <c r="A15237" s="1">
        <v>15236</v>
      </c>
      <c r="B15237" s="8">
        <f>COUNTIF($C$2:$C15237,模板!$E$2)</f>
        <v>77</v>
      </c>
      <c r="C15237" s="2" t="str">
        <f>IFERROR(VLOOKUP(K15237,开票信息!$A:$C,3,0),"")</f>
        <v/>
      </c>
      <c r="G15237" s="3" t="str">
        <f t="shared" si="238"/>
        <v/>
      </c>
      <c r="L15237">
        <f>COUNTIF($K$2:K15237,$K15237)</f>
        <v>0</v>
      </c>
    </row>
    <row r="15238" ht="16.5" spans="1:12">
      <c r="A15238" s="1">
        <v>15237</v>
      </c>
      <c r="B15238" s="8">
        <f>COUNTIF($C$2:$C15238,模板!$E$2)</f>
        <v>77</v>
      </c>
      <c r="C15238" s="2" t="str">
        <f>IFERROR(VLOOKUP(K15238,开票信息!$A:$C,3,0),"")</f>
        <v/>
      </c>
      <c r="G15238" s="3" t="str">
        <f t="shared" si="238"/>
        <v/>
      </c>
      <c r="L15238">
        <f>COUNTIF($K$2:K15238,$K15238)</f>
        <v>0</v>
      </c>
    </row>
    <row r="15239" ht="16.5" spans="1:12">
      <c r="A15239" s="1">
        <v>15238</v>
      </c>
      <c r="B15239" s="8">
        <f>COUNTIF($C$2:$C15239,模板!$E$2)</f>
        <v>77</v>
      </c>
      <c r="C15239" s="2" t="str">
        <f>IFERROR(VLOOKUP(K15239,开票信息!$A:$C,3,0),"")</f>
        <v/>
      </c>
      <c r="G15239" s="3" t="str">
        <f t="shared" si="238"/>
        <v/>
      </c>
      <c r="L15239">
        <f>COUNTIF($K$2:K15239,$K15239)</f>
        <v>0</v>
      </c>
    </row>
    <row r="15240" ht="16.5" spans="1:12">
      <c r="A15240" s="1">
        <v>15239</v>
      </c>
      <c r="B15240" s="8">
        <f>COUNTIF($C$2:$C15240,模板!$E$2)</f>
        <v>77</v>
      </c>
      <c r="C15240" s="2" t="str">
        <f>IFERROR(VLOOKUP(K15240,开票信息!$A:$C,3,0),"")</f>
        <v/>
      </c>
      <c r="G15240" s="3" t="str">
        <f t="shared" si="238"/>
        <v/>
      </c>
      <c r="L15240">
        <f>COUNTIF($K$2:K15240,$K15240)</f>
        <v>0</v>
      </c>
    </row>
    <row r="15241" ht="16.5" spans="1:12">
      <c r="A15241" s="1">
        <v>15240</v>
      </c>
      <c r="B15241" s="8">
        <f>COUNTIF($C$2:$C15241,模板!$E$2)</f>
        <v>77</v>
      </c>
      <c r="C15241" s="2" t="str">
        <f>IFERROR(VLOOKUP(K15241,开票信息!$A:$C,3,0),"")</f>
        <v/>
      </c>
      <c r="G15241" s="3" t="str">
        <f t="shared" si="238"/>
        <v/>
      </c>
      <c r="L15241">
        <f>COUNTIF($K$2:K15241,$K15241)</f>
        <v>0</v>
      </c>
    </row>
    <row r="15242" ht="16.5" spans="1:12">
      <c r="A15242" s="1">
        <v>15241</v>
      </c>
      <c r="B15242" s="8">
        <f>COUNTIF($C$2:$C15242,模板!$E$2)</f>
        <v>77</v>
      </c>
      <c r="C15242" s="2" t="str">
        <f>IFERROR(VLOOKUP(K15242,开票信息!$A:$C,3,0),"")</f>
        <v/>
      </c>
      <c r="G15242" s="3" t="str">
        <f t="shared" si="238"/>
        <v/>
      </c>
      <c r="L15242">
        <f>COUNTIF($K$2:K15242,$K15242)</f>
        <v>0</v>
      </c>
    </row>
    <row r="15243" ht="16.5" spans="1:12">
      <c r="A15243" s="1">
        <v>15242</v>
      </c>
      <c r="B15243" s="8">
        <f>COUNTIF($C$2:$C15243,模板!$E$2)</f>
        <v>77</v>
      </c>
      <c r="C15243" s="2" t="str">
        <f>IFERROR(VLOOKUP(K15243,开票信息!$A:$C,3,0),"")</f>
        <v/>
      </c>
      <c r="G15243" s="3" t="str">
        <f t="shared" si="238"/>
        <v/>
      </c>
      <c r="L15243">
        <f>COUNTIF($K$2:K15243,$K15243)</f>
        <v>0</v>
      </c>
    </row>
    <row r="15244" ht="16.5" spans="1:12">
      <c r="A15244" s="1">
        <v>15243</v>
      </c>
      <c r="B15244" s="8">
        <f>COUNTIF($C$2:$C15244,模板!$E$2)</f>
        <v>77</v>
      </c>
      <c r="C15244" s="2" t="str">
        <f>IFERROR(VLOOKUP(K15244,开票信息!$A:$C,3,0),"")</f>
        <v/>
      </c>
      <c r="G15244" s="3" t="str">
        <f t="shared" si="238"/>
        <v/>
      </c>
      <c r="L15244">
        <f>COUNTIF($K$2:K15244,$K15244)</f>
        <v>0</v>
      </c>
    </row>
    <row r="15245" ht="16.5" spans="1:12">
      <c r="A15245" s="1">
        <v>15244</v>
      </c>
      <c r="B15245" s="8">
        <f>COUNTIF($C$2:$C15245,模板!$E$2)</f>
        <v>77</v>
      </c>
      <c r="C15245" s="2" t="str">
        <f>IFERROR(VLOOKUP(K15245,开票信息!$A:$C,3,0),"")</f>
        <v/>
      </c>
      <c r="G15245" s="3" t="str">
        <f t="shared" si="238"/>
        <v/>
      </c>
      <c r="L15245">
        <f>COUNTIF($K$2:K15245,$K15245)</f>
        <v>0</v>
      </c>
    </row>
    <row r="15246" ht="16.5" spans="1:12">
      <c r="A15246" s="1">
        <v>15245</v>
      </c>
      <c r="B15246" s="8">
        <f>COUNTIF($C$2:$C15246,模板!$E$2)</f>
        <v>77</v>
      </c>
      <c r="C15246" s="2" t="str">
        <f>IFERROR(VLOOKUP(K15246,开票信息!$A:$C,3,0),"")</f>
        <v/>
      </c>
      <c r="G15246" s="3" t="str">
        <f t="shared" si="238"/>
        <v/>
      </c>
      <c r="L15246">
        <f>COUNTIF($K$2:K15246,$K15246)</f>
        <v>0</v>
      </c>
    </row>
    <row r="15247" ht="16.5" spans="1:12">
      <c r="A15247" s="1">
        <v>15246</v>
      </c>
      <c r="B15247" s="8">
        <f>COUNTIF($C$2:$C15247,模板!$E$2)</f>
        <v>77</v>
      </c>
      <c r="C15247" s="2" t="str">
        <f>IFERROR(VLOOKUP(K15247,开票信息!$A:$C,3,0),"")</f>
        <v/>
      </c>
      <c r="G15247" s="3" t="str">
        <f t="shared" si="238"/>
        <v/>
      </c>
      <c r="L15247">
        <f>COUNTIF($K$2:K15247,$K15247)</f>
        <v>0</v>
      </c>
    </row>
    <row r="15248" ht="16.5" spans="1:12">
      <c r="A15248" s="1">
        <v>15247</v>
      </c>
      <c r="B15248" s="8">
        <f>COUNTIF($C$2:$C15248,模板!$E$2)</f>
        <v>77</v>
      </c>
      <c r="C15248" s="2" t="str">
        <f>IFERROR(VLOOKUP(K15248,开票信息!$A:$C,3,0),"")</f>
        <v/>
      </c>
      <c r="G15248" s="3" t="str">
        <f t="shared" si="238"/>
        <v/>
      </c>
      <c r="L15248">
        <f>COUNTIF($K$2:K15248,$K15248)</f>
        <v>0</v>
      </c>
    </row>
    <row r="15249" ht="16.5" spans="1:12">
      <c r="A15249" s="1">
        <v>15248</v>
      </c>
      <c r="B15249" s="8">
        <f>COUNTIF($C$2:$C15249,模板!$E$2)</f>
        <v>77</v>
      </c>
      <c r="C15249" s="2" t="str">
        <f>IFERROR(VLOOKUP(K15249,开票信息!$A:$C,3,0),"")</f>
        <v/>
      </c>
      <c r="G15249" s="3" t="str">
        <f t="shared" si="238"/>
        <v/>
      </c>
      <c r="L15249">
        <f>COUNTIF($K$2:K15249,$K15249)</f>
        <v>0</v>
      </c>
    </row>
    <row r="15250" ht="16.5" spans="1:12">
      <c r="A15250" s="1">
        <v>15249</v>
      </c>
      <c r="B15250" s="8">
        <f>COUNTIF($C$2:$C15250,模板!$E$2)</f>
        <v>77</v>
      </c>
      <c r="C15250" s="2" t="str">
        <f>IFERROR(VLOOKUP(K15250,开票信息!$A:$C,3,0),"")</f>
        <v/>
      </c>
      <c r="G15250" s="3" t="str">
        <f t="shared" si="238"/>
        <v/>
      </c>
      <c r="L15250">
        <f>COUNTIF($K$2:K15250,$K15250)</f>
        <v>0</v>
      </c>
    </row>
    <row r="15251" ht="16.5" spans="1:12">
      <c r="A15251" s="1">
        <v>15250</v>
      </c>
      <c r="B15251" s="8">
        <f>COUNTIF($C$2:$C15251,模板!$E$2)</f>
        <v>77</v>
      </c>
      <c r="C15251" s="2" t="str">
        <f>IFERROR(VLOOKUP(K15251,开票信息!$A:$C,3,0),"")</f>
        <v/>
      </c>
      <c r="G15251" s="3" t="str">
        <f t="shared" si="238"/>
        <v/>
      </c>
      <c r="L15251">
        <f>COUNTIF($K$2:K15251,$K15251)</f>
        <v>0</v>
      </c>
    </row>
    <row r="15252" ht="16.5" spans="1:12">
      <c r="A15252" s="1">
        <v>15251</v>
      </c>
      <c r="B15252" s="8">
        <f>COUNTIF($C$2:$C15252,模板!$E$2)</f>
        <v>77</v>
      </c>
      <c r="C15252" s="2" t="str">
        <f>IFERROR(VLOOKUP(K15252,开票信息!$A:$C,3,0),"")</f>
        <v/>
      </c>
      <c r="G15252" s="3" t="str">
        <f t="shared" si="238"/>
        <v/>
      </c>
      <c r="L15252">
        <f>COUNTIF($K$2:K15252,$K15252)</f>
        <v>0</v>
      </c>
    </row>
    <row r="15253" ht="16.5" spans="1:12">
      <c r="A15253" s="1">
        <v>15252</v>
      </c>
      <c r="B15253" s="8">
        <f>COUNTIF($C$2:$C15253,模板!$E$2)</f>
        <v>77</v>
      </c>
      <c r="C15253" s="2" t="str">
        <f>IFERROR(VLOOKUP(K15253,开票信息!$A:$C,3,0),"")</f>
        <v/>
      </c>
      <c r="G15253" s="3" t="str">
        <f t="shared" si="238"/>
        <v/>
      </c>
      <c r="L15253">
        <f>COUNTIF($K$2:K15253,$K15253)</f>
        <v>0</v>
      </c>
    </row>
    <row r="15254" ht="16.5" spans="1:12">
      <c r="A15254" s="1">
        <v>15253</v>
      </c>
      <c r="B15254" s="8">
        <f>COUNTIF($C$2:$C15254,模板!$E$2)</f>
        <v>77</v>
      </c>
      <c r="C15254" s="2" t="str">
        <f>IFERROR(VLOOKUP(K15254,开票信息!$A:$C,3,0),"")</f>
        <v/>
      </c>
      <c r="G15254" s="3" t="str">
        <f t="shared" si="238"/>
        <v/>
      </c>
      <c r="L15254">
        <f>COUNTIF($K$2:K15254,$K15254)</f>
        <v>0</v>
      </c>
    </row>
    <row r="15255" ht="16.5" spans="1:12">
      <c r="A15255" s="1">
        <v>15254</v>
      </c>
      <c r="B15255" s="8">
        <f>COUNTIF($C$2:$C15255,模板!$E$2)</f>
        <v>77</v>
      </c>
      <c r="C15255" s="2" t="str">
        <f>IFERROR(VLOOKUP(K15255,开票信息!$A:$C,3,0),"")</f>
        <v/>
      </c>
      <c r="G15255" s="3" t="str">
        <f t="shared" si="238"/>
        <v/>
      </c>
      <c r="L15255">
        <f>COUNTIF($K$2:K15255,$K15255)</f>
        <v>0</v>
      </c>
    </row>
    <row r="15256" ht="16.5" spans="1:12">
      <c r="A15256" s="1">
        <v>15255</v>
      </c>
      <c r="B15256" s="8">
        <f>COUNTIF($C$2:$C15256,模板!$E$2)</f>
        <v>77</v>
      </c>
      <c r="C15256" s="2" t="str">
        <f>IFERROR(VLOOKUP(K15256,开票信息!$A:$C,3,0),"")</f>
        <v/>
      </c>
      <c r="G15256" s="3" t="str">
        <f t="shared" si="238"/>
        <v/>
      </c>
      <c r="L15256">
        <f>COUNTIF($K$2:K15256,$K15256)</f>
        <v>0</v>
      </c>
    </row>
    <row r="15257" ht="16.5" spans="1:12">
      <c r="A15257" s="1">
        <v>15256</v>
      </c>
      <c r="B15257" s="8">
        <f>COUNTIF($C$2:$C15257,模板!$E$2)</f>
        <v>77</v>
      </c>
      <c r="C15257" s="2" t="str">
        <f>IFERROR(VLOOKUP(K15257,开票信息!$A:$C,3,0),"")</f>
        <v/>
      </c>
      <c r="G15257" s="3" t="str">
        <f t="shared" si="238"/>
        <v/>
      </c>
      <c r="L15257">
        <f>COUNTIF($K$2:K15257,$K15257)</f>
        <v>0</v>
      </c>
    </row>
    <row r="15258" ht="16.5" spans="1:12">
      <c r="A15258" s="1">
        <v>15257</v>
      </c>
      <c r="B15258" s="8">
        <f>COUNTIF($C$2:$C15258,模板!$E$2)</f>
        <v>77</v>
      </c>
      <c r="C15258" s="2" t="str">
        <f>IFERROR(VLOOKUP(K15258,开票信息!$A:$C,3,0),"")</f>
        <v/>
      </c>
      <c r="G15258" s="3" t="str">
        <f t="shared" si="238"/>
        <v/>
      </c>
      <c r="L15258">
        <f>COUNTIF($K$2:K15258,$K15258)</f>
        <v>0</v>
      </c>
    </row>
    <row r="15259" ht="16.5" spans="1:12">
      <c r="A15259" s="1">
        <v>15258</v>
      </c>
      <c r="B15259" s="8">
        <f>COUNTIF($C$2:$C15259,模板!$E$2)</f>
        <v>77</v>
      </c>
      <c r="C15259" s="2" t="str">
        <f>IFERROR(VLOOKUP(K15259,开票信息!$A:$C,3,0),"")</f>
        <v/>
      </c>
      <c r="G15259" s="3" t="str">
        <f t="shared" si="238"/>
        <v/>
      </c>
      <c r="L15259">
        <f>COUNTIF($K$2:K15259,$K15259)</f>
        <v>0</v>
      </c>
    </row>
    <row r="15260" ht="16.5" spans="1:12">
      <c r="A15260" s="1">
        <v>15259</v>
      </c>
      <c r="B15260" s="8">
        <f>COUNTIF($C$2:$C15260,模板!$E$2)</f>
        <v>77</v>
      </c>
      <c r="C15260" s="2" t="str">
        <f>IFERROR(VLOOKUP(K15260,开票信息!$A:$C,3,0),"")</f>
        <v/>
      </c>
      <c r="G15260" s="3" t="str">
        <f t="shared" si="238"/>
        <v/>
      </c>
      <c r="L15260">
        <f>COUNTIF($K$2:K15260,$K15260)</f>
        <v>0</v>
      </c>
    </row>
    <row r="15261" ht="16.5" spans="1:12">
      <c r="A15261" s="1">
        <v>15260</v>
      </c>
      <c r="B15261" s="8">
        <f>COUNTIF($C$2:$C15261,模板!$E$2)</f>
        <v>77</v>
      </c>
      <c r="C15261" s="2" t="str">
        <f>IFERROR(VLOOKUP(K15261,开票信息!$A:$C,3,0),"")</f>
        <v/>
      </c>
      <c r="G15261" s="3" t="str">
        <f t="shared" si="238"/>
        <v/>
      </c>
      <c r="L15261">
        <f>COUNTIF($K$2:K15261,$K15261)</f>
        <v>0</v>
      </c>
    </row>
    <row r="15262" ht="16.5" spans="1:12">
      <c r="A15262" s="1">
        <v>15261</v>
      </c>
      <c r="B15262" s="8">
        <f>COUNTIF($C$2:$C15262,模板!$E$2)</f>
        <v>77</v>
      </c>
      <c r="C15262" s="2" t="str">
        <f>IFERROR(VLOOKUP(K15262,开票信息!$A:$C,3,0),"")</f>
        <v/>
      </c>
      <c r="G15262" s="3" t="str">
        <f t="shared" si="238"/>
        <v/>
      </c>
      <c r="L15262">
        <f>COUNTIF($K$2:K15262,$K15262)</f>
        <v>0</v>
      </c>
    </row>
    <row r="15263" ht="16.5" spans="1:12">
      <c r="A15263" s="1">
        <v>15262</v>
      </c>
      <c r="B15263" s="8">
        <f>COUNTIF($C$2:$C15263,模板!$E$2)</f>
        <v>77</v>
      </c>
      <c r="C15263" s="2" t="str">
        <f>IFERROR(VLOOKUP(K15263,开票信息!$A:$C,3,0),"")</f>
        <v/>
      </c>
      <c r="G15263" s="3" t="str">
        <f t="shared" si="238"/>
        <v/>
      </c>
      <c r="L15263">
        <f>COUNTIF($K$2:K15263,$K15263)</f>
        <v>0</v>
      </c>
    </row>
    <row r="15264" ht="16.5" spans="1:12">
      <c r="A15264" s="1">
        <v>15263</v>
      </c>
      <c r="B15264" s="8">
        <f>COUNTIF($C$2:$C15264,模板!$E$2)</f>
        <v>77</v>
      </c>
      <c r="C15264" s="2" t="str">
        <f>IFERROR(VLOOKUP(K15264,开票信息!$A:$C,3,0),"")</f>
        <v/>
      </c>
      <c r="G15264" s="3" t="str">
        <f t="shared" si="238"/>
        <v/>
      </c>
      <c r="L15264">
        <f>COUNTIF($K$2:K15264,$K15264)</f>
        <v>0</v>
      </c>
    </row>
    <row r="15265" ht="16.5" spans="1:12">
      <c r="A15265" s="1">
        <v>15264</v>
      </c>
      <c r="B15265" s="8">
        <f>COUNTIF($C$2:$C15265,模板!$E$2)</f>
        <v>77</v>
      </c>
      <c r="C15265" s="2" t="str">
        <f>IFERROR(VLOOKUP(K15265,开票信息!$A:$C,3,0),"")</f>
        <v/>
      </c>
      <c r="G15265" s="3" t="str">
        <f t="shared" si="238"/>
        <v/>
      </c>
      <c r="L15265">
        <f>COUNTIF($K$2:K15265,$K15265)</f>
        <v>0</v>
      </c>
    </row>
    <row r="15266" ht="16.5" spans="1:12">
      <c r="A15266" s="1">
        <v>15265</v>
      </c>
      <c r="B15266" s="8">
        <f>COUNTIF($C$2:$C15266,模板!$E$2)</f>
        <v>77</v>
      </c>
      <c r="C15266" s="2" t="str">
        <f>IFERROR(VLOOKUP(K15266,开票信息!$A:$C,3,0),"")</f>
        <v/>
      </c>
      <c r="G15266" s="3" t="str">
        <f t="shared" si="238"/>
        <v/>
      </c>
      <c r="L15266">
        <f>COUNTIF($K$2:K15266,$K15266)</f>
        <v>0</v>
      </c>
    </row>
    <row r="15267" ht="16.5" spans="1:12">
      <c r="A15267" s="1">
        <v>15266</v>
      </c>
      <c r="B15267" s="8">
        <f>COUNTIF($C$2:$C15267,模板!$E$2)</f>
        <v>77</v>
      </c>
      <c r="C15267" s="2" t="str">
        <f>IFERROR(VLOOKUP(K15267,开票信息!$A:$C,3,0),"")</f>
        <v/>
      </c>
      <c r="G15267" s="3" t="str">
        <f t="shared" si="238"/>
        <v/>
      </c>
      <c r="L15267">
        <f>COUNTIF($K$2:K15267,$K15267)</f>
        <v>0</v>
      </c>
    </row>
    <row r="15268" ht="16.5" spans="1:12">
      <c r="A15268" s="1">
        <v>15267</v>
      </c>
      <c r="B15268" s="8">
        <f>COUNTIF($C$2:$C15268,模板!$E$2)</f>
        <v>77</v>
      </c>
      <c r="C15268" s="2" t="str">
        <f>IFERROR(VLOOKUP(K15268,开票信息!$A:$C,3,0),"")</f>
        <v/>
      </c>
      <c r="G15268" s="3" t="str">
        <f t="shared" si="238"/>
        <v/>
      </c>
      <c r="L15268">
        <f>COUNTIF($K$2:K15268,$K15268)</f>
        <v>0</v>
      </c>
    </row>
    <row r="15269" ht="16.5" spans="1:12">
      <c r="A15269" s="1">
        <v>15268</v>
      </c>
      <c r="B15269" s="8">
        <f>COUNTIF($C$2:$C15269,模板!$E$2)</f>
        <v>77</v>
      </c>
      <c r="C15269" s="2" t="str">
        <f>IFERROR(VLOOKUP(K15269,开票信息!$A:$C,3,0),"")</f>
        <v/>
      </c>
      <c r="G15269" s="3" t="str">
        <f t="shared" si="238"/>
        <v/>
      </c>
      <c r="L15269">
        <f>COUNTIF($K$2:K15269,$K15269)</f>
        <v>0</v>
      </c>
    </row>
    <row r="15270" ht="16.5" spans="1:12">
      <c r="A15270" s="1">
        <v>15269</v>
      </c>
      <c r="B15270" s="8">
        <f>COUNTIF($C$2:$C15270,模板!$E$2)</f>
        <v>77</v>
      </c>
      <c r="C15270" s="2" t="str">
        <f>IFERROR(VLOOKUP(K15270,开票信息!$A:$C,3,0),"")</f>
        <v/>
      </c>
      <c r="G15270" s="3" t="str">
        <f t="shared" si="238"/>
        <v/>
      </c>
      <c r="L15270">
        <f>COUNTIF($K$2:K15270,$K15270)</f>
        <v>0</v>
      </c>
    </row>
    <row r="15271" ht="16.5" spans="1:12">
      <c r="A15271" s="1">
        <v>15270</v>
      </c>
      <c r="B15271" s="8">
        <f>COUNTIF($C$2:$C15271,模板!$E$2)</f>
        <v>77</v>
      </c>
      <c r="C15271" s="2" t="str">
        <f>IFERROR(VLOOKUP(K15271,开票信息!$A:$C,3,0),"")</f>
        <v/>
      </c>
      <c r="G15271" s="3" t="str">
        <f t="shared" si="238"/>
        <v/>
      </c>
      <c r="L15271">
        <f>COUNTIF($K$2:K15271,$K15271)</f>
        <v>0</v>
      </c>
    </row>
    <row r="15272" ht="16.5" spans="1:12">
      <c r="A15272" s="1">
        <v>15271</v>
      </c>
      <c r="B15272" s="8">
        <f>COUNTIF($C$2:$C15272,模板!$E$2)</f>
        <v>77</v>
      </c>
      <c r="C15272" s="2" t="str">
        <f>IFERROR(VLOOKUP(K15272,开票信息!$A:$C,3,0),"")</f>
        <v/>
      </c>
      <c r="G15272" s="3" t="str">
        <f t="shared" si="238"/>
        <v/>
      </c>
      <c r="L15272">
        <f>COUNTIF($K$2:K15272,$K15272)</f>
        <v>0</v>
      </c>
    </row>
    <row r="15273" ht="16.5" spans="1:12">
      <c r="A15273" s="1">
        <v>15272</v>
      </c>
      <c r="B15273" s="8">
        <f>COUNTIF($C$2:$C15273,模板!$E$2)</f>
        <v>77</v>
      </c>
      <c r="C15273" s="2" t="str">
        <f>IFERROR(VLOOKUP(K15273,开票信息!$A:$C,3,0),"")</f>
        <v/>
      </c>
      <c r="G15273" s="3" t="str">
        <f t="shared" si="238"/>
        <v/>
      </c>
      <c r="L15273">
        <f>COUNTIF($K$2:K15273,$K15273)</f>
        <v>0</v>
      </c>
    </row>
    <row r="15274" ht="16.5" spans="1:12">
      <c r="A15274" s="1">
        <v>15273</v>
      </c>
      <c r="B15274" s="8">
        <f>COUNTIF($C$2:$C15274,模板!$E$2)</f>
        <v>77</v>
      </c>
      <c r="C15274" s="2" t="str">
        <f>IFERROR(VLOOKUP(K15274,开票信息!$A:$C,3,0),"")</f>
        <v/>
      </c>
      <c r="G15274" s="3" t="str">
        <f t="shared" si="238"/>
        <v/>
      </c>
      <c r="L15274">
        <f>COUNTIF($K$2:K15274,$K15274)</f>
        <v>0</v>
      </c>
    </row>
    <row r="15275" ht="16.5" spans="1:12">
      <c r="A15275" s="1">
        <v>15274</v>
      </c>
      <c r="B15275" s="8">
        <f>COUNTIF($C$2:$C15275,模板!$E$2)</f>
        <v>77</v>
      </c>
      <c r="C15275" s="2" t="str">
        <f>IFERROR(VLOOKUP(K15275,开票信息!$A:$C,3,0),"")</f>
        <v/>
      </c>
      <c r="G15275" s="3" t="str">
        <f t="shared" si="238"/>
        <v/>
      </c>
      <c r="L15275">
        <f>COUNTIF($K$2:K15275,$K15275)</f>
        <v>0</v>
      </c>
    </row>
    <row r="15276" ht="16.5" spans="1:12">
      <c r="A15276" s="1">
        <v>15275</v>
      </c>
      <c r="B15276" s="8">
        <f>COUNTIF($C$2:$C15276,模板!$E$2)</f>
        <v>77</v>
      </c>
      <c r="C15276" s="2" t="str">
        <f>IFERROR(VLOOKUP(K15276,开票信息!$A:$C,3,0),"")</f>
        <v/>
      </c>
      <c r="G15276" s="3" t="str">
        <f t="shared" si="238"/>
        <v/>
      </c>
      <c r="L15276">
        <f>COUNTIF($K$2:K15276,$K15276)</f>
        <v>0</v>
      </c>
    </row>
    <row r="15277" ht="16.5" spans="1:12">
      <c r="A15277" s="1">
        <v>15276</v>
      </c>
      <c r="B15277" s="8">
        <f>COUNTIF($C$2:$C15277,模板!$E$2)</f>
        <v>77</v>
      </c>
      <c r="C15277" s="2" t="str">
        <f>IFERROR(VLOOKUP(K15277,开票信息!$A:$C,3,0),"")</f>
        <v/>
      </c>
      <c r="G15277" s="3" t="str">
        <f t="shared" si="238"/>
        <v/>
      </c>
      <c r="L15277">
        <f>COUNTIF($K$2:K15277,$K15277)</f>
        <v>0</v>
      </c>
    </row>
    <row r="15278" ht="16.5" spans="1:12">
      <c r="A15278" s="1">
        <v>15277</v>
      </c>
      <c r="B15278" s="8">
        <f>COUNTIF($C$2:$C15278,模板!$E$2)</f>
        <v>77</v>
      </c>
      <c r="C15278" s="2" t="str">
        <f>IFERROR(VLOOKUP(K15278,开票信息!$A:$C,3,0),"")</f>
        <v/>
      </c>
      <c r="G15278" s="3" t="str">
        <f t="shared" si="238"/>
        <v/>
      </c>
      <c r="L15278">
        <f>COUNTIF($K$2:K15278,$K15278)</f>
        <v>0</v>
      </c>
    </row>
    <row r="15279" ht="16.5" spans="1:12">
      <c r="A15279" s="1">
        <v>15278</v>
      </c>
      <c r="B15279" s="8">
        <f>COUNTIF($C$2:$C15279,模板!$E$2)</f>
        <v>77</v>
      </c>
      <c r="C15279" s="2" t="str">
        <f>IFERROR(VLOOKUP(K15279,开票信息!$A:$C,3,0),"")</f>
        <v/>
      </c>
      <c r="G15279" s="3" t="str">
        <f t="shared" si="238"/>
        <v/>
      </c>
      <c r="L15279">
        <f>COUNTIF($K$2:K15279,$K15279)</f>
        <v>0</v>
      </c>
    </row>
    <row r="15280" ht="16.5" spans="1:12">
      <c r="A15280" s="1">
        <v>15279</v>
      </c>
      <c r="B15280" s="8">
        <f>COUNTIF($C$2:$C15280,模板!$E$2)</f>
        <v>77</v>
      </c>
      <c r="C15280" s="2" t="str">
        <f>IFERROR(VLOOKUP(K15280,开票信息!$A:$C,3,0),"")</f>
        <v/>
      </c>
      <c r="G15280" s="3" t="str">
        <f t="shared" si="238"/>
        <v/>
      </c>
      <c r="L15280">
        <f>COUNTIF($K$2:K15280,$K15280)</f>
        <v>0</v>
      </c>
    </row>
    <row r="15281" ht="16.5" spans="1:12">
      <c r="A15281" s="1">
        <v>15280</v>
      </c>
      <c r="B15281" s="8">
        <f>COUNTIF($C$2:$C15281,模板!$E$2)</f>
        <v>77</v>
      </c>
      <c r="C15281" s="2" t="str">
        <f>IFERROR(VLOOKUP(K15281,开票信息!$A:$C,3,0),"")</f>
        <v/>
      </c>
      <c r="G15281" s="3" t="str">
        <f t="shared" si="238"/>
        <v/>
      </c>
      <c r="L15281">
        <f>COUNTIF($K$2:K15281,$K15281)</f>
        <v>0</v>
      </c>
    </row>
    <row r="15282" ht="16.5" spans="1:12">
      <c r="A15282" s="1">
        <v>15281</v>
      </c>
      <c r="B15282" s="8">
        <f>COUNTIF($C$2:$C15282,模板!$E$2)</f>
        <v>77</v>
      </c>
      <c r="C15282" s="2" t="str">
        <f>IFERROR(VLOOKUP(K15282,开票信息!$A:$C,3,0),"")</f>
        <v/>
      </c>
      <c r="G15282" s="3" t="str">
        <f t="shared" si="238"/>
        <v/>
      </c>
      <c r="L15282">
        <f>COUNTIF($K$2:K15282,$K15282)</f>
        <v>0</v>
      </c>
    </row>
    <row r="15283" ht="16.5" spans="1:12">
      <c r="A15283" s="1">
        <v>15282</v>
      </c>
      <c r="B15283" s="8">
        <f>COUNTIF($C$2:$C15283,模板!$E$2)</f>
        <v>77</v>
      </c>
      <c r="C15283" s="2" t="str">
        <f>IFERROR(VLOOKUP(K15283,开票信息!$A:$C,3,0),"")</f>
        <v/>
      </c>
      <c r="G15283" s="3" t="str">
        <f t="shared" si="238"/>
        <v/>
      </c>
      <c r="L15283">
        <f>COUNTIF($K$2:K15283,$K15283)</f>
        <v>0</v>
      </c>
    </row>
    <row r="15284" ht="16.5" spans="1:12">
      <c r="A15284" s="1">
        <v>15283</v>
      </c>
      <c r="B15284" s="8">
        <f>COUNTIF($C$2:$C15284,模板!$E$2)</f>
        <v>77</v>
      </c>
      <c r="C15284" s="2" t="str">
        <f>IFERROR(VLOOKUP(K15284,开票信息!$A:$C,3,0),"")</f>
        <v/>
      </c>
      <c r="G15284" s="3" t="str">
        <f t="shared" si="238"/>
        <v/>
      </c>
      <c r="L15284">
        <f>COUNTIF($K$2:K15284,$K15284)</f>
        <v>0</v>
      </c>
    </row>
    <row r="15285" ht="16.5" spans="1:12">
      <c r="A15285" s="1">
        <v>15284</v>
      </c>
      <c r="B15285" s="8">
        <f>COUNTIF($C$2:$C15285,模板!$E$2)</f>
        <v>77</v>
      </c>
      <c r="C15285" s="2" t="str">
        <f>IFERROR(VLOOKUP(K15285,开票信息!$A:$C,3,0),"")</f>
        <v/>
      </c>
      <c r="G15285" s="3" t="str">
        <f t="shared" si="238"/>
        <v/>
      </c>
      <c r="L15285">
        <f>COUNTIF($K$2:K15285,$K15285)</f>
        <v>0</v>
      </c>
    </row>
    <row r="15286" ht="16.5" spans="1:12">
      <c r="A15286" s="1">
        <v>15285</v>
      </c>
      <c r="B15286" s="8">
        <f>COUNTIF($C$2:$C15286,模板!$E$2)</f>
        <v>77</v>
      </c>
      <c r="C15286" s="2" t="str">
        <f>IFERROR(VLOOKUP(K15286,开票信息!$A:$C,3,0),"")</f>
        <v/>
      </c>
      <c r="G15286" s="3" t="str">
        <f t="shared" si="238"/>
        <v/>
      </c>
      <c r="L15286">
        <f>COUNTIF($K$2:K15286,$K15286)</f>
        <v>0</v>
      </c>
    </row>
    <row r="15287" ht="16.5" spans="1:12">
      <c r="A15287" s="1">
        <v>15286</v>
      </c>
      <c r="B15287" s="8">
        <f>COUNTIF($C$2:$C15287,模板!$E$2)</f>
        <v>77</v>
      </c>
      <c r="C15287" s="2" t="str">
        <f>IFERROR(VLOOKUP(K15287,开票信息!$A:$C,3,0),"")</f>
        <v/>
      </c>
      <c r="G15287" s="3" t="str">
        <f t="shared" si="238"/>
        <v/>
      </c>
      <c r="L15287">
        <f>COUNTIF($K$2:K15287,$K15287)</f>
        <v>0</v>
      </c>
    </row>
    <row r="15288" ht="16.5" spans="1:12">
      <c r="A15288" s="1">
        <v>15287</v>
      </c>
      <c r="B15288" s="8">
        <f>COUNTIF($C$2:$C15288,模板!$E$2)</f>
        <v>77</v>
      </c>
      <c r="C15288" s="2" t="str">
        <f>IFERROR(VLOOKUP(K15288,开票信息!$A:$C,3,0),"")</f>
        <v/>
      </c>
      <c r="G15288" s="3" t="str">
        <f t="shared" si="238"/>
        <v/>
      </c>
      <c r="L15288">
        <f>COUNTIF($K$2:K15288,$K15288)</f>
        <v>0</v>
      </c>
    </row>
    <row r="15289" ht="16.5" spans="1:12">
      <c r="A15289" s="1">
        <v>15288</v>
      </c>
      <c r="B15289" s="8">
        <f>COUNTIF($C$2:$C15289,模板!$E$2)</f>
        <v>77</v>
      </c>
      <c r="C15289" s="2" t="str">
        <f>IFERROR(VLOOKUP(K15289,开票信息!$A:$C,3,0),"")</f>
        <v/>
      </c>
      <c r="G15289" s="3" t="str">
        <f t="shared" si="238"/>
        <v/>
      </c>
      <c r="L15289">
        <f>COUNTIF($K$2:K15289,$K15289)</f>
        <v>0</v>
      </c>
    </row>
    <row r="15290" ht="16.5" spans="1:12">
      <c r="A15290" s="1">
        <v>15289</v>
      </c>
      <c r="B15290" s="8">
        <f>COUNTIF($C$2:$C15290,模板!$E$2)</f>
        <v>77</v>
      </c>
      <c r="C15290" s="2" t="str">
        <f>IFERROR(VLOOKUP(K15290,开票信息!$A:$C,3,0),"")</f>
        <v/>
      </c>
      <c r="G15290" s="3" t="str">
        <f t="shared" si="238"/>
        <v/>
      </c>
      <c r="L15290">
        <f>COUNTIF($K$2:K15290,$K15290)</f>
        <v>0</v>
      </c>
    </row>
    <row r="15291" ht="16.5" spans="1:12">
      <c r="A15291" s="1">
        <v>15290</v>
      </c>
      <c r="B15291" s="8">
        <f>COUNTIF($C$2:$C15291,模板!$E$2)</f>
        <v>77</v>
      </c>
      <c r="C15291" s="2" t="str">
        <f>IFERROR(VLOOKUP(K15291,开票信息!$A:$C,3,0),"")</f>
        <v/>
      </c>
      <c r="G15291" s="3" t="str">
        <f t="shared" si="238"/>
        <v/>
      </c>
      <c r="L15291">
        <f>COUNTIF($K$2:K15291,$K15291)</f>
        <v>0</v>
      </c>
    </row>
    <row r="15292" ht="16.5" spans="1:12">
      <c r="A15292" s="1">
        <v>15291</v>
      </c>
      <c r="B15292" s="8">
        <f>COUNTIF($C$2:$C15292,模板!$E$2)</f>
        <v>77</v>
      </c>
      <c r="C15292" s="2" t="str">
        <f>IFERROR(VLOOKUP(K15292,开票信息!$A:$C,3,0),"")</f>
        <v/>
      </c>
      <c r="G15292" s="3" t="str">
        <f t="shared" si="238"/>
        <v/>
      </c>
      <c r="L15292">
        <f>COUNTIF($K$2:K15292,$K15292)</f>
        <v>0</v>
      </c>
    </row>
    <row r="15293" ht="16.5" spans="1:12">
      <c r="A15293" s="1">
        <v>15292</v>
      </c>
      <c r="B15293" s="8">
        <f>COUNTIF($C$2:$C15293,模板!$E$2)</f>
        <v>77</v>
      </c>
      <c r="C15293" s="2" t="str">
        <f>IFERROR(VLOOKUP(K15293,开票信息!$A:$C,3,0),"")</f>
        <v/>
      </c>
      <c r="G15293" s="3" t="str">
        <f t="shared" si="238"/>
        <v/>
      </c>
      <c r="L15293">
        <f>COUNTIF($K$2:K15293,$K15293)</f>
        <v>0</v>
      </c>
    </row>
    <row r="15294" ht="16.5" spans="1:12">
      <c r="A15294" s="1">
        <v>15293</v>
      </c>
      <c r="B15294" s="8">
        <f>COUNTIF($C$2:$C15294,模板!$E$2)</f>
        <v>77</v>
      </c>
      <c r="C15294" s="2" t="str">
        <f>IFERROR(VLOOKUP(K15294,开票信息!$A:$C,3,0),"")</f>
        <v/>
      </c>
      <c r="G15294" s="3" t="str">
        <f t="shared" si="238"/>
        <v/>
      </c>
      <c r="L15294">
        <f>COUNTIF($K$2:K15294,$K15294)</f>
        <v>0</v>
      </c>
    </row>
    <row r="15295" ht="16.5" spans="1:12">
      <c r="A15295" s="1">
        <v>15294</v>
      </c>
      <c r="B15295" s="8">
        <f>COUNTIF($C$2:$C15295,模板!$E$2)</f>
        <v>77</v>
      </c>
      <c r="C15295" s="2" t="str">
        <f>IFERROR(VLOOKUP(K15295,开票信息!$A:$C,3,0),"")</f>
        <v/>
      </c>
      <c r="G15295" s="3" t="str">
        <f t="shared" si="238"/>
        <v/>
      </c>
      <c r="L15295">
        <f>COUNTIF($K$2:K15295,$K15295)</f>
        <v>0</v>
      </c>
    </row>
    <row r="15296" ht="16.5" spans="1:12">
      <c r="A15296" s="1">
        <v>15295</v>
      </c>
      <c r="B15296" s="8">
        <f>COUNTIF($C$2:$C15296,模板!$E$2)</f>
        <v>77</v>
      </c>
      <c r="C15296" s="2" t="str">
        <f>IFERROR(VLOOKUP(K15296,开票信息!$A:$C,3,0),"")</f>
        <v/>
      </c>
      <c r="G15296" s="3" t="str">
        <f t="shared" si="238"/>
        <v/>
      </c>
      <c r="L15296">
        <f>COUNTIF($K$2:K15296,$K15296)</f>
        <v>0</v>
      </c>
    </row>
    <row r="15297" ht="16.5" spans="1:12">
      <c r="A15297" s="1">
        <v>15296</v>
      </c>
      <c r="B15297" s="8">
        <f>COUNTIF($C$2:$C15297,模板!$E$2)</f>
        <v>77</v>
      </c>
      <c r="C15297" s="2" t="str">
        <f>IFERROR(VLOOKUP(K15297,开票信息!$A:$C,3,0),"")</f>
        <v/>
      </c>
      <c r="G15297" s="3" t="str">
        <f t="shared" si="238"/>
        <v/>
      </c>
      <c r="L15297">
        <f>COUNTIF($K$2:K15297,$K15297)</f>
        <v>0</v>
      </c>
    </row>
    <row r="15298" ht="16.5" spans="1:12">
      <c r="A15298" s="1">
        <v>15297</v>
      </c>
      <c r="B15298" s="8">
        <f>COUNTIF($C$2:$C15298,模板!$E$2)</f>
        <v>77</v>
      </c>
      <c r="C15298" s="2" t="str">
        <f>IFERROR(VLOOKUP(K15298,开票信息!$A:$C,3,0),"")</f>
        <v/>
      </c>
      <c r="G15298" s="3" t="str">
        <f t="shared" si="238"/>
        <v/>
      </c>
      <c r="L15298">
        <f>COUNTIF($K$2:K15298,$K15298)</f>
        <v>0</v>
      </c>
    </row>
    <row r="15299" ht="16.5" spans="1:12">
      <c r="A15299" s="1">
        <v>15298</v>
      </c>
      <c r="B15299" s="8">
        <f>COUNTIF($C$2:$C15299,模板!$E$2)</f>
        <v>77</v>
      </c>
      <c r="C15299" s="2" t="str">
        <f>IFERROR(VLOOKUP(K15299,开票信息!$A:$C,3,0),"")</f>
        <v/>
      </c>
      <c r="G15299" s="3" t="str">
        <f t="shared" ref="G15299:G15362" si="239">IFERROR(H15299/F15299,"")</f>
        <v/>
      </c>
      <c r="L15299">
        <f>COUNTIF($K$2:K15299,$K15299)</f>
        <v>0</v>
      </c>
    </row>
    <row r="15300" ht="16.5" spans="1:12">
      <c r="A15300" s="1">
        <v>15299</v>
      </c>
      <c r="B15300" s="8">
        <f>COUNTIF($C$2:$C15300,模板!$E$2)</f>
        <v>77</v>
      </c>
      <c r="C15300" s="2" t="str">
        <f>IFERROR(VLOOKUP(K15300,开票信息!$A:$C,3,0),"")</f>
        <v/>
      </c>
      <c r="G15300" s="3" t="str">
        <f t="shared" si="239"/>
        <v/>
      </c>
      <c r="L15300">
        <f>COUNTIF($K$2:K15300,$K15300)</f>
        <v>0</v>
      </c>
    </row>
    <row r="15301" ht="16.5" spans="1:12">
      <c r="A15301" s="1">
        <v>15300</v>
      </c>
      <c r="B15301" s="8">
        <f>COUNTIF($C$2:$C15301,模板!$E$2)</f>
        <v>77</v>
      </c>
      <c r="C15301" s="2" t="str">
        <f>IFERROR(VLOOKUP(K15301,开票信息!$A:$C,3,0),"")</f>
        <v/>
      </c>
      <c r="G15301" s="3" t="str">
        <f t="shared" si="239"/>
        <v/>
      </c>
      <c r="L15301">
        <f>COUNTIF($K$2:K15301,$K15301)</f>
        <v>0</v>
      </c>
    </row>
    <row r="15302" ht="16.5" spans="1:12">
      <c r="A15302" s="1">
        <v>15301</v>
      </c>
      <c r="B15302" s="8">
        <f>COUNTIF($C$2:$C15302,模板!$E$2)</f>
        <v>77</v>
      </c>
      <c r="C15302" s="2" t="str">
        <f>IFERROR(VLOOKUP(K15302,开票信息!$A:$C,3,0),"")</f>
        <v/>
      </c>
      <c r="G15302" s="3" t="str">
        <f t="shared" si="239"/>
        <v/>
      </c>
      <c r="L15302">
        <f>COUNTIF($K$2:K15302,$K15302)</f>
        <v>0</v>
      </c>
    </row>
    <row r="15303" ht="16.5" spans="1:12">
      <c r="A15303" s="1">
        <v>15302</v>
      </c>
      <c r="B15303" s="8">
        <f>COUNTIF($C$2:$C15303,模板!$E$2)</f>
        <v>77</v>
      </c>
      <c r="C15303" s="2" t="str">
        <f>IFERROR(VLOOKUP(K15303,开票信息!$A:$C,3,0),"")</f>
        <v/>
      </c>
      <c r="G15303" s="3" t="str">
        <f t="shared" si="239"/>
        <v/>
      </c>
      <c r="L15303">
        <f>COUNTIF($K$2:K15303,$K15303)</f>
        <v>0</v>
      </c>
    </row>
    <row r="15304" ht="16.5" spans="1:12">
      <c r="A15304" s="1">
        <v>15303</v>
      </c>
      <c r="B15304" s="8">
        <f>COUNTIF($C$2:$C15304,模板!$E$2)</f>
        <v>77</v>
      </c>
      <c r="C15304" s="2" t="str">
        <f>IFERROR(VLOOKUP(K15304,开票信息!$A:$C,3,0),"")</f>
        <v/>
      </c>
      <c r="G15304" s="3" t="str">
        <f t="shared" si="239"/>
        <v/>
      </c>
      <c r="L15304">
        <f>COUNTIF($K$2:K15304,$K15304)</f>
        <v>0</v>
      </c>
    </row>
    <row r="15305" ht="16.5" spans="1:12">
      <c r="A15305" s="1">
        <v>15304</v>
      </c>
      <c r="B15305" s="8">
        <f>COUNTIF($C$2:$C15305,模板!$E$2)</f>
        <v>77</v>
      </c>
      <c r="C15305" s="2" t="str">
        <f>IFERROR(VLOOKUP(K15305,开票信息!$A:$C,3,0),"")</f>
        <v/>
      </c>
      <c r="G15305" s="3" t="str">
        <f t="shared" si="239"/>
        <v/>
      </c>
      <c r="L15305">
        <f>COUNTIF($K$2:K15305,$K15305)</f>
        <v>0</v>
      </c>
    </row>
    <row r="15306" ht="16.5" spans="1:12">
      <c r="A15306" s="1">
        <v>15305</v>
      </c>
      <c r="B15306" s="8">
        <f>COUNTIF($C$2:$C15306,模板!$E$2)</f>
        <v>77</v>
      </c>
      <c r="C15306" s="2" t="str">
        <f>IFERROR(VLOOKUP(K15306,开票信息!$A:$C,3,0),"")</f>
        <v/>
      </c>
      <c r="G15306" s="3" t="str">
        <f t="shared" si="239"/>
        <v/>
      </c>
      <c r="L15306">
        <f>COUNTIF($K$2:K15306,$K15306)</f>
        <v>0</v>
      </c>
    </row>
    <row r="15307" ht="16.5" spans="1:12">
      <c r="A15307" s="1">
        <v>15306</v>
      </c>
      <c r="B15307" s="8">
        <f>COUNTIF($C$2:$C15307,模板!$E$2)</f>
        <v>77</v>
      </c>
      <c r="C15307" s="2" t="str">
        <f>IFERROR(VLOOKUP(K15307,开票信息!$A:$C,3,0),"")</f>
        <v/>
      </c>
      <c r="G15307" s="3" t="str">
        <f t="shared" si="239"/>
        <v/>
      </c>
      <c r="L15307">
        <f>COUNTIF($K$2:K15307,$K15307)</f>
        <v>0</v>
      </c>
    </row>
    <row r="15308" ht="16.5" spans="1:12">
      <c r="A15308" s="1">
        <v>15307</v>
      </c>
      <c r="B15308" s="8">
        <f>COUNTIF($C$2:$C15308,模板!$E$2)</f>
        <v>77</v>
      </c>
      <c r="C15308" s="2" t="str">
        <f>IFERROR(VLOOKUP(K15308,开票信息!$A:$C,3,0),"")</f>
        <v/>
      </c>
      <c r="G15308" s="3" t="str">
        <f t="shared" si="239"/>
        <v/>
      </c>
      <c r="L15308">
        <f>COUNTIF($K$2:K15308,$K15308)</f>
        <v>0</v>
      </c>
    </row>
    <row r="15309" ht="16.5" spans="1:12">
      <c r="A15309" s="1">
        <v>15308</v>
      </c>
      <c r="B15309" s="8">
        <f>COUNTIF($C$2:$C15309,模板!$E$2)</f>
        <v>77</v>
      </c>
      <c r="C15309" s="2" t="str">
        <f>IFERROR(VLOOKUP(K15309,开票信息!$A:$C,3,0),"")</f>
        <v/>
      </c>
      <c r="G15309" s="3" t="str">
        <f t="shared" si="239"/>
        <v/>
      </c>
      <c r="L15309">
        <f>COUNTIF($K$2:K15309,$K15309)</f>
        <v>0</v>
      </c>
    </row>
    <row r="15310" ht="16.5" spans="1:12">
      <c r="A15310" s="1">
        <v>15309</v>
      </c>
      <c r="B15310" s="8">
        <f>COUNTIF($C$2:$C15310,模板!$E$2)</f>
        <v>77</v>
      </c>
      <c r="C15310" s="2" t="str">
        <f>IFERROR(VLOOKUP(K15310,开票信息!$A:$C,3,0),"")</f>
        <v/>
      </c>
      <c r="G15310" s="3" t="str">
        <f t="shared" si="239"/>
        <v/>
      </c>
      <c r="L15310">
        <f>COUNTIF($K$2:K15310,$K15310)</f>
        <v>0</v>
      </c>
    </row>
    <row r="15311" ht="16.5" spans="1:12">
      <c r="A15311" s="1">
        <v>15310</v>
      </c>
      <c r="B15311" s="8">
        <f>COUNTIF($C$2:$C15311,模板!$E$2)</f>
        <v>77</v>
      </c>
      <c r="C15311" s="2" t="str">
        <f>IFERROR(VLOOKUP(K15311,开票信息!$A:$C,3,0),"")</f>
        <v/>
      </c>
      <c r="G15311" s="3" t="str">
        <f t="shared" si="239"/>
        <v/>
      </c>
      <c r="L15311">
        <f>COUNTIF($K$2:K15311,$K15311)</f>
        <v>0</v>
      </c>
    </row>
    <row r="15312" ht="16.5" spans="1:12">
      <c r="A15312" s="1">
        <v>15311</v>
      </c>
      <c r="B15312" s="8">
        <f>COUNTIF($C$2:$C15312,模板!$E$2)</f>
        <v>77</v>
      </c>
      <c r="C15312" s="2" t="str">
        <f>IFERROR(VLOOKUP(K15312,开票信息!$A:$C,3,0),"")</f>
        <v/>
      </c>
      <c r="G15312" s="3" t="str">
        <f t="shared" si="239"/>
        <v/>
      </c>
      <c r="L15312">
        <f>COUNTIF($K$2:K15312,$K15312)</f>
        <v>0</v>
      </c>
    </row>
    <row r="15313" ht="16.5" spans="1:12">
      <c r="A15313" s="1">
        <v>15312</v>
      </c>
      <c r="B15313" s="8">
        <f>COUNTIF($C$2:$C15313,模板!$E$2)</f>
        <v>77</v>
      </c>
      <c r="C15313" s="2" t="str">
        <f>IFERROR(VLOOKUP(K15313,开票信息!$A:$C,3,0),"")</f>
        <v/>
      </c>
      <c r="G15313" s="3" t="str">
        <f t="shared" si="239"/>
        <v/>
      </c>
      <c r="L15313">
        <f>COUNTIF($K$2:K15313,$K15313)</f>
        <v>0</v>
      </c>
    </row>
    <row r="15314" ht="16.5" spans="1:12">
      <c r="A15314" s="1">
        <v>15313</v>
      </c>
      <c r="B15314" s="8">
        <f>COUNTIF($C$2:$C15314,模板!$E$2)</f>
        <v>77</v>
      </c>
      <c r="C15314" s="2" t="str">
        <f>IFERROR(VLOOKUP(K15314,开票信息!$A:$C,3,0),"")</f>
        <v/>
      </c>
      <c r="G15314" s="3" t="str">
        <f t="shared" si="239"/>
        <v/>
      </c>
      <c r="L15314">
        <f>COUNTIF($K$2:K15314,$K15314)</f>
        <v>0</v>
      </c>
    </row>
    <row r="15315" ht="16.5" spans="1:12">
      <c r="A15315" s="1">
        <v>15314</v>
      </c>
      <c r="B15315" s="8">
        <f>COUNTIF($C$2:$C15315,模板!$E$2)</f>
        <v>77</v>
      </c>
      <c r="C15315" s="2" t="str">
        <f>IFERROR(VLOOKUP(K15315,开票信息!$A:$C,3,0),"")</f>
        <v/>
      </c>
      <c r="G15315" s="3" t="str">
        <f t="shared" si="239"/>
        <v/>
      </c>
      <c r="L15315">
        <f>COUNTIF($K$2:K15315,$K15315)</f>
        <v>0</v>
      </c>
    </row>
    <row r="15316" ht="16.5" spans="1:12">
      <c r="A15316" s="1">
        <v>15315</v>
      </c>
      <c r="B15316" s="8">
        <f>COUNTIF($C$2:$C15316,模板!$E$2)</f>
        <v>77</v>
      </c>
      <c r="C15316" s="2" t="str">
        <f>IFERROR(VLOOKUP(K15316,开票信息!$A:$C,3,0),"")</f>
        <v/>
      </c>
      <c r="G15316" s="3" t="str">
        <f t="shared" si="239"/>
        <v/>
      </c>
      <c r="L15316">
        <f>COUNTIF($K$2:K15316,$K15316)</f>
        <v>0</v>
      </c>
    </row>
    <row r="15317" ht="16.5" spans="1:12">
      <c r="A15317" s="1">
        <v>15316</v>
      </c>
      <c r="B15317" s="8">
        <f>COUNTIF($C$2:$C15317,模板!$E$2)</f>
        <v>77</v>
      </c>
      <c r="C15317" s="2" t="str">
        <f>IFERROR(VLOOKUP(K15317,开票信息!$A:$C,3,0),"")</f>
        <v/>
      </c>
      <c r="G15317" s="3" t="str">
        <f t="shared" si="239"/>
        <v/>
      </c>
      <c r="L15317">
        <f>COUNTIF($K$2:K15317,$K15317)</f>
        <v>0</v>
      </c>
    </row>
    <row r="15318" ht="16.5" spans="1:12">
      <c r="A15318" s="1">
        <v>15317</v>
      </c>
      <c r="B15318" s="8">
        <f>COUNTIF($C$2:$C15318,模板!$E$2)</f>
        <v>77</v>
      </c>
      <c r="C15318" s="2" t="str">
        <f>IFERROR(VLOOKUP(K15318,开票信息!$A:$C,3,0),"")</f>
        <v/>
      </c>
      <c r="G15318" s="3" t="str">
        <f t="shared" si="239"/>
        <v/>
      </c>
      <c r="L15318">
        <f>COUNTIF($K$2:K15318,$K15318)</f>
        <v>0</v>
      </c>
    </row>
    <row r="15319" ht="16.5" spans="1:12">
      <c r="A15319" s="1">
        <v>15318</v>
      </c>
      <c r="B15319" s="8">
        <f>COUNTIF($C$2:$C15319,模板!$E$2)</f>
        <v>77</v>
      </c>
      <c r="C15319" s="2" t="str">
        <f>IFERROR(VLOOKUP(K15319,开票信息!$A:$C,3,0),"")</f>
        <v/>
      </c>
      <c r="G15319" s="3" t="str">
        <f t="shared" si="239"/>
        <v/>
      </c>
      <c r="L15319">
        <f>COUNTIF($K$2:K15319,$K15319)</f>
        <v>0</v>
      </c>
    </row>
    <row r="15320" ht="16.5" spans="1:12">
      <c r="A15320" s="1">
        <v>15319</v>
      </c>
      <c r="B15320" s="8">
        <f>COUNTIF($C$2:$C15320,模板!$E$2)</f>
        <v>77</v>
      </c>
      <c r="C15320" s="2" t="str">
        <f>IFERROR(VLOOKUP(K15320,开票信息!$A:$C,3,0),"")</f>
        <v/>
      </c>
      <c r="G15320" s="3" t="str">
        <f t="shared" si="239"/>
        <v/>
      </c>
      <c r="L15320">
        <f>COUNTIF($K$2:K15320,$K15320)</f>
        <v>0</v>
      </c>
    </row>
    <row r="15321" ht="16.5" spans="1:12">
      <c r="A15321" s="1">
        <v>15320</v>
      </c>
      <c r="B15321" s="8">
        <f>COUNTIF($C$2:$C15321,模板!$E$2)</f>
        <v>77</v>
      </c>
      <c r="C15321" s="2" t="str">
        <f>IFERROR(VLOOKUP(K15321,开票信息!$A:$C,3,0),"")</f>
        <v/>
      </c>
      <c r="G15321" s="3" t="str">
        <f t="shared" si="239"/>
        <v/>
      </c>
      <c r="L15321">
        <f>COUNTIF($K$2:K15321,$K15321)</f>
        <v>0</v>
      </c>
    </row>
    <row r="15322" ht="16.5" spans="1:12">
      <c r="A15322" s="1">
        <v>15321</v>
      </c>
      <c r="B15322" s="8">
        <f>COUNTIF($C$2:$C15322,模板!$E$2)</f>
        <v>77</v>
      </c>
      <c r="C15322" s="2" t="str">
        <f>IFERROR(VLOOKUP(K15322,开票信息!$A:$C,3,0),"")</f>
        <v/>
      </c>
      <c r="G15322" s="3" t="str">
        <f t="shared" si="239"/>
        <v/>
      </c>
      <c r="L15322">
        <f>COUNTIF($K$2:K15322,$K15322)</f>
        <v>0</v>
      </c>
    </row>
    <row r="15323" ht="16.5" spans="1:12">
      <c r="A15323" s="1">
        <v>15322</v>
      </c>
      <c r="B15323" s="8">
        <f>COUNTIF($C$2:$C15323,模板!$E$2)</f>
        <v>77</v>
      </c>
      <c r="C15323" s="2" t="str">
        <f>IFERROR(VLOOKUP(K15323,开票信息!$A:$C,3,0),"")</f>
        <v/>
      </c>
      <c r="G15323" s="3" t="str">
        <f t="shared" si="239"/>
        <v/>
      </c>
      <c r="L15323">
        <f>COUNTIF($K$2:K15323,$K15323)</f>
        <v>0</v>
      </c>
    </row>
    <row r="15324" ht="16.5" spans="1:12">
      <c r="A15324" s="1">
        <v>15323</v>
      </c>
      <c r="B15324" s="8">
        <f>COUNTIF($C$2:$C15324,模板!$E$2)</f>
        <v>77</v>
      </c>
      <c r="C15324" s="2" t="str">
        <f>IFERROR(VLOOKUP(K15324,开票信息!$A:$C,3,0),"")</f>
        <v/>
      </c>
      <c r="G15324" s="3" t="str">
        <f t="shared" si="239"/>
        <v/>
      </c>
      <c r="L15324">
        <f>COUNTIF($K$2:K15324,$K15324)</f>
        <v>0</v>
      </c>
    </row>
    <row r="15325" ht="16.5" spans="1:12">
      <c r="A15325" s="1">
        <v>15324</v>
      </c>
      <c r="B15325" s="8">
        <f>COUNTIF($C$2:$C15325,模板!$E$2)</f>
        <v>77</v>
      </c>
      <c r="C15325" s="2" t="str">
        <f>IFERROR(VLOOKUP(K15325,开票信息!$A:$C,3,0),"")</f>
        <v/>
      </c>
      <c r="G15325" s="3" t="str">
        <f t="shared" si="239"/>
        <v/>
      </c>
      <c r="L15325">
        <f>COUNTIF($K$2:K15325,$K15325)</f>
        <v>0</v>
      </c>
    </row>
    <row r="15326" ht="16.5" spans="1:12">
      <c r="A15326" s="1">
        <v>15325</v>
      </c>
      <c r="B15326" s="8">
        <f>COUNTIF($C$2:$C15326,模板!$E$2)</f>
        <v>77</v>
      </c>
      <c r="C15326" s="2" t="str">
        <f>IFERROR(VLOOKUP(K15326,开票信息!$A:$C,3,0),"")</f>
        <v/>
      </c>
      <c r="G15326" s="3" t="str">
        <f t="shared" si="239"/>
        <v/>
      </c>
      <c r="L15326">
        <f>COUNTIF($K$2:K15326,$K15326)</f>
        <v>0</v>
      </c>
    </row>
    <row r="15327" ht="16.5" spans="1:12">
      <c r="A15327" s="1">
        <v>15326</v>
      </c>
      <c r="B15327" s="8">
        <f>COUNTIF($C$2:$C15327,模板!$E$2)</f>
        <v>77</v>
      </c>
      <c r="C15327" s="2" t="str">
        <f>IFERROR(VLOOKUP(K15327,开票信息!$A:$C,3,0),"")</f>
        <v/>
      </c>
      <c r="G15327" s="3" t="str">
        <f t="shared" si="239"/>
        <v/>
      </c>
      <c r="L15327">
        <f>COUNTIF($K$2:K15327,$K15327)</f>
        <v>0</v>
      </c>
    </row>
    <row r="15328" ht="16.5" spans="1:12">
      <c r="A15328" s="1">
        <v>15327</v>
      </c>
      <c r="B15328" s="8">
        <f>COUNTIF($C$2:$C15328,模板!$E$2)</f>
        <v>77</v>
      </c>
      <c r="C15328" s="2" t="str">
        <f>IFERROR(VLOOKUP(K15328,开票信息!$A:$C,3,0),"")</f>
        <v/>
      </c>
      <c r="G15328" s="3" t="str">
        <f t="shared" si="239"/>
        <v/>
      </c>
      <c r="L15328">
        <f>COUNTIF($K$2:K15328,$K15328)</f>
        <v>0</v>
      </c>
    </row>
    <row r="15329" ht="16.5" spans="1:12">
      <c r="A15329" s="1">
        <v>15328</v>
      </c>
      <c r="B15329" s="8">
        <f>COUNTIF($C$2:$C15329,模板!$E$2)</f>
        <v>77</v>
      </c>
      <c r="C15329" s="2" t="str">
        <f>IFERROR(VLOOKUP(K15329,开票信息!$A:$C,3,0),"")</f>
        <v/>
      </c>
      <c r="G15329" s="3" t="str">
        <f t="shared" si="239"/>
        <v/>
      </c>
      <c r="L15329">
        <f>COUNTIF($K$2:K15329,$K15329)</f>
        <v>0</v>
      </c>
    </row>
    <row r="15330" ht="16.5" spans="1:12">
      <c r="A15330" s="1">
        <v>15329</v>
      </c>
      <c r="B15330" s="8">
        <f>COUNTIF($C$2:$C15330,模板!$E$2)</f>
        <v>77</v>
      </c>
      <c r="C15330" s="2" t="str">
        <f>IFERROR(VLOOKUP(K15330,开票信息!$A:$C,3,0),"")</f>
        <v/>
      </c>
      <c r="G15330" s="3" t="str">
        <f t="shared" si="239"/>
        <v/>
      </c>
      <c r="L15330">
        <f>COUNTIF($K$2:K15330,$K15330)</f>
        <v>0</v>
      </c>
    </row>
    <row r="15331" ht="16.5" spans="1:12">
      <c r="A15331" s="1">
        <v>15330</v>
      </c>
      <c r="B15331" s="8">
        <f>COUNTIF($C$2:$C15331,模板!$E$2)</f>
        <v>77</v>
      </c>
      <c r="C15331" s="2" t="str">
        <f>IFERROR(VLOOKUP(K15331,开票信息!$A:$C,3,0),"")</f>
        <v/>
      </c>
      <c r="G15331" s="3" t="str">
        <f t="shared" si="239"/>
        <v/>
      </c>
      <c r="L15331">
        <f>COUNTIF($K$2:K15331,$K15331)</f>
        <v>0</v>
      </c>
    </row>
    <row r="15332" ht="16.5" spans="1:12">
      <c r="A15332" s="1">
        <v>15331</v>
      </c>
      <c r="B15332" s="8">
        <f>COUNTIF($C$2:$C15332,模板!$E$2)</f>
        <v>77</v>
      </c>
      <c r="C15332" s="2" t="str">
        <f>IFERROR(VLOOKUP(K15332,开票信息!$A:$C,3,0),"")</f>
        <v/>
      </c>
      <c r="G15332" s="3" t="str">
        <f t="shared" si="239"/>
        <v/>
      </c>
      <c r="L15332">
        <f>COUNTIF($K$2:K15332,$K15332)</f>
        <v>0</v>
      </c>
    </row>
    <row r="15333" ht="16.5" spans="1:12">
      <c r="A15333" s="1">
        <v>15332</v>
      </c>
      <c r="B15333" s="8">
        <f>COUNTIF($C$2:$C15333,模板!$E$2)</f>
        <v>77</v>
      </c>
      <c r="C15333" s="2" t="str">
        <f>IFERROR(VLOOKUP(K15333,开票信息!$A:$C,3,0),"")</f>
        <v/>
      </c>
      <c r="G15333" s="3" t="str">
        <f t="shared" si="239"/>
        <v/>
      </c>
      <c r="L15333">
        <f>COUNTIF($K$2:K15333,$K15333)</f>
        <v>0</v>
      </c>
    </row>
    <row r="15334" ht="16.5" spans="1:12">
      <c r="A15334" s="1">
        <v>15333</v>
      </c>
      <c r="B15334" s="8">
        <f>COUNTIF($C$2:$C15334,模板!$E$2)</f>
        <v>77</v>
      </c>
      <c r="C15334" s="2" t="str">
        <f>IFERROR(VLOOKUP(K15334,开票信息!$A:$C,3,0),"")</f>
        <v/>
      </c>
      <c r="G15334" s="3" t="str">
        <f t="shared" si="239"/>
        <v/>
      </c>
      <c r="L15334">
        <f>COUNTIF($K$2:K15334,$K15334)</f>
        <v>0</v>
      </c>
    </row>
    <row r="15335" ht="16.5" spans="1:12">
      <c r="A15335" s="1">
        <v>15334</v>
      </c>
      <c r="B15335" s="8">
        <f>COUNTIF($C$2:$C15335,模板!$E$2)</f>
        <v>77</v>
      </c>
      <c r="C15335" s="2" t="str">
        <f>IFERROR(VLOOKUP(K15335,开票信息!$A:$C,3,0),"")</f>
        <v/>
      </c>
      <c r="G15335" s="3" t="str">
        <f t="shared" si="239"/>
        <v/>
      </c>
      <c r="L15335">
        <f>COUNTIF($K$2:K15335,$K15335)</f>
        <v>0</v>
      </c>
    </row>
    <row r="15336" ht="16.5" spans="1:12">
      <c r="A15336" s="1">
        <v>15335</v>
      </c>
      <c r="B15336" s="8">
        <f>COUNTIF($C$2:$C15336,模板!$E$2)</f>
        <v>77</v>
      </c>
      <c r="C15336" s="2" t="str">
        <f>IFERROR(VLOOKUP(K15336,开票信息!$A:$C,3,0),"")</f>
        <v/>
      </c>
      <c r="G15336" s="3" t="str">
        <f t="shared" si="239"/>
        <v/>
      </c>
      <c r="L15336">
        <f>COUNTIF($K$2:K15336,$K15336)</f>
        <v>0</v>
      </c>
    </row>
    <row r="15337" ht="16.5" spans="1:12">
      <c r="A15337" s="1">
        <v>15336</v>
      </c>
      <c r="B15337" s="8">
        <f>COUNTIF($C$2:$C15337,模板!$E$2)</f>
        <v>77</v>
      </c>
      <c r="C15337" s="2" t="str">
        <f>IFERROR(VLOOKUP(K15337,开票信息!$A:$C,3,0),"")</f>
        <v/>
      </c>
      <c r="G15337" s="3" t="str">
        <f t="shared" si="239"/>
        <v/>
      </c>
      <c r="L15337">
        <f>COUNTIF($K$2:K15337,$K15337)</f>
        <v>0</v>
      </c>
    </row>
    <row r="15338" ht="16.5" spans="1:12">
      <c r="A15338" s="1">
        <v>15337</v>
      </c>
      <c r="B15338" s="8">
        <f>COUNTIF($C$2:$C15338,模板!$E$2)</f>
        <v>77</v>
      </c>
      <c r="C15338" s="2" t="str">
        <f>IFERROR(VLOOKUP(K15338,开票信息!$A:$C,3,0),"")</f>
        <v/>
      </c>
      <c r="G15338" s="3" t="str">
        <f t="shared" si="239"/>
        <v/>
      </c>
      <c r="L15338">
        <f>COUNTIF($K$2:K15338,$K15338)</f>
        <v>0</v>
      </c>
    </row>
    <row r="15339" ht="16.5" spans="1:12">
      <c r="A15339" s="1">
        <v>15338</v>
      </c>
      <c r="B15339" s="8">
        <f>COUNTIF($C$2:$C15339,模板!$E$2)</f>
        <v>77</v>
      </c>
      <c r="C15339" s="2" t="str">
        <f>IFERROR(VLOOKUP(K15339,开票信息!$A:$C,3,0),"")</f>
        <v/>
      </c>
      <c r="G15339" s="3" t="str">
        <f t="shared" si="239"/>
        <v/>
      </c>
      <c r="L15339">
        <f>COUNTIF($K$2:K15339,$K15339)</f>
        <v>0</v>
      </c>
    </row>
    <row r="15340" ht="16.5" spans="1:12">
      <c r="A15340" s="1">
        <v>15339</v>
      </c>
      <c r="B15340" s="8">
        <f>COUNTIF($C$2:$C15340,模板!$E$2)</f>
        <v>77</v>
      </c>
      <c r="C15340" s="2" t="str">
        <f>IFERROR(VLOOKUP(K15340,开票信息!$A:$C,3,0),"")</f>
        <v/>
      </c>
      <c r="G15340" s="3" t="str">
        <f t="shared" si="239"/>
        <v/>
      </c>
      <c r="L15340">
        <f>COUNTIF($K$2:K15340,$K15340)</f>
        <v>0</v>
      </c>
    </row>
    <row r="15341" ht="16.5" spans="1:12">
      <c r="A15341" s="1">
        <v>15340</v>
      </c>
      <c r="B15341" s="8">
        <f>COUNTIF($C$2:$C15341,模板!$E$2)</f>
        <v>77</v>
      </c>
      <c r="C15341" s="2" t="str">
        <f>IFERROR(VLOOKUP(K15341,开票信息!$A:$C,3,0),"")</f>
        <v/>
      </c>
      <c r="G15341" s="3" t="str">
        <f t="shared" si="239"/>
        <v/>
      </c>
      <c r="L15341">
        <f>COUNTIF($K$2:K15341,$K15341)</f>
        <v>0</v>
      </c>
    </row>
    <row r="15342" ht="16.5" spans="1:12">
      <c r="A15342" s="1">
        <v>15341</v>
      </c>
      <c r="B15342" s="8">
        <f>COUNTIF($C$2:$C15342,模板!$E$2)</f>
        <v>77</v>
      </c>
      <c r="C15342" s="2" t="str">
        <f>IFERROR(VLOOKUP(K15342,开票信息!$A:$C,3,0),"")</f>
        <v/>
      </c>
      <c r="G15342" s="3" t="str">
        <f t="shared" si="239"/>
        <v/>
      </c>
      <c r="L15342">
        <f>COUNTIF($K$2:K15342,$K15342)</f>
        <v>0</v>
      </c>
    </row>
    <row r="15343" ht="16.5" spans="1:12">
      <c r="A15343" s="1">
        <v>15342</v>
      </c>
      <c r="B15343" s="8">
        <f>COUNTIF($C$2:$C15343,模板!$E$2)</f>
        <v>77</v>
      </c>
      <c r="C15343" s="2" t="str">
        <f>IFERROR(VLOOKUP(K15343,开票信息!$A:$C,3,0),"")</f>
        <v/>
      </c>
      <c r="G15343" s="3" t="str">
        <f t="shared" si="239"/>
        <v/>
      </c>
      <c r="L15343">
        <f>COUNTIF($K$2:K15343,$K15343)</f>
        <v>0</v>
      </c>
    </row>
    <row r="15344" ht="16.5" spans="1:12">
      <c r="A15344" s="1">
        <v>15343</v>
      </c>
      <c r="B15344" s="8">
        <f>COUNTIF($C$2:$C15344,模板!$E$2)</f>
        <v>77</v>
      </c>
      <c r="C15344" s="2" t="str">
        <f>IFERROR(VLOOKUP(K15344,开票信息!$A:$C,3,0),"")</f>
        <v/>
      </c>
      <c r="G15344" s="3" t="str">
        <f t="shared" si="239"/>
        <v/>
      </c>
      <c r="L15344">
        <f>COUNTIF($K$2:K15344,$K15344)</f>
        <v>0</v>
      </c>
    </row>
    <row r="15345" ht="16.5" spans="1:12">
      <c r="A15345" s="1">
        <v>15344</v>
      </c>
      <c r="B15345" s="8">
        <f>COUNTIF($C$2:$C15345,模板!$E$2)</f>
        <v>77</v>
      </c>
      <c r="C15345" s="2" t="str">
        <f>IFERROR(VLOOKUP(K15345,开票信息!$A:$C,3,0),"")</f>
        <v/>
      </c>
      <c r="G15345" s="3" t="str">
        <f t="shared" si="239"/>
        <v/>
      </c>
      <c r="L15345">
        <f>COUNTIF($K$2:K15345,$K15345)</f>
        <v>0</v>
      </c>
    </row>
    <row r="15346" ht="16.5" spans="1:12">
      <c r="A15346" s="1">
        <v>15345</v>
      </c>
      <c r="B15346" s="8">
        <f>COUNTIF($C$2:$C15346,模板!$E$2)</f>
        <v>77</v>
      </c>
      <c r="C15346" s="2" t="str">
        <f>IFERROR(VLOOKUP(K15346,开票信息!$A:$C,3,0),"")</f>
        <v/>
      </c>
      <c r="G15346" s="3" t="str">
        <f t="shared" si="239"/>
        <v/>
      </c>
      <c r="L15346">
        <f>COUNTIF($K$2:K15346,$K15346)</f>
        <v>0</v>
      </c>
    </row>
    <row r="15347" ht="16.5" spans="1:12">
      <c r="A15347" s="1">
        <v>15346</v>
      </c>
      <c r="B15347" s="8">
        <f>COUNTIF($C$2:$C15347,模板!$E$2)</f>
        <v>77</v>
      </c>
      <c r="C15347" s="2" t="str">
        <f>IFERROR(VLOOKUP(K15347,开票信息!$A:$C,3,0),"")</f>
        <v/>
      </c>
      <c r="G15347" s="3" t="str">
        <f t="shared" si="239"/>
        <v/>
      </c>
      <c r="L15347">
        <f>COUNTIF($K$2:K15347,$K15347)</f>
        <v>0</v>
      </c>
    </row>
    <row r="15348" ht="16.5" spans="1:12">
      <c r="A15348" s="1">
        <v>15347</v>
      </c>
      <c r="B15348" s="8">
        <f>COUNTIF($C$2:$C15348,模板!$E$2)</f>
        <v>77</v>
      </c>
      <c r="C15348" s="2" t="str">
        <f>IFERROR(VLOOKUP(K15348,开票信息!$A:$C,3,0),"")</f>
        <v/>
      </c>
      <c r="G15348" s="3" t="str">
        <f t="shared" si="239"/>
        <v/>
      </c>
      <c r="L15348">
        <f>COUNTIF($K$2:K15348,$K15348)</f>
        <v>0</v>
      </c>
    </row>
    <row r="15349" ht="16.5" spans="1:12">
      <c r="A15349" s="1">
        <v>15348</v>
      </c>
      <c r="B15349" s="8">
        <f>COUNTIF($C$2:$C15349,模板!$E$2)</f>
        <v>77</v>
      </c>
      <c r="C15349" s="2" t="str">
        <f>IFERROR(VLOOKUP(K15349,开票信息!$A:$C,3,0),"")</f>
        <v/>
      </c>
      <c r="G15349" s="3" t="str">
        <f t="shared" si="239"/>
        <v/>
      </c>
      <c r="L15349">
        <f>COUNTIF($K$2:K15349,$K15349)</f>
        <v>0</v>
      </c>
    </row>
    <row r="15350" ht="16.5" spans="1:12">
      <c r="A15350" s="1">
        <v>15349</v>
      </c>
      <c r="B15350" s="8">
        <f>COUNTIF($C$2:$C15350,模板!$E$2)</f>
        <v>77</v>
      </c>
      <c r="C15350" s="2" t="str">
        <f>IFERROR(VLOOKUP(K15350,开票信息!$A:$C,3,0),"")</f>
        <v/>
      </c>
      <c r="G15350" s="3" t="str">
        <f t="shared" si="239"/>
        <v/>
      </c>
      <c r="L15350">
        <f>COUNTIF($K$2:K15350,$K15350)</f>
        <v>0</v>
      </c>
    </row>
    <row r="15351" ht="16.5" spans="1:12">
      <c r="A15351" s="1">
        <v>15350</v>
      </c>
      <c r="B15351" s="8">
        <f>COUNTIF($C$2:$C15351,模板!$E$2)</f>
        <v>77</v>
      </c>
      <c r="C15351" s="2" t="str">
        <f>IFERROR(VLOOKUP(K15351,开票信息!$A:$C,3,0),"")</f>
        <v/>
      </c>
      <c r="G15351" s="3" t="str">
        <f t="shared" si="239"/>
        <v/>
      </c>
      <c r="L15351">
        <f>COUNTIF($K$2:K15351,$K15351)</f>
        <v>0</v>
      </c>
    </row>
    <row r="15352" ht="16.5" spans="1:12">
      <c r="A15352" s="1">
        <v>15351</v>
      </c>
      <c r="B15352" s="8">
        <f>COUNTIF($C$2:$C15352,模板!$E$2)</f>
        <v>77</v>
      </c>
      <c r="C15352" s="2" t="str">
        <f>IFERROR(VLOOKUP(K15352,开票信息!$A:$C,3,0),"")</f>
        <v/>
      </c>
      <c r="G15352" s="3" t="str">
        <f t="shared" si="239"/>
        <v/>
      </c>
      <c r="L15352">
        <f>COUNTIF($K$2:K15352,$K15352)</f>
        <v>0</v>
      </c>
    </row>
    <row r="15353" ht="16.5" spans="1:12">
      <c r="A15353" s="1">
        <v>15352</v>
      </c>
      <c r="B15353" s="8">
        <f>COUNTIF($C$2:$C15353,模板!$E$2)</f>
        <v>77</v>
      </c>
      <c r="C15353" s="2" t="str">
        <f>IFERROR(VLOOKUP(K15353,开票信息!$A:$C,3,0),"")</f>
        <v/>
      </c>
      <c r="G15353" s="3" t="str">
        <f t="shared" si="239"/>
        <v/>
      </c>
      <c r="L15353">
        <f>COUNTIF($K$2:K15353,$K15353)</f>
        <v>0</v>
      </c>
    </row>
    <row r="15354" ht="16.5" spans="1:12">
      <c r="A15354" s="1">
        <v>15353</v>
      </c>
      <c r="B15354" s="8">
        <f>COUNTIF($C$2:$C15354,模板!$E$2)</f>
        <v>77</v>
      </c>
      <c r="C15354" s="2" t="str">
        <f>IFERROR(VLOOKUP(K15354,开票信息!$A:$C,3,0),"")</f>
        <v/>
      </c>
      <c r="G15354" s="3" t="str">
        <f t="shared" si="239"/>
        <v/>
      </c>
      <c r="L15354">
        <f>COUNTIF($K$2:K15354,$K15354)</f>
        <v>0</v>
      </c>
    </row>
    <row r="15355" ht="16.5" spans="1:12">
      <c r="A15355" s="1">
        <v>15354</v>
      </c>
      <c r="B15355" s="8">
        <f>COUNTIF($C$2:$C15355,模板!$E$2)</f>
        <v>77</v>
      </c>
      <c r="C15355" s="2" t="str">
        <f>IFERROR(VLOOKUP(K15355,开票信息!$A:$C,3,0),"")</f>
        <v/>
      </c>
      <c r="G15355" s="3" t="str">
        <f t="shared" si="239"/>
        <v/>
      </c>
      <c r="L15355">
        <f>COUNTIF($K$2:K15355,$K15355)</f>
        <v>0</v>
      </c>
    </row>
    <row r="15356" ht="16.5" spans="1:12">
      <c r="A15356" s="1">
        <v>15355</v>
      </c>
      <c r="B15356" s="8">
        <f>COUNTIF($C$2:$C15356,模板!$E$2)</f>
        <v>77</v>
      </c>
      <c r="C15356" s="2" t="str">
        <f>IFERROR(VLOOKUP(K15356,开票信息!$A:$C,3,0),"")</f>
        <v/>
      </c>
      <c r="G15356" s="3" t="str">
        <f t="shared" si="239"/>
        <v/>
      </c>
      <c r="L15356">
        <f>COUNTIF($K$2:K15356,$K15356)</f>
        <v>0</v>
      </c>
    </row>
    <row r="15357" ht="16.5" spans="1:12">
      <c r="A15357" s="1">
        <v>15356</v>
      </c>
      <c r="B15357" s="8">
        <f>COUNTIF($C$2:$C15357,模板!$E$2)</f>
        <v>77</v>
      </c>
      <c r="C15357" s="2" t="str">
        <f>IFERROR(VLOOKUP(K15357,开票信息!$A:$C,3,0),"")</f>
        <v/>
      </c>
      <c r="G15357" s="3" t="str">
        <f t="shared" si="239"/>
        <v/>
      </c>
      <c r="L15357">
        <f>COUNTIF($K$2:K15357,$K15357)</f>
        <v>0</v>
      </c>
    </row>
    <row r="15358" ht="16.5" spans="1:12">
      <c r="A15358" s="1">
        <v>15357</v>
      </c>
      <c r="B15358" s="8">
        <f>COUNTIF($C$2:$C15358,模板!$E$2)</f>
        <v>77</v>
      </c>
      <c r="C15358" s="2" t="str">
        <f>IFERROR(VLOOKUP(K15358,开票信息!$A:$C,3,0),"")</f>
        <v/>
      </c>
      <c r="G15358" s="3" t="str">
        <f t="shared" si="239"/>
        <v/>
      </c>
      <c r="L15358">
        <f>COUNTIF($K$2:K15358,$K15358)</f>
        <v>0</v>
      </c>
    </row>
    <row r="15359" ht="16.5" spans="1:12">
      <c r="A15359" s="1">
        <v>15358</v>
      </c>
      <c r="B15359" s="8">
        <f>COUNTIF($C$2:$C15359,模板!$E$2)</f>
        <v>77</v>
      </c>
      <c r="C15359" s="2" t="str">
        <f>IFERROR(VLOOKUP(K15359,开票信息!$A:$C,3,0),"")</f>
        <v/>
      </c>
      <c r="G15359" s="3" t="str">
        <f t="shared" si="239"/>
        <v/>
      </c>
      <c r="L15359">
        <f>COUNTIF($K$2:K15359,$K15359)</f>
        <v>0</v>
      </c>
    </row>
    <row r="15360" ht="16.5" spans="1:12">
      <c r="A15360" s="1">
        <v>15359</v>
      </c>
      <c r="B15360" s="8">
        <f>COUNTIF($C$2:$C15360,模板!$E$2)</f>
        <v>77</v>
      </c>
      <c r="C15360" s="2" t="str">
        <f>IFERROR(VLOOKUP(K15360,开票信息!$A:$C,3,0),"")</f>
        <v/>
      </c>
      <c r="G15360" s="3" t="str">
        <f t="shared" si="239"/>
        <v/>
      </c>
      <c r="L15360">
        <f>COUNTIF($K$2:K15360,$K15360)</f>
        <v>0</v>
      </c>
    </row>
    <row r="15361" ht="16.5" spans="1:12">
      <c r="A15361" s="1">
        <v>15360</v>
      </c>
      <c r="B15361" s="8">
        <f>COUNTIF($C$2:$C15361,模板!$E$2)</f>
        <v>77</v>
      </c>
      <c r="C15361" s="2" t="str">
        <f>IFERROR(VLOOKUP(K15361,开票信息!$A:$C,3,0),"")</f>
        <v/>
      </c>
      <c r="G15361" s="3" t="str">
        <f t="shared" si="239"/>
        <v/>
      </c>
      <c r="L15361">
        <f>COUNTIF($K$2:K15361,$K15361)</f>
        <v>0</v>
      </c>
    </row>
    <row r="15362" ht="16.5" spans="1:12">
      <c r="A15362" s="1">
        <v>15361</v>
      </c>
      <c r="B15362" s="8">
        <f>COUNTIF($C$2:$C15362,模板!$E$2)</f>
        <v>77</v>
      </c>
      <c r="C15362" s="2" t="str">
        <f>IFERROR(VLOOKUP(K15362,开票信息!$A:$C,3,0),"")</f>
        <v/>
      </c>
      <c r="G15362" s="3" t="str">
        <f t="shared" si="239"/>
        <v/>
      </c>
      <c r="L15362">
        <f>COUNTIF($K$2:K15362,$K15362)</f>
        <v>0</v>
      </c>
    </row>
    <row r="15363" ht="16.5" spans="1:12">
      <c r="A15363" s="1">
        <v>15362</v>
      </c>
      <c r="B15363" s="8">
        <f>COUNTIF($C$2:$C15363,模板!$E$2)</f>
        <v>77</v>
      </c>
      <c r="C15363" s="2" t="str">
        <f>IFERROR(VLOOKUP(K15363,开票信息!$A:$C,3,0),"")</f>
        <v/>
      </c>
      <c r="G15363" s="3" t="str">
        <f t="shared" ref="G15363:G15426" si="240">IFERROR(H15363/F15363,"")</f>
        <v/>
      </c>
      <c r="L15363">
        <f>COUNTIF($K$2:K15363,$K15363)</f>
        <v>0</v>
      </c>
    </row>
    <row r="15364" ht="16.5" spans="1:12">
      <c r="A15364" s="1">
        <v>15363</v>
      </c>
      <c r="B15364" s="8">
        <f>COUNTIF($C$2:$C15364,模板!$E$2)</f>
        <v>77</v>
      </c>
      <c r="C15364" s="2" t="str">
        <f>IFERROR(VLOOKUP(K15364,开票信息!$A:$C,3,0),"")</f>
        <v/>
      </c>
      <c r="G15364" s="3" t="str">
        <f t="shared" si="240"/>
        <v/>
      </c>
      <c r="L15364">
        <f>COUNTIF($K$2:K15364,$K15364)</f>
        <v>0</v>
      </c>
    </row>
    <row r="15365" ht="16.5" spans="1:12">
      <c r="A15365" s="1">
        <v>15364</v>
      </c>
      <c r="B15365" s="8">
        <f>COUNTIF($C$2:$C15365,模板!$E$2)</f>
        <v>77</v>
      </c>
      <c r="C15365" s="2" t="str">
        <f>IFERROR(VLOOKUP(K15365,开票信息!$A:$C,3,0),"")</f>
        <v/>
      </c>
      <c r="G15365" s="3" t="str">
        <f t="shared" si="240"/>
        <v/>
      </c>
      <c r="L15365">
        <f>COUNTIF($K$2:K15365,$K15365)</f>
        <v>0</v>
      </c>
    </row>
    <row r="15366" ht="16.5" spans="1:12">
      <c r="A15366" s="1">
        <v>15365</v>
      </c>
      <c r="B15366" s="8">
        <f>COUNTIF($C$2:$C15366,模板!$E$2)</f>
        <v>77</v>
      </c>
      <c r="C15366" s="2" t="str">
        <f>IFERROR(VLOOKUP(K15366,开票信息!$A:$C,3,0),"")</f>
        <v/>
      </c>
      <c r="G15366" s="3" t="str">
        <f t="shared" si="240"/>
        <v/>
      </c>
      <c r="L15366">
        <f>COUNTIF($K$2:K15366,$K15366)</f>
        <v>0</v>
      </c>
    </row>
    <row r="15367" ht="16.5" spans="1:12">
      <c r="A15367" s="1">
        <v>15366</v>
      </c>
      <c r="B15367" s="8">
        <f>COUNTIF($C$2:$C15367,模板!$E$2)</f>
        <v>77</v>
      </c>
      <c r="C15367" s="2" t="str">
        <f>IFERROR(VLOOKUP(K15367,开票信息!$A:$C,3,0),"")</f>
        <v/>
      </c>
      <c r="G15367" s="3" t="str">
        <f t="shared" si="240"/>
        <v/>
      </c>
      <c r="L15367">
        <f>COUNTIF($K$2:K15367,$K15367)</f>
        <v>0</v>
      </c>
    </row>
    <row r="15368" ht="16.5" spans="1:12">
      <c r="A15368" s="1">
        <v>15367</v>
      </c>
      <c r="B15368" s="8">
        <f>COUNTIF($C$2:$C15368,模板!$E$2)</f>
        <v>77</v>
      </c>
      <c r="C15368" s="2" t="str">
        <f>IFERROR(VLOOKUP(K15368,开票信息!$A:$C,3,0),"")</f>
        <v/>
      </c>
      <c r="G15368" s="3" t="str">
        <f t="shared" si="240"/>
        <v/>
      </c>
      <c r="L15368">
        <f>COUNTIF($K$2:K15368,$K15368)</f>
        <v>0</v>
      </c>
    </row>
    <row r="15369" ht="16.5" spans="1:12">
      <c r="A15369" s="1">
        <v>15368</v>
      </c>
      <c r="B15369" s="8">
        <f>COUNTIF($C$2:$C15369,模板!$E$2)</f>
        <v>77</v>
      </c>
      <c r="C15369" s="2" t="str">
        <f>IFERROR(VLOOKUP(K15369,开票信息!$A:$C,3,0),"")</f>
        <v/>
      </c>
      <c r="G15369" s="3" t="str">
        <f t="shared" si="240"/>
        <v/>
      </c>
      <c r="L15369">
        <f>COUNTIF($K$2:K15369,$K15369)</f>
        <v>0</v>
      </c>
    </row>
    <row r="15370" ht="16.5" spans="1:12">
      <c r="A15370" s="1">
        <v>15369</v>
      </c>
      <c r="B15370" s="8">
        <f>COUNTIF($C$2:$C15370,模板!$E$2)</f>
        <v>77</v>
      </c>
      <c r="C15370" s="2" t="str">
        <f>IFERROR(VLOOKUP(K15370,开票信息!$A:$C,3,0),"")</f>
        <v/>
      </c>
      <c r="G15370" s="3" t="str">
        <f t="shared" si="240"/>
        <v/>
      </c>
      <c r="L15370">
        <f>COUNTIF($K$2:K15370,$K15370)</f>
        <v>0</v>
      </c>
    </row>
    <row r="15371" ht="16.5" spans="1:12">
      <c r="A15371" s="1">
        <v>15370</v>
      </c>
      <c r="B15371" s="8">
        <f>COUNTIF($C$2:$C15371,模板!$E$2)</f>
        <v>77</v>
      </c>
      <c r="C15371" s="2" t="str">
        <f>IFERROR(VLOOKUP(K15371,开票信息!$A:$C,3,0),"")</f>
        <v/>
      </c>
      <c r="G15371" s="3" t="str">
        <f t="shared" si="240"/>
        <v/>
      </c>
      <c r="L15371">
        <f>COUNTIF($K$2:K15371,$K15371)</f>
        <v>0</v>
      </c>
    </row>
    <row r="15372" ht="16.5" spans="1:12">
      <c r="A15372" s="1">
        <v>15371</v>
      </c>
      <c r="B15372" s="8">
        <f>COUNTIF($C$2:$C15372,模板!$E$2)</f>
        <v>77</v>
      </c>
      <c r="C15372" s="2" t="str">
        <f>IFERROR(VLOOKUP(K15372,开票信息!$A:$C,3,0),"")</f>
        <v/>
      </c>
      <c r="G15372" s="3" t="str">
        <f t="shared" si="240"/>
        <v/>
      </c>
      <c r="L15372">
        <f>COUNTIF($K$2:K15372,$K15372)</f>
        <v>0</v>
      </c>
    </row>
    <row r="15373" ht="16.5" spans="1:12">
      <c r="A15373" s="1">
        <v>15372</v>
      </c>
      <c r="B15373" s="8">
        <f>COUNTIF($C$2:$C15373,模板!$E$2)</f>
        <v>77</v>
      </c>
      <c r="C15373" s="2" t="str">
        <f>IFERROR(VLOOKUP(K15373,开票信息!$A:$C,3,0),"")</f>
        <v/>
      </c>
      <c r="G15373" s="3" t="str">
        <f t="shared" si="240"/>
        <v/>
      </c>
      <c r="L15373">
        <f>COUNTIF($K$2:K15373,$K15373)</f>
        <v>0</v>
      </c>
    </row>
    <row r="15374" ht="16.5" spans="1:12">
      <c r="A15374" s="1">
        <v>15373</v>
      </c>
      <c r="B15374" s="8">
        <f>COUNTIF($C$2:$C15374,模板!$E$2)</f>
        <v>77</v>
      </c>
      <c r="C15374" s="2" t="str">
        <f>IFERROR(VLOOKUP(K15374,开票信息!$A:$C,3,0),"")</f>
        <v/>
      </c>
      <c r="G15374" s="3" t="str">
        <f t="shared" si="240"/>
        <v/>
      </c>
      <c r="L15374">
        <f>COUNTIF($K$2:K15374,$K15374)</f>
        <v>0</v>
      </c>
    </row>
    <row r="15375" ht="16.5" spans="1:12">
      <c r="A15375" s="1">
        <v>15374</v>
      </c>
      <c r="B15375" s="8">
        <f>COUNTIF($C$2:$C15375,模板!$E$2)</f>
        <v>77</v>
      </c>
      <c r="C15375" s="2" t="str">
        <f>IFERROR(VLOOKUP(K15375,开票信息!$A:$C,3,0),"")</f>
        <v/>
      </c>
      <c r="G15375" s="3" t="str">
        <f t="shared" si="240"/>
        <v/>
      </c>
      <c r="L15375">
        <f>COUNTIF($K$2:K15375,$K15375)</f>
        <v>0</v>
      </c>
    </row>
    <row r="15376" ht="16.5" spans="1:12">
      <c r="A15376" s="1">
        <v>15375</v>
      </c>
      <c r="B15376" s="8">
        <f>COUNTIF($C$2:$C15376,模板!$E$2)</f>
        <v>77</v>
      </c>
      <c r="C15376" s="2" t="str">
        <f>IFERROR(VLOOKUP(K15376,开票信息!$A:$C,3,0),"")</f>
        <v/>
      </c>
      <c r="G15376" s="3" t="str">
        <f t="shared" si="240"/>
        <v/>
      </c>
      <c r="L15376">
        <f>COUNTIF($K$2:K15376,$K15376)</f>
        <v>0</v>
      </c>
    </row>
    <row r="15377" ht="16.5" spans="1:12">
      <c r="A15377" s="1">
        <v>15376</v>
      </c>
      <c r="B15377" s="8">
        <f>COUNTIF($C$2:$C15377,模板!$E$2)</f>
        <v>77</v>
      </c>
      <c r="C15377" s="2" t="str">
        <f>IFERROR(VLOOKUP(K15377,开票信息!$A:$C,3,0),"")</f>
        <v/>
      </c>
      <c r="G15377" s="3" t="str">
        <f t="shared" si="240"/>
        <v/>
      </c>
      <c r="L15377">
        <f>COUNTIF($K$2:K15377,$K15377)</f>
        <v>0</v>
      </c>
    </row>
    <row r="15378" ht="16.5" spans="1:12">
      <c r="A15378" s="1">
        <v>15377</v>
      </c>
      <c r="B15378" s="8">
        <f>COUNTIF($C$2:$C15378,模板!$E$2)</f>
        <v>77</v>
      </c>
      <c r="C15378" s="2" t="str">
        <f>IFERROR(VLOOKUP(K15378,开票信息!$A:$C,3,0),"")</f>
        <v/>
      </c>
      <c r="G15378" s="3" t="str">
        <f t="shared" si="240"/>
        <v/>
      </c>
      <c r="L15378">
        <f>COUNTIF($K$2:K15378,$K15378)</f>
        <v>0</v>
      </c>
    </row>
    <row r="15379" ht="16.5" spans="1:12">
      <c r="A15379" s="1">
        <v>15378</v>
      </c>
      <c r="B15379" s="8">
        <f>COUNTIF($C$2:$C15379,模板!$E$2)</f>
        <v>77</v>
      </c>
      <c r="C15379" s="2" t="str">
        <f>IFERROR(VLOOKUP(K15379,开票信息!$A:$C,3,0),"")</f>
        <v/>
      </c>
      <c r="G15379" s="3" t="str">
        <f t="shared" si="240"/>
        <v/>
      </c>
      <c r="L15379">
        <f>COUNTIF($K$2:K15379,$K15379)</f>
        <v>0</v>
      </c>
    </row>
    <row r="15380" ht="16.5" spans="1:12">
      <c r="A15380" s="1">
        <v>15379</v>
      </c>
      <c r="B15380" s="8">
        <f>COUNTIF($C$2:$C15380,模板!$E$2)</f>
        <v>77</v>
      </c>
      <c r="C15380" s="2" t="str">
        <f>IFERROR(VLOOKUP(K15380,开票信息!$A:$C,3,0),"")</f>
        <v/>
      </c>
      <c r="G15380" s="3" t="str">
        <f t="shared" si="240"/>
        <v/>
      </c>
      <c r="L15380">
        <f>COUNTIF($K$2:K15380,$K15380)</f>
        <v>0</v>
      </c>
    </row>
    <row r="15381" ht="16.5" spans="1:12">
      <c r="A15381" s="1">
        <v>15380</v>
      </c>
      <c r="B15381" s="8">
        <f>COUNTIF($C$2:$C15381,模板!$E$2)</f>
        <v>77</v>
      </c>
      <c r="C15381" s="2" t="str">
        <f>IFERROR(VLOOKUP(K15381,开票信息!$A:$C,3,0),"")</f>
        <v/>
      </c>
      <c r="G15381" s="3" t="str">
        <f t="shared" si="240"/>
        <v/>
      </c>
      <c r="L15381">
        <f>COUNTIF($K$2:K15381,$K15381)</f>
        <v>0</v>
      </c>
    </row>
    <row r="15382" ht="16.5" spans="1:12">
      <c r="A15382" s="1">
        <v>15381</v>
      </c>
      <c r="B15382" s="8">
        <f>COUNTIF($C$2:$C15382,模板!$E$2)</f>
        <v>77</v>
      </c>
      <c r="C15382" s="2" t="str">
        <f>IFERROR(VLOOKUP(K15382,开票信息!$A:$C,3,0),"")</f>
        <v/>
      </c>
      <c r="G15382" s="3" t="str">
        <f t="shared" si="240"/>
        <v/>
      </c>
      <c r="L15382">
        <f>COUNTIF($K$2:K15382,$K15382)</f>
        <v>0</v>
      </c>
    </row>
    <row r="15383" ht="16.5" spans="1:12">
      <c r="A15383" s="1">
        <v>15382</v>
      </c>
      <c r="B15383" s="8">
        <f>COUNTIF($C$2:$C15383,模板!$E$2)</f>
        <v>77</v>
      </c>
      <c r="C15383" s="2" t="str">
        <f>IFERROR(VLOOKUP(K15383,开票信息!$A:$C,3,0),"")</f>
        <v/>
      </c>
      <c r="G15383" s="3" t="str">
        <f t="shared" si="240"/>
        <v/>
      </c>
      <c r="L15383">
        <f>COUNTIF($K$2:K15383,$K15383)</f>
        <v>0</v>
      </c>
    </row>
    <row r="15384" ht="16.5" spans="1:12">
      <c r="A15384" s="1">
        <v>15383</v>
      </c>
      <c r="B15384" s="8">
        <f>COUNTIF($C$2:$C15384,模板!$E$2)</f>
        <v>77</v>
      </c>
      <c r="C15384" s="2" t="str">
        <f>IFERROR(VLOOKUP(K15384,开票信息!$A:$C,3,0),"")</f>
        <v/>
      </c>
      <c r="G15384" s="3" t="str">
        <f t="shared" si="240"/>
        <v/>
      </c>
      <c r="L15384">
        <f>COUNTIF($K$2:K15384,$K15384)</f>
        <v>0</v>
      </c>
    </row>
    <row r="15385" ht="16.5" spans="1:12">
      <c r="A15385" s="1">
        <v>15384</v>
      </c>
      <c r="B15385" s="8">
        <f>COUNTIF($C$2:$C15385,模板!$E$2)</f>
        <v>77</v>
      </c>
      <c r="C15385" s="2" t="str">
        <f>IFERROR(VLOOKUP(K15385,开票信息!$A:$C,3,0),"")</f>
        <v/>
      </c>
      <c r="G15385" s="3" t="str">
        <f t="shared" si="240"/>
        <v/>
      </c>
      <c r="L15385">
        <f>COUNTIF($K$2:K15385,$K15385)</f>
        <v>0</v>
      </c>
    </row>
    <row r="15386" ht="16.5" spans="1:12">
      <c r="A15386" s="1">
        <v>15385</v>
      </c>
      <c r="B15386" s="8">
        <f>COUNTIF($C$2:$C15386,模板!$E$2)</f>
        <v>77</v>
      </c>
      <c r="C15386" s="2" t="str">
        <f>IFERROR(VLOOKUP(K15386,开票信息!$A:$C,3,0),"")</f>
        <v/>
      </c>
      <c r="G15386" s="3" t="str">
        <f t="shared" si="240"/>
        <v/>
      </c>
      <c r="L15386">
        <f>COUNTIF($K$2:K15386,$K15386)</f>
        <v>0</v>
      </c>
    </row>
    <row r="15387" ht="16.5" spans="1:12">
      <c r="A15387" s="1">
        <v>15386</v>
      </c>
      <c r="B15387" s="8">
        <f>COUNTIF($C$2:$C15387,模板!$E$2)</f>
        <v>77</v>
      </c>
      <c r="C15387" s="2" t="str">
        <f>IFERROR(VLOOKUP(K15387,开票信息!$A:$C,3,0),"")</f>
        <v/>
      </c>
      <c r="G15387" s="3" t="str">
        <f t="shared" si="240"/>
        <v/>
      </c>
      <c r="L15387">
        <f>COUNTIF($K$2:K15387,$K15387)</f>
        <v>0</v>
      </c>
    </row>
    <row r="15388" ht="16.5" spans="1:12">
      <c r="A15388" s="1">
        <v>15387</v>
      </c>
      <c r="B15388" s="8">
        <f>COUNTIF($C$2:$C15388,模板!$E$2)</f>
        <v>77</v>
      </c>
      <c r="C15388" s="2" t="str">
        <f>IFERROR(VLOOKUP(K15388,开票信息!$A:$C,3,0),"")</f>
        <v/>
      </c>
      <c r="G15388" s="3" t="str">
        <f t="shared" si="240"/>
        <v/>
      </c>
      <c r="L15388">
        <f>COUNTIF($K$2:K15388,$K15388)</f>
        <v>0</v>
      </c>
    </row>
    <row r="15389" ht="16.5" spans="1:12">
      <c r="A15389" s="1">
        <v>15388</v>
      </c>
      <c r="B15389" s="8">
        <f>COUNTIF($C$2:$C15389,模板!$E$2)</f>
        <v>77</v>
      </c>
      <c r="C15389" s="2" t="str">
        <f>IFERROR(VLOOKUP(K15389,开票信息!$A:$C,3,0),"")</f>
        <v/>
      </c>
      <c r="G15389" s="3" t="str">
        <f t="shared" si="240"/>
        <v/>
      </c>
      <c r="L15389">
        <f>COUNTIF($K$2:K15389,$K15389)</f>
        <v>0</v>
      </c>
    </row>
    <row r="15390" ht="16.5" spans="1:12">
      <c r="A15390" s="1">
        <v>15389</v>
      </c>
      <c r="B15390" s="8">
        <f>COUNTIF($C$2:$C15390,模板!$E$2)</f>
        <v>77</v>
      </c>
      <c r="C15390" s="2" t="str">
        <f>IFERROR(VLOOKUP(K15390,开票信息!$A:$C,3,0),"")</f>
        <v/>
      </c>
      <c r="G15390" s="3" t="str">
        <f t="shared" si="240"/>
        <v/>
      </c>
      <c r="L15390">
        <f>COUNTIF($K$2:K15390,$K15390)</f>
        <v>0</v>
      </c>
    </row>
    <row r="15391" ht="16.5" spans="1:12">
      <c r="A15391" s="1">
        <v>15390</v>
      </c>
      <c r="B15391" s="8">
        <f>COUNTIF($C$2:$C15391,模板!$E$2)</f>
        <v>77</v>
      </c>
      <c r="C15391" s="2" t="str">
        <f>IFERROR(VLOOKUP(K15391,开票信息!$A:$C,3,0),"")</f>
        <v/>
      </c>
      <c r="G15391" s="3" t="str">
        <f t="shared" si="240"/>
        <v/>
      </c>
      <c r="L15391">
        <f>COUNTIF($K$2:K15391,$K15391)</f>
        <v>0</v>
      </c>
    </row>
    <row r="15392" ht="16.5" spans="1:12">
      <c r="A15392" s="1">
        <v>15391</v>
      </c>
      <c r="B15392" s="8">
        <f>COUNTIF($C$2:$C15392,模板!$E$2)</f>
        <v>77</v>
      </c>
      <c r="C15392" s="2" t="str">
        <f>IFERROR(VLOOKUP(K15392,开票信息!$A:$C,3,0),"")</f>
        <v/>
      </c>
      <c r="G15392" s="3" t="str">
        <f t="shared" si="240"/>
        <v/>
      </c>
      <c r="L15392">
        <f>COUNTIF($K$2:K15392,$K15392)</f>
        <v>0</v>
      </c>
    </row>
    <row r="15393" ht="16.5" spans="1:12">
      <c r="A15393" s="1">
        <v>15392</v>
      </c>
      <c r="B15393" s="8">
        <f>COUNTIF($C$2:$C15393,模板!$E$2)</f>
        <v>77</v>
      </c>
      <c r="C15393" s="2" t="str">
        <f>IFERROR(VLOOKUP(K15393,开票信息!$A:$C,3,0),"")</f>
        <v/>
      </c>
      <c r="G15393" s="3" t="str">
        <f t="shared" si="240"/>
        <v/>
      </c>
      <c r="L15393">
        <f>COUNTIF($K$2:K15393,$K15393)</f>
        <v>0</v>
      </c>
    </row>
    <row r="15394" ht="16.5" spans="1:12">
      <c r="A15394" s="1">
        <v>15393</v>
      </c>
      <c r="B15394" s="8">
        <f>COUNTIF($C$2:$C15394,模板!$E$2)</f>
        <v>77</v>
      </c>
      <c r="C15394" s="2" t="str">
        <f>IFERROR(VLOOKUP(K15394,开票信息!$A:$C,3,0),"")</f>
        <v/>
      </c>
      <c r="G15394" s="3" t="str">
        <f t="shared" si="240"/>
        <v/>
      </c>
      <c r="L15394">
        <f>COUNTIF($K$2:K15394,$K15394)</f>
        <v>0</v>
      </c>
    </row>
    <row r="15395" ht="16.5" spans="1:12">
      <c r="A15395" s="1">
        <v>15394</v>
      </c>
      <c r="B15395" s="8">
        <f>COUNTIF($C$2:$C15395,模板!$E$2)</f>
        <v>77</v>
      </c>
      <c r="C15395" s="2" t="str">
        <f>IFERROR(VLOOKUP(K15395,开票信息!$A:$C,3,0),"")</f>
        <v/>
      </c>
      <c r="G15395" s="3" t="str">
        <f t="shared" si="240"/>
        <v/>
      </c>
      <c r="L15395">
        <f>COUNTIF($K$2:K15395,$K15395)</f>
        <v>0</v>
      </c>
    </row>
    <row r="15396" ht="16.5" spans="1:12">
      <c r="A15396" s="1">
        <v>15395</v>
      </c>
      <c r="B15396" s="8">
        <f>COUNTIF($C$2:$C15396,模板!$E$2)</f>
        <v>77</v>
      </c>
      <c r="C15396" s="2" t="str">
        <f>IFERROR(VLOOKUP(K15396,开票信息!$A:$C,3,0),"")</f>
        <v/>
      </c>
      <c r="G15396" s="3" t="str">
        <f t="shared" si="240"/>
        <v/>
      </c>
      <c r="L15396">
        <f>COUNTIF($K$2:K15396,$K15396)</f>
        <v>0</v>
      </c>
    </row>
    <row r="15397" ht="16.5" spans="1:12">
      <c r="A15397" s="1">
        <v>15396</v>
      </c>
      <c r="B15397" s="8">
        <f>COUNTIF($C$2:$C15397,模板!$E$2)</f>
        <v>77</v>
      </c>
      <c r="C15397" s="2" t="str">
        <f>IFERROR(VLOOKUP(K15397,开票信息!$A:$C,3,0),"")</f>
        <v/>
      </c>
      <c r="G15397" s="3" t="str">
        <f t="shared" si="240"/>
        <v/>
      </c>
      <c r="L15397">
        <f>COUNTIF($K$2:K15397,$K15397)</f>
        <v>0</v>
      </c>
    </row>
    <row r="15398" ht="16.5" spans="1:12">
      <c r="A15398" s="1">
        <v>15397</v>
      </c>
      <c r="B15398" s="8">
        <f>COUNTIF($C$2:$C15398,模板!$E$2)</f>
        <v>77</v>
      </c>
      <c r="C15398" s="2" t="str">
        <f>IFERROR(VLOOKUP(K15398,开票信息!$A:$C,3,0),"")</f>
        <v/>
      </c>
      <c r="G15398" s="3" t="str">
        <f t="shared" si="240"/>
        <v/>
      </c>
      <c r="L15398">
        <f>COUNTIF($K$2:K15398,$K15398)</f>
        <v>0</v>
      </c>
    </row>
    <row r="15399" ht="16.5" spans="1:12">
      <c r="A15399" s="1">
        <v>15398</v>
      </c>
      <c r="B15399" s="8">
        <f>COUNTIF($C$2:$C15399,模板!$E$2)</f>
        <v>77</v>
      </c>
      <c r="C15399" s="2" t="str">
        <f>IFERROR(VLOOKUP(K15399,开票信息!$A:$C,3,0),"")</f>
        <v/>
      </c>
      <c r="G15399" s="3" t="str">
        <f t="shared" si="240"/>
        <v/>
      </c>
      <c r="L15399">
        <f>COUNTIF($K$2:K15399,$K15399)</f>
        <v>0</v>
      </c>
    </row>
    <row r="15400" ht="16.5" spans="1:12">
      <c r="A15400" s="1">
        <v>15399</v>
      </c>
      <c r="B15400" s="8">
        <f>COUNTIF($C$2:$C15400,模板!$E$2)</f>
        <v>77</v>
      </c>
      <c r="C15400" s="2" t="str">
        <f>IFERROR(VLOOKUP(K15400,开票信息!$A:$C,3,0),"")</f>
        <v/>
      </c>
      <c r="G15400" s="3" t="str">
        <f t="shared" si="240"/>
        <v/>
      </c>
      <c r="L15400">
        <f>COUNTIF($K$2:K15400,$K15400)</f>
        <v>0</v>
      </c>
    </row>
    <row r="15401" ht="16.5" spans="1:12">
      <c r="A15401" s="1">
        <v>15400</v>
      </c>
      <c r="B15401" s="8">
        <f>COUNTIF($C$2:$C15401,模板!$E$2)</f>
        <v>77</v>
      </c>
      <c r="C15401" s="2" t="str">
        <f>IFERROR(VLOOKUP(K15401,开票信息!$A:$C,3,0),"")</f>
        <v/>
      </c>
      <c r="G15401" s="3" t="str">
        <f t="shared" si="240"/>
        <v/>
      </c>
      <c r="L15401">
        <f>COUNTIF($K$2:K15401,$K15401)</f>
        <v>0</v>
      </c>
    </row>
    <row r="15402" ht="16.5" spans="1:12">
      <c r="A15402" s="1">
        <v>15401</v>
      </c>
      <c r="B15402" s="8">
        <f>COUNTIF($C$2:$C15402,模板!$E$2)</f>
        <v>77</v>
      </c>
      <c r="C15402" s="2" t="str">
        <f>IFERROR(VLOOKUP(K15402,开票信息!$A:$C,3,0),"")</f>
        <v/>
      </c>
      <c r="G15402" s="3" t="str">
        <f t="shared" si="240"/>
        <v/>
      </c>
      <c r="L15402">
        <f>COUNTIF($K$2:K15402,$K15402)</f>
        <v>0</v>
      </c>
    </row>
    <row r="15403" ht="16.5" spans="1:12">
      <c r="A15403" s="1">
        <v>15402</v>
      </c>
      <c r="B15403" s="8">
        <f>COUNTIF($C$2:$C15403,模板!$E$2)</f>
        <v>77</v>
      </c>
      <c r="C15403" s="2" t="str">
        <f>IFERROR(VLOOKUP(K15403,开票信息!$A:$C,3,0),"")</f>
        <v/>
      </c>
      <c r="G15403" s="3" t="str">
        <f t="shared" si="240"/>
        <v/>
      </c>
      <c r="L15403">
        <f>COUNTIF($K$2:K15403,$K15403)</f>
        <v>0</v>
      </c>
    </row>
    <row r="15404" ht="16.5" spans="1:12">
      <c r="A15404" s="1">
        <v>15403</v>
      </c>
      <c r="B15404" s="8">
        <f>COUNTIF($C$2:$C15404,模板!$E$2)</f>
        <v>77</v>
      </c>
      <c r="C15404" s="2" t="str">
        <f>IFERROR(VLOOKUP(K15404,开票信息!$A:$C,3,0),"")</f>
        <v/>
      </c>
      <c r="G15404" s="3" t="str">
        <f t="shared" si="240"/>
        <v/>
      </c>
      <c r="L15404">
        <f>COUNTIF($K$2:K15404,$K15404)</f>
        <v>0</v>
      </c>
    </row>
    <row r="15405" ht="16.5" spans="1:12">
      <c r="A15405" s="1">
        <v>15404</v>
      </c>
      <c r="B15405" s="8">
        <f>COUNTIF($C$2:$C15405,模板!$E$2)</f>
        <v>77</v>
      </c>
      <c r="C15405" s="2" t="str">
        <f>IFERROR(VLOOKUP(K15405,开票信息!$A:$C,3,0),"")</f>
        <v/>
      </c>
      <c r="G15405" s="3" t="str">
        <f t="shared" si="240"/>
        <v/>
      </c>
      <c r="L15405">
        <f>COUNTIF($K$2:K15405,$K15405)</f>
        <v>0</v>
      </c>
    </row>
    <row r="15406" ht="16.5" spans="1:12">
      <c r="A15406" s="1">
        <v>15405</v>
      </c>
      <c r="B15406" s="8">
        <f>COUNTIF($C$2:$C15406,模板!$E$2)</f>
        <v>77</v>
      </c>
      <c r="C15406" s="2" t="str">
        <f>IFERROR(VLOOKUP(K15406,开票信息!$A:$C,3,0),"")</f>
        <v/>
      </c>
      <c r="G15406" s="3" t="str">
        <f t="shared" si="240"/>
        <v/>
      </c>
      <c r="L15406">
        <f>COUNTIF($K$2:K15406,$K15406)</f>
        <v>0</v>
      </c>
    </row>
    <row r="15407" ht="16.5" spans="1:12">
      <c r="A15407" s="1">
        <v>15406</v>
      </c>
      <c r="B15407" s="8">
        <f>COUNTIF($C$2:$C15407,模板!$E$2)</f>
        <v>77</v>
      </c>
      <c r="C15407" s="2" t="str">
        <f>IFERROR(VLOOKUP(K15407,开票信息!$A:$C,3,0),"")</f>
        <v/>
      </c>
      <c r="G15407" s="3" t="str">
        <f t="shared" si="240"/>
        <v/>
      </c>
      <c r="L15407">
        <f>COUNTIF($K$2:K15407,$K15407)</f>
        <v>0</v>
      </c>
    </row>
    <row r="15408" ht="16.5" spans="1:12">
      <c r="A15408" s="1">
        <v>15407</v>
      </c>
      <c r="B15408" s="8">
        <f>COUNTIF($C$2:$C15408,模板!$E$2)</f>
        <v>77</v>
      </c>
      <c r="C15408" s="2" t="str">
        <f>IFERROR(VLOOKUP(K15408,开票信息!$A:$C,3,0),"")</f>
        <v/>
      </c>
      <c r="G15408" s="3" t="str">
        <f t="shared" si="240"/>
        <v/>
      </c>
      <c r="L15408">
        <f>COUNTIF($K$2:K15408,$K15408)</f>
        <v>0</v>
      </c>
    </row>
    <row r="15409" ht="16.5" spans="1:12">
      <c r="A15409" s="1">
        <v>15408</v>
      </c>
      <c r="B15409" s="8">
        <f>COUNTIF($C$2:$C15409,模板!$E$2)</f>
        <v>77</v>
      </c>
      <c r="C15409" s="2" t="str">
        <f>IFERROR(VLOOKUP(K15409,开票信息!$A:$C,3,0),"")</f>
        <v/>
      </c>
      <c r="G15409" s="3" t="str">
        <f t="shared" si="240"/>
        <v/>
      </c>
      <c r="L15409">
        <f>COUNTIF($K$2:K15409,$K15409)</f>
        <v>0</v>
      </c>
    </row>
    <row r="15410" ht="16.5" spans="1:12">
      <c r="A15410" s="1">
        <v>15409</v>
      </c>
      <c r="B15410" s="8">
        <f>COUNTIF($C$2:$C15410,模板!$E$2)</f>
        <v>77</v>
      </c>
      <c r="C15410" s="2" t="str">
        <f>IFERROR(VLOOKUP(K15410,开票信息!$A:$C,3,0),"")</f>
        <v/>
      </c>
      <c r="G15410" s="3" t="str">
        <f t="shared" si="240"/>
        <v/>
      </c>
      <c r="L15410">
        <f>COUNTIF($K$2:K15410,$K15410)</f>
        <v>0</v>
      </c>
    </row>
    <row r="15411" ht="16.5" spans="1:12">
      <c r="A15411" s="1">
        <v>15410</v>
      </c>
      <c r="B15411" s="8">
        <f>COUNTIF($C$2:$C15411,模板!$E$2)</f>
        <v>77</v>
      </c>
      <c r="C15411" s="2" t="str">
        <f>IFERROR(VLOOKUP(K15411,开票信息!$A:$C,3,0),"")</f>
        <v/>
      </c>
      <c r="G15411" s="3" t="str">
        <f t="shared" si="240"/>
        <v/>
      </c>
      <c r="L15411">
        <f>COUNTIF($K$2:K15411,$K15411)</f>
        <v>0</v>
      </c>
    </row>
    <row r="15412" ht="16.5" spans="1:12">
      <c r="A15412" s="1">
        <v>15411</v>
      </c>
      <c r="B15412" s="8">
        <f>COUNTIF($C$2:$C15412,模板!$E$2)</f>
        <v>77</v>
      </c>
      <c r="C15412" s="2" t="str">
        <f>IFERROR(VLOOKUP(K15412,开票信息!$A:$C,3,0),"")</f>
        <v/>
      </c>
      <c r="G15412" s="3" t="str">
        <f t="shared" si="240"/>
        <v/>
      </c>
      <c r="L15412">
        <f>COUNTIF($K$2:K15412,$K15412)</f>
        <v>0</v>
      </c>
    </row>
    <row r="15413" ht="16.5" spans="1:12">
      <c r="A15413" s="1">
        <v>15412</v>
      </c>
      <c r="B15413" s="8">
        <f>COUNTIF($C$2:$C15413,模板!$E$2)</f>
        <v>77</v>
      </c>
      <c r="C15413" s="2" t="str">
        <f>IFERROR(VLOOKUP(K15413,开票信息!$A:$C,3,0),"")</f>
        <v/>
      </c>
      <c r="G15413" s="3" t="str">
        <f t="shared" si="240"/>
        <v/>
      </c>
      <c r="L15413">
        <f>COUNTIF($K$2:K15413,$K15413)</f>
        <v>0</v>
      </c>
    </row>
    <row r="15414" ht="16.5" spans="1:12">
      <c r="A15414" s="1">
        <v>15413</v>
      </c>
      <c r="B15414" s="8">
        <f>COUNTIF($C$2:$C15414,模板!$E$2)</f>
        <v>77</v>
      </c>
      <c r="C15414" s="2" t="str">
        <f>IFERROR(VLOOKUP(K15414,开票信息!$A:$C,3,0),"")</f>
        <v/>
      </c>
      <c r="G15414" s="3" t="str">
        <f t="shared" si="240"/>
        <v/>
      </c>
      <c r="L15414">
        <f>COUNTIF($K$2:K15414,$K15414)</f>
        <v>0</v>
      </c>
    </row>
    <row r="15415" ht="16.5" spans="1:12">
      <c r="A15415" s="1">
        <v>15414</v>
      </c>
      <c r="B15415" s="8">
        <f>COUNTIF($C$2:$C15415,模板!$E$2)</f>
        <v>77</v>
      </c>
      <c r="C15415" s="2" t="str">
        <f>IFERROR(VLOOKUP(K15415,开票信息!$A:$C,3,0),"")</f>
        <v/>
      </c>
      <c r="G15415" s="3" t="str">
        <f t="shared" si="240"/>
        <v/>
      </c>
      <c r="L15415">
        <f>COUNTIF($K$2:K15415,$K15415)</f>
        <v>0</v>
      </c>
    </row>
    <row r="15416" ht="16.5" spans="1:12">
      <c r="A15416" s="1">
        <v>15415</v>
      </c>
      <c r="B15416" s="8">
        <f>COUNTIF($C$2:$C15416,模板!$E$2)</f>
        <v>77</v>
      </c>
      <c r="C15416" s="2" t="str">
        <f>IFERROR(VLOOKUP(K15416,开票信息!$A:$C,3,0),"")</f>
        <v/>
      </c>
      <c r="G15416" s="3" t="str">
        <f t="shared" si="240"/>
        <v/>
      </c>
      <c r="L15416">
        <f>COUNTIF($K$2:K15416,$K15416)</f>
        <v>0</v>
      </c>
    </row>
    <row r="15417" ht="16.5" spans="1:12">
      <c r="A15417" s="1">
        <v>15416</v>
      </c>
      <c r="B15417" s="8">
        <f>COUNTIF($C$2:$C15417,模板!$E$2)</f>
        <v>77</v>
      </c>
      <c r="C15417" s="2" t="str">
        <f>IFERROR(VLOOKUP(K15417,开票信息!$A:$C,3,0),"")</f>
        <v/>
      </c>
      <c r="G15417" s="3" t="str">
        <f t="shared" si="240"/>
        <v/>
      </c>
      <c r="L15417">
        <f>COUNTIF($K$2:K15417,$K15417)</f>
        <v>0</v>
      </c>
    </row>
    <row r="15418" ht="16.5" spans="1:12">
      <c r="A15418" s="1">
        <v>15417</v>
      </c>
      <c r="B15418" s="8">
        <f>COUNTIF($C$2:$C15418,模板!$E$2)</f>
        <v>77</v>
      </c>
      <c r="C15418" s="2" t="str">
        <f>IFERROR(VLOOKUP(K15418,开票信息!$A:$C,3,0),"")</f>
        <v/>
      </c>
      <c r="G15418" s="3" t="str">
        <f t="shared" si="240"/>
        <v/>
      </c>
      <c r="L15418">
        <f>COUNTIF($K$2:K15418,$K15418)</f>
        <v>0</v>
      </c>
    </row>
    <row r="15419" ht="16.5" spans="1:12">
      <c r="A15419" s="1">
        <v>15418</v>
      </c>
      <c r="B15419" s="8">
        <f>COUNTIF($C$2:$C15419,模板!$E$2)</f>
        <v>77</v>
      </c>
      <c r="C15419" s="2" t="str">
        <f>IFERROR(VLOOKUP(K15419,开票信息!$A:$C,3,0),"")</f>
        <v/>
      </c>
      <c r="G15419" s="3" t="str">
        <f t="shared" si="240"/>
        <v/>
      </c>
      <c r="L15419">
        <f>COUNTIF($K$2:K15419,$K15419)</f>
        <v>0</v>
      </c>
    </row>
    <row r="15420" ht="16.5" spans="1:12">
      <c r="A15420" s="1">
        <v>15419</v>
      </c>
      <c r="B15420" s="8">
        <f>COUNTIF($C$2:$C15420,模板!$E$2)</f>
        <v>77</v>
      </c>
      <c r="C15420" s="2" t="str">
        <f>IFERROR(VLOOKUP(K15420,开票信息!$A:$C,3,0),"")</f>
        <v/>
      </c>
      <c r="G15420" s="3" t="str">
        <f t="shared" si="240"/>
        <v/>
      </c>
      <c r="L15420">
        <f>COUNTIF($K$2:K15420,$K15420)</f>
        <v>0</v>
      </c>
    </row>
    <row r="15421" ht="16.5" spans="1:12">
      <c r="A15421" s="1">
        <v>15420</v>
      </c>
      <c r="B15421" s="8">
        <f>COUNTIF($C$2:$C15421,模板!$E$2)</f>
        <v>77</v>
      </c>
      <c r="C15421" s="2" t="str">
        <f>IFERROR(VLOOKUP(K15421,开票信息!$A:$C,3,0),"")</f>
        <v/>
      </c>
      <c r="G15421" s="3" t="str">
        <f t="shared" si="240"/>
        <v/>
      </c>
      <c r="L15421">
        <f>COUNTIF($K$2:K15421,$K15421)</f>
        <v>0</v>
      </c>
    </row>
    <row r="15422" ht="16.5" spans="1:12">
      <c r="A15422" s="1">
        <v>15421</v>
      </c>
      <c r="B15422" s="8">
        <f>COUNTIF($C$2:$C15422,模板!$E$2)</f>
        <v>77</v>
      </c>
      <c r="C15422" s="2" t="str">
        <f>IFERROR(VLOOKUP(K15422,开票信息!$A:$C,3,0),"")</f>
        <v/>
      </c>
      <c r="G15422" s="3" t="str">
        <f t="shared" si="240"/>
        <v/>
      </c>
      <c r="L15422">
        <f>COUNTIF($K$2:K15422,$K15422)</f>
        <v>0</v>
      </c>
    </row>
    <row r="15423" ht="16.5" spans="1:12">
      <c r="A15423" s="1">
        <v>15422</v>
      </c>
      <c r="B15423" s="8">
        <f>COUNTIF($C$2:$C15423,模板!$E$2)</f>
        <v>77</v>
      </c>
      <c r="C15423" s="2" t="str">
        <f>IFERROR(VLOOKUP(K15423,开票信息!$A:$C,3,0),"")</f>
        <v/>
      </c>
      <c r="G15423" s="3" t="str">
        <f t="shared" si="240"/>
        <v/>
      </c>
      <c r="L15423">
        <f>COUNTIF($K$2:K15423,$K15423)</f>
        <v>0</v>
      </c>
    </row>
    <row r="15424" ht="16.5" spans="1:12">
      <c r="A15424" s="1">
        <v>15423</v>
      </c>
      <c r="B15424" s="8">
        <f>COUNTIF($C$2:$C15424,模板!$E$2)</f>
        <v>77</v>
      </c>
      <c r="C15424" s="2" t="str">
        <f>IFERROR(VLOOKUP(K15424,开票信息!$A:$C,3,0),"")</f>
        <v/>
      </c>
      <c r="G15424" s="3" t="str">
        <f t="shared" si="240"/>
        <v/>
      </c>
      <c r="L15424">
        <f>COUNTIF($K$2:K15424,$K15424)</f>
        <v>0</v>
      </c>
    </row>
    <row r="15425" ht="16.5" spans="1:12">
      <c r="A15425" s="1">
        <v>15424</v>
      </c>
      <c r="B15425" s="8">
        <f>COUNTIF($C$2:$C15425,模板!$E$2)</f>
        <v>77</v>
      </c>
      <c r="C15425" s="2" t="str">
        <f>IFERROR(VLOOKUP(K15425,开票信息!$A:$C,3,0),"")</f>
        <v/>
      </c>
      <c r="G15425" s="3" t="str">
        <f t="shared" si="240"/>
        <v/>
      </c>
      <c r="L15425">
        <f>COUNTIF($K$2:K15425,$K15425)</f>
        <v>0</v>
      </c>
    </row>
    <row r="15426" ht="16.5" spans="1:12">
      <c r="A15426" s="1">
        <v>15425</v>
      </c>
      <c r="B15426" s="8">
        <f>COUNTIF($C$2:$C15426,模板!$E$2)</f>
        <v>77</v>
      </c>
      <c r="C15426" s="2" t="str">
        <f>IFERROR(VLOOKUP(K15426,开票信息!$A:$C,3,0),"")</f>
        <v/>
      </c>
      <c r="G15426" s="3" t="str">
        <f t="shared" si="240"/>
        <v/>
      </c>
      <c r="L15426">
        <f>COUNTIF($K$2:K15426,$K15426)</f>
        <v>0</v>
      </c>
    </row>
    <row r="15427" ht="16.5" spans="1:12">
      <c r="A15427" s="1">
        <v>15426</v>
      </c>
      <c r="B15427" s="8">
        <f>COUNTIF($C$2:$C15427,模板!$E$2)</f>
        <v>77</v>
      </c>
      <c r="C15427" s="2" t="str">
        <f>IFERROR(VLOOKUP(K15427,开票信息!$A:$C,3,0),"")</f>
        <v/>
      </c>
      <c r="G15427" s="3" t="str">
        <f t="shared" ref="G15427:G15490" si="241">IFERROR(H15427/F15427,"")</f>
        <v/>
      </c>
      <c r="L15427">
        <f>COUNTIF($K$2:K15427,$K15427)</f>
        <v>0</v>
      </c>
    </row>
    <row r="15428" ht="16.5" spans="1:12">
      <c r="A15428" s="1">
        <v>15427</v>
      </c>
      <c r="B15428" s="8">
        <f>COUNTIF($C$2:$C15428,模板!$E$2)</f>
        <v>77</v>
      </c>
      <c r="C15428" s="2" t="str">
        <f>IFERROR(VLOOKUP(K15428,开票信息!$A:$C,3,0),"")</f>
        <v/>
      </c>
      <c r="G15428" s="3" t="str">
        <f t="shared" si="241"/>
        <v/>
      </c>
      <c r="L15428">
        <f>COUNTIF($K$2:K15428,$K15428)</f>
        <v>0</v>
      </c>
    </row>
    <row r="15429" ht="16.5" spans="1:12">
      <c r="A15429" s="1">
        <v>15428</v>
      </c>
      <c r="B15429" s="8">
        <f>COUNTIF($C$2:$C15429,模板!$E$2)</f>
        <v>77</v>
      </c>
      <c r="C15429" s="2" t="str">
        <f>IFERROR(VLOOKUP(K15429,开票信息!$A:$C,3,0),"")</f>
        <v/>
      </c>
      <c r="G15429" s="3" t="str">
        <f t="shared" si="241"/>
        <v/>
      </c>
      <c r="L15429">
        <f>COUNTIF($K$2:K15429,$K15429)</f>
        <v>0</v>
      </c>
    </row>
    <row r="15430" ht="16.5" spans="1:12">
      <c r="A15430" s="1">
        <v>15429</v>
      </c>
      <c r="B15430" s="8">
        <f>COUNTIF($C$2:$C15430,模板!$E$2)</f>
        <v>77</v>
      </c>
      <c r="C15430" s="2" t="str">
        <f>IFERROR(VLOOKUP(K15430,开票信息!$A:$C,3,0),"")</f>
        <v/>
      </c>
      <c r="G15430" s="3" t="str">
        <f t="shared" si="241"/>
        <v/>
      </c>
      <c r="L15430">
        <f>COUNTIF($K$2:K15430,$K15430)</f>
        <v>0</v>
      </c>
    </row>
    <row r="15431" ht="16.5" spans="1:12">
      <c r="A15431" s="1">
        <v>15430</v>
      </c>
      <c r="B15431" s="8">
        <f>COUNTIF($C$2:$C15431,模板!$E$2)</f>
        <v>77</v>
      </c>
      <c r="C15431" s="2" t="str">
        <f>IFERROR(VLOOKUP(K15431,开票信息!$A:$C,3,0),"")</f>
        <v/>
      </c>
      <c r="G15431" s="3" t="str">
        <f t="shared" si="241"/>
        <v/>
      </c>
      <c r="L15431">
        <f>COUNTIF($K$2:K15431,$K15431)</f>
        <v>0</v>
      </c>
    </row>
    <row r="15432" ht="16.5" spans="1:12">
      <c r="A15432" s="1">
        <v>15431</v>
      </c>
      <c r="B15432" s="8">
        <f>COUNTIF($C$2:$C15432,模板!$E$2)</f>
        <v>77</v>
      </c>
      <c r="C15432" s="2" t="str">
        <f>IFERROR(VLOOKUP(K15432,开票信息!$A:$C,3,0),"")</f>
        <v/>
      </c>
      <c r="G15432" s="3" t="str">
        <f t="shared" si="241"/>
        <v/>
      </c>
      <c r="L15432">
        <f>COUNTIF($K$2:K15432,$K15432)</f>
        <v>0</v>
      </c>
    </row>
    <row r="15433" ht="16.5" spans="1:12">
      <c r="A15433" s="1">
        <v>15432</v>
      </c>
      <c r="B15433" s="8">
        <f>COUNTIF($C$2:$C15433,模板!$E$2)</f>
        <v>77</v>
      </c>
      <c r="C15433" s="2" t="str">
        <f>IFERROR(VLOOKUP(K15433,开票信息!$A:$C,3,0),"")</f>
        <v/>
      </c>
      <c r="G15433" s="3" t="str">
        <f t="shared" si="241"/>
        <v/>
      </c>
      <c r="L15433">
        <f>COUNTIF($K$2:K15433,$K15433)</f>
        <v>0</v>
      </c>
    </row>
    <row r="15434" ht="16.5" spans="1:12">
      <c r="A15434" s="1">
        <v>15433</v>
      </c>
      <c r="B15434" s="8">
        <f>COUNTIF($C$2:$C15434,模板!$E$2)</f>
        <v>77</v>
      </c>
      <c r="C15434" s="2" t="str">
        <f>IFERROR(VLOOKUP(K15434,开票信息!$A:$C,3,0),"")</f>
        <v/>
      </c>
      <c r="G15434" s="3" t="str">
        <f t="shared" si="241"/>
        <v/>
      </c>
      <c r="L15434">
        <f>COUNTIF($K$2:K15434,$K15434)</f>
        <v>0</v>
      </c>
    </row>
    <row r="15435" ht="16.5" spans="1:12">
      <c r="A15435" s="1">
        <v>15434</v>
      </c>
      <c r="B15435" s="8">
        <f>COUNTIF($C$2:$C15435,模板!$E$2)</f>
        <v>77</v>
      </c>
      <c r="C15435" s="2" t="str">
        <f>IFERROR(VLOOKUP(K15435,开票信息!$A:$C,3,0),"")</f>
        <v/>
      </c>
      <c r="G15435" s="3" t="str">
        <f t="shared" si="241"/>
        <v/>
      </c>
      <c r="L15435">
        <f>COUNTIF($K$2:K15435,$K15435)</f>
        <v>0</v>
      </c>
    </row>
    <row r="15436" ht="16.5" spans="1:12">
      <c r="A15436" s="1">
        <v>15435</v>
      </c>
      <c r="B15436" s="8">
        <f>COUNTIF($C$2:$C15436,模板!$E$2)</f>
        <v>77</v>
      </c>
      <c r="C15436" s="2" t="str">
        <f>IFERROR(VLOOKUP(K15436,开票信息!$A:$C,3,0),"")</f>
        <v/>
      </c>
      <c r="G15436" s="3" t="str">
        <f t="shared" si="241"/>
        <v/>
      </c>
      <c r="L15436">
        <f>COUNTIF($K$2:K15436,$K15436)</f>
        <v>0</v>
      </c>
    </row>
    <row r="15437" ht="16.5" spans="1:12">
      <c r="A15437" s="1">
        <v>15436</v>
      </c>
      <c r="B15437" s="8">
        <f>COUNTIF($C$2:$C15437,模板!$E$2)</f>
        <v>77</v>
      </c>
      <c r="C15437" s="2" t="str">
        <f>IFERROR(VLOOKUP(K15437,开票信息!$A:$C,3,0),"")</f>
        <v/>
      </c>
      <c r="G15437" s="3" t="str">
        <f t="shared" si="241"/>
        <v/>
      </c>
      <c r="L15437">
        <f>COUNTIF($K$2:K15437,$K15437)</f>
        <v>0</v>
      </c>
    </row>
    <row r="15438" ht="16.5" spans="1:12">
      <c r="A15438" s="1">
        <v>15437</v>
      </c>
      <c r="B15438" s="8">
        <f>COUNTIF($C$2:$C15438,模板!$E$2)</f>
        <v>77</v>
      </c>
      <c r="C15438" s="2" t="str">
        <f>IFERROR(VLOOKUP(K15438,开票信息!$A:$C,3,0),"")</f>
        <v/>
      </c>
      <c r="G15438" s="3" t="str">
        <f t="shared" si="241"/>
        <v/>
      </c>
      <c r="L15438">
        <f>COUNTIF($K$2:K15438,$K15438)</f>
        <v>0</v>
      </c>
    </row>
    <row r="15439" ht="16.5" spans="1:12">
      <c r="A15439" s="1">
        <v>15438</v>
      </c>
      <c r="B15439" s="8">
        <f>COUNTIF($C$2:$C15439,模板!$E$2)</f>
        <v>77</v>
      </c>
      <c r="C15439" s="2" t="str">
        <f>IFERROR(VLOOKUP(K15439,开票信息!$A:$C,3,0),"")</f>
        <v/>
      </c>
      <c r="G15439" s="3" t="str">
        <f t="shared" si="241"/>
        <v/>
      </c>
      <c r="L15439">
        <f>COUNTIF($K$2:K15439,$K15439)</f>
        <v>0</v>
      </c>
    </row>
    <row r="15440" ht="16.5" spans="1:12">
      <c r="A15440" s="1">
        <v>15439</v>
      </c>
      <c r="B15440" s="8">
        <f>COUNTIF($C$2:$C15440,模板!$E$2)</f>
        <v>77</v>
      </c>
      <c r="C15440" s="2" t="str">
        <f>IFERROR(VLOOKUP(K15440,开票信息!$A:$C,3,0),"")</f>
        <v/>
      </c>
      <c r="G15440" s="3" t="str">
        <f t="shared" si="241"/>
        <v/>
      </c>
      <c r="L15440">
        <f>COUNTIF($K$2:K15440,$K15440)</f>
        <v>0</v>
      </c>
    </row>
    <row r="15441" ht="16.5" spans="1:12">
      <c r="A15441" s="1">
        <v>15440</v>
      </c>
      <c r="B15441" s="8">
        <f>COUNTIF($C$2:$C15441,模板!$E$2)</f>
        <v>77</v>
      </c>
      <c r="C15441" s="2" t="str">
        <f>IFERROR(VLOOKUP(K15441,开票信息!$A:$C,3,0),"")</f>
        <v/>
      </c>
      <c r="G15441" s="3" t="str">
        <f t="shared" si="241"/>
        <v/>
      </c>
      <c r="L15441">
        <f>COUNTIF($K$2:K15441,$K15441)</f>
        <v>0</v>
      </c>
    </row>
    <row r="15442" ht="16.5" spans="1:12">
      <c r="A15442" s="1">
        <v>15441</v>
      </c>
      <c r="B15442" s="8">
        <f>COUNTIF($C$2:$C15442,模板!$E$2)</f>
        <v>77</v>
      </c>
      <c r="C15442" s="2" t="str">
        <f>IFERROR(VLOOKUP(K15442,开票信息!$A:$C,3,0),"")</f>
        <v/>
      </c>
      <c r="G15442" s="3" t="str">
        <f t="shared" si="241"/>
        <v/>
      </c>
      <c r="L15442">
        <f>COUNTIF($K$2:K15442,$K15442)</f>
        <v>0</v>
      </c>
    </row>
    <row r="15443" ht="16.5" spans="1:12">
      <c r="A15443" s="1">
        <v>15442</v>
      </c>
      <c r="B15443" s="8">
        <f>COUNTIF($C$2:$C15443,模板!$E$2)</f>
        <v>77</v>
      </c>
      <c r="C15443" s="2" t="str">
        <f>IFERROR(VLOOKUP(K15443,开票信息!$A:$C,3,0),"")</f>
        <v/>
      </c>
      <c r="G15443" s="3" t="str">
        <f t="shared" si="241"/>
        <v/>
      </c>
      <c r="L15443">
        <f>COUNTIF($K$2:K15443,$K15443)</f>
        <v>0</v>
      </c>
    </row>
    <row r="15444" ht="16.5" spans="1:12">
      <c r="A15444" s="1">
        <v>15443</v>
      </c>
      <c r="B15444" s="8">
        <f>COUNTIF($C$2:$C15444,模板!$E$2)</f>
        <v>77</v>
      </c>
      <c r="C15444" s="2" t="str">
        <f>IFERROR(VLOOKUP(K15444,开票信息!$A:$C,3,0),"")</f>
        <v/>
      </c>
      <c r="G15444" s="3" t="str">
        <f t="shared" si="241"/>
        <v/>
      </c>
      <c r="L15444">
        <f>COUNTIF($K$2:K15444,$K15444)</f>
        <v>0</v>
      </c>
    </row>
    <row r="15445" ht="16.5" spans="1:12">
      <c r="A15445" s="1">
        <v>15444</v>
      </c>
      <c r="B15445" s="8">
        <f>COUNTIF($C$2:$C15445,模板!$E$2)</f>
        <v>77</v>
      </c>
      <c r="C15445" s="2" t="str">
        <f>IFERROR(VLOOKUP(K15445,开票信息!$A:$C,3,0),"")</f>
        <v/>
      </c>
      <c r="G15445" s="3" t="str">
        <f t="shared" si="241"/>
        <v/>
      </c>
      <c r="L15445">
        <f>COUNTIF($K$2:K15445,$K15445)</f>
        <v>0</v>
      </c>
    </row>
    <row r="15446" ht="16.5" spans="1:12">
      <c r="A15446" s="1">
        <v>15445</v>
      </c>
      <c r="B15446" s="8">
        <f>COUNTIF($C$2:$C15446,模板!$E$2)</f>
        <v>77</v>
      </c>
      <c r="C15446" s="2" t="str">
        <f>IFERROR(VLOOKUP(K15446,开票信息!$A:$C,3,0),"")</f>
        <v/>
      </c>
      <c r="G15446" s="3" t="str">
        <f t="shared" si="241"/>
        <v/>
      </c>
      <c r="L15446">
        <f>COUNTIF($K$2:K15446,$K15446)</f>
        <v>0</v>
      </c>
    </row>
    <row r="15447" ht="16.5" spans="1:12">
      <c r="A15447" s="1">
        <v>15446</v>
      </c>
      <c r="B15447" s="8">
        <f>COUNTIF($C$2:$C15447,模板!$E$2)</f>
        <v>77</v>
      </c>
      <c r="C15447" s="2" t="str">
        <f>IFERROR(VLOOKUP(K15447,开票信息!$A:$C,3,0),"")</f>
        <v/>
      </c>
      <c r="G15447" s="3" t="str">
        <f t="shared" si="241"/>
        <v/>
      </c>
      <c r="L15447">
        <f>COUNTIF($K$2:K15447,$K15447)</f>
        <v>0</v>
      </c>
    </row>
    <row r="15448" ht="16.5" spans="1:12">
      <c r="A15448" s="1">
        <v>15447</v>
      </c>
      <c r="B15448" s="8">
        <f>COUNTIF($C$2:$C15448,模板!$E$2)</f>
        <v>77</v>
      </c>
      <c r="C15448" s="2" t="str">
        <f>IFERROR(VLOOKUP(K15448,开票信息!$A:$C,3,0),"")</f>
        <v/>
      </c>
      <c r="G15448" s="3" t="str">
        <f t="shared" si="241"/>
        <v/>
      </c>
      <c r="L15448">
        <f>COUNTIF($K$2:K15448,$K15448)</f>
        <v>0</v>
      </c>
    </row>
    <row r="15449" ht="16.5" spans="1:12">
      <c r="A15449" s="1">
        <v>15448</v>
      </c>
      <c r="B15449" s="8">
        <f>COUNTIF($C$2:$C15449,模板!$E$2)</f>
        <v>77</v>
      </c>
      <c r="C15449" s="2" t="str">
        <f>IFERROR(VLOOKUP(K15449,开票信息!$A:$C,3,0),"")</f>
        <v/>
      </c>
      <c r="G15449" s="3" t="str">
        <f t="shared" si="241"/>
        <v/>
      </c>
      <c r="L15449">
        <f>COUNTIF($K$2:K15449,$K15449)</f>
        <v>0</v>
      </c>
    </row>
    <row r="15450" ht="16.5" spans="1:12">
      <c r="A15450" s="1">
        <v>15449</v>
      </c>
      <c r="B15450" s="8">
        <f>COUNTIF($C$2:$C15450,模板!$E$2)</f>
        <v>77</v>
      </c>
      <c r="C15450" s="2" t="str">
        <f>IFERROR(VLOOKUP(K15450,开票信息!$A:$C,3,0),"")</f>
        <v/>
      </c>
      <c r="G15450" s="3" t="str">
        <f t="shared" si="241"/>
        <v/>
      </c>
      <c r="L15450">
        <f>COUNTIF($K$2:K15450,$K15450)</f>
        <v>0</v>
      </c>
    </row>
    <row r="15451" ht="16.5" spans="1:12">
      <c r="A15451" s="1">
        <v>15450</v>
      </c>
      <c r="B15451" s="8">
        <f>COUNTIF($C$2:$C15451,模板!$E$2)</f>
        <v>77</v>
      </c>
      <c r="C15451" s="2" t="str">
        <f>IFERROR(VLOOKUP(K15451,开票信息!$A:$C,3,0),"")</f>
        <v/>
      </c>
      <c r="G15451" s="3" t="str">
        <f t="shared" si="241"/>
        <v/>
      </c>
      <c r="L15451">
        <f>COUNTIF($K$2:K15451,$K15451)</f>
        <v>0</v>
      </c>
    </row>
    <row r="15452" ht="16.5" spans="1:12">
      <c r="A15452" s="1">
        <v>15451</v>
      </c>
      <c r="B15452" s="8">
        <f>COUNTIF($C$2:$C15452,模板!$E$2)</f>
        <v>77</v>
      </c>
      <c r="C15452" s="2" t="str">
        <f>IFERROR(VLOOKUP(K15452,开票信息!$A:$C,3,0),"")</f>
        <v/>
      </c>
      <c r="G15452" s="3" t="str">
        <f t="shared" si="241"/>
        <v/>
      </c>
      <c r="L15452">
        <f>COUNTIF($K$2:K15452,$K15452)</f>
        <v>0</v>
      </c>
    </row>
    <row r="15453" ht="16.5" spans="1:12">
      <c r="A15453" s="1">
        <v>15452</v>
      </c>
      <c r="B15453" s="8">
        <f>COUNTIF($C$2:$C15453,模板!$E$2)</f>
        <v>77</v>
      </c>
      <c r="C15453" s="2" t="str">
        <f>IFERROR(VLOOKUP(K15453,开票信息!$A:$C,3,0),"")</f>
        <v/>
      </c>
      <c r="G15453" s="3" t="str">
        <f t="shared" si="241"/>
        <v/>
      </c>
      <c r="L15453">
        <f>COUNTIF($K$2:K15453,$K15453)</f>
        <v>0</v>
      </c>
    </row>
    <row r="15454" ht="16.5" spans="1:12">
      <c r="A15454" s="1">
        <v>15453</v>
      </c>
      <c r="B15454" s="8">
        <f>COUNTIF($C$2:$C15454,模板!$E$2)</f>
        <v>77</v>
      </c>
      <c r="C15454" s="2" t="str">
        <f>IFERROR(VLOOKUP(K15454,开票信息!$A:$C,3,0),"")</f>
        <v/>
      </c>
      <c r="G15454" s="3" t="str">
        <f t="shared" si="241"/>
        <v/>
      </c>
      <c r="L15454">
        <f>COUNTIF($K$2:K15454,$K15454)</f>
        <v>0</v>
      </c>
    </row>
    <row r="15455" ht="16.5" spans="1:12">
      <c r="A15455" s="1">
        <v>15454</v>
      </c>
      <c r="B15455" s="8">
        <f>COUNTIF($C$2:$C15455,模板!$E$2)</f>
        <v>77</v>
      </c>
      <c r="C15455" s="2" t="str">
        <f>IFERROR(VLOOKUP(K15455,开票信息!$A:$C,3,0),"")</f>
        <v/>
      </c>
      <c r="G15455" s="3" t="str">
        <f t="shared" si="241"/>
        <v/>
      </c>
      <c r="L15455">
        <f>COUNTIF($K$2:K15455,$K15455)</f>
        <v>0</v>
      </c>
    </row>
    <row r="15456" ht="16.5" spans="1:12">
      <c r="A15456" s="1">
        <v>15455</v>
      </c>
      <c r="B15456" s="8">
        <f>COUNTIF($C$2:$C15456,模板!$E$2)</f>
        <v>77</v>
      </c>
      <c r="C15456" s="2" t="str">
        <f>IFERROR(VLOOKUP(K15456,开票信息!$A:$C,3,0),"")</f>
        <v/>
      </c>
      <c r="G15456" s="3" t="str">
        <f t="shared" si="241"/>
        <v/>
      </c>
      <c r="L15456">
        <f>COUNTIF($K$2:K15456,$K15456)</f>
        <v>0</v>
      </c>
    </row>
    <row r="15457" ht="16.5" spans="1:12">
      <c r="A15457" s="1">
        <v>15456</v>
      </c>
      <c r="B15457" s="8">
        <f>COUNTIF($C$2:$C15457,模板!$E$2)</f>
        <v>77</v>
      </c>
      <c r="C15457" s="2" t="str">
        <f>IFERROR(VLOOKUP(K15457,开票信息!$A:$C,3,0),"")</f>
        <v/>
      </c>
      <c r="G15457" s="3" t="str">
        <f t="shared" si="241"/>
        <v/>
      </c>
      <c r="L15457">
        <f>COUNTIF($K$2:K15457,$K15457)</f>
        <v>0</v>
      </c>
    </row>
    <row r="15458" ht="16.5" spans="1:12">
      <c r="A15458" s="1">
        <v>15457</v>
      </c>
      <c r="B15458" s="8">
        <f>COUNTIF($C$2:$C15458,模板!$E$2)</f>
        <v>77</v>
      </c>
      <c r="C15458" s="2" t="str">
        <f>IFERROR(VLOOKUP(K15458,开票信息!$A:$C,3,0),"")</f>
        <v/>
      </c>
      <c r="G15458" s="3" t="str">
        <f t="shared" si="241"/>
        <v/>
      </c>
      <c r="L15458">
        <f>COUNTIF($K$2:K15458,$K15458)</f>
        <v>0</v>
      </c>
    </row>
    <row r="15459" ht="16.5" spans="1:12">
      <c r="A15459" s="1">
        <v>15458</v>
      </c>
      <c r="B15459" s="8">
        <f>COUNTIF($C$2:$C15459,模板!$E$2)</f>
        <v>77</v>
      </c>
      <c r="C15459" s="2" t="str">
        <f>IFERROR(VLOOKUP(K15459,开票信息!$A:$C,3,0),"")</f>
        <v/>
      </c>
      <c r="G15459" s="3" t="str">
        <f t="shared" si="241"/>
        <v/>
      </c>
      <c r="L15459">
        <f>COUNTIF($K$2:K15459,$K15459)</f>
        <v>0</v>
      </c>
    </row>
    <row r="15460" ht="16.5" spans="1:12">
      <c r="A15460" s="1">
        <v>15459</v>
      </c>
      <c r="B15460" s="8">
        <f>COUNTIF($C$2:$C15460,模板!$E$2)</f>
        <v>77</v>
      </c>
      <c r="C15460" s="2" t="str">
        <f>IFERROR(VLOOKUP(K15460,开票信息!$A:$C,3,0),"")</f>
        <v/>
      </c>
      <c r="G15460" s="3" t="str">
        <f t="shared" si="241"/>
        <v/>
      </c>
      <c r="L15460">
        <f>COUNTIF($K$2:K15460,$K15460)</f>
        <v>0</v>
      </c>
    </row>
    <row r="15461" ht="16.5" spans="1:12">
      <c r="A15461" s="1">
        <v>15460</v>
      </c>
      <c r="B15461" s="8">
        <f>COUNTIF($C$2:$C15461,模板!$E$2)</f>
        <v>77</v>
      </c>
      <c r="C15461" s="2" t="str">
        <f>IFERROR(VLOOKUP(K15461,开票信息!$A:$C,3,0),"")</f>
        <v/>
      </c>
      <c r="G15461" s="3" t="str">
        <f t="shared" si="241"/>
        <v/>
      </c>
      <c r="L15461">
        <f>COUNTIF($K$2:K15461,$K15461)</f>
        <v>0</v>
      </c>
    </row>
    <row r="15462" ht="16.5" spans="1:12">
      <c r="A15462" s="1">
        <v>15461</v>
      </c>
      <c r="B15462" s="8">
        <f>COUNTIF($C$2:$C15462,模板!$E$2)</f>
        <v>77</v>
      </c>
      <c r="C15462" s="2" t="str">
        <f>IFERROR(VLOOKUP(K15462,开票信息!$A:$C,3,0),"")</f>
        <v/>
      </c>
      <c r="G15462" s="3" t="str">
        <f t="shared" si="241"/>
        <v/>
      </c>
      <c r="L15462">
        <f>COUNTIF($K$2:K15462,$K15462)</f>
        <v>0</v>
      </c>
    </row>
    <row r="15463" ht="16.5" spans="1:12">
      <c r="A15463" s="1">
        <v>15462</v>
      </c>
      <c r="B15463" s="8">
        <f>COUNTIF($C$2:$C15463,模板!$E$2)</f>
        <v>77</v>
      </c>
      <c r="C15463" s="2" t="str">
        <f>IFERROR(VLOOKUP(K15463,开票信息!$A:$C,3,0),"")</f>
        <v/>
      </c>
      <c r="G15463" s="3" t="str">
        <f t="shared" si="241"/>
        <v/>
      </c>
      <c r="L15463">
        <f>COUNTIF($K$2:K15463,$K15463)</f>
        <v>0</v>
      </c>
    </row>
    <row r="15464" ht="16.5" spans="1:12">
      <c r="A15464" s="1">
        <v>15463</v>
      </c>
      <c r="B15464" s="8">
        <f>COUNTIF($C$2:$C15464,模板!$E$2)</f>
        <v>77</v>
      </c>
      <c r="C15464" s="2" t="str">
        <f>IFERROR(VLOOKUP(K15464,开票信息!$A:$C,3,0),"")</f>
        <v/>
      </c>
      <c r="G15464" s="3" t="str">
        <f t="shared" si="241"/>
        <v/>
      </c>
      <c r="L15464">
        <f>COUNTIF($K$2:K15464,$K15464)</f>
        <v>0</v>
      </c>
    </row>
    <row r="15465" ht="16.5" spans="1:12">
      <c r="A15465" s="1">
        <v>15464</v>
      </c>
      <c r="B15465" s="8">
        <f>COUNTIF($C$2:$C15465,模板!$E$2)</f>
        <v>77</v>
      </c>
      <c r="C15465" s="2" t="str">
        <f>IFERROR(VLOOKUP(K15465,开票信息!$A:$C,3,0),"")</f>
        <v/>
      </c>
      <c r="G15465" s="3" t="str">
        <f t="shared" si="241"/>
        <v/>
      </c>
      <c r="L15465">
        <f>COUNTIF($K$2:K15465,$K15465)</f>
        <v>0</v>
      </c>
    </row>
    <row r="15466" ht="16.5" spans="1:12">
      <c r="A15466" s="1">
        <v>15465</v>
      </c>
      <c r="B15466" s="8">
        <f>COUNTIF($C$2:$C15466,模板!$E$2)</f>
        <v>77</v>
      </c>
      <c r="C15466" s="2" t="str">
        <f>IFERROR(VLOOKUP(K15466,开票信息!$A:$C,3,0),"")</f>
        <v/>
      </c>
      <c r="G15466" s="3" t="str">
        <f t="shared" si="241"/>
        <v/>
      </c>
      <c r="L15466">
        <f>COUNTIF($K$2:K15466,$K15466)</f>
        <v>0</v>
      </c>
    </row>
    <row r="15467" ht="16.5" spans="1:12">
      <c r="A15467" s="1">
        <v>15466</v>
      </c>
      <c r="B15467" s="8">
        <f>COUNTIF($C$2:$C15467,模板!$E$2)</f>
        <v>77</v>
      </c>
      <c r="C15467" s="2" t="str">
        <f>IFERROR(VLOOKUP(K15467,开票信息!$A:$C,3,0),"")</f>
        <v/>
      </c>
      <c r="G15467" s="3" t="str">
        <f t="shared" si="241"/>
        <v/>
      </c>
      <c r="L15467">
        <f>COUNTIF($K$2:K15467,$K15467)</f>
        <v>0</v>
      </c>
    </row>
    <row r="15468" ht="16.5" spans="1:12">
      <c r="A15468" s="1">
        <v>15467</v>
      </c>
      <c r="B15468" s="8">
        <f>COUNTIF($C$2:$C15468,模板!$E$2)</f>
        <v>77</v>
      </c>
      <c r="C15468" s="2" t="str">
        <f>IFERROR(VLOOKUP(K15468,开票信息!$A:$C,3,0),"")</f>
        <v/>
      </c>
      <c r="G15468" s="3" t="str">
        <f t="shared" si="241"/>
        <v/>
      </c>
      <c r="L15468">
        <f>COUNTIF($K$2:K15468,$K15468)</f>
        <v>0</v>
      </c>
    </row>
    <row r="15469" ht="16.5" spans="1:12">
      <c r="A15469" s="1">
        <v>15468</v>
      </c>
      <c r="B15469" s="8">
        <f>COUNTIF($C$2:$C15469,模板!$E$2)</f>
        <v>77</v>
      </c>
      <c r="C15469" s="2" t="str">
        <f>IFERROR(VLOOKUP(K15469,开票信息!$A:$C,3,0),"")</f>
        <v/>
      </c>
      <c r="G15469" s="3" t="str">
        <f t="shared" si="241"/>
        <v/>
      </c>
      <c r="L15469">
        <f>COUNTIF($K$2:K15469,$K15469)</f>
        <v>0</v>
      </c>
    </row>
    <row r="15470" ht="16.5" spans="1:12">
      <c r="A15470" s="1">
        <v>15469</v>
      </c>
      <c r="B15470" s="8">
        <f>COUNTIF($C$2:$C15470,模板!$E$2)</f>
        <v>77</v>
      </c>
      <c r="C15470" s="2" t="str">
        <f>IFERROR(VLOOKUP(K15470,开票信息!$A:$C,3,0),"")</f>
        <v/>
      </c>
      <c r="G15470" s="3" t="str">
        <f t="shared" si="241"/>
        <v/>
      </c>
      <c r="L15470">
        <f>COUNTIF($K$2:K15470,$K15470)</f>
        <v>0</v>
      </c>
    </row>
    <row r="15471" ht="16.5" spans="1:12">
      <c r="A15471" s="1">
        <v>15470</v>
      </c>
      <c r="B15471" s="8">
        <f>COUNTIF($C$2:$C15471,模板!$E$2)</f>
        <v>77</v>
      </c>
      <c r="C15471" s="2" t="str">
        <f>IFERROR(VLOOKUP(K15471,开票信息!$A:$C,3,0),"")</f>
        <v/>
      </c>
      <c r="G15471" s="3" t="str">
        <f t="shared" si="241"/>
        <v/>
      </c>
      <c r="L15471">
        <f>COUNTIF($K$2:K15471,$K15471)</f>
        <v>0</v>
      </c>
    </row>
    <row r="15472" ht="16.5" spans="1:12">
      <c r="A15472" s="1">
        <v>15471</v>
      </c>
      <c r="B15472" s="8">
        <f>COUNTIF($C$2:$C15472,模板!$E$2)</f>
        <v>77</v>
      </c>
      <c r="C15472" s="2" t="str">
        <f>IFERROR(VLOOKUP(K15472,开票信息!$A:$C,3,0),"")</f>
        <v/>
      </c>
      <c r="G15472" s="3" t="str">
        <f t="shared" si="241"/>
        <v/>
      </c>
      <c r="L15472">
        <f>COUNTIF($K$2:K15472,$K15472)</f>
        <v>0</v>
      </c>
    </row>
    <row r="15473" ht="16.5" spans="1:12">
      <c r="A15473" s="1">
        <v>15472</v>
      </c>
      <c r="B15473" s="8">
        <f>COUNTIF($C$2:$C15473,模板!$E$2)</f>
        <v>77</v>
      </c>
      <c r="C15473" s="2" t="str">
        <f>IFERROR(VLOOKUP(K15473,开票信息!$A:$C,3,0),"")</f>
        <v/>
      </c>
      <c r="G15473" s="3" t="str">
        <f t="shared" si="241"/>
        <v/>
      </c>
      <c r="L15473">
        <f>COUNTIF($K$2:K15473,$K15473)</f>
        <v>0</v>
      </c>
    </row>
    <row r="15474" ht="16.5" spans="1:12">
      <c r="A15474" s="1">
        <v>15473</v>
      </c>
      <c r="B15474" s="8">
        <f>COUNTIF($C$2:$C15474,模板!$E$2)</f>
        <v>77</v>
      </c>
      <c r="C15474" s="2" t="str">
        <f>IFERROR(VLOOKUP(K15474,开票信息!$A:$C,3,0),"")</f>
        <v/>
      </c>
      <c r="G15474" s="3" t="str">
        <f t="shared" si="241"/>
        <v/>
      </c>
      <c r="L15474">
        <f>COUNTIF($K$2:K15474,$K15474)</f>
        <v>0</v>
      </c>
    </row>
    <row r="15475" ht="16.5" spans="1:12">
      <c r="A15475" s="1">
        <v>15474</v>
      </c>
      <c r="B15475" s="8">
        <f>COUNTIF($C$2:$C15475,模板!$E$2)</f>
        <v>77</v>
      </c>
      <c r="C15475" s="2" t="str">
        <f>IFERROR(VLOOKUP(K15475,开票信息!$A:$C,3,0),"")</f>
        <v/>
      </c>
      <c r="G15475" s="3" t="str">
        <f t="shared" si="241"/>
        <v/>
      </c>
      <c r="L15475">
        <f>COUNTIF($K$2:K15475,$K15475)</f>
        <v>0</v>
      </c>
    </row>
    <row r="15476" ht="16.5" spans="1:12">
      <c r="A15476" s="1">
        <v>15475</v>
      </c>
      <c r="B15476" s="8">
        <f>COUNTIF($C$2:$C15476,模板!$E$2)</f>
        <v>77</v>
      </c>
      <c r="C15476" s="2" t="str">
        <f>IFERROR(VLOOKUP(K15476,开票信息!$A:$C,3,0),"")</f>
        <v/>
      </c>
      <c r="G15476" s="3" t="str">
        <f t="shared" si="241"/>
        <v/>
      </c>
      <c r="L15476">
        <f>COUNTIF($K$2:K15476,$K15476)</f>
        <v>0</v>
      </c>
    </row>
    <row r="15477" ht="16.5" spans="1:12">
      <c r="A15477" s="1">
        <v>15476</v>
      </c>
      <c r="B15477" s="8">
        <f>COUNTIF($C$2:$C15477,模板!$E$2)</f>
        <v>77</v>
      </c>
      <c r="C15477" s="2" t="str">
        <f>IFERROR(VLOOKUP(K15477,开票信息!$A:$C,3,0),"")</f>
        <v/>
      </c>
      <c r="G15477" s="3" t="str">
        <f t="shared" si="241"/>
        <v/>
      </c>
      <c r="L15477">
        <f>COUNTIF($K$2:K15477,$K15477)</f>
        <v>0</v>
      </c>
    </row>
    <row r="15478" ht="16.5" spans="1:12">
      <c r="A15478" s="1">
        <v>15477</v>
      </c>
      <c r="B15478" s="8">
        <f>COUNTIF($C$2:$C15478,模板!$E$2)</f>
        <v>77</v>
      </c>
      <c r="C15478" s="2" t="str">
        <f>IFERROR(VLOOKUP(K15478,开票信息!$A:$C,3,0),"")</f>
        <v/>
      </c>
      <c r="G15478" s="3" t="str">
        <f t="shared" si="241"/>
        <v/>
      </c>
      <c r="L15478">
        <f>COUNTIF($K$2:K15478,$K15478)</f>
        <v>0</v>
      </c>
    </row>
    <row r="15479" ht="16.5" spans="1:12">
      <c r="A15479" s="1">
        <v>15478</v>
      </c>
      <c r="B15479" s="8">
        <f>COUNTIF($C$2:$C15479,模板!$E$2)</f>
        <v>77</v>
      </c>
      <c r="C15479" s="2" t="str">
        <f>IFERROR(VLOOKUP(K15479,开票信息!$A:$C,3,0),"")</f>
        <v/>
      </c>
      <c r="G15479" s="3" t="str">
        <f t="shared" si="241"/>
        <v/>
      </c>
      <c r="L15479">
        <f>COUNTIF($K$2:K15479,$K15479)</f>
        <v>0</v>
      </c>
    </row>
    <row r="15480" ht="16.5" spans="1:12">
      <c r="A15480" s="1">
        <v>15479</v>
      </c>
      <c r="B15480" s="8">
        <f>COUNTIF($C$2:$C15480,模板!$E$2)</f>
        <v>77</v>
      </c>
      <c r="C15480" s="2" t="str">
        <f>IFERROR(VLOOKUP(K15480,开票信息!$A:$C,3,0),"")</f>
        <v/>
      </c>
      <c r="G15480" s="3" t="str">
        <f t="shared" si="241"/>
        <v/>
      </c>
      <c r="L15480">
        <f>COUNTIF($K$2:K15480,$K15480)</f>
        <v>0</v>
      </c>
    </row>
    <row r="15481" ht="16.5" spans="1:12">
      <c r="A15481" s="1">
        <v>15480</v>
      </c>
      <c r="B15481" s="8">
        <f>COUNTIF($C$2:$C15481,模板!$E$2)</f>
        <v>77</v>
      </c>
      <c r="C15481" s="2" t="str">
        <f>IFERROR(VLOOKUP(K15481,开票信息!$A:$C,3,0),"")</f>
        <v/>
      </c>
      <c r="G15481" s="3" t="str">
        <f t="shared" si="241"/>
        <v/>
      </c>
      <c r="L15481">
        <f>COUNTIF($K$2:K15481,$K15481)</f>
        <v>0</v>
      </c>
    </row>
    <row r="15482" ht="16.5" spans="1:12">
      <c r="A15482" s="1">
        <v>15481</v>
      </c>
      <c r="B15482" s="8">
        <f>COUNTIF($C$2:$C15482,模板!$E$2)</f>
        <v>77</v>
      </c>
      <c r="C15482" s="2" t="str">
        <f>IFERROR(VLOOKUP(K15482,开票信息!$A:$C,3,0),"")</f>
        <v/>
      </c>
      <c r="G15482" s="3" t="str">
        <f t="shared" si="241"/>
        <v/>
      </c>
      <c r="L15482">
        <f>COUNTIF($K$2:K15482,$K15482)</f>
        <v>0</v>
      </c>
    </row>
    <row r="15483" ht="16.5" spans="1:12">
      <c r="A15483" s="1">
        <v>15482</v>
      </c>
      <c r="B15483" s="8">
        <f>COUNTIF($C$2:$C15483,模板!$E$2)</f>
        <v>77</v>
      </c>
      <c r="C15483" s="2" t="str">
        <f>IFERROR(VLOOKUP(K15483,开票信息!$A:$C,3,0),"")</f>
        <v/>
      </c>
      <c r="G15483" s="3" t="str">
        <f t="shared" si="241"/>
        <v/>
      </c>
      <c r="L15483">
        <f>COUNTIF($K$2:K15483,$K15483)</f>
        <v>0</v>
      </c>
    </row>
    <row r="15484" ht="16.5" spans="1:12">
      <c r="A15484" s="1">
        <v>15483</v>
      </c>
      <c r="B15484" s="8">
        <f>COUNTIF($C$2:$C15484,模板!$E$2)</f>
        <v>77</v>
      </c>
      <c r="C15484" s="2" t="str">
        <f>IFERROR(VLOOKUP(K15484,开票信息!$A:$C,3,0),"")</f>
        <v/>
      </c>
      <c r="G15484" s="3" t="str">
        <f t="shared" si="241"/>
        <v/>
      </c>
      <c r="L15484">
        <f>COUNTIF($K$2:K15484,$K15484)</f>
        <v>0</v>
      </c>
    </row>
    <row r="15485" ht="16.5" spans="1:12">
      <c r="A15485" s="1">
        <v>15484</v>
      </c>
      <c r="B15485" s="8">
        <f>COUNTIF($C$2:$C15485,模板!$E$2)</f>
        <v>77</v>
      </c>
      <c r="C15485" s="2" t="str">
        <f>IFERROR(VLOOKUP(K15485,开票信息!$A:$C,3,0),"")</f>
        <v/>
      </c>
      <c r="G15485" s="3" t="str">
        <f t="shared" si="241"/>
        <v/>
      </c>
      <c r="L15485">
        <f>COUNTIF($K$2:K15485,$K15485)</f>
        <v>0</v>
      </c>
    </row>
    <row r="15486" ht="16.5" spans="1:12">
      <c r="A15486" s="1">
        <v>15485</v>
      </c>
      <c r="B15486" s="8">
        <f>COUNTIF($C$2:$C15486,模板!$E$2)</f>
        <v>77</v>
      </c>
      <c r="C15486" s="2" t="str">
        <f>IFERROR(VLOOKUP(K15486,开票信息!$A:$C,3,0),"")</f>
        <v/>
      </c>
      <c r="G15486" s="3" t="str">
        <f t="shared" si="241"/>
        <v/>
      </c>
      <c r="L15486">
        <f>COUNTIF($K$2:K15486,$K15486)</f>
        <v>0</v>
      </c>
    </row>
    <row r="15487" ht="16.5" spans="1:12">
      <c r="A15487" s="1">
        <v>15486</v>
      </c>
      <c r="B15487" s="8">
        <f>COUNTIF($C$2:$C15487,模板!$E$2)</f>
        <v>77</v>
      </c>
      <c r="C15487" s="2" t="str">
        <f>IFERROR(VLOOKUP(K15487,开票信息!$A:$C,3,0),"")</f>
        <v/>
      </c>
      <c r="G15487" s="3" t="str">
        <f t="shared" si="241"/>
        <v/>
      </c>
      <c r="L15487">
        <f>COUNTIF($K$2:K15487,$K15487)</f>
        <v>0</v>
      </c>
    </row>
    <row r="15488" ht="16.5" spans="1:12">
      <c r="A15488" s="1">
        <v>15487</v>
      </c>
      <c r="B15488" s="8">
        <f>COUNTIF($C$2:$C15488,模板!$E$2)</f>
        <v>77</v>
      </c>
      <c r="C15488" s="2" t="str">
        <f>IFERROR(VLOOKUP(K15488,开票信息!$A:$C,3,0),"")</f>
        <v/>
      </c>
      <c r="G15488" s="3" t="str">
        <f t="shared" si="241"/>
        <v/>
      </c>
      <c r="L15488">
        <f>COUNTIF($K$2:K15488,$K15488)</f>
        <v>0</v>
      </c>
    </row>
    <row r="15489" ht="16.5" spans="1:12">
      <c r="A15489" s="1">
        <v>15488</v>
      </c>
      <c r="B15489" s="8">
        <f>COUNTIF($C$2:$C15489,模板!$E$2)</f>
        <v>77</v>
      </c>
      <c r="C15489" s="2" t="str">
        <f>IFERROR(VLOOKUP(K15489,开票信息!$A:$C,3,0),"")</f>
        <v/>
      </c>
      <c r="G15489" s="3" t="str">
        <f t="shared" si="241"/>
        <v/>
      </c>
      <c r="L15489">
        <f>COUNTIF($K$2:K15489,$K15489)</f>
        <v>0</v>
      </c>
    </row>
    <row r="15490" ht="16.5" spans="1:12">
      <c r="A15490" s="1">
        <v>15489</v>
      </c>
      <c r="B15490" s="8">
        <f>COUNTIF($C$2:$C15490,模板!$E$2)</f>
        <v>77</v>
      </c>
      <c r="C15490" s="2" t="str">
        <f>IFERROR(VLOOKUP(K15490,开票信息!$A:$C,3,0),"")</f>
        <v/>
      </c>
      <c r="G15490" s="3" t="str">
        <f t="shared" si="241"/>
        <v/>
      </c>
      <c r="L15490">
        <f>COUNTIF($K$2:K15490,$K15490)</f>
        <v>0</v>
      </c>
    </row>
    <row r="15491" ht="16.5" spans="1:12">
      <c r="A15491" s="1">
        <v>15490</v>
      </c>
      <c r="B15491" s="8">
        <f>COUNTIF($C$2:$C15491,模板!$E$2)</f>
        <v>77</v>
      </c>
      <c r="C15491" s="2" t="str">
        <f>IFERROR(VLOOKUP(K15491,开票信息!$A:$C,3,0),"")</f>
        <v/>
      </c>
      <c r="G15491" s="3" t="str">
        <f t="shared" ref="G15491:G15554" si="242">IFERROR(H15491/F15491,"")</f>
        <v/>
      </c>
      <c r="L15491">
        <f>COUNTIF($K$2:K15491,$K15491)</f>
        <v>0</v>
      </c>
    </row>
    <row r="15492" ht="16.5" spans="1:12">
      <c r="A15492" s="1">
        <v>15491</v>
      </c>
      <c r="B15492" s="8">
        <f>COUNTIF($C$2:$C15492,模板!$E$2)</f>
        <v>77</v>
      </c>
      <c r="C15492" s="2" t="str">
        <f>IFERROR(VLOOKUP(K15492,开票信息!$A:$C,3,0),"")</f>
        <v/>
      </c>
      <c r="G15492" s="3" t="str">
        <f t="shared" si="242"/>
        <v/>
      </c>
      <c r="L15492">
        <f>COUNTIF($K$2:K15492,$K15492)</f>
        <v>0</v>
      </c>
    </row>
    <row r="15493" ht="16.5" spans="1:12">
      <c r="A15493" s="1">
        <v>15492</v>
      </c>
      <c r="B15493" s="8">
        <f>COUNTIF($C$2:$C15493,模板!$E$2)</f>
        <v>77</v>
      </c>
      <c r="C15493" s="2" t="str">
        <f>IFERROR(VLOOKUP(K15493,开票信息!$A:$C,3,0),"")</f>
        <v/>
      </c>
      <c r="G15493" s="3" t="str">
        <f t="shared" si="242"/>
        <v/>
      </c>
      <c r="L15493">
        <f>COUNTIF($K$2:K15493,$K15493)</f>
        <v>0</v>
      </c>
    </row>
    <row r="15494" ht="16.5" spans="1:12">
      <c r="A15494" s="1">
        <v>15493</v>
      </c>
      <c r="B15494" s="8">
        <f>COUNTIF($C$2:$C15494,模板!$E$2)</f>
        <v>77</v>
      </c>
      <c r="C15494" s="2" t="str">
        <f>IFERROR(VLOOKUP(K15494,开票信息!$A:$C,3,0),"")</f>
        <v/>
      </c>
      <c r="G15494" s="3" t="str">
        <f t="shared" si="242"/>
        <v/>
      </c>
      <c r="L15494">
        <f>COUNTIF($K$2:K15494,$K15494)</f>
        <v>0</v>
      </c>
    </row>
    <row r="15495" ht="16.5" spans="1:12">
      <c r="A15495" s="1">
        <v>15494</v>
      </c>
      <c r="B15495" s="8">
        <f>COUNTIF($C$2:$C15495,模板!$E$2)</f>
        <v>77</v>
      </c>
      <c r="C15495" s="2" t="str">
        <f>IFERROR(VLOOKUP(K15495,开票信息!$A:$C,3,0),"")</f>
        <v/>
      </c>
      <c r="G15495" s="3" t="str">
        <f t="shared" si="242"/>
        <v/>
      </c>
      <c r="L15495">
        <f>COUNTIF($K$2:K15495,$K15495)</f>
        <v>0</v>
      </c>
    </row>
    <row r="15496" ht="16.5" spans="1:12">
      <c r="A15496" s="1">
        <v>15495</v>
      </c>
      <c r="B15496" s="8">
        <f>COUNTIF($C$2:$C15496,模板!$E$2)</f>
        <v>77</v>
      </c>
      <c r="C15496" s="2" t="str">
        <f>IFERROR(VLOOKUP(K15496,开票信息!$A:$C,3,0),"")</f>
        <v/>
      </c>
      <c r="G15496" s="3" t="str">
        <f t="shared" si="242"/>
        <v/>
      </c>
      <c r="L15496">
        <f>COUNTIF($K$2:K15496,$K15496)</f>
        <v>0</v>
      </c>
    </row>
    <row r="15497" ht="16.5" spans="1:12">
      <c r="A15497" s="1">
        <v>15496</v>
      </c>
      <c r="B15497" s="8">
        <f>COUNTIF($C$2:$C15497,模板!$E$2)</f>
        <v>77</v>
      </c>
      <c r="C15497" s="2" t="str">
        <f>IFERROR(VLOOKUP(K15497,开票信息!$A:$C,3,0),"")</f>
        <v/>
      </c>
      <c r="G15497" s="3" t="str">
        <f t="shared" si="242"/>
        <v/>
      </c>
      <c r="L15497">
        <f>COUNTIF($K$2:K15497,$K15497)</f>
        <v>0</v>
      </c>
    </row>
    <row r="15498" ht="16.5" spans="1:12">
      <c r="A15498" s="1">
        <v>15497</v>
      </c>
      <c r="B15498" s="8">
        <f>COUNTIF($C$2:$C15498,模板!$E$2)</f>
        <v>77</v>
      </c>
      <c r="C15498" s="2" t="str">
        <f>IFERROR(VLOOKUP(K15498,开票信息!$A:$C,3,0),"")</f>
        <v/>
      </c>
      <c r="G15498" s="3" t="str">
        <f t="shared" si="242"/>
        <v/>
      </c>
      <c r="L15498">
        <f>COUNTIF($K$2:K15498,$K15498)</f>
        <v>0</v>
      </c>
    </row>
    <row r="15499" ht="16.5" spans="1:12">
      <c r="A15499" s="1">
        <v>15498</v>
      </c>
      <c r="B15499" s="8">
        <f>COUNTIF($C$2:$C15499,模板!$E$2)</f>
        <v>77</v>
      </c>
      <c r="C15499" s="2" t="str">
        <f>IFERROR(VLOOKUP(K15499,开票信息!$A:$C,3,0),"")</f>
        <v/>
      </c>
      <c r="G15499" s="3" t="str">
        <f t="shared" si="242"/>
        <v/>
      </c>
      <c r="L15499">
        <f>COUNTIF($K$2:K15499,$K15499)</f>
        <v>0</v>
      </c>
    </row>
    <row r="15500" ht="16.5" spans="1:12">
      <c r="A15500" s="1">
        <v>15499</v>
      </c>
      <c r="B15500" s="8">
        <f>COUNTIF($C$2:$C15500,模板!$E$2)</f>
        <v>77</v>
      </c>
      <c r="C15500" s="2" t="str">
        <f>IFERROR(VLOOKUP(K15500,开票信息!$A:$C,3,0),"")</f>
        <v/>
      </c>
      <c r="G15500" s="3" t="str">
        <f t="shared" si="242"/>
        <v/>
      </c>
      <c r="L15500">
        <f>COUNTIF($K$2:K15500,$K15500)</f>
        <v>0</v>
      </c>
    </row>
    <row r="15501" ht="16.5" spans="1:12">
      <c r="A15501" s="1">
        <v>15500</v>
      </c>
      <c r="B15501" s="8">
        <f>COUNTIF($C$2:$C15501,模板!$E$2)</f>
        <v>77</v>
      </c>
      <c r="C15501" s="2" t="str">
        <f>IFERROR(VLOOKUP(K15501,开票信息!$A:$C,3,0),"")</f>
        <v/>
      </c>
      <c r="G15501" s="3" t="str">
        <f t="shared" si="242"/>
        <v/>
      </c>
      <c r="L15501">
        <f>COUNTIF($K$2:K15501,$K15501)</f>
        <v>0</v>
      </c>
    </row>
    <row r="15502" ht="16.5" spans="1:12">
      <c r="A15502" s="1">
        <v>15501</v>
      </c>
      <c r="B15502" s="8">
        <f>COUNTIF($C$2:$C15502,模板!$E$2)</f>
        <v>77</v>
      </c>
      <c r="C15502" s="2" t="str">
        <f>IFERROR(VLOOKUP(K15502,开票信息!$A:$C,3,0),"")</f>
        <v/>
      </c>
      <c r="G15502" s="3" t="str">
        <f t="shared" si="242"/>
        <v/>
      </c>
      <c r="L15502">
        <f>COUNTIF($K$2:K15502,$K15502)</f>
        <v>0</v>
      </c>
    </row>
    <row r="15503" ht="16.5" spans="1:12">
      <c r="A15503" s="1">
        <v>15502</v>
      </c>
      <c r="B15503" s="8">
        <f>COUNTIF($C$2:$C15503,模板!$E$2)</f>
        <v>77</v>
      </c>
      <c r="C15503" s="2" t="str">
        <f>IFERROR(VLOOKUP(K15503,开票信息!$A:$C,3,0),"")</f>
        <v/>
      </c>
      <c r="G15503" s="3" t="str">
        <f t="shared" si="242"/>
        <v/>
      </c>
      <c r="L15503">
        <f>COUNTIF($K$2:K15503,$K15503)</f>
        <v>0</v>
      </c>
    </row>
    <row r="15504" ht="16.5" spans="1:12">
      <c r="A15504" s="1">
        <v>15503</v>
      </c>
      <c r="B15504" s="8">
        <f>COUNTIF($C$2:$C15504,模板!$E$2)</f>
        <v>77</v>
      </c>
      <c r="C15504" s="2" t="str">
        <f>IFERROR(VLOOKUP(K15504,开票信息!$A:$C,3,0),"")</f>
        <v/>
      </c>
      <c r="G15504" s="3" t="str">
        <f t="shared" si="242"/>
        <v/>
      </c>
      <c r="L15504">
        <f>COUNTIF($K$2:K15504,$K15504)</f>
        <v>0</v>
      </c>
    </row>
    <row r="15505" ht="16.5" spans="1:12">
      <c r="A15505" s="1">
        <v>15504</v>
      </c>
      <c r="B15505" s="8">
        <f>COUNTIF($C$2:$C15505,模板!$E$2)</f>
        <v>77</v>
      </c>
      <c r="C15505" s="2" t="str">
        <f>IFERROR(VLOOKUP(K15505,开票信息!$A:$C,3,0),"")</f>
        <v/>
      </c>
      <c r="G15505" s="3" t="str">
        <f t="shared" si="242"/>
        <v/>
      </c>
      <c r="L15505">
        <f>COUNTIF($K$2:K15505,$K15505)</f>
        <v>0</v>
      </c>
    </row>
    <row r="15506" ht="16.5" spans="1:12">
      <c r="A15506" s="1">
        <v>15505</v>
      </c>
      <c r="B15506" s="8">
        <f>COUNTIF($C$2:$C15506,模板!$E$2)</f>
        <v>77</v>
      </c>
      <c r="C15506" s="2" t="str">
        <f>IFERROR(VLOOKUP(K15506,开票信息!$A:$C,3,0),"")</f>
        <v/>
      </c>
      <c r="G15506" s="3" t="str">
        <f t="shared" si="242"/>
        <v/>
      </c>
      <c r="L15506">
        <f>COUNTIF($K$2:K15506,$K15506)</f>
        <v>0</v>
      </c>
    </row>
    <row r="15507" ht="16.5" spans="1:12">
      <c r="A15507" s="1">
        <v>15506</v>
      </c>
      <c r="B15507" s="8">
        <f>COUNTIF($C$2:$C15507,模板!$E$2)</f>
        <v>77</v>
      </c>
      <c r="C15507" s="2" t="str">
        <f>IFERROR(VLOOKUP(K15507,开票信息!$A:$C,3,0),"")</f>
        <v/>
      </c>
      <c r="G15507" s="3" t="str">
        <f t="shared" si="242"/>
        <v/>
      </c>
      <c r="L15507">
        <f>COUNTIF($K$2:K15507,$K15507)</f>
        <v>0</v>
      </c>
    </row>
    <row r="15508" ht="16.5" spans="1:12">
      <c r="A15508" s="1">
        <v>15507</v>
      </c>
      <c r="B15508" s="8">
        <f>COUNTIF($C$2:$C15508,模板!$E$2)</f>
        <v>77</v>
      </c>
      <c r="C15508" s="2" t="str">
        <f>IFERROR(VLOOKUP(K15508,开票信息!$A:$C,3,0),"")</f>
        <v/>
      </c>
      <c r="G15508" s="3" t="str">
        <f t="shared" si="242"/>
        <v/>
      </c>
      <c r="L15508">
        <f>COUNTIF($K$2:K15508,$K15508)</f>
        <v>0</v>
      </c>
    </row>
    <row r="15509" ht="16.5" spans="1:12">
      <c r="A15509" s="1">
        <v>15508</v>
      </c>
      <c r="B15509" s="8">
        <f>COUNTIF($C$2:$C15509,模板!$E$2)</f>
        <v>77</v>
      </c>
      <c r="C15509" s="2" t="str">
        <f>IFERROR(VLOOKUP(K15509,开票信息!$A:$C,3,0),"")</f>
        <v/>
      </c>
      <c r="G15509" s="3" t="str">
        <f t="shared" si="242"/>
        <v/>
      </c>
      <c r="L15509">
        <f>COUNTIF($K$2:K15509,$K15509)</f>
        <v>0</v>
      </c>
    </row>
    <row r="15510" ht="16.5" spans="1:12">
      <c r="A15510" s="1">
        <v>15509</v>
      </c>
      <c r="B15510" s="8">
        <f>COUNTIF($C$2:$C15510,模板!$E$2)</f>
        <v>77</v>
      </c>
      <c r="C15510" s="2" t="str">
        <f>IFERROR(VLOOKUP(K15510,开票信息!$A:$C,3,0),"")</f>
        <v/>
      </c>
      <c r="G15510" s="3" t="str">
        <f t="shared" si="242"/>
        <v/>
      </c>
      <c r="L15510">
        <f>COUNTIF($K$2:K15510,$K15510)</f>
        <v>0</v>
      </c>
    </row>
    <row r="15511" ht="16.5" spans="1:12">
      <c r="A15511" s="1">
        <v>15510</v>
      </c>
      <c r="B15511" s="8">
        <f>COUNTIF($C$2:$C15511,模板!$E$2)</f>
        <v>77</v>
      </c>
      <c r="C15511" s="2" t="str">
        <f>IFERROR(VLOOKUP(K15511,开票信息!$A:$C,3,0),"")</f>
        <v/>
      </c>
      <c r="G15511" s="3" t="str">
        <f t="shared" si="242"/>
        <v/>
      </c>
      <c r="L15511">
        <f>COUNTIF($K$2:K15511,$K15511)</f>
        <v>0</v>
      </c>
    </row>
    <row r="15512" ht="16.5" spans="1:12">
      <c r="A15512" s="1">
        <v>15511</v>
      </c>
      <c r="B15512" s="8">
        <f>COUNTIF($C$2:$C15512,模板!$E$2)</f>
        <v>77</v>
      </c>
      <c r="C15512" s="2" t="str">
        <f>IFERROR(VLOOKUP(K15512,开票信息!$A:$C,3,0),"")</f>
        <v/>
      </c>
      <c r="G15512" s="3" t="str">
        <f t="shared" si="242"/>
        <v/>
      </c>
      <c r="L15512">
        <f>COUNTIF($K$2:K15512,$K15512)</f>
        <v>0</v>
      </c>
    </row>
    <row r="15513" ht="16.5" spans="1:12">
      <c r="A15513" s="1">
        <v>15512</v>
      </c>
      <c r="B15513" s="8">
        <f>COUNTIF($C$2:$C15513,模板!$E$2)</f>
        <v>77</v>
      </c>
      <c r="C15513" s="2" t="str">
        <f>IFERROR(VLOOKUP(K15513,开票信息!$A:$C,3,0),"")</f>
        <v/>
      </c>
      <c r="G15513" s="3" t="str">
        <f t="shared" si="242"/>
        <v/>
      </c>
      <c r="L15513">
        <f>COUNTIF($K$2:K15513,$K15513)</f>
        <v>0</v>
      </c>
    </row>
    <row r="15514" ht="16.5" spans="1:12">
      <c r="A15514" s="1">
        <v>15513</v>
      </c>
      <c r="B15514" s="8">
        <f>COUNTIF($C$2:$C15514,模板!$E$2)</f>
        <v>77</v>
      </c>
      <c r="C15514" s="2" t="str">
        <f>IFERROR(VLOOKUP(K15514,开票信息!$A:$C,3,0),"")</f>
        <v/>
      </c>
      <c r="G15514" s="3" t="str">
        <f t="shared" si="242"/>
        <v/>
      </c>
      <c r="L15514">
        <f>COUNTIF($K$2:K15514,$K15514)</f>
        <v>0</v>
      </c>
    </row>
    <row r="15515" ht="16.5" spans="1:12">
      <c r="A15515" s="1">
        <v>15514</v>
      </c>
      <c r="B15515" s="8">
        <f>COUNTIF($C$2:$C15515,模板!$E$2)</f>
        <v>77</v>
      </c>
      <c r="C15515" s="2" t="str">
        <f>IFERROR(VLOOKUP(K15515,开票信息!$A:$C,3,0),"")</f>
        <v/>
      </c>
      <c r="G15515" s="3" t="str">
        <f t="shared" si="242"/>
        <v/>
      </c>
      <c r="L15515">
        <f>COUNTIF($K$2:K15515,$K15515)</f>
        <v>0</v>
      </c>
    </row>
    <row r="15516" ht="16.5" spans="1:12">
      <c r="A15516" s="1">
        <v>15515</v>
      </c>
      <c r="B15516" s="8">
        <f>COUNTIF($C$2:$C15516,模板!$E$2)</f>
        <v>77</v>
      </c>
      <c r="C15516" s="2" t="str">
        <f>IFERROR(VLOOKUP(K15516,开票信息!$A:$C,3,0),"")</f>
        <v/>
      </c>
      <c r="G15516" s="3" t="str">
        <f t="shared" si="242"/>
        <v/>
      </c>
      <c r="L15516">
        <f>COUNTIF($K$2:K15516,$K15516)</f>
        <v>0</v>
      </c>
    </row>
    <row r="15517" ht="16.5" spans="1:12">
      <c r="A15517" s="1">
        <v>15516</v>
      </c>
      <c r="B15517" s="8">
        <f>COUNTIF($C$2:$C15517,模板!$E$2)</f>
        <v>77</v>
      </c>
      <c r="C15517" s="2" t="str">
        <f>IFERROR(VLOOKUP(K15517,开票信息!$A:$C,3,0),"")</f>
        <v/>
      </c>
      <c r="G15517" s="3" t="str">
        <f t="shared" si="242"/>
        <v/>
      </c>
      <c r="L15517">
        <f>COUNTIF($K$2:K15517,$K15517)</f>
        <v>0</v>
      </c>
    </row>
    <row r="15518" ht="16.5" spans="1:12">
      <c r="A15518" s="1">
        <v>15517</v>
      </c>
      <c r="B15518" s="8">
        <f>COUNTIF($C$2:$C15518,模板!$E$2)</f>
        <v>77</v>
      </c>
      <c r="C15518" s="2" t="str">
        <f>IFERROR(VLOOKUP(K15518,开票信息!$A:$C,3,0),"")</f>
        <v/>
      </c>
      <c r="G15518" s="3" t="str">
        <f t="shared" si="242"/>
        <v/>
      </c>
      <c r="L15518">
        <f>COUNTIF($K$2:K15518,$K15518)</f>
        <v>0</v>
      </c>
    </row>
    <row r="15519" ht="16.5" spans="1:12">
      <c r="A15519" s="1">
        <v>15518</v>
      </c>
      <c r="B15519" s="8">
        <f>COUNTIF($C$2:$C15519,模板!$E$2)</f>
        <v>77</v>
      </c>
      <c r="C15519" s="2" t="str">
        <f>IFERROR(VLOOKUP(K15519,开票信息!$A:$C,3,0),"")</f>
        <v/>
      </c>
      <c r="G15519" s="3" t="str">
        <f t="shared" si="242"/>
        <v/>
      </c>
      <c r="L15519">
        <f>COUNTIF($K$2:K15519,$K15519)</f>
        <v>0</v>
      </c>
    </row>
    <row r="15520" ht="16.5" spans="1:12">
      <c r="A15520" s="1">
        <v>15519</v>
      </c>
      <c r="B15520" s="8">
        <f>COUNTIF($C$2:$C15520,模板!$E$2)</f>
        <v>77</v>
      </c>
      <c r="C15520" s="2" t="str">
        <f>IFERROR(VLOOKUP(K15520,开票信息!$A:$C,3,0),"")</f>
        <v/>
      </c>
      <c r="G15520" s="3" t="str">
        <f t="shared" si="242"/>
        <v/>
      </c>
      <c r="L15520">
        <f>COUNTIF($K$2:K15520,$K15520)</f>
        <v>0</v>
      </c>
    </row>
    <row r="15521" ht="16.5" spans="1:12">
      <c r="A15521" s="1">
        <v>15520</v>
      </c>
      <c r="B15521" s="8">
        <f>COUNTIF($C$2:$C15521,模板!$E$2)</f>
        <v>77</v>
      </c>
      <c r="C15521" s="2" t="str">
        <f>IFERROR(VLOOKUP(K15521,开票信息!$A:$C,3,0),"")</f>
        <v/>
      </c>
      <c r="G15521" s="3" t="str">
        <f t="shared" si="242"/>
        <v/>
      </c>
      <c r="L15521">
        <f>COUNTIF($K$2:K15521,$K15521)</f>
        <v>0</v>
      </c>
    </row>
    <row r="15522" ht="16.5" spans="1:12">
      <c r="A15522" s="1">
        <v>15521</v>
      </c>
      <c r="B15522" s="8">
        <f>COUNTIF($C$2:$C15522,模板!$E$2)</f>
        <v>77</v>
      </c>
      <c r="C15522" s="2" t="str">
        <f>IFERROR(VLOOKUP(K15522,开票信息!$A:$C,3,0),"")</f>
        <v/>
      </c>
      <c r="G15522" s="3" t="str">
        <f t="shared" si="242"/>
        <v/>
      </c>
      <c r="L15522">
        <f>COUNTIF($K$2:K15522,$K15522)</f>
        <v>0</v>
      </c>
    </row>
    <row r="15523" ht="16.5" spans="1:12">
      <c r="A15523" s="1">
        <v>15522</v>
      </c>
      <c r="B15523" s="8">
        <f>COUNTIF($C$2:$C15523,模板!$E$2)</f>
        <v>77</v>
      </c>
      <c r="C15523" s="2" t="str">
        <f>IFERROR(VLOOKUP(K15523,开票信息!$A:$C,3,0),"")</f>
        <v/>
      </c>
      <c r="G15523" s="3" t="str">
        <f t="shared" si="242"/>
        <v/>
      </c>
      <c r="L15523">
        <f>COUNTIF($K$2:K15523,$K15523)</f>
        <v>0</v>
      </c>
    </row>
    <row r="15524" ht="16.5" spans="1:12">
      <c r="A15524" s="1">
        <v>15523</v>
      </c>
      <c r="B15524" s="8">
        <f>COUNTIF($C$2:$C15524,模板!$E$2)</f>
        <v>77</v>
      </c>
      <c r="C15524" s="2" t="str">
        <f>IFERROR(VLOOKUP(K15524,开票信息!$A:$C,3,0),"")</f>
        <v/>
      </c>
      <c r="G15524" s="3" t="str">
        <f t="shared" si="242"/>
        <v/>
      </c>
      <c r="L15524">
        <f>COUNTIF($K$2:K15524,$K15524)</f>
        <v>0</v>
      </c>
    </row>
    <row r="15525" ht="16.5" spans="1:12">
      <c r="A15525" s="1">
        <v>15524</v>
      </c>
      <c r="B15525" s="8">
        <f>COUNTIF($C$2:$C15525,模板!$E$2)</f>
        <v>77</v>
      </c>
      <c r="C15525" s="2" t="str">
        <f>IFERROR(VLOOKUP(K15525,开票信息!$A:$C,3,0),"")</f>
        <v/>
      </c>
      <c r="G15525" s="3" t="str">
        <f t="shared" si="242"/>
        <v/>
      </c>
      <c r="L15525">
        <f>COUNTIF($K$2:K15525,$K15525)</f>
        <v>0</v>
      </c>
    </row>
    <row r="15526" ht="16.5" spans="1:12">
      <c r="A15526" s="1">
        <v>15525</v>
      </c>
      <c r="B15526" s="8">
        <f>COUNTIF($C$2:$C15526,模板!$E$2)</f>
        <v>77</v>
      </c>
      <c r="C15526" s="2" t="str">
        <f>IFERROR(VLOOKUP(K15526,开票信息!$A:$C,3,0),"")</f>
        <v/>
      </c>
      <c r="G15526" s="3" t="str">
        <f t="shared" si="242"/>
        <v/>
      </c>
      <c r="L15526">
        <f>COUNTIF($K$2:K15526,$K15526)</f>
        <v>0</v>
      </c>
    </row>
    <row r="15527" ht="16.5" spans="1:12">
      <c r="A15527" s="1">
        <v>15526</v>
      </c>
      <c r="B15527" s="8">
        <f>COUNTIF($C$2:$C15527,模板!$E$2)</f>
        <v>77</v>
      </c>
      <c r="C15527" s="2" t="str">
        <f>IFERROR(VLOOKUP(K15527,开票信息!$A:$C,3,0),"")</f>
        <v/>
      </c>
      <c r="G15527" s="3" t="str">
        <f t="shared" si="242"/>
        <v/>
      </c>
      <c r="L15527">
        <f>COUNTIF($K$2:K15527,$K15527)</f>
        <v>0</v>
      </c>
    </row>
    <row r="15528" ht="16.5" spans="1:12">
      <c r="A15528" s="1">
        <v>15527</v>
      </c>
      <c r="B15528" s="8">
        <f>COUNTIF($C$2:$C15528,模板!$E$2)</f>
        <v>77</v>
      </c>
      <c r="C15528" s="2" t="str">
        <f>IFERROR(VLOOKUP(K15528,开票信息!$A:$C,3,0),"")</f>
        <v/>
      </c>
      <c r="G15528" s="3" t="str">
        <f t="shared" si="242"/>
        <v/>
      </c>
      <c r="L15528">
        <f>COUNTIF($K$2:K15528,$K15528)</f>
        <v>0</v>
      </c>
    </row>
    <row r="15529" ht="16.5" spans="1:12">
      <c r="A15529" s="1">
        <v>15528</v>
      </c>
      <c r="B15529" s="8">
        <f>COUNTIF($C$2:$C15529,模板!$E$2)</f>
        <v>77</v>
      </c>
      <c r="C15529" s="2" t="str">
        <f>IFERROR(VLOOKUP(K15529,开票信息!$A:$C,3,0),"")</f>
        <v/>
      </c>
      <c r="G15529" s="3" t="str">
        <f t="shared" si="242"/>
        <v/>
      </c>
      <c r="L15529">
        <f>COUNTIF($K$2:K15529,$K15529)</f>
        <v>0</v>
      </c>
    </row>
    <row r="15530" ht="16.5" spans="1:12">
      <c r="A15530" s="1">
        <v>15529</v>
      </c>
      <c r="B15530" s="8">
        <f>COUNTIF($C$2:$C15530,模板!$E$2)</f>
        <v>77</v>
      </c>
      <c r="C15530" s="2" t="str">
        <f>IFERROR(VLOOKUP(K15530,开票信息!$A:$C,3,0),"")</f>
        <v/>
      </c>
      <c r="G15530" s="3" t="str">
        <f t="shared" si="242"/>
        <v/>
      </c>
      <c r="L15530">
        <f>COUNTIF($K$2:K15530,$K15530)</f>
        <v>0</v>
      </c>
    </row>
    <row r="15531" ht="16.5" spans="1:12">
      <c r="A15531" s="1">
        <v>15530</v>
      </c>
      <c r="B15531" s="8">
        <f>COUNTIF($C$2:$C15531,模板!$E$2)</f>
        <v>77</v>
      </c>
      <c r="C15531" s="2" t="str">
        <f>IFERROR(VLOOKUP(K15531,开票信息!$A:$C,3,0),"")</f>
        <v/>
      </c>
      <c r="G15531" s="3" t="str">
        <f t="shared" si="242"/>
        <v/>
      </c>
      <c r="L15531">
        <f>COUNTIF($K$2:K15531,$K15531)</f>
        <v>0</v>
      </c>
    </row>
    <row r="15532" ht="16.5" spans="1:12">
      <c r="A15532" s="1">
        <v>15531</v>
      </c>
      <c r="B15532" s="8">
        <f>COUNTIF($C$2:$C15532,模板!$E$2)</f>
        <v>77</v>
      </c>
      <c r="C15532" s="2" t="str">
        <f>IFERROR(VLOOKUP(K15532,开票信息!$A:$C,3,0),"")</f>
        <v/>
      </c>
      <c r="G15532" s="3" t="str">
        <f t="shared" si="242"/>
        <v/>
      </c>
      <c r="L15532">
        <f>COUNTIF($K$2:K15532,$K15532)</f>
        <v>0</v>
      </c>
    </row>
    <row r="15533" ht="16.5" spans="1:12">
      <c r="A15533" s="1">
        <v>15532</v>
      </c>
      <c r="B15533" s="8">
        <f>COUNTIF($C$2:$C15533,模板!$E$2)</f>
        <v>77</v>
      </c>
      <c r="C15533" s="2" t="str">
        <f>IFERROR(VLOOKUP(K15533,开票信息!$A:$C,3,0),"")</f>
        <v/>
      </c>
      <c r="G15533" s="3" t="str">
        <f t="shared" si="242"/>
        <v/>
      </c>
      <c r="L15533">
        <f>COUNTIF($K$2:K15533,$K15533)</f>
        <v>0</v>
      </c>
    </row>
    <row r="15534" ht="16.5" spans="1:12">
      <c r="A15534" s="1">
        <v>15533</v>
      </c>
      <c r="B15534" s="8">
        <f>COUNTIF($C$2:$C15534,模板!$E$2)</f>
        <v>77</v>
      </c>
      <c r="C15534" s="2" t="str">
        <f>IFERROR(VLOOKUP(K15534,开票信息!$A:$C,3,0),"")</f>
        <v/>
      </c>
      <c r="G15534" s="3" t="str">
        <f t="shared" si="242"/>
        <v/>
      </c>
      <c r="L15534">
        <f>COUNTIF($K$2:K15534,$K15534)</f>
        <v>0</v>
      </c>
    </row>
    <row r="15535" ht="16.5" spans="1:12">
      <c r="A15535" s="1">
        <v>15534</v>
      </c>
      <c r="B15535" s="8">
        <f>COUNTIF($C$2:$C15535,模板!$E$2)</f>
        <v>77</v>
      </c>
      <c r="C15535" s="2" t="str">
        <f>IFERROR(VLOOKUP(K15535,开票信息!$A:$C,3,0),"")</f>
        <v/>
      </c>
      <c r="G15535" s="3" t="str">
        <f t="shared" si="242"/>
        <v/>
      </c>
      <c r="L15535">
        <f>COUNTIF($K$2:K15535,$K15535)</f>
        <v>0</v>
      </c>
    </row>
    <row r="15536" ht="16.5" spans="1:12">
      <c r="A15536" s="1">
        <v>15535</v>
      </c>
      <c r="B15536" s="8">
        <f>COUNTIF($C$2:$C15536,模板!$E$2)</f>
        <v>77</v>
      </c>
      <c r="C15536" s="2" t="str">
        <f>IFERROR(VLOOKUP(K15536,开票信息!$A:$C,3,0),"")</f>
        <v/>
      </c>
      <c r="G15536" s="3" t="str">
        <f t="shared" si="242"/>
        <v/>
      </c>
      <c r="L15536">
        <f>COUNTIF($K$2:K15536,$K15536)</f>
        <v>0</v>
      </c>
    </row>
    <row r="15537" ht="16.5" spans="1:12">
      <c r="A15537" s="1">
        <v>15536</v>
      </c>
      <c r="B15537" s="8">
        <f>COUNTIF($C$2:$C15537,模板!$E$2)</f>
        <v>77</v>
      </c>
      <c r="C15537" s="2" t="str">
        <f>IFERROR(VLOOKUP(K15537,开票信息!$A:$C,3,0),"")</f>
        <v/>
      </c>
      <c r="G15537" s="3" t="str">
        <f t="shared" si="242"/>
        <v/>
      </c>
      <c r="L15537">
        <f>COUNTIF($K$2:K15537,$K15537)</f>
        <v>0</v>
      </c>
    </row>
    <row r="15538" ht="16.5" spans="1:12">
      <c r="A15538" s="1">
        <v>15537</v>
      </c>
      <c r="B15538" s="8">
        <f>COUNTIF($C$2:$C15538,模板!$E$2)</f>
        <v>77</v>
      </c>
      <c r="C15538" s="2" t="str">
        <f>IFERROR(VLOOKUP(K15538,开票信息!$A:$C,3,0),"")</f>
        <v/>
      </c>
      <c r="G15538" s="3" t="str">
        <f t="shared" si="242"/>
        <v/>
      </c>
      <c r="L15538">
        <f>COUNTIF($K$2:K15538,$K15538)</f>
        <v>0</v>
      </c>
    </row>
    <row r="15539" ht="16.5" spans="1:12">
      <c r="A15539" s="1">
        <v>15538</v>
      </c>
      <c r="B15539" s="8">
        <f>COUNTIF($C$2:$C15539,模板!$E$2)</f>
        <v>77</v>
      </c>
      <c r="C15539" s="2" t="str">
        <f>IFERROR(VLOOKUP(K15539,开票信息!$A:$C,3,0),"")</f>
        <v/>
      </c>
      <c r="G15539" s="3" t="str">
        <f t="shared" si="242"/>
        <v/>
      </c>
      <c r="L15539">
        <f>COUNTIF($K$2:K15539,$K15539)</f>
        <v>0</v>
      </c>
    </row>
    <row r="15540" ht="16.5" spans="1:12">
      <c r="A15540" s="1">
        <v>15539</v>
      </c>
      <c r="B15540" s="8">
        <f>COUNTIF($C$2:$C15540,模板!$E$2)</f>
        <v>77</v>
      </c>
      <c r="C15540" s="2" t="str">
        <f>IFERROR(VLOOKUP(K15540,开票信息!$A:$C,3,0),"")</f>
        <v/>
      </c>
      <c r="G15540" s="3" t="str">
        <f t="shared" si="242"/>
        <v/>
      </c>
      <c r="L15540">
        <f>COUNTIF($K$2:K15540,$K15540)</f>
        <v>0</v>
      </c>
    </row>
    <row r="15541" ht="16.5" spans="1:12">
      <c r="A15541" s="1">
        <v>15540</v>
      </c>
      <c r="B15541" s="8">
        <f>COUNTIF($C$2:$C15541,模板!$E$2)</f>
        <v>77</v>
      </c>
      <c r="C15541" s="2" t="str">
        <f>IFERROR(VLOOKUP(K15541,开票信息!$A:$C,3,0),"")</f>
        <v/>
      </c>
      <c r="G15541" s="3" t="str">
        <f t="shared" si="242"/>
        <v/>
      </c>
      <c r="L15541">
        <f>COUNTIF($K$2:K15541,$K15541)</f>
        <v>0</v>
      </c>
    </row>
    <row r="15542" ht="16.5" spans="1:12">
      <c r="A15542" s="1">
        <v>15541</v>
      </c>
      <c r="B15542" s="8">
        <f>COUNTIF($C$2:$C15542,模板!$E$2)</f>
        <v>77</v>
      </c>
      <c r="C15542" s="2" t="str">
        <f>IFERROR(VLOOKUP(K15542,开票信息!$A:$C,3,0),"")</f>
        <v/>
      </c>
      <c r="G15542" s="3" t="str">
        <f t="shared" si="242"/>
        <v/>
      </c>
      <c r="L15542">
        <f>COUNTIF($K$2:K15542,$K15542)</f>
        <v>0</v>
      </c>
    </row>
    <row r="15543" ht="16.5" spans="1:12">
      <c r="A15543" s="1">
        <v>15542</v>
      </c>
      <c r="B15543" s="8">
        <f>COUNTIF($C$2:$C15543,模板!$E$2)</f>
        <v>77</v>
      </c>
      <c r="C15543" s="2" t="str">
        <f>IFERROR(VLOOKUP(K15543,开票信息!$A:$C,3,0),"")</f>
        <v/>
      </c>
      <c r="G15543" s="3" t="str">
        <f t="shared" si="242"/>
        <v/>
      </c>
      <c r="L15543">
        <f>COUNTIF($K$2:K15543,$K15543)</f>
        <v>0</v>
      </c>
    </row>
    <row r="15544" ht="16.5" spans="1:12">
      <c r="A15544" s="1">
        <v>15543</v>
      </c>
      <c r="B15544" s="8">
        <f>COUNTIF($C$2:$C15544,模板!$E$2)</f>
        <v>77</v>
      </c>
      <c r="C15544" s="2" t="str">
        <f>IFERROR(VLOOKUP(K15544,开票信息!$A:$C,3,0),"")</f>
        <v/>
      </c>
      <c r="G15544" s="3" t="str">
        <f t="shared" si="242"/>
        <v/>
      </c>
      <c r="L15544">
        <f>COUNTIF($K$2:K15544,$K15544)</f>
        <v>0</v>
      </c>
    </row>
    <row r="15545" ht="16.5" spans="1:12">
      <c r="A15545" s="1">
        <v>15544</v>
      </c>
      <c r="B15545" s="8">
        <f>COUNTIF($C$2:$C15545,模板!$E$2)</f>
        <v>77</v>
      </c>
      <c r="C15545" s="2" t="str">
        <f>IFERROR(VLOOKUP(K15545,开票信息!$A:$C,3,0),"")</f>
        <v/>
      </c>
      <c r="G15545" s="3" t="str">
        <f t="shared" si="242"/>
        <v/>
      </c>
      <c r="L15545">
        <f>COUNTIF($K$2:K15545,$K15545)</f>
        <v>0</v>
      </c>
    </row>
    <row r="15546" ht="16.5" spans="1:12">
      <c r="A15546" s="1">
        <v>15545</v>
      </c>
      <c r="B15546" s="8">
        <f>COUNTIF($C$2:$C15546,模板!$E$2)</f>
        <v>77</v>
      </c>
      <c r="C15546" s="2" t="str">
        <f>IFERROR(VLOOKUP(K15546,开票信息!$A:$C,3,0),"")</f>
        <v/>
      </c>
      <c r="G15546" s="3" t="str">
        <f t="shared" si="242"/>
        <v/>
      </c>
      <c r="L15546">
        <f>COUNTIF($K$2:K15546,$K15546)</f>
        <v>0</v>
      </c>
    </row>
    <row r="15547" ht="16.5" spans="1:12">
      <c r="A15547" s="1">
        <v>15546</v>
      </c>
      <c r="B15547" s="8">
        <f>COUNTIF($C$2:$C15547,模板!$E$2)</f>
        <v>77</v>
      </c>
      <c r="C15547" s="2" t="str">
        <f>IFERROR(VLOOKUP(K15547,开票信息!$A:$C,3,0),"")</f>
        <v/>
      </c>
      <c r="G15547" s="3" t="str">
        <f t="shared" si="242"/>
        <v/>
      </c>
      <c r="L15547">
        <f>COUNTIF($K$2:K15547,$K15547)</f>
        <v>0</v>
      </c>
    </row>
    <row r="15548" ht="16.5" spans="1:12">
      <c r="A15548" s="1">
        <v>15547</v>
      </c>
      <c r="B15548" s="8">
        <f>COUNTIF($C$2:$C15548,模板!$E$2)</f>
        <v>77</v>
      </c>
      <c r="C15548" s="2" t="str">
        <f>IFERROR(VLOOKUP(K15548,开票信息!$A:$C,3,0),"")</f>
        <v/>
      </c>
      <c r="G15548" s="3" t="str">
        <f t="shared" si="242"/>
        <v/>
      </c>
      <c r="L15548">
        <f>COUNTIF($K$2:K15548,$K15548)</f>
        <v>0</v>
      </c>
    </row>
    <row r="15549" ht="16.5" spans="1:12">
      <c r="A15549" s="1">
        <v>15548</v>
      </c>
      <c r="B15549" s="8">
        <f>COUNTIF($C$2:$C15549,模板!$E$2)</f>
        <v>77</v>
      </c>
      <c r="C15549" s="2" t="str">
        <f>IFERROR(VLOOKUP(K15549,开票信息!$A:$C,3,0),"")</f>
        <v/>
      </c>
      <c r="G15549" s="3" t="str">
        <f t="shared" si="242"/>
        <v/>
      </c>
      <c r="L15549">
        <f>COUNTIF($K$2:K15549,$K15549)</f>
        <v>0</v>
      </c>
    </row>
    <row r="15550" ht="16.5" spans="1:12">
      <c r="A15550" s="1">
        <v>15549</v>
      </c>
      <c r="B15550" s="8">
        <f>COUNTIF($C$2:$C15550,模板!$E$2)</f>
        <v>77</v>
      </c>
      <c r="C15550" s="2" t="str">
        <f>IFERROR(VLOOKUP(K15550,开票信息!$A:$C,3,0),"")</f>
        <v/>
      </c>
      <c r="G15550" s="3" t="str">
        <f t="shared" si="242"/>
        <v/>
      </c>
      <c r="L15550">
        <f>COUNTIF($K$2:K15550,$K15550)</f>
        <v>0</v>
      </c>
    </row>
    <row r="15551" ht="16.5" spans="1:12">
      <c r="A15551" s="1">
        <v>15550</v>
      </c>
      <c r="B15551" s="8">
        <f>COUNTIF($C$2:$C15551,模板!$E$2)</f>
        <v>77</v>
      </c>
      <c r="C15551" s="2" t="str">
        <f>IFERROR(VLOOKUP(K15551,开票信息!$A:$C,3,0),"")</f>
        <v/>
      </c>
      <c r="G15551" s="3" t="str">
        <f t="shared" si="242"/>
        <v/>
      </c>
      <c r="L15551">
        <f>COUNTIF($K$2:K15551,$K15551)</f>
        <v>0</v>
      </c>
    </row>
    <row r="15552" ht="16.5" spans="1:12">
      <c r="A15552" s="1">
        <v>15551</v>
      </c>
      <c r="B15552" s="8">
        <f>COUNTIF($C$2:$C15552,模板!$E$2)</f>
        <v>77</v>
      </c>
      <c r="C15552" s="2" t="str">
        <f>IFERROR(VLOOKUP(K15552,开票信息!$A:$C,3,0),"")</f>
        <v/>
      </c>
      <c r="G15552" s="3" t="str">
        <f t="shared" si="242"/>
        <v/>
      </c>
      <c r="L15552">
        <f>COUNTIF($K$2:K15552,$K15552)</f>
        <v>0</v>
      </c>
    </row>
    <row r="15553" ht="16.5" spans="1:12">
      <c r="A15553" s="1">
        <v>15552</v>
      </c>
      <c r="B15553" s="8">
        <f>COUNTIF($C$2:$C15553,模板!$E$2)</f>
        <v>77</v>
      </c>
      <c r="C15553" s="2" t="str">
        <f>IFERROR(VLOOKUP(K15553,开票信息!$A:$C,3,0),"")</f>
        <v/>
      </c>
      <c r="G15553" s="3" t="str">
        <f t="shared" si="242"/>
        <v/>
      </c>
      <c r="L15553">
        <f>COUNTIF($K$2:K15553,$K15553)</f>
        <v>0</v>
      </c>
    </row>
    <row r="15554" ht="16.5" spans="1:12">
      <c r="A15554" s="1">
        <v>15553</v>
      </c>
      <c r="B15554" s="8">
        <f>COUNTIF($C$2:$C15554,模板!$E$2)</f>
        <v>77</v>
      </c>
      <c r="C15554" s="2" t="str">
        <f>IFERROR(VLOOKUP(K15554,开票信息!$A:$C,3,0),"")</f>
        <v/>
      </c>
      <c r="G15554" s="3" t="str">
        <f t="shared" si="242"/>
        <v/>
      </c>
      <c r="L15554">
        <f>COUNTIF($K$2:K15554,$K15554)</f>
        <v>0</v>
      </c>
    </row>
    <row r="15555" ht="16.5" spans="1:12">
      <c r="A15555" s="1">
        <v>15554</v>
      </c>
      <c r="B15555" s="8">
        <f>COUNTIF($C$2:$C15555,模板!$E$2)</f>
        <v>77</v>
      </c>
      <c r="C15555" s="2" t="str">
        <f>IFERROR(VLOOKUP(K15555,开票信息!$A:$C,3,0),"")</f>
        <v/>
      </c>
      <c r="G15555" s="3" t="str">
        <f t="shared" ref="G15555:G15618" si="243">IFERROR(H15555/F15555,"")</f>
        <v/>
      </c>
      <c r="L15555">
        <f>COUNTIF($K$2:K15555,$K15555)</f>
        <v>0</v>
      </c>
    </row>
    <row r="15556" ht="16.5" spans="1:12">
      <c r="A15556" s="1">
        <v>15555</v>
      </c>
      <c r="B15556" s="8">
        <f>COUNTIF($C$2:$C15556,模板!$E$2)</f>
        <v>77</v>
      </c>
      <c r="C15556" s="2" t="str">
        <f>IFERROR(VLOOKUP(K15556,开票信息!$A:$C,3,0),"")</f>
        <v/>
      </c>
      <c r="G15556" s="3" t="str">
        <f t="shared" si="243"/>
        <v/>
      </c>
      <c r="L15556">
        <f>COUNTIF($K$2:K15556,$K15556)</f>
        <v>0</v>
      </c>
    </row>
    <row r="15557" ht="16.5" spans="1:12">
      <c r="A15557" s="1">
        <v>15556</v>
      </c>
      <c r="B15557" s="8">
        <f>COUNTIF($C$2:$C15557,模板!$E$2)</f>
        <v>77</v>
      </c>
      <c r="C15557" s="2" t="str">
        <f>IFERROR(VLOOKUP(K15557,开票信息!$A:$C,3,0),"")</f>
        <v/>
      </c>
      <c r="G15557" s="3" t="str">
        <f t="shared" si="243"/>
        <v/>
      </c>
      <c r="L15557">
        <f>COUNTIF($K$2:K15557,$K15557)</f>
        <v>0</v>
      </c>
    </row>
    <row r="15558" ht="16.5" spans="1:12">
      <c r="A15558" s="1">
        <v>15557</v>
      </c>
      <c r="B15558" s="8">
        <f>COUNTIF($C$2:$C15558,模板!$E$2)</f>
        <v>77</v>
      </c>
      <c r="C15558" s="2" t="str">
        <f>IFERROR(VLOOKUP(K15558,开票信息!$A:$C,3,0),"")</f>
        <v/>
      </c>
      <c r="G15558" s="3" t="str">
        <f t="shared" si="243"/>
        <v/>
      </c>
      <c r="L15558">
        <f>COUNTIF($K$2:K15558,$K15558)</f>
        <v>0</v>
      </c>
    </row>
    <row r="15559" ht="16.5" spans="1:12">
      <c r="A15559" s="1">
        <v>15558</v>
      </c>
      <c r="B15559" s="8">
        <f>COUNTIF($C$2:$C15559,模板!$E$2)</f>
        <v>77</v>
      </c>
      <c r="C15559" s="2" t="str">
        <f>IFERROR(VLOOKUP(K15559,开票信息!$A:$C,3,0),"")</f>
        <v/>
      </c>
      <c r="G15559" s="3" t="str">
        <f t="shared" si="243"/>
        <v/>
      </c>
      <c r="L15559">
        <f>COUNTIF($K$2:K15559,$K15559)</f>
        <v>0</v>
      </c>
    </row>
    <row r="15560" ht="16.5" spans="1:12">
      <c r="A15560" s="1">
        <v>15559</v>
      </c>
      <c r="B15560" s="8">
        <f>COUNTIF($C$2:$C15560,模板!$E$2)</f>
        <v>77</v>
      </c>
      <c r="C15560" s="2" t="str">
        <f>IFERROR(VLOOKUP(K15560,开票信息!$A:$C,3,0),"")</f>
        <v/>
      </c>
      <c r="G15560" s="3" t="str">
        <f t="shared" si="243"/>
        <v/>
      </c>
      <c r="L15560">
        <f>COUNTIF($K$2:K15560,$K15560)</f>
        <v>0</v>
      </c>
    </row>
    <row r="15561" ht="16.5" spans="1:12">
      <c r="A15561" s="1">
        <v>15560</v>
      </c>
      <c r="B15561" s="8">
        <f>COUNTIF($C$2:$C15561,模板!$E$2)</f>
        <v>77</v>
      </c>
      <c r="C15561" s="2" t="str">
        <f>IFERROR(VLOOKUP(K15561,开票信息!$A:$C,3,0),"")</f>
        <v/>
      </c>
      <c r="G15561" s="3" t="str">
        <f t="shared" si="243"/>
        <v/>
      </c>
      <c r="L15561">
        <f>COUNTIF($K$2:K15561,$K15561)</f>
        <v>0</v>
      </c>
    </row>
    <row r="15562" ht="16.5" spans="1:12">
      <c r="A15562" s="1">
        <v>15561</v>
      </c>
      <c r="B15562" s="8">
        <f>COUNTIF($C$2:$C15562,模板!$E$2)</f>
        <v>77</v>
      </c>
      <c r="C15562" s="2" t="str">
        <f>IFERROR(VLOOKUP(K15562,开票信息!$A:$C,3,0),"")</f>
        <v/>
      </c>
      <c r="G15562" s="3" t="str">
        <f t="shared" si="243"/>
        <v/>
      </c>
      <c r="L15562">
        <f>COUNTIF($K$2:K15562,$K15562)</f>
        <v>0</v>
      </c>
    </row>
    <row r="15563" ht="16.5" spans="1:12">
      <c r="A15563" s="1">
        <v>15562</v>
      </c>
      <c r="B15563" s="8">
        <f>COUNTIF($C$2:$C15563,模板!$E$2)</f>
        <v>77</v>
      </c>
      <c r="C15563" s="2" t="str">
        <f>IFERROR(VLOOKUP(K15563,开票信息!$A:$C,3,0),"")</f>
        <v/>
      </c>
      <c r="G15563" s="3" t="str">
        <f t="shared" si="243"/>
        <v/>
      </c>
      <c r="L15563">
        <f>COUNTIF($K$2:K15563,$K15563)</f>
        <v>0</v>
      </c>
    </row>
    <row r="15564" ht="16.5" spans="1:12">
      <c r="A15564" s="1">
        <v>15563</v>
      </c>
      <c r="B15564" s="8">
        <f>COUNTIF($C$2:$C15564,模板!$E$2)</f>
        <v>77</v>
      </c>
      <c r="C15564" s="2" t="str">
        <f>IFERROR(VLOOKUP(K15564,开票信息!$A:$C,3,0),"")</f>
        <v/>
      </c>
      <c r="G15564" s="3" t="str">
        <f t="shared" si="243"/>
        <v/>
      </c>
      <c r="L15564">
        <f>COUNTIF($K$2:K15564,$K15564)</f>
        <v>0</v>
      </c>
    </row>
    <row r="15565" ht="16.5" spans="1:12">
      <c r="A15565" s="1">
        <v>15564</v>
      </c>
      <c r="B15565" s="8">
        <f>COUNTIF($C$2:$C15565,模板!$E$2)</f>
        <v>77</v>
      </c>
      <c r="C15565" s="2" t="str">
        <f>IFERROR(VLOOKUP(K15565,开票信息!$A:$C,3,0),"")</f>
        <v/>
      </c>
      <c r="G15565" s="3" t="str">
        <f t="shared" si="243"/>
        <v/>
      </c>
      <c r="L15565">
        <f>COUNTIF($K$2:K15565,$K15565)</f>
        <v>0</v>
      </c>
    </row>
    <row r="15566" ht="16.5" spans="1:12">
      <c r="A15566" s="1">
        <v>15565</v>
      </c>
      <c r="B15566" s="8">
        <f>COUNTIF($C$2:$C15566,模板!$E$2)</f>
        <v>77</v>
      </c>
      <c r="C15566" s="2" t="str">
        <f>IFERROR(VLOOKUP(K15566,开票信息!$A:$C,3,0),"")</f>
        <v/>
      </c>
      <c r="G15566" s="3" t="str">
        <f t="shared" si="243"/>
        <v/>
      </c>
      <c r="L15566">
        <f>COUNTIF($K$2:K15566,$K15566)</f>
        <v>0</v>
      </c>
    </row>
    <row r="15567" ht="16.5" spans="1:12">
      <c r="A15567" s="1">
        <v>15566</v>
      </c>
      <c r="B15567" s="8">
        <f>COUNTIF($C$2:$C15567,模板!$E$2)</f>
        <v>77</v>
      </c>
      <c r="C15567" s="2" t="str">
        <f>IFERROR(VLOOKUP(K15567,开票信息!$A:$C,3,0),"")</f>
        <v/>
      </c>
      <c r="G15567" s="3" t="str">
        <f t="shared" si="243"/>
        <v/>
      </c>
      <c r="L15567">
        <f>COUNTIF($K$2:K15567,$K15567)</f>
        <v>0</v>
      </c>
    </row>
    <row r="15568" ht="16.5" spans="1:12">
      <c r="A15568" s="1">
        <v>15567</v>
      </c>
      <c r="B15568" s="8">
        <f>COUNTIF($C$2:$C15568,模板!$E$2)</f>
        <v>77</v>
      </c>
      <c r="C15568" s="2" t="str">
        <f>IFERROR(VLOOKUP(K15568,开票信息!$A:$C,3,0),"")</f>
        <v/>
      </c>
      <c r="G15568" s="3" t="str">
        <f t="shared" si="243"/>
        <v/>
      </c>
      <c r="L15568">
        <f>COUNTIF($K$2:K15568,$K15568)</f>
        <v>0</v>
      </c>
    </row>
    <row r="15569" ht="16.5" spans="1:12">
      <c r="A15569" s="1">
        <v>15568</v>
      </c>
      <c r="B15569" s="8">
        <f>COUNTIF($C$2:$C15569,模板!$E$2)</f>
        <v>77</v>
      </c>
      <c r="C15569" s="2" t="str">
        <f>IFERROR(VLOOKUP(K15569,开票信息!$A:$C,3,0),"")</f>
        <v/>
      </c>
      <c r="G15569" s="3" t="str">
        <f t="shared" si="243"/>
        <v/>
      </c>
      <c r="L15569">
        <f>COUNTIF($K$2:K15569,$K15569)</f>
        <v>0</v>
      </c>
    </row>
    <row r="15570" ht="16.5" spans="1:12">
      <c r="A15570" s="1">
        <v>15569</v>
      </c>
      <c r="B15570" s="8">
        <f>COUNTIF($C$2:$C15570,模板!$E$2)</f>
        <v>77</v>
      </c>
      <c r="C15570" s="2" t="str">
        <f>IFERROR(VLOOKUP(K15570,开票信息!$A:$C,3,0),"")</f>
        <v/>
      </c>
      <c r="G15570" s="3" t="str">
        <f t="shared" si="243"/>
        <v/>
      </c>
      <c r="L15570">
        <f>COUNTIF($K$2:K15570,$K15570)</f>
        <v>0</v>
      </c>
    </row>
    <row r="15571" ht="16.5" spans="1:12">
      <c r="A15571" s="1">
        <v>15570</v>
      </c>
      <c r="B15571" s="8">
        <f>COUNTIF($C$2:$C15571,模板!$E$2)</f>
        <v>77</v>
      </c>
      <c r="C15571" s="2" t="str">
        <f>IFERROR(VLOOKUP(K15571,开票信息!$A:$C,3,0),"")</f>
        <v/>
      </c>
      <c r="G15571" s="3" t="str">
        <f t="shared" si="243"/>
        <v/>
      </c>
      <c r="L15571">
        <f>COUNTIF($K$2:K15571,$K15571)</f>
        <v>0</v>
      </c>
    </row>
    <row r="15572" ht="16.5" spans="1:12">
      <c r="A15572" s="1">
        <v>15571</v>
      </c>
      <c r="B15572" s="8">
        <f>COUNTIF($C$2:$C15572,模板!$E$2)</f>
        <v>77</v>
      </c>
      <c r="C15572" s="2" t="str">
        <f>IFERROR(VLOOKUP(K15572,开票信息!$A:$C,3,0),"")</f>
        <v/>
      </c>
      <c r="G15572" s="3" t="str">
        <f t="shared" si="243"/>
        <v/>
      </c>
      <c r="L15572">
        <f>COUNTIF($K$2:K15572,$K15572)</f>
        <v>0</v>
      </c>
    </row>
    <row r="15573" ht="16.5" spans="1:12">
      <c r="A15573" s="1">
        <v>15572</v>
      </c>
      <c r="B15573" s="8">
        <f>COUNTIF($C$2:$C15573,模板!$E$2)</f>
        <v>77</v>
      </c>
      <c r="C15573" s="2" t="str">
        <f>IFERROR(VLOOKUP(K15573,开票信息!$A:$C,3,0),"")</f>
        <v/>
      </c>
      <c r="G15573" s="3" t="str">
        <f t="shared" si="243"/>
        <v/>
      </c>
      <c r="L15573">
        <f>COUNTIF($K$2:K15573,$K15573)</f>
        <v>0</v>
      </c>
    </row>
    <row r="15574" ht="16.5" spans="1:12">
      <c r="A15574" s="1">
        <v>15573</v>
      </c>
      <c r="B15574" s="8">
        <f>COUNTIF($C$2:$C15574,模板!$E$2)</f>
        <v>77</v>
      </c>
      <c r="C15574" s="2" t="str">
        <f>IFERROR(VLOOKUP(K15574,开票信息!$A:$C,3,0),"")</f>
        <v/>
      </c>
      <c r="G15574" s="3" t="str">
        <f t="shared" si="243"/>
        <v/>
      </c>
      <c r="L15574">
        <f>COUNTIF($K$2:K15574,$K15574)</f>
        <v>0</v>
      </c>
    </row>
    <row r="15575" ht="16.5" spans="1:12">
      <c r="A15575" s="1">
        <v>15574</v>
      </c>
      <c r="B15575" s="8">
        <f>COUNTIF($C$2:$C15575,模板!$E$2)</f>
        <v>77</v>
      </c>
      <c r="C15575" s="2" t="str">
        <f>IFERROR(VLOOKUP(K15575,开票信息!$A:$C,3,0),"")</f>
        <v/>
      </c>
      <c r="G15575" s="3" t="str">
        <f t="shared" si="243"/>
        <v/>
      </c>
      <c r="L15575">
        <f>COUNTIF($K$2:K15575,$K15575)</f>
        <v>0</v>
      </c>
    </row>
    <row r="15576" ht="16.5" spans="1:12">
      <c r="A15576" s="1">
        <v>15575</v>
      </c>
      <c r="B15576" s="8">
        <f>COUNTIF($C$2:$C15576,模板!$E$2)</f>
        <v>77</v>
      </c>
      <c r="C15576" s="2" t="str">
        <f>IFERROR(VLOOKUP(K15576,开票信息!$A:$C,3,0),"")</f>
        <v/>
      </c>
      <c r="G15576" s="3" t="str">
        <f t="shared" si="243"/>
        <v/>
      </c>
      <c r="L15576">
        <f>COUNTIF($K$2:K15576,$K15576)</f>
        <v>0</v>
      </c>
    </row>
    <row r="15577" ht="16.5" spans="1:12">
      <c r="A15577" s="1">
        <v>15576</v>
      </c>
      <c r="B15577" s="8">
        <f>COUNTIF($C$2:$C15577,模板!$E$2)</f>
        <v>77</v>
      </c>
      <c r="C15577" s="2" t="str">
        <f>IFERROR(VLOOKUP(K15577,开票信息!$A:$C,3,0),"")</f>
        <v/>
      </c>
      <c r="G15577" s="3" t="str">
        <f t="shared" si="243"/>
        <v/>
      </c>
      <c r="L15577">
        <f>COUNTIF($K$2:K15577,$K15577)</f>
        <v>0</v>
      </c>
    </row>
    <row r="15578" ht="16.5" spans="1:12">
      <c r="A15578" s="1">
        <v>15577</v>
      </c>
      <c r="B15578" s="8">
        <f>COUNTIF($C$2:$C15578,模板!$E$2)</f>
        <v>77</v>
      </c>
      <c r="C15578" s="2" t="str">
        <f>IFERROR(VLOOKUP(K15578,开票信息!$A:$C,3,0),"")</f>
        <v/>
      </c>
      <c r="G15578" s="3" t="str">
        <f t="shared" si="243"/>
        <v/>
      </c>
      <c r="L15578">
        <f>COUNTIF($K$2:K15578,$K15578)</f>
        <v>0</v>
      </c>
    </row>
    <row r="15579" ht="16.5" spans="1:12">
      <c r="A15579" s="1">
        <v>15578</v>
      </c>
      <c r="B15579" s="8">
        <f>COUNTIF($C$2:$C15579,模板!$E$2)</f>
        <v>77</v>
      </c>
      <c r="C15579" s="2" t="str">
        <f>IFERROR(VLOOKUP(K15579,开票信息!$A:$C,3,0),"")</f>
        <v/>
      </c>
      <c r="G15579" s="3" t="str">
        <f t="shared" si="243"/>
        <v/>
      </c>
      <c r="L15579">
        <f>COUNTIF($K$2:K15579,$K15579)</f>
        <v>0</v>
      </c>
    </row>
    <row r="15580" ht="16.5" spans="1:12">
      <c r="A15580" s="1">
        <v>15579</v>
      </c>
      <c r="B15580" s="8">
        <f>COUNTIF($C$2:$C15580,模板!$E$2)</f>
        <v>77</v>
      </c>
      <c r="C15580" s="2" t="str">
        <f>IFERROR(VLOOKUP(K15580,开票信息!$A:$C,3,0),"")</f>
        <v/>
      </c>
      <c r="G15580" s="3" t="str">
        <f t="shared" si="243"/>
        <v/>
      </c>
      <c r="L15580">
        <f>COUNTIF($K$2:K15580,$K15580)</f>
        <v>0</v>
      </c>
    </row>
    <row r="15581" ht="16.5" spans="1:12">
      <c r="A15581" s="1">
        <v>15580</v>
      </c>
      <c r="B15581" s="8">
        <f>COUNTIF($C$2:$C15581,模板!$E$2)</f>
        <v>77</v>
      </c>
      <c r="C15581" s="2" t="str">
        <f>IFERROR(VLOOKUP(K15581,开票信息!$A:$C,3,0),"")</f>
        <v/>
      </c>
      <c r="G15581" s="3" t="str">
        <f t="shared" si="243"/>
        <v/>
      </c>
      <c r="L15581">
        <f>COUNTIF($K$2:K15581,$K15581)</f>
        <v>0</v>
      </c>
    </row>
    <row r="15582" ht="16.5" spans="1:12">
      <c r="A15582" s="1">
        <v>15581</v>
      </c>
      <c r="B15582" s="8">
        <f>COUNTIF($C$2:$C15582,模板!$E$2)</f>
        <v>77</v>
      </c>
      <c r="C15582" s="2" t="str">
        <f>IFERROR(VLOOKUP(K15582,开票信息!$A:$C,3,0),"")</f>
        <v/>
      </c>
      <c r="G15582" s="3" t="str">
        <f t="shared" si="243"/>
        <v/>
      </c>
      <c r="L15582">
        <f>COUNTIF($K$2:K15582,$K15582)</f>
        <v>0</v>
      </c>
    </row>
    <row r="15583" ht="16.5" spans="1:12">
      <c r="A15583" s="1">
        <v>15582</v>
      </c>
      <c r="B15583" s="8">
        <f>COUNTIF($C$2:$C15583,模板!$E$2)</f>
        <v>77</v>
      </c>
      <c r="C15583" s="2" t="str">
        <f>IFERROR(VLOOKUP(K15583,开票信息!$A:$C,3,0),"")</f>
        <v/>
      </c>
      <c r="G15583" s="3" t="str">
        <f t="shared" si="243"/>
        <v/>
      </c>
      <c r="L15583">
        <f>COUNTIF($K$2:K15583,$K15583)</f>
        <v>0</v>
      </c>
    </row>
    <row r="15584" ht="16.5" spans="1:12">
      <c r="A15584" s="1">
        <v>15583</v>
      </c>
      <c r="B15584" s="8">
        <f>COUNTIF($C$2:$C15584,模板!$E$2)</f>
        <v>77</v>
      </c>
      <c r="C15584" s="2" t="str">
        <f>IFERROR(VLOOKUP(K15584,开票信息!$A:$C,3,0),"")</f>
        <v/>
      </c>
      <c r="G15584" s="3" t="str">
        <f t="shared" si="243"/>
        <v/>
      </c>
      <c r="L15584">
        <f>COUNTIF($K$2:K15584,$K15584)</f>
        <v>0</v>
      </c>
    </row>
    <row r="15585" ht="16.5" spans="1:12">
      <c r="A15585" s="1">
        <v>15584</v>
      </c>
      <c r="B15585" s="8">
        <f>COUNTIF($C$2:$C15585,模板!$E$2)</f>
        <v>77</v>
      </c>
      <c r="C15585" s="2" t="str">
        <f>IFERROR(VLOOKUP(K15585,开票信息!$A:$C,3,0),"")</f>
        <v/>
      </c>
      <c r="G15585" s="3" t="str">
        <f t="shared" si="243"/>
        <v/>
      </c>
      <c r="L15585">
        <f>COUNTIF($K$2:K15585,$K15585)</f>
        <v>0</v>
      </c>
    </row>
    <row r="15586" ht="16.5" spans="1:12">
      <c r="A15586" s="1">
        <v>15585</v>
      </c>
      <c r="B15586" s="8">
        <f>COUNTIF($C$2:$C15586,模板!$E$2)</f>
        <v>77</v>
      </c>
      <c r="C15586" s="2" t="str">
        <f>IFERROR(VLOOKUP(K15586,开票信息!$A:$C,3,0),"")</f>
        <v/>
      </c>
      <c r="G15586" s="3" t="str">
        <f t="shared" si="243"/>
        <v/>
      </c>
      <c r="L15586">
        <f>COUNTIF($K$2:K15586,$K15586)</f>
        <v>0</v>
      </c>
    </row>
    <row r="15587" ht="16.5" spans="1:12">
      <c r="A15587" s="1">
        <v>15586</v>
      </c>
      <c r="B15587" s="8">
        <f>COUNTIF($C$2:$C15587,模板!$E$2)</f>
        <v>77</v>
      </c>
      <c r="C15587" s="2" t="str">
        <f>IFERROR(VLOOKUP(K15587,开票信息!$A:$C,3,0),"")</f>
        <v/>
      </c>
      <c r="G15587" s="3" t="str">
        <f t="shared" si="243"/>
        <v/>
      </c>
      <c r="L15587">
        <f>COUNTIF($K$2:K15587,$K15587)</f>
        <v>0</v>
      </c>
    </row>
    <row r="15588" ht="16.5" spans="1:12">
      <c r="A15588" s="1">
        <v>15587</v>
      </c>
      <c r="B15588" s="8">
        <f>COUNTIF($C$2:$C15588,模板!$E$2)</f>
        <v>77</v>
      </c>
      <c r="C15588" s="2" t="str">
        <f>IFERROR(VLOOKUP(K15588,开票信息!$A:$C,3,0),"")</f>
        <v/>
      </c>
      <c r="G15588" s="3" t="str">
        <f t="shared" si="243"/>
        <v/>
      </c>
      <c r="L15588">
        <f>COUNTIF($K$2:K15588,$K15588)</f>
        <v>0</v>
      </c>
    </row>
    <row r="15589" ht="16.5" spans="1:12">
      <c r="A15589" s="1">
        <v>15588</v>
      </c>
      <c r="B15589" s="8">
        <f>COUNTIF($C$2:$C15589,模板!$E$2)</f>
        <v>77</v>
      </c>
      <c r="C15589" s="2" t="str">
        <f>IFERROR(VLOOKUP(K15589,开票信息!$A:$C,3,0),"")</f>
        <v/>
      </c>
      <c r="G15589" s="3" t="str">
        <f t="shared" si="243"/>
        <v/>
      </c>
      <c r="L15589">
        <f>COUNTIF($K$2:K15589,$K15589)</f>
        <v>0</v>
      </c>
    </row>
    <row r="15590" ht="16.5" spans="1:12">
      <c r="A15590" s="1">
        <v>15589</v>
      </c>
      <c r="B15590" s="8">
        <f>COUNTIF($C$2:$C15590,模板!$E$2)</f>
        <v>77</v>
      </c>
      <c r="C15590" s="2" t="str">
        <f>IFERROR(VLOOKUP(K15590,开票信息!$A:$C,3,0),"")</f>
        <v/>
      </c>
      <c r="G15590" s="3" t="str">
        <f t="shared" si="243"/>
        <v/>
      </c>
      <c r="L15590">
        <f>COUNTIF($K$2:K15590,$K15590)</f>
        <v>0</v>
      </c>
    </row>
    <row r="15591" ht="16.5" spans="1:12">
      <c r="A15591" s="1">
        <v>15590</v>
      </c>
      <c r="B15591" s="8">
        <f>COUNTIF($C$2:$C15591,模板!$E$2)</f>
        <v>77</v>
      </c>
      <c r="C15591" s="2" t="str">
        <f>IFERROR(VLOOKUP(K15591,开票信息!$A:$C,3,0),"")</f>
        <v/>
      </c>
      <c r="G15591" s="3" t="str">
        <f t="shared" si="243"/>
        <v/>
      </c>
      <c r="L15591">
        <f>COUNTIF($K$2:K15591,$K15591)</f>
        <v>0</v>
      </c>
    </row>
    <row r="15592" ht="16.5" spans="1:12">
      <c r="A15592" s="1">
        <v>15591</v>
      </c>
      <c r="B15592" s="8">
        <f>COUNTIF($C$2:$C15592,模板!$E$2)</f>
        <v>77</v>
      </c>
      <c r="C15592" s="2" t="str">
        <f>IFERROR(VLOOKUP(K15592,开票信息!$A:$C,3,0),"")</f>
        <v/>
      </c>
      <c r="G15592" s="3" t="str">
        <f t="shared" si="243"/>
        <v/>
      </c>
      <c r="L15592">
        <f>COUNTIF($K$2:K15592,$K15592)</f>
        <v>0</v>
      </c>
    </row>
    <row r="15593" ht="16.5" spans="1:12">
      <c r="A15593" s="1">
        <v>15592</v>
      </c>
      <c r="B15593" s="8">
        <f>COUNTIF($C$2:$C15593,模板!$E$2)</f>
        <v>77</v>
      </c>
      <c r="C15593" s="2" t="str">
        <f>IFERROR(VLOOKUP(K15593,开票信息!$A:$C,3,0),"")</f>
        <v/>
      </c>
      <c r="G15593" s="3" t="str">
        <f t="shared" si="243"/>
        <v/>
      </c>
      <c r="L15593">
        <f>COUNTIF($K$2:K15593,$K15593)</f>
        <v>0</v>
      </c>
    </row>
    <row r="15594" ht="16.5" spans="1:12">
      <c r="A15594" s="1">
        <v>15593</v>
      </c>
      <c r="B15594" s="8">
        <f>COUNTIF($C$2:$C15594,模板!$E$2)</f>
        <v>77</v>
      </c>
      <c r="C15594" s="2" t="str">
        <f>IFERROR(VLOOKUP(K15594,开票信息!$A:$C,3,0),"")</f>
        <v/>
      </c>
      <c r="G15594" s="3" t="str">
        <f t="shared" si="243"/>
        <v/>
      </c>
      <c r="L15594">
        <f>COUNTIF($K$2:K15594,$K15594)</f>
        <v>0</v>
      </c>
    </row>
    <row r="15595" ht="16.5" spans="1:12">
      <c r="A15595" s="1">
        <v>15594</v>
      </c>
      <c r="B15595" s="8">
        <f>COUNTIF($C$2:$C15595,模板!$E$2)</f>
        <v>77</v>
      </c>
      <c r="C15595" s="2" t="str">
        <f>IFERROR(VLOOKUP(K15595,开票信息!$A:$C,3,0),"")</f>
        <v/>
      </c>
      <c r="G15595" s="3" t="str">
        <f t="shared" si="243"/>
        <v/>
      </c>
      <c r="L15595">
        <f>COUNTIF($K$2:K15595,$K15595)</f>
        <v>0</v>
      </c>
    </row>
    <row r="15596" ht="16.5" spans="1:12">
      <c r="A15596" s="1">
        <v>15595</v>
      </c>
      <c r="B15596" s="8">
        <f>COUNTIF($C$2:$C15596,模板!$E$2)</f>
        <v>77</v>
      </c>
      <c r="C15596" s="2" t="str">
        <f>IFERROR(VLOOKUP(K15596,开票信息!$A:$C,3,0),"")</f>
        <v/>
      </c>
      <c r="G15596" s="3" t="str">
        <f t="shared" si="243"/>
        <v/>
      </c>
      <c r="L15596">
        <f>COUNTIF($K$2:K15596,$K15596)</f>
        <v>0</v>
      </c>
    </row>
    <row r="15597" ht="16.5" spans="1:12">
      <c r="A15597" s="1">
        <v>15596</v>
      </c>
      <c r="B15597" s="8">
        <f>COUNTIF($C$2:$C15597,模板!$E$2)</f>
        <v>77</v>
      </c>
      <c r="C15597" s="2" t="str">
        <f>IFERROR(VLOOKUP(K15597,开票信息!$A:$C,3,0),"")</f>
        <v/>
      </c>
      <c r="G15597" s="3" t="str">
        <f t="shared" si="243"/>
        <v/>
      </c>
      <c r="L15597">
        <f>COUNTIF($K$2:K15597,$K15597)</f>
        <v>0</v>
      </c>
    </row>
    <row r="15598" ht="16.5" spans="1:12">
      <c r="A15598" s="1">
        <v>15597</v>
      </c>
      <c r="B15598" s="8">
        <f>COUNTIF($C$2:$C15598,模板!$E$2)</f>
        <v>77</v>
      </c>
      <c r="C15598" s="2" t="str">
        <f>IFERROR(VLOOKUP(K15598,开票信息!$A:$C,3,0),"")</f>
        <v/>
      </c>
      <c r="G15598" s="3" t="str">
        <f t="shared" si="243"/>
        <v/>
      </c>
      <c r="L15598">
        <f>COUNTIF($K$2:K15598,$K15598)</f>
        <v>0</v>
      </c>
    </row>
    <row r="15599" ht="16.5" spans="1:12">
      <c r="A15599" s="1">
        <v>15598</v>
      </c>
      <c r="B15599" s="8">
        <f>COUNTIF($C$2:$C15599,模板!$E$2)</f>
        <v>77</v>
      </c>
      <c r="C15599" s="2" t="str">
        <f>IFERROR(VLOOKUP(K15599,开票信息!$A:$C,3,0),"")</f>
        <v/>
      </c>
      <c r="G15599" s="3" t="str">
        <f t="shared" si="243"/>
        <v/>
      </c>
      <c r="L15599">
        <f>COUNTIF($K$2:K15599,$K15599)</f>
        <v>0</v>
      </c>
    </row>
    <row r="15600" ht="16.5" spans="1:12">
      <c r="A15600" s="1">
        <v>15599</v>
      </c>
      <c r="B15600" s="8">
        <f>COUNTIF($C$2:$C15600,模板!$E$2)</f>
        <v>77</v>
      </c>
      <c r="C15600" s="2" t="str">
        <f>IFERROR(VLOOKUP(K15600,开票信息!$A:$C,3,0),"")</f>
        <v/>
      </c>
      <c r="G15600" s="3" t="str">
        <f t="shared" si="243"/>
        <v/>
      </c>
      <c r="L15600">
        <f>COUNTIF($K$2:K15600,$K15600)</f>
        <v>0</v>
      </c>
    </row>
    <row r="15601" ht="16.5" spans="1:12">
      <c r="A15601" s="1">
        <v>15600</v>
      </c>
      <c r="B15601" s="8">
        <f>COUNTIF($C$2:$C15601,模板!$E$2)</f>
        <v>77</v>
      </c>
      <c r="C15601" s="2" t="str">
        <f>IFERROR(VLOOKUP(K15601,开票信息!$A:$C,3,0),"")</f>
        <v/>
      </c>
      <c r="G15601" s="3" t="str">
        <f t="shared" si="243"/>
        <v/>
      </c>
      <c r="L15601">
        <f>COUNTIF($K$2:K15601,$K15601)</f>
        <v>0</v>
      </c>
    </row>
    <row r="15602" ht="16.5" spans="1:12">
      <c r="A15602" s="1">
        <v>15601</v>
      </c>
      <c r="B15602" s="8">
        <f>COUNTIF($C$2:$C15602,模板!$E$2)</f>
        <v>77</v>
      </c>
      <c r="C15602" s="2" t="str">
        <f>IFERROR(VLOOKUP(K15602,开票信息!$A:$C,3,0),"")</f>
        <v/>
      </c>
      <c r="G15602" s="3" t="str">
        <f t="shared" si="243"/>
        <v/>
      </c>
      <c r="L15602">
        <f>COUNTIF($K$2:K15602,$K15602)</f>
        <v>0</v>
      </c>
    </row>
    <row r="15603" ht="16.5" spans="1:12">
      <c r="A15603" s="1">
        <v>15602</v>
      </c>
      <c r="B15603" s="8">
        <f>COUNTIF($C$2:$C15603,模板!$E$2)</f>
        <v>77</v>
      </c>
      <c r="C15603" s="2" t="str">
        <f>IFERROR(VLOOKUP(K15603,开票信息!$A:$C,3,0),"")</f>
        <v/>
      </c>
      <c r="G15603" s="3" t="str">
        <f t="shared" si="243"/>
        <v/>
      </c>
      <c r="L15603">
        <f>COUNTIF($K$2:K15603,$K15603)</f>
        <v>0</v>
      </c>
    </row>
    <row r="15604" ht="16.5" spans="1:12">
      <c r="A15604" s="1">
        <v>15603</v>
      </c>
      <c r="B15604" s="8">
        <f>COUNTIF($C$2:$C15604,模板!$E$2)</f>
        <v>77</v>
      </c>
      <c r="C15604" s="2" t="str">
        <f>IFERROR(VLOOKUP(K15604,开票信息!$A:$C,3,0),"")</f>
        <v/>
      </c>
      <c r="G15604" s="3" t="str">
        <f t="shared" si="243"/>
        <v/>
      </c>
      <c r="L15604">
        <f>COUNTIF($K$2:K15604,$K15604)</f>
        <v>0</v>
      </c>
    </row>
    <row r="15605" ht="16.5" spans="1:12">
      <c r="A15605" s="1">
        <v>15604</v>
      </c>
      <c r="B15605" s="8">
        <f>COUNTIF($C$2:$C15605,模板!$E$2)</f>
        <v>77</v>
      </c>
      <c r="C15605" s="2" t="str">
        <f>IFERROR(VLOOKUP(K15605,开票信息!$A:$C,3,0),"")</f>
        <v/>
      </c>
      <c r="G15605" s="3" t="str">
        <f t="shared" si="243"/>
        <v/>
      </c>
      <c r="L15605">
        <f>COUNTIF($K$2:K15605,$K15605)</f>
        <v>0</v>
      </c>
    </row>
    <row r="15606" ht="16.5" spans="1:12">
      <c r="A15606" s="1">
        <v>15605</v>
      </c>
      <c r="B15606" s="8">
        <f>COUNTIF($C$2:$C15606,模板!$E$2)</f>
        <v>77</v>
      </c>
      <c r="C15606" s="2" t="str">
        <f>IFERROR(VLOOKUP(K15606,开票信息!$A:$C,3,0),"")</f>
        <v/>
      </c>
      <c r="G15606" s="3" t="str">
        <f t="shared" si="243"/>
        <v/>
      </c>
      <c r="L15606">
        <f>COUNTIF($K$2:K15606,$K15606)</f>
        <v>0</v>
      </c>
    </row>
    <row r="15607" ht="16.5" spans="1:12">
      <c r="A15607" s="1">
        <v>15606</v>
      </c>
      <c r="B15607" s="8">
        <f>COUNTIF($C$2:$C15607,模板!$E$2)</f>
        <v>77</v>
      </c>
      <c r="C15607" s="2" t="str">
        <f>IFERROR(VLOOKUP(K15607,开票信息!$A:$C,3,0),"")</f>
        <v/>
      </c>
      <c r="G15607" s="3" t="str">
        <f t="shared" si="243"/>
        <v/>
      </c>
      <c r="L15607">
        <f>COUNTIF($K$2:K15607,$K15607)</f>
        <v>0</v>
      </c>
    </row>
    <row r="15608" ht="16.5" spans="1:12">
      <c r="A15608" s="1">
        <v>15607</v>
      </c>
      <c r="B15608" s="8">
        <f>COUNTIF($C$2:$C15608,模板!$E$2)</f>
        <v>77</v>
      </c>
      <c r="C15608" s="2" t="str">
        <f>IFERROR(VLOOKUP(K15608,开票信息!$A:$C,3,0),"")</f>
        <v/>
      </c>
      <c r="G15608" s="3" t="str">
        <f t="shared" si="243"/>
        <v/>
      </c>
      <c r="L15608">
        <f>COUNTIF($K$2:K15608,$K15608)</f>
        <v>0</v>
      </c>
    </row>
    <row r="15609" ht="16.5" spans="1:12">
      <c r="A15609" s="1">
        <v>15608</v>
      </c>
      <c r="B15609" s="8">
        <f>COUNTIF($C$2:$C15609,模板!$E$2)</f>
        <v>77</v>
      </c>
      <c r="C15609" s="2" t="str">
        <f>IFERROR(VLOOKUP(K15609,开票信息!$A:$C,3,0),"")</f>
        <v/>
      </c>
      <c r="G15609" s="3" t="str">
        <f t="shared" si="243"/>
        <v/>
      </c>
      <c r="L15609">
        <f>COUNTIF($K$2:K15609,$K15609)</f>
        <v>0</v>
      </c>
    </row>
    <row r="15610" ht="16.5" spans="1:12">
      <c r="A15610" s="1">
        <v>15609</v>
      </c>
      <c r="B15610" s="8">
        <f>COUNTIF($C$2:$C15610,模板!$E$2)</f>
        <v>77</v>
      </c>
      <c r="C15610" s="2" t="str">
        <f>IFERROR(VLOOKUP(K15610,开票信息!$A:$C,3,0),"")</f>
        <v/>
      </c>
      <c r="G15610" s="3" t="str">
        <f t="shared" si="243"/>
        <v/>
      </c>
      <c r="L15610">
        <f>COUNTIF($K$2:K15610,$K15610)</f>
        <v>0</v>
      </c>
    </row>
    <row r="15611" ht="16.5" spans="1:12">
      <c r="A15611" s="1">
        <v>15610</v>
      </c>
      <c r="B15611" s="8">
        <f>COUNTIF($C$2:$C15611,模板!$E$2)</f>
        <v>77</v>
      </c>
      <c r="C15611" s="2" t="str">
        <f>IFERROR(VLOOKUP(K15611,开票信息!$A:$C,3,0),"")</f>
        <v/>
      </c>
      <c r="G15611" s="3" t="str">
        <f t="shared" si="243"/>
        <v/>
      </c>
      <c r="L15611">
        <f>COUNTIF($K$2:K15611,$K15611)</f>
        <v>0</v>
      </c>
    </row>
    <row r="15612" ht="16.5" spans="1:12">
      <c r="A15612" s="1">
        <v>15611</v>
      </c>
      <c r="B15612" s="8">
        <f>COUNTIF($C$2:$C15612,模板!$E$2)</f>
        <v>77</v>
      </c>
      <c r="C15612" s="2" t="str">
        <f>IFERROR(VLOOKUP(K15612,开票信息!$A:$C,3,0),"")</f>
        <v/>
      </c>
      <c r="G15612" s="3" t="str">
        <f t="shared" si="243"/>
        <v/>
      </c>
      <c r="L15612">
        <f>COUNTIF($K$2:K15612,$K15612)</f>
        <v>0</v>
      </c>
    </row>
    <row r="15613" ht="16.5" spans="1:12">
      <c r="A15613" s="1">
        <v>15612</v>
      </c>
      <c r="B15613" s="8">
        <f>COUNTIF($C$2:$C15613,模板!$E$2)</f>
        <v>77</v>
      </c>
      <c r="C15613" s="2" t="str">
        <f>IFERROR(VLOOKUP(K15613,开票信息!$A:$C,3,0),"")</f>
        <v/>
      </c>
      <c r="G15613" s="3" t="str">
        <f t="shared" si="243"/>
        <v/>
      </c>
      <c r="L15613">
        <f>COUNTIF($K$2:K15613,$K15613)</f>
        <v>0</v>
      </c>
    </row>
    <row r="15614" ht="16.5" spans="1:12">
      <c r="A15614" s="1">
        <v>15613</v>
      </c>
      <c r="B15614" s="8">
        <f>COUNTIF($C$2:$C15614,模板!$E$2)</f>
        <v>77</v>
      </c>
      <c r="C15614" s="2" t="str">
        <f>IFERROR(VLOOKUP(K15614,开票信息!$A:$C,3,0),"")</f>
        <v/>
      </c>
      <c r="G15614" s="3" t="str">
        <f t="shared" si="243"/>
        <v/>
      </c>
      <c r="L15614">
        <f>COUNTIF($K$2:K15614,$K15614)</f>
        <v>0</v>
      </c>
    </row>
    <row r="15615" ht="16.5" spans="1:12">
      <c r="A15615" s="1">
        <v>15614</v>
      </c>
      <c r="B15615" s="8">
        <f>COUNTIF($C$2:$C15615,模板!$E$2)</f>
        <v>77</v>
      </c>
      <c r="C15615" s="2" t="str">
        <f>IFERROR(VLOOKUP(K15615,开票信息!$A:$C,3,0),"")</f>
        <v/>
      </c>
      <c r="G15615" s="3" t="str">
        <f t="shared" si="243"/>
        <v/>
      </c>
      <c r="L15615">
        <f>COUNTIF($K$2:K15615,$K15615)</f>
        <v>0</v>
      </c>
    </row>
    <row r="15616" ht="16.5" spans="1:12">
      <c r="A15616" s="1">
        <v>15615</v>
      </c>
      <c r="B15616" s="8">
        <f>COUNTIF($C$2:$C15616,模板!$E$2)</f>
        <v>77</v>
      </c>
      <c r="C15616" s="2" t="str">
        <f>IFERROR(VLOOKUP(K15616,开票信息!$A:$C,3,0),"")</f>
        <v/>
      </c>
      <c r="G15616" s="3" t="str">
        <f t="shared" si="243"/>
        <v/>
      </c>
      <c r="L15616">
        <f>COUNTIF($K$2:K15616,$K15616)</f>
        <v>0</v>
      </c>
    </row>
    <row r="15617" ht="16.5" spans="1:12">
      <c r="A15617" s="1">
        <v>15616</v>
      </c>
      <c r="B15617" s="8">
        <f>COUNTIF($C$2:$C15617,模板!$E$2)</f>
        <v>77</v>
      </c>
      <c r="C15617" s="2" t="str">
        <f>IFERROR(VLOOKUP(K15617,开票信息!$A:$C,3,0),"")</f>
        <v/>
      </c>
      <c r="G15617" s="3" t="str">
        <f t="shared" si="243"/>
        <v/>
      </c>
      <c r="L15617">
        <f>COUNTIF($K$2:K15617,$K15617)</f>
        <v>0</v>
      </c>
    </row>
    <row r="15618" ht="16.5" spans="1:12">
      <c r="A15618" s="1">
        <v>15617</v>
      </c>
      <c r="B15618" s="8">
        <f>COUNTIF($C$2:$C15618,模板!$E$2)</f>
        <v>77</v>
      </c>
      <c r="C15618" s="2" t="str">
        <f>IFERROR(VLOOKUP(K15618,开票信息!$A:$C,3,0),"")</f>
        <v/>
      </c>
      <c r="G15618" s="3" t="str">
        <f t="shared" si="243"/>
        <v/>
      </c>
      <c r="L15618">
        <f>COUNTIF($K$2:K15618,$K15618)</f>
        <v>0</v>
      </c>
    </row>
    <row r="15619" ht="16.5" spans="1:12">
      <c r="A15619" s="1">
        <v>15618</v>
      </c>
      <c r="B15619" s="8">
        <f>COUNTIF($C$2:$C15619,模板!$E$2)</f>
        <v>77</v>
      </c>
      <c r="C15619" s="2" t="str">
        <f>IFERROR(VLOOKUP(K15619,开票信息!$A:$C,3,0),"")</f>
        <v/>
      </c>
      <c r="G15619" s="3" t="str">
        <f t="shared" ref="G15619:G15682" si="244">IFERROR(H15619/F15619,"")</f>
        <v/>
      </c>
      <c r="L15619">
        <f>COUNTIF($K$2:K15619,$K15619)</f>
        <v>0</v>
      </c>
    </row>
    <row r="15620" ht="16.5" spans="1:12">
      <c r="A15620" s="1">
        <v>15619</v>
      </c>
      <c r="B15620" s="8">
        <f>COUNTIF($C$2:$C15620,模板!$E$2)</f>
        <v>77</v>
      </c>
      <c r="C15620" s="2" t="str">
        <f>IFERROR(VLOOKUP(K15620,开票信息!$A:$C,3,0),"")</f>
        <v/>
      </c>
      <c r="G15620" s="3" t="str">
        <f t="shared" si="244"/>
        <v/>
      </c>
      <c r="L15620">
        <f>COUNTIF($K$2:K15620,$K15620)</f>
        <v>0</v>
      </c>
    </row>
    <row r="15621" ht="16.5" spans="1:12">
      <c r="A15621" s="1">
        <v>15620</v>
      </c>
      <c r="B15621" s="8">
        <f>COUNTIF($C$2:$C15621,模板!$E$2)</f>
        <v>77</v>
      </c>
      <c r="C15621" s="2" t="str">
        <f>IFERROR(VLOOKUP(K15621,开票信息!$A:$C,3,0),"")</f>
        <v/>
      </c>
      <c r="G15621" s="3" t="str">
        <f t="shared" si="244"/>
        <v/>
      </c>
      <c r="L15621">
        <f>COUNTIF($K$2:K15621,$K15621)</f>
        <v>0</v>
      </c>
    </row>
    <row r="15622" ht="16.5" spans="1:12">
      <c r="A15622" s="1">
        <v>15621</v>
      </c>
      <c r="B15622" s="8">
        <f>COUNTIF($C$2:$C15622,模板!$E$2)</f>
        <v>77</v>
      </c>
      <c r="C15622" s="2" t="str">
        <f>IFERROR(VLOOKUP(K15622,开票信息!$A:$C,3,0),"")</f>
        <v/>
      </c>
      <c r="G15622" s="3" t="str">
        <f t="shared" si="244"/>
        <v/>
      </c>
      <c r="L15622">
        <f>COUNTIF($K$2:K15622,$K15622)</f>
        <v>0</v>
      </c>
    </row>
    <row r="15623" ht="16.5" spans="1:12">
      <c r="A15623" s="1">
        <v>15622</v>
      </c>
      <c r="B15623" s="8">
        <f>COUNTIF($C$2:$C15623,模板!$E$2)</f>
        <v>77</v>
      </c>
      <c r="C15623" s="2" t="str">
        <f>IFERROR(VLOOKUP(K15623,开票信息!$A:$C,3,0),"")</f>
        <v/>
      </c>
      <c r="G15623" s="3" t="str">
        <f t="shared" si="244"/>
        <v/>
      </c>
      <c r="L15623">
        <f>COUNTIF($K$2:K15623,$K15623)</f>
        <v>0</v>
      </c>
    </row>
    <row r="15624" ht="16.5" spans="1:12">
      <c r="A15624" s="1">
        <v>15623</v>
      </c>
      <c r="B15624" s="8">
        <f>COUNTIF($C$2:$C15624,模板!$E$2)</f>
        <v>77</v>
      </c>
      <c r="C15624" s="2" t="str">
        <f>IFERROR(VLOOKUP(K15624,开票信息!$A:$C,3,0),"")</f>
        <v/>
      </c>
      <c r="G15624" s="3" t="str">
        <f t="shared" si="244"/>
        <v/>
      </c>
      <c r="L15624">
        <f>COUNTIF($K$2:K15624,$K15624)</f>
        <v>0</v>
      </c>
    </row>
    <row r="15625" ht="16.5" spans="1:12">
      <c r="A15625" s="1">
        <v>15624</v>
      </c>
      <c r="B15625" s="8">
        <f>COUNTIF($C$2:$C15625,模板!$E$2)</f>
        <v>77</v>
      </c>
      <c r="C15625" s="2" t="str">
        <f>IFERROR(VLOOKUP(K15625,开票信息!$A:$C,3,0),"")</f>
        <v/>
      </c>
      <c r="G15625" s="3" t="str">
        <f t="shared" si="244"/>
        <v/>
      </c>
      <c r="L15625">
        <f>COUNTIF($K$2:K15625,$K15625)</f>
        <v>0</v>
      </c>
    </row>
    <row r="15626" ht="16.5" spans="1:12">
      <c r="A15626" s="1">
        <v>15625</v>
      </c>
      <c r="B15626" s="8">
        <f>COUNTIF($C$2:$C15626,模板!$E$2)</f>
        <v>77</v>
      </c>
      <c r="C15626" s="2" t="str">
        <f>IFERROR(VLOOKUP(K15626,开票信息!$A:$C,3,0),"")</f>
        <v/>
      </c>
      <c r="G15626" s="3" t="str">
        <f t="shared" si="244"/>
        <v/>
      </c>
      <c r="L15626">
        <f>COUNTIF($K$2:K15626,$K15626)</f>
        <v>0</v>
      </c>
    </row>
    <row r="15627" ht="16.5" spans="1:12">
      <c r="A15627" s="1">
        <v>15626</v>
      </c>
      <c r="B15627" s="8">
        <f>COUNTIF($C$2:$C15627,模板!$E$2)</f>
        <v>77</v>
      </c>
      <c r="C15627" s="2" t="str">
        <f>IFERROR(VLOOKUP(K15627,开票信息!$A:$C,3,0),"")</f>
        <v/>
      </c>
      <c r="G15627" s="3" t="str">
        <f t="shared" si="244"/>
        <v/>
      </c>
      <c r="L15627">
        <f>COUNTIF($K$2:K15627,$K15627)</f>
        <v>0</v>
      </c>
    </row>
    <row r="15628" ht="16.5" spans="1:12">
      <c r="A15628" s="1">
        <v>15627</v>
      </c>
      <c r="B15628" s="8">
        <f>COUNTIF($C$2:$C15628,模板!$E$2)</f>
        <v>77</v>
      </c>
      <c r="C15628" s="2" t="str">
        <f>IFERROR(VLOOKUP(K15628,开票信息!$A:$C,3,0),"")</f>
        <v/>
      </c>
      <c r="G15628" s="3" t="str">
        <f t="shared" si="244"/>
        <v/>
      </c>
      <c r="L15628">
        <f>COUNTIF($K$2:K15628,$K15628)</f>
        <v>0</v>
      </c>
    </row>
    <row r="15629" ht="16.5" spans="1:12">
      <c r="A15629" s="1">
        <v>15628</v>
      </c>
      <c r="B15629" s="8">
        <f>COUNTIF($C$2:$C15629,模板!$E$2)</f>
        <v>77</v>
      </c>
      <c r="C15629" s="2" t="str">
        <f>IFERROR(VLOOKUP(K15629,开票信息!$A:$C,3,0),"")</f>
        <v/>
      </c>
      <c r="G15629" s="3" t="str">
        <f t="shared" si="244"/>
        <v/>
      </c>
      <c r="L15629">
        <f>COUNTIF($K$2:K15629,$K15629)</f>
        <v>0</v>
      </c>
    </row>
    <row r="15630" ht="16.5" spans="1:12">
      <c r="A15630" s="1">
        <v>15629</v>
      </c>
      <c r="B15630" s="8">
        <f>COUNTIF($C$2:$C15630,模板!$E$2)</f>
        <v>77</v>
      </c>
      <c r="C15630" s="2" t="str">
        <f>IFERROR(VLOOKUP(K15630,开票信息!$A:$C,3,0),"")</f>
        <v/>
      </c>
      <c r="G15630" s="3" t="str">
        <f t="shared" si="244"/>
        <v/>
      </c>
      <c r="L15630">
        <f>COUNTIF($K$2:K15630,$K15630)</f>
        <v>0</v>
      </c>
    </row>
    <row r="15631" ht="16.5" spans="1:12">
      <c r="A15631" s="1">
        <v>15630</v>
      </c>
      <c r="B15631" s="8">
        <f>COUNTIF($C$2:$C15631,模板!$E$2)</f>
        <v>77</v>
      </c>
      <c r="C15631" s="2" t="str">
        <f>IFERROR(VLOOKUP(K15631,开票信息!$A:$C,3,0),"")</f>
        <v/>
      </c>
      <c r="G15631" s="3" t="str">
        <f t="shared" si="244"/>
        <v/>
      </c>
      <c r="L15631">
        <f>COUNTIF($K$2:K15631,$K15631)</f>
        <v>0</v>
      </c>
    </row>
    <row r="15632" ht="16.5" spans="1:12">
      <c r="A15632" s="1">
        <v>15631</v>
      </c>
      <c r="B15632" s="8">
        <f>COUNTIF($C$2:$C15632,模板!$E$2)</f>
        <v>77</v>
      </c>
      <c r="C15632" s="2" t="str">
        <f>IFERROR(VLOOKUP(K15632,开票信息!$A:$C,3,0),"")</f>
        <v/>
      </c>
      <c r="G15632" s="3" t="str">
        <f t="shared" si="244"/>
        <v/>
      </c>
      <c r="L15632">
        <f>COUNTIF($K$2:K15632,$K15632)</f>
        <v>0</v>
      </c>
    </row>
    <row r="15633" ht="16.5" spans="1:12">
      <c r="A15633" s="1">
        <v>15632</v>
      </c>
      <c r="B15633" s="8">
        <f>COUNTIF($C$2:$C15633,模板!$E$2)</f>
        <v>77</v>
      </c>
      <c r="C15633" s="2" t="str">
        <f>IFERROR(VLOOKUP(K15633,开票信息!$A:$C,3,0),"")</f>
        <v/>
      </c>
      <c r="G15633" s="3" t="str">
        <f t="shared" si="244"/>
        <v/>
      </c>
      <c r="L15633">
        <f>COUNTIF($K$2:K15633,$K15633)</f>
        <v>0</v>
      </c>
    </row>
    <row r="15634" ht="16.5" spans="1:12">
      <c r="A15634" s="1">
        <v>15633</v>
      </c>
      <c r="B15634" s="8">
        <f>COUNTIF($C$2:$C15634,模板!$E$2)</f>
        <v>77</v>
      </c>
      <c r="C15634" s="2" t="str">
        <f>IFERROR(VLOOKUP(K15634,开票信息!$A:$C,3,0),"")</f>
        <v/>
      </c>
      <c r="G15634" s="3" t="str">
        <f t="shared" si="244"/>
        <v/>
      </c>
      <c r="L15634">
        <f>COUNTIF($K$2:K15634,$K15634)</f>
        <v>0</v>
      </c>
    </row>
    <row r="15635" ht="16.5" spans="1:12">
      <c r="A15635" s="1">
        <v>15634</v>
      </c>
      <c r="B15635" s="8">
        <f>COUNTIF($C$2:$C15635,模板!$E$2)</f>
        <v>77</v>
      </c>
      <c r="C15635" s="2" t="str">
        <f>IFERROR(VLOOKUP(K15635,开票信息!$A:$C,3,0),"")</f>
        <v/>
      </c>
      <c r="G15635" s="3" t="str">
        <f t="shared" si="244"/>
        <v/>
      </c>
      <c r="L15635">
        <f>COUNTIF($K$2:K15635,$K15635)</f>
        <v>0</v>
      </c>
    </row>
    <row r="15636" ht="16.5" spans="1:12">
      <c r="A15636" s="1">
        <v>15635</v>
      </c>
      <c r="B15636" s="8">
        <f>COUNTIF($C$2:$C15636,模板!$E$2)</f>
        <v>77</v>
      </c>
      <c r="C15636" s="2" t="str">
        <f>IFERROR(VLOOKUP(K15636,开票信息!$A:$C,3,0),"")</f>
        <v/>
      </c>
      <c r="G15636" s="3" t="str">
        <f t="shared" si="244"/>
        <v/>
      </c>
      <c r="L15636">
        <f>COUNTIF($K$2:K15636,$K15636)</f>
        <v>0</v>
      </c>
    </row>
    <row r="15637" ht="16.5" spans="1:12">
      <c r="A15637" s="1">
        <v>15636</v>
      </c>
      <c r="B15637" s="8">
        <f>COUNTIF($C$2:$C15637,模板!$E$2)</f>
        <v>77</v>
      </c>
      <c r="C15637" s="2" t="str">
        <f>IFERROR(VLOOKUP(K15637,开票信息!$A:$C,3,0),"")</f>
        <v/>
      </c>
      <c r="G15637" s="3" t="str">
        <f t="shared" si="244"/>
        <v/>
      </c>
      <c r="L15637">
        <f>COUNTIF($K$2:K15637,$K15637)</f>
        <v>0</v>
      </c>
    </row>
    <row r="15638" ht="16.5" spans="1:12">
      <c r="A15638" s="1">
        <v>15637</v>
      </c>
      <c r="B15638" s="8">
        <f>COUNTIF($C$2:$C15638,模板!$E$2)</f>
        <v>77</v>
      </c>
      <c r="C15638" s="2" t="str">
        <f>IFERROR(VLOOKUP(K15638,开票信息!$A:$C,3,0),"")</f>
        <v/>
      </c>
      <c r="G15638" s="3" t="str">
        <f t="shared" si="244"/>
        <v/>
      </c>
      <c r="L15638">
        <f>COUNTIF($K$2:K15638,$K15638)</f>
        <v>0</v>
      </c>
    </row>
    <row r="15639" ht="16.5" spans="1:12">
      <c r="A15639" s="1">
        <v>15638</v>
      </c>
      <c r="B15639" s="8">
        <f>COUNTIF($C$2:$C15639,模板!$E$2)</f>
        <v>77</v>
      </c>
      <c r="C15639" s="2" t="str">
        <f>IFERROR(VLOOKUP(K15639,开票信息!$A:$C,3,0),"")</f>
        <v/>
      </c>
      <c r="G15639" s="3" t="str">
        <f t="shared" si="244"/>
        <v/>
      </c>
      <c r="L15639">
        <f>COUNTIF($K$2:K15639,$K15639)</f>
        <v>0</v>
      </c>
    </row>
    <row r="15640" ht="16.5" spans="1:12">
      <c r="A15640" s="1">
        <v>15639</v>
      </c>
      <c r="B15640" s="8">
        <f>COUNTIF($C$2:$C15640,模板!$E$2)</f>
        <v>77</v>
      </c>
      <c r="C15640" s="2" t="str">
        <f>IFERROR(VLOOKUP(K15640,开票信息!$A:$C,3,0),"")</f>
        <v/>
      </c>
      <c r="G15640" s="3" t="str">
        <f t="shared" si="244"/>
        <v/>
      </c>
      <c r="L15640">
        <f>COUNTIF($K$2:K15640,$K15640)</f>
        <v>0</v>
      </c>
    </row>
    <row r="15641" ht="16.5" spans="1:12">
      <c r="A15641" s="1">
        <v>15640</v>
      </c>
      <c r="B15641" s="8">
        <f>COUNTIF($C$2:$C15641,模板!$E$2)</f>
        <v>77</v>
      </c>
      <c r="C15641" s="2" t="str">
        <f>IFERROR(VLOOKUP(K15641,开票信息!$A:$C,3,0),"")</f>
        <v/>
      </c>
      <c r="G15641" s="3" t="str">
        <f t="shared" si="244"/>
        <v/>
      </c>
      <c r="L15641">
        <f>COUNTIF($K$2:K15641,$K15641)</f>
        <v>0</v>
      </c>
    </row>
    <row r="15642" ht="16.5" spans="1:12">
      <c r="A15642" s="1">
        <v>15641</v>
      </c>
      <c r="B15642" s="8">
        <f>COUNTIF($C$2:$C15642,模板!$E$2)</f>
        <v>77</v>
      </c>
      <c r="C15642" s="2" t="str">
        <f>IFERROR(VLOOKUP(K15642,开票信息!$A:$C,3,0),"")</f>
        <v/>
      </c>
      <c r="G15642" s="3" t="str">
        <f t="shared" si="244"/>
        <v/>
      </c>
      <c r="L15642">
        <f>COUNTIF($K$2:K15642,$K15642)</f>
        <v>0</v>
      </c>
    </row>
    <row r="15643" ht="16.5" spans="1:12">
      <c r="A15643" s="1">
        <v>15642</v>
      </c>
      <c r="B15643" s="8">
        <f>COUNTIF($C$2:$C15643,模板!$E$2)</f>
        <v>77</v>
      </c>
      <c r="C15643" s="2" t="str">
        <f>IFERROR(VLOOKUP(K15643,开票信息!$A:$C,3,0),"")</f>
        <v/>
      </c>
      <c r="G15643" s="3" t="str">
        <f t="shared" si="244"/>
        <v/>
      </c>
      <c r="L15643">
        <f>COUNTIF($K$2:K15643,$K15643)</f>
        <v>0</v>
      </c>
    </row>
    <row r="15644" ht="16.5" spans="1:12">
      <c r="A15644" s="1">
        <v>15643</v>
      </c>
      <c r="B15644" s="8">
        <f>COUNTIF($C$2:$C15644,模板!$E$2)</f>
        <v>77</v>
      </c>
      <c r="C15644" s="2" t="str">
        <f>IFERROR(VLOOKUP(K15644,开票信息!$A:$C,3,0),"")</f>
        <v/>
      </c>
      <c r="G15644" s="3" t="str">
        <f t="shared" si="244"/>
        <v/>
      </c>
      <c r="L15644">
        <f>COUNTIF($K$2:K15644,$K15644)</f>
        <v>0</v>
      </c>
    </row>
    <row r="15645" ht="16.5" spans="1:12">
      <c r="A15645" s="1">
        <v>15644</v>
      </c>
      <c r="B15645" s="8">
        <f>COUNTIF($C$2:$C15645,模板!$E$2)</f>
        <v>77</v>
      </c>
      <c r="C15645" s="2" t="str">
        <f>IFERROR(VLOOKUP(K15645,开票信息!$A:$C,3,0),"")</f>
        <v/>
      </c>
      <c r="G15645" s="3" t="str">
        <f t="shared" si="244"/>
        <v/>
      </c>
      <c r="L15645">
        <f>COUNTIF($K$2:K15645,$K15645)</f>
        <v>0</v>
      </c>
    </row>
    <row r="15646" ht="16.5" spans="1:12">
      <c r="A15646" s="1">
        <v>15645</v>
      </c>
      <c r="B15646" s="8">
        <f>COUNTIF($C$2:$C15646,模板!$E$2)</f>
        <v>77</v>
      </c>
      <c r="C15646" s="2" t="str">
        <f>IFERROR(VLOOKUP(K15646,开票信息!$A:$C,3,0),"")</f>
        <v/>
      </c>
      <c r="G15646" s="3" t="str">
        <f t="shared" si="244"/>
        <v/>
      </c>
      <c r="L15646">
        <f>COUNTIF($K$2:K15646,$K15646)</f>
        <v>0</v>
      </c>
    </row>
    <row r="15647" ht="16.5" spans="1:12">
      <c r="A15647" s="1">
        <v>15646</v>
      </c>
      <c r="B15647" s="8">
        <f>COUNTIF($C$2:$C15647,模板!$E$2)</f>
        <v>77</v>
      </c>
      <c r="C15647" s="2" t="str">
        <f>IFERROR(VLOOKUP(K15647,开票信息!$A:$C,3,0),"")</f>
        <v/>
      </c>
      <c r="G15647" s="3" t="str">
        <f t="shared" si="244"/>
        <v/>
      </c>
      <c r="L15647">
        <f>COUNTIF($K$2:K15647,$K15647)</f>
        <v>0</v>
      </c>
    </row>
    <row r="15648" ht="16.5" spans="1:12">
      <c r="A15648" s="1">
        <v>15647</v>
      </c>
      <c r="B15648" s="8">
        <f>COUNTIF($C$2:$C15648,模板!$E$2)</f>
        <v>77</v>
      </c>
      <c r="C15648" s="2" t="str">
        <f>IFERROR(VLOOKUP(K15648,开票信息!$A:$C,3,0),"")</f>
        <v/>
      </c>
      <c r="G15648" s="3" t="str">
        <f t="shared" si="244"/>
        <v/>
      </c>
      <c r="L15648">
        <f>COUNTIF($K$2:K15648,$K15648)</f>
        <v>0</v>
      </c>
    </row>
    <row r="15649" ht="16.5" spans="1:12">
      <c r="A15649" s="1">
        <v>15648</v>
      </c>
      <c r="B15649" s="8">
        <f>COUNTIF($C$2:$C15649,模板!$E$2)</f>
        <v>77</v>
      </c>
      <c r="C15649" s="2" t="str">
        <f>IFERROR(VLOOKUP(K15649,开票信息!$A:$C,3,0),"")</f>
        <v/>
      </c>
      <c r="G15649" s="3" t="str">
        <f t="shared" si="244"/>
        <v/>
      </c>
      <c r="L15649">
        <f>COUNTIF($K$2:K15649,$K15649)</f>
        <v>0</v>
      </c>
    </row>
    <row r="15650" ht="16.5" spans="1:12">
      <c r="A15650" s="1">
        <v>15649</v>
      </c>
      <c r="B15650" s="8">
        <f>COUNTIF($C$2:$C15650,模板!$E$2)</f>
        <v>77</v>
      </c>
      <c r="C15650" s="2" t="str">
        <f>IFERROR(VLOOKUP(K15650,开票信息!$A:$C,3,0),"")</f>
        <v/>
      </c>
      <c r="G15650" s="3" t="str">
        <f t="shared" si="244"/>
        <v/>
      </c>
      <c r="L15650">
        <f>COUNTIF($K$2:K15650,$K15650)</f>
        <v>0</v>
      </c>
    </row>
    <row r="15651" ht="16.5" spans="1:12">
      <c r="A15651" s="1">
        <v>15650</v>
      </c>
      <c r="B15651" s="8">
        <f>COUNTIF($C$2:$C15651,模板!$E$2)</f>
        <v>77</v>
      </c>
      <c r="C15651" s="2" t="str">
        <f>IFERROR(VLOOKUP(K15651,开票信息!$A:$C,3,0),"")</f>
        <v/>
      </c>
      <c r="G15651" s="3" t="str">
        <f t="shared" si="244"/>
        <v/>
      </c>
      <c r="L15651">
        <f>COUNTIF($K$2:K15651,$K15651)</f>
        <v>0</v>
      </c>
    </row>
    <row r="15652" ht="16.5" spans="1:12">
      <c r="A15652" s="1">
        <v>15651</v>
      </c>
      <c r="B15652" s="8">
        <f>COUNTIF($C$2:$C15652,模板!$E$2)</f>
        <v>77</v>
      </c>
      <c r="C15652" s="2" t="str">
        <f>IFERROR(VLOOKUP(K15652,开票信息!$A:$C,3,0),"")</f>
        <v/>
      </c>
      <c r="G15652" s="3" t="str">
        <f t="shared" si="244"/>
        <v/>
      </c>
      <c r="L15652">
        <f>COUNTIF($K$2:K15652,$K15652)</f>
        <v>0</v>
      </c>
    </row>
    <row r="15653" ht="16.5" spans="1:12">
      <c r="A15653" s="1">
        <v>15652</v>
      </c>
      <c r="B15653" s="8">
        <f>COUNTIF($C$2:$C15653,模板!$E$2)</f>
        <v>77</v>
      </c>
      <c r="C15653" s="2" t="str">
        <f>IFERROR(VLOOKUP(K15653,开票信息!$A:$C,3,0),"")</f>
        <v/>
      </c>
      <c r="G15653" s="3" t="str">
        <f t="shared" si="244"/>
        <v/>
      </c>
      <c r="L15653">
        <f>COUNTIF($K$2:K15653,$K15653)</f>
        <v>0</v>
      </c>
    </row>
    <row r="15654" ht="16.5" spans="1:12">
      <c r="A15654" s="1">
        <v>15653</v>
      </c>
      <c r="B15654" s="8">
        <f>COUNTIF($C$2:$C15654,模板!$E$2)</f>
        <v>77</v>
      </c>
      <c r="C15654" s="2" t="str">
        <f>IFERROR(VLOOKUP(K15654,开票信息!$A:$C,3,0),"")</f>
        <v/>
      </c>
      <c r="G15654" s="3" t="str">
        <f t="shared" si="244"/>
        <v/>
      </c>
      <c r="L15654">
        <f>COUNTIF($K$2:K15654,$K15654)</f>
        <v>0</v>
      </c>
    </row>
    <row r="15655" ht="16.5" spans="1:12">
      <c r="A15655" s="1">
        <v>15654</v>
      </c>
      <c r="B15655" s="8">
        <f>COUNTIF($C$2:$C15655,模板!$E$2)</f>
        <v>77</v>
      </c>
      <c r="C15655" s="2" t="str">
        <f>IFERROR(VLOOKUP(K15655,开票信息!$A:$C,3,0),"")</f>
        <v/>
      </c>
      <c r="G15655" s="3" t="str">
        <f t="shared" si="244"/>
        <v/>
      </c>
      <c r="L15655">
        <f>COUNTIF($K$2:K15655,$K15655)</f>
        <v>0</v>
      </c>
    </row>
    <row r="15656" ht="16.5" spans="1:12">
      <c r="A15656" s="1">
        <v>15655</v>
      </c>
      <c r="B15656" s="8">
        <f>COUNTIF($C$2:$C15656,模板!$E$2)</f>
        <v>77</v>
      </c>
      <c r="C15656" s="2" t="str">
        <f>IFERROR(VLOOKUP(K15656,开票信息!$A:$C,3,0),"")</f>
        <v/>
      </c>
      <c r="G15656" s="3" t="str">
        <f t="shared" si="244"/>
        <v/>
      </c>
      <c r="L15656">
        <f>COUNTIF($K$2:K15656,$K15656)</f>
        <v>0</v>
      </c>
    </row>
    <row r="15657" ht="16.5" spans="1:12">
      <c r="A15657" s="1">
        <v>15656</v>
      </c>
      <c r="B15657" s="8">
        <f>COUNTIF($C$2:$C15657,模板!$E$2)</f>
        <v>77</v>
      </c>
      <c r="C15657" s="2" t="str">
        <f>IFERROR(VLOOKUP(K15657,开票信息!$A:$C,3,0),"")</f>
        <v/>
      </c>
      <c r="G15657" s="3" t="str">
        <f t="shared" si="244"/>
        <v/>
      </c>
      <c r="L15657">
        <f>COUNTIF($K$2:K15657,$K15657)</f>
        <v>0</v>
      </c>
    </row>
    <row r="15658" ht="16.5" spans="1:12">
      <c r="A15658" s="1">
        <v>15657</v>
      </c>
      <c r="B15658" s="8">
        <f>COUNTIF($C$2:$C15658,模板!$E$2)</f>
        <v>77</v>
      </c>
      <c r="C15658" s="2" t="str">
        <f>IFERROR(VLOOKUP(K15658,开票信息!$A:$C,3,0),"")</f>
        <v/>
      </c>
      <c r="G15658" s="3" t="str">
        <f t="shared" si="244"/>
        <v/>
      </c>
      <c r="L15658">
        <f>COUNTIF($K$2:K15658,$K15658)</f>
        <v>0</v>
      </c>
    </row>
    <row r="15659" ht="16.5" spans="1:12">
      <c r="A15659" s="1">
        <v>15658</v>
      </c>
      <c r="B15659" s="8">
        <f>COUNTIF($C$2:$C15659,模板!$E$2)</f>
        <v>77</v>
      </c>
      <c r="C15659" s="2" t="str">
        <f>IFERROR(VLOOKUP(K15659,开票信息!$A:$C,3,0),"")</f>
        <v/>
      </c>
      <c r="G15659" s="3" t="str">
        <f t="shared" si="244"/>
        <v/>
      </c>
      <c r="L15659">
        <f>COUNTIF($K$2:K15659,$K15659)</f>
        <v>0</v>
      </c>
    </row>
    <row r="15660" ht="16.5" spans="1:12">
      <c r="A15660" s="1">
        <v>15659</v>
      </c>
      <c r="B15660" s="8">
        <f>COUNTIF($C$2:$C15660,模板!$E$2)</f>
        <v>77</v>
      </c>
      <c r="C15660" s="2" t="str">
        <f>IFERROR(VLOOKUP(K15660,开票信息!$A:$C,3,0),"")</f>
        <v/>
      </c>
      <c r="G15660" s="3" t="str">
        <f t="shared" si="244"/>
        <v/>
      </c>
      <c r="L15660">
        <f>COUNTIF($K$2:K15660,$K15660)</f>
        <v>0</v>
      </c>
    </row>
    <row r="15661" ht="16.5" spans="1:12">
      <c r="A15661" s="1">
        <v>15660</v>
      </c>
      <c r="B15661" s="8">
        <f>COUNTIF($C$2:$C15661,模板!$E$2)</f>
        <v>77</v>
      </c>
      <c r="C15661" s="2" t="str">
        <f>IFERROR(VLOOKUP(K15661,开票信息!$A:$C,3,0),"")</f>
        <v/>
      </c>
      <c r="G15661" s="3" t="str">
        <f t="shared" si="244"/>
        <v/>
      </c>
      <c r="L15661">
        <f>COUNTIF($K$2:K15661,$K15661)</f>
        <v>0</v>
      </c>
    </row>
    <row r="15662" ht="16.5" spans="1:12">
      <c r="A15662" s="1">
        <v>15661</v>
      </c>
      <c r="B15662" s="8">
        <f>COUNTIF($C$2:$C15662,模板!$E$2)</f>
        <v>77</v>
      </c>
      <c r="C15662" s="2" t="str">
        <f>IFERROR(VLOOKUP(K15662,开票信息!$A:$C,3,0),"")</f>
        <v/>
      </c>
      <c r="G15662" s="3" t="str">
        <f t="shared" si="244"/>
        <v/>
      </c>
      <c r="L15662">
        <f>COUNTIF($K$2:K15662,$K15662)</f>
        <v>0</v>
      </c>
    </row>
    <row r="15663" ht="16.5" spans="1:12">
      <c r="A15663" s="1">
        <v>15662</v>
      </c>
      <c r="B15663" s="8">
        <f>COUNTIF($C$2:$C15663,模板!$E$2)</f>
        <v>77</v>
      </c>
      <c r="C15663" s="2" t="str">
        <f>IFERROR(VLOOKUP(K15663,开票信息!$A:$C,3,0),"")</f>
        <v/>
      </c>
      <c r="G15663" s="3" t="str">
        <f t="shared" si="244"/>
        <v/>
      </c>
      <c r="L15663">
        <f>COUNTIF($K$2:K15663,$K15663)</f>
        <v>0</v>
      </c>
    </row>
    <row r="15664" ht="16.5" spans="1:12">
      <c r="A15664" s="1">
        <v>15663</v>
      </c>
      <c r="B15664" s="8">
        <f>COUNTIF($C$2:$C15664,模板!$E$2)</f>
        <v>77</v>
      </c>
      <c r="C15664" s="2" t="str">
        <f>IFERROR(VLOOKUP(K15664,开票信息!$A:$C,3,0),"")</f>
        <v/>
      </c>
      <c r="G15664" s="3" t="str">
        <f t="shared" si="244"/>
        <v/>
      </c>
      <c r="L15664">
        <f>COUNTIF($K$2:K15664,$K15664)</f>
        <v>0</v>
      </c>
    </row>
    <row r="15665" ht="16.5" spans="1:12">
      <c r="A15665" s="1">
        <v>15664</v>
      </c>
      <c r="B15665" s="8">
        <f>COUNTIF($C$2:$C15665,模板!$E$2)</f>
        <v>77</v>
      </c>
      <c r="C15665" s="2" t="str">
        <f>IFERROR(VLOOKUP(K15665,开票信息!$A:$C,3,0),"")</f>
        <v/>
      </c>
      <c r="G15665" s="3" t="str">
        <f t="shared" si="244"/>
        <v/>
      </c>
      <c r="L15665">
        <f>COUNTIF($K$2:K15665,$K15665)</f>
        <v>0</v>
      </c>
    </row>
    <row r="15666" ht="16.5" spans="1:12">
      <c r="A15666" s="1">
        <v>15665</v>
      </c>
      <c r="B15666" s="8">
        <f>COUNTIF($C$2:$C15666,模板!$E$2)</f>
        <v>77</v>
      </c>
      <c r="C15666" s="2" t="str">
        <f>IFERROR(VLOOKUP(K15666,开票信息!$A:$C,3,0),"")</f>
        <v/>
      </c>
      <c r="G15666" s="3" t="str">
        <f t="shared" si="244"/>
        <v/>
      </c>
      <c r="L15666">
        <f>COUNTIF($K$2:K15666,$K15666)</f>
        <v>0</v>
      </c>
    </row>
    <row r="15667" ht="16.5" spans="1:12">
      <c r="A15667" s="1">
        <v>15666</v>
      </c>
      <c r="B15667" s="8">
        <f>COUNTIF($C$2:$C15667,模板!$E$2)</f>
        <v>77</v>
      </c>
      <c r="C15667" s="2" t="str">
        <f>IFERROR(VLOOKUP(K15667,开票信息!$A:$C,3,0),"")</f>
        <v/>
      </c>
      <c r="G15667" s="3" t="str">
        <f t="shared" si="244"/>
        <v/>
      </c>
      <c r="L15667">
        <f>COUNTIF($K$2:K15667,$K15667)</f>
        <v>0</v>
      </c>
    </row>
    <row r="15668" ht="16.5" spans="1:12">
      <c r="A15668" s="1">
        <v>15667</v>
      </c>
      <c r="B15668" s="8">
        <f>COUNTIF($C$2:$C15668,模板!$E$2)</f>
        <v>77</v>
      </c>
      <c r="C15668" s="2" t="str">
        <f>IFERROR(VLOOKUP(K15668,开票信息!$A:$C,3,0),"")</f>
        <v/>
      </c>
      <c r="G15668" s="3" t="str">
        <f t="shared" si="244"/>
        <v/>
      </c>
      <c r="L15668">
        <f>COUNTIF($K$2:K15668,$K15668)</f>
        <v>0</v>
      </c>
    </row>
    <row r="15669" ht="16.5" spans="1:12">
      <c r="A15669" s="1">
        <v>15668</v>
      </c>
      <c r="B15669" s="8">
        <f>COUNTIF($C$2:$C15669,模板!$E$2)</f>
        <v>77</v>
      </c>
      <c r="C15669" s="2" t="str">
        <f>IFERROR(VLOOKUP(K15669,开票信息!$A:$C,3,0),"")</f>
        <v/>
      </c>
      <c r="G15669" s="3" t="str">
        <f t="shared" si="244"/>
        <v/>
      </c>
      <c r="L15669">
        <f>COUNTIF($K$2:K15669,$K15669)</f>
        <v>0</v>
      </c>
    </row>
    <row r="15670" ht="16.5" spans="1:12">
      <c r="A15670" s="1">
        <v>15669</v>
      </c>
      <c r="B15670" s="8">
        <f>COUNTIF($C$2:$C15670,模板!$E$2)</f>
        <v>77</v>
      </c>
      <c r="C15670" s="2" t="str">
        <f>IFERROR(VLOOKUP(K15670,开票信息!$A:$C,3,0),"")</f>
        <v/>
      </c>
      <c r="G15670" s="3" t="str">
        <f t="shared" si="244"/>
        <v/>
      </c>
      <c r="L15670">
        <f>COUNTIF($K$2:K15670,$K15670)</f>
        <v>0</v>
      </c>
    </row>
    <row r="15671" ht="16.5" spans="1:12">
      <c r="A15671" s="1">
        <v>15670</v>
      </c>
      <c r="B15671" s="8">
        <f>COUNTIF($C$2:$C15671,模板!$E$2)</f>
        <v>77</v>
      </c>
      <c r="C15671" s="2" t="str">
        <f>IFERROR(VLOOKUP(K15671,开票信息!$A:$C,3,0),"")</f>
        <v/>
      </c>
      <c r="G15671" s="3" t="str">
        <f t="shared" si="244"/>
        <v/>
      </c>
      <c r="L15671">
        <f>COUNTIF($K$2:K15671,$K15671)</f>
        <v>0</v>
      </c>
    </row>
    <row r="15672" ht="16.5" spans="1:12">
      <c r="A15672" s="1">
        <v>15671</v>
      </c>
      <c r="B15672" s="8">
        <f>COUNTIF($C$2:$C15672,模板!$E$2)</f>
        <v>77</v>
      </c>
      <c r="C15672" s="2" t="str">
        <f>IFERROR(VLOOKUP(K15672,开票信息!$A:$C,3,0),"")</f>
        <v/>
      </c>
      <c r="G15672" s="3" t="str">
        <f t="shared" si="244"/>
        <v/>
      </c>
      <c r="L15672">
        <f>COUNTIF($K$2:K15672,$K15672)</f>
        <v>0</v>
      </c>
    </row>
    <row r="15673" ht="16.5" spans="1:12">
      <c r="A15673" s="1">
        <v>15672</v>
      </c>
      <c r="B15673" s="8">
        <f>COUNTIF($C$2:$C15673,模板!$E$2)</f>
        <v>77</v>
      </c>
      <c r="C15673" s="2" t="str">
        <f>IFERROR(VLOOKUP(K15673,开票信息!$A:$C,3,0),"")</f>
        <v/>
      </c>
      <c r="G15673" s="3" t="str">
        <f t="shared" si="244"/>
        <v/>
      </c>
      <c r="L15673">
        <f>COUNTIF($K$2:K15673,$K15673)</f>
        <v>0</v>
      </c>
    </row>
    <row r="15674" ht="16.5" spans="1:12">
      <c r="A15674" s="1">
        <v>15673</v>
      </c>
      <c r="B15674" s="8">
        <f>COUNTIF($C$2:$C15674,模板!$E$2)</f>
        <v>77</v>
      </c>
      <c r="C15674" s="2" t="str">
        <f>IFERROR(VLOOKUP(K15674,开票信息!$A:$C,3,0),"")</f>
        <v/>
      </c>
      <c r="G15674" s="3" t="str">
        <f t="shared" si="244"/>
        <v/>
      </c>
      <c r="L15674">
        <f>COUNTIF($K$2:K15674,$K15674)</f>
        <v>0</v>
      </c>
    </row>
    <row r="15675" ht="16.5" spans="1:12">
      <c r="A15675" s="1">
        <v>15674</v>
      </c>
      <c r="B15675" s="8">
        <f>COUNTIF($C$2:$C15675,模板!$E$2)</f>
        <v>77</v>
      </c>
      <c r="C15675" s="2" t="str">
        <f>IFERROR(VLOOKUP(K15675,开票信息!$A:$C,3,0),"")</f>
        <v/>
      </c>
      <c r="G15675" s="3" t="str">
        <f t="shared" si="244"/>
        <v/>
      </c>
      <c r="L15675">
        <f>COUNTIF($K$2:K15675,$K15675)</f>
        <v>0</v>
      </c>
    </row>
    <row r="15676" ht="16.5" spans="1:12">
      <c r="A15676" s="1">
        <v>15675</v>
      </c>
      <c r="B15676" s="8">
        <f>COUNTIF($C$2:$C15676,模板!$E$2)</f>
        <v>77</v>
      </c>
      <c r="C15676" s="2" t="str">
        <f>IFERROR(VLOOKUP(K15676,开票信息!$A:$C,3,0),"")</f>
        <v/>
      </c>
      <c r="G15676" s="3" t="str">
        <f t="shared" si="244"/>
        <v/>
      </c>
      <c r="L15676">
        <f>COUNTIF($K$2:K15676,$K15676)</f>
        <v>0</v>
      </c>
    </row>
    <row r="15677" ht="16.5" spans="1:12">
      <c r="A15677" s="1">
        <v>15676</v>
      </c>
      <c r="B15677" s="8">
        <f>COUNTIF($C$2:$C15677,模板!$E$2)</f>
        <v>77</v>
      </c>
      <c r="C15677" s="2" t="str">
        <f>IFERROR(VLOOKUP(K15677,开票信息!$A:$C,3,0),"")</f>
        <v/>
      </c>
      <c r="G15677" s="3" t="str">
        <f t="shared" si="244"/>
        <v/>
      </c>
      <c r="L15677">
        <f>COUNTIF($K$2:K15677,$K15677)</f>
        <v>0</v>
      </c>
    </row>
    <row r="15678" ht="16.5" spans="1:12">
      <c r="A15678" s="1">
        <v>15677</v>
      </c>
      <c r="B15678" s="8">
        <f>COUNTIF($C$2:$C15678,模板!$E$2)</f>
        <v>77</v>
      </c>
      <c r="C15678" s="2" t="str">
        <f>IFERROR(VLOOKUP(K15678,开票信息!$A:$C,3,0),"")</f>
        <v/>
      </c>
      <c r="G15678" s="3" t="str">
        <f t="shared" si="244"/>
        <v/>
      </c>
      <c r="L15678">
        <f>COUNTIF($K$2:K15678,$K15678)</f>
        <v>0</v>
      </c>
    </row>
    <row r="15679" ht="16.5" spans="1:12">
      <c r="A15679" s="1">
        <v>15678</v>
      </c>
      <c r="B15679" s="8">
        <f>COUNTIF($C$2:$C15679,模板!$E$2)</f>
        <v>77</v>
      </c>
      <c r="C15679" s="2" t="str">
        <f>IFERROR(VLOOKUP(K15679,开票信息!$A:$C,3,0),"")</f>
        <v/>
      </c>
      <c r="G15679" s="3" t="str">
        <f t="shared" si="244"/>
        <v/>
      </c>
      <c r="L15679">
        <f>COUNTIF($K$2:K15679,$K15679)</f>
        <v>0</v>
      </c>
    </row>
    <row r="15680" ht="16.5" spans="1:12">
      <c r="A15680" s="1">
        <v>15679</v>
      </c>
      <c r="B15680" s="8">
        <f>COUNTIF($C$2:$C15680,模板!$E$2)</f>
        <v>77</v>
      </c>
      <c r="C15680" s="2" t="str">
        <f>IFERROR(VLOOKUP(K15680,开票信息!$A:$C,3,0),"")</f>
        <v/>
      </c>
      <c r="G15680" s="3" t="str">
        <f t="shared" si="244"/>
        <v/>
      </c>
      <c r="L15680">
        <f>COUNTIF($K$2:K15680,$K15680)</f>
        <v>0</v>
      </c>
    </row>
    <row r="15681" ht="16.5" spans="1:12">
      <c r="A15681" s="1">
        <v>15680</v>
      </c>
      <c r="B15681" s="8">
        <f>COUNTIF($C$2:$C15681,模板!$E$2)</f>
        <v>77</v>
      </c>
      <c r="C15681" s="2" t="str">
        <f>IFERROR(VLOOKUP(K15681,开票信息!$A:$C,3,0),"")</f>
        <v/>
      </c>
      <c r="G15681" s="3" t="str">
        <f t="shared" si="244"/>
        <v/>
      </c>
      <c r="L15681">
        <f>COUNTIF($K$2:K15681,$K15681)</f>
        <v>0</v>
      </c>
    </row>
    <row r="15682" ht="16.5" spans="1:12">
      <c r="A15682" s="1">
        <v>15681</v>
      </c>
      <c r="B15682" s="8">
        <f>COUNTIF($C$2:$C15682,模板!$E$2)</f>
        <v>77</v>
      </c>
      <c r="C15682" s="2" t="str">
        <f>IFERROR(VLOOKUP(K15682,开票信息!$A:$C,3,0),"")</f>
        <v/>
      </c>
      <c r="G15682" s="3" t="str">
        <f t="shared" si="244"/>
        <v/>
      </c>
      <c r="L15682">
        <f>COUNTIF($K$2:K15682,$K15682)</f>
        <v>0</v>
      </c>
    </row>
    <row r="15683" ht="16.5" spans="1:12">
      <c r="A15683" s="1">
        <v>15682</v>
      </c>
      <c r="B15683" s="8">
        <f>COUNTIF($C$2:$C15683,模板!$E$2)</f>
        <v>77</v>
      </c>
      <c r="C15683" s="2" t="str">
        <f>IFERROR(VLOOKUP(K15683,开票信息!$A:$C,3,0),"")</f>
        <v/>
      </c>
      <c r="G15683" s="3" t="str">
        <f t="shared" ref="G15683:G15746" si="245">IFERROR(H15683/F15683,"")</f>
        <v/>
      </c>
      <c r="L15683">
        <f>COUNTIF($K$2:K15683,$K15683)</f>
        <v>0</v>
      </c>
    </row>
    <row r="15684" ht="16.5" spans="1:12">
      <c r="A15684" s="1">
        <v>15683</v>
      </c>
      <c r="B15684" s="8">
        <f>COUNTIF($C$2:$C15684,模板!$E$2)</f>
        <v>77</v>
      </c>
      <c r="C15684" s="2" t="str">
        <f>IFERROR(VLOOKUP(K15684,开票信息!$A:$C,3,0),"")</f>
        <v/>
      </c>
      <c r="G15684" s="3" t="str">
        <f t="shared" si="245"/>
        <v/>
      </c>
      <c r="L15684">
        <f>COUNTIF($K$2:K15684,$K15684)</f>
        <v>0</v>
      </c>
    </row>
    <row r="15685" ht="16.5" spans="1:12">
      <c r="A15685" s="1">
        <v>15684</v>
      </c>
      <c r="B15685" s="8">
        <f>COUNTIF($C$2:$C15685,模板!$E$2)</f>
        <v>77</v>
      </c>
      <c r="C15685" s="2" t="str">
        <f>IFERROR(VLOOKUP(K15685,开票信息!$A:$C,3,0),"")</f>
        <v/>
      </c>
      <c r="G15685" s="3" t="str">
        <f t="shared" si="245"/>
        <v/>
      </c>
      <c r="L15685">
        <f>COUNTIF($K$2:K15685,$K15685)</f>
        <v>0</v>
      </c>
    </row>
    <row r="15686" ht="16.5" spans="1:12">
      <c r="A15686" s="1">
        <v>15685</v>
      </c>
      <c r="B15686" s="8">
        <f>COUNTIF($C$2:$C15686,模板!$E$2)</f>
        <v>77</v>
      </c>
      <c r="C15686" s="2" t="str">
        <f>IFERROR(VLOOKUP(K15686,开票信息!$A:$C,3,0),"")</f>
        <v/>
      </c>
      <c r="G15686" s="3" t="str">
        <f t="shared" si="245"/>
        <v/>
      </c>
      <c r="L15686">
        <f>COUNTIF($K$2:K15686,$K15686)</f>
        <v>0</v>
      </c>
    </row>
    <row r="15687" ht="16.5" spans="1:12">
      <c r="A15687" s="1">
        <v>15686</v>
      </c>
      <c r="B15687" s="8">
        <f>COUNTIF($C$2:$C15687,模板!$E$2)</f>
        <v>77</v>
      </c>
      <c r="C15687" s="2" t="str">
        <f>IFERROR(VLOOKUP(K15687,开票信息!$A:$C,3,0),"")</f>
        <v/>
      </c>
      <c r="G15687" s="3" t="str">
        <f t="shared" si="245"/>
        <v/>
      </c>
      <c r="L15687">
        <f>COUNTIF($K$2:K15687,$K15687)</f>
        <v>0</v>
      </c>
    </row>
    <row r="15688" ht="16.5" spans="1:12">
      <c r="A15688" s="1">
        <v>15687</v>
      </c>
      <c r="B15688" s="8">
        <f>COUNTIF($C$2:$C15688,模板!$E$2)</f>
        <v>77</v>
      </c>
      <c r="C15688" s="2" t="str">
        <f>IFERROR(VLOOKUP(K15688,开票信息!$A:$C,3,0),"")</f>
        <v/>
      </c>
      <c r="G15688" s="3" t="str">
        <f t="shared" si="245"/>
        <v/>
      </c>
      <c r="L15688">
        <f>COUNTIF($K$2:K15688,$K15688)</f>
        <v>0</v>
      </c>
    </row>
    <row r="15689" ht="16.5" spans="1:12">
      <c r="A15689" s="1">
        <v>15688</v>
      </c>
      <c r="B15689" s="8">
        <f>COUNTIF($C$2:$C15689,模板!$E$2)</f>
        <v>77</v>
      </c>
      <c r="C15689" s="2" t="str">
        <f>IFERROR(VLOOKUP(K15689,开票信息!$A:$C,3,0),"")</f>
        <v/>
      </c>
      <c r="G15689" s="3" t="str">
        <f t="shared" si="245"/>
        <v/>
      </c>
      <c r="L15689">
        <f>COUNTIF($K$2:K15689,$K15689)</f>
        <v>0</v>
      </c>
    </row>
    <row r="15690" ht="16.5" spans="1:12">
      <c r="A15690" s="1">
        <v>15689</v>
      </c>
      <c r="B15690" s="8">
        <f>COUNTIF($C$2:$C15690,模板!$E$2)</f>
        <v>77</v>
      </c>
      <c r="C15690" s="2" t="str">
        <f>IFERROR(VLOOKUP(K15690,开票信息!$A:$C,3,0),"")</f>
        <v/>
      </c>
      <c r="G15690" s="3" t="str">
        <f t="shared" si="245"/>
        <v/>
      </c>
      <c r="L15690">
        <f>COUNTIF($K$2:K15690,$K15690)</f>
        <v>0</v>
      </c>
    </row>
    <row r="15691" ht="16.5" spans="1:12">
      <c r="A15691" s="1">
        <v>15690</v>
      </c>
      <c r="B15691" s="8">
        <f>COUNTIF($C$2:$C15691,模板!$E$2)</f>
        <v>77</v>
      </c>
      <c r="C15691" s="2" t="str">
        <f>IFERROR(VLOOKUP(K15691,开票信息!$A:$C,3,0),"")</f>
        <v/>
      </c>
      <c r="G15691" s="3" t="str">
        <f t="shared" si="245"/>
        <v/>
      </c>
      <c r="L15691">
        <f>COUNTIF($K$2:K15691,$K15691)</f>
        <v>0</v>
      </c>
    </row>
    <row r="15692" ht="16.5" spans="1:12">
      <c r="A15692" s="1">
        <v>15691</v>
      </c>
      <c r="B15692" s="8">
        <f>COUNTIF($C$2:$C15692,模板!$E$2)</f>
        <v>77</v>
      </c>
      <c r="C15692" s="2" t="str">
        <f>IFERROR(VLOOKUP(K15692,开票信息!$A:$C,3,0),"")</f>
        <v/>
      </c>
      <c r="G15692" s="3" t="str">
        <f t="shared" si="245"/>
        <v/>
      </c>
      <c r="L15692">
        <f>COUNTIF($K$2:K15692,$K15692)</f>
        <v>0</v>
      </c>
    </row>
    <row r="15693" ht="16.5" spans="1:12">
      <c r="A15693" s="1">
        <v>15692</v>
      </c>
      <c r="B15693" s="8">
        <f>COUNTIF($C$2:$C15693,模板!$E$2)</f>
        <v>77</v>
      </c>
      <c r="C15693" s="2" t="str">
        <f>IFERROR(VLOOKUP(K15693,开票信息!$A:$C,3,0),"")</f>
        <v/>
      </c>
      <c r="G15693" s="3" t="str">
        <f t="shared" si="245"/>
        <v/>
      </c>
      <c r="L15693">
        <f>COUNTIF($K$2:K15693,$K15693)</f>
        <v>0</v>
      </c>
    </row>
    <row r="15694" ht="16.5" spans="1:12">
      <c r="A15694" s="1">
        <v>15693</v>
      </c>
      <c r="B15694" s="8">
        <f>COUNTIF($C$2:$C15694,模板!$E$2)</f>
        <v>77</v>
      </c>
      <c r="C15694" s="2" t="str">
        <f>IFERROR(VLOOKUP(K15694,开票信息!$A:$C,3,0),"")</f>
        <v/>
      </c>
      <c r="G15694" s="3" t="str">
        <f t="shared" si="245"/>
        <v/>
      </c>
      <c r="L15694">
        <f>COUNTIF($K$2:K15694,$K15694)</f>
        <v>0</v>
      </c>
    </row>
    <row r="15695" ht="16.5" spans="1:12">
      <c r="A15695" s="1">
        <v>15694</v>
      </c>
      <c r="B15695" s="8">
        <f>COUNTIF($C$2:$C15695,模板!$E$2)</f>
        <v>77</v>
      </c>
      <c r="C15695" s="2" t="str">
        <f>IFERROR(VLOOKUP(K15695,开票信息!$A:$C,3,0),"")</f>
        <v/>
      </c>
      <c r="G15695" s="3" t="str">
        <f t="shared" si="245"/>
        <v/>
      </c>
      <c r="L15695">
        <f>COUNTIF($K$2:K15695,$K15695)</f>
        <v>0</v>
      </c>
    </row>
    <row r="15696" ht="16.5" spans="1:12">
      <c r="A15696" s="1">
        <v>15695</v>
      </c>
      <c r="B15696" s="8">
        <f>COUNTIF($C$2:$C15696,模板!$E$2)</f>
        <v>77</v>
      </c>
      <c r="C15696" s="2" t="str">
        <f>IFERROR(VLOOKUP(K15696,开票信息!$A:$C,3,0),"")</f>
        <v/>
      </c>
      <c r="G15696" s="3" t="str">
        <f t="shared" si="245"/>
        <v/>
      </c>
      <c r="L15696">
        <f>COUNTIF($K$2:K15696,$K15696)</f>
        <v>0</v>
      </c>
    </row>
    <row r="15697" ht="16.5" spans="1:12">
      <c r="A15697" s="1">
        <v>15696</v>
      </c>
      <c r="B15697" s="8">
        <f>COUNTIF($C$2:$C15697,模板!$E$2)</f>
        <v>77</v>
      </c>
      <c r="C15697" s="2" t="str">
        <f>IFERROR(VLOOKUP(K15697,开票信息!$A:$C,3,0),"")</f>
        <v/>
      </c>
      <c r="G15697" s="3" t="str">
        <f t="shared" si="245"/>
        <v/>
      </c>
      <c r="L15697">
        <f>COUNTIF($K$2:K15697,$K15697)</f>
        <v>0</v>
      </c>
    </row>
    <row r="15698" ht="16.5" spans="1:12">
      <c r="A15698" s="1">
        <v>15697</v>
      </c>
      <c r="B15698" s="8">
        <f>COUNTIF($C$2:$C15698,模板!$E$2)</f>
        <v>77</v>
      </c>
      <c r="C15698" s="2" t="str">
        <f>IFERROR(VLOOKUP(K15698,开票信息!$A:$C,3,0),"")</f>
        <v/>
      </c>
      <c r="G15698" s="3" t="str">
        <f t="shared" si="245"/>
        <v/>
      </c>
      <c r="L15698">
        <f>COUNTIF($K$2:K15698,$K15698)</f>
        <v>0</v>
      </c>
    </row>
    <row r="15699" ht="16.5" spans="1:12">
      <c r="A15699" s="1">
        <v>15698</v>
      </c>
      <c r="B15699" s="8">
        <f>COUNTIF($C$2:$C15699,模板!$E$2)</f>
        <v>77</v>
      </c>
      <c r="C15699" s="2" t="str">
        <f>IFERROR(VLOOKUP(K15699,开票信息!$A:$C,3,0),"")</f>
        <v/>
      </c>
      <c r="G15699" s="3" t="str">
        <f t="shared" si="245"/>
        <v/>
      </c>
      <c r="L15699">
        <f>COUNTIF($K$2:K15699,$K15699)</f>
        <v>0</v>
      </c>
    </row>
    <row r="15700" ht="16.5" spans="1:12">
      <c r="A15700" s="1">
        <v>15699</v>
      </c>
      <c r="B15700" s="8">
        <f>COUNTIF($C$2:$C15700,模板!$E$2)</f>
        <v>77</v>
      </c>
      <c r="C15700" s="2" t="str">
        <f>IFERROR(VLOOKUP(K15700,开票信息!$A:$C,3,0),"")</f>
        <v/>
      </c>
      <c r="G15700" s="3" t="str">
        <f t="shared" si="245"/>
        <v/>
      </c>
      <c r="L15700">
        <f>COUNTIF($K$2:K15700,$K15700)</f>
        <v>0</v>
      </c>
    </row>
    <row r="15701" ht="16.5" spans="1:12">
      <c r="A15701" s="1">
        <v>15700</v>
      </c>
      <c r="B15701" s="8">
        <f>COUNTIF($C$2:$C15701,模板!$E$2)</f>
        <v>77</v>
      </c>
      <c r="C15701" s="2" t="str">
        <f>IFERROR(VLOOKUP(K15701,开票信息!$A:$C,3,0),"")</f>
        <v/>
      </c>
      <c r="G15701" s="3" t="str">
        <f t="shared" si="245"/>
        <v/>
      </c>
      <c r="L15701">
        <f>COUNTIF($K$2:K15701,$K15701)</f>
        <v>0</v>
      </c>
    </row>
    <row r="15702" ht="16.5" spans="1:12">
      <c r="A15702" s="1">
        <v>15701</v>
      </c>
      <c r="B15702" s="8">
        <f>COUNTIF($C$2:$C15702,模板!$E$2)</f>
        <v>77</v>
      </c>
      <c r="C15702" s="2" t="str">
        <f>IFERROR(VLOOKUP(K15702,开票信息!$A:$C,3,0),"")</f>
        <v/>
      </c>
      <c r="G15702" s="3" t="str">
        <f t="shared" si="245"/>
        <v/>
      </c>
      <c r="L15702">
        <f>COUNTIF($K$2:K15702,$K15702)</f>
        <v>0</v>
      </c>
    </row>
    <row r="15703" ht="16.5" spans="1:12">
      <c r="A15703" s="1">
        <v>15702</v>
      </c>
      <c r="B15703" s="8">
        <f>COUNTIF($C$2:$C15703,模板!$E$2)</f>
        <v>77</v>
      </c>
      <c r="C15703" s="2" t="str">
        <f>IFERROR(VLOOKUP(K15703,开票信息!$A:$C,3,0),"")</f>
        <v/>
      </c>
      <c r="G15703" s="3" t="str">
        <f t="shared" si="245"/>
        <v/>
      </c>
      <c r="L15703">
        <f>COUNTIF($K$2:K15703,$K15703)</f>
        <v>0</v>
      </c>
    </row>
    <row r="15704" ht="16.5" spans="1:12">
      <c r="A15704" s="1">
        <v>15703</v>
      </c>
      <c r="B15704" s="8">
        <f>COUNTIF($C$2:$C15704,模板!$E$2)</f>
        <v>77</v>
      </c>
      <c r="C15704" s="2" t="str">
        <f>IFERROR(VLOOKUP(K15704,开票信息!$A:$C,3,0),"")</f>
        <v/>
      </c>
      <c r="G15704" s="3" t="str">
        <f t="shared" si="245"/>
        <v/>
      </c>
      <c r="L15704">
        <f>COUNTIF($K$2:K15704,$K15704)</f>
        <v>0</v>
      </c>
    </row>
    <row r="15705" ht="16.5" spans="1:12">
      <c r="A15705" s="1">
        <v>15704</v>
      </c>
      <c r="B15705" s="8">
        <f>COUNTIF($C$2:$C15705,模板!$E$2)</f>
        <v>77</v>
      </c>
      <c r="C15705" s="2" t="str">
        <f>IFERROR(VLOOKUP(K15705,开票信息!$A:$C,3,0),"")</f>
        <v/>
      </c>
      <c r="G15705" s="3" t="str">
        <f t="shared" si="245"/>
        <v/>
      </c>
      <c r="L15705">
        <f>COUNTIF($K$2:K15705,$K15705)</f>
        <v>0</v>
      </c>
    </row>
    <row r="15706" ht="16.5" spans="1:12">
      <c r="A15706" s="1">
        <v>15705</v>
      </c>
      <c r="B15706" s="8">
        <f>COUNTIF($C$2:$C15706,模板!$E$2)</f>
        <v>77</v>
      </c>
      <c r="C15706" s="2" t="str">
        <f>IFERROR(VLOOKUP(K15706,开票信息!$A:$C,3,0),"")</f>
        <v/>
      </c>
      <c r="G15706" s="3" t="str">
        <f t="shared" si="245"/>
        <v/>
      </c>
      <c r="L15706">
        <f>COUNTIF($K$2:K15706,$K15706)</f>
        <v>0</v>
      </c>
    </row>
    <row r="15707" ht="16.5" spans="1:12">
      <c r="A15707" s="1">
        <v>15706</v>
      </c>
      <c r="B15707" s="8">
        <f>COUNTIF($C$2:$C15707,模板!$E$2)</f>
        <v>77</v>
      </c>
      <c r="C15707" s="2" t="str">
        <f>IFERROR(VLOOKUP(K15707,开票信息!$A:$C,3,0),"")</f>
        <v/>
      </c>
      <c r="G15707" s="3" t="str">
        <f t="shared" si="245"/>
        <v/>
      </c>
      <c r="L15707">
        <f>COUNTIF($K$2:K15707,$K15707)</f>
        <v>0</v>
      </c>
    </row>
    <row r="15708" ht="16.5" spans="1:12">
      <c r="A15708" s="1">
        <v>15707</v>
      </c>
      <c r="B15708" s="8">
        <f>COUNTIF($C$2:$C15708,模板!$E$2)</f>
        <v>77</v>
      </c>
      <c r="C15708" s="2" t="str">
        <f>IFERROR(VLOOKUP(K15708,开票信息!$A:$C,3,0),"")</f>
        <v/>
      </c>
      <c r="G15708" s="3" t="str">
        <f t="shared" si="245"/>
        <v/>
      </c>
      <c r="L15708">
        <f>COUNTIF($K$2:K15708,$K15708)</f>
        <v>0</v>
      </c>
    </row>
    <row r="15709" ht="16.5" spans="1:12">
      <c r="A15709" s="1">
        <v>15708</v>
      </c>
      <c r="B15709" s="8">
        <f>COUNTIF($C$2:$C15709,模板!$E$2)</f>
        <v>77</v>
      </c>
      <c r="C15709" s="2" t="str">
        <f>IFERROR(VLOOKUP(K15709,开票信息!$A:$C,3,0),"")</f>
        <v/>
      </c>
      <c r="G15709" s="3" t="str">
        <f t="shared" si="245"/>
        <v/>
      </c>
      <c r="L15709">
        <f>COUNTIF($K$2:K15709,$K15709)</f>
        <v>0</v>
      </c>
    </row>
    <row r="15710" ht="16.5" spans="1:12">
      <c r="A15710" s="1">
        <v>15709</v>
      </c>
      <c r="B15710" s="8">
        <f>COUNTIF($C$2:$C15710,模板!$E$2)</f>
        <v>77</v>
      </c>
      <c r="C15710" s="2" t="str">
        <f>IFERROR(VLOOKUP(K15710,开票信息!$A:$C,3,0),"")</f>
        <v/>
      </c>
      <c r="G15710" s="3" t="str">
        <f t="shared" si="245"/>
        <v/>
      </c>
      <c r="L15710">
        <f>COUNTIF($K$2:K15710,$K15710)</f>
        <v>0</v>
      </c>
    </row>
    <row r="15711" ht="16.5" spans="1:12">
      <c r="A15711" s="1">
        <v>15710</v>
      </c>
      <c r="B15711" s="8">
        <f>COUNTIF($C$2:$C15711,模板!$E$2)</f>
        <v>77</v>
      </c>
      <c r="C15711" s="2" t="str">
        <f>IFERROR(VLOOKUP(K15711,开票信息!$A:$C,3,0),"")</f>
        <v/>
      </c>
      <c r="G15711" s="3" t="str">
        <f t="shared" si="245"/>
        <v/>
      </c>
      <c r="L15711">
        <f>COUNTIF($K$2:K15711,$K15711)</f>
        <v>0</v>
      </c>
    </row>
    <row r="15712" ht="16.5" spans="1:12">
      <c r="A15712" s="1">
        <v>15711</v>
      </c>
      <c r="B15712" s="8">
        <f>COUNTIF($C$2:$C15712,模板!$E$2)</f>
        <v>77</v>
      </c>
      <c r="C15712" s="2" t="str">
        <f>IFERROR(VLOOKUP(K15712,开票信息!$A:$C,3,0),"")</f>
        <v/>
      </c>
      <c r="G15712" s="3" t="str">
        <f t="shared" si="245"/>
        <v/>
      </c>
      <c r="L15712">
        <f>COUNTIF($K$2:K15712,$K15712)</f>
        <v>0</v>
      </c>
    </row>
    <row r="15713" ht="16.5" spans="1:12">
      <c r="A15713" s="1">
        <v>15712</v>
      </c>
      <c r="B15713" s="8">
        <f>COUNTIF($C$2:$C15713,模板!$E$2)</f>
        <v>77</v>
      </c>
      <c r="C15713" s="2" t="str">
        <f>IFERROR(VLOOKUP(K15713,开票信息!$A:$C,3,0),"")</f>
        <v/>
      </c>
      <c r="G15713" s="3" t="str">
        <f t="shared" si="245"/>
        <v/>
      </c>
      <c r="L15713">
        <f>COUNTIF($K$2:K15713,$K15713)</f>
        <v>0</v>
      </c>
    </row>
    <row r="15714" ht="16.5" spans="1:12">
      <c r="A15714" s="1">
        <v>15713</v>
      </c>
      <c r="B15714" s="8">
        <f>COUNTIF($C$2:$C15714,模板!$E$2)</f>
        <v>77</v>
      </c>
      <c r="C15714" s="2" t="str">
        <f>IFERROR(VLOOKUP(K15714,开票信息!$A:$C,3,0),"")</f>
        <v/>
      </c>
      <c r="G15714" s="3" t="str">
        <f t="shared" si="245"/>
        <v/>
      </c>
      <c r="L15714">
        <f>COUNTIF($K$2:K15714,$K15714)</f>
        <v>0</v>
      </c>
    </row>
    <row r="15715" ht="16.5" spans="1:12">
      <c r="A15715" s="1">
        <v>15714</v>
      </c>
      <c r="B15715" s="8">
        <f>COUNTIF($C$2:$C15715,模板!$E$2)</f>
        <v>77</v>
      </c>
      <c r="C15715" s="2" t="str">
        <f>IFERROR(VLOOKUP(K15715,开票信息!$A:$C,3,0),"")</f>
        <v/>
      </c>
      <c r="G15715" s="3" t="str">
        <f t="shared" si="245"/>
        <v/>
      </c>
      <c r="L15715">
        <f>COUNTIF($K$2:K15715,$K15715)</f>
        <v>0</v>
      </c>
    </row>
    <row r="15716" ht="16.5" spans="1:12">
      <c r="A15716" s="1">
        <v>15715</v>
      </c>
      <c r="B15716" s="8">
        <f>COUNTIF($C$2:$C15716,模板!$E$2)</f>
        <v>77</v>
      </c>
      <c r="C15716" s="2" t="str">
        <f>IFERROR(VLOOKUP(K15716,开票信息!$A:$C,3,0),"")</f>
        <v/>
      </c>
      <c r="G15716" s="3" t="str">
        <f t="shared" si="245"/>
        <v/>
      </c>
      <c r="L15716">
        <f>COUNTIF($K$2:K15716,$K15716)</f>
        <v>0</v>
      </c>
    </row>
    <row r="15717" ht="16.5" spans="1:12">
      <c r="A15717" s="1">
        <v>15716</v>
      </c>
      <c r="B15717" s="8">
        <f>COUNTIF($C$2:$C15717,模板!$E$2)</f>
        <v>77</v>
      </c>
      <c r="C15717" s="2" t="str">
        <f>IFERROR(VLOOKUP(K15717,开票信息!$A:$C,3,0),"")</f>
        <v/>
      </c>
      <c r="G15717" s="3" t="str">
        <f t="shared" si="245"/>
        <v/>
      </c>
      <c r="L15717">
        <f>COUNTIF($K$2:K15717,$K15717)</f>
        <v>0</v>
      </c>
    </row>
    <row r="15718" ht="16.5" spans="1:12">
      <c r="A15718" s="1">
        <v>15717</v>
      </c>
      <c r="B15718" s="8">
        <f>COUNTIF($C$2:$C15718,模板!$E$2)</f>
        <v>77</v>
      </c>
      <c r="C15718" s="2" t="str">
        <f>IFERROR(VLOOKUP(K15718,开票信息!$A:$C,3,0),"")</f>
        <v/>
      </c>
      <c r="G15718" s="3" t="str">
        <f t="shared" si="245"/>
        <v/>
      </c>
      <c r="L15718">
        <f>COUNTIF($K$2:K15718,$K15718)</f>
        <v>0</v>
      </c>
    </row>
    <row r="15719" ht="16.5" spans="1:12">
      <c r="A15719" s="1">
        <v>15718</v>
      </c>
      <c r="B15719" s="8">
        <f>COUNTIF($C$2:$C15719,模板!$E$2)</f>
        <v>77</v>
      </c>
      <c r="C15719" s="2" t="str">
        <f>IFERROR(VLOOKUP(K15719,开票信息!$A:$C,3,0),"")</f>
        <v/>
      </c>
      <c r="G15719" s="3" t="str">
        <f t="shared" si="245"/>
        <v/>
      </c>
      <c r="L15719">
        <f>COUNTIF($K$2:K15719,$K15719)</f>
        <v>0</v>
      </c>
    </row>
    <row r="15720" ht="16.5" spans="1:12">
      <c r="A15720" s="1">
        <v>15719</v>
      </c>
      <c r="B15720" s="8">
        <f>COUNTIF($C$2:$C15720,模板!$E$2)</f>
        <v>77</v>
      </c>
      <c r="C15720" s="2" t="str">
        <f>IFERROR(VLOOKUP(K15720,开票信息!$A:$C,3,0),"")</f>
        <v/>
      </c>
      <c r="G15720" s="3" t="str">
        <f t="shared" si="245"/>
        <v/>
      </c>
      <c r="L15720">
        <f>COUNTIF($K$2:K15720,$K15720)</f>
        <v>0</v>
      </c>
    </row>
    <row r="15721" ht="16.5" spans="1:12">
      <c r="A15721" s="1">
        <v>15720</v>
      </c>
      <c r="B15721" s="8">
        <f>COUNTIF($C$2:$C15721,模板!$E$2)</f>
        <v>77</v>
      </c>
      <c r="C15721" s="2" t="str">
        <f>IFERROR(VLOOKUP(K15721,开票信息!$A:$C,3,0),"")</f>
        <v/>
      </c>
      <c r="G15721" s="3" t="str">
        <f t="shared" si="245"/>
        <v/>
      </c>
      <c r="L15721">
        <f>COUNTIF($K$2:K15721,$K15721)</f>
        <v>0</v>
      </c>
    </row>
    <row r="15722" ht="16.5" spans="1:12">
      <c r="A15722" s="1">
        <v>15721</v>
      </c>
      <c r="B15722" s="8">
        <f>COUNTIF($C$2:$C15722,模板!$E$2)</f>
        <v>77</v>
      </c>
      <c r="C15722" s="2" t="str">
        <f>IFERROR(VLOOKUP(K15722,开票信息!$A:$C,3,0),"")</f>
        <v/>
      </c>
      <c r="G15722" s="3" t="str">
        <f t="shared" si="245"/>
        <v/>
      </c>
      <c r="L15722">
        <f>COUNTIF($K$2:K15722,$K15722)</f>
        <v>0</v>
      </c>
    </row>
    <row r="15723" ht="16.5" spans="1:12">
      <c r="A15723" s="1">
        <v>15722</v>
      </c>
      <c r="B15723" s="8">
        <f>COUNTIF($C$2:$C15723,模板!$E$2)</f>
        <v>77</v>
      </c>
      <c r="C15723" s="2" t="str">
        <f>IFERROR(VLOOKUP(K15723,开票信息!$A:$C,3,0),"")</f>
        <v/>
      </c>
      <c r="G15723" s="3" t="str">
        <f t="shared" si="245"/>
        <v/>
      </c>
      <c r="L15723">
        <f>COUNTIF($K$2:K15723,$K15723)</f>
        <v>0</v>
      </c>
    </row>
    <row r="15724" ht="16.5" spans="1:12">
      <c r="A15724" s="1">
        <v>15723</v>
      </c>
      <c r="B15724" s="8">
        <f>COUNTIF($C$2:$C15724,模板!$E$2)</f>
        <v>77</v>
      </c>
      <c r="C15724" s="2" t="str">
        <f>IFERROR(VLOOKUP(K15724,开票信息!$A:$C,3,0),"")</f>
        <v/>
      </c>
      <c r="G15724" s="3" t="str">
        <f t="shared" si="245"/>
        <v/>
      </c>
      <c r="L15724">
        <f>COUNTIF($K$2:K15724,$K15724)</f>
        <v>0</v>
      </c>
    </row>
    <row r="15725" ht="16.5" spans="1:12">
      <c r="A15725" s="1">
        <v>15724</v>
      </c>
      <c r="B15725" s="8">
        <f>COUNTIF($C$2:$C15725,模板!$E$2)</f>
        <v>77</v>
      </c>
      <c r="C15725" s="2" t="str">
        <f>IFERROR(VLOOKUP(K15725,开票信息!$A:$C,3,0),"")</f>
        <v/>
      </c>
      <c r="G15725" s="3" t="str">
        <f t="shared" si="245"/>
        <v/>
      </c>
      <c r="L15725">
        <f>COUNTIF($K$2:K15725,$K15725)</f>
        <v>0</v>
      </c>
    </row>
    <row r="15726" ht="16.5" spans="1:12">
      <c r="A15726" s="1">
        <v>15725</v>
      </c>
      <c r="B15726" s="8">
        <f>COUNTIF($C$2:$C15726,模板!$E$2)</f>
        <v>77</v>
      </c>
      <c r="C15726" s="2" t="str">
        <f>IFERROR(VLOOKUP(K15726,开票信息!$A:$C,3,0),"")</f>
        <v/>
      </c>
      <c r="G15726" s="3" t="str">
        <f t="shared" si="245"/>
        <v/>
      </c>
      <c r="L15726">
        <f>COUNTIF($K$2:K15726,$K15726)</f>
        <v>0</v>
      </c>
    </row>
    <row r="15727" ht="16.5" spans="1:12">
      <c r="A15727" s="1">
        <v>15726</v>
      </c>
      <c r="B15727" s="8">
        <f>COUNTIF($C$2:$C15727,模板!$E$2)</f>
        <v>77</v>
      </c>
      <c r="C15727" s="2" t="str">
        <f>IFERROR(VLOOKUP(K15727,开票信息!$A:$C,3,0),"")</f>
        <v/>
      </c>
      <c r="G15727" s="3" t="str">
        <f t="shared" si="245"/>
        <v/>
      </c>
      <c r="L15727">
        <f>COUNTIF($K$2:K15727,$K15727)</f>
        <v>0</v>
      </c>
    </row>
    <row r="15728" ht="16.5" spans="1:12">
      <c r="A15728" s="1">
        <v>15727</v>
      </c>
      <c r="B15728" s="8">
        <f>COUNTIF($C$2:$C15728,模板!$E$2)</f>
        <v>77</v>
      </c>
      <c r="C15728" s="2" t="str">
        <f>IFERROR(VLOOKUP(K15728,开票信息!$A:$C,3,0),"")</f>
        <v/>
      </c>
      <c r="G15728" s="3" t="str">
        <f t="shared" si="245"/>
        <v/>
      </c>
      <c r="L15728">
        <f>COUNTIF($K$2:K15728,$K15728)</f>
        <v>0</v>
      </c>
    </row>
    <row r="15729" ht="16.5" spans="1:12">
      <c r="A15729" s="1">
        <v>15728</v>
      </c>
      <c r="B15729" s="8">
        <f>COUNTIF($C$2:$C15729,模板!$E$2)</f>
        <v>77</v>
      </c>
      <c r="C15729" s="2" t="str">
        <f>IFERROR(VLOOKUP(K15729,开票信息!$A:$C,3,0),"")</f>
        <v/>
      </c>
      <c r="G15729" s="3" t="str">
        <f t="shared" si="245"/>
        <v/>
      </c>
      <c r="L15729">
        <f>COUNTIF($K$2:K15729,$K15729)</f>
        <v>0</v>
      </c>
    </row>
    <row r="15730" ht="16.5" spans="1:12">
      <c r="A15730" s="1">
        <v>15729</v>
      </c>
      <c r="B15730" s="8">
        <f>COUNTIF($C$2:$C15730,模板!$E$2)</f>
        <v>77</v>
      </c>
      <c r="C15730" s="2" t="str">
        <f>IFERROR(VLOOKUP(K15730,开票信息!$A:$C,3,0),"")</f>
        <v/>
      </c>
      <c r="G15730" s="3" t="str">
        <f t="shared" si="245"/>
        <v/>
      </c>
      <c r="L15730">
        <f>COUNTIF($K$2:K15730,$K15730)</f>
        <v>0</v>
      </c>
    </row>
    <row r="15731" ht="16.5" spans="1:12">
      <c r="A15731" s="1">
        <v>15730</v>
      </c>
      <c r="B15731" s="8">
        <f>COUNTIF($C$2:$C15731,模板!$E$2)</f>
        <v>77</v>
      </c>
      <c r="C15731" s="2" t="str">
        <f>IFERROR(VLOOKUP(K15731,开票信息!$A:$C,3,0),"")</f>
        <v/>
      </c>
      <c r="G15731" s="3" t="str">
        <f t="shared" si="245"/>
        <v/>
      </c>
      <c r="L15731">
        <f>COUNTIF($K$2:K15731,$K15731)</f>
        <v>0</v>
      </c>
    </row>
    <row r="15732" ht="16.5" spans="1:12">
      <c r="A15732" s="1">
        <v>15731</v>
      </c>
      <c r="B15732" s="8">
        <f>COUNTIF($C$2:$C15732,模板!$E$2)</f>
        <v>77</v>
      </c>
      <c r="C15732" s="2" t="str">
        <f>IFERROR(VLOOKUP(K15732,开票信息!$A:$C,3,0),"")</f>
        <v/>
      </c>
      <c r="G15732" s="3" t="str">
        <f t="shared" si="245"/>
        <v/>
      </c>
      <c r="L15732">
        <f>COUNTIF($K$2:K15732,$K15732)</f>
        <v>0</v>
      </c>
    </row>
    <row r="15733" ht="16.5" spans="1:12">
      <c r="A15733" s="1">
        <v>15732</v>
      </c>
      <c r="B15733" s="8">
        <f>COUNTIF($C$2:$C15733,模板!$E$2)</f>
        <v>77</v>
      </c>
      <c r="C15733" s="2" t="str">
        <f>IFERROR(VLOOKUP(K15733,开票信息!$A:$C,3,0),"")</f>
        <v/>
      </c>
      <c r="G15733" s="3" t="str">
        <f t="shared" si="245"/>
        <v/>
      </c>
      <c r="L15733">
        <f>COUNTIF($K$2:K15733,$K15733)</f>
        <v>0</v>
      </c>
    </row>
    <row r="15734" ht="16.5" spans="1:12">
      <c r="A15734" s="1">
        <v>15733</v>
      </c>
      <c r="B15734" s="8">
        <f>COUNTIF($C$2:$C15734,模板!$E$2)</f>
        <v>77</v>
      </c>
      <c r="C15734" s="2" t="str">
        <f>IFERROR(VLOOKUP(K15734,开票信息!$A:$C,3,0),"")</f>
        <v/>
      </c>
      <c r="G15734" s="3" t="str">
        <f t="shared" si="245"/>
        <v/>
      </c>
      <c r="L15734">
        <f>COUNTIF($K$2:K15734,$K15734)</f>
        <v>0</v>
      </c>
    </row>
    <row r="15735" ht="16.5" spans="1:12">
      <c r="A15735" s="1">
        <v>15734</v>
      </c>
      <c r="B15735" s="8">
        <f>COUNTIF($C$2:$C15735,模板!$E$2)</f>
        <v>77</v>
      </c>
      <c r="C15735" s="2" t="str">
        <f>IFERROR(VLOOKUP(K15735,开票信息!$A:$C,3,0),"")</f>
        <v/>
      </c>
      <c r="G15735" s="3" t="str">
        <f t="shared" si="245"/>
        <v/>
      </c>
      <c r="L15735">
        <f>COUNTIF($K$2:K15735,$K15735)</f>
        <v>0</v>
      </c>
    </row>
    <row r="15736" ht="16.5" spans="1:12">
      <c r="A15736" s="1">
        <v>15735</v>
      </c>
      <c r="B15736" s="8">
        <f>COUNTIF($C$2:$C15736,模板!$E$2)</f>
        <v>77</v>
      </c>
      <c r="C15736" s="2" t="str">
        <f>IFERROR(VLOOKUP(K15736,开票信息!$A:$C,3,0),"")</f>
        <v/>
      </c>
      <c r="G15736" s="3" t="str">
        <f t="shared" si="245"/>
        <v/>
      </c>
      <c r="L15736">
        <f>COUNTIF($K$2:K15736,$K15736)</f>
        <v>0</v>
      </c>
    </row>
    <row r="15737" ht="16.5" spans="1:12">
      <c r="A15737" s="1">
        <v>15736</v>
      </c>
      <c r="B15737" s="8">
        <f>COUNTIF($C$2:$C15737,模板!$E$2)</f>
        <v>77</v>
      </c>
      <c r="C15737" s="2" t="str">
        <f>IFERROR(VLOOKUP(K15737,开票信息!$A:$C,3,0),"")</f>
        <v/>
      </c>
      <c r="G15737" s="3" t="str">
        <f t="shared" si="245"/>
        <v/>
      </c>
      <c r="L15737">
        <f>COUNTIF($K$2:K15737,$K15737)</f>
        <v>0</v>
      </c>
    </row>
    <row r="15738" ht="16.5" spans="1:12">
      <c r="A15738" s="1">
        <v>15737</v>
      </c>
      <c r="B15738" s="8">
        <f>COUNTIF($C$2:$C15738,模板!$E$2)</f>
        <v>77</v>
      </c>
      <c r="C15738" s="2" t="str">
        <f>IFERROR(VLOOKUP(K15738,开票信息!$A:$C,3,0),"")</f>
        <v/>
      </c>
      <c r="G15738" s="3" t="str">
        <f t="shared" si="245"/>
        <v/>
      </c>
      <c r="L15738">
        <f>COUNTIF($K$2:K15738,$K15738)</f>
        <v>0</v>
      </c>
    </row>
    <row r="15739" ht="16.5" spans="1:12">
      <c r="A15739" s="1">
        <v>15738</v>
      </c>
      <c r="B15739" s="8">
        <f>COUNTIF($C$2:$C15739,模板!$E$2)</f>
        <v>77</v>
      </c>
      <c r="C15739" s="2" t="str">
        <f>IFERROR(VLOOKUP(K15739,开票信息!$A:$C,3,0),"")</f>
        <v/>
      </c>
      <c r="G15739" s="3" t="str">
        <f t="shared" si="245"/>
        <v/>
      </c>
      <c r="L15739">
        <f>COUNTIF($K$2:K15739,$K15739)</f>
        <v>0</v>
      </c>
    </row>
    <row r="15740" ht="16.5" spans="1:12">
      <c r="A15740" s="1">
        <v>15739</v>
      </c>
      <c r="B15740" s="8">
        <f>COUNTIF($C$2:$C15740,模板!$E$2)</f>
        <v>77</v>
      </c>
      <c r="C15740" s="2" t="str">
        <f>IFERROR(VLOOKUP(K15740,开票信息!$A:$C,3,0),"")</f>
        <v/>
      </c>
      <c r="G15740" s="3" t="str">
        <f t="shared" si="245"/>
        <v/>
      </c>
      <c r="L15740">
        <f>COUNTIF($K$2:K15740,$K15740)</f>
        <v>0</v>
      </c>
    </row>
    <row r="15741" ht="16.5" spans="1:12">
      <c r="A15741" s="1">
        <v>15740</v>
      </c>
      <c r="B15741" s="8">
        <f>COUNTIF($C$2:$C15741,模板!$E$2)</f>
        <v>77</v>
      </c>
      <c r="C15741" s="2" t="str">
        <f>IFERROR(VLOOKUP(K15741,开票信息!$A:$C,3,0),"")</f>
        <v/>
      </c>
      <c r="G15741" s="3" t="str">
        <f t="shared" si="245"/>
        <v/>
      </c>
      <c r="L15741">
        <f>COUNTIF($K$2:K15741,$K15741)</f>
        <v>0</v>
      </c>
    </row>
    <row r="15742" ht="16.5" spans="1:12">
      <c r="A15742" s="1">
        <v>15741</v>
      </c>
      <c r="B15742" s="8">
        <f>COUNTIF($C$2:$C15742,模板!$E$2)</f>
        <v>77</v>
      </c>
      <c r="C15742" s="2" t="str">
        <f>IFERROR(VLOOKUP(K15742,开票信息!$A:$C,3,0),"")</f>
        <v/>
      </c>
      <c r="G15742" s="3" t="str">
        <f t="shared" si="245"/>
        <v/>
      </c>
      <c r="L15742">
        <f>COUNTIF($K$2:K15742,$K15742)</f>
        <v>0</v>
      </c>
    </row>
    <row r="15743" ht="16.5" spans="1:12">
      <c r="A15743" s="1">
        <v>15742</v>
      </c>
      <c r="B15743" s="8">
        <f>COUNTIF($C$2:$C15743,模板!$E$2)</f>
        <v>77</v>
      </c>
      <c r="C15743" s="2" t="str">
        <f>IFERROR(VLOOKUP(K15743,开票信息!$A:$C,3,0),"")</f>
        <v/>
      </c>
      <c r="G15743" s="3" t="str">
        <f t="shared" si="245"/>
        <v/>
      </c>
      <c r="L15743">
        <f>COUNTIF($K$2:K15743,$K15743)</f>
        <v>0</v>
      </c>
    </row>
    <row r="15744" ht="16.5" spans="1:12">
      <c r="A15744" s="1">
        <v>15743</v>
      </c>
      <c r="B15744" s="8">
        <f>COUNTIF($C$2:$C15744,模板!$E$2)</f>
        <v>77</v>
      </c>
      <c r="C15744" s="2" t="str">
        <f>IFERROR(VLOOKUP(K15744,开票信息!$A:$C,3,0),"")</f>
        <v/>
      </c>
      <c r="G15744" s="3" t="str">
        <f t="shared" si="245"/>
        <v/>
      </c>
      <c r="L15744">
        <f>COUNTIF($K$2:K15744,$K15744)</f>
        <v>0</v>
      </c>
    </row>
    <row r="15745" ht="16.5" spans="1:12">
      <c r="A15745" s="1">
        <v>15744</v>
      </c>
      <c r="B15745" s="8">
        <f>COUNTIF($C$2:$C15745,模板!$E$2)</f>
        <v>77</v>
      </c>
      <c r="C15745" s="2" t="str">
        <f>IFERROR(VLOOKUP(K15745,开票信息!$A:$C,3,0),"")</f>
        <v/>
      </c>
      <c r="G15745" s="3" t="str">
        <f t="shared" si="245"/>
        <v/>
      </c>
      <c r="L15745">
        <f>COUNTIF($K$2:K15745,$K15745)</f>
        <v>0</v>
      </c>
    </row>
    <row r="15746" ht="16.5" spans="1:12">
      <c r="A15746" s="1">
        <v>15745</v>
      </c>
      <c r="B15746" s="8">
        <f>COUNTIF($C$2:$C15746,模板!$E$2)</f>
        <v>77</v>
      </c>
      <c r="C15746" s="2" t="str">
        <f>IFERROR(VLOOKUP(K15746,开票信息!$A:$C,3,0),"")</f>
        <v/>
      </c>
      <c r="G15746" s="3" t="str">
        <f t="shared" si="245"/>
        <v/>
      </c>
      <c r="L15746">
        <f>COUNTIF($K$2:K15746,$K15746)</f>
        <v>0</v>
      </c>
    </row>
    <row r="15747" ht="16.5" spans="1:12">
      <c r="A15747" s="1">
        <v>15746</v>
      </c>
      <c r="B15747" s="8">
        <f>COUNTIF($C$2:$C15747,模板!$E$2)</f>
        <v>77</v>
      </c>
      <c r="C15747" s="2" t="str">
        <f>IFERROR(VLOOKUP(K15747,开票信息!$A:$C,3,0),"")</f>
        <v/>
      </c>
      <c r="G15747" s="3" t="str">
        <f t="shared" ref="G15747:G15810" si="246">IFERROR(H15747/F15747,"")</f>
        <v/>
      </c>
      <c r="L15747">
        <f>COUNTIF($K$2:K15747,$K15747)</f>
        <v>0</v>
      </c>
    </row>
    <row r="15748" ht="16.5" spans="1:12">
      <c r="A15748" s="1">
        <v>15747</v>
      </c>
      <c r="B15748" s="8">
        <f>COUNTIF($C$2:$C15748,模板!$E$2)</f>
        <v>77</v>
      </c>
      <c r="C15748" s="2" t="str">
        <f>IFERROR(VLOOKUP(K15748,开票信息!$A:$C,3,0),"")</f>
        <v/>
      </c>
      <c r="G15748" s="3" t="str">
        <f t="shared" si="246"/>
        <v/>
      </c>
      <c r="L15748">
        <f>COUNTIF($K$2:K15748,$K15748)</f>
        <v>0</v>
      </c>
    </row>
    <row r="15749" ht="16.5" spans="1:12">
      <c r="A15749" s="1">
        <v>15748</v>
      </c>
      <c r="B15749" s="8">
        <f>COUNTIF($C$2:$C15749,模板!$E$2)</f>
        <v>77</v>
      </c>
      <c r="C15749" s="2" t="str">
        <f>IFERROR(VLOOKUP(K15749,开票信息!$A:$C,3,0),"")</f>
        <v/>
      </c>
      <c r="G15749" s="3" t="str">
        <f t="shared" si="246"/>
        <v/>
      </c>
      <c r="L15749">
        <f>COUNTIF($K$2:K15749,$K15749)</f>
        <v>0</v>
      </c>
    </row>
    <row r="15750" ht="16.5" spans="1:12">
      <c r="A15750" s="1">
        <v>15749</v>
      </c>
      <c r="B15750" s="8">
        <f>COUNTIF($C$2:$C15750,模板!$E$2)</f>
        <v>77</v>
      </c>
      <c r="C15750" s="2" t="str">
        <f>IFERROR(VLOOKUP(K15750,开票信息!$A:$C,3,0),"")</f>
        <v/>
      </c>
      <c r="G15750" s="3" t="str">
        <f t="shared" si="246"/>
        <v/>
      </c>
      <c r="L15750">
        <f>COUNTIF($K$2:K15750,$K15750)</f>
        <v>0</v>
      </c>
    </row>
    <row r="15751" ht="16.5" spans="1:12">
      <c r="A15751" s="1">
        <v>15750</v>
      </c>
      <c r="B15751" s="8">
        <f>COUNTIF($C$2:$C15751,模板!$E$2)</f>
        <v>77</v>
      </c>
      <c r="C15751" s="2" t="str">
        <f>IFERROR(VLOOKUP(K15751,开票信息!$A:$C,3,0),"")</f>
        <v/>
      </c>
      <c r="G15751" s="3" t="str">
        <f t="shared" si="246"/>
        <v/>
      </c>
      <c r="L15751">
        <f>COUNTIF($K$2:K15751,$K15751)</f>
        <v>0</v>
      </c>
    </row>
    <row r="15752" ht="16.5" spans="1:12">
      <c r="A15752" s="1">
        <v>15751</v>
      </c>
      <c r="B15752" s="8">
        <f>COUNTIF($C$2:$C15752,模板!$E$2)</f>
        <v>77</v>
      </c>
      <c r="C15752" s="2" t="str">
        <f>IFERROR(VLOOKUP(K15752,开票信息!$A:$C,3,0),"")</f>
        <v/>
      </c>
      <c r="G15752" s="3" t="str">
        <f t="shared" si="246"/>
        <v/>
      </c>
      <c r="L15752">
        <f>COUNTIF($K$2:K15752,$K15752)</f>
        <v>0</v>
      </c>
    </row>
    <row r="15753" ht="16.5" spans="1:12">
      <c r="A15753" s="1">
        <v>15752</v>
      </c>
      <c r="B15753" s="8">
        <f>COUNTIF($C$2:$C15753,模板!$E$2)</f>
        <v>77</v>
      </c>
      <c r="C15753" s="2" t="str">
        <f>IFERROR(VLOOKUP(K15753,开票信息!$A:$C,3,0),"")</f>
        <v/>
      </c>
      <c r="G15753" s="3" t="str">
        <f t="shared" si="246"/>
        <v/>
      </c>
      <c r="L15753">
        <f>COUNTIF($K$2:K15753,$K15753)</f>
        <v>0</v>
      </c>
    </row>
    <row r="15754" ht="16.5" spans="1:12">
      <c r="A15754" s="1">
        <v>15753</v>
      </c>
      <c r="B15754" s="8">
        <f>COUNTIF($C$2:$C15754,模板!$E$2)</f>
        <v>77</v>
      </c>
      <c r="C15754" s="2" t="str">
        <f>IFERROR(VLOOKUP(K15754,开票信息!$A:$C,3,0),"")</f>
        <v/>
      </c>
      <c r="G15754" s="3" t="str">
        <f t="shared" si="246"/>
        <v/>
      </c>
      <c r="L15754">
        <f>COUNTIF($K$2:K15754,$K15754)</f>
        <v>0</v>
      </c>
    </row>
    <row r="15755" ht="16.5" spans="1:12">
      <c r="A15755" s="1">
        <v>15754</v>
      </c>
      <c r="B15755" s="8">
        <f>COUNTIF($C$2:$C15755,模板!$E$2)</f>
        <v>77</v>
      </c>
      <c r="C15755" s="2" t="str">
        <f>IFERROR(VLOOKUP(K15755,开票信息!$A:$C,3,0),"")</f>
        <v/>
      </c>
      <c r="G15755" s="3" t="str">
        <f t="shared" si="246"/>
        <v/>
      </c>
      <c r="L15755">
        <f>COUNTIF($K$2:K15755,$K15755)</f>
        <v>0</v>
      </c>
    </row>
    <row r="15756" ht="16.5" spans="1:12">
      <c r="A15756" s="1">
        <v>15755</v>
      </c>
      <c r="B15756" s="8">
        <f>COUNTIF($C$2:$C15756,模板!$E$2)</f>
        <v>77</v>
      </c>
      <c r="C15756" s="2" t="str">
        <f>IFERROR(VLOOKUP(K15756,开票信息!$A:$C,3,0),"")</f>
        <v/>
      </c>
      <c r="G15756" s="3" t="str">
        <f t="shared" si="246"/>
        <v/>
      </c>
      <c r="L15756">
        <f>COUNTIF($K$2:K15756,$K15756)</f>
        <v>0</v>
      </c>
    </row>
    <row r="15757" ht="16.5" spans="1:12">
      <c r="A15757" s="1">
        <v>15756</v>
      </c>
      <c r="B15757" s="8">
        <f>COUNTIF($C$2:$C15757,模板!$E$2)</f>
        <v>77</v>
      </c>
      <c r="C15757" s="2" t="str">
        <f>IFERROR(VLOOKUP(K15757,开票信息!$A:$C,3,0),"")</f>
        <v/>
      </c>
      <c r="G15757" s="3" t="str">
        <f t="shared" si="246"/>
        <v/>
      </c>
      <c r="L15757">
        <f>COUNTIF($K$2:K15757,$K15757)</f>
        <v>0</v>
      </c>
    </row>
    <row r="15758" ht="16.5" spans="1:12">
      <c r="A15758" s="1">
        <v>15757</v>
      </c>
      <c r="B15758" s="8">
        <f>COUNTIF($C$2:$C15758,模板!$E$2)</f>
        <v>77</v>
      </c>
      <c r="C15758" s="2" t="str">
        <f>IFERROR(VLOOKUP(K15758,开票信息!$A:$C,3,0),"")</f>
        <v/>
      </c>
      <c r="G15758" s="3" t="str">
        <f t="shared" si="246"/>
        <v/>
      </c>
      <c r="L15758">
        <f>COUNTIF($K$2:K15758,$K15758)</f>
        <v>0</v>
      </c>
    </row>
    <row r="15759" ht="16.5" spans="1:12">
      <c r="A15759" s="1">
        <v>15758</v>
      </c>
      <c r="B15759" s="8">
        <f>COUNTIF($C$2:$C15759,模板!$E$2)</f>
        <v>77</v>
      </c>
      <c r="C15759" s="2" t="str">
        <f>IFERROR(VLOOKUP(K15759,开票信息!$A:$C,3,0),"")</f>
        <v/>
      </c>
      <c r="G15759" s="3" t="str">
        <f t="shared" si="246"/>
        <v/>
      </c>
      <c r="L15759">
        <f>COUNTIF($K$2:K15759,$K15759)</f>
        <v>0</v>
      </c>
    </row>
    <row r="15760" ht="16.5" spans="1:12">
      <c r="A15760" s="1">
        <v>15759</v>
      </c>
      <c r="B15760" s="8">
        <f>COUNTIF($C$2:$C15760,模板!$E$2)</f>
        <v>77</v>
      </c>
      <c r="C15760" s="2" t="str">
        <f>IFERROR(VLOOKUP(K15760,开票信息!$A:$C,3,0),"")</f>
        <v/>
      </c>
      <c r="G15760" s="3" t="str">
        <f t="shared" si="246"/>
        <v/>
      </c>
      <c r="L15760">
        <f>COUNTIF($K$2:K15760,$K15760)</f>
        <v>0</v>
      </c>
    </row>
    <row r="15761" ht="16.5" spans="1:12">
      <c r="A15761" s="1">
        <v>15760</v>
      </c>
      <c r="B15761" s="8">
        <f>COUNTIF($C$2:$C15761,模板!$E$2)</f>
        <v>77</v>
      </c>
      <c r="C15761" s="2" t="str">
        <f>IFERROR(VLOOKUP(K15761,开票信息!$A:$C,3,0),"")</f>
        <v/>
      </c>
      <c r="G15761" s="3" t="str">
        <f t="shared" si="246"/>
        <v/>
      </c>
      <c r="L15761">
        <f>COUNTIF($K$2:K15761,$K15761)</f>
        <v>0</v>
      </c>
    </row>
    <row r="15762" ht="16.5" spans="1:12">
      <c r="A15762" s="1">
        <v>15761</v>
      </c>
      <c r="B15762" s="8">
        <f>COUNTIF($C$2:$C15762,模板!$E$2)</f>
        <v>77</v>
      </c>
      <c r="C15762" s="2" t="str">
        <f>IFERROR(VLOOKUP(K15762,开票信息!$A:$C,3,0),"")</f>
        <v/>
      </c>
      <c r="G15762" s="3" t="str">
        <f t="shared" si="246"/>
        <v/>
      </c>
      <c r="L15762">
        <f>COUNTIF($K$2:K15762,$K15762)</f>
        <v>0</v>
      </c>
    </row>
    <row r="15763" ht="16.5" spans="1:12">
      <c r="A15763" s="1">
        <v>15762</v>
      </c>
      <c r="B15763" s="8">
        <f>COUNTIF($C$2:$C15763,模板!$E$2)</f>
        <v>77</v>
      </c>
      <c r="C15763" s="2" t="str">
        <f>IFERROR(VLOOKUP(K15763,开票信息!$A:$C,3,0),"")</f>
        <v/>
      </c>
      <c r="G15763" s="3" t="str">
        <f t="shared" si="246"/>
        <v/>
      </c>
      <c r="L15763">
        <f>COUNTIF($K$2:K15763,$K15763)</f>
        <v>0</v>
      </c>
    </row>
    <row r="15764" ht="16.5" spans="1:12">
      <c r="A15764" s="1">
        <v>15763</v>
      </c>
      <c r="B15764" s="8">
        <f>COUNTIF($C$2:$C15764,模板!$E$2)</f>
        <v>77</v>
      </c>
      <c r="C15764" s="2" t="str">
        <f>IFERROR(VLOOKUP(K15764,开票信息!$A:$C,3,0),"")</f>
        <v/>
      </c>
      <c r="G15764" s="3" t="str">
        <f t="shared" si="246"/>
        <v/>
      </c>
      <c r="L15764">
        <f>COUNTIF($K$2:K15764,$K15764)</f>
        <v>0</v>
      </c>
    </row>
    <row r="15765" ht="16.5" spans="1:12">
      <c r="A15765" s="1">
        <v>15764</v>
      </c>
      <c r="B15765" s="8">
        <f>COUNTIF($C$2:$C15765,模板!$E$2)</f>
        <v>77</v>
      </c>
      <c r="C15765" s="2" t="str">
        <f>IFERROR(VLOOKUP(K15765,开票信息!$A:$C,3,0),"")</f>
        <v/>
      </c>
      <c r="G15765" s="3" t="str">
        <f t="shared" si="246"/>
        <v/>
      </c>
      <c r="L15765">
        <f>COUNTIF($K$2:K15765,$K15765)</f>
        <v>0</v>
      </c>
    </row>
    <row r="15766" ht="16.5" spans="1:12">
      <c r="A15766" s="1">
        <v>15765</v>
      </c>
      <c r="B15766" s="8">
        <f>COUNTIF($C$2:$C15766,模板!$E$2)</f>
        <v>77</v>
      </c>
      <c r="C15766" s="2" t="str">
        <f>IFERROR(VLOOKUP(K15766,开票信息!$A:$C,3,0),"")</f>
        <v/>
      </c>
      <c r="G15766" s="3" t="str">
        <f t="shared" si="246"/>
        <v/>
      </c>
      <c r="L15766">
        <f>COUNTIF($K$2:K15766,$K15766)</f>
        <v>0</v>
      </c>
    </row>
    <row r="15767" ht="16.5" spans="1:12">
      <c r="A15767" s="1">
        <v>15766</v>
      </c>
      <c r="B15767" s="8">
        <f>COUNTIF($C$2:$C15767,模板!$E$2)</f>
        <v>77</v>
      </c>
      <c r="C15767" s="2" t="str">
        <f>IFERROR(VLOOKUP(K15767,开票信息!$A:$C,3,0),"")</f>
        <v/>
      </c>
      <c r="G15767" s="3" t="str">
        <f t="shared" si="246"/>
        <v/>
      </c>
      <c r="L15767">
        <f>COUNTIF($K$2:K15767,$K15767)</f>
        <v>0</v>
      </c>
    </row>
    <row r="15768" ht="16.5" spans="1:12">
      <c r="A15768" s="1">
        <v>15767</v>
      </c>
      <c r="B15768" s="8">
        <f>COUNTIF($C$2:$C15768,模板!$E$2)</f>
        <v>77</v>
      </c>
      <c r="C15768" s="2" t="str">
        <f>IFERROR(VLOOKUP(K15768,开票信息!$A:$C,3,0),"")</f>
        <v/>
      </c>
      <c r="G15768" s="3" t="str">
        <f t="shared" si="246"/>
        <v/>
      </c>
      <c r="L15768">
        <f>COUNTIF($K$2:K15768,$K15768)</f>
        <v>0</v>
      </c>
    </row>
    <row r="15769" ht="16.5" spans="1:12">
      <c r="A15769" s="1">
        <v>15768</v>
      </c>
      <c r="B15769" s="8">
        <f>COUNTIF($C$2:$C15769,模板!$E$2)</f>
        <v>77</v>
      </c>
      <c r="C15769" s="2" t="str">
        <f>IFERROR(VLOOKUP(K15769,开票信息!$A:$C,3,0),"")</f>
        <v/>
      </c>
      <c r="G15769" s="3" t="str">
        <f t="shared" si="246"/>
        <v/>
      </c>
      <c r="L15769">
        <f>COUNTIF($K$2:K15769,$K15769)</f>
        <v>0</v>
      </c>
    </row>
    <row r="15770" ht="16.5" spans="1:12">
      <c r="A15770" s="1">
        <v>15769</v>
      </c>
      <c r="B15770" s="8">
        <f>COUNTIF($C$2:$C15770,模板!$E$2)</f>
        <v>77</v>
      </c>
      <c r="C15770" s="2" t="str">
        <f>IFERROR(VLOOKUP(K15770,开票信息!$A:$C,3,0),"")</f>
        <v/>
      </c>
      <c r="G15770" s="3" t="str">
        <f t="shared" si="246"/>
        <v/>
      </c>
      <c r="L15770">
        <f>COUNTIF($K$2:K15770,$K15770)</f>
        <v>0</v>
      </c>
    </row>
    <row r="15771" ht="16.5" spans="1:12">
      <c r="A15771" s="1">
        <v>15770</v>
      </c>
      <c r="B15771" s="8">
        <f>COUNTIF($C$2:$C15771,模板!$E$2)</f>
        <v>77</v>
      </c>
      <c r="C15771" s="2" t="str">
        <f>IFERROR(VLOOKUP(K15771,开票信息!$A:$C,3,0),"")</f>
        <v/>
      </c>
      <c r="G15771" s="3" t="str">
        <f t="shared" si="246"/>
        <v/>
      </c>
      <c r="L15771">
        <f>COUNTIF($K$2:K15771,$K15771)</f>
        <v>0</v>
      </c>
    </row>
    <row r="15772" ht="16.5" spans="1:12">
      <c r="A15772" s="1">
        <v>15771</v>
      </c>
      <c r="B15772" s="8">
        <f>COUNTIF($C$2:$C15772,模板!$E$2)</f>
        <v>77</v>
      </c>
      <c r="C15772" s="2" t="str">
        <f>IFERROR(VLOOKUP(K15772,开票信息!$A:$C,3,0),"")</f>
        <v/>
      </c>
      <c r="G15772" s="3" t="str">
        <f t="shared" si="246"/>
        <v/>
      </c>
      <c r="L15772">
        <f>COUNTIF($K$2:K15772,$K15772)</f>
        <v>0</v>
      </c>
    </row>
    <row r="15773" ht="16.5" spans="1:12">
      <c r="A15773" s="1">
        <v>15772</v>
      </c>
      <c r="B15773" s="8">
        <f>COUNTIF($C$2:$C15773,模板!$E$2)</f>
        <v>77</v>
      </c>
      <c r="C15773" s="2" t="str">
        <f>IFERROR(VLOOKUP(K15773,开票信息!$A:$C,3,0),"")</f>
        <v/>
      </c>
      <c r="G15773" s="3" t="str">
        <f t="shared" si="246"/>
        <v/>
      </c>
      <c r="L15773">
        <f>COUNTIF($K$2:K15773,$K15773)</f>
        <v>0</v>
      </c>
    </row>
    <row r="15774" ht="16.5" spans="1:12">
      <c r="A15774" s="1">
        <v>15773</v>
      </c>
      <c r="B15774" s="8">
        <f>COUNTIF($C$2:$C15774,模板!$E$2)</f>
        <v>77</v>
      </c>
      <c r="C15774" s="2" t="str">
        <f>IFERROR(VLOOKUP(K15774,开票信息!$A:$C,3,0),"")</f>
        <v/>
      </c>
      <c r="G15774" s="3" t="str">
        <f t="shared" si="246"/>
        <v/>
      </c>
      <c r="L15774">
        <f>COUNTIF($K$2:K15774,$K15774)</f>
        <v>0</v>
      </c>
    </row>
    <row r="15775" ht="16.5" spans="1:12">
      <c r="A15775" s="1">
        <v>15774</v>
      </c>
      <c r="B15775" s="8">
        <f>COUNTIF($C$2:$C15775,模板!$E$2)</f>
        <v>77</v>
      </c>
      <c r="C15775" s="2" t="str">
        <f>IFERROR(VLOOKUP(K15775,开票信息!$A:$C,3,0),"")</f>
        <v/>
      </c>
      <c r="G15775" s="3" t="str">
        <f t="shared" si="246"/>
        <v/>
      </c>
      <c r="L15775">
        <f>COUNTIF($K$2:K15775,$K15775)</f>
        <v>0</v>
      </c>
    </row>
    <row r="15776" ht="16.5" spans="1:12">
      <c r="A15776" s="1">
        <v>15775</v>
      </c>
      <c r="B15776" s="8">
        <f>COUNTIF($C$2:$C15776,模板!$E$2)</f>
        <v>77</v>
      </c>
      <c r="C15776" s="2" t="str">
        <f>IFERROR(VLOOKUP(K15776,开票信息!$A:$C,3,0),"")</f>
        <v/>
      </c>
      <c r="G15776" s="3" t="str">
        <f t="shared" si="246"/>
        <v/>
      </c>
      <c r="L15776">
        <f>COUNTIF($K$2:K15776,$K15776)</f>
        <v>0</v>
      </c>
    </row>
    <row r="15777" ht="16.5" spans="1:12">
      <c r="A15777" s="1">
        <v>15776</v>
      </c>
      <c r="B15777" s="8">
        <f>COUNTIF($C$2:$C15777,模板!$E$2)</f>
        <v>77</v>
      </c>
      <c r="C15777" s="2" t="str">
        <f>IFERROR(VLOOKUP(K15777,开票信息!$A:$C,3,0),"")</f>
        <v/>
      </c>
      <c r="G15777" s="3" t="str">
        <f t="shared" si="246"/>
        <v/>
      </c>
      <c r="L15777">
        <f>COUNTIF($K$2:K15777,$K15777)</f>
        <v>0</v>
      </c>
    </row>
    <row r="15778" ht="16.5" spans="1:12">
      <c r="A15778" s="1">
        <v>15777</v>
      </c>
      <c r="B15778" s="8">
        <f>COUNTIF($C$2:$C15778,模板!$E$2)</f>
        <v>77</v>
      </c>
      <c r="C15778" s="2" t="str">
        <f>IFERROR(VLOOKUP(K15778,开票信息!$A:$C,3,0),"")</f>
        <v/>
      </c>
      <c r="G15778" s="3" t="str">
        <f t="shared" si="246"/>
        <v/>
      </c>
      <c r="L15778">
        <f>COUNTIF($K$2:K15778,$K15778)</f>
        <v>0</v>
      </c>
    </row>
    <row r="15779" ht="16.5" spans="1:12">
      <c r="A15779" s="1">
        <v>15778</v>
      </c>
      <c r="B15779" s="8">
        <f>COUNTIF($C$2:$C15779,模板!$E$2)</f>
        <v>77</v>
      </c>
      <c r="C15779" s="2" t="str">
        <f>IFERROR(VLOOKUP(K15779,开票信息!$A:$C,3,0),"")</f>
        <v/>
      </c>
      <c r="G15779" s="3" t="str">
        <f t="shared" si="246"/>
        <v/>
      </c>
      <c r="L15779">
        <f>COUNTIF($K$2:K15779,$K15779)</f>
        <v>0</v>
      </c>
    </row>
    <row r="15780" ht="16.5" spans="1:12">
      <c r="A15780" s="1">
        <v>15779</v>
      </c>
      <c r="B15780" s="8">
        <f>COUNTIF($C$2:$C15780,模板!$E$2)</f>
        <v>77</v>
      </c>
      <c r="C15780" s="2" t="str">
        <f>IFERROR(VLOOKUP(K15780,开票信息!$A:$C,3,0),"")</f>
        <v/>
      </c>
      <c r="G15780" s="3" t="str">
        <f t="shared" si="246"/>
        <v/>
      </c>
      <c r="L15780">
        <f>COUNTIF($K$2:K15780,$K15780)</f>
        <v>0</v>
      </c>
    </row>
    <row r="15781" ht="16.5" spans="1:12">
      <c r="A15781" s="1">
        <v>15780</v>
      </c>
      <c r="B15781" s="8">
        <f>COUNTIF($C$2:$C15781,模板!$E$2)</f>
        <v>77</v>
      </c>
      <c r="C15781" s="2" t="str">
        <f>IFERROR(VLOOKUP(K15781,开票信息!$A:$C,3,0),"")</f>
        <v/>
      </c>
      <c r="G15781" s="3" t="str">
        <f t="shared" si="246"/>
        <v/>
      </c>
      <c r="L15781">
        <f>COUNTIF($K$2:K15781,$K15781)</f>
        <v>0</v>
      </c>
    </row>
    <row r="15782" ht="16.5" spans="1:12">
      <c r="A15782" s="1">
        <v>15781</v>
      </c>
      <c r="B15782" s="8">
        <f>COUNTIF($C$2:$C15782,模板!$E$2)</f>
        <v>77</v>
      </c>
      <c r="C15782" s="2" t="str">
        <f>IFERROR(VLOOKUP(K15782,开票信息!$A:$C,3,0),"")</f>
        <v/>
      </c>
      <c r="G15782" s="3" t="str">
        <f t="shared" si="246"/>
        <v/>
      </c>
      <c r="L15782">
        <f>COUNTIF($K$2:K15782,$K15782)</f>
        <v>0</v>
      </c>
    </row>
    <row r="15783" ht="16.5" spans="1:12">
      <c r="A15783" s="1">
        <v>15782</v>
      </c>
      <c r="B15783" s="8">
        <f>COUNTIF($C$2:$C15783,模板!$E$2)</f>
        <v>77</v>
      </c>
      <c r="C15783" s="2" t="str">
        <f>IFERROR(VLOOKUP(K15783,开票信息!$A:$C,3,0),"")</f>
        <v/>
      </c>
      <c r="G15783" s="3" t="str">
        <f t="shared" si="246"/>
        <v/>
      </c>
      <c r="L15783">
        <f>COUNTIF($K$2:K15783,$K15783)</f>
        <v>0</v>
      </c>
    </row>
    <row r="15784" ht="16.5" spans="1:12">
      <c r="A15784" s="1">
        <v>15783</v>
      </c>
      <c r="B15784" s="8">
        <f>COUNTIF($C$2:$C15784,模板!$E$2)</f>
        <v>77</v>
      </c>
      <c r="C15784" s="2" t="str">
        <f>IFERROR(VLOOKUP(K15784,开票信息!$A:$C,3,0),"")</f>
        <v/>
      </c>
      <c r="G15784" s="3" t="str">
        <f t="shared" si="246"/>
        <v/>
      </c>
      <c r="L15784">
        <f>COUNTIF($K$2:K15784,$K15784)</f>
        <v>0</v>
      </c>
    </row>
    <row r="15785" ht="16.5" spans="1:12">
      <c r="A15785" s="1">
        <v>15784</v>
      </c>
      <c r="B15785" s="8">
        <f>COUNTIF($C$2:$C15785,模板!$E$2)</f>
        <v>77</v>
      </c>
      <c r="C15785" s="2" t="str">
        <f>IFERROR(VLOOKUP(K15785,开票信息!$A:$C,3,0),"")</f>
        <v/>
      </c>
      <c r="G15785" s="3" t="str">
        <f t="shared" si="246"/>
        <v/>
      </c>
      <c r="L15785">
        <f>COUNTIF($K$2:K15785,$K15785)</f>
        <v>0</v>
      </c>
    </row>
    <row r="15786" ht="16.5" spans="1:12">
      <c r="A15786" s="1">
        <v>15785</v>
      </c>
      <c r="B15786" s="8">
        <f>COUNTIF($C$2:$C15786,模板!$E$2)</f>
        <v>77</v>
      </c>
      <c r="C15786" s="2" t="str">
        <f>IFERROR(VLOOKUP(K15786,开票信息!$A:$C,3,0),"")</f>
        <v/>
      </c>
      <c r="G15786" s="3" t="str">
        <f t="shared" si="246"/>
        <v/>
      </c>
      <c r="L15786">
        <f>COUNTIF($K$2:K15786,$K15786)</f>
        <v>0</v>
      </c>
    </row>
    <row r="15787" ht="16.5" spans="1:12">
      <c r="A15787" s="1">
        <v>15786</v>
      </c>
      <c r="B15787" s="8">
        <f>COUNTIF($C$2:$C15787,模板!$E$2)</f>
        <v>77</v>
      </c>
      <c r="C15787" s="2" t="str">
        <f>IFERROR(VLOOKUP(K15787,开票信息!$A:$C,3,0),"")</f>
        <v/>
      </c>
      <c r="G15787" s="3" t="str">
        <f t="shared" si="246"/>
        <v/>
      </c>
      <c r="L15787">
        <f>COUNTIF($K$2:K15787,$K15787)</f>
        <v>0</v>
      </c>
    </row>
    <row r="15788" ht="16.5" spans="1:12">
      <c r="A15788" s="1">
        <v>15787</v>
      </c>
      <c r="B15788" s="8">
        <f>COUNTIF($C$2:$C15788,模板!$E$2)</f>
        <v>77</v>
      </c>
      <c r="C15788" s="2" t="str">
        <f>IFERROR(VLOOKUP(K15788,开票信息!$A:$C,3,0),"")</f>
        <v/>
      </c>
      <c r="G15788" s="3" t="str">
        <f t="shared" si="246"/>
        <v/>
      </c>
      <c r="L15788">
        <f>COUNTIF($K$2:K15788,$K15788)</f>
        <v>0</v>
      </c>
    </row>
    <row r="15789" ht="16.5" spans="1:12">
      <c r="A15789" s="1">
        <v>15788</v>
      </c>
      <c r="B15789" s="8">
        <f>COUNTIF($C$2:$C15789,模板!$E$2)</f>
        <v>77</v>
      </c>
      <c r="C15789" s="2" t="str">
        <f>IFERROR(VLOOKUP(K15789,开票信息!$A:$C,3,0),"")</f>
        <v/>
      </c>
      <c r="G15789" s="3" t="str">
        <f t="shared" si="246"/>
        <v/>
      </c>
      <c r="L15789">
        <f>COUNTIF($K$2:K15789,$K15789)</f>
        <v>0</v>
      </c>
    </row>
    <row r="15790" ht="16.5" spans="1:12">
      <c r="A15790" s="1">
        <v>15789</v>
      </c>
      <c r="B15790" s="8">
        <f>COUNTIF($C$2:$C15790,模板!$E$2)</f>
        <v>77</v>
      </c>
      <c r="C15790" s="2" t="str">
        <f>IFERROR(VLOOKUP(K15790,开票信息!$A:$C,3,0),"")</f>
        <v/>
      </c>
      <c r="G15790" s="3" t="str">
        <f t="shared" si="246"/>
        <v/>
      </c>
      <c r="L15790">
        <f>COUNTIF($K$2:K15790,$K15790)</f>
        <v>0</v>
      </c>
    </row>
    <row r="15791" ht="16.5" spans="1:12">
      <c r="A15791" s="1">
        <v>15790</v>
      </c>
      <c r="B15791" s="8">
        <f>COUNTIF($C$2:$C15791,模板!$E$2)</f>
        <v>77</v>
      </c>
      <c r="C15791" s="2" t="str">
        <f>IFERROR(VLOOKUP(K15791,开票信息!$A:$C,3,0),"")</f>
        <v/>
      </c>
      <c r="G15791" s="3" t="str">
        <f t="shared" si="246"/>
        <v/>
      </c>
      <c r="L15791">
        <f>COUNTIF($K$2:K15791,$K15791)</f>
        <v>0</v>
      </c>
    </row>
    <row r="15792" ht="16.5" spans="1:12">
      <c r="A15792" s="1">
        <v>15791</v>
      </c>
      <c r="B15792" s="8">
        <f>COUNTIF($C$2:$C15792,模板!$E$2)</f>
        <v>77</v>
      </c>
      <c r="C15792" s="2" t="str">
        <f>IFERROR(VLOOKUP(K15792,开票信息!$A:$C,3,0),"")</f>
        <v/>
      </c>
      <c r="G15792" s="3" t="str">
        <f t="shared" si="246"/>
        <v/>
      </c>
      <c r="L15792">
        <f>COUNTIF($K$2:K15792,$K15792)</f>
        <v>0</v>
      </c>
    </row>
    <row r="15793" ht="16.5" spans="1:12">
      <c r="A15793" s="1">
        <v>15792</v>
      </c>
      <c r="B15793" s="8">
        <f>COUNTIF($C$2:$C15793,模板!$E$2)</f>
        <v>77</v>
      </c>
      <c r="C15793" s="2" t="str">
        <f>IFERROR(VLOOKUP(K15793,开票信息!$A:$C,3,0),"")</f>
        <v/>
      </c>
      <c r="G15793" s="3" t="str">
        <f t="shared" si="246"/>
        <v/>
      </c>
      <c r="L15793">
        <f>COUNTIF($K$2:K15793,$K15793)</f>
        <v>0</v>
      </c>
    </row>
    <row r="15794" ht="16.5" spans="1:12">
      <c r="A15794" s="1">
        <v>15793</v>
      </c>
      <c r="B15794" s="8">
        <f>COUNTIF($C$2:$C15794,模板!$E$2)</f>
        <v>77</v>
      </c>
      <c r="C15794" s="2" t="str">
        <f>IFERROR(VLOOKUP(K15794,开票信息!$A:$C,3,0),"")</f>
        <v/>
      </c>
      <c r="G15794" s="3" t="str">
        <f t="shared" si="246"/>
        <v/>
      </c>
      <c r="L15794">
        <f>COUNTIF($K$2:K15794,$K15794)</f>
        <v>0</v>
      </c>
    </row>
    <row r="15795" ht="16.5" spans="1:12">
      <c r="A15795" s="1">
        <v>15794</v>
      </c>
      <c r="B15795" s="8">
        <f>COUNTIF($C$2:$C15795,模板!$E$2)</f>
        <v>77</v>
      </c>
      <c r="C15795" s="2" t="str">
        <f>IFERROR(VLOOKUP(K15795,开票信息!$A:$C,3,0),"")</f>
        <v/>
      </c>
      <c r="G15795" s="3" t="str">
        <f t="shared" si="246"/>
        <v/>
      </c>
      <c r="L15795">
        <f>COUNTIF($K$2:K15795,$K15795)</f>
        <v>0</v>
      </c>
    </row>
    <row r="15796" ht="16.5" spans="1:12">
      <c r="A15796" s="1">
        <v>15795</v>
      </c>
      <c r="B15796" s="8">
        <f>COUNTIF($C$2:$C15796,模板!$E$2)</f>
        <v>77</v>
      </c>
      <c r="C15796" s="2" t="str">
        <f>IFERROR(VLOOKUP(K15796,开票信息!$A:$C,3,0),"")</f>
        <v/>
      </c>
      <c r="G15796" s="3" t="str">
        <f t="shared" si="246"/>
        <v/>
      </c>
      <c r="L15796">
        <f>COUNTIF($K$2:K15796,$K15796)</f>
        <v>0</v>
      </c>
    </row>
    <row r="15797" ht="16.5" spans="1:12">
      <c r="A15797" s="1">
        <v>15796</v>
      </c>
      <c r="B15797" s="8">
        <f>COUNTIF($C$2:$C15797,模板!$E$2)</f>
        <v>77</v>
      </c>
      <c r="C15797" s="2" t="str">
        <f>IFERROR(VLOOKUP(K15797,开票信息!$A:$C,3,0),"")</f>
        <v/>
      </c>
      <c r="G15797" s="3" t="str">
        <f t="shared" si="246"/>
        <v/>
      </c>
      <c r="L15797">
        <f>COUNTIF($K$2:K15797,$K15797)</f>
        <v>0</v>
      </c>
    </row>
    <row r="15798" ht="16.5" spans="1:12">
      <c r="A15798" s="1">
        <v>15797</v>
      </c>
      <c r="B15798" s="8">
        <f>COUNTIF($C$2:$C15798,模板!$E$2)</f>
        <v>77</v>
      </c>
      <c r="C15798" s="2" t="str">
        <f>IFERROR(VLOOKUP(K15798,开票信息!$A:$C,3,0),"")</f>
        <v/>
      </c>
      <c r="G15798" s="3" t="str">
        <f t="shared" si="246"/>
        <v/>
      </c>
      <c r="L15798">
        <f>COUNTIF($K$2:K15798,$K15798)</f>
        <v>0</v>
      </c>
    </row>
    <row r="15799" ht="16.5" spans="1:12">
      <c r="A15799" s="1">
        <v>15798</v>
      </c>
      <c r="B15799" s="8">
        <f>COUNTIF($C$2:$C15799,模板!$E$2)</f>
        <v>77</v>
      </c>
      <c r="C15799" s="2" t="str">
        <f>IFERROR(VLOOKUP(K15799,开票信息!$A:$C,3,0),"")</f>
        <v/>
      </c>
      <c r="G15799" s="3" t="str">
        <f t="shared" si="246"/>
        <v/>
      </c>
      <c r="L15799">
        <f>COUNTIF($K$2:K15799,$K15799)</f>
        <v>0</v>
      </c>
    </row>
    <row r="15800" ht="16.5" spans="1:12">
      <c r="A15800" s="1">
        <v>15799</v>
      </c>
      <c r="B15800" s="8">
        <f>COUNTIF($C$2:$C15800,模板!$E$2)</f>
        <v>77</v>
      </c>
      <c r="C15800" s="2" t="str">
        <f>IFERROR(VLOOKUP(K15800,开票信息!$A:$C,3,0),"")</f>
        <v/>
      </c>
      <c r="G15800" s="3" t="str">
        <f t="shared" si="246"/>
        <v/>
      </c>
      <c r="L15800">
        <f>COUNTIF($K$2:K15800,$K15800)</f>
        <v>0</v>
      </c>
    </row>
    <row r="15801" ht="16.5" spans="1:12">
      <c r="A15801" s="1">
        <v>15800</v>
      </c>
      <c r="B15801" s="8">
        <f>COUNTIF($C$2:$C15801,模板!$E$2)</f>
        <v>77</v>
      </c>
      <c r="C15801" s="2" t="str">
        <f>IFERROR(VLOOKUP(K15801,开票信息!$A:$C,3,0),"")</f>
        <v/>
      </c>
      <c r="G15801" s="3" t="str">
        <f t="shared" si="246"/>
        <v/>
      </c>
      <c r="L15801">
        <f>COUNTIF($K$2:K15801,$K15801)</f>
        <v>0</v>
      </c>
    </row>
    <row r="15802" ht="16.5" spans="1:12">
      <c r="A15802" s="1">
        <v>15801</v>
      </c>
      <c r="B15802" s="8">
        <f>COUNTIF($C$2:$C15802,模板!$E$2)</f>
        <v>77</v>
      </c>
      <c r="C15802" s="2" t="str">
        <f>IFERROR(VLOOKUP(K15802,开票信息!$A:$C,3,0),"")</f>
        <v/>
      </c>
      <c r="G15802" s="3" t="str">
        <f t="shared" si="246"/>
        <v/>
      </c>
      <c r="L15802">
        <f>COUNTIF($K$2:K15802,$K15802)</f>
        <v>0</v>
      </c>
    </row>
    <row r="15803" ht="16.5" spans="1:12">
      <c r="A15803" s="1">
        <v>15802</v>
      </c>
      <c r="B15803" s="8">
        <f>COUNTIF($C$2:$C15803,模板!$E$2)</f>
        <v>77</v>
      </c>
      <c r="C15803" s="2" t="str">
        <f>IFERROR(VLOOKUP(K15803,开票信息!$A:$C,3,0),"")</f>
        <v/>
      </c>
      <c r="G15803" s="3" t="str">
        <f t="shared" si="246"/>
        <v/>
      </c>
      <c r="L15803">
        <f>COUNTIF($K$2:K15803,$K15803)</f>
        <v>0</v>
      </c>
    </row>
    <row r="15804" ht="16.5" spans="1:12">
      <c r="A15804" s="1">
        <v>15803</v>
      </c>
      <c r="B15804" s="8">
        <f>COUNTIF($C$2:$C15804,模板!$E$2)</f>
        <v>77</v>
      </c>
      <c r="C15804" s="2" t="str">
        <f>IFERROR(VLOOKUP(K15804,开票信息!$A:$C,3,0),"")</f>
        <v/>
      </c>
      <c r="G15804" s="3" t="str">
        <f t="shared" si="246"/>
        <v/>
      </c>
      <c r="L15804">
        <f>COUNTIF($K$2:K15804,$K15804)</f>
        <v>0</v>
      </c>
    </row>
    <row r="15805" ht="16.5" spans="1:12">
      <c r="A15805" s="1">
        <v>15804</v>
      </c>
      <c r="B15805" s="8">
        <f>COUNTIF($C$2:$C15805,模板!$E$2)</f>
        <v>77</v>
      </c>
      <c r="C15805" s="2" t="str">
        <f>IFERROR(VLOOKUP(K15805,开票信息!$A:$C,3,0),"")</f>
        <v/>
      </c>
      <c r="G15805" s="3" t="str">
        <f t="shared" si="246"/>
        <v/>
      </c>
      <c r="L15805">
        <f>COUNTIF($K$2:K15805,$K15805)</f>
        <v>0</v>
      </c>
    </row>
    <row r="15806" ht="16.5" spans="1:12">
      <c r="A15806" s="1">
        <v>15805</v>
      </c>
      <c r="B15806" s="8">
        <f>COUNTIF($C$2:$C15806,模板!$E$2)</f>
        <v>77</v>
      </c>
      <c r="C15806" s="2" t="str">
        <f>IFERROR(VLOOKUP(K15806,开票信息!$A:$C,3,0),"")</f>
        <v/>
      </c>
      <c r="G15806" s="3" t="str">
        <f t="shared" si="246"/>
        <v/>
      </c>
      <c r="L15806">
        <f>COUNTIF($K$2:K15806,$K15806)</f>
        <v>0</v>
      </c>
    </row>
    <row r="15807" ht="16.5" spans="1:12">
      <c r="A15807" s="1">
        <v>15806</v>
      </c>
      <c r="B15807" s="8">
        <f>COUNTIF($C$2:$C15807,模板!$E$2)</f>
        <v>77</v>
      </c>
      <c r="C15807" s="2" t="str">
        <f>IFERROR(VLOOKUP(K15807,开票信息!$A:$C,3,0),"")</f>
        <v/>
      </c>
      <c r="G15807" s="3" t="str">
        <f t="shared" si="246"/>
        <v/>
      </c>
      <c r="L15807">
        <f>COUNTIF($K$2:K15807,$K15807)</f>
        <v>0</v>
      </c>
    </row>
    <row r="15808" ht="16.5" spans="1:12">
      <c r="A15808" s="1">
        <v>15807</v>
      </c>
      <c r="B15808" s="8">
        <f>COUNTIF($C$2:$C15808,模板!$E$2)</f>
        <v>77</v>
      </c>
      <c r="C15808" s="2" t="str">
        <f>IFERROR(VLOOKUP(K15808,开票信息!$A:$C,3,0),"")</f>
        <v/>
      </c>
      <c r="G15808" s="3" t="str">
        <f t="shared" si="246"/>
        <v/>
      </c>
      <c r="L15808">
        <f>COUNTIF($K$2:K15808,$K15808)</f>
        <v>0</v>
      </c>
    </row>
    <row r="15809" ht="16.5" spans="1:12">
      <c r="A15809" s="1">
        <v>15808</v>
      </c>
      <c r="B15809" s="8">
        <f>COUNTIF($C$2:$C15809,模板!$E$2)</f>
        <v>77</v>
      </c>
      <c r="C15809" s="2" t="str">
        <f>IFERROR(VLOOKUP(K15809,开票信息!$A:$C,3,0),"")</f>
        <v/>
      </c>
      <c r="G15809" s="3" t="str">
        <f t="shared" si="246"/>
        <v/>
      </c>
      <c r="L15809">
        <f>COUNTIF($K$2:K15809,$K15809)</f>
        <v>0</v>
      </c>
    </row>
    <row r="15810" ht="16.5" spans="1:12">
      <c r="A15810" s="1">
        <v>15809</v>
      </c>
      <c r="B15810" s="8">
        <f>COUNTIF($C$2:$C15810,模板!$E$2)</f>
        <v>77</v>
      </c>
      <c r="C15810" s="2" t="str">
        <f>IFERROR(VLOOKUP(K15810,开票信息!$A:$C,3,0),"")</f>
        <v/>
      </c>
      <c r="G15810" s="3" t="str">
        <f t="shared" si="246"/>
        <v/>
      </c>
      <c r="L15810">
        <f>COUNTIF($K$2:K15810,$K15810)</f>
        <v>0</v>
      </c>
    </row>
    <row r="15811" ht="16.5" spans="1:12">
      <c r="A15811" s="1">
        <v>15810</v>
      </c>
      <c r="B15811" s="8">
        <f>COUNTIF($C$2:$C15811,模板!$E$2)</f>
        <v>77</v>
      </c>
      <c r="C15811" s="2" t="str">
        <f>IFERROR(VLOOKUP(K15811,开票信息!$A:$C,3,0),"")</f>
        <v/>
      </c>
      <c r="G15811" s="3" t="str">
        <f t="shared" ref="G15811:G15874" si="247">IFERROR(H15811/F15811,"")</f>
        <v/>
      </c>
      <c r="L15811">
        <f>COUNTIF($K$2:K15811,$K15811)</f>
        <v>0</v>
      </c>
    </row>
    <row r="15812" ht="16.5" spans="1:12">
      <c r="A15812" s="1">
        <v>15811</v>
      </c>
      <c r="B15812" s="8">
        <f>COUNTIF($C$2:$C15812,模板!$E$2)</f>
        <v>77</v>
      </c>
      <c r="C15812" s="2" t="str">
        <f>IFERROR(VLOOKUP(K15812,开票信息!$A:$C,3,0),"")</f>
        <v/>
      </c>
      <c r="G15812" s="3" t="str">
        <f t="shared" si="247"/>
        <v/>
      </c>
      <c r="L15812">
        <f>COUNTIF($K$2:K15812,$K15812)</f>
        <v>0</v>
      </c>
    </row>
    <row r="15813" ht="16.5" spans="1:12">
      <c r="A15813" s="1">
        <v>15812</v>
      </c>
      <c r="B15813" s="8">
        <f>COUNTIF($C$2:$C15813,模板!$E$2)</f>
        <v>77</v>
      </c>
      <c r="C15813" s="2" t="str">
        <f>IFERROR(VLOOKUP(K15813,开票信息!$A:$C,3,0),"")</f>
        <v/>
      </c>
      <c r="G15813" s="3" t="str">
        <f t="shared" si="247"/>
        <v/>
      </c>
      <c r="L15813">
        <f>COUNTIF($K$2:K15813,$K15813)</f>
        <v>0</v>
      </c>
    </row>
    <row r="15814" ht="16.5" spans="1:12">
      <c r="A15814" s="1">
        <v>15813</v>
      </c>
      <c r="B15814" s="8">
        <f>COUNTIF($C$2:$C15814,模板!$E$2)</f>
        <v>77</v>
      </c>
      <c r="C15814" s="2" t="str">
        <f>IFERROR(VLOOKUP(K15814,开票信息!$A:$C,3,0),"")</f>
        <v/>
      </c>
      <c r="G15814" s="3" t="str">
        <f t="shared" si="247"/>
        <v/>
      </c>
      <c r="L15814">
        <f>COUNTIF($K$2:K15814,$K15814)</f>
        <v>0</v>
      </c>
    </row>
    <row r="15815" ht="16.5" spans="1:12">
      <c r="A15815" s="1">
        <v>15814</v>
      </c>
      <c r="B15815" s="8">
        <f>COUNTIF($C$2:$C15815,模板!$E$2)</f>
        <v>77</v>
      </c>
      <c r="C15815" s="2" t="str">
        <f>IFERROR(VLOOKUP(K15815,开票信息!$A:$C,3,0),"")</f>
        <v/>
      </c>
      <c r="G15815" s="3" t="str">
        <f t="shared" si="247"/>
        <v/>
      </c>
      <c r="L15815">
        <f>COUNTIF($K$2:K15815,$K15815)</f>
        <v>0</v>
      </c>
    </row>
    <row r="15816" ht="16.5" spans="1:12">
      <c r="A15816" s="1">
        <v>15815</v>
      </c>
      <c r="B15816" s="8">
        <f>COUNTIF($C$2:$C15816,模板!$E$2)</f>
        <v>77</v>
      </c>
      <c r="C15816" s="2" t="str">
        <f>IFERROR(VLOOKUP(K15816,开票信息!$A:$C,3,0),"")</f>
        <v/>
      </c>
      <c r="G15816" s="3" t="str">
        <f t="shared" si="247"/>
        <v/>
      </c>
      <c r="L15816">
        <f>COUNTIF($K$2:K15816,$K15816)</f>
        <v>0</v>
      </c>
    </row>
    <row r="15817" ht="16.5" spans="1:12">
      <c r="A15817" s="1">
        <v>15816</v>
      </c>
      <c r="B15817" s="8">
        <f>COUNTIF($C$2:$C15817,模板!$E$2)</f>
        <v>77</v>
      </c>
      <c r="C15817" s="2" t="str">
        <f>IFERROR(VLOOKUP(K15817,开票信息!$A:$C,3,0),"")</f>
        <v/>
      </c>
      <c r="G15817" s="3" t="str">
        <f t="shared" si="247"/>
        <v/>
      </c>
      <c r="L15817">
        <f>COUNTIF($K$2:K15817,$K15817)</f>
        <v>0</v>
      </c>
    </row>
    <row r="15818" ht="16.5" spans="1:12">
      <c r="A15818" s="1">
        <v>15817</v>
      </c>
      <c r="B15818" s="8">
        <f>COUNTIF($C$2:$C15818,模板!$E$2)</f>
        <v>77</v>
      </c>
      <c r="C15818" s="2" t="str">
        <f>IFERROR(VLOOKUP(K15818,开票信息!$A:$C,3,0),"")</f>
        <v/>
      </c>
      <c r="G15818" s="3" t="str">
        <f t="shared" si="247"/>
        <v/>
      </c>
      <c r="L15818">
        <f>COUNTIF($K$2:K15818,$K15818)</f>
        <v>0</v>
      </c>
    </row>
    <row r="15819" ht="16.5" spans="1:12">
      <c r="A15819" s="1">
        <v>15818</v>
      </c>
      <c r="B15819" s="8">
        <f>COUNTIF($C$2:$C15819,模板!$E$2)</f>
        <v>77</v>
      </c>
      <c r="C15819" s="2" t="str">
        <f>IFERROR(VLOOKUP(K15819,开票信息!$A:$C,3,0),"")</f>
        <v/>
      </c>
      <c r="G15819" s="3" t="str">
        <f t="shared" si="247"/>
        <v/>
      </c>
      <c r="L15819">
        <f>COUNTIF($K$2:K15819,$K15819)</f>
        <v>0</v>
      </c>
    </row>
    <row r="15820" ht="16.5" spans="1:12">
      <c r="A15820" s="1">
        <v>15819</v>
      </c>
      <c r="B15820" s="8">
        <f>COUNTIF($C$2:$C15820,模板!$E$2)</f>
        <v>77</v>
      </c>
      <c r="C15820" s="2" t="str">
        <f>IFERROR(VLOOKUP(K15820,开票信息!$A:$C,3,0),"")</f>
        <v/>
      </c>
      <c r="G15820" s="3" t="str">
        <f t="shared" si="247"/>
        <v/>
      </c>
      <c r="L15820">
        <f>COUNTIF($K$2:K15820,$K15820)</f>
        <v>0</v>
      </c>
    </row>
    <row r="15821" ht="16.5" spans="1:12">
      <c r="A15821" s="1">
        <v>15820</v>
      </c>
      <c r="B15821" s="8">
        <f>COUNTIF($C$2:$C15821,模板!$E$2)</f>
        <v>77</v>
      </c>
      <c r="C15821" s="2" t="str">
        <f>IFERROR(VLOOKUP(K15821,开票信息!$A:$C,3,0),"")</f>
        <v/>
      </c>
      <c r="G15821" s="3" t="str">
        <f t="shared" si="247"/>
        <v/>
      </c>
      <c r="L15821">
        <f>COUNTIF($K$2:K15821,$K15821)</f>
        <v>0</v>
      </c>
    </row>
    <row r="15822" ht="16.5" spans="1:12">
      <c r="A15822" s="1">
        <v>15821</v>
      </c>
      <c r="B15822" s="8">
        <f>COUNTIF($C$2:$C15822,模板!$E$2)</f>
        <v>77</v>
      </c>
      <c r="C15822" s="2" t="str">
        <f>IFERROR(VLOOKUP(K15822,开票信息!$A:$C,3,0),"")</f>
        <v/>
      </c>
      <c r="G15822" s="3" t="str">
        <f t="shared" si="247"/>
        <v/>
      </c>
      <c r="L15822">
        <f>COUNTIF($K$2:K15822,$K15822)</f>
        <v>0</v>
      </c>
    </row>
    <row r="15823" ht="16.5" spans="1:12">
      <c r="A15823" s="1">
        <v>15822</v>
      </c>
      <c r="B15823" s="8">
        <f>COUNTIF($C$2:$C15823,模板!$E$2)</f>
        <v>77</v>
      </c>
      <c r="C15823" s="2" t="str">
        <f>IFERROR(VLOOKUP(K15823,开票信息!$A:$C,3,0),"")</f>
        <v/>
      </c>
      <c r="G15823" s="3" t="str">
        <f t="shared" si="247"/>
        <v/>
      </c>
      <c r="L15823">
        <f>COUNTIF($K$2:K15823,$K15823)</f>
        <v>0</v>
      </c>
    </row>
    <row r="15824" ht="16.5" spans="1:12">
      <c r="A15824" s="1">
        <v>15823</v>
      </c>
      <c r="B15824" s="8">
        <f>COUNTIF($C$2:$C15824,模板!$E$2)</f>
        <v>77</v>
      </c>
      <c r="C15824" s="2" t="str">
        <f>IFERROR(VLOOKUP(K15824,开票信息!$A:$C,3,0),"")</f>
        <v/>
      </c>
      <c r="G15824" s="3" t="str">
        <f t="shared" si="247"/>
        <v/>
      </c>
      <c r="L15824">
        <f>COUNTIF($K$2:K15824,$K15824)</f>
        <v>0</v>
      </c>
    </row>
    <row r="15825" ht="16.5" spans="1:12">
      <c r="A15825" s="1">
        <v>15824</v>
      </c>
      <c r="B15825" s="8">
        <f>COUNTIF($C$2:$C15825,模板!$E$2)</f>
        <v>77</v>
      </c>
      <c r="C15825" s="2" t="str">
        <f>IFERROR(VLOOKUP(K15825,开票信息!$A:$C,3,0),"")</f>
        <v/>
      </c>
      <c r="G15825" s="3" t="str">
        <f t="shared" si="247"/>
        <v/>
      </c>
      <c r="L15825">
        <f>COUNTIF($K$2:K15825,$K15825)</f>
        <v>0</v>
      </c>
    </row>
    <row r="15826" ht="16.5" spans="1:12">
      <c r="A15826" s="1">
        <v>15825</v>
      </c>
      <c r="B15826" s="8">
        <f>COUNTIF($C$2:$C15826,模板!$E$2)</f>
        <v>77</v>
      </c>
      <c r="C15826" s="2" t="str">
        <f>IFERROR(VLOOKUP(K15826,开票信息!$A:$C,3,0),"")</f>
        <v/>
      </c>
      <c r="G15826" s="3" t="str">
        <f t="shared" si="247"/>
        <v/>
      </c>
      <c r="L15826">
        <f>COUNTIF($K$2:K15826,$K15826)</f>
        <v>0</v>
      </c>
    </row>
    <row r="15827" ht="16.5" spans="1:12">
      <c r="A15827" s="1">
        <v>15826</v>
      </c>
      <c r="B15827" s="8">
        <f>COUNTIF($C$2:$C15827,模板!$E$2)</f>
        <v>77</v>
      </c>
      <c r="C15827" s="2" t="str">
        <f>IFERROR(VLOOKUP(K15827,开票信息!$A:$C,3,0),"")</f>
        <v/>
      </c>
      <c r="G15827" s="3" t="str">
        <f t="shared" si="247"/>
        <v/>
      </c>
      <c r="L15827">
        <f>COUNTIF($K$2:K15827,$K15827)</f>
        <v>0</v>
      </c>
    </row>
    <row r="15828" ht="16.5" spans="1:12">
      <c r="A15828" s="1">
        <v>15827</v>
      </c>
      <c r="B15828" s="8">
        <f>COUNTIF($C$2:$C15828,模板!$E$2)</f>
        <v>77</v>
      </c>
      <c r="C15828" s="2" t="str">
        <f>IFERROR(VLOOKUP(K15828,开票信息!$A:$C,3,0),"")</f>
        <v/>
      </c>
      <c r="G15828" s="3" t="str">
        <f t="shared" si="247"/>
        <v/>
      </c>
      <c r="L15828">
        <f>COUNTIF($K$2:K15828,$K15828)</f>
        <v>0</v>
      </c>
    </row>
    <row r="15829" ht="16.5" spans="1:12">
      <c r="A15829" s="1">
        <v>15828</v>
      </c>
      <c r="B15829" s="8">
        <f>COUNTIF($C$2:$C15829,模板!$E$2)</f>
        <v>77</v>
      </c>
      <c r="C15829" s="2" t="str">
        <f>IFERROR(VLOOKUP(K15829,开票信息!$A:$C,3,0),"")</f>
        <v/>
      </c>
      <c r="G15829" s="3" t="str">
        <f t="shared" si="247"/>
        <v/>
      </c>
      <c r="L15829">
        <f>COUNTIF($K$2:K15829,$K15829)</f>
        <v>0</v>
      </c>
    </row>
    <row r="15830" ht="16.5" spans="1:12">
      <c r="A15830" s="1">
        <v>15829</v>
      </c>
      <c r="B15830" s="8">
        <f>COUNTIF($C$2:$C15830,模板!$E$2)</f>
        <v>77</v>
      </c>
      <c r="C15830" s="2" t="str">
        <f>IFERROR(VLOOKUP(K15830,开票信息!$A:$C,3,0),"")</f>
        <v/>
      </c>
      <c r="G15830" s="3" t="str">
        <f t="shared" si="247"/>
        <v/>
      </c>
      <c r="L15830">
        <f>COUNTIF($K$2:K15830,$K15830)</f>
        <v>0</v>
      </c>
    </row>
    <row r="15831" ht="16.5" spans="1:12">
      <c r="A15831" s="1">
        <v>15830</v>
      </c>
      <c r="B15831" s="8">
        <f>COUNTIF($C$2:$C15831,模板!$E$2)</f>
        <v>77</v>
      </c>
      <c r="C15831" s="2" t="str">
        <f>IFERROR(VLOOKUP(K15831,开票信息!$A:$C,3,0),"")</f>
        <v/>
      </c>
      <c r="G15831" s="3" t="str">
        <f t="shared" si="247"/>
        <v/>
      </c>
      <c r="L15831">
        <f>COUNTIF($K$2:K15831,$K15831)</f>
        <v>0</v>
      </c>
    </row>
    <row r="15832" ht="16.5" spans="1:12">
      <c r="A15832" s="1">
        <v>15831</v>
      </c>
      <c r="B15832" s="8">
        <f>COUNTIF($C$2:$C15832,模板!$E$2)</f>
        <v>77</v>
      </c>
      <c r="C15832" s="2" t="str">
        <f>IFERROR(VLOOKUP(K15832,开票信息!$A:$C,3,0),"")</f>
        <v/>
      </c>
      <c r="G15832" s="3" t="str">
        <f t="shared" si="247"/>
        <v/>
      </c>
      <c r="L15832">
        <f>COUNTIF($K$2:K15832,$K15832)</f>
        <v>0</v>
      </c>
    </row>
    <row r="15833" ht="16.5" spans="1:12">
      <c r="A15833" s="1">
        <v>15832</v>
      </c>
      <c r="B15833" s="8">
        <f>COUNTIF($C$2:$C15833,模板!$E$2)</f>
        <v>77</v>
      </c>
      <c r="C15833" s="2" t="str">
        <f>IFERROR(VLOOKUP(K15833,开票信息!$A:$C,3,0),"")</f>
        <v/>
      </c>
      <c r="G15833" s="3" t="str">
        <f t="shared" si="247"/>
        <v/>
      </c>
      <c r="L15833">
        <f>COUNTIF($K$2:K15833,$K15833)</f>
        <v>0</v>
      </c>
    </row>
    <row r="15834" ht="16.5" spans="1:12">
      <c r="A15834" s="1">
        <v>15833</v>
      </c>
      <c r="B15834" s="8">
        <f>COUNTIF($C$2:$C15834,模板!$E$2)</f>
        <v>77</v>
      </c>
      <c r="C15834" s="2" t="str">
        <f>IFERROR(VLOOKUP(K15834,开票信息!$A:$C,3,0),"")</f>
        <v/>
      </c>
      <c r="G15834" s="3" t="str">
        <f t="shared" si="247"/>
        <v/>
      </c>
      <c r="L15834">
        <f>COUNTIF($K$2:K15834,$K15834)</f>
        <v>0</v>
      </c>
    </row>
    <row r="15835" ht="16.5" spans="1:12">
      <c r="A15835" s="1">
        <v>15834</v>
      </c>
      <c r="B15835" s="8">
        <f>COUNTIF($C$2:$C15835,模板!$E$2)</f>
        <v>77</v>
      </c>
      <c r="C15835" s="2" t="str">
        <f>IFERROR(VLOOKUP(K15835,开票信息!$A:$C,3,0),"")</f>
        <v/>
      </c>
      <c r="G15835" s="3" t="str">
        <f t="shared" si="247"/>
        <v/>
      </c>
      <c r="L15835">
        <f>COUNTIF($K$2:K15835,$K15835)</f>
        <v>0</v>
      </c>
    </row>
    <row r="15836" ht="16.5" spans="1:12">
      <c r="A15836" s="1">
        <v>15835</v>
      </c>
      <c r="B15836" s="8">
        <f>COUNTIF($C$2:$C15836,模板!$E$2)</f>
        <v>77</v>
      </c>
      <c r="C15836" s="2" t="str">
        <f>IFERROR(VLOOKUP(K15836,开票信息!$A:$C,3,0),"")</f>
        <v/>
      </c>
      <c r="G15836" s="3" t="str">
        <f t="shared" si="247"/>
        <v/>
      </c>
      <c r="L15836">
        <f>COUNTIF($K$2:K15836,$K15836)</f>
        <v>0</v>
      </c>
    </row>
    <row r="15837" ht="16.5" spans="1:12">
      <c r="A15837" s="1">
        <v>15836</v>
      </c>
      <c r="B15837" s="8">
        <f>COUNTIF($C$2:$C15837,模板!$E$2)</f>
        <v>77</v>
      </c>
      <c r="C15837" s="2" t="str">
        <f>IFERROR(VLOOKUP(K15837,开票信息!$A:$C,3,0),"")</f>
        <v/>
      </c>
      <c r="G15837" s="3" t="str">
        <f t="shared" si="247"/>
        <v/>
      </c>
      <c r="L15837">
        <f>COUNTIF($K$2:K15837,$K15837)</f>
        <v>0</v>
      </c>
    </row>
    <row r="15838" ht="16.5" spans="1:12">
      <c r="A15838" s="1">
        <v>15837</v>
      </c>
      <c r="B15838" s="8">
        <f>COUNTIF($C$2:$C15838,模板!$E$2)</f>
        <v>77</v>
      </c>
      <c r="C15838" s="2" t="str">
        <f>IFERROR(VLOOKUP(K15838,开票信息!$A:$C,3,0),"")</f>
        <v/>
      </c>
      <c r="G15838" s="3" t="str">
        <f t="shared" si="247"/>
        <v/>
      </c>
      <c r="L15838">
        <f>COUNTIF($K$2:K15838,$K15838)</f>
        <v>0</v>
      </c>
    </row>
    <row r="15839" ht="16.5" spans="1:12">
      <c r="A15839" s="1">
        <v>15838</v>
      </c>
      <c r="B15839" s="8">
        <f>COUNTIF($C$2:$C15839,模板!$E$2)</f>
        <v>77</v>
      </c>
      <c r="C15839" s="2" t="str">
        <f>IFERROR(VLOOKUP(K15839,开票信息!$A:$C,3,0),"")</f>
        <v/>
      </c>
      <c r="G15839" s="3" t="str">
        <f t="shared" si="247"/>
        <v/>
      </c>
      <c r="L15839">
        <f>COUNTIF($K$2:K15839,$K15839)</f>
        <v>0</v>
      </c>
    </row>
    <row r="15840" ht="16.5" spans="1:12">
      <c r="A15840" s="1">
        <v>15839</v>
      </c>
      <c r="B15840" s="8">
        <f>COUNTIF($C$2:$C15840,模板!$E$2)</f>
        <v>77</v>
      </c>
      <c r="C15840" s="2" t="str">
        <f>IFERROR(VLOOKUP(K15840,开票信息!$A:$C,3,0),"")</f>
        <v/>
      </c>
      <c r="G15840" s="3" t="str">
        <f t="shared" si="247"/>
        <v/>
      </c>
      <c r="L15840">
        <f>COUNTIF($K$2:K15840,$K15840)</f>
        <v>0</v>
      </c>
    </row>
    <row r="15841" ht="16.5" spans="1:12">
      <c r="A15841" s="1">
        <v>15840</v>
      </c>
      <c r="B15841" s="8">
        <f>COUNTIF($C$2:$C15841,模板!$E$2)</f>
        <v>77</v>
      </c>
      <c r="C15841" s="2" t="str">
        <f>IFERROR(VLOOKUP(K15841,开票信息!$A:$C,3,0),"")</f>
        <v/>
      </c>
      <c r="G15841" s="3" t="str">
        <f t="shared" si="247"/>
        <v/>
      </c>
      <c r="L15841">
        <f>COUNTIF($K$2:K15841,$K15841)</f>
        <v>0</v>
      </c>
    </row>
    <row r="15842" ht="16.5" spans="1:12">
      <c r="A15842" s="1">
        <v>15841</v>
      </c>
      <c r="B15842" s="8">
        <f>COUNTIF($C$2:$C15842,模板!$E$2)</f>
        <v>77</v>
      </c>
      <c r="C15842" s="2" t="str">
        <f>IFERROR(VLOOKUP(K15842,开票信息!$A:$C,3,0),"")</f>
        <v/>
      </c>
      <c r="G15842" s="3" t="str">
        <f t="shared" si="247"/>
        <v/>
      </c>
      <c r="L15842">
        <f>COUNTIF($K$2:K15842,$K15842)</f>
        <v>0</v>
      </c>
    </row>
    <row r="15843" ht="16.5" spans="1:12">
      <c r="A15843" s="1">
        <v>15842</v>
      </c>
      <c r="B15843" s="8">
        <f>COUNTIF($C$2:$C15843,模板!$E$2)</f>
        <v>77</v>
      </c>
      <c r="C15843" s="2" t="str">
        <f>IFERROR(VLOOKUP(K15843,开票信息!$A:$C,3,0),"")</f>
        <v/>
      </c>
      <c r="G15843" s="3" t="str">
        <f t="shared" si="247"/>
        <v/>
      </c>
      <c r="L15843">
        <f>COUNTIF($K$2:K15843,$K15843)</f>
        <v>0</v>
      </c>
    </row>
    <row r="15844" ht="16.5" spans="1:12">
      <c r="A15844" s="1">
        <v>15843</v>
      </c>
      <c r="B15844" s="8">
        <f>COUNTIF($C$2:$C15844,模板!$E$2)</f>
        <v>77</v>
      </c>
      <c r="C15844" s="2" t="str">
        <f>IFERROR(VLOOKUP(K15844,开票信息!$A:$C,3,0),"")</f>
        <v/>
      </c>
      <c r="G15844" s="3" t="str">
        <f t="shared" si="247"/>
        <v/>
      </c>
      <c r="L15844">
        <f>COUNTIF($K$2:K15844,$K15844)</f>
        <v>0</v>
      </c>
    </row>
    <row r="15845" ht="16.5" spans="1:12">
      <c r="A15845" s="1">
        <v>15844</v>
      </c>
      <c r="B15845" s="8">
        <f>COUNTIF($C$2:$C15845,模板!$E$2)</f>
        <v>77</v>
      </c>
      <c r="C15845" s="2" t="str">
        <f>IFERROR(VLOOKUP(K15845,开票信息!$A:$C,3,0),"")</f>
        <v/>
      </c>
      <c r="G15845" s="3" t="str">
        <f t="shared" si="247"/>
        <v/>
      </c>
      <c r="L15845">
        <f>COUNTIF($K$2:K15845,$K15845)</f>
        <v>0</v>
      </c>
    </row>
    <row r="15846" ht="16.5" spans="1:12">
      <c r="A15846" s="1">
        <v>15845</v>
      </c>
      <c r="B15846" s="8">
        <f>COUNTIF($C$2:$C15846,模板!$E$2)</f>
        <v>77</v>
      </c>
      <c r="C15846" s="2" t="str">
        <f>IFERROR(VLOOKUP(K15846,开票信息!$A:$C,3,0),"")</f>
        <v/>
      </c>
      <c r="G15846" s="3" t="str">
        <f t="shared" si="247"/>
        <v/>
      </c>
      <c r="L15846">
        <f>COUNTIF($K$2:K15846,$K15846)</f>
        <v>0</v>
      </c>
    </row>
    <row r="15847" ht="16.5" spans="1:12">
      <c r="A15847" s="1">
        <v>15846</v>
      </c>
      <c r="B15847" s="8">
        <f>COUNTIF($C$2:$C15847,模板!$E$2)</f>
        <v>77</v>
      </c>
      <c r="C15847" s="2" t="str">
        <f>IFERROR(VLOOKUP(K15847,开票信息!$A:$C,3,0),"")</f>
        <v/>
      </c>
      <c r="G15847" s="3" t="str">
        <f t="shared" si="247"/>
        <v/>
      </c>
      <c r="L15847">
        <f>COUNTIF($K$2:K15847,$K15847)</f>
        <v>0</v>
      </c>
    </row>
    <row r="15848" ht="16.5" spans="1:12">
      <c r="A15848" s="1">
        <v>15847</v>
      </c>
      <c r="B15848" s="8">
        <f>COUNTIF($C$2:$C15848,模板!$E$2)</f>
        <v>77</v>
      </c>
      <c r="C15848" s="2" t="str">
        <f>IFERROR(VLOOKUP(K15848,开票信息!$A:$C,3,0),"")</f>
        <v/>
      </c>
      <c r="G15848" s="3" t="str">
        <f t="shared" si="247"/>
        <v/>
      </c>
      <c r="L15848">
        <f>COUNTIF($K$2:K15848,$K15848)</f>
        <v>0</v>
      </c>
    </row>
    <row r="15849" ht="16.5" spans="1:12">
      <c r="A15849" s="1">
        <v>15848</v>
      </c>
      <c r="B15849" s="8">
        <f>COUNTIF($C$2:$C15849,模板!$E$2)</f>
        <v>77</v>
      </c>
      <c r="C15849" s="2" t="str">
        <f>IFERROR(VLOOKUP(K15849,开票信息!$A:$C,3,0),"")</f>
        <v/>
      </c>
      <c r="G15849" s="3" t="str">
        <f t="shared" si="247"/>
        <v/>
      </c>
      <c r="L15849">
        <f>COUNTIF($K$2:K15849,$K15849)</f>
        <v>0</v>
      </c>
    </row>
    <row r="15850" ht="16.5" spans="1:12">
      <c r="A15850" s="1">
        <v>15849</v>
      </c>
      <c r="B15850" s="8">
        <f>COUNTIF($C$2:$C15850,模板!$E$2)</f>
        <v>77</v>
      </c>
      <c r="C15850" s="2" t="str">
        <f>IFERROR(VLOOKUP(K15850,开票信息!$A:$C,3,0),"")</f>
        <v/>
      </c>
      <c r="G15850" s="3" t="str">
        <f t="shared" si="247"/>
        <v/>
      </c>
      <c r="L15850">
        <f>COUNTIF($K$2:K15850,$K15850)</f>
        <v>0</v>
      </c>
    </row>
    <row r="15851" ht="16.5" spans="1:12">
      <c r="A15851" s="1">
        <v>15850</v>
      </c>
      <c r="B15851" s="8">
        <f>COUNTIF($C$2:$C15851,模板!$E$2)</f>
        <v>77</v>
      </c>
      <c r="C15851" s="2" t="str">
        <f>IFERROR(VLOOKUP(K15851,开票信息!$A:$C,3,0),"")</f>
        <v/>
      </c>
      <c r="G15851" s="3" t="str">
        <f t="shared" si="247"/>
        <v/>
      </c>
      <c r="L15851">
        <f>COUNTIF($K$2:K15851,$K15851)</f>
        <v>0</v>
      </c>
    </row>
    <row r="15852" ht="16.5" spans="1:12">
      <c r="A15852" s="1">
        <v>15851</v>
      </c>
      <c r="B15852" s="8">
        <f>COUNTIF($C$2:$C15852,模板!$E$2)</f>
        <v>77</v>
      </c>
      <c r="C15852" s="2" t="str">
        <f>IFERROR(VLOOKUP(K15852,开票信息!$A:$C,3,0),"")</f>
        <v/>
      </c>
      <c r="G15852" s="3" t="str">
        <f t="shared" si="247"/>
        <v/>
      </c>
      <c r="L15852">
        <f>COUNTIF($K$2:K15852,$K15852)</f>
        <v>0</v>
      </c>
    </row>
    <row r="15853" ht="16.5" spans="1:12">
      <c r="A15853" s="1">
        <v>15852</v>
      </c>
      <c r="B15853" s="8">
        <f>COUNTIF($C$2:$C15853,模板!$E$2)</f>
        <v>77</v>
      </c>
      <c r="C15853" s="2" t="str">
        <f>IFERROR(VLOOKUP(K15853,开票信息!$A:$C,3,0),"")</f>
        <v/>
      </c>
      <c r="G15853" s="3" t="str">
        <f t="shared" si="247"/>
        <v/>
      </c>
      <c r="L15853">
        <f>COUNTIF($K$2:K15853,$K15853)</f>
        <v>0</v>
      </c>
    </row>
    <row r="15854" ht="16.5" spans="1:12">
      <c r="A15854" s="1">
        <v>15853</v>
      </c>
      <c r="B15854" s="8">
        <f>COUNTIF($C$2:$C15854,模板!$E$2)</f>
        <v>77</v>
      </c>
      <c r="C15854" s="2" t="str">
        <f>IFERROR(VLOOKUP(K15854,开票信息!$A:$C,3,0),"")</f>
        <v/>
      </c>
      <c r="G15854" s="3" t="str">
        <f t="shared" si="247"/>
        <v/>
      </c>
      <c r="L15854">
        <f>COUNTIF($K$2:K15854,$K15854)</f>
        <v>0</v>
      </c>
    </row>
    <row r="15855" ht="16.5" spans="1:12">
      <c r="A15855" s="1">
        <v>15854</v>
      </c>
      <c r="B15855" s="8">
        <f>COUNTIF($C$2:$C15855,模板!$E$2)</f>
        <v>77</v>
      </c>
      <c r="C15855" s="2" t="str">
        <f>IFERROR(VLOOKUP(K15855,开票信息!$A:$C,3,0),"")</f>
        <v/>
      </c>
      <c r="G15855" s="3" t="str">
        <f t="shared" si="247"/>
        <v/>
      </c>
      <c r="L15855">
        <f>COUNTIF($K$2:K15855,$K15855)</f>
        <v>0</v>
      </c>
    </row>
    <row r="15856" ht="16.5" spans="1:12">
      <c r="A15856" s="1">
        <v>15855</v>
      </c>
      <c r="B15856" s="8">
        <f>COUNTIF($C$2:$C15856,模板!$E$2)</f>
        <v>77</v>
      </c>
      <c r="C15856" s="2" t="str">
        <f>IFERROR(VLOOKUP(K15856,开票信息!$A:$C,3,0),"")</f>
        <v/>
      </c>
      <c r="G15856" s="3" t="str">
        <f t="shared" si="247"/>
        <v/>
      </c>
      <c r="L15856">
        <f>COUNTIF($K$2:K15856,$K15856)</f>
        <v>0</v>
      </c>
    </row>
    <row r="15857" ht="16.5" spans="1:12">
      <c r="A15857" s="1">
        <v>15856</v>
      </c>
      <c r="B15857" s="8">
        <f>COUNTIF($C$2:$C15857,模板!$E$2)</f>
        <v>77</v>
      </c>
      <c r="C15857" s="2" t="str">
        <f>IFERROR(VLOOKUP(K15857,开票信息!$A:$C,3,0),"")</f>
        <v/>
      </c>
      <c r="G15857" s="3" t="str">
        <f t="shared" si="247"/>
        <v/>
      </c>
      <c r="L15857">
        <f>COUNTIF($K$2:K15857,$K15857)</f>
        <v>0</v>
      </c>
    </row>
    <row r="15858" ht="16.5" spans="1:12">
      <c r="A15858" s="1">
        <v>15857</v>
      </c>
      <c r="B15858" s="8">
        <f>COUNTIF($C$2:$C15858,模板!$E$2)</f>
        <v>77</v>
      </c>
      <c r="C15858" s="2" t="str">
        <f>IFERROR(VLOOKUP(K15858,开票信息!$A:$C,3,0),"")</f>
        <v/>
      </c>
      <c r="G15858" s="3" t="str">
        <f t="shared" si="247"/>
        <v/>
      </c>
      <c r="L15858">
        <f>COUNTIF($K$2:K15858,$K15858)</f>
        <v>0</v>
      </c>
    </row>
    <row r="15859" ht="16.5" spans="1:12">
      <c r="A15859" s="1">
        <v>15858</v>
      </c>
      <c r="B15859" s="8">
        <f>COUNTIF($C$2:$C15859,模板!$E$2)</f>
        <v>77</v>
      </c>
      <c r="C15859" s="2" t="str">
        <f>IFERROR(VLOOKUP(K15859,开票信息!$A:$C,3,0),"")</f>
        <v/>
      </c>
      <c r="G15859" s="3" t="str">
        <f t="shared" si="247"/>
        <v/>
      </c>
      <c r="L15859">
        <f>COUNTIF($K$2:K15859,$K15859)</f>
        <v>0</v>
      </c>
    </row>
    <row r="15860" ht="16.5" spans="1:12">
      <c r="A15860" s="1">
        <v>15859</v>
      </c>
      <c r="B15860" s="8">
        <f>COUNTIF($C$2:$C15860,模板!$E$2)</f>
        <v>77</v>
      </c>
      <c r="C15860" s="2" t="str">
        <f>IFERROR(VLOOKUP(K15860,开票信息!$A:$C,3,0),"")</f>
        <v/>
      </c>
      <c r="G15860" s="3" t="str">
        <f t="shared" si="247"/>
        <v/>
      </c>
      <c r="L15860">
        <f>COUNTIF($K$2:K15860,$K15860)</f>
        <v>0</v>
      </c>
    </row>
    <row r="15861" ht="16.5" spans="1:12">
      <c r="A15861" s="1">
        <v>15860</v>
      </c>
      <c r="B15861" s="8">
        <f>COUNTIF($C$2:$C15861,模板!$E$2)</f>
        <v>77</v>
      </c>
      <c r="C15861" s="2" t="str">
        <f>IFERROR(VLOOKUP(K15861,开票信息!$A:$C,3,0),"")</f>
        <v/>
      </c>
      <c r="G15861" s="3" t="str">
        <f t="shared" si="247"/>
        <v/>
      </c>
      <c r="L15861">
        <f>COUNTIF($K$2:K15861,$K15861)</f>
        <v>0</v>
      </c>
    </row>
    <row r="15862" ht="16.5" spans="1:12">
      <c r="A15862" s="1">
        <v>15861</v>
      </c>
      <c r="B15862" s="8">
        <f>COUNTIF($C$2:$C15862,模板!$E$2)</f>
        <v>77</v>
      </c>
      <c r="C15862" s="2" t="str">
        <f>IFERROR(VLOOKUP(K15862,开票信息!$A:$C,3,0),"")</f>
        <v/>
      </c>
      <c r="G15862" s="3" t="str">
        <f t="shared" si="247"/>
        <v/>
      </c>
      <c r="L15862">
        <f>COUNTIF($K$2:K15862,$K15862)</f>
        <v>0</v>
      </c>
    </row>
    <row r="15863" ht="16.5" spans="1:12">
      <c r="A15863" s="1">
        <v>15862</v>
      </c>
      <c r="B15863" s="8">
        <f>COUNTIF($C$2:$C15863,模板!$E$2)</f>
        <v>77</v>
      </c>
      <c r="C15863" s="2" t="str">
        <f>IFERROR(VLOOKUP(K15863,开票信息!$A:$C,3,0),"")</f>
        <v/>
      </c>
      <c r="G15863" s="3" t="str">
        <f t="shared" si="247"/>
        <v/>
      </c>
      <c r="L15863">
        <f>COUNTIF($K$2:K15863,$K15863)</f>
        <v>0</v>
      </c>
    </row>
    <row r="15864" ht="16.5" spans="1:12">
      <c r="A15864" s="1">
        <v>15863</v>
      </c>
      <c r="B15864" s="8">
        <f>COUNTIF($C$2:$C15864,模板!$E$2)</f>
        <v>77</v>
      </c>
      <c r="C15864" s="2" t="str">
        <f>IFERROR(VLOOKUP(K15864,开票信息!$A:$C,3,0),"")</f>
        <v/>
      </c>
      <c r="G15864" s="3" t="str">
        <f t="shared" si="247"/>
        <v/>
      </c>
      <c r="L15864">
        <f>COUNTIF($K$2:K15864,$K15864)</f>
        <v>0</v>
      </c>
    </row>
    <row r="15865" ht="16.5" spans="1:12">
      <c r="A15865" s="1">
        <v>15864</v>
      </c>
      <c r="B15865" s="8">
        <f>COUNTIF($C$2:$C15865,模板!$E$2)</f>
        <v>77</v>
      </c>
      <c r="C15865" s="2" t="str">
        <f>IFERROR(VLOOKUP(K15865,开票信息!$A:$C,3,0),"")</f>
        <v/>
      </c>
      <c r="G15865" s="3" t="str">
        <f t="shared" si="247"/>
        <v/>
      </c>
      <c r="L15865">
        <f>COUNTIF($K$2:K15865,$K15865)</f>
        <v>0</v>
      </c>
    </row>
    <row r="15866" ht="16.5" spans="1:12">
      <c r="A15866" s="1">
        <v>15865</v>
      </c>
      <c r="B15866" s="8">
        <f>COUNTIF($C$2:$C15866,模板!$E$2)</f>
        <v>77</v>
      </c>
      <c r="C15866" s="2" t="str">
        <f>IFERROR(VLOOKUP(K15866,开票信息!$A:$C,3,0),"")</f>
        <v/>
      </c>
      <c r="G15866" s="3" t="str">
        <f t="shared" si="247"/>
        <v/>
      </c>
      <c r="L15866">
        <f>COUNTIF($K$2:K15866,$K15866)</f>
        <v>0</v>
      </c>
    </row>
    <row r="15867" ht="16.5" spans="1:12">
      <c r="A15867" s="1">
        <v>15866</v>
      </c>
      <c r="B15867" s="8">
        <f>COUNTIF($C$2:$C15867,模板!$E$2)</f>
        <v>77</v>
      </c>
      <c r="C15867" s="2" t="str">
        <f>IFERROR(VLOOKUP(K15867,开票信息!$A:$C,3,0),"")</f>
        <v/>
      </c>
      <c r="G15867" s="3" t="str">
        <f t="shared" si="247"/>
        <v/>
      </c>
      <c r="L15867">
        <f>COUNTIF($K$2:K15867,$K15867)</f>
        <v>0</v>
      </c>
    </row>
    <row r="15868" ht="16.5" spans="1:12">
      <c r="A15868" s="1">
        <v>15867</v>
      </c>
      <c r="B15868" s="8">
        <f>COUNTIF($C$2:$C15868,模板!$E$2)</f>
        <v>77</v>
      </c>
      <c r="C15868" s="2" t="str">
        <f>IFERROR(VLOOKUP(K15868,开票信息!$A:$C,3,0),"")</f>
        <v/>
      </c>
      <c r="G15868" s="3" t="str">
        <f t="shared" si="247"/>
        <v/>
      </c>
      <c r="L15868">
        <f>COUNTIF($K$2:K15868,$K15868)</f>
        <v>0</v>
      </c>
    </row>
    <row r="15869" ht="16.5" spans="1:12">
      <c r="A15869" s="1">
        <v>15868</v>
      </c>
      <c r="B15869" s="8">
        <f>COUNTIF($C$2:$C15869,模板!$E$2)</f>
        <v>77</v>
      </c>
      <c r="C15869" s="2" t="str">
        <f>IFERROR(VLOOKUP(K15869,开票信息!$A:$C,3,0),"")</f>
        <v/>
      </c>
      <c r="G15869" s="3" t="str">
        <f t="shared" si="247"/>
        <v/>
      </c>
      <c r="L15869">
        <f>COUNTIF($K$2:K15869,$K15869)</f>
        <v>0</v>
      </c>
    </row>
    <row r="15870" ht="16.5" spans="1:12">
      <c r="A15870" s="1">
        <v>15869</v>
      </c>
      <c r="B15870" s="8">
        <f>COUNTIF($C$2:$C15870,模板!$E$2)</f>
        <v>77</v>
      </c>
      <c r="C15870" s="2" t="str">
        <f>IFERROR(VLOOKUP(K15870,开票信息!$A:$C,3,0),"")</f>
        <v/>
      </c>
      <c r="G15870" s="3" t="str">
        <f t="shared" si="247"/>
        <v/>
      </c>
      <c r="L15870">
        <f>COUNTIF($K$2:K15870,$K15870)</f>
        <v>0</v>
      </c>
    </row>
    <row r="15871" ht="16.5" spans="1:12">
      <c r="A15871" s="1">
        <v>15870</v>
      </c>
      <c r="B15871" s="8">
        <f>COUNTIF($C$2:$C15871,模板!$E$2)</f>
        <v>77</v>
      </c>
      <c r="C15871" s="2" t="str">
        <f>IFERROR(VLOOKUP(K15871,开票信息!$A:$C,3,0),"")</f>
        <v/>
      </c>
      <c r="G15871" s="3" t="str">
        <f t="shared" si="247"/>
        <v/>
      </c>
      <c r="L15871">
        <f>COUNTIF($K$2:K15871,$K15871)</f>
        <v>0</v>
      </c>
    </row>
    <row r="15872" ht="16.5" spans="1:12">
      <c r="A15872" s="1">
        <v>15871</v>
      </c>
      <c r="B15872" s="8">
        <f>COUNTIF($C$2:$C15872,模板!$E$2)</f>
        <v>77</v>
      </c>
      <c r="C15872" s="2" t="str">
        <f>IFERROR(VLOOKUP(K15872,开票信息!$A:$C,3,0),"")</f>
        <v/>
      </c>
      <c r="G15872" s="3" t="str">
        <f t="shared" si="247"/>
        <v/>
      </c>
      <c r="L15872">
        <f>COUNTIF($K$2:K15872,$K15872)</f>
        <v>0</v>
      </c>
    </row>
    <row r="15873" ht="16.5" spans="1:12">
      <c r="A15873" s="1">
        <v>15872</v>
      </c>
      <c r="B15873" s="8">
        <f>COUNTIF($C$2:$C15873,模板!$E$2)</f>
        <v>77</v>
      </c>
      <c r="C15873" s="2" t="str">
        <f>IFERROR(VLOOKUP(K15873,开票信息!$A:$C,3,0),"")</f>
        <v/>
      </c>
      <c r="G15873" s="3" t="str">
        <f t="shared" si="247"/>
        <v/>
      </c>
      <c r="L15873">
        <f>COUNTIF($K$2:K15873,$K15873)</f>
        <v>0</v>
      </c>
    </row>
    <row r="15874" ht="16.5" spans="1:12">
      <c r="A15874" s="1">
        <v>15873</v>
      </c>
      <c r="B15874" s="8">
        <f>COUNTIF($C$2:$C15874,模板!$E$2)</f>
        <v>77</v>
      </c>
      <c r="C15874" s="2" t="str">
        <f>IFERROR(VLOOKUP(K15874,开票信息!$A:$C,3,0),"")</f>
        <v/>
      </c>
      <c r="G15874" s="3" t="str">
        <f t="shared" si="247"/>
        <v/>
      </c>
      <c r="L15874">
        <f>COUNTIF($K$2:K15874,$K15874)</f>
        <v>0</v>
      </c>
    </row>
    <row r="15875" ht="16.5" spans="1:12">
      <c r="A15875" s="1">
        <v>15874</v>
      </c>
      <c r="B15875" s="8">
        <f>COUNTIF($C$2:$C15875,模板!$E$2)</f>
        <v>77</v>
      </c>
      <c r="C15875" s="2" t="str">
        <f>IFERROR(VLOOKUP(K15875,开票信息!$A:$C,3,0),"")</f>
        <v/>
      </c>
      <c r="G15875" s="3" t="str">
        <f t="shared" ref="G15875:G15938" si="248">IFERROR(H15875/F15875,"")</f>
        <v/>
      </c>
      <c r="L15875">
        <f>COUNTIF($K$2:K15875,$K15875)</f>
        <v>0</v>
      </c>
    </row>
    <row r="15876" ht="16.5" spans="1:12">
      <c r="A15876" s="1">
        <v>15875</v>
      </c>
      <c r="B15876" s="8">
        <f>COUNTIF($C$2:$C15876,模板!$E$2)</f>
        <v>77</v>
      </c>
      <c r="C15876" s="2" t="str">
        <f>IFERROR(VLOOKUP(K15876,开票信息!$A:$C,3,0),"")</f>
        <v/>
      </c>
      <c r="G15876" s="3" t="str">
        <f t="shared" si="248"/>
        <v/>
      </c>
      <c r="L15876">
        <f>COUNTIF($K$2:K15876,$K15876)</f>
        <v>0</v>
      </c>
    </row>
    <row r="15877" ht="16.5" spans="1:12">
      <c r="A15877" s="1">
        <v>15876</v>
      </c>
      <c r="B15877" s="8">
        <f>COUNTIF($C$2:$C15877,模板!$E$2)</f>
        <v>77</v>
      </c>
      <c r="C15877" s="2" t="str">
        <f>IFERROR(VLOOKUP(K15877,开票信息!$A:$C,3,0),"")</f>
        <v/>
      </c>
      <c r="G15877" s="3" t="str">
        <f t="shared" si="248"/>
        <v/>
      </c>
      <c r="L15877">
        <f>COUNTIF($K$2:K15877,$K15877)</f>
        <v>0</v>
      </c>
    </row>
    <row r="15878" ht="16.5" spans="1:12">
      <c r="A15878" s="1">
        <v>15877</v>
      </c>
      <c r="B15878" s="8">
        <f>COUNTIF($C$2:$C15878,模板!$E$2)</f>
        <v>77</v>
      </c>
      <c r="C15878" s="2" t="str">
        <f>IFERROR(VLOOKUP(K15878,开票信息!$A:$C,3,0),"")</f>
        <v/>
      </c>
      <c r="G15878" s="3" t="str">
        <f t="shared" si="248"/>
        <v/>
      </c>
      <c r="L15878">
        <f>COUNTIF($K$2:K15878,$K15878)</f>
        <v>0</v>
      </c>
    </row>
    <row r="15879" ht="16.5" spans="1:12">
      <c r="A15879" s="1">
        <v>15878</v>
      </c>
      <c r="B15879" s="8">
        <f>COUNTIF($C$2:$C15879,模板!$E$2)</f>
        <v>77</v>
      </c>
      <c r="C15879" s="2" t="str">
        <f>IFERROR(VLOOKUP(K15879,开票信息!$A:$C,3,0),"")</f>
        <v/>
      </c>
      <c r="G15879" s="3" t="str">
        <f t="shared" si="248"/>
        <v/>
      </c>
      <c r="L15879">
        <f>COUNTIF($K$2:K15879,$K15879)</f>
        <v>0</v>
      </c>
    </row>
    <row r="15880" ht="16.5" spans="1:12">
      <c r="A15880" s="1">
        <v>15879</v>
      </c>
      <c r="B15880" s="8">
        <f>COUNTIF($C$2:$C15880,模板!$E$2)</f>
        <v>77</v>
      </c>
      <c r="C15880" s="2" t="str">
        <f>IFERROR(VLOOKUP(K15880,开票信息!$A:$C,3,0),"")</f>
        <v/>
      </c>
      <c r="G15880" s="3" t="str">
        <f t="shared" si="248"/>
        <v/>
      </c>
      <c r="L15880">
        <f>COUNTIF($K$2:K15880,$K15880)</f>
        <v>0</v>
      </c>
    </row>
    <row r="15881" ht="16.5" spans="1:12">
      <c r="A15881" s="1">
        <v>15880</v>
      </c>
      <c r="B15881" s="8">
        <f>COUNTIF($C$2:$C15881,模板!$E$2)</f>
        <v>77</v>
      </c>
      <c r="C15881" s="2" t="str">
        <f>IFERROR(VLOOKUP(K15881,开票信息!$A:$C,3,0),"")</f>
        <v/>
      </c>
      <c r="G15881" s="3" t="str">
        <f t="shared" si="248"/>
        <v/>
      </c>
      <c r="L15881">
        <f>COUNTIF($K$2:K15881,$K15881)</f>
        <v>0</v>
      </c>
    </row>
    <row r="15882" ht="16.5" spans="1:12">
      <c r="A15882" s="1">
        <v>15881</v>
      </c>
      <c r="B15882" s="8">
        <f>COUNTIF($C$2:$C15882,模板!$E$2)</f>
        <v>77</v>
      </c>
      <c r="C15882" s="2" t="str">
        <f>IFERROR(VLOOKUP(K15882,开票信息!$A:$C,3,0),"")</f>
        <v/>
      </c>
      <c r="G15882" s="3" t="str">
        <f t="shared" si="248"/>
        <v/>
      </c>
      <c r="L15882">
        <f>COUNTIF($K$2:K15882,$K15882)</f>
        <v>0</v>
      </c>
    </row>
    <row r="15883" ht="16.5" spans="1:12">
      <c r="A15883" s="1">
        <v>15882</v>
      </c>
      <c r="B15883" s="8">
        <f>COUNTIF($C$2:$C15883,模板!$E$2)</f>
        <v>77</v>
      </c>
      <c r="C15883" s="2" t="str">
        <f>IFERROR(VLOOKUP(K15883,开票信息!$A:$C,3,0),"")</f>
        <v/>
      </c>
      <c r="G15883" s="3" t="str">
        <f t="shared" si="248"/>
        <v/>
      </c>
      <c r="L15883">
        <f>COUNTIF($K$2:K15883,$K15883)</f>
        <v>0</v>
      </c>
    </row>
    <row r="15884" ht="16.5" spans="1:12">
      <c r="A15884" s="1">
        <v>15883</v>
      </c>
      <c r="B15884" s="8">
        <f>COUNTIF($C$2:$C15884,模板!$E$2)</f>
        <v>77</v>
      </c>
      <c r="C15884" s="2" t="str">
        <f>IFERROR(VLOOKUP(K15884,开票信息!$A:$C,3,0),"")</f>
        <v/>
      </c>
      <c r="G15884" s="3" t="str">
        <f t="shared" si="248"/>
        <v/>
      </c>
      <c r="L15884">
        <f>COUNTIF($K$2:K15884,$K15884)</f>
        <v>0</v>
      </c>
    </row>
    <row r="15885" ht="16.5" spans="1:12">
      <c r="A15885" s="1">
        <v>15884</v>
      </c>
      <c r="B15885" s="8">
        <f>COUNTIF($C$2:$C15885,模板!$E$2)</f>
        <v>77</v>
      </c>
      <c r="C15885" s="2" t="str">
        <f>IFERROR(VLOOKUP(K15885,开票信息!$A:$C,3,0),"")</f>
        <v/>
      </c>
      <c r="G15885" s="3" t="str">
        <f t="shared" si="248"/>
        <v/>
      </c>
      <c r="L15885">
        <f>COUNTIF($K$2:K15885,$K15885)</f>
        <v>0</v>
      </c>
    </row>
    <row r="15886" ht="16.5" spans="1:12">
      <c r="A15886" s="1">
        <v>15885</v>
      </c>
      <c r="B15886" s="8">
        <f>COUNTIF($C$2:$C15886,模板!$E$2)</f>
        <v>77</v>
      </c>
      <c r="C15886" s="2" t="str">
        <f>IFERROR(VLOOKUP(K15886,开票信息!$A:$C,3,0),"")</f>
        <v/>
      </c>
      <c r="G15886" s="3" t="str">
        <f t="shared" si="248"/>
        <v/>
      </c>
      <c r="L15886">
        <f>COUNTIF($K$2:K15886,$K15886)</f>
        <v>0</v>
      </c>
    </row>
    <row r="15887" ht="16.5" spans="1:12">
      <c r="A15887" s="1">
        <v>15886</v>
      </c>
      <c r="B15887" s="8">
        <f>COUNTIF($C$2:$C15887,模板!$E$2)</f>
        <v>77</v>
      </c>
      <c r="C15887" s="2" t="str">
        <f>IFERROR(VLOOKUP(K15887,开票信息!$A:$C,3,0),"")</f>
        <v/>
      </c>
      <c r="G15887" s="3" t="str">
        <f t="shared" si="248"/>
        <v/>
      </c>
      <c r="L15887">
        <f>COUNTIF($K$2:K15887,$K15887)</f>
        <v>0</v>
      </c>
    </row>
    <row r="15888" ht="16.5" spans="1:12">
      <c r="A15888" s="1">
        <v>15887</v>
      </c>
      <c r="B15888" s="8">
        <f>COUNTIF($C$2:$C15888,模板!$E$2)</f>
        <v>77</v>
      </c>
      <c r="C15888" s="2" t="str">
        <f>IFERROR(VLOOKUP(K15888,开票信息!$A:$C,3,0),"")</f>
        <v/>
      </c>
      <c r="G15888" s="3" t="str">
        <f t="shared" si="248"/>
        <v/>
      </c>
      <c r="L15888">
        <f>COUNTIF($K$2:K15888,$K15888)</f>
        <v>0</v>
      </c>
    </row>
    <row r="15889" ht="16.5" spans="1:12">
      <c r="A15889" s="1">
        <v>15888</v>
      </c>
      <c r="B15889" s="8">
        <f>COUNTIF($C$2:$C15889,模板!$E$2)</f>
        <v>77</v>
      </c>
      <c r="C15889" s="2" t="str">
        <f>IFERROR(VLOOKUP(K15889,开票信息!$A:$C,3,0),"")</f>
        <v/>
      </c>
      <c r="G15889" s="3" t="str">
        <f t="shared" si="248"/>
        <v/>
      </c>
      <c r="L15889">
        <f>COUNTIF($K$2:K15889,$K15889)</f>
        <v>0</v>
      </c>
    </row>
    <row r="15890" ht="16.5" spans="1:12">
      <c r="A15890" s="1">
        <v>15889</v>
      </c>
      <c r="B15890" s="8">
        <f>COUNTIF($C$2:$C15890,模板!$E$2)</f>
        <v>77</v>
      </c>
      <c r="C15890" s="2" t="str">
        <f>IFERROR(VLOOKUP(K15890,开票信息!$A:$C,3,0),"")</f>
        <v/>
      </c>
      <c r="G15890" s="3" t="str">
        <f t="shared" si="248"/>
        <v/>
      </c>
      <c r="L15890">
        <f>COUNTIF($K$2:K15890,$K15890)</f>
        <v>0</v>
      </c>
    </row>
    <row r="15891" ht="16.5" spans="1:12">
      <c r="A15891" s="1">
        <v>15890</v>
      </c>
      <c r="B15891" s="8">
        <f>COUNTIF($C$2:$C15891,模板!$E$2)</f>
        <v>77</v>
      </c>
      <c r="C15891" s="2" t="str">
        <f>IFERROR(VLOOKUP(K15891,开票信息!$A:$C,3,0),"")</f>
        <v/>
      </c>
      <c r="G15891" s="3" t="str">
        <f t="shared" si="248"/>
        <v/>
      </c>
      <c r="L15891">
        <f>COUNTIF($K$2:K15891,$K15891)</f>
        <v>0</v>
      </c>
    </row>
    <row r="15892" ht="16.5" spans="1:12">
      <c r="A15892" s="1">
        <v>15891</v>
      </c>
      <c r="B15892" s="8">
        <f>COUNTIF($C$2:$C15892,模板!$E$2)</f>
        <v>77</v>
      </c>
      <c r="C15892" s="2" t="str">
        <f>IFERROR(VLOOKUP(K15892,开票信息!$A:$C,3,0),"")</f>
        <v/>
      </c>
      <c r="G15892" s="3" t="str">
        <f t="shared" si="248"/>
        <v/>
      </c>
      <c r="L15892">
        <f>COUNTIF($K$2:K15892,$K15892)</f>
        <v>0</v>
      </c>
    </row>
    <row r="15893" ht="16.5" spans="1:12">
      <c r="A15893" s="1">
        <v>15892</v>
      </c>
      <c r="B15893" s="8">
        <f>COUNTIF($C$2:$C15893,模板!$E$2)</f>
        <v>77</v>
      </c>
      <c r="C15893" s="2" t="str">
        <f>IFERROR(VLOOKUP(K15893,开票信息!$A:$C,3,0),"")</f>
        <v/>
      </c>
      <c r="G15893" s="3" t="str">
        <f t="shared" si="248"/>
        <v/>
      </c>
      <c r="L15893">
        <f>COUNTIF($K$2:K15893,$K15893)</f>
        <v>0</v>
      </c>
    </row>
    <row r="15894" ht="16.5" spans="1:12">
      <c r="A15894" s="1">
        <v>15893</v>
      </c>
      <c r="B15894" s="8">
        <f>COUNTIF($C$2:$C15894,模板!$E$2)</f>
        <v>77</v>
      </c>
      <c r="C15894" s="2" t="str">
        <f>IFERROR(VLOOKUP(K15894,开票信息!$A:$C,3,0),"")</f>
        <v/>
      </c>
      <c r="G15894" s="3" t="str">
        <f t="shared" si="248"/>
        <v/>
      </c>
      <c r="L15894">
        <f>COUNTIF($K$2:K15894,$K15894)</f>
        <v>0</v>
      </c>
    </row>
    <row r="15895" ht="16.5" spans="1:12">
      <c r="A15895" s="1">
        <v>15894</v>
      </c>
      <c r="B15895" s="8">
        <f>COUNTIF($C$2:$C15895,模板!$E$2)</f>
        <v>77</v>
      </c>
      <c r="C15895" s="2" t="str">
        <f>IFERROR(VLOOKUP(K15895,开票信息!$A:$C,3,0),"")</f>
        <v/>
      </c>
      <c r="G15895" s="3" t="str">
        <f t="shared" si="248"/>
        <v/>
      </c>
      <c r="L15895">
        <f>COUNTIF($K$2:K15895,$K15895)</f>
        <v>0</v>
      </c>
    </row>
    <row r="15896" ht="16.5" spans="1:12">
      <c r="A15896" s="1">
        <v>15895</v>
      </c>
      <c r="B15896" s="8">
        <f>COUNTIF($C$2:$C15896,模板!$E$2)</f>
        <v>77</v>
      </c>
      <c r="C15896" s="2" t="str">
        <f>IFERROR(VLOOKUP(K15896,开票信息!$A:$C,3,0),"")</f>
        <v/>
      </c>
      <c r="G15896" s="3" t="str">
        <f t="shared" si="248"/>
        <v/>
      </c>
      <c r="L15896">
        <f>COUNTIF($K$2:K15896,$K15896)</f>
        <v>0</v>
      </c>
    </row>
    <row r="15897" ht="16.5" spans="1:12">
      <c r="A15897" s="1">
        <v>15896</v>
      </c>
      <c r="B15897" s="8">
        <f>COUNTIF($C$2:$C15897,模板!$E$2)</f>
        <v>77</v>
      </c>
      <c r="C15897" s="2" t="str">
        <f>IFERROR(VLOOKUP(K15897,开票信息!$A:$C,3,0),"")</f>
        <v/>
      </c>
      <c r="G15897" s="3" t="str">
        <f t="shared" si="248"/>
        <v/>
      </c>
      <c r="L15897">
        <f>COUNTIF($K$2:K15897,$K15897)</f>
        <v>0</v>
      </c>
    </row>
    <row r="15898" ht="16.5" spans="1:12">
      <c r="A15898" s="1">
        <v>15897</v>
      </c>
      <c r="B15898" s="8">
        <f>COUNTIF($C$2:$C15898,模板!$E$2)</f>
        <v>77</v>
      </c>
      <c r="C15898" s="2" t="str">
        <f>IFERROR(VLOOKUP(K15898,开票信息!$A:$C,3,0),"")</f>
        <v/>
      </c>
      <c r="G15898" s="3" t="str">
        <f t="shared" si="248"/>
        <v/>
      </c>
      <c r="L15898">
        <f>COUNTIF($K$2:K15898,$K15898)</f>
        <v>0</v>
      </c>
    </row>
    <row r="15899" ht="16.5" spans="1:12">
      <c r="A15899" s="1">
        <v>15898</v>
      </c>
      <c r="B15899" s="8">
        <f>COUNTIF($C$2:$C15899,模板!$E$2)</f>
        <v>77</v>
      </c>
      <c r="C15899" s="2" t="str">
        <f>IFERROR(VLOOKUP(K15899,开票信息!$A:$C,3,0),"")</f>
        <v/>
      </c>
      <c r="G15899" s="3" t="str">
        <f t="shared" si="248"/>
        <v/>
      </c>
      <c r="L15899">
        <f>COUNTIF($K$2:K15899,$K15899)</f>
        <v>0</v>
      </c>
    </row>
    <row r="15900" ht="16.5" spans="1:12">
      <c r="A15900" s="1">
        <v>15899</v>
      </c>
      <c r="B15900" s="8">
        <f>COUNTIF($C$2:$C15900,模板!$E$2)</f>
        <v>77</v>
      </c>
      <c r="C15900" s="2" t="str">
        <f>IFERROR(VLOOKUP(K15900,开票信息!$A:$C,3,0),"")</f>
        <v/>
      </c>
      <c r="G15900" s="3" t="str">
        <f t="shared" si="248"/>
        <v/>
      </c>
      <c r="L15900">
        <f>COUNTIF($K$2:K15900,$K15900)</f>
        <v>0</v>
      </c>
    </row>
    <row r="15901" ht="16.5" spans="1:12">
      <c r="A15901" s="1">
        <v>15900</v>
      </c>
      <c r="B15901" s="8">
        <f>COUNTIF($C$2:$C15901,模板!$E$2)</f>
        <v>77</v>
      </c>
      <c r="C15901" s="2" t="str">
        <f>IFERROR(VLOOKUP(K15901,开票信息!$A:$C,3,0),"")</f>
        <v/>
      </c>
      <c r="G15901" s="3" t="str">
        <f t="shared" si="248"/>
        <v/>
      </c>
      <c r="L15901">
        <f>COUNTIF($K$2:K15901,$K15901)</f>
        <v>0</v>
      </c>
    </row>
    <row r="15902" ht="16.5" spans="1:12">
      <c r="A15902" s="1">
        <v>15901</v>
      </c>
      <c r="B15902" s="8">
        <f>COUNTIF($C$2:$C15902,模板!$E$2)</f>
        <v>77</v>
      </c>
      <c r="C15902" s="2" t="str">
        <f>IFERROR(VLOOKUP(K15902,开票信息!$A:$C,3,0),"")</f>
        <v/>
      </c>
      <c r="G15902" s="3" t="str">
        <f t="shared" si="248"/>
        <v/>
      </c>
      <c r="L15902">
        <f>COUNTIF($K$2:K15902,$K15902)</f>
        <v>0</v>
      </c>
    </row>
    <row r="15903" ht="16.5" spans="1:12">
      <c r="A15903" s="1">
        <v>15902</v>
      </c>
      <c r="B15903" s="8">
        <f>COUNTIF($C$2:$C15903,模板!$E$2)</f>
        <v>77</v>
      </c>
      <c r="C15903" s="2" t="str">
        <f>IFERROR(VLOOKUP(K15903,开票信息!$A:$C,3,0),"")</f>
        <v/>
      </c>
      <c r="G15903" s="3" t="str">
        <f t="shared" si="248"/>
        <v/>
      </c>
      <c r="L15903">
        <f>COUNTIF($K$2:K15903,$K15903)</f>
        <v>0</v>
      </c>
    </row>
    <row r="15904" ht="16.5" spans="1:12">
      <c r="A15904" s="1">
        <v>15903</v>
      </c>
      <c r="B15904" s="8">
        <f>COUNTIF($C$2:$C15904,模板!$E$2)</f>
        <v>77</v>
      </c>
      <c r="C15904" s="2" t="str">
        <f>IFERROR(VLOOKUP(K15904,开票信息!$A:$C,3,0),"")</f>
        <v/>
      </c>
      <c r="G15904" s="3" t="str">
        <f t="shared" si="248"/>
        <v/>
      </c>
      <c r="L15904">
        <f>COUNTIF($K$2:K15904,$K15904)</f>
        <v>0</v>
      </c>
    </row>
    <row r="15905" ht="16.5" spans="1:12">
      <c r="A15905" s="1">
        <v>15904</v>
      </c>
      <c r="B15905" s="8">
        <f>COUNTIF($C$2:$C15905,模板!$E$2)</f>
        <v>77</v>
      </c>
      <c r="C15905" s="2" t="str">
        <f>IFERROR(VLOOKUP(K15905,开票信息!$A:$C,3,0),"")</f>
        <v/>
      </c>
      <c r="G15905" s="3" t="str">
        <f t="shared" si="248"/>
        <v/>
      </c>
      <c r="L15905">
        <f>COUNTIF($K$2:K15905,$K15905)</f>
        <v>0</v>
      </c>
    </row>
    <row r="15906" ht="16.5" spans="1:12">
      <c r="A15906" s="1">
        <v>15905</v>
      </c>
      <c r="B15906" s="8">
        <f>COUNTIF($C$2:$C15906,模板!$E$2)</f>
        <v>77</v>
      </c>
      <c r="C15906" s="2" t="str">
        <f>IFERROR(VLOOKUP(K15906,开票信息!$A:$C,3,0),"")</f>
        <v/>
      </c>
      <c r="G15906" s="3" t="str">
        <f t="shared" si="248"/>
        <v/>
      </c>
      <c r="L15906">
        <f>COUNTIF($K$2:K15906,$K15906)</f>
        <v>0</v>
      </c>
    </row>
    <row r="15907" ht="16.5" spans="1:12">
      <c r="A15907" s="1">
        <v>15906</v>
      </c>
      <c r="B15907" s="8">
        <f>COUNTIF($C$2:$C15907,模板!$E$2)</f>
        <v>77</v>
      </c>
      <c r="C15907" s="2" t="str">
        <f>IFERROR(VLOOKUP(K15907,开票信息!$A:$C,3,0),"")</f>
        <v/>
      </c>
      <c r="G15907" s="3" t="str">
        <f t="shared" si="248"/>
        <v/>
      </c>
      <c r="L15907">
        <f>COUNTIF($K$2:K15907,$K15907)</f>
        <v>0</v>
      </c>
    </row>
    <row r="15908" ht="16.5" spans="1:12">
      <c r="A15908" s="1">
        <v>15907</v>
      </c>
      <c r="B15908" s="8">
        <f>COUNTIF($C$2:$C15908,模板!$E$2)</f>
        <v>77</v>
      </c>
      <c r="C15908" s="2" t="str">
        <f>IFERROR(VLOOKUP(K15908,开票信息!$A:$C,3,0),"")</f>
        <v/>
      </c>
      <c r="G15908" s="3" t="str">
        <f t="shared" si="248"/>
        <v/>
      </c>
      <c r="L15908">
        <f>COUNTIF($K$2:K15908,$K15908)</f>
        <v>0</v>
      </c>
    </row>
    <row r="15909" ht="16.5" spans="1:12">
      <c r="A15909" s="1">
        <v>15908</v>
      </c>
      <c r="B15909" s="8">
        <f>COUNTIF($C$2:$C15909,模板!$E$2)</f>
        <v>77</v>
      </c>
      <c r="C15909" s="2" t="str">
        <f>IFERROR(VLOOKUP(K15909,开票信息!$A:$C,3,0),"")</f>
        <v/>
      </c>
      <c r="G15909" s="3" t="str">
        <f t="shared" si="248"/>
        <v/>
      </c>
      <c r="L15909">
        <f>COUNTIF($K$2:K15909,$K15909)</f>
        <v>0</v>
      </c>
    </row>
    <row r="15910" ht="16.5" spans="1:12">
      <c r="A15910" s="1">
        <v>15909</v>
      </c>
      <c r="B15910" s="8">
        <f>COUNTIF($C$2:$C15910,模板!$E$2)</f>
        <v>77</v>
      </c>
      <c r="C15910" s="2" t="str">
        <f>IFERROR(VLOOKUP(K15910,开票信息!$A:$C,3,0),"")</f>
        <v/>
      </c>
      <c r="G15910" s="3" t="str">
        <f t="shared" si="248"/>
        <v/>
      </c>
      <c r="L15910">
        <f>COUNTIF($K$2:K15910,$K15910)</f>
        <v>0</v>
      </c>
    </row>
    <row r="15911" ht="16.5" spans="1:12">
      <c r="A15911" s="1">
        <v>15910</v>
      </c>
      <c r="B15911" s="8">
        <f>COUNTIF($C$2:$C15911,模板!$E$2)</f>
        <v>77</v>
      </c>
      <c r="C15911" s="2" t="str">
        <f>IFERROR(VLOOKUP(K15911,开票信息!$A:$C,3,0),"")</f>
        <v/>
      </c>
      <c r="G15911" s="3" t="str">
        <f t="shared" si="248"/>
        <v/>
      </c>
      <c r="L15911">
        <f>COUNTIF($K$2:K15911,$K15911)</f>
        <v>0</v>
      </c>
    </row>
    <row r="15912" ht="16.5" spans="1:12">
      <c r="A15912" s="1">
        <v>15911</v>
      </c>
      <c r="B15912" s="8">
        <f>COUNTIF($C$2:$C15912,模板!$E$2)</f>
        <v>77</v>
      </c>
      <c r="C15912" s="2" t="str">
        <f>IFERROR(VLOOKUP(K15912,开票信息!$A:$C,3,0),"")</f>
        <v/>
      </c>
      <c r="G15912" s="3" t="str">
        <f t="shared" si="248"/>
        <v/>
      </c>
      <c r="L15912">
        <f>COUNTIF($K$2:K15912,$K15912)</f>
        <v>0</v>
      </c>
    </row>
    <row r="15913" ht="16.5" spans="1:12">
      <c r="A15913" s="1">
        <v>15912</v>
      </c>
      <c r="B15913" s="8">
        <f>COUNTIF($C$2:$C15913,模板!$E$2)</f>
        <v>77</v>
      </c>
      <c r="C15913" s="2" t="str">
        <f>IFERROR(VLOOKUP(K15913,开票信息!$A:$C,3,0),"")</f>
        <v/>
      </c>
      <c r="G15913" s="3" t="str">
        <f t="shared" si="248"/>
        <v/>
      </c>
      <c r="L15913">
        <f>COUNTIF($K$2:K15913,$K15913)</f>
        <v>0</v>
      </c>
    </row>
    <row r="15914" ht="16.5" spans="1:12">
      <c r="A15914" s="1">
        <v>15913</v>
      </c>
      <c r="B15914" s="8">
        <f>COUNTIF($C$2:$C15914,模板!$E$2)</f>
        <v>77</v>
      </c>
      <c r="C15914" s="2" t="str">
        <f>IFERROR(VLOOKUP(K15914,开票信息!$A:$C,3,0),"")</f>
        <v/>
      </c>
      <c r="G15914" s="3" t="str">
        <f t="shared" si="248"/>
        <v/>
      </c>
      <c r="L15914">
        <f>COUNTIF($K$2:K15914,$K15914)</f>
        <v>0</v>
      </c>
    </row>
    <row r="15915" ht="16.5" spans="1:12">
      <c r="A15915" s="1">
        <v>15914</v>
      </c>
      <c r="B15915" s="8">
        <f>COUNTIF($C$2:$C15915,模板!$E$2)</f>
        <v>77</v>
      </c>
      <c r="C15915" s="2" t="str">
        <f>IFERROR(VLOOKUP(K15915,开票信息!$A:$C,3,0),"")</f>
        <v/>
      </c>
      <c r="G15915" s="3" t="str">
        <f t="shared" si="248"/>
        <v/>
      </c>
      <c r="L15915">
        <f>COUNTIF($K$2:K15915,$K15915)</f>
        <v>0</v>
      </c>
    </row>
    <row r="15916" ht="16.5" spans="1:12">
      <c r="A15916" s="1">
        <v>15915</v>
      </c>
      <c r="B15916" s="8">
        <f>COUNTIF($C$2:$C15916,模板!$E$2)</f>
        <v>77</v>
      </c>
      <c r="C15916" s="2" t="str">
        <f>IFERROR(VLOOKUP(K15916,开票信息!$A:$C,3,0),"")</f>
        <v/>
      </c>
      <c r="G15916" s="3" t="str">
        <f t="shared" si="248"/>
        <v/>
      </c>
      <c r="L15916">
        <f>COUNTIF($K$2:K15916,$K15916)</f>
        <v>0</v>
      </c>
    </row>
    <row r="15917" ht="16.5" spans="1:12">
      <c r="A15917" s="1">
        <v>15916</v>
      </c>
      <c r="B15917" s="8">
        <f>COUNTIF($C$2:$C15917,模板!$E$2)</f>
        <v>77</v>
      </c>
      <c r="C15917" s="2" t="str">
        <f>IFERROR(VLOOKUP(K15917,开票信息!$A:$C,3,0),"")</f>
        <v/>
      </c>
      <c r="G15917" s="3" t="str">
        <f t="shared" si="248"/>
        <v/>
      </c>
      <c r="L15917">
        <f>COUNTIF($K$2:K15917,$K15917)</f>
        <v>0</v>
      </c>
    </row>
    <row r="15918" ht="16.5" spans="1:12">
      <c r="A15918" s="1">
        <v>15917</v>
      </c>
      <c r="B15918" s="8">
        <f>COUNTIF($C$2:$C15918,模板!$E$2)</f>
        <v>77</v>
      </c>
      <c r="C15918" s="2" t="str">
        <f>IFERROR(VLOOKUP(K15918,开票信息!$A:$C,3,0),"")</f>
        <v/>
      </c>
      <c r="G15918" s="3" t="str">
        <f t="shared" si="248"/>
        <v/>
      </c>
      <c r="L15918">
        <f>COUNTIF($K$2:K15918,$K15918)</f>
        <v>0</v>
      </c>
    </row>
    <row r="15919" ht="16.5" spans="1:12">
      <c r="A15919" s="1">
        <v>15918</v>
      </c>
      <c r="B15919" s="8">
        <f>COUNTIF($C$2:$C15919,模板!$E$2)</f>
        <v>77</v>
      </c>
      <c r="C15919" s="2" t="str">
        <f>IFERROR(VLOOKUP(K15919,开票信息!$A:$C,3,0),"")</f>
        <v/>
      </c>
      <c r="G15919" s="3" t="str">
        <f t="shared" si="248"/>
        <v/>
      </c>
      <c r="L15919">
        <f>COUNTIF($K$2:K15919,$K15919)</f>
        <v>0</v>
      </c>
    </row>
    <row r="15920" ht="16.5" spans="1:12">
      <c r="A15920" s="1">
        <v>15919</v>
      </c>
      <c r="B15920" s="8">
        <f>COUNTIF($C$2:$C15920,模板!$E$2)</f>
        <v>77</v>
      </c>
      <c r="C15920" s="2" t="str">
        <f>IFERROR(VLOOKUP(K15920,开票信息!$A:$C,3,0),"")</f>
        <v/>
      </c>
      <c r="G15920" s="3" t="str">
        <f t="shared" si="248"/>
        <v/>
      </c>
      <c r="L15920">
        <f>COUNTIF($K$2:K15920,$K15920)</f>
        <v>0</v>
      </c>
    </row>
    <row r="15921" ht="16.5" spans="1:12">
      <c r="A15921" s="1">
        <v>15920</v>
      </c>
      <c r="B15921" s="8">
        <f>COUNTIF($C$2:$C15921,模板!$E$2)</f>
        <v>77</v>
      </c>
      <c r="C15921" s="2" t="str">
        <f>IFERROR(VLOOKUP(K15921,开票信息!$A:$C,3,0),"")</f>
        <v/>
      </c>
      <c r="G15921" s="3" t="str">
        <f t="shared" si="248"/>
        <v/>
      </c>
      <c r="L15921">
        <f>COUNTIF($K$2:K15921,$K15921)</f>
        <v>0</v>
      </c>
    </row>
    <row r="15922" ht="16.5" spans="1:12">
      <c r="A15922" s="1">
        <v>15921</v>
      </c>
      <c r="B15922" s="8">
        <f>COUNTIF($C$2:$C15922,模板!$E$2)</f>
        <v>77</v>
      </c>
      <c r="C15922" s="2" t="str">
        <f>IFERROR(VLOOKUP(K15922,开票信息!$A:$C,3,0),"")</f>
        <v/>
      </c>
      <c r="G15922" s="3" t="str">
        <f t="shared" si="248"/>
        <v/>
      </c>
      <c r="L15922">
        <f>COUNTIF($K$2:K15922,$K15922)</f>
        <v>0</v>
      </c>
    </row>
    <row r="15923" ht="16.5" spans="1:12">
      <c r="A15923" s="1">
        <v>15922</v>
      </c>
      <c r="B15923" s="8">
        <f>COUNTIF($C$2:$C15923,模板!$E$2)</f>
        <v>77</v>
      </c>
      <c r="C15923" s="2" t="str">
        <f>IFERROR(VLOOKUP(K15923,开票信息!$A:$C,3,0),"")</f>
        <v/>
      </c>
      <c r="G15923" s="3" t="str">
        <f t="shared" si="248"/>
        <v/>
      </c>
      <c r="L15923">
        <f>COUNTIF($K$2:K15923,$K15923)</f>
        <v>0</v>
      </c>
    </row>
    <row r="15924" ht="16.5" spans="1:12">
      <c r="A15924" s="1">
        <v>15923</v>
      </c>
      <c r="B15924" s="8">
        <f>COUNTIF($C$2:$C15924,模板!$E$2)</f>
        <v>77</v>
      </c>
      <c r="C15924" s="2" t="str">
        <f>IFERROR(VLOOKUP(K15924,开票信息!$A:$C,3,0),"")</f>
        <v/>
      </c>
      <c r="G15924" s="3" t="str">
        <f t="shared" si="248"/>
        <v/>
      </c>
      <c r="L15924">
        <f>COUNTIF($K$2:K15924,$K15924)</f>
        <v>0</v>
      </c>
    </row>
    <row r="15925" ht="16.5" spans="1:12">
      <c r="A15925" s="1">
        <v>15924</v>
      </c>
      <c r="B15925" s="8">
        <f>COUNTIF($C$2:$C15925,模板!$E$2)</f>
        <v>77</v>
      </c>
      <c r="C15925" s="2" t="str">
        <f>IFERROR(VLOOKUP(K15925,开票信息!$A:$C,3,0),"")</f>
        <v/>
      </c>
      <c r="G15925" s="3" t="str">
        <f t="shared" si="248"/>
        <v/>
      </c>
      <c r="L15925">
        <f>COUNTIF($K$2:K15925,$K15925)</f>
        <v>0</v>
      </c>
    </row>
    <row r="15926" ht="16.5" spans="1:12">
      <c r="A15926" s="1">
        <v>15925</v>
      </c>
      <c r="B15926" s="8">
        <f>COUNTIF($C$2:$C15926,模板!$E$2)</f>
        <v>77</v>
      </c>
      <c r="C15926" s="2" t="str">
        <f>IFERROR(VLOOKUP(K15926,开票信息!$A:$C,3,0),"")</f>
        <v/>
      </c>
      <c r="G15926" s="3" t="str">
        <f t="shared" si="248"/>
        <v/>
      </c>
      <c r="L15926">
        <f>COUNTIF($K$2:K15926,$K15926)</f>
        <v>0</v>
      </c>
    </row>
    <row r="15927" ht="16.5" spans="1:12">
      <c r="A15927" s="1">
        <v>15926</v>
      </c>
      <c r="B15927" s="8">
        <f>COUNTIF($C$2:$C15927,模板!$E$2)</f>
        <v>77</v>
      </c>
      <c r="C15927" s="2" t="str">
        <f>IFERROR(VLOOKUP(K15927,开票信息!$A:$C,3,0),"")</f>
        <v/>
      </c>
      <c r="G15927" s="3" t="str">
        <f t="shared" si="248"/>
        <v/>
      </c>
      <c r="L15927">
        <f>COUNTIF($K$2:K15927,$K15927)</f>
        <v>0</v>
      </c>
    </row>
    <row r="15928" ht="16.5" spans="1:12">
      <c r="A15928" s="1">
        <v>15927</v>
      </c>
      <c r="B15928" s="8">
        <f>COUNTIF($C$2:$C15928,模板!$E$2)</f>
        <v>77</v>
      </c>
      <c r="C15928" s="2" t="str">
        <f>IFERROR(VLOOKUP(K15928,开票信息!$A:$C,3,0),"")</f>
        <v/>
      </c>
      <c r="G15928" s="3" t="str">
        <f t="shared" si="248"/>
        <v/>
      </c>
      <c r="L15928">
        <f>COUNTIF($K$2:K15928,$K15928)</f>
        <v>0</v>
      </c>
    </row>
    <row r="15929" ht="16.5" spans="1:12">
      <c r="A15929" s="1">
        <v>15928</v>
      </c>
      <c r="B15929" s="8">
        <f>COUNTIF($C$2:$C15929,模板!$E$2)</f>
        <v>77</v>
      </c>
      <c r="C15929" s="2" t="str">
        <f>IFERROR(VLOOKUP(K15929,开票信息!$A:$C,3,0),"")</f>
        <v/>
      </c>
      <c r="G15929" s="3" t="str">
        <f t="shared" si="248"/>
        <v/>
      </c>
      <c r="L15929">
        <f>COUNTIF($K$2:K15929,$K15929)</f>
        <v>0</v>
      </c>
    </row>
    <row r="15930" ht="16.5" spans="1:12">
      <c r="A15930" s="1">
        <v>15929</v>
      </c>
      <c r="B15930" s="8">
        <f>COUNTIF($C$2:$C15930,模板!$E$2)</f>
        <v>77</v>
      </c>
      <c r="C15930" s="2" t="str">
        <f>IFERROR(VLOOKUP(K15930,开票信息!$A:$C,3,0),"")</f>
        <v/>
      </c>
      <c r="G15930" s="3" t="str">
        <f t="shared" si="248"/>
        <v/>
      </c>
      <c r="L15930">
        <f>COUNTIF($K$2:K15930,$K15930)</f>
        <v>0</v>
      </c>
    </row>
    <row r="15931" ht="16.5" spans="1:12">
      <c r="A15931" s="1">
        <v>15930</v>
      </c>
      <c r="B15931" s="8">
        <f>COUNTIF($C$2:$C15931,模板!$E$2)</f>
        <v>77</v>
      </c>
      <c r="C15931" s="2" t="str">
        <f>IFERROR(VLOOKUP(K15931,开票信息!$A:$C,3,0),"")</f>
        <v/>
      </c>
      <c r="G15931" s="3" t="str">
        <f t="shared" si="248"/>
        <v/>
      </c>
      <c r="L15931">
        <f>COUNTIF($K$2:K15931,$K15931)</f>
        <v>0</v>
      </c>
    </row>
    <row r="15932" ht="16.5" spans="1:12">
      <c r="A15932" s="1">
        <v>15931</v>
      </c>
      <c r="B15932" s="8">
        <f>COUNTIF($C$2:$C15932,模板!$E$2)</f>
        <v>77</v>
      </c>
      <c r="C15932" s="2" t="str">
        <f>IFERROR(VLOOKUP(K15932,开票信息!$A:$C,3,0),"")</f>
        <v/>
      </c>
      <c r="G15932" s="3" t="str">
        <f t="shared" si="248"/>
        <v/>
      </c>
      <c r="L15932">
        <f>COUNTIF($K$2:K15932,$K15932)</f>
        <v>0</v>
      </c>
    </row>
    <row r="15933" ht="16.5" spans="1:12">
      <c r="A15933" s="1">
        <v>15932</v>
      </c>
      <c r="B15933" s="8">
        <f>COUNTIF($C$2:$C15933,模板!$E$2)</f>
        <v>77</v>
      </c>
      <c r="C15933" s="2" t="str">
        <f>IFERROR(VLOOKUP(K15933,开票信息!$A:$C,3,0),"")</f>
        <v/>
      </c>
      <c r="G15933" s="3" t="str">
        <f t="shared" si="248"/>
        <v/>
      </c>
      <c r="L15933">
        <f>COUNTIF($K$2:K15933,$K15933)</f>
        <v>0</v>
      </c>
    </row>
    <row r="15934" ht="16.5" spans="1:12">
      <c r="A15934" s="1">
        <v>15933</v>
      </c>
      <c r="B15934" s="8">
        <f>COUNTIF($C$2:$C15934,模板!$E$2)</f>
        <v>77</v>
      </c>
      <c r="C15934" s="2" t="str">
        <f>IFERROR(VLOOKUP(K15934,开票信息!$A:$C,3,0),"")</f>
        <v/>
      </c>
      <c r="G15934" s="3" t="str">
        <f t="shared" si="248"/>
        <v/>
      </c>
      <c r="L15934">
        <f>COUNTIF($K$2:K15934,$K15934)</f>
        <v>0</v>
      </c>
    </row>
    <row r="15935" ht="16.5" spans="1:12">
      <c r="A15935" s="1">
        <v>15934</v>
      </c>
      <c r="B15935" s="8">
        <f>COUNTIF($C$2:$C15935,模板!$E$2)</f>
        <v>77</v>
      </c>
      <c r="C15935" s="2" t="str">
        <f>IFERROR(VLOOKUP(K15935,开票信息!$A:$C,3,0),"")</f>
        <v/>
      </c>
      <c r="G15935" s="3" t="str">
        <f t="shared" si="248"/>
        <v/>
      </c>
      <c r="L15935">
        <f>COUNTIF($K$2:K15935,$K15935)</f>
        <v>0</v>
      </c>
    </row>
    <row r="15936" ht="16.5" spans="1:12">
      <c r="A15936" s="1">
        <v>15935</v>
      </c>
      <c r="B15936" s="8">
        <f>COUNTIF($C$2:$C15936,模板!$E$2)</f>
        <v>77</v>
      </c>
      <c r="C15936" s="2" t="str">
        <f>IFERROR(VLOOKUP(K15936,开票信息!$A:$C,3,0),"")</f>
        <v/>
      </c>
      <c r="G15936" s="3" t="str">
        <f t="shared" si="248"/>
        <v/>
      </c>
      <c r="L15936">
        <f>COUNTIF($K$2:K15936,$K15936)</f>
        <v>0</v>
      </c>
    </row>
    <row r="15937" ht="16.5" spans="1:12">
      <c r="A15937" s="1">
        <v>15936</v>
      </c>
      <c r="B15937" s="8">
        <f>COUNTIF($C$2:$C15937,模板!$E$2)</f>
        <v>77</v>
      </c>
      <c r="C15937" s="2" t="str">
        <f>IFERROR(VLOOKUP(K15937,开票信息!$A:$C,3,0),"")</f>
        <v/>
      </c>
      <c r="G15937" s="3" t="str">
        <f t="shared" si="248"/>
        <v/>
      </c>
      <c r="L15937">
        <f>COUNTIF($K$2:K15937,$K15937)</f>
        <v>0</v>
      </c>
    </row>
    <row r="15938" ht="16.5" spans="1:12">
      <c r="A15938" s="1">
        <v>15937</v>
      </c>
      <c r="B15938" s="8">
        <f>COUNTIF($C$2:$C15938,模板!$E$2)</f>
        <v>77</v>
      </c>
      <c r="C15938" s="2" t="str">
        <f>IFERROR(VLOOKUP(K15938,开票信息!$A:$C,3,0),"")</f>
        <v/>
      </c>
      <c r="G15938" s="3" t="str">
        <f t="shared" si="248"/>
        <v/>
      </c>
      <c r="L15938">
        <f>COUNTIF($K$2:K15938,$K15938)</f>
        <v>0</v>
      </c>
    </row>
    <row r="15939" ht="16.5" spans="1:12">
      <c r="A15939" s="1">
        <v>15938</v>
      </c>
      <c r="B15939" s="8">
        <f>COUNTIF($C$2:$C15939,模板!$E$2)</f>
        <v>77</v>
      </c>
      <c r="C15939" s="2" t="str">
        <f>IFERROR(VLOOKUP(K15939,开票信息!$A:$C,3,0),"")</f>
        <v/>
      </c>
      <c r="G15939" s="3" t="str">
        <f t="shared" ref="G15939:G16002" si="249">IFERROR(H15939/F15939,"")</f>
        <v/>
      </c>
      <c r="L15939">
        <f>COUNTIF($K$2:K15939,$K15939)</f>
        <v>0</v>
      </c>
    </row>
    <row r="15940" ht="16.5" spans="1:12">
      <c r="A15940" s="1">
        <v>15939</v>
      </c>
      <c r="B15940" s="8">
        <f>COUNTIF($C$2:$C15940,模板!$E$2)</f>
        <v>77</v>
      </c>
      <c r="C15940" s="2" t="str">
        <f>IFERROR(VLOOKUP(K15940,开票信息!$A:$C,3,0),"")</f>
        <v/>
      </c>
      <c r="G15940" s="3" t="str">
        <f t="shared" si="249"/>
        <v/>
      </c>
      <c r="L15940">
        <f>COUNTIF($K$2:K15940,$K15940)</f>
        <v>0</v>
      </c>
    </row>
    <row r="15941" ht="16.5" spans="1:12">
      <c r="A15941" s="1">
        <v>15940</v>
      </c>
      <c r="B15941" s="8">
        <f>COUNTIF($C$2:$C15941,模板!$E$2)</f>
        <v>77</v>
      </c>
      <c r="C15941" s="2" t="str">
        <f>IFERROR(VLOOKUP(K15941,开票信息!$A:$C,3,0),"")</f>
        <v/>
      </c>
      <c r="G15941" s="3" t="str">
        <f t="shared" si="249"/>
        <v/>
      </c>
      <c r="L15941">
        <f>COUNTIF($K$2:K15941,$K15941)</f>
        <v>0</v>
      </c>
    </row>
    <row r="15942" ht="16.5" spans="1:12">
      <c r="A15942" s="1">
        <v>15941</v>
      </c>
      <c r="B15942" s="8">
        <f>COUNTIF($C$2:$C15942,模板!$E$2)</f>
        <v>77</v>
      </c>
      <c r="C15942" s="2" t="str">
        <f>IFERROR(VLOOKUP(K15942,开票信息!$A:$C,3,0),"")</f>
        <v/>
      </c>
      <c r="G15942" s="3" t="str">
        <f t="shared" si="249"/>
        <v/>
      </c>
      <c r="L15942">
        <f>COUNTIF($K$2:K15942,$K15942)</f>
        <v>0</v>
      </c>
    </row>
    <row r="15943" ht="16.5" spans="1:12">
      <c r="A15943" s="1">
        <v>15942</v>
      </c>
      <c r="B15943" s="8">
        <f>COUNTIF($C$2:$C15943,模板!$E$2)</f>
        <v>77</v>
      </c>
      <c r="C15943" s="2" t="str">
        <f>IFERROR(VLOOKUP(K15943,开票信息!$A:$C,3,0),"")</f>
        <v/>
      </c>
      <c r="G15943" s="3" t="str">
        <f t="shared" si="249"/>
        <v/>
      </c>
      <c r="L15943">
        <f>COUNTIF($K$2:K15943,$K15943)</f>
        <v>0</v>
      </c>
    </row>
    <row r="15944" ht="16.5" spans="1:12">
      <c r="A15944" s="1">
        <v>15943</v>
      </c>
      <c r="B15944" s="8">
        <f>COUNTIF($C$2:$C15944,模板!$E$2)</f>
        <v>77</v>
      </c>
      <c r="C15944" s="2" t="str">
        <f>IFERROR(VLOOKUP(K15944,开票信息!$A:$C,3,0),"")</f>
        <v/>
      </c>
      <c r="G15944" s="3" t="str">
        <f t="shared" si="249"/>
        <v/>
      </c>
      <c r="L15944">
        <f>COUNTIF($K$2:K15944,$K15944)</f>
        <v>0</v>
      </c>
    </row>
    <row r="15945" ht="16.5" spans="1:12">
      <c r="A15945" s="1">
        <v>15944</v>
      </c>
      <c r="B15945" s="8">
        <f>COUNTIF($C$2:$C15945,模板!$E$2)</f>
        <v>77</v>
      </c>
      <c r="C15945" s="2" t="str">
        <f>IFERROR(VLOOKUP(K15945,开票信息!$A:$C,3,0),"")</f>
        <v/>
      </c>
      <c r="G15945" s="3" t="str">
        <f t="shared" si="249"/>
        <v/>
      </c>
      <c r="L15945">
        <f>COUNTIF($K$2:K15945,$K15945)</f>
        <v>0</v>
      </c>
    </row>
    <row r="15946" ht="16.5" spans="1:12">
      <c r="A15946" s="1">
        <v>15945</v>
      </c>
      <c r="B15946" s="8">
        <f>COUNTIF($C$2:$C15946,模板!$E$2)</f>
        <v>77</v>
      </c>
      <c r="C15946" s="2" t="str">
        <f>IFERROR(VLOOKUP(K15946,开票信息!$A:$C,3,0),"")</f>
        <v/>
      </c>
      <c r="G15946" s="3" t="str">
        <f t="shared" si="249"/>
        <v/>
      </c>
      <c r="L15946">
        <f>COUNTIF($K$2:K15946,$K15946)</f>
        <v>0</v>
      </c>
    </row>
    <row r="15947" ht="16.5" spans="1:12">
      <c r="A15947" s="1">
        <v>15946</v>
      </c>
      <c r="B15947" s="8">
        <f>COUNTIF($C$2:$C15947,模板!$E$2)</f>
        <v>77</v>
      </c>
      <c r="C15947" s="2" t="str">
        <f>IFERROR(VLOOKUP(K15947,开票信息!$A:$C,3,0),"")</f>
        <v/>
      </c>
      <c r="G15947" s="3" t="str">
        <f t="shared" si="249"/>
        <v/>
      </c>
      <c r="L15947">
        <f>COUNTIF($K$2:K15947,$K15947)</f>
        <v>0</v>
      </c>
    </row>
    <row r="15948" ht="16.5" spans="1:12">
      <c r="A15948" s="1">
        <v>15947</v>
      </c>
      <c r="B15948" s="8">
        <f>COUNTIF($C$2:$C15948,模板!$E$2)</f>
        <v>77</v>
      </c>
      <c r="C15948" s="2" t="str">
        <f>IFERROR(VLOOKUP(K15948,开票信息!$A:$C,3,0),"")</f>
        <v/>
      </c>
      <c r="G15948" s="3" t="str">
        <f t="shared" si="249"/>
        <v/>
      </c>
      <c r="L15948">
        <f>COUNTIF($K$2:K15948,$K15948)</f>
        <v>0</v>
      </c>
    </row>
    <row r="15949" ht="16.5" spans="1:12">
      <c r="A15949" s="1">
        <v>15948</v>
      </c>
      <c r="B15949" s="8">
        <f>COUNTIF($C$2:$C15949,模板!$E$2)</f>
        <v>77</v>
      </c>
      <c r="C15949" s="2" t="str">
        <f>IFERROR(VLOOKUP(K15949,开票信息!$A:$C,3,0),"")</f>
        <v/>
      </c>
      <c r="G15949" s="3" t="str">
        <f t="shared" si="249"/>
        <v/>
      </c>
      <c r="L15949">
        <f>COUNTIF($K$2:K15949,$K15949)</f>
        <v>0</v>
      </c>
    </row>
    <row r="15950" ht="16.5" spans="1:12">
      <c r="A15950" s="1">
        <v>15949</v>
      </c>
      <c r="B15950" s="8">
        <f>COUNTIF($C$2:$C15950,模板!$E$2)</f>
        <v>77</v>
      </c>
      <c r="C15950" s="2" t="str">
        <f>IFERROR(VLOOKUP(K15950,开票信息!$A:$C,3,0),"")</f>
        <v/>
      </c>
      <c r="G15950" s="3" t="str">
        <f t="shared" si="249"/>
        <v/>
      </c>
      <c r="L15950">
        <f>COUNTIF($K$2:K15950,$K15950)</f>
        <v>0</v>
      </c>
    </row>
    <row r="15951" ht="16.5" spans="1:12">
      <c r="A15951" s="1">
        <v>15950</v>
      </c>
      <c r="B15951" s="8">
        <f>COUNTIF($C$2:$C15951,模板!$E$2)</f>
        <v>77</v>
      </c>
      <c r="C15951" s="2" t="str">
        <f>IFERROR(VLOOKUP(K15951,开票信息!$A:$C,3,0),"")</f>
        <v/>
      </c>
      <c r="G15951" s="3" t="str">
        <f t="shared" si="249"/>
        <v/>
      </c>
      <c r="L15951">
        <f>COUNTIF($K$2:K15951,$K15951)</f>
        <v>0</v>
      </c>
    </row>
    <row r="15952" ht="16.5" spans="1:12">
      <c r="A15952" s="1">
        <v>15951</v>
      </c>
      <c r="B15952" s="8">
        <f>COUNTIF($C$2:$C15952,模板!$E$2)</f>
        <v>77</v>
      </c>
      <c r="C15952" s="2" t="str">
        <f>IFERROR(VLOOKUP(K15952,开票信息!$A:$C,3,0),"")</f>
        <v/>
      </c>
      <c r="G15952" s="3" t="str">
        <f t="shared" si="249"/>
        <v/>
      </c>
      <c r="L15952">
        <f>COUNTIF($K$2:K15952,$K15952)</f>
        <v>0</v>
      </c>
    </row>
    <row r="15953" ht="16.5" spans="1:12">
      <c r="A15953" s="1">
        <v>15952</v>
      </c>
      <c r="B15953" s="8">
        <f>COUNTIF($C$2:$C15953,模板!$E$2)</f>
        <v>77</v>
      </c>
      <c r="C15953" s="2" t="str">
        <f>IFERROR(VLOOKUP(K15953,开票信息!$A:$C,3,0),"")</f>
        <v/>
      </c>
      <c r="G15953" s="3" t="str">
        <f t="shared" si="249"/>
        <v/>
      </c>
      <c r="L15953">
        <f>COUNTIF($K$2:K15953,$K15953)</f>
        <v>0</v>
      </c>
    </row>
    <row r="15954" ht="16.5" spans="1:12">
      <c r="A15954" s="1">
        <v>15953</v>
      </c>
      <c r="B15954" s="8">
        <f>COUNTIF($C$2:$C15954,模板!$E$2)</f>
        <v>77</v>
      </c>
      <c r="C15954" s="2" t="str">
        <f>IFERROR(VLOOKUP(K15954,开票信息!$A:$C,3,0),"")</f>
        <v/>
      </c>
      <c r="G15954" s="3" t="str">
        <f t="shared" si="249"/>
        <v/>
      </c>
      <c r="L15954">
        <f>COUNTIF($K$2:K15954,$K15954)</f>
        <v>0</v>
      </c>
    </row>
    <row r="15955" ht="16.5" spans="1:12">
      <c r="A15955" s="1">
        <v>15954</v>
      </c>
      <c r="B15955" s="8">
        <f>COUNTIF($C$2:$C15955,模板!$E$2)</f>
        <v>77</v>
      </c>
      <c r="C15955" s="2" t="str">
        <f>IFERROR(VLOOKUP(K15955,开票信息!$A:$C,3,0),"")</f>
        <v/>
      </c>
      <c r="G15955" s="3" t="str">
        <f t="shared" si="249"/>
        <v/>
      </c>
      <c r="L15955">
        <f>COUNTIF($K$2:K15955,$K15955)</f>
        <v>0</v>
      </c>
    </row>
    <row r="15956" ht="16.5" spans="1:12">
      <c r="A15956" s="1">
        <v>15955</v>
      </c>
      <c r="B15956" s="8">
        <f>COUNTIF($C$2:$C15956,模板!$E$2)</f>
        <v>77</v>
      </c>
      <c r="C15956" s="2" t="str">
        <f>IFERROR(VLOOKUP(K15956,开票信息!$A:$C,3,0),"")</f>
        <v/>
      </c>
      <c r="G15956" s="3" t="str">
        <f t="shared" si="249"/>
        <v/>
      </c>
      <c r="L15956">
        <f>COUNTIF($K$2:K15956,$K15956)</f>
        <v>0</v>
      </c>
    </row>
    <row r="15957" ht="16.5" spans="1:12">
      <c r="A15957" s="1">
        <v>15956</v>
      </c>
      <c r="B15957" s="8">
        <f>COUNTIF($C$2:$C15957,模板!$E$2)</f>
        <v>77</v>
      </c>
      <c r="C15957" s="2" t="str">
        <f>IFERROR(VLOOKUP(K15957,开票信息!$A:$C,3,0),"")</f>
        <v/>
      </c>
      <c r="G15957" s="3" t="str">
        <f t="shared" si="249"/>
        <v/>
      </c>
      <c r="L15957">
        <f>COUNTIF($K$2:K15957,$K15957)</f>
        <v>0</v>
      </c>
    </row>
    <row r="15958" ht="16.5" spans="1:12">
      <c r="A15958" s="1">
        <v>15957</v>
      </c>
      <c r="B15958" s="8">
        <f>COUNTIF($C$2:$C15958,模板!$E$2)</f>
        <v>77</v>
      </c>
      <c r="C15958" s="2" t="str">
        <f>IFERROR(VLOOKUP(K15958,开票信息!$A:$C,3,0),"")</f>
        <v/>
      </c>
      <c r="G15958" s="3" t="str">
        <f t="shared" si="249"/>
        <v/>
      </c>
      <c r="L15958">
        <f>COUNTIF($K$2:K15958,$K15958)</f>
        <v>0</v>
      </c>
    </row>
    <row r="15959" ht="16.5" spans="1:12">
      <c r="A15959" s="1">
        <v>15958</v>
      </c>
      <c r="B15959" s="8">
        <f>COUNTIF($C$2:$C15959,模板!$E$2)</f>
        <v>77</v>
      </c>
      <c r="C15959" s="2" t="str">
        <f>IFERROR(VLOOKUP(K15959,开票信息!$A:$C,3,0),"")</f>
        <v/>
      </c>
      <c r="G15959" s="3" t="str">
        <f t="shared" si="249"/>
        <v/>
      </c>
      <c r="L15959">
        <f>COUNTIF($K$2:K15959,$K15959)</f>
        <v>0</v>
      </c>
    </row>
    <row r="15960" ht="16.5" spans="1:12">
      <c r="A15960" s="1">
        <v>15959</v>
      </c>
      <c r="B15960" s="8">
        <f>COUNTIF($C$2:$C15960,模板!$E$2)</f>
        <v>77</v>
      </c>
      <c r="C15960" s="2" t="str">
        <f>IFERROR(VLOOKUP(K15960,开票信息!$A:$C,3,0),"")</f>
        <v/>
      </c>
      <c r="G15960" s="3" t="str">
        <f t="shared" si="249"/>
        <v/>
      </c>
      <c r="L15960">
        <f>COUNTIF($K$2:K15960,$K15960)</f>
        <v>0</v>
      </c>
    </row>
    <row r="15961" ht="16.5" spans="1:12">
      <c r="A15961" s="1">
        <v>15960</v>
      </c>
      <c r="B15961" s="8">
        <f>COUNTIF($C$2:$C15961,模板!$E$2)</f>
        <v>77</v>
      </c>
      <c r="C15961" s="2" t="str">
        <f>IFERROR(VLOOKUP(K15961,开票信息!$A:$C,3,0),"")</f>
        <v/>
      </c>
      <c r="G15961" s="3" t="str">
        <f t="shared" si="249"/>
        <v/>
      </c>
      <c r="L15961">
        <f>COUNTIF($K$2:K15961,$K15961)</f>
        <v>0</v>
      </c>
    </row>
    <row r="15962" ht="16.5" spans="1:12">
      <c r="A15962" s="1">
        <v>15961</v>
      </c>
      <c r="B15962" s="8">
        <f>COUNTIF($C$2:$C15962,模板!$E$2)</f>
        <v>77</v>
      </c>
      <c r="C15962" s="2" t="str">
        <f>IFERROR(VLOOKUP(K15962,开票信息!$A:$C,3,0),"")</f>
        <v/>
      </c>
      <c r="G15962" s="3" t="str">
        <f t="shared" si="249"/>
        <v/>
      </c>
      <c r="L15962">
        <f>COUNTIF($K$2:K15962,$K15962)</f>
        <v>0</v>
      </c>
    </row>
    <row r="15963" ht="16.5" spans="1:12">
      <c r="A15963" s="1">
        <v>15962</v>
      </c>
      <c r="B15963" s="8">
        <f>COUNTIF($C$2:$C15963,模板!$E$2)</f>
        <v>77</v>
      </c>
      <c r="C15963" s="2" t="str">
        <f>IFERROR(VLOOKUP(K15963,开票信息!$A:$C,3,0),"")</f>
        <v/>
      </c>
      <c r="G15963" s="3" t="str">
        <f t="shared" si="249"/>
        <v/>
      </c>
      <c r="L15963">
        <f>COUNTIF($K$2:K15963,$K15963)</f>
        <v>0</v>
      </c>
    </row>
    <row r="15964" ht="16.5" spans="1:12">
      <c r="A15964" s="1">
        <v>15963</v>
      </c>
      <c r="B15964" s="8">
        <f>COUNTIF($C$2:$C15964,模板!$E$2)</f>
        <v>77</v>
      </c>
      <c r="C15964" s="2" t="str">
        <f>IFERROR(VLOOKUP(K15964,开票信息!$A:$C,3,0),"")</f>
        <v/>
      </c>
      <c r="G15964" s="3" t="str">
        <f t="shared" si="249"/>
        <v/>
      </c>
      <c r="L15964">
        <f>COUNTIF($K$2:K15964,$K15964)</f>
        <v>0</v>
      </c>
    </row>
    <row r="15965" ht="16.5" spans="1:12">
      <c r="A15965" s="1">
        <v>15964</v>
      </c>
      <c r="B15965" s="8">
        <f>COUNTIF($C$2:$C15965,模板!$E$2)</f>
        <v>77</v>
      </c>
      <c r="C15965" s="2" t="str">
        <f>IFERROR(VLOOKUP(K15965,开票信息!$A:$C,3,0),"")</f>
        <v/>
      </c>
      <c r="G15965" s="3" t="str">
        <f t="shared" si="249"/>
        <v/>
      </c>
      <c r="L15965">
        <f>COUNTIF($K$2:K15965,$K15965)</f>
        <v>0</v>
      </c>
    </row>
    <row r="15966" ht="16.5" spans="1:12">
      <c r="A15966" s="1">
        <v>15965</v>
      </c>
      <c r="B15966" s="8">
        <f>COUNTIF($C$2:$C15966,模板!$E$2)</f>
        <v>77</v>
      </c>
      <c r="C15966" s="2" t="str">
        <f>IFERROR(VLOOKUP(K15966,开票信息!$A:$C,3,0),"")</f>
        <v/>
      </c>
      <c r="G15966" s="3" t="str">
        <f t="shared" si="249"/>
        <v/>
      </c>
      <c r="L15966">
        <f>COUNTIF($K$2:K15966,$K15966)</f>
        <v>0</v>
      </c>
    </row>
    <row r="15967" ht="16.5" spans="1:12">
      <c r="A15967" s="1">
        <v>15966</v>
      </c>
      <c r="B15967" s="8">
        <f>COUNTIF($C$2:$C15967,模板!$E$2)</f>
        <v>77</v>
      </c>
      <c r="C15967" s="2" t="str">
        <f>IFERROR(VLOOKUP(K15967,开票信息!$A:$C,3,0),"")</f>
        <v/>
      </c>
      <c r="G15967" s="3" t="str">
        <f t="shared" si="249"/>
        <v/>
      </c>
      <c r="L15967">
        <f>COUNTIF($K$2:K15967,$K15967)</f>
        <v>0</v>
      </c>
    </row>
    <row r="15968" ht="16.5" spans="1:12">
      <c r="A15968" s="1">
        <v>15967</v>
      </c>
      <c r="B15968" s="8">
        <f>COUNTIF($C$2:$C15968,模板!$E$2)</f>
        <v>77</v>
      </c>
      <c r="C15968" s="2" t="str">
        <f>IFERROR(VLOOKUP(K15968,开票信息!$A:$C,3,0),"")</f>
        <v/>
      </c>
      <c r="G15968" s="3" t="str">
        <f t="shared" si="249"/>
        <v/>
      </c>
      <c r="L15968">
        <f>COUNTIF($K$2:K15968,$K15968)</f>
        <v>0</v>
      </c>
    </row>
    <row r="15969" ht="16.5" spans="1:12">
      <c r="A15969" s="1">
        <v>15968</v>
      </c>
      <c r="B15969" s="8">
        <f>COUNTIF($C$2:$C15969,模板!$E$2)</f>
        <v>77</v>
      </c>
      <c r="C15969" s="2" t="str">
        <f>IFERROR(VLOOKUP(K15969,开票信息!$A:$C,3,0),"")</f>
        <v/>
      </c>
      <c r="G15969" s="3" t="str">
        <f t="shared" si="249"/>
        <v/>
      </c>
      <c r="L15969">
        <f>COUNTIF($K$2:K15969,$K15969)</f>
        <v>0</v>
      </c>
    </row>
    <row r="15970" ht="16.5" spans="1:12">
      <c r="A15970" s="1">
        <v>15969</v>
      </c>
      <c r="B15970" s="8">
        <f>COUNTIF($C$2:$C15970,模板!$E$2)</f>
        <v>77</v>
      </c>
      <c r="C15970" s="2" t="str">
        <f>IFERROR(VLOOKUP(K15970,开票信息!$A:$C,3,0),"")</f>
        <v/>
      </c>
      <c r="G15970" s="3" t="str">
        <f t="shared" si="249"/>
        <v/>
      </c>
      <c r="L15970">
        <f>COUNTIF($K$2:K15970,$K15970)</f>
        <v>0</v>
      </c>
    </row>
    <row r="15971" ht="16.5" spans="1:12">
      <c r="A15971" s="1">
        <v>15970</v>
      </c>
      <c r="B15971" s="8">
        <f>COUNTIF($C$2:$C15971,模板!$E$2)</f>
        <v>77</v>
      </c>
      <c r="C15971" s="2" t="str">
        <f>IFERROR(VLOOKUP(K15971,开票信息!$A:$C,3,0),"")</f>
        <v/>
      </c>
      <c r="G15971" s="3" t="str">
        <f t="shared" si="249"/>
        <v/>
      </c>
      <c r="L15971">
        <f>COUNTIF($K$2:K15971,$K15971)</f>
        <v>0</v>
      </c>
    </row>
    <row r="15972" ht="16.5" spans="1:12">
      <c r="A15972" s="1">
        <v>15971</v>
      </c>
      <c r="B15972" s="8">
        <f>COUNTIF($C$2:$C15972,模板!$E$2)</f>
        <v>77</v>
      </c>
      <c r="C15972" s="2" t="str">
        <f>IFERROR(VLOOKUP(K15972,开票信息!$A:$C,3,0),"")</f>
        <v/>
      </c>
      <c r="G15972" s="3" t="str">
        <f t="shared" si="249"/>
        <v/>
      </c>
      <c r="L15972">
        <f>COUNTIF($K$2:K15972,$K15972)</f>
        <v>0</v>
      </c>
    </row>
    <row r="15973" ht="16.5" spans="1:12">
      <c r="A15973" s="1">
        <v>15972</v>
      </c>
      <c r="B15973" s="8">
        <f>COUNTIF($C$2:$C15973,模板!$E$2)</f>
        <v>77</v>
      </c>
      <c r="C15973" s="2" t="str">
        <f>IFERROR(VLOOKUP(K15973,开票信息!$A:$C,3,0),"")</f>
        <v/>
      </c>
      <c r="G15973" s="3" t="str">
        <f t="shared" si="249"/>
        <v/>
      </c>
      <c r="L15973">
        <f>COUNTIF($K$2:K15973,$K15973)</f>
        <v>0</v>
      </c>
    </row>
    <row r="15974" ht="16.5" spans="1:12">
      <c r="A15974" s="1">
        <v>15973</v>
      </c>
      <c r="B15974" s="8">
        <f>COUNTIF($C$2:$C15974,模板!$E$2)</f>
        <v>77</v>
      </c>
      <c r="C15974" s="2" t="str">
        <f>IFERROR(VLOOKUP(K15974,开票信息!$A:$C,3,0),"")</f>
        <v/>
      </c>
      <c r="G15974" s="3" t="str">
        <f t="shared" si="249"/>
        <v/>
      </c>
      <c r="L15974">
        <f>COUNTIF($K$2:K15974,$K15974)</f>
        <v>0</v>
      </c>
    </row>
    <row r="15975" ht="16.5" spans="1:12">
      <c r="A15975" s="1">
        <v>15974</v>
      </c>
      <c r="B15975" s="8">
        <f>COUNTIF($C$2:$C15975,模板!$E$2)</f>
        <v>77</v>
      </c>
      <c r="C15975" s="2" t="str">
        <f>IFERROR(VLOOKUP(K15975,开票信息!$A:$C,3,0),"")</f>
        <v/>
      </c>
      <c r="G15975" s="3" t="str">
        <f t="shared" si="249"/>
        <v/>
      </c>
      <c r="L15975">
        <f>COUNTIF($K$2:K15975,$K15975)</f>
        <v>0</v>
      </c>
    </row>
    <row r="15976" ht="16.5" spans="1:12">
      <c r="A15976" s="1">
        <v>15975</v>
      </c>
      <c r="B15976" s="8">
        <f>COUNTIF($C$2:$C15976,模板!$E$2)</f>
        <v>77</v>
      </c>
      <c r="C15976" s="2" t="str">
        <f>IFERROR(VLOOKUP(K15976,开票信息!$A:$C,3,0),"")</f>
        <v/>
      </c>
      <c r="G15976" s="3" t="str">
        <f t="shared" si="249"/>
        <v/>
      </c>
      <c r="L15976">
        <f>COUNTIF($K$2:K15976,$K15976)</f>
        <v>0</v>
      </c>
    </row>
    <row r="15977" ht="16.5" spans="1:12">
      <c r="A15977" s="1">
        <v>15976</v>
      </c>
      <c r="B15977" s="8">
        <f>COUNTIF($C$2:$C15977,模板!$E$2)</f>
        <v>77</v>
      </c>
      <c r="C15977" s="2" t="str">
        <f>IFERROR(VLOOKUP(K15977,开票信息!$A:$C,3,0),"")</f>
        <v/>
      </c>
      <c r="G15977" s="3" t="str">
        <f t="shared" si="249"/>
        <v/>
      </c>
      <c r="L15977">
        <f>COUNTIF($K$2:K15977,$K15977)</f>
        <v>0</v>
      </c>
    </row>
    <row r="15978" ht="16.5" spans="1:12">
      <c r="A15978" s="1">
        <v>15977</v>
      </c>
      <c r="B15978" s="8">
        <f>COUNTIF($C$2:$C15978,模板!$E$2)</f>
        <v>77</v>
      </c>
      <c r="C15978" s="2" t="str">
        <f>IFERROR(VLOOKUP(K15978,开票信息!$A:$C,3,0),"")</f>
        <v/>
      </c>
      <c r="G15978" s="3" t="str">
        <f t="shared" si="249"/>
        <v/>
      </c>
      <c r="L15978">
        <f>COUNTIF($K$2:K15978,$K15978)</f>
        <v>0</v>
      </c>
    </row>
    <row r="15979" ht="16.5" spans="1:12">
      <c r="A15979" s="1">
        <v>15978</v>
      </c>
      <c r="B15979" s="8">
        <f>COUNTIF($C$2:$C15979,模板!$E$2)</f>
        <v>77</v>
      </c>
      <c r="C15979" s="2" t="str">
        <f>IFERROR(VLOOKUP(K15979,开票信息!$A:$C,3,0),"")</f>
        <v/>
      </c>
      <c r="G15979" s="3" t="str">
        <f t="shared" si="249"/>
        <v/>
      </c>
      <c r="L15979">
        <f>COUNTIF($K$2:K15979,$K15979)</f>
        <v>0</v>
      </c>
    </row>
    <row r="15980" ht="16.5" spans="1:12">
      <c r="A15980" s="1">
        <v>15979</v>
      </c>
      <c r="B15980" s="8">
        <f>COUNTIF($C$2:$C15980,模板!$E$2)</f>
        <v>77</v>
      </c>
      <c r="C15980" s="2" t="str">
        <f>IFERROR(VLOOKUP(K15980,开票信息!$A:$C,3,0),"")</f>
        <v/>
      </c>
      <c r="G15980" s="3" t="str">
        <f t="shared" si="249"/>
        <v/>
      </c>
      <c r="L15980">
        <f>COUNTIF($K$2:K15980,$K15980)</f>
        <v>0</v>
      </c>
    </row>
    <row r="15981" ht="16.5" spans="1:12">
      <c r="A15981" s="1">
        <v>15980</v>
      </c>
      <c r="B15981" s="8">
        <f>COUNTIF($C$2:$C15981,模板!$E$2)</f>
        <v>77</v>
      </c>
      <c r="C15981" s="2" t="str">
        <f>IFERROR(VLOOKUP(K15981,开票信息!$A:$C,3,0),"")</f>
        <v/>
      </c>
      <c r="G15981" s="3" t="str">
        <f t="shared" si="249"/>
        <v/>
      </c>
      <c r="L15981">
        <f>COUNTIF($K$2:K15981,$K15981)</f>
        <v>0</v>
      </c>
    </row>
    <row r="15982" ht="16.5" spans="1:12">
      <c r="A15982" s="1">
        <v>15981</v>
      </c>
      <c r="B15982" s="8">
        <f>COUNTIF($C$2:$C15982,模板!$E$2)</f>
        <v>77</v>
      </c>
      <c r="C15982" s="2" t="str">
        <f>IFERROR(VLOOKUP(K15982,开票信息!$A:$C,3,0),"")</f>
        <v/>
      </c>
      <c r="G15982" s="3" t="str">
        <f t="shared" si="249"/>
        <v/>
      </c>
      <c r="L15982">
        <f>COUNTIF($K$2:K15982,$K15982)</f>
        <v>0</v>
      </c>
    </row>
    <row r="15983" ht="16.5" spans="1:12">
      <c r="A15983" s="1">
        <v>15982</v>
      </c>
      <c r="B15983" s="8">
        <f>COUNTIF($C$2:$C15983,模板!$E$2)</f>
        <v>77</v>
      </c>
      <c r="C15983" s="2" t="str">
        <f>IFERROR(VLOOKUP(K15983,开票信息!$A:$C,3,0),"")</f>
        <v/>
      </c>
      <c r="G15983" s="3" t="str">
        <f t="shared" si="249"/>
        <v/>
      </c>
      <c r="L15983">
        <f>COUNTIF($K$2:K15983,$K15983)</f>
        <v>0</v>
      </c>
    </row>
    <row r="15984" ht="16.5" spans="1:12">
      <c r="A15984" s="1">
        <v>15983</v>
      </c>
      <c r="B15984" s="8">
        <f>COUNTIF($C$2:$C15984,模板!$E$2)</f>
        <v>77</v>
      </c>
      <c r="C15984" s="2" t="str">
        <f>IFERROR(VLOOKUP(K15984,开票信息!$A:$C,3,0),"")</f>
        <v/>
      </c>
      <c r="G15984" s="3" t="str">
        <f t="shared" si="249"/>
        <v/>
      </c>
      <c r="L15984">
        <f>COUNTIF($K$2:K15984,$K15984)</f>
        <v>0</v>
      </c>
    </row>
    <row r="15985" ht="16.5" spans="1:12">
      <c r="A15985" s="1">
        <v>15984</v>
      </c>
      <c r="B15985" s="8">
        <f>COUNTIF($C$2:$C15985,模板!$E$2)</f>
        <v>77</v>
      </c>
      <c r="C15985" s="2" t="str">
        <f>IFERROR(VLOOKUP(K15985,开票信息!$A:$C,3,0),"")</f>
        <v/>
      </c>
      <c r="G15985" s="3" t="str">
        <f t="shared" si="249"/>
        <v/>
      </c>
      <c r="L15985">
        <f>COUNTIF($K$2:K15985,$K15985)</f>
        <v>0</v>
      </c>
    </row>
    <row r="15986" ht="16.5" spans="1:12">
      <c r="A15986" s="1">
        <v>15985</v>
      </c>
      <c r="B15986" s="8">
        <f>COUNTIF($C$2:$C15986,模板!$E$2)</f>
        <v>77</v>
      </c>
      <c r="C15986" s="2" t="str">
        <f>IFERROR(VLOOKUP(K15986,开票信息!$A:$C,3,0),"")</f>
        <v/>
      </c>
      <c r="G15986" s="3" t="str">
        <f t="shared" si="249"/>
        <v/>
      </c>
      <c r="L15986">
        <f>COUNTIF($K$2:K15986,$K15986)</f>
        <v>0</v>
      </c>
    </row>
    <row r="15987" ht="16.5" spans="1:12">
      <c r="A15987" s="1">
        <v>15986</v>
      </c>
      <c r="B15987" s="8">
        <f>COUNTIF($C$2:$C15987,模板!$E$2)</f>
        <v>77</v>
      </c>
      <c r="C15987" s="2" t="str">
        <f>IFERROR(VLOOKUP(K15987,开票信息!$A:$C,3,0),"")</f>
        <v/>
      </c>
      <c r="G15987" s="3" t="str">
        <f t="shared" si="249"/>
        <v/>
      </c>
      <c r="L15987">
        <f>COUNTIF($K$2:K15987,$K15987)</f>
        <v>0</v>
      </c>
    </row>
    <row r="15988" ht="16.5" spans="1:12">
      <c r="A15988" s="1">
        <v>15987</v>
      </c>
      <c r="B15988" s="8">
        <f>COUNTIF($C$2:$C15988,模板!$E$2)</f>
        <v>77</v>
      </c>
      <c r="C15988" s="2" t="str">
        <f>IFERROR(VLOOKUP(K15988,开票信息!$A:$C,3,0),"")</f>
        <v/>
      </c>
      <c r="G15988" s="3" t="str">
        <f t="shared" si="249"/>
        <v/>
      </c>
      <c r="L15988">
        <f>COUNTIF($K$2:K15988,$K15988)</f>
        <v>0</v>
      </c>
    </row>
    <row r="15989" ht="16.5" spans="1:12">
      <c r="A15989" s="1">
        <v>15988</v>
      </c>
      <c r="B15989" s="8">
        <f>COUNTIF($C$2:$C15989,模板!$E$2)</f>
        <v>77</v>
      </c>
      <c r="C15989" s="2" t="str">
        <f>IFERROR(VLOOKUP(K15989,开票信息!$A:$C,3,0),"")</f>
        <v/>
      </c>
      <c r="G15989" s="3" t="str">
        <f t="shared" si="249"/>
        <v/>
      </c>
      <c r="L15989">
        <f>COUNTIF($K$2:K15989,$K15989)</f>
        <v>0</v>
      </c>
    </row>
    <row r="15990" ht="16.5" spans="1:12">
      <c r="A15990" s="1">
        <v>15989</v>
      </c>
      <c r="B15990" s="8">
        <f>COUNTIF($C$2:$C15990,模板!$E$2)</f>
        <v>77</v>
      </c>
      <c r="C15990" s="2" t="str">
        <f>IFERROR(VLOOKUP(K15990,开票信息!$A:$C,3,0),"")</f>
        <v/>
      </c>
      <c r="G15990" s="3" t="str">
        <f t="shared" si="249"/>
        <v/>
      </c>
      <c r="L15990">
        <f>COUNTIF($K$2:K15990,$K15990)</f>
        <v>0</v>
      </c>
    </row>
    <row r="15991" ht="16.5" spans="1:12">
      <c r="A15991" s="1">
        <v>15990</v>
      </c>
      <c r="B15991" s="8">
        <f>COUNTIF($C$2:$C15991,模板!$E$2)</f>
        <v>77</v>
      </c>
      <c r="C15991" s="2" t="str">
        <f>IFERROR(VLOOKUP(K15991,开票信息!$A:$C,3,0),"")</f>
        <v/>
      </c>
      <c r="G15991" s="3" t="str">
        <f t="shared" si="249"/>
        <v/>
      </c>
      <c r="L15991">
        <f>COUNTIF($K$2:K15991,$K15991)</f>
        <v>0</v>
      </c>
    </row>
    <row r="15992" ht="16.5" spans="1:12">
      <c r="A15992" s="1">
        <v>15991</v>
      </c>
      <c r="B15992" s="8">
        <f>COUNTIF($C$2:$C15992,模板!$E$2)</f>
        <v>77</v>
      </c>
      <c r="C15992" s="2" t="str">
        <f>IFERROR(VLOOKUP(K15992,开票信息!$A:$C,3,0),"")</f>
        <v/>
      </c>
      <c r="G15992" s="3" t="str">
        <f t="shared" si="249"/>
        <v/>
      </c>
      <c r="L15992">
        <f>COUNTIF($K$2:K15992,$K15992)</f>
        <v>0</v>
      </c>
    </row>
    <row r="15993" ht="16.5" spans="1:12">
      <c r="A15993" s="1">
        <v>15992</v>
      </c>
      <c r="B15993" s="8">
        <f>COUNTIF($C$2:$C15993,模板!$E$2)</f>
        <v>77</v>
      </c>
      <c r="C15993" s="2" t="str">
        <f>IFERROR(VLOOKUP(K15993,开票信息!$A:$C,3,0),"")</f>
        <v/>
      </c>
      <c r="G15993" s="3" t="str">
        <f t="shared" si="249"/>
        <v/>
      </c>
      <c r="L15993">
        <f>COUNTIF($K$2:K15993,$K15993)</f>
        <v>0</v>
      </c>
    </row>
    <row r="15994" ht="16.5" spans="1:12">
      <c r="A15994" s="1">
        <v>15993</v>
      </c>
      <c r="B15994" s="8">
        <f>COUNTIF($C$2:$C15994,模板!$E$2)</f>
        <v>77</v>
      </c>
      <c r="C15994" s="2" t="str">
        <f>IFERROR(VLOOKUP(K15994,开票信息!$A:$C,3,0),"")</f>
        <v/>
      </c>
      <c r="G15994" s="3" t="str">
        <f t="shared" si="249"/>
        <v/>
      </c>
      <c r="L15994">
        <f>COUNTIF($K$2:K15994,$K15994)</f>
        <v>0</v>
      </c>
    </row>
    <row r="15995" ht="16.5" spans="1:12">
      <c r="A15995" s="1">
        <v>15994</v>
      </c>
      <c r="B15995" s="8">
        <f>COUNTIF($C$2:$C15995,模板!$E$2)</f>
        <v>77</v>
      </c>
      <c r="C15995" s="2" t="str">
        <f>IFERROR(VLOOKUP(K15995,开票信息!$A:$C,3,0),"")</f>
        <v/>
      </c>
      <c r="G15995" s="3" t="str">
        <f t="shared" si="249"/>
        <v/>
      </c>
      <c r="L15995">
        <f>COUNTIF($K$2:K15995,$K15995)</f>
        <v>0</v>
      </c>
    </row>
    <row r="15996" ht="16.5" spans="1:12">
      <c r="A15996" s="1">
        <v>15995</v>
      </c>
      <c r="B15996" s="8">
        <f>COUNTIF($C$2:$C15996,模板!$E$2)</f>
        <v>77</v>
      </c>
      <c r="C15996" s="2" t="str">
        <f>IFERROR(VLOOKUP(K15996,开票信息!$A:$C,3,0),"")</f>
        <v/>
      </c>
      <c r="G15996" s="3" t="str">
        <f t="shared" si="249"/>
        <v/>
      </c>
      <c r="L15996">
        <f>COUNTIF($K$2:K15996,$K15996)</f>
        <v>0</v>
      </c>
    </row>
    <row r="15997" ht="16.5" spans="1:12">
      <c r="A15997" s="1">
        <v>15996</v>
      </c>
      <c r="B15997" s="8">
        <f>COUNTIF($C$2:$C15997,模板!$E$2)</f>
        <v>77</v>
      </c>
      <c r="C15997" s="2" t="str">
        <f>IFERROR(VLOOKUP(K15997,开票信息!$A:$C,3,0),"")</f>
        <v/>
      </c>
      <c r="G15997" s="3" t="str">
        <f t="shared" si="249"/>
        <v/>
      </c>
      <c r="L15997">
        <f>COUNTIF($K$2:K15997,$K15997)</f>
        <v>0</v>
      </c>
    </row>
    <row r="15998" ht="16.5" spans="1:12">
      <c r="A15998" s="1">
        <v>15997</v>
      </c>
      <c r="B15998" s="8">
        <f>COUNTIF($C$2:$C15998,模板!$E$2)</f>
        <v>77</v>
      </c>
      <c r="C15998" s="2" t="str">
        <f>IFERROR(VLOOKUP(K15998,开票信息!$A:$C,3,0),"")</f>
        <v/>
      </c>
      <c r="G15998" s="3" t="str">
        <f t="shared" si="249"/>
        <v/>
      </c>
      <c r="L15998">
        <f>COUNTIF($K$2:K15998,$K15998)</f>
        <v>0</v>
      </c>
    </row>
    <row r="15999" ht="16.5" spans="1:12">
      <c r="A15999" s="1">
        <v>15998</v>
      </c>
      <c r="B15999" s="8">
        <f>COUNTIF($C$2:$C15999,模板!$E$2)</f>
        <v>77</v>
      </c>
      <c r="C15999" s="2" t="str">
        <f>IFERROR(VLOOKUP(K15999,开票信息!$A:$C,3,0),"")</f>
        <v/>
      </c>
      <c r="G15999" s="3" t="str">
        <f t="shared" si="249"/>
        <v/>
      </c>
      <c r="L15999">
        <f>COUNTIF($K$2:K15999,$K15999)</f>
        <v>0</v>
      </c>
    </row>
    <row r="16000" ht="16.5" spans="1:12">
      <c r="A16000" s="1">
        <v>15999</v>
      </c>
      <c r="B16000" s="8">
        <f>COUNTIF($C$2:$C16000,模板!$E$2)</f>
        <v>77</v>
      </c>
      <c r="C16000" s="2" t="str">
        <f>IFERROR(VLOOKUP(K16000,开票信息!$A:$C,3,0),"")</f>
        <v/>
      </c>
      <c r="G16000" s="3" t="str">
        <f t="shared" si="249"/>
        <v/>
      </c>
      <c r="L16000">
        <f>COUNTIF($K$2:K16000,$K16000)</f>
        <v>0</v>
      </c>
    </row>
    <row r="16001" ht="16.5" spans="1:12">
      <c r="A16001" s="1">
        <v>16000</v>
      </c>
      <c r="B16001" s="8">
        <f>COUNTIF($C$2:$C16001,模板!$E$2)</f>
        <v>77</v>
      </c>
      <c r="C16001" s="2" t="str">
        <f>IFERROR(VLOOKUP(K16001,开票信息!$A:$C,3,0),"")</f>
        <v/>
      </c>
      <c r="G16001" s="3" t="str">
        <f t="shared" si="249"/>
        <v/>
      </c>
      <c r="L16001">
        <f>COUNTIF($K$2:K16001,$K16001)</f>
        <v>0</v>
      </c>
    </row>
    <row r="16002" ht="16.5" spans="1:12">
      <c r="A16002" s="1">
        <v>16001</v>
      </c>
      <c r="B16002" s="8">
        <f>COUNTIF($C$2:$C16002,模板!$E$2)</f>
        <v>77</v>
      </c>
      <c r="C16002" s="2" t="str">
        <f>IFERROR(VLOOKUP(K16002,开票信息!$A:$C,3,0),"")</f>
        <v/>
      </c>
      <c r="G16002" s="3" t="str">
        <f t="shared" si="249"/>
        <v/>
      </c>
      <c r="L16002">
        <f>COUNTIF($K$2:K16002,$K16002)</f>
        <v>0</v>
      </c>
    </row>
    <row r="16003" ht="16.5" spans="1:12">
      <c r="A16003" s="1">
        <v>16002</v>
      </c>
      <c r="B16003" s="8">
        <f>COUNTIF($C$2:$C16003,模板!$E$2)</f>
        <v>77</v>
      </c>
      <c r="C16003" s="2" t="str">
        <f>IFERROR(VLOOKUP(K16003,开票信息!$A:$C,3,0),"")</f>
        <v/>
      </c>
      <c r="G16003" s="3" t="str">
        <f t="shared" ref="G16003:G16066" si="250">IFERROR(H16003/F16003,"")</f>
        <v/>
      </c>
      <c r="L16003">
        <f>COUNTIF($K$2:K16003,$K16003)</f>
        <v>0</v>
      </c>
    </row>
    <row r="16004" ht="16.5" spans="1:12">
      <c r="A16004" s="1">
        <v>16003</v>
      </c>
      <c r="B16004" s="8">
        <f>COUNTIF($C$2:$C16004,模板!$E$2)</f>
        <v>77</v>
      </c>
      <c r="C16004" s="2" t="str">
        <f>IFERROR(VLOOKUP(K16004,开票信息!$A:$C,3,0),"")</f>
        <v/>
      </c>
      <c r="G16004" s="3" t="str">
        <f t="shared" si="250"/>
        <v/>
      </c>
      <c r="L16004">
        <f>COUNTIF($K$2:K16004,$K16004)</f>
        <v>0</v>
      </c>
    </row>
    <row r="16005" ht="16.5" spans="1:12">
      <c r="A16005" s="1">
        <v>16004</v>
      </c>
      <c r="B16005" s="8">
        <f>COUNTIF($C$2:$C16005,模板!$E$2)</f>
        <v>77</v>
      </c>
      <c r="C16005" s="2" t="str">
        <f>IFERROR(VLOOKUP(K16005,开票信息!$A:$C,3,0),"")</f>
        <v/>
      </c>
      <c r="G16005" s="3" t="str">
        <f t="shared" si="250"/>
        <v/>
      </c>
      <c r="L16005">
        <f>COUNTIF($K$2:K16005,$K16005)</f>
        <v>0</v>
      </c>
    </row>
    <row r="16006" ht="16.5" spans="1:12">
      <c r="A16006" s="1">
        <v>16005</v>
      </c>
      <c r="B16006" s="8">
        <f>COUNTIF($C$2:$C16006,模板!$E$2)</f>
        <v>77</v>
      </c>
      <c r="C16006" s="2" t="str">
        <f>IFERROR(VLOOKUP(K16006,开票信息!$A:$C,3,0),"")</f>
        <v/>
      </c>
      <c r="G16006" s="3" t="str">
        <f t="shared" si="250"/>
        <v/>
      </c>
      <c r="L16006">
        <f>COUNTIF($K$2:K16006,$K16006)</f>
        <v>0</v>
      </c>
    </row>
    <row r="16007" ht="16.5" spans="1:12">
      <c r="A16007" s="1">
        <v>16006</v>
      </c>
      <c r="B16007" s="8">
        <f>COUNTIF($C$2:$C16007,模板!$E$2)</f>
        <v>77</v>
      </c>
      <c r="C16007" s="2" t="str">
        <f>IFERROR(VLOOKUP(K16007,开票信息!$A:$C,3,0),"")</f>
        <v/>
      </c>
      <c r="G16007" s="3" t="str">
        <f t="shared" si="250"/>
        <v/>
      </c>
      <c r="L16007">
        <f>COUNTIF($K$2:K16007,$K16007)</f>
        <v>0</v>
      </c>
    </row>
    <row r="16008" ht="16.5" spans="1:12">
      <c r="A16008" s="1">
        <v>16007</v>
      </c>
      <c r="B16008" s="8">
        <f>COUNTIF($C$2:$C16008,模板!$E$2)</f>
        <v>77</v>
      </c>
      <c r="C16008" s="2" t="str">
        <f>IFERROR(VLOOKUP(K16008,开票信息!$A:$C,3,0),"")</f>
        <v/>
      </c>
      <c r="G16008" s="3" t="str">
        <f t="shared" si="250"/>
        <v/>
      </c>
      <c r="L16008">
        <f>COUNTIF($K$2:K16008,$K16008)</f>
        <v>0</v>
      </c>
    </row>
    <row r="16009" ht="16.5" spans="1:12">
      <c r="A16009" s="1">
        <v>16008</v>
      </c>
      <c r="B16009" s="8">
        <f>COUNTIF($C$2:$C16009,模板!$E$2)</f>
        <v>77</v>
      </c>
      <c r="C16009" s="2" t="str">
        <f>IFERROR(VLOOKUP(K16009,开票信息!$A:$C,3,0),"")</f>
        <v/>
      </c>
      <c r="G16009" s="3" t="str">
        <f t="shared" si="250"/>
        <v/>
      </c>
      <c r="L16009">
        <f>COUNTIF($K$2:K16009,$K16009)</f>
        <v>0</v>
      </c>
    </row>
    <row r="16010" ht="16.5" spans="1:12">
      <c r="A16010" s="1">
        <v>16009</v>
      </c>
      <c r="B16010" s="8">
        <f>COUNTIF($C$2:$C16010,模板!$E$2)</f>
        <v>77</v>
      </c>
      <c r="C16010" s="2" t="str">
        <f>IFERROR(VLOOKUP(K16010,开票信息!$A:$C,3,0),"")</f>
        <v/>
      </c>
      <c r="G16010" s="3" t="str">
        <f t="shared" si="250"/>
        <v/>
      </c>
      <c r="L16010">
        <f>COUNTIF($K$2:K16010,$K16010)</f>
        <v>0</v>
      </c>
    </row>
    <row r="16011" ht="16.5" spans="1:12">
      <c r="A16011" s="1">
        <v>16010</v>
      </c>
      <c r="B16011" s="8">
        <f>COUNTIF($C$2:$C16011,模板!$E$2)</f>
        <v>77</v>
      </c>
      <c r="C16011" s="2" t="str">
        <f>IFERROR(VLOOKUP(K16011,开票信息!$A:$C,3,0),"")</f>
        <v/>
      </c>
      <c r="G16011" s="3" t="str">
        <f t="shared" si="250"/>
        <v/>
      </c>
      <c r="L16011">
        <f>COUNTIF($K$2:K16011,$K16011)</f>
        <v>0</v>
      </c>
    </row>
    <row r="16012" ht="16.5" spans="1:12">
      <c r="A16012" s="1">
        <v>16011</v>
      </c>
      <c r="B16012" s="8">
        <f>COUNTIF($C$2:$C16012,模板!$E$2)</f>
        <v>77</v>
      </c>
      <c r="C16012" s="2" t="str">
        <f>IFERROR(VLOOKUP(K16012,开票信息!$A:$C,3,0),"")</f>
        <v/>
      </c>
      <c r="G16012" s="3" t="str">
        <f t="shared" si="250"/>
        <v/>
      </c>
      <c r="L16012">
        <f>COUNTIF($K$2:K16012,$K16012)</f>
        <v>0</v>
      </c>
    </row>
    <row r="16013" ht="16.5" spans="1:12">
      <c r="A16013" s="1">
        <v>16012</v>
      </c>
      <c r="B16013" s="8">
        <f>COUNTIF($C$2:$C16013,模板!$E$2)</f>
        <v>77</v>
      </c>
      <c r="C16013" s="2" t="str">
        <f>IFERROR(VLOOKUP(K16013,开票信息!$A:$C,3,0),"")</f>
        <v/>
      </c>
      <c r="G16013" s="3" t="str">
        <f t="shared" si="250"/>
        <v/>
      </c>
      <c r="L16013">
        <f>COUNTIF($K$2:K16013,$K16013)</f>
        <v>0</v>
      </c>
    </row>
    <row r="16014" ht="16.5" spans="1:12">
      <c r="A16014" s="1">
        <v>16013</v>
      </c>
      <c r="B16014" s="8">
        <f>COUNTIF($C$2:$C16014,模板!$E$2)</f>
        <v>77</v>
      </c>
      <c r="C16014" s="2" t="str">
        <f>IFERROR(VLOOKUP(K16014,开票信息!$A:$C,3,0),"")</f>
        <v/>
      </c>
      <c r="G16014" s="3" t="str">
        <f t="shared" si="250"/>
        <v/>
      </c>
      <c r="L16014">
        <f>COUNTIF($K$2:K16014,$K16014)</f>
        <v>0</v>
      </c>
    </row>
    <row r="16015" ht="16.5" spans="1:12">
      <c r="A16015" s="1">
        <v>16014</v>
      </c>
      <c r="B16015" s="8">
        <f>COUNTIF($C$2:$C16015,模板!$E$2)</f>
        <v>77</v>
      </c>
      <c r="C16015" s="2" t="str">
        <f>IFERROR(VLOOKUP(K16015,开票信息!$A:$C,3,0),"")</f>
        <v/>
      </c>
      <c r="G16015" s="3" t="str">
        <f t="shared" si="250"/>
        <v/>
      </c>
      <c r="L16015">
        <f>COUNTIF($K$2:K16015,$K16015)</f>
        <v>0</v>
      </c>
    </row>
    <row r="16016" ht="16.5" spans="1:12">
      <c r="A16016" s="1">
        <v>16015</v>
      </c>
      <c r="B16016" s="8">
        <f>COUNTIF($C$2:$C16016,模板!$E$2)</f>
        <v>77</v>
      </c>
      <c r="C16016" s="2" t="str">
        <f>IFERROR(VLOOKUP(K16016,开票信息!$A:$C,3,0),"")</f>
        <v/>
      </c>
      <c r="G16016" s="3" t="str">
        <f t="shared" si="250"/>
        <v/>
      </c>
      <c r="L16016">
        <f>COUNTIF($K$2:K16016,$K16016)</f>
        <v>0</v>
      </c>
    </row>
    <row r="16017" ht="16.5" spans="1:12">
      <c r="A16017" s="1">
        <v>16016</v>
      </c>
      <c r="B16017" s="8">
        <f>COUNTIF($C$2:$C16017,模板!$E$2)</f>
        <v>77</v>
      </c>
      <c r="C16017" s="2" t="str">
        <f>IFERROR(VLOOKUP(K16017,开票信息!$A:$C,3,0),"")</f>
        <v/>
      </c>
      <c r="G16017" s="3" t="str">
        <f t="shared" si="250"/>
        <v/>
      </c>
      <c r="L16017">
        <f>COUNTIF($K$2:K16017,$K16017)</f>
        <v>0</v>
      </c>
    </row>
    <row r="16018" ht="16.5" spans="1:12">
      <c r="A16018" s="1">
        <v>16017</v>
      </c>
      <c r="B16018" s="8">
        <f>COUNTIF($C$2:$C16018,模板!$E$2)</f>
        <v>77</v>
      </c>
      <c r="C16018" s="2" t="str">
        <f>IFERROR(VLOOKUP(K16018,开票信息!$A:$C,3,0),"")</f>
        <v/>
      </c>
      <c r="G16018" s="3" t="str">
        <f t="shared" si="250"/>
        <v/>
      </c>
      <c r="L16018">
        <f>COUNTIF($K$2:K16018,$K16018)</f>
        <v>0</v>
      </c>
    </row>
    <row r="16019" ht="16.5" spans="1:12">
      <c r="A16019" s="1">
        <v>16018</v>
      </c>
      <c r="B16019" s="8">
        <f>COUNTIF($C$2:$C16019,模板!$E$2)</f>
        <v>77</v>
      </c>
      <c r="C16019" s="2" t="str">
        <f>IFERROR(VLOOKUP(K16019,开票信息!$A:$C,3,0),"")</f>
        <v/>
      </c>
      <c r="G16019" s="3" t="str">
        <f t="shared" si="250"/>
        <v/>
      </c>
      <c r="L16019">
        <f>COUNTIF($K$2:K16019,$K16019)</f>
        <v>0</v>
      </c>
    </row>
    <row r="16020" ht="16.5" spans="1:12">
      <c r="A16020" s="1">
        <v>16019</v>
      </c>
      <c r="B16020" s="8">
        <f>COUNTIF($C$2:$C16020,模板!$E$2)</f>
        <v>77</v>
      </c>
      <c r="C16020" s="2" t="str">
        <f>IFERROR(VLOOKUP(K16020,开票信息!$A:$C,3,0),"")</f>
        <v/>
      </c>
      <c r="G16020" s="3" t="str">
        <f t="shared" si="250"/>
        <v/>
      </c>
      <c r="L16020">
        <f>COUNTIF($K$2:K16020,$K16020)</f>
        <v>0</v>
      </c>
    </row>
    <row r="16021" ht="16.5" spans="1:12">
      <c r="A16021" s="1">
        <v>16020</v>
      </c>
      <c r="B16021" s="8">
        <f>COUNTIF($C$2:$C16021,模板!$E$2)</f>
        <v>77</v>
      </c>
      <c r="C16021" s="2" t="str">
        <f>IFERROR(VLOOKUP(K16021,开票信息!$A:$C,3,0),"")</f>
        <v/>
      </c>
      <c r="G16021" s="3" t="str">
        <f t="shared" si="250"/>
        <v/>
      </c>
      <c r="L16021">
        <f>COUNTIF($K$2:K16021,$K16021)</f>
        <v>0</v>
      </c>
    </row>
    <row r="16022" ht="16.5" spans="1:12">
      <c r="A16022" s="1">
        <v>16021</v>
      </c>
      <c r="B16022" s="8">
        <f>COUNTIF($C$2:$C16022,模板!$E$2)</f>
        <v>77</v>
      </c>
      <c r="C16022" s="2" t="str">
        <f>IFERROR(VLOOKUP(K16022,开票信息!$A:$C,3,0),"")</f>
        <v/>
      </c>
      <c r="G16022" s="3" t="str">
        <f t="shared" si="250"/>
        <v/>
      </c>
      <c r="L16022">
        <f>COUNTIF($K$2:K16022,$K16022)</f>
        <v>0</v>
      </c>
    </row>
    <row r="16023" ht="16.5" spans="1:12">
      <c r="A16023" s="1">
        <v>16022</v>
      </c>
      <c r="B16023" s="8">
        <f>COUNTIF($C$2:$C16023,模板!$E$2)</f>
        <v>77</v>
      </c>
      <c r="C16023" s="2" t="str">
        <f>IFERROR(VLOOKUP(K16023,开票信息!$A:$C,3,0),"")</f>
        <v/>
      </c>
      <c r="G16023" s="3" t="str">
        <f t="shared" si="250"/>
        <v/>
      </c>
      <c r="L16023">
        <f>COUNTIF($K$2:K16023,$K16023)</f>
        <v>0</v>
      </c>
    </row>
    <row r="16024" ht="16.5" spans="1:12">
      <c r="A16024" s="1">
        <v>16023</v>
      </c>
      <c r="B16024" s="8">
        <f>COUNTIF($C$2:$C16024,模板!$E$2)</f>
        <v>77</v>
      </c>
      <c r="C16024" s="2" t="str">
        <f>IFERROR(VLOOKUP(K16024,开票信息!$A:$C,3,0),"")</f>
        <v/>
      </c>
      <c r="G16024" s="3" t="str">
        <f t="shared" si="250"/>
        <v/>
      </c>
      <c r="L16024">
        <f>COUNTIF($K$2:K16024,$K16024)</f>
        <v>0</v>
      </c>
    </row>
    <row r="16025" ht="16.5" spans="1:12">
      <c r="A16025" s="1">
        <v>16024</v>
      </c>
      <c r="B16025" s="8">
        <f>COUNTIF($C$2:$C16025,模板!$E$2)</f>
        <v>77</v>
      </c>
      <c r="C16025" s="2" t="str">
        <f>IFERROR(VLOOKUP(K16025,开票信息!$A:$C,3,0),"")</f>
        <v/>
      </c>
      <c r="G16025" s="3" t="str">
        <f t="shared" si="250"/>
        <v/>
      </c>
      <c r="L16025">
        <f>COUNTIF($K$2:K16025,$K16025)</f>
        <v>0</v>
      </c>
    </row>
    <row r="16026" ht="16.5" spans="1:12">
      <c r="A16026" s="1">
        <v>16025</v>
      </c>
      <c r="B16026" s="8">
        <f>COUNTIF($C$2:$C16026,模板!$E$2)</f>
        <v>77</v>
      </c>
      <c r="C16026" s="2" t="str">
        <f>IFERROR(VLOOKUP(K16026,开票信息!$A:$C,3,0),"")</f>
        <v/>
      </c>
      <c r="G16026" s="3" t="str">
        <f t="shared" si="250"/>
        <v/>
      </c>
      <c r="L16026">
        <f>COUNTIF($K$2:K16026,$K16026)</f>
        <v>0</v>
      </c>
    </row>
    <row r="16027" ht="16.5" spans="1:12">
      <c r="A16027" s="1">
        <v>16026</v>
      </c>
      <c r="B16027" s="8">
        <f>COUNTIF($C$2:$C16027,模板!$E$2)</f>
        <v>77</v>
      </c>
      <c r="C16027" s="2" t="str">
        <f>IFERROR(VLOOKUP(K16027,开票信息!$A:$C,3,0),"")</f>
        <v/>
      </c>
      <c r="G16027" s="3" t="str">
        <f t="shared" si="250"/>
        <v/>
      </c>
      <c r="L16027">
        <f>COUNTIF($K$2:K16027,$K16027)</f>
        <v>0</v>
      </c>
    </row>
    <row r="16028" ht="16.5" spans="1:12">
      <c r="A16028" s="1">
        <v>16027</v>
      </c>
      <c r="B16028" s="8">
        <f>COUNTIF($C$2:$C16028,模板!$E$2)</f>
        <v>77</v>
      </c>
      <c r="C16028" s="2" t="str">
        <f>IFERROR(VLOOKUP(K16028,开票信息!$A:$C,3,0),"")</f>
        <v/>
      </c>
      <c r="G16028" s="3" t="str">
        <f t="shared" si="250"/>
        <v/>
      </c>
      <c r="L16028">
        <f>COUNTIF($K$2:K16028,$K16028)</f>
        <v>0</v>
      </c>
    </row>
    <row r="16029" ht="16.5" spans="1:12">
      <c r="A16029" s="1">
        <v>16028</v>
      </c>
      <c r="B16029" s="8">
        <f>COUNTIF($C$2:$C16029,模板!$E$2)</f>
        <v>77</v>
      </c>
      <c r="C16029" s="2" t="str">
        <f>IFERROR(VLOOKUP(K16029,开票信息!$A:$C,3,0),"")</f>
        <v/>
      </c>
      <c r="G16029" s="3" t="str">
        <f t="shared" si="250"/>
        <v/>
      </c>
      <c r="L16029">
        <f>COUNTIF($K$2:K16029,$K16029)</f>
        <v>0</v>
      </c>
    </row>
    <row r="16030" ht="16.5" spans="1:12">
      <c r="A16030" s="1">
        <v>16029</v>
      </c>
      <c r="B16030" s="8">
        <f>COUNTIF($C$2:$C16030,模板!$E$2)</f>
        <v>77</v>
      </c>
      <c r="C16030" s="2" t="str">
        <f>IFERROR(VLOOKUP(K16030,开票信息!$A:$C,3,0),"")</f>
        <v/>
      </c>
      <c r="G16030" s="3" t="str">
        <f t="shared" si="250"/>
        <v/>
      </c>
      <c r="L16030">
        <f>COUNTIF($K$2:K16030,$K16030)</f>
        <v>0</v>
      </c>
    </row>
    <row r="16031" ht="16.5" spans="1:12">
      <c r="A16031" s="1">
        <v>16030</v>
      </c>
      <c r="B16031" s="8">
        <f>COUNTIF($C$2:$C16031,模板!$E$2)</f>
        <v>77</v>
      </c>
      <c r="C16031" s="2" t="str">
        <f>IFERROR(VLOOKUP(K16031,开票信息!$A:$C,3,0),"")</f>
        <v/>
      </c>
      <c r="G16031" s="3" t="str">
        <f t="shared" si="250"/>
        <v/>
      </c>
      <c r="L16031">
        <f>COUNTIF($K$2:K16031,$K16031)</f>
        <v>0</v>
      </c>
    </row>
    <row r="16032" ht="16.5" spans="1:12">
      <c r="A16032" s="1">
        <v>16031</v>
      </c>
      <c r="B16032" s="8">
        <f>COUNTIF($C$2:$C16032,模板!$E$2)</f>
        <v>77</v>
      </c>
      <c r="C16032" s="2" t="str">
        <f>IFERROR(VLOOKUP(K16032,开票信息!$A:$C,3,0),"")</f>
        <v/>
      </c>
      <c r="G16032" s="3" t="str">
        <f t="shared" si="250"/>
        <v/>
      </c>
      <c r="L16032">
        <f>COUNTIF($K$2:K16032,$K16032)</f>
        <v>0</v>
      </c>
    </row>
    <row r="16033" ht="16.5" spans="1:12">
      <c r="A16033" s="1">
        <v>16032</v>
      </c>
      <c r="B16033" s="8">
        <f>COUNTIF($C$2:$C16033,模板!$E$2)</f>
        <v>77</v>
      </c>
      <c r="C16033" s="2" t="str">
        <f>IFERROR(VLOOKUP(K16033,开票信息!$A:$C,3,0),"")</f>
        <v/>
      </c>
      <c r="G16033" s="3" t="str">
        <f t="shared" si="250"/>
        <v/>
      </c>
      <c r="L16033">
        <f>COUNTIF($K$2:K16033,$K16033)</f>
        <v>0</v>
      </c>
    </row>
    <row r="16034" ht="16.5" spans="1:12">
      <c r="A16034" s="1">
        <v>16033</v>
      </c>
      <c r="B16034" s="8">
        <f>COUNTIF($C$2:$C16034,模板!$E$2)</f>
        <v>77</v>
      </c>
      <c r="C16034" s="2" t="str">
        <f>IFERROR(VLOOKUP(K16034,开票信息!$A:$C,3,0),"")</f>
        <v/>
      </c>
      <c r="G16034" s="3" t="str">
        <f t="shared" si="250"/>
        <v/>
      </c>
      <c r="L16034">
        <f>COUNTIF($K$2:K16034,$K16034)</f>
        <v>0</v>
      </c>
    </row>
    <row r="16035" ht="16.5" spans="1:12">
      <c r="A16035" s="1">
        <v>16034</v>
      </c>
      <c r="B16035" s="8">
        <f>COUNTIF($C$2:$C16035,模板!$E$2)</f>
        <v>77</v>
      </c>
      <c r="C16035" s="2" t="str">
        <f>IFERROR(VLOOKUP(K16035,开票信息!$A:$C,3,0),"")</f>
        <v/>
      </c>
      <c r="G16035" s="3" t="str">
        <f t="shared" si="250"/>
        <v/>
      </c>
      <c r="L16035">
        <f>COUNTIF($K$2:K16035,$K16035)</f>
        <v>0</v>
      </c>
    </row>
    <row r="16036" ht="16.5" spans="1:12">
      <c r="A16036" s="1">
        <v>16035</v>
      </c>
      <c r="B16036" s="8">
        <f>COUNTIF($C$2:$C16036,模板!$E$2)</f>
        <v>77</v>
      </c>
      <c r="C16036" s="2" t="str">
        <f>IFERROR(VLOOKUP(K16036,开票信息!$A:$C,3,0),"")</f>
        <v/>
      </c>
      <c r="G16036" s="3" t="str">
        <f t="shared" si="250"/>
        <v/>
      </c>
      <c r="L16036">
        <f>COUNTIF($K$2:K16036,$K16036)</f>
        <v>0</v>
      </c>
    </row>
    <row r="16037" ht="16.5" spans="1:12">
      <c r="A16037" s="1">
        <v>16036</v>
      </c>
      <c r="B16037" s="8">
        <f>COUNTIF($C$2:$C16037,模板!$E$2)</f>
        <v>77</v>
      </c>
      <c r="C16037" s="2" t="str">
        <f>IFERROR(VLOOKUP(K16037,开票信息!$A:$C,3,0),"")</f>
        <v/>
      </c>
      <c r="G16037" s="3" t="str">
        <f t="shared" si="250"/>
        <v/>
      </c>
      <c r="L16037">
        <f>COUNTIF($K$2:K16037,$K16037)</f>
        <v>0</v>
      </c>
    </row>
    <row r="16038" ht="16.5" spans="1:12">
      <c r="A16038" s="1">
        <v>16037</v>
      </c>
      <c r="B16038" s="8">
        <f>COUNTIF($C$2:$C16038,模板!$E$2)</f>
        <v>77</v>
      </c>
      <c r="C16038" s="2" t="str">
        <f>IFERROR(VLOOKUP(K16038,开票信息!$A:$C,3,0),"")</f>
        <v/>
      </c>
      <c r="G16038" s="3" t="str">
        <f t="shared" si="250"/>
        <v/>
      </c>
      <c r="L16038">
        <f>COUNTIF($K$2:K16038,$K16038)</f>
        <v>0</v>
      </c>
    </row>
    <row r="16039" ht="16.5" spans="1:12">
      <c r="A16039" s="1">
        <v>16038</v>
      </c>
      <c r="B16039" s="8">
        <f>COUNTIF($C$2:$C16039,模板!$E$2)</f>
        <v>77</v>
      </c>
      <c r="C16039" s="2" t="str">
        <f>IFERROR(VLOOKUP(K16039,开票信息!$A:$C,3,0),"")</f>
        <v/>
      </c>
      <c r="G16039" s="3" t="str">
        <f t="shared" si="250"/>
        <v/>
      </c>
      <c r="L16039">
        <f>COUNTIF($K$2:K16039,$K16039)</f>
        <v>0</v>
      </c>
    </row>
    <row r="16040" ht="16.5" spans="1:12">
      <c r="A16040" s="1">
        <v>16039</v>
      </c>
      <c r="B16040" s="8">
        <f>COUNTIF($C$2:$C16040,模板!$E$2)</f>
        <v>77</v>
      </c>
      <c r="C16040" s="2" t="str">
        <f>IFERROR(VLOOKUP(K16040,开票信息!$A:$C,3,0),"")</f>
        <v/>
      </c>
      <c r="G16040" s="3" t="str">
        <f t="shared" si="250"/>
        <v/>
      </c>
      <c r="L16040">
        <f>COUNTIF($K$2:K16040,$K16040)</f>
        <v>0</v>
      </c>
    </row>
    <row r="16041" ht="16.5" spans="1:12">
      <c r="A16041" s="1">
        <v>16040</v>
      </c>
      <c r="B16041" s="8">
        <f>COUNTIF($C$2:$C16041,模板!$E$2)</f>
        <v>77</v>
      </c>
      <c r="C16041" s="2" t="str">
        <f>IFERROR(VLOOKUP(K16041,开票信息!$A:$C,3,0),"")</f>
        <v/>
      </c>
      <c r="G16041" s="3" t="str">
        <f t="shared" si="250"/>
        <v/>
      </c>
      <c r="L16041">
        <f>COUNTIF($K$2:K16041,$K16041)</f>
        <v>0</v>
      </c>
    </row>
    <row r="16042" ht="16.5" spans="1:12">
      <c r="A16042" s="1">
        <v>16041</v>
      </c>
      <c r="B16042" s="8">
        <f>COUNTIF($C$2:$C16042,模板!$E$2)</f>
        <v>77</v>
      </c>
      <c r="C16042" s="2" t="str">
        <f>IFERROR(VLOOKUP(K16042,开票信息!$A:$C,3,0),"")</f>
        <v/>
      </c>
      <c r="G16042" s="3" t="str">
        <f t="shared" si="250"/>
        <v/>
      </c>
      <c r="L16042">
        <f>COUNTIF($K$2:K16042,$K16042)</f>
        <v>0</v>
      </c>
    </row>
    <row r="16043" ht="16.5" spans="1:12">
      <c r="A16043" s="1">
        <v>16042</v>
      </c>
      <c r="B16043" s="8">
        <f>COUNTIF($C$2:$C16043,模板!$E$2)</f>
        <v>77</v>
      </c>
      <c r="C16043" s="2" t="str">
        <f>IFERROR(VLOOKUP(K16043,开票信息!$A:$C,3,0),"")</f>
        <v/>
      </c>
      <c r="G16043" s="3" t="str">
        <f t="shared" si="250"/>
        <v/>
      </c>
      <c r="L16043">
        <f>COUNTIF($K$2:K16043,$K16043)</f>
        <v>0</v>
      </c>
    </row>
    <row r="16044" ht="16.5" spans="1:12">
      <c r="A16044" s="1">
        <v>16043</v>
      </c>
      <c r="B16044" s="8">
        <f>COUNTIF($C$2:$C16044,模板!$E$2)</f>
        <v>77</v>
      </c>
      <c r="C16044" s="2" t="str">
        <f>IFERROR(VLOOKUP(K16044,开票信息!$A:$C,3,0),"")</f>
        <v/>
      </c>
      <c r="G16044" s="3" t="str">
        <f t="shared" si="250"/>
        <v/>
      </c>
      <c r="L16044">
        <f>COUNTIF($K$2:K16044,$K16044)</f>
        <v>0</v>
      </c>
    </row>
    <row r="16045" ht="16.5" spans="1:12">
      <c r="A16045" s="1">
        <v>16044</v>
      </c>
      <c r="B16045" s="8">
        <f>COUNTIF($C$2:$C16045,模板!$E$2)</f>
        <v>77</v>
      </c>
      <c r="C16045" s="2" t="str">
        <f>IFERROR(VLOOKUP(K16045,开票信息!$A:$C,3,0),"")</f>
        <v/>
      </c>
      <c r="G16045" s="3" t="str">
        <f t="shared" si="250"/>
        <v/>
      </c>
      <c r="L16045">
        <f>COUNTIF($K$2:K16045,$K16045)</f>
        <v>0</v>
      </c>
    </row>
    <row r="16046" ht="16.5" spans="1:12">
      <c r="A16046" s="1">
        <v>16045</v>
      </c>
      <c r="B16046" s="8">
        <f>COUNTIF($C$2:$C16046,模板!$E$2)</f>
        <v>77</v>
      </c>
      <c r="C16046" s="2" t="str">
        <f>IFERROR(VLOOKUP(K16046,开票信息!$A:$C,3,0),"")</f>
        <v/>
      </c>
      <c r="G16046" s="3" t="str">
        <f t="shared" si="250"/>
        <v/>
      </c>
      <c r="L16046">
        <f>COUNTIF($K$2:K16046,$K16046)</f>
        <v>0</v>
      </c>
    </row>
    <row r="16047" ht="16.5" spans="1:12">
      <c r="A16047" s="1">
        <v>16046</v>
      </c>
      <c r="B16047" s="8">
        <f>COUNTIF($C$2:$C16047,模板!$E$2)</f>
        <v>77</v>
      </c>
      <c r="C16047" s="2" t="str">
        <f>IFERROR(VLOOKUP(K16047,开票信息!$A:$C,3,0),"")</f>
        <v/>
      </c>
      <c r="G16047" s="3" t="str">
        <f t="shared" si="250"/>
        <v/>
      </c>
      <c r="L16047">
        <f>COUNTIF($K$2:K16047,$K16047)</f>
        <v>0</v>
      </c>
    </row>
    <row r="16048" ht="16.5" spans="1:12">
      <c r="A16048" s="1">
        <v>16047</v>
      </c>
      <c r="B16048" s="8">
        <f>COUNTIF($C$2:$C16048,模板!$E$2)</f>
        <v>77</v>
      </c>
      <c r="C16048" s="2" t="str">
        <f>IFERROR(VLOOKUP(K16048,开票信息!$A:$C,3,0),"")</f>
        <v/>
      </c>
      <c r="G16048" s="3" t="str">
        <f t="shared" si="250"/>
        <v/>
      </c>
      <c r="L16048">
        <f>COUNTIF($K$2:K16048,$K16048)</f>
        <v>0</v>
      </c>
    </row>
    <row r="16049" ht="16.5" spans="1:12">
      <c r="A16049" s="1">
        <v>16048</v>
      </c>
      <c r="B16049" s="8">
        <f>COUNTIF($C$2:$C16049,模板!$E$2)</f>
        <v>77</v>
      </c>
      <c r="C16049" s="2" t="str">
        <f>IFERROR(VLOOKUP(K16049,开票信息!$A:$C,3,0),"")</f>
        <v/>
      </c>
      <c r="G16049" s="3" t="str">
        <f t="shared" si="250"/>
        <v/>
      </c>
      <c r="L16049">
        <f>COUNTIF($K$2:K16049,$K16049)</f>
        <v>0</v>
      </c>
    </row>
    <row r="16050" ht="16.5" spans="1:12">
      <c r="A16050" s="1">
        <v>16049</v>
      </c>
      <c r="B16050" s="8">
        <f>COUNTIF($C$2:$C16050,模板!$E$2)</f>
        <v>77</v>
      </c>
      <c r="C16050" s="2" t="str">
        <f>IFERROR(VLOOKUP(K16050,开票信息!$A:$C,3,0),"")</f>
        <v/>
      </c>
      <c r="G16050" s="3" t="str">
        <f t="shared" si="250"/>
        <v/>
      </c>
      <c r="L16050">
        <f>COUNTIF($K$2:K16050,$K16050)</f>
        <v>0</v>
      </c>
    </row>
    <row r="16051" ht="16.5" spans="1:12">
      <c r="A16051" s="1">
        <v>16050</v>
      </c>
      <c r="B16051" s="8">
        <f>COUNTIF($C$2:$C16051,模板!$E$2)</f>
        <v>77</v>
      </c>
      <c r="C16051" s="2" t="str">
        <f>IFERROR(VLOOKUP(K16051,开票信息!$A:$C,3,0),"")</f>
        <v/>
      </c>
      <c r="G16051" s="3" t="str">
        <f t="shared" si="250"/>
        <v/>
      </c>
      <c r="L16051">
        <f>COUNTIF($K$2:K16051,$K16051)</f>
        <v>0</v>
      </c>
    </row>
    <row r="16052" ht="16.5" spans="1:12">
      <c r="A16052" s="1">
        <v>16051</v>
      </c>
      <c r="B16052" s="8">
        <f>COUNTIF($C$2:$C16052,模板!$E$2)</f>
        <v>77</v>
      </c>
      <c r="C16052" s="2" t="str">
        <f>IFERROR(VLOOKUP(K16052,开票信息!$A:$C,3,0),"")</f>
        <v/>
      </c>
      <c r="G16052" s="3" t="str">
        <f t="shared" si="250"/>
        <v/>
      </c>
      <c r="L16052">
        <f>COUNTIF($K$2:K16052,$K16052)</f>
        <v>0</v>
      </c>
    </row>
    <row r="16053" ht="16.5" spans="1:12">
      <c r="A16053" s="1">
        <v>16052</v>
      </c>
      <c r="B16053" s="8">
        <f>COUNTIF($C$2:$C16053,模板!$E$2)</f>
        <v>77</v>
      </c>
      <c r="C16053" s="2" t="str">
        <f>IFERROR(VLOOKUP(K16053,开票信息!$A:$C,3,0),"")</f>
        <v/>
      </c>
      <c r="G16053" s="3" t="str">
        <f t="shared" si="250"/>
        <v/>
      </c>
      <c r="L16053">
        <f>COUNTIF($K$2:K16053,$K16053)</f>
        <v>0</v>
      </c>
    </row>
    <row r="16054" ht="16.5" spans="1:12">
      <c r="A16054" s="1">
        <v>16053</v>
      </c>
      <c r="B16054" s="8">
        <f>COUNTIF($C$2:$C16054,模板!$E$2)</f>
        <v>77</v>
      </c>
      <c r="C16054" s="2" t="str">
        <f>IFERROR(VLOOKUP(K16054,开票信息!$A:$C,3,0),"")</f>
        <v/>
      </c>
      <c r="G16054" s="3" t="str">
        <f t="shared" si="250"/>
        <v/>
      </c>
      <c r="L16054">
        <f>COUNTIF($K$2:K16054,$K16054)</f>
        <v>0</v>
      </c>
    </row>
    <row r="16055" ht="16.5" spans="1:12">
      <c r="A16055" s="1">
        <v>16054</v>
      </c>
      <c r="B16055" s="8">
        <f>COUNTIF($C$2:$C16055,模板!$E$2)</f>
        <v>77</v>
      </c>
      <c r="C16055" s="2" t="str">
        <f>IFERROR(VLOOKUP(K16055,开票信息!$A:$C,3,0),"")</f>
        <v/>
      </c>
      <c r="G16055" s="3" t="str">
        <f t="shared" si="250"/>
        <v/>
      </c>
      <c r="L16055">
        <f>COUNTIF($K$2:K16055,$K16055)</f>
        <v>0</v>
      </c>
    </row>
    <row r="16056" ht="16.5" spans="1:12">
      <c r="A16056" s="1">
        <v>16055</v>
      </c>
      <c r="B16056" s="8">
        <f>COUNTIF($C$2:$C16056,模板!$E$2)</f>
        <v>77</v>
      </c>
      <c r="C16056" s="2" t="str">
        <f>IFERROR(VLOOKUP(K16056,开票信息!$A:$C,3,0),"")</f>
        <v/>
      </c>
      <c r="G16056" s="3" t="str">
        <f t="shared" si="250"/>
        <v/>
      </c>
      <c r="L16056">
        <f>COUNTIF($K$2:K16056,$K16056)</f>
        <v>0</v>
      </c>
    </row>
    <row r="16057" ht="16.5" spans="1:12">
      <c r="A16057" s="1">
        <v>16056</v>
      </c>
      <c r="B16057" s="8">
        <f>COUNTIF($C$2:$C16057,模板!$E$2)</f>
        <v>77</v>
      </c>
      <c r="C16057" s="2" t="str">
        <f>IFERROR(VLOOKUP(K16057,开票信息!$A:$C,3,0),"")</f>
        <v/>
      </c>
      <c r="G16057" s="3" t="str">
        <f t="shared" si="250"/>
        <v/>
      </c>
      <c r="L16057">
        <f>COUNTIF($K$2:K16057,$K16057)</f>
        <v>0</v>
      </c>
    </row>
    <row r="16058" ht="16.5" spans="1:12">
      <c r="A16058" s="1">
        <v>16057</v>
      </c>
      <c r="B16058" s="8">
        <f>COUNTIF($C$2:$C16058,模板!$E$2)</f>
        <v>77</v>
      </c>
      <c r="C16058" s="2" t="str">
        <f>IFERROR(VLOOKUP(K16058,开票信息!$A:$C,3,0),"")</f>
        <v/>
      </c>
      <c r="G16058" s="3" t="str">
        <f t="shared" si="250"/>
        <v/>
      </c>
      <c r="L16058">
        <f>COUNTIF($K$2:K16058,$K16058)</f>
        <v>0</v>
      </c>
    </row>
    <row r="16059" ht="16.5" spans="1:12">
      <c r="A16059" s="1">
        <v>16058</v>
      </c>
      <c r="B16059" s="8">
        <f>COUNTIF($C$2:$C16059,模板!$E$2)</f>
        <v>77</v>
      </c>
      <c r="C16059" s="2" t="str">
        <f>IFERROR(VLOOKUP(K16059,开票信息!$A:$C,3,0),"")</f>
        <v/>
      </c>
      <c r="G16059" s="3" t="str">
        <f t="shared" si="250"/>
        <v/>
      </c>
      <c r="L16059">
        <f>COUNTIF($K$2:K16059,$K16059)</f>
        <v>0</v>
      </c>
    </row>
    <row r="16060" ht="16.5" spans="1:12">
      <c r="A16060" s="1">
        <v>16059</v>
      </c>
      <c r="B16060" s="8">
        <f>COUNTIF($C$2:$C16060,模板!$E$2)</f>
        <v>77</v>
      </c>
      <c r="C16060" s="2" t="str">
        <f>IFERROR(VLOOKUP(K16060,开票信息!$A:$C,3,0),"")</f>
        <v/>
      </c>
      <c r="G16060" s="3" t="str">
        <f t="shared" si="250"/>
        <v/>
      </c>
      <c r="L16060">
        <f>COUNTIF($K$2:K16060,$K16060)</f>
        <v>0</v>
      </c>
    </row>
    <row r="16061" ht="16.5" spans="1:12">
      <c r="A16061" s="1">
        <v>16060</v>
      </c>
      <c r="B16061" s="8">
        <f>COUNTIF($C$2:$C16061,模板!$E$2)</f>
        <v>77</v>
      </c>
      <c r="C16061" s="2" t="str">
        <f>IFERROR(VLOOKUP(K16061,开票信息!$A:$C,3,0),"")</f>
        <v/>
      </c>
      <c r="G16061" s="3" t="str">
        <f t="shared" si="250"/>
        <v/>
      </c>
      <c r="L16061">
        <f>COUNTIF($K$2:K16061,$K16061)</f>
        <v>0</v>
      </c>
    </row>
    <row r="16062" ht="16.5" spans="1:12">
      <c r="A16062" s="1">
        <v>16061</v>
      </c>
      <c r="B16062" s="8">
        <f>COUNTIF($C$2:$C16062,模板!$E$2)</f>
        <v>77</v>
      </c>
      <c r="C16062" s="2" t="str">
        <f>IFERROR(VLOOKUP(K16062,开票信息!$A:$C,3,0),"")</f>
        <v/>
      </c>
      <c r="G16062" s="3" t="str">
        <f t="shared" si="250"/>
        <v/>
      </c>
      <c r="L16062">
        <f>COUNTIF($K$2:K16062,$K16062)</f>
        <v>0</v>
      </c>
    </row>
    <row r="16063" ht="16.5" spans="1:12">
      <c r="A16063" s="1">
        <v>16062</v>
      </c>
      <c r="B16063" s="8">
        <f>COUNTIF($C$2:$C16063,模板!$E$2)</f>
        <v>77</v>
      </c>
      <c r="C16063" s="2" t="str">
        <f>IFERROR(VLOOKUP(K16063,开票信息!$A:$C,3,0),"")</f>
        <v/>
      </c>
      <c r="G16063" s="3" t="str">
        <f t="shared" si="250"/>
        <v/>
      </c>
      <c r="L16063">
        <f>COUNTIF($K$2:K16063,$K16063)</f>
        <v>0</v>
      </c>
    </row>
    <row r="16064" ht="16.5" spans="1:12">
      <c r="A16064" s="1">
        <v>16063</v>
      </c>
      <c r="B16064" s="8">
        <f>COUNTIF($C$2:$C16064,模板!$E$2)</f>
        <v>77</v>
      </c>
      <c r="C16064" s="2" t="str">
        <f>IFERROR(VLOOKUP(K16064,开票信息!$A:$C,3,0),"")</f>
        <v/>
      </c>
      <c r="G16064" s="3" t="str">
        <f t="shared" si="250"/>
        <v/>
      </c>
      <c r="L16064">
        <f>COUNTIF($K$2:K16064,$K16064)</f>
        <v>0</v>
      </c>
    </row>
    <row r="16065" ht="16.5" spans="1:12">
      <c r="A16065" s="1">
        <v>16064</v>
      </c>
      <c r="B16065" s="8">
        <f>COUNTIF($C$2:$C16065,模板!$E$2)</f>
        <v>77</v>
      </c>
      <c r="C16065" s="2" t="str">
        <f>IFERROR(VLOOKUP(K16065,开票信息!$A:$C,3,0),"")</f>
        <v/>
      </c>
      <c r="G16065" s="3" t="str">
        <f t="shared" si="250"/>
        <v/>
      </c>
      <c r="L16065">
        <f>COUNTIF($K$2:K16065,$K16065)</f>
        <v>0</v>
      </c>
    </row>
    <row r="16066" ht="16.5" spans="1:12">
      <c r="A16066" s="1">
        <v>16065</v>
      </c>
      <c r="B16066" s="8">
        <f>COUNTIF($C$2:$C16066,模板!$E$2)</f>
        <v>77</v>
      </c>
      <c r="C16066" s="2" t="str">
        <f>IFERROR(VLOOKUP(K16066,开票信息!$A:$C,3,0),"")</f>
        <v/>
      </c>
      <c r="G16066" s="3" t="str">
        <f t="shared" si="250"/>
        <v/>
      </c>
      <c r="L16066">
        <f>COUNTIF($K$2:K16066,$K16066)</f>
        <v>0</v>
      </c>
    </row>
    <row r="16067" ht="16.5" spans="1:12">
      <c r="A16067" s="1">
        <v>16066</v>
      </c>
      <c r="B16067" s="8">
        <f>COUNTIF($C$2:$C16067,模板!$E$2)</f>
        <v>77</v>
      </c>
      <c r="C16067" s="2" t="str">
        <f>IFERROR(VLOOKUP(K16067,开票信息!$A:$C,3,0),"")</f>
        <v/>
      </c>
      <c r="G16067" s="3" t="str">
        <f t="shared" ref="G16067:G16130" si="251">IFERROR(H16067/F16067,"")</f>
        <v/>
      </c>
      <c r="L16067">
        <f>COUNTIF($K$2:K16067,$K16067)</f>
        <v>0</v>
      </c>
    </row>
    <row r="16068" ht="16.5" spans="1:12">
      <c r="A16068" s="1">
        <v>16067</v>
      </c>
      <c r="B16068" s="8">
        <f>COUNTIF($C$2:$C16068,模板!$E$2)</f>
        <v>77</v>
      </c>
      <c r="C16068" s="2" t="str">
        <f>IFERROR(VLOOKUP(K16068,开票信息!$A:$C,3,0),"")</f>
        <v/>
      </c>
      <c r="G16068" s="3" t="str">
        <f t="shared" si="251"/>
        <v/>
      </c>
      <c r="L16068">
        <f>COUNTIF($K$2:K16068,$K16068)</f>
        <v>0</v>
      </c>
    </row>
    <row r="16069" ht="16.5" spans="1:12">
      <c r="A16069" s="1">
        <v>16068</v>
      </c>
      <c r="B16069" s="8">
        <f>COUNTIF($C$2:$C16069,模板!$E$2)</f>
        <v>77</v>
      </c>
      <c r="C16069" s="2" t="str">
        <f>IFERROR(VLOOKUP(K16069,开票信息!$A:$C,3,0),"")</f>
        <v/>
      </c>
      <c r="G16069" s="3" t="str">
        <f t="shared" si="251"/>
        <v/>
      </c>
      <c r="L16069">
        <f>COUNTIF($K$2:K16069,$K16069)</f>
        <v>0</v>
      </c>
    </row>
    <row r="16070" ht="16.5" spans="1:12">
      <c r="A16070" s="1">
        <v>16069</v>
      </c>
      <c r="B16070" s="8">
        <f>COUNTIF($C$2:$C16070,模板!$E$2)</f>
        <v>77</v>
      </c>
      <c r="C16070" s="2" t="str">
        <f>IFERROR(VLOOKUP(K16070,开票信息!$A:$C,3,0),"")</f>
        <v/>
      </c>
      <c r="G16070" s="3" t="str">
        <f t="shared" si="251"/>
        <v/>
      </c>
      <c r="L16070">
        <f>COUNTIF($K$2:K16070,$K16070)</f>
        <v>0</v>
      </c>
    </row>
    <row r="16071" ht="16.5" spans="1:12">
      <c r="A16071" s="1">
        <v>16070</v>
      </c>
      <c r="B16071" s="8">
        <f>COUNTIF($C$2:$C16071,模板!$E$2)</f>
        <v>77</v>
      </c>
      <c r="C16071" s="2" t="str">
        <f>IFERROR(VLOOKUP(K16071,开票信息!$A:$C,3,0),"")</f>
        <v/>
      </c>
      <c r="G16071" s="3" t="str">
        <f t="shared" si="251"/>
        <v/>
      </c>
      <c r="L16071">
        <f>COUNTIF($K$2:K16071,$K16071)</f>
        <v>0</v>
      </c>
    </row>
    <row r="16072" ht="16.5" spans="1:12">
      <c r="A16072" s="1">
        <v>16071</v>
      </c>
      <c r="B16072" s="8">
        <f>COUNTIF($C$2:$C16072,模板!$E$2)</f>
        <v>77</v>
      </c>
      <c r="C16072" s="2" t="str">
        <f>IFERROR(VLOOKUP(K16072,开票信息!$A:$C,3,0),"")</f>
        <v/>
      </c>
      <c r="G16072" s="3" t="str">
        <f t="shared" si="251"/>
        <v/>
      </c>
      <c r="L16072">
        <f>COUNTIF($K$2:K16072,$K16072)</f>
        <v>0</v>
      </c>
    </row>
    <row r="16073" ht="16.5" spans="1:12">
      <c r="A16073" s="1">
        <v>16072</v>
      </c>
      <c r="B16073" s="8">
        <f>COUNTIF($C$2:$C16073,模板!$E$2)</f>
        <v>77</v>
      </c>
      <c r="C16073" s="2" t="str">
        <f>IFERROR(VLOOKUP(K16073,开票信息!$A:$C,3,0),"")</f>
        <v/>
      </c>
      <c r="G16073" s="3" t="str">
        <f t="shared" si="251"/>
        <v/>
      </c>
      <c r="L16073">
        <f>COUNTIF($K$2:K16073,$K16073)</f>
        <v>0</v>
      </c>
    </row>
    <row r="16074" ht="16.5" spans="1:12">
      <c r="A16074" s="1">
        <v>16073</v>
      </c>
      <c r="B16074" s="8">
        <f>COUNTIF($C$2:$C16074,模板!$E$2)</f>
        <v>77</v>
      </c>
      <c r="C16074" s="2" t="str">
        <f>IFERROR(VLOOKUP(K16074,开票信息!$A:$C,3,0),"")</f>
        <v/>
      </c>
      <c r="G16074" s="3" t="str">
        <f t="shared" si="251"/>
        <v/>
      </c>
      <c r="L16074">
        <f>COUNTIF($K$2:K16074,$K16074)</f>
        <v>0</v>
      </c>
    </row>
    <row r="16075" ht="16.5" spans="1:12">
      <c r="A16075" s="1">
        <v>16074</v>
      </c>
      <c r="B16075" s="8">
        <f>COUNTIF($C$2:$C16075,模板!$E$2)</f>
        <v>77</v>
      </c>
      <c r="C16075" s="2" t="str">
        <f>IFERROR(VLOOKUP(K16075,开票信息!$A:$C,3,0),"")</f>
        <v/>
      </c>
      <c r="G16075" s="3" t="str">
        <f t="shared" si="251"/>
        <v/>
      </c>
      <c r="L16075">
        <f>COUNTIF($K$2:K16075,$K16075)</f>
        <v>0</v>
      </c>
    </row>
    <row r="16076" ht="16.5" spans="1:12">
      <c r="A16076" s="1">
        <v>16075</v>
      </c>
      <c r="B16076" s="8">
        <f>COUNTIF($C$2:$C16076,模板!$E$2)</f>
        <v>77</v>
      </c>
      <c r="C16076" s="2" t="str">
        <f>IFERROR(VLOOKUP(K16076,开票信息!$A:$C,3,0),"")</f>
        <v/>
      </c>
      <c r="G16076" s="3" t="str">
        <f t="shared" si="251"/>
        <v/>
      </c>
      <c r="L16076">
        <f>COUNTIF($K$2:K16076,$K16076)</f>
        <v>0</v>
      </c>
    </row>
    <row r="16077" ht="16.5" spans="1:12">
      <c r="A16077" s="1">
        <v>16076</v>
      </c>
      <c r="B16077" s="8">
        <f>COUNTIF($C$2:$C16077,模板!$E$2)</f>
        <v>77</v>
      </c>
      <c r="C16077" s="2" t="str">
        <f>IFERROR(VLOOKUP(K16077,开票信息!$A:$C,3,0),"")</f>
        <v/>
      </c>
      <c r="G16077" s="3" t="str">
        <f t="shared" si="251"/>
        <v/>
      </c>
      <c r="L16077">
        <f>COUNTIF($K$2:K16077,$K16077)</f>
        <v>0</v>
      </c>
    </row>
    <row r="16078" ht="16.5" spans="1:12">
      <c r="A16078" s="1">
        <v>16077</v>
      </c>
      <c r="B16078" s="8">
        <f>COUNTIF($C$2:$C16078,模板!$E$2)</f>
        <v>77</v>
      </c>
      <c r="C16078" s="2" t="str">
        <f>IFERROR(VLOOKUP(K16078,开票信息!$A:$C,3,0),"")</f>
        <v/>
      </c>
      <c r="G16078" s="3" t="str">
        <f t="shared" si="251"/>
        <v/>
      </c>
      <c r="L16078">
        <f>COUNTIF($K$2:K16078,$K16078)</f>
        <v>0</v>
      </c>
    </row>
    <row r="16079" ht="16.5" spans="1:12">
      <c r="A16079" s="1">
        <v>16078</v>
      </c>
      <c r="B16079" s="8">
        <f>COUNTIF($C$2:$C16079,模板!$E$2)</f>
        <v>77</v>
      </c>
      <c r="C16079" s="2" t="str">
        <f>IFERROR(VLOOKUP(K16079,开票信息!$A:$C,3,0),"")</f>
        <v/>
      </c>
      <c r="G16079" s="3" t="str">
        <f t="shared" si="251"/>
        <v/>
      </c>
      <c r="L16079">
        <f>COUNTIF($K$2:K16079,$K16079)</f>
        <v>0</v>
      </c>
    </row>
    <row r="16080" ht="16.5" spans="1:12">
      <c r="A16080" s="1">
        <v>16079</v>
      </c>
      <c r="B16080" s="8">
        <f>COUNTIF($C$2:$C16080,模板!$E$2)</f>
        <v>77</v>
      </c>
      <c r="C16080" s="2" t="str">
        <f>IFERROR(VLOOKUP(K16080,开票信息!$A:$C,3,0),"")</f>
        <v/>
      </c>
      <c r="G16080" s="3" t="str">
        <f t="shared" si="251"/>
        <v/>
      </c>
      <c r="L16080">
        <f>COUNTIF($K$2:K16080,$K16080)</f>
        <v>0</v>
      </c>
    </row>
    <row r="16081" ht="16.5" spans="1:12">
      <c r="A16081" s="1">
        <v>16080</v>
      </c>
      <c r="B16081" s="8">
        <f>COUNTIF($C$2:$C16081,模板!$E$2)</f>
        <v>77</v>
      </c>
      <c r="C16081" s="2" t="str">
        <f>IFERROR(VLOOKUP(K16081,开票信息!$A:$C,3,0),"")</f>
        <v/>
      </c>
      <c r="G16081" s="3" t="str">
        <f t="shared" si="251"/>
        <v/>
      </c>
      <c r="L16081">
        <f>COUNTIF($K$2:K16081,$K16081)</f>
        <v>0</v>
      </c>
    </row>
    <row r="16082" ht="16.5" spans="1:12">
      <c r="A16082" s="1">
        <v>16081</v>
      </c>
      <c r="B16082" s="8">
        <f>COUNTIF($C$2:$C16082,模板!$E$2)</f>
        <v>77</v>
      </c>
      <c r="C16082" s="2" t="str">
        <f>IFERROR(VLOOKUP(K16082,开票信息!$A:$C,3,0),"")</f>
        <v/>
      </c>
      <c r="G16082" s="3" t="str">
        <f t="shared" si="251"/>
        <v/>
      </c>
      <c r="L16082">
        <f>COUNTIF($K$2:K16082,$K16082)</f>
        <v>0</v>
      </c>
    </row>
    <row r="16083" ht="16.5" spans="1:12">
      <c r="A16083" s="1">
        <v>16082</v>
      </c>
      <c r="B16083" s="8">
        <f>COUNTIF($C$2:$C16083,模板!$E$2)</f>
        <v>77</v>
      </c>
      <c r="C16083" s="2" t="str">
        <f>IFERROR(VLOOKUP(K16083,开票信息!$A:$C,3,0),"")</f>
        <v/>
      </c>
      <c r="G16083" s="3" t="str">
        <f t="shared" si="251"/>
        <v/>
      </c>
      <c r="L16083">
        <f>COUNTIF($K$2:K16083,$K16083)</f>
        <v>0</v>
      </c>
    </row>
    <row r="16084" ht="16.5" spans="1:12">
      <c r="A16084" s="1">
        <v>16083</v>
      </c>
      <c r="B16084" s="8">
        <f>COUNTIF($C$2:$C16084,模板!$E$2)</f>
        <v>77</v>
      </c>
      <c r="C16084" s="2" t="str">
        <f>IFERROR(VLOOKUP(K16084,开票信息!$A:$C,3,0),"")</f>
        <v/>
      </c>
      <c r="G16084" s="3" t="str">
        <f t="shared" si="251"/>
        <v/>
      </c>
      <c r="L16084">
        <f>COUNTIF($K$2:K16084,$K16084)</f>
        <v>0</v>
      </c>
    </row>
    <row r="16085" ht="16.5" spans="1:12">
      <c r="A16085" s="1">
        <v>16084</v>
      </c>
      <c r="B16085" s="8">
        <f>COUNTIF($C$2:$C16085,模板!$E$2)</f>
        <v>77</v>
      </c>
      <c r="C16085" s="2" t="str">
        <f>IFERROR(VLOOKUP(K16085,开票信息!$A:$C,3,0),"")</f>
        <v/>
      </c>
      <c r="G16085" s="3" t="str">
        <f t="shared" si="251"/>
        <v/>
      </c>
      <c r="L16085">
        <f>COUNTIF($K$2:K16085,$K16085)</f>
        <v>0</v>
      </c>
    </row>
    <row r="16086" ht="16.5" spans="1:12">
      <c r="A16086" s="1">
        <v>16085</v>
      </c>
      <c r="B16086" s="8">
        <f>COUNTIF($C$2:$C16086,模板!$E$2)</f>
        <v>77</v>
      </c>
      <c r="C16086" s="2" t="str">
        <f>IFERROR(VLOOKUP(K16086,开票信息!$A:$C,3,0),"")</f>
        <v/>
      </c>
      <c r="G16086" s="3" t="str">
        <f t="shared" si="251"/>
        <v/>
      </c>
      <c r="L16086">
        <f>COUNTIF($K$2:K16086,$K16086)</f>
        <v>0</v>
      </c>
    </row>
    <row r="16087" ht="16.5" spans="1:12">
      <c r="A16087" s="1">
        <v>16086</v>
      </c>
      <c r="B16087" s="8">
        <f>COUNTIF($C$2:$C16087,模板!$E$2)</f>
        <v>77</v>
      </c>
      <c r="C16087" s="2" t="str">
        <f>IFERROR(VLOOKUP(K16087,开票信息!$A:$C,3,0),"")</f>
        <v/>
      </c>
      <c r="G16087" s="3" t="str">
        <f t="shared" si="251"/>
        <v/>
      </c>
      <c r="L16087">
        <f>COUNTIF($K$2:K16087,$K16087)</f>
        <v>0</v>
      </c>
    </row>
    <row r="16088" ht="16.5" spans="1:12">
      <c r="A16088" s="1">
        <v>16087</v>
      </c>
      <c r="B16088" s="8">
        <f>COUNTIF($C$2:$C16088,模板!$E$2)</f>
        <v>77</v>
      </c>
      <c r="C16088" s="2" t="str">
        <f>IFERROR(VLOOKUP(K16088,开票信息!$A:$C,3,0),"")</f>
        <v/>
      </c>
      <c r="G16088" s="3" t="str">
        <f t="shared" si="251"/>
        <v/>
      </c>
      <c r="L16088">
        <f>COUNTIF($K$2:K16088,$K16088)</f>
        <v>0</v>
      </c>
    </row>
    <row r="16089" ht="16.5" spans="1:12">
      <c r="A16089" s="1">
        <v>16088</v>
      </c>
      <c r="B16089" s="8">
        <f>COUNTIF($C$2:$C16089,模板!$E$2)</f>
        <v>77</v>
      </c>
      <c r="C16089" s="2" t="str">
        <f>IFERROR(VLOOKUP(K16089,开票信息!$A:$C,3,0),"")</f>
        <v/>
      </c>
      <c r="G16089" s="3" t="str">
        <f t="shared" si="251"/>
        <v/>
      </c>
      <c r="L16089">
        <f>COUNTIF($K$2:K16089,$K16089)</f>
        <v>0</v>
      </c>
    </row>
    <row r="16090" ht="16.5" spans="1:12">
      <c r="A16090" s="1">
        <v>16089</v>
      </c>
      <c r="B16090" s="8">
        <f>COUNTIF($C$2:$C16090,模板!$E$2)</f>
        <v>77</v>
      </c>
      <c r="C16090" s="2" t="str">
        <f>IFERROR(VLOOKUP(K16090,开票信息!$A:$C,3,0),"")</f>
        <v/>
      </c>
      <c r="G16090" s="3" t="str">
        <f t="shared" si="251"/>
        <v/>
      </c>
      <c r="L16090">
        <f>COUNTIF($K$2:K16090,$K16090)</f>
        <v>0</v>
      </c>
    </row>
    <row r="16091" ht="16.5" spans="1:12">
      <c r="A16091" s="1">
        <v>16090</v>
      </c>
      <c r="B16091" s="8">
        <f>COUNTIF($C$2:$C16091,模板!$E$2)</f>
        <v>77</v>
      </c>
      <c r="C16091" s="2" t="str">
        <f>IFERROR(VLOOKUP(K16091,开票信息!$A:$C,3,0),"")</f>
        <v/>
      </c>
      <c r="G16091" s="3" t="str">
        <f t="shared" si="251"/>
        <v/>
      </c>
      <c r="L16091">
        <f>COUNTIF($K$2:K16091,$K16091)</f>
        <v>0</v>
      </c>
    </row>
    <row r="16092" ht="16.5" spans="1:12">
      <c r="A16092" s="1">
        <v>16091</v>
      </c>
      <c r="B16092" s="8">
        <f>COUNTIF($C$2:$C16092,模板!$E$2)</f>
        <v>77</v>
      </c>
      <c r="C16092" s="2" t="str">
        <f>IFERROR(VLOOKUP(K16092,开票信息!$A:$C,3,0),"")</f>
        <v/>
      </c>
      <c r="G16092" s="3" t="str">
        <f t="shared" si="251"/>
        <v/>
      </c>
      <c r="L16092">
        <f>COUNTIF($K$2:K16092,$K16092)</f>
        <v>0</v>
      </c>
    </row>
    <row r="16093" ht="16.5" spans="1:12">
      <c r="A16093" s="1">
        <v>16092</v>
      </c>
      <c r="B16093" s="8">
        <f>COUNTIF($C$2:$C16093,模板!$E$2)</f>
        <v>77</v>
      </c>
      <c r="C16093" s="2" t="str">
        <f>IFERROR(VLOOKUP(K16093,开票信息!$A:$C,3,0),"")</f>
        <v/>
      </c>
      <c r="G16093" s="3" t="str">
        <f t="shared" si="251"/>
        <v/>
      </c>
      <c r="L16093">
        <f>COUNTIF($K$2:K16093,$K16093)</f>
        <v>0</v>
      </c>
    </row>
    <row r="16094" ht="16.5" spans="1:12">
      <c r="A16094" s="1">
        <v>16093</v>
      </c>
      <c r="B16094" s="8">
        <f>COUNTIF($C$2:$C16094,模板!$E$2)</f>
        <v>77</v>
      </c>
      <c r="C16094" s="2" t="str">
        <f>IFERROR(VLOOKUP(K16094,开票信息!$A:$C,3,0),"")</f>
        <v/>
      </c>
      <c r="G16094" s="3" t="str">
        <f t="shared" si="251"/>
        <v/>
      </c>
      <c r="L16094">
        <f>COUNTIF($K$2:K16094,$K16094)</f>
        <v>0</v>
      </c>
    </row>
    <row r="16095" ht="16.5" spans="1:12">
      <c r="A16095" s="1">
        <v>16094</v>
      </c>
      <c r="B16095" s="8">
        <f>COUNTIF($C$2:$C16095,模板!$E$2)</f>
        <v>77</v>
      </c>
      <c r="C16095" s="2" t="str">
        <f>IFERROR(VLOOKUP(K16095,开票信息!$A:$C,3,0),"")</f>
        <v/>
      </c>
      <c r="G16095" s="3" t="str">
        <f t="shared" si="251"/>
        <v/>
      </c>
      <c r="L16095">
        <f>COUNTIF($K$2:K16095,$K16095)</f>
        <v>0</v>
      </c>
    </row>
    <row r="16096" ht="16.5" spans="1:12">
      <c r="A16096" s="1">
        <v>16095</v>
      </c>
      <c r="B16096" s="8">
        <f>COUNTIF($C$2:$C16096,模板!$E$2)</f>
        <v>77</v>
      </c>
      <c r="C16096" s="2" t="str">
        <f>IFERROR(VLOOKUP(K16096,开票信息!$A:$C,3,0),"")</f>
        <v/>
      </c>
      <c r="G16096" s="3" t="str">
        <f t="shared" si="251"/>
        <v/>
      </c>
      <c r="L16096">
        <f>COUNTIF($K$2:K16096,$K16096)</f>
        <v>0</v>
      </c>
    </row>
    <row r="16097" ht="16.5" spans="1:12">
      <c r="A16097" s="1">
        <v>16096</v>
      </c>
      <c r="B16097" s="8">
        <f>COUNTIF($C$2:$C16097,模板!$E$2)</f>
        <v>77</v>
      </c>
      <c r="C16097" s="2" t="str">
        <f>IFERROR(VLOOKUP(K16097,开票信息!$A:$C,3,0),"")</f>
        <v/>
      </c>
      <c r="G16097" s="3" t="str">
        <f t="shared" si="251"/>
        <v/>
      </c>
      <c r="L16097">
        <f>COUNTIF($K$2:K16097,$K16097)</f>
        <v>0</v>
      </c>
    </row>
    <row r="16098" ht="16.5" spans="1:12">
      <c r="A16098" s="1">
        <v>16097</v>
      </c>
      <c r="B16098" s="8">
        <f>COUNTIF($C$2:$C16098,模板!$E$2)</f>
        <v>77</v>
      </c>
      <c r="C16098" s="2" t="str">
        <f>IFERROR(VLOOKUP(K16098,开票信息!$A:$C,3,0),"")</f>
        <v/>
      </c>
      <c r="G16098" s="3" t="str">
        <f t="shared" si="251"/>
        <v/>
      </c>
      <c r="L16098">
        <f>COUNTIF($K$2:K16098,$K16098)</f>
        <v>0</v>
      </c>
    </row>
    <row r="16099" ht="16.5" spans="1:12">
      <c r="A16099" s="1">
        <v>16098</v>
      </c>
      <c r="B16099" s="8">
        <f>COUNTIF($C$2:$C16099,模板!$E$2)</f>
        <v>77</v>
      </c>
      <c r="C16099" s="2" t="str">
        <f>IFERROR(VLOOKUP(K16099,开票信息!$A:$C,3,0),"")</f>
        <v/>
      </c>
      <c r="G16099" s="3" t="str">
        <f t="shared" si="251"/>
        <v/>
      </c>
      <c r="L16099">
        <f>COUNTIF($K$2:K16099,$K16099)</f>
        <v>0</v>
      </c>
    </row>
    <row r="16100" ht="16.5" spans="1:12">
      <c r="A16100" s="1">
        <v>16099</v>
      </c>
      <c r="B16100" s="8">
        <f>COUNTIF($C$2:$C16100,模板!$E$2)</f>
        <v>77</v>
      </c>
      <c r="C16100" s="2" t="str">
        <f>IFERROR(VLOOKUP(K16100,开票信息!$A:$C,3,0),"")</f>
        <v/>
      </c>
      <c r="G16100" s="3" t="str">
        <f t="shared" si="251"/>
        <v/>
      </c>
      <c r="L16100">
        <f>COUNTIF($K$2:K16100,$K16100)</f>
        <v>0</v>
      </c>
    </row>
    <row r="16101" ht="16.5" spans="1:12">
      <c r="A16101" s="1">
        <v>16100</v>
      </c>
      <c r="B16101" s="8">
        <f>COUNTIF($C$2:$C16101,模板!$E$2)</f>
        <v>77</v>
      </c>
      <c r="C16101" s="2" t="str">
        <f>IFERROR(VLOOKUP(K16101,开票信息!$A:$C,3,0),"")</f>
        <v/>
      </c>
      <c r="G16101" s="3" t="str">
        <f t="shared" si="251"/>
        <v/>
      </c>
      <c r="L16101">
        <f>COUNTIF($K$2:K16101,$K16101)</f>
        <v>0</v>
      </c>
    </row>
    <row r="16102" ht="16.5" spans="1:12">
      <c r="A16102" s="1">
        <v>16101</v>
      </c>
      <c r="B16102" s="8">
        <f>COUNTIF($C$2:$C16102,模板!$E$2)</f>
        <v>77</v>
      </c>
      <c r="C16102" s="2" t="str">
        <f>IFERROR(VLOOKUP(K16102,开票信息!$A:$C,3,0),"")</f>
        <v/>
      </c>
      <c r="G16102" s="3" t="str">
        <f t="shared" si="251"/>
        <v/>
      </c>
      <c r="L16102">
        <f>COUNTIF($K$2:K16102,$K16102)</f>
        <v>0</v>
      </c>
    </row>
    <row r="16103" ht="16.5" spans="1:12">
      <c r="A16103" s="1">
        <v>16102</v>
      </c>
      <c r="B16103" s="8">
        <f>COUNTIF($C$2:$C16103,模板!$E$2)</f>
        <v>77</v>
      </c>
      <c r="C16103" s="2" t="str">
        <f>IFERROR(VLOOKUP(K16103,开票信息!$A:$C,3,0),"")</f>
        <v/>
      </c>
      <c r="G16103" s="3" t="str">
        <f t="shared" si="251"/>
        <v/>
      </c>
      <c r="L16103">
        <f>COUNTIF($K$2:K16103,$K16103)</f>
        <v>0</v>
      </c>
    </row>
    <row r="16104" ht="16.5" spans="1:12">
      <c r="A16104" s="1">
        <v>16103</v>
      </c>
      <c r="B16104" s="8">
        <f>COUNTIF($C$2:$C16104,模板!$E$2)</f>
        <v>77</v>
      </c>
      <c r="C16104" s="2" t="str">
        <f>IFERROR(VLOOKUP(K16104,开票信息!$A:$C,3,0),"")</f>
        <v/>
      </c>
      <c r="G16104" s="3" t="str">
        <f t="shared" si="251"/>
        <v/>
      </c>
      <c r="L16104">
        <f>COUNTIF($K$2:K16104,$K16104)</f>
        <v>0</v>
      </c>
    </row>
    <row r="16105" ht="16.5" spans="1:12">
      <c r="A16105" s="1">
        <v>16104</v>
      </c>
      <c r="B16105" s="8">
        <f>COUNTIF($C$2:$C16105,模板!$E$2)</f>
        <v>77</v>
      </c>
      <c r="C16105" s="2" t="str">
        <f>IFERROR(VLOOKUP(K16105,开票信息!$A:$C,3,0),"")</f>
        <v/>
      </c>
      <c r="G16105" s="3" t="str">
        <f t="shared" si="251"/>
        <v/>
      </c>
      <c r="L16105">
        <f>COUNTIF($K$2:K16105,$K16105)</f>
        <v>0</v>
      </c>
    </row>
    <row r="16106" ht="16.5" spans="1:12">
      <c r="A16106" s="1">
        <v>16105</v>
      </c>
      <c r="B16106" s="8">
        <f>COUNTIF($C$2:$C16106,模板!$E$2)</f>
        <v>77</v>
      </c>
      <c r="C16106" s="2" t="str">
        <f>IFERROR(VLOOKUP(K16106,开票信息!$A:$C,3,0),"")</f>
        <v/>
      </c>
      <c r="G16106" s="3" t="str">
        <f t="shared" si="251"/>
        <v/>
      </c>
      <c r="L16106">
        <f>COUNTIF($K$2:K16106,$K16106)</f>
        <v>0</v>
      </c>
    </row>
    <row r="16107" ht="16.5" spans="1:12">
      <c r="A16107" s="1">
        <v>16106</v>
      </c>
      <c r="B16107" s="8">
        <f>COUNTIF($C$2:$C16107,模板!$E$2)</f>
        <v>77</v>
      </c>
      <c r="C16107" s="2" t="str">
        <f>IFERROR(VLOOKUP(K16107,开票信息!$A:$C,3,0),"")</f>
        <v/>
      </c>
      <c r="G16107" s="3" t="str">
        <f t="shared" si="251"/>
        <v/>
      </c>
      <c r="L16107">
        <f>COUNTIF($K$2:K16107,$K16107)</f>
        <v>0</v>
      </c>
    </row>
    <row r="16108" ht="16.5" spans="1:12">
      <c r="A16108" s="1">
        <v>16107</v>
      </c>
      <c r="B16108" s="8">
        <f>COUNTIF($C$2:$C16108,模板!$E$2)</f>
        <v>77</v>
      </c>
      <c r="C16108" s="2" t="str">
        <f>IFERROR(VLOOKUP(K16108,开票信息!$A:$C,3,0),"")</f>
        <v/>
      </c>
      <c r="G16108" s="3" t="str">
        <f t="shared" si="251"/>
        <v/>
      </c>
      <c r="L16108">
        <f>COUNTIF($K$2:K16108,$K16108)</f>
        <v>0</v>
      </c>
    </row>
    <row r="16109" ht="16.5" spans="1:12">
      <c r="A16109" s="1">
        <v>16108</v>
      </c>
      <c r="B16109" s="8">
        <f>COUNTIF($C$2:$C16109,模板!$E$2)</f>
        <v>77</v>
      </c>
      <c r="C16109" s="2" t="str">
        <f>IFERROR(VLOOKUP(K16109,开票信息!$A:$C,3,0),"")</f>
        <v/>
      </c>
      <c r="G16109" s="3" t="str">
        <f t="shared" si="251"/>
        <v/>
      </c>
      <c r="L16109">
        <f>COUNTIF($K$2:K16109,$K16109)</f>
        <v>0</v>
      </c>
    </row>
    <row r="16110" ht="16.5" spans="1:12">
      <c r="A16110" s="1">
        <v>16109</v>
      </c>
      <c r="B16110" s="8">
        <f>COUNTIF($C$2:$C16110,模板!$E$2)</f>
        <v>77</v>
      </c>
      <c r="C16110" s="2" t="str">
        <f>IFERROR(VLOOKUP(K16110,开票信息!$A:$C,3,0),"")</f>
        <v/>
      </c>
      <c r="G16110" s="3" t="str">
        <f t="shared" si="251"/>
        <v/>
      </c>
      <c r="L16110">
        <f>COUNTIF($K$2:K16110,$K16110)</f>
        <v>0</v>
      </c>
    </row>
    <row r="16111" ht="16.5" spans="1:12">
      <c r="A16111" s="1">
        <v>16110</v>
      </c>
      <c r="B16111" s="8">
        <f>COUNTIF($C$2:$C16111,模板!$E$2)</f>
        <v>77</v>
      </c>
      <c r="C16111" s="2" t="str">
        <f>IFERROR(VLOOKUP(K16111,开票信息!$A:$C,3,0),"")</f>
        <v/>
      </c>
      <c r="G16111" s="3" t="str">
        <f t="shared" si="251"/>
        <v/>
      </c>
      <c r="L16111">
        <f>COUNTIF($K$2:K16111,$K16111)</f>
        <v>0</v>
      </c>
    </row>
    <row r="16112" ht="16.5" spans="1:12">
      <c r="A16112" s="1">
        <v>16111</v>
      </c>
      <c r="B16112" s="8">
        <f>COUNTIF($C$2:$C16112,模板!$E$2)</f>
        <v>77</v>
      </c>
      <c r="C16112" s="2" t="str">
        <f>IFERROR(VLOOKUP(K16112,开票信息!$A:$C,3,0),"")</f>
        <v/>
      </c>
      <c r="G16112" s="3" t="str">
        <f t="shared" si="251"/>
        <v/>
      </c>
      <c r="L16112">
        <f>COUNTIF($K$2:K16112,$K16112)</f>
        <v>0</v>
      </c>
    </row>
    <row r="16113" ht="16.5" spans="1:12">
      <c r="A16113" s="1">
        <v>16112</v>
      </c>
      <c r="B16113" s="8">
        <f>COUNTIF($C$2:$C16113,模板!$E$2)</f>
        <v>77</v>
      </c>
      <c r="C16113" s="2" t="str">
        <f>IFERROR(VLOOKUP(K16113,开票信息!$A:$C,3,0),"")</f>
        <v/>
      </c>
      <c r="G16113" s="3" t="str">
        <f t="shared" si="251"/>
        <v/>
      </c>
      <c r="L16113">
        <f>COUNTIF($K$2:K16113,$K16113)</f>
        <v>0</v>
      </c>
    </row>
    <row r="16114" ht="16.5" spans="1:12">
      <c r="A16114" s="1">
        <v>16113</v>
      </c>
      <c r="B16114" s="8">
        <f>COUNTIF($C$2:$C16114,模板!$E$2)</f>
        <v>77</v>
      </c>
      <c r="C16114" s="2" t="str">
        <f>IFERROR(VLOOKUP(K16114,开票信息!$A:$C,3,0),"")</f>
        <v/>
      </c>
      <c r="G16114" s="3" t="str">
        <f t="shared" si="251"/>
        <v/>
      </c>
      <c r="L16114">
        <f>COUNTIF($K$2:K16114,$K16114)</f>
        <v>0</v>
      </c>
    </row>
    <row r="16115" ht="16.5" spans="1:12">
      <c r="A16115" s="1">
        <v>16114</v>
      </c>
      <c r="B16115" s="8">
        <f>COUNTIF($C$2:$C16115,模板!$E$2)</f>
        <v>77</v>
      </c>
      <c r="C16115" s="2" t="str">
        <f>IFERROR(VLOOKUP(K16115,开票信息!$A:$C,3,0),"")</f>
        <v/>
      </c>
      <c r="G16115" s="3" t="str">
        <f t="shared" si="251"/>
        <v/>
      </c>
      <c r="L16115">
        <f>COUNTIF($K$2:K16115,$K16115)</f>
        <v>0</v>
      </c>
    </row>
    <row r="16116" ht="16.5" spans="1:12">
      <c r="A16116" s="1">
        <v>16115</v>
      </c>
      <c r="B16116" s="8">
        <f>COUNTIF($C$2:$C16116,模板!$E$2)</f>
        <v>77</v>
      </c>
      <c r="C16116" s="2" t="str">
        <f>IFERROR(VLOOKUP(K16116,开票信息!$A:$C,3,0),"")</f>
        <v/>
      </c>
      <c r="G16116" s="3" t="str">
        <f t="shared" si="251"/>
        <v/>
      </c>
      <c r="L16116">
        <f>COUNTIF($K$2:K16116,$K16116)</f>
        <v>0</v>
      </c>
    </row>
    <row r="16117" ht="16.5" spans="1:12">
      <c r="A16117" s="1">
        <v>16116</v>
      </c>
      <c r="B16117" s="8">
        <f>COUNTIF($C$2:$C16117,模板!$E$2)</f>
        <v>77</v>
      </c>
      <c r="C16117" s="2" t="str">
        <f>IFERROR(VLOOKUP(K16117,开票信息!$A:$C,3,0),"")</f>
        <v/>
      </c>
      <c r="G16117" s="3" t="str">
        <f t="shared" si="251"/>
        <v/>
      </c>
      <c r="L16117">
        <f>COUNTIF($K$2:K16117,$K16117)</f>
        <v>0</v>
      </c>
    </row>
    <row r="16118" ht="16.5" spans="1:12">
      <c r="A16118" s="1">
        <v>16117</v>
      </c>
      <c r="B16118" s="8">
        <f>COUNTIF($C$2:$C16118,模板!$E$2)</f>
        <v>77</v>
      </c>
      <c r="C16118" s="2" t="str">
        <f>IFERROR(VLOOKUP(K16118,开票信息!$A:$C,3,0),"")</f>
        <v/>
      </c>
      <c r="G16118" s="3" t="str">
        <f t="shared" si="251"/>
        <v/>
      </c>
      <c r="L16118">
        <f>COUNTIF($K$2:K16118,$K16118)</f>
        <v>0</v>
      </c>
    </row>
    <row r="16119" ht="16.5" spans="1:12">
      <c r="A16119" s="1">
        <v>16118</v>
      </c>
      <c r="B16119" s="8">
        <f>COUNTIF($C$2:$C16119,模板!$E$2)</f>
        <v>77</v>
      </c>
      <c r="C16119" s="2" t="str">
        <f>IFERROR(VLOOKUP(K16119,开票信息!$A:$C,3,0),"")</f>
        <v/>
      </c>
      <c r="G16119" s="3" t="str">
        <f t="shared" si="251"/>
        <v/>
      </c>
      <c r="L16119">
        <f>COUNTIF($K$2:K16119,$K16119)</f>
        <v>0</v>
      </c>
    </row>
    <row r="16120" ht="16.5" spans="1:12">
      <c r="A16120" s="1">
        <v>16119</v>
      </c>
      <c r="B16120" s="8">
        <f>COUNTIF($C$2:$C16120,模板!$E$2)</f>
        <v>77</v>
      </c>
      <c r="C16120" s="2" t="str">
        <f>IFERROR(VLOOKUP(K16120,开票信息!$A:$C,3,0),"")</f>
        <v/>
      </c>
      <c r="G16120" s="3" t="str">
        <f t="shared" si="251"/>
        <v/>
      </c>
      <c r="L16120">
        <f>COUNTIF($K$2:K16120,$K16120)</f>
        <v>0</v>
      </c>
    </row>
    <row r="16121" ht="16.5" spans="1:12">
      <c r="A16121" s="1">
        <v>16120</v>
      </c>
      <c r="B16121" s="8">
        <f>COUNTIF($C$2:$C16121,模板!$E$2)</f>
        <v>77</v>
      </c>
      <c r="C16121" s="2" t="str">
        <f>IFERROR(VLOOKUP(K16121,开票信息!$A:$C,3,0),"")</f>
        <v/>
      </c>
      <c r="G16121" s="3" t="str">
        <f t="shared" si="251"/>
        <v/>
      </c>
      <c r="L16121">
        <f>COUNTIF($K$2:K16121,$K16121)</f>
        <v>0</v>
      </c>
    </row>
    <row r="16122" ht="16.5" spans="1:12">
      <c r="A16122" s="1">
        <v>16121</v>
      </c>
      <c r="B16122" s="8">
        <f>COUNTIF($C$2:$C16122,模板!$E$2)</f>
        <v>77</v>
      </c>
      <c r="C16122" s="2" t="str">
        <f>IFERROR(VLOOKUP(K16122,开票信息!$A:$C,3,0),"")</f>
        <v/>
      </c>
      <c r="G16122" s="3" t="str">
        <f t="shared" si="251"/>
        <v/>
      </c>
      <c r="L16122">
        <f>COUNTIF($K$2:K16122,$K16122)</f>
        <v>0</v>
      </c>
    </row>
    <row r="16123" ht="16.5" spans="1:12">
      <c r="A16123" s="1">
        <v>16122</v>
      </c>
      <c r="B16123" s="8">
        <f>COUNTIF($C$2:$C16123,模板!$E$2)</f>
        <v>77</v>
      </c>
      <c r="C16123" s="2" t="str">
        <f>IFERROR(VLOOKUP(K16123,开票信息!$A:$C,3,0),"")</f>
        <v/>
      </c>
      <c r="G16123" s="3" t="str">
        <f t="shared" si="251"/>
        <v/>
      </c>
      <c r="L16123">
        <f>COUNTIF($K$2:K16123,$K16123)</f>
        <v>0</v>
      </c>
    </row>
    <row r="16124" ht="16.5" spans="1:12">
      <c r="A16124" s="1">
        <v>16123</v>
      </c>
      <c r="B16124" s="8">
        <f>COUNTIF($C$2:$C16124,模板!$E$2)</f>
        <v>77</v>
      </c>
      <c r="C16124" s="2" t="str">
        <f>IFERROR(VLOOKUP(K16124,开票信息!$A:$C,3,0),"")</f>
        <v/>
      </c>
      <c r="G16124" s="3" t="str">
        <f t="shared" si="251"/>
        <v/>
      </c>
      <c r="L16124">
        <f>COUNTIF($K$2:K16124,$K16124)</f>
        <v>0</v>
      </c>
    </row>
    <row r="16125" ht="16.5" spans="1:12">
      <c r="A16125" s="1">
        <v>16124</v>
      </c>
      <c r="B16125" s="8">
        <f>COUNTIF($C$2:$C16125,模板!$E$2)</f>
        <v>77</v>
      </c>
      <c r="C16125" s="2" t="str">
        <f>IFERROR(VLOOKUP(K16125,开票信息!$A:$C,3,0),"")</f>
        <v/>
      </c>
      <c r="G16125" s="3" t="str">
        <f t="shared" si="251"/>
        <v/>
      </c>
      <c r="L16125">
        <f>COUNTIF($K$2:K16125,$K16125)</f>
        <v>0</v>
      </c>
    </row>
    <row r="16126" ht="16.5" spans="1:12">
      <c r="A16126" s="1">
        <v>16125</v>
      </c>
      <c r="B16126" s="8">
        <f>COUNTIF($C$2:$C16126,模板!$E$2)</f>
        <v>77</v>
      </c>
      <c r="C16126" s="2" t="str">
        <f>IFERROR(VLOOKUP(K16126,开票信息!$A:$C,3,0),"")</f>
        <v/>
      </c>
      <c r="G16126" s="3" t="str">
        <f t="shared" si="251"/>
        <v/>
      </c>
      <c r="L16126">
        <f>COUNTIF($K$2:K16126,$K16126)</f>
        <v>0</v>
      </c>
    </row>
    <row r="16127" ht="16.5" spans="1:12">
      <c r="A16127" s="1">
        <v>16126</v>
      </c>
      <c r="B16127" s="8">
        <f>COUNTIF($C$2:$C16127,模板!$E$2)</f>
        <v>77</v>
      </c>
      <c r="C16127" s="2" t="str">
        <f>IFERROR(VLOOKUP(K16127,开票信息!$A:$C,3,0),"")</f>
        <v/>
      </c>
      <c r="G16127" s="3" t="str">
        <f t="shared" si="251"/>
        <v/>
      </c>
      <c r="L16127">
        <f>COUNTIF($K$2:K16127,$K16127)</f>
        <v>0</v>
      </c>
    </row>
    <row r="16128" ht="16.5" spans="1:12">
      <c r="A16128" s="1">
        <v>16127</v>
      </c>
      <c r="B16128" s="8">
        <f>COUNTIF($C$2:$C16128,模板!$E$2)</f>
        <v>77</v>
      </c>
      <c r="C16128" s="2" t="str">
        <f>IFERROR(VLOOKUP(K16128,开票信息!$A:$C,3,0),"")</f>
        <v/>
      </c>
      <c r="G16128" s="3" t="str">
        <f t="shared" si="251"/>
        <v/>
      </c>
      <c r="L16128">
        <f>COUNTIF($K$2:K16128,$K16128)</f>
        <v>0</v>
      </c>
    </row>
    <row r="16129" ht="16.5" spans="1:12">
      <c r="A16129" s="1">
        <v>16128</v>
      </c>
      <c r="B16129" s="8">
        <f>COUNTIF($C$2:$C16129,模板!$E$2)</f>
        <v>77</v>
      </c>
      <c r="C16129" s="2" t="str">
        <f>IFERROR(VLOOKUP(K16129,开票信息!$A:$C,3,0),"")</f>
        <v/>
      </c>
      <c r="G16129" s="3" t="str">
        <f t="shared" si="251"/>
        <v/>
      </c>
      <c r="L16129">
        <f>COUNTIF($K$2:K16129,$K16129)</f>
        <v>0</v>
      </c>
    </row>
    <row r="16130" ht="16.5" spans="1:12">
      <c r="A16130" s="1">
        <v>16129</v>
      </c>
      <c r="B16130" s="8">
        <f>COUNTIF($C$2:$C16130,模板!$E$2)</f>
        <v>77</v>
      </c>
      <c r="C16130" s="2" t="str">
        <f>IFERROR(VLOOKUP(K16130,开票信息!$A:$C,3,0),"")</f>
        <v/>
      </c>
      <c r="G16130" s="3" t="str">
        <f t="shared" si="251"/>
        <v/>
      </c>
      <c r="L16130">
        <f>COUNTIF($K$2:K16130,$K16130)</f>
        <v>0</v>
      </c>
    </row>
    <row r="16131" ht="16.5" spans="1:12">
      <c r="A16131" s="1">
        <v>16130</v>
      </c>
      <c r="B16131" s="8">
        <f>COUNTIF($C$2:$C16131,模板!$E$2)</f>
        <v>77</v>
      </c>
      <c r="C16131" s="2" t="str">
        <f>IFERROR(VLOOKUP(K16131,开票信息!$A:$C,3,0),"")</f>
        <v/>
      </c>
      <c r="G16131" s="3" t="str">
        <f t="shared" ref="G16131:G16194" si="252">IFERROR(H16131/F16131,"")</f>
        <v/>
      </c>
      <c r="L16131">
        <f>COUNTIF($K$2:K16131,$K16131)</f>
        <v>0</v>
      </c>
    </row>
    <row r="16132" ht="16.5" spans="1:12">
      <c r="A16132" s="1">
        <v>16131</v>
      </c>
      <c r="B16132" s="8">
        <f>COUNTIF($C$2:$C16132,模板!$E$2)</f>
        <v>77</v>
      </c>
      <c r="C16132" s="2" t="str">
        <f>IFERROR(VLOOKUP(K16132,开票信息!$A:$C,3,0),"")</f>
        <v/>
      </c>
      <c r="G16132" s="3" t="str">
        <f t="shared" si="252"/>
        <v/>
      </c>
      <c r="L16132">
        <f>COUNTIF($K$2:K16132,$K16132)</f>
        <v>0</v>
      </c>
    </row>
    <row r="16133" ht="16.5" spans="1:12">
      <c r="A16133" s="1">
        <v>16132</v>
      </c>
      <c r="B16133" s="8">
        <f>COUNTIF($C$2:$C16133,模板!$E$2)</f>
        <v>77</v>
      </c>
      <c r="C16133" s="2" t="str">
        <f>IFERROR(VLOOKUP(K16133,开票信息!$A:$C,3,0),"")</f>
        <v/>
      </c>
      <c r="G16133" s="3" t="str">
        <f t="shared" si="252"/>
        <v/>
      </c>
      <c r="L16133">
        <f>COUNTIF($K$2:K16133,$K16133)</f>
        <v>0</v>
      </c>
    </row>
    <row r="16134" ht="16.5" spans="1:12">
      <c r="A16134" s="1">
        <v>16133</v>
      </c>
      <c r="B16134" s="8">
        <f>COUNTIF($C$2:$C16134,模板!$E$2)</f>
        <v>77</v>
      </c>
      <c r="C16134" s="2" t="str">
        <f>IFERROR(VLOOKUP(K16134,开票信息!$A:$C,3,0),"")</f>
        <v/>
      </c>
      <c r="G16134" s="3" t="str">
        <f t="shared" si="252"/>
        <v/>
      </c>
      <c r="L16134">
        <f>COUNTIF($K$2:K16134,$K16134)</f>
        <v>0</v>
      </c>
    </row>
    <row r="16135" ht="16.5" spans="1:12">
      <c r="A16135" s="1">
        <v>16134</v>
      </c>
      <c r="B16135" s="8">
        <f>COUNTIF($C$2:$C16135,模板!$E$2)</f>
        <v>77</v>
      </c>
      <c r="C16135" s="2" t="str">
        <f>IFERROR(VLOOKUP(K16135,开票信息!$A:$C,3,0),"")</f>
        <v/>
      </c>
      <c r="G16135" s="3" t="str">
        <f t="shared" si="252"/>
        <v/>
      </c>
      <c r="L16135">
        <f>COUNTIF($K$2:K16135,$K16135)</f>
        <v>0</v>
      </c>
    </row>
    <row r="16136" ht="16.5" spans="1:12">
      <c r="A16136" s="1">
        <v>16135</v>
      </c>
      <c r="B16136" s="8">
        <f>COUNTIF($C$2:$C16136,模板!$E$2)</f>
        <v>77</v>
      </c>
      <c r="C16136" s="2" t="str">
        <f>IFERROR(VLOOKUP(K16136,开票信息!$A:$C,3,0),"")</f>
        <v/>
      </c>
      <c r="G16136" s="3" t="str">
        <f t="shared" si="252"/>
        <v/>
      </c>
      <c r="L16136">
        <f>COUNTIF($K$2:K16136,$K16136)</f>
        <v>0</v>
      </c>
    </row>
    <row r="16137" ht="16.5" spans="1:12">
      <c r="A16137" s="1">
        <v>16136</v>
      </c>
      <c r="B16137" s="8">
        <f>COUNTIF($C$2:$C16137,模板!$E$2)</f>
        <v>77</v>
      </c>
      <c r="C16137" s="2" t="str">
        <f>IFERROR(VLOOKUP(K16137,开票信息!$A:$C,3,0),"")</f>
        <v/>
      </c>
      <c r="G16137" s="3" t="str">
        <f t="shared" si="252"/>
        <v/>
      </c>
      <c r="L16137">
        <f>COUNTIF($K$2:K16137,$K16137)</f>
        <v>0</v>
      </c>
    </row>
    <row r="16138" ht="16.5" spans="1:12">
      <c r="A16138" s="1">
        <v>16137</v>
      </c>
      <c r="B16138" s="8">
        <f>COUNTIF($C$2:$C16138,模板!$E$2)</f>
        <v>77</v>
      </c>
      <c r="C16138" s="2" t="str">
        <f>IFERROR(VLOOKUP(K16138,开票信息!$A:$C,3,0),"")</f>
        <v/>
      </c>
      <c r="G16138" s="3" t="str">
        <f t="shared" si="252"/>
        <v/>
      </c>
      <c r="L16138">
        <f>COUNTIF($K$2:K16138,$K16138)</f>
        <v>0</v>
      </c>
    </row>
    <row r="16139" ht="16.5" spans="1:12">
      <c r="A16139" s="1">
        <v>16138</v>
      </c>
      <c r="B16139" s="8">
        <f>COUNTIF($C$2:$C16139,模板!$E$2)</f>
        <v>77</v>
      </c>
      <c r="C16139" s="2" t="str">
        <f>IFERROR(VLOOKUP(K16139,开票信息!$A:$C,3,0),"")</f>
        <v/>
      </c>
      <c r="G16139" s="3" t="str">
        <f t="shared" si="252"/>
        <v/>
      </c>
      <c r="L16139">
        <f>COUNTIF($K$2:K16139,$K16139)</f>
        <v>0</v>
      </c>
    </row>
    <row r="16140" ht="16.5" spans="1:12">
      <c r="A16140" s="1">
        <v>16139</v>
      </c>
      <c r="B16140" s="8">
        <f>COUNTIF($C$2:$C16140,模板!$E$2)</f>
        <v>77</v>
      </c>
      <c r="C16140" s="2" t="str">
        <f>IFERROR(VLOOKUP(K16140,开票信息!$A:$C,3,0),"")</f>
        <v/>
      </c>
      <c r="G16140" s="3" t="str">
        <f t="shared" si="252"/>
        <v/>
      </c>
      <c r="L16140">
        <f>COUNTIF($K$2:K16140,$K16140)</f>
        <v>0</v>
      </c>
    </row>
    <row r="16141" ht="16.5" spans="1:12">
      <c r="A16141" s="1">
        <v>16140</v>
      </c>
      <c r="B16141" s="8">
        <f>COUNTIF($C$2:$C16141,模板!$E$2)</f>
        <v>77</v>
      </c>
      <c r="C16141" s="2" t="str">
        <f>IFERROR(VLOOKUP(K16141,开票信息!$A:$C,3,0),"")</f>
        <v/>
      </c>
      <c r="G16141" s="3" t="str">
        <f t="shared" si="252"/>
        <v/>
      </c>
      <c r="L16141">
        <f>COUNTIF($K$2:K16141,$K16141)</f>
        <v>0</v>
      </c>
    </row>
    <row r="16142" ht="16.5" spans="1:12">
      <c r="A16142" s="1">
        <v>16141</v>
      </c>
      <c r="B16142" s="8">
        <f>COUNTIF($C$2:$C16142,模板!$E$2)</f>
        <v>77</v>
      </c>
      <c r="C16142" s="2" t="str">
        <f>IFERROR(VLOOKUP(K16142,开票信息!$A:$C,3,0),"")</f>
        <v/>
      </c>
      <c r="G16142" s="3" t="str">
        <f t="shared" si="252"/>
        <v/>
      </c>
      <c r="L16142">
        <f>COUNTIF($K$2:K16142,$K16142)</f>
        <v>0</v>
      </c>
    </row>
    <row r="16143" ht="16.5" spans="1:12">
      <c r="A16143" s="1">
        <v>16142</v>
      </c>
      <c r="B16143" s="8">
        <f>COUNTIF($C$2:$C16143,模板!$E$2)</f>
        <v>77</v>
      </c>
      <c r="C16143" s="2" t="str">
        <f>IFERROR(VLOOKUP(K16143,开票信息!$A:$C,3,0),"")</f>
        <v/>
      </c>
      <c r="G16143" s="3" t="str">
        <f t="shared" si="252"/>
        <v/>
      </c>
      <c r="L16143">
        <f>COUNTIF($K$2:K16143,$K16143)</f>
        <v>0</v>
      </c>
    </row>
    <row r="16144" ht="16.5" spans="1:12">
      <c r="A16144" s="1">
        <v>16143</v>
      </c>
      <c r="B16144" s="8">
        <f>COUNTIF($C$2:$C16144,模板!$E$2)</f>
        <v>77</v>
      </c>
      <c r="C16144" s="2" t="str">
        <f>IFERROR(VLOOKUP(K16144,开票信息!$A:$C,3,0),"")</f>
        <v/>
      </c>
      <c r="G16144" s="3" t="str">
        <f t="shared" si="252"/>
        <v/>
      </c>
      <c r="L16144">
        <f>COUNTIF($K$2:K16144,$K16144)</f>
        <v>0</v>
      </c>
    </row>
    <row r="16145" ht="16.5" spans="1:12">
      <c r="A16145" s="1">
        <v>16144</v>
      </c>
      <c r="B16145" s="8">
        <f>COUNTIF($C$2:$C16145,模板!$E$2)</f>
        <v>77</v>
      </c>
      <c r="C16145" s="2" t="str">
        <f>IFERROR(VLOOKUP(K16145,开票信息!$A:$C,3,0),"")</f>
        <v/>
      </c>
      <c r="G16145" s="3" t="str">
        <f t="shared" si="252"/>
        <v/>
      </c>
      <c r="L16145">
        <f>COUNTIF($K$2:K16145,$K16145)</f>
        <v>0</v>
      </c>
    </row>
    <row r="16146" ht="16.5" spans="1:12">
      <c r="A16146" s="1">
        <v>16145</v>
      </c>
      <c r="B16146" s="8">
        <f>COUNTIF($C$2:$C16146,模板!$E$2)</f>
        <v>77</v>
      </c>
      <c r="C16146" s="2" t="str">
        <f>IFERROR(VLOOKUP(K16146,开票信息!$A:$C,3,0),"")</f>
        <v/>
      </c>
      <c r="G16146" s="3" t="str">
        <f t="shared" si="252"/>
        <v/>
      </c>
      <c r="L16146">
        <f>COUNTIF($K$2:K16146,$K16146)</f>
        <v>0</v>
      </c>
    </row>
    <row r="16147" ht="16.5" spans="1:12">
      <c r="A16147" s="1">
        <v>16146</v>
      </c>
      <c r="B16147" s="8">
        <f>COUNTIF($C$2:$C16147,模板!$E$2)</f>
        <v>77</v>
      </c>
      <c r="C16147" s="2" t="str">
        <f>IFERROR(VLOOKUP(K16147,开票信息!$A:$C,3,0),"")</f>
        <v/>
      </c>
      <c r="G16147" s="3" t="str">
        <f t="shared" si="252"/>
        <v/>
      </c>
      <c r="L16147">
        <f>COUNTIF($K$2:K16147,$K16147)</f>
        <v>0</v>
      </c>
    </row>
    <row r="16148" ht="16.5" spans="1:12">
      <c r="A16148" s="1">
        <v>16147</v>
      </c>
      <c r="B16148" s="8">
        <f>COUNTIF($C$2:$C16148,模板!$E$2)</f>
        <v>77</v>
      </c>
      <c r="C16148" s="2" t="str">
        <f>IFERROR(VLOOKUP(K16148,开票信息!$A:$C,3,0),"")</f>
        <v/>
      </c>
      <c r="G16148" s="3" t="str">
        <f t="shared" si="252"/>
        <v/>
      </c>
      <c r="L16148">
        <f>COUNTIF($K$2:K16148,$K16148)</f>
        <v>0</v>
      </c>
    </row>
    <row r="16149" ht="16.5" spans="1:12">
      <c r="A16149" s="1">
        <v>16148</v>
      </c>
      <c r="B16149" s="8">
        <f>COUNTIF($C$2:$C16149,模板!$E$2)</f>
        <v>77</v>
      </c>
      <c r="C16149" s="2" t="str">
        <f>IFERROR(VLOOKUP(K16149,开票信息!$A:$C,3,0),"")</f>
        <v/>
      </c>
      <c r="G16149" s="3" t="str">
        <f t="shared" si="252"/>
        <v/>
      </c>
      <c r="L16149">
        <f>COUNTIF($K$2:K16149,$K16149)</f>
        <v>0</v>
      </c>
    </row>
    <row r="16150" ht="16.5" spans="1:12">
      <c r="A16150" s="1">
        <v>16149</v>
      </c>
      <c r="B16150" s="8">
        <f>COUNTIF($C$2:$C16150,模板!$E$2)</f>
        <v>77</v>
      </c>
      <c r="C16150" s="2" t="str">
        <f>IFERROR(VLOOKUP(K16150,开票信息!$A:$C,3,0),"")</f>
        <v/>
      </c>
      <c r="G16150" s="3" t="str">
        <f t="shared" si="252"/>
        <v/>
      </c>
      <c r="L16150">
        <f>COUNTIF($K$2:K16150,$K16150)</f>
        <v>0</v>
      </c>
    </row>
    <row r="16151" ht="16.5" spans="1:12">
      <c r="A16151" s="1">
        <v>16150</v>
      </c>
      <c r="B16151" s="8">
        <f>COUNTIF($C$2:$C16151,模板!$E$2)</f>
        <v>77</v>
      </c>
      <c r="C16151" s="2" t="str">
        <f>IFERROR(VLOOKUP(K16151,开票信息!$A:$C,3,0),"")</f>
        <v/>
      </c>
      <c r="G16151" s="3" t="str">
        <f t="shared" si="252"/>
        <v/>
      </c>
      <c r="L16151">
        <f>COUNTIF($K$2:K16151,$K16151)</f>
        <v>0</v>
      </c>
    </row>
    <row r="16152" ht="16.5" spans="1:12">
      <c r="A16152" s="1">
        <v>16151</v>
      </c>
      <c r="B16152" s="8">
        <f>COUNTIF($C$2:$C16152,模板!$E$2)</f>
        <v>77</v>
      </c>
      <c r="C16152" s="2" t="str">
        <f>IFERROR(VLOOKUP(K16152,开票信息!$A:$C,3,0),"")</f>
        <v/>
      </c>
      <c r="G16152" s="3" t="str">
        <f t="shared" si="252"/>
        <v/>
      </c>
      <c r="L16152">
        <f>COUNTIF($K$2:K16152,$K16152)</f>
        <v>0</v>
      </c>
    </row>
    <row r="16153" ht="16.5" spans="1:12">
      <c r="A16153" s="1">
        <v>16152</v>
      </c>
      <c r="B16153" s="8">
        <f>COUNTIF($C$2:$C16153,模板!$E$2)</f>
        <v>77</v>
      </c>
      <c r="C16153" s="2" t="str">
        <f>IFERROR(VLOOKUP(K16153,开票信息!$A:$C,3,0),"")</f>
        <v/>
      </c>
      <c r="G16153" s="3" t="str">
        <f t="shared" si="252"/>
        <v/>
      </c>
      <c r="L16153">
        <f>COUNTIF($K$2:K16153,$K16153)</f>
        <v>0</v>
      </c>
    </row>
    <row r="16154" ht="16.5" spans="1:12">
      <c r="A16154" s="1">
        <v>16153</v>
      </c>
      <c r="B16154" s="8">
        <f>COUNTIF($C$2:$C16154,模板!$E$2)</f>
        <v>77</v>
      </c>
      <c r="C16154" s="2" t="str">
        <f>IFERROR(VLOOKUP(K16154,开票信息!$A:$C,3,0),"")</f>
        <v/>
      </c>
      <c r="G16154" s="3" t="str">
        <f t="shared" si="252"/>
        <v/>
      </c>
      <c r="L16154">
        <f>COUNTIF($K$2:K16154,$K16154)</f>
        <v>0</v>
      </c>
    </row>
    <row r="16155" ht="16.5" spans="1:12">
      <c r="A16155" s="1">
        <v>16154</v>
      </c>
      <c r="B16155" s="8">
        <f>COUNTIF($C$2:$C16155,模板!$E$2)</f>
        <v>77</v>
      </c>
      <c r="C16155" s="2" t="str">
        <f>IFERROR(VLOOKUP(K16155,开票信息!$A:$C,3,0),"")</f>
        <v/>
      </c>
      <c r="G16155" s="3" t="str">
        <f t="shared" si="252"/>
        <v/>
      </c>
      <c r="L16155">
        <f>COUNTIF($K$2:K16155,$K16155)</f>
        <v>0</v>
      </c>
    </row>
    <row r="16156" ht="16.5" spans="1:12">
      <c r="A16156" s="1">
        <v>16155</v>
      </c>
      <c r="B16156" s="8">
        <f>COUNTIF($C$2:$C16156,模板!$E$2)</f>
        <v>77</v>
      </c>
      <c r="C16156" s="2" t="str">
        <f>IFERROR(VLOOKUP(K16156,开票信息!$A:$C,3,0),"")</f>
        <v/>
      </c>
      <c r="G16156" s="3" t="str">
        <f t="shared" si="252"/>
        <v/>
      </c>
      <c r="L16156">
        <f>COUNTIF($K$2:K16156,$K16156)</f>
        <v>0</v>
      </c>
    </row>
    <row r="16157" ht="16.5" spans="1:12">
      <c r="A16157" s="1">
        <v>16156</v>
      </c>
      <c r="B16157" s="8">
        <f>COUNTIF($C$2:$C16157,模板!$E$2)</f>
        <v>77</v>
      </c>
      <c r="C16157" s="2" t="str">
        <f>IFERROR(VLOOKUP(K16157,开票信息!$A:$C,3,0),"")</f>
        <v/>
      </c>
      <c r="G16157" s="3" t="str">
        <f t="shared" si="252"/>
        <v/>
      </c>
      <c r="L16157">
        <f>COUNTIF($K$2:K16157,$K16157)</f>
        <v>0</v>
      </c>
    </row>
    <row r="16158" ht="16.5" spans="1:12">
      <c r="A16158" s="1">
        <v>16157</v>
      </c>
      <c r="B16158" s="8">
        <f>COUNTIF($C$2:$C16158,模板!$E$2)</f>
        <v>77</v>
      </c>
      <c r="C16158" s="2" t="str">
        <f>IFERROR(VLOOKUP(K16158,开票信息!$A:$C,3,0),"")</f>
        <v/>
      </c>
      <c r="G16158" s="3" t="str">
        <f t="shared" si="252"/>
        <v/>
      </c>
      <c r="L16158">
        <f>COUNTIF($K$2:K16158,$K16158)</f>
        <v>0</v>
      </c>
    </row>
    <row r="16159" ht="16.5" spans="1:12">
      <c r="A16159" s="1">
        <v>16158</v>
      </c>
      <c r="B16159" s="8">
        <f>COUNTIF($C$2:$C16159,模板!$E$2)</f>
        <v>77</v>
      </c>
      <c r="C16159" s="2" t="str">
        <f>IFERROR(VLOOKUP(K16159,开票信息!$A:$C,3,0),"")</f>
        <v/>
      </c>
      <c r="G16159" s="3" t="str">
        <f t="shared" si="252"/>
        <v/>
      </c>
      <c r="L16159">
        <f>COUNTIF($K$2:K16159,$K16159)</f>
        <v>0</v>
      </c>
    </row>
    <row r="16160" ht="16.5" spans="1:12">
      <c r="A16160" s="1">
        <v>16159</v>
      </c>
      <c r="B16160" s="8">
        <f>COUNTIF($C$2:$C16160,模板!$E$2)</f>
        <v>77</v>
      </c>
      <c r="C16160" s="2" t="str">
        <f>IFERROR(VLOOKUP(K16160,开票信息!$A:$C,3,0),"")</f>
        <v/>
      </c>
      <c r="G16160" s="3" t="str">
        <f t="shared" si="252"/>
        <v/>
      </c>
      <c r="L16160">
        <f>COUNTIF($K$2:K16160,$K16160)</f>
        <v>0</v>
      </c>
    </row>
    <row r="16161" ht="16.5" spans="1:12">
      <c r="A16161" s="1">
        <v>16160</v>
      </c>
      <c r="B16161" s="8">
        <f>COUNTIF($C$2:$C16161,模板!$E$2)</f>
        <v>77</v>
      </c>
      <c r="C16161" s="2" t="str">
        <f>IFERROR(VLOOKUP(K16161,开票信息!$A:$C,3,0),"")</f>
        <v/>
      </c>
      <c r="G16161" s="3" t="str">
        <f t="shared" si="252"/>
        <v/>
      </c>
      <c r="L16161">
        <f>COUNTIF($K$2:K16161,$K16161)</f>
        <v>0</v>
      </c>
    </row>
    <row r="16162" ht="16.5" spans="1:12">
      <c r="A16162" s="1">
        <v>16161</v>
      </c>
      <c r="B16162" s="8">
        <f>COUNTIF($C$2:$C16162,模板!$E$2)</f>
        <v>77</v>
      </c>
      <c r="C16162" s="2" t="str">
        <f>IFERROR(VLOOKUP(K16162,开票信息!$A:$C,3,0),"")</f>
        <v/>
      </c>
      <c r="G16162" s="3" t="str">
        <f t="shared" si="252"/>
        <v/>
      </c>
      <c r="L16162">
        <f>COUNTIF($K$2:K16162,$K16162)</f>
        <v>0</v>
      </c>
    </row>
    <row r="16163" ht="16.5" spans="1:12">
      <c r="A16163" s="1">
        <v>16162</v>
      </c>
      <c r="B16163" s="8">
        <f>COUNTIF($C$2:$C16163,模板!$E$2)</f>
        <v>77</v>
      </c>
      <c r="C16163" s="2" t="str">
        <f>IFERROR(VLOOKUP(K16163,开票信息!$A:$C,3,0),"")</f>
        <v/>
      </c>
      <c r="G16163" s="3" t="str">
        <f t="shared" si="252"/>
        <v/>
      </c>
      <c r="L16163">
        <f>COUNTIF($K$2:K16163,$K16163)</f>
        <v>0</v>
      </c>
    </row>
    <row r="16164" ht="16.5" spans="1:12">
      <c r="A16164" s="1">
        <v>16163</v>
      </c>
      <c r="B16164" s="8">
        <f>COUNTIF($C$2:$C16164,模板!$E$2)</f>
        <v>77</v>
      </c>
      <c r="C16164" s="2" t="str">
        <f>IFERROR(VLOOKUP(K16164,开票信息!$A:$C,3,0),"")</f>
        <v/>
      </c>
      <c r="G16164" s="3" t="str">
        <f t="shared" si="252"/>
        <v/>
      </c>
      <c r="L16164">
        <f>COUNTIF($K$2:K16164,$K16164)</f>
        <v>0</v>
      </c>
    </row>
    <row r="16165" ht="16.5" spans="1:12">
      <c r="A16165" s="1">
        <v>16164</v>
      </c>
      <c r="B16165" s="8">
        <f>COUNTIF($C$2:$C16165,模板!$E$2)</f>
        <v>77</v>
      </c>
      <c r="C16165" s="2" t="str">
        <f>IFERROR(VLOOKUP(K16165,开票信息!$A:$C,3,0),"")</f>
        <v/>
      </c>
      <c r="G16165" s="3" t="str">
        <f t="shared" si="252"/>
        <v/>
      </c>
      <c r="L16165">
        <f>COUNTIF($K$2:K16165,$K16165)</f>
        <v>0</v>
      </c>
    </row>
    <row r="16166" ht="16.5" spans="1:12">
      <c r="A16166" s="1">
        <v>16165</v>
      </c>
      <c r="B16166" s="8">
        <f>COUNTIF($C$2:$C16166,模板!$E$2)</f>
        <v>77</v>
      </c>
      <c r="C16166" s="2" t="str">
        <f>IFERROR(VLOOKUP(K16166,开票信息!$A:$C,3,0),"")</f>
        <v/>
      </c>
      <c r="G16166" s="3" t="str">
        <f t="shared" si="252"/>
        <v/>
      </c>
      <c r="L16166">
        <f>COUNTIF($K$2:K16166,$K16166)</f>
        <v>0</v>
      </c>
    </row>
    <row r="16167" ht="16.5" spans="1:12">
      <c r="A16167" s="1">
        <v>16166</v>
      </c>
      <c r="B16167" s="8">
        <f>COUNTIF($C$2:$C16167,模板!$E$2)</f>
        <v>77</v>
      </c>
      <c r="C16167" s="2" t="str">
        <f>IFERROR(VLOOKUP(K16167,开票信息!$A:$C,3,0),"")</f>
        <v/>
      </c>
      <c r="G16167" s="3" t="str">
        <f t="shared" si="252"/>
        <v/>
      </c>
      <c r="L16167">
        <f>COUNTIF($K$2:K16167,$K16167)</f>
        <v>0</v>
      </c>
    </row>
    <row r="16168" ht="16.5" spans="1:12">
      <c r="A16168" s="1">
        <v>16167</v>
      </c>
      <c r="B16168" s="8">
        <f>COUNTIF($C$2:$C16168,模板!$E$2)</f>
        <v>77</v>
      </c>
      <c r="C16168" s="2" t="str">
        <f>IFERROR(VLOOKUP(K16168,开票信息!$A:$C,3,0),"")</f>
        <v/>
      </c>
      <c r="G16168" s="3" t="str">
        <f t="shared" si="252"/>
        <v/>
      </c>
      <c r="L16168">
        <f>COUNTIF($K$2:K16168,$K16168)</f>
        <v>0</v>
      </c>
    </row>
    <row r="16169" ht="16.5" spans="1:12">
      <c r="A16169" s="1">
        <v>16168</v>
      </c>
      <c r="B16169" s="8">
        <f>COUNTIF($C$2:$C16169,模板!$E$2)</f>
        <v>77</v>
      </c>
      <c r="C16169" s="2" t="str">
        <f>IFERROR(VLOOKUP(K16169,开票信息!$A:$C,3,0),"")</f>
        <v/>
      </c>
      <c r="G16169" s="3" t="str">
        <f t="shared" si="252"/>
        <v/>
      </c>
      <c r="L16169">
        <f>COUNTIF($K$2:K16169,$K16169)</f>
        <v>0</v>
      </c>
    </row>
    <row r="16170" ht="16.5" spans="1:12">
      <c r="A16170" s="1">
        <v>16169</v>
      </c>
      <c r="B16170" s="8">
        <f>COUNTIF($C$2:$C16170,模板!$E$2)</f>
        <v>77</v>
      </c>
      <c r="C16170" s="2" t="str">
        <f>IFERROR(VLOOKUP(K16170,开票信息!$A:$C,3,0),"")</f>
        <v/>
      </c>
      <c r="G16170" s="3" t="str">
        <f t="shared" si="252"/>
        <v/>
      </c>
      <c r="L16170">
        <f>COUNTIF($K$2:K16170,$K16170)</f>
        <v>0</v>
      </c>
    </row>
    <row r="16171" ht="16.5" spans="1:12">
      <c r="A16171" s="1">
        <v>16170</v>
      </c>
      <c r="B16171" s="8">
        <f>COUNTIF($C$2:$C16171,模板!$E$2)</f>
        <v>77</v>
      </c>
      <c r="C16171" s="2" t="str">
        <f>IFERROR(VLOOKUP(K16171,开票信息!$A:$C,3,0),"")</f>
        <v/>
      </c>
      <c r="G16171" s="3" t="str">
        <f t="shared" si="252"/>
        <v/>
      </c>
      <c r="L16171">
        <f>COUNTIF($K$2:K16171,$K16171)</f>
        <v>0</v>
      </c>
    </row>
    <row r="16172" ht="16.5" spans="1:12">
      <c r="A16172" s="1">
        <v>16171</v>
      </c>
      <c r="B16172" s="8">
        <f>COUNTIF($C$2:$C16172,模板!$E$2)</f>
        <v>77</v>
      </c>
      <c r="C16172" s="2" t="str">
        <f>IFERROR(VLOOKUP(K16172,开票信息!$A:$C,3,0),"")</f>
        <v/>
      </c>
      <c r="G16172" s="3" t="str">
        <f t="shared" si="252"/>
        <v/>
      </c>
      <c r="L16172">
        <f>COUNTIF($K$2:K16172,$K16172)</f>
        <v>0</v>
      </c>
    </row>
    <row r="16173" ht="16.5" spans="1:12">
      <c r="A16173" s="1">
        <v>16172</v>
      </c>
      <c r="B16173" s="8">
        <f>COUNTIF($C$2:$C16173,模板!$E$2)</f>
        <v>77</v>
      </c>
      <c r="C16173" s="2" t="str">
        <f>IFERROR(VLOOKUP(K16173,开票信息!$A:$C,3,0),"")</f>
        <v/>
      </c>
      <c r="G16173" s="3" t="str">
        <f t="shared" si="252"/>
        <v/>
      </c>
      <c r="L16173">
        <f>COUNTIF($K$2:K16173,$K16173)</f>
        <v>0</v>
      </c>
    </row>
    <row r="16174" ht="16.5" spans="1:12">
      <c r="A16174" s="1">
        <v>16173</v>
      </c>
      <c r="B16174" s="8">
        <f>COUNTIF($C$2:$C16174,模板!$E$2)</f>
        <v>77</v>
      </c>
      <c r="C16174" s="2" t="str">
        <f>IFERROR(VLOOKUP(K16174,开票信息!$A:$C,3,0),"")</f>
        <v/>
      </c>
      <c r="G16174" s="3" t="str">
        <f t="shared" si="252"/>
        <v/>
      </c>
      <c r="L16174">
        <f>COUNTIF($K$2:K16174,$K16174)</f>
        <v>0</v>
      </c>
    </row>
    <row r="16175" ht="16.5" spans="1:12">
      <c r="A16175" s="1">
        <v>16174</v>
      </c>
      <c r="B16175" s="8">
        <f>COUNTIF($C$2:$C16175,模板!$E$2)</f>
        <v>77</v>
      </c>
      <c r="C16175" s="2" t="str">
        <f>IFERROR(VLOOKUP(K16175,开票信息!$A:$C,3,0),"")</f>
        <v/>
      </c>
      <c r="G16175" s="3" t="str">
        <f t="shared" si="252"/>
        <v/>
      </c>
      <c r="L16175">
        <f>COUNTIF($K$2:K16175,$K16175)</f>
        <v>0</v>
      </c>
    </row>
    <row r="16176" ht="16.5" spans="1:12">
      <c r="A16176" s="1">
        <v>16175</v>
      </c>
      <c r="B16176" s="8">
        <f>COUNTIF($C$2:$C16176,模板!$E$2)</f>
        <v>77</v>
      </c>
      <c r="C16176" s="2" t="str">
        <f>IFERROR(VLOOKUP(K16176,开票信息!$A:$C,3,0),"")</f>
        <v/>
      </c>
      <c r="G16176" s="3" t="str">
        <f t="shared" si="252"/>
        <v/>
      </c>
      <c r="L16176">
        <f>COUNTIF($K$2:K16176,$K16176)</f>
        <v>0</v>
      </c>
    </row>
    <row r="16177" ht="16.5" spans="1:12">
      <c r="A16177" s="1">
        <v>16176</v>
      </c>
      <c r="B16177" s="8">
        <f>COUNTIF($C$2:$C16177,模板!$E$2)</f>
        <v>77</v>
      </c>
      <c r="C16177" s="2" t="str">
        <f>IFERROR(VLOOKUP(K16177,开票信息!$A:$C,3,0),"")</f>
        <v/>
      </c>
      <c r="G16177" s="3" t="str">
        <f t="shared" si="252"/>
        <v/>
      </c>
      <c r="L16177">
        <f>COUNTIF($K$2:K16177,$K16177)</f>
        <v>0</v>
      </c>
    </row>
    <row r="16178" ht="16.5" spans="1:12">
      <c r="A16178" s="1">
        <v>16177</v>
      </c>
      <c r="B16178" s="8">
        <f>COUNTIF($C$2:$C16178,模板!$E$2)</f>
        <v>77</v>
      </c>
      <c r="C16178" s="2" t="str">
        <f>IFERROR(VLOOKUP(K16178,开票信息!$A:$C,3,0),"")</f>
        <v/>
      </c>
      <c r="G16178" s="3" t="str">
        <f t="shared" si="252"/>
        <v/>
      </c>
      <c r="L16178">
        <f>COUNTIF($K$2:K16178,$K16178)</f>
        <v>0</v>
      </c>
    </row>
    <row r="16179" ht="16.5" spans="1:12">
      <c r="A16179" s="1">
        <v>16178</v>
      </c>
      <c r="B16179" s="8">
        <f>COUNTIF($C$2:$C16179,模板!$E$2)</f>
        <v>77</v>
      </c>
      <c r="C16179" s="2" t="str">
        <f>IFERROR(VLOOKUP(K16179,开票信息!$A:$C,3,0),"")</f>
        <v/>
      </c>
      <c r="G16179" s="3" t="str">
        <f t="shared" si="252"/>
        <v/>
      </c>
      <c r="L16179">
        <f>COUNTIF($K$2:K16179,$K16179)</f>
        <v>0</v>
      </c>
    </row>
    <row r="16180" ht="16.5" spans="1:12">
      <c r="A16180" s="1">
        <v>16179</v>
      </c>
      <c r="B16180" s="8">
        <f>COUNTIF($C$2:$C16180,模板!$E$2)</f>
        <v>77</v>
      </c>
      <c r="C16180" s="2" t="str">
        <f>IFERROR(VLOOKUP(K16180,开票信息!$A:$C,3,0),"")</f>
        <v/>
      </c>
      <c r="G16180" s="3" t="str">
        <f t="shared" si="252"/>
        <v/>
      </c>
      <c r="L16180">
        <f>COUNTIF($K$2:K16180,$K16180)</f>
        <v>0</v>
      </c>
    </row>
    <row r="16181" ht="16.5" spans="1:12">
      <c r="A16181" s="1">
        <v>16180</v>
      </c>
      <c r="B16181" s="8">
        <f>COUNTIF($C$2:$C16181,模板!$E$2)</f>
        <v>77</v>
      </c>
      <c r="C16181" s="2" t="str">
        <f>IFERROR(VLOOKUP(K16181,开票信息!$A:$C,3,0),"")</f>
        <v/>
      </c>
      <c r="G16181" s="3" t="str">
        <f t="shared" si="252"/>
        <v/>
      </c>
      <c r="L16181">
        <f>COUNTIF($K$2:K16181,$K16181)</f>
        <v>0</v>
      </c>
    </row>
    <row r="16182" ht="16.5" spans="1:12">
      <c r="A16182" s="1">
        <v>16181</v>
      </c>
      <c r="B16182" s="8">
        <f>COUNTIF($C$2:$C16182,模板!$E$2)</f>
        <v>77</v>
      </c>
      <c r="C16182" s="2" t="str">
        <f>IFERROR(VLOOKUP(K16182,开票信息!$A:$C,3,0),"")</f>
        <v/>
      </c>
      <c r="G16182" s="3" t="str">
        <f t="shared" si="252"/>
        <v/>
      </c>
      <c r="L16182">
        <f>COUNTIF($K$2:K16182,$K16182)</f>
        <v>0</v>
      </c>
    </row>
    <row r="16183" ht="16.5" spans="1:12">
      <c r="A16183" s="1">
        <v>16182</v>
      </c>
      <c r="B16183" s="8">
        <f>COUNTIF($C$2:$C16183,模板!$E$2)</f>
        <v>77</v>
      </c>
      <c r="C16183" s="2" t="str">
        <f>IFERROR(VLOOKUP(K16183,开票信息!$A:$C,3,0),"")</f>
        <v/>
      </c>
      <c r="G16183" s="3" t="str">
        <f t="shared" si="252"/>
        <v/>
      </c>
      <c r="L16183">
        <f>COUNTIF($K$2:K16183,$K16183)</f>
        <v>0</v>
      </c>
    </row>
    <row r="16184" ht="16.5" spans="1:12">
      <c r="A16184" s="1">
        <v>16183</v>
      </c>
      <c r="B16184" s="8">
        <f>COUNTIF($C$2:$C16184,模板!$E$2)</f>
        <v>77</v>
      </c>
      <c r="C16184" s="2" t="str">
        <f>IFERROR(VLOOKUP(K16184,开票信息!$A:$C,3,0),"")</f>
        <v/>
      </c>
      <c r="G16184" s="3" t="str">
        <f t="shared" si="252"/>
        <v/>
      </c>
      <c r="L16184">
        <f>COUNTIF($K$2:K16184,$K16184)</f>
        <v>0</v>
      </c>
    </row>
    <row r="16185" ht="16.5" spans="1:12">
      <c r="A16185" s="1">
        <v>16184</v>
      </c>
      <c r="B16185" s="8">
        <f>COUNTIF($C$2:$C16185,模板!$E$2)</f>
        <v>77</v>
      </c>
      <c r="C16185" s="2" t="str">
        <f>IFERROR(VLOOKUP(K16185,开票信息!$A:$C,3,0),"")</f>
        <v/>
      </c>
      <c r="G16185" s="3" t="str">
        <f t="shared" si="252"/>
        <v/>
      </c>
      <c r="L16185">
        <f>COUNTIF($K$2:K16185,$K16185)</f>
        <v>0</v>
      </c>
    </row>
    <row r="16186" ht="16.5" spans="1:12">
      <c r="A16186" s="1">
        <v>16185</v>
      </c>
      <c r="B16186" s="8">
        <f>COUNTIF($C$2:$C16186,模板!$E$2)</f>
        <v>77</v>
      </c>
      <c r="C16186" s="2" t="str">
        <f>IFERROR(VLOOKUP(K16186,开票信息!$A:$C,3,0),"")</f>
        <v/>
      </c>
      <c r="G16186" s="3" t="str">
        <f t="shared" si="252"/>
        <v/>
      </c>
      <c r="L16186">
        <f>COUNTIF($K$2:K16186,$K16186)</f>
        <v>0</v>
      </c>
    </row>
    <row r="16187" ht="16.5" spans="1:12">
      <c r="A16187" s="1">
        <v>16186</v>
      </c>
      <c r="B16187" s="8">
        <f>COUNTIF($C$2:$C16187,模板!$E$2)</f>
        <v>77</v>
      </c>
      <c r="C16187" s="2" t="str">
        <f>IFERROR(VLOOKUP(K16187,开票信息!$A:$C,3,0),"")</f>
        <v/>
      </c>
      <c r="G16187" s="3" t="str">
        <f t="shared" si="252"/>
        <v/>
      </c>
      <c r="L16187">
        <f>COUNTIF($K$2:K16187,$K16187)</f>
        <v>0</v>
      </c>
    </row>
    <row r="16188" ht="16.5" spans="1:12">
      <c r="A16188" s="1">
        <v>16187</v>
      </c>
      <c r="B16188" s="8">
        <f>COUNTIF($C$2:$C16188,模板!$E$2)</f>
        <v>77</v>
      </c>
      <c r="C16188" s="2" t="str">
        <f>IFERROR(VLOOKUP(K16188,开票信息!$A:$C,3,0),"")</f>
        <v/>
      </c>
      <c r="G16188" s="3" t="str">
        <f t="shared" si="252"/>
        <v/>
      </c>
      <c r="L16188">
        <f>COUNTIF($K$2:K16188,$K16188)</f>
        <v>0</v>
      </c>
    </row>
    <row r="16189" ht="16.5" spans="1:12">
      <c r="A16189" s="1">
        <v>16188</v>
      </c>
      <c r="B16189" s="8">
        <f>COUNTIF($C$2:$C16189,模板!$E$2)</f>
        <v>77</v>
      </c>
      <c r="C16189" s="2" t="str">
        <f>IFERROR(VLOOKUP(K16189,开票信息!$A:$C,3,0),"")</f>
        <v/>
      </c>
      <c r="G16189" s="3" t="str">
        <f t="shared" si="252"/>
        <v/>
      </c>
      <c r="L16189">
        <f>COUNTIF($K$2:K16189,$K16189)</f>
        <v>0</v>
      </c>
    </row>
    <row r="16190" ht="16.5" spans="1:12">
      <c r="A16190" s="1">
        <v>16189</v>
      </c>
      <c r="B16190" s="8">
        <f>COUNTIF($C$2:$C16190,模板!$E$2)</f>
        <v>77</v>
      </c>
      <c r="C16190" s="2" t="str">
        <f>IFERROR(VLOOKUP(K16190,开票信息!$A:$C,3,0),"")</f>
        <v/>
      </c>
      <c r="G16190" s="3" t="str">
        <f t="shared" si="252"/>
        <v/>
      </c>
      <c r="L16190">
        <f>COUNTIF($K$2:K16190,$K16190)</f>
        <v>0</v>
      </c>
    </row>
    <row r="16191" ht="16.5" spans="1:12">
      <c r="A16191" s="1">
        <v>16190</v>
      </c>
      <c r="B16191" s="8">
        <f>COUNTIF($C$2:$C16191,模板!$E$2)</f>
        <v>77</v>
      </c>
      <c r="C16191" s="2" t="str">
        <f>IFERROR(VLOOKUP(K16191,开票信息!$A:$C,3,0),"")</f>
        <v/>
      </c>
      <c r="G16191" s="3" t="str">
        <f t="shared" si="252"/>
        <v/>
      </c>
      <c r="L16191">
        <f>COUNTIF($K$2:K16191,$K16191)</f>
        <v>0</v>
      </c>
    </row>
    <row r="16192" ht="16.5" spans="1:12">
      <c r="A16192" s="1">
        <v>16191</v>
      </c>
      <c r="B16192" s="8">
        <f>COUNTIF($C$2:$C16192,模板!$E$2)</f>
        <v>77</v>
      </c>
      <c r="C16192" s="2" t="str">
        <f>IFERROR(VLOOKUP(K16192,开票信息!$A:$C,3,0),"")</f>
        <v/>
      </c>
      <c r="G16192" s="3" t="str">
        <f t="shared" si="252"/>
        <v/>
      </c>
      <c r="L16192">
        <f>COUNTIF($K$2:K16192,$K16192)</f>
        <v>0</v>
      </c>
    </row>
    <row r="16193" ht="16.5" spans="1:12">
      <c r="A16193" s="1">
        <v>16192</v>
      </c>
      <c r="B16193" s="8">
        <f>COUNTIF($C$2:$C16193,模板!$E$2)</f>
        <v>77</v>
      </c>
      <c r="C16193" s="2" t="str">
        <f>IFERROR(VLOOKUP(K16193,开票信息!$A:$C,3,0),"")</f>
        <v/>
      </c>
      <c r="G16193" s="3" t="str">
        <f t="shared" si="252"/>
        <v/>
      </c>
      <c r="L16193">
        <f>COUNTIF($K$2:K16193,$K16193)</f>
        <v>0</v>
      </c>
    </row>
    <row r="16194" ht="16.5" spans="1:12">
      <c r="A16194" s="1">
        <v>16193</v>
      </c>
      <c r="B16194" s="8">
        <f>COUNTIF($C$2:$C16194,模板!$E$2)</f>
        <v>77</v>
      </c>
      <c r="C16194" s="2" t="str">
        <f>IFERROR(VLOOKUP(K16194,开票信息!$A:$C,3,0),"")</f>
        <v/>
      </c>
      <c r="G16194" s="3" t="str">
        <f t="shared" si="252"/>
        <v/>
      </c>
      <c r="L16194">
        <f>COUNTIF($K$2:K16194,$K16194)</f>
        <v>0</v>
      </c>
    </row>
    <row r="16195" ht="16.5" spans="1:12">
      <c r="A16195" s="1">
        <v>16194</v>
      </c>
      <c r="B16195" s="8">
        <f>COUNTIF($C$2:$C16195,模板!$E$2)</f>
        <v>77</v>
      </c>
      <c r="C16195" s="2" t="str">
        <f>IFERROR(VLOOKUP(K16195,开票信息!$A:$C,3,0),"")</f>
        <v/>
      </c>
      <c r="G16195" s="3" t="str">
        <f t="shared" ref="G16195:G16258" si="253">IFERROR(H16195/F16195,"")</f>
        <v/>
      </c>
      <c r="L16195">
        <f>COUNTIF($K$2:K16195,$K16195)</f>
        <v>0</v>
      </c>
    </row>
    <row r="16196" ht="16.5" spans="1:12">
      <c r="A16196" s="1">
        <v>16195</v>
      </c>
      <c r="B16196" s="8">
        <f>COUNTIF($C$2:$C16196,模板!$E$2)</f>
        <v>77</v>
      </c>
      <c r="C16196" s="2" t="str">
        <f>IFERROR(VLOOKUP(K16196,开票信息!$A:$C,3,0),"")</f>
        <v/>
      </c>
      <c r="G16196" s="3" t="str">
        <f t="shared" si="253"/>
        <v/>
      </c>
      <c r="L16196">
        <f>COUNTIF($K$2:K16196,$K16196)</f>
        <v>0</v>
      </c>
    </row>
    <row r="16197" ht="16.5" spans="1:12">
      <c r="A16197" s="1">
        <v>16196</v>
      </c>
      <c r="B16197" s="8">
        <f>COUNTIF($C$2:$C16197,模板!$E$2)</f>
        <v>77</v>
      </c>
      <c r="C16197" s="2" t="str">
        <f>IFERROR(VLOOKUP(K16197,开票信息!$A:$C,3,0),"")</f>
        <v/>
      </c>
      <c r="G16197" s="3" t="str">
        <f t="shared" si="253"/>
        <v/>
      </c>
      <c r="L16197">
        <f>COUNTIF($K$2:K16197,$K16197)</f>
        <v>0</v>
      </c>
    </row>
    <row r="16198" ht="16.5" spans="1:12">
      <c r="A16198" s="1">
        <v>16197</v>
      </c>
      <c r="B16198" s="8">
        <f>COUNTIF($C$2:$C16198,模板!$E$2)</f>
        <v>77</v>
      </c>
      <c r="C16198" s="2" t="str">
        <f>IFERROR(VLOOKUP(K16198,开票信息!$A:$C,3,0),"")</f>
        <v/>
      </c>
      <c r="G16198" s="3" t="str">
        <f t="shared" si="253"/>
        <v/>
      </c>
      <c r="L16198">
        <f>COUNTIF($K$2:K16198,$K16198)</f>
        <v>0</v>
      </c>
    </row>
    <row r="16199" ht="16.5" spans="1:12">
      <c r="A16199" s="1">
        <v>16198</v>
      </c>
      <c r="B16199" s="8">
        <f>COUNTIF($C$2:$C16199,模板!$E$2)</f>
        <v>77</v>
      </c>
      <c r="C16199" s="2" t="str">
        <f>IFERROR(VLOOKUP(K16199,开票信息!$A:$C,3,0),"")</f>
        <v/>
      </c>
      <c r="G16199" s="3" t="str">
        <f t="shared" si="253"/>
        <v/>
      </c>
      <c r="L16199">
        <f>COUNTIF($K$2:K16199,$K16199)</f>
        <v>0</v>
      </c>
    </row>
    <row r="16200" ht="16.5" spans="1:12">
      <c r="A16200" s="1">
        <v>16199</v>
      </c>
      <c r="B16200" s="8">
        <f>COUNTIF($C$2:$C16200,模板!$E$2)</f>
        <v>77</v>
      </c>
      <c r="C16200" s="2" t="str">
        <f>IFERROR(VLOOKUP(K16200,开票信息!$A:$C,3,0),"")</f>
        <v/>
      </c>
      <c r="G16200" s="3" t="str">
        <f t="shared" si="253"/>
        <v/>
      </c>
      <c r="L16200">
        <f>COUNTIF($K$2:K16200,$K16200)</f>
        <v>0</v>
      </c>
    </row>
    <row r="16201" ht="16.5" spans="1:12">
      <c r="A16201" s="1">
        <v>16200</v>
      </c>
      <c r="B16201" s="8">
        <f>COUNTIF($C$2:$C16201,模板!$E$2)</f>
        <v>77</v>
      </c>
      <c r="C16201" s="2" t="str">
        <f>IFERROR(VLOOKUP(K16201,开票信息!$A:$C,3,0),"")</f>
        <v/>
      </c>
      <c r="G16201" s="3" t="str">
        <f t="shared" si="253"/>
        <v/>
      </c>
      <c r="L16201">
        <f>COUNTIF($K$2:K16201,$K16201)</f>
        <v>0</v>
      </c>
    </row>
    <row r="16202" ht="16.5" spans="1:12">
      <c r="A16202" s="1">
        <v>16201</v>
      </c>
      <c r="B16202" s="8">
        <f>COUNTIF($C$2:$C16202,模板!$E$2)</f>
        <v>77</v>
      </c>
      <c r="C16202" s="2" t="str">
        <f>IFERROR(VLOOKUP(K16202,开票信息!$A:$C,3,0),"")</f>
        <v/>
      </c>
      <c r="G16202" s="3" t="str">
        <f t="shared" si="253"/>
        <v/>
      </c>
      <c r="L16202">
        <f>COUNTIF($K$2:K16202,$K16202)</f>
        <v>0</v>
      </c>
    </row>
    <row r="16203" ht="16.5" spans="1:12">
      <c r="A16203" s="1">
        <v>16202</v>
      </c>
      <c r="B16203" s="8">
        <f>COUNTIF($C$2:$C16203,模板!$E$2)</f>
        <v>77</v>
      </c>
      <c r="C16203" s="2" t="str">
        <f>IFERROR(VLOOKUP(K16203,开票信息!$A:$C,3,0),"")</f>
        <v/>
      </c>
      <c r="G16203" s="3" t="str">
        <f t="shared" si="253"/>
        <v/>
      </c>
      <c r="L16203">
        <f>COUNTIF($K$2:K16203,$K16203)</f>
        <v>0</v>
      </c>
    </row>
    <row r="16204" ht="16.5" spans="1:12">
      <c r="A16204" s="1">
        <v>16203</v>
      </c>
      <c r="B16204" s="8">
        <f>COUNTIF($C$2:$C16204,模板!$E$2)</f>
        <v>77</v>
      </c>
      <c r="C16204" s="2" t="str">
        <f>IFERROR(VLOOKUP(K16204,开票信息!$A:$C,3,0),"")</f>
        <v/>
      </c>
      <c r="G16204" s="3" t="str">
        <f t="shared" si="253"/>
        <v/>
      </c>
      <c r="L16204">
        <f>COUNTIF($K$2:K16204,$K16204)</f>
        <v>0</v>
      </c>
    </row>
    <row r="16205" ht="16.5" spans="1:12">
      <c r="A16205" s="1">
        <v>16204</v>
      </c>
      <c r="B16205" s="8">
        <f>COUNTIF($C$2:$C16205,模板!$E$2)</f>
        <v>77</v>
      </c>
      <c r="C16205" s="2" t="str">
        <f>IFERROR(VLOOKUP(K16205,开票信息!$A:$C,3,0),"")</f>
        <v/>
      </c>
      <c r="G16205" s="3" t="str">
        <f t="shared" si="253"/>
        <v/>
      </c>
      <c r="L16205">
        <f>COUNTIF($K$2:K16205,$K16205)</f>
        <v>0</v>
      </c>
    </row>
    <row r="16206" ht="16.5" spans="1:12">
      <c r="A16206" s="1">
        <v>16205</v>
      </c>
      <c r="B16206" s="8">
        <f>COUNTIF($C$2:$C16206,模板!$E$2)</f>
        <v>77</v>
      </c>
      <c r="C16206" s="2" t="str">
        <f>IFERROR(VLOOKUP(K16206,开票信息!$A:$C,3,0),"")</f>
        <v/>
      </c>
      <c r="G16206" s="3" t="str">
        <f t="shared" si="253"/>
        <v/>
      </c>
      <c r="L16206">
        <f>COUNTIF($K$2:K16206,$K16206)</f>
        <v>0</v>
      </c>
    </row>
    <row r="16207" ht="16.5" spans="1:12">
      <c r="A16207" s="1">
        <v>16206</v>
      </c>
      <c r="B16207" s="8">
        <f>COUNTIF($C$2:$C16207,模板!$E$2)</f>
        <v>77</v>
      </c>
      <c r="C16207" s="2" t="str">
        <f>IFERROR(VLOOKUP(K16207,开票信息!$A:$C,3,0),"")</f>
        <v/>
      </c>
      <c r="G16207" s="3" t="str">
        <f t="shared" si="253"/>
        <v/>
      </c>
      <c r="L16207">
        <f>COUNTIF($K$2:K16207,$K16207)</f>
        <v>0</v>
      </c>
    </row>
    <row r="16208" ht="16.5" spans="1:12">
      <c r="A16208" s="1">
        <v>16207</v>
      </c>
      <c r="B16208" s="8">
        <f>COUNTIF($C$2:$C16208,模板!$E$2)</f>
        <v>77</v>
      </c>
      <c r="C16208" s="2" t="str">
        <f>IFERROR(VLOOKUP(K16208,开票信息!$A:$C,3,0),"")</f>
        <v/>
      </c>
      <c r="G16208" s="3" t="str">
        <f t="shared" si="253"/>
        <v/>
      </c>
      <c r="L16208">
        <f>COUNTIF($K$2:K16208,$K16208)</f>
        <v>0</v>
      </c>
    </row>
    <row r="16209" ht="16.5" spans="1:12">
      <c r="A16209" s="1">
        <v>16208</v>
      </c>
      <c r="B16209" s="8">
        <f>COUNTIF($C$2:$C16209,模板!$E$2)</f>
        <v>77</v>
      </c>
      <c r="C16209" s="2" t="str">
        <f>IFERROR(VLOOKUP(K16209,开票信息!$A:$C,3,0),"")</f>
        <v/>
      </c>
      <c r="G16209" s="3" t="str">
        <f t="shared" si="253"/>
        <v/>
      </c>
      <c r="L16209">
        <f>COUNTIF($K$2:K16209,$K16209)</f>
        <v>0</v>
      </c>
    </row>
    <row r="16210" ht="16.5" spans="1:12">
      <c r="A16210" s="1">
        <v>16209</v>
      </c>
      <c r="B16210" s="8">
        <f>COUNTIF($C$2:$C16210,模板!$E$2)</f>
        <v>77</v>
      </c>
      <c r="C16210" s="2" t="str">
        <f>IFERROR(VLOOKUP(K16210,开票信息!$A:$C,3,0),"")</f>
        <v/>
      </c>
      <c r="G16210" s="3" t="str">
        <f t="shared" si="253"/>
        <v/>
      </c>
      <c r="L16210">
        <f>COUNTIF($K$2:K16210,$K16210)</f>
        <v>0</v>
      </c>
    </row>
    <row r="16211" ht="16.5" spans="1:12">
      <c r="A16211" s="1">
        <v>16210</v>
      </c>
      <c r="B16211" s="8">
        <f>COUNTIF($C$2:$C16211,模板!$E$2)</f>
        <v>77</v>
      </c>
      <c r="C16211" s="2" t="str">
        <f>IFERROR(VLOOKUP(K16211,开票信息!$A:$C,3,0),"")</f>
        <v/>
      </c>
      <c r="G16211" s="3" t="str">
        <f t="shared" si="253"/>
        <v/>
      </c>
      <c r="L16211">
        <f>COUNTIF($K$2:K16211,$K16211)</f>
        <v>0</v>
      </c>
    </row>
    <row r="16212" ht="16.5" spans="1:12">
      <c r="A16212" s="1">
        <v>16211</v>
      </c>
      <c r="B16212" s="8">
        <f>COUNTIF($C$2:$C16212,模板!$E$2)</f>
        <v>77</v>
      </c>
      <c r="C16212" s="2" t="str">
        <f>IFERROR(VLOOKUP(K16212,开票信息!$A:$C,3,0),"")</f>
        <v/>
      </c>
      <c r="G16212" s="3" t="str">
        <f t="shared" si="253"/>
        <v/>
      </c>
      <c r="L16212">
        <f>COUNTIF($K$2:K16212,$K16212)</f>
        <v>0</v>
      </c>
    </row>
    <row r="16213" ht="16.5" spans="1:12">
      <c r="A16213" s="1">
        <v>16212</v>
      </c>
      <c r="B16213" s="8">
        <f>COUNTIF($C$2:$C16213,模板!$E$2)</f>
        <v>77</v>
      </c>
      <c r="C16213" s="2" t="str">
        <f>IFERROR(VLOOKUP(K16213,开票信息!$A:$C,3,0),"")</f>
        <v/>
      </c>
      <c r="G16213" s="3" t="str">
        <f t="shared" si="253"/>
        <v/>
      </c>
      <c r="L16213">
        <f>COUNTIF($K$2:K16213,$K16213)</f>
        <v>0</v>
      </c>
    </row>
    <row r="16214" ht="16.5" spans="1:12">
      <c r="A16214" s="1">
        <v>16213</v>
      </c>
      <c r="B16214" s="8">
        <f>COUNTIF($C$2:$C16214,模板!$E$2)</f>
        <v>77</v>
      </c>
      <c r="C16214" s="2" t="str">
        <f>IFERROR(VLOOKUP(K16214,开票信息!$A:$C,3,0),"")</f>
        <v/>
      </c>
      <c r="G16214" s="3" t="str">
        <f t="shared" si="253"/>
        <v/>
      </c>
      <c r="L16214">
        <f>COUNTIF($K$2:K16214,$K16214)</f>
        <v>0</v>
      </c>
    </row>
    <row r="16215" ht="16.5" spans="1:12">
      <c r="A16215" s="1">
        <v>16214</v>
      </c>
      <c r="B16215" s="8">
        <f>COUNTIF($C$2:$C16215,模板!$E$2)</f>
        <v>77</v>
      </c>
      <c r="C16215" s="2" t="str">
        <f>IFERROR(VLOOKUP(K16215,开票信息!$A:$C,3,0),"")</f>
        <v/>
      </c>
      <c r="G16215" s="3" t="str">
        <f t="shared" si="253"/>
        <v/>
      </c>
      <c r="L16215">
        <f>COUNTIF($K$2:K16215,$K16215)</f>
        <v>0</v>
      </c>
    </row>
    <row r="16216" ht="16.5" spans="1:12">
      <c r="A16216" s="1">
        <v>16215</v>
      </c>
      <c r="B16216" s="8">
        <f>COUNTIF($C$2:$C16216,模板!$E$2)</f>
        <v>77</v>
      </c>
      <c r="C16216" s="2" t="str">
        <f>IFERROR(VLOOKUP(K16216,开票信息!$A:$C,3,0),"")</f>
        <v/>
      </c>
      <c r="G16216" s="3" t="str">
        <f t="shared" si="253"/>
        <v/>
      </c>
      <c r="L16216">
        <f>COUNTIF($K$2:K16216,$K16216)</f>
        <v>0</v>
      </c>
    </row>
    <row r="16217" ht="16.5" spans="1:12">
      <c r="A16217" s="1">
        <v>16216</v>
      </c>
      <c r="B16217" s="8">
        <f>COUNTIF($C$2:$C16217,模板!$E$2)</f>
        <v>77</v>
      </c>
      <c r="C16217" s="2" t="str">
        <f>IFERROR(VLOOKUP(K16217,开票信息!$A:$C,3,0),"")</f>
        <v/>
      </c>
      <c r="G16217" s="3" t="str">
        <f t="shared" si="253"/>
        <v/>
      </c>
      <c r="L16217">
        <f>COUNTIF($K$2:K16217,$K16217)</f>
        <v>0</v>
      </c>
    </row>
    <row r="16218" ht="16.5" spans="1:12">
      <c r="A16218" s="1">
        <v>16217</v>
      </c>
      <c r="B16218" s="8">
        <f>COUNTIF($C$2:$C16218,模板!$E$2)</f>
        <v>77</v>
      </c>
      <c r="C16218" s="2" t="str">
        <f>IFERROR(VLOOKUP(K16218,开票信息!$A:$C,3,0),"")</f>
        <v/>
      </c>
      <c r="G16218" s="3" t="str">
        <f t="shared" si="253"/>
        <v/>
      </c>
      <c r="L16218">
        <f>COUNTIF($K$2:K16218,$K16218)</f>
        <v>0</v>
      </c>
    </row>
    <row r="16219" ht="16.5" spans="1:12">
      <c r="A16219" s="1">
        <v>16218</v>
      </c>
      <c r="B16219" s="8">
        <f>COUNTIF($C$2:$C16219,模板!$E$2)</f>
        <v>77</v>
      </c>
      <c r="C16219" s="2" t="str">
        <f>IFERROR(VLOOKUP(K16219,开票信息!$A:$C,3,0),"")</f>
        <v/>
      </c>
      <c r="G16219" s="3" t="str">
        <f t="shared" si="253"/>
        <v/>
      </c>
      <c r="L16219">
        <f>COUNTIF($K$2:K16219,$K16219)</f>
        <v>0</v>
      </c>
    </row>
    <row r="16220" ht="16.5" spans="1:12">
      <c r="A16220" s="1">
        <v>16219</v>
      </c>
      <c r="B16220" s="8">
        <f>COUNTIF($C$2:$C16220,模板!$E$2)</f>
        <v>77</v>
      </c>
      <c r="C16220" s="2" t="str">
        <f>IFERROR(VLOOKUP(K16220,开票信息!$A:$C,3,0),"")</f>
        <v/>
      </c>
      <c r="G16220" s="3" t="str">
        <f t="shared" si="253"/>
        <v/>
      </c>
      <c r="L16220">
        <f>COUNTIF($K$2:K16220,$K16220)</f>
        <v>0</v>
      </c>
    </row>
    <row r="16221" ht="16.5" spans="1:12">
      <c r="A16221" s="1">
        <v>16220</v>
      </c>
      <c r="B16221" s="8">
        <f>COUNTIF($C$2:$C16221,模板!$E$2)</f>
        <v>77</v>
      </c>
      <c r="C16221" s="2" t="str">
        <f>IFERROR(VLOOKUP(K16221,开票信息!$A:$C,3,0),"")</f>
        <v/>
      </c>
      <c r="G16221" s="3" t="str">
        <f t="shared" si="253"/>
        <v/>
      </c>
      <c r="L16221">
        <f>COUNTIF($K$2:K16221,$K16221)</f>
        <v>0</v>
      </c>
    </row>
    <row r="16222" ht="16.5" spans="1:12">
      <c r="A16222" s="1">
        <v>16221</v>
      </c>
      <c r="B16222" s="8">
        <f>COUNTIF($C$2:$C16222,模板!$E$2)</f>
        <v>77</v>
      </c>
      <c r="C16222" s="2" t="str">
        <f>IFERROR(VLOOKUP(K16222,开票信息!$A:$C,3,0),"")</f>
        <v/>
      </c>
      <c r="G16222" s="3" t="str">
        <f t="shared" si="253"/>
        <v/>
      </c>
      <c r="L16222">
        <f>COUNTIF($K$2:K16222,$K16222)</f>
        <v>0</v>
      </c>
    </row>
    <row r="16223" ht="16.5" spans="1:12">
      <c r="A16223" s="1">
        <v>16222</v>
      </c>
      <c r="B16223" s="8">
        <f>COUNTIF($C$2:$C16223,模板!$E$2)</f>
        <v>77</v>
      </c>
      <c r="C16223" s="2" t="str">
        <f>IFERROR(VLOOKUP(K16223,开票信息!$A:$C,3,0),"")</f>
        <v/>
      </c>
      <c r="G16223" s="3" t="str">
        <f t="shared" si="253"/>
        <v/>
      </c>
      <c r="L16223">
        <f>COUNTIF($K$2:K16223,$K16223)</f>
        <v>0</v>
      </c>
    </row>
    <row r="16224" ht="16.5" spans="1:12">
      <c r="A16224" s="1">
        <v>16223</v>
      </c>
      <c r="B16224" s="8">
        <f>COUNTIF($C$2:$C16224,模板!$E$2)</f>
        <v>77</v>
      </c>
      <c r="C16224" s="2" t="str">
        <f>IFERROR(VLOOKUP(K16224,开票信息!$A:$C,3,0),"")</f>
        <v/>
      </c>
      <c r="G16224" s="3" t="str">
        <f t="shared" si="253"/>
        <v/>
      </c>
      <c r="L16224">
        <f>COUNTIF($K$2:K16224,$K16224)</f>
        <v>0</v>
      </c>
    </row>
    <row r="16225" ht="16.5" spans="1:12">
      <c r="A16225" s="1">
        <v>16224</v>
      </c>
      <c r="B16225" s="8">
        <f>COUNTIF($C$2:$C16225,模板!$E$2)</f>
        <v>77</v>
      </c>
      <c r="C16225" s="2" t="str">
        <f>IFERROR(VLOOKUP(K16225,开票信息!$A:$C,3,0),"")</f>
        <v/>
      </c>
      <c r="G16225" s="3" t="str">
        <f t="shared" si="253"/>
        <v/>
      </c>
      <c r="L16225">
        <f>COUNTIF($K$2:K16225,$K16225)</f>
        <v>0</v>
      </c>
    </row>
    <row r="16226" ht="16.5" spans="1:12">
      <c r="A16226" s="1">
        <v>16225</v>
      </c>
      <c r="B16226" s="8">
        <f>COUNTIF($C$2:$C16226,模板!$E$2)</f>
        <v>77</v>
      </c>
      <c r="C16226" s="2" t="str">
        <f>IFERROR(VLOOKUP(K16226,开票信息!$A:$C,3,0),"")</f>
        <v/>
      </c>
      <c r="G16226" s="3" t="str">
        <f t="shared" si="253"/>
        <v/>
      </c>
      <c r="L16226">
        <f>COUNTIF($K$2:K16226,$K16226)</f>
        <v>0</v>
      </c>
    </row>
    <row r="16227" ht="16.5" spans="1:12">
      <c r="A16227" s="1">
        <v>16226</v>
      </c>
      <c r="B16227" s="8">
        <f>COUNTIF($C$2:$C16227,模板!$E$2)</f>
        <v>77</v>
      </c>
      <c r="C16227" s="2" t="str">
        <f>IFERROR(VLOOKUP(K16227,开票信息!$A:$C,3,0),"")</f>
        <v/>
      </c>
      <c r="G16227" s="3" t="str">
        <f t="shared" si="253"/>
        <v/>
      </c>
      <c r="L16227">
        <f>COUNTIF($K$2:K16227,$K16227)</f>
        <v>0</v>
      </c>
    </row>
    <row r="16228" ht="16.5" spans="1:12">
      <c r="A16228" s="1">
        <v>16227</v>
      </c>
      <c r="B16228" s="8">
        <f>COUNTIF($C$2:$C16228,模板!$E$2)</f>
        <v>77</v>
      </c>
      <c r="C16228" s="2" t="str">
        <f>IFERROR(VLOOKUP(K16228,开票信息!$A:$C,3,0),"")</f>
        <v/>
      </c>
      <c r="G16228" s="3" t="str">
        <f t="shared" si="253"/>
        <v/>
      </c>
      <c r="L16228">
        <f>COUNTIF($K$2:K16228,$K16228)</f>
        <v>0</v>
      </c>
    </row>
    <row r="16229" ht="16.5" spans="1:12">
      <c r="A16229" s="1">
        <v>16228</v>
      </c>
      <c r="B16229" s="8">
        <f>COUNTIF($C$2:$C16229,模板!$E$2)</f>
        <v>77</v>
      </c>
      <c r="C16229" s="2" t="str">
        <f>IFERROR(VLOOKUP(K16229,开票信息!$A:$C,3,0),"")</f>
        <v/>
      </c>
      <c r="G16229" s="3" t="str">
        <f t="shared" si="253"/>
        <v/>
      </c>
      <c r="L16229">
        <f>COUNTIF($K$2:K16229,$K16229)</f>
        <v>0</v>
      </c>
    </row>
    <row r="16230" ht="16.5" spans="1:12">
      <c r="A16230" s="1">
        <v>16229</v>
      </c>
      <c r="B16230" s="8">
        <f>COUNTIF($C$2:$C16230,模板!$E$2)</f>
        <v>77</v>
      </c>
      <c r="C16230" s="2" t="str">
        <f>IFERROR(VLOOKUP(K16230,开票信息!$A:$C,3,0),"")</f>
        <v/>
      </c>
      <c r="G16230" s="3" t="str">
        <f t="shared" si="253"/>
        <v/>
      </c>
      <c r="L16230">
        <f>COUNTIF($K$2:K16230,$K16230)</f>
        <v>0</v>
      </c>
    </row>
    <row r="16231" ht="16.5" spans="1:12">
      <c r="A16231" s="1">
        <v>16230</v>
      </c>
      <c r="B16231" s="8">
        <f>COUNTIF($C$2:$C16231,模板!$E$2)</f>
        <v>77</v>
      </c>
      <c r="C16231" s="2" t="str">
        <f>IFERROR(VLOOKUP(K16231,开票信息!$A:$C,3,0),"")</f>
        <v/>
      </c>
      <c r="G16231" s="3" t="str">
        <f t="shared" si="253"/>
        <v/>
      </c>
      <c r="L16231">
        <f>COUNTIF($K$2:K16231,$K16231)</f>
        <v>0</v>
      </c>
    </row>
    <row r="16232" ht="16.5" spans="1:12">
      <c r="A16232" s="1">
        <v>16231</v>
      </c>
      <c r="B16232" s="8">
        <f>COUNTIF($C$2:$C16232,模板!$E$2)</f>
        <v>77</v>
      </c>
      <c r="C16232" s="2" t="str">
        <f>IFERROR(VLOOKUP(K16232,开票信息!$A:$C,3,0),"")</f>
        <v/>
      </c>
      <c r="G16232" s="3" t="str">
        <f t="shared" si="253"/>
        <v/>
      </c>
      <c r="L16232">
        <f>COUNTIF($K$2:K16232,$K16232)</f>
        <v>0</v>
      </c>
    </row>
    <row r="16233" ht="16.5" spans="1:12">
      <c r="A16233" s="1">
        <v>16232</v>
      </c>
      <c r="B16233" s="8">
        <f>COUNTIF($C$2:$C16233,模板!$E$2)</f>
        <v>77</v>
      </c>
      <c r="C16233" s="2" t="str">
        <f>IFERROR(VLOOKUP(K16233,开票信息!$A:$C,3,0),"")</f>
        <v/>
      </c>
      <c r="G16233" s="3" t="str">
        <f t="shared" si="253"/>
        <v/>
      </c>
      <c r="L16233">
        <f>COUNTIF($K$2:K16233,$K16233)</f>
        <v>0</v>
      </c>
    </row>
    <row r="16234" ht="16.5" spans="1:12">
      <c r="A16234" s="1">
        <v>16233</v>
      </c>
      <c r="B16234" s="8">
        <f>COUNTIF($C$2:$C16234,模板!$E$2)</f>
        <v>77</v>
      </c>
      <c r="C16234" s="2" t="str">
        <f>IFERROR(VLOOKUP(K16234,开票信息!$A:$C,3,0),"")</f>
        <v/>
      </c>
      <c r="G16234" s="3" t="str">
        <f t="shared" si="253"/>
        <v/>
      </c>
      <c r="L16234">
        <f>COUNTIF($K$2:K16234,$K16234)</f>
        <v>0</v>
      </c>
    </row>
    <row r="16235" ht="16.5" spans="1:12">
      <c r="A16235" s="1">
        <v>16234</v>
      </c>
      <c r="B16235" s="8">
        <f>COUNTIF($C$2:$C16235,模板!$E$2)</f>
        <v>77</v>
      </c>
      <c r="C16235" s="2" t="str">
        <f>IFERROR(VLOOKUP(K16235,开票信息!$A:$C,3,0),"")</f>
        <v/>
      </c>
      <c r="G16235" s="3" t="str">
        <f t="shared" si="253"/>
        <v/>
      </c>
      <c r="L16235">
        <f>COUNTIF($K$2:K16235,$K16235)</f>
        <v>0</v>
      </c>
    </row>
    <row r="16236" ht="16.5" spans="1:12">
      <c r="A16236" s="1">
        <v>16235</v>
      </c>
      <c r="B16236" s="8">
        <f>COUNTIF($C$2:$C16236,模板!$E$2)</f>
        <v>77</v>
      </c>
      <c r="C16236" s="2" t="str">
        <f>IFERROR(VLOOKUP(K16236,开票信息!$A:$C,3,0),"")</f>
        <v/>
      </c>
      <c r="G16236" s="3" t="str">
        <f t="shared" si="253"/>
        <v/>
      </c>
      <c r="L16236">
        <f>COUNTIF($K$2:K16236,$K16236)</f>
        <v>0</v>
      </c>
    </row>
    <row r="16237" ht="16.5" spans="1:12">
      <c r="A16237" s="1">
        <v>16236</v>
      </c>
      <c r="B16237" s="8">
        <f>COUNTIF($C$2:$C16237,模板!$E$2)</f>
        <v>77</v>
      </c>
      <c r="C16237" s="2" t="str">
        <f>IFERROR(VLOOKUP(K16237,开票信息!$A:$C,3,0),"")</f>
        <v/>
      </c>
      <c r="G16237" s="3" t="str">
        <f t="shared" si="253"/>
        <v/>
      </c>
      <c r="L16237">
        <f>COUNTIF($K$2:K16237,$K16237)</f>
        <v>0</v>
      </c>
    </row>
    <row r="16238" ht="16.5" spans="1:12">
      <c r="A16238" s="1">
        <v>16237</v>
      </c>
      <c r="B16238" s="8">
        <f>COUNTIF($C$2:$C16238,模板!$E$2)</f>
        <v>77</v>
      </c>
      <c r="C16238" s="2" t="str">
        <f>IFERROR(VLOOKUP(K16238,开票信息!$A:$C,3,0),"")</f>
        <v/>
      </c>
      <c r="G16238" s="3" t="str">
        <f t="shared" si="253"/>
        <v/>
      </c>
      <c r="L16238">
        <f>COUNTIF($K$2:K16238,$K16238)</f>
        <v>0</v>
      </c>
    </row>
    <row r="16239" ht="16.5" spans="1:12">
      <c r="A16239" s="1">
        <v>16238</v>
      </c>
      <c r="B16239" s="8">
        <f>COUNTIF($C$2:$C16239,模板!$E$2)</f>
        <v>77</v>
      </c>
      <c r="C16239" s="2" t="str">
        <f>IFERROR(VLOOKUP(K16239,开票信息!$A:$C,3,0),"")</f>
        <v/>
      </c>
      <c r="G16239" s="3" t="str">
        <f t="shared" si="253"/>
        <v/>
      </c>
      <c r="L16239">
        <f>COUNTIF($K$2:K16239,$K16239)</f>
        <v>0</v>
      </c>
    </row>
    <row r="16240" ht="16.5" spans="1:12">
      <c r="A16240" s="1">
        <v>16239</v>
      </c>
      <c r="B16240" s="8">
        <f>COUNTIF($C$2:$C16240,模板!$E$2)</f>
        <v>77</v>
      </c>
      <c r="C16240" s="2" t="str">
        <f>IFERROR(VLOOKUP(K16240,开票信息!$A:$C,3,0),"")</f>
        <v/>
      </c>
      <c r="G16240" s="3" t="str">
        <f t="shared" si="253"/>
        <v/>
      </c>
      <c r="L16240">
        <f>COUNTIF($K$2:K16240,$K16240)</f>
        <v>0</v>
      </c>
    </row>
    <row r="16241" ht="16.5" spans="1:12">
      <c r="A16241" s="1">
        <v>16240</v>
      </c>
      <c r="B16241" s="8">
        <f>COUNTIF($C$2:$C16241,模板!$E$2)</f>
        <v>77</v>
      </c>
      <c r="C16241" s="2" t="str">
        <f>IFERROR(VLOOKUP(K16241,开票信息!$A:$C,3,0),"")</f>
        <v/>
      </c>
      <c r="G16241" s="3" t="str">
        <f t="shared" si="253"/>
        <v/>
      </c>
      <c r="L16241">
        <f>COUNTIF($K$2:K16241,$K16241)</f>
        <v>0</v>
      </c>
    </row>
    <row r="16242" ht="16.5" spans="1:12">
      <c r="A16242" s="1">
        <v>16241</v>
      </c>
      <c r="B16242" s="8">
        <f>COUNTIF($C$2:$C16242,模板!$E$2)</f>
        <v>77</v>
      </c>
      <c r="C16242" s="2" t="str">
        <f>IFERROR(VLOOKUP(K16242,开票信息!$A:$C,3,0),"")</f>
        <v/>
      </c>
      <c r="G16242" s="3" t="str">
        <f t="shared" si="253"/>
        <v/>
      </c>
      <c r="L16242">
        <f>COUNTIF($K$2:K16242,$K16242)</f>
        <v>0</v>
      </c>
    </row>
    <row r="16243" ht="16.5" spans="1:12">
      <c r="A16243" s="1">
        <v>16242</v>
      </c>
      <c r="B16243" s="8">
        <f>COUNTIF($C$2:$C16243,模板!$E$2)</f>
        <v>77</v>
      </c>
      <c r="C16243" s="2" t="str">
        <f>IFERROR(VLOOKUP(K16243,开票信息!$A:$C,3,0),"")</f>
        <v/>
      </c>
      <c r="G16243" s="3" t="str">
        <f t="shared" si="253"/>
        <v/>
      </c>
      <c r="L16243">
        <f>COUNTIF($K$2:K16243,$K16243)</f>
        <v>0</v>
      </c>
    </row>
    <row r="16244" ht="16.5" spans="1:12">
      <c r="A16244" s="1">
        <v>16243</v>
      </c>
      <c r="B16244" s="8">
        <f>COUNTIF($C$2:$C16244,模板!$E$2)</f>
        <v>77</v>
      </c>
      <c r="C16244" s="2" t="str">
        <f>IFERROR(VLOOKUP(K16244,开票信息!$A:$C,3,0),"")</f>
        <v/>
      </c>
      <c r="G16244" s="3" t="str">
        <f t="shared" si="253"/>
        <v/>
      </c>
      <c r="L16244">
        <f>COUNTIF($K$2:K16244,$K16244)</f>
        <v>0</v>
      </c>
    </row>
    <row r="16245" ht="16.5" spans="1:12">
      <c r="A16245" s="1">
        <v>16244</v>
      </c>
      <c r="B16245" s="8">
        <f>COUNTIF($C$2:$C16245,模板!$E$2)</f>
        <v>77</v>
      </c>
      <c r="C16245" s="2" t="str">
        <f>IFERROR(VLOOKUP(K16245,开票信息!$A:$C,3,0),"")</f>
        <v/>
      </c>
      <c r="G16245" s="3" t="str">
        <f t="shared" si="253"/>
        <v/>
      </c>
      <c r="L16245">
        <f>COUNTIF($K$2:K16245,$K16245)</f>
        <v>0</v>
      </c>
    </row>
    <row r="16246" ht="16.5" spans="1:12">
      <c r="A16246" s="1">
        <v>16245</v>
      </c>
      <c r="B16246" s="8">
        <f>COUNTIF($C$2:$C16246,模板!$E$2)</f>
        <v>77</v>
      </c>
      <c r="C16246" s="2" t="str">
        <f>IFERROR(VLOOKUP(K16246,开票信息!$A:$C,3,0),"")</f>
        <v/>
      </c>
      <c r="G16246" s="3" t="str">
        <f t="shared" si="253"/>
        <v/>
      </c>
      <c r="L16246">
        <f>COUNTIF($K$2:K16246,$K16246)</f>
        <v>0</v>
      </c>
    </row>
    <row r="16247" ht="16.5" spans="1:12">
      <c r="A16247" s="1">
        <v>16246</v>
      </c>
      <c r="B16247" s="8">
        <f>COUNTIF($C$2:$C16247,模板!$E$2)</f>
        <v>77</v>
      </c>
      <c r="C16247" s="2" t="str">
        <f>IFERROR(VLOOKUP(K16247,开票信息!$A:$C,3,0),"")</f>
        <v/>
      </c>
      <c r="G16247" s="3" t="str">
        <f t="shared" si="253"/>
        <v/>
      </c>
      <c r="L16247">
        <f>COUNTIF($K$2:K16247,$K16247)</f>
        <v>0</v>
      </c>
    </row>
    <row r="16248" ht="16.5" spans="1:12">
      <c r="A16248" s="1">
        <v>16247</v>
      </c>
      <c r="B16248" s="8">
        <f>COUNTIF($C$2:$C16248,模板!$E$2)</f>
        <v>77</v>
      </c>
      <c r="C16248" s="2" t="str">
        <f>IFERROR(VLOOKUP(K16248,开票信息!$A:$C,3,0),"")</f>
        <v/>
      </c>
      <c r="G16248" s="3" t="str">
        <f t="shared" si="253"/>
        <v/>
      </c>
      <c r="L16248">
        <f>COUNTIF($K$2:K16248,$K16248)</f>
        <v>0</v>
      </c>
    </row>
    <row r="16249" ht="16.5" spans="1:12">
      <c r="A16249" s="1">
        <v>16248</v>
      </c>
      <c r="B16249" s="8">
        <f>COUNTIF($C$2:$C16249,模板!$E$2)</f>
        <v>77</v>
      </c>
      <c r="C16249" s="2" t="str">
        <f>IFERROR(VLOOKUP(K16249,开票信息!$A:$C,3,0),"")</f>
        <v/>
      </c>
      <c r="G16249" s="3" t="str">
        <f t="shared" si="253"/>
        <v/>
      </c>
      <c r="L16249">
        <f>COUNTIF($K$2:K16249,$K16249)</f>
        <v>0</v>
      </c>
    </row>
    <row r="16250" ht="16.5" spans="1:12">
      <c r="A16250" s="1">
        <v>16249</v>
      </c>
      <c r="B16250" s="8">
        <f>COUNTIF($C$2:$C16250,模板!$E$2)</f>
        <v>77</v>
      </c>
      <c r="C16250" s="2" t="str">
        <f>IFERROR(VLOOKUP(K16250,开票信息!$A:$C,3,0),"")</f>
        <v/>
      </c>
      <c r="G16250" s="3" t="str">
        <f t="shared" si="253"/>
        <v/>
      </c>
      <c r="L16250">
        <f>COUNTIF($K$2:K16250,$K16250)</f>
        <v>0</v>
      </c>
    </row>
    <row r="16251" ht="16.5" spans="1:12">
      <c r="A16251" s="1">
        <v>16250</v>
      </c>
      <c r="B16251" s="8">
        <f>COUNTIF($C$2:$C16251,模板!$E$2)</f>
        <v>77</v>
      </c>
      <c r="C16251" s="2" t="str">
        <f>IFERROR(VLOOKUP(K16251,开票信息!$A:$C,3,0),"")</f>
        <v/>
      </c>
      <c r="G16251" s="3" t="str">
        <f t="shared" si="253"/>
        <v/>
      </c>
      <c r="L16251">
        <f>COUNTIF($K$2:K16251,$K16251)</f>
        <v>0</v>
      </c>
    </row>
    <row r="16252" ht="16.5" spans="1:12">
      <c r="A16252" s="1">
        <v>16251</v>
      </c>
      <c r="B16252" s="8">
        <f>COUNTIF($C$2:$C16252,模板!$E$2)</f>
        <v>77</v>
      </c>
      <c r="C16252" s="2" t="str">
        <f>IFERROR(VLOOKUP(K16252,开票信息!$A:$C,3,0),"")</f>
        <v/>
      </c>
      <c r="G16252" s="3" t="str">
        <f t="shared" si="253"/>
        <v/>
      </c>
      <c r="L16252">
        <f>COUNTIF($K$2:K16252,$K16252)</f>
        <v>0</v>
      </c>
    </row>
    <row r="16253" ht="16.5" spans="1:12">
      <c r="A16253" s="1">
        <v>16252</v>
      </c>
      <c r="B16253" s="8">
        <f>COUNTIF($C$2:$C16253,模板!$E$2)</f>
        <v>77</v>
      </c>
      <c r="C16253" s="2" t="str">
        <f>IFERROR(VLOOKUP(K16253,开票信息!$A:$C,3,0),"")</f>
        <v/>
      </c>
      <c r="G16253" s="3" t="str">
        <f t="shared" si="253"/>
        <v/>
      </c>
      <c r="L16253">
        <f>COUNTIF($K$2:K16253,$K16253)</f>
        <v>0</v>
      </c>
    </row>
    <row r="16254" ht="16.5" spans="1:12">
      <c r="A16254" s="1">
        <v>16253</v>
      </c>
      <c r="B16254" s="8">
        <f>COUNTIF($C$2:$C16254,模板!$E$2)</f>
        <v>77</v>
      </c>
      <c r="C16254" s="2" t="str">
        <f>IFERROR(VLOOKUP(K16254,开票信息!$A:$C,3,0),"")</f>
        <v/>
      </c>
      <c r="G16254" s="3" t="str">
        <f t="shared" si="253"/>
        <v/>
      </c>
      <c r="L16254">
        <f>COUNTIF($K$2:K16254,$K16254)</f>
        <v>0</v>
      </c>
    </row>
    <row r="16255" ht="16.5" spans="1:12">
      <c r="A16255" s="1">
        <v>16254</v>
      </c>
      <c r="B16255" s="8">
        <f>COUNTIF($C$2:$C16255,模板!$E$2)</f>
        <v>77</v>
      </c>
      <c r="C16255" s="2" t="str">
        <f>IFERROR(VLOOKUP(K16255,开票信息!$A:$C,3,0),"")</f>
        <v/>
      </c>
      <c r="G16255" s="3" t="str">
        <f t="shared" si="253"/>
        <v/>
      </c>
      <c r="L16255">
        <f>COUNTIF($K$2:K16255,$K16255)</f>
        <v>0</v>
      </c>
    </row>
    <row r="16256" ht="16.5" spans="1:12">
      <c r="A16256" s="1">
        <v>16255</v>
      </c>
      <c r="B16256" s="8">
        <f>COUNTIF($C$2:$C16256,模板!$E$2)</f>
        <v>77</v>
      </c>
      <c r="C16256" s="2" t="str">
        <f>IFERROR(VLOOKUP(K16256,开票信息!$A:$C,3,0),"")</f>
        <v/>
      </c>
      <c r="G16256" s="3" t="str">
        <f t="shared" si="253"/>
        <v/>
      </c>
      <c r="L16256">
        <f>COUNTIF($K$2:K16256,$K16256)</f>
        <v>0</v>
      </c>
    </row>
    <row r="16257" ht="16.5" spans="1:12">
      <c r="A16257" s="1">
        <v>16256</v>
      </c>
      <c r="B16257" s="8">
        <f>COUNTIF($C$2:$C16257,模板!$E$2)</f>
        <v>77</v>
      </c>
      <c r="C16257" s="2" t="str">
        <f>IFERROR(VLOOKUP(K16257,开票信息!$A:$C,3,0),"")</f>
        <v/>
      </c>
      <c r="G16257" s="3" t="str">
        <f t="shared" si="253"/>
        <v/>
      </c>
      <c r="L16257">
        <f>COUNTIF($K$2:K16257,$K16257)</f>
        <v>0</v>
      </c>
    </row>
    <row r="16258" ht="16.5" spans="1:12">
      <c r="A16258" s="1">
        <v>16257</v>
      </c>
      <c r="B16258" s="8">
        <f>COUNTIF($C$2:$C16258,模板!$E$2)</f>
        <v>77</v>
      </c>
      <c r="C16258" s="2" t="str">
        <f>IFERROR(VLOOKUP(K16258,开票信息!$A:$C,3,0),"")</f>
        <v/>
      </c>
      <c r="G16258" s="3" t="str">
        <f t="shared" si="253"/>
        <v/>
      </c>
      <c r="L16258">
        <f>COUNTIF($K$2:K16258,$K16258)</f>
        <v>0</v>
      </c>
    </row>
    <row r="16259" ht="16.5" spans="1:12">
      <c r="A16259" s="1">
        <v>16258</v>
      </c>
      <c r="B16259" s="8">
        <f>COUNTIF($C$2:$C16259,模板!$E$2)</f>
        <v>77</v>
      </c>
      <c r="C16259" s="2" t="str">
        <f>IFERROR(VLOOKUP(K16259,开票信息!$A:$C,3,0),"")</f>
        <v/>
      </c>
      <c r="G16259" s="3" t="str">
        <f t="shared" ref="G16259:G16322" si="254">IFERROR(H16259/F16259,"")</f>
        <v/>
      </c>
      <c r="L16259">
        <f>COUNTIF($K$2:K16259,$K16259)</f>
        <v>0</v>
      </c>
    </row>
    <row r="16260" ht="16.5" spans="1:12">
      <c r="A16260" s="1">
        <v>16259</v>
      </c>
      <c r="B16260" s="8">
        <f>COUNTIF($C$2:$C16260,模板!$E$2)</f>
        <v>77</v>
      </c>
      <c r="C16260" s="2" t="str">
        <f>IFERROR(VLOOKUP(K16260,开票信息!$A:$C,3,0),"")</f>
        <v/>
      </c>
      <c r="G16260" s="3" t="str">
        <f t="shared" si="254"/>
        <v/>
      </c>
      <c r="L16260">
        <f>COUNTIF($K$2:K16260,$K16260)</f>
        <v>0</v>
      </c>
    </row>
    <row r="16261" ht="16.5" spans="1:12">
      <c r="A16261" s="1">
        <v>16260</v>
      </c>
      <c r="B16261" s="8">
        <f>COUNTIF($C$2:$C16261,模板!$E$2)</f>
        <v>77</v>
      </c>
      <c r="C16261" s="2" t="str">
        <f>IFERROR(VLOOKUP(K16261,开票信息!$A:$C,3,0),"")</f>
        <v/>
      </c>
      <c r="G16261" s="3" t="str">
        <f t="shared" si="254"/>
        <v/>
      </c>
      <c r="L16261">
        <f>COUNTIF($K$2:K16261,$K16261)</f>
        <v>0</v>
      </c>
    </row>
    <row r="16262" ht="16.5" spans="1:12">
      <c r="A16262" s="1">
        <v>16261</v>
      </c>
      <c r="B16262" s="8">
        <f>COUNTIF($C$2:$C16262,模板!$E$2)</f>
        <v>77</v>
      </c>
      <c r="C16262" s="2" t="str">
        <f>IFERROR(VLOOKUP(K16262,开票信息!$A:$C,3,0),"")</f>
        <v/>
      </c>
      <c r="G16262" s="3" t="str">
        <f t="shared" si="254"/>
        <v/>
      </c>
      <c r="L16262">
        <f>COUNTIF($K$2:K16262,$K16262)</f>
        <v>0</v>
      </c>
    </row>
    <row r="16263" ht="16.5" spans="1:12">
      <c r="A16263" s="1">
        <v>16262</v>
      </c>
      <c r="B16263" s="8">
        <f>COUNTIF($C$2:$C16263,模板!$E$2)</f>
        <v>77</v>
      </c>
      <c r="C16263" s="2" t="str">
        <f>IFERROR(VLOOKUP(K16263,开票信息!$A:$C,3,0),"")</f>
        <v/>
      </c>
      <c r="G16263" s="3" t="str">
        <f t="shared" si="254"/>
        <v/>
      </c>
      <c r="L16263">
        <f>COUNTIF($K$2:K16263,$K16263)</f>
        <v>0</v>
      </c>
    </row>
    <row r="16264" ht="16.5" spans="1:12">
      <c r="A16264" s="1">
        <v>16263</v>
      </c>
      <c r="B16264" s="8">
        <f>COUNTIF($C$2:$C16264,模板!$E$2)</f>
        <v>77</v>
      </c>
      <c r="C16264" s="2" t="str">
        <f>IFERROR(VLOOKUP(K16264,开票信息!$A:$C,3,0),"")</f>
        <v/>
      </c>
      <c r="G16264" s="3" t="str">
        <f t="shared" si="254"/>
        <v/>
      </c>
      <c r="L16264">
        <f>COUNTIF($K$2:K16264,$K16264)</f>
        <v>0</v>
      </c>
    </row>
    <row r="16265" ht="16.5" spans="1:12">
      <c r="A16265" s="1">
        <v>16264</v>
      </c>
      <c r="B16265" s="8">
        <f>COUNTIF($C$2:$C16265,模板!$E$2)</f>
        <v>77</v>
      </c>
      <c r="C16265" s="2" t="str">
        <f>IFERROR(VLOOKUP(K16265,开票信息!$A:$C,3,0),"")</f>
        <v/>
      </c>
      <c r="G16265" s="3" t="str">
        <f t="shared" si="254"/>
        <v/>
      </c>
      <c r="L16265">
        <f>COUNTIF($K$2:K16265,$K16265)</f>
        <v>0</v>
      </c>
    </row>
    <row r="16266" ht="16.5" spans="1:12">
      <c r="A16266" s="1">
        <v>16265</v>
      </c>
      <c r="B16266" s="8">
        <f>COUNTIF($C$2:$C16266,模板!$E$2)</f>
        <v>77</v>
      </c>
      <c r="C16266" s="2" t="str">
        <f>IFERROR(VLOOKUP(K16266,开票信息!$A:$C,3,0),"")</f>
        <v/>
      </c>
      <c r="G16266" s="3" t="str">
        <f t="shared" si="254"/>
        <v/>
      </c>
      <c r="L16266">
        <f>COUNTIF($K$2:K16266,$K16266)</f>
        <v>0</v>
      </c>
    </row>
    <row r="16267" ht="16.5" spans="1:12">
      <c r="A16267" s="1">
        <v>16266</v>
      </c>
      <c r="B16267" s="8">
        <f>COUNTIF($C$2:$C16267,模板!$E$2)</f>
        <v>77</v>
      </c>
      <c r="C16267" s="2" t="str">
        <f>IFERROR(VLOOKUP(K16267,开票信息!$A:$C,3,0),"")</f>
        <v/>
      </c>
      <c r="G16267" s="3" t="str">
        <f t="shared" si="254"/>
        <v/>
      </c>
      <c r="L16267">
        <f>COUNTIF($K$2:K16267,$K16267)</f>
        <v>0</v>
      </c>
    </row>
    <row r="16268" ht="16.5" spans="1:12">
      <c r="A16268" s="1">
        <v>16267</v>
      </c>
      <c r="B16268" s="8">
        <f>COUNTIF($C$2:$C16268,模板!$E$2)</f>
        <v>77</v>
      </c>
      <c r="C16268" s="2" t="str">
        <f>IFERROR(VLOOKUP(K16268,开票信息!$A:$C,3,0),"")</f>
        <v/>
      </c>
      <c r="G16268" s="3" t="str">
        <f t="shared" si="254"/>
        <v/>
      </c>
      <c r="L16268">
        <f>COUNTIF($K$2:K16268,$K16268)</f>
        <v>0</v>
      </c>
    </row>
    <row r="16269" ht="16.5" spans="1:12">
      <c r="A16269" s="1">
        <v>16268</v>
      </c>
      <c r="B16269" s="8">
        <f>COUNTIF($C$2:$C16269,模板!$E$2)</f>
        <v>77</v>
      </c>
      <c r="C16269" s="2" t="str">
        <f>IFERROR(VLOOKUP(K16269,开票信息!$A:$C,3,0),"")</f>
        <v/>
      </c>
      <c r="G16269" s="3" t="str">
        <f t="shared" si="254"/>
        <v/>
      </c>
      <c r="L16269">
        <f>COUNTIF($K$2:K16269,$K16269)</f>
        <v>0</v>
      </c>
    </row>
    <row r="16270" ht="16.5" spans="1:12">
      <c r="A16270" s="1">
        <v>16269</v>
      </c>
      <c r="B16270" s="8">
        <f>COUNTIF($C$2:$C16270,模板!$E$2)</f>
        <v>77</v>
      </c>
      <c r="C16270" s="2" t="str">
        <f>IFERROR(VLOOKUP(K16270,开票信息!$A:$C,3,0),"")</f>
        <v/>
      </c>
      <c r="G16270" s="3" t="str">
        <f t="shared" si="254"/>
        <v/>
      </c>
      <c r="L16270">
        <f>COUNTIF($K$2:K16270,$K16270)</f>
        <v>0</v>
      </c>
    </row>
    <row r="16271" ht="16.5" spans="1:12">
      <c r="A16271" s="1">
        <v>16270</v>
      </c>
      <c r="B16271" s="8">
        <f>COUNTIF($C$2:$C16271,模板!$E$2)</f>
        <v>77</v>
      </c>
      <c r="C16271" s="2" t="str">
        <f>IFERROR(VLOOKUP(K16271,开票信息!$A:$C,3,0),"")</f>
        <v/>
      </c>
      <c r="G16271" s="3" t="str">
        <f t="shared" si="254"/>
        <v/>
      </c>
      <c r="L16271">
        <f>COUNTIF($K$2:K16271,$K16271)</f>
        <v>0</v>
      </c>
    </row>
    <row r="16272" ht="16.5" spans="1:12">
      <c r="A16272" s="1">
        <v>16271</v>
      </c>
      <c r="B16272" s="8">
        <f>COUNTIF($C$2:$C16272,模板!$E$2)</f>
        <v>77</v>
      </c>
      <c r="C16272" s="2" t="str">
        <f>IFERROR(VLOOKUP(K16272,开票信息!$A:$C,3,0),"")</f>
        <v/>
      </c>
      <c r="G16272" s="3" t="str">
        <f t="shared" si="254"/>
        <v/>
      </c>
      <c r="L16272">
        <f>COUNTIF($K$2:K16272,$K16272)</f>
        <v>0</v>
      </c>
    </row>
    <row r="16273" ht="16.5" spans="1:12">
      <c r="A16273" s="1">
        <v>16272</v>
      </c>
      <c r="B16273" s="8">
        <f>COUNTIF($C$2:$C16273,模板!$E$2)</f>
        <v>77</v>
      </c>
      <c r="C16273" s="2" t="str">
        <f>IFERROR(VLOOKUP(K16273,开票信息!$A:$C,3,0),"")</f>
        <v/>
      </c>
      <c r="G16273" s="3" t="str">
        <f t="shared" si="254"/>
        <v/>
      </c>
      <c r="L16273">
        <f>COUNTIF($K$2:K16273,$K16273)</f>
        <v>0</v>
      </c>
    </row>
    <row r="16274" ht="16.5" spans="1:12">
      <c r="A16274" s="1">
        <v>16273</v>
      </c>
      <c r="B16274" s="8">
        <f>COUNTIF($C$2:$C16274,模板!$E$2)</f>
        <v>77</v>
      </c>
      <c r="C16274" s="2" t="str">
        <f>IFERROR(VLOOKUP(K16274,开票信息!$A:$C,3,0),"")</f>
        <v/>
      </c>
      <c r="G16274" s="3" t="str">
        <f t="shared" si="254"/>
        <v/>
      </c>
      <c r="L16274">
        <f>COUNTIF($K$2:K16274,$K16274)</f>
        <v>0</v>
      </c>
    </row>
    <row r="16275" ht="16.5" spans="1:12">
      <c r="A16275" s="1">
        <v>16274</v>
      </c>
      <c r="B16275" s="8">
        <f>COUNTIF($C$2:$C16275,模板!$E$2)</f>
        <v>77</v>
      </c>
      <c r="C16275" s="2" t="str">
        <f>IFERROR(VLOOKUP(K16275,开票信息!$A:$C,3,0),"")</f>
        <v/>
      </c>
      <c r="G16275" s="3" t="str">
        <f t="shared" si="254"/>
        <v/>
      </c>
      <c r="L16275">
        <f>COUNTIF($K$2:K16275,$K16275)</f>
        <v>0</v>
      </c>
    </row>
    <row r="16276" ht="16.5" spans="1:12">
      <c r="A16276" s="1">
        <v>16275</v>
      </c>
      <c r="B16276" s="8">
        <f>COUNTIF($C$2:$C16276,模板!$E$2)</f>
        <v>77</v>
      </c>
      <c r="C16276" s="2" t="str">
        <f>IFERROR(VLOOKUP(K16276,开票信息!$A:$C,3,0),"")</f>
        <v/>
      </c>
      <c r="G16276" s="3" t="str">
        <f t="shared" si="254"/>
        <v/>
      </c>
      <c r="L16276">
        <f>COUNTIF($K$2:K16276,$K16276)</f>
        <v>0</v>
      </c>
    </row>
    <row r="16277" ht="16.5" spans="1:12">
      <c r="A16277" s="1">
        <v>16276</v>
      </c>
      <c r="B16277" s="8">
        <f>COUNTIF($C$2:$C16277,模板!$E$2)</f>
        <v>77</v>
      </c>
      <c r="C16277" s="2" t="str">
        <f>IFERROR(VLOOKUP(K16277,开票信息!$A:$C,3,0),"")</f>
        <v/>
      </c>
      <c r="G16277" s="3" t="str">
        <f t="shared" si="254"/>
        <v/>
      </c>
      <c r="L16277">
        <f>COUNTIF($K$2:K16277,$K16277)</f>
        <v>0</v>
      </c>
    </row>
    <row r="16278" ht="16.5" spans="1:12">
      <c r="A16278" s="1">
        <v>16277</v>
      </c>
      <c r="B16278" s="8">
        <f>COUNTIF($C$2:$C16278,模板!$E$2)</f>
        <v>77</v>
      </c>
      <c r="C16278" s="2" t="str">
        <f>IFERROR(VLOOKUP(K16278,开票信息!$A:$C,3,0),"")</f>
        <v/>
      </c>
      <c r="G16278" s="3" t="str">
        <f t="shared" si="254"/>
        <v/>
      </c>
      <c r="L16278">
        <f>COUNTIF($K$2:K16278,$K16278)</f>
        <v>0</v>
      </c>
    </row>
    <row r="16279" ht="16.5" spans="1:12">
      <c r="A16279" s="1">
        <v>16278</v>
      </c>
      <c r="B16279" s="8">
        <f>COUNTIF($C$2:$C16279,模板!$E$2)</f>
        <v>77</v>
      </c>
      <c r="C16279" s="2" t="str">
        <f>IFERROR(VLOOKUP(K16279,开票信息!$A:$C,3,0),"")</f>
        <v/>
      </c>
      <c r="G16279" s="3" t="str">
        <f t="shared" si="254"/>
        <v/>
      </c>
      <c r="L16279">
        <f>COUNTIF($K$2:K16279,$K16279)</f>
        <v>0</v>
      </c>
    </row>
    <row r="16280" ht="16.5" spans="1:12">
      <c r="A16280" s="1">
        <v>16279</v>
      </c>
      <c r="B16280" s="8">
        <f>COUNTIF($C$2:$C16280,模板!$E$2)</f>
        <v>77</v>
      </c>
      <c r="C16280" s="2" t="str">
        <f>IFERROR(VLOOKUP(K16280,开票信息!$A:$C,3,0),"")</f>
        <v/>
      </c>
      <c r="G16280" s="3" t="str">
        <f t="shared" si="254"/>
        <v/>
      </c>
      <c r="L16280">
        <f>COUNTIF($K$2:K16280,$K16280)</f>
        <v>0</v>
      </c>
    </row>
    <row r="16281" ht="16.5" spans="1:12">
      <c r="A16281" s="1">
        <v>16280</v>
      </c>
      <c r="B16281" s="8">
        <f>COUNTIF($C$2:$C16281,模板!$E$2)</f>
        <v>77</v>
      </c>
      <c r="C16281" s="2" t="str">
        <f>IFERROR(VLOOKUP(K16281,开票信息!$A:$C,3,0),"")</f>
        <v/>
      </c>
      <c r="G16281" s="3" t="str">
        <f t="shared" si="254"/>
        <v/>
      </c>
      <c r="L16281">
        <f>COUNTIF($K$2:K16281,$K16281)</f>
        <v>0</v>
      </c>
    </row>
    <row r="16282" ht="16.5" spans="1:12">
      <c r="A16282" s="1">
        <v>16281</v>
      </c>
      <c r="B16282" s="8">
        <f>COUNTIF($C$2:$C16282,模板!$E$2)</f>
        <v>77</v>
      </c>
      <c r="C16282" s="2" t="str">
        <f>IFERROR(VLOOKUP(K16282,开票信息!$A:$C,3,0),"")</f>
        <v/>
      </c>
      <c r="G16282" s="3" t="str">
        <f t="shared" si="254"/>
        <v/>
      </c>
      <c r="L16282">
        <f>COUNTIF($K$2:K16282,$K16282)</f>
        <v>0</v>
      </c>
    </row>
    <row r="16283" ht="16.5" spans="1:12">
      <c r="A16283" s="1">
        <v>16282</v>
      </c>
      <c r="B16283" s="8">
        <f>COUNTIF($C$2:$C16283,模板!$E$2)</f>
        <v>77</v>
      </c>
      <c r="C16283" s="2" t="str">
        <f>IFERROR(VLOOKUP(K16283,开票信息!$A:$C,3,0),"")</f>
        <v/>
      </c>
      <c r="G16283" s="3" t="str">
        <f t="shared" si="254"/>
        <v/>
      </c>
      <c r="L16283">
        <f>COUNTIF($K$2:K16283,$K16283)</f>
        <v>0</v>
      </c>
    </row>
    <row r="16284" ht="16.5" spans="1:12">
      <c r="A16284" s="1">
        <v>16283</v>
      </c>
      <c r="B16284" s="8">
        <f>COUNTIF($C$2:$C16284,模板!$E$2)</f>
        <v>77</v>
      </c>
      <c r="C16284" s="2" t="str">
        <f>IFERROR(VLOOKUP(K16284,开票信息!$A:$C,3,0),"")</f>
        <v/>
      </c>
      <c r="G16284" s="3" t="str">
        <f t="shared" si="254"/>
        <v/>
      </c>
      <c r="L16284">
        <f>COUNTIF($K$2:K16284,$K16284)</f>
        <v>0</v>
      </c>
    </row>
    <row r="16285" ht="16.5" spans="1:12">
      <c r="A16285" s="1">
        <v>16284</v>
      </c>
      <c r="B16285" s="8">
        <f>COUNTIF($C$2:$C16285,模板!$E$2)</f>
        <v>77</v>
      </c>
      <c r="C16285" s="2" t="str">
        <f>IFERROR(VLOOKUP(K16285,开票信息!$A:$C,3,0),"")</f>
        <v/>
      </c>
      <c r="G16285" s="3" t="str">
        <f t="shared" si="254"/>
        <v/>
      </c>
      <c r="L16285">
        <f>COUNTIF($K$2:K16285,$K16285)</f>
        <v>0</v>
      </c>
    </row>
    <row r="16286" ht="16.5" spans="1:12">
      <c r="A16286" s="1">
        <v>16285</v>
      </c>
      <c r="B16286" s="8">
        <f>COUNTIF($C$2:$C16286,模板!$E$2)</f>
        <v>77</v>
      </c>
      <c r="C16286" s="2" t="str">
        <f>IFERROR(VLOOKUP(K16286,开票信息!$A:$C,3,0),"")</f>
        <v/>
      </c>
      <c r="G16286" s="3" t="str">
        <f t="shared" si="254"/>
        <v/>
      </c>
      <c r="L16286">
        <f>COUNTIF($K$2:K16286,$K16286)</f>
        <v>0</v>
      </c>
    </row>
    <row r="16287" ht="16.5" spans="1:12">
      <c r="A16287" s="1">
        <v>16286</v>
      </c>
      <c r="B16287" s="8">
        <f>COUNTIF($C$2:$C16287,模板!$E$2)</f>
        <v>77</v>
      </c>
      <c r="C16287" s="2" t="str">
        <f>IFERROR(VLOOKUP(K16287,开票信息!$A:$C,3,0),"")</f>
        <v/>
      </c>
      <c r="G16287" s="3" t="str">
        <f t="shared" si="254"/>
        <v/>
      </c>
      <c r="L16287">
        <f>COUNTIF($K$2:K16287,$K16287)</f>
        <v>0</v>
      </c>
    </row>
    <row r="16288" ht="16.5" spans="1:12">
      <c r="A16288" s="1">
        <v>16287</v>
      </c>
      <c r="B16288" s="8">
        <f>COUNTIF($C$2:$C16288,模板!$E$2)</f>
        <v>77</v>
      </c>
      <c r="C16288" s="2" t="str">
        <f>IFERROR(VLOOKUP(K16288,开票信息!$A:$C,3,0),"")</f>
        <v/>
      </c>
      <c r="G16288" s="3" t="str">
        <f t="shared" si="254"/>
        <v/>
      </c>
      <c r="L16288">
        <f>COUNTIF($K$2:K16288,$K16288)</f>
        <v>0</v>
      </c>
    </row>
    <row r="16289" ht="16.5" spans="1:12">
      <c r="A16289" s="1">
        <v>16288</v>
      </c>
      <c r="B16289" s="8">
        <f>COUNTIF($C$2:$C16289,模板!$E$2)</f>
        <v>77</v>
      </c>
      <c r="C16289" s="2" t="str">
        <f>IFERROR(VLOOKUP(K16289,开票信息!$A:$C,3,0),"")</f>
        <v/>
      </c>
      <c r="G16289" s="3" t="str">
        <f t="shared" si="254"/>
        <v/>
      </c>
      <c r="L16289">
        <f>COUNTIF($K$2:K16289,$K16289)</f>
        <v>0</v>
      </c>
    </row>
    <row r="16290" ht="16.5" spans="1:12">
      <c r="A16290" s="1">
        <v>16289</v>
      </c>
      <c r="B16290" s="8">
        <f>COUNTIF($C$2:$C16290,模板!$E$2)</f>
        <v>77</v>
      </c>
      <c r="C16290" s="2" t="str">
        <f>IFERROR(VLOOKUP(K16290,开票信息!$A:$C,3,0),"")</f>
        <v/>
      </c>
      <c r="G16290" s="3" t="str">
        <f t="shared" si="254"/>
        <v/>
      </c>
      <c r="L16290">
        <f>COUNTIF($K$2:K16290,$K16290)</f>
        <v>0</v>
      </c>
    </row>
    <row r="16291" ht="16.5" spans="1:12">
      <c r="A16291" s="1">
        <v>16290</v>
      </c>
      <c r="B16291" s="8">
        <f>COUNTIF($C$2:$C16291,模板!$E$2)</f>
        <v>77</v>
      </c>
      <c r="C16291" s="2" t="str">
        <f>IFERROR(VLOOKUP(K16291,开票信息!$A:$C,3,0),"")</f>
        <v/>
      </c>
      <c r="G16291" s="3" t="str">
        <f t="shared" si="254"/>
        <v/>
      </c>
      <c r="L16291">
        <f>COUNTIF($K$2:K16291,$K16291)</f>
        <v>0</v>
      </c>
    </row>
    <row r="16292" ht="16.5" spans="1:12">
      <c r="A16292" s="1">
        <v>16291</v>
      </c>
      <c r="B16292" s="8">
        <f>COUNTIF($C$2:$C16292,模板!$E$2)</f>
        <v>77</v>
      </c>
      <c r="C16292" s="2" t="str">
        <f>IFERROR(VLOOKUP(K16292,开票信息!$A:$C,3,0),"")</f>
        <v/>
      </c>
      <c r="G16292" s="3" t="str">
        <f t="shared" si="254"/>
        <v/>
      </c>
      <c r="L16292">
        <f>COUNTIF($K$2:K16292,$K16292)</f>
        <v>0</v>
      </c>
    </row>
    <row r="16293" ht="16.5" spans="1:12">
      <c r="A16293" s="1">
        <v>16292</v>
      </c>
      <c r="B16293" s="8">
        <f>COUNTIF($C$2:$C16293,模板!$E$2)</f>
        <v>77</v>
      </c>
      <c r="C16293" s="2" t="str">
        <f>IFERROR(VLOOKUP(K16293,开票信息!$A:$C,3,0),"")</f>
        <v/>
      </c>
      <c r="G16293" s="3" t="str">
        <f t="shared" si="254"/>
        <v/>
      </c>
      <c r="L16293">
        <f>COUNTIF($K$2:K16293,$K16293)</f>
        <v>0</v>
      </c>
    </row>
    <row r="16294" ht="16.5" spans="1:12">
      <c r="A16294" s="1">
        <v>16293</v>
      </c>
      <c r="B16294" s="8">
        <f>COUNTIF($C$2:$C16294,模板!$E$2)</f>
        <v>77</v>
      </c>
      <c r="C16294" s="2" t="str">
        <f>IFERROR(VLOOKUP(K16294,开票信息!$A:$C,3,0),"")</f>
        <v/>
      </c>
      <c r="G16294" s="3" t="str">
        <f t="shared" si="254"/>
        <v/>
      </c>
      <c r="L16294">
        <f>COUNTIF($K$2:K16294,$K16294)</f>
        <v>0</v>
      </c>
    </row>
    <row r="16295" ht="16.5" spans="1:12">
      <c r="A16295" s="1">
        <v>16294</v>
      </c>
      <c r="B16295" s="8">
        <f>COUNTIF($C$2:$C16295,模板!$E$2)</f>
        <v>77</v>
      </c>
      <c r="C16295" s="2" t="str">
        <f>IFERROR(VLOOKUP(K16295,开票信息!$A:$C,3,0),"")</f>
        <v/>
      </c>
      <c r="G16295" s="3" t="str">
        <f t="shared" si="254"/>
        <v/>
      </c>
      <c r="L16295">
        <f>COUNTIF($K$2:K16295,$K16295)</f>
        <v>0</v>
      </c>
    </row>
    <row r="16296" ht="16.5" spans="1:12">
      <c r="A16296" s="1">
        <v>16295</v>
      </c>
      <c r="B16296" s="8">
        <f>COUNTIF($C$2:$C16296,模板!$E$2)</f>
        <v>77</v>
      </c>
      <c r="C16296" s="2" t="str">
        <f>IFERROR(VLOOKUP(K16296,开票信息!$A:$C,3,0),"")</f>
        <v/>
      </c>
      <c r="G16296" s="3" t="str">
        <f t="shared" si="254"/>
        <v/>
      </c>
      <c r="L16296">
        <f>COUNTIF($K$2:K16296,$K16296)</f>
        <v>0</v>
      </c>
    </row>
    <row r="16297" ht="16.5" spans="1:12">
      <c r="A16297" s="1">
        <v>16296</v>
      </c>
      <c r="B16297" s="8">
        <f>COUNTIF($C$2:$C16297,模板!$E$2)</f>
        <v>77</v>
      </c>
      <c r="C16297" s="2" t="str">
        <f>IFERROR(VLOOKUP(K16297,开票信息!$A:$C,3,0),"")</f>
        <v/>
      </c>
      <c r="G16297" s="3" t="str">
        <f t="shared" si="254"/>
        <v/>
      </c>
      <c r="L16297">
        <f>COUNTIF($K$2:K16297,$K16297)</f>
        <v>0</v>
      </c>
    </row>
    <row r="16298" ht="16.5" spans="1:12">
      <c r="A16298" s="1">
        <v>16297</v>
      </c>
      <c r="B16298" s="8">
        <f>COUNTIF($C$2:$C16298,模板!$E$2)</f>
        <v>77</v>
      </c>
      <c r="C16298" s="2" t="str">
        <f>IFERROR(VLOOKUP(K16298,开票信息!$A:$C,3,0),"")</f>
        <v/>
      </c>
      <c r="G16298" s="3" t="str">
        <f t="shared" si="254"/>
        <v/>
      </c>
      <c r="L16298">
        <f>COUNTIF($K$2:K16298,$K16298)</f>
        <v>0</v>
      </c>
    </row>
    <row r="16299" ht="16.5" spans="1:12">
      <c r="A16299" s="1">
        <v>16298</v>
      </c>
      <c r="B16299" s="8">
        <f>COUNTIF($C$2:$C16299,模板!$E$2)</f>
        <v>77</v>
      </c>
      <c r="C16299" s="2" t="str">
        <f>IFERROR(VLOOKUP(K16299,开票信息!$A:$C,3,0),"")</f>
        <v/>
      </c>
      <c r="G16299" s="3" t="str">
        <f t="shared" si="254"/>
        <v/>
      </c>
      <c r="L16299">
        <f>COUNTIF($K$2:K16299,$K16299)</f>
        <v>0</v>
      </c>
    </row>
    <row r="16300" ht="16.5" spans="1:12">
      <c r="A16300" s="1">
        <v>16299</v>
      </c>
      <c r="B16300" s="8">
        <f>COUNTIF($C$2:$C16300,模板!$E$2)</f>
        <v>77</v>
      </c>
      <c r="C16300" s="2" t="str">
        <f>IFERROR(VLOOKUP(K16300,开票信息!$A:$C,3,0),"")</f>
        <v/>
      </c>
      <c r="G16300" s="3" t="str">
        <f t="shared" si="254"/>
        <v/>
      </c>
      <c r="L16300">
        <f>COUNTIF($K$2:K16300,$K16300)</f>
        <v>0</v>
      </c>
    </row>
    <row r="16301" ht="16.5" spans="1:12">
      <c r="A16301" s="1">
        <v>16300</v>
      </c>
      <c r="B16301" s="8">
        <f>COUNTIF($C$2:$C16301,模板!$E$2)</f>
        <v>77</v>
      </c>
      <c r="C16301" s="2" t="str">
        <f>IFERROR(VLOOKUP(K16301,开票信息!$A:$C,3,0),"")</f>
        <v/>
      </c>
      <c r="G16301" s="3" t="str">
        <f t="shared" si="254"/>
        <v/>
      </c>
      <c r="L16301">
        <f>COUNTIF($K$2:K16301,$K16301)</f>
        <v>0</v>
      </c>
    </row>
    <row r="16302" ht="16.5" spans="1:12">
      <c r="A16302" s="1">
        <v>16301</v>
      </c>
      <c r="B16302" s="8">
        <f>COUNTIF($C$2:$C16302,模板!$E$2)</f>
        <v>77</v>
      </c>
      <c r="C16302" s="2" t="str">
        <f>IFERROR(VLOOKUP(K16302,开票信息!$A:$C,3,0),"")</f>
        <v/>
      </c>
      <c r="G16302" s="3" t="str">
        <f t="shared" si="254"/>
        <v/>
      </c>
      <c r="L16302">
        <f>COUNTIF($K$2:K16302,$K16302)</f>
        <v>0</v>
      </c>
    </row>
    <row r="16303" ht="16.5" spans="1:12">
      <c r="A16303" s="1">
        <v>16302</v>
      </c>
      <c r="B16303" s="8">
        <f>COUNTIF($C$2:$C16303,模板!$E$2)</f>
        <v>77</v>
      </c>
      <c r="C16303" s="2" t="str">
        <f>IFERROR(VLOOKUP(K16303,开票信息!$A:$C,3,0),"")</f>
        <v/>
      </c>
      <c r="G16303" s="3" t="str">
        <f t="shared" si="254"/>
        <v/>
      </c>
      <c r="L16303">
        <f>COUNTIF($K$2:K16303,$K16303)</f>
        <v>0</v>
      </c>
    </row>
    <row r="16304" ht="16.5" spans="1:12">
      <c r="A16304" s="1">
        <v>16303</v>
      </c>
      <c r="B16304" s="8">
        <f>COUNTIF($C$2:$C16304,模板!$E$2)</f>
        <v>77</v>
      </c>
      <c r="C16304" s="2" t="str">
        <f>IFERROR(VLOOKUP(K16304,开票信息!$A:$C,3,0),"")</f>
        <v/>
      </c>
      <c r="G16304" s="3" t="str">
        <f t="shared" si="254"/>
        <v/>
      </c>
      <c r="L16304">
        <f>COUNTIF($K$2:K16304,$K16304)</f>
        <v>0</v>
      </c>
    </row>
    <row r="16305" ht="16.5" spans="1:12">
      <c r="A16305" s="1">
        <v>16304</v>
      </c>
      <c r="B16305" s="8">
        <f>COUNTIF($C$2:$C16305,模板!$E$2)</f>
        <v>77</v>
      </c>
      <c r="C16305" s="2" t="str">
        <f>IFERROR(VLOOKUP(K16305,开票信息!$A:$C,3,0),"")</f>
        <v/>
      </c>
      <c r="G16305" s="3" t="str">
        <f t="shared" si="254"/>
        <v/>
      </c>
      <c r="L16305">
        <f>COUNTIF($K$2:K16305,$K16305)</f>
        <v>0</v>
      </c>
    </row>
    <row r="16306" ht="16.5" spans="1:12">
      <c r="A16306" s="1">
        <v>16305</v>
      </c>
      <c r="B16306" s="8">
        <f>COUNTIF($C$2:$C16306,模板!$E$2)</f>
        <v>77</v>
      </c>
      <c r="C16306" s="2" t="str">
        <f>IFERROR(VLOOKUP(K16306,开票信息!$A:$C,3,0),"")</f>
        <v/>
      </c>
      <c r="G16306" s="3" t="str">
        <f t="shared" si="254"/>
        <v/>
      </c>
      <c r="L16306">
        <f>COUNTIF($K$2:K16306,$K16306)</f>
        <v>0</v>
      </c>
    </row>
    <row r="16307" ht="16.5" spans="1:12">
      <c r="A16307" s="1">
        <v>16306</v>
      </c>
      <c r="B16307" s="8">
        <f>COUNTIF($C$2:$C16307,模板!$E$2)</f>
        <v>77</v>
      </c>
      <c r="C16307" s="2" t="str">
        <f>IFERROR(VLOOKUP(K16307,开票信息!$A:$C,3,0),"")</f>
        <v/>
      </c>
      <c r="G16307" s="3" t="str">
        <f t="shared" si="254"/>
        <v/>
      </c>
      <c r="L16307">
        <f>COUNTIF($K$2:K16307,$K16307)</f>
        <v>0</v>
      </c>
    </row>
    <row r="16308" ht="16.5" spans="1:12">
      <c r="A16308" s="1">
        <v>16307</v>
      </c>
      <c r="B16308" s="8">
        <f>COUNTIF($C$2:$C16308,模板!$E$2)</f>
        <v>77</v>
      </c>
      <c r="C16308" s="2" t="str">
        <f>IFERROR(VLOOKUP(K16308,开票信息!$A:$C,3,0),"")</f>
        <v/>
      </c>
      <c r="G16308" s="3" t="str">
        <f t="shared" si="254"/>
        <v/>
      </c>
      <c r="L16308">
        <f>COUNTIF($K$2:K16308,$K16308)</f>
        <v>0</v>
      </c>
    </row>
    <row r="16309" ht="16.5" spans="1:12">
      <c r="A16309" s="1">
        <v>16308</v>
      </c>
      <c r="B16309" s="8">
        <f>COUNTIF($C$2:$C16309,模板!$E$2)</f>
        <v>77</v>
      </c>
      <c r="C16309" s="2" t="str">
        <f>IFERROR(VLOOKUP(K16309,开票信息!$A:$C,3,0),"")</f>
        <v/>
      </c>
      <c r="G16309" s="3" t="str">
        <f t="shared" si="254"/>
        <v/>
      </c>
      <c r="L16309">
        <f>COUNTIF($K$2:K16309,$K16309)</f>
        <v>0</v>
      </c>
    </row>
    <row r="16310" ht="16.5" spans="1:12">
      <c r="A16310" s="1">
        <v>16309</v>
      </c>
      <c r="B16310" s="8">
        <f>COUNTIF($C$2:$C16310,模板!$E$2)</f>
        <v>77</v>
      </c>
      <c r="C16310" s="2" t="str">
        <f>IFERROR(VLOOKUP(K16310,开票信息!$A:$C,3,0),"")</f>
        <v/>
      </c>
      <c r="G16310" s="3" t="str">
        <f t="shared" si="254"/>
        <v/>
      </c>
      <c r="L16310">
        <f>COUNTIF($K$2:K16310,$K16310)</f>
        <v>0</v>
      </c>
    </row>
    <row r="16311" ht="16.5" spans="1:12">
      <c r="A16311" s="1">
        <v>16310</v>
      </c>
      <c r="B16311" s="8">
        <f>COUNTIF($C$2:$C16311,模板!$E$2)</f>
        <v>77</v>
      </c>
      <c r="C16311" s="2" t="str">
        <f>IFERROR(VLOOKUP(K16311,开票信息!$A:$C,3,0),"")</f>
        <v/>
      </c>
      <c r="G16311" s="3" t="str">
        <f t="shared" si="254"/>
        <v/>
      </c>
      <c r="L16311">
        <f>COUNTIF($K$2:K16311,$K16311)</f>
        <v>0</v>
      </c>
    </row>
    <row r="16312" ht="16.5" spans="1:12">
      <c r="A16312" s="1">
        <v>16311</v>
      </c>
      <c r="B16312" s="8">
        <f>COUNTIF($C$2:$C16312,模板!$E$2)</f>
        <v>77</v>
      </c>
      <c r="C16312" s="2" t="str">
        <f>IFERROR(VLOOKUP(K16312,开票信息!$A:$C,3,0),"")</f>
        <v/>
      </c>
      <c r="G16312" s="3" t="str">
        <f t="shared" si="254"/>
        <v/>
      </c>
      <c r="L16312">
        <f>COUNTIF($K$2:K16312,$K16312)</f>
        <v>0</v>
      </c>
    </row>
    <row r="16313" ht="16.5" spans="1:12">
      <c r="A16313" s="1">
        <v>16312</v>
      </c>
      <c r="B16313" s="8">
        <f>COUNTIF($C$2:$C16313,模板!$E$2)</f>
        <v>77</v>
      </c>
      <c r="C16313" s="2" t="str">
        <f>IFERROR(VLOOKUP(K16313,开票信息!$A:$C,3,0),"")</f>
        <v/>
      </c>
      <c r="G16313" s="3" t="str">
        <f t="shared" si="254"/>
        <v/>
      </c>
      <c r="L16313">
        <f>COUNTIF($K$2:K16313,$K16313)</f>
        <v>0</v>
      </c>
    </row>
    <row r="16314" ht="16.5" spans="1:12">
      <c r="A16314" s="1">
        <v>16313</v>
      </c>
      <c r="B16314" s="8">
        <f>COUNTIF($C$2:$C16314,模板!$E$2)</f>
        <v>77</v>
      </c>
      <c r="C16314" s="2" t="str">
        <f>IFERROR(VLOOKUP(K16314,开票信息!$A:$C,3,0),"")</f>
        <v/>
      </c>
      <c r="G16314" s="3" t="str">
        <f t="shared" si="254"/>
        <v/>
      </c>
      <c r="L16314">
        <f>COUNTIF($K$2:K16314,$K16314)</f>
        <v>0</v>
      </c>
    </row>
    <row r="16315" ht="16.5" spans="1:12">
      <c r="A16315" s="1">
        <v>16314</v>
      </c>
      <c r="B16315" s="8">
        <f>COUNTIF($C$2:$C16315,模板!$E$2)</f>
        <v>77</v>
      </c>
      <c r="C16315" s="2" t="str">
        <f>IFERROR(VLOOKUP(K16315,开票信息!$A:$C,3,0),"")</f>
        <v/>
      </c>
      <c r="G16315" s="3" t="str">
        <f t="shared" si="254"/>
        <v/>
      </c>
      <c r="L16315">
        <f>COUNTIF($K$2:K16315,$K16315)</f>
        <v>0</v>
      </c>
    </row>
    <row r="16316" ht="16.5" spans="1:12">
      <c r="A16316" s="1">
        <v>16315</v>
      </c>
      <c r="B16316" s="8">
        <f>COUNTIF($C$2:$C16316,模板!$E$2)</f>
        <v>77</v>
      </c>
      <c r="C16316" s="2" t="str">
        <f>IFERROR(VLOOKUP(K16316,开票信息!$A:$C,3,0),"")</f>
        <v/>
      </c>
      <c r="G16316" s="3" t="str">
        <f t="shared" si="254"/>
        <v/>
      </c>
      <c r="L16316">
        <f>COUNTIF($K$2:K16316,$K16316)</f>
        <v>0</v>
      </c>
    </row>
    <row r="16317" ht="16.5" spans="1:12">
      <c r="A16317" s="1">
        <v>16316</v>
      </c>
      <c r="B16317" s="8">
        <f>COUNTIF($C$2:$C16317,模板!$E$2)</f>
        <v>77</v>
      </c>
      <c r="C16317" s="2" t="str">
        <f>IFERROR(VLOOKUP(K16317,开票信息!$A:$C,3,0),"")</f>
        <v/>
      </c>
      <c r="G16317" s="3" t="str">
        <f t="shared" si="254"/>
        <v/>
      </c>
      <c r="L16317">
        <f>COUNTIF($K$2:K16317,$K16317)</f>
        <v>0</v>
      </c>
    </row>
    <row r="16318" ht="16.5" spans="1:12">
      <c r="A16318" s="1">
        <v>16317</v>
      </c>
      <c r="B16318" s="8">
        <f>COUNTIF($C$2:$C16318,模板!$E$2)</f>
        <v>77</v>
      </c>
      <c r="C16318" s="2" t="str">
        <f>IFERROR(VLOOKUP(K16318,开票信息!$A:$C,3,0),"")</f>
        <v/>
      </c>
      <c r="G16318" s="3" t="str">
        <f t="shared" si="254"/>
        <v/>
      </c>
      <c r="L16318">
        <f>COUNTIF($K$2:K16318,$K16318)</f>
        <v>0</v>
      </c>
    </row>
    <row r="16319" ht="16.5" spans="1:12">
      <c r="A16319" s="1">
        <v>16318</v>
      </c>
      <c r="B16319" s="8">
        <f>COUNTIF($C$2:$C16319,模板!$E$2)</f>
        <v>77</v>
      </c>
      <c r="C16319" s="2" t="str">
        <f>IFERROR(VLOOKUP(K16319,开票信息!$A:$C,3,0),"")</f>
        <v/>
      </c>
      <c r="G16319" s="3" t="str">
        <f t="shared" si="254"/>
        <v/>
      </c>
      <c r="L16319">
        <f>COUNTIF($K$2:K16319,$K16319)</f>
        <v>0</v>
      </c>
    </row>
    <row r="16320" ht="16.5" spans="1:12">
      <c r="A16320" s="1">
        <v>16319</v>
      </c>
      <c r="B16320" s="8">
        <f>COUNTIF($C$2:$C16320,模板!$E$2)</f>
        <v>77</v>
      </c>
      <c r="C16320" s="2" t="str">
        <f>IFERROR(VLOOKUP(K16320,开票信息!$A:$C,3,0),"")</f>
        <v/>
      </c>
      <c r="G16320" s="3" t="str">
        <f t="shared" si="254"/>
        <v/>
      </c>
      <c r="L16320">
        <f>COUNTIF($K$2:K16320,$K16320)</f>
        <v>0</v>
      </c>
    </row>
    <row r="16321" ht="16.5" spans="1:12">
      <c r="A16321" s="1">
        <v>16320</v>
      </c>
      <c r="B16321" s="8">
        <f>COUNTIF($C$2:$C16321,模板!$E$2)</f>
        <v>77</v>
      </c>
      <c r="C16321" s="2" t="str">
        <f>IFERROR(VLOOKUP(K16321,开票信息!$A:$C,3,0),"")</f>
        <v/>
      </c>
      <c r="G16321" s="3" t="str">
        <f t="shared" si="254"/>
        <v/>
      </c>
      <c r="L16321">
        <f>COUNTIF($K$2:K16321,$K16321)</f>
        <v>0</v>
      </c>
    </row>
    <row r="16322" ht="16.5" spans="1:12">
      <c r="A16322" s="1">
        <v>16321</v>
      </c>
      <c r="B16322" s="8">
        <f>COUNTIF($C$2:$C16322,模板!$E$2)</f>
        <v>77</v>
      </c>
      <c r="C16322" s="2" t="str">
        <f>IFERROR(VLOOKUP(K16322,开票信息!$A:$C,3,0),"")</f>
        <v/>
      </c>
      <c r="G16322" s="3" t="str">
        <f t="shared" si="254"/>
        <v/>
      </c>
      <c r="L16322">
        <f>COUNTIF($K$2:K16322,$K16322)</f>
        <v>0</v>
      </c>
    </row>
    <row r="16323" ht="16.5" spans="1:12">
      <c r="A16323" s="1">
        <v>16322</v>
      </c>
      <c r="B16323" s="8">
        <f>COUNTIF($C$2:$C16323,模板!$E$2)</f>
        <v>77</v>
      </c>
      <c r="C16323" s="2" t="str">
        <f>IFERROR(VLOOKUP(K16323,开票信息!$A:$C,3,0),"")</f>
        <v/>
      </c>
      <c r="G16323" s="3" t="str">
        <f t="shared" ref="G16323:G16386" si="255">IFERROR(H16323/F16323,"")</f>
        <v/>
      </c>
      <c r="L16323">
        <f>COUNTIF($K$2:K16323,$K16323)</f>
        <v>0</v>
      </c>
    </row>
    <row r="16324" ht="16.5" spans="1:12">
      <c r="A16324" s="1">
        <v>16323</v>
      </c>
      <c r="B16324" s="8">
        <f>COUNTIF($C$2:$C16324,模板!$E$2)</f>
        <v>77</v>
      </c>
      <c r="C16324" s="2" t="str">
        <f>IFERROR(VLOOKUP(K16324,开票信息!$A:$C,3,0),"")</f>
        <v/>
      </c>
      <c r="G16324" s="3" t="str">
        <f t="shared" si="255"/>
        <v/>
      </c>
      <c r="L16324">
        <f>COUNTIF($K$2:K16324,$K16324)</f>
        <v>0</v>
      </c>
    </row>
    <row r="16325" ht="16.5" spans="1:12">
      <c r="A16325" s="1">
        <v>16324</v>
      </c>
      <c r="B16325" s="8">
        <f>COUNTIF($C$2:$C16325,模板!$E$2)</f>
        <v>77</v>
      </c>
      <c r="C16325" s="2" t="str">
        <f>IFERROR(VLOOKUP(K16325,开票信息!$A:$C,3,0),"")</f>
        <v/>
      </c>
      <c r="G16325" s="3" t="str">
        <f t="shared" si="255"/>
        <v/>
      </c>
      <c r="L16325">
        <f>COUNTIF($K$2:K16325,$K16325)</f>
        <v>0</v>
      </c>
    </row>
    <row r="16326" ht="16.5" spans="1:12">
      <c r="A16326" s="1">
        <v>16325</v>
      </c>
      <c r="B16326" s="8">
        <f>COUNTIF($C$2:$C16326,模板!$E$2)</f>
        <v>77</v>
      </c>
      <c r="C16326" s="2" t="str">
        <f>IFERROR(VLOOKUP(K16326,开票信息!$A:$C,3,0),"")</f>
        <v/>
      </c>
      <c r="G16326" s="3" t="str">
        <f t="shared" si="255"/>
        <v/>
      </c>
      <c r="L16326">
        <f>COUNTIF($K$2:K16326,$K16326)</f>
        <v>0</v>
      </c>
    </row>
    <row r="16327" ht="16.5" spans="1:12">
      <c r="A16327" s="1">
        <v>16326</v>
      </c>
      <c r="B16327" s="8">
        <f>COUNTIF($C$2:$C16327,模板!$E$2)</f>
        <v>77</v>
      </c>
      <c r="C16327" s="2" t="str">
        <f>IFERROR(VLOOKUP(K16327,开票信息!$A:$C,3,0),"")</f>
        <v/>
      </c>
      <c r="G16327" s="3" t="str">
        <f t="shared" si="255"/>
        <v/>
      </c>
      <c r="L16327">
        <f>COUNTIF($K$2:K16327,$K16327)</f>
        <v>0</v>
      </c>
    </row>
    <row r="16328" ht="16.5" spans="1:12">
      <c r="A16328" s="1">
        <v>16327</v>
      </c>
      <c r="B16328" s="8">
        <f>COUNTIF($C$2:$C16328,模板!$E$2)</f>
        <v>77</v>
      </c>
      <c r="C16328" s="2" t="str">
        <f>IFERROR(VLOOKUP(K16328,开票信息!$A:$C,3,0),"")</f>
        <v/>
      </c>
      <c r="G16328" s="3" t="str">
        <f t="shared" si="255"/>
        <v/>
      </c>
      <c r="L16328">
        <f>COUNTIF($K$2:K16328,$K16328)</f>
        <v>0</v>
      </c>
    </row>
    <row r="16329" ht="16.5" spans="1:12">
      <c r="A16329" s="1">
        <v>16328</v>
      </c>
      <c r="B16329" s="8">
        <f>COUNTIF($C$2:$C16329,模板!$E$2)</f>
        <v>77</v>
      </c>
      <c r="C16329" s="2" t="str">
        <f>IFERROR(VLOOKUP(K16329,开票信息!$A:$C,3,0),"")</f>
        <v/>
      </c>
      <c r="G16329" s="3" t="str">
        <f t="shared" si="255"/>
        <v/>
      </c>
      <c r="L16329">
        <f>COUNTIF($K$2:K16329,$K16329)</f>
        <v>0</v>
      </c>
    </row>
    <row r="16330" ht="16.5" spans="1:12">
      <c r="A16330" s="1">
        <v>16329</v>
      </c>
      <c r="B16330" s="8">
        <f>COUNTIF($C$2:$C16330,模板!$E$2)</f>
        <v>77</v>
      </c>
      <c r="C16330" s="2" t="str">
        <f>IFERROR(VLOOKUP(K16330,开票信息!$A:$C,3,0),"")</f>
        <v/>
      </c>
      <c r="G16330" s="3" t="str">
        <f t="shared" si="255"/>
        <v/>
      </c>
      <c r="L16330">
        <f>COUNTIF($K$2:K16330,$K16330)</f>
        <v>0</v>
      </c>
    </row>
    <row r="16331" ht="16.5" spans="1:12">
      <c r="A16331" s="1">
        <v>16330</v>
      </c>
      <c r="B16331" s="8">
        <f>COUNTIF($C$2:$C16331,模板!$E$2)</f>
        <v>77</v>
      </c>
      <c r="C16331" s="2" t="str">
        <f>IFERROR(VLOOKUP(K16331,开票信息!$A:$C,3,0),"")</f>
        <v/>
      </c>
      <c r="G16331" s="3" t="str">
        <f t="shared" si="255"/>
        <v/>
      </c>
      <c r="L16331">
        <f>COUNTIF($K$2:K16331,$K16331)</f>
        <v>0</v>
      </c>
    </row>
    <row r="16332" ht="16.5" spans="1:12">
      <c r="A16332" s="1">
        <v>16331</v>
      </c>
      <c r="B16332" s="8">
        <f>COUNTIF($C$2:$C16332,模板!$E$2)</f>
        <v>77</v>
      </c>
      <c r="C16332" s="2" t="str">
        <f>IFERROR(VLOOKUP(K16332,开票信息!$A:$C,3,0),"")</f>
        <v/>
      </c>
      <c r="G16332" s="3" t="str">
        <f t="shared" si="255"/>
        <v/>
      </c>
      <c r="L16332">
        <f>COUNTIF($K$2:K16332,$K16332)</f>
        <v>0</v>
      </c>
    </row>
    <row r="16333" ht="16.5" spans="1:12">
      <c r="A16333" s="1">
        <v>16332</v>
      </c>
      <c r="B16333" s="8">
        <f>COUNTIF($C$2:$C16333,模板!$E$2)</f>
        <v>77</v>
      </c>
      <c r="C16333" s="2" t="str">
        <f>IFERROR(VLOOKUP(K16333,开票信息!$A:$C,3,0),"")</f>
        <v/>
      </c>
      <c r="G16333" s="3" t="str">
        <f t="shared" si="255"/>
        <v/>
      </c>
      <c r="L16333">
        <f>COUNTIF($K$2:K16333,$K16333)</f>
        <v>0</v>
      </c>
    </row>
    <row r="16334" ht="16.5" spans="1:12">
      <c r="A16334" s="1">
        <v>16333</v>
      </c>
      <c r="B16334" s="8">
        <f>COUNTIF($C$2:$C16334,模板!$E$2)</f>
        <v>77</v>
      </c>
      <c r="C16334" s="2" t="str">
        <f>IFERROR(VLOOKUP(K16334,开票信息!$A:$C,3,0),"")</f>
        <v/>
      </c>
      <c r="G16334" s="3" t="str">
        <f t="shared" si="255"/>
        <v/>
      </c>
      <c r="L16334">
        <f>COUNTIF($K$2:K16334,$K16334)</f>
        <v>0</v>
      </c>
    </row>
    <row r="16335" ht="16.5" spans="1:12">
      <c r="A16335" s="1">
        <v>16334</v>
      </c>
      <c r="B16335" s="8">
        <f>COUNTIF($C$2:$C16335,模板!$E$2)</f>
        <v>77</v>
      </c>
      <c r="C16335" s="2" t="str">
        <f>IFERROR(VLOOKUP(K16335,开票信息!$A:$C,3,0),"")</f>
        <v/>
      </c>
      <c r="G16335" s="3" t="str">
        <f t="shared" si="255"/>
        <v/>
      </c>
      <c r="L16335">
        <f>COUNTIF($K$2:K16335,$K16335)</f>
        <v>0</v>
      </c>
    </row>
    <row r="16336" ht="16.5" spans="1:12">
      <c r="A16336" s="1">
        <v>16335</v>
      </c>
      <c r="B16336" s="8">
        <f>COUNTIF($C$2:$C16336,模板!$E$2)</f>
        <v>77</v>
      </c>
      <c r="C16336" s="2" t="str">
        <f>IFERROR(VLOOKUP(K16336,开票信息!$A:$C,3,0),"")</f>
        <v/>
      </c>
      <c r="G16336" s="3" t="str">
        <f t="shared" si="255"/>
        <v/>
      </c>
      <c r="L16336">
        <f>COUNTIF($K$2:K16336,$K16336)</f>
        <v>0</v>
      </c>
    </row>
    <row r="16337" ht="16.5" spans="1:12">
      <c r="A16337" s="1">
        <v>16336</v>
      </c>
      <c r="B16337" s="8">
        <f>COUNTIF($C$2:$C16337,模板!$E$2)</f>
        <v>77</v>
      </c>
      <c r="C16337" s="2" t="str">
        <f>IFERROR(VLOOKUP(K16337,开票信息!$A:$C,3,0),"")</f>
        <v/>
      </c>
      <c r="G16337" s="3" t="str">
        <f t="shared" si="255"/>
        <v/>
      </c>
      <c r="L16337">
        <f>COUNTIF($K$2:K16337,$K16337)</f>
        <v>0</v>
      </c>
    </row>
    <row r="16338" ht="16.5" spans="1:12">
      <c r="A16338" s="1">
        <v>16337</v>
      </c>
      <c r="B16338" s="8">
        <f>COUNTIF($C$2:$C16338,模板!$E$2)</f>
        <v>77</v>
      </c>
      <c r="C16338" s="2" t="str">
        <f>IFERROR(VLOOKUP(K16338,开票信息!$A:$C,3,0),"")</f>
        <v/>
      </c>
      <c r="G16338" s="3" t="str">
        <f t="shared" si="255"/>
        <v/>
      </c>
      <c r="L16338">
        <f>COUNTIF($K$2:K16338,$K16338)</f>
        <v>0</v>
      </c>
    </row>
    <row r="16339" ht="16.5" spans="1:12">
      <c r="A16339" s="1">
        <v>16338</v>
      </c>
      <c r="B16339" s="8">
        <f>COUNTIF($C$2:$C16339,模板!$E$2)</f>
        <v>77</v>
      </c>
      <c r="C16339" s="2" t="str">
        <f>IFERROR(VLOOKUP(K16339,开票信息!$A:$C,3,0),"")</f>
        <v/>
      </c>
      <c r="G16339" s="3" t="str">
        <f t="shared" si="255"/>
        <v/>
      </c>
      <c r="L16339">
        <f>COUNTIF($K$2:K16339,$K16339)</f>
        <v>0</v>
      </c>
    </row>
    <row r="16340" ht="16.5" spans="1:12">
      <c r="A16340" s="1">
        <v>16339</v>
      </c>
      <c r="B16340" s="8">
        <f>COUNTIF($C$2:$C16340,模板!$E$2)</f>
        <v>77</v>
      </c>
      <c r="C16340" s="2" t="str">
        <f>IFERROR(VLOOKUP(K16340,开票信息!$A:$C,3,0),"")</f>
        <v/>
      </c>
      <c r="G16340" s="3" t="str">
        <f t="shared" si="255"/>
        <v/>
      </c>
      <c r="L16340">
        <f>COUNTIF($K$2:K16340,$K16340)</f>
        <v>0</v>
      </c>
    </row>
    <row r="16341" ht="16.5" spans="1:12">
      <c r="A16341" s="1">
        <v>16340</v>
      </c>
      <c r="B16341" s="8">
        <f>COUNTIF($C$2:$C16341,模板!$E$2)</f>
        <v>77</v>
      </c>
      <c r="C16341" s="2" t="str">
        <f>IFERROR(VLOOKUP(K16341,开票信息!$A:$C,3,0),"")</f>
        <v/>
      </c>
      <c r="G16341" s="3" t="str">
        <f t="shared" si="255"/>
        <v/>
      </c>
      <c r="L16341">
        <f>COUNTIF($K$2:K16341,$K16341)</f>
        <v>0</v>
      </c>
    </row>
    <row r="16342" ht="16.5" spans="1:12">
      <c r="A16342" s="1">
        <v>16341</v>
      </c>
      <c r="B16342" s="8">
        <f>COUNTIF($C$2:$C16342,模板!$E$2)</f>
        <v>77</v>
      </c>
      <c r="C16342" s="2" t="str">
        <f>IFERROR(VLOOKUP(K16342,开票信息!$A:$C,3,0),"")</f>
        <v/>
      </c>
      <c r="G16342" s="3" t="str">
        <f t="shared" si="255"/>
        <v/>
      </c>
      <c r="L16342">
        <f>COUNTIF($K$2:K16342,$K16342)</f>
        <v>0</v>
      </c>
    </row>
    <row r="16343" ht="16.5" spans="1:12">
      <c r="A16343" s="1">
        <v>16342</v>
      </c>
      <c r="B16343" s="8">
        <f>COUNTIF($C$2:$C16343,模板!$E$2)</f>
        <v>77</v>
      </c>
      <c r="C16343" s="2" t="str">
        <f>IFERROR(VLOOKUP(K16343,开票信息!$A:$C,3,0),"")</f>
        <v/>
      </c>
      <c r="G16343" s="3" t="str">
        <f t="shared" si="255"/>
        <v/>
      </c>
      <c r="L16343">
        <f>COUNTIF($K$2:K16343,$K16343)</f>
        <v>0</v>
      </c>
    </row>
    <row r="16344" ht="16.5" spans="1:12">
      <c r="A16344" s="1">
        <v>16343</v>
      </c>
      <c r="B16344" s="8">
        <f>COUNTIF($C$2:$C16344,模板!$E$2)</f>
        <v>77</v>
      </c>
      <c r="C16344" s="2" t="str">
        <f>IFERROR(VLOOKUP(K16344,开票信息!$A:$C,3,0),"")</f>
        <v/>
      </c>
      <c r="G16344" s="3" t="str">
        <f t="shared" si="255"/>
        <v/>
      </c>
      <c r="L16344">
        <f>COUNTIF($K$2:K16344,$K16344)</f>
        <v>0</v>
      </c>
    </row>
    <row r="16345" ht="16.5" spans="1:12">
      <c r="A16345" s="1">
        <v>16344</v>
      </c>
      <c r="B16345" s="8">
        <f>COUNTIF($C$2:$C16345,模板!$E$2)</f>
        <v>77</v>
      </c>
      <c r="C16345" s="2" t="str">
        <f>IFERROR(VLOOKUP(K16345,开票信息!$A:$C,3,0),"")</f>
        <v/>
      </c>
      <c r="G16345" s="3" t="str">
        <f t="shared" si="255"/>
        <v/>
      </c>
      <c r="L16345">
        <f>COUNTIF($K$2:K16345,$K16345)</f>
        <v>0</v>
      </c>
    </row>
    <row r="16346" ht="16.5" spans="1:12">
      <c r="A16346" s="1">
        <v>16345</v>
      </c>
      <c r="B16346" s="8">
        <f>COUNTIF($C$2:$C16346,模板!$E$2)</f>
        <v>77</v>
      </c>
      <c r="C16346" s="2" t="str">
        <f>IFERROR(VLOOKUP(K16346,开票信息!$A:$C,3,0),"")</f>
        <v/>
      </c>
      <c r="G16346" s="3" t="str">
        <f t="shared" si="255"/>
        <v/>
      </c>
      <c r="L16346">
        <f>COUNTIF($K$2:K16346,$K16346)</f>
        <v>0</v>
      </c>
    </row>
    <row r="16347" ht="16.5" spans="1:12">
      <c r="A16347" s="1">
        <v>16346</v>
      </c>
      <c r="B16347" s="8">
        <f>COUNTIF($C$2:$C16347,模板!$E$2)</f>
        <v>77</v>
      </c>
      <c r="C16347" s="2" t="str">
        <f>IFERROR(VLOOKUP(K16347,开票信息!$A:$C,3,0),"")</f>
        <v/>
      </c>
      <c r="G16347" s="3" t="str">
        <f t="shared" si="255"/>
        <v/>
      </c>
      <c r="L16347">
        <f>COUNTIF($K$2:K16347,$K16347)</f>
        <v>0</v>
      </c>
    </row>
    <row r="16348" ht="16.5" spans="1:12">
      <c r="A16348" s="1">
        <v>16347</v>
      </c>
      <c r="B16348" s="8">
        <f>COUNTIF($C$2:$C16348,模板!$E$2)</f>
        <v>77</v>
      </c>
      <c r="C16348" s="2" t="str">
        <f>IFERROR(VLOOKUP(K16348,开票信息!$A:$C,3,0),"")</f>
        <v/>
      </c>
      <c r="G16348" s="3" t="str">
        <f t="shared" si="255"/>
        <v/>
      </c>
      <c r="L16348">
        <f>COUNTIF($K$2:K16348,$K16348)</f>
        <v>0</v>
      </c>
    </row>
    <row r="16349" ht="16.5" spans="1:12">
      <c r="A16349" s="1">
        <v>16348</v>
      </c>
      <c r="B16349" s="8">
        <f>COUNTIF($C$2:$C16349,模板!$E$2)</f>
        <v>77</v>
      </c>
      <c r="C16349" s="2" t="str">
        <f>IFERROR(VLOOKUP(K16349,开票信息!$A:$C,3,0),"")</f>
        <v/>
      </c>
      <c r="G16349" s="3" t="str">
        <f t="shared" si="255"/>
        <v/>
      </c>
      <c r="L16349">
        <f>COUNTIF($K$2:K16349,$K16349)</f>
        <v>0</v>
      </c>
    </row>
    <row r="16350" ht="16.5" spans="1:12">
      <c r="A16350" s="1">
        <v>16349</v>
      </c>
      <c r="B16350" s="8">
        <f>COUNTIF($C$2:$C16350,模板!$E$2)</f>
        <v>77</v>
      </c>
      <c r="C16350" s="2" t="str">
        <f>IFERROR(VLOOKUP(K16350,开票信息!$A:$C,3,0),"")</f>
        <v/>
      </c>
      <c r="G16350" s="3" t="str">
        <f t="shared" si="255"/>
        <v/>
      </c>
      <c r="L16350">
        <f>COUNTIF($K$2:K16350,$K16350)</f>
        <v>0</v>
      </c>
    </row>
    <row r="16351" ht="16.5" spans="1:12">
      <c r="A16351" s="1">
        <v>16350</v>
      </c>
      <c r="B16351" s="8">
        <f>COUNTIF($C$2:$C16351,模板!$E$2)</f>
        <v>77</v>
      </c>
      <c r="C16351" s="2" t="str">
        <f>IFERROR(VLOOKUP(K16351,开票信息!$A:$C,3,0),"")</f>
        <v/>
      </c>
      <c r="G16351" s="3" t="str">
        <f t="shared" si="255"/>
        <v/>
      </c>
      <c r="L16351">
        <f>COUNTIF($K$2:K16351,$K16351)</f>
        <v>0</v>
      </c>
    </row>
    <row r="16352" ht="16.5" spans="1:12">
      <c r="A16352" s="1">
        <v>16351</v>
      </c>
      <c r="B16352" s="8">
        <f>COUNTIF($C$2:$C16352,模板!$E$2)</f>
        <v>77</v>
      </c>
      <c r="C16352" s="2" t="str">
        <f>IFERROR(VLOOKUP(K16352,开票信息!$A:$C,3,0),"")</f>
        <v/>
      </c>
      <c r="G16352" s="3" t="str">
        <f t="shared" si="255"/>
        <v/>
      </c>
      <c r="L16352">
        <f>COUNTIF($K$2:K16352,$K16352)</f>
        <v>0</v>
      </c>
    </row>
    <row r="16353" ht="16.5" spans="1:12">
      <c r="A16353" s="1">
        <v>16352</v>
      </c>
      <c r="B16353" s="8">
        <f>COUNTIF($C$2:$C16353,模板!$E$2)</f>
        <v>77</v>
      </c>
      <c r="C16353" s="2" t="str">
        <f>IFERROR(VLOOKUP(K16353,开票信息!$A:$C,3,0),"")</f>
        <v/>
      </c>
      <c r="G16353" s="3" t="str">
        <f t="shared" si="255"/>
        <v/>
      </c>
      <c r="L16353">
        <f>COUNTIF($K$2:K16353,$K16353)</f>
        <v>0</v>
      </c>
    </row>
    <row r="16354" ht="16.5" spans="1:12">
      <c r="A16354" s="1">
        <v>16353</v>
      </c>
      <c r="B16354" s="8">
        <f>COUNTIF($C$2:$C16354,模板!$E$2)</f>
        <v>77</v>
      </c>
      <c r="C16354" s="2" t="str">
        <f>IFERROR(VLOOKUP(K16354,开票信息!$A:$C,3,0),"")</f>
        <v/>
      </c>
      <c r="G16354" s="3" t="str">
        <f t="shared" si="255"/>
        <v/>
      </c>
      <c r="L16354">
        <f>COUNTIF($K$2:K16354,$K16354)</f>
        <v>0</v>
      </c>
    </row>
    <row r="16355" ht="16.5" spans="1:12">
      <c r="A16355" s="1">
        <v>16354</v>
      </c>
      <c r="B16355" s="8">
        <f>COUNTIF($C$2:$C16355,模板!$E$2)</f>
        <v>77</v>
      </c>
      <c r="C16355" s="2" t="str">
        <f>IFERROR(VLOOKUP(K16355,开票信息!$A:$C,3,0),"")</f>
        <v/>
      </c>
      <c r="G16355" s="3" t="str">
        <f t="shared" si="255"/>
        <v/>
      </c>
      <c r="L16355">
        <f>COUNTIF($K$2:K16355,$K16355)</f>
        <v>0</v>
      </c>
    </row>
    <row r="16356" ht="16.5" spans="1:12">
      <c r="A16356" s="1">
        <v>16355</v>
      </c>
      <c r="B16356" s="8">
        <f>COUNTIF($C$2:$C16356,模板!$E$2)</f>
        <v>77</v>
      </c>
      <c r="C16356" s="2" t="str">
        <f>IFERROR(VLOOKUP(K16356,开票信息!$A:$C,3,0),"")</f>
        <v/>
      </c>
      <c r="G16356" s="3" t="str">
        <f t="shared" si="255"/>
        <v/>
      </c>
      <c r="L16356">
        <f>COUNTIF($K$2:K16356,$K16356)</f>
        <v>0</v>
      </c>
    </row>
    <row r="16357" ht="16.5" spans="1:12">
      <c r="A16357" s="1">
        <v>16356</v>
      </c>
      <c r="B16357" s="8">
        <f>COUNTIF($C$2:$C16357,模板!$E$2)</f>
        <v>77</v>
      </c>
      <c r="C16357" s="2" t="str">
        <f>IFERROR(VLOOKUP(K16357,开票信息!$A:$C,3,0),"")</f>
        <v/>
      </c>
      <c r="G16357" s="3" t="str">
        <f t="shared" si="255"/>
        <v/>
      </c>
      <c r="L16357">
        <f>COUNTIF($K$2:K16357,$K16357)</f>
        <v>0</v>
      </c>
    </row>
    <row r="16358" ht="16.5" spans="1:12">
      <c r="A16358" s="1">
        <v>16357</v>
      </c>
      <c r="B16358" s="8">
        <f>COUNTIF($C$2:$C16358,模板!$E$2)</f>
        <v>77</v>
      </c>
      <c r="C16358" s="2" t="str">
        <f>IFERROR(VLOOKUP(K16358,开票信息!$A:$C,3,0),"")</f>
        <v/>
      </c>
      <c r="G16358" s="3" t="str">
        <f t="shared" si="255"/>
        <v/>
      </c>
      <c r="L16358">
        <f>COUNTIF($K$2:K16358,$K16358)</f>
        <v>0</v>
      </c>
    </row>
    <row r="16359" ht="16.5" spans="1:12">
      <c r="A16359" s="1">
        <v>16358</v>
      </c>
      <c r="B16359" s="8">
        <f>COUNTIF($C$2:$C16359,模板!$E$2)</f>
        <v>77</v>
      </c>
      <c r="C16359" s="2" t="str">
        <f>IFERROR(VLOOKUP(K16359,开票信息!$A:$C,3,0),"")</f>
        <v/>
      </c>
      <c r="G16359" s="3" t="str">
        <f t="shared" si="255"/>
        <v/>
      </c>
      <c r="L16359">
        <f>COUNTIF($K$2:K16359,$K16359)</f>
        <v>0</v>
      </c>
    </row>
    <row r="16360" ht="16.5" spans="1:12">
      <c r="A16360" s="1">
        <v>16359</v>
      </c>
      <c r="B16360" s="8">
        <f>COUNTIF($C$2:$C16360,模板!$E$2)</f>
        <v>77</v>
      </c>
      <c r="C16360" s="2" t="str">
        <f>IFERROR(VLOOKUP(K16360,开票信息!$A:$C,3,0),"")</f>
        <v/>
      </c>
      <c r="G16360" s="3" t="str">
        <f t="shared" si="255"/>
        <v/>
      </c>
      <c r="L16360">
        <f>COUNTIF($K$2:K16360,$K16360)</f>
        <v>0</v>
      </c>
    </row>
    <row r="16361" ht="16.5" spans="1:12">
      <c r="A16361" s="1">
        <v>16360</v>
      </c>
      <c r="B16361" s="8">
        <f>COUNTIF($C$2:$C16361,模板!$E$2)</f>
        <v>77</v>
      </c>
      <c r="C16361" s="2" t="str">
        <f>IFERROR(VLOOKUP(K16361,开票信息!$A:$C,3,0),"")</f>
        <v/>
      </c>
      <c r="G16361" s="3" t="str">
        <f t="shared" si="255"/>
        <v/>
      </c>
      <c r="L16361">
        <f>COUNTIF($K$2:K16361,$K16361)</f>
        <v>0</v>
      </c>
    </row>
    <row r="16362" ht="16.5" spans="1:12">
      <c r="A16362" s="1">
        <v>16361</v>
      </c>
      <c r="B16362" s="8">
        <f>COUNTIF($C$2:$C16362,模板!$E$2)</f>
        <v>77</v>
      </c>
      <c r="C16362" s="2" t="str">
        <f>IFERROR(VLOOKUP(K16362,开票信息!$A:$C,3,0),"")</f>
        <v/>
      </c>
      <c r="G16362" s="3" t="str">
        <f t="shared" si="255"/>
        <v/>
      </c>
      <c r="L16362">
        <f>COUNTIF($K$2:K16362,$K16362)</f>
        <v>0</v>
      </c>
    </row>
    <row r="16363" ht="16.5" spans="1:12">
      <c r="A16363" s="1">
        <v>16362</v>
      </c>
      <c r="B16363" s="8">
        <f>COUNTIF($C$2:$C16363,模板!$E$2)</f>
        <v>77</v>
      </c>
      <c r="C16363" s="2" t="str">
        <f>IFERROR(VLOOKUP(K16363,开票信息!$A:$C,3,0),"")</f>
        <v/>
      </c>
      <c r="G16363" s="3" t="str">
        <f t="shared" si="255"/>
        <v/>
      </c>
      <c r="L16363">
        <f>COUNTIF($K$2:K16363,$K16363)</f>
        <v>0</v>
      </c>
    </row>
    <row r="16364" ht="16.5" spans="1:12">
      <c r="A16364" s="1">
        <v>16363</v>
      </c>
      <c r="B16364" s="8">
        <f>COUNTIF($C$2:$C16364,模板!$E$2)</f>
        <v>77</v>
      </c>
      <c r="C16364" s="2" t="str">
        <f>IFERROR(VLOOKUP(K16364,开票信息!$A:$C,3,0),"")</f>
        <v/>
      </c>
      <c r="G16364" s="3" t="str">
        <f t="shared" si="255"/>
        <v/>
      </c>
      <c r="L16364">
        <f>COUNTIF($K$2:K16364,$K16364)</f>
        <v>0</v>
      </c>
    </row>
    <row r="16365" ht="16.5" spans="1:12">
      <c r="A16365" s="1">
        <v>16364</v>
      </c>
      <c r="B16365" s="8">
        <f>COUNTIF($C$2:$C16365,模板!$E$2)</f>
        <v>77</v>
      </c>
      <c r="C16365" s="2" t="str">
        <f>IFERROR(VLOOKUP(K16365,开票信息!$A:$C,3,0),"")</f>
        <v/>
      </c>
      <c r="G16365" s="3" t="str">
        <f t="shared" si="255"/>
        <v/>
      </c>
      <c r="L16365">
        <f>COUNTIF($K$2:K16365,$K16365)</f>
        <v>0</v>
      </c>
    </row>
    <row r="16366" ht="16.5" spans="1:12">
      <c r="A16366" s="1">
        <v>16365</v>
      </c>
      <c r="B16366" s="8">
        <f>COUNTIF($C$2:$C16366,模板!$E$2)</f>
        <v>77</v>
      </c>
      <c r="C16366" s="2" t="str">
        <f>IFERROR(VLOOKUP(K16366,开票信息!$A:$C,3,0),"")</f>
        <v/>
      </c>
      <c r="G16366" s="3" t="str">
        <f t="shared" si="255"/>
        <v/>
      </c>
      <c r="L16366">
        <f>COUNTIF($K$2:K16366,$K16366)</f>
        <v>0</v>
      </c>
    </row>
    <row r="16367" ht="16.5" spans="1:12">
      <c r="A16367" s="1">
        <v>16366</v>
      </c>
      <c r="B16367" s="8">
        <f>COUNTIF($C$2:$C16367,模板!$E$2)</f>
        <v>77</v>
      </c>
      <c r="C16367" s="2" t="str">
        <f>IFERROR(VLOOKUP(K16367,开票信息!$A:$C,3,0),"")</f>
        <v/>
      </c>
      <c r="G16367" s="3" t="str">
        <f t="shared" si="255"/>
        <v/>
      </c>
      <c r="L16367">
        <f>COUNTIF($K$2:K16367,$K16367)</f>
        <v>0</v>
      </c>
    </row>
    <row r="16368" ht="16.5" spans="1:12">
      <c r="A16368" s="1">
        <v>16367</v>
      </c>
      <c r="B16368" s="8">
        <f>COUNTIF($C$2:$C16368,模板!$E$2)</f>
        <v>77</v>
      </c>
      <c r="C16368" s="2" t="str">
        <f>IFERROR(VLOOKUP(K16368,开票信息!$A:$C,3,0),"")</f>
        <v/>
      </c>
      <c r="G16368" s="3" t="str">
        <f t="shared" si="255"/>
        <v/>
      </c>
      <c r="L16368">
        <f>COUNTIF($K$2:K16368,$K16368)</f>
        <v>0</v>
      </c>
    </row>
    <row r="16369" ht="16.5" spans="1:12">
      <c r="A16369" s="1">
        <v>16368</v>
      </c>
      <c r="B16369" s="8">
        <f>COUNTIF($C$2:$C16369,模板!$E$2)</f>
        <v>77</v>
      </c>
      <c r="C16369" s="2" t="str">
        <f>IFERROR(VLOOKUP(K16369,开票信息!$A:$C,3,0),"")</f>
        <v/>
      </c>
      <c r="G16369" s="3" t="str">
        <f t="shared" si="255"/>
        <v/>
      </c>
      <c r="L16369">
        <f>COUNTIF($K$2:K16369,$K16369)</f>
        <v>0</v>
      </c>
    </row>
    <row r="16370" ht="16.5" spans="1:12">
      <c r="A16370" s="1">
        <v>16369</v>
      </c>
      <c r="B16370" s="8">
        <f>COUNTIF($C$2:$C16370,模板!$E$2)</f>
        <v>77</v>
      </c>
      <c r="C16370" s="2" t="str">
        <f>IFERROR(VLOOKUP(K16370,开票信息!$A:$C,3,0),"")</f>
        <v/>
      </c>
      <c r="G16370" s="3" t="str">
        <f t="shared" si="255"/>
        <v/>
      </c>
      <c r="L16370">
        <f>COUNTIF($K$2:K16370,$K16370)</f>
        <v>0</v>
      </c>
    </row>
    <row r="16371" ht="16.5" spans="1:12">
      <c r="A16371" s="1">
        <v>16370</v>
      </c>
      <c r="B16371" s="8">
        <f>COUNTIF($C$2:$C16371,模板!$E$2)</f>
        <v>77</v>
      </c>
      <c r="C16371" s="2" t="str">
        <f>IFERROR(VLOOKUP(K16371,开票信息!$A:$C,3,0),"")</f>
        <v/>
      </c>
      <c r="G16371" s="3" t="str">
        <f t="shared" si="255"/>
        <v/>
      </c>
      <c r="L16371">
        <f>COUNTIF($K$2:K16371,$K16371)</f>
        <v>0</v>
      </c>
    </row>
    <row r="16372" ht="16.5" spans="1:12">
      <c r="A16372" s="1">
        <v>16371</v>
      </c>
      <c r="B16372" s="8">
        <f>COUNTIF($C$2:$C16372,模板!$E$2)</f>
        <v>77</v>
      </c>
      <c r="C16372" s="2" t="str">
        <f>IFERROR(VLOOKUP(K16372,开票信息!$A:$C,3,0),"")</f>
        <v/>
      </c>
      <c r="G16372" s="3" t="str">
        <f t="shared" si="255"/>
        <v/>
      </c>
      <c r="L16372">
        <f>COUNTIF($K$2:K16372,$K16372)</f>
        <v>0</v>
      </c>
    </row>
    <row r="16373" ht="16.5" spans="1:12">
      <c r="A16373" s="1">
        <v>16372</v>
      </c>
      <c r="B16373" s="8">
        <f>COUNTIF($C$2:$C16373,模板!$E$2)</f>
        <v>77</v>
      </c>
      <c r="C16373" s="2" t="str">
        <f>IFERROR(VLOOKUP(K16373,开票信息!$A:$C,3,0),"")</f>
        <v/>
      </c>
      <c r="G16373" s="3" t="str">
        <f t="shared" si="255"/>
        <v/>
      </c>
      <c r="L16373">
        <f>COUNTIF($K$2:K16373,$K16373)</f>
        <v>0</v>
      </c>
    </row>
    <row r="16374" ht="16.5" spans="1:12">
      <c r="A16374" s="1">
        <v>16373</v>
      </c>
      <c r="B16374" s="8">
        <f>COUNTIF($C$2:$C16374,模板!$E$2)</f>
        <v>77</v>
      </c>
      <c r="C16374" s="2" t="str">
        <f>IFERROR(VLOOKUP(K16374,开票信息!$A:$C,3,0),"")</f>
        <v/>
      </c>
      <c r="G16374" s="3" t="str">
        <f t="shared" si="255"/>
        <v/>
      </c>
      <c r="L16374">
        <f>COUNTIF($K$2:K16374,$K16374)</f>
        <v>0</v>
      </c>
    </row>
    <row r="16375" ht="16.5" spans="1:12">
      <c r="A16375" s="1">
        <v>16374</v>
      </c>
      <c r="B16375" s="8">
        <f>COUNTIF($C$2:$C16375,模板!$E$2)</f>
        <v>77</v>
      </c>
      <c r="C16375" s="2" t="str">
        <f>IFERROR(VLOOKUP(K16375,开票信息!$A:$C,3,0),"")</f>
        <v/>
      </c>
      <c r="G16375" s="3" t="str">
        <f t="shared" si="255"/>
        <v/>
      </c>
      <c r="L16375">
        <f>COUNTIF($K$2:K16375,$K16375)</f>
        <v>0</v>
      </c>
    </row>
    <row r="16376" ht="16.5" spans="1:12">
      <c r="A16376" s="1">
        <v>16375</v>
      </c>
      <c r="B16376" s="8">
        <f>COUNTIF($C$2:$C16376,模板!$E$2)</f>
        <v>77</v>
      </c>
      <c r="C16376" s="2" t="str">
        <f>IFERROR(VLOOKUP(K16376,开票信息!$A:$C,3,0),"")</f>
        <v/>
      </c>
      <c r="G16376" s="3" t="str">
        <f t="shared" si="255"/>
        <v/>
      </c>
      <c r="L16376">
        <f>COUNTIF($K$2:K16376,$K16376)</f>
        <v>0</v>
      </c>
    </row>
    <row r="16377" ht="16.5" spans="1:12">
      <c r="A16377" s="1">
        <v>16376</v>
      </c>
      <c r="B16377" s="8">
        <f>COUNTIF($C$2:$C16377,模板!$E$2)</f>
        <v>77</v>
      </c>
      <c r="C16377" s="2" t="str">
        <f>IFERROR(VLOOKUP(K16377,开票信息!$A:$C,3,0),"")</f>
        <v/>
      </c>
      <c r="G16377" s="3" t="str">
        <f t="shared" si="255"/>
        <v/>
      </c>
      <c r="L16377">
        <f>COUNTIF($K$2:K16377,$K16377)</f>
        <v>0</v>
      </c>
    </row>
    <row r="16378" ht="16.5" spans="1:12">
      <c r="A16378" s="1">
        <v>16377</v>
      </c>
      <c r="B16378" s="8">
        <f>COUNTIF($C$2:$C16378,模板!$E$2)</f>
        <v>77</v>
      </c>
      <c r="C16378" s="2" t="str">
        <f>IFERROR(VLOOKUP(K16378,开票信息!$A:$C,3,0),"")</f>
        <v/>
      </c>
      <c r="G16378" s="3" t="str">
        <f t="shared" si="255"/>
        <v/>
      </c>
      <c r="L16378">
        <f>COUNTIF($K$2:K16378,$K16378)</f>
        <v>0</v>
      </c>
    </row>
    <row r="16379" ht="16.5" spans="1:12">
      <c r="A16379" s="1">
        <v>16378</v>
      </c>
      <c r="B16379" s="8">
        <f>COUNTIF($C$2:$C16379,模板!$E$2)</f>
        <v>77</v>
      </c>
      <c r="C16379" s="2" t="str">
        <f>IFERROR(VLOOKUP(K16379,开票信息!$A:$C,3,0),"")</f>
        <v/>
      </c>
      <c r="G16379" s="3" t="str">
        <f t="shared" si="255"/>
        <v/>
      </c>
      <c r="L16379">
        <f>COUNTIF($K$2:K16379,$K16379)</f>
        <v>0</v>
      </c>
    </row>
    <row r="16380" ht="16.5" spans="1:12">
      <c r="A16380" s="1">
        <v>16379</v>
      </c>
      <c r="B16380" s="8">
        <f>COUNTIF($C$2:$C16380,模板!$E$2)</f>
        <v>77</v>
      </c>
      <c r="C16380" s="2" t="str">
        <f>IFERROR(VLOOKUP(K16380,开票信息!$A:$C,3,0),"")</f>
        <v/>
      </c>
      <c r="G16380" s="3" t="str">
        <f t="shared" si="255"/>
        <v/>
      </c>
      <c r="L16380">
        <f>COUNTIF($K$2:K16380,$K16380)</f>
        <v>0</v>
      </c>
    </row>
    <row r="16381" ht="16.5" spans="1:12">
      <c r="A16381" s="1">
        <v>16380</v>
      </c>
      <c r="B16381" s="8">
        <f>COUNTIF($C$2:$C16381,模板!$E$2)</f>
        <v>77</v>
      </c>
      <c r="C16381" s="2" t="str">
        <f>IFERROR(VLOOKUP(K16381,开票信息!$A:$C,3,0),"")</f>
        <v/>
      </c>
      <c r="G16381" s="3" t="str">
        <f t="shared" si="255"/>
        <v/>
      </c>
      <c r="L16381">
        <f>COUNTIF($K$2:K16381,$K16381)</f>
        <v>0</v>
      </c>
    </row>
    <row r="16382" ht="16.5" spans="1:12">
      <c r="A16382" s="1">
        <v>16381</v>
      </c>
      <c r="B16382" s="8">
        <f>COUNTIF($C$2:$C16382,模板!$E$2)</f>
        <v>77</v>
      </c>
      <c r="C16382" s="2" t="str">
        <f>IFERROR(VLOOKUP(K16382,开票信息!$A:$C,3,0),"")</f>
        <v/>
      </c>
      <c r="G16382" s="3" t="str">
        <f t="shared" si="255"/>
        <v/>
      </c>
      <c r="L16382">
        <f>COUNTIF($K$2:K16382,$K16382)</f>
        <v>0</v>
      </c>
    </row>
    <row r="16383" ht="16.5" spans="1:12">
      <c r="A16383" s="1">
        <v>16382</v>
      </c>
      <c r="B16383" s="8">
        <f>COUNTIF($C$2:$C16383,模板!$E$2)</f>
        <v>77</v>
      </c>
      <c r="C16383" s="2" t="str">
        <f>IFERROR(VLOOKUP(K16383,开票信息!$A:$C,3,0),"")</f>
        <v/>
      </c>
      <c r="G16383" s="3" t="str">
        <f t="shared" si="255"/>
        <v/>
      </c>
      <c r="L16383">
        <f>COUNTIF($K$2:K16383,$K16383)</f>
        <v>0</v>
      </c>
    </row>
    <row r="16384" ht="16.5" spans="1:12">
      <c r="A16384" s="1">
        <v>16383</v>
      </c>
      <c r="B16384" s="8">
        <f>COUNTIF($C$2:$C16384,模板!$E$2)</f>
        <v>77</v>
      </c>
      <c r="C16384" s="2" t="str">
        <f>IFERROR(VLOOKUP(K16384,开票信息!$A:$C,3,0),"")</f>
        <v/>
      </c>
      <c r="G16384" s="3" t="str">
        <f t="shared" si="255"/>
        <v/>
      </c>
      <c r="L16384">
        <f>COUNTIF($K$2:K16384,$K16384)</f>
        <v>0</v>
      </c>
    </row>
    <row r="16385" ht="16.5" spans="1:12">
      <c r="A16385" s="1">
        <v>16384</v>
      </c>
      <c r="B16385" s="8">
        <f>COUNTIF($C$2:$C16385,模板!$E$2)</f>
        <v>77</v>
      </c>
      <c r="C16385" s="2" t="str">
        <f>IFERROR(VLOOKUP(K16385,开票信息!$A:$C,3,0),"")</f>
        <v/>
      </c>
      <c r="G16385" s="3" t="str">
        <f t="shared" si="255"/>
        <v/>
      </c>
      <c r="L16385">
        <f>COUNTIF($K$2:K16385,$K16385)</f>
        <v>0</v>
      </c>
    </row>
    <row r="16386" ht="16.5" spans="1:12">
      <c r="A16386" s="1">
        <v>16385</v>
      </c>
      <c r="B16386" s="8">
        <f>COUNTIF($C$2:$C16386,模板!$E$2)</f>
        <v>77</v>
      </c>
      <c r="C16386" s="2" t="str">
        <f>IFERROR(VLOOKUP(K16386,开票信息!$A:$C,3,0),"")</f>
        <v/>
      </c>
      <c r="G16386" s="3" t="str">
        <f t="shared" si="255"/>
        <v/>
      </c>
      <c r="L16386">
        <f>COUNTIF($K$2:K16386,$K16386)</f>
        <v>0</v>
      </c>
    </row>
    <row r="16387" ht="16.5" spans="1:12">
      <c r="A16387" s="1">
        <v>16386</v>
      </c>
      <c r="B16387" s="8">
        <f>COUNTIF($C$2:$C16387,模板!$E$2)</f>
        <v>77</v>
      </c>
      <c r="C16387" s="2" t="str">
        <f>IFERROR(VLOOKUP(K16387,开票信息!$A:$C,3,0),"")</f>
        <v/>
      </c>
      <c r="G16387" s="3" t="str">
        <f t="shared" ref="G16387:G16450" si="256">IFERROR(H16387/F16387,"")</f>
        <v/>
      </c>
      <c r="L16387">
        <f>COUNTIF($K$2:K16387,$K16387)</f>
        <v>0</v>
      </c>
    </row>
    <row r="16388" ht="16.5" spans="1:12">
      <c r="A16388" s="1">
        <v>16387</v>
      </c>
      <c r="B16388" s="8">
        <f>COUNTIF($C$2:$C16388,模板!$E$2)</f>
        <v>77</v>
      </c>
      <c r="C16388" s="2" t="str">
        <f>IFERROR(VLOOKUP(K16388,开票信息!$A:$C,3,0),"")</f>
        <v/>
      </c>
      <c r="G16388" s="3" t="str">
        <f t="shared" si="256"/>
        <v/>
      </c>
      <c r="L16388">
        <f>COUNTIF($K$2:K16388,$K16388)</f>
        <v>0</v>
      </c>
    </row>
    <row r="16389" ht="16.5" spans="1:12">
      <c r="A16389" s="1">
        <v>16388</v>
      </c>
      <c r="B16389" s="8">
        <f>COUNTIF($C$2:$C16389,模板!$E$2)</f>
        <v>77</v>
      </c>
      <c r="C16389" s="2" t="str">
        <f>IFERROR(VLOOKUP(K16389,开票信息!$A:$C,3,0),"")</f>
        <v/>
      </c>
      <c r="G16389" s="3" t="str">
        <f t="shared" si="256"/>
        <v/>
      </c>
      <c r="L16389">
        <f>COUNTIF($K$2:K16389,$K16389)</f>
        <v>0</v>
      </c>
    </row>
    <row r="16390" ht="16.5" spans="1:12">
      <c r="A16390" s="1">
        <v>16389</v>
      </c>
      <c r="B16390" s="8">
        <f>COUNTIF($C$2:$C16390,模板!$E$2)</f>
        <v>77</v>
      </c>
      <c r="C16390" s="2" t="str">
        <f>IFERROR(VLOOKUP(K16390,开票信息!$A:$C,3,0),"")</f>
        <v/>
      </c>
      <c r="G16390" s="3" t="str">
        <f t="shared" si="256"/>
        <v/>
      </c>
      <c r="L16390">
        <f>COUNTIF($K$2:K16390,$K16390)</f>
        <v>0</v>
      </c>
    </row>
    <row r="16391" ht="16.5" spans="1:12">
      <c r="A16391" s="1">
        <v>16390</v>
      </c>
      <c r="B16391" s="8">
        <f>COUNTIF($C$2:$C16391,模板!$E$2)</f>
        <v>77</v>
      </c>
      <c r="C16391" s="2" t="str">
        <f>IFERROR(VLOOKUP(K16391,开票信息!$A:$C,3,0),"")</f>
        <v/>
      </c>
      <c r="G16391" s="3" t="str">
        <f t="shared" si="256"/>
        <v/>
      </c>
      <c r="L16391">
        <f>COUNTIF($K$2:K16391,$K16391)</f>
        <v>0</v>
      </c>
    </row>
    <row r="16392" ht="16.5" spans="1:12">
      <c r="A16392" s="1">
        <v>16391</v>
      </c>
      <c r="B16392" s="8">
        <f>COUNTIF($C$2:$C16392,模板!$E$2)</f>
        <v>77</v>
      </c>
      <c r="C16392" s="2" t="str">
        <f>IFERROR(VLOOKUP(K16392,开票信息!$A:$C,3,0),"")</f>
        <v/>
      </c>
      <c r="G16392" s="3" t="str">
        <f t="shared" si="256"/>
        <v/>
      </c>
      <c r="L16392">
        <f>COUNTIF($K$2:K16392,$K16392)</f>
        <v>0</v>
      </c>
    </row>
    <row r="16393" ht="16.5" spans="1:12">
      <c r="A16393" s="1">
        <v>16392</v>
      </c>
      <c r="B16393" s="8">
        <f>COUNTIF($C$2:$C16393,模板!$E$2)</f>
        <v>77</v>
      </c>
      <c r="C16393" s="2" t="str">
        <f>IFERROR(VLOOKUP(K16393,开票信息!$A:$C,3,0),"")</f>
        <v/>
      </c>
      <c r="G16393" s="3" t="str">
        <f t="shared" si="256"/>
        <v/>
      </c>
      <c r="L16393">
        <f>COUNTIF($K$2:K16393,$K16393)</f>
        <v>0</v>
      </c>
    </row>
    <row r="16394" ht="16.5" spans="1:12">
      <c r="A16394" s="1">
        <v>16393</v>
      </c>
      <c r="B16394" s="8">
        <f>COUNTIF($C$2:$C16394,模板!$E$2)</f>
        <v>77</v>
      </c>
      <c r="C16394" s="2" t="str">
        <f>IFERROR(VLOOKUP(K16394,开票信息!$A:$C,3,0),"")</f>
        <v/>
      </c>
      <c r="G16394" s="3" t="str">
        <f t="shared" si="256"/>
        <v/>
      </c>
      <c r="L16394">
        <f>COUNTIF($K$2:K16394,$K16394)</f>
        <v>0</v>
      </c>
    </row>
    <row r="16395" ht="16.5" spans="1:12">
      <c r="A16395" s="1">
        <v>16394</v>
      </c>
      <c r="B16395" s="8">
        <f>COUNTIF($C$2:$C16395,模板!$E$2)</f>
        <v>77</v>
      </c>
      <c r="C16395" s="2" t="str">
        <f>IFERROR(VLOOKUP(K16395,开票信息!$A:$C,3,0),"")</f>
        <v/>
      </c>
      <c r="G16395" s="3" t="str">
        <f t="shared" si="256"/>
        <v/>
      </c>
      <c r="L16395">
        <f>COUNTIF($K$2:K16395,$K16395)</f>
        <v>0</v>
      </c>
    </row>
    <row r="16396" ht="16.5" spans="1:12">
      <c r="A16396" s="1">
        <v>16395</v>
      </c>
      <c r="B16396" s="8">
        <f>COUNTIF($C$2:$C16396,模板!$E$2)</f>
        <v>77</v>
      </c>
      <c r="C16396" s="2" t="str">
        <f>IFERROR(VLOOKUP(K16396,开票信息!$A:$C,3,0),"")</f>
        <v/>
      </c>
      <c r="G16396" s="3" t="str">
        <f t="shared" si="256"/>
        <v/>
      </c>
      <c r="L16396">
        <f>COUNTIF($K$2:K16396,$K16396)</f>
        <v>0</v>
      </c>
    </row>
    <row r="16397" ht="16.5" spans="1:12">
      <c r="A16397" s="1">
        <v>16396</v>
      </c>
      <c r="B16397" s="8">
        <f>COUNTIF($C$2:$C16397,模板!$E$2)</f>
        <v>77</v>
      </c>
      <c r="C16397" s="2" t="str">
        <f>IFERROR(VLOOKUP(K16397,开票信息!$A:$C,3,0),"")</f>
        <v/>
      </c>
      <c r="G16397" s="3" t="str">
        <f t="shared" si="256"/>
        <v/>
      </c>
      <c r="L16397">
        <f>COUNTIF($K$2:K16397,$K16397)</f>
        <v>0</v>
      </c>
    </row>
    <row r="16398" ht="16.5" spans="1:12">
      <c r="A16398" s="1">
        <v>16397</v>
      </c>
      <c r="B16398" s="8">
        <f>COUNTIF($C$2:$C16398,模板!$E$2)</f>
        <v>77</v>
      </c>
      <c r="C16398" s="2" t="str">
        <f>IFERROR(VLOOKUP(K16398,开票信息!$A:$C,3,0),"")</f>
        <v/>
      </c>
      <c r="G16398" s="3" t="str">
        <f t="shared" si="256"/>
        <v/>
      </c>
      <c r="L16398">
        <f>COUNTIF($K$2:K16398,$K16398)</f>
        <v>0</v>
      </c>
    </row>
    <row r="16399" ht="16.5" spans="1:12">
      <c r="A16399" s="1">
        <v>16398</v>
      </c>
      <c r="B16399" s="8">
        <f>COUNTIF($C$2:$C16399,模板!$E$2)</f>
        <v>77</v>
      </c>
      <c r="C16399" s="2" t="str">
        <f>IFERROR(VLOOKUP(K16399,开票信息!$A:$C,3,0),"")</f>
        <v/>
      </c>
      <c r="G16399" s="3" t="str">
        <f t="shared" si="256"/>
        <v/>
      </c>
      <c r="L16399">
        <f>COUNTIF($K$2:K16399,$K16399)</f>
        <v>0</v>
      </c>
    </row>
    <row r="16400" ht="16.5" spans="1:12">
      <c r="A16400" s="1">
        <v>16399</v>
      </c>
      <c r="B16400" s="8">
        <f>COUNTIF($C$2:$C16400,模板!$E$2)</f>
        <v>77</v>
      </c>
      <c r="C16400" s="2" t="str">
        <f>IFERROR(VLOOKUP(K16400,开票信息!$A:$C,3,0),"")</f>
        <v/>
      </c>
      <c r="G16400" s="3" t="str">
        <f t="shared" si="256"/>
        <v/>
      </c>
      <c r="L16400">
        <f>COUNTIF($K$2:K16400,$K16400)</f>
        <v>0</v>
      </c>
    </row>
    <row r="16401" ht="16.5" spans="1:12">
      <c r="A16401" s="1">
        <v>16400</v>
      </c>
      <c r="B16401" s="8">
        <f>COUNTIF($C$2:$C16401,模板!$E$2)</f>
        <v>77</v>
      </c>
      <c r="C16401" s="2" t="str">
        <f>IFERROR(VLOOKUP(K16401,开票信息!$A:$C,3,0),"")</f>
        <v/>
      </c>
      <c r="G16401" s="3" t="str">
        <f t="shared" si="256"/>
        <v/>
      </c>
      <c r="L16401">
        <f>COUNTIF($K$2:K16401,$K16401)</f>
        <v>0</v>
      </c>
    </row>
    <row r="16402" ht="16.5" spans="1:12">
      <c r="A16402" s="1">
        <v>16401</v>
      </c>
      <c r="B16402" s="8">
        <f>COUNTIF($C$2:$C16402,模板!$E$2)</f>
        <v>77</v>
      </c>
      <c r="C16402" s="2" t="str">
        <f>IFERROR(VLOOKUP(K16402,开票信息!$A:$C,3,0),"")</f>
        <v/>
      </c>
      <c r="G16402" s="3" t="str">
        <f t="shared" si="256"/>
        <v/>
      </c>
      <c r="L16402">
        <f>COUNTIF($K$2:K16402,$K16402)</f>
        <v>0</v>
      </c>
    </row>
    <row r="16403" ht="16.5" spans="1:12">
      <c r="A16403" s="1">
        <v>16402</v>
      </c>
      <c r="B16403" s="8">
        <f>COUNTIF($C$2:$C16403,模板!$E$2)</f>
        <v>77</v>
      </c>
      <c r="C16403" s="2" t="str">
        <f>IFERROR(VLOOKUP(K16403,开票信息!$A:$C,3,0),"")</f>
        <v/>
      </c>
      <c r="G16403" s="3" t="str">
        <f t="shared" si="256"/>
        <v/>
      </c>
      <c r="L16403">
        <f>COUNTIF($K$2:K16403,$K16403)</f>
        <v>0</v>
      </c>
    </row>
    <row r="16404" ht="16.5" spans="1:12">
      <c r="A16404" s="1">
        <v>16403</v>
      </c>
      <c r="B16404" s="8">
        <f>COUNTIF($C$2:$C16404,模板!$E$2)</f>
        <v>77</v>
      </c>
      <c r="C16404" s="2" t="str">
        <f>IFERROR(VLOOKUP(K16404,开票信息!$A:$C,3,0),"")</f>
        <v/>
      </c>
      <c r="G16404" s="3" t="str">
        <f t="shared" si="256"/>
        <v/>
      </c>
      <c r="L16404">
        <f>COUNTIF($K$2:K16404,$K16404)</f>
        <v>0</v>
      </c>
    </row>
    <row r="16405" ht="16.5" spans="1:12">
      <c r="A16405" s="1">
        <v>16404</v>
      </c>
      <c r="B16405" s="8">
        <f>COUNTIF($C$2:$C16405,模板!$E$2)</f>
        <v>77</v>
      </c>
      <c r="C16405" s="2" t="str">
        <f>IFERROR(VLOOKUP(K16405,开票信息!$A:$C,3,0),"")</f>
        <v/>
      </c>
      <c r="G16405" s="3" t="str">
        <f t="shared" si="256"/>
        <v/>
      </c>
      <c r="L16405">
        <f>COUNTIF($K$2:K16405,$K16405)</f>
        <v>0</v>
      </c>
    </row>
    <row r="16406" ht="16.5" spans="1:12">
      <c r="A16406" s="1">
        <v>16405</v>
      </c>
      <c r="B16406" s="8">
        <f>COUNTIF($C$2:$C16406,模板!$E$2)</f>
        <v>77</v>
      </c>
      <c r="C16406" s="2" t="str">
        <f>IFERROR(VLOOKUP(K16406,开票信息!$A:$C,3,0),"")</f>
        <v/>
      </c>
      <c r="G16406" s="3" t="str">
        <f t="shared" si="256"/>
        <v/>
      </c>
      <c r="L16406">
        <f>COUNTIF($K$2:K16406,$K16406)</f>
        <v>0</v>
      </c>
    </row>
    <row r="16407" ht="16.5" spans="1:12">
      <c r="A16407" s="1">
        <v>16406</v>
      </c>
      <c r="B16407" s="8">
        <f>COUNTIF($C$2:$C16407,模板!$E$2)</f>
        <v>77</v>
      </c>
      <c r="C16407" s="2" t="str">
        <f>IFERROR(VLOOKUP(K16407,开票信息!$A:$C,3,0),"")</f>
        <v/>
      </c>
      <c r="G16407" s="3" t="str">
        <f t="shared" si="256"/>
        <v/>
      </c>
      <c r="L16407">
        <f>COUNTIF($K$2:K16407,$K16407)</f>
        <v>0</v>
      </c>
    </row>
    <row r="16408" ht="16.5" spans="1:12">
      <c r="A16408" s="1">
        <v>16407</v>
      </c>
      <c r="B16408" s="8">
        <f>COUNTIF($C$2:$C16408,模板!$E$2)</f>
        <v>77</v>
      </c>
      <c r="C16408" s="2" t="str">
        <f>IFERROR(VLOOKUP(K16408,开票信息!$A:$C,3,0),"")</f>
        <v/>
      </c>
      <c r="G16408" s="3" t="str">
        <f t="shared" si="256"/>
        <v/>
      </c>
      <c r="L16408">
        <f>COUNTIF($K$2:K16408,$K16408)</f>
        <v>0</v>
      </c>
    </row>
    <row r="16409" ht="16.5" spans="1:12">
      <c r="A16409" s="1">
        <v>16408</v>
      </c>
      <c r="B16409" s="8">
        <f>COUNTIF($C$2:$C16409,模板!$E$2)</f>
        <v>77</v>
      </c>
      <c r="C16409" s="2" t="str">
        <f>IFERROR(VLOOKUP(K16409,开票信息!$A:$C,3,0),"")</f>
        <v/>
      </c>
      <c r="G16409" s="3" t="str">
        <f t="shared" si="256"/>
        <v/>
      </c>
      <c r="L16409">
        <f>COUNTIF($K$2:K16409,$K16409)</f>
        <v>0</v>
      </c>
    </row>
    <row r="16410" ht="16.5" spans="1:12">
      <c r="A16410" s="1">
        <v>16409</v>
      </c>
      <c r="B16410" s="8">
        <f>COUNTIF($C$2:$C16410,模板!$E$2)</f>
        <v>77</v>
      </c>
      <c r="C16410" s="2" t="str">
        <f>IFERROR(VLOOKUP(K16410,开票信息!$A:$C,3,0),"")</f>
        <v/>
      </c>
      <c r="G16410" s="3" t="str">
        <f t="shared" si="256"/>
        <v/>
      </c>
      <c r="L16410">
        <f>COUNTIF($K$2:K16410,$K16410)</f>
        <v>0</v>
      </c>
    </row>
    <row r="16411" ht="16.5" spans="1:12">
      <c r="A16411" s="1">
        <v>16410</v>
      </c>
      <c r="B16411" s="8">
        <f>COUNTIF($C$2:$C16411,模板!$E$2)</f>
        <v>77</v>
      </c>
      <c r="C16411" s="2" t="str">
        <f>IFERROR(VLOOKUP(K16411,开票信息!$A:$C,3,0),"")</f>
        <v/>
      </c>
      <c r="G16411" s="3" t="str">
        <f t="shared" si="256"/>
        <v/>
      </c>
      <c r="L16411">
        <f>COUNTIF($K$2:K16411,$K16411)</f>
        <v>0</v>
      </c>
    </row>
    <row r="16412" ht="16.5" spans="1:12">
      <c r="A16412" s="1">
        <v>16411</v>
      </c>
      <c r="B16412" s="8">
        <f>COUNTIF($C$2:$C16412,模板!$E$2)</f>
        <v>77</v>
      </c>
      <c r="C16412" s="2" t="str">
        <f>IFERROR(VLOOKUP(K16412,开票信息!$A:$C,3,0),"")</f>
        <v/>
      </c>
      <c r="G16412" s="3" t="str">
        <f t="shared" si="256"/>
        <v/>
      </c>
      <c r="L16412">
        <f>COUNTIF($K$2:K16412,$K16412)</f>
        <v>0</v>
      </c>
    </row>
    <row r="16413" ht="16.5" spans="1:12">
      <c r="A16413" s="1">
        <v>16412</v>
      </c>
      <c r="B16413" s="8">
        <f>COUNTIF($C$2:$C16413,模板!$E$2)</f>
        <v>77</v>
      </c>
      <c r="C16413" s="2" t="str">
        <f>IFERROR(VLOOKUP(K16413,开票信息!$A:$C,3,0),"")</f>
        <v/>
      </c>
      <c r="G16413" s="3" t="str">
        <f t="shared" si="256"/>
        <v/>
      </c>
      <c r="L16413">
        <f>COUNTIF($K$2:K16413,$K16413)</f>
        <v>0</v>
      </c>
    </row>
    <row r="16414" ht="16.5" spans="1:12">
      <c r="A16414" s="1">
        <v>16413</v>
      </c>
      <c r="B16414" s="8">
        <f>COUNTIF($C$2:$C16414,模板!$E$2)</f>
        <v>77</v>
      </c>
      <c r="C16414" s="2" t="str">
        <f>IFERROR(VLOOKUP(K16414,开票信息!$A:$C,3,0),"")</f>
        <v/>
      </c>
      <c r="G16414" s="3" t="str">
        <f t="shared" si="256"/>
        <v/>
      </c>
      <c r="L16414">
        <f>COUNTIF($K$2:K16414,$K16414)</f>
        <v>0</v>
      </c>
    </row>
    <row r="16415" ht="16.5" spans="1:12">
      <c r="A16415" s="1">
        <v>16414</v>
      </c>
      <c r="B16415" s="8">
        <f>COUNTIF($C$2:$C16415,模板!$E$2)</f>
        <v>77</v>
      </c>
      <c r="C16415" s="2" t="str">
        <f>IFERROR(VLOOKUP(K16415,开票信息!$A:$C,3,0),"")</f>
        <v/>
      </c>
      <c r="G16415" s="3" t="str">
        <f t="shared" si="256"/>
        <v/>
      </c>
      <c r="L16415">
        <f>COUNTIF($K$2:K16415,$K16415)</f>
        <v>0</v>
      </c>
    </row>
    <row r="16416" ht="16.5" spans="1:12">
      <c r="A16416" s="1">
        <v>16415</v>
      </c>
      <c r="B16416" s="8">
        <f>COUNTIF($C$2:$C16416,模板!$E$2)</f>
        <v>77</v>
      </c>
      <c r="C16416" s="2" t="str">
        <f>IFERROR(VLOOKUP(K16416,开票信息!$A:$C,3,0),"")</f>
        <v/>
      </c>
      <c r="G16416" s="3" t="str">
        <f t="shared" si="256"/>
        <v/>
      </c>
      <c r="L16416">
        <f>COUNTIF($K$2:K16416,$K16416)</f>
        <v>0</v>
      </c>
    </row>
    <row r="16417" ht="16.5" spans="1:12">
      <c r="A16417" s="1">
        <v>16416</v>
      </c>
      <c r="B16417" s="8">
        <f>COUNTIF($C$2:$C16417,模板!$E$2)</f>
        <v>77</v>
      </c>
      <c r="C16417" s="2" t="str">
        <f>IFERROR(VLOOKUP(K16417,开票信息!$A:$C,3,0),"")</f>
        <v/>
      </c>
      <c r="G16417" s="3" t="str">
        <f t="shared" si="256"/>
        <v/>
      </c>
      <c r="L16417">
        <f>COUNTIF($K$2:K16417,$K16417)</f>
        <v>0</v>
      </c>
    </row>
    <row r="16418" ht="16.5" spans="1:12">
      <c r="A16418" s="1">
        <v>16417</v>
      </c>
      <c r="B16418" s="8">
        <f>COUNTIF($C$2:$C16418,模板!$E$2)</f>
        <v>77</v>
      </c>
      <c r="C16418" s="2" t="str">
        <f>IFERROR(VLOOKUP(K16418,开票信息!$A:$C,3,0),"")</f>
        <v/>
      </c>
      <c r="G16418" s="3" t="str">
        <f t="shared" si="256"/>
        <v/>
      </c>
      <c r="L16418">
        <f>COUNTIF($K$2:K16418,$K16418)</f>
        <v>0</v>
      </c>
    </row>
    <row r="16419" ht="16.5" spans="1:12">
      <c r="A16419" s="1">
        <v>16418</v>
      </c>
      <c r="B16419" s="8">
        <f>COUNTIF($C$2:$C16419,模板!$E$2)</f>
        <v>77</v>
      </c>
      <c r="C16419" s="2" t="str">
        <f>IFERROR(VLOOKUP(K16419,开票信息!$A:$C,3,0),"")</f>
        <v/>
      </c>
      <c r="G16419" s="3" t="str">
        <f t="shared" si="256"/>
        <v/>
      </c>
      <c r="L16419">
        <f>COUNTIF($K$2:K16419,$K16419)</f>
        <v>0</v>
      </c>
    </row>
    <row r="16420" ht="16.5" spans="1:12">
      <c r="A16420" s="1">
        <v>16419</v>
      </c>
      <c r="B16420" s="8">
        <f>COUNTIF($C$2:$C16420,模板!$E$2)</f>
        <v>77</v>
      </c>
      <c r="C16420" s="2" t="str">
        <f>IFERROR(VLOOKUP(K16420,开票信息!$A:$C,3,0),"")</f>
        <v/>
      </c>
      <c r="G16420" s="3" t="str">
        <f t="shared" si="256"/>
        <v/>
      </c>
      <c r="L16420">
        <f>COUNTIF($K$2:K16420,$K16420)</f>
        <v>0</v>
      </c>
    </row>
    <row r="16421" ht="16.5" spans="1:12">
      <c r="A16421" s="1">
        <v>16420</v>
      </c>
      <c r="B16421" s="8">
        <f>COUNTIF($C$2:$C16421,模板!$E$2)</f>
        <v>77</v>
      </c>
      <c r="C16421" s="2" t="str">
        <f>IFERROR(VLOOKUP(K16421,开票信息!$A:$C,3,0),"")</f>
        <v/>
      </c>
      <c r="G16421" s="3" t="str">
        <f t="shared" si="256"/>
        <v/>
      </c>
      <c r="L16421">
        <f>COUNTIF($K$2:K16421,$K16421)</f>
        <v>0</v>
      </c>
    </row>
    <row r="16422" ht="16.5" spans="1:12">
      <c r="A16422" s="1">
        <v>16421</v>
      </c>
      <c r="B16422" s="8">
        <f>COUNTIF($C$2:$C16422,模板!$E$2)</f>
        <v>77</v>
      </c>
      <c r="C16422" s="2" t="str">
        <f>IFERROR(VLOOKUP(K16422,开票信息!$A:$C,3,0),"")</f>
        <v/>
      </c>
      <c r="G16422" s="3" t="str">
        <f t="shared" si="256"/>
        <v/>
      </c>
      <c r="L16422">
        <f>COUNTIF($K$2:K16422,$K16422)</f>
        <v>0</v>
      </c>
    </row>
    <row r="16423" ht="16.5" spans="1:12">
      <c r="A16423" s="1">
        <v>16422</v>
      </c>
      <c r="B16423" s="8">
        <f>COUNTIF($C$2:$C16423,模板!$E$2)</f>
        <v>77</v>
      </c>
      <c r="C16423" s="2" t="str">
        <f>IFERROR(VLOOKUP(K16423,开票信息!$A:$C,3,0),"")</f>
        <v/>
      </c>
      <c r="G16423" s="3" t="str">
        <f t="shared" si="256"/>
        <v/>
      </c>
      <c r="L16423">
        <f>COUNTIF($K$2:K16423,$K16423)</f>
        <v>0</v>
      </c>
    </row>
    <row r="16424" ht="16.5" spans="1:12">
      <c r="A16424" s="1">
        <v>16423</v>
      </c>
      <c r="B16424" s="8">
        <f>COUNTIF($C$2:$C16424,模板!$E$2)</f>
        <v>77</v>
      </c>
      <c r="C16424" s="2" t="str">
        <f>IFERROR(VLOOKUP(K16424,开票信息!$A:$C,3,0),"")</f>
        <v/>
      </c>
      <c r="G16424" s="3" t="str">
        <f t="shared" si="256"/>
        <v/>
      </c>
      <c r="L16424">
        <f>COUNTIF($K$2:K16424,$K16424)</f>
        <v>0</v>
      </c>
    </row>
    <row r="16425" ht="16.5" spans="1:12">
      <c r="A16425" s="1">
        <v>16424</v>
      </c>
      <c r="B16425" s="8">
        <f>COUNTIF($C$2:$C16425,模板!$E$2)</f>
        <v>77</v>
      </c>
      <c r="C16425" s="2" t="str">
        <f>IFERROR(VLOOKUP(K16425,开票信息!$A:$C,3,0),"")</f>
        <v/>
      </c>
      <c r="G16425" s="3" t="str">
        <f t="shared" si="256"/>
        <v/>
      </c>
      <c r="L16425">
        <f>COUNTIF($K$2:K16425,$K16425)</f>
        <v>0</v>
      </c>
    </row>
    <row r="16426" ht="16.5" spans="1:12">
      <c r="A16426" s="1">
        <v>16425</v>
      </c>
      <c r="B16426" s="8">
        <f>COUNTIF($C$2:$C16426,模板!$E$2)</f>
        <v>77</v>
      </c>
      <c r="C16426" s="2" t="str">
        <f>IFERROR(VLOOKUP(K16426,开票信息!$A:$C,3,0),"")</f>
        <v/>
      </c>
      <c r="G16426" s="3" t="str">
        <f t="shared" si="256"/>
        <v/>
      </c>
      <c r="L16426">
        <f>COUNTIF($K$2:K16426,$K16426)</f>
        <v>0</v>
      </c>
    </row>
    <row r="16427" ht="16.5" spans="1:12">
      <c r="A16427" s="1">
        <v>16426</v>
      </c>
      <c r="B16427" s="8">
        <f>COUNTIF($C$2:$C16427,模板!$E$2)</f>
        <v>77</v>
      </c>
      <c r="C16427" s="2" t="str">
        <f>IFERROR(VLOOKUP(K16427,开票信息!$A:$C,3,0),"")</f>
        <v/>
      </c>
      <c r="G16427" s="3" t="str">
        <f t="shared" si="256"/>
        <v/>
      </c>
      <c r="L16427">
        <f>COUNTIF($K$2:K16427,$K16427)</f>
        <v>0</v>
      </c>
    </row>
    <row r="16428" ht="16.5" spans="1:12">
      <c r="A16428" s="1">
        <v>16427</v>
      </c>
      <c r="B16428" s="8">
        <f>COUNTIF($C$2:$C16428,模板!$E$2)</f>
        <v>77</v>
      </c>
      <c r="C16428" s="2" t="str">
        <f>IFERROR(VLOOKUP(K16428,开票信息!$A:$C,3,0),"")</f>
        <v/>
      </c>
      <c r="G16428" s="3" t="str">
        <f t="shared" si="256"/>
        <v/>
      </c>
      <c r="L16428">
        <f>COUNTIF($K$2:K16428,$K16428)</f>
        <v>0</v>
      </c>
    </row>
    <row r="16429" ht="16.5" spans="1:12">
      <c r="A16429" s="1">
        <v>16428</v>
      </c>
      <c r="B16429" s="8">
        <f>COUNTIF($C$2:$C16429,模板!$E$2)</f>
        <v>77</v>
      </c>
      <c r="C16429" s="2" t="str">
        <f>IFERROR(VLOOKUP(K16429,开票信息!$A:$C,3,0),"")</f>
        <v/>
      </c>
      <c r="G16429" s="3" t="str">
        <f t="shared" si="256"/>
        <v/>
      </c>
      <c r="L16429">
        <f>COUNTIF($K$2:K16429,$K16429)</f>
        <v>0</v>
      </c>
    </row>
    <row r="16430" ht="16.5" spans="1:12">
      <c r="A16430" s="1">
        <v>16429</v>
      </c>
      <c r="B16430" s="8">
        <f>COUNTIF($C$2:$C16430,模板!$E$2)</f>
        <v>77</v>
      </c>
      <c r="C16430" s="2" t="str">
        <f>IFERROR(VLOOKUP(K16430,开票信息!$A:$C,3,0),"")</f>
        <v/>
      </c>
      <c r="G16430" s="3" t="str">
        <f t="shared" si="256"/>
        <v/>
      </c>
      <c r="L16430">
        <f>COUNTIF($K$2:K16430,$K16430)</f>
        <v>0</v>
      </c>
    </row>
    <row r="16431" ht="16.5" spans="1:12">
      <c r="A16431" s="1">
        <v>16430</v>
      </c>
      <c r="B16431" s="8">
        <f>COUNTIF($C$2:$C16431,模板!$E$2)</f>
        <v>77</v>
      </c>
      <c r="C16431" s="2" t="str">
        <f>IFERROR(VLOOKUP(K16431,开票信息!$A:$C,3,0),"")</f>
        <v/>
      </c>
      <c r="G16431" s="3" t="str">
        <f t="shared" si="256"/>
        <v/>
      </c>
      <c r="L16431">
        <f>COUNTIF($K$2:K16431,$K16431)</f>
        <v>0</v>
      </c>
    </row>
    <row r="16432" ht="16.5" spans="1:12">
      <c r="A16432" s="1">
        <v>16431</v>
      </c>
      <c r="B16432" s="8">
        <f>COUNTIF($C$2:$C16432,模板!$E$2)</f>
        <v>77</v>
      </c>
      <c r="C16432" s="2" t="str">
        <f>IFERROR(VLOOKUP(K16432,开票信息!$A:$C,3,0),"")</f>
        <v/>
      </c>
      <c r="G16432" s="3" t="str">
        <f t="shared" si="256"/>
        <v/>
      </c>
      <c r="L16432">
        <f>COUNTIF($K$2:K16432,$K16432)</f>
        <v>0</v>
      </c>
    </row>
    <row r="16433" ht="16.5" spans="1:12">
      <c r="A16433" s="1">
        <v>16432</v>
      </c>
      <c r="B16433" s="8">
        <f>COUNTIF($C$2:$C16433,模板!$E$2)</f>
        <v>77</v>
      </c>
      <c r="C16433" s="2" t="str">
        <f>IFERROR(VLOOKUP(K16433,开票信息!$A:$C,3,0),"")</f>
        <v/>
      </c>
      <c r="G16433" s="3" t="str">
        <f t="shared" si="256"/>
        <v/>
      </c>
      <c r="L16433">
        <f>COUNTIF($K$2:K16433,$K16433)</f>
        <v>0</v>
      </c>
    </row>
    <row r="16434" ht="16.5" spans="1:12">
      <c r="A16434" s="1">
        <v>16433</v>
      </c>
      <c r="B16434" s="8">
        <f>COUNTIF($C$2:$C16434,模板!$E$2)</f>
        <v>77</v>
      </c>
      <c r="C16434" s="2" t="str">
        <f>IFERROR(VLOOKUP(K16434,开票信息!$A:$C,3,0),"")</f>
        <v/>
      </c>
      <c r="G16434" s="3" t="str">
        <f t="shared" si="256"/>
        <v/>
      </c>
      <c r="L16434">
        <f>COUNTIF($K$2:K16434,$K16434)</f>
        <v>0</v>
      </c>
    </row>
    <row r="16435" ht="16.5" spans="1:12">
      <c r="A16435" s="1">
        <v>16434</v>
      </c>
      <c r="B16435" s="8">
        <f>COUNTIF($C$2:$C16435,模板!$E$2)</f>
        <v>77</v>
      </c>
      <c r="C16435" s="2" t="str">
        <f>IFERROR(VLOOKUP(K16435,开票信息!$A:$C,3,0),"")</f>
        <v/>
      </c>
      <c r="G16435" s="3" t="str">
        <f t="shared" si="256"/>
        <v/>
      </c>
      <c r="L16435">
        <f>COUNTIF($K$2:K16435,$K16435)</f>
        <v>0</v>
      </c>
    </row>
    <row r="16436" ht="16.5" spans="1:12">
      <c r="A16436" s="1">
        <v>16435</v>
      </c>
      <c r="B16436" s="8">
        <f>COUNTIF($C$2:$C16436,模板!$E$2)</f>
        <v>77</v>
      </c>
      <c r="C16436" s="2" t="str">
        <f>IFERROR(VLOOKUP(K16436,开票信息!$A:$C,3,0),"")</f>
        <v/>
      </c>
      <c r="G16436" s="3" t="str">
        <f t="shared" si="256"/>
        <v/>
      </c>
      <c r="L16436">
        <f>COUNTIF($K$2:K16436,$K16436)</f>
        <v>0</v>
      </c>
    </row>
    <row r="16437" ht="16.5" spans="1:12">
      <c r="A16437" s="1">
        <v>16436</v>
      </c>
      <c r="B16437" s="8">
        <f>COUNTIF($C$2:$C16437,模板!$E$2)</f>
        <v>77</v>
      </c>
      <c r="C16437" s="2" t="str">
        <f>IFERROR(VLOOKUP(K16437,开票信息!$A:$C,3,0),"")</f>
        <v/>
      </c>
      <c r="G16437" s="3" t="str">
        <f t="shared" si="256"/>
        <v/>
      </c>
      <c r="L16437">
        <f>COUNTIF($K$2:K16437,$K16437)</f>
        <v>0</v>
      </c>
    </row>
    <row r="16438" ht="16.5" spans="1:12">
      <c r="A16438" s="1">
        <v>16437</v>
      </c>
      <c r="B16438" s="8">
        <f>COUNTIF($C$2:$C16438,模板!$E$2)</f>
        <v>77</v>
      </c>
      <c r="C16438" s="2" t="str">
        <f>IFERROR(VLOOKUP(K16438,开票信息!$A:$C,3,0),"")</f>
        <v/>
      </c>
      <c r="G16438" s="3" t="str">
        <f t="shared" si="256"/>
        <v/>
      </c>
      <c r="L16438">
        <f>COUNTIF($K$2:K16438,$K16438)</f>
        <v>0</v>
      </c>
    </row>
    <row r="16439" ht="16.5" spans="1:12">
      <c r="A16439" s="1">
        <v>16438</v>
      </c>
      <c r="B16439" s="8">
        <f>COUNTIF($C$2:$C16439,模板!$E$2)</f>
        <v>77</v>
      </c>
      <c r="C16439" s="2" t="str">
        <f>IFERROR(VLOOKUP(K16439,开票信息!$A:$C,3,0),"")</f>
        <v/>
      </c>
      <c r="G16439" s="3" t="str">
        <f t="shared" si="256"/>
        <v/>
      </c>
      <c r="L16439">
        <f>COUNTIF($K$2:K16439,$K16439)</f>
        <v>0</v>
      </c>
    </row>
    <row r="16440" ht="16.5" spans="1:12">
      <c r="A16440" s="1">
        <v>16439</v>
      </c>
      <c r="B16440" s="8">
        <f>COUNTIF($C$2:$C16440,模板!$E$2)</f>
        <v>77</v>
      </c>
      <c r="C16440" s="2" t="str">
        <f>IFERROR(VLOOKUP(K16440,开票信息!$A:$C,3,0),"")</f>
        <v/>
      </c>
      <c r="G16440" s="3" t="str">
        <f t="shared" si="256"/>
        <v/>
      </c>
      <c r="L16440">
        <f>COUNTIF($K$2:K16440,$K16440)</f>
        <v>0</v>
      </c>
    </row>
    <row r="16441" ht="16.5" spans="1:12">
      <c r="A16441" s="1">
        <v>16440</v>
      </c>
      <c r="B16441" s="8">
        <f>COUNTIF($C$2:$C16441,模板!$E$2)</f>
        <v>77</v>
      </c>
      <c r="C16441" s="2" t="str">
        <f>IFERROR(VLOOKUP(K16441,开票信息!$A:$C,3,0),"")</f>
        <v/>
      </c>
      <c r="G16441" s="3" t="str">
        <f t="shared" si="256"/>
        <v/>
      </c>
      <c r="L16441">
        <f>COUNTIF($K$2:K16441,$K16441)</f>
        <v>0</v>
      </c>
    </row>
    <row r="16442" ht="16.5" spans="1:12">
      <c r="A16442" s="1">
        <v>16441</v>
      </c>
      <c r="B16442" s="8">
        <f>COUNTIF($C$2:$C16442,模板!$E$2)</f>
        <v>77</v>
      </c>
      <c r="C16442" s="2" t="str">
        <f>IFERROR(VLOOKUP(K16442,开票信息!$A:$C,3,0),"")</f>
        <v/>
      </c>
      <c r="G16442" s="3" t="str">
        <f t="shared" si="256"/>
        <v/>
      </c>
      <c r="L16442">
        <f>COUNTIF($K$2:K16442,$K16442)</f>
        <v>0</v>
      </c>
    </row>
    <row r="16443" ht="16.5" spans="1:12">
      <c r="A16443" s="1">
        <v>16442</v>
      </c>
      <c r="B16443" s="8">
        <f>COUNTIF($C$2:$C16443,模板!$E$2)</f>
        <v>77</v>
      </c>
      <c r="C16443" s="2" t="str">
        <f>IFERROR(VLOOKUP(K16443,开票信息!$A:$C,3,0),"")</f>
        <v/>
      </c>
      <c r="G16443" s="3" t="str">
        <f t="shared" si="256"/>
        <v/>
      </c>
      <c r="L16443">
        <f>COUNTIF($K$2:K16443,$K16443)</f>
        <v>0</v>
      </c>
    </row>
    <row r="16444" ht="16.5" spans="1:12">
      <c r="A16444" s="1">
        <v>16443</v>
      </c>
      <c r="B16444" s="8">
        <f>COUNTIF($C$2:$C16444,模板!$E$2)</f>
        <v>77</v>
      </c>
      <c r="C16444" s="2" t="str">
        <f>IFERROR(VLOOKUP(K16444,开票信息!$A:$C,3,0),"")</f>
        <v/>
      </c>
      <c r="G16444" s="3" t="str">
        <f t="shared" si="256"/>
        <v/>
      </c>
      <c r="L16444">
        <f>COUNTIF($K$2:K16444,$K16444)</f>
        <v>0</v>
      </c>
    </row>
    <row r="16445" ht="16.5" spans="1:12">
      <c r="A16445" s="1">
        <v>16444</v>
      </c>
      <c r="B16445" s="8">
        <f>COUNTIF($C$2:$C16445,模板!$E$2)</f>
        <v>77</v>
      </c>
      <c r="C16445" s="2" t="str">
        <f>IFERROR(VLOOKUP(K16445,开票信息!$A:$C,3,0),"")</f>
        <v/>
      </c>
      <c r="G16445" s="3" t="str">
        <f t="shared" si="256"/>
        <v/>
      </c>
      <c r="L16445">
        <f>COUNTIF($K$2:K16445,$K16445)</f>
        <v>0</v>
      </c>
    </row>
    <row r="16446" ht="16.5" spans="1:12">
      <c r="A16446" s="1">
        <v>16445</v>
      </c>
      <c r="B16446" s="8">
        <f>COUNTIF($C$2:$C16446,模板!$E$2)</f>
        <v>77</v>
      </c>
      <c r="C16446" s="2" t="str">
        <f>IFERROR(VLOOKUP(K16446,开票信息!$A:$C,3,0),"")</f>
        <v/>
      </c>
      <c r="G16446" s="3" t="str">
        <f t="shared" si="256"/>
        <v/>
      </c>
      <c r="L16446">
        <f>COUNTIF($K$2:K16446,$K16446)</f>
        <v>0</v>
      </c>
    </row>
    <row r="16447" ht="16.5" spans="1:12">
      <c r="A16447" s="1">
        <v>16446</v>
      </c>
      <c r="B16447" s="8">
        <f>COUNTIF($C$2:$C16447,模板!$E$2)</f>
        <v>77</v>
      </c>
      <c r="C16447" s="2" t="str">
        <f>IFERROR(VLOOKUP(K16447,开票信息!$A:$C,3,0),"")</f>
        <v/>
      </c>
      <c r="G16447" s="3" t="str">
        <f t="shared" si="256"/>
        <v/>
      </c>
      <c r="L16447">
        <f>COUNTIF($K$2:K16447,$K16447)</f>
        <v>0</v>
      </c>
    </row>
    <row r="16448" ht="16.5" spans="1:12">
      <c r="A16448" s="1">
        <v>16447</v>
      </c>
      <c r="B16448" s="8">
        <f>COUNTIF($C$2:$C16448,模板!$E$2)</f>
        <v>77</v>
      </c>
      <c r="C16448" s="2" t="str">
        <f>IFERROR(VLOOKUP(K16448,开票信息!$A:$C,3,0),"")</f>
        <v/>
      </c>
      <c r="G16448" s="3" t="str">
        <f t="shared" si="256"/>
        <v/>
      </c>
      <c r="L16448">
        <f>COUNTIF($K$2:K16448,$K16448)</f>
        <v>0</v>
      </c>
    </row>
    <row r="16449" ht="16.5" spans="1:12">
      <c r="A16449" s="1">
        <v>16448</v>
      </c>
      <c r="B16449" s="8">
        <f>COUNTIF($C$2:$C16449,模板!$E$2)</f>
        <v>77</v>
      </c>
      <c r="C16449" s="2" t="str">
        <f>IFERROR(VLOOKUP(K16449,开票信息!$A:$C,3,0),"")</f>
        <v/>
      </c>
      <c r="G16449" s="3" t="str">
        <f t="shared" si="256"/>
        <v/>
      </c>
      <c r="L16449">
        <f>COUNTIF($K$2:K16449,$K16449)</f>
        <v>0</v>
      </c>
    </row>
    <row r="16450" ht="16.5" spans="1:12">
      <c r="A16450" s="1">
        <v>16449</v>
      </c>
      <c r="B16450" s="8">
        <f>COUNTIF($C$2:$C16450,模板!$E$2)</f>
        <v>77</v>
      </c>
      <c r="C16450" s="2" t="str">
        <f>IFERROR(VLOOKUP(K16450,开票信息!$A:$C,3,0),"")</f>
        <v/>
      </c>
      <c r="G16450" s="3" t="str">
        <f t="shared" si="256"/>
        <v/>
      </c>
      <c r="L16450">
        <f>COUNTIF($K$2:K16450,$K16450)</f>
        <v>0</v>
      </c>
    </row>
    <row r="16451" ht="16.5" spans="1:12">
      <c r="A16451" s="1">
        <v>16450</v>
      </c>
      <c r="B16451" s="8">
        <f>COUNTIF($C$2:$C16451,模板!$E$2)</f>
        <v>77</v>
      </c>
      <c r="C16451" s="2" t="str">
        <f>IFERROR(VLOOKUP(K16451,开票信息!$A:$C,3,0),"")</f>
        <v/>
      </c>
      <c r="G16451" s="3" t="str">
        <f t="shared" ref="G16451:G16514" si="257">IFERROR(H16451/F16451,"")</f>
        <v/>
      </c>
      <c r="L16451">
        <f>COUNTIF($K$2:K16451,$K16451)</f>
        <v>0</v>
      </c>
    </row>
    <row r="16452" ht="16.5" spans="1:12">
      <c r="A16452" s="1">
        <v>16451</v>
      </c>
      <c r="B16452" s="8">
        <f>COUNTIF($C$2:$C16452,模板!$E$2)</f>
        <v>77</v>
      </c>
      <c r="C16452" s="2" t="str">
        <f>IFERROR(VLOOKUP(K16452,开票信息!$A:$C,3,0),"")</f>
        <v/>
      </c>
      <c r="G16452" s="3" t="str">
        <f t="shared" si="257"/>
        <v/>
      </c>
      <c r="L16452">
        <f>COUNTIF($K$2:K16452,$K16452)</f>
        <v>0</v>
      </c>
    </row>
    <row r="16453" ht="16.5" spans="1:12">
      <c r="A16453" s="1">
        <v>16452</v>
      </c>
      <c r="B16453" s="8">
        <f>COUNTIF($C$2:$C16453,模板!$E$2)</f>
        <v>77</v>
      </c>
      <c r="C16453" s="2" t="str">
        <f>IFERROR(VLOOKUP(K16453,开票信息!$A:$C,3,0),"")</f>
        <v/>
      </c>
      <c r="G16453" s="3" t="str">
        <f t="shared" si="257"/>
        <v/>
      </c>
      <c r="L16453">
        <f>COUNTIF($K$2:K16453,$K16453)</f>
        <v>0</v>
      </c>
    </row>
    <row r="16454" ht="16.5" spans="1:12">
      <c r="A16454" s="1">
        <v>16453</v>
      </c>
      <c r="B16454" s="8">
        <f>COUNTIF($C$2:$C16454,模板!$E$2)</f>
        <v>77</v>
      </c>
      <c r="C16454" s="2" t="str">
        <f>IFERROR(VLOOKUP(K16454,开票信息!$A:$C,3,0),"")</f>
        <v/>
      </c>
      <c r="G16454" s="3" t="str">
        <f t="shared" si="257"/>
        <v/>
      </c>
      <c r="L16454">
        <f>COUNTIF($K$2:K16454,$K16454)</f>
        <v>0</v>
      </c>
    </row>
    <row r="16455" ht="16.5" spans="1:12">
      <c r="A16455" s="1">
        <v>16454</v>
      </c>
      <c r="B16455" s="8">
        <f>COUNTIF($C$2:$C16455,模板!$E$2)</f>
        <v>77</v>
      </c>
      <c r="C16455" s="2" t="str">
        <f>IFERROR(VLOOKUP(K16455,开票信息!$A:$C,3,0),"")</f>
        <v/>
      </c>
      <c r="G16455" s="3" t="str">
        <f t="shared" si="257"/>
        <v/>
      </c>
      <c r="L16455">
        <f>COUNTIF($K$2:K16455,$K16455)</f>
        <v>0</v>
      </c>
    </row>
    <row r="16456" ht="16.5" spans="1:12">
      <c r="A16456" s="1">
        <v>16455</v>
      </c>
      <c r="B16456" s="8">
        <f>COUNTIF($C$2:$C16456,模板!$E$2)</f>
        <v>77</v>
      </c>
      <c r="C16456" s="2" t="str">
        <f>IFERROR(VLOOKUP(K16456,开票信息!$A:$C,3,0),"")</f>
        <v/>
      </c>
      <c r="G16456" s="3" t="str">
        <f t="shared" si="257"/>
        <v/>
      </c>
      <c r="L16456">
        <f>COUNTIF($K$2:K16456,$K16456)</f>
        <v>0</v>
      </c>
    </row>
    <row r="16457" ht="16.5" spans="1:12">
      <c r="A16457" s="1">
        <v>16456</v>
      </c>
      <c r="B16457" s="8">
        <f>COUNTIF($C$2:$C16457,模板!$E$2)</f>
        <v>77</v>
      </c>
      <c r="C16457" s="2" t="str">
        <f>IFERROR(VLOOKUP(K16457,开票信息!$A:$C,3,0),"")</f>
        <v/>
      </c>
      <c r="G16457" s="3" t="str">
        <f t="shared" si="257"/>
        <v/>
      </c>
      <c r="L16457">
        <f>COUNTIF($K$2:K16457,$K16457)</f>
        <v>0</v>
      </c>
    </row>
    <row r="16458" ht="16.5" spans="1:12">
      <c r="A16458" s="1">
        <v>16457</v>
      </c>
      <c r="B16458" s="8">
        <f>COUNTIF($C$2:$C16458,模板!$E$2)</f>
        <v>77</v>
      </c>
      <c r="C16458" s="2" t="str">
        <f>IFERROR(VLOOKUP(K16458,开票信息!$A:$C,3,0),"")</f>
        <v/>
      </c>
      <c r="G16458" s="3" t="str">
        <f t="shared" si="257"/>
        <v/>
      </c>
      <c r="L16458">
        <f>COUNTIF($K$2:K16458,$K16458)</f>
        <v>0</v>
      </c>
    </row>
    <row r="16459" ht="16.5" spans="1:12">
      <c r="A16459" s="1">
        <v>16458</v>
      </c>
      <c r="B16459" s="8">
        <f>COUNTIF($C$2:$C16459,模板!$E$2)</f>
        <v>77</v>
      </c>
      <c r="C16459" s="2" t="str">
        <f>IFERROR(VLOOKUP(K16459,开票信息!$A:$C,3,0),"")</f>
        <v/>
      </c>
      <c r="G16459" s="3" t="str">
        <f t="shared" si="257"/>
        <v/>
      </c>
      <c r="L16459">
        <f>COUNTIF($K$2:K16459,$K16459)</f>
        <v>0</v>
      </c>
    </row>
    <row r="16460" ht="16.5" spans="1:12">
      <c r="A16460" s="1">
        <v>16459</v>
      </c>
      <c r="B16460" s="8">
        <f>COUNTIF($C$2:$C16460,模板!$E$2)</f>
        <v>77</v>
      </c>
      <c r="C16460" s="2" t="str">
        <f>IFERROR(VLOOKUP(K16460,开票信息!$A:$C,3,0),"")</f>
        <v/>
      </c>
      <c r="G16460" s="3" t="str">
        <f t="shared" si="257"/>
        <v/>
      </c>
      <c r="L16460">
        <f>COUNTIF($K$2:K16460,$K16460)</f>
        <v>0</v>
      </c>
    </row>
    <row r="16461" ht="16.5" spans="1:12">
      <c r="A16461" s="1">
        <v>16460</v>
      </c>
      <c r="B16461" s="8">
        <f>COUNTIF($C$2:$C16461,模板!$E$2)</f>
        <v>77</v>
      </c>
      <c r="C16461" s="2" t="str">
        <f>IFERROR(VLOOKUP(K16461,开票信息!$A:$C,3,0),"")</f>
        <v/>
      </c>
      <c r="G16461" s="3" t="str">
        <f t="shared" si="257"/>
        <v/>
      </c>
      <c r="L16461">
        <f>COUNTIF($K$2:K16461,$K16461)</f>
        <v>0</v>
      </c>
    </row>
    <row r="16462" ht="16.5" spans="1:12">
      <c r="A16462" s="1">
        <v>16461</v>
      </c>
      <c r="B16462" s="8">
        <f>COUNTIF($C$2:$C16462,模板!$E$2)</f>
        <v>77</v>
      </c>
      <c r="C16462" s="2" t="str">
        <f>IFERROR(VLOOKUP(K16462,开票信息!$A:$C,3,0),"")</f>
        <v/>
      </c>
      <c r="G16462" s="3" t="str">
        <f t="shared" si="257"/>
        <v/>
      </c>
      <c r="L16462">
        <f>COUNTIF($K$2:K16462,$K16462)</f>
        <v>0</v>
      </c>
    </row>
    <row r="16463" ht="16.5" spans="1:12">
      <c r="A16463" s="1">
        <v>16462</v>
      </c>
      <c r="B16463" s="8">
        <f>COUNTIF($C$2:$C16463,模板!$E$2)</f>
        <v>77</v>
      </c>
      <c r="C16463" s="2" t="str">
        <f>IFERROR(VLOOKUP(K16463,开票信息!$A:$C,3,0),"")</f>
        <v/>
      </c>
      <c r="G16463" s="3" t="str">
        <f t="shared" si="257"/>
        <v/>
      </c>
      <c r="L16463">
        <f>COUNTIF($K$2:K16463,$K16463)</f>
        <v>0</v>
      </c>
    </row>
    <row r="16464" ht="16.5" spans="1:12">
      <c r="A16464" s="1">
        <v>16463</v>
      </c>
      <c r="B16464" s="8">
        <f>COUNTIF($C$2:$C16464,模板!$E$2)</f>
        <v>77</v>
      </c>
      <c r="C16464" s="2" t="str">
        <f>IFERROR(VLOOKUP(K16464,开票信息!$A:$C,3,0),"")</f>
        <v/>
      </c>
      <c r="G16464" s="3" t="str">
        <f t="shared" si="257"/>
        <v/>
      </c>
      <c r="L16464">
        <f>COUNTIF($K$2:K16464,$K16464)</f>
        <v>0</v>
      </c>
    </row>
    <row r="16465" ht="16.5" spans="1:12">
      <c r="A16465" s="1">
        <v>16464</v>
      </c>
      <c r="B16465" s="8">
        <f>COUNTIF($C$2:$C16465,模板!$E$2)</f>
        <v>77</v>
      </c>
      <c r="C16465" s="2" t="str">
        <f>IFERROR(VLOOKUP(K16465,开票信息!$A:$C,3,0),"")</f>
        <v/>
      </c>
      <c r="G16465" s="3" t="str">
        <f t="shared" si="257"/>
        <v/>
      </c>
      <c r="L16465">
        <f>COUNTIF($K$2:K16465,$K16465)</f>
        <v>0</v>
      </c>
    </row>
    <row r="16466" ht="16.5" spans="1:12">
      <c r="A16466" s="1">
        <v>16465</v>
      </c>
      <c r="B16466" s="8">
        <f>COUNTIF($C$2:$C16466,模板!$E$2)</f>
        <v>77</v>
      </c>
      <c r="C16466" s="2" t="str">
        <f>IFERROR(VLOOKUP(K16466,开票信息!$A:$C,3,0),"")</f>
        <v/>
      </c>
      <c r="G16466" s="3" t="str">
        <f t="shared" si="257"/>
        <v/>
      </c>
      <c r="L16466">
        <f>COUNTIF($K$2:K16466,$K16466)</f>
        <v>0</v>
      </c>
    </row>
    <row r="16467" ht="16.5" spans="1:12">
      <c r="A16467" s="1">
        <v>16466</v>
      </c>
      <c r="B16467" s="8">
        <f>COUNTIF($C$2:$C16467,模板!$E$2)</f>
        <v>77</v>
      </c>
      <c r="C16467" s="2" t="str">
        <f>IFERROR(VLOOKUP(K16467,开票信息!$A:$C,3,0),"")</f>
        <v/>
      </c>
      <c r="G16467" s="3" t="str">
        <f t="shared" si="257"/>
        <v/>
      </c>
      <c r="L16467">
        <f>COUNTIF($K$2:K16467,$K16467)</f>
        <v>0</v>
      </c>
    </row>
    <row r="16468" ht="16.5" spans="1:12">
      <c r="A16468" s="1">
        <v>16467</v>
      </c>
      <c r="B16468" s="8">
        <f>COUNTIF($C$2:$C16468,模板!$E$2)</f>
        <v>77</v>
      </c>
      <c r="C16468" s="2" t="str">
        <f>IFERROR(VLOOKUP(K16468,开票信息!$A:$C,3,0),"")</f>
        <v/>
      </c>
      <c r="G16468" s="3" t="str">
        <f t="shared" si="257"/>
        <v/>
      </c>
      <c r="L16468">
        <f>COUNTIF($K$2:K16468,$K16468)</f>
        <v>0</v>
      </c>
    </row>
    <row r="16469" ht="16.5" spans="1:12">
      <c r="A16469" s="1">
        <v>16468</v>
      </c>
      <c r="B16469" s="8">
        <f>COUNTIF($C$2:$C16469,模板!$E$2)</f>
        <v>77</v>
      </c>
      <c r="C16469" s="2" t="str">
        <f>IFERROR(VLOOKUP(K16469,开票信息!$A:$C,3,0),"")</f>
        <v/>
      </c>
      <c r="G16469" s="3" t="str">
        <f t="shared" si="257"/>
        <v/>
      </c>
      <c r="L16469">
        <f>COUNTIF($K$2:K16469,$K16469)</f>
        <v>0</v>
      </c>
    </row>
    <row r="16470" ht="16.5" spans="1:12">
      <c r="A16470" s="1">
        <v>16469</v>
      </c>
      <c r="B16470" s="8">
        <f>COUNTIF($C$2:$C16470,模板!$E$2)</f>
        <v>77</v>
      </c>
      <c r="C16470" s="2" t="str">
        <f>IFERROR(VLOOKUP(K16470,开票信息!$A:$C,3,0),"")</f>
        <v/>
      </c>
      <c r="G16470" s="3" t="str">
        <f t="shared" si="257"/>
        <v/>
      </c>
      <c r="L16470">
        <f>COUNTIF($K$2:K16470,$K16470)</f>
        <v>0</v>
      </c>
    </row>
    <row r="16471" ht="16.5" spans="1:12">
      <c r="A16471" s="1">
        <v>16470</v>
      </c>
      <c r="B16471" s="8">
        <f>COUNTIF($C$2:$C16471,模板!$E$2)</f>
        <v>77</v>
      </c>
      <c r="C16471" s="2" t="str">
        <f>IFERROR(VLOOKUP(K16471,开票信息!$A:$C,3,0),"")</f>
        <v/>
      </c>
      <c r="G16471" s="3" t="str">
        <f t="shared" si="257"/>
        <v/>
      </c>
      <c r="L16471">
        <f>COUNTIF($K$2:K16471,$K16471)</f>
        <v>0</v>
      </c>
    </row>
    <row r="16472" ht="16.5" spans="1:12">
      <c r="A16472" s="1">
        <v>16471</v>
      </c>
      <c r="B16472" s="8">
        <f>COUNTIF($C$2:$C16472,模板!$E$2)</f>
        <v>77</v>
      </c>
      <c r="C16472" s="2" t="str">
        <f>IFERROR(VLOOKUP(K16472,开票信息!$A:$C,3,0),"")</f>
        <v/>
      </c>
      <c r="G16472" s="3" t="str">
        <f t="shared" si="257"/>
        <v/>
      </c>
      <c r="L16472">
        <f>COUNTIF($K$2:K16472,$K16472)</f>
        <v>0</v>
      </c>
    </row>
    <row r="16473" ht="16.5" spans="1:12">
      <c r="A16473" s="1">
        <v>16472</v>
      </c>
      <c r="B16473" s="8">
        <f>COUNTIF($C$2:$C16473,模板!$E$2)</f>
        <v>77</v>
      </c>
      <c r="C16473" s="2" t="str">
        <f>IFERROR(VLOOKUP(K16473,开票信息!$A:$C,3,0),"")</f>
        <v/>
      </c>
      <c r="G16473" s="3" t="str">
        <f t="shared" si="257"/>
        <v/>
      </c>
      <c r="L16473">
        <f>COUNTIF($K$2:K16473,$K16473)</f>
        <v>0</v>
      </c>
    </row>
    <row r="16474" ht="16.5" spans="1:12">
      <c r="A16474" s="1">
        <v>16473</v>
      </c>
      <c r="B16474" s="8">
        <f>COUNTIF($C$2:$C16474,模板!$E$2)</f>
        <v>77</v>
      </c>
      <c r="C16474" s="2" t="str">
        <f>IFERROR(VLOOKUP(K16474,开票信息!$A:$C,3,0),"")</f>
        <v/>
      </c>
      <c r="G16474" s="3" t="str">
        <f t="shared" si="257"/>
        <v/>
      </c>
      <c r="L16474">
        <f>COUNTIF($K$2:K16474,$K16474)</f>
        <v>0</v>
      </c>
    </row>
    <row r="16475" ht="16.5" spans="1:12">
      <c r="A16475" s="1">
        <v>16474</v>
      </c>
      <c r="B16475" s="8">
        <f>COUNTIF($C$2:$C16475,模板!$E$2)</f>
        <v>77</v>
      </c>
      <c r="C16475" s="2" t="str">
        <f>IFERROR(VLOOKUP(K16475,开票信息!$A:$C,3,0),"")</f>
        <v/>
      </c>
      <c r="G16475" s="3" t="str">
        <f t="shared" si="257"/>
        <v/>
      </c>
      <c r="L16475">
        <f>COUNTIF($K$2:K16475,$K16475)</f>
        <v>0</v>
      </c>
    </row>
    <row r="16476" ht="16.5" spans="1:12">
      <c r="A16476" s="1">
        <v>16475</v>
      </c>
      <c r="B16476" s="8">
        <f>COUNTIF($C$2:$C16476,模板!$E$2)</f>
        <v>77</v>
      </c>
      <c r="C16476" s="2" t="str">
        <f>IFERROR(VLOOKUP(K16476,开票信息!$A:$C,3,0),"")</f>
        <v/>
      </c>
      <c r="G16476" s="3" t="str">
        <f t="shared" si="257"/>
        <v/>
      </c>
      <c r="L16476">
        <f>COUNTIF($K$2:K16476,$K16476)</f>
        <v>0</v>
      </c>
    </row>
    <row r="16477" ht="16.5" spans="1:12">
      <c r="A16477" s="1">
        <v>16476</v>
      </c>
      <c r="B16477" s="8">
        <f>COUNTIF($C$2:$C16477,模板!$E$2)</f>
        <v>77</v>
      </c>
      <c r="C16477" s="2" t="str">
        <f>IFERROR(VLOOKUP(K16477,开票信息!$A:$C,3,0),"")</f>
        <v/>
      </c>
      <c r="G16477" s="3" t="str">
        <f t="shared" si="257"/>
        <v/>
      </c>
      <c r="L16477">
        <f>COUNTIF($K$2:K16477,$K16477)</f>
        <v>0</v>
      </c>
    </row>
    <row r="16478" ht="16.5" spans="1:12">
      <c r="A16478" s="1">
        <v>16477</v>
      </c>
      <c r="B16478" s="8">
        <f>COUNTIF($C$2:$C16478,模板!$E$2)</f>
        <v>77</v>
      </c>
      <c r="C16478" s="2" t="str">
        <f>IFERROR(VLOOKUP(K16478,开票信息!$A:$C,3,0),"")</f>
        <v/>
      </c>
      <c r="G16478" s="3" t="str">
        <f t="shared" si="257"/>
        <v/>
      </c>
      <c r="L16478">
        <f>COUNTIF($K$2:K16478,$K16478)</f>
        <v>0</v>
      </c>
    </row>
    <row r="16479" ht="16.5" spans="1:12">
      <c r="A16479" s="1">
        <v>16478</v>
      </c>
      <c r="B16479" s="8">
        <f>COUNTIF($C$2:$C16479,模板!$E$2)</f>
        <v>77</v>
      </c>
      <c r="C16479" s="2" t="str">
        <f>IFERROR(VLOOKUP(K16479,开票信息!$A:$C,3,0),"")</f>
        <v/>
      </c>
      <c r="G16479" s="3" t="str">
        <f t="shared" si="257"/>
        <v/>
      </c>
      <c r="L16479">
        <f>COUNTIF($K$2:K16479,$K16479)</f>
        <v>0</v>
      </c>
    </row>
    <row r="16480" ht="16.5" spans="1:12">
      <c r="A16480" s="1">
        <v>16479</v>
      </c>
      <c r="B16480" s="8">
        <f>COUNTIF($C$2:$C16480,模板!$E$2)</f>
        <v>77</v>
      </c>
      <c r="C16480" s="2" t="str">
        <f>IFERROR(VLOOKUP(K16480,开票信息!$A:$C,3,0),"")</f>
        <v/>
      </c>
      <c r="G16480" s="3" t="str">
        <f t="shared" si="257"/>
        <v/>
      </c>
      <c r="L16480">
        <f>COUNTIF($K$2:K16480,$K16480)</f>
        <v>0</v>
      </c>
    </row>
    <row r="16481" ht="16.5" spans="1:12">
      <c r="A16481" s="1">
        <v>16480</v>
      </c>
      <c r="B16481" s="8">
        <f>COUNTIF($C$2:$C16481,模板!$E$2)</f>
        <v>77</v>
      </c>
      <c r="C16481" s="2" t="str">
        <f>IFERROR(VLOOKUP(K16481,开票信息!$A:$C,3,0),"")</f>
        <v/>
      </c>
      <c r="G16481" s="3" t="str">
        <f t="shared" si="257"/>
        <v/>
      </c>
      <c r="L16481">
        <f>COUNTIF($K$2:K16481,$K16481)</f>
        <v>0</v>
      </c>
    </row>
    <row r="16482" ht="16.5" spans="1:12">
      <c r="A16482" s="1">
        <v>16481</v>
      </c>
      <c r="B16482" s="8">
        <f>COUNTIF($C$2:$C16482,模板!$E$2)</f>
        <v>77</v>
      </c>
      <c r="C16482" s="2" t="str">
        <f>IFERROR(VLOOKUP(K16482,开票信息!$A:$C,3,0),"")</f>
        <v/>
      </c>
      <c r="G16482" s="3" t="str">
        <f t="shared" si="257"/>
        <v/>
      </c>
      <c r="L16482">
        <f>COUNTIF($K$2:K16482,$K16482)</f>
        <v>0</v>
      </c>
    </row>
    <row r="16483" ht="16.5" spans="1:12">
      <c r="A16483" s="1">
        <v>16482</v>
      </c>
      <c r="B16483" s="8">
        <f>COUNTIF($C$2:$C16483,模板!$E$2)</f>
        <v>77</v>
      </c>
      <c r="C16483" s="2" t="str">
        <f>IFERROR(VLOOKUP(K16483,开票信息!$A:$C,3,0),"")</f>
        <v/>
      </c>
      <c r="G16483" s="3" t="str">
        <f t="shared" si="257"/>
        <v/>
      </c>
      <c r="L16483">
        <f>COUNTIF($K$2:K16483,$K16483)</f>
        <v>0</v>
      </c>
    </row>
    <row r="16484" ht="16.5" spans="1:12">
      <c r="A16484" s="1">
        <v>16483</v>
      </c>
      <c r="B16484" s="8">
        <f>COUNTIF($C$2:$C16484,模板!$E$2)</f>
        <v>77</v>
      </c>
      <c r="C16484" s="2" t="str">
        <f>IFERROR(VLOOKUP(K16484,开票信息!$A:$C,3,0),"")</f>
        <v/>
      </c>
      <c r="G16484" s="3" t="str">
        <f t="shared" si="257"/>
        <v/>
      </c>
      <c r="L16484">
        <f>COUNTIF($K$2:K16484,$K16484)</f>
        <v>0</v>
      </c>
    </row>
    <row r="16485" ht="16.5" spans="1:12">
      <c r="A16485" s="1">
        <v>16484</v>
      </c>
      <c r="B16485" s="8">
        <f>COUNTIF($C$2:$C16485,模板!$E$2)</f>
        <v>77</v>
      </c>
      <c r="C16485" s="2" t="str">
        <f>IFERROR(VLOOKUP(K16485,开票信息!$A:$C,3,0),"")</f>
        <v/>
      </c>
      <c r="G16485" s="3" t="str">
        <f t="shared" si="257"/>
        <v/>
      </c>
      <c r="L16485">
        <f>COUNTIF($K$2:K16485,$K16485)</f>
        <v>0</v>
      </c>
    </row>
    <row r="16486" ht="16.5" spans="1:12">
      <c r="A16486" s="1">
        <v>16485</v>
      </c>
      <c r="B16486" s="8">
        <f>COUNTIF($C$2:$C16486,模板!$E$2)</f>
        <v>77</v>
      </c>
      <c r="C16486" s="2" t="str">
        <f>IFERROR(VLOOKUP(K16486,开票信息!$A:$C,3,0),"")</f>
        <v/>
      </c>
      <c r="G16486" s="3" t="str">
        <f t="shared" si="257"/>
        <v/>
      </c>
      <c r="L16486">
        <f>COUNTIF($K$2:K16486,$K16486)</f>
        <v>0</v>
      </c>
    </row>
    <row r="16487" ht="16.5" spans="1:12">
      <c r="A16487" s="1">
        <v>16486</v>
      </c>
      <c r="B16487" s="8">
        <f>COUNTIF($C$2:$C16487,模板!$E$2)</f>
        <v>77</v>
      </c>
      <c r="C16487" s="2" t="str">
        <f>IFERROR(VLOOKUP(K16487,开票信息!$A:$C,3,0),"")</f>
        <v/>
      </c>
      <c r="G16487" s="3" t="str">
        <f t="shared" si="257"/>
        <v/>
      </c>
      <c r="L16487">
        <f>COUNTIF($K$2:K16487,$K16487)</f>
        <v>0</v>
      </c>
    </row>
    <row r="16488" ht="16.5" spans="1:12">
      <c r="A16488" s="1">
        <v>16487</v>
      </c>
      <c r="B16488" s="8">
        <f>COUNTIF($C$2:$C16488,模板!$E$2)</f>
        <v>77</v>
      </c>
      <c r="C16488" s="2" t="str">
        <f>IFERROR(VLOOKUP(K16488,开票信息!$A:$C,3,0),"")</f>
        <v/>
      </c>
      <c r="G16488" s="3" t="str">
        <f t="shared" si="257"/>
        <v/>
      </c>
      <c r="L16488">
        <f>COUNTIF($K$2:K16488,$K16488)</f>
        <v>0</v>
      </c>
    </row>
    <row r="16489" ht="16.5" spans="1:12">
      <c r="A16489" s="1">
        <v>16488</v>
      </c>
      <c r="B16489" s="8">
        <f>COUNTIF($C$2:$C16489,模板!$E$2)</f>
        <v>77</v>
      </c>
      <c r="C16489" s="2" t="str">
        <f>IFERROR(VLOOKUP(K16489,开票信息!$A:$C,3,0),"")</f>
        <v/>
      </c>
      <c r="G16489" s="3" t="str">
        <f t="shared" si="257"/>
        <v/>
      </c>
      <c r="L16489">
        <f>COUNTIF($K$2:K16489,$K16489)</f>
        <v>0</v>
      </c>
    </row>
    <row r="16490" ht="16.5" spans="1:12">
      <c r="A16490" s="1">
        <v>16489</v>
      </c>
      <c r="B16490" s="8">
        <f>COUNTIF($C$2:$C16490,模板!$E$2)</f>
        <v>77</v>
      </c>
      <c r="C16490" s="2" t="str">
        <f>IFERROR(VLOOKUP(K16490,开票信息!$A:$C,3,0),"")</f>
        <v/>
      </c>
      <c r="G16490" s="3" t="str">
        <f t="shared" si="257"/>
        <v/>
      </c>
      <c r="L16490">
        <f>COUNTIF($K$2:K16490,$K16490)</f>
        <v>0</v>
      </c>
    </row>
    <row r="16491" ht="16.5" spans="1:12">
      <c r="A16491" s="1">
        <v>16490</v>
      </c>
      <c r="B16491" s="8">
        <f>COUNTIF($C$2:$C16491,模板!$E$2)</f>
        <v>77</v>
      </c>
      <c r="C16491" s="2" t="str">
        <f>IFERROR(VLOOKUP(K16491,开票信息!$A:$C,3,0),"")</f>
        <v/>
      </c>
      <c r="G16491" s="3" t="str">
        <f t="shared" si="257"/>
        <v/>
      </c>
      <c r="L16491">
        <f>COUNTIF($K$2:K16491,$K16491)</f>
        <v>0</v>
      </c>
    </row>
    <row r="16492" ht="16.5" spans="1:12">
      <c r="A16492" s="1">
        <v>16491</v>
      </c>
      <c r="B16492" s="8">
        <f>COUNTIF($C$2:$C16492,模板!$E$2)</f>
        <v>77</v>
      </c>
      <c r="C16492" s="2" t="str">
        <f>IFERROR(VLOOKUP(K16492,开票信息!$A:$C,3,0),"")</f>
        <v/>
      </c>
      <c r="G16492" s="3" t="str">
        <f t="shared" si="257"/>
        <v/>
      </c>
      <c r="L16492">
        <f>COUNTIF($K$2:K16492,$K16492)</f>
        <v>0</v>
      </c>
    </row>
    <row r="16493" ht="16.5" spans="1:12">
      <c r="A16493" s="1">
        <v>16492</v>
      </c>
      <c r="B16493" s="8">
        <f>COUNTIF($C$2:$C16493,模板!$E$2)</f>
        <v>77</v>
      </c>
      <c r="C16493" s="2" t="str">
        <f>IFERROR(VLOOKUP(K16493,开票信息!$A:$C,3,0),"")</f>
        <v/>
      </c>
      <c r="G16493" s="3" t="str">
        <f t="shared" si="257"/>
        <v/>
      </c>
      <c r="L16493">
        <f>COUNTIF($K$2:K16493,$K16493)</f>
        <v>0</v>
      </c>
    </row>
    <row r="16494" ht="16.5" spans="1:12">
      <c r="A16494" s="1">
        <v>16493</v>
      </c>
      <c r="B16494" s="8">
        <f>COUNTIF($C$2:$C16494,模板!$E$2)</f>
        <v>77</v>
      </c>
      <c r="C16494" s="2" t="str">
        <f>IFERROR(VLOOKUP(K16494,开票信息!$A:$C,3,0),"")</f>
        <v/>
      </c>
      <c r="G16494" s="3" t="str">
        <f t="shared" si="257"/>
        <v/>
      </c>
      <c r="L16494">
        <f>COUNTIF($K$2:K16494,$K16494)</f>
        <v>0</v>
      </c>
    </row>
    <row r="16495" ht="16.5" spans="1:12">
      <c r="A16495" s="1">
        <v>16494</v>
      </c>
      <c r="B16495" s="8">
        <f>COUNTIF($C$2:$C16495,模板!$E$2)</f>
        <v>77</v>
      </c>
      <c r="C16495" s="2" t="str">
        <f>IFERROR(VLOOKUP(K16495,开票信息!$A:$C,3,0),"")</f>
        <v/>
      </c>
      <c r="G16495" s="3" t="str">
        <f t="shared" si="257"/>
        <v/>
      </c>
      <c r="L16495">
        <f>COUNTIF($K$2:K16495,$K16495)</f>
        <v>0</v>
      </c>
    </row>
    <row r="16496" ht="16.5" spans="1:12">
      <c r="A16496" s="1">
        <v>16495</v>
      </c>
      <c r="B16496" s="8">
        <f>COUNTIF($C$2:$C16496,模板!$E$2)</f>
        <v>77</v>
      </c>
      <c r="C16496" s="2" t="str">
        <f>IFERROR(VLOOKUP(K16496,开票信息!$A:$C,3,0),"")</f>
        <v/>
      </c>
      <c r="G16496" s="3" t="str">
        <f t="shared" si="257"/>
        <v/>
      </c>
      <c r="L16496">
        <f>COUNTIF($K$2:K16496,$K16496)</f>
        <v>0</v>
      </c>
    </row>
    <row r="16497" ht="16.5" spans="1:12">
      <c r="A16497" s="1">
        <v>16496</v>
      </c>
      <c r="B16497" s="8">
        <f>COUNTIF($C$2:$C16497,模板!$E$2)</f>
        <v>77</v>
      </c>
      <c r="C16497" s="2" t="str">
        <f>IFERROR(VLOOKUP(K16497,开票信息!$A:$C,3,0),"")</f>
        <v/>
      </c>
      <c r="G16497" s="3" t="str">
        <f t="shared" si="257"/>
        <v/>
      </c>
      <c r="L16497">
        <f>COUNTIF($K$2:K16497,$K16497)</f>
        <v>0</v>
      </c>
    </row>
    <row r="16498" ht="16.5" spans="1:12">
      <c r="A16498" s="1">
        <v>16497</v>
      </c>
      <c r="B16498" s="8">
        <f>COUNTIF($C$2:$C16498,模板!$E$2)</f>
        <v>77</v>
      </c>
      <c r="C16498" s="2" t="str">
        <f>IFERROR(VLOOKUP(K16498,开票信息!$A:$C,3,0),"")</f>
        <v/>
      </c>
      <c r="G16498" s="3" t="str">
        <f t="shared" si="257"/>
        <v/>
      </c>
      <c r="L16498">
        <f>COUNTIF($K$2:K16498,$K16498)</f>
        <v>0</v>
      </c>
    </row>
    <row r="16499" ht="16.5" spans="1:12">
      <c r="A16499" s="1">
        <v>16498</v>
      </c>
      <c r="B16499" s="8">
        <f>COUNTIF($C$2:$C16499,模板!$E$2)</f>
        <v>77</v>
      </c>
      <c r="C16499" s="2" t="str">
        <f>IFERROR(VLOOKUP(K16499,开票信息!$A:$C,3,0),"")</f>
        <v/>
      </c>
      <c r="G16499" s="3" t="str">
        <f t="shared" si="257"/>
        <v/>
      </c>
      <c r="L16499">
        <f>COUNTIF($K$2:K16499,$K16499)</f>
        <v>0</v>
      </c>
    </row>
    <row r="16500" ht="16.5" spans="1:12">
      <c r="A16500" s="1">
        <v>16499</v>
      </c>
      <c r="B16500" s="8">
        <f>COUNTIF($C$2:$C16500,模板!$E$2)</f>
        <v>77</v>
      </c>
      <c r="C16500" s="2" t="str">
        <f>IFERROR(VLOOKUP(K16500,开票信息!$A:$C,3,0),"")</f>
        <v/>
      </c>
      <c r="G16500" s="3" t="str">
        <f t="shared" si="257"/>
        <v/>
      </c>
      <c r="L16500">
        <f>COUNTIF($K$2:K16500,$K16500)</f>
        <v>0</v>
      </c>
    </row>
    <row r="16501" ht="16.5" spans="1:12">
      <c r="A16501" s="1">
        <v>16500</v>
      </c>
      <c r="B16501" s="8">
        <f>COUNTIF($C$2:$C16501,模板!$E$2)</f>
        <v>77</v>
      </c>
      <c r="C16501" s="2" t="str">
        <f>IFERROR(VLOOKUP(K16501,开票信息!$A:$C,3,0),"")</f>
        <v/>
      </c>
      <c r="G16501" s="3" t="str">
        <f t="shared" si="257"/>
        <v/>
      </c>
      <c r="L16501">
        <f>COUNTIF($K$2:K16501,$K16501)</f>
        <v>0</v>
      </c>
    </row>
    <row r="16502" ht="16.5" spans="1:12">
      <c r="A16502" s="1">
        <v>16501</v>
      </c>
      <c r="B16502" s="8">
        <f>COUNTIF($C$2:$C16502,模板!$E$2)</f>
        <v>77</v>
      </c>
      <c r="C16502" s="2" t="str">
        <f>IFERROR(VLOOKUP(K16502,开票信息!$A:$C,3,0),"")</f>
        <v/>
      </c>
      <c r="G16502" s="3" t="str">
        <f t="shared" si="257"/>
        <v/>
      </c>
      <c r="L16502">
        <f>COUNTIF($K$2:K16502,$K16502)</f>
        <v>0</v>
      </c>
    </row>
    <row r="16503" ht="16.5" spans="1:12">
      <c r="A16503" s="1">
        <v>16502</v>
      </c>
      <c r="B16503" s="8">
        <f>COUNTIF($C$2:$C16503,模板!$E$2)</f>
        <v>77</v>
      </c>
      <c r="C16503" s="2" t="str">
        <f>IFERROR(VLOOKUP(K16503,开票信息!$A:$C,3,0),"")</f>
        <v/>
      </c>
      <c r="G16503" s="3" t="str">
        <f t="shared" si="257"/>
        <v/>
      </c>
      <c r="L16503">
        <f>COUNTIF($K$2:K16503,$K16503)</f>
        <v>0</v>
      </c>
    </row>
    <row r="16504" ht="16.5" spans="1:12">
      <c r="A16504" s="1">
        <v>16503</v>
      </c>
      <c r="B16504" s="8">
        <f>COUNTIF($C$2:$C16504,模板!$E$2)</f>
        <v>77</v>
      </c>
      <c r="C16504" s="2" t="str">
        <f>IFERROR(VLOOKUP(K16504,开票信息!$A:$C,3,0),"")</f>
        <v/>
      </c>
      <c r="G16504" s="3" t="str">
        <f t="shared" si="257"/>
        <v/>
      </c>
      <c r="L16504">
        <f>COUNTIF($K$2:K16504,$K16504)</f>
        <v>0</v>
      </c>
    </row>
    <row r="16505" ht="16.5" spans="1:12">
      <c r="A16505" s="1">
        <v>16504</v>
      </c>
      <c r="B16505" s="8">
        <f>COUNTIF($C$2:$C16505,模板!$E$2)</f>
        <v>77</v>
      </c>
      <c r="C16505" s="2" t="str">
        <f>IFERROR(VLOOKUP(K16505,开票信息!$A:$C,3,0),"")</f>
        <v/>
      </c>
      <c r="G16505" s="3" t="str">
        <f t="shared" si="257"/>
        <v/>
      </c>
      <c r="L16505">
        <f>COUNTIF($K$2:K16505,$K16505)</f>
        <v>0</v>
      </c>
    </row>
    <row r="16506" ht="16.5" spans="1:12">
      <c r="A16506" s="1">
        <v>16505</v>
      </c>
      <c r="B16506" s="8">
        <f>COUNTIF($C$2:$C16506,模板!$E$2)</f>
        <v>77</v>
      </c>
      <c r="C16506" s="2" t="str">
        <f>IFERROR(VLOOKUP(K16506,开票信息!$A:$C,3,0),"")</f>
        <v/>
      </c>
      <c r="G16506" s="3" t="str">
        <f t="shared" si="257"/>
        <v/>
      </c>
      <c r="L16506">
        <f>COUNTIF($K$2:K16506,$K16506)</f>
        <v>0</v>
      </c>
    </row>
    <row r="16507" ht="16.5" spans="1:12">
      <c r="A16507" s="1">
        <v>16506</v>
      </c>
      <c r="B16507" s="8">
        <f>COUNTIF($C$2:$C16507,模板!$E$2)</f>
        <v>77</v>
      </c>
      <c r="C16507" s="2" t="str">
        <f>IFERROR(VLOOKUP(K16507,开票信息!$A:$C,3,0),"")</f>
        <v/>
      </c>
      <c r="G16507" s="3" t="str">
        <f t="shared" si="257"/>
        <v/>
      </c>
      <c r="L16507">
        <f>COUNTIF($K$2:K16507,$K16507)</f>
        <v>0</v>
      </c>
    </row>
    <row r="16508" ht="16.5" spans="1:12">
      <c r="A16508" s="1">
        <v>16507</v>
      </c>
      <c r="B16508" s="8">
        <f>COUNTIF($C$2:$C16508,模板!$E$2)</f>
        <v>77</v>
      </c>
      <c r="C16508" s="2" t="str">
        <f>IFERROR(VLOOKUP(K16508,开票信息!$A:$C,3,0),"")</f>
        <v/>
      </c>
      <c r="G16508" s="3" t="str">
        <f t="shared" si="257"/>
        <v/>
      </c>
      <c r="L16508">
        <f>COUNTIF($K$2:K16508,$K16508)</f>
        <v>0</v>
      </c>
    </row>
    <row r="16509" ht="16.5" spans="1:12">
      <c r="A16509" s="1">
        <v>16508</v>
      </c>
      <c r="B16509" s="8">
        <f>COUNTIF($C$2:$C16509,模板!$E$2)</f>
        <v>77</v>
      </c>
      <c r="C16509" s="2" t="str">
        <f>IFERROR(VLOOKUP(K16509,开票信息!$A:$C,3,0),"")</f>
        <v/>
      </c>
      <c r="G16509" s="3" t="str">
        <f t="shared" si="257"/>
        <v/>
      </c>
      <c r="L16509">
        <f>COUNTIF($K$2:K16509,$K16509)</f>
        <v>0</v>
      </c>
    </row>
    <row r="16510" ht="16.5" spans="1:12">
      <c r="A16510" s="1">
        <v>16509</v>
      </c>
      <c r="B16510" s="8">
        <f>COUNTIF($C$2:$C16510,模板!$E$2)</f>
        <v>77</v>
      </c>
      <c r="C16510" s="2" t="str">
        <f>IFERROR(VLOOKUP(K16510,开票信息!$A:$C,3,0),"")</f>
        <v/>
      </c>
      <c r="G16510" s="3" t="str">
        <f t="shared" si="257"/>
        <v/>
      </c>
      <c r="L16510">
        <f>COUNTIF($K$2:K16510,$K16510)</f>
        <v>0</v>
      </c>
    </row>
    <row r="16511" ht="16.5" spans="1:12">
      <c r="A16511" s="1">
        <v>16510</v>
      </c>
      <c r="B16511" s="8">
        <f>COUNTIF($C$2:$C16511,模板!$E$2)</f>
        <v>77</v>
      </c>
      <c r="C16511" s="2" t="str">
        <f>IFERROR(VLOOKUP(K16511,开票信息!$A:$C,3,0),"")</f>
        <v/>
      </c>
      <c r="G16511" s="3" t="str">
        <f t="shared" si="257"/>
        <v/>
      </c>
      <c r="L16511">
        <f>COUNTIF($K$2:K16511,$K16511)</f>
        <v>0</v>
      </c>
    </row>
    <row r="16512" ht="16.5" spans="1:12">
      <c r="A16512" s="1">
        <v>16511</v>
      </c>
      <c r="B16512" s="8">
        <f>COUNTIF($C$2:$C16512,模板!$E$2)</f>
        <v>77</v>
      </c>
      <c r="C16512" s="2" t="str">
        <f>IFERROR(VLOOKUP(K16512,开票信息!$A:$C,3,0),"")</f>
        <v/>
      </c>
      <c r="G16512" s="3" t="str">
        <f t="shared" si="257"/>
        <v/>
      </c>
      <c r="L16512">
        <f>COUNTIF($K$2:K16512,$K16512)</f>
        <v>0</v>
      </c>
    </row>
    <row r="16513" ht="16.5" spans="1:12">
      <c r="A16513" s="1">
        <v>16512</v>
      </c>
      <c r="B16513" s="8">
        <f>COUNTIF($C$2:$C16513,模板!$E$2)</f>
        <v>77</v>
      </c>
      <c r="C16513" s="2" t="str">
        <f>IFERROR(VLOOKUP(K16513,开票信息!$A:$C,3,0),"")</f>
        <v/>
      </c>
      <c r="G16513" s="3" t="str">
        <f t="shared" si="257"/>
        <v/>
      </c>
      <c r="L16513">
        <f>COUNTIF($K$2:K16513,$K16513)</f>
        <v>0</v>
      </c>
    </row>
    <row r="16514" ht="16.5" spans="1:12">
      <c r="A16514" s="1">
        <v>16513</v>
      </c>
      <c r="B16514" s="8">
        <f>COUNTIF($C$2:$C16514,模板!$E$2)</f>
        <v>77</v>
      </c>
      <c r="C16514" s="2" t="str">
        <f>IFERROR(VLOOKUP(K16514,开票信息!$A:$C,3,0),"")</f>
        <v/>
      </c>
      <c r="G16514" s="3" t="str">
        <f t="shared" si="257"/>
        <v/>
      </c>
      <c r="L16514">
        <f>COUNTIF($K$2:K16514,$K16514)</f>
        <v>0</v>
      </c>
    </row>
    <row r="16515" ht="16.5" spans="1:12">
      <c r="A16515" s="1">
        <v>16514</v>
      </c>
      <c r="B16515" s="8">
        <f>COUNTIF($C$2:$C16515,模板!$E$2)</f>
        <v>77</v>
      </c>
      <c r="C16515" s="2" t="str">
        <f>IFERROR(VLOOKUP(K16515,开票信息!$A:$C,3,0),"")</f>
        <v/>
      </c>
      <c r="G16515" s="3" t="str">
        <f t="shared" ref="G16515:G16578" si="258">IFERROR(H16515/F16515,"")</f>
        <v/>
      </c>
      <c r="L16515">
        <f>COUNTIF($K$2:K16515,$K16515)</f>
        <v>0</v>
      </c>
    </row>
    <row r="16516" ht="16.5" spans="1:12">
      <c r="A16516" s="1">
        <v>16515</v>
      </c>
      <c r="B16516" s="8">
        <f>COUNTIF($C$2:$C16516,模板!$E$2)</f>
        <v>77</v>
      </c>
      <c r="C16516" s="2" t="str">
        <f>IFERROR(VLOOKUP(K16516,开票信息!$A:$C,3,0),"")</f>
        <v/>
      </c>
      <c r="G16516" s="3" t="str">
        <f t="shared" si="258"/>
        <v/>
      </c>
      <c r="L16516">
        <f>COUNTIF($K$2:K16516,$K16516)</f>
        <v>0</v>
      </c>
    </row>
    <row r="16517" ht="16.5" spans="1:12">
      <c r="A16517" s="1">
        <v>16516</v>
      </c>
      <c r="B16517" s="8">
        <f>COUNTIF($C$2:$C16517,模板!$E$2)</f>
        <v>77</v>
      </c>
      <c r="C16517" s="2" t="str">
        <f>IFERROR(VLOOKUP(K16517,开票信息!$A:$C,3,0),"")</f>
        <v/>
      </c>
      <c r="G16517" s="3" t="str">
        <f t="shared" si="258"/>
        <v/>
      </c>
      <c r="L16517">
        <f>COUNTIF($K$2:K16517,$K16517)</f>
        <v>0</v>
      </c>
    </row>
    <row r="16518" ht="16.5" spans="1:12">
      <c r="A16518" s="1">
        <v>16517</v>
      </c>
      <c r="B16518" s="8">
        <f>COUNTIF($C$2:$C16518,模板!$E$2)</f>
        <v>77</v>
      </c>
      <c r="C16518" s="2" t="str">
        <f>IFERROR(VLOOKUP(K16518,开票信息!$A:$C,3,0),"")</f>
        <v/>
      </c>
      <c r="G16518" s="3" t="str">
        <f t="shared" si="258"/>
        <v/>
      </c>
      <c r="L16518">
        <f>COUNTIF($K$2:K16518,$K16518)</f>
        <v>0</v>
      </c>
    </row>
    <row r="16519" ht="16.5" spans="1:12">
      <c r="A16519" s="1">
        <v>16518</v>
      </c>
      <c r="B16519" s="8">
        <f>COUNTIF($C$2:$C16519,模板!$E$2)</f>
        <v>77</v>
      </c>
      <c r="C16519" s="2" t="str">
        <f>IFERROR(VLOOKUP(K16519,开票信息!$A:$C,3,0),"")</f>
        <v/>
      </c>
      <c r="G16519" s="3" t="str">
        <f t="shared" si="258"/>
        <v/>
      </c>
      <c r="L16519">
        <f>COUNTIF($K$2:K16519,$K16519)</f>
        <v>0</v>
      </c>
    </row>
    <row r="16520" ht="16.5" spans="1:12">
      <c r="A16520" s="1">
        <v>16519</v>
      </c>
      <c r="B16520" s="8">
        <f>COUNTIF($C$2:$C16520,模板!$E$2)</f>
        <v>77</v>
      </c>
      <c r="C16520" s="2" t="str">
        <f>IFERROR(VLOOKUP(K16520,开票信息!$A:$C,3,0),"")</f>
        <v/>
      </c>
      <c r="G16520" s="3" t="str">
        <f t="shared" si="258"/>
        <v/>
      </c>
      <c r="L16520">
        <f>COUNTIF($K$2:K16520,$K16520)</f>
        <v>0</v>
      </c>
    </row>
    <row r="16521" ht="16.5" spans="1:12">
      <c r="A16521" s="1">
        <v>16520</v>
      </c>
      <c r="B16521" s="8">
        <f>COUNTIF($C$2:$C16521,模板!$E$2)</f>
        <v>77</v>
      </c>
      <c r="C16521" s="2" t="str">
        <f>IFERROR(VLOOKUP(K16521,开票信息!$A:$C,3,0),"")</f>
        <v/>
      </c>
      <c r="G16521" s="3" t="str">
        <f t="shared" si="258"/>
        <v/>
      </c>
      <c r="L16521">
        <f>COUNTIF($K$2:K16521,$K16521)</f>
        <v>0</v>
      </c>
    </row>
    <row r="16522" ht="16.5" spans="1:12">
      <c r="A16522" s="1">
        <v>16521</v>
      </c>
      <c r="B16522" s="8">
        <f>COUNTIF($C$2:$C16522,模板!$E$2)</f>
        <v>77</v>
      </c>
      <c r="C16522" s="2" t="str">
        <f>IFERROR(VLOOKUP(K16522,开票信息!$A:$C,3,0),"")</f>
        <v/>
      </c>
      <c r="G16522" s="3" t="str">
        <f t="shared" si="258"/>
        <v/>
      </c>
      <c r="L16522">
        <f>COUNTIF($K$2:K16522,$K16522)</f>
        <v>0</v>
      </c>
    </row>
    <row r="16523" ht="16.5" spans="1:12">
      <c r="A16523" s="1">
        <v>16522</v>
      </c>
      <c r="B16523" s="8">
        <f>COUNTIF($C$2:$C16523,模板!$E$2)</f>
        <v>77</v>
      </c>
      <c r="C16523" s="2" t="str">
        <f>IFERROR(VLOOKUP(K16523,开票信息!$A:$C,3,0),"")</f>
        <v/>
      </c>
      <c r="G16523" s="3" t="str">
        <f t="shared" si="258"/>
        <v/>
      </c>
      <c r="L16523">
        <f>COUNTIF($K$2:K16523,$K16523)</f>
        <v>0</v>
      </c>
    </row>
    <row r="16524" ht="16.5" spans="1:12">
      <c r="A16524" s="1">
        <v>16523</v>
      </c>
      <c r="B16524" s="8">
        <f>COUNTIF($C$2:$C16524,模板!$E$2)</f>
        <v>77</v>
      </c>
      <c r="C16524" s="2" t="str">
        <f>IFERROR(VLOOKUP(K16524,开票信息!$A:$C,3,0),"")</f>
        <v/>
      </c>
      <c r="G16524" s="3" t="str">
        <f t="shared" si="258"/>
        <v/>
      </c>
      <c r="L16524">
        <f>COUNTIF($K$2:K16524,$K16524)</f>
        <v>0</v>
      </c>
    </row>
    <row r="16525" ht="16.5" spans="1:12">
      <c r="A16525" s="1">
        <v>16524</v>
      </c>
      <c r="B16525" s="8">
        <f>COUNTIF($C$2:$C16525,模板!$E$2)</f>
        <v>77</v>
      </c>
      <c r="C16525" s="2" t="str">
        <f>IFERROR(VLOOKUP(K16525,开票信息!$A:$C,3,0),"")</f>
        <v/>
      </c>
      <c r="G16525" s="3" t="str">
        <f t="shared" si="258"/>
        <v/>
      </c>
      <c r="L16525">
        <f>COUNTIF($K$2:K16525,$K16525)</f>
        <v>0</v>
      </c>
    </row>
    <row r="16526" ht="16.5" spans="1:12">
      <c r="A16526" s="1">
        <v>16525</v>
      </c>
      <c r="B16526" s="8">
        <f>COUNTIF($C$2:$C16526,模板!$E$2)</f>
        <v>77</v>
      </c>
      <c r="C16526" s="2" t="str">
        <f>IFERROR(VLOOKUP(K16526,开票信息!$A:$C,3,0),"")</f>
        <v/>
      </c>
      <c r="G16526" s="3" t="str">
        <f t="shared" si="258"/>
        <v/>
      </c>
      <c r="L16526">
        <f>COUNTIF($K$2:K16526,$K16526)</f>
        <v>0</v>
      </c>
    </row>
    <row r="16527" ht="16.5" spans="1:12">
      <c r="A16527" s="1">
        <v>16526</v>
      </c>
      <c r="B16527" s="8">
        <f>COUNTIF($C$2:$C16527,模板!$E$2)</f>
        <v>77</v>
      </c>
      <c r="C16527" s="2" t="str">
        <f>IFERROR(VLOOKUP(K16527,开票信息!$A:$C,3,0),"")</f>
        <v/>
      </c>
      <c r="G16527" s="3" t="str">
        <f t="shared" si="258"/>
        <v/>
      </c>
      <c r="L16527">
        <f>COUNTIF($K$2:K16527,$K16527)</f>
        <v>0</v>
      </c>
    </row>
    <row r="16528" ht="16.5" spans="1:12">
      <c r="A16528" s="1">
        <v>16527</v>
      </c>
      <c r="B16528" s="8">
        <f>COUNTIF($C$2:$C16528,模板!$E$2)</f>
        <v>77</v>
      </c>
      <c r="C16528" s="2" t="str">
        <f>IFERROR(VLOOKUP(K16528,开票信息!$A:$C,3,0),"")</f>
        <v/>
      </c>
      <c r="G16528" s="3" t="str">
        <f t="shared" si="258"/>
        <v/>
      </c>
      <c r="L16528">
        <f>COUNTIF($K$2:K16528,$K16528)</f>
        <v>0</v>
      </c>
    </row>
    <row r="16529" ht="16.5" spans="1:12">
      <c r="A16529" s="1">
        <v>16528</v>
      </c>
      <c r="B16529" s="8">
        <f>COUNTIF($C$2:$C16529,模板!$E$2)</f>
        <v>77</v>
      </c>
      <c r="C16529" s="2" t="str">
        <f>IFERROR(VLOOKUP(K16529,开票信息!$A:$C,3,0),"")</f>
        <v/>
      </c>
      <c r="G16529" s="3" t="str">
        <f t="shared" si="258"/>
        <v/>
      </c>
      <c r="L16529">
        <f>COUNTIF($K$2:K16529,$K16529)</f>
        <v>0</v>
      </c>
    </row>
    <row r="16530" ht="16.5" spans="1:12">
      <c r="A16530" s="1">
        <v>16529</v>
      </c>
      <c r="B16530" s="8">
        <f>COUNTIF($C$2:$C16530,模板!$E$2)</f>
        <v>77</v>
      </c>
      <c r="C16530" s="2" t="str">
        <f>IFERROR(VLOOKUP(K16530,开票信息!$A:$C,3,0),"")</f>
        <v/>
      </c>
      <c r="G16530" s="3" t="str">
        <f t="shared" si="258"/>
        <v/>
      </c>
      <c r="L16530">
        <f>COUNTIF($K$2:K16530,$K16530)</f>
        <v>0</v>
      </c>
    </row>
    <row r="16531" ht="16.5" spans="1:12">
      <c r="A16531" s="1">
        <v>16530</v>
      </c>
      <c r="B16531" s="8">
        <f>COUNTIF($C$2:$C16531,模板!$E$2)</f>
        <v>77</v>
      </c>
      <c r="C16531" s="2" t="str">
        <f>IFERROR(VLOOKUP(K16531,开票信息!$A:$C,3,0),"")</f>
        <v/>
      </c>
      <c r="G16531" s="3" t="str">
        <f t="shared" si="258"/>
        <v/>
      </c>
      <c r="L16531">
        <f>COUNTIF($K$2:K16531,$K16531)</f>
        <v>0</v>
      </c>
    </row>
    <row r="16532" ht="16.5" spans="1:12">
      <c r="A16532" s="1">
        <v>16531</v>
      </c>
      <c r="B16532" s="8">
        <f>COUNTIF($C$2:$C16532,模板!$E$2)</f>
        <v>77</v>
      </c>
      <c r="C16532" s="2" t="str">
        <f>IFERROR(VLOOKUP(K16532,开票信息!$A:$C,3,0),"")</f>
        <v/>
      </c>
      <c r="G16532" s="3" t="str">
        <f t="shared" si="258"/>
        <v/>
      </c>
      <c r="L16532">
        <f>COUNTIF($K$2:K16532,$K16532)</f>
        <v>0</v>
      </c>
    </row>
    <row r="16533" ht="16.5" spans="1:12">
      <c r="A16533" s="1">
        <v>16532</v>
      </c>
      <c r="B16533" s="8">
        <f>COUNTIF($C$2:$C16533,模板!$E$2)</f>
        <v>77</v>
      </c>
      <c r="C16533" s="2" t="str">
        <f>IFERROR(VLOOKUP(K16533,开票信息!$A:$C,3,0),"")</f>
        <v/>
      </c>
      <c r="G16533" s="3" t="str">
        <f t="shared" si="258"/>
        <v/>
      </c>
      <c r="L16533">
        <f>COUNTIF($K$2:K16533,$K16533)</f>
        <v>0</v>
      </c>
    </row>
    <row r="16534" ht="16.5" spans="1:12">
      <c r="A16534" s="1">
        <v>16533</v>
      </c>
      <c r="B16534" s="8">
        <f>COUNTIF($C$2:$C16534,模板!$E$2)</f>
        <v>77</v>
      </c>
      <c r="C16534" s="2" t="str">
        <f>IFERROR(VLOOKUP(K16534,开票信息!$A:$C,3,0),"")</f>
        <v/>
      </c>
      <c r="G16534" s="3" t="str">
        <f t="shared" si="258"/>
        <v/>
      </c>
      <c r="L16534">
        <f>COUNTIF($K$2:K16534,$K16534)</f>
        <v>0</v>
      </c>
    </row>
    <row r="16535" ht="16.5" spans="1:12">
      <c r="A16535" s="1">
        <v>16534</v>
      </c>
      <c r="B16535" s="8">
        <f>COUNTIF($C$2:$C16535,模板!$E$2)</f>
        <v>77</v>
      </c>
      <c r="C16535" s="2" t="str">
        <f>IFERROR(VLOOKUP(K16535,开票信息!$A:$C,3,0),"")</f>
        <v/>
      </c>
      <c r="G16535" s="3" t="str">
        <f t="shared" si="258"/>
        <v/>
      </c>
      <c r="L16535">
        <f>COUNTIF($K$2:K16535,$K16535)</f>
        <v>0</v>
      </c>
    </row>
    <row r="16536" ht="16.5" spans="1:12">
      <c r="A16536" s="1">
        <v>16535</v>
      </c>
      <c r="B16536" s="8">
        <f>COUNTIF($C$2:$C16536,模板!$E$2)</f>
        <v>77</v>
      </c>
      <c r="C16536" s="2" t="str">
        <f>IFERROR(VLOOKUP(K16536,开票信息!$A:$C,3,0),"")</f>
        <v/>
      </c>
      <c r="G16536" s="3" t="str">
        <f t="shared" si="258"/>
        <v/>
      </c>
      <c r="L16536">
        <f>COUNTIF($K$2:K16536,$K16536)</f>
        <v>0</v>
      </c>
    </row>
    <row r="16537" ht="16.5" spans="1:12">
      <c r="A16537" s="1">
        <v>16536</v>
      </c>
      <c r="B16537" s="8">
        <f>COUNTIF($C$2:$C16537,模板!$E$2)</f>
        <v>77</v>
      </c>
      <c r="C16537" s="2" t="str">
        <f>IFERROR(VLOOKUP(K16537,开票信息!$A:$C,3,0),"")</f>
        <v/>
      </c>
      <c r="G16537" s="3" t="str">
        <f t="shared" si="258"/>
        <v/>
      </c>
      <c r="L16537">
        <f>COUNTIF($K$2:K16537,$K16537)</f>
        <v>0</v>
      </c>
    </row>
    <row r="16538" ht="16.5" spans="1:12">
      <c r="A16538" s="1">
        <v>16537</v>
      </c>
      <c r="B16538" s="8">
        <f>COUNTIF($C$2:$C16538,模板!$E$2)</f>
        <v>77</v>
      </c>
      <c r="C16538" s="2" t="str">
        <f>IFERROR(VLOOKUP(K16538,开票信息!$A:$C,3,0),"")</f>
        <v/>
      </c>
      <c r="G16538" s="3" t="str">
        <f t="shared" si="258"/>
        <v/>
      </c>
      <c r="L16538">
        <f>COUNTIF($K$2:K16538,$K16538)</f>
        <v>0</v>
      </c>
    </row>
    <row r="16539" ht="16.5" spans="1:12">
      <c r="A16539" s="1">
        <v>16538</v>
      </c>
      <c r="B16539" s="8">
        <f>COUNTIF($C$2:$C16539,模板!$E$2)</f>
        <v>77</v>
      </c>
      <c r="C16539" s="2" t="str">
        <f>IFERROR(VLOOKUP(K16539,开票信息!$A:$C,3,0),"")</f>
        <v/>
      </c>
      <c r="G16539" s="3" t="str">
        <f t="shared" si="258"/>
        <v/>
      </c>
      <c r="L16539">
        <f>COUNTIF($K$2:K16539,$K16539)</f>
        <v>0</v>
      </c>
    </row>
    <row r="16540" ht="16.5" spans="1:12">
      <c r="A16540" s="1">
        <v>16539</v>
      </c>
      <c r="B16540" s="8">
        <f>COUNTIF($C$2:$C16540,模板!$E$2)</f>
        <v>77</v>
      </c>
      <c r="C16540" s="2" t="str">
        <f>IFERROR(VLOOKUP(K16540,开票信息!$A:$C,3,0),"")</f>
        <v/>
      </c>
      <c r="G16540" s="3" t="str">
        <f t="shared" si="258"/>
        <v/>
      </c>
      <c r="L16540">
        <f>COUNTIF($K$2:K16540,$K16540)</f>
        <v>0</v>
      </c>
    </row>
    <row r="16541" ht="16.5" spans="1:12">
      <c r="A16541" s="1">
        <v>16540</v>
      </c>
      <c r="B16541" s="8">
        <f>COUNTIF($C$2:$C16541,模板!$E$2)</f>
        <v>77</v>
      </c>
      <c r="C16541" s="2" t="str">
        <f>IFERROR(VLOOKUP(K16541,开票信息!$A:$C,3,0),"")</f>
        <v/>
      </c>
      <c r="G16541" s="3" t="str">
        <f t="shared" si="258"/>
        <v/>
      </c>
      <c r="L16541">
        <f>COUNTIF($K$2:K16541,$K16541)</f>
        <v>0</v>
      </c>
    </row>
    <row r="16542" ht="16.5" spans="1:12">
      <c r="A16542" s="1">
        <v>16541</v>
      </c>
      <c r="B16542" s="8">
        <f>COUNTIF($C$2:$C16542,模板!$E$2)</f>
        <v>77</v>
      </c>
      <c r="C16542" s="2" t="str">
        <f>IFERROR(VLOOKUP(K16542,开票信息!$A:$C,3,0),"")</f>
        <v/>
      </c>
      <c r="G16542" s="3" t="str">
        <f t="shared" si="258"/>
        <v/>
      </c>
      <c r="L16542">
        <f>COUNTIF($K$2:K16542,$K16542)</f>
        <v>0</v>
      </c>
    </row>
    <row r="16543" ht="16.5" spans="1:12">
      <c r="A16543" s="1">
        <v>16542</v>
      </c>
      <c r="B16543" s="8">
        <f>COUNTIF($C$2:$C16543,模板!$E$2)</f>
        <v>77</v>
      </c>
      <c r="C16543" s="2" t="str">
        <f>IFERROR(VLOOKUP(K16543,开票信息!$A:$C,3,0),"")</f>
        <v/>
      </c>
      <c r="G16543" s="3" t="str">
        <f t="shared" si="258"/>
        <v/>
      </c>
      <c r="L16543">
        <f>COUNTIF($K$2:K16543,$K16543)</f>
        <v>0</v>
      </c>
    </row>
    <row r="16544" ht="16.5" spans="1:12">
      <c r="A16544" s="1">
        <v>16543</v>
      </c>
      <c r="B16544" s="8">
        <f>COUNTIF($C$2:$C16544,模板!$E$2)</f>
        <v>77</v>
      </c>
      <c r="C16544" s="2" t="str">
        <f>IFERROR(VLOOKUP(K16544,开票信息!$A:$C,3,0),"")</f>
        <v/>
      </c>
      <c r="G16544" s="3" t="str">
        <f t="shared" si="258"/>
        <v/>
      </c>
      <c r="L16544">
        <f>COUNTIF($K$2:K16544,$K16544)</f>
        <v>0</v>
      </c>
    </row>
    <row r="16545" ht="16.5" spans="1:12">
      <c r="A16545" s="1">
        <v>16544</v>
      </c>
      <c r="B16545" s="8">
        <f>COUNTIF($C$2:$C16545,模板!$E$2)</f>
        <v>77</v>
      </c>
      <c r="C16545" s="2" t="str">
        <f>IFERROR(VLOOKUP(K16545,开票信息!$A:$C,3,0),"")</f>
        <v/>
      </c>
      <c r="G16545" s="3" t="str">
        <f t="shared" si="258"/>
        <v/>
      </c>
      <c r="L16545">
        <f>COUNTIF($K$2:K16545,$K16545)</f>
        <v>0</v>
      </c>
    </row>
    <row r="16546" ht="16.5" spans="1:12">
      <c r="A16546" s="1">
        <v>16545</v>
      </c>
      <c r="B16546" s="8">
        <f>COUNTIF($C$2:$C16546,模板!$E$2)</f>
        <v>77</v>
      </c>
      <c r="C16546" s="2" t="str">
        <f>IFERROR(VLOOKUP(K16546,开票信息!$A:$C,3,0),"")</f>
        <v/>
      </c>
      <c r="G16546" s="3" t="str">
        <f t="shared" si="258"/>
        <v/>
      </c>
      <c r="L16546">
        <f>COUNTIF($K$2:K16546,$K16546)</f>
        <v>0</v>
      </c>
    </row>
    <row r="16547" ht="16.5" spans="1:12">
      <c r="A16547" s="1">
        <v>16546</v>
      </c>
      <c r="B16547" s="8">
        <f>COUNTIF($C$2:$C16547,模板!$E$2)</f>
        <v>77</v>
      </c>
      <c r="C16547" s="2" t="str">
        <f>IFERROR(VLOOKUP(K16547,开票信息!$A:$C,3,0),"")</f>
        <v/>
      </c>
      <c r="G16547" s="3" t="str">
        <f t="shared" si="258"/>
        <v/>
      </c>
      <c r="L16547">
        <f>COUNTIF($K$2:K16547,$K16547)</f>
        <v>0</v>
      </c>
    </row>
    <row r="16548" ht="16.5" spans="1:12">
      <c r="A16548" s="1">
        <v>16547</v>
      </c>
      <c r="B16548" s="8">
        <f>COUNTIF($C$2:$C16548,模板!$E$2)</f>
        <v>77</v>
      </c>
      <c r="C16548" s="2" t="str">
        <f>IFERROR(VLOOKUP(K16548,开票信息!$A:$C,3,0),"")</f>
        <v/>
      </c>
      <c r="G16548" s="3" t="str">
        <f t="shared" si="258"/>
        <v/>
      </c>
      <c r="L16548">
        <f>COUNTIF($K$2:K16548,$K16548)</f>
        <v>0</v>
      </c>
    </row>
    <row r="16549" ht="16.5" spans="1:12">
      <c r="A16549" s="1">
        <v>16548</v>
      </c>
      <c r="B16549" s="8">
        <f>COUNTIF($C$2:$C16549,模板!$E$2)</f>
        <v>77</v>
      </c>
      <c r="C16549" s="2" t="str">
        <f>IFERROR(VLOOKUP(K16549,开票信息!$A:$C,3,0),"")</f>
        <v/>
      </c>
      <c r="G16549" s="3" t="str">
        <f t="shared" si="258"/>
        <v/>
      </c>
      <c r="L16549">
        <f>COUNTIF($K$2:K16549,$K16549)</f>
        <v>0</v>
      </c>
    </row>
    <row r="16550" ht="16.5" spans="1:12">
      <c r="A16550" s="1">
        <v>16549</v>
      </c>
      <c r="B16550" s="8">
        <f>COUNTIF($C$2:$C16550,模板!$E$2)</f>
        <v>77</v>
      </c>
      <c r="C16550" s="2" t="str">
        <f>IFERROR(VLOOKUP(K16550,开票信息!$A:$C,3,0),"")</f>
        <v/>
      </c>
      <c r="G16550" s="3" t="str">
        <f t="shared" si="258"/>
        <v/>
      </c>
      <c r="L16550">
        <f>COUNTIF($K$2:K16550,$K16550)</f>
        <v>0</v>
      </c>
    </row>
    <row r="16551" ht="16.5" spans="1:12">
      <c r="A16551" s="1">
        <v>16550</v>
      </c>
      <c r="B16551" s="8">
        <f>COUNTIF($C$2:$C16551,模板!$E$2)</f>
        <v>77</v>
      </c>
      <c r="C16551" s="2" t="str">
        <f>IFERROR(VLOOKUP(K16551,开票信息!$A:$C,3,0),"")</f>
        <v/>
      </c>
      <c r="G16551" s="3" t="str">
        <f t="shared" si="258"/>
        <v/>
      </c>
      <c r="L16551">
        <f>COUNTIF($K$2:K16551,$K16551)</f>
        <v>0</v>
      </c>
    </row>
    <row r="16552" ht="16.5" spans="1:12">
      <c r="A16552" s="1">
        <v>16551</v>
      </c>
      <c r="B16552" s="8">
        <f>COUNTIF($C$2:$C16552,模板!$E$2)</f>
        <v>77</v>
      </c>
      <c r="C16552" s="2" t="str">
        <f>IFERROR(VLOOKUP(K16552,开票信息!$A:$C,3,0),"")</f>
        <v/>
      </c>
      <c r="G16552" s="3" t="str">
        <f t="shared" si="258"/>
        <v/>
      </c>
      <c r="L16552">
        <f>COUNTIF($K$2:K16552,$K16552)</f>
        <v>0</v>
      </c>
    </row>
    <row r="16553" ht="16.5" spans="1:12">
      <c r="A16553" s="1">
        <v>16552</v>
      </c>
      <c r="B16553" s="8">
        <f>COUNTIF($C$2:$C16553,模板!$E$2)</f>
        <v>77</v>
      </c>
      <c r="C16553" s="2" t="str">
        <f>IFERROR(VLOOKUP(K16553,开票信息!$A:$C,3,0),"")</f>
        <v/>
      </c>
      <c r="G16553" s="3" t="str">
        <f t="shared" si="258"/>
        <v/>
      </c>
      <c r="L16553">
        <f>COUNTIF($K$2:K16553,$K16553)</f>
        <v>0</v>
      </c>
    </row>
    <row r="16554" ht="16.5" spans="1:12">
      <c r="A16554" s="1">
        <v>16553</v>
      </c>
      <c r="B16554" s="8">
        <f>COUNTIF($C$2:$C16554,模板!$E$2)</f>
        <v>77</v>
      </c>
      <c r="C16554" s="2" t="str">
        <f>IFERROR(VLOOKUP(K16554,开票信息!$A:$C,3,0),"")</f>
        <v/>
      </c>
      <c r="G16554" s="3" t="str">
        <f t="shared" si="258"/>
        <v/>
      </c>
      <c r="L16554">
        <f>COUNTIF($K$2:K16554,$K16554)</f>
        <v>0</v>
      </c>
    </row>
    <row r="16555" ht="16.5" spans="1:12">
      <c r="A16555" s="1">
        <v>16554</v>
      </c>
      <c r="B16555" s="8">
        <f>COUNTIF($C$2:$C16555,模板!$E$2)</f>
        <v>77</v>
      </c>
      <c r="C16555" s="2" t="str">
        <f>IFERROR(VLOOKUP(K16555,开票信息!$A:$C,3,0),"")</f>
        <v/>
      </c>
      <c r="G16555" s="3" t="str">
        <f t="shared" si="258"/>
        <v/>
      </c>
      <c r="L16555">
        <f>COUNTIF($K$2:K16555,$K16555)</f>
        <v>0</v>
      </c>
    </row>
    <row r="16556" ht="16.5" spans="1:12">
      <c r="A16556" s="1">
        <v>16555</v>
      </c>
      <c r="B16556" s="8">
        <f>COUNTIF($C$2:$C16556,模板!$E$2)</f>
        <v>77</v>
      </c>
      <c r="C16556" s="2" t="str">
        <f>IFERROR(VLOOKUP(K16556,开票信息!$A:$C,3,0),"")</f>
        <v/>
      </c>
      <c r="G16556" s="3" t="str">
        <f t="shared" si="258"/>
        <v/>
      </c>
      <c r="L16556">
        <f>COUNTIF($K$2:K16556,$K16556)</f>
        <v>0</v>
      </c>
    </row>
    <row r="16557" ht="16.5" spans="1:12">
      <c r="A16557" s="1">
        <v>16556</v>
      </c>
      <c r="B16557" s="8">
        <f>COUNTIF($C$2:$C16557,模板!$E$2)</f>
        <v>77</v>
      </c>
      <c r="C16557" s="2" t="str">
        <f>IFERROR(VLOOKUP(K16557,开票信息!$A:$C,3,0),"")</f>
        <v/>
      </c>
      <c r="G16557" s="3" t="str">
        <f t="shared" si="258"/>
        <v/>
      </c>
      <c r="L16557">
        <f>COUNTIF($K$2:K16557,$K16557)</f>
        <v>0</v>
      </c>
    </row>
    <row r="16558" ht="16.5" spans="1:12">
      <c r="A16558" s="1">
        <v>16557</v>
      </c>
      <c r="B16558" s="8">
        <f>COUNTIF($C$2:$C16558,模板!$E$2)</f>
        <v>77</v>
      </c>
      <c r="C16558" s="2" t="str">
        <f>IFERROR(VLOOKUP(K16558,开票信息!$A:$C,3,0),"")</f>
        <v/>
      </c>
      <c r="G16558" s="3" t="str">
        <f t="shared" si="258"/>
        <v/>
      </c>
      <c r="L16558">
        <f>COUNTIF($K$2:K16558,$K16558)</f>
        <v>0</v>
      </c>
    </row>
    <row r="16559" ht="16.5" spans="1:12">
      <c r="A16559" s="1">
        <v>16558</v>
      </c>
      <c r="B16559" s="8">
        <f>COUNTIF($C$2:$C16559,模板!$E$2)</f>
        <v>77</v>
      </c>
      <c r="C16559" s="2" t="str">
        <f>IFERROR(VLOOKUP(K16559,开票信息!$A:$C,3,0),"")</f>
        <v/>
      </c>
      <c r="G16559" s="3" t="str">
        <f t="shared" si="258"/>
        <v/>
      </c>
      <c r="L16559">
        <f>COUNTIF($K$2:K16559,$K16559)</f>
        <v>0</v>
      </c>
    </row>
    <row r="16560" ht="16.5" spans="1:12">
      <c r="A16560" s="1">
        <v>16559</v>
      </c>
      <c r="B16560" s="8">
        <f>COUNTIF($C$2:$C16560,模板!$E$2)</f>
        <v>77</v>
      </c>
      <c r="C16560" s="2" t="str">
        <f>IFERROR(VLOOKUP(K16560,开票信息!$A:$C,3,0),"")</f>
        <v/>
      </c>
      <c r="G16560" s="3" t="str">
        <f t="shared" si="258"/>
        <v/>
      </c>
      <c r="L16560">
        <f>COUNTIF($K$2:K16560,$K16560)</f>
        <v>0</v>
      </c>
    </row>
    <row r="16561" ht="16.5" spans="1:12">
      <c r="A16561" s="1">
        <v>16560</v>
      </c>
      <c r="B16561" s="8">
        <f>COUNTIF($C$2:$C16561,模板!$E$2)</f>
        <v>77</v>
      </c>
      <c r="C16561" s="2" t="str">
        <f>IFERROR(VLOOKUP(K16561,开票信息!$A:$C,3,0),"")</f>
        <v/>
      </c>
      <c r="G16561" s="3" t="str">
        <f t="shared" si="258"/>
        <v/>
      </c>
      <c r="L16561">
        <f>COUNTIF($K$2:K16561,$K16561)</f>
        <v>0</v>
      </c>
    </row>
    <row r="16562" ht="16.5" spans="1:12">
      <c r="A16562" s="1">
        <v>16561</v>
      </c>
      <c r="B16562" s="8">
        <f>COUNTIF($C$2:$C16562,模板!$E$2)</f>
        <v>77</v>
      </c>
      <c r="C16562" s="2" t="str">
        <f>IFERROR(VLOOKUP(K16562,开票信息!$A:$C,3,0),"")</f>
        <v/>
      </c>
      <c r="G16562" s="3" t="str">
        <f t="shared" si="258"/>
        <v/>
      </c>
      <c r="L16562">
        <f>COUNTIF($K$2:K16562,$K16562)</f>
        <v>0</v>
      </c>
    </row>
    <row r="16563" ht="16.5" spans="1:12">
      <c r="A16563" s="1">
        <v>16562</v>
      </c>
      <c r="B16563" s="8">
        <f>COUNTIF($C$2:$C16563,模板!$E$2)</f>
        <v>77</v>
      </c>
      <c r="C16563" s="2" t="str">
        <f>IFERROR(VLOOKUP(K16563,开票信息!$A:$C,3,0),"")</f>
        <v/>
      </c>
      <c r="G16563" s="3" t="str">
        <f t="shared" si="258"/>
        <v/>
      </c>
      <c r="L16563">
        <f>COUNTIF($K$2:K16563,$K16563)</f>
        <v>0</v>
      </c>
    </row>
    <row r="16564" ht="16.5" spans="1:12">
      <c r="A16564" s="1">
        <v>16563</v>
      </c>
      <c r="B16564" s="8">
        <f>COUNTIF($C$2:$C16564,模板!$E$2)</f>
        <v>77</v>
      </c>
      <c r="C16564" s="2" t="str">
        <f>IFERROR(VLOOKUP(K16564,开票信息!$A:$C,3,0),"")</f>
        <v/>
      </c>
      <c r="G16564" s="3" t="str">
        <f t="shared" si="258"/>
        <v/>
      </c>
      <c r="L16564">
        <f>COUNTIF($K$2:K16564,$K16564)</f>
        <v>0</v>
      </c>
    </row>
    <row r="16565" ht="16.5" spans="1:12">
      <c r="A16565" s="1">
        <v>16564</v>
      </c>
      <c r="B16565" s="8">
        <f>COUNTIF($C$2:$C16565,模板!$E$2)</f>
        <v>77</v>
      </c>
      <c r="C16565" s="2" t="str">
        <f>IFERROR(VLOOKUP(K16565,开票信息!$A:$C,3,0),"")</f>
        <v/>
      </c>
      <c r="G16565" s="3" t="str">
        <f t="shared" si="258"/>
        <v/>
      </c>
      <c r="L16565">
        <f>COUNTIF($K$2:K16565,$K16565)</f>
        <v>0</v>
      </c>
    </row>
    <row r="16566" ht="16.5" spans="1:12">
      <c r="A16566" s="1">
        <v>16565</v>
      </c>
      <c r="B16566" s="8">
        <f>COUNTIF($C$2:$C16566,模板!$E$2)</f>
        <v>77</v>
      </c>
      <c r="C16566" s="2" t="str">
        <f>IFERROR(VLOOKUP(K16566,开票信息!$A:$C,3,0),"")</f>
        <v/>
      </c>
      <c r="G16566" s="3" t="str">
        <f t="shared" si="258"/>
        <v/>
      </c>
      <c r="L16566">
        <f>COUNTIF($K$2:K16566,$K16566)</f>
        <v>0</v>
      </c>
    </row>
    <row r="16567" ht="16.5" spans="1:12">
      <c r="A16567" s="1">
        <v>16566</v>
      </c>
      <c r="B16567" s="8">
        <f>COUNTIF($C$2:$C16567,模板!$E$2)</f>
        <v>77</v>
      </c>
      <c r="C16567" s="2" t="str">
        <f>IFERROR(VLOOKUP(K16567,开票信息!$A:$C,3,0),"")</f>
        <v/>
      </c>
      <c r="G16567" s="3" t="str">
        <f t="shared" si="258"/>
        <v/>
      </c>
      <c r="L16567">
        <f>COUNTIF($K$2:K16567,$K16567)</f>
        <v>0</v>
      </c>
    </row>
    <row r="16568" ht="16.5" spans="1:12">
      <c r="A16568" s="1">
        <v>16567</v>
      </c>
      <c r="B16568" s="8">
        <f>COUNTIF($C$2:$C16568,模板!$E$2)</f>
        <v>77</v>
      </c>
      <c r="C16568" s="2" t="str">
        <f>IFERROR(VLOOKUP(K16568,开票信息!$A:$C,3,0),"")</f>
        <v/>
      </c>
      <c r="G16568" s="3" t="str">
        <f t="shared" si="258"/>
        <v/>
      </c>
      <c r="L16568">
        <f>COUNTIF($K$2:K16568,$K16568)</f>
        <v>0</v>
      </c>
    </row>
    <row r="16569" ht="16.5" spans="1:12">
      <c r="A16569" s="1">
        <v>16568</v>
      </c>
      <c r="B16569" s="8">
        <f>COUNTIF($C$2:$C16569,模板!$E$2)</f>
        <v>77</v>
      </c>
      <c r="C16569" s="2" t="str">
        <f>IFERROR(VLOOKUP(K16569,开票信息!$A:$C,3,0),"")</f>
        <v/>
      </c>
      <c r="G16569" s="3" t="str">
        <f t="shared" si="258"/>
        <v/>
      </c>
      <c r="L16569">
        <f>COUNTIF($K$2:K16569,$K16569)</f>
        <v>0</v>
      </c>
    </row>
    <row r="16570" ht="16.5" spans="1:12">
      <c r="A16570" s="1">
        <v>16569</v>
      </c>
      <c r="B16570" s="8">
        <f>COUNTIF($C$2:$C16570,模板!$E$2)</f>
        <v>77</v>
      </c>
      <c r="C16570" s="2" t="str">
        <f>IFERROR(VLOOKUP(K16570,开票信息!$A:$C,3,0),"")</f>
        <v/>
      </c>
      <c r="G16570" s="3" t="str">
        <f t="shared" si="258"/>
        <v/>
      </c>
      <c r="L16570">
        <f>COUNTIF($K$2:K16570,$K16570)</f>
        <v>0</v>
      </c>
    </row>
    <row r="16571" ht="16.5" spans="1:12">
      <c r="A16571" s="1">
        <v>16570</v>
      </c>
      <c r="B16571" s="8">
        <f>COUNTIF($C$2:$C16571,模板!$E$2)</f>
        <v>77</v>
      </c>
      <c r="C16571" s="2" t="str">
        <f>IFERROR(VLOOKUP(K16571,开票信息!$A:$C,3,0),"")</f>
        <v/>
      </c>
      <c r="G16571" s="3" t="str">
        <f t="shared" si="258"/>
        <v/>
      </c>
      <c r="L16571">
        <f>COUNTIF($K$2:K16571,$K16571)</f>
        <v>0</v>
      </c>
    </row>
    <row r="16572" ht="16.5" spans="1:12">
      <c r="A16572" s="1">
        <v>16571</v>
      </c>
      <c r="B16572" s="8">
        <f>COUNTIF($C$2:$C16572,模板!$E$2)</f>
        <v>77</v>
      </c>
      <c r="C16572" s="2" t="str">
        <f>IFERROR(VLOOKUP(K16572,开票信息!$A:$C,3,0),"")</f>
        <v/>
      </c>
      <c r="G16572" s="3" t="str">
        <f t="shared" si="258"/>
        <v/>
      </c>
      <c r="L16572">
        <f>COUNTIF($K$2:K16572,$K16572)</f>
        <v>0</v>
      </c>
    </row>
    <row r="16573" ht="16.5" spans="1:12">
      <c r="A16573" s="1">
        <v>16572</v>
      </c>
      <c r="B16573" s="8">
        <f>COUNTIF($C$2:$C16573,模板!$E$2)</f>
        <v>77</v>
      </c>
      <c r="C16573" s="2" t="str">
        <f>IFERROR(VLOOKUP(K16573,开票信息!$A:$C,3,0),"")</f>
        <v/>
      </c>
      <c r="G16573" s="3" t="str">
        <f t="shared" si="258"/>
        <v/>
      </c>
      <c r="L16573">
        <f>COUNTIF($K$2:K16573,$K16573)</f>
        <v>0</v>
      </c>
    </row>
    <row r="16574" ht="16.5" spans="1:12">
      <c r="A16574" s="1">
        <v>16573</v>
      </c>
      <c r="B16574" s="8">
        <f>COUNTIF($C$2:$C16574,模板!$E$2)</f>
        <v>77</v>
      </c>
      <c r="C16574" s="2" t="str">
        <f>IFERROR(VLOOKUP(K16574,开票信息!$A:$C,3,0),"")</f>
        <v/>
      </c>
      <c r="G16574" s="3" t="str">
        <f t="shared" si="258"/>
        <v/>
      </c>
      <c r="L16574">
        <f>COUNTIF($K$2:K16574,$K16574)</f>
        <v>0</v>
      </c>
    </row>
    <row r="16575" ht="16.5" spans="1:12">
      <c r="A16575" s="1">
        <v>16574</v>
      </c>
      <c r="B16575" s="8">
        <f>COUNTIF($C$2:$C16575,模板!$E$2)</f>
        <v>77</v>
      </c>
      <c r="C16575" s="2" t="str">
        <f>IFERROR(VLOOKUP(K16575,开票信息!$A:$C,3,0),"")</f>
        <v/>
      </c>
      <c r="G16575" s="3" t="str">
        <f t="shared" si="258"/>
        <v/>
      </c>
      <c r="L16575">
        <f>COUNTIF($K$2:K16575,$K16575)</f>
        <v>0</v>
      </c>
    </row>
    <row r="16576" ht="16.5" spans="1:12">
      <c r="A16576" s="1">
        <v>16575</v>
      </c>
      <c r="B16576" s="8">
        <f>COUNTIF($C$2:$C16576,模板!$E$2)</f>
        <v>77</v>
      </c>
      <c r="C16576" s="2" t="str">
        <f>IFERROR(VLOOKUP(K16576,开票信息!$A:$C,3,0),"")</f>
        <v/>
      </c>
      <c r="G16576" s="3" t="str">
        <f t="shared" si="258"/>
        <v/>
      </c>
      <c r="L16576">
        <f>COUNTIF($K$2:K16576,$K16576)</f>
        <v>0</v>
      </c>
    </row>
    <row r="16577" ht="16.5" spans="1:12">
      <c r="A16577" s="1">
        <v>16576</v>
      </c>
      <c r="B16577" s="8">
        <f>COUNTIF($C$2:$C16577,模板!$E$2)</f>
        <v>77</v>
      </c>
      <c r="C16577" s="2" t="str">
        <f>IFERROR(VLOOKUP(K16577,开票信息!$A:$C,3,0),"")</f>
        <v/>
      </c>
      <c r="G16577" s="3" t="str">
        <f t="shared" si="258"/>
        <v/>
      </c>
      <c r="L16577">
        <f>COUNTIF($K$2:K16577,$K16577)</f>
        <v>0</v>
      </c>
    </row>
    <row r="16578" ht="16.5" spans="1:12">
      <c r="A16578" s="1">
        <v>16577</v>
      </c>
      <c r="B16578" s="8">
        <f>COUNTIF($C$2:$C16578,模板!$E$2)</f>
        <v>77</v>
      </c>
      <c r="C16578" s="2" t="str">
        <f>IFERROR(VLOOKUP(K16578,开票信息!$A:$C,3,0),"")</f>
        <v/>
      </c>
      <c r="G16578" s="3" t="str">
        <f t="shared" si="258"/>
        <v/>
      </c>
      <c r="L16578">
        <f>COUNTIF($K$2:K16578,$K16578)</f>
        <v>0</v>
      </c>
    </row>
    <row r="16579" ht="16.5" spans="1:12">
      <c r="A16579" s="1">
        <v>16578</v>
      </c>
      <c r="B16579" s="8">
        <f>COUNTIF($C$2:$C16579,模板!$E$2)</f>
        <v>77</v>
      </c>
      <c r="C16579" s="2" t="str">
        <f>IFERROR(VLOOKUP(K16579,开票信息!$A:$C,3,0),"")</f>
        <v/>
      </c>
      <c r="G16579" s="3" t="str">
        <f t="shared" ref="G16579:G16642" si="259">IFERROR(H16579/F16579,"")</f>
        <v/>
      </c>
      <c r="L16579">
        <f>COUNTIF($K$2:K16579,$K16579)</f>
        <v>0</v>
      </c>
    </row>
    <row r="16580" ht="16.5" spans="1:12">
      <c r="A16580" s="1">
        <v>16579</v>
      </c>
      <c r="B16580" s="8">
        <f>COUNTIF($C$2:$C16580,模板!$E$2)</f>
        <v>77</v>
      </c>
      <c r="C16580" s="2" t="str">
        <f>IFERROR(VLOOKUP(K16580,开票信息!$A:$C,3,0),"")</f>
        <v/>
      </c>
      <c r="G16580" s="3" t="str">
        <f t="shared" si="259"/>
        <v/>
      </c>
      <c r="L16580">
        <f>COUNTIF($K$2:K16580,$K16580)</f>
        <v>0</v>
      </c>
    </row>
    <row r="16581" ht="16.5" spans="1:12">
      <c r="A16581" s="1">
        <v>16580</v>
      </c>
      <c r="B16581" s="8">
        <f>COUNTIF($C$2:$C16581,模板!$E$2)</f>
        <v>77</v>
      </c>
      <c r="C16581" s="2" t="str">
        <f>IFERROR(VLOOKUP(K16581,开票信息!$A:$C,3,0),"")</f>
        <v/>
      </c>
      <c r="G16581" s="3" t="str">
        <f t="shared" si="259"/>
        <v/>
      </c>
      <c r="L16581">
        <f>COUNTIF($K$2:K16581,$K16581)</f>
        <v>0</v>
      </c>
    </row>
    <row r="16582" ht="16.5" spans="1:12">
      <c r="A16582" s="1">
        <v>16581</v>
      </c>
      <c r="B16582" s="8">
        <f>COUNTIF($C$2:$C16582,模板!$E$2)</f>
        <v>77</v>
      </c>
      <c r="C16582" s="2" t="str">
        <f>IFERROR(VLOOKUP(K16582,开票信息!$A:$C,3,0),"")</f>
        <v/>
      </c>
      <c r="G16582" s="3" t="str">
        <f t="shared" si="259"/>
        <v/>
      </c>
      <c r="L16582">
        <f>COUNTIF($K$2:K16582,$K16582)</f>
        <v>0</v>
      </c>
    </row>
    <row r="16583" ht="16.5" spans="1:12">
      <c r="A16583" s="1">
        <v>16582</v>
      </c>
      <c r="B16583" s="8">
        <f>COUNTIF($C$2:$C16583,模板!$E$2)</f>
        <v>77</v>
      </c>
      <c r="C16583" s="2" t="str">
        <f>IFERROR(VLOOKUP(K16583,开票信息!$A:$C,3,0),"")</f>
        <v/>
      </c>
      <c r="G16583" s="3" t="str">
        <f t="shared" si="259"/>
        <v/>
      </c>
      <c r="L16583">
        <f>COUNTIF($K$2:K16583,$K16583)</f>
        <v>0</v>
      </c>
    </row>
    <row r="16584" ht="16.5" spans="1:12">
      <c r="A16584" s="1">
        <v>16583</v>
      </c>
      <c r="B16584" s="8">
        <f>COUNTIF($C$2:$C16584,模板!$E$2)</f>
        <v>77</v>
      </c>
      <c r="C16584" s="2" t="str">
        <f>IFERROR(VLOOKUP(K16584,开票信息!$A:$C,3,0),"")</f>
        <v/>
      </c>
      <c r="G16584" s="3" t="str">
        <f t="shared" si="259"/>
        <v/>
      </c>
      <c r="L16584">
        <f>COUNTIF($K$2:K16584,$K16584)</f>
        <v>0</v>
      </c>
    </row>
    <row r="16585" ht="16.5" spans="1:12">
      <c r="A16585" s="1">
        <v>16584</v>
      </c>
      <c r="B16585" s="8">
        <f>COUNTIF($C$2:$C16585,模板!$E$2)</f>
        <v>77</v>
      </c>
      <c r="C16585" s="2" t="str">
        <f>IFERROR(VLOOKUP(K16585,开票信息!$A:$C,3,0),"")</f>
        <v/>
      </c>
      <c r="G16585" s="3" t="str">
        <f t="shared" si="259"/>
        <v/>
      </c>
      <c r="L16585">
        <f>COUNTIF($K$2:K16585,$K16585)</f>
        <v>0</v>
      </c>
    </row>
    <row r="16586" ht="16.5" spans="1:12">
      <c r="A16586" s="1">
        <v>16585</v>
      </c>
      <c r="B16586" s="8">
        <f>COUNTIF($C$2:$C16586,模板!$E$2)</f>
        <v>77</v>
      </c>
      <c r="C16586" s="2" t="str">
        <f>IFERROR(VLOOKUP(K16586,开票信息!$A:$C,3,0),"")</f>
        <v/>
      </c>
      <c r="G16586" s="3" t="str">
        <f t="shared" si="259"/>
        <v/>
      </c>
      <c r="L16586">
        <f>COUNTIF($K$2:K16586,$K16586)</f>
        <v>0</v>
      </c>
    </row>
    <row r="16587" ht="16.5" spans="1:12">
      <c r="A16587" s="1">
        <v>16586</v>
      </c>
      <c r="B16587" s="8">
        <f>COUNTIF($C$2:$C16587,模板!$E$2)</f>
        <v>77</v>
      </c>
      <c r="C16587" s="2" t="str">
        <f>IFERROR(VLOOKUP(K16587,开票信息!$A:$C,3,0),"")</f>
        <v/>
      </c>
      <c r="G16587" s="3" t="str">
        <f t="shared" si="259"/>
        <v/>
      </c>
      <c r="L16587">
        <f>COUNTIF($K$2:K16587,$K16587)</f>
        <v>0</v>
      </c>
    </row>
    <row r="16588" ht="16.5" spans="1:12">
      <c r="A16588" s="1">
        <v>16587</v>
      </c>
      <c r="B16588" s="8">
        <f>COUNTIF($C$2:$C16588,模板!$E$2)</f>
        <v>77</v>
      </c>
      <c r="C16588" s="2" t="str">
        <f>IFERROR(VLOOKUP(K16588,开票信息!$A:$C,3,0),"")</f>
        <v/>
      </c>
      <c r="G16588" s="3" t="str">
        <f t="shared" si="259"/>
        <v/>
      </c>
      <c r="L16588">
        <f>COUNTIF($K$2:K16588,$K16588)</f>
        <v>0</v>
      </c>
    </row>
    <row r="16589" ht="16.5" spans="1:12">
      <c r="A16589" s="1">
        <v>16588</v>
      </c>
      <c r="B16589" s="8">
        <f>COUNTIF($C$2:$C16589,模板!$E$2)</f>
        <v>77</v>
      </c>
      <c r="C16589" s="2" t="str">
        <f>IFERROR(VLOOKUP(K16589,开票信息!$A:$C,3,0),"")</f>
        <v/>
      </c>
      <c r="G16589" s="3" t="str">
        <f t="shared" si="259"/>
        <v/>
      </c>
      <c r="L16589">
        <f>COUNTIF($K$2:K16589,$K16589)</f>
        <v>0</v>
      </c>
    </row>
    <row r="16590" ht="16.5" spans="1:12">
      <c r="A16590" s="1">
        <v>16589</v>
      </c>
      <c r="B16590" s="8">
        <f>COUNTIF($C$2:$C16590,模板!$E$2)</f>
        <v>77</v>
      </c>
      <c r="C16590" s="2" t="str">
        <f>IFERROR(VLOOKUP(K16590,开票信息!$A:$C,3,0),"")</f>
        <v/>
      </c>
      <c r="G16590" s="3" t="str">
        <f t="shared" si="259"/>
        <v/>
      </c>
      <c r="L16590">
        <f>COUNTIF($K$2:K16590,$K16590)</f>
        <v>0</v>
      </c>
    </row>
    <row r="16591" ht="16.5" spans="1:12">
      <c r="A16591" s="1">
        <v>16590</v>
      </c>
      <c r="B16591" s="8">
        <f>COUNTIF($C$2:$C16591,模板!$E$2)</f>
        <v>77</v>
      </c>
      <c r="C16591" s="2" t="str">
        <f>IFERROR(VLOOKUP(K16591,开票信息!$A:$C,3,0),"")</f>
        <v/>
      </c>
      <c r="G16591" s="3" t="str">
        <f t="shared" si="259"/>
        <v/>
      </c>
      <c r="L16591">
        <f>COUNTIF($K$2:K16591,$K16591)</f>
        <v>0</v>
      </c>
    </row>
    <row r="16592" ht="16.5" spans="1:12">
      <c r="A16592" s="1">
        <v>16591</v>
      </c>
      <c r="B16592" s="8">
        <f>COUNTIF($C$2:$C16592,模板!$E$2)</f>
        <v>77</v>
      </c>
      <c r="C16592" s="2" t="str">
        <f>IFERROR(VLOOKUP(K16592,开票信息!$A:$C,3,0),"")</f>
        <v/>
      </c>
      <c r="G16592" s="3" t="str">
        <f t="shared" si="259"/>
        <v/>
      </c>
      <c r="L16592">
        <f>COUNTIF($K$2:K16592,$K16592)</f>
        <v>0</v>
      </c>
    </row>
    <row r="16593" ht="16.5" spans="1:12">
      <c r="A16593" s="1">
        <v>16592</v>
      </c>
      <c r="B16593" s="8">
        <f>COUNTIF($C$2:$C16593,模板!$E$2)</f>
        <v>77</v>
      </c>
      <c r="C16593" s="2" t="str">
        <f>IFERROR(VLOOKUP(K16593,开票信息!$A:$C,3,0),"")</f>
        <v/>
      </c>
      <c r="G16593" s="3" t="str">
        <f t="shared" si="259"/>
        <v/>
      </c>
      <c r="L16593">
        <f>COUNTIF($K$2:K16593,$K16593)</f>
        <v>0</v>
      </c>
    </row>
    <row r="16594" ht="16.5" spans="1:12">
      <c r="A16594" s="1">
        <v>16593</v>
      </c>
      <c r="B16594" s="8">
        <f>COUNTIF($C$2:$C16594,模板!$E$2)</f>
        <v>77</v>
      </c>
      <c r="C16594" s="2" t="str">
        <f>IFERROR(VLOOKUP(K16594,开票信息!$A:$C,3,0),"")</f>
        <v/>
      </c>
      <c r="G16594" s="3" t="str">
        <f t="shared" si="259"/>
        <v/>
      </c>
      <c r="L16594">
        <f>COUNTIF($K$2:K16594,$K16594)</f>
        <v>0</v>
      </c>
    </row>
    <row r="16595" ht="16.5" spans="1:12">
      <c r="A16595" s="1">
        <v>16594</v>
      </c>
      <c r="B16595" s="8">
        <f>COUNTIF($C$2:$C16595,模板!$E$2)</f>
        <v>77</v>
      </c>
      <c r="C16595" s="2" t="str">
        <f>IFERROR(VLOOKUP(K16595,开票信息!$A:$C,3,0),"")</f>
        <v/>
      </c>
      <c r="G16595" s="3" t="str">
        <f t="shared" si="259"/>
        <v/>
      </c>
      <c r="L16595">
        <f>COUNTIF($K$2:K16595,$K16595)</f>
        <v>0</v>
      </c>
    </row>
    <row r="16596" ht="16.5" spans="1:12">
      <c r="A16596" s="1">
        <v>16595</v>
      </c>
      <c r="B16596" s="8">
        <f>COUNTIF($C$2:$C16596,模板!$E$2)</f>
        <v>77</v>
      </c>
      <c r="C16596" s="2" t="str">
        <f>IFERROR(VLOOKUP(K16596,开票信息!$A:$C,3,0),"")</f>
        <v/>
      </c>
      <c r="G16596" s="3" t="str">
        <f t="shared" si="259"/>
        <v/>
      </c>
      <c r="L16596">
        <f>COUNTIF($K$2:K16596,$K16596)</f>
        <v>0</v>
      </c>
    </row>
    <row r="16597" ht="16.5" spans="1:12">
      <c r="A16597" s="1">
        <v>16596</v>
      </c>
      <c r="B16597" s="8">
        <f>COUNTIF($C$2:$C16597,模板!$E$2)</f>
        <v>77</v>
      </c>
      <c r="C16597" s="2" t="str">
        <f>IFERROR(VLOOKUP(K16597,开票信息!$A:$C,3,0),"")</f>
        <v/>
      </c>
      <c r="G16597" s="3" t="str">
        <f t="shared" si="259"/>
        <v/>
      </c>
      <c r="L16597">
        <f>COUNTIF($K$2:K16597,$K16597)</f>
        <v>0</v>
      </c>
    </row>
    <row r="16598" ht="16.5" spans="1:12">
      <c r="A16598" s="1">
        <v>16597</v>
      </c>
      <c r="B16598" s="8">
        <f>COUNTIF($C$2:$C16598,模板!$E$2)</f>
        <v>77</v>
      </c>
      <c r="C16598" s="2" t="str">
        <f>IFERROR(VLOOKUP(K16598,开票信息!$A:$C,3,0),"")</f>
        <v/>
      </c>
      <c r="G16598" s="3" t="str">
        <f t="shared" si="259"/>
        <v/>
      </c>
      <c r="L16598">
        <f>COUNTIF($K$2:K16598,$K16598)</f>
        <v>0</v>
      </c>
    </row>
    <row r="16599" ht="16.5" spans="1:12">
      <c r="A16599" s="1">
        <v>16598</v>
      </c>
      <c r="B16599" s="8">
        <f>COUNTIF($C$2:$C16599,模板!$E$2)</f>
        <v>77</v>
      </c>
      <c r="C16599" s="2" t="str">
        <f>IFERROR(VLOOKUP(K16599,开票信息!$A:$C,3,0),"")</f>
        <v/>
      </c>
      <c r="G16599" s="3" t="str">
        <f t="shared" si="259"/>
        <v/>
      </c>
      <c r="L16599">
        <f>COUNTIF($K$2:K16599,$K16599)</f>
        <v>0</v>
      </c>
    </row>
    <row r="16600" ht="16.5" spans="1:12">
      <c r="A16600" s="1">
        <v>16599</v>
      </c>
      <c r="B16600" s="8">
        <f>COUNTIF($C$2:$C16600,模板!$E$2)</f>
        <v>77</v>
      </c>
      <c r="C16600" s="2" t="str">
        <f>IFERROR(VLOOKUP(K16600,开票信息!$A:$C,3,0),"")</f>
        <v/>
      </c>
      <c r="G16600" s="3" t="str">
        <f t="shared" si="259"/>
        <v/>
      </c>
      <c r="L16600">
        <f>COUNTIF($K$2:K16600,$K16600)</f>
        <v>0</v>
      </c>
    </row>
    <row r="16601" ht="16.5" spans="1:12">
      <c r="A16601" s="1">
        <v>16600</v>
      </c>
      <c r="B16601" s="8">
        <f>COUNTIF($C$2:$C16601,模板!$E$2)</f>
        <v>77</v>
      </c>
      <c r="C16601" s="2" t="str">
        <f>IFERROR(VLOOKUP(K16601,开票信息!$A:$C,3,0),"")</f>
        <v/>
      </c>
      <c r="G16601" s="3" t="str">
        <f t="shared" si="259"/>
        <v/>
      </c>
      <c r="L16601">
        <f>COUNTIF($K$2:K16601,$K16601)</f>
        <v>0</v>
      </c>
    </row>
    <row r="16602" ht="16.5" spans="1:12">
      <c r="A16602" s="1">
        <v>16601</v>
      </c>
      <c r="B16602" s="8">
        <f>COUNTIF($C$2:$C16602,模板!$E$2)</f>
        <v>77</v>
      </c>
      <c r="C16602" s="2" t="str">
        <f>IFERROR(VLOOKUP(K16602,开票信息!$A:$C,3,0),"")</f>
        <v/>
      </c>
      <c r="G16602" s="3" t="str">
        <f t="shared" si="259"/>
        <v/>
      </c>
      <c r="L16602">
        <f>COUNTIF($K$2:K16602,$K16602)</f>
        <v>0</v>
      </c>
    </row>
    <row r="16603" ht="16.5" spans="1:12">
      <c r="A16603" s="1">
        <v>16602</v>
      </c>
      <c r="B16603" s="8">
        <f>COUNTIF($C$2:$C16603,模板!$E$2)</f>
        <v>77</v>
      </c>
      <c r="C16603" s="2" t="str">
        <f>IFERROR(VLOOKUP(K16603,开票信息!$A:$C,3,0),"")</f>
        <v/>
      </c>
      <c r="G16603" s="3" t="str">
        <f t="shared" si="259"/>
        <v/>
      </c>
      <c r="L16603">
        <f>COUNTIF($K$2:K16603,$K16603)</f>
        <v>0</v>
      </c>
    </row>
    <row r="16604" ht="16.5" spans="1:12">
      <c r="A16604" s="1">
        <v>16603</v>
      </c>
      <c r="B16604" s="8">
        <f>COUNTIF($C$2:$C16604,模板!$E$2)</f>
        <v>77</v>
      </c>
      <c r="C16604" s="2" t="str">
        <f>IFERROR(VLOOKUP(K16604,开票信息!$A:$C,3,0),"")</f>
        <v/>
      </c>
      <c r="G16604" s="3" t="str">
        <f t="shared" si="259"/>
        <v/>
      </c>
      <c r="L16604">
        <f>COUNTIF($K$2:K16604,$K16604)</f>
        <v>0</v>
      </c>
    </row>
    <row r="16605" ht="16.5" spans="1:12">
      <c r="A16605" s="1">
        <v>16604</v>
      </c>
      <c r="B16605" s="8">
        <f>COUNTIF($C$2:$C16605,模板!$E$2)</f>
        <v>77</v>
      </c>
      <c r="C16605" s="2" t="str">
        <f>IFERROR(VLOOKUP(K16605,开票信息!$A:$C,3,0),"")</f>
        <v/>
      </c>
      <c r="G16605" s="3" t="str">
        <f t="shared" si="259"/>
        <v/>
      </c>
      <c r="L16605">
        <f>COUNTIF($K$2:K16605,$K16605)</f>
        <v>0</v>
      </c>
    </row>
    <row r="16606" ht="16.5" spans="1:12">
      <c r="A16606" s="1">
        <v>16605</v>
      </c>
      <c r="B16606" s="8">
        <f>COUNTIF($C$2:$C16606,模板!$E$2)</f>
        <v>77</v>
      </c>
      <c r="C16606" s="2" t="str">
        <f>IFERROR(VLOOKUP(K16606,开票信息!$A:$C,3,0),"")</f>
        <v/>
      </c>
      <c r="G16606" s="3" t="str">
        <f t="shared" si="259"/>
        <v/>
      </c>
      <c r="L16606">
        <f>COUNTIF($K$2:K16606,$K16606)</f>
        <v>0</v>
      </c>
    </row>
    <row r="16607" ht="16.5" spans="1:12">
      <c r="A16607" s="1">
        <v>16606</v>
      </c>
      <c r="B16607" s="8">
        <f>COUNTIF($C$2:$C16607,模板!$E$2)</f>
        <v>77</v>
      </c>
      <c r="C16607" s="2" t="str">
        <f>IFERROR(VLOOKUP(K16607,开票信息!$A:$C,3,0),"")</f>
        <v/>
      </c>
      <c r="G16607" s="3" t="str">
        <f t="shared" si="259"/>
        <v/>
      </c>
      <c r="L16607">
        <f>COUNTIF($K$2:K16607,$K16607)</f>
        <v>0</v>
      </c>
    </row>
    <row r="16608" ht="16.5" spans="1:12">
      <c r="A16608" s="1">
        <v>16607</v>
      </c>
      <c r="B16608" s="8">
        <f>COUNTIF($C$2:$C16608,模板!$E$2)</f>
        <v>77</v>
      </c>
      <c r="C16608" s="2" t="str">
        <f>IFERROR(VLOOKUP(K16608,开票信息!$A:$C,3,0),"")</f>
        <v/>
      </c>
      <c r="G16608" s="3" t="str">
        <f t="shared" si="259"/>
        <v/>
      </c>
      <c r="L16608">
        <f>COUNTIF($K$2:K16608,$K16608)</f>
        <v>0</v>
      </c>
    </row>
    <row r="16609" ht="16.5" spans="1:12">
      <c r="A16609" s="1">
        <v>16608</v>
      </c>
      <c r="B16609" s="8">
        <f>COUNTIF($C$2:$C16609,模板!$E$2)</f>
        <v>77</v>
      </c>
      <c r="C16609" s="2" t="str">
        <f>IFERROR(VLOOKUP(K16609,开票信息!$A:$C,3,0),"")</f>
        <v/>
      </c>
      <c r="G16609" s="3" t="str">
        <f t="shared" si="259"/>
        <v/>
      </c>
      <c r="L16609">
        <f>COUNTIF($K$2:K16609,$K16609)</f>
        <v>0</v>
      </c>
    </row>
    <row r="16610" ht="16.5" spans="1:12">
      <c r="A16610" s="1">
        <v>16609</v>
      </c>
      <c r="B16610" s="8">
        <f>COUNTIF($C$2:$C16610,模板!$E$2)</f>
        <v>77</v>
      </c>
      <c r="C16610" s="2" t="str">
        <f>IFERROR(VLOOKUP(K16610,开票信息!$A:$C,3,0),"")</f>
        <v/>
      </c>
      <c r="G16610" s="3" t="str">
        <f t="shared" si="259"/>
        <v/>
      </c>
      <c r="L16610">
        <f>COUNTIF($K$2:K16610,$K16610)</f>
        <v>0</v>
      </c>
    </row>
    <row r="16611" ht="16.5" spans="1:12">
      <c r="A16611" s="1">
        <v>16610</v>
      </c>
      <c r="B16611" s="8">
        <f>COUNTIF($C$2:$C16611,模板!$E$2)</f>
        <v>77</v>
      </c>
      <c r="C16611" s="2" t="str">
        <f>IFERROR(VLOOKUP(K16611,开票信息!$A:$C,3,0),"")</f>
        <v/>
      </c>
      <c r="G16611" s="3" t="str">
        <f t="shared" si="259"/>
        <v/>
      </c>
      <c r="L16611">
        <f>COUNTIF($K$2:K16611,$K16611)</f>
        <v>0</v>
      </c>
    </row>
    <row r="16612" ht="16.5" spans="1:12">
      <c r="A16612" s="1">
        <v>16611</v>
      </c>
      <c r="B16612" s="8">
        <f>COUNTIF($C$2:$C16612,模板!$E$2)</f>
        <v>77</v>
      </c>
      <c r="C16612" s="2" t="str">
        <f>IFERROR(VLOOKUP(K16612,开票信息!$A:$C,3,0),"")</f>
        <v/>
      </c>
      <c r="G16612" s="3" t="str">
        <f t="shared" si="259"/>
        <v/>
      </c>
      <c r="L16612">
        <f>COUNTIF($K$2:K16612,$K16612)</f>
        <v>0</v>
      </c>
    </row>
    <row r="16613" ht="16.5" spans="1:12">
      <c r="A16613" s="1">
        <v>16612</v>
      </c>
      <c r="B16613" s="8">
        <f>COUNTIF($C$2:$C16613,模板!$E$2)</f>
        <v>77</v>
      </c>
      <c r="C16613" s="2" t="str">
        <f>IFERROR(VLOOKUP(K16613,开票信息!$A:$C,3,0),"")</f>
        <v/>
      </c>
      <c r="G16613" s="3" t="str">
        <f t="shared" si="259"/>
        <v/>
      </c>
      <c r="L16613">
        <f>COUNTIF($K$2:K16613,$K16613)</f>
        <v>0</v>
      </c>
    </row>
    <row r="16614" ht="16.5" spans="1:12">
      <c r="A16614" s="1">
        <v>16613</v>
      </c>
      <c r="B16614" s="8">
        <f>COUNTIF($C$2:$C16614,模板!$E$2)</f>
        <v>77</v>
      </c>
      <c r="C16614" s="2" t="str">
        <f>IFERROR(VLOOKUP(K16614,开票信息!$A:$C,3,0),"")</f>
        <v/>
      </c>
      <c r="G16614" s="3" t="str">
        <f t="shared" si="259"/>
        <v/>
      </c>
      <c r="L16614">
        <f>COUNTIF($K$2:K16614,$K16614)</f>
        <v>0</v>
      </c>
    </row>
    <row r="16615" ht="16.5" spans="1:12">
      <c r="A16615" s="1">
        <v>16614</v>
      </c>
      <c r="B16615" s="8">
        <f>COUNTIF($C$2:$C16615,模板!$E$2)</f>
        <v>77</v>
      </c>
      <c r="C16615" s="2" t="str">
        <f>IFERROR(VLOOKUP(K16615,开票信息!$A:$C,3,0),"")</f>
        <v/>
      </c>
      <c r="G16615" s="3" t="str">
        <f t="shared" si="259"/>
        <v/>
      </c>
      <c r="L16615">
        <f>COUNTIF($K$2:K16615,$K16615)</f>
        <v>0</v>
      </c>
    </row>
    <row r="16616" ht="16.5" spans="1:12">
      <c r="A16616" s="1">
        <v>16615</v>
      </c>
      <c r="B16616" s="8">
        <f>COUNTIF($C$2:$C16616,模板!$E$2)</f>
        <v>77</v>
      </c>
      <c r="C16616" s="2" t="str">
        <f>IFERROR(VLOOKUP(K16616,开票信息!$A:$C,3,0),"")</f>
        <v/>
      </c>
      <c r="G16616" s="3" t="str">
        <f t="shared" si="259"/>
        <v/>
      </c>
      <c r="L16616">
        <f>COUNTIF($K$2:K16616,$K16616)</f>
        <v>0</v>
      </c>
    </row>
    <row r="16617" ht="16.5" spans="1:12">
      <c r="A16617" s="1">
        <v>16616</v>
      </c>
      <c r="B16617" s="8">
        <f>COUNTIF($C$2:$C16617,模板!$E$2)</f>
        <v>77</v>
      </c>
      <c r="C16617" s="2" t="str">
        <f>IFERROR(VLOOKUP(K16617,开票信息!$A:$C,3,0),"")</f>
        <v/>
      </c>
      <c r="G16617" s="3" t="str">
        <f t="shared" si="259"/>
        <v/>
      </c>
      <c r="L16617">
        <f>COUNTIF($K$2:K16617,$K16617)</f>
        <v>0</v>
      </c>
    </row>
    <row r="16618" ht="16.5" spans="1:12">
      <c r="A16618" s="1">
        <v>16617</v>
      </c>
      <c r="B16618" s="8">
        <f>COUNTIF($C$2:$C16618,模板!$E$2)</f>
        <v>77</v>
      </c>
      <c r="C16618" s="2" t="str">
        <f>IFERROR(VLOOKUP(K16618,开票信息!$A:$C,3,0),"")</f>
        <v/>
      </c>
      <c r="G16618" s="3" t="str">
        <f t="shared" si="259"/>
        <v/>
      </c>
      <c r="L16618">
        <f>COUNTIF($K$2:K16618,$K16618)</f>
        <v>0</v>
      </c>
    </row>
    <row r="16619" ht="16.5" spans="1:12">
      <c r="A16619" s="1">
        <v>16618</v>
      </c>
      <c r="B16619" s="8">
        <f>COUNTIF($C$2:$C16619,模板!$E$2)</f>
        <v>77</v>
      </c>
      <c r="C16619" s="2" t="str">
        <f>IFERROR(VLOOKUP(K16619,开票信息!$A:$C,3,0),"")</f>
        <v/>
      </c>
      <c r="G16619" s="3" t="str">
        <f t="shared" si="259"/>
        <v/>
      </c>
      <c r="L16619">
        <f>COUNTIF($K$2:K16619,$K16619)</f>
        <v>0</v>
      </c>
    </row>
    <row r="16620" ht="16.5" spans="1:12">
      <c r="A16620" s="1">
        <v>16619</v>
      </c>
      <c r="B16620" s="8">
        <f>COUNTIF($C$2:$C16620,模板!$E$2)</f>
        <v>77</v>
      </c>
      <c r="C16620" s="2" t="str">
        <f>IFERROR(VLOOKUP(K16620,开票信息!$A:$C,3,0),"")</f>
        <v/>
      </c>
      <c r="G16620" s="3" t="str">
        <f t="shared" si="259"/>
        <v/>
      </c>
      <c r="L16620">
        <f>COUNTIF($K$2:K16620,$K16620)</f>
        <v>0</v>
      </c>
    </row>
    <row r="16621" ht="16.5" spans="1:12">
      <c r="A16621" s="1">
        <v>16620</v>
      </c>
      <c r="B16621" s="8">
        <f>COUNTIF($C$2:$C16621,模板!$E$2)</f>
        <v>77</v>
      </c>
      <c r="C16621" s="2" t="str">
        <f>IFERROR(VLOOKUP(K16621,开票信息!$A:$C,3,0),"")</f>
        <v/>
      </c>
      <c r="G16621" s="3" t="str">
        <f t="shared" si="259"/>
        <v/>
      </c>
      <c r="L16621">
        <f>COUNTIF($K$2:K16621,$K16621)</f>
        <v>0</v>
      </c>
    </row>
    <row r="16622" ht="16.5" spans="1:12">
      <c r="A16622" s="1">
        <v>16621</v>
      </c>
      <c r="B16622" s="8">
        <f>COUNTIF($C$2:$C16622,模板!$E$2)</f>
        <v>77</v>
      </c>
      <c r="C16622" s="2" t="str">
        <f>IFERROR(VLOOKUP(K16622,开票信息!$A:$C,3,0),"")</f>
        <v/>
      </c>
      <c r="G16622" s="3" t="str">
        <f t="shared" si="259"/>
        <v/>
      </c>
      <c r="L16622">
        <f>COUNTIF($K$2:K16622,$K16622)</f>
        <v>0</v>
      </c>
    </row>
    <row r="16623" ht="16.5" spans="1:12">
      <c r="A16623" s="1">
        <v>16622</v>
      </c>
      <c r="B16623" s="8">
        <f>COUNTIF($C$2:$C16623,模板!$E$2)</f>
        <v>77</v>
      </c>
      <c r="C16623" s="2" t="str">
        <f>IFERROR(VLOOKUP(K16623,开票信息!$A:$C,3,0),"")</f>
        <v/>
      </c>
      <c r="G16623" s="3" t="str">
        <f t="shared" si="259"/>
        <v/>
      </c>
      <c r="L16623">
        <f>COUNTIF($K$2:K16623,$K16623)</f>
        <v>0</v>
      </c>
    </row>
    <row r="16624" ht="16.5" spans="1:12">
      <c r="A16624" s="1">
        <v>16623</v>
      </c>
      <c r="B16624" s="8">
        <f>COUNTIF($C$2:$C16624,模板!$E$2)</f>
        <v>77</v>
      </c>
      <c r="C16624" s="2" t="str">
        <f>IFERROR(VLOOKUP(K16624,开票信息!$A:$C,3,0),"")</f>
        <v/>
      </c>
      <c r="G16624" s="3" t="str">
        <f t="shared" si="259"/>
        <v/>
      </c>
      <c r="L16624">
        <f>COUNTIF($K$2:K16624,$K16624)</f>
        <v>0</v>
      </c>
    </row>
    <row r="16625" ht="16.5" spans="1:12">
      <c r="A16625" s="1">
        <v>16624</v>
      </c>
      <c r="B16625" s="8">
        <f>COUNTIF($C$2:$C16625,模板!$E$2)</f>
        <v>77</v>
      </c>
      <c r="C16625" s="2" t="str">
        <f>IFERROR(VLOOKUP(K16625,开票信息!$A:$C,3,0),"")</f>
        <v/>
      </c>
      <c r="G16625" s="3" t="str">
        <f t="shared" si="259"/>
        <v/>
      </c>
      <c r="L16625">
        <f>COUNTIF($K$2:K16625,$K16625)</f>
        <v>0</v>
      </c>
    </row>
    <row r="16626" ht="16.5" spans="1:12">
      <c r="A16626" s="1">
        <v>16625</v>
      </c>
      <c r="B16626" s="8">
        <f>COUNTIF($C$2:$C16626,模板!$E$2)</f>
        <v>77</v>
      </c>
      <c r="C16626" s="2" t="str">
        <f>IFERROR(VLOOKUP(K16626,开票信息!$A:$C,3,0),"")</f>
        <v/>
      </c>
      <c r="G16626" s="3" t="str">
        <f t="shared" si="259"/>
        <v/>
      </c>
      <c r="L16626">
        <f>COUNTIF($K$2:K16626,$K16626)</f>
        <v>0</v>
      </c>
    </row>
    <row r="16627" ht="16.5" spans="1:12">
      <c r="A16627" s="1">
        <v>16626</v>
      </c>
      <c r="B16627" s="8">
        <f>COUNTIF($C$2:$C16627,模板!$E$2)</f>
        <v>77</v>
      </c>
      <c r="C16627" s="2" t="str">
        <f>IFERROR(VLOOKUP(K16627,开票信息!$A:$C,3,0),"")</f>
        <v/>
      </c>
      <c r="G16627" s="3" t="str">
        <f t="shared" si="259"/>
        <v/>
      </c>
      <c r="L16627">
        <f>COUNTIF($K$2:K16627,$K16627)</f>
        <v>0</v>
      </c>
    </row>
    <row r="16628" ht="16.5" spans="1:12">
      <c r="A16628" s="1">
        <v>16627</v>
      </c>
      <c r="B16628" s="8">
        <f>COUNTIF($C$2:$C16628,模板!$E$2)</f>
        <v>77</v>
      </c>
      <c r="C16628" s="2" t="str">
        <f>IFERROR(VLOOKUP(K16628,开票信息!$A:$C,3,0),"")</f>
        <v/>
      </c>
      <c r="G16628" s="3" t="str">
        <f t="shared" si="259"/>
        <v/>
      </c>
      <c r="L16628">
        <f>COUNTIF($K$2:K16628,$K16628)</f>
        <v>0</v>
      </c>
    </row>
    <row r="16629" ht="16.5" spans="1:12">
      <c r="A16629" s="1">
        <v>16628</v>
      </c>
      <c r="B16629" s="8">
        <f>COUNTIF($C$2:$C16629,模板!$E$2)</f>
        <v>77</v>
      </c>
      <c r="C16629" s="2" t="str">
        <f>IFERROR(VLOOKUP(K16629,开票信息!$A:$C,3,0),"")</f>
        <v/>
      </c>
      <c r="G16629" s="3" t="str">
        <f t="shared" si="259"/>
        <v/>
      </c>
      <c r="L16629">
        <f>COUNTIF($K$2:K16629,$K16629)</f>
        <v>0</v>
      </c>
    </row>
    <row r="16630" ht="16.5" spans="1:12">
      <c r="A16630" s="1">
        <v>16629</v>
      </c>
      <c r="B16630" s="8">
        <f>COUNTIF($C$2:$C16630,模板!$E$2)</f>
        <v>77</v>
      </c>
      <c r="C16630" s="2" t="str">
        <f>IFERROR(VLOOKUP(K16630,开票信息!$A:$C,3,0),"")</f>
        <v/>
      </c>
      <c r="G16630" s="3" t="str">
        <f t="shared" si="259"/>
        <v/>
      </c>
      <c r="L16630">
        <f>COUNTIF($K$2:K16630,$K16630)</f>
        <v>0</v>
      </c>
    </row>
    <row r="16631" ht="16.5" spans="1:12">
      <c r="A16631" s="1">
        <v>16630</v>
      </c>
      <c r="B16631" s="8">
        <f>COUNTIF($C$2:$C16631,模板!$E$2)</f>
        <v>77</v>
      </c>
      <c r="C16631" s="2" t="str">
        <f>IFERROR(VLOOKUP(K16631,开票信息!$A:$C,3,0),"")</f>
        <v/>
      </c>
      <c r="G16631" s="3" t="str">
        <f t="shared" si="259"/>
        <v/>
      </c>
      <c r="L16631">
        <f>COUNTIF($K$2:K16631,$K16631)</f>
        <v>0</v>
      </c>
    </row>
    <row r="16632" ht="16.5" spans="1:12">
      <c r="A16632" s="1">
        <v>16631</v>
      </c>
      <c r="B16632" s="8">
        <f>COUNTIF($C$2:$C16632,模板!$E$2)</f>
        <v>77</v>
      </c>
      <c r="C16632" s="2" t="str">
        <f>IFERROR(VLOOKUP(K16632,开票信息!$A:$C,3,0),"")</f>
        <v/>
      </c>
      <c r="G16632" s="3" t="str">
        <f t="shared" si="259"/>
        <v/>
      </c>
      <c r="L16632">
        <f>COUNTIF($K$2:K16632,$K16632)</f>
        <v>0</v>
      </c>
    </row>
    <row r="16633" ht="16.5" spans="1:12">
      <c r="A16633" s="1">
        <v>16632</v>
      </c>
      <c r="B16633" s="8">
        <f>COUNTIF($C$2:$C16633,模板!$E$2)</f>
        <v>77</v>
      </c>
      <c r="C16633" s="2" t="str">
        <f>IFERROR(VLOOKUP(K16633,开票信息!$A:$C,3,0),"")</f>
        <v/>
      </c>
      <c r="G16633" s="3" t="str">
        <f t="shared" si="259"/>
        <v/>
      </c>
      <c r="L16633">
        <f>COUNTIF($K$2:K16633,$K16633)</f>
        <v>0</v>
      </c>
    </row>
    <row r="16634" ht="16.5" spans="1:12">
      <c r="A16634" s="1">
        <v>16633</v>
      </c>
      <c r="B16634" s="8">
        <f>COUNTIF($C$2:$C16634,模板!$E$2)</f>
        <v>77</v>
      </c>
      <c r="C16634" s="2" t="str">
        <f>IFERROR(VLOOKUP(K16634,开票信息!$A:$C,3,0),"")</f>
        <v/>
      </c>
      <c r="G16634" s="3" t="str">
        <f t="shared" si="259"/>
        <v/>
      </c>
      <c r="L16634">
        <f>COUNTIF($K$2:K16634,$K16634)</f>
        <v>0</v>
      </c>
    </row>
    <row r="16635" ht="16.5" spans="1:12">
      <c r="A16635" s="1">
        <v>16634</v>
      </c>
      <c r="B16635" s="8">
        <f>COUNTIF($C$2:$C16635,模板!$E$2)</f>
        <v>77</v>
      </c>
      <c r="C16635" s="2" t="str">
        <f>IFERROR(VLOOKUP(K16635,开票信息!$A:$C,3,0),"")</f>
        <v/>
      </c>
      <c r="G16635" s="3" t="str">
        <f t="shared" si="259"/>
        <v/>
      </c>
      <c r="L16635">
        <f>COUNTIF($K$2:K16635,$K16635)</f>
        <v>0</v>
      </c>
    </row>
    <row r="16636" ht="16.5" spans="1:12">
      <c r="A16636" s="1">
        <v>16635</v>
      </c>
      <c r="B16636" s="8">
        <f>COUNTIF($C$2:$C16636,模板!$E$2)</f>
        <v>77</v>
      </c>
      <c r="C16636" s="2" t="str">
        <f>IFERROR(VLOOKUP(K16636,开票信息!$A:$C,3,0),"")</f>
        <v/>
      </c>
      <c r="G16636" s="3" t="str">
        <f t="shared" si="259"/>
        <v/>
      </c>
      <c r="L16636">
        <f>COUNTIF($K$2:K16636,$K16636)</f>
        <v>0</v>
      </c>
    </row>
    <row r="16637" ht="16.5" spans="1:12">
      <c r="A16637" s="1">
        <v>16636</v>
      </c>
      <c r="B16637" s="8">
        <f>COUNTIF($C$2:$C16637,模板!$E$2)</f>
        <v>77</v>
      </c>
      <c r="C16637" s="2" t="str">
        <f>IFERROR(VLOOKUP(K16637,开票信息!$A:$C,3,0),"")</f>
        <v/>
      </c>
      <c r="G16637" s="3" t="str">
        <f t="shared" si="259"/>
        <v/>
      </c>
      <c r="L16637">
        <f>COUNTIF($K$2:K16637,$K16637)</f>
        <v>0</v>
      </c>
    </row>
    <row r="16638" ht="16.5" spans="1:12">
      <c r="A16638" s="1">
        <v>16637</v>
      </c>
      <c r="B16638" s="8">
        <f>COUNTIF($C$2:$C16638,模板!$E$2)</f>
        <v>77</v>
      </c>
      <c r="C16638" s="2" t="str">
        <f>IFERROR(VLOOKUP(K16638,开票信息!$A:$C,3,0),"")</f>
        <v/>
      </c>
      <c r="G16638" s="3" t="str">
        <f t="shared" si="259"/>
        <v/>
      </c>
      <c r="L16638">
        <f>COUNTIF($K$2:K16638,$K16638)</f>
        <v>0</v>
      </c>
    </row>
    <row r="16639" ht="16.5" spans="1:12">
      <c r="A16639" s="1">
        <v>16638</v>
      </c>
      <c r="B16639" s="8">
        <f>COUNTIF($C$2:$C16639,模板!$E$2)</f>
        <v>77</v>
      </c>
      <c r="C16639" s="2" t="str">
        <f>IFERROR(VLOOKUP(K16639,开票信息!$A:$C,3,0),"")</f>
        <v/>
      </c>
      <c r="G16639" s="3" t="str">
        <f t="shared" si="259"/>
        <v/>
      </c>
      <c r="L16639">
        <f>COUNTIF($K$2:K16639,$K16639)</f>
        <v>0</v>
      </c>
    </row>
    <row r="16640" ht="16.5" spans="1:12">
      <c r="A16640" s="1">
        <v>16639</v>
      </c>
      <c r="B16640" s="8">
        <f>COUNTIF($C$2:$C16640,模板!$E$2)</f>
        <v>77</v>
      </c>
      <c r="C16640" s="2" t="str">
        <f>IFERROR(VLOOKUP(K16640,开票信息!$A:$C,3,0),"")</f>
        <v/>
      </c>
      <c r="G16640" s="3" t="str">
        <f t="shared" si="259"/>
        <v/>
      </c>
      <c r="L16640">
        <f>COUNTIF($K$2:K16640,$K16640)</f>
        <v>0</v>
      </c>
    </row>
    <row r="16641" ht="16.5" spans="1:12">
      <c r="A16641" s="1">
        <v>16640</v>
      </c>
      <c r="B16641" s="8">
        <f>COUNTIF($C$2:$C16641,模板!$E$2)</f>
        <v>77</v>
      </c>
      <c r="C16641" s="2" t="str">
        <f>IFERROR(VLOOKUP(K16641,开票信息!$A:$C,3,0),"")</f>
        <v/>
      </c>
      <c r="G16641" s="3" t="str">
        <f t="shared" si="259"/>
        <v/>
      </c>
      <c r="L16641">
        <f>COUNTIF($K$2:K16641,$K16641)</f>
        <v>0</v>
      </c>
    </row>
    <row r="16642" ht="16.5" spans="1:12">
      <c r="A16642" s="1">
        <v>16641</v>
      </c>
      <c r="B16642" s="8">
        <f>COUNTIF($C$2:$C16642,模板!$E$2)</f>
        <v>77</v>
      </c>
      <c r="C16642" s="2" t="str">
        <f>IFERROR(VLOOKUP(K16642,开票信息!$A:$C,3,0),"")</f>
        <v/>
      </c>
      <c r="G16642" s="3" t="str">
        <f t="shared" si="259"/>
        <v/>
      </c>
      <c r="L16642">
        <f>COUNTIF($K$2:K16642,$K16642)</f>
        <v>0</v>
      </c>
    </row>
    <row r="16643" ht="16.5" spans="1:12">
      <c r="A16643" s="1">
        <v>16642</v>
      </c>
      <c r="B16643" s="8">
        <f>COUNTIF($C$2:$C16643,模板!$E$2)</f>
        <v>77</v>
      </c>
      <c r="C16643" s="2" t="str">
        <f>IFERROR(VLOOKUP(K16643,开票信息!$A:$C,3,0),"")</f>
        <v/>
      </c>
      <c r="G16643" s="3" t="str">
        <f t="shared" ref="G16643:G16706" si="260">IFERROR(H16643/F16643,"")</f>
        <v/>
      </c>
      <c r="L16643">
        <f>COUNTIF($K$2:K16643,$K16643)</f>
        <v>0</v>
      </c>
    </row>
    <row r="16644" ht="16.5" spans="1:12">
      <c r="A16644" s="1">
        <v>16643</v>
      </c>
      <c r="B16644" s="8">
        <f>COUNTIF($C$2:$C16644,模板!$E$2)</f>
        <v>77</v>
      </c>
      <c r="C16644" s="2" t="str">
        <f>IFERROR(VLOOKUP(K16644,开票信息!$A:$C,3,0),"")</f>
        <v/>
      </c>
      <c r="G16644" s="3" t="str">
        <f t="shared" si="260"/>
        <v/>
      </c>
      <c r="L16644">
        <f>COUNTIF($K$2:K16644,$K16644)</f>
        <v>0</v>
      </c>
    </row>
    <row r="16645" ht="16.5" spans="1:12">
      <c r="A16645" s="1">
        <v>16644</v>
      </c>
      <c r="B16645" s="8">
        <f>COUNTIF($C$2:$C16645,模板!$E$2)</f>
        <v>77</v>
      </c>
      <c r="C16645" s="2" t="str">
        <f>IFERROR(VLOOKUP(K16645,开票信息!$A:$C,3,0),"")</f>
        <v/>
      </c>
      <c r="G16645" s="3" t="str">
        <f t="shared" si="260"/>
        <v/>
      </c>
      <c r="L16645">
        <f>COUNTIF($K$2:K16645,$K16645)</f>
        <v>0</v>
      </c>
    </row>
    <row r="16646" ht="16.5" spans="1:12">
      <c r="A16646" s="1">
        <v>16645</v>
      </c>
      <c r="B16646" s="8">
        <f>COUNTIF($C$2:$C16646,模板!$E$2)</f>
        <v>77</v>
      </c>
      <c r="C16646" s="2" t="str">
        <f>IFERROR(VLOOKUP(K16646,开票信息!$A:$C,3,0),"")</f>
        <v/>
      </c>
      <c r="G16646" s="3" t="str">
        <f t="shared" si="260"/>
        <v/>
      </c>
      <c r="L16646">
        <f>COUNTIF($K$2:K16646,$K16646)</f>
        <v>0</v>
      </c>
    </row>
    <row r="16647" ht="16.5" spans="1:12">
      <c r="A16647" s="1">
        <v>16646</v>
      </c>
      <c r="B16647" s="8">
        <f>COUNTIF($C$2:$C16647,模板!$E$2)</f>
        <v>77</v>
      </c>
      <c r="C16647" s="2" t="str">
        <f>IFERROR(VLOOKUP(K16647,开票信息!$A:$C,3,0),"")</f>
        <v/>
      </c>
      <c r="G16647" s="3" t="str">
        <f t="shared" si="260"/>
        <v/>
      </c>
      <c r="L16647">
        <f>COUNTIF($K$2:K16647,$K16647)</f>
        <v>0</v>
      </c>
    </row>
    <row r="16648" ht="16.5" spans="1:12">
      <c r="A16648" s="1">
        <v>16647</v>
      </c>
      <c r="B16648" s="8">
        <f>COUNTIF($C$2:$C16648,模板!$E$2)</f>
        <v>77</v>
      </c>
      <c r="C16648" s="2" t="str">
        <f>IFERROR(VLOOKUP(K16648,开票信息!$A:$C,3,0),"")</f>
        <v/>
      </c>
      <c r="G16648" s="3" t="str">
        <f t="shared" si="260"/>
        <v/>
      </c>
      <c r="L16648">
        <f>COUNTIF($K$2:K16648,$K16648)</f>
        <v>0</v>
      </c>
    </row>
    <row r="16649" ht="16.5" spans="1:12">
      <c r="A16649" s="1">
        <v>16648</v>
      </c>
      <c r="B16649" s="8">
        <f>COUNTIF($C$2:$C16649,模板!$E$2)</f>
        <v>77</v>
      </c>
      <c r="C16649" s="2" t="str">
        <f>IFERROR(VLOOKUP(K16649,开票信息!$A:$C,3,0),"")</f>
        <v/>
      </c>
      <c r="G16649" s="3" t="str">
        <f t="shared" si="260"/>
        <v/>
      </c>
      <c r="L16649">
        <f>COUNTIF($K$2:K16649,$K16649)</f>
        <v>0</v>
      </c>
    </row>
    <row r="16650" ht="16.5" spans="1:12">
      <c r="A16650" s="1">
        <v>16649</v>
      </c>
      <c r="B16650" s="8">
        <f>COUNTIF($C$2:$C16650,模板!$E$2)</f>
        <v>77</v>
      </c>
      <c r="C16650" s="2" t="str">
        <f>IFERROR(VLOOKUP(K16650,开票信息!$A:$C,3,0),"")</f>
        <v/>
      </c>
      <c r="G16650" s="3" t="str">
        <f t="shared" si="260"/>
        <v/>
      </c>
      <c r="L16650">
        <f>COUNTIF($K$2:K16650,$K16650)</f>
        <v>0</v>
      </c>
    </row>
    <row r="16651" ht="16.5" spans="1:12">
      <c r="A16651" s="1">
        <v>16650</v>
      </c>
      <c r="B16651" s="8">
        <f>COUNTIF($C$2:$C16651,模板!$E$2)</f>
        <v>77</v>
      </c>
      <c r="C16651" s="2" t="str">
        <f>IFERROR(VLOOKUP(K16651,开票信息!$A:$C,3,0),"")</f>
        <v/>
      </c>
      <c r="G16651" s="3" t="str">
        <f t="shared" si="260"/>
        <v/>
      </c>
      <c r="L16651">
        <f>COUNTIF($K$2:K16651,$K16651)</f>
        <v>0</v>
      </c>
    </row>
    <row r="16652" ht="16.5" spans="1:12">
      <c r="A16652" s="1">
        <v>16651</v>
      </c>
      <c r="B16652" s="8">
        <f>COUNTIF($C$2:$C16652,模板!$E$2)</f>
        <v>77</v>
      </c>
      <c r="C16652" s="2" t="str">
        <f>IFERROR(VLOOKUP(K16652,开票信息!$A:$C,3,0),"")</f>
        <v/>
      </c>
      <c r="G16652" s="3" t="str">
        <f t="shared" si="260"/>
        <v/>
      </c>
      <c r="L16652">
        <f>COUNTIF($K$2:K16652,$K16652)</f>
        <v>0</v>
      </c>
    </row>
    <row r="16653" ht="16.5" spans="1:12">
      <c r="A16653" s="1">
        <v>16652</v>
      </c>
      <c r="B16653" s="8">
        <f>COUNTIF($C$2:$C16653,模板!$E$2)</f>
        <v>77</v>
      </c>
      <c r="C16653" s="2" t="str">
        <f>IFERROR(VLOOKUP(K16653,开票信息!$A:$C,3,0),"")</f>
        <v/>
      </c>
      <c r="G16653" s="3" t="str">
        <f t="shared" si="260"/>
        <v/>
      </c>
      <c r="L16653">
        <f>COUNTIF($K$2:K16653,$K16653)</f>
        <v>0</v>
      </c>
    </row>
    <row r="16654" ht="16.5" spans="1:12">
      <c r="A16654" s="1">
        <v>16653</v>
      </c>
      <c r="B16654" s="8">
        <f>COUNTIF($C$2:$C16654,模板!$E$2)</f>
        <v>77</v>
      </c>
      <c r="C16654" s="2" t="str">
        <f>IFERROR(VLOOKUP(K16654,开票信息!$A:$C,3,0),"")</f>
        <v/>
      </c>
      <c r="G16654" s="3" t="str">
        <f t="shared" si="260"/>
        <v/>
      </c>
      <c r="L16654">
        <f>COUNTIF($K$2:K16654,$K16654)</f>
        <v>0</v>
      </c>
    </row>
    <row r="16655" ht="16.5" spans="1:12">
      <c r="A16655" s="1">
        <v>16654</v>
      </c>
      <c r="B16655" s="8">
        <f>COUNTIF($C$2:$C16655,模板!$E$2)</f>
        <v>77</v>
      </c>
      <c r="C16655" s="2" t="str">
        <f>IFERROR(VLOOKUP(K16655,开票信息!$A:$C,3,0),"")</f>
        <v/>
      </c>
      <c r="G16655" s="3" t="str">
        <f t="shared" si="260"/>
        <v/>
      </c>
      <c r="L16655">
        <f>COUNTIF($K$2:K16655,$K16655)</f>
        <v>0</v>
      </c>
    </row>
    <row r="16656" ht="16.5" spans="1:12">
      <c r="A16656" s="1">
        <v>16655</v>
      </c>
      <c r="B16656" s="8">
        <f>COUNTIF($C$2:$C16656,模板!$E$2)</f>
        <v>77</v>
      </c>
      <c r="C16656" s="2" t="str">
        <f>IFERROR(VLOOKUP(K16656,开票信息!$A:$C,3,0),"")</f>
        <v/>
      </c>
      <c r="G16656" s="3" t="str">
        <f t="shared" si="260"/>
        <v/>
      </c>
      <c r="L16656">
        <f>COUNTIF($K$2:K16656,$K16656)</f>
        <v>0</v>
      </c>
    </row>
    <row r="16657" ht="16.5" spans="1:12">
      <c r="A16657" s="1">
        <v>16656</v>
      </c>
      <c r="B16657" s="8">
        <f>COUNTIF($C$2:$C16657,模板!$E$2)</f>
        <v>77</v>
      </c>
      <c r="C16657" s="2" t="str">
        <f>IFERROR(VLOOKUP(K16657,开票信息!$A:$C,3,0),"")</f>
        <v/>
      </c>
      <c r="G16657" s="3" t="str">
        <f t="shared" si="260"/>
        <v/>
      </c>
      <c r="L16657">
        <f>COUNTIF($K$2:K16657,$K16657)</f>
        <v>0</v>
      </c>
    </row>
    <row r="16658" ht="16.5" spans="1:12">
      <c r="A16658" s="1">
        <v>16657</v>
      </c>
      <c r="B16658" s="8">
        <f>COUNTIF($C$2:$C16658,模板!$E$2)</f>
        <v>77</v>
      </c>
      <c r="C16658" s="2" t="str">
        <f>IFERROR(VLOOKUP(K16658,开票信息!$A:$C,3,0),"")</f>
        <v/>
      </c>
      <c r="G16658" s="3" t="str">
        <f t="shared" si="260"/>
        <v/>
      </c>
      <c r="L16658">
        <f>COUNTIF($K$2:K16658,$K16658)</f>
        <v>0</v>
      </c>
    </row>
    <row r="16659" ht="16.5" spans="1:12">
      <c r="A16659" s="1">
        <v>16658</v>
      </c>
      <c r="B16659" s="8">
        <f>COUNTIF($C$2:$C16659,模板!$E$2)</f>
        <v>77</v>
      </c>
      <c r="C16659" s="2" t="str">
        <f>IFERROR(VLOOKUP(K16659,开票信息!$A:$C,3,0),"")</f>
        <v/>
      </c>
      <c r="G16659" s="3" t="str">
        <f t="shared" si="260"/>
        <v/>
      </c>
      <c r="L16659">
        <f>COUNTIF($K$2:K16659,$K16659)</f>
        <v>0</v>
      </c>
    </row>
    <row r="16660" ht="16.5" spans="1:12">
      <c r="A16660" s="1">
        <v>16659</v>
      </c>
      <c r="B16660" s="8">
        <f>COUNTIF($C$2:$C16660,模板!$E$2)</f>
        <v>77</v>
      </c>
      <c r="C16660" s="2" t="str">
        <f>IFERROR(VLOOKUP(K16660,开票信息!$A:$C,3,0),"")</f>
        <v/>
      </c>
      <c r="G16660" s="3" t="str">
        <f t="shared" si="260"/>
        <v/>
      </c>
      <c r="L16660">
        <f>COUNTIF($K$2:K16660,$K16660)</f>
        <v>0</v>
      </c>
    </row>
    <row r="16661" ht="16.5" spans="1:12">
      <c r="A16661" s="1">
        <v>16660</v>
      </c>
      <c r="B16661" s="8">
        <f>COUNTIF($C$2:$C16661,模板!$E$2)</f>
        <v>77</v>
      </c>
      <c r="C16661" s="2" t="str">
        <f>IFERROR(VLOOKUP(K16661,开票信息!$A:$C,3,0),"")</f>
        <v/>
      </c>
      <c r="G16661" s="3" t="str">
        <f t="shared" si="260"/>
        <v/>
      </c>
      <c r="L16661">
        <f>COUNTIF($K$2:K16661,$K16661)</f>
        <v>0</v>
      </c>
    </row>
    <row r="16662" ht="16.5" spans="1:12">
      <c r="A16662" s="1">
        <v>16661</v>
      </c>
      <c r="B16662" s="8">
        <f>COUNTIF($C$2:$C16662,模板!$E$2)</f>
        <v>77</v>
      </c>
      <c r="C16662" s="2" t="str">
        <f>IFERROR(VLOOKUP(K16662,开票信息!$A:$C,3,0),"")</f>
        <v/>
      </c>
      <c r="G16662" s="3" t="str">
        <f t="shared" si="260"/>
        <v/>
      </c>
      <c r="L16662">
        <f>COUNTIF($K$2:K16662,$K16662)</f>
        <v>0</v>
      </c>
    </row>
    <row r="16663" ht="16.5" spans="1:12">
      <c r="A16663" s="1">
        <v>16662</v>
      </c>
      <c r="B16663" s="8">
        <f>COUNTIF($C$2:$C16663,模板!$E$2)</f>
        <v>77</v>
      </c>
      <c r="C16663" s="2" t="str">
        <f>IFERROR(VLOOKUP(K16663,开票信息!$A:$C,3,0),"")</f>
        <v/>
      </c>
      <c r="G16663" s="3" t="str">
        <f t="shared" si="260"/>
        <v/>
      </c>
      <c r="L16663">
        <f>COUNTIF($K$2:K16663,$K16663)</f>
        <v>0</v>
      </c>
    </row>
    <row r="16664" ht="16.5" spans="1:12">
      <c r="A16664" s="1">
        <v>16663</v>
      </c>
      <c r="B16664" s="8">
        <f>COUNTIF($C$2:$C16664,模板!$E$2)</f>
        <v>77</v>
      </c>
      <c r="C16664" s="2" t="str">
        <f>IFERROR(VLOOKUP(K16664,开票信息!$A:$C,3,0),"")</f>
        <v/>
      </c>
      <c r="G16664" s="3" t="str">
        <f t="shared" si="260"/>
        <v/>
      </c>
      <c r="L16664">
        <f>COUNTIF($K$2:K16664,$K16664)</f>
        <v>0</v>
      </c>
    </row>
    <row r="16665" ht="16.5" spans="1:12">
      <c r="A16665" s="1">
        <v>16664</v>
      </c>
      <c r="B16665" s="8">
        <f>COUNTIF($C$2:$C16665,模板!$E$2)</f>
        <v>77</v>
      </c>
      <c r="C16665" s="2" t="str">
        <f>IFERROR(VLOOKUP(K16665,开票信息!$A:$C,3,0),"")</f>
        <v/>
      </c>
      <c r="G16665" s="3" t="str">
        <f t="shared" si="260"/>
        <v/>
      </c>
      <c r="L16665">
        <f>COUNTIF($K$2:K16665,$K16665)</f>
        <v>0</v>
      </c>
    </row>
    <row r="16666" ht="16.5" spans="1:12">
      <c r="A16666" s="1">
        <v>16665</v>
      </c>
      <c r="B16666" s="8">
        <f>COUNTIF($C$2:$C16666,模板!$E$2)</f>
        <v>77</v>
      </c>
      <c r="C16666" s="2" t="str">
        <f>IFERROR(VLOOKUP(K16666,开票信息!$A:$C,3,0),"")</f>
        <v/>
      </c>
      <c r="G16666" s="3" t="str">
        <f t="shared" si="260"/>
        <v/>
      </c>
      <c r="L16666">
        <f>COUNTIF($K$2:K16666,$K16666)</f>
        <v>0</v>
      </c>
    </row>
    <row r="16667" ht="16.5" spans="1:12">
      <c r="A16667" s="1">
        <v>16666</v>
      </c>
      <c r="B16667" s="8">
        <f>COUNTIF($C$2:$C16667,模板!$E$2)</f>
        <v>77</v>
      </c>
      <c r="C16667" s="2" t="str">
        <f>IFERROR(VLOOKUP(K16667,开票信息!$A:$C,3,0),"")</f>
        <v/>
      </c>
      <c r="G16667" s="3" t="str">
        <f t="shared" si="260"/>
        <v/>
      </c>
      <c r="L16667">
        <f>COUNTIF($K$2:K16667,$K16667)</f>
        <v>0</v>
      </c>
    </row>
    <row r="16668" ht="16.5" spans="1:12">
      <c r="A16668" s="1">
        <v>16667</v>
      </c>
      <c r="B16668" s="8">
        <f>COUNTIF($C$2:$C16668,模板!$E$2)</f>
        <v>77</v>
      </c>
      <c r="C16668" s="2" t="str">
        <f>IFERROR(VLOOKUP(K16668,开票信息!$A:$C,3,0),"")</f>
        <v/>
      </c>
      <c r="G16668" s="3" t="str">
        <f t="shared" si="260"/>
        <v/>
      </c>
      <c r="L16668">
        <f>COUNTIF($K$2:K16668,$K16668)</f>
        <v>0</v>
      </c>
    </row>
    <row r="16669" ht="16.5" spans="1:12">
      <c r="A16669" s="1">
        <v>16668</v>
      </c>
      <c r="B16669" s="8">
        <f>COUNTIF($C$2:$C16669,模板!$E$2)</f>
        <v>77</v>
      </c>
      <c r="C16669" s="2" t="str">
        <f>IFERROR(VLOOKUP(K16669,开票信息!$A:$C,3,0),"")</f>
        <v/>
      </c>
      <c r="G16669" s="3" t="str">
        <f t="shared" si="260"/>
        <v/>
      </c>
      <c r="L16669">
        <f>COUNTIF($K$2:K16669,$K16669)</f>
        <v>0</v>
      </c>
    </row>
    <row r="16670" ht="16.5" spans="1:12">
      <c r="A16670" s="1">
        <v>16669</v>
      </c>
      <c r="B16670" s="8">
        <f>COUNTIF($C$2:$C16670,模板!$E$2)</f>
        <v>77</v>
      </c>
      <c r="C16670" s="2" t="str">
        <f>IFERROR(VLOOKUP(K16670,开票信息!$A:$C,3,0),"")</f>
        <v/>
      </c>
      <c r="G16670" s="3" t="str">
        <f t="shared" si="260"/>
        <v/>
      </c>
      <c r="L16670">
        <f>COUNTIF($K$2:K16670,$K16670)</f>
        <v>0</v>
      </c>
    </row>
    <row r="16671" ht="16.5" spans="1:12">
      <c r="A16671" s="1">
        <v>16670</v>
      </c>
      <c r="B16671" s="8">
        <f>COUNTIF($C$2:$C16671,模板!$E$2)</f>
        <v>77</v>
      </c>
      <c r="C16671" s="2" t="str">
        <f>IFERROR(VLOOKUP(K16671,开票信息!$A:$C,3,0),"")</f>
        <v/>
      </c>
      <c r="G16671" s="3" t="str">
        <f t="shared" si="260"/>
        <v/>
      </c>
      <c r="L16671">
        <f>COUNTIF($K$2:K16671,$K16671)</f>
        <v>0</v>
      </c>
    </row>
    <row r="16672" ht="16.5" spans="1:12">
      <c r="A16672" s="1">
        <v>16671</v>
      </c>
      <c r="B16672" s="8">
        <f>COUNTIF($C$2:$C16672,模板!$E$2)</f>
        <v>77</v>
      </c>
      <c r="C16672" s="2" t="str">
        <f>IFERROR(VLOOKUP(K16672,开票信息!$A:$C,3,0),"")</f>
        <v/>
      </c>
      <c r="G16672" s="3" t="str">
        <f t="shared" si="260"/>
        <v/>
      </c>
      <c r="L16672">
        <f>COUNTIF($K$2:K16672,$K16672)</f>
        <v>0</v>
      </c>
    </row>
    <row r="16673" ht="16.5" spans="1:12">
      <c r="A16673" s="1">
        <v>16672</v>
      </c>
      <c r="B16673" s="8">
        <f>COUNTIF($C$2:$C16673,模板!$E$2)</f>
        <v>77</v>
      </c>
      <c r="C16673" s="2" t="str">
        <f>IFERROR(VLOOKUP(K16673,开票信息!$A:$C,3,0),"")</f>
        <v/>
      </c>
      <c r="G16673" s="3" t="str">
        <f t="shared" si="260"/>
        <v/>
      </c>
      <c r="L16673">
        <f>COUNTIF($K$2:K16673,$K16673)</f>
        <v>0</v>
      </c>
    </row>
    <row r="16674" ht="16.5" spans="1:12">
      <c r="A16674" s="1">
        <v>16673</v>
      </c>
      <c r="B16674" s="8">
        <f>COUNTIF($C$2:$C16674,模板!$E$2)</f>
        <v>77</v>
      </c>
      <c r="C16674" s="2" t="str">
        <f>IFERROR(VLOOKUP(K16674,开票信息!$A:$C,3,0),"")</f>
        <v/>
      </c>
      <c r="G16674" s="3" t="str">
        <f t="shared" si="260"/>
        <v/>
      </c>
      <c r="L16674">
        <f>COUNTIF($K$2:K16674,$K16674)</f>
        <v>0</v>
      </c>
    </row>
    <row r="16675" ht="16.5" spans="1:12">
      <c r="A16675" s="1">
        <v>16674</v>
      </c>
      <c r="B16675" s="8">
        <f>COUNTIF($C$2:$C16675,模板!$E$2)</f>
        <v>77</v>
      </c>
      <c r="C16675" s="2" t="str">
        <f>IFERROR(VLOOKUP(K16675,开票信息!$A:$C,3,0),"")</f>
        <v/>
      </c>
      <c r="G16675" s="3" t="str">
        <f t="shared" si="260"/>
        <v/>
      </c>
      <c r="L16675">
        <f>COUNTIF($K$2:K16675,$K16675)</f>
        <v>0</v>
      </c>
    </row>
    <row r="16676" ht="16.5" spans="1:12">
      <c r="A16676" s="1">
        <v>16675</v>
      </c>
      <c r="B16676" s="8">
        <f>COUNTIF($C$2:$C16676,模板!$E$2)</f>
        <v>77</v>
      </c>
      <c r="C16676" s="2" t="str">
        <f>IFERROR(VLOOKUP(K16676,开票信息!$A:$C,3,0),"")</f>
        <v/>
      </c>
      <c r="G16676" s="3" t="str">
        <f t="shared" si="260"/>
        <v/>
      </c>
      <c r="L16676">
        <f>COUNTIF($K$2:K16676,$K16676)</f>
        <v>0</v>
      </c>
    </row>
    <row r="16677" ht="16.5" spans="1:12">
      <c r="A16677" s="1">
        <v>16676</v>
      </c>
      <c r="B16677" s="8">
        <f>COUNTIF($C$2:$C16677,模板!$E$2)</f>
        <v>77</v>
      </c>
      <c r="C16677" s="2" t="str">
        <f>IFERROR(VLOOKUP(K16677,开票信息!$A:$C,3,0),"")</f>
        <v/>
      </c>
      <c r="G16677" s="3" t="str">
        <f t="shared" si="260"/>
        <v/>
      </c>
      <c r="L16677">
        <f>COUNTIF($K$2:K16677,$K16677)</f>
        <v>0</v>
      </c>
    </row>
    <row r="16678" ht="16.5" spans="1:12">
      <c r="A16678" s="1">
        <v>16677</v>
      </c>
      <c r="B16678" s="8">
        <f>COUNTIF($C$2:$C16678,模板!$E$2)</f>
        <v>77</v>
      </c>
      <c r="C16678" s="2" t="str">
        <f>IFERROR(VLOOKUP(K16678,开票信息!$A:$C,3,0),"")</f>
        <v/>
      </c>
      <c r="G16678" s="3" t="str">
        <f t="shared" si="260"/>
        <v/>
      </c>
      <c r="L16678">
        <f>COUNTIF($K$2:K16678,$K16678)</f>
        <v>0</v>
      </c>
    </row>
    <row r="16679" ht="16.5" spans="1:12">
      <c r="A16679" s="1">
        <v>16678</v>
      </c>
      <c r="B16679" s="8">
        <f>COUNTIF($C$2:$C16679,模板!$E$2)</f>
        <v>77</v>
      </c>
      <c r="C16679" s="2" t="str">
        <f>IFERROR(VLOOKUP(K16679,开票信息!$A:$C,3,0),"")</f>
        <v/>
      </c>
      <c r="G16679" s="3" t="str">
        <f t="shared" si="260"/>
        <v/>
      </c>
      <c r="L16679">
        <f>COUNTIF($K$2:K16679,$K16679)</f>
        <v>0</v>
      </c>
    </row>
    <row r="16680" ht="16.5" spans="1:12">
      <c r="A16680" s="1">
        <v>16679</v>
      </c>
      <c r="B16680" s="8">
        <f>COUNTIF($C$2:$C16680,模板!$E$2)</f>
        <v>77</v>
      </c>
      <c r="C16680" s="2" t="str">
        <f>IFERROR(VLOOKUP(K16680,开票信息!$A:$C,3,0),"")</f>
        <v/>
      </c>
      <c r="G16680" s="3" t="str">
        <f t="shared" si="260"/>
        <v/>
      </c>
      <c r="L16680">
        <f>COUNTIF($K$2:K16680,$K16680)</f>
        <v>0</v>
      </c>
    </row>
    <row r="16681" ht="16.5" spans="1:12">
      <c r="A16681" s="1">
        <v>16680</v>
      </c>
      <c r="B16681" s="8">
        <f>COUNTIF($C$2:$C16681,模板!$E$2)</f>
        <v>77</v>
      </c>
      <c r="C16681" s="2" t="str">
        <f>IFERROR(VLOOKUP(K16681,开票信息!$A:$C,3,0),"")</f>
        <v/>
      </c>
      <c r="G16681" s="3" t="str">
        <f t="shared" si="260"/>
        <v/>
      </c>
      <c r="L16681">
        <f>COUNTIF($K$2:K16681,$K16681)</f>
        <v>0</v>
      </c>
    </row>
    <row r="16682" ht="16.5" spans="1:12">
      <c r="A16682" s="1">
        <v>16681</v>
      </c>
      <c r="B16682" s="8">
        <f>COUNTIF($C$2:$C16682,模板!$E$2)</f>
        <v>77</v>
      </c>
      <c r="C16682" s="2" t="str">
        <f>IFERROR(VLOOKUP(K16682,开票信息!$A:$C,3,0),"")</f>
        <v/>
      </c>
      <c r="G16682" s="3" t="str">
        <f t="shared" si="260"/>
        <v/>
      </c>
      <c r="L16682">
        <f>COUNTIF($K$2:K16682,$K16682)</f>
        <v>0</v>
      </c>
    </row>
    <row r="16683" ht="16.5" spans="1:12">
      <c r="A16683" s="1">
        <v>16682</v>
      </c>
      <c r="B16683" s="8">
        <f>COUNTIF($C$2:$C16683,模板!$E$2)</f>
        <v>77</v>
      </c>
      <c r="C16683" s="2" t="str">
        <f>IFERROR(VLOOKUP(K16683,开票信息!$A:$C,3,0),"")</f>
        <v/>
      </c>
      <c r="G16683" s="3" t="str">
        <f t="shared" si="260"/>
        <v/>
      </c>
      <c r="L16683">
        <f>COUNTIF($K$2:K16683,$K16683)</f>
        <v>0</v>
      </c>
    </row>
    <row r="16684" ht="16.5" spans="1:12">
      <c r="A16684" s="1">
        <v>16683</v>
      </c>
      <c r="B16684" s="8">
        <f>COUNTIF($C$2:$C16684,模板!$E$2)</f>
        <v>77</v>
      </c>
      <c r="C16684" s="2" t="str">
        <f>IFERROR(VLOOKUP(K16684,开票信息!$A:$C,3,0),"")</f>
        <v/>
      </c>
      <c r="G16684" s="3" t="str">
        <f t="shared" si="260"/>
        <v/>
      </c>
      <c r="L16684">
        <f>COUNTIF($K$2:K16684,$K16684)</f>
        <v>0</v>
      </c>
    </row>
    <row r="16685" ht="16.5" spans="1:12">
      <c r="A16685" s="1">
        <v>16684</v>
      </c>
      <c r="B16685" s="8">
        <f>COUNTIF($C$2:$C16685,模板!$E$2)</f>
        <v>77</v>
      </c>
      <c r="C16685" s="2" t="str">
        <f>IFERROR(VLOOKUP(K16685,开票信息!$A:$C,3,0),"")</f>
        <v/>
      </c>
      <c r="G16685" s="3" t="str">
        <f t="shared" si="260"/>
        <v/>
      </c>
      <c r="L16685">
        <f>COUNTIF($K$2:K16685,$K16685)</f>
        <v>0</v>
      </c>
    </row>
    <row r="16686" ht="16.5" spans="1:12">
      <c r="A16686" s="1">
        <v>16685</v>
      </c>
      <c r="B16686" s="8">
        <f>COUNTIF($C$2:$C16686,模板!$E$2)</f>
        <v>77</v>
      </c>
      <c r="C16686" s="2" t="str">
        <f>IFERROR(VLOOKUP(K16686,开票信息!$A:$C,3,0),"")</f>
        <v/>
      </c>
      <c r="G16686" s="3" t="str">
        <f t="shared" si="260"/>
        <v/>
      </c>
      <c r="L16686">
        <f>COUNTIF($K$2:K16686,$K16686)</f>
        <v>0</v>
      </c>
    </row>
    <row r="16687" ht="16.5" spans="1:12">
      <c r="A16687" s="1">
        <v>16686</v>
      </c>
      <c r="B16687" s="8">
        <f>COUNTIF($C$2:$C16687,模板!$E$2)</f>
        <v>77</v>
      </c>
      <c r="C16687" s="2" t="str">
        <f>IFERROR(VLOOKUP(K16687,开票信息!$A:$C,3,0),"")</f>
        <v/>
      </c>
      <c r="G16687" s="3" t="str">
        <f t="shared" si="260"/>
        <v/>
      </c>
      <c r="L16687">
        <f>COUNTIF($K$2:K16687,$K16687)</f>
        <v>0</v>
      </c>
    </row>
    <row r="16688" ht="16.5" spans="1:12">
      <c r="A16688" s="1">
        <v>16687</v>
      </c>
      <c r="B16688" s="8">
        <f>COUNTIF($C$2:$C16688,模板!$E$2)</f>
        <v>77</v>
      </c>
      <c r="C16688" s="2" t="str">
        <f>IFERROR(VLOOKUP(K16688,开票信息!$A:$C,3,0),"")</f>
        <v/>
      </c>
      <c r="G16688" s="3" t="str">
        <f t="shared" si="260"/>
        <v/>
      </c>
      <c r="L16688">
        <f>COUNTIF($K$2:K16688,$K16688)</f>
        <v>0</v>
      </c>
    </row>
    <row r="16689" ht="16.5" spans="1:12">
      <c r="A16689" s="1">
        <v>16688</v>
      </c>
      <c r="B16689" s="8">
        <f>COUNTIF($C$2:$C16689,模板!$E$2)</f>
        <v>77</v>
      </c>
      <c r="C16689" s="2" t="str">
        <f>IFERROR(VLOOKUP(K16689,开票信息!$A:$C,3,0),"")</f>
        <v/>
      </c>
      <c r="G16689" s="3" t="str">
        <f t="shared" si="260"/>
        <v/>
      </c>
      <c r="L16689">
        <f>COUNTIF($K$2:K16689,$K16689)</f>
        <v>0</v>
      </c>
    </row>
    <row r="16690" ht="16.5" spans="1:12">
      <c r="A16690" s="1">
        <v>16689</v>
      </c>
      <c r="B16690" s="8">
        <f>COUNTIF($C$2:$C16690,模板!$E$2)</f>
        <v>77</v>
      </c>
      <c r="C16690" s="2" t="str">
        <f>IFERROR(VLOOKUP(K16690,开票信息!$A:$C,3,0),"")</f>
        <v/>
      </c>
      <c r="G16690" s="3" t="str">
        <f t="shared" si="260"/>
        <v/>
      </c>
      <c r="L16690">
        <f>COUNTIF($K$2:K16690,$K16690)</f>
        <v>0</v>
      </c>
    </row>
    <row r="16691" ht="16.5" spans="1:12">
      <c r="A16691" s="1">
        <v>16690</v>
      </c>
      <c r="B16691" s="8">
        <f>COUNTIF($C$2:$C16691,模板!$E$2)</f>
        <v>77</v>
      </c>
      <c r="C16691" s="2" t="str">
        <f>IFERROR(VLOOKUP(K16691,开票信息!$A:$C,3,0),"")</f>
        <v/>
      </c>
      <c r="G16691" s="3" t="str">
        <f t="shared" si="260"/>
        <v/>
      </c>
      <c r="L16691">
        <f>COUNTIF($K$2:K16691,$K16691)</f>
        <v>0</v>
      </c>
    </row>
    <row r="16692" ht="16.5" spans="1:12">
      <c r="A16692" s="1">
        <v>16691</v>
      </c>
      <c r="B16692" s="8">
        <f>COUNTIF($C$2:$C16692,模板!$E$2)</f>
        <v>77</v>
      </c>
      <c r="C16692" s="2" t="str">
        <f>IFERROR(VLOOKUP(K16692,开票信息!$A:$C,3,0),"")</f>
        <v/>
      </c>
      <c r="G16692" s="3" t="str">
        <f t="shared" si="260"/>
        <v/>
      </c>
      <c r="L16692">
        <f>COUNTIF($K$2:K16692,$K16692)</f>
        <v>0</v>
      </c>
    </row>
    <row r="16693" ht="16.5" spans="1:12">
      <c r="A16693" s="1">
        <v>16692</v>
      </c>
      <c r="B16693" s="8">
        <f>COUNTIF($C$2:$C16693,模板!$E$2)</f>
        <v>77</v>
      </c>
      <c r="C16693" s="2" t="str">
        <f>IFERROR(VLOOKUP(K16693,开票信息!$A:$C,3,0),"")</f>
        <v/>
      </c>
      <c r="G16693" s="3" t="str">
        <f t="shared" si="260"/>
        <v/>
      </c>
      <c r="L16693">
        <f>COUNTIF($K$2:K16693,$K16693)</f>
        <v>0</v>
      </c>
    </row>
    <row r="16694" ht="16.5" spans="1:12">
      <c r="A16694" s="1">
        <v>16693</v>
      </c>
      <c r="B16694" s="8">
        <f>COUNTIF($C$2:$C16694,模板!$E$2)</f>
        <v>77</v>
      </c>
      <c r="C16694" s="2" t="str">
        <f>IFERROR(VLOOKUP(K16694,开票信息!$A:$C,3,0),"")</f>
        <v/>
      </c>
      <c r="G16694" s="3" t="str">
        <f t="shared" si="260"/>
        <v/>
      </c>
      <c r="L16694">
        <f>COUNTIF($K$2:K16694,$K16694)</f>
        <v>0</v>
      </c>
    </row>
    <row r="16695" ht="16.5" spans="1:12">
      <c r="A16695" s="1">
        <v>16694</v>
      </c>
      <c r="B16695" s="8">
        <f>COUNTIF($C$2:$C16695,模板!$E$2)</f>
        <v>77</v>
      </c>
      <c r="C16695" s="2" t="str">
        <f>IFERROR(VLOOKUP(K16695,开票信息!$A:$C,3,0),"")</f>
        <v/>
      </c>
      <c r="G16695" s="3" t="str">
        <f t="shared" si="260"/>
        <v/>
      </c>
      <c r="L16695">
        <f>COUNTIF($K$2:K16695,$K16695)</f>
        <v>0</v>
      </c>
    </row>
    <row r="16696" ht="16.5" spans="1:12">
      <c r="A16696" s="1">
        <v>16695</v>
      </c>
      <c r="B16696" s="8">
        <f>COUNTIF($C$2:$C16696,模板!$E$2)</f>
        <v>77</v>
      </c>
      <c r="C16696" s="2" t="str">
        <f>IFERROR(VLOOKUP(K16696,开票信息!$A:$C,3,0),"")</f>
        <v/>
      </c>
      <c r="G16696" s="3" t="str">
        <f t="shared" si="260"/>
        <v/>
      </c>
      <c r="L16696">
        <f>COUNTIF($K$2:K16696,$K16696)</f>
        <v>0</v>
      </c>
    </row>
    <row r="16697" ht="16.5" spans="1:12">
      <c r="A16697" s="1">
        <v>16696</v>
      </c>
      <c r="B16697" s="8">
        <f>COUNTIF($C$2:$C16697,模板!$E$2)</f>
        <v>77</v>
      </c>
      <c r="C16697" s="2" t="str">
        <f>IFERROR(VLOOKUP(K16697,开票信息!$A:$C,3,0),"")</f>
        <v/>
      </c>
      <c r="G16697" s="3" t="str">
        <f t="shared" si="260"/>
        <v/>
      </c>
      <c r="L16697">
        <f>COUNTIF($K$2:K16697,$K16697)</f>
        <v>0</v>
      </c>
    </row>
    <row r="16698" ht="16.5" spans="1:12">
      <c r="A16698" s="1">
        <v>16697</v>
      </c>
      <c r="B16698" s="8">
        <f>COUNTIF($C$2:$C16698,模板!$E$2)</f>
        <v>77</v>
      </c>
      <c r="C16698" s="2" t="str">
        <f>IFERROR(VLOOKUP(K16698,开票信息!$A:$C,3,0),"")</f>
        <v/>
      </c>
      <c r="G16698" s="3" t="str">
        <f t="shared" si="260"/>
        <v/>
      </c>
      <c r="L16698">
        <f>COUNTIF($K$2:K16698,$K16698)</f>
        <v>0</v>
      </c>
    </row>
    <row r="16699" ht="16.5" spans="1:12">
      <c r="A16699" s="1">
        <v>16698</v>
      </c>
      <c r="B16699" s="8">
        <f>COUNTIF($C$2:$C16699,模板!$E$2)</f>
        <v>77</v>
      </c>
      <c r="C16699" s="2" t="str">
        <f>IFERROR(VLOOKUP(K16699,开票信息!$A:$C,3,0),"")</f>
        <v/>
      </c>
      <c r="G16699" s="3" t="str">
        <f t="shared" si="260"/>
        <v/>
      </c>
      <c r="L16699">
        <f>COUNTIF($K$2:K16699,$K16699)</f>
        <v>0</v>
      </c>
    </row>
    <row r="16700" ht="16.5" spans="1:12">
      <c r="A16700" s="1">
        <v>16699</v>
      </c>
      <c r="B16700" s="8">
        <f>COUNTIF($C$2:$C16700,模板!$E$2)</f>
        <v>77</v>
      </c>
      <c r="C16700" s="2" t="str">
        <f>IFERROR(VLOOKUP(K16700,开票信息!$A:$C,3,0),"")</f>
        <v/>
      </c>
      <c r="G16700" s="3" t="str">
        <f t="shared" si="260"/>
        <v/>
      </c>
      <c r="L16700">
        <f>COUNTIF($K$2:K16700,$K16700)</f>
        <v>0</v>
      </c>
    </row>
    <row r="16701" ht="16.5" spans="1:12">
      <c r="A16701" s="1">
        <v>16700</v>
      </c>
      <c r="B16701" s="8">
        <f>COUNTIF($C$2:$C16701,模板!$E$2)</f>
        <v>77</v>
      </c>
      <c r="C16701" s="2" t="str">
        <f>IFERROR(VLOOKUP(K16701,开票信息!$A:$C,3,0),"")</f>
        <v/>
      </c>
      <c r="G16701" s="3" t="str">
        <f t="shared" si="260"/>
        <v/>
      </c>
      <c r="L16701">
        <f>COUNTIF($K$2:K16701,$K16701)</f>
        <v>0</v>
      </c>
    </row>
    <row r="16702" ht="16.5" spans="1:12">
      <c r="A16702" s="1">
        <v>16701</v>
      </c>
      <c r="B16702" s="8">
        <f>COUNTIF($C$2:$C16702,模板!$E$2)</f>
        <v>77</v>
      </c>
      <c r="C16702" s="2" t="str">
        <f>IFERROR(VLOOKUP(K16702,开票信息!$A:$C,3,0),"")</f>
        <v/>
      </c>
      <c r="G16702" s="3" t="str">
        <f t="shared" si="260"/>
        <v/>
      </c>
      <c r="L16702">
        <f>COUNTIF($K$2:K16702,$K16702)</f>
        <v>0</v>
      </c>
    </row>
    <row r="16703" ht="16.5" spans="1:12">
      <c r="A16703" s="1">
        <v>16702</v>
      </c>
      <c r="B16703" s="8">
        <f>COUNTIF($C$2:$C16703,模板!$E$2)</f>
        <v>77</v>
      </c>
      <c r="C16703" s="2" t="str">
        <f>IFERROR(VLOOKUP(K16703,开票信息!$A:$C,3,0),"")</f>
        <v/>
      </c>
      <c r="G16703" s="3" t="str">
        <f t="shared" si="260"/>
        <v/>
      </c>
      <c r="L16703">
        <f>COUNTIF($K$2:K16703,$K16703)</f>
        <v>0</v>
      </c>
    </row>
    <row r="16704" ht="16.5" spans="1:12">
      <c r="A16704" s="1">
        <v>16703</v>
      </c>
      <c r="B16704" s="8">
        <f>COUNTIF($C$2:$C16704,模板!$E$2)</f>
        <v>77</v>
      </c>
      <c r="C16704" s="2" t="str">
        <f>IFERROR(VLOOKUP(K16704,开票信息!$A:$C,3,0),"")</f>
        <v/>
      </c>
      <c r="G16704" s="3" t="str">
        <f t="shared" si="260"/>
        <v/>
      </c>
      <c r="L16704">
        <f>COUNTIF($K$2:K16704,$K16704)</f>
        <v>0</v>
      </c>
    </row>
    <row r="16705" ht="16.5" spans="1:12">
      <c r="A16705" s="1">
        <v>16704</v>
      </c>
      <c r="B16705" s="8">
        <f>COUNTIF($C$2:$C16705,模板!$E$2)</f>
        <v>77</v>
      </c>
      <c r="C16705" s="2" t="str">
        <f>IFERROR(VLOOKUP(K16705,开票信息!$A:$C,3,0),"")</f>
        <v/>
      </c>
      <c r="G16705" s="3" t="str">
        <f t="shared" si="260"/>
        <v/>
      </c>
      <c r="L16705">
        <f>COUNTIF($K$2:K16705,$K16705)</f>
        <v>0</v>
      </c>
    </row>
    <row r="16706" ht="16.5" spans="1:12">
      <c r="A16706" s="1">
        <v>16705</v>
      </c>
      <c r="B16706" s="8">
        <f>COUNTIF($C$2:$C16706,模板!$E$2)</f>
        <v>77</v>
      </c>
      <c r="C16706" s="2" t="str">
        <f>IFERROR(VLOOKUP(K16706,开票信息!$A:$C,3,0),"")</f>
        <v/>
      </c>
      <c r="G16706" s="3" t="str">
        <f t="shared" si="260"/>
        <v/>
      </c>
      <c r="L16706">
        <f>COUNTIF($K$2:K16706,$K16706)</f>
        <v>0</v>
      </c>
    </row>
    <row r="16707" ht="16.5" spans="1:12">
      <c r="A16707" s="1">
        <v>16706</v>
      </c>
      <c r="B16707" s="8">
        <f>COUNTIF($C$2:$C16707,模板!$E$2)</f>
        <v>77</v>
      </c>
      <c r="C16707" s="2" t="str">
        <f>IFERROR(VLOOKUP(K16707,开票信息!$A:$C,3,0),"")</f>
        <v/>
      </c>
      <c r="G16707" s="3" t="str">
        <f t="shared" ref="G16707:G16770" si="261">IFERROR(H16707/F16707,"")</f>
        <v/>
      </c>
      <c r="L16707">
        <f>COUNTIF($K$2:K16707,$K16707)</f>
        <v>0</v>
      </c>
    </row>
    <row r="16708" ht="16.5" spans="1:12">
      <c r="A16708" s="1">
        <v>16707</v>
      </c>
      <c r="B16708" s="8">
        <f>COUNTIF($C$2:$C16708,模板!$E$2)</f>
        <v>77</v>
      </c>
      <c r="C16708" s="2" t="str">
        <f>IFERROR(VLOOKUP(K16708,开票信息!$A:$C,3,0),"")</f>
        <v/>
      </c>
      <c r="G16708" s="3" t="str">
        <f t="shared" si="261"/>
        <v/>
      </c>
      <c r="L16708">
        <f>COUNTIF($K$2:K16708,$K16708)</f>
        <v>0</v>
      </c>
    </row>
    <row r="16709" ht="16.5" spans="1:12">
      <c r="A16709" s="1">
        <v>16708</v>
      </c>
      <c r="B16709" s="8">
        <f>COUNTIF($C$2:$C16709,模板!$E$2)</f>
        <v>77</v>
      </c>
      <c r="C16709" s="2" t="str">
        <f>IFERROR(VLOOKUP(K16709,开票信息!$A:$C,3,0),"")</f>
        <v/>
      </c>
      <c r="G16709" s="3" t="str">
        <f t="shared" si="261"/>
        <v/>
      </c>
      <c r="L16709">
        <f>COUNTIF($K$2:K16709,$K16709)</f>
        <v>0</v>
      </c>
    </row>
    <row r="16710" ht="16.5" spans="1:12">
      <c r="A16710" s="1">
        <v>16709</v>
      </c>
      <c r="B16710" s="8">
        <f>COUNTIF($C$2:$C16710,模板!$E$2)</f>
        <v>77</v>
      </c>
      <c r="C16710" s="2" t="str">
        <f>IFERROR(VLOOKUP(K16710,开票信息!$A:$C,3,0),"")</f>
        <v/>
      </c>
      <c r="G16710" s="3" t="str">
        <f t="shared" si="261"/>
        <v/>
      </c>
      <c r="L16710">
        <f>COUNTIF($K$2:K16710,$K16710)</f>
        <v>0</v>
      </c>
    </row>
    <row r="16711" ht="16.5" spans="1:12">
      <c r="A16711" s="1">
        <v>16710</v>
      </c>
      <c r="B16711" s="8">
        <f>COUNTIF($C$2:$C16711,模板!$E$2)</f>
        <v>77</v>
      </c>
      <c r="C16711" s="2" t="str">
        <f>IFERROR(VLOOKUP(K16711,开票信息!$A:$C,3,0),"")</f>
        <v/>
      </c>
      <c r="G16711" s="3" t="str">
        <f t="shared" si="261"/>
        <v/>
      </c>
      <c r="L16711">
        <f>COUNTIF($K$2:K16711,$K16711)</f>
        <v>0</v>
      </c>
    </row>
    <row r="16712" ht="16.5" spans="1:12">
      <c r="A16712" s="1">
        <v>16711</v>
      </c>
      <c r="B16712" s="8">
        <f>COUNTIF($C$2:$C16712,模板!$E$2)</f>
        <v>77</v>
      </c>
      <c r="C16712" s="2" t="str">
        <f>IFERROR(VLOOKUP(K16712,开票信息!$A:$C,3,0),"")</f>
        <v/>
      </c>
      <c r="G16712" s="3" t="str">
        <f t="shared" si="261"/>
        <v/>
      </c>
      <c r="L16712">
        <f>COUNTIF($K$2:K16712,$K16712)</f>
        <v>0</v>
      </c>
    </row>
    <row r="16713" ht="16.5" spans="1:12">
      <c r="A16713" s="1">
        <v>16712</v>
      </c>
      <c r="B16713" s="8">
        <f>COUNTIF($C$2:$C16713,模板!$E$2)</f>
        <v>77</v>
      </c>
      <c r="C16713" s="2" t="str">
        <f>IFERROR(VLOOKUP(K16713,开票信息!$A:$C,3,0),"")</f>
        <v/>
      </c>
      <c r="G16713" s="3" t="str">
        <f t="shared" si="261"/>
        <v/>
      </c>
      <c r="L16713">
        <f>COUNTIF($K$2:K16713,$K16713)</f>
        <v>0</v>
      </c>
    </row>
    <row r="16714" ht="16.5" spans="1:12">
      <c r="A16714" s="1">
        <v>16713</v>
      </c>
      <c r="B16714" s="8">
        <f>COUNTIF($C$2:$C16714,模板!$E$2)</f>
        <v>77</v>
      </c>
      <c r="C16714" s="2" t="str">
        <f>IFERROR(VLOOKUP(K16714,开票信息!$A:$C,3,0),"")</f>
        <v/>
      </c>
      <c r="G16714" s="3" t="str">
        <f t="shared" si="261"/>
        <v/>
      </c>
      <c r="L16714">
        <f>COUNTIF($K$2:K16714,$K16714)</f>
        <v>0</v>
      </c>
    </row>
    <row r="16715" ht="16.5" spans="1:12">
      <c r="A16715" s="1">
        <v>16714</v>
      </c>
      <c r="B16715" s="8">
        <f>COUNTIF($C$2:$C16715,模板!$E$2)</f>
        <v>77</v>
      </c>
      <c r="C16715" s="2" t="str">
        <f>IFERROR(VLOOKUP(K16715,开票信息!$A:$C,3,0),"")</f>
        <v/>
      </c>
      <c r="G16715" s="3" t="str">
        <f t="shared" si="261"/>
        <v/>
      </c>
      <c r="L16715">
        <f>COUNTIF($K$2:K16715,$K16715)</f>
        <v>0</v>
      </c>
    </row>
    <row r="16716" ht="16.5" spans="1:12">
      <c r="A16716" s="1">
        <v>16715</v>
      </c>
      <c r="B16716" s="8">
        <f>COUNTIF($C$2:$C16716,模板!$E$2)</f>
        <v>77</v>
      </c>
      <c r="C16716" s="2" t="str">
        <f>IFERROR(VLOOKUP(K16716,开票信息!$A:$C,3,0),"")</f>
        <v/>
      </c>
      <c r="G16716" s="3" t="str">
        <f t="shared" si="261"/>
        <v/>
      </c>
      <c r="L16716">
        <f>COUNTIF($K$2:K16716,$K16716)</f>
        <v>0</v>
      </c>
    </row>
    <row r="16717" ht="16.5" spans="1:12">
      <c r="A16717" s="1">
        <v>16716</v>
      </c>
      <c r="B16717" s="8">
        <f>COUNTIF($C$2:$C16717,模板!$E$2)</f>
        <v>77</v>
      </c>
      <c r="C16717" s="2" t="str">
        <f>IFERROR(VLOOKUP(K16717,开票信息!$A:$C,3,0),"")</f>
        <v/>
      </c>
      <c r="G16717" s="3" t="str">
        <f t="shared" si="261"/>
        <v/>
      </c>
      <c r="L16717">
        <f>COUNTIF($K$2:K16717,$K16717)</f>
        <v>0</v>
      </c>
    </row>
    <row r="16718" ht="16.5" spans="1:12">
      <c r="A16718" s="1">
        <v>16717</v>
      </c>
      <c r="B16718" s="8">
        <f>COUNTIF($C$2:$C16718,模板!$E$2)</f>
        <v>77</v>
      </c>
      <c r="C16718" s="2" t="str">
        <f>IFERROR(VLOOKUP(K16718,开票信息!$A:$C,3,0),"")</f>
        <v/>
      </c>
      <c r="G16718" s="3" t="str">
        <f t="shared" si="261"/>
        <v/>
      </c>
      <c r="L16718">
        <f>COUNTIF($K$2:K16718,$K16718)</f>
        <v>0</v>
      </c>
    </row>
    <row r="16719" ht="16.5" spans="1:12">
      <c r="A16719" s="1">
        <v>16718</v>
      </c>
      <c r="B16719" s="8">
        <f>COUNTIF($C$2:$C16719,模板!$E$2)</f>
        <v>77</v>
      </c>
      <c r="C16719" s="2" t="str">
        <f>IFERROR(VLOOKUP(K16719,开票信息!$A:$C,3,0),"")</f>
        <v/>
      </c>
      <c r="G16719" s="3" t="str">
        <f t="shared" si="261"/>
        <v/>
      </c>
      <c r="L16719">
        <f>COUNTIF($K$2:K16719,$K16719)</f>
        <v>0</v>
      </c>
    </row>
    <row r="16720" ht="16.5" spans="1:12">
      <c r="A16720" s="1">
        <v>16719</v>
      </c>
      <c r="B16720" s="8">
        <f>COUNTIF($C$2:$C16720,模板!$E$2)</f>
        <v>77</v>
      </c>
      <c r="C16720" s="2" t="str">
        <f>IFERROR(VLOOKUP(K16720,开票信息!$A:$C,3,0),"")</f>
        <v/>
      </c>
      <c r="G16720" s="3" t="str">
        <f t="shared" si="261"/>
        <v/>
      </c>
      <c r="L16720">
        <f>COUNTIF($K$2:K16720,$K16720)</f>
        <v>0</v>
      </c>
    </row>
    <row r="16721" ht="16.5" spans="1:12">
      <c r="A16721" s="1">
        <v>16720</v>
      </c>
      <c r="B16721" s="8">
        <f>COUNTIF($C$2:$C16721,模板!$E$2)</f>
        <v>77</v>
      </c>
      <c r="C16721" s="2" t="str">
        <f>IFERROR(VLOOKUP(K16721,开票信息!$A:$C,3,0),"")</f>
        <v/>
      </c>
      <c r="G16721" s="3" t="str">
        <f t="shared" si="261"/>
        <v/>
      </c>
      <c r="L16721">
        <f>COUNTIF($K$2:K16721,$K16721)</f>
        <v>0</v>
      </c>
    </row>
    <row r="16722" ht="16.5" spans="1:12">
      <c r="A16722" s="1">
        <v>16721</v>
      </c>
      <c r="B16722" s="8">
        <f>COUNTIF($C$2:$C16722,模板!$E$2)</f>
        <v>77</v>
      </c>
      <c r="C16722" s="2" t="str">
        <f>IFERROR(VLOOKUP(K16722,开票信息!$A:$C,3,0),"")</f>
        <v/>
      </c>
      <c r="G16722" s="3" t="str">
        <f t="shared" si="261"/>
        <v/>
      </c>
      <c r="L16722">
        <f>COUNTIF($K$2:K16722,$K16722)</f>
        <v>0</v>
      </c>
    </row>
    <row r="16723" ht="16.5" spans="1:12">
      <c r="A16723" s="1">
        <v>16722</v>
      </c>
      <c r="B16723" s="8">
        <f>COUNTIF($C$2:$C16723,模板!$E$2)</f>
        <v>77</v>
      </c>
      <c r="C16723" s="2" t="str">
        <f>IFERROR(VLOOKUP(K16723,开票信息!$A:$C,3,0),"")</f>
        <v/>
      </c>
      <c r="G16723" s="3" t="str">
        <f t="shared" si="261"/>
        <v/>
      </c>
      <c r="L16723">
        <f>COUNTIF($K$2:K16723,$K16723)</f>
        <v>0</v>
      </c>
    </row>
    <row r="16724" ht="16.5" spans="1:12">
      <c r="A16724" s="1">
        <v>16723</v>
      </c>
      <c r="B16724" s="8">
        <f>COUNTIF($C$2:$C16724,模板!$E$2)</f>
        <v>77</v>
      </c>
      <c r="C16724" s="2" t="str">
        <f>IFERROR(VLOOKUP(K16724,开票信息!$A:$C,3,0),"")</f>
        <v/>
      </c>
      <c r="G16724" s="3" t="str">
        <f t="shared" si="261"/>
        <v/>
      </c>
      <c r="L16724">
        <f>COUNTIF($K$2:K16724,$K16724)</f>
        <v>0</v>
      </c>
    </row>
    <row r="16725" ht="16.5" spans="1:12">
      <c r="A16725" s="1">
        <v>16724</v>
      </c>
      <c r="B16725" s="8">
        <f>COUNTIF($C$2:$C16725,模板!$E$2)</f>
        <v>77</v>
      </c>
      <c r="C16725" s="2" t="str">
        <f>IFERROR(VLOOKUP(K16725,开票信息!$A:$C,3,0),"")</f>
        <v/>
      </c>
      <c r="G16725" s="3" t="str">
        <f t="shared" si="261"/>
        <v/>
      </c>
      <c r="L16725">
        <f>COUNTIF($K$2:K16725,$K16725)</f>
        <v>0</v>
      </c>
    </row>
    <row r="16726" ht="16.5" spans="1:12">
      <c r="A16726" s="1">
        <v>16725</v>
      </c>
      <c r="B16726" s="8">
        <f>COUNTIF($C$2:$C16726,模板!$E$2)</f>
        <v>77</v>
      </c>
      <c r="C16726" s="2" t="str">
        <f>IFERROR(VLOOKUP(K16726,开票信息!$A:$C,3,0),"")</f>
        <v/>
      </c>
      <c r="G16726" s="3" t="str">
        <f t="shared" si="261"/>
        <v/>
      </c>
      <c r="L16726">
        <f>COUNTIF($K$2:K16726,$K16726)</f>
        <v>0</v>
      </c>
    </row>
    <row r="16727" ht="16.5" spans="1:12">
      <c r="A16727" s="1">
        <v>16726</v>
      </c>
      <c r="B16727" s="8">
        <f>COUNTIF($C$2:$C16727,模板!$E$2)</f>
        <v>77</v>
      </c>
      <c r="C16727" s="2" t="str">
        <f>IFERROR(VLOOKUP(K16727,开票信息!$A:$C,3,0),"")</f>
        <v/>
      </c>
      <c r="G16727" s="3" t="str">
        <f t="shared" si="261"/>
        <v/>
      </c>
      <c r="L16727">
        <f>COUNTIF($K$2:K16727,$K16727)</f>
        <v>0</v>
      </c>
    </row>
    <row r="16728" ht="16.5" spans="1:12">
      <c r="A16728" s="1">
        <v>16727</v>
      </c>
      <c r="B16728" s="8">
        <f>COUNTIF($C$2:$C16728,模板!$E$2)</f>
        <v>77</v>
      </c>
      <c r="C16728" s="2" t="str">
        <f>IFERROR(VLOOKUP(K16728,开票信息!$A:$C,3,0),"")</f>
        <v/>
      </c>
      <c r="G16728" s="3" t="str">
        <f t="shared" si="261"/>
        <v/>
      </c>
      <c r="L16728">
        <f>COUNTIF($K$2:K16728,$K16728)</f>
        <v>0</v>
      </c>
    </row>
    <row r="16729" ht="16.5" spans="1:12">
      <c r="A16729" s="1">
        <v>16728</v>
      </c>
      <c r="B16729" s="8">
        <f>COUNTIF($C$2:$C16729,模板!$E$2)</f>
        <v>77</v>
      </c>
      <c r="C16729" s="2" t="str">
        <f>IFERROR(VLOOKUP(K16729,开票信息!$A:$C,3,0),"")</f>
        <v/>
      </c>
      <c r="G16729" s="3" t="str">
        <f t="shared" si="261"/>
        <v/>
      </c>
      <c r="L16729">
        <f>COUNTIF($K$2:K16729,$K16729)</f>
        <v>0</v>
      </c>
    </row>
    <row r="16730" ht="16.5" spans="1:12">
      <c r="A16730" s="1">
        <v>16729</v>
      </c>
      <c r="B16730" s="8">
        <f>COUNTIF($C$2:$C16730,模板!$E$2)</f>
        <v>77</v>
      </c>
      <c r="C16730" s="2" t="str">
        <f>IFERROR(VLOOKUP(K16730,开票信息!$A:$C,3,0),"")</f>
        <v/>
      </c>
      <c r="G16730" s="3" t="str">
        <f t="shared" si="261"/>
        <v/>
      </c>
      <c r="L16730">
        <f>COUNTIF($K$2:K16730,$K16730)</f>
        <v>0</v>
      </c>
    </row>
    <row r="16731" ht="16.5" spans="1:12">
      <c r="A16731" s="1">
        <v>16730</v>
      </c>
      <c r="B16731" s="8">
        <f>COUNTIF($C$2:$C16731,模板!$E$2)</f>
        <v>77</v>
      </c>
      <c r="C16731" s="2" t="str">
        <f>IFERROR(VLOOKUP(K16731,开票信息!$A:$C,3,0),"")</f>
        <v/>
      </c>
      <c r="G16731" s="3" t="str">
        <f t="shared" si="261"/>
        <v/>
      </c>
      <c r="L16731">
        <f>COUNTIF($K$2:K16731,$K16731)</f>
        <v>0</v>
      </c>
    </row>
    <row r="16732" ht="16.5" spans="1:12">
      <c r="A16732" s="1">
        <v>16731</v>
      </c>
      <c r="B16732" s="8">
        <f>COUNTIF($C$2:$C16732,模板!$E$2)</f>
        <v>77</v>
      </c>
      <c r="C16732" s="2" t="str">
        <f>IFERROR(VLOOKUP(K16732,开票信息!$A:$C,3,0),"")</f>
        <v/>
      </c>
      <c r="G16732" s="3" t="str">
        <f t="shared" si="261"/>
        <v/>
      </c>
      <c r="L16732">
        <f>COUNTIF($K$2:K16732,$K16732)</f>
        <v>0</v>
      </c>
    </row>
    <row r="16733" ht="16.5" spans="1:12">
      <c r="A16733" s="1">
        <v>16732</v>
      </c>
      <c r="B16733" s="8">
        <f>COUNTIF($C$2:$C16733,模板!$E$2)</f>
        <v>77</v>
      </c>
      <c r="C16733" s="2" t="str">
        <f>IFERROR(VLOOKUP(K16733,开票信息!$A:$C,3,0),"")</f>
        <v/>
      </c>
      <c r="G16733" s="3" t="str">
        <f t="shared" si="261"/>
        <v/>
      </c>
      <c r="L16733">
        <f>COUNTIF($K$2:K16733,$K16733)</f>
        <v>0</v>
      </c>
    </row>
    <row r="16734" ht="16.5" spans="1:12">
      <c r="A16734" s="1">
        <v>16733</v>
      </c>
      <c r="B16734" s="8">
        <f>COUNTIF($C$2:$C16734,模板!$E$2)</f>
        <v>77</v>
      </c>
      <c r="C16734" s="2" t="str">
        <f>IFERROR(VLOOKUP(K16734,开票信息!$A:$C,3,0),"")</f>
        <v/>
      </c>
      <c r="G16734" s="3" t="str">
        <f t="shared" si="261"/>
        <v/>
      </c>
      <c r="L16734">
        <f>COUNTIF($K$2:K16734,$K16734)</f>
        <v>0</v>
      </c>
    </row>
    <row r="16735" ht="16.5" spans="1:12">
      <c r="A16735" s="1">
        <v>16734</v>
      </c>
      <c r="B16735" s="8">
        <f>COUNTIF($C$2:$C16735,模板!$E$2)</f>
        <v>77</v>
      </c>
      <c r="C16735" s="2" t="str">
        <f>IFERROR(VLOOKUP(K16735,开票信息!$A:$C,3,0),"")</f>
        <v/>
      </c>
      <c r="G16735" s="3" t="str">
        <f t="shared" si="261"/>
        <v/>
      </c>
      <c r="L16735">
        <f>COUNTIF($K$2:K16735,$K16735)</f>
        <v>0</v>
      </c>
    </row>
    <row r="16736" ht="16.5" spans="1:12">
      <c r="A16736" s="1">
        <v>16735</v>
      </c>
      <c r="B16736" s="8">
        <f>COUNTIF($C$2:$C16736,模板!$E$2)</f>
        <v>77</v>
      </c>
      <c r="C16736" s="2" t="str">
        <f>IFERROR(VLOOKUP(K16736,开票信息!$A:$C,3,0),"")</f>
        <v/>
      </c>
      <c r="G16736" s="3" t="str">
        <f t="shared" si="261"/>
        <v/>
      </c>
      <c r="L16736">
        <f>COUNTIF($K$2:K16736,$K16736)</f>
        <v>0</v>
      </c>
    </row>
    <row r="16737" ht="16.5" spans="1:12">
      <c r="A16737" s="1">
        <v>16736</v>
      </c>
      <c r="B16737" s="8">
        <f>COUNTIF($C$2:$C16737,模板!$E$2)</f>
        <v>77</v>
      </c>
      <c r="C16737" s="2" t="str">
        <f>IFERROR(VLOOKUP(K16737,开票信息!$A:$C,3,0),"")</f>
        <v/>
      </c>
      <c r="G16737" s="3" t="str">
        <f t="shared" si="261"/>
        <v/>
      </c>
      <c r="L16737">
        <f>COUNTIF($K$2:K16737,$K16737)</f>
        <v>0</v>
      </c>
    </row>
    <row r="16738" ht="16.5" spans="1:12">
      <c r="A16738" s="1">
        <v>16737</v>
      </c>
      <c r="B16738" s="8">
        <f>COUNTIF($C$2:$C16738,模板!$E$2)</f>
        <v>77</v>
      </c>
      <c r="C16738" s="2" t="str">
        <f>IFERROR(VLOOKUP(K16738,开票信息!$A:$C,3,0),"")</f>
        <v/>
      </c>
      <c r="G16738" s="3" t="str">
        <f t="shared" si="261"/>
        <v/>
      </c>
      <c r="L16738">
        <f>COUNTIF($K$2:K16738,$K16738)</f>
        <v>0</v>
      </c>
    </row>
    <row r="16739" ht="16.5" spans="1:12">
      <c r="A16739" s="1">
        <v>16738</v>
      </c>
      <c r="B16739" s="8">
        <f>COUNTIF($C$2:$C16739,模板!$E$2)</f>
        <v>77</v>
      </c>
      <c r="C16739" s="2" t="str">
        <f>IFERROR(VLOOKUP(K16739,开票信息!$A:$C,3,0),"")</f>
        <v/>
      </c>
      <c r="G16739" s="3" t="str">
        <f t="shared" si="261"/>
        <v/>
      </c>
      <c r="L16739">
        <f>COUNTIF($K$2:K16739,$K16739)</f>
        <v>0</v>
      </c>
    </row>
    <row r="16740" ht="16.5" spans="1:12">
      <c r="A16740" s="1">
        <v>16739</v>
      </c>
      <c r="B16740" s="8">
        <f>COUNTIF($C$2:$C16740,模板!$E$2)</f>
        <v>77</v>
      </c>
      <c r="C16740" s="2" t="str">
        <f>IFERROR(VLOOKUP(K16740,开票信息!$A:$C,3,0),"")</f>
        <v/>
      </c>
      <c r="G16740" s="3" t="str">
        <f t="shared" si="261"/>
        <v/>
      </c>
      <c r="L16740">
        <f>COUNTIF($K$2:K16740,$K16740)</f>
        <v>0</v>
      </c>
    </row>
    <row r="16741" ht="16.5" spans="1:12">
      <c r="A16741" s="1">
        <v>16740</v>
      </c>
      <c r="B16741" s="8">
        <f>COUNTIF($C$2:$C16741,模板!$E$2)</f>
        <v>77</v>
      </c>
      <c r="C16741" s="2" t="str">
        <f>IFERROR(VLOOKUP(K16741,开票信息!$A:$C,3,0),"")</f>
        <v/>
      </c>
      <c r="G16741" s="3" t="str">
        <f t="shared" si="261"/>
        <v/>
      </c>
      <c r="L16741">
        <f>COUNTIF($K$2:K16741,$K16741)</f>
        <v>0</v>
      </c>
    </row>
    <row r="16742" ht="16.5" spans="1:12">
      <c r="A16742" s="1">
        <v>16741</v>
      </c>
      <c r="B16742" s="8">
        <f>COUNTIF($C$2:$C16742,模板!$E$2)</f>
        <v>77</v>
      </c>
      <c r="C16742" s="2" t="str">
        <f>IFERROR(VLOOKUP(K16742,开票信息!$A:$C,3,0),"")</f>
        <v/>
      </c>
      <c r="G16742" s="3" t="str">
        <f t="shared" si="261"/>
        <v/>
      </c>
      <c r="L16742">
        <f>COUNTIF($K$2:K16742,$K16742)</f>
        <v>0</v>
      </c>
    </row>
    <row r="16743" ht="16.5" spans="1:12">
      <c r="A16743" s="1">
        <v>16742</v>
      </c>
      <c r="B16743" s="8">
        <f>COUNTIF($C$2:$C16743,模板!$E$2)</f>
        <v>77</v>
      </c>
      <c r="C16743" s="2" t="str">
        <f>IFERROR(VLOOKUP(K16743,开票信息!$A:$C,3,0),"")</f>
        <v/>
      </c>
      <c r="G16743" s="3" t="str">
        <f t="shared" si="261"/>
        <v/>
      </c>
      <c r="L16743">
        <f>COUNTIF($K$2:K16743,$K16743)</f>
        <v>0</v>
      </c>
    </row>
    <row r="16744" ht="16.5" spans="1:12">
      <c r="A16744" s="1">
        <v>16743</v>
      </c>
      <c r="B16744" s="8">
        <f>COUNTIF($C$2:$C16744,模板!$E$2)</f>
        <v>77</v>
      </c>
      <c r="C16744" s="2" t="str">
        <f>IFERROR(VLOOKUP(K16744,开票信息!$A:$C,3,0),"")</f>
        <v/>
      </c>
      <c r="G16744" s="3" t="str">
        <f t="shared" si="261"/>
        <v/>
      </c>
      <c r="L16744">
        <f>COUNTIF($K$2:K16744,$K16744)</f>
        <v>0</v>
      </c>
    </row>
    <row r="16745" ht="16.5" spans="1:12">
      <c r="A16745" s="1">
        <v>16744</v>
      </c>
      <c r="B16745" s="8">
        <f>COUNTIF($C$2:$C16745,模板!$E$2)</f>
        <v>77</v>
      </c>
      <c r="C16745" s="2" t="str">
        <f>IFERROR(VLOOKUP(K16745,开票信息!$A:$C,3,0),"")</f>
        <v/>
      </c>
      <c r="G16745" s="3" t="str">
        <f t="shared" si="261"/>
        <v/>
      </c>
      <c r="L16745">
        <f>COUNTIF($K$2:K16745,$K16745)</f>
        <v>0</v>
      </c>
    </row>
    <row r="16746" ht="16.5" spans="1:12">
      <c r="A16746" s="1">
        <v>16745</v>
      </c>
      <c r="B16746" s="8">
        <f>COUNTIF($C$2:$C16746,模板!$E$2)</f>
        <v>77</v>
      </c>
      <c r="C16746" s="2" t="str">
        <f>IFERROR(VLOOKUP(K16746,开票信息!$A:$C,3,0),"")</f>
        <v/>
      </c>
      <c r="G16746" s="3" t="str">
        <f t="shared" si="261"/>
        <v/>
      </c>
      <c r="L16746">
        <f>COUNTIF($K$2:K16746,$K16746)</f>
        <v>0</v>
      </c>
    </row>
    <row r="16747" ht="16.5" spans="1:12">
      <c r="A16747" s="1">
        <v>16746</v>
      </c>
      <c r="B16747" s="8">
        <f>COUNTIF($C$2:$C16747,模板!$E$2)</f>
        <v>77</v>
      </c>
      <c r="C16747" s="2" t="str">
        <f>IFERROR(VLOOKUP(K16747,开票信息!$A:$C,3,0),"")</f>
        <v/>
      </c>
      <c r="G16747" s="3" t="str">
        <f t="shared" si="261"/>
        <v/>
      </c>
      <c r="L16747">
        <f>COUNTIF($K$2:K16747,$K16747)</f>
        <v>0</v>
      </c>
    </row>
    <row r="16748" ht="16.5" spans="1:12">
      <c r="A16748" s="1">
        <v>16747</v>
      </c>
      <c r="B16748" s="8">
        <f>COUNTIF($C$2:$C16748,模板!$E$2)</f>
        <v>77</v>
      </c>
      <c r="C16748" s="2" t="str">
        <f>IFERROR(VLOOKUP(K16748,开票信息!$A:$C,3,0),"")</f>
        <v/>
      </c>
      <c r="G16748" s="3" t="str">
        <f t="shared" si="261"/>
        <v/>
      </c>
      <c r="L16748">
        <f>COUNTIF($K$2:K16748,$K16748)</f>
        <v>0</v>
      </c>
    </row>
    <row r="16749" ht="16.5" spans="1:12">
      <c r="A16749" s="1">
        <v>16748</v>
      </c>
      <c r="B16749" s="8">
        <f>COUNTIF($C$2:$C16749,模板!$E$2)</f>
        <v>77</v>
      </c>
      <c r="C16749" s="2" t="str">
        <f>IFERROR(VLOOKUP(K16749,开票信息!$A:$C,3,0),"")</f>
        <v/>
      </c>
      <c r="G16749" s="3" t="str">
        <f t="shared" si="261"/>
        <v/>
      </c>
      <c r="L16749">
        <f>COUNTIF($K$2:K16749,$K16749)</f>
        <v>0</v>
      </c>
    </row>
    <row r="16750" ht="16.5" spans="1:12">
      <c r="A16750" s="1">
        <v>16749</v>
      </c>
      <c r="B16750" s="8">
        <f>COUNTIF($C$2:$C16750,模板!$E$2)</f>
        <v>77</v>
      </c>
      <c r="C16750" s="2" t="str">
        <f>IFERROR(VLOOKUP(K16750,开票信息!$A:$C,3,0),"")</f>
        <v/>
      </c>
      <c r="G16750" s="3" t="str">
        <f t="shared" si="261"/>
        <v/>
      </c>
      <c r="L16750">
        <f>COUNTIF($K$2:K16750,$K16750)</f>
        <v>0</v>
      </c>
    </row>
    <row r="16751" ht="16.5" spans="1:12">
      <c r="A16751" s="1">
        <v>16750</v>
      </c>
      <c r="B16751" s="8">
        <f>COUNTIF($C$2:$C16751,模板!$E$2)</f>
        <v>77</v>
      </c>
      <c r="C16751" s="2" t="str">
        <f>IFERROR(VLOOKUP(K16751,开票信息!$A:$C,3,0),"")</f>
        <v/>
      </c>
      <c r="G16751" s="3" t="str">
        <f t="shared" si="261"/>
        <v/>
      </c>
      <c r="L16751">
        <f>COUNTIF($K$2:K16751,$K16751)</f>
        <v>0</v>
      </c>
    </row>
    <row r="16752" ht="16.5" spans="1:12">
      <c r="A16752" s="1">
        <v>16751</v>
      </c>
      <c r="B16752" s="8">
        <f>COUNTIF($C$2:$C16752,模板!$E$2)</f>
        <v>77</v>
      </c>
      <c r="C16752" s="2" t="str">
        <f>IFERROR(VLOOKUP(K16752,开票信息!$A:$C,3,0),"")</f>
        <v/>
      </c>
      <c r="G16752" s="3" t="str">
        <f t="shared" si="261"/>
        <v/>
      </c>
      <c r="L16752">
        <f>COUNTIF($K$2:K16752,$K16752)</f>
        <v>0</v>
      </c>
    </row>
    <row r="16753" ht="16.5" spans="1:12">
      <c r="A16753" s="1">
        <v>16752</v>
      </c>
      <c r="B16753" s="8">
        <f>COUNTIF($C$2:$C16753,模板!$E$2)</f>
        <v>77</v>
      </c>
      <c r="C16753" s="2" t="str">
        <f>IFERROR(VLOOKUP(K16753,开票信息!$A:$C,3,0),"")</f>
        <v/>
      </c>
      <c r="G16753" s="3" t="str">
        <f t="shared" si="261"/>
        <v/>
      </c>
      <c r="L16753">
        <f>COUNTIF($K$2:K16753,$K16753)</f>
        <v>0</v>
      </c>
    </row>
    <row r="16754" ht="16.5" spans="1:12">
      <c r="A16754" s="1">
        <v>16753</v>
      </c>
      <c r="B16754" s="8">
        <f>COUNTIF($C$2:$C16754,模板!$E$2)</f>
        <v>77</v>
      </c>
      <c r="C16754" s="2" t="str">
        <f>IFERROR(VLOOKUP(K16754,开票信息!$A:$C,3,0),"")</f>
        <v/>
      </c>
      <c r="G16754" s="3" t="str">
        <f t="shared" si="261"/>
        <v/>
      </c>
      <c r="L16754">
        <f>COUNTIF($K$2:K16754,$K16754)</f>
        <v>0</v>
      </c>
    </row>
    <row r="16755" ht="16.5" spans="1:12">
      <c r="A16755" s="1">
        <v>16754</v>
      </c>
      <c r="B16755" s="8">
        <f>COUNTIF($C$2:$C16755,模板!$E$2)</f>
        <v>77</v>
      </c>
      <c r="C16755" s="2" t="str">
        <f>IFERROR(VLOOKUP(K16755,开票信息!$A:$C,3,0),"")</f>
        <v/>
      </c>
      <c r="G16755" s="3" t="str">
        <f t="shared" si="261"/>
        <v/>
      </c>
      <c r="L16755">
        <f>COUNTIF($K$2:K16755,$K16755)</f>
        <v>0</v>
      </c>
    </row>
    <row r="16756" ht="16.5" spans="1:12">
      <c r="A16756" s="1">
        <v>16755</v>
      </c>
      <c r="B16756" s="8">
        <f>COUNTIF($C$2:$C16756,模板!$E$2)</f>
        <v>77</v>
      </c>
      <c r="C16756" s="2" t="str">
        <f>IFERROR(VLOOKUP(K16756,开票信息!$A:$C,3,0),"")</f>
        <v/>
      </c>
      <c r="G16756" s="3" t="str">
        <f t="shared" si="261"/>
        <v/>
      </c>
      <c r="L16756">
        <f>COUNTIF($K$2:K16756,$K16756)</f>
        <v>0</v>
      </c>
    </row>
    <row r="16757" ht="16.5" spans="1:12">
      <c r="A16757" s="1">
        <v>16756</v>
      </c>
      <c r="B16757" s="8">
        <f>COUNTIF($C$2:$C16757,模板!$E$2)</f>
        <v>77</v>
      </c>
      <c r="C16757" s="2" t="str">
        <f>IFERROR(VLOOKUP(K16757,开票信息!$A:$C,3,0),"")</f>
        <v/>
      </c>
      <c r="G16757" s="3" t="str">
        <f t="shared" si="261"/>
        <v/>
      </c>
      <c r="L16757">
        <f>COUNTIF($K$2:K16757,$K16757)</f>
        <v>0</v>
      </c>
    </row>
    <row r="16758" ht="16.5" spans="1:12">
      <c r="A16758" s="1">
        <v>16757</v>
      </c>
      <c r="B16758" s="8">
        <f>COUNTIF($C$2:$C16758,模板!$E$2)</f>
        <v>77</v>
      </c>
      <c r="C16758" s="2" t="str">
        <f>IFERROR(VLOOKUP(K16758,开票信息!$A:$C,3,0),"")</f>
        <v/>
      </c>
      <c r="G16758" s="3" t="str">
        <f t="shared" si="261"/>
        <v/>
      </c>
      <c r="L16758">
        <f>COUNTIF($K$2:K16758,$K16758)</f>
        <v>0</v>
      </c>
    </row>
    <row r="16759" ht="16.5" spans="1:12">
      <c r="A16759" s="1">
        <v>16758</v>
      </c>
      <c r="B16759" s="8">
        <f>COUNTIF($C$2:$C16759,模板!$E$2)</f>
        <v>77</v>
      </c>
      <c r="C16759" s="2" t="str">
        <f>IFERROR(VLOOKUP(K16759,开票信息!$A:$C,3,0),"")</f>
        <v/>
      </c>
      <c r="G16759" s="3" t="str">
        <f t="shared" si="261"/>
        <v/>
      </c>
      <c r="L16759">
        <f>COUNTIF($K$2:K16759,$K16759)</f>
        <v>0</v>
      </c>
    </row>
    <row r="16760" ht="16.5" spans="1:12">
      <c r="A16760" s="1">
        <v>16759</v>
      </c>
      <c r="B16760" s="8">
        <f>COUNTIF($C$2:$C16760,模板!$E$2)</f>
        <v>77</v>
      </c>
      <c r="C16760" s="2" t="str">
        <f>IFERROR(VLOOKUP(K16760,开票信息!$A:$C,3,0),"")</f>
        <v/>
      </c>
      <c r="G16760" s="3" t="str">
        <f t="shared" si="261"/>
        <v/>
      </c>
      <c r="L16760">
        <f>COUNTIF($K$2:K16760,$K16760)</f>
        <v>0</v>
      </c>
    </row>
    <row r="16761" ht="16.5" spans="1:12">
      <c r="A16761" s="1">
        <v>16760</v>
      </c>
      <c r="B16761" s="8">
        <f>COUNTIF($C$2:$C16761,模板!$E$2)</f>
        <v>77</v>
      </c>
      <c r="C16761" s="2" t="str">
        <f>IFERROR(VLOOKUP(K16761,开票信息!$A:$C,3,0),"")</f>
        <v/>
      </c>
      <c r="G16761" s="3" t="str">
        <f t="shared" si="261"/>
        <v/>
      </c>
      <c r="L16761">
        <f>COUNTIF($K$2:K16761,$K16761)</f>
        <v>0</v>
      </c>
    </row>
    <row r="16762" ht="16.5" spans="1:12">
      <c r="A16762" s="1">
        <v>16761</v>
      </c>
      <c r="B16762" s="8">
        <f>COUNTIF($C$2:$C16762,模板!$E$2)</f>
        <v>77</v>
      </c>
      <c r="C16762" s="2" t="str">
        <f>IFERROR(VLOOKUP(K16762,开票信息!$A:$C,3,0),"")</f>
        <v/>
      </c>
      <c r="G16762" s="3" t="str">
        <f t="shared" si="261"/>
        <v/>
      </c>
      <c r="L16762">
        <f>COUNTIF($K$2:K16762,$K16762)</f>
        <v>0</v>
      </c>
    </row>
    <row r="16763" ht="16.5" spans="1:12">
      <c r="A16763" s="1">
        <v>16762</v>
      </c>
      <c r="B16763" s="8">
        <f>COUNTIF($C$2:$C16763,模板!$E$2)</f>
        <v>77</v>
      </c>
      <c r="C16763" s="2" t="str">
        <f>IFERROR(VLOOKUP(K16763,开票信息!$A:$C,3,0),"")</f>
        <v/>
      </c>
      <c r="G16763" s="3" t="str">
        <f t="shared" si="261"/>
        <v/>
      </c>
      <c r="L16763">
        <f>COUNTIF($K$2:K16763,$K16763)</f>
        <v>0</v>
      </c>
    </row>
    <row r="16764" ht="16.5" spans="1:12">
      <c r="A16764" s="1">
        <v>16763</v>
      </c>
      <c r="B16764" s="8">
        <f>COUNTIF($C$2:$C16764,模板!$E$2)</f>
        <v>77</v>
      </c>
      <c r="C16764" s="2" t="str">
        <f>IFERROR(VLOOKUP(K16764,开票信息!$A:$C,3,0),"")</f>
        <v/>
      </c>
      <c r="G16764" s="3" t="str">
        <f t="shared" si="261"/>
        <v/>
      </c>
      <c r="L16764">
        <f>COUNTIF($K$2:K16764,$K16764)</f>
        <v>0</v>
      </c>
    </row>
    <row r="16765" ht="16.5" spans="1:12">
      <c r="A16765" s="1">
        <v>16764</v>
      </c>
      <c r="B16765" s="8">
        <f>COUNTIF($C$2:$C16765,模板!$E$2)</f>
        <v>77</v>
      </c>
      <c r="C16765" s="2" t="str">
        <f>IFERROR(VLOOKUP(K16765,开票信息!$A:$C,3,0),"")</f>
        <v/>
      </c>
      <c r="G16765" s="3" t="str">
        <f t="shared" si="261"/>
        <v/>
      </c>
      <c r="L16765">
        <f>COUNTIF($K$2:K16765,$K16765)</f>
        <v>0</v>
      </c>
    </row>
    <row r="16766" ht="16.5" spans="1:12">
      <c r="A16766" s="1">
        <v>16765</v>
      </c>
      <c r="B16766" s="8">
        <f>COUNTIF($C$2:$C16766,模板!$E$2)</f>
        <v>77</v>
      </c>
      <c r="C16766" s="2" t="str">
        <f>IFERROR(VLOOKUP(K16766,开票信息!$A:$C,3,0),"")</f>
        <v/>
      </c>
      <c r="G16766" s="3" t="str">
        <f t="shared" si="261"/>
        <v/>
      </c>
      <c r="L16766">
        <f>COUNTIF($K$2:K16766,$K16766)</f>
        <v>0</v>
      </c>
    </row>
    <row r="16767" ht="16.5" spans="1:12">
      <c r="A16767" s="1">
        <v>16766</v>
      </c>
      <c r="B16767" s="8">
        <f>COUNTIF($C$2:$C16767,模板!$E$2)</f>
        <v>77</v>
      </c>
      <c r="C16767" s="2" t="str">
        <f>IFERROR(VLOOKUP(K16767,开票信息!$A:$C,3,0),"")</f>
        <v/>
      </c>
      <c r="G16767" s="3" t="str">
        <f t="shared" si="261"/>
        <v/>
      </c>
      <c r="L16767">
        <f>COUNTIF($K$2:K16767,$K16767)</f>
        <v>0</v>
      </c>
    </row>
    <row r="16768" ht="16.5" spans="1:12">
      <c r="A16768" s="1">
        <v>16767</v>
      </c>
      <c r="B16768" s="8">
        <f>COUNTIF($C$2:$C16768,模板!$E$2)</f>
        <v>77</v>
      </c>
      <c r="C16768" s="2" t="str">
        <f>IFERROR(VLOOKUP(K16768,开票信息!$A:$C,3,0),"")</f>
        <v/>
      </c>
      <c r="G16768" s="3" t="str">
        <f t="shared" si="261"/>
        <v/>
      </c>
      <c r="L16768">
        <f>COUNTIF($K$2:K16768,$K16768)</f>
        <v>0</v>
      </c>
    </row>
    <row r="16769" ht="16.5" spans="1:12">
      <c r="A16769" s="1">
        <v>16768</v>
      </c>
      <c r="B16769" s="8">
        <f>COUNTIF($C$2:$C16769,模板!$E$2)</f>
        <v>77</v>
      </c>
      <c r="C16769" s="2" t="str">
        <f>IFERROR(VLOOKUP(K16769,开票信息!$A:$C,3,0),"")</f>
        <v/>
      </c>
      <c r="G16769" s="3" t="str">
        <f t="shared" si="261"/>
        <v/>
      </c>
      <c r="L16769">
        <f>COUNTIF($K$2:K16769,$K16769)</f>
        <v>0</v>
      </c>
    </row>
    <row r="16770" ht="16.5" spans="1:12">
      <c r="A16770" s="1">
        <v>16769</v>
      </c>
      <c r="B16770" s="8">
        <f>COUNTIF($C$2:$C16770,模板!$E$2)</f>
        <v>77</v>
      </c>
      <c r="C16770" s="2" t="str">
        <f>IFERROR(VLOOKUP(K16770,开票信息!$A:$C,3,0),"")</f>
        <v/>
      </c>
      <c r="G16770" s="3" t="str">
        <f t="shared" si="261"/>
        <v/>
      </c>
      <c r="L16770">
        <f>COUNTIF($K$2:K16770,$K16770)</f>
        <v>0</v>
      </c>
    </row>
    <row r="16771" ht="16.5" spans="1:12">
      <c r="A16771" s="1">
        <v>16770</v>
      </c>
      <c r="B16771" s="8">
        <f>COUNTIF($C$2:$C16771,模板!$E$2)</f>
        <v>77</v>
      </c>
      <c r="C16771" s="2" t="str">
        <f>IFERROR(VLOOKUP(K16771,开票信息!$A:$C,3,0),"")</f>
        <v/>
      </c>
      <c r="G16771" s="3" t="str">
        <f t="shared" ref="G16771:G16834" si="262">IFERROR(H16771/F16771,"")</f>
        <v/>
      </c>
      <c r="L16771">
        <f>COUNTIF($K$2:K16771,$K16771)</f>
        <v>0</v>
      </c>
    </row>
    <row r="16772" ht="16.5" spans="1:12">
      <c r="A16772" s="1">
        <v>16771</v>
      </c>
      <c r="B16772" s="8">
        <f>COUNTIF($C$2:$C16772,模板!$E$2)</f>
        <v>77</v>
      </c>
      <c r="C16772" s="2" t="str">
        <f>IFERROR(VLOOKUP(K16772,开票信息!$A:$C,3,0),"")</f>
        <v/>
      </c>
      <c r="G16772" s="3" t="str">
        <f t="shared" si="262"/>
        <v/>
      </c>
      <c r="L16772">
        <f>COUNTIF($K$2:K16772,$K16772)</f>
        <v>0</v>
      </c>
    </row>
    <row r="16773" ht="16.5" spans="1:12">
      <c r="A16773" s="1">
        <v>16772</v>
      </c>
      <c r="B16773" s="8">
        <f>COUNTIF($C$2:$C16773,模板!$E$2)</f>
        <v>77</v>
      </c>
      <c r="C16773" s="2" t="str">
        <f>IFERROR(VLOOKUP(K16773,开票信息!$A:$C,3,0),"")</f>
        <v/>
      </c>
      <c r="G16773" s="3" t="str">
        <f t="shared" si="262"/>
        <v/>
      </c>
      <c r="L16773">
        <f>COUNTIF($K$2:K16773,$K16773)</f>
        <v>0</v>
      </c>
    </row>
    <row r="16774" ht="16.5" spans="1:12">
      <c r="A16774" s="1">
        <v>16773</v>
      </c>
      <c r="B16774" s="8">
        <f>COUNTIF($C$2:$C16774,模板!$E$2)</f>
        <v>77</v>
      </c>
      <c r="C16774" s="2" t="str">
        <f>IFERROR(VLOOKUP(K16774,开票信息!$A:$C,3,0),"")</f>
        <v/>
      </c>
      <c r="G16774" s="3" t="str">
        <f t="shared" si="262"/>
        <v/>
      </c>
      <c r="L16774">
        <f>COUNTIF($K$2:K16774,$K16774)</f>
        <v>0</v>
      </c>
    </row>
    <row r="16775" ht="16.5" spans="1:12">
      <c r="A16775" s="1">
        <v>16774</v>
      </c>
      <c r="B16775" s="8">
        <f>COUNTIF($C$2:$C16775,模板!$E$2)</f>
        <v>77</v>
      </c>
      <c r="C16775" s="2" t="str">
        <f>IFERROR(VLOOKUP(K16775,开票信息!$A:$C,3,0),"")</f>
        <v/>
      </c>
      <c r="G16775" s="3" t="str">
        <f t="shared" si="262"/>
        <v/>
      </c>
      <c r="L16775">
        <f>COUNTIF($K$2:K16775,$K16775)</f>
        <v>0</v>
      </c>
    </row>
    <row r="16776" ht="16.5" spans="1:12">
      <c r="A16776" s="1">
        <v>16775</v>
      </c>
      <c r="B16776" s="8">
        <f>COUNTIF($C$2:$C16776,模板!$E$2)</f>
        <v>77</v>
      </c>
      <c r="C16776" s="2" t="str">
        <f>IFERROR(VLOOKUP(K16776,开票信息!$A:$C,3,0),"")</f>
        <v/>
      </c>
      <c r="G16776" s="3" t="str">
        <f t="shared" si="262"/>
        <v/>
      </c>
      <c r="L16776">
        <f>COUNTIF($K$2:K16776,$K16776)</f>
        <v>0</v>
      </c>
    </row>
    <row r="16777" ht="16.5" spans="1:12">
      <c r="A16777" s="1">
        <v>16776</v>
      </c>
      <c r="B16777" s="8">
        <f>COUNTIF($C$2:$C16777,模板!$E$2)</f>
        <v>77</v>
      </c>
      <c r="C16777" s="2" t="str">
        <f>IFERROR(VLOOKUP(K16777,开票信息!$A:$C,3,0),"")</f>
        <v/>
      </c>
      <c r="G16777" s="3" t="str">
        <f t="shared" si="262"/>
        <v/>
      </c>
      <c r="L16777">
        <f>COUNTIF($K$2:K16777,$K16777)</f>
        <v>0</v>
      </c>
    </row>
    <row r="16778" ht="16.5" spans="1:12">
      <c r="A16778" s="1">
        <v>16777</v>
      </c>
      <c r="B16778" s="8">
        <f>COUNTIF($C$2:$C16778,模板!$E$2)</f>
        <v>77</v>
      </c>
      <c r="C16778" s="2" t="str">
        <f>IFERROR(VLOOKUP(K16778,开票信息!$A:$C,3,0),"")</f>
        <v/>
      </c>
      <c r="G16778" s="3" t="str">
        <f t="shared" si="262"/>
        <v/>
      </c>
      <c r="L16778">
        <f>COUNTIF($K$2:K16778,$K16778)</f>
        <v>0</v>
      </c>
    </row>
    <row r="16779" ht="16.5" spans="1:12">
      <c r="A16779" s="1">
        <v>16778</v>
      </c>
      <c r="B16779" s="8">
        <f>COUNTIF($C$2:$C16779,模板!$E$2)</f>
        <v>77</v>
      </c>
      <c r="C16779" s="2" t="str">
        <f>IFERROR(VLOOKUP(K16779,开票信息!$A:$C,3,0),"")</f>
        <v/>
      </c>
      <c r="G16779" s="3" t="str">
        <f t="shared" si="262"/>
        <v/>
      </c>
      <c r="L16779">
        <f>COUNTIF($K$2:K16779,$K16779)</f>
        <v>0</v>
      </c>
    </row>
    <row r="16780" ht="16.5" spans="1:12">
      <c r="A16780" s="1">
        <v>16779</v>
      </c>
      <c r="B16780" s="8">
        <f>COUNTIF($C$2:$C16780,模板!$E$2)</f>
        <v>77</v>
      </c>
      <c r="C16780" s="2" t="str">
        <f>IFERROR(VLOOKUP(K16780,开票信息!$A:$C,3,0),"")</f>
        <v/>
      </c>
      <c r="G16780" s="3" t="str">
        <f t="shared" si="262"/>
        <v/>
      </c>
      <c r="L16780">
        <f>COUNTIF($K$2:K16780,$K16780)</f>
        <v>0</v>
      </c>
    </row>
    <row r="16781" ht="16.5" spans="1:12">
      <c r="A16781" s="1">
        <v>16780</v>
      </c>
      <c r="B16781" s="8">
        <f>COUNTIF($C$2:$C16781,模板!$E$2)</f>
        <v>77</v>
      </c>
      <c r="C16781" s="2" t="str">
        <f>IFERROR(VLOOKUP(K16781,开票信息!$A:$C,3,0),"")</f>
        <v/>
      </c>
      <c r="G16781" s="3" t="str">
        <f t="shared" si="262"/>
        <v/>
      </c>
      <c r="L16781">
        <f>COUNTIF($K$2:K16781,$K16781)</f>
        <v>0</v>
      </c>
    </row>
    <row r="16782" ht="16.5" spans="1:12">
      <c r="A16782" s="1">
        <v>16781</v>
      </c>
      <c r="B16782" s="8">
        <f>COUNTIF($C$2:$C16782,模板!$E$2)</f>
        <v>77</v>
      </c>
      <c r="C16782" s="2" t="str">
        <f>IFERROR(VLOOKUP(K16782,开票信息!$A:$C,3,0),"")</f>
        <v/>
      </c>
      <c r="G16782" s="3" t="str">
        <f t="shared" si="262"/>
        <v/>
      </c>
      <c r="L16782">
        <f>COUNTIF($K$2:K16782,$K16782)</f>
        <v>0</v>
      </c>
    </row>
    <row r="16783" ht="16.5" spans="1:12">
      <c r="A16783" s="1">
        <v>16782</v>
      </c>
      <c r="B16783" s="8">
        <f>COUNTIF($C$2:$C16783,模板!$E$2)</f>
        <v>77</v>
      </c>
      <c r="C16783" s="2" t="str">
        <f>IFERROR(VLOOKUP(K16783,开票信息!$A:$C,3,0),"")</f>
        <v/>
      </c>
      <c r="G16783" s="3" t="str">
        <f t="shared" si="262"/>
        <v/>
      </c>
      <c r="L16783">
        <f>COUNTIF($K$2:K16783,$K16783)</f>
        <v>0</v>
      </c>
    </row>
    <row r="16784" ht="16.5" spans="1:12">
      <c r="A16784" s="1">
        <v>16783</v>
      </c>
      <c r="B16784" s="8">
        <f>COUNTIF($C$2:$C16784,模板!$E$2)</f>
        <v>77</v>
      </c>
      <c r="C16784" s="2" t="str">
        <f>IFERROR(VLOOKUP(K16784,开票信息!$A:$C,3,0),"")</f>
        <v/>
      </c>
      <c r="G16784" s="3" t="str">
        <f t="shared" si="262"/>
        <v/>
      </c>
      <c r="L16784">
        <f>COUNTIF($K$2:K16784,$K16784)</f>
        <v>0</v>
      </c>
    </row>
    <row r="16785" ht="16.5" spans="1:12">
      <c r="A16785" s="1">
        <v>16784</v>
      </c>
      <c r="B16785" s="8">
        <f>COUNTIF($C$2:$C16785,模板!$E$2)</f>
        <v>77</v>
      </c>
      <c r="C16785" s="2" t="str">
        <f>IFERROR(VLOOKUP(K16785,开票信息!$A:$C,3,0),"")</f>
        <v/>
      </c>
      <c r="G16785" s="3" t="str">
        <f t="shared" si="262"/>
        <v/>
      </c>
      <c r="L16785">
        <f>COUNTIF($K$2:K16785,$K16785)</f>
        <v>0</v>
      </c>
    </row>
    <row r="16786" ht="16.5" spans="1:12">
      <c r="A16786" s="1">
        <v>16785</v>
      </c>
      <c r="B16786" s="8">
        <f>COUNTIF($C$2:$C16786,模板!$E$2)</f>
        <v>77</v>
      </c>
      <c r="C16786" s="2" t="str">
        <f>IFERROR(VLOOKUP(K16786,开票信息!$A:$C,3,0),"")</f>
        <v/>
      </c>
      <c r="G16786" s="3" t="str">
        <f t="shared" si="262"/>
        <v/>
      </c>
      <c r="L16786">
        <f>COUNTIF($K$2:K16786,$K16786)</f>
        <v>0</v>
      </c>
    </row>
    <row r="16787" ht="16.5" spans="1:12">
      <c r="A16787" s="1">
        <v>16786</v>
      </c>
      <c r="B16787" s="8">
        <f>COUNTIF($C$2:$C16787,模板!$E$2)</f>
        <v>77</v>
      </c>
      <c r="C16787" s="2" t="str">
        <f>IFERROR(VLOOKUP(K16787,开票信息!$A:$C,3,0),"")</f>
        <v/>
      </c>
      <c r="G16787" s="3" t="str">
        <f t="shared" si="262"/>
        <v/>
      </c>
      <c r="L16787">
        <f>COUNTIF($K$2:K16787,$K16787)</f>
        <v>0</v>
      </c>
    </row>
    <row r="16788" ht="16.5" spans="1:12">
      <c r="A16788" s="1">
        <v>16787</v>
      </c>
      <c r="B16788" s="8">
        <f>COUNTIF($C$2:$C16788,模板!$E$2)</f>
        <v>77</v>
      </c>
      <c r="C16788" s="2" t="str">
        <f>IFERROR(VLOOKUP(K16788,开票信息!$A:$C,3,0),"")</f>
        <v/>
      </c>
      <c r="G16788" s="3" t="str">
        <f t="shared" si="262"/>
        <v/>
      </c>
      <c r="L16788">
        <f>COUNTIF($K$2:K16788,$K16788)</f>
        <v>0</v>
      </c>
    </row>
    <row r="16789" ht="16.5" spans="1:12">
      <c r="A16789" s="1">
        <v>16788</v>
      </c>
      <c r="B16789" s="8">
        <f>COUNTIF($C$2:$C16789,模板!$E$2)</f>
        <v>77</v>
      </c>
      <c r="C16789" s="2" t="str">
        <f>IFERROR(VLOOKUP(K16789,开票信息!$A:$C,3,0),"")</f>
        <v/>
      </c>
      <c r="G16789" s="3" t="str">
        <f t="shared" si="262"/>
        <v/>
      </c>
      <c r="L16789">
        <f>COUNTIF($K$2:K16789,$K16789)</f>
        <v>0</v>
      </c>
    </row>
    <row r="16790" ht="16.5" spans="1:12">
      <c r="A16790" s="1">
        <v>16789</v>
      </c>
      <c r="B16790" s="8">
        <f>COUNTIF($C$2:$C16790,模板!$E$2)</f>
        <v>77</v>
      </c>
      <c r="C16790" s="2" t="str">
        <f>IFERROR(VLOOKUP(K16790,开票信息!$A:$C,3,0),"")</f>
        <v/>
      </c>
      <c r="G16790" s="3" t="str">
        <f t="shared" si="262"/>
        <v/>
      </c>
      <c r="L16790">
        <f>COUNTIF($K$2:K16790,$K16790)</f>
        <v>0</v>
      </c>
    </row>
    <row r="16791" ht="16.5" spans="1:12">
      <c r="A16791" s="1">
        <v>16790</v>
      </c>
      <c r="B16791" s="8">
        <f>COUNTIF($C$2:$C16791,模板!$E$2)</f>
        <v>77</v>
      </c>
      <c r="C16791" s="2" t="str">
        <f>IFERROR(VLOOKUP(K16791,开票信息!$A:$C,3,0),"")</f>
        <v/>
      </c>
      <c r="G16791" s="3" t="str">
        <f t="shared" si="262"/>
        <v/>
      </c>
      <c r="L16791">
        <f>COUNTIF($K$2:K16791,$K16791)</f>
        <v>0</v>
      </c>
    </row>
    <row r="16792" ht="16.5" spans="1:12">
      <c r="A16792" s="1">
        <v>16791</v>
      </c>
      <c r="B16792" s="8">
        <f>COUNTIF($C$2:$C16792,模板!$E$2)</f>
        <v>77</v>
      </c>
      <c r="C16792" s="2" t="str">
        <f>IFERROR(VLOOKUP(K16792,开票信息!$A:$C,3,0),"")</f>
        <v/>
      </c>
      <c r="G16792" s="3" t="str">
        <f t="shared" si="262"/>
        <v/>
      </c>
      <c r="L16792">
        <f>COUNTIF($K$2:K16792,$K16792)</f>
        <v>0</v>
      </c>
    </row>
    <row r="16793" ht="16.5" spans="1:12">
      <c r="A16793" s="1">
        <v>16792</v>
      </c>
      <c r="B16793" s="8">
        <f>COUNTIF($C$2:$C16793,模板!$E$2)</f>
        <v>77</v>
      </c>
      <c r="C16793" s="2" t="str">
        <f>IFERROR(VLOOKUP(K16793,开票信息!$A:$C,3,0),"")</f>
        <v/>
      </c>
      <c r="G16793" s="3" t="str">
        <f t="shared" si="262"/>
        <v/>
      </c>
      <c r="L16793">
        <f>COUNTIF($K$2:K16793,$K16793)</f>
        <v>0</v>
      </c>
    </row>
    <row r="16794" ht="16.5" spans="1:12">
      <c r="A16794" s="1">
        <v>16793</v>
      </c>
      <c r="B16794" s="8">
        <f>COUNTIF($C$2:$C16794,模板!$E$2)</f>
        <v>77</v>
      </c>
      <c r="C16794" s="2" t="str">
        <f>IFERROR(VLOOKUP(K16794,开票信息!$A:$C,3,0),"")</f>
        <v/>
      </c>
      <c r="G16794" s="3" t="str">
        <f t="shared" si="262"/>
        <v/>
      </c>
      <c r="L16794">
        <f>COUNTIF($K$2:K16794,$K16794)</f>
        <v>0</v>
      </c>
    </row>
    <row r="16795" ht="16.5" spans="1:12">
      <c r="A16795" s="1">
        <v>16794</v>
      </c>
      <c r="B16795" s="8">
        <f>COUNTIF($C$2:$C16795,模板!$E$2)</f>
        <v>77</v>
      </c>
      <c r="C16795" s="2" t="str">
        <f>IFERROR(VLOOKUP(K16795,开票信息!$A:$C,3,0),"")</f>
        <v/>
      </c>
      <c r="G16795" s="3" t="str">
        <f t="shared" si="262"/>
        <v/>
      </c>
      <c r="L16795">
        <f>COUNTIF($K$2:K16795,$K16795)</f>
        <v>0</v>
      </c>
    </row>
    <row r="16796" ht="16.5" spans="1:12">
      <c r="A16796" s="1">
        <v>16795</v>
      </c>
      <c r="B16796" s="8">
        <f>COUNTIF($C$2:$C16796,模板!$E$2)</f>
        <v>77</v>
      </c>
      <c r="C16796" s="2" t="str">
        <f>IFERROR(VLOOKUP(K16796,开票信息!$A:$C,3,0),"")</f>
        <v/>
      </c>
      <c r="G16796" s="3" t="str">
        <f t="shared" si="262"/>
        <v/>
      </c>
      <c r="L16796">
        <f>COUNTIF($K$2:K16796,$K16796)</f>
        <v>0</v>
      </c>
    </row>
    <row r="16797" ht="16.5" spans="1:12">
      <c r="A16797" s="1">
        <v>16796</v>
      </c>
      <c r="B16797" s="8">
        <f>COUNTIF($C$2:$C16797,模板!$E$2)</f>
        <v>77</v>
      </c>
      <c r="C16797" s="2" t="str">
        <f>IFERROR(VLOOKUP(K16797,开票信息!$A:$C,3,0),"")</f>
        <v/>
      </c>
      <c r="G16797" s="3" t="str">
        <f t="shared" si="262"/>
        <v/>
      </c>
      <c r="L16797">
        <f>COUNTIF($K$2:K16797,$K16797)</f>
        <v>0</v>
      </c>
    </row>
    <row r="16798" ht="16.5" spans="1:12">
      <c r="A16798" s="1">
        <v>16797</v>
      </c>
      <c r="B16798" s="8">
        <f>COUNTIF($C$2:$C16798,模板!$E$2)</f>
        <v>77</v>
      </c>
      <c r="C16798" s="2" t="str">
        <f>IFERROR(VLOOKUP(K16798,开票信息!$A:$C,3,0),"")</f>
        <v/>
      </c>
      <c r="G16798" s="3" t="str">
        <f t="shared" si="262"/>
        <v/>
      </c>
      <c r="L16798">
        <f>COUNTIF($K$2:K16798,$K16798)</f>
        <v>0</v>
      </c>
    </row>
    <row r="16799" ht="16.5" spans="1:12">
      <c r="A16799" s="1">
        <v>16798</v>
      </c>
      <c r="B16799" s="8">
        <f>COUNTIF($C$2:$C16799,模板!$E$2)</f>
        <v>77</v>
      </c>
      <c r="C16799" s="2" t="str">
        <f>IFERROR(VLOOKUP(K16799,开票信息!$A:$C,3,0),"")</f>
        <v/>
      </c>
      <c r="G16799" s="3" t="str">
        <f t="shared" si="262"/>
        <v/>
      </c>
      <c r="L16799">
        <f>COUNTIF($K$2:K16799,$K16799)</f>
        <v>0</v>
      </c>
    </row>
    <row r="16800" ht="16.5" spans="1:12">
      <c r="A16800" s="1">
        <v>16799</v>
      </c>
      <c r="B16800" s="8">
        <f>COUNTIF($C$2:$C16800,模板!$E$2)</f>
        <v>77</v>
      </c>
      <c r="C16800" s="2" t="str">
        <f>IFERROR(VLOOKUP(K16800,开票信息!$A:$C,3,0),"")</f>
        <v/>
      </c>
      <c r="G16800" s="3" t="str">
        <f t="shared" si="262"/>
        <v/>
      </c>
      <c r="L16800">
        <f>COUNTIF($K$2:K16800,$K16800)</f>
        <v>0</v>
      </c>
    </row>
    <row r="16801" ht="16.5" spans="1:12">
      <c r="A16801" s="1">
        <v>16800</v>
      </c>
      <c r="B16801" s="8">
        <f>COUNTIF($C$2:$C16801,模板!$E$2)</f>
        <v>77</v>
      </c>
      <c r="C16801" s="2" t="str">
        <f>IFERROR(VLOOKUP(K16801,开票信息!$A:$C,3,0),"")</f>
        <v/>
      </c>
      <c r="G16801" s="3" t="str">
        <f t="shared" si="262"/>
        <v/>
      </c>
      <c r="L16801">
        <f>COUNTIF($K$2:K16801,$K16801)</f>
        <v>0</v>
      </c>
    </row>
    <row r="16802" ht="16.5" spans="1:12">
      <c r="A16802" s="1">
        <v>16801</v>
      </c>
      <c r="B16802" s="8">
        <f>COUNTIF($C$2:$C16802,模板!$E$2)</f>
        <v>77</v>
      </c>
      <c r="C16802" s="2" t="str">
        <f>IFERROR(VLOOKUP(K16802,开票信息!$A:$C,3,0),"")</f>
        <v/>
      </c>
      <c r="G16802" s="3" t="str">
        <f t="shared" si="262"/>
        <v/>
      </c>
      <c r="L16802">
        <f>COUNTIF($K$2:K16802,$K16802)</f>
        <v>0</v>
      </c>
    </row>
    <row r="16803" ht="16.5" spans="1:12">
      <c r="A16803" s="1">
        <v>16802</v>
      </c>
      <c r="B16803" s="8">
        <f>COUNTIF($C$2:$C16803,模板!$E$2)</f>
        <v>77</v>
      </c>
      <c r="C16803" s="2" t="str">
        <f>IFERROR(VLOOKUP(K16803,开票信息!$A:$C,3,0),"")</f>
        <v/>
      </c>
      <c r="G16803" s="3" t="str">
        <f t="shared" si="262"/>
        <v/>
      </c>
      <c r="L16803">
        <f>COUNTIF($K$2:K16803,$K16803)</f>
        <v>0</v>
      </c>
    </row>
    <row r="16804" ht="16.5" spans="1:12">
      <c r="A16804" s="1">
        <v>16803</v>
      </c>
      <c r="B16804" s="8">
        <f>COUNTIF($C$2:$C16804,模板!$E$2)</f>
        <v>77</v>
      </c>
      <c r="C16804" s="2" t="str">
        <f>IFERROR(VLOOKUP(K16804,开票信息!$A:$C,3,0),"")</f>
        <v/>
      </c>
      <c r="G16804" s="3" t="str">
        <f t="shared" si="262"/>
        <v/>
      </c>
      <c r="L16804">
        <f>COUNTIF($K$2:K16804,$K16804)</f>
        <v>0</v>
      </c>
    </row>
    <row r="16805" ht="16.5" spans="1:12">
      <c r="A16805" s="1">
        <v>16804</v>
      </c>
      <c r="B16805" s="8">
        <f>COUNTIF($C$2:$C16805,模板!$E$2)</f>
        <v>77</v>
      </c>
      <c r="C16805" s="2" t="str">
        <f>IFERROR(VLOOKUP(K16805,开票信息!$A:$C,3,0),"")</f>
        <v/>
      </c>
      <c r="G16805" s="3" t="str">
        <f t="shared" si="262"/>
        <v/>
      </c>
      <c r="L16805">
        <f>COUNTIF($K$2:K16805,$K16805)</f>
        <v>0</v>
      </c>
    </row>
    <row r="16806" ht="16.5" spans="1:12">
      <c r="A16806" s="1">
        <v>16805</v>
      </c>
      <c r="B16806" s="8">
        <f>COUNTIF($C$2:$C16806,模板!$E$2)</f>
        <v>77</v>
      </c>
      <c r="C16806" s="2" t="str">
        <f>IFERROR(VLOOKUP(K16806,开票信息!$A:$C,3,0),"")</f>
        <v/>
      </c>
      <c r="G16806" s="3" t="str">
        <f t="shared" si="262"/>
        <v/>
      </c>
      <c r="L16806">
        <f>COUNTIF($K$2:K16806,$K16806)</f>
        <v>0</v>
      </c>
    </row>
    <row r="16807" ht="16.5" spans="1:12">
      <c r="A16807" s="1">
        <v>16806</v>
      </c>
      <c r="B16807" s="8">
        <f>COUNTIF($C$2:$C16807,模板!$E$2)</f>
        <v>77</v>
      </c>
      <c r="C16807" s="2" t="str">
        <f>IFERROR(VLOOKUP(K16807,开票信息!$A:$C,3,0),"")</f>
        <v/>
      </c>
      <c r="G16807" s="3" t="str">
        <f t="shared" si="262"/>
        <v/>
      </c>
      <c r="L16807">
        <f>COUNTIF($K$2:K16807,$K16807)</f>
        <v>0</v>
      </c>
    </row>
    <row r="16808" ht="16.5" spans="1:12">
      <c r="A16808" s="1">
        <v>16807</v>
      </c>
      <c r="B16808" s="8">
        <f>COUNTIF($C$2:$C16808,模板!$E$2)</f>
        <v>77</v>
      </c>
      <c r="C16808" s="2" t="str">
        <f>IFERROR(VLOOKUP(K16808,开票信息!$A:$C,3,0),"")</f>
        <v/>
      </c>
      <c r="G16808" s="3" t="str">
        <f t="shared" si="262"/>
        <v/>
      </c>
      <c r="L16808">
        <f>COUNTIF($K$2:K16808,$K16808)</f>
        <v>0</v>
      </c>
    </row>
    <row r="16809" ht="16.5" spans="1:12">
      <c r="A16809" s="1">
        <v>16808</v>
      </c>
      <c r="B16809" s="8">
        <f>COUNTIF($C$2:$C16809,模板!$E$2)</f>
        <v>77</v>
      </c>
      <c r="C16809" s="2" t="str">
        <f>IFERROR(VLOOKUP(K16809,开票信息!$A:$C,3,0),"")</f>
        <v/>
      </c>
      <c r="G16809" s="3" t="str">
        <f t="shared" si="262"/>
        <v/>
      </c>
      <c r="L16809">
        <f>COUNTIF($K$2:K16809,$K16809)</f>
        <v>0</v>
      </c>
    </row>
    <row r="16810" ht="16.5" spans="1:12">
      <c r="A16810" s="1">
        <v>16809</v>
      </c>
      <c r="B16810" s="8">
        <f>COUNTIF($C$2:$C16810,模板!$E$2)</f>
        <v>77</v>
      </c>
      <c r="C16810" s="2" t="str">
        <f>IFERROR(VLOOKUP(K16810,开票信息!$A:$C,3,0),"")</f>
        <v/>
      </c>
      <c r="G16810" s="3" t="str">
        <f t="shared" si="262"/>
        <v/>
      </c>
      <c r="L16810">
        <f>COUNTIF($K$2:K16810,$K16810)</f>
        <v>0</v>
      </c>
    </row>
    <row r="16811" ht="16.5" spans="1:12">
      <c r="A16811" s="1">
        <v>16810</v>
      </c>
      <c r="B16811" s="8">
        <f>COUNTIF($C$2:$C16811,模板!$E$2)</f>
        <v>77</v>
      </c>
      <c r="C16811" s="2" t="str">
        <f>IFERROR(VLOOKUP(K16811,开票信息!$A:$C,3,0),"")</f>
        <v/>
      </c>
      <c r="G16811" s="3" t="str">
        <f t="shared" si="262"/>
        <v/>
      </c>
      <c r="L16811">
        <f>COUNTIF($K$2:K16811,$K16811)</f>
        <v>0</v>
      </c>
    </row>
    <row r="16812" ht="16.5" spans="1:12">
      <c r="A16812" s="1">
        <v>16811</v>
      </c>
      <c r="B16812" s="8">
        <f>COUNTIF($C$2:$C16812,模板!$E$2)</f>
        <v>77</v>
      </c>
      <c r="C16812" s="2" t="str">
        <f>IFERROR(VLOOKUP(K16812,开票信息!$A:$C,3,0),"")</f>
        <v/>
      </c>
      <c r="G16812" s="3" t="str">
        <f t="shared" si="262"/>
        <v/>
      </c>
      <c r="L16812">
        <f>COUNTIF($K$2:K16812,$K16812)</f>
        <v>0</v>
      </c>
    </row>
    <row r="16813" ht="16.5" spans="1:12">
      <c r="A16813" s="1">
        <v>16812</v>
      </c>
      <c r="B16813" s="8">
        <f>COUNTIF($C$2:$C16813,模板!$E$2)</f>
        <v>77</v>
      </c>
      <c r="C16813" s="2" t="str">
        <f>IFERROR(VLOOKUP(K16813,开票信息!$A:$C,3,0),"")</f>
        <v/>
      </c>
      <c r="G16813" s="3" t="str">
        <f t="shared" si="262"/>
        <v/>
      </c>
      <c r="L16813">
        <f>COUNTIF($K$2:K16813,$K16813)</f>
        <v>0</v>
      </c>
    </row>
    <row r="16814" ht="16.5" spans="1:12">
      <c r="A16814" s="1">
        <v>16813</v>
      </c>
      <c r="B16814" s="8">
        <f>COUNTIF($C$2:$C16814,模板!$E$2)</f>
        <v>77</v>
      </c>
      <c r="C16814" s="2" t="str">
        <f>IFERROR(VLOOKUP(K16814,开票信息!$A:$C,3,0),"")</f>
        <v/>
      </c>
      <c r="G16814" s="3" t="str">
        <f t="shared" si="262"/>
        <v/>
      </c>
      <c r="L16814">
        <f>COUNTIF($K$2:K16814,$K16814)</f>
        <v>0</v>
      </c>
    </row>
    <row r="16815" ht="16.5" spans="1:12">
      <c r="A16815" s="1">
        <v>16814</v>
      </c>
      <c r="B16815" s="8">
        <f>COUNTIF($C$2:$C16815,模板!$E$2)</f>
        <v>77</v>
      </c>
      <c r="C16815" s="2" t="str">
        <f>IFERROR(VLOOKUP(K16815,开票信息!$A:$C,3,0),"")</f>
        <v/>
      </c>
      <c r="G16815" s="3" t="str">
        <f t="shared" si="262"/>
        <v/>
      </c>
      <c r="L16815">
        <f>COUNTIF($K$2:K16815,$K16815)</f>
        <v>0</v>
      </c>
    </row>
    <row r="16816" ht="16.5" spans="1:12">
      <c r="A16816" s="1">
        <v>16815</v>
      </c>
      <c r="B16816" s="8">
        <f>COUNTIF($C$2:$C16816,模板!$E$2)</f>
        <v>77</v>
      </c>
      <c r="C16816" s="2" t="str">
        <f>IFERROR(VLOOKUP(K16816,开票信息!$A:$C,3,0),"")</f>
        <v/>
      </c>
      <c r="G16816" s="3" t="str">
        <f t="shared" si="262"/>
        <v/>
      </c>
      <c r="L16816">
        <f>COUNTIF($K$2:K16816,$K16816)</f>
        <v>0</v>
      </c>
    </row>
    <row r="16817" ht="16.5" spans="1:12">
      <c r="A16817" s="1">
        <v>16816</v>
      </c>
      <c r="B16817" s="8">
        <f>COUNTIF($C$2:$C16817,模板!$E$2)</f>
        <v>77</v>
      </c>
      <c r="C16817" s="2" t="str">
        <f>IFERROR(VLOOKUP(K16817,开票信息!$A:$C,3,0),"")</f>
        <v/>
      </c>
      <c r="G16817" s="3" t="str">
        <f t="shared" si="262"/>
        <v/>
      </c>
      <c r="L16817">
        <f>COUNTIF($K$2:K16817,$K16817)</f>
        <v>0</v>
      </c>
    </row>
    <row r="16818" ht="16.5" spans="1:12">
      <c r="A16818" s="1">
        <v>16817</v>
      </c>
      <c r="B16818" s="8">
        <f>COUNTIF($C$2:$C16818,模板!$E$2)</f>
        <v>77</v>
      </c>
      <c r="C16818" s="2" t="str">
        <f>IFERROR(VLOOKUP(K16818,开票信息!$A:$C,3,0),"")</f>
        <v/>
      </c>
      <c r="G16818" s="3" t="str">
        <f t="shared" si="262"/>
        <v/>
      </c>
      <c r="L16818">
        <f>COUNTIF($K$2:K16818,$K16818)</f>
        <v>0</v>
      </c>
    </row>
    <row r="16819" ht="16.5" spans="1:12">
      <c r="A16819" s="1">
        <v>16818</v>
      </c>
      <c r="B16819" s="8">
        <f>COUNTIF($C$2:$C16819,模板!$E$2)</f>
        <v>77</v>
      </c>
      <c r="C16819" s="2" t="str">
        <f>IFERROR(VLOOKUP(K16819,开票信息!$A:$C,3,0),"")</f>
        <v/>
      </c>
      <c r="G16819" s="3" t="str">
        <f t="shared" si="262"/>
        <v/>
      </c>
      <c r="L16819">
        <f>COUNTIF($K$2:K16819,$K16819)</f>
        <v>0</v>
      </c>
    </row>
    <row r="16820" ht="16.5" spans="1:12">
      <c r="A16820" s="1">
        <v>16819</v>
      </c>
      <c r="B16820" s="8">
        <f>COUNTIF($C$2:$C16820,模板!$E$2)</f>
        <v>77</v>
      </c>
      <c r="C16820" s="2" t="str">
        <f>IFERROR(VLOOKUP(K16820,开票信息!$A:$C,3,0),"")</f>
        <v/>
      </c>
      <c r="G16820" s="3" t="str">
        <f t="shared" si="262"/>
        <v/>
      </c>
      <c r="L16820">
        <f>COUNTIF($K$2:K16820,$K16820)</f>
        <v>0</v>
      </c>
    </row>
    <row r="16821" ht="16.5" spans="1:12">
      <c r="A16821" s="1">
        <v>16820</v>
      </c>
      <c r="B16821" s="8">
        <f>COUNTIF($C$2:$C16821,模板!$E$2)</f>
        <v>77</v>
      </c>
      <c r="C16821" s="2" t="str">
        <f>IFERROR(VLOOKUP(K16821,开票信息!$A:$C,3,0),"")</f>
        <v/>
      </c>
      <c r="G16821" s="3" t="str">
        <f t="shared" si="262"/>
        <v/>
      </c>
      <c r="L16821">
        <f>COUNTIF($K$2:K16821,$K16821)</f>
        <v>0</v>
      </c>
    </row>
    <row r="16822" ht="16.5" spans="1:12">
      <c r="A16822" s="1">
        <v>16821</v>
      </c>
      <c r="B16822" s="8">
        <f>COUNTIF($C$2:$C16822,模板!$E$2)</f>
        <v>77</v>
      </c>
      <c r="C16822" s="2" t="str">
        <f>IFERROR(VLOOKUP(K16822,开票信息!$A:$C,3,0),"")</f>
        <v/>
      </c>
      <c r="G16822" s="3" t="str">
        <f t="shared" si="262"/>
        <v/>
      </c>
      <c r="L16822">
        <f>COUNTIF($K$2:K16822,$K16822)</f>
        <v>0</v>
      </c>
    </row>
    <row r="16823" ht="16.5" spans="1:12">
      <c r="A16823" s="1">
        <v>16822</v>
      </c>
      <c r="B16823" s="8">
        <f>COUNTIF($C$2:$C16823,模板!$E$2)</f>
        <v>77</v>
      </c>
      <c r="C16823" s="2" t="str">
        <f>IFERROR(VLOOKUP(K16823,开票信息!$A:$C,3,0),"")</f>
        <v/>
      </c>
      <c r="G16823" s="3" t="str">
        <f t="shared" si="262"/>
        <v/>
      </c>
      <c r="L16823">
        <f>COUNTIF($K$2:K16823,$K16823)</f>
        <v>0</v>
      </c>
    </row>
    <row r="16824" ht="16.5" spans="1:12">
      <c r="A16824" s="1">
        <v>16823</v>
      </c>
      <c r="B16824" s="8">
        <f>COUNTIF($C$2:$C16824,模板!$E$2)</f>
        <v>77</v>
      </c>
      <c r="C16824" s="2" t="str">
        <f>IFERROR(VLOOKUP(K16824,开票信息!$A:$C,3,0),"")</f>
        <v/>
      </c>
      <c r="G16824" s="3" t="str">
        <f t="shared" si="262"/>
        <v/>
      </c>
      <c r="L16824">
        <f>COUNTIF($K$2:K16824,$K16824)</f>
        <v>0</v>
      </c>
    </row>
    <row r="16825" ht="16.5" spans="1:12">
      <c r="A16825" s="1">
        <v>16824</v>
      </c>
      <c r="B16825" s="8">
        <f>COUNTIF($C$2:$C16825,模板!$E$2)</f>
        <v>77</v>
      </c>
      <c r="C16825" s="2" t="str">
        <f>IFERROR(VLOOKUP(K16825,开票信息!$A:$C,3,0),"")</f>
        <v/>
      </c>
      <c r="G16825" s="3" t="str">
        <f t="shared" si="262"/>
        <v/>
      </c>
      <c r="L16825">
        <f>COUNTIF($K$2:K16825,$K16825)</f>
        <v>0</v>
      </c>
    </row>
    <row r="16826" ht="16.5" spans="1:12">
      <c r="A16826" s="1">
        <v>16825</v>
      </c>
      <c r="B16826" s="8">
        <f>COUNTIF($C$2:$C16826,模板!$E$2)</f>
        <v>77</v>
      </c>
      <c r="C16826" s="2" t="str">
        <f>IFERROR(VLOOKUP(K16826,开票信息!$A:$C,3,0),"")</f>
        <v/>
      </c>
      <c r="G16826" s="3" t="str">
        <f t="shared" si="262"/>
        <v/>
      </c>
      <c r="L16826">
        <f>COUNTIF($K$2:K16826,$K16826)</f>
        <v>0</v>
      </c>
    </row>
    <row r="16827" ht="16.5" spans="1:12">
      <c r="A16827" s="1">
        <v>16826</v>
      </c>
      <c r="B16827" s="8">
        <f>COUNTIF($C$2:$C16827,模板!$E$2)</f>
        <v>77</v>
      </c>
      <c r="C16827" s="2" t="str">
        <f>IFERROR(VLOOKUP(K16827,开票信息!$A:$C,3,0),"")</f>
        <v/>
      </c>
      <c r="G16827" s="3" t="str">
        <f t="shared" si="262"/>
        <v/>
      </c>
      <c r="L16827">
        <f>COUNTIF($K$2:K16827,$K16827)</f>
        <v>0</v>
      </c>
    </row>
    <row r="16828" ht="16.5" spans="1:12">
      <c r="A16828" s="1">
        <v>16827</v>
      </c>
      <c r="B16828" s="8">
        <f>COUNTIF($C$2:$C16828,模板!$E$2)</f>
        <v>77</v>
      </c>
      <c r="C16828" s="2" t="str">
        <f>IFERROR(VLOOKUP(K16828,开票信息!$A:$C,3,0),"")</f>
        <v/>
      </c>
      <c r="G16828" s="3" t="str">
        <f t="shared" si="262"/>
        <v/>
      </c>
      <c r="L16828">
        <f>COUNTIF($K$2:K16828,$K16828)</f>
        <v>0</v>
      </c>
    </row>
    <row r="16829" ht="16.5" spans="1:12">
      <c r="A16829" s="1">
        <v>16828</v>
      </c>
      <c r="B16829" s="8">
        <f>COUNTIF($C$2:$C16829,模板!$E$2)</f>
        <v>77</v>
      </c>
      <c r="C16829" s="2" t="str">
        <f>IFERROR(VLOOKUP(K16829,开票信息!$A:$C,3,0),"")</f>
        <v/>
      </c>
      <c r="G16829" s="3" t="str">
        <f t="shared" si="262"/>
        <v/>
      </c>
      <c r="L16829">
        <f>COUNTIF($K$2:K16829,$K16829)</f>
        <v>0</v>
      </c>
    </row>
    <row r="16830" ht="16.5" spans="1:12">
      <c r="A16830" s="1">
        <v>16829</v>
      </c>
      <c r="B16830" s="8">
        <f>COUNTIF($C$2:$C16830,模板!$E$2)</f>
        <v>77</v>
      </c>
      <c r="C16830" s="2" t="str">
        <f>IFERROR(VLOOKUP(K16830,开票信息!$A:$C,3,0),"")</f>
        <v/>
      </c>
      <c r="G16830" s="3" t="str">
        <f t="shared" si="262"/>
        <v/>
      </c>
      <c r="L16830">
        <f>COUNTIF($K$2:K16830,$K16830)</f>
        <v>0</v>
      </c>
    </row>
    <row r="16831" ht="16.5" spans="1:12">
      <c r="A16831" s="1">
        <v>16830</v>
      </c>
      <c r="B16831" s="8">
        <f>COUNTIF($C$2:$C16831,模板!$E$2)</f>
        <v>77</v>
      </c>
      <c r="C16831" s="2" t="str">
        <f>IFERROR(VLOOKUP(K16831,开票信息!$A:$C,3,0),"")</f>
        <v/>
      </c>
      <c r="G16831" s="3" t="str">
        <f t="shared" si="262"/>
        <v/>
      </c>
      <c r="L16831">
        <f>COUNTIF($K$2:K16831,$K16831)</f>
        <v>0</v>
      </c>
    </row>
    <row r="16832" ht="16.5" spans="1:12">
      <c r="A16832" s="1">
        <v>16831</v>
      </c>
      <c r="B16832" s="8">
        <f>COUNTIF($C$2:$C16832,模板!$E$2)</f>
        <v>77</v>
      </c>
      <c r="C16832" s="2" t="str">
        <f>IFERROR(VLOOKUP(K16832,开票信息!$A:$C,3,0),"")</f>
        <v/>
      </c>
      <c r="G16832" s="3" t="str">
        <f t="shared" si="262"/>
        <v/>
      </c>
      <c r="L16832">
        <f>COUNTIF($K$2:K16832,$K16832)</f>
        <v>0</v>
      </c>
    </row>
    <row r="16833" ht="16.5" spans="1:12">
      <c r="A16833" s="1">
        <v>16832</v>
      </c>
      <c r="B16833" s="8">
        <f>COUNTIF($C$2:$C16833,模板!$E$2)</f>
        <v>77</v>
      </c>
      <c r="C16833" s="2" t="str">
        <f>IFERROR(VLOOKUP(K16833,开票信息!$A:$C,3,0),"")</f>
        <v/>
      </c>
      <c r="G16833" s="3" t="str">
        <f t="shared" si="262"/>
        <v/>
      </c>
      <c r="L16833">
        <f>COUNTIF($K$2:K16833,$K16833)</f>
        <v>0</v>
      </c>
    </row>
    <row r="16834" ht="16.5" spans="1:12">
      <c r="A16834" s="1">
        <v>16833</v>
      </c>
      <c r="B16834" s="8">
        <f>COUNTIF($C$2:$C16834,模板!$E$2)</f>
        <v>77</v>
      </c>
      <c r="C16834" s="2" t="str">
        <f>IFERROR(VLOOKUP(K16834,开票信息!$A:$C,3,0),"")</f>
        <v/>
      </c>
      <c r="G16834" s="3" t="str">
        <f t="shared" si="262"/>
        <v/>
      </c>
      <c r="L16834">
        <f>COUNTIF($K$2:K16834,$K16834)</f>
        <v>0</v>
      </c>
    </row>
    <row r="16835" ht="16.5" spans="1:12">
      <c r="A16835" s="1">
        <v>16834</v>
      </c>
      <c r="B16835" s="8">
        <f>COUNTIF($C$2:$C16835,模板!$E$2)</f>
        <v>77</v>
      </c>
      <c r="C16835" s="2" t="str">
        <f>IFERROR(VLOOKUP(K16835,开票信息!$A:$C,3,0),"")</f>
        <v/>
      </c>
      <c r="G16835" s="3" t="str">
        <f t="shared" ref="G16835:G16898" si="263">IFERROR(H16835/F16835,"")</f>
        <v/>
      </c>
      <c r="L16835">
        <f>COUNTIF($K$2:K16835,$K16835)</f>
        <v>0</v>
      </c>
    </row>
    <row r="16836" ht="16.5" spans="1:12">
      <c r="A16836" s="1">
        <v>16835</v>
      </c>
      <c r="B16836" s="8">
        <f>COUNTIF($C$2:$C16836,模板!$E$2)</f>
        <v>77</v>
      </c>
      <c r="C16836" s="2" t="str">
        <f>IFERROR(VLOOKUP(K16836,开票信息!$A:$C,3,0),"")</f>
        <v/>
      </c>
      <c r="G16836" s="3" t="str">
        <f t="shared" si="263"/>
        <v/>
      </c>
      <c r="L16836">
        <f>COUNTIF($K$2:K16836,$K16836)</f>
        <v>0</v>
      </c>
    </row>
    <row r="16837" ht="16.5" spans="1:12">
      <c r="A16837" s="1">
        <v>16836</v>
      </c>
      <c r="B16837" s="8">
        <f>COUNTIF($C$2:$C16837,模板!$E$2)</f>
        <v>77</v>
      </c>
      <c r="C16837" s="2" t="str">
        <f>IFERROR(VLOOKUP(K16837,开票信息!$A:$C,3,0),"")</f>
        <v/>
      </c>
      <c r="G16837" s="3" t="str">
        <f t="shared" si="263"/>
        <v/>
      </c>
      <c r="L16837">
        <f>COUNTIF($K$2:K16837,$K16837)</f>
        <v>0</v>
      </c>
    </row>
    <row r="16838" ht="16.5" spans="1:12">
      <c r="A16838" s="1">
        <v>16837</v>
      </c>
      <c r="B16838" s="8">
        <f>COUNTIF($C$2:$C16838,模板!$E$2)</f>
        <v>77</v>
      </c>
      <c r="C16838" s="2" t="str">
        <f>IFERROR(VLOOKUP(K16838,开票信息!$A:$C,3,0),"")</f>
        <v/>
      </c>
      <c r="G16838" s="3" t="str">
        <f t="shared" si="263"/>
        <v/>
      </c>
      <c r="L16838">
        <f>COUNTIF($K$2:K16838,$K16838)</f>
        <v>0</v>
      </c>
    </row>
    <row r="16839" ht="16.5" spans="1:12">
      <c r="A16839" s="1">
        <v>16838</v>
      </c>
      <c r="B16839" s="8">
        <f>COUNTIF($C$2:$C16839,模板!$E$2)</f>
        <v>77</v>
      </c>
      <c r="C16839" s="2" t="str">
        <f>IFERROR(VLOOKUP(K16839,开票信息!$A:$C,3,0),"")</f>
        <v/>
      </c>
      <c r="G16839" s="3" t="str">
        <f t="shared" si="263"/>
        <v/>
      </c>
      <c r="L16839">
        <f>COUNTIF($K$2:K16839,$K16839)</f>
        <v>0</v>
      </c>
    </row>
    <row r="16840" ht="16.5" spans="1:12">
      <c r="A16840" s="1">
        <v>16839</v>
      </c>
      <c r="B16840" s="8">
        <f>COUNTIF($C$2:$C16840,模板!$E$2)</f>
        <v>77</v>
      </c>
      <c r="C16840" s="2" t="str">
        <f>IFERROR(VLOOKUP(K16840,开票信息!$A:$C,3,0),"")</f>
        <v/>
      </c>
      <c r="G16840" s="3" t="str">
        <f t="shared" si="263"/>
        <v/>
      </c>
      <c r="L16840">
        <f>COUNTIF($K$2:K16840,$K16840)</f>
        <v>0</v>
      </c>
    </row>
    <row r="16841" ht="16.5" spans="1:12">
      <c r="A16841" s="1">
        <v>16840</v>
      </c>
      <c r="B16841" s="8">
        <f>COUNTIF($C$2:$C16841,模板!$E$2)</f>
        <v>77</v>
      </c>
      <c r="C16841" s="2" t="str">
        <f>IFERROR(VLOOKUP(K16841,开票信息!$A:$C,3,0),"")</f>
        <v/>
      </c>
      <c r="G16841" s="3" t="str">
        <f t="shared" si="263"/>
        <v/>
      </c>
      <c r="L16841">
        <f>COUNTIF($K$2:K16841,$K16841)</f>
        <v>0</v>
      </c>
    </row>
    <row r="16842" ht="16.5" spans="1:12">
      <c r="A16842" s="1">
        <v>16841</v>
      </c>
      <c r="B16842" s="8">
        <f>COUNTIF($C$2:$C16842,模板!$E$2)</f>
        <v>77</v>
      </c>
      <c r="C16842" s="2" t="str">
        <f>IFERROR(VLOOKUP(K16842,开票信息!$A:$C,3,0),"")</f>
        <v/>
      </c>
      <c r="G16842" s="3" t="str">
        <f t="shared" si="263"/>
        <v/>
      </c>
      <c r="L16842">
        <f>COUNTIF($K$2:K16842,$K16842)</f>
        <v>0</v>
      </c>
    </row>
    <row r="16843" ht="16.5" spans="1:12">
      <c r="A16843" s="1">
        <v>16842</v>
      </c>
      <c r="B16843" s="8">
        <f>COUNTIF($C$2:$C16843,模板!$E$2)</f>
        <v>77</v>
      </c>
      <c r="C16843" s="2" t="str">
        <f>IFERROR(VLOOKUP(K16843,开票信息!$A:$C,3,0),"")</f>
        <v/>
      </c>
      <c r="G16843" s="3" t="str">
        <f t="shared" si="263"/>
        <v/>
      </c>
      <c r="L16843">
        <f>COUNTIF($K$2:K16843,$K16843)</f>
        <v>0</v>
      </c>
    </row>
    <row r="16844" ht="16.5" spans="1:12">
      <c r="A16844" s="1">
        <v>16843</v>
      </c>
      <c r="B16844" s="8">
        <f>COUNTIF($C$2:$C16844,模板!$E$2)</f>
        <v>77</v>
      </c>
      <c r="C16844" s="2" t="str">
        <f>IFERROR(VLOOKUP(K16844,开票信息!$A:$C,3,0),"")</f>
        <v/>
      </c>
      <c r="G16844" s="3" t="str">
        <f t="shared" si="263"/>
        <v/>
      </c>
      <c r="L16844">
        <f>COUNTIF($K$2:K16844,$K16844)</f>
        <v>0</v>
      </c>
    </row>
    <row r="16845" ht="16.5" spans="1:12">
      <c r="A16845" s="1">
        <v>16844</v>
      </c>
      <c r="B16845" s="8">
        <f>COUNTIF($C$2:$C16845,模板!$E$2)</f>
        <v>77</v>
      </c>
      <c r="C16845" s="2" t="str">
        <f>IFERROR(VLOOKUP(K16845,开票信息!$A:$C,3,0),"")</f>
        <v/>
      </c>
      <c r="G16845" s="3" t="str">
        <f t="shared" si="263"/>
        <v/>
      </c>
      <c r="L16845">
        <f>COUNTIF($K$2:K16845,$K16845)</f>
        <v>0</v>
      </c>
    </row>
    <row r="16846" ht="16.5" spans="1:12">
      <c r="A16846" s="1">
        <v>16845</v>
      </c>
      <c r="B16846" s="8">
        <f>COUNTIF($C$2:$C16846,模板!$E$2)</f>
        <v>77</v>
      </c>
      <c r="C16846" s="2" t="str">
        <f>IFERROR(VLOOKUP(K16846,开票信息!$A:$C,3,0),"")</f>
        <v/>
      </c>
      <c r="G16846" s="3" t="str">
        <f t="shared" si="263"/>
        <v/>
      </c>
      <c r="L16846">
        <f>COUNTIF($K$2:K16846,$K16846)</f>
        <v>0</v>
      </c>
    </row>
    <row r="16847" ht="16.5" spans="1:12">
      <c r="A16847" s="1">
        <v>16846</v>
      </c>
      <c r="B16847" s="8">
        <f>COUNTIF($C$2:$C16847,模板!$E$2)</f>
        <v>77</v>
      </c>
      <c r="C16847" s="2" t="str">
        <f>IFERROR(VLOOKUP(K16847,开票信息!$A:$C,3,0),"")</f>
        <v/>
      </c>
      <c r="G16847" s="3" t="str">
        <f t="shared" si="263"/>
        <v/>
      </c>
      <c r="L16847">
        <f>COUNTIF($K$2:K16847,$K16847)</f>
        <v>0</v>
      </c>
    </row>
    <row r="16848" ht="16.5" spans="1:12">
      <c r="A16848" s="1">
        <v>16847</v>
      </c>
      <c r="B16848" s="8">
        <f>COUNTIF($C$2:$C16848,模板!$E$2)</f>
        <v>77</v>
      </c>
      <c r="C16848" s="2" t="str">
        <f>IFERROR(VLOOKUP(K16848,开票信息!$A:$C,3,0),"")</f>
        <v/>
      </c>
      <c r="G16848" s="3" t="str">
        <f t="shared" si="263"/>
        <v/>
      </c>
      <c r="L16848">
        <f>COUNTIF($K$2:K16848,$K16848)</f>
        <v>0</v>
      </c>
    </row>
    <row r="16849" ht="16.5" spans="1:12">
      <c r="A16849" s="1">
        <v>16848</v>
      </c>
      <c r="B16849" s="8">
        <f>COUNTIF($C$2:$C16849,模板!$E$2)</f>
        <v>77</v>
      </c>
      <c r="C16849" s="2" t="str">
        <f>IFERROR(VLOOKUP(K16849,开票信息!$A:$C,3,0),"")</f>
        <v/>
      </c>
      <c r="G16849" s="3" t="str">
        <f t="shared" si="263"/>
        <v/>
      </c>
      <c r="L16849">
        <f>COUNTIF($K$2:K16849,$K16849)</f>
        <v>0</v>
      </c>
    </row>
    <row r="16850" ht="16.5" spans="1:12">
      <c r="A16850" s="1">
        <v>16849</v>
      </c>
      <c r="B16850" s="8">
        <f>COUNTIF($C$2:$C16850,模板!$E$2)</f>
        <v>77</v>
      </c>
      <c r="C16850" s="2" t="str">
        <f>IFERROR(VLOOKUP(K16850,开票信息!$A:$C,3,0),"")</f>
        <v/>
      </c>
      <c r="G16850" s="3" t="str">
        <f t="shared" si="263"/>
        <v/>
      </c>
      <c r="L16850">
        <f>COUNTIF($K$2:K16850,$K16850)</f>
        <v>0</v>
      </c>
    </row>
    <row r="16851" ht="16.5" spans="1:12">
      <c r="A16851" s="1">
        <v>16850</v>
      </c>
      <c r="B16851" s="8">
        <f>COUNTIF($C$2:$C16851,模板!$E$2)</f>
        <v>77</v>
      </c>
      <c r="C16851" s="2" t="str">
        <f>IFERROR(VLOOKUP(K16851,开票信息!$A:$C,3,0),"")</f>
        <v/>
      </c>
      <c r="G16851" s="3" t="str">
        <f t="shared" si="263"/>
        <v/>
      </c>
      <c r="L16851">
        <f>COUNTIF($K$2:K16851,$K16851)</f>
        <v>0</v>
      </c>
    </row>
    <row r="16852" ht="16.5" spans="1:12">
      <c r="A16852" s="1">
        <v>16851</v>
      </c>
      <c r="B16852" s="8">
        <f>COUNTIF($C$2:$C16852,模板!$E$2)</f>
        <v>77</v>
      </c>
      <c r="C16852" s="2" t="str">
        <f>IFERROR(VLOOKUP(K16852,开票信息!$A:$C,3,0),"")</f>
        <v/>
      </c>
      <c r="G16852" s="3" t="str">
        <f t="shared" si="263"/>
        <v/>
      </c>
      <c r="L16852">
        <f>COUNTIF($K$2:K16852,$K16852)</f>
        <v>0</v>
      </c>
    </row>
    <row r="16853" ht="16.5" spans="1:12">
      <c r="A16853" s="1">
        <v>16852</v>
      </c>
      <c r="B16853" s="8">
        <f>COUNTIF($C$2:$C16853,模板!$E$2)</f>
        <v>77</v>
      </c>
      <c r="C16853" s="2" t="str">
        <f>IFERROR(VLOOKUP(K16853,开票信息!$A:$C,3,0),"")</f>
        <v/>
      </c>
      <c r="G16853" s="3" t="str">
        <f t="shared" si="263"/>
        <v/>
      </c>
      <c r="L16853">
        <f>COUNTIF($K$2:K16853,$K16853)</f>
        <v>0</v>
      </c>
    </row>
    <row r="16854" ht="16.5" spans="1:12">
      <c r="A16854" s="1">
        <v>16853</v>
      </c>
      <c r="B16854" s="8">
        <f>COUNTIF($C$2:$C16854,模板!$E$2)</f>
        <v>77</v>
      </c>
      <c r="C16854" s="2" t="str">
        <f>IFERROR(VLOOKUP(K16854,开票信息!$A:$C,3,0),"")</f>
        <v/>
      </c>
      <c r="G16854" s="3" t="str">
        <f t="shared" si="263"/>
        <v/>
      </c>
      <c r="L16854">
        <f>COUNTIF($K$2:K16854,$K16854)</f>
        <v>0</v>
      </c>
    </row>
    <row r="16855" ht="16.5" spans="1:12">
      <c r="A16855" s="1">
        <v>16854</v>
      </c>
      <c r="B16855" s="8">
        <f>COUNTIF($C$2:$C16855,模板!$E$2)</f>
        <v>77</v>
      </c>
      <c r="C16855" s="2" t="str">
        <f>IFERROR(VLOOKUP(K16855,开票信息!$A:$C,3,0),"")</f>
        <v/>
      </c>
      <c r="G16855" s="3" t="str">
        <f t="shared" si="263"/>
        <v/>
      </c>
      <c r="L16855">
        <f>COUNTIF($K$2:K16855,$K16855)</f>
        <v>0</v>
      </c>
    </row>
    <row r="16856" ht="16.5" spans="1:12">
      <c r="A16856" s="1">
        <v>16855</v>
      </c>
      <c r="B16856" s="8">
        <f>COUNTIF($C$2:$C16856,模板!$E$2)</f>
        <v>77</v>
      </c>
      <c r="C16856" s="2" t="str">
        <f>IFERROR(VLOOKUP(K16856,开票信息!$A:$C,3,0),"")</f>
        <v/>
      </c>
      <c r="G16856" s="3" t="str">
        <f t="shared" si="263"/>
        <v/>
      </c>
      <c r="L16856">
        <f>COUNTIF($K$2:K16856,$K16856)</f>
        <v>0</v>
      </c>
    </row>
    <row r="16857" ht="16.5" spans="1:12">
      <c r="A16857" s="1">
        <v>16856</v>
      </c>
      <c r="B16857" s="8">
        <f>COUNTIF($C$2:$C16857,模板!$E$2)</f>
        <v>77</v>
      </c>
      <c r="C16857" s="2" t="str">
        <f>IFERROR(VLOOKUP(K16857,开票信息!$A:$C,3,0),"")</f>
        <v/>
      </c>
      <c r="G16857" s="3" t="str">
        <f t="shared" si="263"/>
        <v/>
      </c>
      <c r="L16857">
        <f>COUNTIF($K$2:K16857,$K16857)</f>
        <v>0</v>
      </c>
    </row>
    <row r="16858" ht="16.5" spans="1:12">
      <c r="A16858" s="1">
        <v>16857</v>
      </c>
      <c r="B16858" s="8">
        <f>COUNTIF($C$2:$C16858,模板!$E$2)</f>
        <v>77</v>
      </c>
      <c r="C16858" s="2" t="str">
        <f>IFERROR(VLOOKUP(K16858,开票信息!$A:$C,3,0),"")</f>
        <v/>
      </c>
      <c r="G16858" s="3" t="str">
        <f t="shared" si="263"/>
        <v/>
      </c>
      <c r="L16858">
        <f>COUNTIF($K$2:K16858,$K16858)</f>
        <v>0</v>
      </c>
    </row>
    <row r="16859" ht="16.5" spans="1:12">
      <c r="A16859" s="1">
        <v>16858</v>
      </c>
      <c r="B16859" s="8">
        <f>COUNTIF($C$2:$C16859,模板!$E$2)</f>
        <v>77</v>
      </c>
      <c r="C16859" s="2" t="str">
        <f>IFERROR(VLOOKUP(K16859,开票信息!$A:$C,3,0),"")</f>
        <v/>
      </c>
      <c r="G16859" s="3" t="str">
        <f t="shared" si="263"/>
        <v/>
      </c>
      <c r="L16859">
        <f>COUNTIF($K$2:K16859,$K16859)</f>
        <v>0</v>
      </c>
    </row>
    <row r="16860" ht="16.5" spans="1:12">
      <c r="A16860" s="1">
        <v>16859</v>
      </c>
      <c r="B16860" s="8">
        <f>COUNTIF($C$2:$C16860,模板!$E$2)</f>
        <v>77</v>
      </c>
      <c r="C16860" s="2" t="str">
        <f>IFERROR(VLOOKUP(K16860,开票信息!$A:$C,3,0),"")</f>
        <v/>
      </c>
      <c r="G16860" s="3" t="str">
        <f t="shared" si="263"/>
        <v/>
      </c>
      <c r="L16860">
        <f>COUNTIF($K$2:K16860,$K16860)</f>
        <v>0</v>
      </c>
    </row>
    <row r="16861" ht="16.5" spans="1:12">
      <c r="A16861" s="1">
        <v>16860</v>
      </c>
      <c r="B16861" s="8">
        <f>COUNTIF($C$2:$C16861,模板!$E$2)</f>
        <v>77</v>
      </c>
      <c r="C16861" s="2" t="str">
        <f>IFERROR(VLOOKUP(K16861,开票信息!$A:$C,3,0),"")</f>
        <v/>
      </c>
      <c r="G16861" s="3" t="str">
        <f t="shared" si="263"/>
        <v/>
      </c>
      <c r="L16861">
        <f>COUNTIF($K$2:K16861,$K16861)</f>
        <v>0</v>
      </c>
    </row>
    <row r="16862" ht="16.5" spans="1:12">
      <c r="A16862" s="1">
        <v>16861</v>
      </c>
      <c r="B16862" s="8">
        <f>COUNTIF($C$2:$C16862,模板!$E$2)</f>
        <v>77</v>
      </c>
      <c r="C16862" s="2" t="str">
        <f>IFERROR(VLOOKUP(K16862,开票信息!$A:$C,3,0),"")</f>
        <v/>
      </c>
      <c r="G16862" s="3" t="str">
        <f t="shared" si="263"/>
        <v/>
      </c>
      <c r="L16862">
        <f>COUNTIF($K$2:K16862,$K16862)</f>
        <v>0</v>
      </c>
    </row>
    <row r="16863" ht="16.5" spans="1:12">
      <c r="A16863" s="1">
        <v>16862</v>
      </c>
      <c r="B16863" s="8">
        <f>COUNTIF($C$2:$C16863,模板!$E$2)</f>
        <v>77</v>
      </c>
      <c r="C16863" s="2" t="str">
        <f>IFERROR(VLOOKUP(K16863,开票信息!$A:$C,3,0),"")</f>
        <v/>
      </c>
      <c r="G16863" s="3" t="str">
        <f t="shared" si="263"/>
        <v/>
      </c>
      <c r="L16863">
        <f>COUNTIF($K$2:K16863,$K16863)</f>
        <v>0</v>
      </c>
    </row>
    <row r="16864" ht="16.5" spans="1:12">
      <c r="A16864" s="1">
        <v>16863</v>
      </c>
      <c r="B16864" s="8">
        <f>COUNTIF($C$2:$C16864,模板!$E$2)</f>
        <v>77</v>
      </c>
      <c r="C16864" s="2" t="str">
        <f>IFERROR(VLOOKUP(K16864,开票信息!$A:$C,3,0),"")</f>
        <v/>
      </c>
      <c r="G16864" s="3" t="str">
        <f t="shared" si="263"/>
        <v/>
      </c>
      <c r="L16864">
        <f>COUNTIF($K$2:K16864,$K16864)</f>
        <v>0</v>
      </c>
    </row>
    <row r="16865" ht="16.5" spans="1:12">
      <c r="A16865" s="1">
        <v>16864</v>
      </c>
      <c r="B16865" s="8">
        <f>COUNTIF($C$2:$C16865,模板!$E$2)</f>
        <v>77</v>
      </c>
      <c r="C16865" s="2" t="str">
        <f>IFERROR(VLOOKUP(K16865,开票信息!$A:$C,3,0),"")</f>
        <v/>
      </c>
      <c r="G16865" s="3" t="str">
        <f t="shared" si="263"/>
        <v/>
      </c>
      <c r="L16865">
        <f>COUNTIF($K$2:K16865,$K16865)</f>
        <v>0</v>
      </c>
    </row>
    <row r="16866" ht="16.5" spans="1:12">
      <c r="A16866" s="1">
        <v>16865</v>
      </c>
      <c r="B16866" s="8">
        <f>COUNTIF($C$2:$C16866,模板!$E$2)</f>
        <v>77</v>
      </c>
      <c r="C16866" s="2" t="str">
        <f>IFERROR(VLOOKUP(K16866,开票信息!$A:$C,3,0),"")</f>
        <v/>
      </c>
      <c r="G16866" s="3" t="str">
        <f t="shared" si="263"/>
        <v/>
      </c>
      <c r="L16866">
        <f>COUNTIF($K$2:K16866,$K16866)</f>
        <v>0</v>
      </c>
    </row>
    <row r="16867" ht="16.5" spans="1:12">
      <c r="A16867" s="1">
        <v>16866</v>
      </c>
      <c r="B16867" s="8">
        <f>COUNTIF($C$2:$C16867,模板!$E$2)</f>
        <v>77</v>
      </c>
      <c r="C16867" s="2" t="str">
        <f>IFERROR(VLOOKUP(K16867,开票信息!$A:$C,3,0),"")</f>
        <v/>
      </c>
      <c r="G16867" s="3" t="str">
        <f t="shared" si="263"/>
        <v/>
      </c>
      <c r="L16867">
        <f>COUNTIF($K$2:K16867,$K16867)</f>
        <v>0</v>
      </c>
    </row>
    <row r="16868" ht="16.5" spans="1:12">
      <c r="A16868" s="1">
        <v>16867</v>
      </c>
      <c r="B16868" s="8">
        <f>COUNTIF($C$2:$C16868,模板!$E$2)</f>
        <v>77</v>
      </c>
      <c r="C16868" s="2" t="str">
        <f>IFERROR(VLOOKUP(K16868,开票信息!$A:$C,3,0),"")</f>
        <v/>
      </c>
      <c r="G16868" s="3" t="str">
        <f t="shared" si="263"/>
        <v/>
      </c>
      <c r="L16868">
        <f>COUNTIF($K$2:K16868,$K16868)</f>
        <v>0</v>
      </c>
    </row>
    <row r="16869" ht="16.5" spans="1:12">
      <c r="A16869" s="1">
        <v>16868</v>
      </c>
      <c r="B16869" s="8">
        <f>COUNTIF($C$2:$C16869,模板!$E$2)</f>
        <v>77</v>
      </c>
      <c r="C16869" s="2" t="str">
        <f>IFERROR(VLOOKUP(K16869,开票信息!$A:$C,3,0),"")</f>
        <v/>
      </c>
      <c r="G16869" s="3" t="str">
        <f t="shared" si="263"/>
        <v/>
      </c>
      <c r="L16869">
        <f>COUNTIF($K$2:K16869,$K16869)</f>
        <v>0</v>
      </c>
    </row>
    <row r="16870" ht="16.5" spans="1:12">
      <c r="A16870" s="1">
        <v>16869</v>
      </c>
      <c r="B16870" s="8">
        <f>COUNTIF($C$2:$C16870,模板!$E$2)</f>
        <v>77</v>
      </c>
      <c r="C16870" s="2" t="str">
        <f>IFERROR(VLOOKUP(K16870,开票信息!$A:$C,3,0),"")</f>
        <v/>
      </c>
      <c r="G16870" s="3" t="str">
        <f t="shared" si="263"/>
        <v/>
      </c>
      <c r="L16870">
        <f>COUNTIF($K$2:K16870,$K16870)</f>
        <v>0</v>
      </c>
    </row>
    <row r="16871" ht="16.5" spans="1:12">
      <c r="A16871" s="1">
        <v>16870</v>
      </c>
      <c r="B16871" s="8">
        <f>COUNTIF($C$2:$C16871,模板!$E$2)</f>
        <v>77</v>
      </c>
      <c r="C16871" s="2" t="str">
        <f>IFERROR(VLOOKUP(K16871,开票信息!$A:$C,3,0),"")</f>
        <v/>
      </c>
      <c r="G16871" s="3" t="str">
        <f t="shared" si="263"/>
        <v/>
      </c>
      <c r="L16871">
        <f>COUNTIF($K$2:K16871,$K16871)</f>
        <v>0</v>
      </c>
    </row>
    <row r="16872" ht="16.5" spans="1:12">
      <c r="A16872" s="1">
        <v>16871</v>
      </c>
      <c r="B16872" s="8">
        <f>COUNTIF($C$2:$C16872,模板!$E$2)</f>
        <v>77</v>
      </c>
      <c r="C16872" s="2" t="str">
        <f>IFERROR(VLOOKUP(K16872,开票信息!$A:$C,3,0),"")</f>
        <v/>
      </c>
      <c r="G16872" s="3" t="str">
        <f t="shared" si="263"/>
        <v/>
      </c>
      <c r="L16872">
        <f>COUNTIF($K$2:K16872,$K16872)</f>
        <v>0</v>
      </c>
    </row>
    <row r="16873" ht="16.5" spans="1:12">
      <c r="A16873" s="1">
        <v>16872</v>
      </c>
      <c r="B16873" s="8">
        <f>COUNTIF($C$2:$C16873,模板!$E$2)</f>
        <v>77</v>
      </c>
      <c r="C16873" s="2" t="str">
        <f>IFERROR(VLOOKUP(K16873,开票信息!$A:$C,3,0),"")</f>
        <v/>
      </c>
      <c r="G16873" s="3" t="str">
        <f t="shared" si="263"/>
        <v/>
      </c>
      <c r="L16873">
        <f>COUNTIF($K$2:K16873,$K16873)</f>
        <v>0</v>
      </c>
    </row>
    <row r="16874" ht="16.5" spans="1:12">
      <c r="A16874" s="1">
        <v>16873</v>
      </c>
      <c r="B16874" s="8">
        <f>COUNTIF($C$2:$C16874,模板!$E$2)</f>
        <v>77</v>
      </c>
      <c r="C16874" s="2" t="str">
        <f>IFERROR(VLOOKUP(K16874,开票信息!$A:$C,3,0),"")</f>
        <v/>
      </c>
      <c r="G16874" s="3" t="str">
        <f t="shared" si="263"/>
        <v/>
      </c>
      <c r="L16874">
        <f>COUNTIF($K$2:K16874,$K16874)</f>
        <v>0</v>
      </c>
    </row>
    <row r="16875" ht="16.5" spans="1:12">
      <c r="A16875" s="1">
        <v>16874</v>
      </c>
      <c r="B16875" s="8">
        <f>COUNTIF($C$2:$C16875,模板!$E$2)</f>
        <v>77</v>
      </c>
      <c r="C16875" s="2" t="str">
        <f>IFERROR(VLOOKUP(K16875,开票信息!$A:$C,3,0),"")</f>
        <v/>
      </c>
      <c r="G16875" s="3" t="str">
        <f t="shared" si="263"/>
        <v/>
      </c>
      <c r="L16875">
        <f>COUNTIF($K$2:K16875,$K16875)</f>
        <v>0</v>
      </c>
    </row>
    <row r="16876" ht="16.5" spans="1:12">
      <c r="A16876" s="1">
        <v>16875</v>
      </c>
      <c r="B16876" s="8">
        <f>COUNTIF($C$2:$C16876,模板!$E$2)</f>
        <v>77</v>
      </c>
      <c r="C16876" s="2" t="str">
        <f>IFERROR(VLOOKUP(K16876,开票信息!$A:$C,3,0),"")</f>
        <v/>
      </c>
      <c r="G16876" s="3" t="str">
        <f t="shared" si="263"/>
        <v/>
      </c>
      <c r="L16876">
        <f>COUNTIF($K$2:K16876,$K16876)</f>
        <v>0</v>
      </c>
    </row>
    <row r="16877" ht="16.5" spans="1:12">
      <c r="A16877" s="1">
        <v>16876</v>
      </c>
      <c r="B16877" s="8">
        <f>COUNTIF($C$2:$C16877,模板!$E$2)</f>
        <v>77</v>
      </c>
      <c r="C16877" s="2" t="str">
        <f>IFERROR(VLOOKUP(K16877,开票信息!$A:$C,3,0),"")</f>
        <v/>
      </c>
      <c r="G16877" s="3" t="str">
        <f t="shared" si="263"/>
        <v/>
      </c>
      <c r="L16877">
        <f>COUNTIF($K$2:K16877,$K16877)</f>
        <v>0</v>
      </c>
    </row>
    <row r="16878" ht="16.5" spans="1:12">
      <c r="A16878" s="1">
        <v>16877</v>
      </c>
      <c r="B16878" s="8">
        <f>COUNTIF($C$2:$C16878,模板!$E$2)</f>
        <v>77</v>
      </c>
      <c r="C16878" s="2" t="str">
        <f>IFERROR(VLOOKUP(K16878,开票信息!$A:$C,3,0),"")</f>
        <v/>
      </c>
      <c r="G16878" s="3" t="str">
        <f t="shared" si="263"/>
        <v/>
      </c>
      <c r="L16878">
        <f>COUNTIF($K$2:K16878,$K16878)</f>
        <v>0</v>
      </c>
    </row>
    <row r="16879" ht="16.5" spans="1:12">
      <c r="A16879" s="1">
        <v>16878</v>
      </c>
      <c r="B16879" s="8">
        <f>COUNTIF($C$2:$C16879,模板!$E$2)</f>
        <v>77</v>
      </c>
      <c r="C16879" s="2" t="str">
        <f>IFERROR(VLOOKUP(K16879,开票信息!$A:$C,3,0),"")</f>
        <v/>
      </c>
      <c r="G16879" s="3" t="str">
        <f t="shared" si="263"/>
        <v/>
      </c>
      <c r="L16879">
        <f>COUNTIF($K$2:K16879,$K16879)</f>
        <v>0</v>
      </c>
    </row>
    <row r="16880" ht="16.5" spans="1:12">
      <c r="A16880" s="1">
        <v>16879</v>
      </c>
      <c r="B16880" s="8">
        <f>COUNTIF($C$2:$C16880,模板!$E$2)</f>
        <v>77</v>
      </c>
      <c r="C16880" s="2" t="str">
        <f>IFERROR(VLOOKUP(K16880,开票信息!$A:$C,3,0),"")</f>
        <v/>
      </c>
      <c r="G16880" s="3" t="str">
        <f t="shared" si="263"/>
        <v/>
      </c>
      <c r="L16880">
        <f>COUNTIF($K$2:K16880,$K16880)</f>
        <v>0</v>
      </c>
    </row>
    <row r="16881" ht="16.5" spans="1:12">
      <c r="A16881" s="1">
        <v>16880</v>
      </c>
      <c r="B16881" s="8">
        <f>COUNTIF($C$2:$C16881,模板!$E$2)</f>
        <v>77</v>
      </c>
      <c r="C16881" s="2" t="str">
        <f>IFERROR(VLOOKUP(K16881,开票信息!$A:$C,3,0),"")</f>
        <v/>
      </c>
      <c r="G16881" s="3" t="str">
        <f t="shared" si="263"/>
        <v/>
      </c>
      <c r="L16881">
        <f>COUNTIF($K$2:K16881,$K16881)</f>
        <v>0</v>
      </c>
    </row>
    <row r="16882" ht="16.5" spans="1:12">
      <c r="A16882" s="1">
        <v>16881</v>
      </c>
      <c r="B16882" s="8">
        <f>COUNTIF($C$2:$C16882,模板!$E$2)</f>
        <v>77</v>
      </c>
      <c r="C16882" s="2" t="str">
        <f>IFERROR(VLOOKUP(K16882,开票信息!$A:$C,3,0),"")</f>
        <v/>
      </c>
      <c r="G16882" s="3" t="str">
        <f t="shared" si="263"/>
        <v/>
      </c>
      <c r="L16882">
        <f>COUNTIF($K$2:K16882,$K16882)</f>
        <v>0</v>
      </c>
    </row>
    <row r="16883" ht="16.5" spans="1:12">
      <c r="A16883" s="1">
        <v>16882</v>
      </c>
      <c r="B16883" s="8">
        <f>COUNTIF($C$2:$C16883,模板!$E$2)</f>
        <v>77</v>
      </c>
      <c r="C16883" s="2" t="str">
        <f>IFERROR(VLOOKUP(K16883,开票信息!$A:$C,3,0),"")</f>
        <v/>
      </c>
      <c r="G16883" s="3" t="str">
        <f t="shared" si="263"/>
        <v/>
      </c>
      <c r="L16883">
        <f>COUNTIF($K$2:K16883,$K16883)</f>
        <v>0</v>
      </c>
    </row>
    <row r="16884" ht="16.5" spans="1:12">
      <c r="A16884" s="1">
        <v>16883</v>
      </c>
      <c r="B16884" s="8">
        <f>COUNTIF($C$2:$C16884,模板!$E$2)</f>
        <v>77</v>
      </c>
      <c r="C16884" s="2" t="str">
        <f>IFERROR(VLOOKUP(K16884,开票信息!$A:$C,3,0),"")</f>
        <v/>
      </c>
      <c r="G16884" s="3" t="str">
        <f t="shared" si="263"/>
        <v/>
      </c>
      <c r="L16884">
        <f>COUNTIF($K$2:K16884,$K16884)</f>
        <v>0</v>
      </c>
    </row>
    <row r="16885" ht="16.5" spans="1:12">
      <c r="A16885" s="1">
        <v>16884</v>
      </c>
      <c r="B16885" s="8">
        <f>COUNTIF($C$2:$C16885,模板!$E$2)</f>
        <v>77</v>
      </c>
      <c r="C16885" s="2" t="str">
        <f>IFERROR(VLOOKUP(K16885,开票信息!$A:$C,3,0),"")</f>
        <v/>
      </c>
      <c r="G16885" s="3" t="str">
        <f t="shared" si="263"/>
        <v/>
      </c>
      <c r="L16885">
        <f>COUNTIF($K$2:K16885,$K16885)</f>
        <v>0</v>
      </c>
    </row>
    <row r="16886" ht="16.5" spans="1:12">
      <c r="A16886" s="1">
        <v>16885</v>
      </c>
      <c r="B16886" s="8">
        <f>COUNTIF($C$2:$C16886,模板!$E$2)</f>
        <v>77</v>
      </c>
      <c r="C16886" s="2" t="str">
        <f>IFERROR(VLOOKUP(K16886,开票信息!$A:$C,3,0),"")</f>
        <v/>
      </c>
      <c r="G16886" s="3" t="str">
        <f t="shared" si="263"/>
        <v/>
      </c>
      <c r="L16886">
        <f>COUNTIF($K$2:K16886,$K16886)</f>
        <v>0</v>
      </c>
    </row>
    <row r="16887" ht="16.5" spans="1:12">
      <c r="A16887" s="1">
        <v>16886</v>
      </c>
      <c r="B16887" s="8">
        <f>COUNTIF($C$2:$C16887,模板!$E$2)</f>
        <v>77</v>
      </c>
      <c r="C16887" s="2" t="str">
        <f>IFERROR(VLOOKUP(K16887,开票信息!$A:$C,3,0),"")</f>
        <v/>
      </c>
      <c r="G16887" s="3" t="str">
        <f t="shared" si="263"/>
        <v/>
      </c>
      <c r="L16887">
        <f>COUNTIF($K$2:K16887,$K16887)</f>
        <v>0</v>
      </c>
    </row>
    <row r="16888" ht="16.5" spans="1:12">
      <c r="A16888" s="1">
        <v>16887</v>
      </c>
      <c r="B16888" s="8">
        <f>COUNTIF($C$2:$C16888,模板!$E$2)</f>
        <v>77</v>
      </c>
      <c r="C16888" s="2" t="str">
        <f>IFERROR(VLOOKUP(K16888,开票信息!$A:$C,3,0),"")</f>
        <v/>
      </c>
      <c r="G16888" s="3" t="str">
        <f t="shared" si="263"/>
        <v/>
      </c>
      <c r="L16888">
        <f>COUNTIF($K$2:K16888,$K16888)</f>
        <v>0</v>
      </c>
    </row>
    <row r="16889" ht="16.5" spans="1:12">
      <c r="A16889" s="1">
        <v>16888</v>
      </c>
      <c r="B16889" s="8">
        <f>COUNTIF($C$2:$C16889,模板!$E$2)</f>
        <v>77</v>
      </c>
      <c r="C16889" s="2" t="str">
        <f>IFERROR(VLOOKUP(K16889,开票信息!$A:$C,3,0),"")</f>
        <v/>
      </c>
      <c r="G16889" s="3" t="str">
        <f t="shared" si="263"/>
        <v/>
      </c>
      <c r="L16889">
        <f>COUNTIF($K$2:K16889,$K16889)</f>
        <v>0</v>
      </c>
    </row>
    <row r="16890" ht="16.5" spans="1:12">
      <c r="A16890" s="1">
        <v>16889</v>
      </c>
      <c r="B16890" s="8">
        <f>COUNTIF($C$2:$C16890,模板!$E$2)</f>
        <v>77</v>
      </c>
      <c r="C16890" s="2" t="str">
        <f>IFERROR(VLOOKUP(K16890,开票信息!$A:$C,3,0),"")</f>
        <v/>
      </c>
      <c r="G16890" s="3" t="str">
        <f t="shared" si="263"/>
        <v/>
      </c>
      <c r="L16890">
        <f>COUNTIF($K$2:K16890,$K16890)</f>
        <v>0</v>
      </c>
    </row>
    <row r="16891" ht="16.5" spans="1:12">
      <c r="A16891" s="1">
        <v>16890</v>
      </c>
      <c r="B16891" s="8">
        <f>COUNTIF($C$2:$C16891,模板!$E$2)</f>
        <v>77</v>
      </c>
      <c r="C16891" s="2" t="str">
        <f>IFERROR(VLOOKUP(K16891,开票信息!$A:$C,3,0),"")</f>
        <v/>
      </c>
      <c r="G16891" s="3" t="str">
        <f t="shared" si="263"/>
        <v/>
      </c>
      <c r="L16891">
        <f>COUNTIF($K$2:K16891,$K16891)</f>
        <v>0</v>
      </c>
    </row>
    <row r="16892" ht="16.5" spans="1:12">
      <c r="A16892" s="1">
        <v>16891</v>
      </c>
      <c r="B16892" s="8">
        <f>COUNTIF($C$2:$C16892,模板!$E$2)</f>
        <v>77</v>
      </c>
      <c r="C16892" s="2" t="str">
        <f>IFERROR(VLOOKUP(K16892,开票信息!$A:$C,3,0),"")</f>
        <v/>
      </c>
      <c r="G16892" s="3" t="str">
        <f t="shared" si="263"/>
        <v/>
      </c>
      <c r="L16892">
        <f>COUNTIF($K$2:K16892,$K16892)</f>
        <v>0</v>
      </c>
    </row>
    <row r="16893" ht="16.5" spans="1:12">
      <c r="A16893" s="1">
        <v>16892</v>
      </c>
      <c r="B16893" s="8">
        <f>COUNTIF($C$2:$C16893,模板!$E$2)</f>
        <v>77</v>
      </c>
      <c r="C16893" s="2" t="str">
        <f>IFERROR(VLOOKUP(K16893,开票信息!$A:$C,3,0),"")</f>
        <v/>
      </c>
      <c r="G16893" s="3" t="str">
        <f t="shared" si="263"/>
        <v/>
      </c>
      <c r="L16893">
        <f>COUNTIF($K$2:K16893,$K16893)</f>
        <v>0</v>
      </c>
    </row>
    <row r="16894" ht="16.5" spans="1:12">
      <c r="A16894" s="1">
        <v>16893</v>
      </c>
      <c r="B16894" s="8">
        <f>COUNTIF($C$2:$C16894,模板!$E$2)</f>
        <v>77</v>
      </c>
      <c r="C16894" s="2" t="str">
        <f>IFERROR(VLOOKUP(K16894,开票信息!$A:$C,3,0),"")</f>
        <v/>
      </c>
      <c r="G16894" s="3" t="str">
        <f t="shared" si="263"/>
        <v/>
      </c>
      <c r="L16894">
        <f>COUNTIF($K$2:K16894,$K16894)</f>
        <v>0</v>
      </c>
    </row>
    <row r="16895" ht="16.5" spans="1:12">
      <c r="A16895" s="1">
        <v>16894</v>
      </c>
      <c r="B16895" s="8">
        <f>COUNTIF($C$2:$C16895,模板!$E$2)</f>
        <v>77</v>
      </c>
      <c r="C16895" s="2" t="str">
        <f>IFERROR(VLOOKUP(K16895,开票信息!$A:$C,3,0),"")</f>
        <v/>
      </c>
      <c r="G16895" s="3" t="str">
        <f t="shared" si="263"/>
        <v/>
      </c>
      <c r="L16895">
        <f>COUNTIF($K$2:K16895,$K16895)</f>
        <v>0</v>
      </c>
    </row>
    <row r="16896" ht="16.5" spans="1:12">
      <c r="A16896" s="1">
        <v>16895</v>
      </c>
      <c r="B16896" s="8">
        <f>COUNTIF($C$2:$C16896,模板!$E$2)</f>
        <v>77</v>
      </c>
      <c r="C16896" s="2" t="str">
        <f>IFERROR(VLOOKUP(K16896,开票信息!$A:$C,3,0),"")</f>
        <v/>
      </c>
      <c r="G16896" s="3" t="str">
        <f t="shared" si="263"/>
        <v/>
      </c>
      <c r="L16896">
        <f>COUNTIF($K$2:K16896,$K16896)</f>
        <v>0</v>
      </c>
    </row>
    <row r="16897" ht="16.5" spans="1:12">
      <c r="A16897" s="1">
        <v>16896</v>
      </c>
      <c r="B16897" s="8">
        <f>COUNTIF($C$2:$C16897,模板!$E$2)</f>
        <v>77</v>
      </c>
      <c r="C16897" s="2" t="str">
        <f>IFERROR(VLOOKUP(K16897,开票信息!$A:$C,3,0),"")</f>
        <v/>
      </c>
      <c r="G16897" s="3" t="str">
        <f t="shared" si="263"/>
        <v/>
      </c>
      <c r="L16897">
        <f>COUNTIF($K$2:K16897,$K16897)</f>
        <v>0</v>
      </c>
    </row>
    <row r="16898" ht="16.5" spans="1:12">
      <c r="A16898" s="1">
        <v>16897</v>
      </c>
      <c r="B16898" s="8">
        <f>COUNTIF($C$2:$C16898,模板!$E$2)</f>
        <v>77</v>
      </c>
      <c r="C16898" s="2" t="str">
        <f>IFERROR(VLOOKUP(K16898,开票信息!$A:$C,3,0),"")</f>
        <v/>
      </c>
      <c r="G16898" s="3" t="str">
        <f t="shared" si="263"/>
        <v/>
      </c>
      <c r="L16898">
        <f>COUNTIF($K$2:K16898,$K16898)</f>
        <v>0</v>
      </c>
    </row>
    <row r="16899" ht="16.5" spans="1:12">
      <c r="A16899" s="1">
        <v>16898</v>
      </c>
      <c r="B16899" s="8">
        <f>COUNTIF($C$2:$C16899,模板!$E$2)</f>
        <v>77</v>
      </c>
      <c r="C16899" s="2" t="str">
        <f>IFERROR(VLOOKUP(K16899,开票信息!$A:$C,3,0),"")</f>
        <v/>
      </c>
      <c r="G16899" s="3" t="str">
        <f t="shared" ref="G16899:G16962" si="264">IFERROR(H16899/F16899,"")</f>
        <v/>
      </c>
      <c r="L16899">
        <f>COUNTIF($K$2:K16899,$K16899)</f>
        <v>0</v>
      </c>
    </row>
    <row r="16900" ht="16.5" spans="1:12">
      <c r="A16900" s="1">
        <v>16899</v>
      </c>
      <c r="B16900" s="8">
        <f>COUNTIF($C$2:$C16900,模板!$E$2)</f>
        <v>77</v>
      </c>
      <c r="C16900" s="2" t="str">
        <f>IFERROR(VLOOKUP(K16900,开票信息!$A:$C,3,0),"")</f>
        <v/>
      </c>
      <c r="G16900" s="3" t="str">
        <f t="shared" si="264"/>
        <v/>
      </c>
      <c r="L16900">
        <f>COUNTIF($K$2:K16900,$K16900)</f>
        <v>0</v>
      </c>
    </row>
    <row r="16901" ht="16.5" spans="1:12">
      <c r="A16901" s="1">
        <v>16900</v>
      </c>
      <c r="B16901" s="8">
        <f>COUNTIF($C$2:$C16901,模板!$E$2)</f>
        <v>77</v>
      </c>
      <c r="C16901" s="2" t="str">
        <f>IFERROR(VLOOKUP(K16901,开票信息!$A:$C,3,0),"")</f>
        <v/>
      </c>
      <c r="G16901" s="3" t="str">
        <f t="shared" si="264"/>
        <v/>
      </c>
      <c r="L16901">
        <f>COUNTIF($K$2:K16901,$K16901)</f>
        <v>0</v>
      </c>
    </row>
    <row r="16902" ht="16.5" spans="1:12">
      <c r="A16902" s="1">
        <v>16901</v>
      </c>
      <c r="B16902" s="8">
        <f>COUNTIF($C$2:$C16902,模板!$E$2)</f>
        <v>77</v>
      </c>
      <c r="C16902" s="2" t="str">
        <f>IFERROR(VLOOKUP(K16902,开票信息!$A:$C,3,0),"")</f>
        <v/>
      </c>
      <c r="G16902" s="3" t="str">
        <f t="shared" si="264"/>
        <v/>
      </c>
      <c r="L16902">
        <f>COUNTIF($K$2:K16902,$K16902)</f>
        <v>0</v>
      </c>
    </row>
    <row r="16903" ht="16.5" spans="1:12">
      <c r="A16903" s="1">
        <v>16902</v>
      </c>
      <c r="B16903" s="8">
        <f>COUNTIF($C$2:$C16903,模板!$E$2)</f>
        <v>77</v>
      </c>
      <c r="C16903" s="2" t="str">
        <f>IFERROR(VLOOKUP(K16903,开票信息!$A:$C,3,0),"")</f>
        <v/>
      </c>
      <c r="G16903" s="3" t="str">
        <f t="shared" si="264"/>
        <v/>
      </c>
      <c r="L16903">
        <f>COUNTIF($K$2:K16903,$K16903)</f>
        <v>0</v>
      </c>
    </row>
    <row r="16904" ht="16.5" spans="1:12">
      <c r="A16904" s="1">
        <v>16903</v>
      </c>
      <c r="B16904" s="8">
        <f>COUNTIF($C$2:$C16904,模板!$E$2)</f>
        <v>77</v>
      </c>
      <c r="C16904" s="2" t="str">
        <f>IFERROR(VLOOKUP(K16904,开票信息!$A:$C,3,0),"")</f>
        <v/>
      </c>
      <c r="G16904" s="3" t="str">
        <f t="shared" si="264"/>
        <v/>
      </c>
      <c r="L16904">
        <f>COUNTIF($K$2:K16904,$K16904)</f>
        <v>0</v>
      </c>
    </row>
    <row r="16905" ht="16.5" spans="1:12">
      <c r="A16905" s="1">
        <v>16904</v>
      </c>
      <c r="B16905" s="8">
        <f>COUNTIF($C$2:$C16905,模板!$E$2)</f>
        <v>77</v>
      </c>
      <c r="C16905" s="2" t="str">
        <f>IFERROR(VLOOKUP(K16905,开票信息!$A:$C,3,0),"")</f>
        <v/>
      </c>
      <c r="G16905" s="3" t="str">
        <f t="shared" si="264"/>
        <v/>
      </c>
      <c r="L16905">
        <f>COUNTIF($K$2:K16905,$K16905)</f>
        <v>0</v>
      </c>
    </row>
    <row r="16906" ht="16.5" spans="1:12">
      <c r="A16906" s="1">
        <v>16905</v>
      </c>
      <c r="B16906" s="8">
        <f>COUNTIF($C$2:$C16906,模板!$E$2)</f>
        <v>77</v>
      </c>
      <c r="C16906" s="2" t="str">
        <f>IFERROR(VLOOKUP(K16906,开票信息!$A:$C,3,0),"")</f>
        <v/>
      </c>
      <c r="G16906" s="3" t="str">
        <f t="shared" si="264"/>
        <v/>
      </c>
      <c r="L16906">
        <f>COUNTIF($K$2:K16906,$K16906)</f>
        <v>0</v>
      </c>
    </row>
    <row r="16907" ht="16.5" spans="1:12">
      <c r="A16907" s="1">
        <v>16906</v>
      </c>
      <c r="B16907" s="8">
        <f>COUNTIF($C$2:$C16907,模板!$E$2)</f>
        <v>77</v>
      </c>
      <c r="C16907" s="2" t="str">
        <f>IFERROR(VLOOKUP(K16907,开票信息!$A:$C,3,0),"")</f>
        <v/>
      </c>
      <c r="G16907" s="3" t="str">
        <f t="shared" si="264"/>
        <v/>
      </c>
      <c r="L16907">
        <f>COUNTIF($K$2:K16907,$K16907)</f>
        <v>0</v>
      </c>
    </row>
    <row r="16908" ht="16.5" spans="1:12">
      <c r="A16908" s="1">
        <v>16907</v>
      </c>
      <c r="B16908" s="8">
        <f>COUNTIF($C$2:$C16908,模板!$E$2)</f>
        <v>77</v>
      </c>
      <c r="C16908" s="2" t="str">
        <f>IFERROR(VLOOKUP(K16908,开票信息!$A:$C,3,0),"")</f>
        <v/>
      </c>
      <c r="G16908" s="3" t="str">
        <f t="shared" si="264"/>
        <v/>
      </c>
      <c r="L16908">
        <f>COUNTIF($K$2:K16908,$K16908)</f>
        <v>0</v>
      </c>
    </row>
    <row r="16909" ht="16.5" spans="1:12">
      <c r="A16909" s="1">
        <v>16908</v>
      </c>
      <c r="B16909" s="8">
        <f>COUNTIF($C$2:$C16909,模板!$E$2)</f>
        <v>77</v>
      </c>
      <c r="C16909" s="2" t="str">
        <f>IFERROR(VLOOKUP(K16909,开票信息!$A:$C,3,0),"")</f>
        <v/>
      </c>
      <c r="G16909" s="3" t="str">
        <f t="shared" si="264"/>
        <v/>
      </c>
      <c r="L16909">
        <f>COUNTIF($K$2:K16909,$K16909)</f>
        <v>0</v>
      </c>
    </row>
    <row r="16910" ht="16.5" spans="1:12">
      <c r="A16910" s="1">
        <v>16909</v>
      </c>
      <c r="B16910" s="8">
        <f>COUNTIF($C$2:$C16910,模板!$E$2)</f>
        <v>77</v>
      </c>
      <c r="C16910" s="2" t="str">
        <f>IFERROR(VLOOKUP(K16910,开票信息!$A:$C,3,0),"")</f>
        <v/>
      </c>
      <c r="G16910" s="3" t="str">
        <f t="shared" si="264"/>
        <v/>
      </c>
      <c r="L16910">
        <f>COUNTIF($K$2:K16910,$K16910)</f>
        <v>0</v>
      </c>
    </row>
    <row r="16911" ht="16.5" spans="1:12">
      <c r="A16911" s="1">
        <v>16910</v>
      </c>
      <c r="B16911" s="8">
        <f>COUNTIF($C$2:$C16911,模板!$E$2)</f>
        <v>77</v>
      </c>
      <c r="C16911" s="2" t="str">
        <f>IFERROR(VLOOKUP(K16911,开票信息!$A:$C,3,0),"")</f>
        <v/>
      </c>
      <c r="G16911" s="3" t="str">
        <f t="shared" si="264"/>
        <v/>
      </c>
      <c r="L16911">
        <f>COUNTIF($K$2:K16911,$K16911)</f>
        <v>0</v>
      </c>
    </row>
    <row r="16912" ht="16.5" spans="1:12">
      <c r="A16912" s="1">
        <v>16911</v>
      </c>
      <c r="B16912" s="8">
        <f>COUNTIF($C$2:$C16912,模板!$E$2)</f>
        <v>77</v>
      </c>
      <c r="C16912" s="2" t="str">
        <f>IFERROR(VLOOKUP(K16912,开票信息!$A:$C,3,0),"")</f>
        <v/>
      </c>
      <c r="G16912" s="3" t="str">
        <f t="shared" si="264"/>
        <v/>
      </c>
      <c r="L16912">
        <f>COUNTIF($K$2:K16912,$K16912)</f>
        <v>0</v>
      </c>
    </row>
    <row r="16913" ht="16.5" spans="1:12">
      <c r="A16913" s="1">
        <v>16912</v>
      </c>
      <c r="B16913" s="8">
        <f>COUNTIF($C$2:$C16913,模板!$E$2)</f>
        <v>77</v>
      </c>
      <c r="C16913" s="2" t="str">
        <f>IFERROR(VLOOKUP(K16913,开票信息!$A:$C,3,0),"")</f>
        <v/>
      </c>
      <c r="G16913" s="3" t="str">
        <f t="shared" si="264"/>
        <v/>
      </c>
      <c r="L16913">
        <f>COUNTIF($K$2:K16913,$K16913)</f>
        <v>0</v>
      </c>
    </row>
    <row r="16914" ht="16.5" spans="1:12">
      <c r="A16914" s="1">
        <v>16913</v>
      </c>
      <c r="B16914" s="8">
        <f>COUNTIF($C$2:$C16914,模板!$E$2)</f>
        <v>77</v>
      </c>
      <c r="C16914" s="2" t="str">
        <f>IFERROR(VLOOKUP(K16914,开票信息!$A:$C,3,0),"")</f>
        <v/>
      </c>
      <c r="G16914" s="3" t="str">
        <f t="shared" si="264"/>
        <v/>
      </c>
      <c r="L16914">
        <f>COUNTIF($K$2:K16914,$K16914)</f>
        <v>0</v>
      </c>
    </row>
    <row r="16915" ht="16.5" spans="1:12">
      <c r="A16915" s="1">
        <v>16914</v>
      </c>
      <c r="B16915" s="8">
        <f>COUNTIF($C$2:$C16915,模板!$E$2)</f>
        <v>77</v>
      </c>
      <c r="C16915" s="2" t="str">
        <f>IFERROR(VLOOKUP(K16915,开票信息!$A:$C,3,0),"")</f>
        <v/>
      </c>
      <c r="G16915" s="3" t="str">
        <f t="shared" si="264"/>
        <v/>
      </c>
      <c r="L16915">
        <f>COUNTIF($K$2:K16915,$K16915)</f>
        <v>0</v>
      </c>
    </row>
    <row r="16916" ht="16.5" spans="1:12">
      <c r="A16916" s="1">
        <v>16915</v>
      </c>
      <c r="B16916" s="8">
        <f>COUNTIF($C$2:$C16916,模板!$E$2)</f>
        <v>77</v>
      </c>
      <c r="C16916" s="2" t="str">
        <f>IFERROR(VLOOKUP(K16916,开票信息!$A:$C,3,0),"")</f>
        <v/>
      </c>
      <c r="G16916" s="3" t="str">
        <f t="shared" si="264"/>
        <v/>
      </c>
      <c r="L16916">
        <f>COUNTIF($K$2:K16916,$K16916)</f>
        <v>0</v>
      </c>
    </row>
    <row r="16917" ht="16.5" spans="1:12">
      <c r="A16917" s="1">
        <v>16916</v>
      </c>
      <c r="B16917" s="8">
        <f>COUNTIF($C$2:$C16917,模板!$E$2)</f>
        <v>77</v>
      </c>
      <c r="C16917" s="2" t="str">
        <f>IFERROR(VLOOKUP(K16917,开票信息!$A:$C,3,0),"")</f>
        <v/>
      </c>
      <c r="G16917" s="3" t="str">
        <f t="shared" si="264"/>
        <v/>
      </c>
      <c r="L16917">
        <f>COUNTIF($K$2:K16917,$K16917)</f>
        <v>0</v>
      </c>
    </row>
    <row r="16918" ht="16.5" spans="1:12">
      <c r="A16918" s="1">
        <v>16917</v>
      </c>
      <c r="B16918" s="8">
        <f>COUNTIF($C$2:$C16918,模板!$E$2)</f>
        <v>77</v>
      </c>
      <c r="C16918" s="2" t="str">
        <f>IFERROR(VLOOKUP(K16918,开票信息!$A:$C,3,0),"")</f>
        <v/>
      </c>
      <c r="G16918" s="3" t="str">
        <f t="shared" si="264"/>
        <v/>
      </c>
      <c r="L16918">
        <f>COUNTIF($K$2:K16918,$K16918)</f>
        <v>0</v>
      </c>
    </row>
    <row r="16919" ht="16.5" spans="1:12">
      <c r="A16919" s="1">
        <v>16918</v>
      </c>
      <c r="B16919" s="8">
        <f>COUNTIF($C$2:$C16919,模板!$E$2)</f>
        <v>77</v>
      </c>
      <c r="C16919" s="2" t="str">
        <f>IFERROR(VLOOKUP(K16919,开票信息!$A:$C,3,0),"")</f>
        <v/>
      </c>
      <c r="G16919" s="3" t="str">
        <f t="shared" si="264"/>
        <v/>
      </c>
      <c r="L16919">
        <f>COUNTIF($K$2:K16919,$K16919)</f>
        <v>0</v>
      </c>
    </row>
    <row r="16920" ht="16.5" spans="1:12">
      <c r="A16920" s="1">
        <v>16919</v>
      </c>
      <c r="B16920" s="8">
        <f>COUNTIF($C$2:$C16920,模板!$E$2)</f>
        <v>77</v>
      </c>
      <c r="C16920" s="2" t="str">
        <f>IFERROR(VLOOKUP(K16920,开票信息!$A:$C,3,0),"")</f>
        <v/>
      </c>
      <c r="G16920" s="3" t="str">
        <f t="shared" si="264"/>
        <v/>
      </c>
      <c r="L16920">
        <f>COUNTIF($K$2:K16920,$K16920)</f>
        <v>0</v>
      </c>
    </row>
    <row r="16921" ht="16.5" spans="1:12">
      <c r="A16921" s="1">
        <v>16920</v>
      </c>
      <c r="B16921" s="8">
        <f>COUNTIF($C$2:$C16921,模板!$E$2)</f>
        <v>77</v>
      </c>
      <c r="C16921" s="2" t="str">
        <f>IFERROR(VLOOKUP(K16921,开票信息!$A:$C,3,0),"")</f>
        <v/>
      </c>
      <c r="G16921" s="3" t="str">
        <f t="shared" si="264"/>
        <v/>
      </c>
      <c r="L16921">
        <f>COUNTIF($K$2:K16921,$K16921)</f>
        <v>0</v>
      </c>
    </row>
    <row r="16922" ht="16.5" spans="1:12">
      <c r="A16922" s="1">
        <v>16921</v>
      </c>
      <c r="B16922" s="8">
        <f>COUNTIF($C$2:$C16922,模板!$E$2)</f>
        <v>77</v>
      </c>
      <c r="C16922" s="2" t="str">
        <f>IFERROR(VLOOKUP(K16922,开票信息!$A:$C,3,0),"")</f>
        <v/>
      </c>
      <c r="G16922" s="3" t="str">
        <f t="shared" si="264"/>
        <v/>
      </c>
      <c r="L16922">
        <f>COUNTIF($K$2:K16922,$K16922)</f>
        <v>0</v>
      </c>
    </row>
    <row r="16923" ht="16.5" spans="1:12">
      <c r="A16923" s="1">
        <v>16922</v>
      </c>
      <c r="B16923" s="8">
        <f>COUNTIF($C$2:$C16923,模板!$E$2)</f>
        <v>77</v>
      </c>
      <c r="C16923" s="2" t="str">
        <f>IFERROR(VLOOKUP(K16923,开票信息!$A:$C,3,0),"")</f>
        <v/>
      </c>
      <c r="G16923" s="3" t="str">
        <f t="shared" si="264"/>
        <v/>
      </c>
      <c r="L16923">
        <f>COUNTIF($K$2:K16923,$K16923)</f>
        <v>0</v>
      </c>
    </row>
    <row r="16924" ht="16.5" spans="1:12">
      <c r="A16924" s="1">
        <v>16923</v>
      </c>
      <c r="B16924" s="8">
        <f>COUNTIF($C$2:$C16924,模板!$E$2)</f>
        <v>77</v>
      </c>
      <c r="C16924" s="2" t="str">
        <f>IFERROR(VLOOKUP(K16924,开票信息!$A:$C,3,0),"")</f>
        <v/>
      </c>
      <c r="G16924" s="3" t="str">
        <f t="shared" si="264"/>
        <v/>
      </c>
      <c r="L16924">
        <f>COUNTIF($K$2:K16924,$K16924)</f>
        <v>0</v>
      </c>
    </row>
    <row r="16925" ht="16.5" spans="1:12">
      <c r="A16925" s="1">
        <v>16924</v>
      </c>
      <c r="B16925" s="8">
        <f>COUNTIF($C$2:$C16925,模板!$E$2)</f>
        <v>77</v>
      </c>
      <c r="C16925" s="2" t="str">
        <f>IFERROR(VLOOKUP(K16925,开票信息!$A:$C,3,0),"")</f>
        <v/>
      </c>
      <c r="G16925" s="3" t="str">
        <f t="shared" si="264"/>
        <v/>
      </c>
      <c r="L16925">
        <f>COUNTIF($K$2:K16925,$K16925)</f>
        <v>0</v>
      </c>
    </row>
    <row r="16926" ht="16.5" spans="1:12">
      <c r="A16926" s="1">
        <v>16925</v>
      </c>
      <c r="B16926" s="8">
        <f>COUNTIF($C$2:$C16926,模板!$E$2)</f>
        <v>77</v>
      </c>
      <c r="C16926" s="2" t="str">
        <f>IFERROR(VLOOKUP(K16926,开票信息!$A:$C,3,0),"")</f>
        <v/>
      </c>
      <c r="G16926" s="3" t="str">
        <f t="shared" si="264"/>
        <v/>
      </c>
      <c r="L16926">
        <f>COUNTIF($K$2:K16926,$K16926)</f>
        <v>0</v>
      </c>
    </row>
    <row r="16927" ht="16.5" spans="1:12">
      <c r="A16927" s="1">
        <v>16926</v>
      </c>
      <c r="B16927" s="8">
        <f>COUNTIF($C$2:$C16927,模板!$E$2)</f>
        <v>77</v>
      </c>
      <c r="C16927" s="2" t="str">
        <f>IFERROR(VLOOKUP(K16927,开票信息!$A:$C,3,0),"")</f>
        <v/>
      </c>
      <c r="G16927" s="3" t="str">
        <f t="shared" si="264"/>
        <v/>
      </c>
      <c r="L16927">
        <f>COUNTIF($K$2:K16927,$K16927)</f>
        <v>0</v>
      </c>
    </row>
    <row r="16928" ht="16.5" spans="1:12">
      <c r="A16928" s="1">
        <v>16927</v>
      </c>
      <c r="B16928" s="8">
        <f>COUNTIF($C$2:$C16928,模板!$E$2)</f>
        <v>77</v>
      </c>
      <c r="C16928" s="2" t="str">
        <f>IFERROR(VLOOKUP(K16928,开票信息!$A:$C,3,0),"")</f>
        <v/>
      </c>
      <c r="G16928" s="3" t="str">
        <f t="shared" si="264"/>
        <v/>
      </c>
      <c r="L16928">
        <f>COUNTIF($K$2:K16928,$K16928)</f>
        <v>0</v>
      </c>
    </row>
    <row r="16929" ht="16.5" spans="1:12">
      <c r="A16929" s="1">
        <v>16928</v>
      </c>
      <c r="B16929" s="8">
        <f>COUNTIF($C$2:$C16929,模板!$E$2)</f>
        <v>77</v>
      </c>
      <c r="C16929" s="2" t="str">
        <f>IFERROR(VLOOKUP(K16929,开票信息!$A:$C,3,0),"")</f>
        <v/>
      </c>
      <c r="G16929" s="3" t="str">
        <f t="shared" si="264"/>
        <v/>
      </c>
      <c r="L16929">
        <f>COUNTIF($K$2:K16929,$K16929)</f>
        <v>0</v>
      </c>
    </row>
    <row r="16930" ht="16.5" spans="1:12">
      <c r="A16930" s="1">
        <v>16929</v>
      </c>
      <c r="B16930" s="8">
        <f>COUNTIF($C$2:$C16930,模板!$E$2)</f>
        <v>77</v>
      </c>
      <c r="C16930" s="2" t="str">
        <f>IFERROR(VLOOKUP(K16930,开票信息!$A:$C,3,0),"")</f>
        <v/>
      </c>
      <c r="G16930" s="3" t="str">
        <f t="shared" si="264"/>
        <v/>
      </c>
      <c r="L16930">
        <f>COUNTIF($K$2:K16930,$K16930)</f>
        <v>0</v>
      </c>
    </row>
    <row r="16931" ht="16.5" spans="1:12">
      <c r="A16931" s="1">
        <v>16930</v>
      </c>
      <c r="B16931" s="8">
        <f>COUNTIF($C$2:$C16931,模板!$E$2)</f>
        <v>77</v>
      </c>
      <c r="C16931" s="2" t="str">
        <f>IFERROR(VLOOKUP(K16931,开票信息!$A:$C,3,0),"")</f>
        <v/>
      </c>
      <c r="G16931" s="3" t="str">
        <f t="shared" si="264"/>
        <v/>
      </c>
      <c r="L16931">
        <f>COUNTIF($K$2:K16931,$K16931)</f>
        <v>0</v>
      </c>
    </row>
    <row r="16932" ht="16.5" spans="1:12">
      <c r="A16932" s="1">
        <v>16931</v>
      </c>
      <c r="B16932" s="8">
        <f>COUNTIF($C$2:$C16932,模板!$E$2)</f>
        <v>77</v>
      </c>
      <c r="C16932" s="2" t="str">
        <f>IFERROR(VLOOKUP(K16932,开票信息!$A:$C,3,0),"")</f>
        <v/>
      </c>
      <c r="G16932" s="3" t="str">
        <f t="shared" si="264"/>
        <v/>
      </c>
      <c r="L16932">
        <f>COUNTIF($K$2:K16932,$K16932)</f>
        <v>0</v>
      </c>
    </row>
    <row r="16933" ht="16.5" spans="1:12">
      <c r="A16933" s="1">
        <v>16932</v>
      </c>
      <c r="B16933" s="8">
        <f>COUNTIF($C$2:$C16933,模板!$E$2)</f>
        <v>77</v>
      </c>
      <c r="C16933" s="2" t="str">
        <f>IFERROR(VLOOKUP(K16933,开票信息!$A:$C,3,0),"")</f>
        <v/>
      </c>
      <c r="G16933" s="3" t="str">
        <f t="shared" si="264"/>
        <v/>
      </c>
      <c r="L16933">
        <f>COUNTIF($K$2:K16933,$K16933)</f>
        <v>0</v>
      </c>
    </row>
    <row r="16934" ht="16.5" spans="1:12">
      <c r="A16934" s="1">
        <v>16933</v>
      </c>
      <c r="B16934" s="8">
        <f>COUNTIF($C$2:$C16934,模板!$E$2)</f>
        <v>77</v>
      </c>
      <c r="C16934" s="2" t="str">
        <f>IFERROR(VLOOKUP(K16934,开票信息!$A:$C,3,0),"")</f>
        <v/>
      </c>
      <c r="G16934" s="3" t="str">
        <f t="shared" si="264"/>
        <v/>
      </c>
      <c r="L16934">
        <f>COUNTIF($K$2:K16934,$K16934)</f>
        <v>0</v>
      </c>
    </row>
    <row r="16935" ht="16.5" spans="1:12">
      <c r="A16935" s="1">
        <v>16934</v>
      </c>
      <c r="B16935" s="8">
        <f>COUNTIF($C$2:$C16935,模板!$E$2)</f>
        <v>77</v>
      </c>
      <c r="C16935" s="2" t="str">
        <f>IFERROR(VLOOKUP(K16935,开票信息!$A:$C,3,0),"")</f>
        <v/>
      </c>
      <c r="G16935" s="3" t="str">
        <f t="shared" si="264"/>
        <v/>
      </c>
      <c r="L16935">
        <f>COUNTIF($K$2:K16935,$K16935)</f>
        <v>0</v>
      </c>
    </row>
    <row r="16936" ht="16.5" spans="1:12">
      <c r="A16936" s="1">
        <v>16935</v>
      </c>
      <c r="B16936" s="8">
        <f>COUNTIF($C$2:$C16936,模板!$E$2)</f>
        <v>77</v>
      </c>
      <c r="C16936" s="2" t="str">
        <f>IFERROR(VLOOKUP(K16936,开票信息!$A:$C,3,0),"")</f>
        <v/>
      </c>
      <c r="G16936" s="3" t="str">
        <f t="shared" si="264"/>
        <v/>
      </c>
      <c r="L16936">
        <f>COUNTIF($K$2:K16936,$K16936)</f>
        <v>0</v>
      </c>
    </row>
    <row r="16937" ht="16.5" spans="1:12">
      <c r="A16937" s="1">
        <v>16936</v>
      </c>
      <c r="B16937" s="8">
        <f>COUNTIF($C$2:$C16937,模板!$E$2)</f>
        <v>77</v>
      </c>
      <c r="C16937" s="2" t="str">
        <f>IFERROR(VLOOKUP(K16937,开票信息!$A:$C,3,0),"")</f>
        <v/>
      </c>
      <c r="G16937" s="3" t="str">
        <f t="shared" si="264"/>
        <v/>
      </c>
      <c r="L16937">
        <f>COUNTIF($K$2:K16937,$K16937)</f>
        <v>0</v>
      </c>
    </row>
    <row r="16938" ht="16.5" spans="1:12">
      <c r="A16938" s="1">
        <v>16937</v>
      </c>
      <c r="B16938" s="8">
        <f>COUNTIF($C$2:$C16938,模板!$E$2)</f>
        <v>77</v>
      </c>
      <c r="C16938" s="2" t="str">
        <f>IFERROR(VLOOKUP(K16938,开票信息!$A:$C,3,0),"")</f>
        <v/>
      </c>
      <c r="G16938" s="3" t="str">
        <f t="shared" si="264"/>
        <v/>
      </c>
      <c r="L16938">
        <f>COUNTIF($K$2:K16938,$K16938)</f>
        <v>0</v>
      </c>
    </row>
    <row r="16939" ht="16.5" spans="1:12">
      <c r="A16939" s="1">
        <v>16938</v>
      </c>
      <c r="B16939" s="8">
        <f>COUNTIF($C$2:$C16939,模板!$E$2)</f>
        <v>77</v>
      </c>
      <c r="C16939" s="2" t="str">
        <f>IFERROR(VLOOKUP(K16939,开票信息!$A:$C,3,0),"")</f>
        <v/>
      </c>
      <c r="G16939" s="3" t="str">
        <f t="shared" si="264"/>
        <v/>
      </c>
      <c r="L16939">
        <f>COUNTIF($K$2:K16939,$K16939)</f>
        <v>0</v>
      </c>
    </row>
    <row r="16940" ht="16.5" spans="1:12">
      <c r="A16940" s="1">
        <v>16939</v>
      </c>
      <c r="B16940" s="8">
        <f>COUNTIF($C$2:$C16940,模板!$E$2)</f>
        <v>77</v>
      </c>
      <c r="C16940" s="2" t="str">
        <f>IFERROR(VLOOKUP(K16940,开票信息!$A:$C,3,0),"")</f>
        <v/>
      </c>
      <c r="G16940" s="3" t="str">
        <f t="shared" si="264"/>
        <v/>
      </c>
      <c r="L16940">
        <f>COUNTIF($K$2:K16940,$K16940)</f>
        <v>0</v>
      </c>
    </row>
    <row r="16941" ht="16.5" spans="1:12">
      <c r="A16941" s="1">
        <v>16940</v>
      </c>
      <c r="B16941" s="8">
        <f>COUNTIF($C$2:$C16941,模板!$E$2)</f>
        <v>77</v>
      </c>
      <c r="C16941" s="2" t="str">
        <f>IFERROR(VLOOKUP(K16941,开票信息!$A:$C,3,0),"")</f>
        <v/>
      </c>
      <c r="G16941" s="3" t="str">
        <f t="shared" si="264"/>
        <v/>
      </c>
      <c r="L16941">
        <f>COUNTIF($K$2:K16941,$K16941)</f>
        <v>0</v>
      </c>
    </row>
    <row r="16942" ht="16.5" spans="1:12">
      <c r="A16942" s="1">
        <v>16941</v>
      </c>
      <c r="B16942" s="8">
        <f>COUNTIF($C$2:$C16942,模板!$E$2)</f>
        <v>77</v>
      </c>
      <c r="C16942" s="2" t="str">
        <f>IFERROR(VLOOKUP(K16942,开票信息!$A:$C,3,0),"")</f>
        <v/>
      </c>
      <c r="G16942" s="3" t="str">
        <f t="shared" si="264"/>
        <v/>
      </c>
      <c r="L16942">
        <f>COUNTIF($K$2:K16942,$K16942)</f>
        <v>0</v>
      </c>
    </row>
    <row r="16943" ht="16.5" spans="1:12">
      <c r="A16943" s="1">
        <v>16942</v>
      </c>
      <c r="B16943" s="8">
        <f>COUNTIF($C$2:$C16943,模板!$E$2)</f>
        <v>77</v>
      </c>
      <c r="C16943" s="2" t="str">
        <f>IFERROR(VLOOKUP(K16943,开票信息!$A:$C,3,0),"")</f>
        <v/>
      </c>
      <c r="G16943" s="3" t="str">
        <f t="shared" si="264"/>
        <v/>
      </c>
      <c r="L16943">
        <f>COUNTIF($K$2:K16943,$K16943)</f>
        <v>0</v>
      </c>
    </row>
    <row r="16944" ht="16.5" spans="1:12">
      <c r="A16944" s="1">
        <v>16943</v>
      </c>
      <c r="B16944" s="8">
        <f>COUNTIF($C$2:$C16944,模板!$E$2)</f>
        <v>77</v>
      </c>
      <c r="C16944" s="2" t="str">
        <f>IFERROR(VLOOKUP(K16944,开票信息!$A:$C,3,0),"")</f>
        <v/>
      </c>
      <c r="G16944" s="3" t="str">
        <f t="shared" si="264"/>
        <v/>
      </c>
      <c r="L16944">
        <f>COUNTIF($K$2:K16944,$K16944)</f>
        <v>0</v>
      </c>
    </row>
    <row r="16945" ht="16.5" spans="1:12">
      <c r="A16945" s="1">
        <v>16944</v>
      </c>
      <c r="B16945" s="8">
        <f>COUNTIF($C$2:$C16945,模板!$E$2)</f>
        <v>77</v>
      </c>
      <c r="C16945" s="2" t="str">
        <f>IFERROR(VLOOKUP(K16945,开票信息!$A:$C,3,0),"")</f>
        <v/>
      </c>
      <c r="G16945" s="3" t="str">
        <f t="shared" si="264"/>
        <v/>
      </c>
      <c r="L16945">
        <f>COUNTIF($K$2:K16945,$K16945)</f>
        <v>0</v>
      </c>
    </row>
    <row r="16946" ht="16.5" spans="1:12">
      <c r="A16946" s="1">
        <v>16945</v>
      </c>
      <c r="B16946" s="8">
        <f>COUNTIF($C$2:$C16946,模板!$E$2)</f>
        <v>77</v>
      </c>
      <c r="C16946" s="2" t="str">
        <f>IFERROR(VLOOKUP(K16946,开票信息!$A:$C,3,0),"")</f>
        <v/>
      </c>
      <c r="G16946" s="3" t="str">
        <f t="shared" si="264"/>
        <v/>
      </c>
      <c r="L16946">
        <f>COUNTIF($K$2:K16946,$K16946)</f>
        <v>0</v>
      </c>
    </row>
    <row r="16947" ht="16.5" spans="1:12">
      <c r="A16947" s="1">
        <v>16946</v>
      </c>
      <c r="B16947" s="8">
        <f>COUNTIF($C$2:$C16947,模板!$E$2)</f>
        <v>77</v>
      </c>
      <c r="C16947" s="2" t="str">
        <f>IFERROR(VLOOKUP(K16947,开票信息!$A:$C,3,0),"")</f>
        <v/>
      </c>
      <c r="G16947" s="3" t="str">
        <f t="shared" si="264"/>
        <v/>
      </c>
      <c r="L16947">
        <f>COUNTIF($K$2:K16947,$K16947)</f>
        <v>0</v>
      </c>
    </row>
    <row r="16948" ht="16.5" spans="1:12">
      <c r="A16948" s="1">
        <v>16947</v>
      </c>
      <c r="B16948" s="8">
        <f>COUNTIF($C$2:$C16948,模板!$E$2)</f>
        <v>77</v>
      </c>
      <c r="C16948" s="2" t="str">
        <f>IFERROR(VLOOKUP(K16948,开票信息!$A:$C,3,0),"")</f>
        <v/>
      </c>
      <c r="G16948" s="3" t="str">
        <f t="shared" si="264"/>
        <v/>
      </c>
      <c r="L16948">
        <f>COUNTIF($K$2:K16948,$K16948)</f>
        <v>0</v>
      </c>
    </row>
    <row r="16949" ht="16.5" spans="1:12">
      <c r="A16949" s="1">
        <v>16948</v>
      </c>
      <c r="B16949" s="8">
        <f>COUNTIF($C$2:$C16949,模板!$E$2)</f>
        <v>77</v>
      </c>
      <c r="C16949" s="2" t="str">
        <f>IFERROR(VLOOKUP(K16949,开票信息!$A:$C,3,0),"")</f>
        <v/>
      </c>
      <c r="G16949" s="3" t="str">
        <f t="shared" si="264"/>
        <v/>
      </c>
      <c r="L16949">
        <f>COUNTIF($K$2:K16949,$K16949)</f>
        <v>0</v>
      </c>
    </row>
    <row r="16950" ht="16.5" spans="1:12">
      <c r="A16950" s="1">
        <v>16949</v>
      </c>
      <c r="B16950" s="8">
        <f>COUNTIF($C$2:$C16950,模板!$E$2)</f>
        <v>77</v>
      </c>
      <c r="C16950" s="2" t="str">
        <f>IFERROR(VLOOKUP(K16950,开票信息!$A:$C,3,0),"")</f>
        <v/>
      </c>
      <c r="G16950" s="3" t="str">
        <f t="shared" si="264"/>
        <v/>
      </c>
      <c r="L16950">
        <f>COUNTIF($K$2:K16950,$K16950)</f>
        <v>0</v>
      </c>
    </row>
    <row r="16951" ht="16.5" spans="1:12">
      <c r="A16951" s="1">
        <v>16950</v>
      </c>
      <c r="B16951" s="8">
        <f>COUNTIF($C$2:$C16951,模板!$E$2)</f>
        <v>77</v>
      </c>
      <c r="C16951" s="2" t="str">
        <f>IFERROR(VLOOKUP(K16951,开票信息!$A:$C,3,0),"")</f>
        <v/>
      </c>
      <c r="G16951" s="3" t="str">
        <f t="shared" si="264"/>
        <v/>
      </c>
      <c r="L16951">
        <f>COUNTIF($K$2:K16951,$K16951)</f>
        <v>0</v>
      </c>
    </row>
    <row r="16952" ht="16.5" spans="1:12">
      <c r="A16952" s="1">
        <v>16951</v>
      </c>
      <c r="B16952" s="8">
        <f>COUNTIF($C$2:$C16952,模板!$E$2)</f>
        <v>77</v>
      </c>
      <c r="C16952" s="2" t="str">
        <f>IFERROR(VLOOKUP(K16952,开票信息!$A:$C,3,0),"")</f>
        <v/>
      </c>
      <c r="G16952" s="3" t="str">
        <f t="shared" si="264"/>
        <v/>
      </c>
      <c r="L16952">
        <f>COUNTIF($K$2:K16952,$K16952)</f>
        <v>0</v>
      </c>
    </row>
    <row r="16953" ht="16.5" spans="1:12">
      <c r="A16953" s="1">
        <v>16952</v>
      </c>
      <c r="B16953" s="8">
        <f>COUNTIF($C$2:$C16953,模板!$E$2)</f>
        <v>77</v>
      </c>
      <c r="C16953" s="2" t="str">
        <f>IFERROR(VLOOKUP(K16953,开票信息!$A:$C,3,0),"")</f>
        <v/>
      </c>
      <c r="G16953" s="3" t="str">
        <f t="shared" si="264"/>
        <v/>
      </c>
      <c r="L16953">
        <f>COUNTIF($K$2:K16953,$K16953)</f>
        <v>0</v>
      </c>
    </row>
    <row r="16954" ht="16.5" spans="1:12">
      <c r="A16954" s="1">
        <v>16953</v>
      </c>
      <c r="B16954" s="8">
        <f>COUNTIF($C$2:$C16954,模板!$E$2)</f>
        <v>77</v>
      </c>
      <c r="C16954" s="2" t="str">
        <f>IFERROR(VLOOKUP(K16954,开票信息!$A:$C,3,0),"")</f>
        <v/>
      </c>
      <c r="G16954" s="3" t="str">
        <f t="shared" si="264"/>
        <v/>
      </c>
      <c r="L16954">
        <f>COUNTIF($K$2:K16954,$K16954)</f>
        <v>0</v>
      </c>
    </row>
    <row r="16955" ht="16.5" spans="1:12">
      <c r="A16955" s="1">
        <v>16954</v>
      </c>
      <c r="B16955" s="8">
        <f>COUNTIF($C$2:$C16955,模板!$E$2)</f>
        <v>77</v>
      </c>
      <c r="C16955" s="2" t="str">
        <f>IFERROR(VLOOKUP(K16955,开票信息!$A:$C,3,0),"")</f>
        <v/>
      </c>
      <c r="G16955" s="3" t="str">
        <f t="shared" si="264"/>
        <v/>
      </c>
      <c r="L16955">
        <f>COUNTIF($K$2:K16955,$K16955)</f>
        <v>0</v>
      </c>
    </row>
    <row r="16956" ht="16.5" spans="1:12">
      <c r="A16956" s="1">
        <v>16955</v>
      </c>
      <c r="B16956" s="8">
        <f>COUNTIF($C$2:$C16956,模板!$E$2)</f>
        <v>77</v>
      </c>
      <c r="C16956" s="2" t="str">
        <f>IFERROR(VLOOKUP(K16956,开票信息!$A:$C,3,0),"")</f>
        <v/>
      </c>
      <c r="G16956" s="3" t="str">
        <f t="shared" si="264"/>
        <v/>
      </c>
      <c r="L16956">
        <f>COUNTIF($K$2:K16956,$K16956)</f>
        <v>0</v>
      </c>
    </row>
    <row r="16957" ht="16.5" spans="1:12">
      <c r="A16957" s="1">
        <v>16956</v>
      </c>
      <c r="B16957" s="8">
        <f>COUNTIF($C$2:$C16957,模板!$E$2)</f>
        <v>77</v>
      </c>
      <c r="C16957" s="2" t="str">
        <f>IFERROR(VLOOKUP(K16957,开票信息!$A:$C,3,0),"")</f>
        <v/>
      </c>
      <c r="G16957" s="3" t="str">
        <f t="shared" si="264"/>
        <v/>
      </c>
      <c r="L16957">
        <f>COUNTIF($K$2:K16957,$K16957)</f>
        <v>0</v>
      </c>
    </row>
    <row r="16958" ht="16.5" spans="1:12">
      <c r="A16958" s="1">
        <v>16957</v>
      </c>
      <c r="B16958" s="8">
        <f>COUNTIF($C$2:$C16958,模板!$E$2)</f>
        <v>77</v>
      </c>
      <c r="C16958" s="2" t="str">
        <f>IFERROR(VLOOKUP(K16958,开票信息!$A:$C,3,0),"")</f>
        <v/>
      </c>
      <c r="G16958" s="3" t="str">
        <f t="shared" si="264"/>
        <v/>
      </c>
      <c r="L16958">
        <f>COUNTIF($K$2:K16958,$K16958)</f>
        <v>0</v>
      </c>
    </row>
    <row r="16959" ht="16.5" spans="1:12">
      <c r="A16959" s="1">
        <v>16958</v>
      </c>
      <c r="B16959" s="8">
        <f>COUNTIF($C$2:$C16959,模板!$E$2)</f>
        <v>77</v>
      </c>
      <c r="C16959" s="2" t="str">
        <f>IFERROR(VLOOKUP(K16959,开票信息!$A:$C,3,0),"")</f>
        <v/>
      </c>
      <c r="G16959" s="3" t="str">
        <f t="shared" si="264"/>
        <v/>
      </c>
      <c r="L16959">
        <f>COUNTIF($K$2:K16959,$K16959)</f>
        <v>0</v>
      </c>
    </row>
    <row r="16960" ht="16.5" spans="1:12">
      <c r="A16960" s="1">
        <v>16959</v>
      </c>
      <c r="B16960" s="8">
        <f>COUNTIF($C$2:$C16960,模板!$E$2)</f>
        <v>77</v>
      </c>
      <c r="C16960" s="2" t="str">
        <f>IFERROR(VLOOKUP(K16960,开票信息!$A:$C,3,0),"")</f>
        <v/>
      </c>
      <c r="G16960" s="3" t="str">
        <f t="shared" si="264"/>
        <v/>
      </c>
      <c r="L16960">
        <f>COUNTIF($K$2:K16960,$K16960)</f>
        <v>0</v>
      </c>
    </row>
    <row r="16961" ht="16.5" spans="1:12">
      <c r="A16961" s="1">
        <v>16960</v>
      </c>
      <c r="B16961" s="8">
        <f>COUNTIF($C$2:$C16961,模板!$E$2)</f>
        <v>77</v>
      </c>
      <c r="C16961" s="2" t="str">
        <f>IFERROR(VLOOKUP(K16961,开票信息!$A:$C,3,0),"")</f>
        <v/>
      </c>
      <c r="G16961" s="3" t="str">
        <f t="shared" si="264"/>
        <v/>
      </c>
      <c r="L16961">
        <f>COUNTIF($K$2:K16961,$K16961)</f>
        <v>0</v>
      </c>
    </row>
    <row r="16962" ht="16.5" spans="1:12">
      <c r="A16962" s="1">
        <v>16961</v>
      </c>
      <c r="B16962" s="8">
        <f>COUNTIF($C$2:$C16962,模板!$E$2)</f>
        <v>77</v>
      </c>
      <c r="C16962" s="2" t="str">
        <f>IFERROR(VLOOKUP(K16962,开票信息!$A:$C,3,0),"")</f>
        <v/>
      </c>
      <c r="G16962" s="3" t="str">
        <f t="shared" si="264"/>
        <v/>
      </c>
      <c r="L16962">
        <f>COUNTIF($K$2:K16962,$K16962)</f>
        <v>0</v>
      </c>
    </row>
    <row r="16963" ht="16.5" spans="1:12">
      <c r="A16963" s="1">
        <v>16962</v>
      </c>
      <c r="B16963" s="8">
        <f>COUNTIF($C$2:$C16963,模板!$E$2)</f>
        <v>77</v>
      </c>
      <c r="C16963" s="2" t="str">
        <f>IFERROR(VLOOKUP(K16963,开票信息!$A:$C,3,0),"")</f>
        <v/>
      </c>
      <c r="G16963" s="3" t="str">
        <f t="shared" ref="G16963:G17026" si="265">IFERROR(H16963/F16963,"")</f>
        <v/>
      </c>
      <c r="L16963">
        <f>COUNTIF($K$2:K16963,$K16963)</f>
        <v>0</v>
      </c>
    </row>
    <row r="16964" ht="16.5" spans="1:12">
      <c r="A16964" s="1">
        <v>16963</v>
      </c>
      <c r="B16964" s="8">
        <f>COUNTIF($C$2:$C16964,模板!$E$2)</f>
        <v>77</v>
      </c>
      <c r="C16964" s="2" t="str">
        <f>IFERROR(VLOOKUP(K16964,开票信息!$A:$C,3,0),"")</f>
        <v/>
      </c>
      <c r="G16964" s="3" t="str">
        <f t="shared" si="265"/>
        <v/>
      </c>
      <c r="L16964">
        <f>COUNTIF($K$2:K16964,$K16964)</f>
        <v>0</v>
      </c>
    </row>
    <row r="16965" ht="16.5" spans="1:12">
      <c r="A16965" s="1">
        <v>16964</v>
      </c>
      <c r="B16965" s="8">
        <f>COUNTIF($C$2:$C16965,模板!$E$2)</f>
        <v>77</v>
      </c>
      <c r="C16965" s="2" t="str">
        <f>IFERROR(VLOOKUP(K16965,开票信息!$A:$C,3,0),"")</f>
        <v/>
      </c>
      <c r="G16965" s="3" t="str">
        <f t="shared" si="265"/>
        <v/>
      </c>
      <c r="L16965">
        <f>COUNTIF($K$2:K16965,$K16965)</f>
        <v>0</v>
      </c>
    </row>
    <row r="16966" ht="16.5" spans="1:12">
      <c r="A16966" s="1">
        <v>16965</v>
      </c>
      <c r="B16966" s="8">
        <f>COUNTIF($C$2:$C16966,模板!$E$2)</f>
        <v>77</v>
      </c>
      <c r="C16966" s="2" t="str">
        <f>IFERROR(VLOOKUP(K16966,开票信息!$A:$C,3,0),"")</f>
        <v/>
      </c>
      <c r="G16966" s="3" t="str">
        <f t="shared" si="265"/>
        <v/>
      </c>
      <c r="L16966">
        <f>COUNTIF($K$2:K16966,$K16966)</f>
        <v>0</v>
      </c>
    </row>
    <row r="16967" ht="16.5" spans="1:12">
      <c r="A16967" s="1">
        <v>16966</v>
      </c>
      <c r="B16967" s="8">
        <f>COUNTIF($C$2:$C16967,模板!$E$2)</f>
        <v>77</v>
      </c>
      <c r="C16967" s="2" t="str">
        <f>IFERROR(VLOOKUP(K16967,开票信息!$A:$C,3,0),"")</f>
        <v/>
      </c>
      <c r="G16967" s="3" t="str">
        <f t="shared" si="265"/>
        <v/>
      </c>
      <c r="L16967">
        <f>COUNTIF($K$2:K16967,$K16967)</f>
        <v>0</v>
      </c>
    </row>
    <row r="16968" ht="16.5" spans="1:12">
      <c r="A16968" s="1">
        <v>16967</v>
      </c>
      <c r="B16968" s="8">
        <f>COUNTIF($C$2:$C16968,模板!$E$2)</f>
        <v>77</v>
      </c>
      <c r="C16968" s="2" t="str">
        <f>IFERROR(VLOOKUP(K16968,开票信息!$A:$C,3,0),"")</f>
        <v/>
      </c>
      <c r="G16968" s="3" t="str">
        <f t="shared" si="265"/>
        <v/>
      </c>
      <c r="L16968">
        <f>COUNTIF($K$2:K16968,$K16968)</f>
        <v>0</v>
      </c>
    </row>
    <row r="16969" ht="16.5" spans="1:12">
      <c r="A16969" s="1">
        <v>16968</v>
      </c>
      <c r="B16969" s="8">
        <f>COUNTIF($C$2:$C16969,模板!$E$2)</f>
        <v>77</v>
      </c>
      <c r="C16969" s="2" t="str">
        <f>IFERROR(VLOOKUP(K16969,开票信息!$A:$C,3,0),"")</f>
        <v/>
      </c>
      <c r="G16969" s="3" t="str">
        <f t="shared" si="265"/>
        <v/>
      </c>
      <c r="L16969">
        <f>COUNTIF($K$2:K16969,$K16969)</f>
        <v>0</v>
      </c>
    </row>
    <row r="16970" ht="16.5" spans="1:12">
      <c r="A16970" s="1">
        <v>16969</v>
      </c>
      <c r="B16970" s="8">
        <f>COUNTIF($C$2:$C16970,模板!$E$2)</f>
        <v>77</v>
      </c>
      <c r="C16970" s="2" t="str">
        <f>IFERROR(VLOOKUP(K16970,开票信息!$A:$C,3,0),"")</f>
        <v/>
      </c>
      <c r="G16970" s="3" t="str">
        <f t="shared" si="265"/>
        <v/>
      </c>
      <c r="L16970">
        <f>COUNTIF($K$2:K16970,$K16970)</f>
        <v>0</v>
      </c>
    </row>
    <row r="16971" ht="16.5" spans="1:12">
      <c r="A16971" s="1">
        <v>16970</v>
      </c>
      <c r="B16971" s="8">
        <f>COUNTIF($C$2:$C16971,模板!$E$2)</f>
        <v>77</v>
      </c>
      <c r="C16971" s="2" t="str">
        <f>IFERROR(VLOOKUP(K16971,开票信息!$A:$C,3,0),"")</f>
        <v/>
      </c>
      <c r="G16971" s="3" t="str">
        <f t="shared" si="265"/>
        <v/>
      </c>
      <c r="L16971">
        <f>COUNTIF($K$2:K16971,$K16971)</f>
        <v>0</v>
      </c>
    </row>
    <row r="16972" ht="16.5" spans="1:12">
      <c r="A16972" s="1">
        <v>16971</v>
      </c>
      <c r="B16972" s="8">
        <f>COUNTIF($C$2:$C16972,模板!$E$2)</f>
        <v>77</v>
      </c>
      <c r="C16972" s="2" t="str">
        <f>IFERROR(VLOOKUP(K16972,开票信息!$A:$C,3,0),"")</f>
        <v/>
      </c>
      <c r="G16972" s="3" t="str">
        <f t="shared" si="265"/>
        <v/>
      </c>
      <c r="L16972">
        <f>COUNTIF($K$2:K16972,$K16972)</f>
        <v>0</v>
      </c>
    </row>
    <row r="16973" ht="16.5" spans="1:12">
      <c r="A16973" s="1">
        <v>16972</v>
      </c>
      <c r="B16973" s="8">
        <f>COUNTIF($C$2:$C16973,模板!$E$2)</f>
        <v>77</v>
      </c>
      <c r="C16973" s="2" t="str">
        <f>IFERROR(VLOOKUP(K16973,开票信息!$A:$C,3,0),"")</f>
        <v/>
      </c>
      <c r="G16973" s="3" t="str">
        <f t="shared" si="265"/>
        <v/>
      </c>
      <c r="L16973">
        <f>COUNTIF($K$2:K16973,$K16973)</f>
        <v>0</v>
      </c>
    </row>
    <row r="16974" ht="16.5" spans="1:12">
      <c r="A16974" s="1">
        <v>16973</v>
      </c>
      <c r="B16974" s="8">
        <f>COUNTIF($C$2:$C16974,模板!$E$2)</f>
        <v>77</v>
      </c>
      <c r="C16974" s="2" t="str">
        <f>IFERROR(VLOOKUP(K16974,开票信息!$A:$C,3,0),"")</f>
        <v/>
      </c>
      <c r="G16974" s="3" t="str">
        <f t="shared" si="265"/>
        <v/>
      </c>
      <c r="L16974">
        <f>COUNTIF($K$2:K16974,$K16974)</f>
        <v>0</v>
      </c>
    </row>
    <row r="16975" ht="16.5" spans="1:12">
      <c r="A16975" s="1">
        <v>16974</v>
      </c>
      <c r="B16975" s="8">
        <f>COUNTIF($C$2:$C16975,模板!$E$2)</f>
        <v>77</v>
      </c>
      <c r="C16975" s="2" t="str">
        <f>IFERROR(VLOOKUP(K16975,开票信息!$A:$C,3,0),"")</f>
        <v/>
      </c>
      <c r="G16975" s="3" t="str">
        <f t="shared" si="265"/>
        <v/>
      </c>
      <c r="L16975">
        <f>COUNTIF($K$2:K16975,$K16975)</f>
        <v>0</v>
      </c>
    </row>
    <row r="16976" ht="16.5" spans="1:12">
      <c r="A16976" s="1">
        <v>16975</v>
      </c>
      <c r="B16976" s="8">
        <f>COUNTIF($C$2:$C16976,模板!$E$2)</f>
        <v>77</v>
      </c>
      <c r="C16976" s="2" t="str">
        <f>IFERROR(VLOOKUP(K16976,开票信息!$A:$C,3,0),"")</f>
        <v/>
      </c>
      <c r="G16976" s="3" t="str">
        <f t="shared" si="265"/>
        <v/>
      </c>
      <c r="L16976">
        <f>COUNTIF($K$2:K16976,$K16976)</f>
        <v>0</v>
      </c>
    </row>
    <row r="16977" ht="16.5" spans="1:12">
      <c r="A16977" s="1">
        <v>16976</v>
      </c>
      <c r="B16977" s="8">
        <f>COUNTIF($C$2:$C16977,模板!$E$2)</f>
        <v>77</v>
      </c>
      <c r="C16977" s="2" t="str">
        <f>IFERROR(VLOOKUP(K16977,开票信息!$A:$C,3,0),"")</f>
        <v/>
      </c>
      <c r="G16977" s="3" t="str">
        <f t="shared" si="265"/>
        <v/>
      </c>
      <c r="L16977">
        <f>COUNTIF($K$2:K16977,$K16977)</f>
        <v>0</v>
      </c>
    </row>
    <row r="16978" ht="16.5" spans="1:12">
      <c r="A16978" s="1">
        <v>16977</v>
      </c>
      <c r="B16978" s="8">
        <f>COUNTIF($C$2:$C16978,模板!$E$2)</f>
        <v>77</v>
      </c>
      <c r="C16978" s="2" t="str">
        <f>IFERROR(VLOOKUP(K16978,开票信息!$A:$C,3,0),"")</f>
        <v/>
      </c>
      <c r="G16978" s="3" t="str">
        <f t="shared" si="265"/>
        <v/>
      </c>
      <c r="L16978">
        <f>COUNTIF($K$2:K16978,$K16978)</f>
        <v>0</v>
      </c>
    </row>
    <row r="16979" ht="16.5" spans="1:12">
      <c r="A16979" s="1">
        <v>16978</v>
      </c>
      <c r="B16979" s="8">
        <f>COUNTIF($C$2:$C16979,模板!$E$2)</f>
        <v>77</v>
      </c>
      <c r="C16979" s="2" t="str">
        <f>IFERROR(VLOOKUP(K16979,开票信息!$A:$C,3,0),"")</f>
        <v/>
      </c>
      <c r="G16979" s="3" t="str">
        <f t="shared" si="265"/>
        <v/>
      </c>
      <c r="L16979">
        <f>COUNTIF($K$2:K16979,$K16979)</f>
        <v>0</v>
      </c>
    </row>
    <row r="16980" ht="16.5" spans="1:12">
      <c r="A16980" s="1">
        <v>16979</v>
      </c>
      <c r="B16980" s="8">
        <f>COUNTIF($C$2:$C16980,模板!$E$2)</f>
        <v>77</v>
      </c>
      <c r="C16980" s="2" t="str">
        <f>IFERROR(VLOOKUP(K16980,开票信息!$A:$C,3,0),"")</f>
        <v/>
      </c>
      <c r="G16980" s="3" t="str">
        <f t="shared" si="265"/>
        <v/>
      </c>
      <c r="L16980">
        <f>COUNTIF($K$2:K16980,$K16980)</f>
        <v>0</v>
      </c>
    </row>
    <row r="16981" ht="16.5" spans="1:12">
      <c r="A16981" s="1">
        <v>16980</v>
      </c>
      <c r="B16981" s="8">
        <f>COUNTIF($C$2:$C16981,模板!$E$2)</f>
        <v>77</v>
      </c>
      <c r="C16981" s="2" t="str">
        <f>IFERROR(VLOOKUP(K16981,开票信息!$A:$C,3,0),"")</f>
        <v/>
      </c>
      <c r="G16981" s="3" t="str">
        <f t="shared" si="265"/>
        <v/>
      </c>
      <c r="L16981">
        <f>COUNTIF($K$2:K16981,$K16981)</f>
        <v>0</v>
      </c>
    </row>
    <row r="16982" ht="16.5" spans="1:12">
      <c r="A16982" s="1">
        <v>16981</v>
      </c>
      <c r="B16982" s="8">
        <f>COUNTIF($C$2:$C16982,模板!$E$2)</f>
        <v>77</v>
      </c>
      <c r="C16982" s="2" t="str">
        <f>IFERROR(VLOOKUP(K16982,开票信息!$A:$C,3,0),"")</f>
        <v/>
      </c>
      <c r="G16982" s="3" t="str">
        <f t="shared" si="265"/>
        <v/>
      </c>
      <c r="L16982">
        <f>COUNTIF($K$2:K16982,$K16982)</f>
        <v>0</v>
      </c>
    </row>
    <row r="16983" ht="16.5" spans="1:12">
      <c r="A16983" s="1">
        <v>16982</v>
      </c>
      <c r="B16983" s="8">
        <f>COUNTIF($C$2:$C16983,模板!$E$2)</f>
        <v>77</v>
      </c>
      <c r="C16983" s="2" t="str">
        <f>IFERROR(VLOOKUP(K16983,开票信息!$A:$C,3,0),"")</f>
        <v/>
      </c>
      <c r="G16983" s="3" t="str">
        <f t="shared" si="265"/>
        <v/>
      </c>
      <c r="L16983">
        <f>COUNTIF($K$2:K16983,$K16983)</f>
        <v>0</v>
      </c>
    </row>
    <row r="16984" ht="16.5" spans="1:12">
      <c r="A16984" s="1">
        <v>16983</v>
      </c>
      <c r="B16984" s="8">
        <f>COUNTIF($C$2:$C16984,模板!$E$2)</f>
        <v>77</v>
      </c>
      <c r="C16984" s="2" t="str">
        <f>IFERROR(VLOOKUP(K16984,开票信息!$A:$C,3,0),"")</f>
        <v/>
      </c>
      <c r="G16984" s="3" t="str">
        <f t="shared" si="265"/>
        <v/>
      </c>
      <c r="L16984">
        <f>COUNTIF($K$2:K16984,$K16984)</f>
        <v>0</v>
      </c>
    </row>
    <row r="16985" ht="16.5" spans="1:12">
      <c r="A16985" s="1">
        <v>16984</v>
      </c>
      <c r="B16985" s="8">
        <f>COUNTIF($C$2:$C16985,模板!$E$2)</f>
        <v>77</v>
      </c>
      <c r="C16985" s="2" t="str">
        <f>IFERROR(VLOOKUP(K16985,开票信息!$A:$C,3,0),"")</f>
        <v/>
      </c>
      <c r="G16985" s="3" t="str">
        <f t="shared" si="265"/>
        <v/>
      </c>
      <c r="L16985">
        <f>COUNTIF($K$2:K16985,$K16985)</f>
        <v>0</v>
      </c>
    </row>
    <row r="16986" ht="16.5" spans="1:12">
      <c r="A16986" s="1">
        <v>16985</v>
      </c>
      <c r="B16986" s="8">
        <f>COUNTIF($C$2:$C16986,模板!$E$2)</f>
        <v>77</v>
      </c>
      <c r="C16986" s="2" t="str">
        <f>IFERROR(VLOOKUP(K16986,开票信息!$A:$C,3,0),"")</f>
        <v/>
      </c>
      <c r="G16986" s="3" t="str">
        <f t="shared" si="265"/>
        <v/>
      </c>
      <c r="L16986">
        <f>COUNTIF($K$2:K16986,$K16986)</f>
        <v>0</v>
      </c>
    </row>
    <row r="16987" ht="16.5" spans="1:12">
      <c r="A16987" s="1">
        <v>16986</v>
      </c>
      <c r="B16987" s="8">
        <f>COUNTIF($C$2:$C16987,模板!$E$2)</f>
        <v>77</v>
      </c>
      <c r="C16987" s="2" t="str">
        <f>IFERROR(VLOOKUP(K16987,开票信息!$A:$C,3,0),"")</f>
        <v/>
      </c>
      <c r="G16987" s="3" t="str">
        <f t="shared" si="265"/>
        <v/>
      </c>
      <c r="L16987">
        <f>COUNTIF($K$2:K16987,$K16987)</f>
        <v>0</v>
      </c>
    </row>
    <row r="16988" ht="16.5" spans="1:12">
      <c r="A16988" s="1">
        <v>16987</v>
      </c>
      <c r="B16988" s="8">
        <f>COUNTIF($C$2:$C16988,模板!$E$2)</f>
        <v>77</v>
      </c>
      <c r="C16988" s="2" t="str">
        <f>IFERROR(VLOOKUP(K16988,开票信息!$A:$C,3,0),"")</f>
        <v/>
      </c>
      <c r="G16988" s="3" t="str">
        <f t="shared" si="265"/>
        <v/>
      </c>
      <c r="L16988">
        <f>COUNTIF($K$2:K16988,$K16988)</f>
        <v>0</v>
      </c>
    </row>
    <row r="16989" ht="16.5" spans="1:12">
      <c r="A16989" s="1">
        <v>16988</v>
      </c>
      <c r="B16989" s="8">
        <f>COUNTIF($C$2:$C16989,模板!$E$2)</f>
        <v>77</v>
      </c>
      <c r="C16989" s="2" t="str">
        <f>IFERROR(VLOOKUP(K16989,开票信息!$A:$C,3,0),"")</f>
        <v/>
      </c>
      <c r="G16989" s="3" t="str">
        <f t="shared" si="265"/>
        <v/>
      </c>
      <c r="L16989">
        <f>COUNTIF($K$2:K16989,$K16989)</f>
        <v>0</v>
      </c>
    </row>
    <row r="16990" ht="16.5" spans="1:12">
      <c r="A16990" s="1">
        <v>16989</v>
      </c>
      <c r="B16990" s="8">
        <f>COUNTIF($C$2:$C16990,模板!$E$2)</f>
        <v>77</v>
      </c>
      <c r="C16990" s="2" t="str">
        <f>IFERROR(VLOOKUP(K16990,开票信息!$A:$C,3,0),"")</f>
        <v/>
      </c>
      <c r="G16990" s="3" t="str">
        <f t="shared" si="265"/>
        <v/>
      </c>
      <c r="L16990">
        <f>COUNTIF($K$2:K16990,$K16990)</f>
        <v>0</v>
      </c>
    </row>
    <row r="16991" ht="16.5" spans="1:12">
      <c r="A16991" s="1">
        <v>16990</v>
      </c>
      <c r="B16991" s="8">
        <f>COUNTIF($C$2:$C16991,模板!$E$2)</f>
        <v>77</v>
      </c>
      <c r="C16991" s="2" t="str">
        <f>IFERROR(VLOOKUP(K16991,开票信息!$A:$C,3,0),"")</f>
        <v/>
      </c>
      <c r="G16991" s="3" t="str">
        <f t="shared" si="265"/>
        <v/>
      </c>
      <c r="L16991">
        <f>COUNTIF($K$2:K16991,$K16991)</f>
        <v>0</v>
      </c>
    </row>
    <row r="16992" ht="16.5" spans="1:12">
      <c r="A16992" s="1">
        <v>16991</v>
      </c>
      <c r="B16992" s="8">
        <f>COUNTIF($C$2:$C16992,模板!$E$2)</f>
        <v>77</v>
      </c>
      <c r="C16992" s="2" t="str">
        <f>IFERROR(VLOOKUP(K16992,开票信息!$A:$C,3,0),"")</f>
        <v/>
      </c>
      <c r="G16992" s="3" t="str">
        <f t="shared" si="265"/>
        <v/>
      </c>
      <c r="L16992">
        <f>COUNTIF($K$2:K16992,$K16992)</f>
        <v>0</v>
      </c>
    </row>
    <row r="16993" ht="16.5" spans="1:12">
      <c r="A16993" s="1">
        <v>16992</v>
      </c>
      <c r="B16993" s="8">
        <f>COUNTIF($C$2:$C16993,模板!$E$2)</f>
        <v>77</v>
      </c>
      <c r="C16993" s="2" t="str">
        <f>IFERROR(VLOOKUP(K16993,开票信息!$A:$C,3,0),"")</f>
        <v/>
      </c>
      <c r="G16993" s="3" t="str">
        <f t="shared" si="265"/>
        <v/>
      </c>
      <c r="L16993">
        <f>COUNTIF($K$2:K16993,$K16993)</f>
        <v>0</v>
      </c>
    </row>
    <row r="16994" ht="16.5" spans="1:12">
      <c r="A16994" s="1">
        <v>16993</v>
      </c>
      <c r="B16994" s="8">
        <f>COUNTIF($C$2:$C16994,模板!$E$2)</f>
        <v>77</v>
      </c>
      <c r="C16994" s="2" t="str">
        <f>IFERROR(VLOOKUP(K16994,开票信息!$A:$C,3,0),"")</f>
        <v/>
      </c>
      <c r="G16994" s="3" t="str">
        <f t="shared" si="265"/>
        <v/>
      </c>
      <c r="L16994">
        <f>COUNTIF($K$2:K16994,$K16994)</f>
        <v>0</v>
      </c>
    </row>
    <row r="16995" ht="16.5" spans="1:12">
      <c r="A16995" s="1">
        <v>16994</v>
      </c>
      <c r="B16995" s="8">
        <f>COUNTIF($C$2:$C16995,模板!$E$2)</f>
        <v>77</v>
      </c>
      <c r="C16995" s="2" t="str">
        <f>IFERROR(VLOOKUP(K16995,开票信息!$A:$C,3,0),"")</f>
        <v/>
      </c>
      <c r="G16995" s="3" t="str">
        <f t="shared" si="265"/>
        <v/>
      </c>
      <c r="L16995">
        <f>COUNTIF($K$2:K16995,$K16995)</f>
        <v>0</v>
      </c>
    </row>
    <row r="16996" ht="16.5" spans="1:12">
      <c r="A16996" s="1">
        <v>16995</v>
      </c>
      <c r="B16996" s="8">
        <f>COUNTIF($C$2:$C16996,模板!$E$2)</f>
        <v>77</v>
      </c>
      <c r="C16996" s="2" t="str">
        <f>IFERROR(VLOOKUP(K16996,开票信息!$A:$C,3,0),"")</f>
        <v/>
      </c>
      <c r="G16996" s="3" t="str">
        <f t="shared" si="265"/>
        <v/>
      </c>
      <c r="L16996">
        <f>COUNTIF($K$2:K16996,$K16996)</f>
        <v>0</v>
      </c>
    </row>
    <row r="16997" ht="16.5" spans="1:12">
      <c r="A16997" s="1">
        <v>16996</v>
      </c>
      <c r="B16997" s="8">
        <f>COUNTIF($C$2:$C16997,模板!$E$2)</f>
        <v>77</v>
      </c>
      <c r="C16997" s="2" t="str">
        <f>IFERROR(VLOOKUP(K16997,开票信息!$A:$C,3,0),"")</f>
        <v/>
      </c>
      <c r="G16997" s="3" t="str">
        <f t="shared" si="265"/>
        <v/>
      </c>
      <c r="L16997">
        <f>COUNTIF($K$2:K16997,$K16997)</f>
        <v>0</v>
      </c>
    </row>
    <row r="16998" ht="16.5" spans="1:12">
      <c r="A16998" s="1">
        <v>16997</v>
      </c>
      <c r="B16998" s="8">
        <f>COUNTIF($C$2:$C16998,模板!$E$2)</f>
        <v>77</v>
      </c>
      <c r="C16998" s="2" t="str">
        <f>IFERROR(VLOOKUP(K16998,开票信息!$A:$C,3,0),"")</f>
        <v/>
      </c>
      <c r="G16998" s="3" t="str">
        <f t="shared" si="265"/>
        <v/>
      </c>
      <c r="L16998">
        <f>COUNTIF($K$2:K16998,$K16998)</f>
        <v>0</v>
      </c>
    </row>
    <row r="16999" ht="16.5" spans="1:12">
      <c r="A16999" s="1">
        <v>16998</v>
      </c>
      <c r="B16999" s="8">
        <f>COUNTIF($C$2:$C16999,模板!$E$2)</f>
        <v>77</v>
      </c>
      <c r="C16999" s="2" t="str">
        <f>IFERROR(VLOOKUP(K16999,开票信息!$A:$C,3,0),"")</f>
        <v/>
      </c>
      <c r="G16999" s="3" t="str">
        <f t="shared" si="265"/>
        <v/>
      </c>
      <c r="L16999">
        <f>COUNTIF($K$2:K16999,$K16999)</f>
        <v>0</v>
      </c>
    </row>
    <row r="17000" ht="16.5" spans="1:12">
      <c r="A17000" s="1">
        <v>16999</v>
      </c>
      <c r="B17000" s="8">
        <f>COUNTIF($C$2:$C17000,模板!$E$2)</f>
        <v>77</v>
      </c>
      <c r="C17000" s="2" t="str">
        <f>IFERROR(VLOOKUP(K17000,开票信息!$A:$C,3,0),"")</f>
        <v/>
      </c>
      <c r="G17000" s="3" t="str">
        <f t="shared" si="265"/>
        <v/>
      </c>
      <c r="L17000">
        <f>COUNTIF($K$2:K17000,$K17000)</f>
        <v>0</v>
      </c>
    </row>
    <row r="17001" ht="16.5" spans="1:12">
      <c r="A17001" s="1">
        <v>17000</v>
      </c>
      <c r="B17001" s="8">
        <f>COUNTIF($C$2:$C17001,模板!$E$2)</f>
        <v>77</v>
      </c>
      <c r="C17001" s="2" t="str">
        <f>IFERROR(VLOOKUP(K17001,开票信息!$A:$C,3,0),"")</f>
        <v/>
      </c>
      <c r="G17001" s="3" t="str">
        <f t="shared" si="265"/>
        <v/>
      </c>
      <c r="L17001">
        <f>COUNTIF($K$2:K17001,$K17001)</f>
        <v>0</v>
      </c>
    </row>
    <row r="17002" ht="16.5" spans="1:12">
      <c r="A17002" s="1">
        <v>17001</v>
      </c>
      <c r="B17002" s="8">
        <f>COUNTIF($C$2:$C17002,模板!$E$2)</f>
        <v>77</v>
      </c>
      <c r="C17002" s="2" t="str">
        <f>IFERROR(VLOOKUP(K17002,开票信息!$A:$C,3,0),"")</f>
        <v/>
      </c>
      <c r="G17002" s="3" t="str">
        <f t="shared" si="265"/>
        <v/>
      </c>
      <c r="L17002">
        <f>COUNTIF($K$2:K17002,$K17002)</f>
        <v>0</v>
      </c>
    </row>
    <row r="17003" ht="16.5" spans="1:12">
      <c r="A17003" s="1">
        <v>17002</v>
      </c>
      <c r="B17003" s="8">
        <f>COUNTIF($C$2:$C17003,模板!$E$2)</f>
        <v>77</v>
      </c>
      <c r="C17003" s="2" t="str">
        <f>IFERROR(VLOOKUP(K17003,开票信息!$A:$C,3,0),"")</f>
        <v/>
      </c>
      <c r="G17003" s="3" t="str">
        <f t="shared" si="265"/>
        <v/>
      </c>
      <c r="L17003">
        <f>COUNTIF($K$2:K17003,$K17003)</f>
        <v>0</v>
      </c>
    </row>
    <row r="17004" ht="16.5" spans="1:12">
      <c r="A17004" s="1">
        <v>17003</v>
      </c>
      <c r="B17004" s="8">
        <f>COUNTIF($C$2:$C17004,模板!$E$2)</f>
        <v>77</v>
      </c>
      <c r="C17004" s="2" t="str">
        <f>IFERROR(VLOOKUP(K17004,开票信息!$A:$C,3,0),"")</f>
        <v/>
      </c>
      <c r="G17004" s="3" t="str">
        <f t="shared" si="265"/>
        <v/>
      </c>
      <c r="L17004">
        <f>COUNTIF($K$2:K17004,$K17004)</f>
        <v>0</v>
      </c>
    </row>
    <row r="17005" ht="16.5" spans="1:12">
      <c r="A17005" s="1">
        <v>17004</v>
      </c>
      <c r="B17005" s="8">
        <f>COUNTIF($C$2:$C17005,模板!$E$2)</f>
        <v>77</v>
      </c>
      <c r="C17005" s="2" t="str">
        <f>IFERROR(VLOOKUP(K17005,开票信息!$A:$C,3,0),"")</f>
        <v/>
      </c>
      <c r="G17005" s="3" t="str">
        <f t="shared" si="265"/>
        <v/>
      </c>
      <c r="L17005">
        <f>COUNTIF($K$2:K17005,$K17005)</f>
        <v>0</v>
      </c>
    </row>
    <row r="17006" ht="16.5" spans="1:12">
      <c r="A17006" s="1">
        <v>17005</v>
      </c>
      <c r="B17006" s="8">
        <f>COUNTIF($C$2:$C17006,模板!$E$2)</f>
        <v>77</v>
      </c>
      <c r="C17006" s="2" t="str">
        <f>IFERROR(VLOOKUP(K17006,开票信息!$A:$C,3,0),"")</f>
        <v/>
      </c>
      <c r="G17006" s="3" t="str">
        <f t="shared" si="265"/>
        <v/>
      </c>
      <c r="L17006">
        <f>COUNTIF($K$2:K17006,$K17006)</f>
        <v>0</v>
      </c>
    </row>
    <row r="17007" ht="16.5" spans="1:12">
      <c r="A17007" s="1">
        <v>17006</v>
      </c>
      <c r="B17007" s="8">
        <f>COUNTIF($C$2:$C17007,模板!$E$2)</f>
        <v>77</v>
      </c>
      <c r="C17007" s="2" t="str">
        <f>IFERROR(VLOOKUP(K17007,开票信息!$A:$C,3,0),"")</f>
        <v/>
      </c>
      <c r="G17007" s="3" t="str">
        <f t="shared" si="265"/>
        <v/>
      </c>
      <c r="L17007">
        <f>COUNTIF($K$2:K17007,$K17007)</f>
        <v>0</v>
      </c>
    </row>
    <row r="17008" ht="16.5" spans="1:12">
      <c r="A17008" s="1">
        <v>17007</v>
      </c>
      <c r="B17008" s="8">
        <f>COUNTIF($C$2:$C17008,模板!$E$2)</f>
        <v>77</v>
      </c>
      <c r="C17008" s="2" t="str">
        <f>IFERROR(VLOOKUP(K17008,开票信息!$A:$C,3,0),"")</f>
        <v/>
      </c>
      <c r="G17008" s="3" t="str">
        <f t="shared" si="265"/>
        <v/>
      </c>
      <c r="L17008">
        <f>COUNTIF($K$2:K17008,$K17008)</f>
        <v>0</v>
      </c>
    </row>
    <row r="17009" ht="16.5" spans="1:12">
      <c r="A17009" s="1">
        <v>17008</v>
      </c>
      <c r="B17009" s="8">
        <f>COUNTIF($C$2:$C17009,模板!$E$2)</f>
        <v>77</v>
      </c>
      <c r="C17009" s="2" t="str">
        <f>IFERROR(VLOOKUP(K17009,开票信息!$A:$C,3,0),"")</f>
        <v/>
      </c>
      <c r="G17009" s="3" t="str">
        <f t="shared" si="265"/>
        <v/>
      </c>
      <c r="L17009">
        <f>COUNTIF($K$2:K17009,$K17009)</f>
        <v>0</v>
      </c>
    </row>
    <row r="17010" ht="16.5" spans="1:12">
      <c r="A17010" s="1">
        <v>17009</v>
      </c>
      <c r="B17010" s="8">
        <f>COUNTIF($C$2:$C17010,模板!$E$2)</f>
        <v>77</v>
      </c>
      <c r="C17010" s="2" t="str">
        <f>IFERROR(VLOOKUP(K17010,开票信息!$A:$C,3,0),"")</f>
        <v/>
      </c>
      <c r="G17010" s="3" t="str">
        <f t="shared" si="265"/>
        <v/>
      </c>
      <c r="L17010">
        <f>COUNTIF($K$2:K17010,$K17010)</f>
        <v>0</v>
      </c>
    </row>
    <row r="17011" ht="16.5" spans="1:12">
      <c r="A17011" s="1">
        <v>17010</v>
      </c>
      <c r="B17011" s="8">
        <f>COUNTIF($C$2:$C17011,模板!$E$2)</f>
        <v>77</v>
      </c>
      <c r="C17011" s="2" t="str">
        <f>IFERROR(VLOOKUP(K17011,开票信息!$A:$C,3,0),"")</f>
        <v/>
      </c>
      <c r="G17011" s="3" t="str">
        <f t="shared" si="265"/>
        <v/>
      </c>
      <c r="L17011">
        <f>COUNTIF($K$2:K17011,$K17011)</f>
        <v>0</v>
      </c>
    </row>
    <row r="17012" ht="16.5" spans="1:12">
      <c r="A17012" s="1">
        <v>17011</v>
      </c>
      <c r="B17012" s="8">
        <f>COUNTIF($C$2:$C17012,模板!$E$2)</f>
        <v>77</v>
      </c>
      <c r="C17012" s="2" t="str">
        <f>IFERROR(VLOOKUP(K17012,开票信息!$A:$C,3,0),"")</f>
        <v/>
      </c>
      <c r="G17012" s="3" t="str">
        <f t="shared" si="265"/>
        <v/>
      </c>
      <c r="L17012">
        <f>COUNTIF($K$2:K17012,$K17012)</f>
        <v>0</v>
      </c>
    </row>
    <row r="17013" ht="16.5" spans="1:12">
      <c r="A17013" s="1">
        <v>17012</v>
      </c>
      <c r="B17013" s="8">
        <f>COUNTIF($C$2:$C17013,模板!$E$2)</f>
        <v>77</v>
      </c>
      <c r="C17013" s="2" t="str">
        <f>IFERROR(VLOOKUP(K17013,开票信息!$A:$C,3,0),"")</f>
        <v/>
      </c>
      <c r="G17013" s="3" t="str">
        <f t="shared" si="265"/>
        <v/>
      </c>
      <c r="L17013">
        <f>COUNTIF($K$2:K17013,$K17013)</f>
        <v>0</v>
      </c>
    </row>
    <row r="17014" ht="16.5" spans="1:12">
      <c r="A17014" s="1">
        <v>17013</v>
      </c>
      <c r="B17014" s="8">
        <f>COUNTIF($C$2:$C17014,模板!$E$2)</f>
        <v>77</v>
      </c>
      <c r="C17014" s="2" t="str">
        <f>IFERROR(VLOOKUP(K17014,开票信息!$A:$C,3,0),"")</f>
        <v/>
      </c>
      <c r="G17014" s="3" t="str">
        <f t="shared" si="265"/>
        <v/>
      </c>
      <c r="L17014">
        <f>COUNTIF($K$2:K17014,$K17014)</f>
        <v>0</v>
      </c>
    </row>
    <row r="17015" ht="16.5" spans="1:12">
      <c r="A17015" s="1">
        <v>17014</v>
      </c>
      <c r="B17015" s="8">
        <f>COUNTIF($C$2:$C17015,模板!$E$2)</f>
        <v>77</v>
      </c>
      <c r="C17015" s="2" t="str">
        <f>IFERROR(VLOOKUP(K17015,开票信息!$A:$C,3,0),"")</f>
        <v/>
      </c>
      <c r="G17015" s="3" t="str">
        <f t="shared" si="265"/>
        <v/>
      </c>
      <c r="L17015">
        <f>COUNTIF($K$2:K17015,$K17015)</f>
        <v>0</v>
      </c>
    </row>
    <row r="17016" ht="16.5" spans="1:12">
      <c r="A17016" s="1">
        <v>17015</v>
      </c>
      <c r="B17016" s="8">
        <f>COUNTIF($C$2:$C17016,模板!$E$2)</f>
        <v>77</v>
      </c>
      <c r="C17016" s="2" t="str">
        <f>IFERROR(VLOOKUP(K17016,开票信息!$A:$C,3,0),"")</f>
        <v/>
      </c>
      <c r="G17016" s="3" t="str">
        <f t="shared" si="265"/>
        <v/>
      </c>
      <c r="L17016">
        <f>COUNTIF($K$2:K17016,$K17016)</f>
        <v>0</v>
      </c>
    </row>
    <row r="17017" ht="16.5" spans="1:12">
      <c r="A17017" s="1">
        <v>17016</v>
      </c>
      <c r="B17017" s="8">
        <f>COUNTIF($C$2:$C17017,模板!$E$2)</f>
        <v>77</v>
      </c>
      <c r="C17017" s="2" t="str">
        <f>IFERROR(VLOOKUP(K17017,开票信息!$A:$C,3,0),"")</f>
        <v/>
      </c>
      <c r="G17017" s="3" t="str">
        <f t="shared" si="265"/>
        <v/>
      </c>
      <c r="L17017">
        <f>COUNTIF($K$2:K17017,$K17017)</f>
        <v>0</v>
      </c>
    </row>
    <row r="17018" ht="16.5" spans="1:12">
      <c r="A17018" s="1">
        <v>17017</v>
      </c>
      <c r="B17018" s="8">
        <f>COUNTIF($C$2:$C17018,模板!$E$2)</f>
        <v>77</v>
      </c>
      <c r="C17018" s="2" t="str">
        <f>IFERROR(VLOOKUP(K17018,开票信息!$A:$C,3,0),"")</f>
        <v/>
      </c>
      <c r="G17018" s="3" t="str">
        <f t="shared" si="265"/>
        <v/>
      </c>
      <c r="L17018">
        <f>COUNTIF($K$2:K17018,$K17018)</f>
        <v>0</v>
      </c>
    </row>
    <row r="17019" ht="16.5" spans="1:12">
      <c r="A17019" s="1">
        <v>17018</v>
      </c>
      <c r="B17019" s="8">
        <f>COUNTIF($C$2:$C17019,模板!$E$2)</f>
        <v>77</v>
      </c>
      <c r="C17019" s="2" t="str">
        <f>IFERROR(VLOOKUP(K17019,开票信息!$A:$C,3,0),"")</f>
        <v/>
      </c>
      <c r="G17019" s="3" t="str">
        <f t="shared" si="265"/>
        <v/>
      </c>
      <c r="L17019">
        <f>COUNTIF($K$2:K17019,$K17019)</f>
        <v>0</v>
      </c>
    </row>
    <row r="17020" ht="16.5" spans="1:12">
      <c r="A17020" s="1">
        <v>17019</v>
      </c>
      <c r="B17020" s="8">
        <f>COUNTIF($C$2:$C17020,模板!$E$2)</f>
        <v>77</v>
      </c>
      <c r="C17020" s="2" t="str">
        <f>IFERROR(VLOOKUP(K17020,开票信息!$A:$C,3,0),"")</f>
        <v/>
      </c>
      <c r="G17020" s="3" t="str">
        <f t="shared" si="265"/>
        <v/>
      </c>
      <c r="L17020">
        <f>COUNTIF($K$2:K17020,$K17020)</f>
        <v>0</v>
      </c>
    </row>
    <row r="17021" ht="16.5" spans="1:12">
      <c r="A17021" s="1">
        <v>17020</v>
      </c>
      <c r="B17021" s="8">
        <f>COUNTIF($C$2:$C17021,模板!$E$2)</f>
        <v>77</v>
      </c>
      <c r="C17021" s="2" t="str">
        <f>IFERROR(VLOOKUP(K17021,开票信息!$A:$C,3,0),"")</f>
        <v/>
      </c>
      <c r="G17021" s="3" t="str">
        <f t="shared" si="265"/>
        <v/>
      </c>
      <c r="L17021">
        <f>COUNTIF($K$2:K17021,$K17021)</f>
        <v>0</v>
      </c>
    </row>
    <row r="17022" ht="16.5" spans="1:12">
      <c r="A17022" s="1">
        <v>17021</v>
      </c>
      <c r="B17022" s="8">
        <f>COUNTIF($C$2:$C17022,模板!$E$2)</f>
        <v>77</v>
      </c>
      <c r="C17022" s="2" t="str">
        <f>IFERROR(VLOOKUP(K17022,开票信息!$A:$C,3,0),"")</f>
        <v/>
      </c>
      <c r="G17022" s="3" t="str">
        <f t="shared" si="265"/>
        <v/>
      </c>
      <c r="L17022">
        <f>COUNTIF($K$2:K17022,$K17022)</f>
        <v>0</v>
      </c>
    </row>
    <row r="17023" ht="16.5" spans="1:12">
      <c r="A17023" s="1">
        <v>17022</v>
      </c>
      <c r="B17023" s="8">
        <f>COUNTIF($C$2:$C17023,模板!$E$2)</f>
        <v>77</v>
      </c>
      <c r="C17023" s="2" t="str">
        <f>IFERROR(VLOOKUP(K17023,开票信息!$A:$C,3,0),"")</f>
        <v/>
      </c>
      <c r="G17023" s="3" t="str">
        <f t="shared" si="265"/>
        <v/>
      </c>
      <c r="L17023">
        <f>COUNTIF($K$2:K17023,$K17023)</f>
        <v>0</v>
      </c>
    </row>
    <row r="17024" ht="16.5" spans="1:12">
      <c r="A17024" s="1">
        <v>17023</v>
      </c>
      <c r="B17024" s="8">
        <f>COUNTIF($C$2:$C17024,模板!$E$2)</f>
        <v>77</v>
      </c>
      <c r="C17024" s="2" t="str">
        <f>IFERROR(VLOOKUP(K17024,开票信息!$A:$C,3,0),"")</f>
        <v/>
      </c>
      <c r="G17024" s="3" t="str">
        <f t="shared" si="265"/>
        <v/>
      </c>
      <c r="L17024">
        <f>COUNTIF($K$2:K17024,$K17024)</f>
        <v>0</v>
      </c>
    </row>
    <row r="17025" ht="16.5" spans="1:12">
      <c r="A17025" s="1">
        <v>17024</v>
      </c>
      <c r="B17025" s="8">
        <f>COUNTIF($C$2:$C17025,模板!$E$2)</f>
        <v>77</v>
      </c>
      <c r="C17025" s="2" t="str">
        <f>IFERROR(VLOOKUP(K17025,开票信息!$A:$C,3,0),"")</f>
        <v/>
      </c>
      <c r="G17025" s="3" t="str">
        <f t="shared" si="265"/>
        <v/>
      </c>
      <c r="L17025">
        <f>COUNTIF($K$2:K17025,$K17025)</f>
        <v>0</v>
      </c>
    </row>
    <row r="17026" ht="16.5" spans="1:12">
      <c r="A17026" s="1">
        <v>17025</v>
      </c>
      <c r="B17026" s="8">
        <f>COUNTIF($C$2:$C17026,模板!$E$2)</f>
        <v>77</v>
      </c>
      <c r="C17026" s="2" t="str">
        <f>IFERROR(VLOOKUP(K17026,开票信息!$A:$C,3,0),"")</f>
        <v/>
      </c>
      <c r="G17026" s="3" t="str">
        <f t="shared" si="265"/>
        <v/>
      </c>
      <c r="L17026">
        <f>COUNTIF($K$2:K17026,$K17026)</f>
        <v>0</v>
      </c>
    </row>
    <row r="17027" ht="16.5" spans="1:12">
      <c r="A17027" s="1">
        <v>17026</v>
      </c>
      <c r="B17027" s="8">
        <f>COUNTIF($C$2:$C17027,模板!$E$2)</f>
        <v>77</v>
      </c>
      <c r="C17027" s="2" t="str">
        <f>IFERROR(VLOOKUP(K17027,开票信息!$A:$C,3,0),"")</f>
        <v/>
      </c>
      <c r="G17027" s="3" t="str">
        <f t="shared" ref="G17027:G17090" si="266">IFERROR(H17027/F17027,"")</f>
        <v/>
      </c>
      <c r="L17027">
        <f>COUNTIF($K$2:K17027,$K17027)</f>
        <v>0</v>
      </c>
    </row>
    <row r="17028" ht="16.5" spans="1:12">
      <c r="A17028" s="1">
        <v>17027</v>
      </c>
      <c r="B17028" s="8">
        <f>COUNTIF($C$2:$C17028,模板!$E$2)</f>
        <v>77</v>
      </c>
      <c r="C17028" s="2" t="str">
        <f>IFERROR(VLOOKUP(K17028,开票信息!$A:$C,3,0),"")</f>
        <v/>
      </c>
      <c r="G17028" s="3" t="str">
        <f t="shared" si="266"/>
        <v/>
      </c>
      <c r="L17028">
        <f>COUNTIF($K$2:K17028,$K17028)</f>
        <v>0</v>
      </c>
    </row>
    <row r="17029" ht="16.5" spans="1:12">
      <c r="A17029" s="1">
        <v>17028</v>
      </c>
      <c r="B17029" s="8">
        <f>COUNTIF($C$2:$C17029,模板!$E$2)</f>
        <v>77</v>
      </c>
      <c r="C17029" s="2" t="str">
        <f>IFERROR(VLOOKUP(K17029,开票信息!$A:$C,3,0),"")</f>
        <v/>
      </c>
      <c r="G17029" s="3" t="str">
        <f t="shared" si="266"/>
        <v/>
      </c>
      <c r="L17029">
        <f>COUNTIF($K$2:K17029,$K17029)</f>
        <v>0</v>
      </c>
    </row>
    <row r="17030" ht="16.5" spans="1:12">
      <c r="A17030" s="1">
        <v>17029</v>
      </c>
      <c r="B17030" s="8">
        <f>COUNTIF($C$2:$C17030,模板!$E$2)</f>
        <v>77</v>
      </c>
      <c r="C17030" s="2" t="str">
        <f>IFERROR(VLOOKUP(K17030,开票信息!$A:$C,3,0),"")</f>
        <v/>
      </c>
      <c r="G17030" s="3" t="str">
        <f t="shared" si="266"/>
        <v/>
      </c>
      <c r="L17030">
        <f>COUNTIF($K$2:K17030,$K17030)</f>
        <v>0</v>
      </c>
    </row>
    <row r="17031" ht="16.5" spans="1:12">
      <c r="A17031" s="1">
        <v>17030</v>
      </c>
      <c r="B17031" s="8">
        <f>COUNTIF($C$2:$C17031,模板!$E$2)</f>
        <v>77</v>
      </c>
      <c r="C17031" s="2" t="str">
        <f>IFERROR(VLOOKUP(K17031,开票信息!$A:$C,3,0),"")</f>
        <v/>
      </c>
      <c r="G17031" s="3" t="str">
        <f t="shared" si="266"/>
        <v/>
      </c>
      <c r="L17031">
        <f>COUNTIF($K$2:K17031,$K17031)</f>
        <v>0</v>
      </c>
    </row>
    <row r="17032" ht="16.5" spans="1:12">
      <c r="A17032" s="1">
        <v>17031</v>
      </c>
      <c r="B17032" s="8">
        <f>COUNTIF($C$2:$C17032,模板!$E$2)</f>
        <v>77</v>
      </c>
      <c r="C17032" s="2" t="str">
        <f>IFERROR(VLOOKUP(K17032,开票信息!$A:$C,3,0),"")</f>
        <v/>
      </c>
      <c r="G17032" s="3" t="str">
        <f t="shared" si="266"/>
        <v/>
      </c>
      <c r="L17032">
        <f>COUNTIF($K$2:K17032,$K17032)</f>
        <v>0</v>
      </c>
    </row>
    <row r="17033" ht="16.5" spans="1:12">
      <c r="A17033" s="1">
        <v>17032</v>
      </c>
      <c r="B17033" s="8">
        <f>COUNTIF($C$2:$C17033,模板!$E$2)</f>
        <v>77</v>
      </c>
      <c r="C17033" s="2" t="str">
        <f>IFERROR(VLOOKUP(K17033,开票信息!$A:$C,3,0),"")</f>
        <v/>
      </c>
      <c r="G17033" s="3" t="str">
        <f t="shared" si="266"/>
        <v/>
      </c>
      <c r="L17033">
        <f>COUNTIF($K$2:K17033,$K17033)</f>
        <v>0</v>
      </c>
    </row>
    <row r="17034" ht="16.5" spans="1:12">
      <c r="A17034" s="1">
        <v>17033</v>
      </c>
      <c r="B17034" s="8">
        <f>COUNTIF($C$2:$C17034,模板!$E$2)</f>
        <v>77</v>
      </c>
      <c r="C17034" s="2" t="str">
        <f>IFERROR(VLOOKUP(K17034,开票信息!$A:$C,3,0),"")</f>
        <v/>
      </c>
      <c r="G17034" s="3" t="str">
        <f t="shared" si="266"/>
        <v/>
      </c>
      <c r="L17034">
        <f>COUNTIF($K$2:K17034,$K17034)</f>
        <v>0</v>
      </c>
    </row>
    <row r="17035" ht="16.5" spans="1:12">
      <c r="A17035" s="1">
        <v>17034</v>
      </c>
      <c r="B17035" s="8">
        <f>COUNTIF($C$2:$C17035,模板!$E$2)</f>
        <v>77</v>
      </c>
      <c r="C17035" s="2" t="str">
        <f>IFERROR(VLOOKUP(K17035,开票信息!$A:$C,3,0),"")</f>
        <v/>
      </c>
      <c r="G17035" s="3" t="str">
        <f t="shared" si="266"/>
        <v/>
      </c>
      <c r="L17035">
        <f>COUNTIF($K$2:K17035,$K17035)</f>
        <v>0</v>
      </c>
    </row>
    <row r="17036" ht="16.5" spans="1:12">
      <c r="A17036" s="1">
        <v>17035</v>
      </c>
      <c r="B17036" s="8">
        <f>COUNTIF($C$2:$C17036,模板!$E$2)</f>
        <v>77</v>
      </c>
      <c r="C17036" s="2" t="str">
        <f>IFERROR(VLOOKUP(K17036,开票信息!$A:$C,3,0),"")</f>
        <v/>
      </c>
      <c r="G17036" s="3" t="str">
        <f t="shared" si="266"/>
        <v/>
      </c>
      <c r="L17036">
        <f>COUNTIF($K$2:K17036,$K17036)</f>
        <v>0</v>
      </c>
    </row>
    <row r="17037" ht="16.5" spans="1:12">
      <c r="A17037" s="1">
        <v>17036</v>
      </c>
      <c r="B17037" s="8">
        <f>COUNTIF($C$2:$C17037,模板!$E$2)</f>
        <v>77</v>
      </c>
      <c r="C17037" s="2" t="str">
        <f>IFERROR(VLOOKUP(K17037,开票信息!$A:$C,3,0),"")</f>
        <v/>
      </c>
      <c r="G17037" s="3" t="str">
        <f t="shared" si="266"/>
        <v/>
      </c>
      <c r="L17037">
        <f>COUNTIF($K$2:K17037,$K17037)</f>
        <v>0</v>
      </c>
    </row>
    <row r="17038" ht="16.5" spans="1:12">
      <c r="A17038" s="1">
        <v>17037</v>
      </c>
      <c r="B17038" s="8">
        <f>COUNTIF($C$2:$C17038,模板!$E$2)</f>
        <v>77</v>
      </c>
      <c r="C17038" s="2" t="str">
        <f>IFERROR(VLOOKUP(K17038,开票信息!$A:$C,3,0),"")</f>
        <v/>
      </c>
      <c r="G17038" s="3" t="str">
        <f t="shared" si="266"/>
        <v/>
      </c>
      <c r="L17038">
        <f>COUNTIF($K$2:K17038,$K17038)</f>
        <v>0</v>
      </c>
    </row>
    <row r="17039" ht="16.5" spans="1:12">
      <c r="A17039" s="1">
        <v>17038</v>
      </c>
      <c r="B17039" s="8">
        <f>COUNTIF($C$2:$C17039,模板!$E$2)</f>
        <v>77</v>
      </c>
      <c r="C17039" s="2" t="str">
        <f>IFERROR(VLOOKUP(K17039,开票信息!$A:$C,3,0),"")</f>
        <v/>
      </c>
      <c r="G17039" s="3" t="str">
        <f t="shared" si="266"/>
        <v/>
      </c>
      <c r="L17039">
        <f>COUNTIF($K$2:K17039,$K17039)</f>
        <v>0</v>
      </c>
    </row>
    <row r="17040" ht="16.5" spans="1:12">
      <c r="A17040" s="1">
        <v>17039</v>
      </c>
      <c r="B17040" s="8">
        <f>COUNTIF($C$2:$C17040,模板!$E$2)</f>
        <v>77</v>
      </c>
      <c r="C17040" s="2" t="str">
        <f>IFERROR(VLOOKUP(K17040,开票信息!$A:$C,3,0),"")</f>
        <v/>
      </c>
      <c r="G17040" s="3" t="str">
        <f t="shared" si="266"/>
        <v/>
      </c>
      <c r="L17040">
        <f>COUNTIF($K$2:K17040,$K17040)</f>
        <v>0</v>
      </c>
    </row>
    <row r="17041" ht="16.5" spans="1:12">
      <c r="A17041" s="1">
        <v>17040</v>
      </c>
      <c r="B17041" s="8">
        <f>COUNTIF($C$2:$C17041,模板!$E$2)</f>
        <v>77</v>
      </c>
      <c r="C17041" s="2" t="str">
        <f>IFERROR(VLOOKUP(K17041,开票信息!$A:$C,3,0),"")</f>
        <v/>
      </c>
      <c r="G17041" s="3" t="str">
        <f t="shared" si="266"/>
        <v/>
      </c>
      <c r="L17041">
        <f>COUNTIF($K$2:K17041,$K17041)</f>
        <v>0</v>
      </c>
    </row>
    <row r="17042" ht="16.5" spans="1:12">
      <c r="A17042" s="1">
        <v>17041</v>
      </c>
      <c r="B17042" s="8">
        <f>COUNTIF($C$2:$C17042,模板!$E$2)</f>
        <v>77</v>
      </c>
      <c r="C17042" s="2" t="str">
        <f>IFERROR(VLOOKUP(K17042,开票信息!$A:$C,3,0),"")</f>
        <v/>
      </c>
      <c r="G17042" s="3" t="str">
        <f t="shared" si="266"/>
        <v/>
      </c>
      <c r="L17042">
        <f>COUNTIF($K$2:K17042,$K17042)</f>
        <v>0</v>
      </c>
    </row>
    <row r="17043" ht="16.5" spans="1:12">
      <c r="A17043" s="1">
        <v>17042</v>
      </c>
      <c r="B17043" s="8">
        <f>COUNTIF($C$2:$C17043,模板!$E$2)</f>
        <v>77</v>
      </c>
      <c r="C17043" s="2" t="str">
        <f>IFERROR(VLOOKUP(K17043,开票信息!$A:$C,3,0),"")</f>
        <v/>
      </c>
      <c r="G17043" s="3" t="str">
        <f t="shared" si="266"/>
        <v/>
      </c>
      <c r="L17043">
        <f>COUNTIF($K$2:K17043,$K17043)</f>
        <v>0</v>
      </c>
    </row>
    <row r="17044" ht="16.5" spans="1:12">
      <c r="A17044" s="1">
        <v>17043</v>
      </c>
      <c r="B17044" s="8">
        <f>COUNTIF($C$2:$C17044,模板!$E$2)</f>
        <v>77</v>
      </c>
      <c r="C17044" s="2" t="str">
        <f>IFERROR(VLOOKUP(K17044,开票信息!$A:$C,3,0),"")</f>
        <v/>
      </c>
      <c r="G17044" s="3" t="str">
        <f t="shared" si="266"/>
        <v/>
      </c>
      <c r="L17044">
        <f>COUNTIF($K$2:K17044,$K17044)</f>
        <v>0</v>
      </c>
    </row>
    <row r="17045" ht="16.5" spans="1:12">
      <c r="A17045" s="1">
        <v>17044</v>
      </c>
      <c r="B17045" s="8">
        <f>COUNTIF($C$2:$C17045,模板!$E$2)</f>
        <v>77</v>
      </c>
      <c r="C17045" s="2" t="str">
        <f>IFERROR(VLOOKUP(K17045,开票信息!$A:$C,3,0),"")</f>
        <v/>
      </c>
      <c r="G17045" s="3" t="str">
        <f t="shared" si="266"/>
        <v/>
      </c>
      <c r="L17045">
        <f>COUNTIF($K$2:K17045,$K17045)</f>
        <v>0</v>
      </c>
    </row>
    <row r="17046" ht="16.5" spans="1:12">
      <c r="A17046" s="1">
        <v>17045</v>
      </c>
      <c r="B17046" s="8">
        <f>COUNTIF($C$2:$C17046,模板!$E$2)</f>
        <v>77</v>
      </c>
      <c r="C17046" s="2" t="str">
        <f>IFERROR(VLOOKUP(K17046,开票信息!$A:$C,3,0),"")</f>
        <v/>
      </c>
      <c r="G17046" s="3" t="str">
        <f t="shared" si="266"/>
        <v/>
      </c>
      <c r="L17046">
        <f>COUNTIF($K$2:K17046,$K17046)</f>
        <v>0</v>
      </c>
    </row>
    <row r="17047" ht="16.5" spans="1:12">
      <c r="A17047" s="1">
        <v>17046</v>
      </c>
      <c r="B17047" s="8">
        <f>COUNTIF($C$2:$C17047,模板!$E$2)</f>
        <v>77</v>
      </c>
      <c r="C17047" s="2" t="str">
        <f>IFERROR(VLOOKUP(K17047,开票信息!$A:$C,3,0),"")</f>
        <v/>
      </c>
      <c r="G17047" s="3" t="str">
        <f t="shared" si="266"/>
        <v/>
      </c>
      <c r="L17047">
        <f>COUNTIF($K$2:K17047,$K17047)</f>
        <v>0</v>
      </c>
    </row>
    <row r="17048" ht="16.5" spans="1:12">
      <c r="A17048" s="1">
        <v>17047</v>
      </c>
      <c r="B17048" s="8">
        <f>COUNTIF($C$2:$C17048,模板!$E$2)</f>
        <v>77</v>
      </c>
      <c r="C17048" s="2" t="str">
        <f>IFERROR(VLOOKUP(K17048,开票信息!$A:$C,3,0),"")</f>
        <v/>
      </c>
      <c r="G17048" s="3" t="str">
        <f t="shared" si="266"/>
        <v/>
      </c>
      <c r="L17048">
        <f>COUNTIF($K$2:K17048,$K17048)</f>
        <v>0</v>
      </c>
    </row>
    <row r="17049" ht="16.5" spans="1:12">
      <c r="A17049" s="1">
        <v>17048</v>
      </c>
      <c r="B17049" s="8">
        <f>COUNTIF($C$2:$C17049,模板!$E$2)</f>
        <v>77</v>
      </c>
      <c r="C17049" s="2" t="str">
        <f>IFERROR(VLOOKUP(K17049,开票信息!$A:$C,3,0),"")</f>
        <v/>
      </c>
      <c r="G17049" s="3" t="str">
        <f t="shared" si="266"/>
        <v/>
      </c>
      <c r="L17049">
        <f>COUNTIF($K$2:K17049,$K17049)</f>
        <v>0</v>
      </c>
    </row>
    <row r="17050" ht="16.5" spans="1:12">
      <c r="A17050" s="1">
        <v>17049</v>
      </c>
      <c r="B17050" s="8">
        <f>COUNTIF($C$2:$C17050,模板!$E$2)</f>
        <v>77</v>
      </c>
      <c r="C17050" s="2" t="str">
        <f>IFERROR(VLOOKUP(K17050,开票信息!$A:$C,3,0),"")</f>
        <v/>
      </c>
      <c r="G17050" s="3" t="str">
        <f t="shared" si="266"/>
        <v/>
      </c>
      <c r="L17050">
        <f>COUNTIF($K$2:K17050,$K17050)</f>
        <v>0</v>
      </c>
    </row>
    <row r="17051" ht="16.5" spans="1:12">
      <c r="A17051" s="1">
        <v>17050</v>
      </c>
      <c r="B17051" s="8">
        <f>COUNTIF($C$2:$C17051,模板!$E$2)</f>
        <v>77</v>
      </c>
      <c r="C17051" s="2" t="str">
        <f>IFERROR(VLOOKUP(K17051,开票信息!$A:$C,3,0),"")</f>
        <v/>
      </c>
      <c r="G17051" s="3" t="str">
        <f t="shared" si="266"/>
        <v/>
      </c>
      <c r="L17051">
        <f>COUNTIF($K$2:K17051,$K17051)</f>
        <v>0</v>
      </c>
    </row>
    <row r="17052" ht="16.5" spans="1:12">
      <c r="A17052" s="1">
        <v>17051</v>
      </c>
      <c r="B17052" s="8">
        <f>COUNTIF($C$2:$C17052,模板!$E$2)</f>
        <v>77</v>
      </c>
      <c r="C17052" s="2" t="str">
        <f>IFERROR(VLOOKUP(K17052,开票信息!$A:$C,3,0),"")</f>
        <v/>
      </c>
      <c r="G17052" s="3" t="str">
        <f t="shared" si="266"/>
        <v/>
      </c>
      <c r="L17052">
        <f>COUNTIF($K$2:K17052,$K17052)</f>
        <v>0</v>
      </c>
    </row>
    <row r="17053" ht="16.5" spans="1:12">
      <c r="A17053" s="1">
        <v>17052</v>
      </c>
      <c r="B17053" s="8">
        <f>COUNTIF($C$2:$C17053,模板!$E$2)</f>
        <v>77</v>
      </c>
      <c r="C17053" s="2" t="str">
        <f>IFERROR(VLOOKUP(K17053,开票信息!$A:$C,3,0),"")</f>
        <v/>
      </c>
      <c r="G17053" s="3" t="str">
        <f t="shared" si="266"/>
        <v/>
      </c>
      <c r="L17053">
        <f>COUNTIF($K$2:K17053,$K17053)</f>
        <v>0</v>
      </c>
    </row>
    <row r="17054" ht="16.5" spans="1:12">
      <c r="A17054" s="1">
        <v>17053</v>
      </c>
      <c r="B17054" s="8">
        <f>COUNTIF($C$2:$C17054,模板!$E$2)</f>
        <v>77</v>
      </c>
      <c r="C17054" s="2" t="str">
        <f>IFERROR(VLOOKUP(K17054,开票信息!$A:$C,3,0),"")</f>
        <v/>
      </c>
      <c r="G17054" s="3" t="str">
        <f t="shared" si="266"/>
        <v/>
      </c>
      <c r="L17054">
        <f>COUNTIF($K$2:K17054,$K17054)</f>
        <v>0</v>
      </c>
    </row>
    <row r="17055" ht="16.5" spans="1:12">
      <c r="A17055" s="1">
        <v>17054</v>
      </c>
      <c r="B17055" s="8">
        <f>COUNTIF($C$2:$C17055,模板!$E$2)</f>
        <v>77</v>
      </c>
      <c r="C17055" s="2" t="str">
        <f>IFERROR(VLOOKUP(K17055,开票信息!$A:$C,3,0),"")</f>
        <v/>
      </c>
      <c r="G17055" s="3" t="str">
        <f t="shared" si="266"/>
        <v/>
      </c>
      <c r="L17055">
        <f>COUNTIF($K$2:K17055,$K17055)</f>
        <v>0</v>
      </c>
    </row>
    <row r="17056" ht="16.5" spans="1:12">
      <c r="A17056" s="1">
        <v>17055</v>
      </c>
      <c r="B17056" s="8">
        <f>COUNTIF($C$2:$C17056,模板!$E$2)</f>
        <v>77</v>
      </c>
      <c r="C17056" s="2" t="str">
        <f>IFERROR(VLOOKUP(K17056,开票信息!$A:$C,3,0),"")</f>
        <v/>
      </c>
      <c r="G17056" s="3" t="str">
        <f t="shared" si="266"/>
        <v/>
      </c>
      <c r="L17056">
        <f>COUNTIF($K$2:K17056,$K17056)</f>
        <v>0</v>
      </c>
    </row>
    <row r="17057" ht="16.5" spans="1:12">
      <c r="A17057" s="1">
        <v>17056</v>
      </c>
      <c r="B17057" s="8">
        <f>COUNTIF($C$2:$C17057,模板!$E$2)</f>
        <v>77</v>
      </c>
      <c r="C17057" s="2" t="str">
        <f>IFERROR(VLOOKUP(K17057,开票信息!$A:$C,3,0),"")</f>
        <v/>
      </c>
      <c r="G17057" s="3" t="str">
        <f t="shared" si="266"/>
        <v/>
      </c>
      <c r="L17057">
        <f>COUNTIF($K$2:K17057,$K17057)</f>
        <v>0</v>
      </c>
    </row>
    <row r="17058" ht="16.5" spans="1:12">
      <c r="A17058" s="1">
        <v>17057</v>
      </c>
      <c r="B17058" s="8">
        <f>COUNTIF($C$2:$C17058,模板!$E$2)</f>
        <v>77</v>
      </c>
      <c r="C17058" s="2" t="str">
        <f>IFERROR(VLOOKUP(K17058,开票信息!$A:$C,3,0),"")</f>
        <v/>
      </c>
      <c r="G17058" s="3" t="str">
        <f t="shared" si="266"/>
        <v/>
      </c>
      <c r="L17058">
        <f>COUNTIF($K$2:K17058,$K17058)</f>
        <v>0</v>
      </c>
    </row>
    <row r="17059" ht="16.5" spans="1:12">
      <c r="A17059" s="1">
        <v>17058</v>
      </c>
      <c r="B17059" s="8">
        <f>COUNTIF($C$2:$C17059,模板!$E$2)</f>
        <v>77</v>
      </c>
      <c r="C17059" s="2" t="str">
        <f>IFERROR(VLOOKUP(K17059,开票信息!$A:$C,3,0),"")</f>
        <v/>
      </c>
      <c r="G17059" s="3" t="str">
        <f t="shared" si="266"/>
        <v/>
      </c>
      <c r="L17059">
        <f>COUNTIF($K$2:K17059,$K17059)</f>
        <v>0</v>
      </c>
    </row>
    <row r="17060" ht="16.5" spans="1:12">
      <c r="A17060" s="1">
        <v>17059</v>
      </c>
      <c r="B17060" s="8">
        <f>COUNTIF($C$2:$C17060,模板!$E$2)</f>
        <v>77</v>
      </c>
      <c r="C17060" s="2" t="str">
        <f>IFERROR(VLOOKUP(K17060,开票信息!$A:$C,3,0),"")</f>
        <v/>
      </c>
      <c r="G17060" s="3" t="str">
        <f t="shared" si="266"/>
        <v/>
      </c>
      <c r="L17060">
        <f>COUNTIF($K$2:K17060,$K17060)</f>
        <v>0</v>
      </c>
    </row>
    <row r="17061" ht="16.5" spans="1:12">
      <c r="A17061" s="1">
        <v>17060</v>
      </c>
      <c r="B17061" s="8">
        <f>COUNTIF($C$2:$C17061,模板!$E$2)</f>
        <v>77</v>
      </c>
      <c r="C17061" s="2" t="str">
        <f>IFERROR(VLOOKUP(K17061,开票信息!$A:$C,3,0),"")</f>
        <v/>
      </c>
      <c r="G17061" s="3" t="str">
        <f t="shared" si="266"/>
        <v/>
      </c>
      <c r="L17061">
        <f>COUNTIF($K$2:K17061,$K17061)</f>
        <v>0</v>
      </c>
    </row>
    <row r="17062" ht="16.5" spans="1:12">
      <c r="A17062" s="1">
        <v>17061</v>
      </c>
      <c r="B17062" s="8">
        <f>COUNTIF($C$2:$C17062,模板!$E$2)</f>
        <v>77</v>
      </c>
      <c r="C17062" s="2" t="str">
        <f>IFERROR(VLOOKUP(K17062,开票信息!$A:$C,3,0),"")</f>
        <v/>
      </c>
      <c r="G17062" s="3" t="str">
        <f t="shared" si="266"/>
        <v/>
      </c>
      <c r="L17062">
        <f>COUNTIF($K$2:K17062,$K17062)</f>
        <v>0</v>
      </c>
    </row>
    <row r="17063" ht="16.5" spans="1:12">
      <c r="A17063" s="1">
        <v>17062</v>
      </c>
      <c r="B17063" s="8">
        <f>COUNTIF($C$2:$C17063,模板!$E$2)</f>
        <v>77</v>
      </c>
      <c r="C17063" s="2" t="str">
        <f>IFERROR(VLOOKUP(K17063,开票信息!$A:$C,3,0),"")</f>
        <v/>
      </c>
      <c r="G17063" s="3" t="str">
        <f t="shared" si="266"/>
        <v/>
      </c>
      <c r="L17063">
        <f>COUNTIF($K$2:K17063,$K17063)</f>
        <v>0</v>
      </c>
    </row>
    <row r="17064" ht="16.5" spans="1:12">
      <c r="A17064" s="1">
        <v>17063</v>
      </c>
      <c r="B17064" s="8">
        <f>COUNTIF($C$2:$C17064,模板!$E$2)</f>
        <v>77</v>
      </c>
      <c r="C17064" s="2" t="str">
        <f>IFERROR(VLOOKUP(K17064,开票信息!$A:$C,3,0),"")</f>
        <v/>
      </c>
      <c r="G17064" s="3" t="str">
        <f t="shared" si="266"/>
        <v/>
      </c>
      <c r="L17064">
        <f>COUNTIF($K$2:K17064,$K17064)</f>
        <v>0</v>
      </c>
    </row>
    <row r="17065" ht="16.5" spans="1:12">
      <c r="A17065" s="1">
        <v>17064</v>
      </c>
      <c r="B17065" s="8">
        <f>COUNTIF($C$2:$C17065,模板!$E$2)</f>
        <v>77</v>
      </c>
      <c r="C17065" s="2" t="str">
        <f>IFERROR(VLOOKUP(K17065,开票信息!$A:$C,3,0),"")</f>
        <v/>
      </c>
      <c r="G17065" s="3" t="str">
        <f t="shared" si="266"/>
        <v/>
      </c>
      <c r="L17065">
        <f>COUNTIF($K$2:K17065,$K17065)</f>
        <v>0</v>
      </c>
    </row>
    <row r="17066" ht="16.5" spans="1:12">
      <c r="A17066" s="1">
        <v>17065</v>
      </c>
      <c r="B17066" s="8">
        <f>COUNTIF($C$2:$C17066,模板!$E$2)</f>
        <v>77</v>
      </c>
      <c r="C17066" s="2" t="str">
        <f>IFERROR(VLOOKUP(K17066,开票信息!$A:$C,3,0),"")</f>
        <v/>
      </c>
      <c r="G17066" s="3" t="str">
        <f t="shared" si="266"/>
        <v/>
      </c>
      <c r="L17066">
        <f>COUNTIF($K$2:K17066,$K17066)</f>
        <v>0</v>
      </c>
    </row>
    <row r="17067" ht="16.5" spans="1:12">
      <c r="A17067" s="1">
        <v>17066</v>
      </c>
      <c r="B17067" s="8">
        <f>COUNTIF($C$2:$C17067,模板!$E$2)</f>
        <v>77</v>
      </c>
      <c r="C17067" s="2" t="str">
        <f>IFERROR(VLOOKUP(K17067,开票信息!$A:$C,3,0),"")</f>
        <v/>
      </c>
      <c r="G17067" s="3" t="str">
        <f t="shared" si="266"/>
        <v/>
      </c>
      <c r="L17067">
        <f>COUNTIF($K$2:K17067,$K17067)</f>
        <v>0</v>
      </c>
    </row>
    <row r="17068" ht="16.5" spans="1:12">
      <c r="A17068" s="1">
        <v>17067</v>
      </c>
      <c r="B17068" s="8">
        <f>COUNTIF($C$2:$C17068,模板!$E$2)</f>
        <v>77</v>
      </c>
      <c r="C17068" s="2" t="str">
        <f>IFERROR(VLOOKUP(K17068,开票信息!$A:$C,3,0),"")</f>
        <v/>
      </c>
      <c r="G17068" s="3" t="str">
        <f t="shared" si="266"/>
        <v/>
      </c>
      <c r="L17068">
        <f>COUNTIF($K$2:K17068,$K17068)</f>
        <v>0</v>
      </c>
    </row>
    <row r="17069" ht="16.5" spans="1:12">
      <c r="A17069" s="1">
        <v>17068</v>
      </c>
      <c r="B17069" s="8">
        <f>COUNTIF($C$2:$C17069,模板!$E$2)</f>
        <v>77</v>
      </c>
      <c r="C17069" s="2" t="str">
        <f>IFERROR(VLOOKUP(K17069,开票信息!$A:$C,3,0),"")</f>
        <v/>
      </c>
      <c r="G17069" s="3" t="str">
        <f t="shared" si="266"/>
        <v/>
      </c>
      <c r="L17069">
        <f>COUNTIF($K$2:K17069,$K17069)</f>
        <v>0</v>
      </c>
    </row>
    <row r="17070" ht="16.5" spans="1:12">
      <c r="A17070" s="1">
        <v>17069</v>
      </c>
      <c r="B17070" s="8">
        <f>COUNTIF($C$2:$C17070,模板!$E$2)</f>
        <v>77</v>
      </c>
      <c r="C17070" s="2" t="str">
        <f>IFERROR(VLOOKUP(K17070,开票信息!$A:$C,3,0),"")</f>
        <v/>
      </c>
      <c r="G17070" s="3" t="str">
        <f t="shared" si="266"/>
        <v/>
      </c>
      <c r="L17070">
        <f>COUNTIF($K$2:K17070,$K17070)</f>
        <v>0</v>
      </c>
    </row>
    <row r="17071" ht="16.5" spans="1:12">
      <c r="A17071" s="1">
        <v>17070</v>
      </c>
      <c r="B17071" s="8">
        <f>COUNTIF($C$2:$C17071,模板!$E$2)</f>
        <v>77</v>
      </c>
      <c r="C17071" s="2" t="str">
        <f>IFERROR(VLOOKUP(K17071,开票信息!$A:$C,3,0),"")</f>
        <v/>
      </c>
      <c r="G17071" s="3" t="str">
        <f t="shared" si="266"/>
        <v/>
      </c>
      <c r="L17071">
        <f>COUNTIF($K$2:K17071,$K17071)</f>
        <v>0</v>
      </c>
    </row>
    <row r="17072" ht="16.5" spans="1:12">
      <c r="A17072" s="1">
        <v>17071</v>
      </c>
      <c r="B17072" s="8">
        <f>COUNTIF($C$2:$C17072,模板!$E$2)</f>
        <v>77</v>
      </c>
      <c r="C17072" s="2" t="str">
        <f>IFERROR(VLOOKUP(K17072,开票信息!$A:$C,3,0),"")</f>
        <v/>
      </c>
      <c r="G17072" s="3" t="str">
        <f t="shared" si="266"/>
        <v/>
      </c>
      <c r="L17072">
        <f>COUNTIF($K$2:K17072,$K17072)</f>
        <v>0</v>
      </c>
    </row>
    <row r="17073" ht="16.5" spans="1:12">
      <c r="A17073" s="1">
        <v>17072</v>
      </c>
      <c r="B17073" s="8">
        <f>COUNTIF($C$2:$C17073,模板!$E$2)</f>
        <v>77</v>
      </c>
      <c r="C17073" s="2" t="str">
        <f>IFERROR(VLOOKUP(K17073,开票信息!$A:$C,3,0),"")</f>
        <v/>
      </c>
      <c r="G17073" s="3" t="str">
        <f t="shared" si="266"/>
        <v/>
      </c>
      <c r="L17073">
        <f>COUNTIF($K$2:K17073,$K17073)</f>
        <v>0</v>
      </c>
    </row>
    <row r="17074" ht="16.5" spans="1:12">
      <c r="A17074" s="1">
        <v>17073</v>
      </c>
      <c r="B17074" s="8">
        <f>COUNTIF($C$2:$C17074,模板!$E$2)</f>
        <v>77</v>
      </c>
      <c r="C17074" s="2" t="str">
        <f>IFERROR(VLOOKUP(K17074,开票信息!$A:$C,3,0),"")</f>
        <v/>
      </c>
      <c r="G17074" s="3" t="str">
        <f t="shared" si="266"/>
        <v/>
      </c>
      <c r="L17074">
        <f>COUNTIF($K$2:K17074,$K17074)</f>
        <v>0</v>
      </c>
    </row>
    <row r="17075" ht="16.5" spans="1:12">
      <c r="A17075" s="1">
        <v>17074</v>
      </c>
      <c r="B17075" s="8">
        <f>COUNTIF($C$2:$C17075,模板!$E$2)</f>
        <v>77</v>
      </c>
      <c r="C17075" s="2" t="str">
        <f>IFERROR(VLOOKUP(K17075,开票信息!$A:$C,3,0),"")</f>
        <v/>
      </c>
      <c r="G17075" s="3" t="str">
        <f t="shared" si="266"/>
        <v/>
      </c>
      <c r="L17075">
        <f>COUNTIF($K$2:K17075,$K17075)</f>
        <v>0</v>
      </c>
    </row>
    <row r="17076" ht="16.5" spans="1:12">
      <c r="A17076" s="1">
        <v>17075</v>
      </c>
      <c r="B17076" s="8">
        <f>COUNTIF($C$2:$C17076,模板!$E$2)</f>
        <v>77</v>
      </c>
      <c r="C17076" s="2" t="str">
        <f>IFERROR(VLOOKUP(K17076,开票信息!$A:$C,3,0),"")</f>
        <v/>
      </c>
      <c r="G17076" s="3" t="str">
        <f t="shared" si="266"/>
        <v/>
      </c>
      <c r="L17076">
        <f>COUNTIF($K$2:K17076,$K17076)</f>
        <v>0</v>
      </c>
    </row>
    <row r="17077" ht="16.5" spans="1:12">
      <c r="A17077" s="1">
        <v>17076</v>
      </c>
      <c r="B17077" s="8">
        <f>COUNTIF($C$2:$C17077,模板!$E$2)</f>
        <v>77</v>
      </c>
      <c r="C17077" s="2" t="str">
        <f>IFERROR(VLOOKUP(K17077,开票信息!$A:$C,3,0),"")</f>
        <v/>
      </c>
      <c r="G17077" s="3" t="str">
        <f t="shared" si="266"/>
        <v/>
      </c>
      <c r="L17077">
        <f>COUNTIF($K$2:K17077,$K17077)</f>
        <v>0</v>
      </c>
    </row>
    <row r="17078" ht="16.5" spans="1:12">
      <c r="A17078" s="1">
        <v>17077</v>
      </c>
      <c r="B17078" s="8">
        <f>COUNTIF($C$2:$C17078,模板!$E$2)</f>
        <v>77</v>
      </c>
      <c r="C17078" s="2" t="str">
        <f>IFERROR(VLOOKUP(K17078,开票信息!$A:$C,3,0),"")</f>
        <v/>
      </c>
      <c r="G17078" s="3" t="str">
        <f t="shared" si="266"/>
        <v/>
      </c>
      <c r="L17078">
        <f>COUNTIF($K$2:K17078,$K17078)</f>
        <v>0</v>
      </c>
    </row>
    <row r="17079" ht="16.5" spans="1:12">
      <c r="A17079" s="1">
        <v>17078</v>
      </c>
      <c r="B17079" s="8">
        <f>COUNTIF($C$2:$C17079,模板!$E$2)</f>
        <v>77</v>
      </c>
      <c r="C17079" s="2" t="str">
        <f>IFERROR(VLOOKUP(K17079,开票信息!$A:$C,3,0),"")</f>
        <v/>
      </c>
      <c r="G17079" s="3" t="str">
        <f t="shared" si="266"/>
        <v/>
      </c>
      <c r="L17079">
        <f>COUNTIF($K$2:K17079,$K17079)</f>
        <v>0</v>
      </c>
    </row>
    <row r="17080" ht="16.5" spans="1:12">
      <c r="A17080" s="1">
        <v>17079</v>
      </c>
      <c r="B17080" s="8">
        <f>COUNTIF($C$2:$C17080,模板!$E$2)</f>
        <v>77</v>
      </c>
      <c r="C17080" s="2" t="str">
        <f>IFERROR(VLOOKUP(K17080,开票信息!$A:$C,3,0),"")</f>
        <v/>
      </c>
      <c r="G17080" s="3" t="str">
        <f t="shared" si="266"/>
        <v/>
      </c>
      <c r="L17080">
        <f>COUNTIF($K$2:K17080,$K17080)</f>
        <v>0</v>
      </c>
    </row>
    <row r="17081" ht="16.5" spans="1:12">
      <c r="A17081" s="1">
        <v>17080</v>
      </c>
      <c r="B17081" s="8">
        <f>COUNTIF($C$2:$C17081,模板!$E$2)</f>
        <v>77</v>
      </c>
      <c r="C17081" s="2" t="str">
        <f>IFERROR(VLOOKUP(K17081,开票信息!$A:$C,3,0),"")</f>
        <v/>
      </c>
      <c r="G17081" s="3" t="str">
        <f t="shared" si="266"/>
        <v/>
      </c>
      <c r="L17081">
        <f>COUNTIF($K$2:K17081,$K17081)</f>
        <v>0</v>
      </c>
    </row>
    <row r="17082" ht="16.5" spans="1:12">
      <c r="A17082" s="1">
        <v>17081</v>
      </c>
      <c r="B17082" s="8">
        <f>COUNTIF($C$2:$C17082,模板!$E$2)</f>
        <v>77</v>
      </c>
      <c r="C17082" s="2" t="str">
        <f>IFERROR(VLOOKUP(K17082,开票信息!$A:$C,3,0),"")</f>
        <v/>
      </c>
      <c r="G17082" s="3" t="str">
        <f t="shared" si="266"/>
        <v/>
      </c>
      <c r="L17082">
        <f>COUNTIF($K$2:K17082,$K17082)</f>
        <v>0</v>
      </c>
    </row>
    <row r="17083" ht="16.5" spans="1:12">
      <c r="A17083" s="1">
        <v>17082</v>
      </c>
      <c r="B17083" s="8">
        <f>COUNTIF($C$2:$C17083,模板!$E$2)</f>
        <v>77</v>
      </c>
      <c r="C17083" s="2" t="str">
        <f>IFERROR(VLOOKUP(K17083,开票信息!$A:$C,3,0),"")</f>
        <v/>
      </c>
      <c r="G17083" s="3" t="str">
        <f t="shared" si="266"/>
        <v/>
      </c>
      <c r="L17083">
        <f>COUNTIF($K$2:K17083,$K17083)</f>
        <v>0</v>
      </c>
    </row>
    <row r="17084" ht="16.5" spans="1:12">
      <c r="A17084" s="1">
        <v>17083</v>
      </c>
      <c r="B17084" s="8">
        <f>COUNTIF($C$2:$C17084,模板!$E$2)</f>
        <v>77</v>
      </c>
      <c r="C17084" s="2" t="str">
        <f>IFERROR(VLOOKUP(K17084,开票信息!$A:$C,3,0),"")</f>
        <v/>
      </c>
      <c r="G17084" s="3" t="str">
        <f t="shared" si="266"/>
        <v/>
      </c>
      <c r="L17084">
        <f>COUNTIF($K$2:K17084,$K17084)</f>
        <v>0</v>
      </c>
    </row>
    <row r="17085" ht="16.5" spans="1:12">
      <c r="A17085" s="1">
        <v>17084</v>
      </c>
      <c r="B17085" s="8">
        <f>COUNTIF($C$2:$C17085,模板!$E$2)</f>
        <v>77</v>
      </c>
      <c r="C17085" s="2" t="str">
        <f>IFERROR(VLOOKUP(K17085,开票信息!$A:$C,3,0),"")</f>
        <v/>
      </c>
      <c r="G17085" s="3" t="str">
        <f t="shared" si="266"/>
        <v/>
      </c>
      <c r="L17085">
        <f>COUNTIF($K$2:K17085,$K17085)</f>
        <v>0</v>
      </c>
    </row>
    <row r="17086" ht="16.5" spans="1:12">
      <c r="A17086" s="1">
        <v>17085</v>
      </c>
      <c r="B17086" s="8">
        <f>COUNTIF($C$2:$C17086,模板!$E$2)</f>
        <v>77</v>
      </c>
      <c r="C17086" s="2" t="str">
        <f>IFERROR(VLOOKUP(K17086,开票信息!$A:$C,3,0),"")</f>
        <v/>
      </c>
      <c r="G17086" s="3" t="str">
        <f t="shared" si="266"/>
        <v/>
      </c>
      <c r="L17086">
        <f>COUNTIF($K$2:K17086,$K17086)</f>
        <v>0</v>
      </c>
    </row>
    <row r="17087" ht="16.5" spans="1:12">
      <c r="A17087" s="1">
        <v>17086</v>
      </c>
      <c r="B17087" s="8">
        <f>COUNTIF($C$2:$C17087,模板!$E$2)</f>
        <v>77</v>
      </c>
      <c r="C17087" s="2" t="str">
        <f>IFERROR(VLOOKUP(K17087,开票信息!$A:$C,3,0),"")</f>
        <v/>
      </c>
      <c r="G17087" s="3" t="str">
        <f t="shared" si="266"/>
        <v/>
      </c>
      <c r="L17087">
        <f>COUNTIF($K$2:K17087,$K17087)</f>
        <v>0</v>
      </c>
    </row>
    <row r="17088" ht="16.5" spans="1:12">
      <c r="A17088" s="1">
        <v>17087</v>
      </c>
      <c r="B17088" s="8">
        <f>COUNTIF($C$2:$C17088,模板!$E$2)</f>
        <v>77</v>
      </c>
      <c r="C17088" s="2" t="str">
        <f>IFERROR(VLOOKUP(K17088,开票信息!$A:$C,3,0),"")</f>
        <v/>
      </c>
      <c r="G17088" s="3" t="str">
        <f t="shared" si="266"/>
        <v/>
      </c>
      <c r="L17088">
        <f>COUNTIF($K$2:K17088,$K17088)</f>
        <v>0</v>
      </c>
    </row>
    <row r="17089" ht="16.5" spans="1:12">
      <c r="A17089" s="1">
        <v>17088</v>
      </c>
      <c r="B17089" s="8">
        <f>COUNTIF($C$2:$C17089,模板!$E$2)</f>
        <v>77</v>
      </c>
      <c r="C17089" s="2" t="str">
        <f>IFERROR(VLOOKUP(K17089,开票信息!$A:$C,3,0),"")</f>
        <v/>
      </c>
      <c r="G17089" s="3" t="str">
        <f t="shared" si="266"/>
        <v/>
      </c>
      <c r="L17089">
        <f>COUNTIF($K$2:K17089,$K17089)</f>
        <v>0</v>
      </c>
    </row>
    <row r="17090" ht="16.5" spans="1:12">
      <c r="A17090" s="1">
        <v>17089</v>
      </c>
      <c r="B17090" s="8">
        <f>COUNTIF($C$2:$C17090,模板!$E$2)</f>
        <v>77</v>
      </c>
      <c r="C17090" s="2" t="str">
        <f>IFERROR(VLOOKUP(K17090,开票信息!$A:$C,3,0),"")</f>
        <v/>
      </c>
      <c r="G17090" s="3" t="str">
        <f t="shared" si="266"/>
        <v/>
      </c>
      <c r="L17090">
        <f>COUNTIF($K$2:K17090,$K17090)</f>
        <v>0</v>
      </c>
    </row>
    <row r="17091" ht="16.5" spans="1:12">
      <c r="A17091" s="1">
        <v>17090</v>
      </c>
      <c r="B17091" s="8">
        <f>COUNTIF($C$2:$C17091,模板!$E$2)</f>
        <v>77</v>
      </c>
      <c r="C17091" s="2" t="str">
        <f>IFERROR(VLOOKUP(K17091,开票信息!$A:$C,3,0),"")</f>
        <v/>
      </c>
      <c r="G17091" s="3" t="str">
        <f t="shared" ref="G17091:G17154" si="267">IFERROR(H17091/F17091,"")</f>
        <v/>
      </c>
      <c r="L17091">
        <f>COUNTIF($K$2:K17091,$K17091)</f>
        <v>0</v>
      </c>
    </row>
    <row r="17092" ht="16.5" spans="1:12">
      <c r="A17092" s="1">
        <v>17091</v>
      </c>
      <c r="B17092" s="8">
        <f>COUNTIF($C$2:$C17092,模板!$E$2)</f>
        <v>77</v>
      </c>
      <c r="C17092" s="2" t="str">
        <f>IFERROR(VLOOKUP(K17092,开票信息!$A:$C,3,0),"")</f>
        <v/>
      </c>
      <c r="G17092" s="3" t="str">
        <f t="shared" si="267"/>
        <v/>
      </c>
      <c r="L17092">
        <f>COUNTIF($K$2:K17092,$K17092)</f>
        <v>0</v>
      </c>
    </row>
    <row r="17093" ht="16.5" spans="1:12">
      <c r="A17093" s="1">
        <v>17092</v>
      </c>
      <c r="B17093" s="8">
        <f>COUNTIF($C$2:$C17093,模板!$E$2)</f>
        <v>77</v>
      </c>
      <c r="C17093" s="2" t="str">
        <f>IFERROR(VLOOKUP(K17093,开票信息!$A:$C,3,0),"")</f>
        <v/>
      </c>
      <c r="G17093" s="3" t="str">
        <f t="shared" si="267"/>
        <v/>
      </c>
      <c r="L17093">
        <f>COUNTIF($K$2:K17093,$K17093)</f>
        <v>0</v>
      </c>
    </row>
    <row r="17094" ht="16.5" spans="1:12">
      <c r="A17094" s="1">
        <v>17093</v>
      </c>
      <c r="B17094" s="8">
        <f>COUNTIF($C$2:$C17094,模板!$E$2)</f>
        <v>77</v>
      </c>
      <c r="C17094" s="2" t="str">
        <f>IFERROR(VLOOKUP(K17094,开票信息!$A:$C,3,0),"")</f>
        <v/>
      </c>
      <c r="G17094" s="3" t="str">
        <f t="shared" si="267"/>
        <v/>
      </c>
      <c r="L17094">
        <f>COUNTIF($K$2:K17094,$K17094)</f>
        <v>0</v>
      </c>
    </row>
    <row r="17095" ht="16.5" spans="1:12">
      <c r="A17095" s="1">
        <v>17094</v>
      </c>
      <c r="B17095" s="8">
        <f>COUNTIF($C$2:$C17095,模板!$E$2)</f>
        <v>77</v>
      </c>
      <c r="C17095" s="2" t="str">
        <f>IFERROR(VLOOKUP(K17095,开票信息!$A:$C,3,0),"")</f>
        <v/>
      </c>
      <c r="G17095" s="3" t="str">
        <f t="shared" si="267"/>
        <v/>
      </c>
      <c r="L17095">
        <f>COUNTIF($K$2:K17095,$K17095)</f>
        <v>0</v>
      </c>
    </row>
    <row r="17096" ht="16.5" spans="1:12">
      <c r="A17096" s="1">
        <v>17095</v>
      </c>
      <c r="B17096" s="8">
        <f>COUNTIF($C$2:$C17096,模板!$E$2)</f>
        <v>77</v>
      </c>
      <c r="C17096" s="2" t="str">
        <f>IFERROR(VLOOKUP(K17096,开票信息!$A:$C,3,0),"")</f>
        <v/>
      </c>
      <c r="G17096" s="3" t="str">
        <f t="shared" si="267"/>
        <v/>
      </c>
      <c r="L17096">
        <f>COUNTIF($K$2:K17096,$K17096)</f>
        <v>0</v>
      </c>
    </row>
    <row r="17097" ht="16.5" spans="1:12">
      <c r="A17097" s="1">
        <v>17096</v>
      </c>
      <c r="B17097" s="8">
        <f>COUNTIF($C$2:$C17097,模板!$E$2)</f>
        <v>77</v>
      </c>
      <c r="C17097" s="2" t="str">
        <f>IFERROR(VLOOKUP(K17097,开票信息!$A:$C,3,0),"")</f>
        <v/>
      </c>
      <c r="G17097" s="3" t="str">
        <f t="shared" si="267"/>
        <v/>
      </c>
      <c r="L17097">
        <f>COUNTIF($K$2:K17097,$K17097)</f>
        <v>0</v>
      </c>
    </row>
    <row r="17098" ht="16.5" spans="1:12">
      <c r="A17098" s="1">
        <v>17097</v>
      </c>
      <c r="B17098" s="8">
        <f>COUNTIF($C$2:$C17098,模板!$E$2)</f>
        <v>77</v>
      </c>
      <c r="C17098" s="2" t="str">
        <f>IFERROR(VLOOKUP(K17098,开票信息!$A:$C,3,0),"")</f>
        <v/>
      </c>
      <c r="G17098" s="3" t="str">
        <f t="shared" si="267"/>
        <v/>
      </c>
      <c r="L17098">
        <f>COUNTIF($K$2:K17098,$K17098)</f>
        <v>0</v>
      </c>
    </row>
    <row r="17099" ht="16.5" spans="1:12">
      <c r="A17099" s="1">
        <v>17098</v>
      </c>
      <c r="B17099" s="8">
        <f>COUNTIF($C$2:$C17099,模板!$E$2)</f>
        <v>77</v>
      </c>
      <c r="C17099" s="2" t="str">
        <f>IFERROR(VLOOKUP(K17099,开票信息!$A:$C,3,0),"")</f>
        <v/>
      </c>
      <c r="G17099" s="3" t="str">
        <f t="shared" si="267"/>
        <v/>
      </c>
      <c r="L17099">
        <f>COUNTIF($K$2:K17099,$K17099)</f>
        <v>0</v>
      </c>
    </row>
    <row r="17100" ht="16.5" spans="1:12">
      <c r="A17100" s="1">
        <v>17099</v>
      </c>
      <c r="B17100" s="8">
        <f>COUNTIF($C$2:$C17100,模板!$E$2)</f>
        <v>77</v>
      </c>
      <c r="C17100" s="2" t="str">
        <f>IFERROR(VLOOKUP(K17100,开票信息!$A:$C,3,0),"")</f>
        <v/>
      </c>
      <c r="G17100" s="3" t="str">
        <f t="shared" si="267"/>
        <v/>
      </c>
      <c r="L17100">
        <f>COUNTIF($K$2:K17100,$K17100)</f>
        <v>0</v>
      </c>
    </row>
    <row r="17101" ht="16.5" spans="1:12">
      <c r="A17101" s="1">
        <v>17100</v>
      </c>
      <c r="B17101" s="8">
        <f>COUNTIF($C$2:$C17101,模板!$E$2)</f>
        <v>77</v>
      </c>
      <c r="C17101" s="2" t="str">
        <f>IFERROR(VLOOKUP(K17101,开票信息!$A:$C,3,0),"")</f>
        <v/>
      </c>
      <c r="G17101" s="3" t="str">
        <f t="shared" si="267"/>
        <v/>
      </c>
      <c r="L17101">
        <f>COUNTIF($K$2:K17101,$K17101)</f>
        <v>0</v>
      </c>
    </row>
    <row r="17102" ht="16.5" spans="1:12">
      <c r="A17102" s="1">
        <v>17101</v>
      </c>
      <c r="B17102" s="8">
        <f>COUNTIF($C$2:$C17102,模板!$E$2)</f>
        <v>77</v>
      </c>
      <c r="C17102" s="2" t="str">
        <f>IFERROR(VLOOKUP(K17102,开票信息!$A:$C,3,0),"")</f>
        <v/>
      </c>
      <c r="G17102" s="3" t="str">
        <f t="shared" si="267"/>
        <v/>
      </c>
      <c r="L17102">
        <f>COUNTIF($K$2:K17102,$K17102)</f>
        <v>0</v>
      </c>
    </row>
    <row r="17103" ht="16.5" spans="1:12">
      <c r="A17103" s="1">
        <v>17102</v>
      </c>
      <c r="B17103" s="8">
        <f>COUNTIF($C$2:$C17103,模板!$E$2)</f>
        <v>77</v>
      </c>
      <c r="C17103" s="2" t="str">
        <f>IFERROR(VLOOKUP(K17103,开票信息!$A:$C,3,0),"")</f>
        <v/>
      </c>
      <c r="G17103" s="3" t="str">
        <f t="shared" si="267"/>
        <v/>
      </c>
      <c r="L17103">
        <f>COUNTIF($K$2:K17103,$K17103)</f>
        <v>0</v>
      </c>
    </row>
    <row r="17104" ht="16.5" spans="1:12">
      <c r="A17104" s="1">
        <v>17103</v>
      </c>
      <c r="B17104" s="8">
        <f>COUNTIF($C$2:$C17104,模板!$E$2)</f>
        <v>77</v>
      </c>
      <c r="C17104" s="2" t="str">
        <f>IFERROR(VLOOKUP(K17104,开票信息!$A:$C,3,0),"")</f>
        <v/>
      </c>
      <c r="G17104" s="3" t="str">
        <f t="shared" si="267"/>
        <v/>
      </c>
      <c r="L17104">
        <f>COUNTIF($K$2:K17104,$K17104)</f>
        <v>0</v>
      </c>
    </row>
    <row r="17105" ht="16.5" spans="1:12">
      <c r="A17105" s="1">
        <v>17104</v>
      </c>
      <c r="B17105" s="8">
        <f>COUNTIF($C$2:$C17105,模板!$E$2)</f>
        <v>77</v>
      </c>
      <c r="C17105" s="2" t="str">
        <f>IFERROR(VLOOKUP(K17105,开票信息!$A:$C,3,0),"")</f>
        <v/>
      </c>
      <c r="G17105" s="3" t="str">
        <f t="shared" si="267"/>
        <v/>
      </c>
      <c r="L17105">
        <f>COUNTIF($K$2:K17105,$K17105)</f>
        <v>0</v>
      </c>
    </row>
    <row r="17106" ht="16.5" spans="1:12">
      <c r="A17106" s="1">
        <v>17105</v>
      </c>
      <c r="B17106" s="8">
        <f>COUNTIF($C$2:$C17106,模板!$E$2)</f>
        <v>77</v>
      </c>
      <c r="C17106" s="2" t="str">
        <f>IFERROR(VLOOKUP(K17106,开票信息!$A:$C,3,0),"")</f>
        <v/>
      </c>
      <c r="G17106" s="3" t="str">
        <f t="shared" si="267"/>
        <v/>
      </c>
      <c r="L17106">
        <f>COUNTIF($K$2:K17106,$K17106)</f>
        <v>0</v>
      </c>
    </row>
    <row r="17107" ht="16.5" spans="1:12">
      <c r="A17107" s="1">
        <v>17106</v>
      </c>
      <c r="B17107" s="8">
        <f>COUNTIF($C$2:$C17107,模板!$E$2)</f>
        <v>77</v>
      </c>
      <c r="C17107" s="2" t="str">
        <f>IFERROR(VLOOKUP(K17107,开票信息!$A:$C,3,0),"")</f>
        <v/>
      </c>
      <c r="G17107" s="3" t="str">
        <f t="shared" si="267"/>
        <v/>
      </c>
      <c r="L17107">
        <f>COUNTIF($K$2:K17107,$K17107)</f>
        <v>0</v>
      </c>
    </row>
    <row r="17108" ht="16.5" spans="1:12">
      <c r="A17108" s="1">
        <v>17107</v>
      </c>
      <c r="B17108" s="8">
        <f>COUNTIF($C$2:$C17108,模板!$E$2)</f>
        <v>77</v>
      </c>
      <c r="C17108" s="2" t="str">
        <f>IFERROR(VLOOKUP(K17108,开票信息!$A:$C,3,0),"")</f>
        <v/>
      </c>
      <c r="G17108" s="3" t="str">
        <f t="shared" si="267"/>
        <v/>
      </c>
      <c r="L17108">
        <f>COUNTIF($K$2:K17108,$K17108)</f>
        <v>0</v>
      </c>
    </row>
    <row r="17109" ht="16.5" spans="1:12">
      <c r="A17109" s="1">
        <v>17108</v>
      </c>
      <c r="B17109" s="8">
        <f>COUNTIF($C$2:$C17109,模板!$E$2)</f>
        <v>77</v>
      </c>
      <c r="C17109" s="2" t="str">
        <f>IFERROR(VLOOKUP(K17109,开票信息!$A:$C,3,0),"")</f>
        <v/>
      </c>
      <c r="G17109" s="3" t="str">
        <f t="shared" si="267"/>
        <v/>
      </c>
      <c r="L17109">
        <f>COUNTIF($K$2:K17109,$K17109)</f>
        <v>0</v>
      </c>
    </row>
    <row r="17110" ht="16.5" spans="1:12">
      <c r="A17110" s="1">
        <v>17109</v>
      </c>
      <c r="B17110" s="8">
        <f>COUNTIF($C$2:$C17110,模板!$E$2)</f>
        <v>77</v>
      </c>
      <c r="C17110" s="2" t="str">
        <f>IFERROR(VLOOKUP(K17110,开票信息!$A:$C,3,0),"")</f>
        <v/>
      </c>
      <c r="G17110" s="3" t="str">
        <f t="shared" si="267"/>
        <v/>
      </c>
      <c r="L17110">
        <f>COUNTIF($K$2:K17110,$K17110)</f>
        <v>0</v>
      </c>
    </row>
    <row r="17111" ht="16.5" spans="1:12">
      <c r="A17111" s="1">
        <v>17110</v>
      </c>
      <c r="B17111" s="8">
        <f>COUNTIF($C$2:$C17111,模板!$E$2)</f>
        <v>77</v>
      </c>
      <c r="C17111" s="2" t="str">
        <f>IFERROR(VLOOKUP(K17111,开票信息!$A:$C,3,0),"")</f>
        <v/>
      </c>
      <c r="G17111" s="3" t="str">
        <f t="shared" si="267"/>
        <v/>
      </c>
      <c r="L17111">
        <f>COUNTIF($K$2:K17111,$K17111)</f>
        <v>0</v>
      </c>
    </row>
    <row r="17112" ht="16.5" spans="1:12">
      <c r="A17112" s="1">
        <v>17111</v>
      </c>
      <c r="B17112" s="8">
        <f>COUNTIF($C$2:$C17112,模板!$E$2)</f>
        <v>77</v>
      </c>
      <c r="C17112" s="2" t="str">
        <f>IFERROR(VLOOKUP(K17112,开票信息!$A:$C,3,0),"")</f>
        <v/>
      </c>
      <c r="G17112" s="3" t="str">
        <f t="shared" si="267"/>
        <v/>
      </c>
      <c r="L17112">
        <f>COUNTIF($K$2:K17112,$K17112)</f>
        <v>0</v>
      </c>
    </row>
    <row r="17113" ht="16.5" spans="1:12">
      <c r="A17113" s="1">
        <v>17112</v>
      </c>
      <c r="B17113" s="8">
        <f>COUNTIF($C$2:$C17113,模板!$E$2)</f>
        <v>77</v>
      </c>
      <c r="C17113" s="2" t="str">
        <f>IFERROR(VLOOKUP(K17113,开票信息!$A:$C,3,0),"")</f>
        <v/>
      </c>
      <c r="G17113" s="3" t="str">
        <f t="shared" si="267"/>
        <v/>
      </c>
      <c r="L17113">
        <f>COUNTIF($K$2:K17113,$K17113)</f>
        <v>0</v>
      </c>
    </row>
    <row r="17114" ht="16.5" spans="1:12">
      <c r="A17114" s="1">
        <v>17113</v>
      </c>
      <c r="B17114" s="8">
        <f>COUNTIF($C$2:$C17114,模板!$E$2)</f>
        <v>77</v>
      </c>
      <c r="C17114" s="2" t="str">
        <f>IFERROR(VLOOKUP(K17114,开票信息!$A:$C,3,0),"")</f>
        <v/>
      </c>
      <c r="G17114" s="3" t="str">
        <f t="shared" si="267"/>
        <v/>
      </c>
      <c r="L17114">
        <f>COUNTIF($K$2:K17114,$K17114)</f>
        <v>0</v>
      </c>
    </row>
    <row r="17115" ht="16.5" spans="1:12">
      <c r="A17115" s="1">
        <v>17114</v>
      </c>
      <c r="B17115" s="8">
        <f>COUNTIF($C$2:$C17115,模板!$E$2)</f>
        <v>77</v>
      </c>
      <c r="C17115" s="2" t="str">
        <f>IFERROR(VLOOKUP(K17115,开票信息!$A:$C,3,0),"")</f>
        <v/>
      </c>
      <c r="G17115" s="3" t="str">
        <f t="shared" si="267"/>
        <v/>
      </c>
      <c r="L17115">
        <f>COUNTIF($K$2:K17115,$K17115)</f>
        <v>0</v>
      </c>
    </row>
    <row r="17116" ht="16.5" spans="1:12">
      <c r="A17116" s="1">
        <v>17115</v>
      </c>
      <c r="B17116" s="8">
        <f>COUNTIF($C$2:$C17116,模板!$E$2)</f>
        <v>77</v>
      </c>
      <c r="C17116" s="2" t="str">
        <f>IFERROR(VLOOKUP(K17116,开票信息!$A:$C,3,0),"")</f>
        <v/>
      </c>
      <c r="G17116" s="3" t="str">
        <f t="shared" si="267"/>
        <v/>
      </c>
      <c r="L17116">
        <f>COUNTIF($K$2:K17116,$K17116)</f>
        <v>0</v>
      </c>
    </row>
    <row r="17117" ht="16.5" spans="1:12">
      <c r="A17117" s="1">
        <v>17116</v>
      </c>
      <c r="B17117" s="8">
        <f>COUNTIF($C$2:$C17117,模板!$E$2)</f>
        <v>77</v>
      </c>
      <c r="C17117" s="2" t="str">
        <f>IFERROR(VLOOKUP(K17117,开票信息!$A:$C,3,0),"")</f>
        <v/>
      </c>
      <c r="G17117" s="3" t="str">
        <f t="shared" si="267"/>
        <v/>
      </c>
      <c r="L17117">
        <f>COUNTIF($K$2:K17117,$K17117)</f>
        <v>0</v>
      </c>
    </row>
    <row r="17118" ht="16.5" spans="1:12">
      <c r="A17118" s="1">
        <v>17117</v>
      </c>
      <c r="B17118" s="8">
        <f>COUNTIF($C$2:$C17118,模板!$E$2)</f>
        <v>77</v>
      </c>
      <c r="C17118" s="2" t="str">
        <f>IFERROR(VLOOKUP(K17118,开票信息!$A:$C,3,0),"")</f>
        <v/>
      </c>
      <c r="G17118" s="3" t="str">
        <f t="shared" si="267"/>
        <v/>
      </c>
      <c r="L17118">
        <f>COUNTIF($K$2:K17118,$K17118)</f>
        <v>0</v>
      </c>
    </row>
    <row r="17119" ht="16.5" spans="1:12">
      <c r="A17119" s="1">
        <v>17118</v>
      </c>
      <c r="B17119" s="8">
        <f>COUNTIF($C$2:$C17119,模板!$E$2)</f>
        <v>77</v>
      </c>
      <c r="C17119" s="2" t="str">
        <f>IFERROR(VLOOKUP(K17119,开票信息!$A:$C,3,0),"")</f>
        <v/>
      </c>
      <c r="G17119" s="3" t="str">
        <f t="shared" si="267"/>
        <v/>
      </c>
      <c r="L17119">
        <f>COUNTIF($K$2:K17119,$K17119)</f>
        <v>0</v>
      </c>
    </row>
    <row r="17120" ht="16.5" spans="1:12">
      <c r="A17120" s="1">
        <v>17119</v>
      </c>
      <c r="B17120" s="8">
        <f>COUNTIF($C$2:$C17120,模板!$E$2)</f>
        <v>77</v>
      </c>
      <c r="C17120" s="2" t="str">
        <f>IFERROR(VLOOKUP(K17120,开票信息!$A:$C,3,0),"")</f>
        <v/>
      </c>
      <c r="G17120" s="3" t="str">
        <f t="shared" si="267"/>
        <v/>
      </c>
      <c r="L17120">
        <f>COUNTIF($K$2:K17120,$K17120)</f>
        <v>0</v>
      </c>
    </row>
    <row r="17121" ht="16.5" spans="1:12">
      <c r="A17121" s="1">
        <v>17120</v>
      </c>
      <c r="B17121" s="8">
        <f>COUNTIF($C$2:$C17121,模板!$E$2)</f>
        <v>77</v>
      </c>
      <c r="C17121" s="2" t="str">
        <f>IFERROR(VLOOKUP(K17121,开票信息!$A:$C,3,0),"")</f>
        <v/>
      </c>
      <c r="G17121" s="3" t="str">
        <f t="shared" si="267"/>
        <v/>
      </c>
      <c r="L17121">
        <f>COUNTIF($K$2:K17121,$K17121)</f>
        <v>0</v>
      </c>
    </row>
    <row r="17122" ht="16.5" spans="1:12">
      <c r="A17122" s="1">
        <v>17121</v>
      </c>
      <c r="B17122" s="8">
        <f>COUNTIF($C$2:$C17122,模板!$E$2)</f>
        <v>77</v>
      </c>
      <c r="C17122" s="2" t="str">
        <f>IFERROR(VLOOKUP(K17122,开票信息!$A:$C,3,0),"")</f>
        <v/>
      </c>
      <c r="G17122" s="3" t="str">
        <f t="shared" si="267"/>
        <v/>
      </c>
      <c r="L17122">
        <f>COUNTIF($K$2:K17122,$K17122)</f>
        <v>0</v>
      </c>
    </row>
    <row r="17123" ht="16.5" spans="1:12">
      <c r="A17123" s="1">
        <v>17122</v>
      </c>
      <c r="B17123" s="8">
        <f>COUNTIF($C$2:$C17123,模板!$E$2)</f>
        <v>77</v>
      </c>
      <c r="C17123" s="2" t="str">
        <f>IFERROR(VLOOKUP(K17123,开票信息!$A:$C,3,0),"")</f>
        <v/>
      </c>
      <c r="G17123" s="3" t="str">
        <f t="shared" si="267"/>
        <v/>
      </c>
      <c r="L17123">
        <f>COUNTIF($K$2:K17123,$K17123)</f>
        <v>0</v>
      </c>
    </row>
    <row r="17124" ht="16.5" spans="1:12">
      <c r="A17124" s="1">
        <v>17123</v>
      </c>
      <c r="B17124" s="8">
        <f>COUNTIF($C$2:$C17124,模板!$E$2)</f>
        <v>77</v>
      </c>
      <c r="C17124" s="2" t="str">
        <f>IFERROR(VLOOKUP(K17124,开票信息!$A:$C,3,0),"")</f>
        <v/>
      </c>
      <c r="G17124" s="3" t="str">
        <f t="shared" si="267"/>
        <v/>
      </c>
      <c r="L17124">
        <f>COUNTIF($K$2:K17124,$K17124)</f>
        <v>0</v>
      </c>
    </row>
    <row r="17125" ht="16.5" spans="1:12">
      <c r="A17125" s="1">
        <v>17124</v>
      </c>
      <c r="B17125" s="8">
        <f>COUNTIF($C$2:$C17125,模板!$E$2)</f>
        <v>77</v>
      </c>
      <c r="C17125" s="2" t="str">
        <f>IFERROR(VLOOKUP(K17125,开票信息!$A:$C,3,0),"")</f>
        <v/>
      </c>
      <c r="G17125" s="3" t="str">
        <f t="shared" si="267"/>
        <v/>
      </c>
      <c r="L17125">
        <f>COUNTIF($K$2:K17125,$K17125)</f>
        <v>0</v>
      </c>
    </row>
    <row r="17126" ht="16.5" spans="1:12">
      <c r="A17126" s="1">
        <v>17125</v>
      </c>
      <c r="B17126" s="8">
        <f>COUNTIF($C$2:$C17126,模板!$E$2)</f>
        <v>77</v>
      </c>
      <c r="C17126" s="2" t="str">
        <f>IFERROR(VLOOKUP(K17126,开票信息!$A:$C,3,0),"")</f>
        <v/>
      </c>
      <c r="G17126" s="3" t="str">
        <f t="shared" si="267"/>
        <v/>
      </c>
      <c r="L17126">
        <f>COUNTIF($K$2:K17126,$K17126)</f>
        <v>0</v>
      </c>
    </row>
    <row r="17127" ht="16.5" spans="1:12">
      <c r="A17127" s="1">
        <v>17126</v>
      </c>
      <c r="B17127" s="8">
        <f>COUNTIF($C$2:$C17127,模板!$E$2)</f>
        <v>77</v>
      </c>
      <c r="C17127" s="2" t="str">
        <f>IFERROR(VLOOKUP(K17127,开票信息!$A:$C,3,0),"")</f>
        <v/>
      </c>
      <c r="G17127" s="3" t="str">
        <f t="shared" si="267"/>
        <v/>
      </c>
      <c r="L17127">
        <f>COUNTIF($K$2:K17127,$K17127)</f>
        <v>0</v>
      </c>
    </row>
    <row r="17128" ht="16.5" spans="1:12">
      <c r="A17128" s="1">
        <v>17127</v>
      </c>
      <c r="B17128" s="8">
        <f>COUNTIF($C$2:$C17128,模板!$E$2)</f>
        <v>77</v>
      </c>
      <c r="C17128" s="2" t="str">
        <f>IFERROR(VLOOKUP(K17128,开票信息!$A:$C,3,0),"")</f>
        <v/>
      </c>
      <c r="G17128" s="3" t="str">
        <f t="shared" si="267"/>
        <v/>
      </c>
      <c r="L17128">
        <f>COUNTIF($K$2:K17128,$K17128)</f>
        <v>0</v>
      </c>
    </row>
    <row r="17129" ht="16.5" spans="1:12">
      <c r="A17129" s="1">
        <v>17128</v>
      </c>
      <c r="B17129" s="8">
        <f>COUNTIF($C$2:$C17129,模板!$E$2)</f>
        <v>77</v>
      </c>
      <c r="C17129" s="2" t="str">
        <f>IFERROR(VLOOKUP(K17129,开票信息!$A:$C,3,0),"")</f>
        <v/>
      </c>
      <c r="G17129" s="3" t="str">
        <f t="shared" si="267"/>
        <v/>
      </c>
      <c r="L17129">
        <f>COUNTIF($K$2:K17129,$K17129)</f>
        <v>0</v>
      </c>
    </row>
    <row r="17130" ht="16.5" spans="1:12">
      <c r="A17130" s="1">
        <v>17129</v>
      </c>
      <c r="B17130" s="8">
        <f>COUNTIF($C$2:$C17130,模板!$E$2)</f>
        <v>77</v>
      </c>
      <c r="C17130" s="2" t="str">
        <f>IFERROR(VLOOKUP(K17130,开票信息!$A:$C,3,0),"")</f>
        <v/>
      </c>
      <c r="G17130" s="3" t="str">
        <f t="shared" si="267"/>
        <v/>
      </c>
      <c r="L17130">
        <f>COUNTIF($K$2:K17130,$K17130)</f>
        <v>0</v>
      </c>
    </row>
    <row r="17131" ht="16.5" spans="1:12">
      <c r="A17131" s="1">
        <v>17130</v>
      </c>
      <c r="B17131" s="8">
        <f>COUNTIF($C$2:$C17131,模板!$E$2)</f>
        <v>77</v>
      </c>
      <c r="C17131" s="2" t="str">
        <f>IFERROR(VLOOKUP(K17131,开票信息!$A:$C,3,0),"")</f>
        <v/>
      </c>
      <c r="G17131" s="3" t="str">
        <f t="shared" si="267"/>
        <v/>
      </c>
      <c r="L17131">
        <f>COUNTIF($K$2:K17131,$K17131)</f>
        <v>0</v>
      </c>
    </row>
    <row r="17132" ht="16.5" spans="1:12">
      <c r="A17132" s="1">
        <v>17131</v>
      </c>
      <c r="B17132" s="8">
        <f>COUNTIF($C$2:$C17132,模板!$E$2)</f>
        <v>77</v>
      </c>
      <c r="C17132" s="2" t="str">
        <f>IFERROR(VLOOKUP(K17132,开票信息!$A:$C,3,0),"")</f>
        <v/>
      </c>
      <c r="G17132" s="3" t="str">
        <f t="shared" si="267"/>
        <v/>
      </c>
      <c r="L17132">
        <f>COUNTIF($K$2:K17132,$K17132)</f>
        <v>0</v>
      </c>
    </row>
    <row r="17133" ht="16.5" spans="1:12">
      <c r="A17133" s="1">
        <v>17132</v>
      </c>
      <c r="B17133" s="8">
        <f>COUNTIF($C$2:$C17133,模板!$E$2)</f>
        <v>77</v>
      </c>
      <c r="C17133" s="2" t="str">
        <f>IFERROR(VLOOKUP(K17133,开票信息!$A:$C,3,0),"")</f>
        <v/>
      </c>
      <c r="G17133" s="3" t="str">
        <f t="shared" si="267"/>
        <v/>
      </c>
      <c r="L17133">
        <f>COUNTIF($K$2:K17133,$K17133)</f>
        <v>0</v>
      </c>
    </row>
    <row r="17134" ht="16.5" spans="1:12">
      <c r="A17134" s="1">
        <v>17133</v>
      </c>
      <c r="B17134" s="8">
        <f>COUNTIF($C$2:$C17134,模板!$E$2)</f>
        <v>77</v>
      </c>
      <c r="C17134" s="2" t="str">
        <f>IFERROR(VLOOKUP(K17134,开票信息!$A:$C,3,0),"")</f>
        <v/>
      </c>
      <c r="G17134" s="3" t="str">
        <f t="shared" si="267"/>
        <v/>
      </c>
      <c r="L17134">
        <f>COUNTIF($K$2:K17134,$K17134)</f>
        <v>0</v>
      </c>
    </row>
    <row r="17135" ht="16.5" spans="1:12">
      <c r="A17135" s="1">
        <v>17134</v>
      </c>
      <c r="B17135" s="8">
        <f>COUNTIF($C$2:$C17135,模板!$E$2)</f>
        <v>77</v>
      </c>
      <c r="C17135" s="2" t="str">
        <f>IFERROR(VLOOKUP(K17135,开票信息!$A:$C,3,0),"")</f>
        <v/>
      </c>
      <c r="G17135" s="3" t="str">
        <f t="shared" si="267"/>
        <v/>
      </c>
      <c r="L17135">
        <f>COUNTIF($K$2:K17135,$K17135)</f>
        <v>0</v>
      </c>
    </row>
    <row r="17136" ht="16.5" spans="1:12">
      <c r="A17136" s="1">
        <v>17135</v>
      </c>
      <c r="B17136" s="8">
        <f>COUNTIF($C$2:$C17136,模板!$E$2)</f>
        <v>77</v>
      </c>
      <c r="C17136" s="2" t="str">
        <f>IFERROR(VLOOKUP(K17136,开票信息!$A:$C,3,0),"")</f>
        <v/>
      </c>
      <c r="G17136" s="3" t="str">
        <f t="shared" si="267"/>
        <v/>
      </c>
      <c r="L17136">
        <f>COUNTIF($K$2:K17136,$K17136)</f>
        <v>0</v>
      </c>
    </row>
    <row r="17137" ht="16.5" spans="1:12">
      <c r="A17137" s="1">
        <v>17136</v>
      </c>
      <c r="B17137" s="8">
        <f>COUNTIF($C$2:$C17137,模板!$E$2)</f>
        <v>77</v>
      </c>
      <c r="C17137" s="2" t="str">
        <f>IFERROR(VLOOKUP(K17137,开票信息!$A:$C,3,0),"")</f>
        <v/>
      </c>
      <c r="G17137" s="3" t="str">
        <f t="shared" si="267"/>
        <v/>
      </c>
      <c r="L17137">
        <f>COUNTIF($K$2:K17137,$K17137)</f>
        <v>0</v>
      </c>
    </row>
    <row r="17138" ht="16.5" spans="1:12">
      <c r="A17138" s="1">
        <v>17137</v>
      </c>
      <c r="B17138" s="8">
        <f>COUNTIF($C$2:$C17138,模板!$E$2)</f>
        <v>77</v>
      </c>
      <c r="C17138" s="2" t="str">
        <f>IFERROR(VLOOKUP(K17138,开票信息!$A:$C,3,0),"")</f>
        <v/>
      </c>
      <c r="G17138" s="3" t="str">
        <f t="shared" si="267"/>
        <v/>
      </c>
      <c r="L17138">
        <f>COUNTIF($K$2:K17138,$K17138)</f>
        <v>0</v>
      </c>
    </row>
    <row r="17139" ht="16.5" spans="1:12">
      <c r="A17139" s="1">
        <v>17138</v>
      </c>
      <c r="B17139" s="8">
        <f>COUNTIF($C$2:$C17139,模板!$E$2)</f>
        <v>77</v>
      </c>
      <c r="C17139" s="2" t="str">
        <f>IFERROR(VLOOKUP(K17139,开票信息!$A:$C,3,0),"")</f>
        <v/>
      </c>
      <c r="G17139" s="3" t="str">
        <f t="shared" si="267"/>
        <v/>
      </c>
      <c r="L17139">
        <f>COUNTIF($K$2:K17139,$K17139)</f>
        <v>0</v>
      </c>
    </row>
    <row r="17140" ht="16.5" spans="1:12">
      <c r="A17140" s="1">
        <v>17139</v>
      </c>
      <c r="B17140" s="8">
        <f>COUNTIF($C$2:$C17140,模板!$E$2)</f>
        <v>77</v>
      </c>
      <c r="C17140" s="2" t="str">
        <f>IFERROR(VLOOKUP(K17140,开票信息!$A:$C,3,0),"")</f>
        <v/>
      </c>
      <c r="G17140" s="3" t="str">
        <f t="shared" si="267"/>
        <v/>
      </c>
      <c r="L17140">
        <f>COUNTIF($K$2:K17140,$K17140)</f>
        <v>0</v>
      </c>
    </row>
    <row r="17141" ht="16.5" spans="1:12">
      <c r="A17141" s="1">
        <v>17140</v>
      </c>
      <c r="B17141" s="8">
        <f>COUNTIF($C$2:$C17141,模板!$E$2)</f>
        <v>77</v>
      </c>
      <c r="C17141" s="2" t="str">
        <f>IFERROR(VLOOKUP(K17141,开票信息!$A:$C,3,0),"")</f>
        <v/>
      </c>
      <c r="G17141" s="3" t="str">
        <f t="shared" si="267"/>
        <v/>
      </c>
      <c r="L17141">
        <f>COUNTIF($K$2:K17141,$K17141)</f>
        <v>0</v>
      </c>
    </row>
    <row r="17142" ht="16.5" spans="1:12">
      <c r="A17142" s="1">
        <v>17141</v>
      </c>
      <c r="B17142" s="8">
        <f>COUNTIF($C$2:$C17142,模板!$E$2)</f>
        <v>77</v>
      </c>
      <c r="C17142" s="2" t="str">
        <f>IFERROR(VLOOKUP(K17142,开票信息!$A:$C,3,0),"")</f>
        <v/>
      </c>
      <c r="G17142" s="3" t="str">
        <f t="shared" si="267"/>
        <v/>
      </c>
      <c r="L17142">
        <f>COUNTIF($K$2:K17142,$K17142)</f>
        <v>0</v>
      </c>
    </row>
    <row r="17143" ht="16.5" spans="1:12">
      <c r="A17143" s="1">
        <v>17142</v>
      </c>
      <c r="B17143" s="8">
        <f>COUNTIF($C$2:$C17143,模板!$E$2)</f>
        <v>77</v>
      </c>
      <c r="C17143" s="2" t="str">
        <f>IFERROR(VLOOKUP(K17143,开票信息!$A:$C,3,0),"")</f>
        <v/>
      </c>
      <c r="G17143" s="3" t="str">
        <f t="shared" si="267"/>
        <v/>
      </c>
      <c r="L17143">
        <f>COUNTIF($K$2:K17143,$K17143)</f>
        <v>0</v>
      </c>
    </row>
    <row r="17144" ht="16.5" spans="1:12">
      <c r="A17144" s="1">
        <v>17143</v>
      </c>
      <c r="B17144" s="8">
        <f>COUNTIF($C$2:$C17144,模板!$E$2)</f>
        <v>77</v>
      </c>
      <c r="C17144" s="2" t="str">
        <f>IFERROR(VLOOKUP(K17144,开票信息!$A:$C,3,0),"")</f>
        <v/>
      </c>
      <c r="G17144" s="3" t="str">
        <f t="shared" si="267"/>
        <v/>
      </c>
      <c r="L17144">
        <f>COUNTIF($K$2:K17144,$K17144)</f>
        <v>0</v>
      </c>
    </row>
    <row r="17145" ht="16.5" spans="1:12">
      <c r="A17145" s="1">
        <v>17144</v>
      </c>
      <c r="B17145" s="8">
        <f>COUNTIF($C$2:$C17145,模板!$E$2)</f>
        <v>77</v>
      </c>
      <c r="C17145" s="2" t="str">
        <f>IFERROR(VLOOKUP(K17145,开票信息!$A:$C,3,0),"")</f>
        <v/>
      </c>
      <c r="G17145" s="3" t="str">
        <f t="shared" si="267"/>
        <v/>
      </c>
      <c r="L17145">
        <f>COUNTIF($K$2:K17145,$K17145)</f>
        <v>0</v>
      </c>
    </row>
    <row r="17146" ht="16.5" spans="1:12">
      <c r="A17146" s="1">
        <v>17145</v>
      </c>
      <c r="B17146" s="8">
        <f>COUNTIF($C$2:$C17146,模板!$E$2)</f>
        <v>77</v>
      </c>
      <c r="C17146" s="2" t="str">
        <f>IFERROR(VLOOKUP(K17146,开票信息!$A:$C,3,0),"")</f>
        <v/>
      </c>
      <c r="G17146" s="3" t="str">
        <f t="shared" si="267"/>
        <v/>
      </c>
      <c r="L17146">
        <f>COUNTIF($K$2:K17146,$K17146)</f>
        <v>0</v>
      </c>
    </row>
    <row r="17147" ht="16.5" spans="1:12">
      <c r="A17147" s="1">
        <v>17146</v>
      </c>
      <c r="B17147" s="8">
        <f>COUNTIF($C$2:$C17147,模板!$E$2)</f>
        <v>77</v>
      </c>
      <c r="C17147" s="2" t="str">
        <f>IFERROR(VLOOKUP(K17147,开票信息!$A:$C,3,0),"")</f>
        <v/>
      </c>
      <c r="G17147" s="3" t="str">
        <f t="shared" si="267"/>
        <v/>
      </c>
      <c r="L17147">
        <f>COUNTIF($K$2:K17147,$K17147)</f>
        <v>0</v>
      </c>
    </row>
    <row r="17148" ht="16.5" spans="1:12">
      <c r="A17148" s="1">
        <v>17147</v>
      </c>
      <c r="B17148" s="8">
        <f>COUNTIF($C$2:$C17148,模板!$E$2)</f>
        <v>77</v>
      </c>
      <c r="C17148" s="2" t="str">
        <f>IFERROR(VLOOKUP(K17148,开票信息!$A:$C,3,0),"")</f>
        <v/>
      </c>
      <c r="G17148" s="3" t="str">
        <f t="shared" si="267"/>
        <v/>
      </c>
      <c r="L17148">
        <f>COUNTIF($K$2:K17148,$K17148)</f>
        <v>0</v>
      </c>
    </row>
    <row r="17149" ht="16.5" spans="1:12">
      <c r="A17149" s="1">
        <v>17148</v>
      </c>
      <c r="B17149" s="8">
        <f>COUNTIF($C$2:$C17149,模板!$E$2)</f>
        <v>77</v>
      </c>
      <c r="C17149" s="2" t="str">
        <f>IFERROR(VLOOKUP(K17149,开票信息!$A:$C,3,0),"")</f>
        <v/>
      </c>
      <c r="G17149" s="3" t="str">
        <f t="shared" si="267"/>
        <v/>
      </c>
      <c r="L17149">
        <f>COUNTIF($K$2:K17149,$K17149)</f>
        <v>0</v>
      </c>
    </row>
    <row r="17150" ht="16.5" spans="1:12">
      <c r="A17150" s="1">
        <v>17149</v>
      </c>
      <c r="B17150" s="8">
        <f>COUNTIF($C$2:$C17150,模板!$E$2)</f>
        <v>77</v>
      </c>
      <c r="C17150" s="2" t="str">
        <f>IFERROR(VLOOKUP(K17150,开票信息!$A:$C,3,0),"")</f>
        <v/>
      </c>
      <c r="G17150" s="3" t="str">
        <f t="shared" si="267"/>
        <v/>
      </c>
      <c r="L17150">
        <f>COUNTIF($K$2:K17150,$K17150)</f>
        <v>0</v>
      </c>
    </row>
    <row r="17151" ht="16.5" spans="1:12">
      <c r="A17151" s="1">
        <v>17150</v>
      </c>
      <c r="B17151" s="8">
        <f>COUNTIF($C$2:$C17151,模板!$E$2)</f>
        <v>77</v>
      </c>
      <c r="C17151" s="2" t="str">
        <f>IFERROR(VLOOKUP(K17151,开票信息!$A:$C,3,0),"")</f>
        <v/>
      </c>
      <c r="G17151" s="3" t="str">
        <f t="shared" si="267"/>
        <v/>
      </c>
      <c r="L17151">
        <f>COUNTIF($K$2:K17151,$K17151)</f>
        <v>0</v>
      </c>
    </row>
    <row r="17152" ht="16.5" spans="1:12">
      <c r="A17152" s="1">
        <v>17151</v>
      </c>
      <c r="B17152" s="8">
        <f>COUNTIF($C$2:$C17152,模板!$E$2)</f>
        <v>77</v>
      </c>
      <c r="C17152" s="2" t="str">
        <f>IFERROR(VLOOKUP(K17152,开票信息!$A:$C,3,0),"")</f>
        <v/>
      </c>
      <c r="G17152" s="3" t="str">
        <f t="shared" si="267"/>
        <v/>
      </c>
      <c r="L17152">
        <f>COUNTIF($K$2:K17152,$K17152)</f>
        <v>0</v>
      </c>
    </row>
    <row r="17153" ht="16.5" spans="1:12">
      <c r="A17153" s="1">
        <v>17152</v>
      </c>
      <c r="B17153" s="8">
        <f>COUNTIF($C$2:$C17153,模板!$E$2)</f>
        <v>77</v>
      </c>
      <c r="C17153" s="2" t="str">
        <f>IFERROR(VLOOKUP(K17153,开票信息!$A:$C,3,0),"")</f>
        <v/>
      </c>
      <c r="G17153" s="3" t="str">
        <f t="shared" si="267"/>
        <v/>
      </c>
      <c r="L17153">
        <f>COUNTIF($K$2:K17153,$K17153)</f>
        <v>0</v>
      </c>
    </row>
    <row r="17154" ht="16.5" spans="1:12">
      <c r="A17154" s="1">
        <v>17153</v>
      </c>
      <c r="B17154" s="8">
        <f>COUNTIF($C$2:$C17154,模板!$E$2)</f>
        <v>77</v>
      </c>
      <c r="C17154" s="2" t="str">
        <f>IFERROR(VLOOKUP(K17154,开票信息!$A:$C,3,0),"")</f>
        <v/>
      </c>
      <c r="G17154" s="3" t="str">
        <f t="shared" si="267"/>
        <v/>
      </c>
      <c r="L17154">
        <f>COUNTIF($K$2:K17154,$K17154)</f>
        <v>0</v>
      </c>
    </row>
    <row r="17155" ht="16.5" spans="1:12">
      <c r="A17155" s="1">
        <v>17154</v>
      </c>
      <c r="B17155" s="8">
        <f>COUNTIF($C$2:$C17155,模板!$E$2)</f>
        <v>77</v>
      </c>
      <c r="C17155" s="2" t="str">
        <f>IFERROR(VLOOKUP(K17155,开票信息!$A:$C,3,0),"")</f>
        <v/>
      </c>
      <c r="G17155" s="3" t="str">
        <f t="shared" ref="G17155:G17218" si="268">IFERROR(H17155/F17155,"")</f>
        <v/>
      </c>
      <c r="L17155">
        <f>COUNTIF($K$2:K17155,$K17155)</f>
        <v>0</v>
      </c>
    </row>
    <row r="17156" ht="16.5" spans="1:12">
      <c r="A17156" s="1">
        <v>17155</v>
      </c>
      <c r="B17156" s="8">
        <f>COUNTIF($C$2:$C17156,模板!$E$2)</f>
        <v>77</v>
      </c>
      <c r="C17156" s="2" t="str">
        <f>IFERROR(VLOOKUP(K17156,开票信息!$A:$C,3,0),"")</f>
        <v/>
      </c>
      <c r="G17156" s="3" t="str">
        <f t="shared" si="268"/>
        <v/>
      </c>
      <c r="L17156">
        <f>COUNTIF($K$2:K17156,$K17156)</f>
        <v>0</v>
      </c>
    </row>
    <row r="17157" ht="16.5" spans="1:12">
      <c r="A17157" s="1">
        <v>17156</v>
      </c>
      <c r="B17157" s="8">
        <f>COUNTIF($C$2:$C17157,模板!$E$2)</f>
        <v>77</v>
      </c>
      <c r="C17157" s="2" t="str">
        <f>IFERROR(VLOOKUP(K17157,开票信息!$A:$C,3,0),"")</f>
        <v/>
      </c>
      <c r="G17157" s="3" t="str">
        <f t="shared" si="268"/>
        <v/>
      </c>
      <c r="L17157">
        <f>COUNTIF($K$2:K17157,$K17157)</f>
        <v>0</v>
      </c>
    </row>
    <row r="17158" ht="16.5" spans="1:12">
      <c r="A17158" s="1">
        <v>17157</v>
      </c>
      <c r="B17158" s="8">
        <f>COUNTIF($C$2:$C17158,模板!$E$2)</f>
        <v>77</v>
      </c>
      <c r="C17158" s="2" t="str">
        <f>IFERROR(VLOOKUP(K17158,开票信息!$A:$C,3,0),"")</f>
        <v/>
      </c>
      <c r="G17158" s="3" t="str">
        <f t="shared" si="268"/>
        <v/>
      </c>
      <c r="L17158">
        <f>COUNTIF($K$2:K17158,$K17158)</f>
        <v>0</v>
      </c>
    </row>
    <row r="17159" ht="16.5" spans="1:12">
      <c r="A17159" s="1">
        <v>17158</v>
      </c>
      <c r="B17159" s="8">
        <f>COUNTIF($C$2:$C17159,模板!$E$2)</f>
        <v>77</v>
      </c>
      <c r="C17159" s="2" t="str">
        <f>IFERROR(VLOOKUP(K17159,开票信息!$A:$C,3,0),"")</f>
        <v/>
      </c>
      <c r="G17159" s="3" t="str">
        <f t="shared" si="268"/>
        <v/>
      </c>
      <c r="L17159">
        <f>COUNTIF($K$2:K17159,$K17159)</f>
        <v>0</v>
      </c>
    </row>
    <row r="17160" ht="16.5" spans="1:12">
      <c r="A17160" s="1">
        <v>17159</v>
      </c>
      <c r="B17160" s="8">
        <f>COUNTIF($C$2:$C17160,模板!$E$2)</f>
        <v>77</v>
      </c>
      <c r="C17160" s="2" t="str">
        <f>IFERROR(VLOOKUP(K17160,开票信息!$A:$C,3,0),"")</f>
        <v/>
      </c>
      <c r="G17160" s="3" t="str">
        <f t="shared" si="268"/>
        <v/>
      </c>
      <c r="L17160">
        <f>COUNTIF($K$2:K17160,$K17160)</f>
        <v>0</v>
      </c>
    </row>
    <row r="17161" ht="16.5" spans="1:12">
      <c r="A17161" s="1">
        <v>17160</v>
      </c>
      <c r="B17161" s="8">
        <f>COUNTIF($C$2:$C17161,模板!$E$2)</f>
        <v>77</v>
      </c>
      <c r="C17161" s="2" t="str">
        <f>IFERROR(VLOOKUP(K17161,开票信息!$A:$C,3,0),"")</f>
        <v/>
      </c>
      <c r="G17161" s="3" t="str">
        <f t="shared" si="268"/>
        <v/>
      </c>
      <c r="L17161">
        <f>COUNTIF($K$2:K17161,$K17161)</f>
        <v>0</v>
      </c>
    </row>
    <row r="17162" ht="16.5" spans="1:12">
      <c r="A17162" s="1">
        <v>17161</v>
      </c>
      <c r="B17162" s="8">
        <f>COUNTIF($C$2:$C17162,模板!$E$2)</f>
        <v>77</v>
      </c>
      <c r="C17162" s="2" t="str">
        <f>IFERROR(VLOOKUP(K17162,开票信息!$A:$C,3,0),"")</f>
        <v/>
      </c>
      <c r="G17162" s="3" t="str">
        <f t="shared" si="268"/>
        <v/>
      </c>
      <c r="L17162">
        <f>COUNTIF($K$2:K17162,$K17162)</f>
        <v>0</v>
      </c>
    </row>
    <row r="17163" ht="16.5" spans="1:12">
      <c r="A17163" s="1">
        <v>17162</v>
      </c>
      <c r="B17163" s="8">
        <f>COUNTIF($C$2:$C17163,模板!$E$2)</f>
        <v>77</v>
      </c>
      <c r="C17163" s="2" t="str">
        <f>IFERROR(VLOOKUP(K17163,开票信息!$A:$C,3,0),"")</f>
        <v/>
      </c>
      <c r="G17163" s="3" t="str">
        <f t="shared" si="268"/>
        <v/>
      </c>
      <c r="L17163">
        <f>COUNTIF($K$2:K17163,$K17163)</f>
        <v>0</v>
      </c>
    </row>
    <row r="17164" ht="16.5" spans="1:12">
      <c r="A17164" s="1">
        <v>17163</v>
      </c>
      <c r="B17164" s="8">
        <f>COUNTIF($C$2:$C17164,模板!$E$2)</f>
        <v>77</v>
      </c>
      <c r="C17164" s="2" t="str">
        <f>IFERROR(VLOOKUP(K17164,开票信息!$A:$C,3,0),"")</f>
        <v/>
      </c>
      <c r="G17164" s="3" t="str">
        <f t="shared" si="268"/>
        <v/>
      </c>
      <c r="L17164">
        <f>COUNTIF($K$2:K17164,$K17164)</f>
        <v>0</v>
      </c>
    </row>
    <row r="17165" ht="16.5" spans="1:12">
      <c r="A17165" s="1">
        <v>17164</v>
      </c>
      <c r="B17165" s="8">
        <f>COUNTIF($C$2:$C17165,模板!$E$2)</f>
        <v>77</v>
      </c>
      <c r="C17165" s="2" t="str">
        <f>IFERROR(VLOOKUP(K17165,开票信息!$A:$C,3,0),"")</f>
        <v/>
      </c>
      <c r="G17165" s="3" t="str">
        <f t="shared" si="268"/>
        <v/>
      </c>
      <c r="L17165">
        <f>COUNTIF($K$2:K17165,$K17165)</f>
        <v>0</v>
      </c>
    </row>
    <row r="17166" ht="16.5" spans="1:12">
      <c r="A17166" s="1">
        <v>17165</v>
      </c>
      <c r="B17166" s="8">
        <f>COUNTIF($C$2:$C17166,模板!$E$2)</f>
        <v>77</v>
      </c>
      <c r="C17166" s="2" t="str">
        <f>IFERROR(VLOOKUP(K17166,开票信息!$A:$C,3,0),"")</f>
        <v/>
      </c>
      <c r="G17166" s="3" t="str">
        <f t="shared" si="268"/>
        <v/>
      </c>
      <c r="L17166">
        <f>COUNTIF($K$2:K17166,$K17166)</f>
        <v>0</v>
      </c>
    </row>
    <row r="17167" ht="16.5" spans="1:12">
      <c r="A17167" s="1">
        <v>17166</v>
      </c>
      <c r="B17167" s="8">
        <f>COUNTIF($C$2:$C17167,模板!$E$2)</f>
        <v>77</v>
      </c>
      <c r="C17167" s="2" t="str">
        <f>IFERROR(VLOOKUP(K17167,开票信息!$A:$C,3,0),"")</f>
        <v/>
      </c>
      <c r="G17167" s="3" t="str">
        <f t="shared" si="268"/>
        <v/>
      </c>
      <c r="L17167">
        <f>COUNTIF($K$2:K17167,$K17167)</f>
        <v>0</v>
      </c>
    </row>
    <row r="17168" ht="16.5" spans="1:12">
      <c r="A17168" s="1">
        <v>17167</v>
      </c>
      <c r="B17168" s="8">
        <f>COUNTIF($C$2:$C17168,模板!$E$2)</f>
        <v>77</v>
      </c>
      <c r="C17168" s="2" t="str">
        <f>IFERROR(VLOOKUP(K17168,开票信息!$A:$C,3,0),"")</f>
        <v/>
      </c>
      <c r="G17168" s="3" t="str">
        <f t="shared" si="268"/>
        <v/>
      </c>
      <c r="L17168">
        <f>COUNTIF($K$2:K17168,$K17168)</f>
        <v>0</v>
      </c>
    </row>
    <row r="17169" ht="16.5" spans="1:12">
      <c r="A17169" s="1">
        <v>17168</v>
      </c>
      <c r="B17169" s="8">
        <f>COUNTIF($C$2:$C17169,模板!$E$2)</f>
        <v>77</v>
      </c>
      <c r="C17169" s="2" t="str">
        <f>IFERROR(VLOOKUP(K17169,开票信息!$A:$C,3,0),"")</f>
        <v/>
      </c>
      <c r="G17169" s="3" t="str">
        <f t="shared" si="268"/>
        <v/>
      </c>
      <c r="L17169">
        <f>COUNTIF($K$2:K17169,$K17169)</f>
        <v>0</v>
      </c>
    </row>
    <row r="17170" ht="16.5" spans="1:12">
      <c r="A17170" s="1">
        <v>17169</v>
      </c>
      <c r="B17170" s="8">
        <f>COUNTIF($C$2:$C17170,模板!$E$2)</f>
        <v>77</v>
      </c>
      <c r="C17170" s="2" t="str">
        <f>IFERROR(VLOOKUP(K17170,开票信息!$A:$C,3,0),"")</f>
        <v/>
      </c>
      <c r="G17170" s="3" t="str">
        <f t="shared" si="268"/>
        <v/>
      </c>
      <c r="L17170">
        <f>COUNTIF($K$2:K17170,$K17170)</f>
        <v>0</v>
      </c>
    </row>
    <row r="17171" ht="16.5" spans="1:12">
      <c r="A17171" s="1">
        <v>17170</v>
      </c>
      <c r="B17171" s="8">
        <f>COUNTIF($C$2:$C17171,模板!$E$2)</f>
        <v>77</v>
      </c>
      <c r="C17171" s="2" t="str">
        <f>IFERROR(VLOOKUP(K17171,开票信息!$A:$C,3,0),"")</f>
        <v/>
      </c>
      <c r="G17171" s="3" t="str">
        <f t="shared" si="268"/>
        <v/>
      </c>
      <c r="L17171">
        <f>COUNTIF($K$2:K17171,$K17171)</f>
        <v>0</v>
      </c>
    </row>
    <row r="17172" ht="16.5" spans="1:12">
      <c r="A17172" s="1">
        <v>17171</v>
      </c>
      <c r="B17172" s="8">
        <f>COUNTIF($C$2:$C17172,模板!$E$2)</f>
        <v>77</v>
      </c>
      <c r="C17172" s="2" t="str">
        <f>IFERROR(VLOOKUP(K17172,开票信息!$A:$C,3,0),"")</f>
        <v/>
      </c>
      <c r="G17172" s="3" t="str">
        <f t="shared" si="268"/>
        <v/>
      </c>
      <c r="L17172">
        <f>COUNTIF($K$2:K17172,$K17172)</f>
        <v>0</v>
      </c>
    </row>
    <row r="17173" ht="16.5" spans="1:12">
      <c r="A17173" s="1">
        <v>17172</v>
      </c>
      <c r="B17173" s="8">
        <f>COUNTIF($C$2:$C17173,模板!$E$2)</f>
        <v>77</v>
      </c>
      <c r="C17173" s="2" t="str">
        <f>IFERROR(VLOOKUP(K17173,开票信息!$A:$C,3,0),"")</f>
        <v/>
      </c>
      <c r="G17173" s="3" t="str">
        <f t="shared" si="268"/>
        <v/>
      </c>
      <c r="L17173">
        <f>COUNTIF($K$2:K17173,$K17173)</f>
        <v>0</v>
      </c>
    </row>
    <row r="17174" ht="16.5" spans="1:12">
      <c r="A17174" s="1">
        <v>17173</v>
      </c>
      <c r="B17174" s="8">
        <f>COUNTIF($C$2:$C17174,模板!$E$2)</f>
        <v>77</v>
      </c>
      <c r="C17174" s="2" t="str">
        <f>IFERROR(VLOOKUP(K17174,开票信息!$A:$C,3,0),"")</f>
        <v/>
      </c>
      <c r="G17174" s="3" t="str">
        <f t="shared" si="268"/>
        <v/>
      </c>
      <c r="L17174">
        <f>COUNTIF($K$2:K17174,$K17174)</f>
        <v>0</v>
      </c>
    </row>
    <row r="17175" ht="16.5" spans="1:12">
      <c r="A17175" s="1">
        <v>17174</v>
      </c>
      <c r="B17175" s="8">
        <f>COUNTIF($C$2:$C17175,模板!$E$2)</f>
        <v>77</v>
      </c>
      <c r="C17175" s="2" t="str">
        <f>IFERROR(VLOOKUP(K17175,开票信息!$A:$C,3,0),"")</f>
        <v/>
      </c>
      <c r="G17175" s="3" t="str">
        <f t="shared" si="268"/>
        <v/>
      </c>
      <c r="L17175">
        <f>COUNTIF($K$2:K17175,$K17175)</f>
        <v>0</v>
      </c>
    </row>
    <row r="17176" ht="16.5" spans="1:12">
      <c r="A17176" s="1">
        <v>17175</v>
      </c>
      <c r="B17176" s="8">
        <f>COUNTIF($C$2:$C17176,模板!$E$2)</f>
        <v>77</v>
      </c>
      <c r="C17176" s="2" t="str">
        <f>IFERROR(VLOOKUP(K17176,开票信息!$A:$C,3,0),"")</f>
        <v/>
      </c>
      <c r="G17176" s="3" t="str">
        <f t="shared" si="268"/>
        <v/>
      </c>
      <c r="L17176">
        <f>COUNTIF($K$2:K17176,$K17176)</f>
        <v>0</v>
      </c>
    </row>
    <row r="17177" ht="16.5" spans="1:12">
      <c r="A17177" s="1">
        <v>17176</v>
      </c>
      <c r="B17177" s="8">
        <f>COUNTIF($C$2:$C17177,模板!$E$2)</f>
        <v>77</v>
      </c>
      <c r="C17177" s="2" t="str">
        <f>IFERROR(VLOOKUP(K17177,开票信息!$A:$C,3,0),"")</f>
        <v/>
      </c>
      <c r="G17177" s="3" t="str">
        <f t="shared" si="268"/>
        <v/>
      </c>
      <c r="L17177">
        <f>COUNTIF($K$2:K17177,$K17177)</f>
        <v>0</v>
      </c>
    </row>
    <row r="17178" ht="16.5" spans="1:12">
      <c r="A17178" s="1">
        <v>17177</v>
      </c>
      <c r="B17178" s="8">
        <f>COUNTIF($C$2:$C17178,模板!$E$2)</f>
        <v>77</v>
      </c>
      <c r="C17178" s="2" t="str">
        <f>IFERROR(VLOOKUP(K17178,开票信息!$A:$C,3,0),"")</f>
        <v/>
      </c>
      <c r="G17178" s="3" t="str">
        <f t="shared" si="268"/>
        <v/>
      </c>
      <c r="L17178">
        <f>COUNTIF($K$2:K17178,$K17178)</f>
        <v>0</v>
      </c>
    </row>
    <row r="17179" ht="16.5" spans="1:12">
      <c r="A17179" s="1">
        <v>17178</v>
      </c>
      <c r="B17179" s="8">
        <f>COUNTIF($C$2:$C17179,模板!$E$2)</f>
        <v>77</v>
      </c>
      <c r="C17179" s="2" t="str">
        <f>IFERROR(VLOOKUP(K17179,开票信息!$A:$C,3,0),"")</f>
        <v/>
      </c>
      <c r="G17179" s="3" t="str">
        <f t="shared" si="268"/>
        <v/>
      </c>
      <c r="L17179">
        <f>COUNTIF($K$2:K17179,$K17179)</f>
        <v>0</v>
      </c>
    </row>
    <row r="17180" ht="16.5" spans="1:12">
      <c r="A17180" s="1">
        <v>17179</v>
      </c>
      <c r="B17180" s="8">
        <f>COUNTIF($C$2:$C17180,模板!$E$2)</f>
        <v>77</v>
      </c>
      <c r="C17180" s="2" t="str">
        <f>IFERROR(VLOOKUP(K17180,开票信息!$A:$C,3,0),"")</f>
        <v/>
      </c>
      <c r="G17180" s="3" t="str">
        <f t="shared" si="268"/>
        <v/>
      </c>
      <c r="L17180">
        <f>COUNTIF($K$2:K17180,$K17180)</f>
        <v>0</v>
      </c>
    </row>
    <row r="17181" ht="16.5" spans="1:12">
      <c r="A17181" s="1">
        <v>17180</v>
      </c>
      <c r="B17181" s="8">
        <f>COUNTIF($C$2:$C17181,模板!$E$2)</f>
        <v>77</v>
      </c>
      <c r="C17181" s="2" t="str">
        <f>IFERROR(VLOOKUP(K17181,开票信息!$A:$C,3,0),"")</f>
        <v/>
      </c>
      <c r="G17181" s="3" t="str">
        <f t="shared" si="268"/>
        <v/>
      </c>
      <c r="L17181">
        <f>COUNTIF($K$2:K17181,$K17181)</f>
        <v>0</v>
      </c>
    </row>
    <row r="17182" ht="16.5" spans="1:12">
      <c r="A17182" s="1">
        <v>17181</v>
      </c>
      <c r="B17182" s="8">
        <f>COUNTIF($C$2:$C17182,模板!$E$2)</f>
        <v>77</v>
      </c>
      <c r="C17182" s="2" t="str">
        <f>IFERROR(VLOOKUP(K17182,开票信息!$A:$C,3,0),"")</f>
        <v/>
      </c>
      <c r="G17182" s="3" t="str">
        <f t="shared" si="268"/>
        <v/>
      </c>
      <c r="L17182">
        <f>COUNTIF($K$2:K17182,$K17182)</f>
        <v>0</v>
      </c>
    </row>
    <row r="17183" ht="16.5" spans="1:12">
      <c r="A17183" s="1">
        <v>17182</v>
      </c>
      <c r="B17183" s="8">
        <f>COUNTIF($C$2:$C17183,模板!$E$2)</f>
        <v>77</v>
      </c>
      <c r="C17183" s="2" t="str">
        <f>IFERROR(VLOOKUP(K17183,开票信息!$A:$C,3,0),"")</f>
        <v/>
      </c>
      <c r="G17183" s="3" t="str">
        <f t="shared" si="268"/>
        <v/>
      </c>
      <c r="L17183">
        <f>COUNTIF($K$2:K17183,$K17183)</f>
        <v>0</v>
      </c>
    </row>
    <row r="17184" ht="16.5" spans="1:12">
      <c r="A17184" s="1">
        <v>17183</v>
      </c>
      <c r="B17184" s="8">
        <f>COUNTIF($C$2:$C17184,模板!$E$2)</f>
        <v>77</v>
      </c>
      <c r="C17184" s="2" t="str">
        <f>IFERROR(VLOOKUP(K17184,开票信息!$A:$C,3,0),"")</f>
        <v/>
      </c>
      <c r="G17184" s="3" t="str">
        <f t="shared" si="268"/>
        <v/>
      </c>
      <c r="L17184">
        <f>COUNTIF($K$2:K17184,$K17184)</f>
        <v>0</v>
      </c>
    </row>
    <row r="17185" ht="16.5" spans="1:12">
      <c r="A17185" s="1">
        <v>17184</v>
      </c>
      <c r="B17185" s="8">
        <f>COUNTIF($C$2:$C17185,模板!$E$2)</f>
        <v>77</v>
      </c>
      <c r="C17185" s="2" t="str">
        <f>IFERROR(VLOOKUP(K17185,开票信息!$A:$C,3,0),"")</f>
        <v/>
      </c>
      <c r="G17185" s="3" t="str">
        <f t="shared" si="268"/>
        <v/>
      </c>
      <c r="L17185">
        <f>COUNTIF($K$2:K17185,$K17185)</f>
        <v>0</v>
      </c>
    </row>
    <row r="17186" ht="16.5" spans="1:12">
      <c r="A17186" s="1">
        <v>17185</v>
      </c>
      <c r="B17186" s="8">
        <f>COUNTIF($C$2:$C17186,模板!$E$2)</f>
        <v>77</v>
      </c>
      <c r="C17186" s="2" t="str">
        <f>IFERROR(VLOOKUP(K17186,开票信息!$A:$C,3,0),"")</f>
        <v/>
      </c>
      <c r="G17186" s="3" t="str">
        <f t="shared" si="268"/>
        <v/>
      </c>
      <c r="L17186">
        <f>COUNTIF($K$2:K17186,$K17186)</f>
        <v>0</v>
      </c>
    </row>
    <row r="17187" ht="16.5" spans="1:12">
      <c r="A17187" s="1">
        <v>17186</v>
      </c>
      <c r="B17187" s="8">
        <f>COUNTIF($C$2:$C17187,模板!$E$2)</f>
        <v>77</v>
      </c>
      <c r="C17187" s="2" t="str">
        <f>IFERROR(VLOOKUP(K17187,开票信息!$A:$C,3,0),"")</f>
        <v/>
      </c>
      <c r="G17187" s="3" t="str">
        <f t="shared" si="268"/>
        <v/>
      </c>
      <c r="L17187">
        <f>COUNTIF($K$2:K17187,$K17187)</f>
        <v>0</v>
      </c>
    </row>
    <row r="17188" ht="16.5" spans="1:12">
      <c r="A17188" s="1">
        <v>17187</v>
      </c>
      <c r="B17188" s="8">
        <f>COUNTIF($C$2:$C17188,模板!$E$2)</f>
        <v>77</v>
      </c>
      <c r="C17188" s="2" t="str">
        <f>IFERROR(VLOOKUP(K17188,开票信息!$A:$C,3,0),"")</f>
        <v/>
      </c>
      <c r="G17188" s="3" t="str">
        <f t="shared" si="268"/>
        <v/>
      </c>
      <c r="L17188">
        <f>COUNTIF($K$2:K17188,$K17188)</f>
        <v>0</v>
      </c>
    </row>
    <row r="17189" ht="16.5" spans="1:12">
      <c r="A17189" s="1">
        <v>17188</v>
      </c>
      <c r="B17189" s="8">
        <f>COUNTIF($C$2:$C17189,模板!$E$2)</f>
        <v>77</v>
      </c>
      <c r="C17189" s="2" t="str">
        <f>IFERROR(VLOOKUP(K17189,开票信息!$A:$C,3,0),"")</f>
        <v/>
      </c>
      <c r="G17189" s="3" t="str">
        <f t="shared" si="268"/>
        <v/>
      </c>
      <c r="L17189">
        <f>COUNTIF($K$2:K17189,$K17189)</f>
        <v>0</v>
      </c>
    </row>
    <row r="17190" ht="16.5" spans="1:12">
      <c r="A17190" s="1">
        <v>17189</v>
      </c>
      <c r="B17190" s="8">
        <f>COUNTIF($C$2:$C17190,模板!$E$2)</f>
        <v>77</v>
      </c>
      <c r="C17190" s="2" t="str">
        <f>IFERROR(VLOOKUP(K17190,开票信息!$A:$C,3,0),"")</f>
        <v/>
      </c>
      <c r="G17190" s="3" t="str">
        <f t="shared" si="268"/>
        <v/>
      </c>
      <c r="L17190">
        <f>COUNTIF($K$2:K17190,$K17190)</f>
        <v>0</v>
      </c>
    </row>
    <row r="17191" ht="16.5" spans="1:12">
      <c r="A17191" s="1">
        <v>17190</v>
      </c>
      <c r="B17191" s="8">
        <f>COUNTIF($C$2:$C17191,模板!$E$2)</f>
        <v>77</v>
      </c>
      <c r="C17191" s="2" t="str">
        <f>IFERROR(VLOOKUP(K17191,开票信息!$A:$C,3,0),"")</f>
        <v/>
      </c>
      <c r="G17191" s="3" t="str">
        <f t="shared" si="268"/>
        <v/>
      </c>
      <c r="L17191">
        <f>COUNTIF($K$2:K17191,$K17191)</f>
        <v>0</v>
      </c>
    </row>
    <row r="17192" ht="16.5" spans="1:12">
      <c r="A17192" s="1">
        <v>17191</v>
      </c>
      <c r="B17192" s="8">
        <f>COUNTIF($C$2:$C17192,模板!$E$2)</f>
        <v>77</v>
      </c>
      <c r="C17192" s="2" t="str">
        <f>IFERROR(VLOOKUP(K17192,开票信息!$A:$C,3,0),"")</f>
        <v/>
      </c>
      <c r="G17192" s="3" t="str">
        <f t="shared" si="268"/>
        <v/>
      </c>
      <c r="L17192">
        <f>COUNTIF($K$2:K17192,$K17192)</f>
        <v>0</v>
      </c>
    </row>
    <row r="17193" ht="16.5" spans="1:12">
      <c r="A17193" s="1">
        <v>17192</v>
      </c>
      <c r="B17193" s="8">
        <f>COUNTIF($C$2:$C17193,模板!$E$2)</f>
        <v>77</v>
      </c>
      <c r="C17193" s="2" t="str">
        <f>IFERROR(VLOOKUP(K17193,开票信息!$A:$C,3,0),"")</f>
        <v/>
      </c>
      <c r="G17193" s="3" t="str">
        <f t="shared" si="268"/>
        <v/>
      </c>
      <c r="L17193">
        <f>COUNTIF($K$2:K17193,$K17193)</f>
        <v>0</v>
      </c>
    </row>
    <row r="17194" ht="16.5" spans="1:12">
      <c r="A17194" s="1">
        <v>17193</v>
      </c>
      <c r="B17194" s="8">
        <f>COUNTIF($C$2:$C17194,模板!$E$2)</f>
        <v>77</v>
      </c>
      <c r="C17194" s="2" t="str">
        <f>IFERROR(VLOOKUP(K17194,开票信息!$A:$C,3,0),"")</f>
        <v/>
      </c>
      <c r="G17194" s="3" t="str">
        <f t="shared" si="268"/>
        <v/>
      </c>
      <c r="L17194">
        <f>COUNTIF($K$2:K17194,$K17194)</f>
        <v>0</v>
      </c>
    </row>
    <row r="17195" ht="16.5" spans="1:12">
      <c r="A17195" s="1">
        <v>17194</v>
      </c>
      <c r="B17195" s="8">
        <f>COUNTIF($C$2:$C17195,模板!$E$2)</f>
        <v>77</v>
      </c>
      <c r="C17195" s="2" t="str">
        <f>IFERROR(VLOOKUP(K17195,开票信息!$A:$C,3,0),"")</f>
        <v/>
      </c>
      <c r="G17195" s="3" t="str">
        <f t="shared" si="268"/>
        <v/>
      </c>
      <c r="L17195">
        <f>COUNTIF($K$2:K17195,$K17195)</f>
        <v>0</v>
      </c>
    </row>
    <row r="17196" ht="16.5" spans="1:12">
      <c r="A17196" s="1">
        <v>17195</v>
      </c>
      <c r="B17196" s="8">
        <f>COUNTIF($C$2:$C17196,模板!$E$2)</f>
        <v>77</v>
      </c>
      <c r="C17196" s="2" t="str">
        <f>IFERROR(VLOOKUP(K17196,开票信息!$A:$C,3,0),"")</f>
        <v/>
      </c>
      <c r="G17196" s="3" t="str">
        <f t="shared" si="268"/>
        <v/>
      </c>
      <c r="L17196">
        <f>COUNTIF($K$2:K17196,$K17196)</f>
        <v>0</v>
      </c>
    </row>
    <row r="17197" ht="16.5" spans="1:12">
      <c r="A17197" s="1">
        <v>17196</v>
      </c>
      <c r="B17197" s="8">
        <f>COUNTIF($C$2:$C17197,模板!$E$2)</f>
        <v>77</v>
      </c>
      <c r="C17197" s="2" t="str">
        <f>IFERROR(VLOOKUP(K17197,开票信息!$A:$C,3,0),"")</f>
        <v/>
      </c>
      <c r="G17197" s="3" t="str">
        <f t="shared" si="268"/>
        <v/>
      </c>
      <c r="L17197">
        <f>COUNTIF($K$2:K17197,$K17197)</f>
        <v>0</v>
      </c>
    </row>
    <row r="17198" ht="16.5" spans="1:12">
      <c r="A17198" s="1">
        <v>17197</v>
      </c>
      <c r="B17198" s="8">
        <f>COUNTIF($C$2:$C17198,模板!$E$2)</f>
        <v>77</v>
      </c>
      <c r="C17198" s="2" t="str">
        <f>IFERROR(VLOOKUP(K17198,开票信息!$A:$C,3,0),"")</f>
        <v/>
      </c>
      <c r="G17198" s="3" t="str">
        <f t="shared" si="268"/>
        <v/>
      </c>
      <c r="L17198">
        <f>COUNTIF($K$2:K17198,$K17198)</f>
        <v>0</v>
      </c>
    </row>
    <row r="17199" ht="16.5" spans="1:12">
      <c r="A17199" s="1">
        <v>17198</v>
      </c>
      <c r="B17199" s="8">
        <f>COUNTIF($C$2:$C17199,模板!$E$2)</f>
        <v>77</v>
      </c>
      <c r="C17199" s="2" t="str">
        <f>IFERROR(VLOOKUP(K17199,开票信息!$A:$C,3,0),"")</f>
        <v/>
      </c>
      <c r="G17199" s="3" t="str">
        <f t="shared" si="268"/>
        <v/>
      </c>
      <c r="L17199">
        <f>COUNTIF($K$2:K17199,$K17199)</f>
        <v>0</v>
      </c>
    </row>
    <row r="17200" ht="16.5" spans="1:12">
      <c r="A17200" s="1">
        <v>17199</v>
      </c>
      <c r="B17200" s="8">
        <f>COUNTIF($C$2:$C17200,模板!$E$2)</f>
        <v>77</v>
      </c>
      <c r="C17200" s="2" t="str">
        <f>IFERROR(VLOOKUP(K17200,开票信息!$A:$C,3,0),"")</f>
        <v/>
      </c>
      <c r="G17200" s="3" t="str">
        <f t="shared" si="268"/>
        <v/>
      </c>
      <c r="L17200">
        <f>COUNTIF($K$2:K17200,$K17200)</f>
        <v>0</v>
      </c>
    </row>
    <row r="17201" ht="16.5" spans="1:12">
      <c r="A17201" s="1">
        <v>17200</v>
      </c>
      <c r="B17201" s="8">
        <f>COUNTIF($C$2:$C17201,模板!$E$2)</f>
        <v>77</v>
      </c>
      <c r="C17201" s="2" t="str">
        <f>IFERROR(VLOOKUP(K17201,开票信息!$A:$C,3,0),"")</f>
        <v/>
      </c>
      <c r="G17201" s="3" t="str">
        <f t="shared" si="268"/>
        <v/>
      </c>
      <c r="L17201">
        <f>COUNTIF($K$2:K17201,$K17201)</f>
        <v>0</v>
      </c>
    </row>
    <row r="17202" ht="16.5" spans="1:12">
      <c r="A17202" s="1">
        <v>17201</v>
      </c>
      <c r="B17202" s="8">
        <f>COUNTIF($C$2:$C17202,模板!$E$2)</f>
        <v>77</v>
      </c>
      <c r="C17202" s="2" t="str">
        <f>IFERROR(VLOOKUP(K17202,开票信息!$A:$C,3,0),"")</f>
        <v/>
      </c>
      <c r="G17202" s="3" t="str">
        <f t="shared" si="268"/>
        <v/>
      </c>
      <c r="L17202">
        <f>COUNTIF($K$2:K17202,$K17202)</f>
        <v>0</v>
      </c>
    </row>
    <row r="17203" ht="16.5" spans="1:12">
      <c r="A17203" s="1">
        <v>17202</v>
      </c>
      <c r="B17203" s="8">
        <f>COUNTIF($C$2:$C17203,模板!$E$2)</f>
        <v>77</v>
      </c>
      <c r="C17203" s="2" t="str">
        <f>IFERROR(VLOOKUP(K17203,开票信息!$A:$C,3,0),"")</f>
        <v/>
      </c>
      <c r="G17203" s="3" t="str">
        <f t="shared" si="268"/>
        <v/>
      </c>
      <c r="L17203">
        <f>COUNTIF($K$2:K17203,$K17203)</f>
        <v>0</v>
      </c>
    </row>
    <row r="17204" ht="16.5" spans="1:12">
      <c r="A17204" s="1">
        <v>17203</v>
      </c>
      <c r="B17204" s="8">
        <f>COUNTIF($C$2:$C17204,模板!$E$2)</f>
        <v>77</v>
      </c>
      <c r="C17204" s="2" t="str">
        <f>IFERROR(VLOOKUP(K17204,开票信息!$A:$C,3,0),"")</f>
        <v/>
      </c>
      <c r="G17204" s="3" t="str">
        <f t="shared" si="268"/>
        <v/>
      </c>
      <c r="L17204">
        <f>COUNTIF($K$2:K17204,$K17204)</f>
        <v>0</v>
      </c>
    </row>
    <row r="17205" ht="16.5" spans="1:12">
      <c r="A17205" s="1">
        <v>17204</v>
      </c>
      <c r="B17205" s="8">
        <f>COUNTIF($C$2:$C17205,模板!$E$2)</f>
        <v>77</v>
      </c>
      <c r="C17205" s="2" t="str">
        <f>IFERROR(VLOOKUP(K17205,开票信息!$A:$C,3,0),"")</f>
        <v/>
      </c>
      <c r="G17205" s="3" t="str">
        <f t="shared" si="268"/>
        <v/>
      </c>
      <c r="L17205">
        <f>COUNTIF($K$2:K17205,$K17205)</f>
        <v>0</v>
      </c>
    </row>
    <row r="17206" ht="16.5" spans="1:12">
      <c r="A17206" s="1">
        <v>17205</v>
      </c>
      <c r="B17206" s="8">
        <f>COUNTIF($C$2:$C17206,模板!$E$2)</f>
        <v>77</v>
      </c>
      <c r="C17206" s="2" t="str">
        <f>IFERROR(VLOOKUP(K17206,开票信息!$A:$C,3,0),"")</f>
        <v/>
      </c>
      <c r="G17206" s="3" t="str">
        <f t="shared" si="268"/>
        <v/>
      </c>
      <c r="L17206">
        <f>COUNTIF($K$2:K17206,$K17206)</f>
        <v>0</v>
      </c>
    </row>
    <row r="17207" ht="16.5" spans="1:12">
      <c r="A17207" s="1">
        <v>17206</v>
      </c>
      <c r="B17207" s="8">
        <f>COUNTIF($C$2:$C17207,模板!$E$2)</f>
        <v>77</v>
      </c>
      <c r="C17207" s="2" t="str">
        <f>IFERROR(VLOOKUP(K17207,开票信息!$A:$C,3,0),"")</f>
        <v/>
      </c>
      <c r="G17207" s="3" t="str">
        <f t="shared" si="268"/>
        <v/>
      </c>
      <c r="L17207">
        <f>COUNTIF($K$2:K17207,$K17207)</f>
        <v>0</v>
      </c>
    </row>
    <row r="17208" ht="16.5" spans="1:12">
      <c r="A17208" s="1">
        <v>17207</v>
      </c>
      <c r="B17208" s="8">
        <f>COUNTIF($C$2:$C17208,模板!$E$2)</f>
        <v>77</v>
      </c>
      <c r="C17208" s="2" t="str">
        <f>IFERROR(VLOOKUP(K17208,开票信息!$A:$C,3,0),"")</f>
        <v/>
      </c>
      <c r="G17208" s="3" t="str">
        <f t="shared" si="268"/>
        <v/>
      </c>
      <c r="L17208">
        <f>COUNTIF($K$2:K17208,$K17208)</f>
        <v>0</v>
      </c>
    </row>
    <row r="17209" ht="16.5" spans="1:12">
      <c r="A17209" s="1">
        <v>17208</v>
      </c>
      <c r="B17209" s="8">
        <f>COUNTIF($C$2:$C17209,模板!$E$2)</f>
        <v>77</v>
      </c>
      <c r="C17209" s="2" t="str">
        <f>IFERROR(VLOOKUP(K17209,开票信息!$A:$C,3,0),"")</f>
        <v/>
      </c>
      <c r="G17209" s="3" t="str">
        <f t="shared" si="268"/>
        <v/>
      </c>
      <c r="L17209">
        <f>COUNTIF($K$2:K17209,$K17209)</f>
        <v>0</v>
      </c>
    </row>
    <row r="17210" ht="16.5" spans="1:12">
      <c r="A17210" s="1">
        <v>17209</v>
      </c>
      <c r="B17210" s="8">
        <f>COUNTIF($C$2:$C17210,模板!$E$2)</f>
        <v>77</v>
      </c>
      <c r="C17210" s="2" t="str">
        <f>IFERROR(VLOOKUP(K17210,开票信息!$A:$C,3,0),"")</f>
        <v/>
      </c>
      <c r="G17210" s="3" t="str">
        <f t="shared" si="268"/>
        <v/>
      </c>
      <c r="L17210">
        <f>COUNTIF($K$2:K17210,$K17210)</f>
        <v>0</v>
      </c>
    </row>
    <row r="17211" ht="16.5" spans="1:12">
      <c r="A17211" s="1">
        <v>17210</v>
      </c>
      <c r="B17211" s="8">
        <f>COUNTIF($C$2:$C17211,模板!$E$2)</f>
        <v>77</v>
      </c>
      <c r="C17211" s="2" t="str">
        <f>IFERROR(VLOOKUP(K17211,开票信息!$A:$C,3,0),"")</f>
        <v/>
      </c>
      <c r="G17211" s="3" t="str">
        <f t="shared" si="268"/>
        <v/>
      </c>
      <c r="L17211">
        <f>COUNTIF($K$2:K17211,$K17211)</f>
        <v>0</v>
      </c>
    </row>
    <row r="17212" ht="16.5" spans="1:12">
      <c r="A17212" s="1">
        <v>17211</v>
      </c>
      <c r="B17212" s="8">
        <f>COUNTIF($C$2:$C17212,模板!$E$2)</f>
        <v>77</v>
      </c>
      <c r="C17212" s="2" t="str">
        <f>IFERROR(VLOOKUP(K17212,开票信息!$A:$C,3,0),"")</f>
        <v/>
      </c>
      <c r="G17212" s="3" t="str">
        <f t="shared" si="268"/>
        <v/>
      </c>
      <c r="L17212">
        <f>COUNTIF($K$2:K17212,$K17212)</f>
        <v>0</v>
      </c>
    </row>
    <row r="17213" ht="16.5" spans="1:12">
      <c r="A17213" s="1">
        <v>17212</v>
      </c>
      <c r="B17213" s="8">
        <f>COUNTIF($C$2:$C17213,模板!$E$2)</f>
        <v>77</v>
      </c>
      <c r="C17213" s="2" t="str">
        <f>IFERROR(VLOOKUP(K17213,开票信息!$A:$C,3,0),"")</f>
        <v/>
      </c>
      <c r="G17213" s="3" t="str">
        <f t="shared" si="268"/>
        <v/>
      </c>
      <c r="L17213">
        <f>COUNTIF($K$2:K17213,$K17213)</f>
        <v>0</v>
      </c>
    </row>
    <row r="17214" ht="16.5" spans="1:12">
      <c r="A17214" s="1">
        <v>17213</v>
      </c>
      <c r="B17214" s="8">
        <f>COUNTIF($C$2:$C17214,模板!$E$2)</f>
        <v>77</v>
      </c>
      <c r="C17214" s="2" t="str">
        <f>IFERROR(VLOOKUP(K17214,开票信息!$A:$C,3,0),"")</f>
        <v/>
      </c>
      <c r="G17214" s="3" t="str">
        <f t="shared" si="268"/>
        <v/>
      </c>
      <c r="L17214">
        <f>COUNTIF($K$2:K17214,$K17214)</f>
        <v>0</v>
      </c>
    </row>
    <row r="17215" ht="16.5" spans="1:12">
      <c r="A17215" s="1">
        <v>17214</v>
      </c>
      <c r="B17215" s="8">
        <f>COUNTIF($C$2:$C17215,模板!$E$2)</f>
        <v>77</v>
      </c>
      <c r="C17215" s="2" t="str">
        <f>IFERROR(VLOOKUP(K17215,开票信息!$A:$C,3,0),"")</f>
        <v/>
      </c>
      <c r="G17215" s="3" t="str">
        <f t="shared" si="268"/>
        <v/>
      </c>
      <c r="L17215">
        <f>COUNTIF($K$2:K17215,$K17215)</f>
        <v>0</v>
      </c>
    </row>
    <row r="17216" ht="16.5" spans="1:12">
      <c r="A17216" s="1">
        <v>17215</v>
      </c>
      <c r="B17216" s="8">
        <f>COUNTIF($C$2:$C17216,模板!$E$2)</f>
        <v>77</v>
      </c>
      <c r="C17216" s="2" t="str">
        <f>IFERROR(VLOOKUP(K17216,开票信息!$A:$C,3,0),"")</f>
        <v/>
      </c>
      <c r="G17216" s="3" t="str">
        <f t="shared" si="268"/>
        <v/>
      </c>
      <c r="L17216">
        <f>COUNTIF($K$2:K17216,$K17216)</f>
        <v>0</v>
      </c>
    </row>
    <row r="17217" ht="16.5" spans="1:12">
      <c r="A17217" s="1">
        <v>17216</v>
      </c>
      <c r="B17217" s="8">
        <f>COUNTIF($C$2:$C17217,模板!$E$2)</f>
        <v>77</v>
      </c>
      <c r="C17217" s="2" t="str">
        <f>IFERROR(VLOOKUP(K17217,开票信息!$A:$C,3,0),"")</f>
        <v/>
      </c>
      <c r="G17217" s="3" t="str">
        <f t="shared" si="268"/>
        <v/>
      </c>
      <c r="L17217">
        <f>COUNTIF($K$2:K17217,$K17217)</f>
        <v>0</v>
      </c>
    </row>
    <row r="17218" ht="16.5" spans="1:12">
      <c r="A17218" s="1">
        <v>17217</v>
      </c>
      <c r="B17218" s="8">
        <f>COUNTIF($C$2:$C17218,模板!$E$2)</f>
        <v>77</v>
      </c>
      <c r="C17218" s="2" t="str">
        <f>IFERROR(VLOOKUP(K17218,开票信息!$A:$C,3,0),"")</f>
        <v/>
      </c>
      <c r="G17218" s="3" t="str">
        <f t="shared" si="268"/>
        <v/>
      </c>
      <c r="L17218">
        <f>COUNTIF($K$2:K17218,$K17218)</f>
        <v>0</v>
      </c>
    </row>
    <row r="17219" ht="16.5" spans="1:12">
      <c r="A17219" s="1">
        <v>17218</v>
      </c>
      <c r="B17219" s="8">
        <f>COUNTIF($C$2:$C17219,模板!$E$2)</f>
        <v>77</v>
      </c>
      <c r="C17219" s="2" t="str">
        <f>IFERROR(VLOOKUP(K17219,开票信息!$A:$C,3,0),"")</f>
        <v/>
      </c>
      <c r="G17219" s="3" t="str">
        <f t="shared" ref="G17219:G17282" si="269">IFERROR(H17219/F17219,"")</f>
        <v/>
      </c>
      <c r="L17219">
        <f>COUNTIF($K$2:K17219,$K17219)</f>
        <v>0</v>
      </c>
    </row>
    <row r="17220" ht="16.5" spans="1:12">
      <c r="A17220" s="1">
        <v>17219</v>
      </c>
      <c r="B17220" s="8">
        <f>COUNTIF($C$2:$C17220,模板!$E$2)</f>
        <v>77</v>
      </c>
      <c r="C17220" s="2" t="str">
        <f>IFERROR(VLOOKUP(K17220,开票信息!$A:$C,3,0),"")</f>
        <v/>
      </c>
      <c r="G17220" s="3" t="str">
        <f t="shared" si="269"/>
        <v/>
      </c>
      <c r="L17220">
        <f>COUNTIF($K$2:K17220,$K17220)</f>
        <v>0</v>
      </c>
    </row>
    <row r="17221" ht="16.5" spans="1:12">
      <c r="A17221" s="1">
        <v>17220</v>
      </c>
      <c r="B17221" s="8">
        <f>COUNTIF($C$2:$C17221,模板!$E$2)</f>
        <v>77</v>
      </c>
      <c r="C17221" s="2" t="str">
        <f>IFERROR(VLOOKUP(K17221,开票信息!$A:$C,3,0),"")</f>
        <v/>
      </c>
      <c r="G17221" s="3" t="str">
        <f t="shared" si="269"/>
        <v/>
      </c>
      <c r="L17221">
        <f>COUNTIF($K$2:K17221,$K17221)</f>
        <v>0</v>
      </c>
    </row>
    <row r="17222" ht="16.5" spans="1:12">
      <c r="A17222" s="1">
        <v>17221</v>
      </c>
      <c r="B17222" s="8">
        <f>COUNTIF($C$2:$C17222,模板!$E$2)</f>
        <v>77</v>
      </c>
      <c r="C17222" s="2" t="str">
        <f>IFERROR(VLOOKUP(K17222,开票信息!$A:$C,3,0),"")</f>
        <v/>
      </c>
      <c r="G17222" s="3" t="str">
        <f t="shared" si="269"/>
        <v/>
      </c>
      <c r="L17222">
        <f>COUNTIF($K$2:K17222,$K17222)</f>
        <v>0</v>
      </c>
    </row>
    <row r="17223" ht="16.5" spans="1:12">
      <c r="A17223" s="1">
        <v>17222</v>
      </c>
      <c r="B17223" s="8">
        <f>COUNTIF($C$2:$C17223,模板!$E$2)</f>
        <v>77</v>
      </c>
      <c r="C17223" s="2" t="str">
        <f>IFERROR(VLOOKUP(K17223,开票信息!$A:$C,3,0),"")</f>
        <v/>
      </c>
      <c r="G17223" s="3" t="str">
        <f t="shared" si="269"/>
        <v/>
      </c>
      <c r="L17223">
        <f>COUNTIF($K$2:K17223,$K17223)</f>
        <v>0</v>
      </c>
    </row>
    <row r="17224" ht="16.5" spans="1:12">
      <c r="A17224" s="1">
        <v>17223</v>
      </c>
      <c r="B17224" s="8">
        <f>COUNTIF($C$2:$C17224,模板!$E$2)</f>
        <v>77</v>
      </c>
      <c r="C17224" s="2" t="str">
        <f>IFERROR(VLOOKUP(K17224,开票信息!$A:$C,3,0),"")</f>
        <v/>
      </c>
      <c r="G17224" s="3" t="str">
        <f t="shared" si="269"/>
        <v/>
      </c>
      <c r="L17224">
        <f>COUNTIF($K$2:K17224,$K17224)</f>
        <v>0</v>
      </c>
    </row>
    <row r="17225" ht="16.5" spans="1:12">
      <c r="A17225" s="1">
        <v>17224</v>
      </c>
      <c r="B17225" s="8">
        <f>COUNTIF($C$2:$C17225,模板!$E$2)</f>
        <v>77</v>
      </c>
      <c r="C17225" s="2" t="str">
        <f>IFERROR(VLOOKUP(K17225,开票信息!$A:$C,3,0),"")</f>
        <v/>
      </c>
      <c r="G17225" s="3" t="str">
        <f t="shared" si="269"/>
        <v/>
      </c>
      <c r="L17225">
        <f>COUNTIF($K$2:K17225,$K17225)</f>
        <v>0</v>
      </c>
    </row>
    <row r="17226" ht="16.5" spans="1:12">
      <c r="A17226" s="1">
        <v>17225</v>
      </c>
      <c r="B17226" s="8">
        <f>COUNTIF($C$2:$C17226,模板!$E$2)</f>
        <v>77</v>
      </c>
      <c r="C17226" s="2" t="str">
        <f>IFERROR(VLOOKUP(K17226,开票信息!$A:$C,3,0),"")</f>
        <v/>
      </c>
      <c r="G17226" s="3" t="str">
        <f t="shared" si="269"/>
        <v/>
      </c>
      <c r="L17226">
        <f>COUNTIF($K$2:K17226,$K17226)</f>
        <v>0</v>
      </c>
    </row>
    <row r="17227" ht="16.5" spans="1:12">
      <c r="A17227" s="1">
        <v>17226</v>
      </c>
      <c r="B17227" s="8">
        <f>COUNTIF($C$2:$C17227,模板!$E$2)</f>
        <v>77</v>
      </c>
      <c r="C17227" s="2" t="str">
        <f>IFERROR(VLOOKUP(K17227,开票信息!$A:$C,3,0),"")</f>
        <v/>
      </c>
      <c r="G17227" s="3" t="str">
        <f t="shared" si="269"/>
        <v/>
      </c>
      <c r="L17227">
        <f>COUNTIF($K$2:K17227,$K17227)</f>
        <v>0</v>
      </c>
    </row>
    <row r="17228" ht="16.5" spans="1:12">
      <c r="A17228" s="1">
        <v>17227</v>
      </c>
      <c r="B17228" s="8">
        <f>COUNTIF($C$2:$C17228,模板!$E$2)</f>
        <v>77</v>
      </c>
      <c r="C17228" s="2" t="str">
        <f>IFERROR(VLOOKUP(K17228,开票信息!$A:$C,3,0),"")</f>
        <v/>
      </c>
      <c r="G17228" s="3" t="str">
        <f t="shared" si="269"/>
        <v/>
      </c>
      <c r="L17228">
        <f>COUNTIF($K$2:K17228,$K17228)</f>
        <v>0</v>
      </c>
    </row>
    <row r="17229" ht="16.5" spans="1:12">
      <c r="A17229" s="1">
        <v>17228</v>
      </c>
      <c r="B17229" s="8">
        <f>COUNTIF($C$2:$C17229,模板!$E$2)</f>
        <v>77</v>
      </c>
      <c r="C17229" s="2" t="str">
        <f>IFERROR(VLOOKUP(K17229,开票信息!$A:$C,3,0),"")</f>
        <v/>
      </c>
      <c r="G17229" s="3" t="str">
        <f t="shared" si="269"/>
        <v/>
      </c>
      <c r="L17229">
        <f>COUNTIF($K$2:K17229,$K17229)</f>
        <v>0</v>
      </c>
    </row>
    <row r="17230" ht="16.5" spans="1:12">
      <c r="A17230" s="1">
        <v>17229</v>
      </c>
      <c r="B17230" s="8">
        <f>COUNTIF($C$2:$C17230,模板!$E$2)</f>
        <v>77</v>
      </c>
      <c r="C17230" s="2" t="str">
        <f>IFERROR(VLOOKUP(K17230,开票信息!$A:$C,3,0),"")</f>
        <v/>
      </c>
      <c r="G17230" s="3" t="str">
        <f t="shared" si="269"/>
        <v/>
      </c>
      <c r="L17230">
        <f>COUNTIF($K$2:K17230,$K17230)</f>
        <v>0</v>
      </c>
    </row>
    <row r="17231" ht="16.5" spans="1:12">
      <c r="A17231" s="1">
        <v>17230</v>
      </c>
      <c r="B17231" s="8">
        <f>COUNTIF($C$2:$C17231,模板!$E$2)</f>
        <v>77</v>
      </c>
      <c r="C17231" s="2" t="str">
        <f>IFERROR(VLOOKUP(K17231,开票信息!$A:$C,3,0),"")</f>
        <v/>
      </c>
      <c r="G17231" s="3" t="str">
        <f t="shared" si="269"/>
        <v/>
      </c>
      <c r="L17231">
        <f>COUNTIF($K$2:K17231,$K17231)</f>
        <v>0</v>
      </c>
    </row>
    <row r="17232" ht="16.5" spans="1:12">
      <c r="A17232" s="1">
        <v>17231</v>
      </c>
      <c r="B17232" s="8">
        <f>COUNTIF($C$2:$C17232,模板!$E$2)</f>
        <v>77</v>
      </c>
      <c r="C17232" s="2" t="str">
        <f>IFERROR(VLOOKUP(K17232,开票信息!$A:$C,3,0),"")</f>
        <v/>
      </c>
      <c r="G17232" s="3" t="str">
        <f t="shared" si="269"/>
        <v/>
      </c>
      <c r="L17232">
        <f>COUNTIF($K$2:K17232,$K17232)</f>
        <v>0</v>
      </c>
    </row>
    <row r="17233" ht="16.5" spans="1:12">
      <c r="A17233" s="1">
        <v>17232</v>
      </c>
      <c r="B17233" s="8">
        <f>COUNTIF($C$2:$C17233,模板!$E$2)</f>
        <v>77</v>
      </c>
      <c r="C17233" s="2" t="str">
        <f>IFERROR(VLOOKUP(K17233,开票信息!$A:$C,3,0),"")</f>
        <v/>
      </c>
      <c r="G17233" s="3" t="str">
        <f t="shared" si="269"/>
        <v/>
      </c>
      <c r="L17233">
        <f>COUNTIF($K$2:K17233,$K17233)</f>
        <v>0</v>
      </c>
    </row>
    <row r="17234" ht="16.5" spans="1:12">
      <c r="A17234" s="1">
        <v>17233</v>
      </c>
      <c r="B17234" s="8">
        <f>COUNTIF($C$2:$C17234,模板!$E$2)</f>
        <v>77</v>
      </c>
      <c r="C17234" s="2" t="str">
        <f>IFERROR(VLOOKUP(K17234,开票信息!$A:$C,3,0),"")</f>
        <v/>
      </c>
      <c r="G17234" s="3" t="str">
        <f t="shared" si="269"/>
        <v/>
      </c>
      <c r="L17234">
        <f>COUNTIF($K$2:K17234,$K17234)</f>
        <v>0</v>
      </c>
    </row>
    <row r="17235" ht="16.5" spans="1:12">
      <c r="A17235" s="1">
        <v>17234</v>
      </c>
      <c r="B17235" s="8">
        <f>COUNTIF($C$2:$C17235,模板!$E$2)</f>
        <v>77</v>
      </c>
      <c r="C17235" s="2" t="str">
        <f>IFERROR(VLOOKUP(K17235,开票信息!$A:$C,3,0),"")</f>
        <v/>
      </c>
      <c r="G17235" s="3" t="str">
        <f t="shared" si="269"/>
        <v/>
      </c>
      <c r="L17235">
        <f>COUNTIF($K$2:K17235,$K17235)</f>
        <v>0</v>
      </c>
    </row>
    <row r="17236" ht="16.5" spans="1:12">
      <c r="A17236" s="1">
        <v>17235</v>
      </c>
      <c r="B17236" s="8">
        <f>COUNTIF($C$2:$C17236,模板!$E$2)</f>
        <v>77</v>
      </c>
      <c r="C17236" s="2" t="str">
        <f>IFERROR(VLOOKUP(K17236,开票信息!$A:$C,3,0),"")</f>
        <v/>
      </c>
      <c r="G17236" s="3" t="str">
        <f t="shared" si="269"/>
        <v/>
      </c>
      <c r="L17236">
        <f>COUNTIF($K$2:K17236,$K17236)</f>
        <v>0</v>
      </c>
    </row>
    <row r="17237" ht="16.5" spans="1:12">
      <c r="A17237" s="1">
        <v>17236</v>
      </c>
      <c r="B17237" s="8">
        <f>COUNTIF($C$2:$C17237,模板!$E$2)</f>
        <v>77</v>
      </c>
      <c r="C17237" s="2" t="str">
        <f>IFERROR(VLOOKUP(K17237,开票信息!$A:$C,3,0),"")</f>
        <v/>
      </c>
      <c r="G17237" s="3" t="str">
        <f t="shared" si="269"/>
        <v/>
      </c>
      <c r="L17237">
        <f>COUNTIF($K$2:K17237,$K17237)</f>
        <v>0</v>
      </c>
    </row>
    <row r="17238" ht="16.5" spans="1:12">
      <c r="A17238" s="1">
        <v>17237</v>
      </c>
      <c r="B17238" s="8">
        <f>COUNTIF($C$2:$C17238,模板!$E$2)</f>
        <v>77</v>
      </c>
      <c r="C17238" s="2" t="str">
        <f>IFERROR(VLOOKUP(K17238,开票信息!$A:$C,3,0),"")</f>
        <v/>
      </c>
      <c r="G17238" s="3" t="str">
        <f t="shared" si="269"/>
        <v/>
      </c>
      <c r="L17238">
        <f>COUNTIF($K$2:K17238,$K17238)</f>
        <v>0</v>
      </c>
    </row>
    <row r="17239" ht="16.5" spans="1:12">
      <c r="A17239" s="1">
        <v>17238</v>
      </c>
      <c r="B17239" s="8">
        <f>COUNTIF($C$2:$C17239,模板!$E$2)</f>
        <v>77</v>
      </c>
      <c r="C17239" s="2" t="str">
        <f>IFERROR(VLOOKUP(K17239,开票信息!$A:$C,3,0),"")</f>
        <v/>
      </c>
      <c r="G17239" s="3" t="str">
        <f t="shared" si="269"/>
        <v/>
      </c>
      <c r="L17239">
        <f>COUNTIF($K$2:K17239,$K17239)</f>
        <v>0</v>
      </c>
    </row>
    <row r="17240" ht="16.5" spans="1:12">
      <c r="A17240" s="1">
        <v>17239</v>
      </c>
      <c r="B17240" s="8">
        <f>COUNTIF($C$2:$C17240,模板!$E$2)</f>
        <v>77</v>
      </c>
      <c r="C17240" s="2" t="str">
        <f>IFERROR(VLOOKUP(K17240,开票信息!$A:$C,3,0),"")</f>
        <v/>
      </c>
      <c r="G17240" s="3" t="str">
        <f t="shared" si="269"/>
        <v/>
      </c>
      <c r="L17240">
        <f>COUNTIF($K$2:K17240,$K17240)</f>
        <v>0</v>
      </c>
    </row>
    <row r="17241" ht="16.5" spans="1:12">
      <c r="A17241" s="1">
        <v>17240</v>
      </c>
      <c r="B17241" s="8">
        <f>COUNTIF($C$2:$C17241,模板!$E$2)</f>
        <v>77</v>
      </c>
      <c r="C17241" s="2" t="str">
        <f>IFERROR(VLOOKUP(K17241,开票信息!$A:$C,3,0),"")</f>
        <v/>
      </c>
      <c r="G17241" s="3" t="str">
        <f t="shared" si="269"/>
        <v/>
      </c>
      <c r="L17241">
        <f>COUNTIF($K$2:K17241,$K17241)</f>
        <v>0</v>
      </c>
    </row>
    <row r="17242" ht="16.5" spans="1:12">
      <c r="A17242" s="1">
        <v>17241</v>
      </c>
      <c r="B17242" s="8">
        <f>COUNTIF($C$2:$C17242,模板!$E$2)</f>
        <v>77</v>
      </c>
      <c r="C17242" s="2" t="str">
        <f>IFERROR(VLOOKUP(K17242,开票信息!$A:$C,3,0),"")</f>
        <v/>
      </c>
      <c r="G17242" s="3" t="str">
        <f t="shared" si="269"/>
        <v/>
      </c>
      <c r="L17242">
        <f>COUNTIF($K$2:K17242,$K17242)</f>
        <v>0</v>
      </c>
    </row>
    <row r="17243" ht="16.5" spans="1:12">
      <c r="A17243" s="1">
        <v>17242</v>
      </c>
      <c r="B17243" s="8">
        <f>COUNTIF($C$2:$C17243,模板!$E$2)</f>
        <v>77</v>
      </c>
      <c r="C17243" s="2" t="str">
        <f>IFERROR(VLOOKUP(K17243,开票信息!$A:$C,3,0),"")</f>
        <v/>
      </c>
      <c r="G17243" s="3" t="str">
        <f t="shared" si="269"/>
        <v/>
      </c>
      <c r="L17243">
        <f>COUNTIF($K$2:K17243,$K17243)</f>
        <v>0</v>
      </c>
    </row>
    <row r="17244" ht="16.5" spans="1:12">
      <c r="A17244" s="1">
        <v>17243</v>
      </c>
      <c r="B17244" s="8">
        <f>COUNTIF($C$2:$C17244,模板!$E$2)</f>
        <v>77</v>
      </c>
      <c r="C17244" s="2" t="str">
        <f>IFERROR(VLOOKUP(K17244,开票信息!$A:$C,3,0),"")</f>
        <v/>
      </c>
      <c r="G17244" s="3" t="str">
        <f t="shared" si="269"/>
        <v/>
      </c>
      <c r="L17244">
        <f>COUNTIF($K$2:K17244,$K17244)</f>
        <v>0</v>
      </c>
    </row>
    <row r="17245" ht="16.5" spans="1:12">
      <c r="A17245" s="1">
        <v>17244</v>
      </c>
      <c r="B17245" s="8">
        <f>COUNTIF($C$2:$C17245,模板!$E$2)</f>
        <v>77</v>
      </c>
      <c r="C17245" s="2" t="str">
        <f>IFERROR(VLOOKUP(K17245,开票信息!$A:$C,3,0),"")</f>
        <v/>
      </c>
      <c r="G17245" s="3" t="str">
        <f t="shared" si="269"/>
        <v/>
      </c>
      <c r="L17245">
        <f>COUNTIF($K$2:K17245,$K17245)</f>
        <v>0</v>
      </c>
    </row>
    <row r="17246" ht="16.5" spans="1:12">
      <c r="A17246" s="1">
        <v>17245</v>
      </c>
      <c r="B17246" s="8">
        <f>COUNTIF($C$2:$C17246,模板!$E$2)</f>
        <v>77</v>
      </c>
      <c r="C17246" s="2" t="str">
        <f>IFERROR(VLOOKUP(K17246,开票信息!$A:$C,3,0),"")</f>
        <v/>
      </c>
      <c r="G17246" s="3" t="str">
        <f t="shared" si="269"/>
        <v/>
      </c>
      <c r="L17246">
        <f>COUNTIF($K$2:K17246,$K17246)</f>
        <v>0</v>
      </c>
    </row>
    <row r="17247" ht="16.5" spans="1:12">
      <c r="A17247" s="1">
        <v>17246</v>
      </c>
      <c r="B17247" s="8">
        <f>COUNTIF($C$2:$C17247,模板!$E$2)</f>
        <v>77</v>
      </c>
      <c r="C17247" s="2" t="str">
        <f>IFERROR(VLOOKUP(K17247,开票信息!$A:$C,3,0),"")</f>
        <v/>
      </c>
      <c r="G17247" s="3" t="str">
        <f t="shared" si="269"/>
        <v/>
      </c>
      <c r="L17247">
        <f>COUNTIF($K$2:K17247,$K17247)</f>
        <v>0</v>
      </c>
    </row>
    <row r="17248" ht="16.5" spans="1:12">
      <c r="A17248" s="1">
        <v>17247</v>
      </c>
      <c r="B17248" s="8">
        <f>COUNTIF($C$2:$C17248,模板!$E$2)</f>
        <v>77</v>
      </c>
      <c r="C17248" s="2" t="str">
        <f>IFERROR(VLOOKUP(K17248,开票信息!$A:$C,3,0),"")</f>
        <v/>
      </c>
      <c r="G17248" s="3" t="str">
        <f t="shared" si="269"/>
        <v/>
      </c>
      <c r="L17248">
        <f>COUNTIF($K$2:K17248,$K17248)</f>
        <v>0</v>
      </c>
    </row>
    <row r="17249" ht="16.5" spans="1:12">
      <c r="A17249" s="1">
        <v>17248</v>
      </c>
      <c r="B17249" s="8">
        <f>COUNTIF($C$2:$C17249,模板!$E$2)</f>
        <v>77</v>
      </c>
      <c r="C17249" s="2" t="str">
        <f>IFERROR(VLOOKUP(K17249,开票信息!$A:$C,3,0),"")</f>
        <v/>
      </c>
      <c r="G17249" s="3" t="str">
        <f t="shared" si="269"/>
        <v/>
      </c>
      <c r="L17249">
        <f>COUNTIF($K$2:K17249,$K17249)</f>
        <v>0</v>
      </c>
    </row>
    <row r="17250" ht="16.5" spans="1:12">
      <c r="A17250" s="1">
        <v>17249</v>
      </c>
      <c r="B17250" s="8">
        <f>COUNTIF($C$2:$C17250,模板!$E$2)</f>
        <v>77</v>
      </c>
      <c r="C17250" s="2" t="str">
        <f>IFERROR(VLOOKUP(K17250,开票信息!$A:$C,3,0),"")</f>
        <v/>
      </c>
      <c r="G17250" s="3" t="str">
        <f t="shared" si="269"/>
        <v/>
      </c>
      <c r="L17250">
        <f>COUNTIF($K$2:K17250,$K17250)</f>
        <v>0</v>
      </c>
    </row>
    <row r="17251" ht="16.5" spans="1:12">
      <c r="A17251" s="1">
        <v>17250</v>
      </c>
      <c r="B17251" s="8">
        <f>COUNTIF($C$2:$C17251,模板!$E$2)</f>
        <v>77</v>
      </c>
      <c r="C17251" s="2" t="str">
        <f>IFERROR(VLOOKUP(K17251,开票信息!$A:$C,3,0),"")</f>
        <v/>
      </c>
      <c r="G17251" s="3" t="str">
        <f t="shared" si="269"/>
        <v/>
      </c>
      <c r="L17251">
        <f>COUNTIF($K$2:K17251,$K17251)</f>
        <v>0</v>
      </c>
    </row>
    <row r="17252" ht="16.5" spans="1:12">
      <c r="A17252" s="1">
        <v>17251</v>
      </c>
      <c r="B17252" s="8">
        <f>COUNTIF($C$2:$C17252,模板!$E$2)</f>
        <v>77</v>
      </c>
      <c r="C17252" s="2" t="str">
        <f>IFERROR(VLOOKUP(K17252,开票信息!$A:$C,3,0),"")</f>
        <v/>
      </c>
      <c r="G17252" s="3" t="str">
        <f t="shared" si="269"/>
        <v/>
      </c>
      <c r="L17252">
        <f>COUNTIF($K$2:K17252,$K17252)</f>
        <v>0</v>
      </c>
    </row>
    <row r="17253" ht="16.5" spans="1:12">
      <c r="A17253" s="1">
        <v>17252</v>
      </c>
      <c r="B17253" s="8">
        <f>COUNTIF($C$2:$C17253,模板!$E$2)</f>
        <v>77</v>
      </c>
      <c r="C17253" s="2" t="str">
        <f>IFERROR(VLOOKUP(K17253,开票信息!$A:$C,3,0),"")</f>
        <v/>
      </c>
      <c r="G17253" s="3" t="str">
        <f t="shared" si="269"/>
        <v/>
      </c>
      <c r="L17253">
        <f>COUNTIF($K$2:K17253,$K17253)</f>
        <v>0</v>
      </c>
    </row>
    <row r="17254" ht="16.5" spans="1:12">
      <c r="A17254" s="1">
        <v>17253</v>
      </c>
      <c r="B17254" s="8">
        <f>COUNTIF($C$2:$C17254,模板!$E$2)</f>
        <v>77</v>
      </c>
      <c r="C17254" s="2" t="str">
        <f>IFERROR(VLOOKUP(K17254,开票信息!$A:$C,3,0),"")</f>
        <v/>
      </c>
      <c r="G17254" s="3" t="str">
        <f t="shared" si="269"/>
        <v/>
      </c>
      <c r="L17254">
        <f>COUNTIF($K$2:K17254,$K17254)</f>
        <v>0</v>
      </c>
    </row>
    <row r="17255" ht="16.5" spans="1:12">
      <c r="A17255" s="1">
        <v>17254</v>
      </c>
      <c r="B17255" s="8">
        <f>COUNTIF($C$2:$C17255,模板!$E$2)</f>
        <v>77</v>
      </c>
      <c r="C17255" s="2" t="str">
        <f>IFERROR(VLOOKUP(K17255,开票信息!$A:$C,3,0),"")</f>
        <v/>
      </c>
      <c r="G17255" s="3" t="str">
        <f t="shared" si="269"/>
        <v/>
      </c>
      <c r="L17255">
        <f>COUNTIF($K$2:K17255,$K17255)</f>
        <v>0</v>
      </c>
    </row>
    <row r="17256" ht="16.5" spans="1:12">
      <c r="A17256" s="1">
        <v>17255</v>
      </c>
      <c r="B17256" s="8">
        <f>COUNTIF($C$2:$C17256,模板!$E$2)</f>
        <v>77</v>
      </c>
      <c r="C17256" s="2" t="str">
        <f>IFERROR(VLOOKUP(K17256,开票信息!$A:$C,3,0),"")</f>
        <v/>
      </c>
      <c r="G17256" s="3" t="str">
        <f t="shared" si="269"/>
        <v/>
      </c>
      <c r="L17256">
        <f>COUNTIF($K$2:K17256,$K17256)</f>
        <v>0</v>
      </c>
    </row>
    <row r="17257" ht="16.5" spans="1:12">
      <c r="A17257" s="1">
        <v>17256</v>
      </c>
      <c r="B17257" s="8">
        <f>COUNTIF($C$2:$C17257,模板!$E$2)</f>
        <v>77</v>
      </c>
      <c r="C17257" s="2" t="str">
        <f>IFERROR(VLOOKUP(K17257,开票信息!$A:$C,3,0),"")</f>
        <v/>
      </c>
      <c r="G17257" s="3" t="str">
        <f t="shared" si="269"/>
        <v/>
      </c>
      <c r="L17257">
        <f>COUNTIF($K$2:K17257,$K17257)</f>
        <v>0</v>
      </c>
    </row>
    <row r="17258" ht="16.5" spans="1:12">
      <c r="A17258" s="1">
        <v>17257</v>
      </c>
      <c r="B17258" s="8">
        <f>COUNTIF($C$2:$C17258,模板!$E$2)</f>
        <v>77</v>
      </c>
      <c r="C17258" s="2" t="str">
        <f>IFERROR(VLOOKUP(K17258,开票信息!$A:$C,3,0),"")</f>
        <v/>
      </c>
      <c r="G17258" s="3" t="str">
        <f t="shared" si="269"/>
        <v/>
      </c>
      <c r="L17258">
        <f>COUNTIF($K$2:K17258,$K17258)</f>
        <v>0</v>
      </c>
    </row>
    <row r="17259" ht="16.5" spans="1:12">
      <c r="A17259" s="1">
        <v>17258</v>
      </c>
      <c r="B17259" s="8">
        <f>COUNTIF($C$2:$C17259,模板!$E$2)</f>
        <v>77</v>
      </c>
      <c r="C17259" s="2" t="str">
        <f>IFERROR(VLOOKUP(K17259,开票信息!$A:$C,3,0),"")</f>
        <v/>
      </c>
      <c r="G17259" s="3" t="str">
        <f t="shared" si="269"/>
        <v/>
      </c>
      <c r="L17259">
        <f>COUNTIF($K$2:K17259,$K17259)</f>
        <v>0</v>
      </c>
    </row>
    <row r="17260" ht="16.5" spans="1:12">
      <c r="A17260" s="1">
        <v>17259</v>
      </c>
      <c r="B17260" s="8">
        <f>COUNTIF($C$2:$C17260,模板!$E$2)</f>
        <v>77</v>
      </c>
      <c r="C17260" s="2" t="str">
        <f>IFERROR(VLOOKUP(K17260,开票信息!$A:$C,3,0),"")</f>
        <v/>
      </c>
      <c r="G17260" s="3" t="str">
        <f t="shared" si="269"/>
        <v/>
      </c>
      <c r="L17260">
        <f>COUNTIF($K$2:K17260,$K17260)</f>
        <v>0</v>
      </c>
    </row>
    <row r="17261" ht="16.5" spans="1:12">
      <c r="A17261" s="1">
        <v>17260</v>
      </c>
      <c r="B17261" s="8">
        <f>COUNTIF($C$2:$C17261,模板!$E$2)</f>
        <v>77</v>
      </c>
      <c r="C17261" s="2" t="str">
        <f>IFERROR(VLOOKUP(K17261,开票信息!$A:$C,3,0),"")</f>
        <v/>
      </c>
      <c r="G17261" s="3" t="str">
        <f t="shared" si="269"/>
        <v/>
      </c>
      <c r="L17261">
        <f>COUNTIF($K$2:K17261,$K17261)</f>
        <v>0</v>
      </c>
    </row>
    <row r="17262" ht="16.5" spans="1:12">
      <c r="A17262" s="1">
        <v>17261</v>
      </c>
      <c r="B17262" s="8">
        <f>COUNTIF($C$2:$C17262,模板!$E$2)</f>
        <v>77</v>
      </c>
      <c r="C17262" s="2" t="str">
        <f>IFERROR(VLOOKUP(K17262,开票信息!$A:$C,3,0),"")</f>
        <v/>
      </c>
      <c r="G17262" s="3" t="str">
        <f t="shared" si="269"/>
        <v/>
      </c>
      <c r="L17262">
        <f>COUNTIF($K$2:K17262,$K17262)</f>
        <v>0</v>
      </c>
    </row>
    <row r="17263" ht="16.5" spans="1:12">
      <c r="A17263" s="1">
        <v>17262</v>
      </c>
      <c r="B17263" s="8">
        <f>COUNTIF($C$2:$C17263,模板!$E$2)</f>
        <v>77</v>
      </c>
      <c r="C17263" s="2" t="str">
        <f>IFERROR(VLOOKUP(K17263,开票信息!$A:$C,3,0),"")</f>
        <v/>
      </c>
      <c r="G17263" s="3" t="str">
        <f t="shared" si="269"/>
        <v/>
      </c>
      <c r="L17263">
        <f>COUNTIF($K$2:K17263,$K17263)</f>
        <v>0</v>
      </c>
    </row>
    <row r="17264" ht="16.5" spans="1:12">
      <c r="A17264" s="1">
        <v>17263</v>
      </c>
      <c r="B17264" s="8">
        <f>COUNTIF($C$2:$C17264,模板!$E$2)</f>
        <v>77</v>
      </c>
      <c r="C17264" s="2" t="str">
        <f>IFERROR(VLOOKUP(K17264,开票信息!$A:$C,3,0),"")</f>
        <v/>
      </c>
      <c r="G17264" s="3" t="str">
        <f t="shared" si="269"/>
        <v/>
      </c>
      <c r="L17264">
        <f>COUNTIF($K$2:K17264,$K17264)</f>
        <v>0</v>
      </c>
    </row>
    <row r="17265" ht="16.5" spans="1:12">
      <c r="A17265" s="1">
        <v>17264</v>
      </c>
      <c r="B17265" s="8">
        <f>COUNTIF($C$2:$C17265,模板!$E$2)</f>
        <v>77</v>
      </c>
      <c r="C17265" s="2" t="str">
        <f>IFERROR(VLOOKUP(K17265,开票信息!$A:$C,3,0),"")</f>
        <v/>
      </c>
      <c r="G17265" s="3" t="str">
        <f t="shared" si="269"/>
        <v/>
      </c>
      <c r="L17265">
        <f>COUNTIF($K$2:K17265,$K17265)</f>
        <v>0</v>
      </c>
    </row>
    <row r="17266" ht="16.5" spans="1:12">
      <c r="A17266" s="1">
        <v>17265</v>
      </c>
      <c r="B17266" s="8">
        <f>COUNTIF($C$2:$C17266,模板!$E$2)</f>
        <v>77</v>
      </c>
      <c r="C17266" s="2" t="str">
        <f>IFERROR(VLOOKUP(K17266,开票信息!$A:$C,3,0),"")</f>
        <v/>
      </c>
      <c r="G17266" s="3" t="str">
        <f t="shared" si="269"/>
        <v/>
      </c>
      <c r="L17266">
        <f>COUNTIF($K$2:K17266,$K17266)</f>
        <v>0</v>
      </c>
    </row>
    <row r="17267" ht="16.5" spans="1:12">
      <c r="A17267" s="1">
        <v>17266</v>
      </c>
      <c r="B17267" s="8">
        <f>COUNTIF($C$2:$C17267,模板!$E$2)</f>
        <v>77</v>
      </c>
      <c r="C17267" s="2" t="str">
        <f>IFERROR(VLOOKUP(K17267,开票信息!$A:$C,3,0),"")</f>
        <v/>
      </c>
      <c r="G17267" s="3" t="str">
        <f t="shared" si="269"/>
        <v/>
      </c>
      <c r="L17267">
        <f>COUNTIF($K$2:K17267,$K17267)</f>
        <v>0</v>
      </c>
    </row>
    <row r="17268" ht="16.5" spans="1:12">
      <c r="A17268" s="1">
        <v>17267</v>
      </c>
      <c r="B17268" s="8">
        <f>COUNTIF($C$2:$C17268,模板!$E$2)</f>
        <v>77</v>
      </c>
      <c r="C17268" s="2" t="str">
        <f>IFERROR(VLOOKUP(K17268,开票信息!$A:$C,3,0),"")</f>
        <v/>
      </c>
      <c r="G17268" s="3" t="str">
        <f t="shared" si="269"/>
        <v/>
      </c>
      <c r="L17268">
        <f>COUNTIF($K$2:K17268,$K17268)</f>
        <v>0</v>
      </c>
    </row>
    <row r="17269" ht="16.5" spans="1:12">
      <c r="A17269" s="1">
        <v>17268</v>
      </c>
      <c r="B17269" s="8">
        <f>COUNTIF($C$2:$C17269,模板!$E$2)</f>
        <v>77</v>
      </c>
      <c r="C17269" s="2" t="str">
        <f>IFERROR(VLOOKUP(K17269,开票信息!$A:$C,3,0),"")</f>
        <v/>
      </c>
      <c r="G17269" s="3" t="str">
        <f t="shared" si="269"/>
        <v/>
      </c>
      <c r="L17269">
        <f>COUNTIF($K$2:K17269,$K17269)</f>
        <v>0</v>
      </c>
    </row>
    <row r="17270" ht="16.5" spans="1:12">
      <c r="A17270" s="1">
        <v>17269</v>
      </c>
      <c r="B17270" s="8">
        <f>COUNTIF($C$2:$C17270,模板!$E$2)</f>
        <v>77</v>
      </c>
      <c r="C17270" s="2" t="str">
        <f>IFERROR(VLOOKUP(K17270,开票信息!$A:$C,3,0),"")</f>
        <v/>
      </c>
      <c r="G17270" s="3" t="str">
        <f t="shared" si="269"/>
        <v/>
      </c>
      <c r="L17270">
        <f>COUNTIF($K$2:K17270,$K17270)</f>
        <v>0</v>
      </c>
    </row>
    <row r="17271" ht="16.5" spans="1:12">
      <c r="A17271" s="1">
        <v>17270</v>
      </c>
      <c r="B17271" s="8">
        <f>COUNTIF($C$2:$C17271,模板!$E$2)</f>
        <v>77</v>
      </c>
      <c r="C17271" s="2" t="str">
        <f>IFERROR(VLOOKUP(K17271,开票信息!$A:$C,3,0),"")</f>
        <v/>
      </c>
      <c r="G17271" s="3" t="str">
        <f t="shared" si="269"/>
        <v/>
      </c>
      <c r="L17271">
        <f>COUNTIF($K$2:K17271,$K17271)</f>
        <v>0</v>
      </c>
    </row>
    <row r="17272" ht="16.5" spans="1:12">
      <c r="A17272" s="1">
        <v>17271</v>
      </c>
      <c r="B17272" s="8">
        <f>COUNTIF($C$2:$C17272,模板!$E$2)</f>
        <v>77</v>
      </c>
      <c r="C17272" s="2" t="str">
        <f>IFERROR(VLOOKUP(K17272,开票信息!$A:$C,3,0),"")</f>
        <v/>
      </c>
      <c r="G17272" s="3" t="str">
        <f t="shared" si="269"/>
        <v/>
      </c>
      <c r="L17272">
        <f>COUNTIF($K$2:K17272,$K17272)</f>
        <v>0</v>
      </c>
    </row>
    <row r="17273" ht="16.5" spans="1:12">
      <c r="A17273" s="1">
        <v>17272</v>
      </c>
      <c r="B17273" s="8">
        <f>COUNTIF($C$2:$C17273,模板!$E$2)</f>
        <v>77</v>
      </c>
      <c r="C17273" s="2" t="str">
        <f>IFERROR(VLOOKUP(K17273,开票信息!$A:$C,3,0),"")</f>
        <v/>
      </c>
      <c r="G17273" s="3" t="str">
        <f t="shared" si="269"/>
        <v/>
      </c>
      <c r="L17273">
        <f>COUNTIF($K$2:K17273,$K17273)</f>
        <v>0</v>
      </c>
    </row>
    <row r="17274" ht="16.5" spans="1:12">
      <c r="A17274" s="1">
        <v>17273</v>
      </c>
      <c r="B17274" s="8">
        <f>COUNTIF($C$2:$C17274,模板!$E$2)</f>
        <v>77</v>
      </c>
      <c r="C17274" s="2" t="str">
        <f>IFERROR(VLOOKUP(K17274,开票信息!$A:$C,3,0),"")</f>
        <v/>
      </c>
      <c r="G17274" s="3" t="str">
        <f t="shared" si="269"/>
        <v/>
      </c>
      <c r="L17274">
        <f>COUNTIF($K$2:K17274,$K17274)</f>
        <v>0</v>
      </c>
    </row>
    <row r="17275" ht="16.5" spans="1:12">
      <c r="A17275" s="1">
        <v>17274</v>
      </c>
      <c r="B17275" s="8">
        <f>COUNTIF($C$2:$C17275,模板!$E$2)</f>
        <v>77</v>
      </c>
      <c r="C17275" s="2" t="str">
        <f>IFERROR(VLOOKUP(K17275,开票信息!$A:$C,3,0),"")</f>
        <v/>
      </c>
      <c r="G17275" s="3" t="str">
        <f t="shared" si="269"/>
        <v/>
      </c>
      <c r="L17275">
        <f>COUNTIF($K$2:K17275,$K17275)</f>
        <v>0</v>
      </c>
    </row>
    <row r="17276" ht="16.5" spans="1:12">
      <c r="A17276" s="1">
        <v>17275</v>
      </c>
      <c r="B17276" s="8">
        <f>COUNTIF($C$2:$C17276,模板!$E$2)</f>
        <v>77</v>
      </c>
      <c r="C17276" s="2" t="str">
        <f>IFERROR(VLOOKUP(K17276,开票信息!$A:$C,3,0),"")</f>
        <v/>
      </c>
      <c r="G17276" s="3" t="str">
        <f t="shared" si="269"/>
        <v/>
      </c>
      <c r="L17276">
        <f>COUNTIF($K$2:K17276,$K17276)</f>
        <v>0</v>
      </c>
    </row>
    <row r="17277" ht="16.5" spans="1:12">
      <c r="A17277" s="1">
        <v>17276</v>
      </c>
      <c r="B17277" s="8">
        <f>COUNTIF($C$2:$C17277,模板!$E$2)</f>
        <v>77</v>
      </c>
      <c r="C17277" s="2" t="str">
        <f>IFERROR(VLOOKUP(K17277,开票信息!$A:$C,3,0),"")</f>
        <v/>
      </c>
      <c r="G17277" s="3" t="str">
        <f t="shared" si="269"/>
        <v/>
      </c>
      <c r="L17277">
        <f>COUNTIF($K$2:K17277,$K17277)</f>
        <v>0</v>
      </c>
    </row>
    <row r="17278" ht="16.5" spans="1:12">
      <c r="A17278" s="1">
        <v>17277</v>
      </c>
      <c r="B17278" s="8">
        <f>COUNTIF($C$2:$C17278,模板!$E$2)</f>
        <v>77</v>
      </c>
      <c r="C17278" s="2" t="str">
        <f>IFERROR(VLOOKUP(K17278,开票信息!$A:$C,3,0),"")</f>
        <v/>
      </c>
      <c r="G17278" s="3" t="str">
        <f t="shared" si="269"/>
        <v/>
      </c>
      <c r="L17278">
        <f>COUNTIF($K$2:K17278,$K17278)</f>
        <v>0</v>
      </c>
    </row>
    <row r="17279" ht="16.5" spans="1:12">
      <c r="A17279" s="1">
        <v>17278</v>
      </c>
      <c r="B17279" s="8">
        <f>COUNTIF($C$2:$C17279,模板!$E$2)</f>
        <v>77</v>
      </c>
      <c r="C17279" s="2" t="str">
        <f>IFERROR(VLOOKUP(K17279,开票信息!$A:$C,3,0),"")</f>
        <v/>
      </c>
      <c r="G17279" s="3" t="str">
        <f t="shared" si="269"/>
        <v/>
      </c>
      <c r="L17279">
        <f>COUNTIF($K$2:K17279,$K17279)</f>
        <v>0</v>
      </c>
    </row>
    <row r="17280" ht="16.5" spans="1:12">
      <c r="A17280" s="1">
        <v>17279</v>
      </c>
      <c r="B17280" s="8">
        <f>COUNTIF($C$2:$C17280,模板!$E$2)</f>
        <v>77</v>
      </c>
      <c r="C17280" s="2" t="str">
        <f>IFERROR(VLOOKUP(K17280,开票信息!$A:$C,3,0),"")</f>
        <v/>
      </c>
      <c r="G17280" s="3" t="str">
        <f t="shared" si="269"/>
        <v/>
      </c>
      <c r="L17280">
        <f>COUNTIF($K$2:K17280,$K17280)</f>
        <v>0</v>
      </c>
    </row>
    <row r="17281" ht="16.5" spans="1:12">
      <c r="A17281" s="1">
        <v>17280</v>
      </c>
      <c r="B17281" s="8">
        <f>COUNTIF($C$2:$C17281,模板!$E$2)</f>
        <v>77</v>
      </c>
      <c r="C17281" s="2" t="str">
        <f>IFERROR(VLOOKUP(K17281,开票信息!$A:$C,3,0),"")</f>
        <v/>
      </c>
      <c r="G17281" s="3" t="str">
        <f t="shared" si="269"/>
        <v/>
      </c>
      <c r="L17281">
        <f>COUNTIF($K$2:K17281,$K17281)</f>
        <v>0</v>
      </c>
    </row>
    <row r="17282" ht="16.5" spans="1:12">
      <c r="A17282" s="1">
        <v>17281</v>
      </c>
      <c r="B17282" s="8">
        <f>COUNTIF($C$2:$C17282,模板!$E$2)</f>
        <v>77</v>
      </c>
      <c r="C17282" s="2" t="str">
        <f>IFERROR(VLOOKUP(K17282,开票信息!$A:$C,3,0),"")</f>
        <v/>
      </c>
      <c r="G17282" s="3" t="str">
        <f t="shared" si="269"/>
        <v/>
      </c>
      <c r="L17282">
        <f>COUNTIF($K$2:K17282,$K17282)</f>
        <v>0</v>
      </c>
    </row>
    <row r="17283" ht="16.5" spans="1:12">
      <c r="A17283" s="1">
        <v>17282</v>
      </c>
      <c r="B17283" s="8">
        <f>COUNTIF($C$2:$C17283,模板!$E$2)</f>
        <v>77</v>
      </c>
      <c r="C17283" s="2" t="str">
        <f>IFERROR(VLOOKUP(K17283,开票信息!$A:$C,3,0),"")</f>
        <v/>
      </c>
      <c r="G17283" s="3" t="str">
        <f t="shared" ref="G17283:G17346" si="270">IFERROR(H17283/F17283,"")</f>
        <v/>
      </c>
      <c r="L17283">
        <f>COUNTIF($K$2:K17283,$K17283)</f>
        <v>0</v>
      </c>
    </row>
    <row r="17284" ht="16.5" spans="1:12">
      <c r="A17284" s="1">
        <v>17283</v>
      </c>
      <c r="B17284" s="8">
        <f>COUNTIF($C$2:$C17284,模板!$E$2)</f>
        <v>77</v>
      </c>
      <c r="C17284" s="2" t="str">
        <f>IFERROR(VLOOKUP(K17284,开票信息!$A:$C,3,0),"")</f>
        <v/>
      </c>
      <c r="G17284" s="3" t="str">
        <f t="shared" si="270"/>
        <v/>
      </c>
      <c r="L17284">
        <f>COUNTIF($K$2:K17284,$K17284)</f>
        <v>0</v>
      </c>
    </row>
    <row r="17285" ht="16.5" spans="1:12">
      <c r="A17285" s="1">
        <v>17284</v>
      </c>
      <c r="B17285" s="8">
        <f>COUNTIF($C$2:$C17285,模板!$E$2)</f>
        <v>77</v>
      </c>
      <c r="C17285" s="2" t="str">
        <f>IFERROR(VLOOKUP(K17285,开票信息!$A:$C,3,0),"")</f>
        <v/>
      </c>
      <c r="G17285" s="3" t="str">
        <f t="shared" si="270"/>
        <v/>
      </c>
      <c r="L17285">
        <f>COUNTIF($K$2:K17285,$K17285)</f>
        <v>0</v>
      </c>
    </row>
    <row r="17286" ht="16.5" spans="1:12">
      <c r="A17286" s="1">
        <v>17285</v>
      </c>
      <c r="B17286" s="8">
        <f>COUNTIF($C$2:$C17286,模板!$E$2)</f>
        <v>77</v>
      </c>
      <c r="C17286" s="2" t="str">
        <f>IFERROR(VLOOKUP(K17286,开票信息!$A:$C,3,0),"")</f>
        <v/>
      </c>
      <c r="G17286" s="3" t="str">
        <f t="shared" si="270"/>
        <v/>
      </c>
      <c r="L17286">
        <f>COUNTIF($K$2:K17286,$K17286)</f>
        <v>0</v>
      </c>
    </row>
    <row r="17287" ht="16.5" spans="1:12">
      <c r="A17287" s="1">
        <v>17286</v>
      </c>
      <c r="B17287" s="8">
        <f>COUNTIF($C$2:$C17287,模板!$E$2)</f>
        <v>77</v>
      </c>
      <c r="C17287" s="2" t="str">
        <f>IFERROR(VLOOKUP(K17287,开票信息!$A:$C,3,0),"")</f>
        <v/>
      </c>
      <c r="G17287" s="3" t="str">
        <f t="shared" si="270"/>
        <v/>
      </c>
      <c r="L17287">
        <f>COUNTIF($K$2:K17287,$K17287)</f>
        <v>0</v>
      </c>
    </row>
    <row r="17288" ht="16.5" spans="1:12">
      <c r="A17288" s="1">
        <v>17287</v>
      </c>
      <c r="B17288" s="8">
        <f>COUNTIF($C$2:$C17288,模板!$E$2)</f>
        <v>77</v>
      </c>
      <c r="C17288" s="2" t="str">
        <f>IFERROR(VLOOKUP(K17288,开票信息!$A:$C,3,0),"")</f>
        <v/>
      </c>
      <c r="G17288" s="3" t="str">
        <f t="shared" si="270"/>
        <v/>
      </c>
      <c r="L17288">
        <f>COUNTIF($K$2:K17288,$K17288)</f>
        <v>0</v>
      </c>
    </row>
    <row r="17289" ht="16.5" spans="1:12">
      <c r="A17289" s="1">
        <v>17288</v>
      </c>
      <c r="B17289" s="8">
        <f>COUNTIF($C$2:$C17289,模板!$E$2)</f>
        <v>77</v>
      </c>
      <c r="C17289" s="2" t="str">
        <f>IFERROR(VLOOKUP(K17289,开票信息!$A:$C,3,0),"")</f>
        <v/>
      </c>
      <c r="G17289" s="3" t="str">
        <f t="shared" si="270"/>
        <v/>
      </c>
      <c r="L17289">
        <f>COUNTIF($K$2:K17289,$K17289)</f>
        <v>0</v>
      </c>
    </row>
    <row r="17290" ht="16.5" spans="1:12">
      <c r="A17290" s="1">
        <v>17289</v>
      </c>
      <c r="B17290" s="8">
        <f>COUNTIF($C$2:$C17290,模板!$E$2)</f>
        <v>77</v>
      </c>
      <c r="C17290" s="2" t="str">
        <f>IFERROR(VLOOKUP(K17290,开票信息!$A:$C,3,0),"")</f>
        <v/>
      </c>
      <c r="G17290" s="3" t="str">
        <f t="shared" si="270"/>
        <v/>
      </c>
      <c r="L17290">
        <f>COUNTIF($K$2:K17290,$K17290)</f>
        <v>0</v>
      </c>
    </row>
    <row r="17291" ht="16.5" spans="1:12">
      <c r="A17291" s="1">
        <v>17290</v>
      </c>
      <c r="B17291" s="8">
        <f>COUNTIF($C$2:$C17291,模板!$E$2)</f>
        <v>77</v>
      </c>
      <c r="C17291" s="2" t="str">
        <f>IFERROR(VLOOKUP(K17291,开票信息!$A:$C,3,0),"")</f>
        <v/>
      </c>
      <c r="G17291" s="3" t="str">
        <f t="shared" si="270"/>
        <v/>
      </c>
      <c r="L17291">
        <f>COUNTIF($K$2:K17291,$K17291)</f>
        <v>0</v>
      </c>
    </row>
    <row r="17292" ht="16.5" spans="1:12">
      <c r="A17292" s="1">
        <v>17291</v>
      </c>
      <c r="B17292" s="8">
        <f>COUNTIF($C$2:$C17292,模板!$E$2)</f>
        <v>77</v>
      </c>
      <c r="C17292" s="2" t="str">
        <f>IFERROR(VLOOKUP(K17292,开票信息!$A:$C,3,0),"")</f>
        <v/>
      </c>
      <c r="G17292" s="3" t="str">
        <f t="shared" si="270"/>
        <v/>
      </c>
      <c r="L17292">
        <f>COUNTIF($K$2:K17292,$K17292)</f>
        <v>0</v>
      </c>
    </row>
    <row r="17293" ht="16.5" spans="1:12">
      <c r="A17293" s="1">
        <v>17292</v>
      </c>
      <c r="B17293" s="8">
        <f>COUNTIF($C$2:$C17293,模板!$E$2)</f>
        <v>77</v>
      </c>
      <c r="C17293" s="2" t="str">
        <f>IFERROR(VLOOKUP(K17293,开票信息!$A:$C,3,0),"")</f>
        <v/>
      </c>
      <c r="G17293" s="3" t="str">
        <f t="shared" si="270"/>
        <v/>
      </c>
      <c r="L17293">
        <f>COUNTIF($K$2:K17293,$K17293)</f>
        <v>0</v>
      </c>
    </row>
    <row r="17294" ht="16.5" spans="1:12">
      <c r="A17294" s="1">
        <v>17293</v>
      </c>
      <c r="B17294" s="8">
        <f>COUNTIF($C$2:$C17294,模板!$E$2)</f>
        <v>77</v>
      </c>
      <c r="C17294" s="2" t="str">
        <f>IFERROR(VLOOKUP(K17294,开票信息!$A:$C,3,0),"")</f>
        <v/>
      </c>
      <c r="G17294" s="3" t="str">
        <f t="shared" si="270"/>
        <v/>
      </c>
      <c r="L17294">
        <f>COUNTIF($K$2:K17294,$K17294)</f>
        <v>0</v>
      </c>
    </row>
    <row r="17295" ht="16.5" spans="1:12">
      <c r="A17295" s="1">
        <v>17294</v>
      </c>
      <c r="B17295" s="8">
        <f>COUNTIF($C$2:$C17295,模板!$E$2)</f>
        <v>77</v>
      </c>
      <c r="C17295" s="2" t="str">
        <f>IFERROR(VLOOKUP(K17295,开票信息!$A:$C,3,0),"")</f>
        <v/>
      </c>
      <c r="G17295" s="3" t="str">
        <f t="shared" si="270"/>
        <v/>
      </c>
      <c r="L17295">
        <f>COUNTIF($K$2:K17295,$K17295)</f>
        <v>0</v>
      </c>
    </row>
    <row r="17296" ht="16.5" spans="1:12">
      <c r="A17296" s="1">
        <v>17295</v>
      </c>
      <c r="B17296" s="8">
        <f>COUNTIF($C$2:$C17296,模板!$E$2)</f>
        <v>77</v>
      </c>
      <c r="C17296" s="2" t="str">
        <f>IFERROR(VLOOKUP(K17296,开票信息!$A:$C,3,0),"")</f>
        <v/>
      </c>
      <c r="G17296" s="3" t="str">
        <f t="shared" si="270"/>
        <v/>
      </c>
      <c r="L17296">
        <f>COUNTIF($K$2:K17296,$K17296)</f>
        <v>0</v>
      </c>
    </row>
    <row r="17297" ht="16.5" spans="1:12">
      <c r="A17297" s="1">
        <v>17296</v>
      </c>
      <c r="B17297" s="8">
        <f>COUNTIF($C$2:$C17297,模板!$E$2)</f>
        <v>77</v>
      </c>
      <c r="C17297" s="2" t="str">
        <f>IFERROR(VLOOKUP(K17297,开票信息!$A:$C,3,0),"")</f>
        <v/>
      </c>
      <c r="G17297" s="3" t="str">
        <f t="shared" si="270"/>
        <v/>
      </c>
      <c r="L17297">
        <f>COUNTIF($K$2:K17297,$K17297)</f>
        <v>0</v>
      </c>
    </row>
    <row r="17298" ht="16.5" spans="1:12">
      <c r="A17298" s="1">
        <v>17297</v>
      </c>
      <c r="B17298" s="8">
        <f>COUNTIF($C$2:$C17298,模板!$E$2)</f>
        <v>77</v>
      </c>
      <c r="C17298" s="2" t="str">
        <f>IFERROR(VLOOKUP(K17298,开票信息!$A:$C,3,0),"")</f>
        <v/>
      </c>
      <c r="G17298" s="3" t="str">
        <f t="shared" si="270"/>
        <v/>
      </c>
      <c r="L17298">
        <f>COUNTIF($K$2:K17298,$K17298)</f>
        <v>0</v>
      </c>
    </row>
    <row r="17299" ht="16.5" spans="1:12">
      <c r="A17299" s="1">
        <v>17298</v>
      </c>
      <c r="B17299" s="8">
        <f>COUNTIF($C$2:$C17299,模板!$E$2)</f>
        <v>77</v>
      </c>
      <c r="C17299" s="2" t="str">
        <f>IFERROR(VLOOKUP(K17299,开票信息!$A:$C,3,0),"")</f>
        <v/>
      </c>
      <c r="G17299" s="3" t="str">
        <f t="shared" si="270"/>
        <v/>
      </c>
      <c r="L17299">
        <f>COUNTIF($K$2:K17299,$K17299)</f>
        <v>0</v>
      </c>
    </row>
    <row r="17300" ht="16.5" spans="1:12">
      <c r="A17300" s="1">
        <v>17299</v>
      </c>
      <c r="B17300" s="8">
        <f>COUNTIF($C$2:$C17300,模板!$E$2)</f>
        <v>77</v>
      </c>
      <c r="C17300" s="2" t="str">
        <f>IFERROR(VLOOKUP(K17300,开票信息!$A:$C,3,0),"")</f>
        <v/>
      </c>
      <c r="G17300" s="3" t="str">
        <f t="shared" si="270"/>
        <v/>
      </c>
      <c r="L17300">
        <f>COUNTIF($K$2:K17300,$K17300)</f>
        <v>0</v>
      </c>
    </row>
    <row r="17301" ht="16.5" spans="1:12">
      <c r="A17301" s="1">
        <v>17300</v>
      </c>
      <c r="B17301" s="8">
        <f>COUNTIF($C$2:$C17301,模板!$E$2)</f>
        <v>77</v>
      </c>
      <c r="C17301" s="2" t="str">
        <f>IFERROR(VLOOKUP(K17301,开票信息!$A:$C,3,0),"")</f>
        <v/>
      </c>
      <c r="G17301" s="3" t="str">
        <f t="shared" si="270"/>
        <v/>
      </c>
      <c r="L17301">
        <f>COUNTIF($K$2:K17301,$K17301)</f>
        <v>0</v>
      </c>
    </row>
    <row r="17302" ht="16.5" spans="1:12">
      <c r="A17302" s="1">
        <v>17301</v>
      </c>
      <c r="B17302" s="8">
        <f>COUNTIF($C$2:$C17302,模板!$E$2)</f>
        <v>77</v>
      </c>
      <c r="C17302" s="2" t="str">
        <f>IFERROR(VLOOKUP(K17302,开票信息!$A:$C,3,0),"")</f>
        <v/>
      </c>
      <c r="G17302" s="3" t="str">
        <f t="shared" si="270"/>
        <v/>
      </c>
      <c r="L17302">
        <f>COUNTIF($K$2:K17302,$K17302)</f>
        <v>0</v>
      </c>
    </row>
    <row r="17303" ht="16.5" spans="1:12">
      <c r="A17303" s="1">
        <v>17302</v>
      </c>
      <c r="B17303" s="8">
        <f>COUNTIF($C$2:$C17303,模板!$E$2)</f>
        <v>77</v>
      </c>
      <c r="C17303" s="2" t="str">
        <f>IFERROR(VLOOKUP(K17303,开票信息!$A:$C,3,0),"")</f>
        <v/>
      </c>
      <c r="G17303" s="3" t="str">
        <f t="shared" si="270"/>
        <v/>
      </c>
      <c r="L17303">
        <f>COUNTIF($K$2:K17303,$K17303)</f>
        <v>0</v>
      </c>
    </row>
    <row r="17304" ht="16.5" spans="1:12">
      <c r="A17304" s="1">
        <v>17303</v>
      </c>
      <c r="B17304" s="8">
        <f>COUNTIF($C$2:$C17304,模板!$E$2)</f>
        <v>77</v>
      </c>
      <c r="C17304" s="2" t="str">
        <f>IFERROR(VLOOKUP(K17304,开票信息!$A:$C,3,0),"")</f>
        <v/>
      </c>
      <c r="G17304" s="3" t="str">
        <f t="shared" si="270"/>
        <v/>
      </c>
      <c r="L17304">
        <f>COUNTIF($K$2:K17304,$K17304)</f>
        <v>0</v>
      </c>
    </row>
    <row r="17305" ht="16.5" spans="1:12">
      <c r="A17305" s="1">
        <v>17304</v>
      </c>
      <c r="B17305" s="8">
        <f>COUNTIF($C$2:$C17305,模板!$E$2)</f>
        <v>77</v>
      </c>
      <c r="C17305" s="2" t="str">
        <f>IFERROR(VLOOKUP(K17305,开票信息!$A:$C,3,0),"")</f>
        <v/>
      </c>
      <c r="G17305" s="3" t="str">
        <f t="shared" si="270"/>
        <v/>
      </c>
      <c r="L17305">
        <f>COUNTIF($K$2:K17305,$K17305)</f>
        <v>0</v>
      </c>
    </row>
    <row r="17306" ht="16.5" spans="1:12">
      <c r="A17306" s="1">
        <v>17305</v>
      </c>
      <c r="B17306" s="8">
        <f>COUNTIF($C$2:$C17306,模板!$E$2)</f>
        <v>77</v>
      </c>
      <c r="C17306" s="2" t="str">
        <f>IFERROR(VLOOKUP(K17306,开票信息!$A:$C,3,0),"")</f>
        <v/>
      </c>
      <c r="G17306" s="3" t="str">
        <f t="shared" si="270"/>
        <v/>
      </c>
      <c r="L17306">
        <f>COUNTIF($K$2:K17306,$K17306)</f>
        <v>0</v>
      </c>
    </row>
    <row r="17307" ht="16.5" spans="1:12">
      <c r="A17307" s="1">
        <v>17306</v>
      </c>
      <c r="B17307" s="8">
        <f>COUNTIF($C$2:$C17307,模板!$E$2)</f>
        <v>77</v>
      </c>
      <c r="C17307" s="2" t="str">
        <f>IFERROR(VLOOKUP(K17307,开票信息!$A:$C,3,0),"")</f>
        <v/>
      </c>
      <c r="G17307" s="3" t="str">
        <f t="shared" si="270"/>
        <v/>
      </c>
      <c r="L17307">
        <f>COUNTIF($K$2:K17307,$K17307)</f>
        <v>0</v>
      </c>
    </row>
    <row r="17308" ht="16.5" spans="1:12">
      <c r="A17308" s="1">
        <v>17307</v>
      </c>
      <c r="B17308" s="8">
        <f>COUNTIF($C$2:$C17308,模板!$E$2)</f>
        <v>77</v>
      </c>
      <c r="C17308" s="2" t="str">
        <f>IFERROR(VLOOKUP(K17308,开票信息!$A:$C,3,0),"")</f>
        <v/>
      </c>
      <c r="G17308" s="3" t="str">
        <f t="shared" si="270"/>
        <v/>
      </c>
      <c r="L17308">
        <f>COUNTIF($K$2:K17308,$K17308)</f>
        <v>0</v>
      </c>
    </row>
    <row r="17309" ht="16.5" spans="1:12">
      <c r="A17309" s="1">
        <v>17308</v>
      </c>
      <c r="B17309" s="8">
        <f>COUNTIF($C$2:$C17309,模板!$E$2)</f>
        <v>77</v>
      </c>
      <c r="C17309" s="2" t="str">
        <f>IFERROR(VLOOKUP(K17309,开票信息!$A:$C,3,0),"")</f>
        <v/>
      </c>
      <c r="G17309" s="3" t="str">
        <f t="shared" si="270"/>
        <v/>
      </c>
      <c r="L17309">
        <f>COUNTIF($K$2:K17309,$K17309)</f>
        <v>0</v>
      </c>
    </row>
    <row r="17310" ht="16.5" spans="1:12">
      <c r="A17310" s="1">
        <v>17309</v>
      </c>
      <c r="B17310" s="8">
        <f>COUNTIF($C$2:$C17310,模板!$E$2)</f>
        <v>77</v>
      </c>
      <c r="C17310" s="2" t="str">
        <f>IFERROR(VLOOKUP(K17310,开票信息!$A:$C,3,0),"")</f>
        <v/>
      </c>
      <c r="G17310" s="3" t="str">
        <f t="shared" si="270"/>
        <v/>
      </c>
      <c r="L17310">
        <f>COUNTIF($K$2:K17310,$K17310)</f>
        <v>0</v>
      </c>
    </row>
    <row r="17311" ht="16.5" spans="1:12">
      <c r="A17311" s="1">
        <v>17310</v>
      </c>
      <c r="B17311" s="8">
        <f>COUNTIF($C$2:$C17311,模板!$E$2)</f>
        <v>77</v>
      </c>
      <c r="C17311" s="2" t="str">
        <f>IFERROR(VLOOKUP(K17311,开票信息!$A:$C,3,0),"")</f>
        <v/>
      </c>
      <c r="G17311" s="3" t="str">
        <f t="shared" si="270"/>
        <v/>
      </c>
      <c r="L17311">
        <f>COUNTIF($K$2:K17311,$K17311)</f>
        <v>0</v>
      </c>
    </row>
    <row r="17312" ht="16.5" spans="1:12">
      <c r="A17312" s="1">
        <v>17311</v>
      </c>
      <c r="B17312" s="8">
        <f>COUNTIF($C$2:$C17312,模板!$E$2)</f>
        <v>77</v>
      </c>
      <c r="C17312" s="2" t="str">
        <f>IFERROR(VLOOKUP(K17312,开票信息!$A:$C,3,0),"")</f>
        <v/>
      </c>
      <c r="G17312" s="3" t="str">
        <f t="shared" si="270"/>
        <v/>
      </c>
      <c r="L17312">
        <f>COUNTIF($K$2:K17312,$K17312)</f>
        <v>0</v>
      </c>
    </row>
    <row r="17313" ht="16.5" spans="1:12">
      <c r="A17313" s="1">
        <v>17312</v>
      </c>
      <c r="B17313" s="8">
        <f>COUNTIF($C$2:$C17313,模板!$E$2)</f>
        <v>77</v>
      </c>
      <c r="C17313" s="2" t="str">
        <f>IFERROR(VLOOKUP(K17313,开票信息!$A:$C,3,0),"")</f>
        <v/>
      </c>
      <c r="G17313" s="3" t="str">
        <f t="shared" si="270"/>
        <v/>
      </c>
      <c r="L17313">
        <f>COUNTIF($K$2:K17313,$K17313)</f>
        <v>0</v>
      </c>
    </row>
    <row r="17314" ht="16.5" spans="1:12">
      <c r="A17314" s="1">
        <v>17313</v>
      </c>
      <c r="B17314" s="8">
        <f>COUNTIF($C$2:$C17314,模板!$E$2)</f>
        <v>77</v>
      </c>
      <c r="C17314" s="2" t="str">
        <f>IFERROR(VLOOKUP(K17314,开票信息!$A:$C,3,0),"")</f>
        <v/>
      </c>
      <c r="G17314" s="3" t="str">
        <f t="shared" si="270"/>
        <v/>
      </c>
      <c r="L17314">
        <f>COUNTIF($K$2:K17314,$K17314)</f>
        <v>0</v>
      </c>
    </row>
    <row r="17315" ht="16.5" spans="1:12">
      <c r="A17315" s="1">
        <v>17314</v>
      </c>
      <c r="B17315" s="8">
        <f>COUNTIF($C$2:$C17315,模板!$E$2)</f>
        <v>77</v>
      </c>
      <c r="C17315" s="2" t="str">
        <f>IFERROR(VLOOKUP(K17315,开票信息!$A:$C,3,0),"")</f>
        <v/>
      </c>
      <c r="G17315" s="3" t="str">
        <f t="shared" si="270"/>
        <v/>
      </c>
      <c r="L17315">
        <f>COUNTIF($K$2:K17315,$K17315)</f>
        <v>0</v>
      </c>
    </row>
    <row r="17316" ht="16.5" spans="1:12">
      <c r="A17316" s="1">
        <v>17315</v>
      </c>
      <c r="B17316" s="8">
        <f>COUNTIF($C$2:$C17316,模板!$E$2)</f>
        <v>77</v>
      </c>
      <c r="C17316" s="2" t="str">
        <f>IFERROR(VLOOKUP(K17316,开票信息!$A:$C,3,0),"")</f>
        <v/>
      </c>
      <c r="G17316" s="3" t="str">
        <f t="shared" si="270"/>
        <v/>
      </c>
      <c r="L17316">
        <f>COUNTIF($K$2:K17316,$K17316)</f>
        <v>0</v>
      </c>
    </row>
    <row r="17317" ht="16.5" spans="1:12">
      <c r="A17317" s="1">
        <v>17316</v>
      </c>
      <c r="B17317" s="8">
        <f>COUNTIF($C$2:$C17317,模板!$E$2)</f>
        <v>77</v>
      </c>
      <c r="C17317" s="2" t="str">
        <f>IFERROR(VLOOKUP(K17317,开票信息!$A:$C,3,0),"")</f>
        <v/>
      </c>
      <c r="G17317" s="3" t="str">
        <f t="shared" si="270"/>
        <v/>
      </c>
      <c r="L17317">
        <f>COUNTIF($K$2:K17317,$K17317)</f>
        <v>0</v>
      </c>
    </row>
    <row r="17318" ht="16.5" spans="1:12">
      <c r="A17318" s="1">
        <v>17317</v>
      </c>
      <c r="B17318" s="8">
        <f>COUNTIF($C$2:$C17318,模板!$E$2)</f>
        <v>77</v>
      </c>
      <c r="C17318" s="2" t="str">
        <f>IFERROR(VLOOKUP(K17318,开票信息!$A:$C,3,0),"")</f>
        <v/>
      </c>
      <c r="G17318" s="3" t="str">
        <f t="shared" si="270"/>
        <v/>
      </c>
      <c r="L17318">
        <f>COUNTIF($K$2:K17318,$K17318)</f>
        <v>0</v>
      </c>
    </row>
    <row r="17319" ht="16.5" spans="1:12">
      <c r="A17319" s="1">
        <v>17318</v>
      </c>
      <c r="B17319" s="8">
        <f>COUNTIF($C$2:$C17319,模板!$E$2)</f>
        <v>77</v>
      </c>
      <c r="C17319" s="2" t="str">
        <f>IFERROR(VLOOKUP(K17319,开票信息!$A:$C,3,0),"")</f>
        <v/>
      </c>
      <c r="G17319" s="3" t="str">
        <f t="shared" si="270"/>
        <v/>
      </c>
      <c r="L17319">
        <f>COUNTIF($K$2:K17319,$K17319)</f>
        <v>0</v>
      </c>
    </row>
    <row r="17320" ht="16.5" spans="1:12">
      <c r="A17320" s="1">
        <v>17319</v>
      </c>
      <c r="B17320" s="8">
        <f>COUNTIF($C$2:$C17320,模板!$E$2)</f>
        <v>77</v>
      </c>
      <c r="C17320" s="2" t="str">
        <f>IFERROR(VLOOKUP(K17320,开票信息!$A:$C,3,0),"")</f>
        <v/>
      </c>
      <c r="G17320" s="3" t="str">
        <f t="shared" si="270"/>
        <v/>
      </c>
      <c r="L17320">
        <f>COUNTIF($K$2:K17320,$K17320)</f>
        <v>0</v>
      </c>
    </row>
    <row r="17321" ht="16.5" spans="1:12">
      <c r="A17321" s="1">
        <v>17320</v>
      </c>
      <c r="B17321" s="8">
        <f>COUNTIF($C$2:$C17321,模板!$E$2)</f>
        <v>77</v>
      </c>
      <c r="C17321" s="2" t="str">
        <f>IFERROR(VLOOKUP(K17321,开票信息!$A:$C,3,0),"")</f>
        <v/>
      </c>
      <c r="G17321" s="3" t="str">
        <f t="shared" si="270"/>
        <v/>
      </c>
      <c r="L17321">
        <f>COUNTIF($K$2:K17321,$K17321)</f>
        <v>0</v>
      </c>
    </row>
    <row r="17322" ht="16.5" spans="1:12">
      <c r="A17322" s="1">
        <v>17321</v>
      </c>
      <c r="B17322" s="8">
        <f>COUNTIF($C$2:$C17322,模板!$E$2)</f>
        <v>77</v>
      </c>
      <c r="C17322" s="2" t="str">
        <f>IFERROR(VLOOKUP(K17322,开票信息!$A:$C,3,0),"")</f>
        <v/>
      </c>
      <c r="G17322" s="3" t="str">
        <f t="shared" si="270"/>
        <v/>
      </c>
      <c r="L17322">
        <f>COUNTIF($K$2:K17322,$K17322)</f>
        <v>0</v>
      </c>
    </row>
    <row r="17323" ht="16.5" spans="1:12">
      <c r="A17323" s="1">
        <v>17322</v>
      </c>
      <c r="B17323" s="8">
        <f>COUNTIF($C$2:$C17323,模板!$E$2)</f>
        <v>77</v>
      </c>
      <c r="C17323" s="2" t="str">
        <f>IFERROR(VLOOKUP(K17323,开票信息!$A:$C,3,0),"")</f>
        <v/>
      </c>
      <c r="G17323" s="3" t="str">
        <f t="shared" si="270"/>
        <v/>
      </c>
      <c r="L17323">
        <f>COUNTIF($K$2:K17323,$K17323)</f>
        <v>0</v>
      </c>
    </row>
    <row r="17324" ht="16.5" spans="1:12">
      <c r="A17324" s="1">
        <v>17323</v>
      </c>
      <c r="B17324" s="8">
        <f>COUNTIF($C$2:$C17324,模板!$E$2)</f>
        <v>77</v>
      </c>
      <c r="C17324" s="2" t="str">
        <f>IFERROR(VLOOKUP(K17324,开票信息!$A:$C,3,0),"")</f>
        <v/>
      </c>
      <c r="G17324" s="3" t="str">
        <f t="shared" si="270"/>
        <v/>
      </c>
      <c r="L17324">
        <f>COUNTIF($K$2:K17324,$K17324)</f>
        <v>0</v>
      </c>
    </row>
    <row r="17325" ht="16.5" spans="1:12">
      <c r="A17325" s="1">
        <v>17324</v>
      </c>
      <c r="B17325" s="8">
        <f>COUNTIF($C$2:$C17325,模板!$E$2)</f>
        <v>77</v>
      </c>
      <c r="C17325" s="2" t="str">
        <f>IFERROR(VLOOKUP(K17325,开票信息!$A:$C,3,0),"")</f>
        <v/>
      </c>
      <c r="G17325" s="3" t="str">
        <f t="shared" si="270"/>
        <v/>
      </c>
      <c r="L17325">
        <f>COUNTIF($K$2:K17325,$K17325)</f>
        <v>0</v>
      </c>
    </row>
    <row r="17326" ht="16.5" spans="1:12">
      <c r="A17326" s="1">
        <v>17325</v>
      </c>
      <c r="B17326" s="8">
        <f>COUNTIF($C$2:$C17326,模板!$E$2)</f>
        <v>77</v>
      </c>
      <c r="C17326" s="2" t="str">
        <f>IFERROR(VLOOKUP(K17326,开票信息!$A:$C,3,0),"")</f>
        <v/>
      </c>
      <c r="G17326" s="3" t="str">
        <f t="shared" si="270"/>
        <v/>
      </c>
      <c r="L17326">
        <f>COUNTIF($K$2:K17326,$K17326)</f>
        <v>0</v>
      </c>
    </row>
    <row r="17327" ht="16.5" spans="1:12">
      <c r="A17327" s="1">
        <v>17326</v>
      </c>
      <c r="B17327" s="8">
        <f>COUNTIF($C$2:$C17327,模板!$E$2)</f>
        <v>77</v>
      </c>
      <c r="C17327" s="2" t="str">
        <f>IFERROR(VLOOKUP(K17327,开票信息!$A:$C,3,0),"")</f>
        <v/>
      </c>
      <c r="G17327" s="3" t="str">
        <f t="shared" si="270"/>
        <v/>
      </c>
      <c r="L17327">
        <f>COUNTIF($K$2:K17327,$K17327)</f>
        <v>0</v>
      </c>
    </row>
    <row r="17328" ht="16.5" spans="1:12">
      <c r="A17328" s="1">
        <v>17327</v>
      </c>
      <c r="B17328" s="8">
        <f>COUNTIF($C$2:$C17328,模板!$E$2)</f>
        <v>77</v>
      </c>
      <c r="C17328" s="2" t="str">
        <f>IFERROR(VLOOKUP(K17328,开票信息!$A:$C,3,0),"")</f>
        <v/>
      </c>
      <c r="G17328" s="3" t="str">
        <f t="shared" si="270"/>
        <v/>
      </c>
      <c r="L17328">
        <f>COUNTIF($K$2:K17328,$K17328)</f>
        <v>0</v>
      </c>
    </row>
    <row r="17329" ht="16.5" spans="1:12">
      <c r="A17329" s="1">
        <v>17328</v>
      </c>
      <c r="B17329" s="8">
        <f>COUNTIF($C$2:$C17329,模板!$E$2)</f>
        <v>77</v>
      </c>
      <c r="C17329" s="2" t="str">
        <f>IFERROR(VLOOKUP(K17329,开票信息!$A:$C,3,0),"")</f>
        <v/>
      </c>
      <c r="G17329" s="3" t="str">
        <f t="shared" si="270"/>
        <v/>
      </c>
      <c r="L17329">
        <f>COUNTIF($K$2:K17329,$K17329)</f>
        <v>0</v>
      </c>
    </row>
    <row r="17330" ht="16.5" spans="1:12">
      <c r="A17330" s="1">
        <v>17329</v>
      </c>
      <c r="B17330" s="8">
        <f>COUNTIF($C$2:$C17330,模板!$E$2)</f>
        <v>77</v>
      </c>
      <c r="C17330" s="2" t="str">
        <f>IFERROR(VLOOKUP(K17330,开票信息!$A:$C,3,0),"")</f>
        <v/>
      </c>
      <c r="G17330" s="3" t="str">
        <f t="shared" si="270"/>
        <v/>
      </c>
      <c r="L17330">
        <f>COUNTIF($K$2:K17330,$K17330)</f>
        <v>0</v>
      </c>
    </row>
    <row r="17331" ht="16.5" spans="1:12">
      <c r="A17331" s="1">
        <v>17330</v>
      </c>
      <c r="B17331" s="8">
        <f>COUNTIF($C$2:$C17331,模板!$E$2)</f>
        <v>77</v>
      </c>
      <c r="C17331" s="2" t="str">
        <f>IFERROR(VLOOKUP(K17331,开票信息!$A:$C,3,0),"")</f>
        <v/>
      </c>
      <c r="G17331" s="3" t="str">
        <f t="shared" si="270"/>
        <v/>
      </c>
      <c r="L17331">
        <f>COUNTIF($K$2:K17331,$K17331)</f>
        <v>0</v>
      </c>
    </row>
    <row r="17332" ht="16.5" spans="1:12">
      <c r="A17332" s="1">
        <v>17331</v>
      </c>
      <c r="B17332" s="8">
        <f>COUNTIF($C$2:$C17332,模板!$E$2)</f>
        <v>77</v>
      </c>
      <c r="C17332" s="2" t="str">
        <f>IFERROR(VLOOKUP(K17332,开票信息!$A:$C,3,0),"")</f>
        <v/>
      </c>
      <c r="G17332" s="3" t="str">
        <f t="shared" si="270"/>
        <v/>
      </c>
      <c r="L17332">
        <f>COUNTIF($K$2:K17332,$K17332)</f>
        <v>0</v>
      </c>
    </row>
    <row r="17333" ht="16.5" spans="1:12">
      <c r="A17333" s="1">
        <v>17332</v>
      </c>
      <c r="B17333" s="8">
        <f>COUNTIF($C$2:$C17333,模板!$E$2)</f>
        <v>77</v>
      </c>
      <c r="C17333" s="2" t="str">
        <f>IFERROR(VLOOKUP(K17333,开票信息!$A:$C,3,0),"")</f>
        <v/>
      </c>
      <c r="G17333" s="3" t="str">
        <f t="shared" si="270"/>
        <v/>
      </c>
      <c r="L17333">
        <f>COUNTIF($K$2:K17333,$K17333)</f>
        <v>0</v>
      </c>
    </row>
    <row r="17334" ht="16.5" spans="1:12">
      <c r="A17334" s="1">
        <v>17333</v>
      </c>
      <c r="B17334" s="8">
        <f>COUNTIF($C$2:$C17334,模板!$E$2)</f>
        <v>77</v>
      </c>
      <c r="C17334" s="2" t="str">
        <f>IFERROR(VLOOKUP(K17334,开票信息!$A:$C,3,0),"")</f>
        <v/>
      </c>
      <c r="G17334" s="3" t="str">
        <f t="shared" si="270"/>
        <v/>
      </c>
      <c r="L17334">
        <f>COUNTIF($K$2:K17334,$K17334)</f>
        <v>0</v>
      </c>
    </row>
    <row r="17335" ht="16.5" spans="1:12">
      <c r="A17335" s="1">
        <v>17334</v>
      </c>
      <c r="B17335" s="8">
        <f>COUNTIF($C$2:$C17335,模板!$E$2)</f>
        <v>77</v>
      </c>
      <c r="C17335" s="2" t="str">
        <f>IFERROR(VLOOKUP(K17335,开票信息!$A:$C,3,0),"")</f>
        <v/>
      </c>
      <c r="G17335" s="3" t="str">
        <f t="shared" si="270"/>
        <v/>
      </c>
      <c r="L17335">
        <f>COUNTIF($K$2:K17335,$K17335)</f>
        <v>0</v>
      </c>
    </row>
    <row r="17336" ht="16.5" spans="1:12">
      <c r="A17336" s="1">
        <v>17335</v>
      </c>
      <c r="B17336" s="8">
        <f>COUNTIF($C$2:$C17336,模板!$E$2)</f>
        <v>77</v>
      </c>
      <c r="C17336" s="2" t="str">
        <f>IFERROR(VLOOKUP(K17336,开票信息!$A:$C,3,0),"")</f>
        <v/>
      </c>
      <c r="G17336" s="3" t="str">
        <f t="shared" si="270"/>
        <v/>
      </c>
      <c r="L17336">
        <f>COUNTIF($K$2:K17336,$K17336)</f>
        <v>0</v>
      </c>
    </row>
    <row r="17337" ht="16.5" spans="1:12">
      <c r="A17337" s="1">
        <v>17336</v>
      </c>
      <c r="B17337" s="8">
        <f>COUNTIF($C$2:$C17337,模板!$E$2)</f>
        <v>77</v>
      </c>
      <c r="C17337" s="2" t="str">
        <f>IFERROR(VLOOKUP(K17337,开票信息!$A:$C,3,0),"")</f>
        <v/>
      </c>
      <c r="G17337" s="3" t="str">
        <f t="shared" si="270"/>
        <v/>
      </c>
      <c r="L17337">
        <f>COUNTIF($K$2:K17337,$K17337)</f>
        <v>0</v>
      </c>
    </row>
    <row r="17338" ht="16.5" spans="1:12">
      <c r="A17338" s="1">
        <v>17337</v>
      </c>
      <c r="B17338" s="8">
        <f>COUNTIF($C$2:$C17338,模板!$E$2)</f>
        <v>77</v>
      </c>
      <c r="C17338" s="2" t="str">
        <f>IFERROR(VLOOKUP(K17338,开票信息!$A:$C,3,0),"")</f>
        <v/>
      </c>
      <c r="G17338" s="3" t="str">
        <f t="shared" si="270"/>
        <v/>
      </c>
      <c r="L17338">
        <f>COUNTIF($K$2:K17338,$K17338)</f>
        <v>0</v>
      </c>
    </row>
    <row r="17339" ht="16.5" spans="1:12">
      <c r="A17339" s="1">
        <v>17338</v>
      </c>
      <c r="B17339" s="8">
        <f>COUNTIF($C$2:$C17339,模板!$E$2)</f>
        <v>77</v>
      </c>
      <c r="C17339" s="2" t="str">
        <f>IFERROR(VLOOKUP(K17339,开票信息!$A:$C,3,0),"")</f>
        <v/>
      </c>
      <c r="G17339" s="3" t="str">
        <f t="shared" si="270"/>
        <v/>
      </c>
      <c r="L17339">
        <f>COUNTIF($K$2:K17339,$K17339)</f>
        <v>0</v>
      </c>
    </row>
    <row r="17340" ht="16.5" spans="1:12">
      <c r="A17340" s="1">
        <v>17339</v>
      </c>
      <c r="B17340" s="8">
        <f>COUNTIF($C$2:$C17340,模板!$E$2)</f>
        <v>77</v>
      </c>
      <c r="C17340" s="2" t="str">
        <f>IFERROR(VLOOKUP(K17340,开票信息!$A:$C,3,0),"")</f>
        <v/>
      </c>
      <c r="G17340" s="3" t="str">
        <f t="shared" si="270"/>
        <v/>
      </c>
      <c r="L17340">
        <f>COUNTIF($K$2:K17340,$K17340)</f>
        <v>0</v>
      </c>
    </row>
    <row r="17341" ht="16.5" spans="1:12">
      <c r="A17341" s="1">
        <v>17340</v>
      </c>
      <c r="B17341" s="8">
        <f>COUNTIF($C$2:$C17341,模板!$E$2)</f>
        <v>77</v>
      </c>
      <c r="C17341" s="2" t="str">
        <f>IFERROR(VLOOKUP(K17341,开票信息!$A:$C,3,0),"")</f>
        <v/>
      </c>
      <c r="G17341" s="3" t="str">
        <f t="shared" si="270"/>
        <v/>
      </c>
      <c r="L17341">
        <f>COUNTIF($K$2:K17341,$K17341)</f>
        <v>0</v>
      </c>
    </row>
    <row r="17342" ht="16.5" spans="1:12">
      <c r="A17342" s="1">
        <v>17341</v>
      </c>
      <c r="B17342" s="8">
        <f>COUNTIF($C$2:$C17342,模板!$E$2)</f>
        <v>77</v>
      </c>
      <c r="C17342" s="2" t="str">
        <f>IFERROR(VLOOKUP(K17342,开票信息!$A:$C,3,0),"")</f>
        <v/>
      </c>
      <c r="G17342" s="3" t="str">
        <f t="shared" si="270"/>
        <v/>
      </c>
      <c r="L17342">
        <f>COUNTIF($K$2:K17342,$K17342)</f>
        <v>0</v>
      </c>
    </row>
    <row r="17343" ht="16.5" spans="1:12">
      <c r="A17343" s="1">
        <v>17342</v>
      </c>
      <c r="B17343" s="8">
        <f>COUNTIF($C$2:$C17343,模板!$E$2)</f>
        <v>77</v>
      </c>
      <c r="C17343" s="2" t="str">
        <f>IFERROR(VLOOKUP(K17343,开票信息!$A:$C,3,0),"")</f>
        <v/>
      </c>
      <c r="G17343" s="3" t="str">
        <f t="shared" si="270"/>
        <v/>
      </c>
      <c r="L17343">
        <f>COUNTIF($K$2:K17343,$K17343)</f>
        <v>0</v>
      </c>
    </row>
    <row r="17344" ht="16.5" spans="1:12">
      <c r="A17344" s="1">
        <v>17343</v>
      </c>
      <c r="B17344" s="8">
        <f>COUNTIF($C$2:$C17344,模板!$E$2)</f>
        <v>77</v>
      </c>
      <c r="C17344" s="2" t="str">
        <f>IFERROR(VLOOKUP(K17344,开票信息!$A:$C,3,0),"")</f>
        <v/>
      </c>
      <c r="G17344" s="3" t="str">
        <f t="shared" si="270"/>
        <v/>
      </c>
      <c r="L17344">
        <f>COUNTIF($K$2:K17344,$K17344)</f>
        <v>0</v>
      </c>
    </row>
    <row r="17345" ht="16.5" spans="1:12">
      <c r="A17345" s="1">
        <v>17344</v>
      </c>
      <c r="B17345" s="8">
        <f>COUNTIF($C$2:$C17345,模板!$E$2)</f>
        <v>77</v>
      </c>
      <c r="C17345" s="2" t="str">
        <f>IFERROR(VLOOKUP(K17345,开票信息!$A:$C,3,0),"")</f>
        <v/>
      </c>
      <c r="G17345" s="3" t="str">
        <f t="shared" si="270"/>
        <v/>
      </c>
      <c r="L17345">
        <f>COUNTIF($K$2:K17345,$K17345)</f>
        <v>0</v>
      </c>
    </row>
    <row r="17346" ht="16.5" spans="1:12">
      <c r="A17346" s="1">
        <v>17345</v>
      </c>
      <c r="B17346" s="8">
        <f>COUNTIF($C$2:$C17346,模板!$E$2)</f>
        <v>77</v>
      </c>
      <c r="C17346" s="2" t="str">
        <f>IFERROR(VLOOKUP(K17346,开票信息!$A:$C,3,0),"")</f>
        <v/>
      </c>
      <c r="G17346" s="3" t="str">
        <f t="shared" si="270"/>
        <v/>
      </c>
      <c r="L17346">
        <f>COUNTIF($K$2:K17346,$K17346)</f>
        <v>0</v>
      </c>
    </row>
    <row r="17347" ht="16.5" spans="1:12">
      <c r="A17347" s="1">
        <v>17346</v>
      </c>
      <c r="B17347" s="8">
        <f>COUNTIF($C$2:$C17347,模板!$E$2)</f>
        <v>77</v>
      </c>
      <c r="C17347" s="2" t="str">
        <f>IFERROR(VLOOKUP(K17347,开票信息!$A:$C,3,0),"")</f>
        <v/>
      </c>
      <c r="G17347" s="3" t="str">
        <f t="shared" ref="G17347:G17410" si="271">IFERROR(H17347/F17347,"")</f>
        <v/>
      </c>
      <c r="L17347">
        <f>COUNTIF($K$2:K17347,$K17347)</f>
        <v>0</v>
      </c>
    </row>
    <row r="17348" ht="16.5" spans="1:12">
      <c r="A17348" s="1">
        <v>17347</v>
      </c>
      <c r="B17348" s="8">
        <f>COUNTIF($C$2:$C17348,模板!$E$2)</f>
        <v>77</v>
      </c>
      <c r="C17348" s="2" t="str">
        <f>IFERROR(VLOOKUP(K17348,开票信息!$A:$C,3,0),"")</f>
        <v/>
      </c>
      <c r="G17348" s="3" t="str">
        <f t="shared" si="271"/>
        <v/>
      </c>
      <c r="L17348">
        <f>COUNTIF($K$2:K17348,$K17348)</f>
        <v>0</v>
      </c>
    </row>
    <row r="17349" ht="16.5" spans="1:12">
      <c r="A17349" s="1">
        <v>17348</v>
      </c>
      <c r="B17349" s="8">
        <f>COUNTIF($C$2:$C17349,模板!$E$2)</f>
        <v>77</v>
      </c>
      <c r="C17349" s="2" t="str">
        <f>IFERROR(VLOOKUP(K17349,开票信息!$A:$C,3,0),"")</f>
        <v/>
      </c>
      <c r="G17349" s="3" t="str">
        <f t="shared" si="271"/>
        <v/>
      </c>
      <c r="L17349">
        <f>COUNTIF($K$2:K17349,$K17349)</f>
        <v>0</v>
      </c>
    </row>
    <row r="17350" ht="16.5" spans="1:12">
      <c r="A17350" s="1">
        <v>17349</v>
      </c>
      <c r="B17350" s="8">
        <f>COUNTIF($C$2:$C17350,模板!$E$2)</f>
        <v>77</v>
      </c>
      <c r="C17350" s="2" t="str">
        <f>IFERROR(VLOOKUP(K17350,开票信息!$A:$C,3,0),"")</f>
        <v/>
      </c>
      <c r="G17350" s="3" t="str">
        <f t="shared" si="271"/>
        <v/>
      </c>
      <c r="L17350">
        <f>COUNTIF($K$2:K17350,$K17350)</f>
        <v>0</v>
      </c>
    </row>
    <row r="17351" ht="16.5" spans="1:12">
      <c r="A17351" s="1">
        <v>17350</v>
      </c>
      <c r="B17351" s="8">
        <f>COUNTIF($C$2:$C17351,模板!$E$2)</f>
        <v>77</v>
      </c>
      <c r="C17351" s="2" t="str">
        <f>IFERROR(VLOOKUP(K17351,开票信息!$A:$C,3,0),"")</f>
        <v/>
      </c>
      <c r="G17351" s="3" t="str">
        <f t="shared" si="271"/>
        <v/>
      </c>
      <c r="L17351">
        <f>COUNTIF($K$2:K17351,$K17351)</f>
        <v>0</v>
      </c>
    </row>
    <row r="17352" ht="16.5" spans="1:12">
      <c r="A17352" s="1">
        <v>17351</v>
      </c>
      <c r="B17352" s="8">
        <f>COUNTIF($C$2:$C17352,模板!$E$2)</f>
        <v>77</v>
      </c>
      <c r="C17352" s="2" t="str">
        <f>IFERROR(VLOOKUP(K17352,开票信息!$A:$C,3,0),"")</f>
        <v/>
      </c>
      <c r="G17352" s="3" t="str">
        <f t="shared" si="271"/>
        <v/>
      </c>
      <c r="L17352">
        <f>COUNTIF($K$2:K17352,$K17352)</f>
        <v>0</v>
      </c>
    </row>
    <row r="17353" ht="16.5" spans="1:12">
      <c r="A17353" s="1">
        <v>17352</v>
      </c>
      <c r="B17353" s="8">
        <f>COUNTIF($C$2:$C17353,模板!$E$2)</f>
        <v>77</v>
      </c>
      <c r="C17353" s="2" t="str">
        <f>IFERROR(VLOOKUP(K17353,开票信息!$A:$C,3,0),"")</f>
        <v/>
      </c>
      <c r="G17353" s="3" t="str">
        <f t="shared" si="271"/>
        <v/>
      </c>
      <c r="L17353">
        <f>COUNTIF($K$2:K17353,$K17353)</f>
        <v>0</v>
      </c>
    </row>
    <row r="17354" ht="16.5" spans="1:12">
      <c r="A17354" s="1">
        <v>17353</v>
      </c>
      <c r="B17354" s="8">
        <f>COUNTIF($C$2:$C17354,模板!$E$2)</f>
        <v>77</v>
      </c>
      <c r="C17354" s="2" t="str">
        <f>IFERROR(VLOOKUP(K17354,开票信息!$A:$C,3,0),"")</f>
        <v/>
      </c>
      <c r="G17354" s="3" t="str">
        <f t="shared" si="271"/>
        <v/>
      </c>
      <c r="L17354">
        <f>COUNTIF($K$2:K17354,$K17354)</f>
        <v>0</v>
      </c>
    </row>
    <row r="17355" ht="16.5" spans="1:12">
      <c r="A17355" s="1">
        <v>17354</v>
      </c>
      <c r="B17355" s="8">
        <f>COUNTIF($C$2:$C17355,模板!$E$2)</f>
        <v>77</v>
      </c>
      <c r="C17355" s="2" t="str">
        <f>IFERROR(VLOOKUP(K17355,开票信息!$A:$C,3,0),"")</f>
        <v/>
      </c>
      <c r="G17355" s="3" t="str">
        <f t="shared" si="271"/>
        <v/>
      </c>
      <c r="L17355">
        <f>COUNTIF($K$2:K17355,$K17355)</f>
        <v>0</v>
      </c>
    </row>
    <row r="17356" ht="16.5" spans="1:12">
      <c r="A17356" s="1">
        <v>17355</v>
      </c>
      <c r="B17356" s="8">
        <f>COUNTIF($C$2:$C17356,模板!$E$2)</f>
        <v>77</v>
      </c>
      <c r="C17356" s="2" t="str">
        <f>IFERROR(VLOOKUP(K17356,开票信息!$A:$C,3,0),"")</f>
        <v/>
      </c>
      <c r="G17356" s="3" t="str">
        <f t="shared" si="271"/>
        <v/>
      </c>
      <c r="L17356">
        <f>COUNTIF($K$2:K17356,$K17356)</f>
        <v>0</v>
      </c>
    </row>
    <row r="17357" ht="16.5" spans="1:12">
      <c r="A17357" s="1">
        <v>17356</v>
      </c>
      <c r="B17357" s="8">
        <f>COUNTIF($C$2:$C17357,模板!$E$2)</f>
        <v>77</v>
      </c>
      <c r="C17357" s="2" t="str">
        <f>IFERROR(VLOOKUP(K17357,开票信息!$A:$C,3,0),"")</f>
        <v/>
      </c>
      <c r="G17357" s="3" t="str">
        <f t="shared" si="271"/>
        <v/>
      </c>
      <c r="L17357">
        <f>COUNTIF($K$2:K17357,$K17357)</f>
        <v>0</v>
      </c>
    </row>
    <row r="17358" ht="16.5" spans="1:12">
      <c r="A17358" s="1">
        <v>17357</v>
      </c>
      <c r="B17358" s="8">
        <f>COUNTIF($C$2:$C17358,模板!$E$2)</f>
        <v>77</v>
      </c>
      <c r="C17358" s="2" t="str">
        <f>IFERROR(VLOOKUP(K17358,开票信息!$A:$C,3,0),"")</f>
        <v/>
      </c>
      <c r="G17358" s="3" t="str">
        <f t="shared" si="271"/>
        <v/>
      </c>
      <c r="L17358">
        <f>COUNTIF($K$2:K17358,$K17358)</f>
        <v>0</v>
      </c>
    </row>
    <row r="17359" ht="16.5" spans="1:12">
      <c r="A17359" s="1">
        <v>17358</v>
      </c>
      <c r="B17359" s="8">
        <f>COUNTIF($C$2:$C17359,模板!$E$2)</f>
        <v>77</v>
      </c>
      <c r="C17359" s="2" t="str">
        <f>IFERROR(VLOOKUP(K17359,开票信息!$A:$C,3,0),"")</f>
        <v/>
      </c>
      <c r="G17359" s="3" t="str">
        <f t="shared" si="271"/>
        <v/>
      </c>
      <c r="L17359">
        <f>COUNTIF($K$2:K17359,$K17359)</f>
        <v>0</v>
      </c>
    </row>
    <row r="17360" ht="16.5" spans="1:12">
      <c r="A17360" s="1">
        <v>17359</v>
      </c>
      <c r="B17360" s="8">
        <f>COUNTIF($C$2:$C17360,模板!$E$2)</f>
        <v>77</v>
      </c>
      <c r="C17360" s="2" t="str">
        <f>IFERROR(VLOOKUP(K17360,开票信息!$A:$C,3,0),"")</f>
        <v/>
      </c>
      <c r="G17360" s="3" t="str">
        <f t="shared" si="271"/>
        <v/>
      </c>
      <c r="L17360">
        <f>COUNTIF($K$2:K17360,$K17360)</f>
        <v>0</v>
      </c>
    </row>
    <row r="17361" ht="16.5" spans="1:12">
      <c r="A17361" s="1">
        <v>17360</v>
      </c>
      <c r="B17361" s="8">
        <f>COUNTIF($C$2:$C17361,模板!$E$2)</f>
        <v>77</v>
      </c>
      <c r="C17361" s="2" t="str">
        <f>IFERROR(VLOOKUP(K17361,开票信息!$A:$C,3,0),"")</f>
        <v/>
      </c>
      <c r="G17361" s="3" t="str">
        <f t="shared" si="271"/>
        <v/>
      </c>
      <c r="L17361">
        <f>COUNTIF($K$2:K17361,$K17361)</f>
        <v>0</v>
      </c>
    </row>
    <row r="17362" ht="16.5" spans="1:12">
      <c r="A17362" s="1">
        <v>17361</v>
      </c>
      <c r="B17362" s="8">
        <f>COUNTIF($C$2:$C17362,模板!$E$2)</f>
        <v>77</v>
      </c>
      <c r="C17362" s="2" t="str">
        <f>IFERROR(VLOOKUP(K17362,开票信息!$A:$C,3,0),"")</f>
        <v/>
      </c>
      <c r="G17362" s="3" t="str">
        <f t="shared" si="271"/>
        <v/>
      </c>
      <c r="L17362">
        <f>COUNTIF($K$2:K17362,$K17362)</f>
        <v>0</v>
      </c>
    </row>
    <row r="17363" ht="16.5" spans="1:12">
      <c r="A17363" s="1">
        <v>17362</v>
      </c>
      <c r="B17363" s="8">
        <f>COUNTIF($C$2:$C17363,模板!$E$2)</f>
        <v>77</v>
      </c>
      <c r="C17363" s="2" t="str">
        <f>IFERROR(VLOOKUP(K17363,开票信息!$A:$C,3,0),"")</f>
        <v/>
      </c>
      <c r="G17363" s="3" t="str">
        <f t="shared" si="271"/>
        <v/>
      </c>
      <c r="L17363">
        <f>COUNTIF($K$2:K17363,$K17363)</f>
        <v>0</v>
      </c>
    </row>
    <row r="17364" ht="16.5" spans="1:12">
      <c r="A17364" s="1">
        <v>17363</v>
      </c>
      <c r="B17364" s="8">
        <f>COUNTIF($C$2:$C17364,模板!$E$2)</f>
        <v>77</v>
      </c>
      <c r="C17364" s="2" t="str">
        <f>IFERROR(VLOOKUP(K17364,开票信息!$A:$C,3,0),"")</f>
        <v/>
      </c>
      <c r="G17364" s="3" t="str">
        <f t="shared" si="271"/>
        <v/>
      </c>
      <c r="L17364">
        <f>COUNTIF($K$2:K17364,$K17364)</f>
        <v>0</v>
      </c>
    </row>
    <row r="17365" ht="16.5" spans="1:12">
      <c r="A17365" s="1">
        <v>17364</v>
      </c>
      <c r="B17365" s="8">
        <f>COUNTIF($C$2:$C17365,模板!$E$2)</f>
        <v>77</v>
      </c>
      <c r="C17365" s="2" t="str">
        <f>IFERROR(VLOOKUP(K17365,开票信息!$A:$C,3,0),"")</f>
        <v/>
      </c>
      <c r="G17365" s="3" t="str">
        <f t="shared" si="271"/>
        <v/>
      </c>
      <c r="L17365">
        <f>COUNTIF($K$2:K17365,$K17365)</f>
        <v>0</v>
      </c>
    </row>
    <row r="17366" ht="16.5" spans="1:12">
      <c r="A17366" s="1">
        <v>17365</v>
      </c>
      <c r="B17366" s="8">
        <f>COUNTIF($C$2:$C17366,模板!$E$2)</f>
        <v>77</v>
      </c>
      <c r="C17366" s="2" t="str">
        <f>IFERROR(VLOOKUP(K17366,开票信息!$A:$C,3,0),"")</f>
        <v/>
      </c>
      <c r="G17366" s="3" t="str">
        <f t="shared" si="271"/>
        <v/>
      </c>
      <c r="L17366">
        <f>COUNTIF($K$2:K17366,$K17366)</f>
        <v>0</v>
      </c>
    </row>
    <row r="17367" ht="16.5" spans="1:12">
      <c r="A17367" s="1">
        <v>17366</v>
      </c>
      <c r="B17367" s="8">
        <f>COUNTIF($C$2:$C17367,模板!$E$2)</f>
        <v>77</v>
      </c>
      <c r="C17367" s="2" t="str">
        <f>IFERROR(VLOOKUP(K17367,开票信息!$A:$C,3,0),"")</f>
        <v/>
      </c>
      <c r="G17367" s="3" t="str">
        <f t="shared" si="271"/>
        <v/>
      </c>
      <c r="L17367">
        <f>COUNTIF($K$2:K17367,$K17367)</f>
        <v>0</v>
      </c>
    </row>
    <row r="17368" ht="16.5" spans="1:12">
      <c r="A17368" s="1">
        <v>17367</v>
      </c>
      <c r="B17368" s="8">
        <f>COUNTIF($C$2:$C17368,模板!$E$2)</f>
        <v>77</v>
      </c>
      <c r="C17368" s="2" t="str">
        <f>IFERROR(VLOOKUP(K17368,开票信息!$A:$C,3,0),"")</f>
        <v/>
      </c>
      <c r="G17368" s="3" t="str">
        <f t="shared" si="271"/>
        <v/>
      </c>
      <c r="L17368">
        <f>COUNTIF($K$2:K17368,$K17368)</f>
        <v>0</v>
      </c>
    </row>
    <row r="17369" ht="16.5" spans="1:12">
      <c r="A17369" s="1">
        <v>17368</v>
      </c>
      <c r="B17369" s="8">
        <f>COUNTIF($C$2:$C17369,模板!$E$2)</f>
        <v>77</v>
      </c>
      <c r="C17369" s="2" t="str">
        <f>IFERROR(VLOOKUP(K17369,开票信息!$A:$C,3,0),"")</f>
        <v/>
      </c>
      <c r="G17369" s="3" t="str">
        <f t="shared" si="271"/>
        <v/>
      </c>
      <c r="L17369">
        <f>COUNTIF($K$2:K17369,$K17369)</f>
        <v>0</v>
      </c>
    </row>
    <row r="17370" ht="16.5" spans="1:12">
      <c r="A17370" s="1">
        <v>17369</v>
      </c>
      <c r="B17370" s="8">
        <f>COUNTIF($C$2:$C17370,模板!$E$2)</f>
        <v>77</v>
      </c>
      <c r="C17370" s="2" t="str">
        <f>IFERROR(VLOOKUP(K17370,开票信息!$A:$C,3,0),"")</f>
        <v/>
      </c>
      <c r="G17370" s="3" t="str">
        <f t="shared" si="271"/>
        <v/>
      </c>
      <c r="L17370">
        <f>COUNTIF($K$2:K17370,$K17370)</f>
        <v>0</v>
      </c>
    </row>
    <row r="17371" ht="16.5" spans="1:12">
      <c r="A17371" s="1">
        <v>17370</v>
      </c>
      <c r="B17371" s="8">
        <f>COUNTIF($C$2:$C17371,模板!$E$2)</f>
        <v>77</v>
      </c>
      <c r="C17371" s="2" t="str">
        <f>IFERROR(VLOOKUP(K17371,开票信息!$A:$C,3,0),"")</f>
        <v/>
      </c>
      <c r="G17371" s="3" t="str">
        <f t="shared" si="271"/>
        <v/>
      </c>
      <c r="L17371">
        <f>COUNTIF($K$2:K17371,$K17371)</f>
        <v>0</v>
      </c>
    </row>
    <row r="17372" ht="16.5" spans="1:12">
      <c r="A17372" s="1">
        <v>17371</v>
      </c>
      <c r="B17372" s="8">
        <f>COUNTIF($C$2:$C17372,模板!$E$2)</f>
        <v>77</v>
      </c>
      <c r="C17372" s="2" t="str">
        <f>IFERROR(VLOOKUP(K17372,开票信息!$A:$C,3,0),"")</f>
        <v/>
      </c>
      <c r="G17372" s="3" t="str">
        <f t="shared" si="271"/>
        <v/>
      </c>
      <c r="L17372">
        <f>COUNTIF($K$2:K17372,$K17372)</f>
        <v>0</v>
      </c>
    </row>
    <row r="17373" ht="16.5" spans="1:12">
      <c r="A17373" s="1">
        <v>17372</v>
      </c>
      <c r="B17373" s="8">
        <f>COUNTIF($C$2:$C17373,模板!$E$2)</f>
        <v>77</v>
      </c>
      <c r="C17373" s="2" t="str">
        <f>IFERROR(VLOOKUP(K17373,开票信息!$A:$C,3,0),"")</f>
        <v/>
      </c>
      <c r="G17373" s="3" t="str">
        <f t="shared" si="271"/>
        <v/>
      </c>
      <c r="L17373">
        <f>COUNTIF($K$2:K17373,$K17373)</f>
        <v>0</v>
      </c>
    </row>
    <row r="17374" ht="16.5" spans="1:12">
      <c r="A17374" s="1">
        <v>17373</v>
      </c>
      <c r="B17374" s="8">
        <f>COUNTIF($C$2:$C17374,模板!$E$2)</f>
        <v>77</v>
      </c>
      <c r="C17374" s="2" t="str">
        <f>IFERROR(VLOOKUP(K17374,开票信息!$A:$C,3,0),"")</f>
        <v/>
      </c>
      <c r="G17374" s="3" t="str">
        <f t="shared" si="271"/>
        <v/>
      </c>
      <c r="L17374">
        <f>COUNTIF($K$2:K17374,$K17374)</f>
        <v>0</v>
      </c>
    </row>
    <row r="17375" ht="16.5" spans="1:12">
      <c r="A17375" s="1">
        <v>17374</v>
      </c>
      <c r="B17375" s="8">
        <f>COUNTIF($C$2:$C17375,模板!$E$2)</f>
        <v>77</v>
      </c>
      <c r="C17375" s="2" t="str">
        <f>IFERROR(VLOOKUP(K17375,开票信息!$A:$C,3,0),"")</f>
        <v/>
      </c>
      <c r="G17375" s="3" t="str">
        <f t="shared" si="271"/>
        <v/>
      </c>
      <c r="L17375">
        <f>COUNTIF($K$2:K17375,$K17375)</f>
        <v>0</v>
      </c>
    </row>
    <row r="17376" ht="16.5" spans="1:12">
      <c r="A17376" s="1">
        <v>17375</v>
      </c>
      <c r="B17376" s="8">
        <f>COUNTIF($C$2:$C17376,模板!$E$2)</f>
        <v>77</v>
      </c>
      <c r="C17376" s="2" t="str">
        <f>IFERROR(VLOOKUP(K17376,开票信息!$A:$C,3,0),"")</f>
        <v/>
      </c>
      <c r="G17376" s="3" t="str">
        <f t="shared" si="271"/>
        <v/>
      </c>
      <c r="L17376">
        <f>COUNTIF($K$2:K17376,$K17376)</f>
        <v>0</v>
      </c>
    </row>
    <row r="17377" ht="16.5" spans="1:12">
      <c r="A17377" s="1">
        <v>17376</v>
      </c>
      <c r="B17377" s="8">
        <f>COUNTIF($C$2:$C17377,模板!$E$2)</f>
        <v>77</v>
      </c>
      <c r="C17377" s="2" t="str">
        <f>IFERROR(VLOOKUP(K17377,开票信息!$A:$C,3,0),"")</f>
        <v/>
      </c>
      <c r="G17377" s="3" t="str">
        <f t="shared" si="271"/>
        <v/>
      </c>
      <c r="L17377">
        <f>COUNTIF($K$2:K17377,$K17377)</f>
        <v>0</v>
      </c>
    </row>
    <row r="17378" ht="16.5" spans="1:12">
      <c r="A17378" s="1">
        <v>17377</v>
      </c>
      <c r="B17378" s="8">
        <f>COUNTIF($C$2:$C17378,模板!$E$2)</f>
        <v>77</v>
      </c>
      <c r="C17378" s="2" t="str">
        <f>IFERROR(VLOOKUP(K17378,开票信息!$A:$C,3,0),"")</f>
        <v/>
      </c>
      <c r="G17378" s="3" t="str">
        <f t="shared" si="271"/>
        <v/>
      </c>
      <c r="L17378">
        <f>COUNTIF($K$2:K17378,$K17378)</f>
        <v>0</v>
      </c>
    </row>
    <row r="17379" ht="16.5" spans="1:12">
      <c r="A17379" s="1">
        <v>17378</v>
      </c>
      <c r="B17379" s="8">
        <f>COUNTIF($C$2:$C17379,模板!$E$2)</f>
        <v>77</v>
      </c>
      <c r="C17379" s="2" t="str">
        <f>IFERROR(VLOOKUP(K17379,开票信息!$A:$C,3,0),"")</f>
        <v/>
      </c>
      <c r="G17379" s="3" t="str">
        <f t="shared" si="271"/>
        <v/>
      </c>
      <c r="L17379">
        <f>COUNTIF($K$2:K17379,$K17379)</f>
        <v>0</v>
      </c>
    </row>
    <row r="17380" ht="16.5" spans="1:12">
      <c r="A17380" s="1">
        <v>17379</v>
      </c>
      <c r="B17380" s="8">
        <f>COUNTIF($C$2:$C17380,模板!$E$2)</f>
        <v>77</v>
      </c>
      <c r="C17380" s="2" t="str">
        <f>IFERROR(VLOOKUP(K17380,开票信息!$A:$C,3,0),"")</f>
        <v/>
      </c>
      <c r="G17380" s="3" t="str">
        <f t="shared" si="271"/>
        <v/>
      </c>
      <c r="L17380">
        <f>COUNTIF($K$2:K17380,$K17380)</f>
        <v>0</v>
      </c>
    </row>
    <row r="17381" ht="16.5" spans="1:12">
      <c r="A17381" s="1">
        <v>17380</v>
      </c>
      <c r="B17381" s="8">
        <f>COUNTIF($C$2:$C17381,模板!$E$2)</f>
        <v>77</v>
      </c>
      <c r="C17381" s="2" t="str">
        <f>IFERROR(VLOOKUP(K17381,开票信息!$A:$C,3,0),"")</f>
        <v/>
      </c>
      <c r="G17381" s="3" t="str">
        <f t="shared" si="271"/>
        <v/>
      </c>
      <c r="L17381">
        <f>COUNTIF($K$2:K17381,$K17381)</f>
        <v>0</v>
      </c>
    </row>
    <row r="17382" ht="16.5" spans="1:12">
      <c r="A17382" s="1">
        <v>17381</v>
      </c>
      <c r="B17382" s="8">
        <f>COUNTIF($C$2:$C17382,模板!$E$2)</f>
        <v>77</v>
      </c>
      <c r="C17382" s="2" t="str">
        <f>IFERROR(VLOOKUP(K17382,开票信息!$A:$C,3,0),"")</f>
        <v/>
      </c>
      <c r="G17382" s="3" t="str">
        <f t="shared" si="271"/>
        <v/>
      </c>
      <c r="L17382">
        <f>COUNTIF($K$2:K17382,$K17382)</f>
        <v>0</v>
      </c>
    </row>
    <row r="17383" ht="16.5" spans="1:12">
      <c r="A17383" s="1">
        <v>17382</v>
      </c>
      <c r="B17383" s="8">
        <f>COUNTIF($C$2:$C17383,模板!$E$2)</f>
        <v>77</v>
      </c>
      <c r="C17383" s="2" t="str">
        <f>IFERROR(VLOOKUP(K17383,开票信息!$A:$C,3,0),"")</f>
        <v/>
      </c>
      <c r="G17383" s="3" t="str">
        <f t="shared" si="271"/>
        <v/>
      </c>
      <c r="L17383">
        <f>COUNTIF($K$2:K17383,$K17383)</f>
        <v>0</v>
      </c>
    </row>
    <row r="17384" ht="16.5" spans="1:12">
      <c r="A17384" s="1">
        <v>17383</v>
      </c>
      <c r="B17384" s="8">
        <f>COUNTIF($C$2:$C17384,模板!$E$2)</f>
        <v>77</v>
      </c>
      <c r="C17384" s="2" t="str">
        <f>IFERROR(VLOOKUP(K17384,开票信息!$A:$C,3,0),"")</f>
        <v/>
      </c>
      <c r="G17384" s="3" t="str">
        <f t="shared" si="271"/>
        <v/>
      </c>
      <c r="L17384">
        <f>COUNTIF($K$2:K17384,$K17384)</f>
        <v>0</v>
      </c>
    </row>
    <row r="17385" ht="16.5" spans="1:12">
      <c r="A17385" s="1">
        <v>17384</v>
      </c>
      <c r="B17385" s="8">
        <f>COUNTIF($C$2:$C17385,模板!$E$2)</f>
        <v>77</v>
      </c>
      <c r="C17385" s="2" t="str">
        <f>IFERROR(VLOOKUP(K17385,开票信息!$A:$C,3,0),"")</f>
        <v/>
      </c>
      <c r="G17385" s="3" t="str">
        <f t="shared" si="271"/>
        <v/>
      </c>
      <c r="L17385">
        <f>COUNTIF($K$2:K17385,$K17385)</f>
        <v>0</v>
      </c>
    </row>
    <row r="17386" ht="16.5" spans="1:12">
      <c r="A17386" s="1">
        <v>17385</v>
      </c>
      <c r="B17386" s="8">
        <f>COUNTIF($C$2:$C17386,模板!$E$2)</f>
        <v>77</v>
      </c>
      <c r="C17386" s="2" t="str">
        <f>IFERROR(VLOOKUP(K17386,开票信息!$A:$C,3,0),"")</f>
        <v/>
      </c>
      <c r="G17386" s="3" t="str">
        <f t="shared" si="271"/>
        <v/>
      </c>
      <c r="L17386">
        <f>COUNTIF($K$2:K17386,$K17386)</f>
        <v>0</v>
      </c>
    </row>
    <row r="17387" ht="16.5" spans="1:12">
      <c r="A17387" s="1">
        <v>17386</v>
      </c>
      <c r="B17387" s="8">
        <f>COUNTIF($C$2:$C17387,模板!$E$2)</f>
        <v>77</v>
      </c>
      <c r="C17387" s="2" t="str">
        <f>IFERROR(VLOOKUP(K17387,开票信息!$A:$C,3,0),"")</f>
        <v/>
      </c>
      <c r="G17387" s="3" t="str">
        <f t="shared" si="271"/>
        <v/>
      </c>
      <c r="L17387">
        <f>COUNTIF($K$2:K17387,$K17387)</f>
        <v>0</v>
      </c>
    </row>
    <row r="17388" ht="16.5" spans="1:12">
      <c r="A17388" s="1">
        <v>17387</v>
      </c>
      <c r="B17388" s="8">
        <f>COUNTIF($C$2:$C17388,模板!$E$2)</f>
        <v>77</v>
      </c>
      <c r="C17388" s="2" t="str">
        <f>IFERROR(VLOOKUP(K17388,开票信息!$A:$C,3,0),"")</f>
        <v/>
      </c>
      <c r="G17388" s="3" t="str">
        <f t="shared" si="271"/>
        <v/>
      </c>
      <c r="L17388">
        <f>COUNTIF($K$2:K17388,$K17388)</f>
        <v>0</v>
      </c>
    </row>
    <row r="17389" ht="16.5" spans="1:12">
      <c r="A17389" s="1">
        <v>17388</v>
      </c>
      <c r="B17389" s="8">
        <f>COUNTIF($C$2:$C17389,模板!$E$2)</f>
        <v>77</v>
      </c>
      <c r="C17389" s="2" t="str">
        <f>IFERROR(VLOOKUP(K17389,开票信息!$A:$C,3,0),"")</f>
        <v/>
      </c>
      <c r="G17389" s="3" t="str">
        <f t="shared" si="271"/>
        <v/>
      </c>
      <c r="L17389">
        <f>COUNTIF($K$2:K17389,$K17389)</f>
        <v>0</v>
      </c>
    </row>
    <row r="17390" ht="16.5" spans="1:12">
      <c r="A17390" s="1">
        <v>17389</v>
      </c>
      <c r="B17390" s="8">
        <f>COUNTIF($C$2:$C17390,模板!$E$2)</f>
        <v>77</v>
      </c>
      <c r="C17390" s="2" t="str">
        <f>IFERROR(VLOOKUP(K17390,开票信息!$A:$C,3,0),"")</f>
        <v/>
      </c>
      <c r="G17390" s="3" t="str">
        <f t="shared" si="271"/>
        <v/>
      </c>
      <c r="L17390">
        <f>COUNTIF($K$2:K17390,$K17390)</f>
        <v>0</v>
      </c>
    </row>
    <row r="17391" ht="16.5" spans="1:12">
      <c r="A17391" s="1">
        <v>17390</v>
      </c>
      <c r="B17391" s="8">
        <f>COUNTIF($C$2:$C17391,模板!$E$2)</f>
        <v>77</v>
      </c>
      <c r="C17391" s="2" t="str">
        <f>IFERROR(VLOOKUP(K17391,开票信息!$A:$C,3,0),"")</f>
        <v/>
      </c>
      <c r="G17391" s="3" t="str">
        <f t="shared" si="271"/>
        <v/>
      </c>
      <c r="L17391">
        <f>COUNTIF($K$2:K17391,$K17391)</f>
        <v>0</v>
      </c>
    </row>
    <row r="17392" ht="16.5" spans="1:12">
      <c r="A17392" s="1">
        <v>17391</v>
      </c>
      <c r="B17392" s="8">
        <f>COUNTIF($C$2:$C17392,模板!$E$2)</f>
        <v>77</v>
      </c>
      <c r="C17392" s="2" t="str">
        <f>IFERROR(VLOOKUP(K17392,开票信息!$A:$C,3,0),"")</f>
        <v/>
      </c>
      <c r="G17392" s="3" t="str">
        <f t="shared" si="271"/>
        <v/>
      </c>
      <c r="L17392">
        <f>COUNTIF($K$2:K17392,$K17392)</f>
        <v>0</v>
      </c>
    </row>
    <row r="17393" ht="16.5" spans="1:12">
      <c r="A17393" s="1">
        <v>17392</v>
      </c>
      <c r="B17393" s="8">
        <f>COUNTIF($C$2:$C17393,模板!$E$2)</f>
        <v>77</v>
      </c>
      <c r="C17393" s="2" t="str">
        <f>IFERROR(VLOOKUP(K17393,开票信息!$A:$C,3,0),"")</f>
        <v/>
      </c>
      <c r="G17393" s="3" t="str">
        <f t="shared" si="271"/>
        <v/>
      </c>
      <c r="L17393">
        <f>COUNTIF($K$2:K17393,$K17393)</f>
        <v>0</v>
      </c>
    </row>
    <row r="17394" ht="16.5" spans="1:12">
      <c r="A17394" s="1">
        <v>17393</v>
      </c>
      <c r="B17394" s="8">
        <f>COUNTIF($C$2:$C17394,模板!$E$2)</f>
        <v>77</v>
      </c>
      <c r="C17394" s="2" t="str">
        <f>IFERROR(VLOOKUP(K17394,开票信息!$A:$C,3,0),"")</f>
        <v/>
      </c>
      <c r="G17394" s="3" t="str">
        <f t="shared" si="271"/>
        <v/>
      </c>
      <c r="L17394">
        <f>COUNTIF($K$2:K17394,$K17394)</f>
        <v>0</v>
      </c>
    </row>
    <row r="17395" ht="16.5" spans="1:12">
      <c r="A17395" s="1">
        <v>17394</v>
      </c>
      <c r="B17395" s="8">
        <f>COUNTIF($C$2:$C17395,模板!$E$2)</f>
        <v>77</v>
      </c>
      <c r="C17395" s="2" t="str">
        <f>IFERROR(VLOOKUP(K17395,开票信息!$A:$C,3,0),"")</f>
        <v/>
      </c>
      <c r="G17395" s="3" t="str">
        <f t="shared" si="271"/>
        <v/>
      </c>
      <c r="L17395">
        <f>COUNTIF($K$2:K17395,$K17395)</f>
        <v>0</v>
      </c>
    </row>
    <row r="17396" ht="16.5" spans="1:12">
      <c r="A17396" s="1">
        <v>17395</v>
      </c>
      <c r="B17396" s="8">
        <f>COUNTIF($C$2:$C17396,模板!$E$2)</f>
        <v>77</v>
      </c>
      <c r="C17396" s="2" t="str">
        <f>IFERROR(VLOOKUP(K17396,开票信息!$A:$C,3,0),"")</f>
        <v/>
      </c>
      <c r="G17396" s="3" t="str">
        <f t="shared" si="271"/>
        <v/>
      </c>
      <c r="L17396">
        <f>COUNTIF($K$2:K17396,$K17396)</f>
        <v>0</v>
      </c>
    </row>
    <row r="17397" ht="16.5" spans="1:12">
      <c r="A17397" s="1">
        <v>17396</v>
      </c>
      <c r="B17397" s="8">
        <f>COUNTIF($C$2:$C17397,模板!$E$2)</f>
        <v>77</v>
      </c>
      <c r="C17397" s="2" t="str">
        <f>IFERROR(VLOOKUP(K17397,开票信息!$A:$C,3,0),"")</f>
        <v/>
      </c>
      <c r="G17397" s="3" t="str">
        <f t="shared" si="271"/>
        <v/>
      </c>
      <c r="L17397">
        <f>COUNTIF($K$2:K17397,$K17397)</f>
        <v>0</v>
      </c>
    </row>
    <row r="17398" ht="16.5" spans="1:12">
      <c r="A17398" s="1">
        <v>17397</v>
      </c>
      <c r="B17398" s="8">
        <f>COUNTIF($C$2:$C17398,模板!$E$2)</f>
        <v>77</v>
      </c>
      <c r="C17398" s="2" t="str">
        <f>IFERROR(VLOOKUP(K17398,开票信息!$A:$C,3,0),"")</f>
        <v/>
      </c>
      <c r="G17398" s="3" t="str">
        <f t="shared" si="271"/>
        <v/>
      </c>
      <c r="L17398">
        <f>COUNTIF($K$2:K17398,$K17398)</f>
        <v>0</v>
      </c>
    </row>
    <row r="17399" ht="16.5" spans="1:12">
      <c r="A17399" s="1">
        <v>17398</v>
      </c>
      <c r="B17399" s="8">
        <f>COUNTIF($C$2:$C17399,模板!$E$2)</f>
        <v>77</v>
      </c>
      <c r="C17399" s="2" t="str">
        <f>IFERROR(VLOOKUP(K17399,开票信息!$A:$C,3,0),"")</f>
        <v/>
      </c>
      <c r="G17399" s="3" t="str">
        <f t="shared" si="271"/>
        <v/>
      </c>
      <c r="L17399">
        <f>COUNTIF($K$2:K17399,$K17399)</f>
        <v>0</v>
      </c>
    </row>
    <row r="17400" ht="16.5" spans="1:12">
      <c r="A17400" s="1">
        <v>17399</v>
      </c>
      <c r="B17400" s="8">
        <f>COUNTIF($C$2:$C17400,模板!$E$2)</f>
        <v>77</v>
      </c>
      <c r="C17400" s="2" t="str">
        <f>IFERROR(VLOOKUP(K17400,开票信息!$A:$C,3,0),"")</f>
        <v/>
      </c>
      <c r="G17400" s="3" t="str">
        <f t="shared" si="271"/>
        <v/>
      </c>
      <c r="L17400">
        <f>COUNTIF($K$2:K17400,$K17400)</f>
        <v>0</v>
      </c>
    </row>
    <row r="17401" ht="16.5" spans="1:12">
      <c r="A17401" s="1">
        <v>17400</v>
      </c>
      <c r="B17401" s="8">
        <f>COUNTIF($C$2:$C17401,模板!$E$2)</f>
        <v>77</v>
      </c>
      <c r="C17401" s="2" t="str">
        <f>IFERROR(VLOOKUP(K17401,开票信息!$A:$C,3,0),"")</f>
        <v/>
      </c>
      <c r="G17401" s="3" t="str">
        <f t="shared" si="271"/>
        <v/>
      </c>
      <c r="L17401">
        <f>COUNTIF($K$2:K17401,$K17401)</f>
        <v>0</v>
      </c>
    </row>
    <row r="17402" ht="16.5" spans="1:12">
      <c r="A17402" s="1">
        <v>17401</v>
      </c>
      <c r="B17402" s="8">
        <f>COUNTIF($C$2:$C17402,模板!$E$2)</f>
        <v>77</v>
      </c>
      <c r="C17402" s="2" t="str">
        <f>IFERROR(VLOOKUP(K17402,开票信息!$A:$C,3,0),"")</f>
        <v/>
      </c>
      <c r="G17402" s="3" t="str">
        <f t="shared" si="271"/>
        <v/>
      </c>
      <c r="L17402">
        <f>COUNTIF($K$2:K17402,$K17402)</f>
        <v>0</v>
      </c>
    </row>
    <row r="17403" ht="16.5" spans="1:12">
      <c r="A17403" s="1">
        <v>17402</v>
      </c>
      <c r="B17403" s="8">
        <f>COUNTIF($C$2:$C17403,模板!$E$2)</f>
        <v>77</v>
      </c>
      <c r="C17403" s="2" t="str">
        <f>IFERROR(VLOOKUP(K17403,开票信息!$A:$C,3,0),"")</f>
        <v/>
      </c>
      <c r="G17403" s="3" t="str">
        <f t="shared" si="271"/>
        <v/>
      </c>
      <c r="L17403">
        <f>COUNTIF($K$2:K17403,$K17403)</f>
        <v>0</v>
      </c>
    </row>
    <row r="17404" ht="16.5" spans="1:12">
      <c r="A17404" s="1">
        <v>17403</v>
      </c>
      <c r="B17404" s="8">
        <f>COUNTIF($C$2:$C17404,模板!$E$2)</f>
        <v>77</v>
      </c>
      <c r="C17404" s="2" t="str">
        <f>IFERROR(VLOOKUP(K17404,开票信息!$A:$C,3,0),"")</f>
        <v/>
      </c>
      <c r="G17404" s="3" t="str">
        <f t="shared" si="271"/>
        <v/>
      </c>
      <c r="L17404">
        <f>COUNTIF($K$2:K17404,$K17404)</f>
        <v>0</v>
      </c>
    </row>
    <row r="17405" ht="16.5" spans="1:12">
      <c r="A17405" s="1">
        <v>17404</v>
      </c>
      <c r="B17405" s="8">
        <f>COUNTIF($C$2:$C17405,模板!$E$2)</f>
        <v>77</v>
      </c>
      <c r="C17405" s="2" t="str">
        <f>IFERROR(VLOOKUP(K17405,开票信息!$A:$C,3,0),"")</f>
        <v/>
      </c>
      <c r="G17405" s="3" t="str">
        <f t="shared" si="271"/>
        <v/>
      </c>
      <c r="L17405">
        <f>COUNTIF($K$2:K17405,$K17405)</f>
        <v>0</v>
      </c>
    </row>
    <row r="17406" ht="16.5" spans="1:12">
      <c r="A17406" s="1">
        <v>17405</v>
      </c>
      <c r="B17406" s="8">
        <f>COUNTIF($C$2:$C17406,模板!$E$2)</f>
        <v>77</v>
      </c>
      <c r="C17406" s="2" t="str">
        <f>IFERROR(VLOOKUP(K17406,开票信息!$A:$C,3,0),"")</f>
        <v/>
      </c>
      <c r="G17406" s="3" t="str">
        <f t="shared" si="271"/>
        <v/>
      </c>
      <c r="L17406">
        <f>COUNTIF($K$2:K17406,$K17406)</f>
        <v>0</v>
      </c>
    </row>
    <row r="17407" ht="16.5" spans="1:12">
      <c r="A17407" s="1">
        <v>17406</v>
      </c>
      <c r="B17407" s="8">
        <f>COUNTIF($C$2:$C17407,模板!$E$2)</f>
        <v>77</v>
      </c>
      <c r="C17407" s="2" t="str">
        <f>IFERROR(VLOOKUP(K17407,开票信息!$A:$C,3,0),"")</f>
        <v/>
      </c>
      <c r="G17407" s="3" t="str">
        <f t="shared" si="271"/>
        <v/>
      </c>
      <c r="L17407">
        <f>COUNTIF($K$2:K17407,$K17407)</f>
        <v>0</v>
      </c>
    </row>
    <row r="17408" ht="16.5" spans="1:12">
      <c r="A17408" s="1">
        <v>17407</v>
      </c>
      <c r="B17408" s="8">
        <f>COUNTIF($C$2:$C17408,模板!$E$2)</f>
        <v>77</v>
      </c>
      <c r="C17408" s="2" t="str">
        <f>IFERROR(VLOOKUP(K17408,开票信息!$A:$C,3,0),"")</f>
        <v/>
      </c>
      <c r="G17408" s="3" t="str">
        <f t="shared" si="271"/>
        <v/>
      </c>
      <c r="L17408">
        <f>COUNTIF($K$2:K17408,$K17408)</f>
        <v>0</v>
      </c>
    </row>
    <row r="17409" ht="16.5" spans="1:12">
      <c r="A17409" s="1">
        <v>17408</v>
      </c>
      <c r="B17409" s="8">
        <f>COUNTIF($C$2:$C17409,模板!$E$2)</f>
        <v>77</v>
      </c>
      <c r="C17409" s="2" t="str">
        <f>IFERROR(VLOOKUP(K17409,开票信息!$A:$C,3,0),"")</f>
        <v/>
      </c>
      <c r="G17409" s="3" t="str">
        <f t="shared" si="271"/>
        <v/>
      </c>
      <c r="L17409">
        <f>COUNTIF($K$2:K17409,$K17409)</f>
        <v>0</v>
      </c>
    </row>
    <row r="17410" ht="16.5" spans="1:12">
      <c r="A17410" s="1">
        <v>17409</v>
      </c>
      <c r="B17410" s="8">
        <f>COUNTIF($C$2:$C17410,模板!$E$2)</f>
        <v>77</v>
      </c>
      <c r="C17410" s="2" t="str">
        <f>IFERROR(VLOOKUP(K17410,开票信息!$A:$C,3,0),"")</f>
        <v/>
      </c>
      <c r="G17410" s="3" t="str">
        <f t="shared" si="271"/>
        <v/>
      </c>
      <c r="L17410">
        <f>COUNTIF($K$2:K17410,$K17410)</f>
        <v>0</v>
      </c>
    </row>
    <row r="17411" ht="16.5" spans="1:12">
      <c r="A17411" s="1">
        <v>17410</v>
      </c>
      <c r="B17411" s="8">
        <f>COUNTIF($C$2:$C17411,模板!$E$2)</f>
        <v>77</v>
      </c>
      <c r="C17411" s="2" t="str">
        <f>IFERROR(VLOOKUP(K17411,开票信息!$A:$C,3,0),"")</f>
        <v/>
      </c>
      <c r="G17411" s="3" t="str">
        <f t="shared" ref="G17411:G17474" si="272">IFERROR(H17411/F17411,"")</f>
        <v/>
      </c>
      <c r="L17411">
        <f>COUNTIF($K$2:K17411,$K17411)</f>
        <v>0</v>
      </c>
    </row>
    <row r="17412" ht="16.5" spans="1:12">
      <c r="A17412" s="1">
        <v>17411</v>
      </c>
      <c r="B17412" s="8">
        <f>COUNTIF($C$2:$C17412,模板!$E$2)</f>
        <v>77</v>
      </c>
      <c r="C17412" s="2" t="str">
        <f>IFERROR(VLOOKUP(K17412,开票信息!$A:$C,3,0),"")</f>
        <v/>
      </c>
      <c r="G17412" s="3" t="str">
        <f t="shared" si="272"/>
        <v/>
      </c>
      <c r="L17412">
        <f>COUNTIF($K$2:K17412,$K17412)</f>
        <v>0</v>
      </c>
    </row>
    <row r="17413" ht="16.5" spans="1:12">
      <c r="A17413" s="1">
        <v>17412</v>
      </c>
      <c r="B17413" s="8">
        <f>COUNTIF($C$2:$C17413,模板!$E$2)</f>
        <v>77</v>
      </c>
      <c r="C17413" s="2" t="str">
        <f>IFERROR(VLOOKUP(K17413,开票信息!$A:$C,3,0),"")</f>
        <v/>
      </c>
      <c r="G17413" s="3" t="str">
        <f t="shared" si="272"/>
        <v/>
      </c>
      <c r="L17413">
        <f>COUNTIF($K$2:K17413,$K17413)</f>
        <v>0</v>
      </c>
    </row>
    <row r="17414" ht="16.5" spans="1:12">
      <c r="A17414" s="1">
        <v>17413</v>
      </c>
      <c r="B17414" s="8">
        <f>COUNTIF($C$2:$C17414,模板!$E$2)</f>
        <v>77</v>
      </c>
      <c r="C17414" s="2" t="str">
        <f>IFERROR(VLOOKUP(K17414,开票信息!$A:$C,3,0),"")</f>
        <v/>
      </c>
      <c r="G17414" s="3" t="str">
        <f t="shared" si="272"/>
        <v/>
      </c>
      <c r="L17414">
        <f>COUNTIF($K$2:K17414,$K17414)</f>
        <v>0</v>
      </c>
    </row>
    <row r="17415" ht="16.5" spans="1:12">
      <c r="A17415" s="1">
        <v>17414</v>
      </c>
      <c r="B17415" s="8">
        <f>COUNTIF($C$2:$C17415,模板!$E$2)</f>
        <v>77</v>
      </c>
      <c r="C17415" s="2" t="str">
        <f>IFERROR(VLOOKUP(K17415,开票信息!$A:$C,3,0),"")</f>
        <v/>
      </c>
      <c r="G17415" s="3" t="str">
        <f t="shared" si="272"/>
        <v/>
      </c>
      <c r="L17415">
        <f>COUNTIF($K$2:K17415,$K17415)</f>
        <v>0</v>
      </c>
    </row>
    <row r="17416" ht="16.5" spans="1:12">
      <c r="A17416" s="1">
        <v>17415</v>
      </c>
      <c r="B17416" s="8">
        <f>COUNTIF($C$2:$C17416,模板!$E$2)</f>
        <v>77</v>
      </c>
      <c r="C17416" s="2" t="str">
        <f>IFERROR(VLOOKUP(K17416,开票信息!$A:$C,3,0),"")</f>
        <v/>
      </c>
      <c r="G17416" s="3" t="str">
        <f t="shared" si="272"/>
        <v/>
      </c>
      <c r="L17416">
        <f>COUNTIF($K$2:K17416,$K17416)</f>
        <v>0</v>
      </c>
    </row>
    <row r="17417" ht="16.5" spans="1:12">
      <c r="A17417" s="1">
        <v>17416</v>
      </c>
      <c r="B17417" s="8">
        <f>COUNTIF($C$2:$C17417,模板!$E$2)</f>
        <v>77</v>
      </c>
      <c r="C17417" s="2" t="str">
        <f>IFERROR(VLOOKUP(K17417,开票信息!$A:$C,3,0),"")</f>
        <v/>
      </c>
      <c r="G17417" s="3" t="str">
        <f t="shared" si="272"/>
        <v/>
      </c>
      <c r="L17417">
        <f>COUNTIF($K$2:K17417,$K17417)</f>
        <v>0</v>
      </c>
    </row>
    <row r="17418" ht="16.5" spans="1:12">
      <c r="A17418" s="1">
        <v>17417</v>
      </c>
      <c r="B17418" s="8">
        <f>COUNTIF($C$2:$C17418,模板!$E$2)</f>
        <v>77</v>
      </c>
      <c r="C17418" s="2" t="str">
        <f>IFERROR(VLOOKUP(K17418,开票信息!$A:$C,3,0),"")</f>
        <v/>
      </c>
      <c r="G17418" s="3" t="str">
        <f t="shared" si="272"/>
        <v/>
      </c>
      <c r="L17418">
        <f>COUNTIF($K$2:K17418,$K17418)</f>
        <v>0</v>
      </c>
    </row>
    <row r="17419" ht="16.5" spans="1:12">
      <c r="A17419" s="1">
        <v>17418</v>
      </c>
      <c r="B17419" s="8">
        <f>COUNTIF($C$2:$C17419,模板!$E$2)</f>
        <v>77</v>
      </c>
      <c r="C17419" s="2" t="str">
        <f>IFERROR(VLOOKUP(K17419,开票信息!$A:$C,3,0),"")</f>
        <v/>
      </c>
      <c r="G17419" s="3" t="str">
        <f t="shared" si="272"/>
        <v/>
      </c>
      <c r="L17419">
        <f>COUNTIF($K$2:K17419,$K17419)</f>
        <v>0</v>
      </c>
    </row>
    <row r="17420" ht="16.5" spans="1:12">
      <c r="A17420" s="1">
        <v>17419</v>
      </c>
      <c r="B17420" s="8">
        <f>COUNTIF($C$2:$C17420,模板!$E$2)</f>
        <v>77</v>
      </c>
      <c r="C17420" s="2" t="str">
        <f>IFERROR(VLOOKUP(K17420,开票信息!$A:$C,3,0),"")</f>
        <v/>
      </c>
      <c r="G17420" s="3" t="str">
        <f t="shared" si="272"/>
        <v/>
      </c>
      <c r="L17420">
        <f>COUNTIF($K$2:K17420,$K17420)</f>
        <v>0</v>
      </c>
    </row>
    <row r="17421" ht="16.5" spans="1:12">
      <c r="A17421" s="1">
        <v>17420</v>
      </c>
      <c r="B17421" s="8">
        <f>COUNTIF($C$2:$C17421,模板!$E$2)</f>
        <v>77</v>
      </c>
      <c r="C17421" s="2" t="str">
        <f>IFERROR(VLOOKUP(K17421,开票信息!$A:$C,3,0),"")</f>
        <v/>
      </c>
      <c r="G17421" s="3" t="str">
        <f t="shared" si="272"/>
        <v/>
      </c>
      <c r="L17421">
        <f>COUNTIF($K$2:K17421,$K17421)</f>
        <v>0</v>
      </c>
    </row>
    <row r="17422" ht="16.5" spans="1:12">
      <c r="A17422" s="1">
        <v>17421</v>
      </c>
      <c r="B17422" s="8">
        <f>COUNTIF($C$2:$C17422,模板!$E$2)</f>
        <v>77</v>
      </c>
      <c r="C17422" s="2" t="str">
        <f>IFERROR(VLOOKUP(K17422,开票信息!$A:$C,3,0),"")</f>
        <v/>
      </c>
      <c r="G17422" s="3" t="str">
        <f t="shared" si="272"/>
        <v/>
      </c>
      <c r="L17422">
        <f>COUNTIF($K$2:K17422,$K17422)</f>
        <v>0</v>
      </c>
    </row>
    <row r="17423" ht="16.5" spans="1:12">
      <c r="A17423" s="1">
        <v>17422</v>
      </c>
      <c r="B17423" s="8">
        <f>COUNTIF($C$2:$C17423,模板!$E$2)</f>
        <v>77</v>
      </c>
      <c r="C17423" s="2" t="str">
        <f>IFERROR(VLOOKUP(K17423,开票信息!$A:$C,3,0),"")</f>
        <v/>
      </c>
      <c r="G17423" s="3" t="str">
        <f t="shared" si="272"/>
        <v/>
      </c>
      <c r="L17423">
        <f>COUNTIF($K$2:K17423,$K17423)</f>
        <v>0</v>
      </c>
    </row>
    <row r="17424" ht="16.5" spans="1:12">
      <c r="A17424" s="1">
        <v>17423</v>
      </c>
      <c r="B17424" s="8">
        <f>COUNTIF($C$2:$C17424,模板!$E$2)</f>
        <v>77</v>
      </c>
      <c r="C17424" s="2" t="str">
        <f>IFERROR(VLOOKUP(K17424,开票信息!$A:$C,3,0),"")</f>
        <v/>
      </c>
      <c r="G17424" s="3" t="str">
        <f t="shared" si="272"/>
        <v/>
      </c>
      <c r="L17424">
        <f>COUNTIF($K$2:K17424,$K17424)</f>
        <v>0</v>
      </c>
    </row>
    <row r="17425" ht="16.5" spans="1:12">
      <c r="A17425" s="1">
        <v>17424</v>
      </c>
      <c r="B17425" s="8">
        <f>COUNTIF($C$2:$C17425,模板!$E$2)</f>
        <v>77</v>
      </c>
      <c r="C17425" s="2" t="str">
        <f>IFERROR(VLOOKUP(K17425,开票信息!$A:$C,3,0),"")</f>
        <v/>
      </c>
      <c r="G17425" s="3" t="str">
        <f t="shared" si="272"/>
        <v/>
      </c>
      <c r="L17425">
        <f>COUNTIF($K$2:K17425,$K17425)</f>
        <v>0</v>
      </c>
    </row>
    <row r="17426" ht="16.5" spans="1:12">
      <c r="A17426" s="1">
        <v>17425</v>
      </c>
      <c r="B17426" s="8">
        <f>COUNTIF($C$2:$C17426,模板!$E$2)</f>
        <v>77</v>
      </c>
      <c r="C17426" s="2" t="str">
        <f>IFERROR(VLOOKUP(K17426,开票信息!$A:$C,3,0),"")</f>
        <v/>
      </c>
      <c r="G17426" s="3" t="str">
        <f t="shared" si="272"/>
        <v/>
      </c>
      <c r="L17426">
        <f>COUNTIF($K$2:K17426,$K17426)</f>
        <v>0</v>
      </c>
    </row>
    <row r="17427" ht="16.5" spans="1:12">
      <c r="A17427" s="1">
        <v>17426</v>
      </c>
      <c r="B17427" s="8">
        <f>COUNTIF($C$2:$C17427,模板!$E$2)</f>
        <v>77</v>
      </c>
      <c r="C17427" s="2" t="str">
        <f>IFERROR(VLOOKUP(K17427,开票信息!$A:$C,3,0),"")</f>
        <v/>
      </c>
      <c r="G17427" s="3" t="str">
        <f t="shared" si="272"/>
        <v/>
      </c>
      <c r="L17427">
        <f>COUNTIF($K$2:K17427,$K17427)</f>
        <v>0</v>
      </c>
    </row>
    <row r="17428" ht="16.5" spans="1:12">
      <c r="A17428" s="1">
        <v>17427</v>
      </c>
      <c r="B17428" s="8">
        <f>COUNTIF($C$2:$C17428,模板!$E$2)</f>
        <v>77</v>
      </c>
      <c r="C17428" s="2" t="str">
        <f>IFERROR(VLOOKUP(K17428,开票信息!$A:$C,3,0),"")</f>
        <v/>
      </c>
      <c r="G17428" s="3" t="str">
        <f t="shared" si="272"/>
        <v/>
      </c>
      <c r="L17428">
        <f>COUNTIF($K$2:K17428,$K17428)</f>
        <v>0</v>
      </c>
    </row>
    <row r="17429" ht="16.5" spans="1:12">
      <c r="A17429" s="1">
        <v>17428</v>
      </c>
      <c r="B17429" s="8">
        <f>COUNTIF($C$2:$C17429,模板!$E$2)</f>
        <v>77</v>
      </c>
      <c r="C17429" s="2" t="str">
        <f>IFERROR(VLOOKUP(K17429,开票信息!$A:$C,3,0),"")</f>
        <v/>
      </c>
      <c r="G17429" s="3" t="str">
        <f t="shared" si="272"/>
        <v/>
      </c>
      <c r="L17429">
        <f>COUNTIF($K$2:K17429,$K17429)</f>
        <v>0</v>
      </c>
    </row>
    <row r="17430" ht="16.5" spans="1:12">
      <c r="A17430" s="1">
        <v>17429</v>
      </c>
      <c r="B17430" s="8">
        <f>COUNTIF($C$2:$C17430,模板!$E$2)</f>
        <v>77</v>
      </c>
      <c r="C17430" s="2" t="str">
        <f>IFERROR(VLOOKUP(K17430,开票信息!$A:$C,3,0),"")</f>
        <v/>
      </c>
      <c r="G17430" s="3" t="str">
        <f t="shared" si="272"/>
        <v/>
      </c>
      <c r="L17430">
        <f>COUNTIF($K$2:K17430,$K17430)</f>
        <v>0</v>
      </c>
    </row>
    <row r="17431" ht="16.5" spans="1:12">
      <c r="A17431" s="1">
        <v>17430</v>
      </c>
      <c r="B17431" s="8">
        <f>COUNTIF($C$2:$C17431,模板!$E$2)</f>
        <v>77</v>
      </c>
      <c r="C17431" s="2" t="str">
        <f>IFERROR(VLOOKUP(K17431,开票信息!$A:$C,3,0),"")</f>
        <v/>
      </c>
      <c r="G17431" s="3" t="str">
        <f t="shared" si="272"/>
        <v/>
      </c>
      <c r="L17431">
        <f>COUNTIF($K$2:K17431,$K17431)</f>
        <v>0</v>
      </c>
    </row>
    <row r="17432" ht="16.5" spans="1:12">
      <c r="A17432" s="1">
        <v>17431</v>
      </c>
      <c r="B17432" s="8">
        <f>COUNTIF($C$2:$C17432,模板!$E$2)</f>
        <v>77</v>
      </c>
      <c r="C17432" s="2" t="str">
        <f>IFERROR(VLOOKUP(K17432,开票信息!$A:$C,3,0),"")</f>
        <v/>
      </c>
      <c r="G17432" s="3" t="str">
        <f t="shared" si="272"/>
        <v/>
      </c>
      <c r="L17432">
        <f>COUNTIF($K$2:K17432,$K17432)</f>
        <v>0</v>
      </c>
    </row>
    <row r="17433" ht="16.5" spans="1:12">
      <c r="A17433" s="1">
        <v>17432</v>
      </c>
      <c r="B17433" s="8">
        <f>COUNTIF($C$2:$C17433,模板!$E$2)</f>
        <v>77</v>
      </c>
      <c r="C17433" s="2" t="str">
        <f>IFERROR(VLOOKUP(K17433,开票信息!$A:$C,3,0),"")</f>
        <v/>
      </c>
      <c r="G17433" s="3" t="str">
        <f t="shared" si="272"/>
        <v/>
      </c>
      <c r="L17433">
        <f>COUNTIF($K$2:K17433,$K17433)</f>
        <v>0</v>
      </c>
    </row>
    <row r="17434" ht="16.5" spans="1:12">
      <c r="A17434" s="1">
        <v>17433</v>
      </c>
      <c r="B17434" s="8">
        <f>COUNTIF($C$2:$C17434,模板!$E$2)</f>
        <v>77</v>
      </c>
      <c r="C17434" s="2" t="str">
        <f>IFERROR(VLOOKUP(K17434,开票信息!$A:$C,3,0),"")</f>
        <v/>
      </c>
      <c r="G17434" s="3" t="str">
        <f t="shared" si="272"/>
        <v/>
      </c>
      <c r="L17434">
        <f>COUNTIF($K$2:K17434,$K17434)</f>
        <v>0</v>
      </c>
    </row>
    <row r="17435" ht="16.5" spans="1:12">
      <c r="A17435" s="1">
        <v>17434</v>
      </c>
      <c r="B17435" s="8">
        <f>COUNTIF($C$2:$C17435,模板!$E$2)</f>
        <v>77</v>
      </c>
      <c r="C17435" s="2" t="str">
        <f>IFERROR(VLOOKUP(K17435,开票信息!$A:$C,3,0),"")</f>
        <v/>
      </c>
      <c r="G17435" s="3" t="str">
        <f t="shared" si="272"/>
        <v/>
      </c>
      <c r="L17435">
        <f>COUNTIF($K$2:K17435,$K17435)</f>
        <v>0</v>
      </c>
    </row>
    <row r="17436" ht="16.5" spans="1:12">
      <c r="A17436" s="1">
        <v>17435</v>
      </c>
      <c r="B17436" s="8">
        <f>COUNTIF($C$2:$C17436,模板!$E$2)</f>
        <v>77</v>
      </c>
      <c r="C17436" s="2" t="str">
        <f>IFERROR(VLOOKUP(K17436,开票信息!$A:$C,3,0),"")</f>
        <v/>
      </c>
      <c r="G17436" s="3" t="str">
        <f t="shared" si="272"/>
        <v/>
      </c>
      <c r="L17436">
        <f>COUNTIF($K$2:K17436,$K17436)</f>
        <v>0</v>
      </c>
    </row>
    <row r="17437" ht="16.5" spans="1:12">
      <c r="A17437" s="1">
        <v>17436</v>
      </c>
      <c r="B17437" s="8">
        <f>COUNTIF($C$2:$C17437,模板!$E$2)</f>
        <v>77</v>
      </c>
      <c r="C17437" s="2" t="str">
        <f>IFERROR(VLOOKUP(K17437,开票信息!$A:$C,3,0),"")</f>
        <v/>
      </c>
      <c r="G17437" s="3" t="str">
        <f t="shared" si="272"/>
        <v/>
      </c>
      <c r="L17437">
        <f>COUNTIF($K$2:K17437,$K17437)</f>
        <v>0</v>
      </c>
    </row>
    <row r="17438" ht="16.5" spans="1:12">
      <c r="A17438" s="1">
        <v>17437</v>
      </c>
      <c r="B17438" s="8">
        <f>COUNTIF($C$2:$C17438,模板!$E$2)</f>
        <v>77</v>
      </c>
      <c r="C17438" s="2" t="str">
        <f>IFERROR(VLOOKUP(K17438,开票信息!$A:$C,3,0),"")</f>
        <v/>
      </c>
      <c r="G17438" s="3" t="str">
        <f t="shared" si="272"/>
        <v/>
      </c>
      <c r="L17438">
        <f>COUNTIF($K$2:K17438,$K17438)</f>
        <v>0</v>
      </c>
    </row>
    <row r="17439" ht="16.5" spans="1:12">
      <c r="A17439" s="1">
        <v>17438</v>
      </c>
      <c r="B17439" s="8">
        <f>COUNTIF($C$2:$C17439,模板!$E$2)</f>
        <v>77</v>
      </c>
      <c r="C17439" s="2" t="str">
        <f>IFERROR(VLOOKUP(K17439,开票信息!$A:$C,3,0),"")</f>
        <v/>
      </c>
      <c r="G17439" s="3" t="str">
        <f t="shared" si="272"/>
        <v/>
      </c>
      <c r="L17439">
        <f>COUNTIF($K$2:K17439,$K17439)</f>
        <v>0</v>
      </c>
    </row>
    <row r="17440" ht="16.5" spans="1:12">
      <c r="A17440" s="1">
        <v>17439</v>
      </c>
      <c r="B17440" s="8">
        <f>COUNTIF($C$2:$C17440,模板!$E$2)</f>
        <v>77</v>
      </c>
      <c r="C17440" s="2" t="str">
        <f>IFERROR(VLOOKUP(K17440,开票信息!$A:$C,3,0),"")</f>
        <v/>
      </c>
      <c r="G17440" s="3" t="str">
        <f t="shared" si="272"/>
        <v/>
      </c>
      <c r="L17440">
        <f>COUNTIF($K$2:K17440,$K17440)</f>
        <v>0</v>
      </c>
    </row>
    <row r="17441" ht="16.5" spans="1:12">
      <c r="A17441" s="1">
        <v>17440</v>
      </c>
      <c r="B17441" s="8">
        <f>COUNTIF($C$2:$C17441,模板!$E$2)</f>
        <v>77</v>
      </c>
      <c r="C17441" s="2" t="str">
        <f>IFERROR(VLOOKUP(K17441,开票信息!$A:$C,3,0),"")</f>
        <v/>
      </c>
      <c r="G17441" s="3" t="str">
        <f t="shared" si="272"/>
        <v/>
      </c>
      <c r="L17441">
        <f>COUNTIF($K$2:K17441,$K17441)</f>
        <v>0</v>
      </c>
    </row>
    <row r="17442" ht="16.5" spans="1:12">
      <c r="A17442" s="1">
        <v>17441</v>
      </c>
      <c r="B17442" s="8">
        <f>COUNTIF($C$2:$C17442,模板!$E$2)</f>
        <v>77</v>
      </c>
      <c r="C17442" s="2" t="str">
        <f>IFERROR(VLOOKUP(K17442,开票信息!$A:$C,3,0),"")</f>
        <v/>
      </c>
      <c r="G17442" s="3" t="str">
        <f t="shared" si="272"/>
        <v/>
      </c>
      <c r="L17442">
        <f>COUNTIF($K$2:K17442,$K17442)</f>
        <v>0</v>
      </c>
    </row>
    <row r="17443" ht="16.5" spans="1:12">
      <c r="A17443" s="1">
        <v>17442</v>
      </c>
      <c r="B17443" s="8">
        <f>COUNTIF($C$2:$C17443,模板!$E$2)</f>
        <v>77</v>
      </c>
      <c r="C17443" s="2" t="str">
        <f>IFERROR(VLOOKUP(K17443,开票信息!$A:$C,3,0),"")</f>
        <v/>
      </c>
      <c r="G17443" s="3" t="str">
        <f t="shared" si="272"/>
        <v/>
      </c>
      <c r="L17443">
        <f>COUNTIF($K$2:K17443,$K17443)</f>
        <v>0</v>
      </c>
    </row>
    <row r="17444" ht="16.5" spans="1:12">
      <c r="A17444" s="1">
        <v>17443</v>
      </c>
      <c r="B17444" s="8">
        <f>COUNTIF($C$2:$C17444,模板!$E$2)</f>
        <v>77</v>
      </c>
      <c r="C17444" s="2" t="str">
        <f>IFERROR(VLOOKUP(K17444,开票信息!$A:$C,3,0),"")</f>
        <v/>
      </c>
      <c r="G17444" s="3" t="str">
        <f t="shared" si="272"/>
        <v/>
      </c>
      <c r="L17444">
        <f>COUNTIF($K$2:K17444,$K17444)</f>
        <v>0</v>
      </c>
    </row>
    <row r="17445" ht="16.5" spans="1:12">
      <c r="A17445" s="1">
        <v>17444</v>
      </c>
      <c r="B17445" s="8">
        <f>COUNTIF($C$2:$C17445,模板!$E$2)</f>
        <v>77</v>
      </c>
      <c r="C17445" s="2" t="str">
        <f>IFERROR(VLOOKUP(K17445,开票信息!$A:$C,3,0),"")</f>
        <v/>
      </c>
      <c r="G17445" s="3" t="str">
        <f t="shared" si="272"/>
        <v/>
      </c>
      <c r="L17445">
        <f>COUNTIF($K$2:K17445,$K17445)</f>
        <v>0</v>
      </c>
    </row>
    <row r="17446" ht="16.5" spans="1:12">
      <c r="A17446" s="1">
        <v>17445</v>
      </c>
      <c r="B17446" s="8">
        <f>COUNTIF($C$2:$C17446,模板!$E$2)</f>
        <v>77</v>
      </c>
      <c r="C17446" s="2" t="str">
        <f>IFERROR(VLOOKUP(K17446,开票信息!$A:$C,3,0),"")</f>
        <v/>
      </c>
      <c r="G17446" s="3" t="str">
        <f t="shared" si="272"/>
        <v/>
      </c>
      <c r="L17446">
        <f>COUNTIF($K$2:K17446,$K17446)</f>
        <v>0</v>
      </c>
    </row>
    <row r="17447" ht="16.5" spans="1:12">
      <c r="A17447" s="1">
        <v>17446</v>
      </c>
      <c r="B17447" s="8">
        <f>COUNTIF($C$2:$C17447,模板!$E$2)</f>
        <v>77</v>
      </c>
      <c r="C17447" s="2" t="str">
        <f>IFERROR(VLOOKUP(K17447,开票信息!$A:$C,3,0),"")</f>
        <v/>
      </c>
      <c r="G17447" s="3" t="str">
        <f t="shared" si="272"/>
        <v/>
      </c>
      <c r="L17447">
        <f>COUNTIF($K$2:K17447,$K17447)</f>
        <v>0</v>
      </c>
    </row>
    <row r="17448" ht="16.5" spans="1:12">
      <c r="A17448" s="1">
        <v>17447</v>
      </c>
      <c r="B17448" s="8">
        <f>COUNTIF($C$2:$C17448,模板!$E$2)</f>
        <v>77</v>
      </c>
      <c r="C17448" s="2" t="str">
        <f>IFERROR(VLOOKUP(K17448,开票信息!$A:$C,3,0),"")</f>
        <v/>
      </c>
      <c r="G17448" s="3" t="str">
        <f t="shared" si="272"/>
        <v/>
      </c>
      <c r="L17448">
        <f>COUNTIF($K$2:K17448,$K17448)</f>
        <v>0</v>
      </c>
    </row>
    <row r="17449" ht="16.5" spans="1:12">
      <c r="A17449" s="1">
        <v>17448</v>
      </c>
      <c r="B17449" s="8">
        <f>COUNTIF($C$2:$C17449,模板!$E$2)</f>
        <v>77</v>
      </c>
      <c r="C17449" s="2" t="str">
        <f>IFERROR(VLOOKUP(K17449,开票信息!$A:$C,3,0),"")</f>
        <v/>
      </c>
      <c r="G17449" s="3" t="str">
        <f t="shared" si="272"/>
        <v/>
      </c>
      <c r="L17449">
        <f>COUNTIF($K$2:K17449,$K17449)</f>
        <v>0</v>
      </c>
    </row>
    <row r="17450" ht="16.5" spans="1:12">
      <c r="A17450" s="1">
        <v>17449</v>
      </c>
      <c r="B17450" s="8">
        <f>COUNTIF($C$2:$C17450,模板!$E$2)</f>
        <v>77</v>
      </c>
      <c r="C17450" s="2" t="str">
        <f>IFERROR(VLOOKUP(K17450,开票信息!$A:$C,3,0),"")</f>
        <v/>
      </c>
      <c r="G17450" s="3" t="str">
        <f t="shared" si="272"/>
        <v/>
      </c>
      <c r="L17450">
        <f>COUNTIF($K$2:K17450,$K17450)</f>
        <v>0</v>
      </c>
    </row>
    <row r="17451" ht="16.5" spans="1:12">
      <c r="A17451" s="1">
        <v>17450</v>
      </c>
      <c r="B17451" s="8">
        <f>COUNTIF($C$2:$C17451,模板!$E$2)</f>
        <v>77</v>
      </c>
      <c r="C17451" s="2" t="str">
        <f>IFERROR(VLOOKUP(K17451,开票信息!$A:$C,3,0),"")</f>
        <v/>
      </c>
      <c r="G17451" s="3" t="str">
        <f t="shared" si="272"/>
        <v/>
      </c>
      <c r="L17451">
        <f>COUNTIF($K$2:K17451,$K17451)</f>
        <v>0</v>
      </c>
    </row>
    <row r="17452" ht="16.5" spans="1:12">
      <c r="A17452" s="1">
        <v>17451</v>
      </c>
      <c r="B17452" s="8">
        <f>COUNTIF($C$2:$C17452,模板!$E$2)</f>
        <v>77</v>
      </c>
      <c r="C17452" s="2" t="str">
        <f>IFERROR(VLOOKUP(K17452,开票信息!$A:$C,3,0),"")</f>
        <v/>
      </c>
      <c r="G17452" s="3" t="str">
        <f t="shared" si="272"/>
        <v/>
      </c>
      <c r="L17452">
        <f>COUNTIF($K$2:K17452,$K17452)</f>
        <v>0</v>
      </c>
    </row>
    <row r="17453" ht="16.5" spans="1:12">
      <c r="A17453" s="1">
        <v>17452</v>
      </c>
      <c r="B17453" s="8">
        <f>COUNTIF($C$2:$C17453,模板!$E$2)</f>
        <v>77</v>
      </c>
      <c r="C17453" s="2" t="str">
        <f>IFERROR(VLOOKUP(K17453,开票信息!$A:$C,3,0),"")</f>
        <v/>
      </c>
      <c r="G17453" s="3" t="str">
        <f t="shared" si="272"/>
        <v/>
      </c>
      <c r="L17453">
        <f>COUNTIF($K$2:K17453,$K17453)</f>
        <v>0</v>
      </c>
    </row>
    <row r="17454" ht="16.5" spans="1:12">
      <c r="A17454" s="1">
        <v>17453</v>
      </c>
      <c r="B17454" s="8">
        <f>COUNTIF($C$2:$C17454,模板!$E$2)</f>
        <v>77</v>
      </c>
      <c r="C17454" s="2" t="str">
        <f>IFERROR(VLOOKUP(K17454,开票信息!$A:$C,3,0),"")</f>
        <v/>
      </c>
      <c r="G17454" s="3" t="str">
        <f t="shared" si="272"/>
        <v/>
      </c>
      <c r="L17454">
        <f>COUNTIF($K$2:K17454,$K17454)</f>
        <v>0</v>
      </c>
    </row>
    <row r="17455" ht="16.5" spans="1:12">
      <c r="A17455" s="1">
        <v>17454</v>
      </c>
      <c r="B17455" s="8">
        <f>COUNTIF($C$2:$C17455,模板!$E$2)</f>
        <v>77</v>
      </c>
      <c r="C17455" s="2" t="str">
        <f>IFERROR(VLOOKUP(K17455,开票信息!$A:$C,3,0),"")</f>
        <v/>
      </c>
      <c r="G17455" s="3" t="str">
        <f t="shared" si="272"/>
        <v/>
      </c>
      <c r="L17455">
        <f>COUNTIF($K$2:K17455,$K17455)</f>
        <v>0</v>
      </c>
    </row>
    <row r="17456" ht="16.5" spans="1:12">
      <c r="A17456" s="1">
        <v>17455</v>
      </c>
      <c r="B17456" s="8">
        <f>COUNTIF($C$2:$C17456,模板!$E$2)</f>
        <v>77</v>
      </c>
      <c r="C17456" s="2" t="str">
        <f>IFERROR(VLOOKUP(K17456,开票信息!$A:$C,3,0),"")</f>
        <v/>
      </c>
      <c r="G17456" s="3" t="str">
        <f t="shared" si="272"/>
        <v/>
      </c>
      <c r="L17456">
        <f>COUNTIF($K$2:K17456,$K17456)</f>
        <v>0</v>
      </c>
    </row>
    <row r="17457" ht="16.5" spans="1:12">
      <c r="A17457" s="1">
        <v>17456</v>
      </c>
      <c r="B17457" s="8">
        <f>COUNTIF($C$2:$C17457,模板!$E$2)</f>
        <v>77</v>
      </c>
      <c r="C17457" s="2" t="str">
        <f>IFERROR(VLOOKUP(K17457,开票信息!$A:$C,3,0),"")</f>
        <v/>
      </c>
      <c r="G17457" s="3" t="str">
        <f t="shared" si="272"/>
        <v/>
      </c>
      <c r="L17457">
        <f>COUNTIF($K$2:K17457,$K17457)</f>
        <v>0</v>
      </c>
    </row>
    <row r="17458" ht="16.5" spans="1:12">
      <c r="A17458" s="1">
        <v>17457</v>
      </c>
      <c r="B17458" s="8">
        <f>COUNTIF($C$2:$C17458,模板!$E$2)</f>
        <v>77</v>
      </c>
      <c r="C17458" s="2" t="str">
        <f>IFERROR(VLOOKUP(K17458,开票信息!$A:$C,3,0),"")</f>
        <v/>
      </c>
      <c r="G17458" s="3" t="str">
        <f t="shared" si="272"/>
        <v/>
      </c>
      <c r="L17458">
        <f>COUNTIF($K$2:K17458,$K17458)</f>
        <v>0</v>
      </c>
    </row>
    <row r="17459" ht="16.5" spans="1:12">
      <c r="A17459" s="1">
        <v>17458</v>
      </c>
      <c r="B17459" s="8">
        <f>COUNTIF($C$2:$C17459,模板!$E$2)</f>
        <v>77</v>
      </c>
      <c r="C17459" s="2" t="str">
        <f>IFERROR(VLOOKUP(K17459,开票信息!$A:$C,3,0),"")</f>
        <v/>
      </c>
      <c r="G17459" s="3" t="str">
        <f t="shared" si="272"/>
        <v/>
      </c>
      <c r="L17459">
        <f>COUNTIF($K$2:K17459,$K17459)</f>
        <v>0</v>
      </c>
    </row>
    <row r="17460" ht="16.5" spans="1:12">
      <c r="A17460" s="1">
        <v>17459</v>
      </c>
      <c r="B17460" s="8">
        <f>COUNTIF($C$2:$C17460,模板!$E$2)</f>
        <v>77</v>
      </c>
      <c r="C17460" s="2" t="str">
        <f>IFERROR(VLOOKUP(K17460,开票信息!$A:$C,3,0),"")</f>
        <v/>
      </c>
      <c r="G17460" s="3" t="str">
        <f t="shared" si="272"/>
        <v/>
      </c>
      <c r="L17460">
        <f>COUNTIF($K$2:K17460,$K17460)</f>
        <v>0</v>
      </c>
    </row>
    <row r="17461" ht="16.5" spans="1:12">
      <c r="A17461" s="1">
        <v>17460</v>
      </c>
      <c r="B17461" s="8">
        <f>COUNTIF($C$2:$C17461,模板!$E$2)</f>
        <v>77</v>
      </c>
      <c r="C17461" s="2" t="str">
        <f>IFERROR(VLOOKUP(K17461,开票信息!$A:$C,3,0),"")</f>
        <v/>
      </c>
      <c r="G17461" s="3" t="str">
        <f t="shared" si="272"/>
        <v/>
      </c>
      <c r="L17461">
        <f>COUNTIF($K$2:K17461,$K17461)</f>
        <v>0</v>
      </c>
    </row>
    <row r="17462" ht="16.5" spans="1:12">
      <c r="A17462" s="1">
        <v>17461</v>
      </c>
      <c r="B17462" s="8">
        <f>COUNTIF($C$2:$C17462,模板!$E$2)</f>
        <v>77</v>
      </c>
      <c r="C17462" s="2" t="str">
        <f>IFERROR(VLOOKUP(K17462,开票信息!$A:$C,3,0),"")</f>
        <v/>
      </c>
      <c r="G17462" s="3" t="str">
        <f t="shared" si="272"/>
        <v/>
      </c>
      <c r="L17462">
        <f>COUNTIF($K$2:K17462,$K17462)</f>
        <v>0</v>
      </c>
    </row>
    <row r="17463" ht="16.5" spans="1:12">
      <c r="A17463" s="1">
        <v>17462</v>
      </c>
      <c r="B17463" s="8">
        <f>COUNTIF($C$2:$C17463,模板!$E$2)</f>
        <v>77</v>
      </c>
      <c r="C17463" s="2" t="str">
        <f>IFERROR(VLOOKUP(K17463,开票信息!$A:$C,3,0),"")</f>
        <v/>
      </c>
      <c r="G17463" s="3" t="str">
        <f t="shared" si="272"/>
        <v/>
      </c>
      <c r="L17463">
        <f>COUNTIF($K$2:K17463,$K17463)</f>
        <v>0</v>
      </c>
    </row>
    <row r="17464" ht="16.5" spans="1:12">
      <c r="A17464" s="1">
        <v>17463</v>
      </c>
      <c r="B17464" s="8">
        <f>COUNTIF($C$2:$C17464,模板!$E$2)</f>
        <v>77</v>
      </c>
      <c r="C17464" s="2" t="str">
        <f>IFERROR(VLOOKUP(K17464,开票信息!$A:$C,3,0),"")</f>
        <v/>
      </c>
      <c r="G17464" s="3" t="str">
        <f t="shared" si="272"/>
        <v/>
      </c>
      <c r="L17464">
        <f>COUNTIF($K$2:K17464,$K17464)</f>
        <v>0</v>
      </c>
    </row>
    <row r="17465" ht="16.5" spans="1:12">
      <c r="A17465" s="1">
        <v>17464</v>
      </c>
      <c r="B17465" s="8">
        <f>COUNTIF($C$2:$C17465,模板!$E$2)</f>
        <v>77</v>
      </c>
      <c r="C17465" s="2" t="str">
        <f>IFERROR(VLOOKUP(K17465,开票信息!$A:$C,3,0),"")</f>
        <v/>
      </c>
      <c r="G17465" s="3" t="str">
        <f t="shared" si="272"/>
        <v/>
      </c>
      <c r="L17465">
        <f>COUNTIF($K$2:K17465,$K17465)</f>
        <v>0</v>
      </c>
    </row>
    <row r="17466" ht="16.5" spans="1:12">
      <c r="A17466" s="1">
        <v>17465</v>
      </c>
      <c r="B17466" s="8">
        <f>COUNTIF($C$2:$C17466,模板!$E$2)</f>
        <v>77</v>
      </c>
      <c r="C17466" s="2" t="str">
        <f>IFERROR(VLOOKUP(K17466,开票信息!$A:$C,3,0),"")</f>
        <v/>
      </c>
      <c r="G17466" s="3" t="str">
        <f t="shared" si="272"/>
        <v/>
      </c>
      <c r="L17466">
        <f>COUNTIF($K$2:K17466,$K17466)</f>
        <v>0</v>
      </c>
    </row>
    <row r="17467" ht="16.5" spans="1:12">
      <c r="A17467" s="1">
        <v>17466</v>
      </c>
      <c r="B17467" s="8">
        <f>COUNTIF($C$2:$C17467,模板!$E$2)</f>
        <v>77</v>
      </c>
      <c r="C17467" s="2" t="str">
        <f>IFERROR(VLOOKUP(K17467,开票信息!$A:$C,3,0),"")</f>
        <v/>
      </c>
      <c r="G17467" s="3" t="str">
        <f t="shared" si="272"/>
        <v/>
      </c>
      <c r="L17467">
        <f>COUNTIF($K$2:K17467,$K17467)</f>
        <v>0</v>
      </c>
    </row>
    <row r="17468" ht="16.5" spans="1:12">
      <c r="A17468" s="1">
        <v>17467</v>
      </c>
      <c r="B17468" s="8">
        <f>COUNTIF($C$2:$C17468,模板!$E$2)</f>
        <v>77</v>
      </c>
      <c r="C17468" s="2" t="str">
        <f>IFERROR(VLOOKUP(K17468,开票信息!$A:$C,3,0),"")</f>
        <v/>
      </c>
      <c r="G17468" s="3" t="str">
        <f t="shared" si="272"/>
        <v/>
      </c>
      <c r="L17468">
        <f>COUNTIF($K$2:K17468,$K17468)</f>
        <v>0</v>
      </c>
    </row>
    <row r="17469" ht="16.5" spans="1:12">
      <c r="A17469" s="1">
        <v>17468</v>
      </c>
      <c r="B17469" s="8">
        <f>COUNTIF($C$2:$C17469,模板!$E$2)</f>
        <v>77</v>
      </c>
      <c r="C17469" s="2" t="str">
        <f>IFERROR(VLOOKUP(K17469,开票信息!$A:$C,3,0),"")</f>
        <v/>
      </c>
      <c r="G17469" s="3" t="str">
        <f t="shared" si="272"/>
        <v/>
      </c>
      <c r="L17469">
        <f>COUNTIF($K$2:K17469,$K17469)</f>
        <v>0</v>
      </c>
    </row>
    <row r="17470" ht="16.5" spans="1:12">
      <c r="A17470" s="1">
        <v>17469</v>
      </c>
      <c r="B17470" s="8">
        <f>COUNTIF($C$2:$C17470,模板!$E$2)</f>
        <v>77</v>
      </c>
      <c r="C17470" s="2" t="str">
        <f>IFERROR(VLOOKUP(K17470,开票信息!$A:$C,3,0),"")</f>
        <v/>
      </c>
      <c r="G17470" s="3" t="str">
        <f t="shared" si="272"/>
        <v/>
      </c>
      <c r="L17470">
        <f>COUNTIF($K$2:K17470,$K17470)</f>
        <v>0</v>
      </c>
    </row>
    <row r="17471" ht="16.5" spans="1:12">
      <c r="A17471" s="1">
        <v>17470</v>
      </c>
      <c r="B17471" s="8">
        <f>COUNTIF($C$2:$C17471,模板!$E$2)</f>
        <v>77</v>
      </c>
      <c r="C17471" s="2" t="str">
        <f>IFERROR(VLOOKUP(K17471,开票信息!$A:$C,3,0),"")</f>
        <v/>
      </c>
      <c r="G17471" s="3" t="str">
        <f t="shared" si="272"/>
        <v/>
      </c>
      <c r="L17471">
        <f>COUNTIF($K$2:K17471,$K17471)</f>
        <v>0</v>
      </c>
    </row>
    <row r="17472" ht="16.5" spans="1:12">
      <c r="A17472" s="1">
        <v>17471</v>
      </c>
      <c r="B17472" s="8">
        <f>COUNTIF($C$2:$C17472,模板!$E$2)</f>
        <v>77</v>
      </c>
      <c r="C17472" s="2" t="str">
        <f>IFERROR(VLOOKUP(K17472,开票信息!$A:$C,3,0),"")</f>
        <v/>
      </c>
      <c r="G17472" s="3" t="str">
        <f t="shared" si="272"/>
        <v/>
      </c>
      <c r="L17472">
        <f>COUNTIF($K$2:K17472,$K17472)</f>
        <v>0</v>
      </c>
    </row>
    <row r="17473" ht="16.5" spans="1:12">
      <c r="A17473" s="1">
        <v>17472</v>
      </c>
      <c r="B17473" s="8">
        <f>COUNTIF($C$2:$C17473,模板!$E$2)</f>
        <v>77</v>
      </c>
      <c r="C17473" s="2" t="str">
        <f>IFERROR(VLOOKUP(K17473,开票信息!$A:$C,3,0),"")</f>
        <v/>
      </c>
      <c r="G17473" s="3" t="str">
        <f t="shared" si="272"/>
        <v/>
      </c>
      <c r="L17473">
        <f>COUNTIF($K$2:K17473,$K17473)</f>
        <v>0</v>
      </c>
    </row>
    <row r="17474" ht="16.5" spans="1:12">
      <c r="A17474" s="1">
        <v>17473</v>
      </c>
      <c r="B17474" s="8">
        <f>COUNTIF($C$2:$C17474,模板!$E$2)</f>
        <v>77</v>
      </c>
      <c r="C17474" s="2" t="str">
        <f>IFERROR(VLOOKUP(K17474,开票信息!$A:$C,3,0),"")</f>
        <v/>
      </c>
      <c r="G17474" s="3" t="str">
        <f t="shared" si="272"/>
        <v/>
      </c>
      <c r="L17474">
        <f>COUNTIF($K$2:K17474,$K17474)</f>
        <v>0</v>
      </c>
    </row>
    <row r="17475" ht="16.5" spans="1:12">
      <c r="A17475" s="1">
        <v>17474</v>
      </c>
      <c r="B17475" s="8">
        <f>COUNTIF($C$2:$C17475,模板!$E$2)</f>
        <v>77</v>
      </c>
      <c r="C17475" s="2" t="str">
        <f>IFERROR(VLOOKUP(K17475,开票信息!$A:$C,3,0),"")</f>
        <v/>
      </c>
      <c r="G17475" s="3" t="str">
        <f t="shared" ref="G17475:G17538" si="273">IFERROR(H17475/F17475,"")</f>
        <v/>
      </c>
      <c r="L17475">
        <f>COUNTIF($K$2:K17475,$K17475)</f>
        <v>0</v>
      </c>
    </row>
    <row r="17476" ht="16.5" spans="1:12">
      <c r="A17476" s="1">
        <v>17475</v>
      </c>
      <c r="B17476" s="8">
        <f>COUNTIF($C$2:$C17476,模板!$E$2)</f>
        <v>77</v>
      </c>
      <c r="C17476" s="2" t="str">
        <f>IFERROR(VLOOKUP(K17476,开票信息!$A:$C,3,0),"")</f>
        <v/>
      </c>
      <c r="G17476" s="3" t="str">
        <f t="shared" si="273"/>
        <v/>
      </c>
      <c r="L17476">
        <f>COUNTIF($K$2:K17476,$K17476)</f>
        <v>0</v>
      </c>
    </row>
    <row r="17477" ht="16.5" spans="1:12">
      <c r="A17477" s="1">
        <v>17476</v>
      </c>
      <c r="B17477" s="8">
        <f>COUNTIF($C$2:$C17477,模板!$E$2)</f>
        <v>77</v>
      </c>
      <c r="C17477" s="2" t="str">
        <f>IFERROR(VLOOKUP(K17477,开票信息!$A:$C,3,0),"")</f>
        <v/>
      </c>
      <c r="G17477" s="3" t="str">
        <f t="shared" si="273"/>
        <v/>
      </c>
      <c r="L17477">
        <f>COUNTIF($K$2:K17477,$K17477)</f>
        <v>0</v>
      </c>
    </row>
    <row r="17478" ht="16.5" spans="1:12">
      <c r="A17478" s="1">
        <v>17477</v>
      </c>
      <c r="B17478" s="8">
        <f>COUNTIF($C$2:$C17478,模板!$E$2)</f>
        <v>77</v>
      </c>
      <c r="C17478" s="2" t="str">
        <f>IFERROR(VLOOKUP(K17478,开票信息!$A:$C,3,0),"")</f>
        <v/>
      </c>
      <c r="G17478" s="3" t="str">
        <f t="shared" si="273"/>
        <v/>
      </c>
      <c r="L17478">
        <f>COUNTIF($K$2:K17478,$K17478)</f>
        <v>0</v>
      </c>
    </row>
    <row r="17479" ht="16.5" spans="1:12">
      <c r="A17479" s="1">
        <v>17478</v>
      </c>
      <c r="B17479" s="8">
        <f>COUNTIF($C$2:$C17479,模板!$E$2)</f>
        <v>77</v>
      </c>
      <c r="C17479" s="2" t="str">
        <f>IFERROR(VLOOKUP(K17479,开票信息!$A:$C,3,0),"")</f>
        <v/>
      </c>
      <c r="G17479" s="3" t="str">
        <f t="shared" si="273"/>
        <v/>
      </c>
      <c r="L17479">
        <f>COUNTIF($K$2:K17479,$K17479)</f>
        <v>0</v>
      </c>
    </row>
    <row r="17480" ht="16.5" spans="1:12">
      <c r="A17480" s="1">
        <v>17479</v>
      </c>
      <c r="B17480" s="8">
        <f>COUNTIF($C$2:$C17480,模板!$E$2)</f>
        <v>77</v>
      </c>
      <c r="C17480" s="2" t="str">
        <f>IFERROR(VLOOKUP(K17480,开票信息!$A:$C,3,0),"")</f>
        <v/>
      </c>
      <c r="G17480" s="3" t="str">
        <f t="shared" si="273"/>
        <v/>
      </c>
      <c r="L17480">
        <f>COUNTIF($K$2:K17480,$K17480)</f>
        <v>0</v>
      </c>
    </row>
    <row r="17481" ht="16.5" spans="1:12">
      <c r="A17481" s="1">
        <v>17480</v>
      </c>
      <c r="B17481" s="8">
        <f>COUNTIF($C$2:$C17481,模板!$E$2)</f>
        <v>77</v>
      </c>
      <c r="C17481" s="2" t="str">
        <f>IFERROR(VLOOKUP(K17481,开票信息!$A:$C,3,0),"")</f>
        <v/>
      </c>
      <c r="G17481" s="3" t="str">
        <f t="shared" si="273"/>
        <v/>
      </c>
      <c r="L17481">
        <f>COUNTIF($K$2:K17481,$K17481)</f>
        <v>0</v>
      </c>
    </row>
    <row r="17482" ht="16.5" spans="1:12">
      <c r="A17482" s="1">
        <v>17481</v>
      </c>
      <c r="B17482" s="8">
        <f>COUNTIF($C$2:$C17482,模板!$E$2)</f>
        <v>77</v>
      </c>
      <c r="C17482" s="2" t="str">
        <f>IFERROR(VLOOKUP(K17482,开票信息!$A:$C,3,0),"")</f>
        <v/>
      </c>
      <c r="G17482" s="3" t="str">
        <f t="shared" si="273"/>
        <v/>
      </c>
      <c r="L17482">
        <f>COUNTIF($K$2:K17482,$K17482)</f>
        <v>0</v>
      </c>
    </row>
    <row r="17483" ht="16.5" spans="1:12">
      <c r="A17483" s="1">
        <v>17482</v>
      </c>
      <c r="B17483" s="8">
        <f>COUNTIF($C$2:$C17483,模板!$E$2)</f>
        <v>77</v>
      </c>
      <c r="C17483" s="2" t="str">
        <f>IFERROR(VLOOKUP(K17483,开票信息!$A:$C,3,0),"")</f>
        <v/>
      </c>
      <c r="G17483" s="3" t="str">
        <f t="shared" si="273"/>
        <v/>
      </c>
      <c r="L17483">
        <f>COUNTIF($K$2:K17483,$K17483)</f>
        <v>0</v>
      </c>
    </row>
    <row r="17484" ht="16.5" spans="1:12">
      <c r="A17484" s="1">
        <v>17483</v>
      </c>
      <c r="B17484" s="8">
        <f>COUNTIF($C$2:$C17484,模板!$E$2)</f>
        <v>77</v>
      </c>
      <c r="C17484" s="2" t="str">
        <f>IFERROR(VLOOKUP(K17484,开票信息!$A:$C,3,0),"")</f>
        <v/>
      </c>
      <c r="G17484" s="3" t="str">
        <f t="shared" si="273"/>
        <v/>
      </c>
      <c r="L17484">
        <f>COUNTIF($K$2:K17484,$K17484)</f>
        <v>0</v>
      </c>
    </row>
    <row r="17485" ht="16.5" spans="1:12">
      <c r="A17485" s="1">
        <v>17484</v>
      </c>
      <c r="B17485" s="8">
        <f>COUNTIF($C$2:$C17485,模板!$E$2)</f>
        <v>77</v>
      </c>
      <c r="C17485" s="2" t="str">
        <f>IFERROR(VLOOKUP(K17485,开票信息!$A:$C,3,0),"")</f>
        <v/>
      </c>
      <c r="G17485" s="3" t="str">
        <f t="shared" si="273"/>
        <v/>
      </c>
      <c r="L17485">
        <f>COUNTIF($K$2:K17485,$K17485)</f>
        <v>0</v>
      </c>
    </row>
    <row r="17486" ht="16.5" spans="1:12">
      <c r="A17486" s="1">
        <v>17485</v>
      </c>
      <c r="B17486" s="8">
        <f>COUNTIF($C$2:$C17486,模板!$E$2)</f>
        <v>77</v>
      </c>
      <c r="C17486" s="2" t="str">
        <f>IFERROR(VLOOKUP(K17486,开票信息!$A:$C,3,0),"")</f>
        <v/>
      </c>
      <c r="G17486" s="3" t="str">
        <f t="shared" si="273"/>
        <v/>
      </c>
      <c r="L17486">
        <f>COUNTIF($K$2:K17486,$K17486)</f>
        <v>0</v>
      </c>
    </row>
    <row r="17487" ht="16.5" spans="1:12">
      <c r="A17487" s="1">
        <v>17486</v>
      </c>
      <c r="B17487" s="8">
        <f>COUNTIF($C$2:$C17487,模板!$E$2)</f>
        <v>77</v>
      </c>
      <c r="C17487" s="2" t="str">
        <f>IFERROR(VLOOKUP(K17487,开票信息!$A:$C,3,0),"")</f>
        <v/>
      </c>
      <c r="G17487" s="3" t="str">
        <f t="shared" si="273"/>
        <v/>
      </c>
      <c r="L17487">
        <f>COUNTIF($K$2:K17487,$K17487)</f>
        <v>0</v>
      </c>
    </row>
    <row r="17488" ht="16.5" spans="1:12">
      <c r="A17488" s="1">
        <v>17487</v>
      </c>
      <c r="B17488" s="8">
        <f>COUNTIF($C$2:$C17488,模板!$E$2)</f>
        <v>77</v>
      </c>
      <c r="C17488" s="2" t="str">
        <f>IFERROR(VLOOKUP(K17488,开票信息!$A:$C,3,0),"")</f>
        <v/>
      </c>
      <c r="G17488" s="3" t="str">
        <f t="shared" si="273"/>
        <v/>
      </c>
      <c r="L17488">
        <f>COUNTIF($K$2:K17488,$K17488)</f>
        <v>0</v>
      </c>
    </row>
    <row r="17489" ht="16.5" spans="1:12">
      <c r="A17489" s="1">
        <v>17488</v>
      </c>
      <c r="B17489" s="8">
        <f>COUNTIF($C$2:$C17489,模板!$E$2)</f>
        <v>77</v>
      </c>
      <c r="C17489" s="2" t="str">
        <f>IFERROR(VLOOKUP(K17489,开票信息!$A:$C,3,0),"")</f>
        <v/>
      </c>
      <c r="G17489" s="3" t="str">
        <f t="shared" si="273"/>
        <v/>
      </c>
      <c r="L17489">
        <f>COUNTIF($K$2:K17489,$K17489)</f>
        <v>0</v>
      </c>
    </row>
    <row r="17490" ht="16.5" spans="1:12">
      <c r="A17490" s="1">
        <v>17489</v>
      </c>
      <c r="B17490" s="8">
        <f>COUNTIF($C$2:$C17490,模板!$E$2)</f>
        <v>77</v>
      </c>
      <c r="C17490" s="2" t="str">
        <f>IFERROR(VLOOKUP(K17490,开票信息!$A:$C,3,0),"")</f>
        <v/>
      </c>
      <c r="G17490" s="3" t="str">
        <f t="shared" si="273"/>
        <v/>
      </c>
      <c r="L17490">
        <f>COUNTIF($K$2:K17490,$K17490)</f>
        <v>0</v>
      </c>
    </row>
    <row r="17491" ht="16.5" spans="1:12">
      <c r="A17491" s="1">
        <v>17490</v>
      </c>
      <c r="B17491" s="8">
        <f>COUNTIF($C$2:$C17491,模板!$E$2)</f>
        <v>77</v>
      </c>
      <c r="C17491" s="2" t="str">
        <f>IFERROR(VLOOKUP(K17491,开票信息!$A:$C,3,0),"")</f>
        <v/>
      </c>
      <c r="G17491" s="3" t="str">
        <f t="shared" si="273"/>
        <v/>
      </c>
      <c r="L17491">
        <f>COUNTIF($K$2:K17491,$K17491)</f>
        <v>0</v>
      </c>
    </row>
    <row r="17492" ht="16.5" spans="1:12">
      <c r="A17492" s="1">
        <v>17491</v>
      </c>
      <c r="B17492" s="8">
        <f>COUNTIF($C$2:$C17492,模板!$E$2)</f>
        <v>77</v>
      </c>
      <c r="C17492" s="2" t="str">
        <f>IFERROR(VLOOKUP(K17492,开票信息!$A:$C,3,0),"")</f>
        <v/>
      </c>
      <c r="G17492" s="3" t="str">
        <f t="shared" si="273"/>
        <v/>
      </c>
      <c r="L17492">
        <f>COUNTIF($K$2:K17492,$K17492)</f>
        <v>0</v>
      </c>
    </row>
    <row r="17493" ht="16.5" spans="1:12">
      <c r="A17493" s="1">
        <v>17492</v>
      </c>
      <c r="B17493" s="8">
        <f>COUNTIF($C$2:$C17493,模板!$E$2)</f>
        <v>77</v>
      </c>
      <c r="C17493" s="2" t="str">
        <f>IFERROR(VLOOKUP(K17493,开票信息!$A:$C,3,0),"")</f>
        <v/>
      </c>
      <c r="G17493" s="3" t="str">
        <f t="shared" si="273"/>
        <v/>
      </c>
      <c r="L17493">
        <f>COUNTIF($K$2:K17493,$K17493)</f>
        <v>0</v>
      </c>
    </row>
    <row r="17494" ht="16.5" spans="1:12">
      <c r="A17494" s="1">
        <v>17493</v>
      </c>
      <c r="B17494" s="8">
        <f>COUNTIF($C$2:$C17494,模板!$E$2)</f>
        <v>77</v>
      </c>
      <c r="C17494" s="2" t="str">
        <f>IFERROR(VLOOKUP(K17494,开票信息!$A:$C,3,0),"")</f>
        <v/>
      </c>
      <c r="G17494" s="3" t="str">
        <f t="shared" si="273"/>
        <v/>
      </c>
      <c r="L17494">
        <f>COUNTIF($K$2:K17494,$K17494)</f>
        <v>0</v>
      </c>
    </row>
    <row r="17495" ht="16.5" spans="1:12">
      <c r="A17495" s="1">
        <v>17494</v>
      </c>
      <c r="B17495" s="8">
        <f>COUNTIF($C$2:$C17495,模板!$E$2)</f>
        <v>77</v>
      </c>
      <c r="C17495" s="2" t="str">
        <f>IFERROR(VLOOKUP(K17495,开票信息!$A:$C,3,0),"")</f>
        <v/>
      </c>
      <c r="G17495" s="3" t="str">
        <f t="shared" si="273"/>
        <v/>
      </c>
      <c r="L17495">
        <f>COUNTIF($K$2:K17495,$K17495)</f>
        <v>0</v>
      </c>
    </row>
    <row r="17496" ht="16.5" spans="1:12">
      <c r="A17496" s="1">
        <v>17495</v>
      </c>
      <c r="B17496" s="8">
        <f>COUNTIF($C$2:$C17496,模板!$E$2)</f>
        <v>77</v>
      </c>
      <c r="C17496" s="2" t="str">
        <f>IFERROR(VLOOKUP(K17496,开票信息!$A:$C,3,0),"")</f>
        <v/>
      </c>
      <c r="G17496" s="3" t="str">
        <f t="shared" si="273"/>
        <v/>
      </c>
      <c r="L17496">
        <f>COUNTIF($K$2:K17496,$K17496)</f>
        <v>0</v>
      </c>
    </row>
    <row r="17497" ht="16.5" spans="1:12">
      <c r="A17497" s="1">
        <v>17496</v>
      </c>
      <c r="B17497" s="8">
        <f>COUNTIF($C$2:$C17497,模板!$E$2)</f>
        <v>77</v>
      </c>
      <c r="C17497" s="2" t="str">
        <f>IFERROR(VLOOKUP(K17497,开票信息!$A:$C,3,0),"")</f>
        <v/>
      </c>
      <c r="G17497" s="3" t="str">
        <f t="shared" si="273"/>
        <v/>
      </c>
      <c r="L17497">
        <f>COUNTIF($K$2:K17497,$K17497)</f>
        <v>0</v>
      </c>
    </row>
    <row r="17498" ht="16.5" spans="1:12">
      <c r="A17498" s="1">
        <v>17497</v>
      </c>
      <c r="B17498" s="8">
        <f>COUNTIF($C$2:$C17498,模板!$E$2)</f>
        <v>77</v>
      </c>
      <c r="C17498" s="2" t="str">
        <f>IFERROR(VLOOKUP(K17498,开票信息!$A:$C,3,0),"")</f>
        <v/>
      </c>
      <c r="G17498" s="3" t="str">
        <f t="shared" si="273"/>
        <v/>
      </c>
      <c r="L17498">
        <f>COUNTIF($K$2:K17498,$K17498)</f>
        <v>0</v>
      </c>
    </row>
    <row r="17499" ht="16.5" spans="1:12">
      <c r="A17499" s="1">
        <v>17498</v>
      </c>
      <c r="B17499" s="8">
        <f>COUNTIF($C$2:$C17499,模板!$E$2)</f>
        <v>77</v>
      </c>
      <c r="C17499" s="2" t="str">
        <f>IFERROR(VLOOKUP(K17499,开票信息!$A:$C,3,0),"")</f>
        <v/>
      </c>
      <c r="G17499" s="3" t="str">
        <f t="shared" si="273"/>
        <v/>
      </c>
      <c r="L17499">
        <f>COUNTIF($K$2:K17499,$K17499)</f>
        <v>0</v>
      </c>
    </row>
    <row r="17500" ht="16.5" spans="1:12">
      <c r="A17500" s="1">
        <v>17499</v>
      </c>
      <c r="B17500" s="8">
        <f>COUNTIF($C$2:$C17500,模板!$E$2)</f>
        <v>77</v>
      </c>
      <c r="C17500" s="2" t="str">
        <f>IFERROR(VLOOKUP(K17500,开票信息!$A:$C,3,0),"")</f>
        <v/>
      </c>
      <c r="G17500" s="3" t="str">
        <f t="shared" si="273"/>
        <v/>
      </c>
      <c r="L17500">
        <f>COUNTIF($K$2:K17500,$K17500)</f>
        <v>0</v>
      </c>
    </row>
    <row r="17501" ht="16.5" spans="1:12">
      <c r="A17501" s="1">
        <v>17500</v>
      </c>
      <c r="B17501" s="8">
        <f>COUNTIF($C$2:$C17501,模板!$E$2)</f>
        <v>77</v>
      </c>
      <c r="C17501" s="2" t="str">
        <f>IFERROR(VLOOKUP(K17501,开票信息!$A:$C,3,0),"")</f>
        <v/>
      </c>
      <c r="G17501" s="3" t="str">
        <f t="shared" si="273"/>
        <v/>
      </c>
      <c r="L17501">
        <f>COUNTIF($K$2:K17501,$K17501)</f>
        <v>0</v>
      </c>
    </row>
    <row r="17502" ht="16.5" spans="1:12">
      <c r="A17502" s="1">
        <v>17501</v>
      </c>
      <c r="B17502" s="8">
        <f>COUNTIF($C$2:$C17502,模板!$E$2)</f>
        <v>77</v>
      </c>
      <c r="C17502" s="2" t="str">
        <f>IFERROR(VLOOKUP(K17502,开票信息!$A:$C,3,0),"")</f>
        <v/>
      </c>
      <c r="G17502" s="3" t="str">
        <f t="shared" si="273"/>
        <v/>
      </c>
      <c r="L17502">
        <f>COUNTIF($K$2:K17502,$K17502)</f>
        <v>0</v>
      </c>
    </row>
    <row r="17503" ht="16.5" spans="1:12">
      <c r="A17503" s="1">
        <v>17502</v>
      </c>
      <c r="B17503" s="8">
        <f>COUNTIF($C$2:$C17503,模板!$E$2)</f>
        <v>77</v>
      </c>
      <c r="C17503" s="2" t="str">
        <f>IFERROR(VLOOKUP(K17503,开票信息!$A:$C,3,0),"")</f>
        <v/>
      </c>
      <c r="G17503" s="3" t="str">
        <f t="shared" si="273"/>
        <v/>
      </c>
      <c r="L17503">
        <f>COUNTIF($K$2:K17503,$K17503)</f>
        <v>0</v>
      </c>
    </row>
    <row r="17504" ht="16.5" spans="1:12">
      <c r="A17504" s="1">
        <v>17503</v>
      </c>
      <c r="B17504" s="8">
        <f>COUNTIF($C$2:$C17504,模板!$E$2)</f>
        <v>77</v>
      </c>
      <c r="C17504" s="2" t="str">
        <f>IFERROR(VLOOKUP(K17504,开票信息!$A:$C,3,0),"")</f>
        <v/>
      </c>
      <c r="G17504" s="3" t="str">
        <f t="shared" si="273"/>
        <v/>
      </c>
      <c r="L17504">
        <f>COUNTIF($K$2:K17504,$K17504)</f>
        <v>0</v>
      </c>
    </row>
    <row r="17505" ht="16.5" spans="1:12">
      <c r="A17505" s="1">
        <v>17504</v>
      </c>
      <c r="B17505" s="8">
        <f>COUNTIF($C$2:$C17505,模板!$E$2)</f>
        <v>77</v>
      </c>
      <c r="C17505" s="2" t="str">
        <f>IFERROR(VLOOKUP(K17505,开票信息!$A:$C,3,0),"")</f>
        <v/>
      </c>
      <c r="G17505" s="3" t="str">
        <f t="shared" si="273"/>
        <v/>
      </c>
      <c r="L17505">
        <f>COUNTIF($K$2:K17505,$K17505)</f>
        <v>0</v>
      </c>
    </row>
    <row r="17506" ht="16.5" spans="1:12">
      <c r="A17506" s="1">
        <v>17505</v>
      </c>
      <c r="B17506" s="8">
        <f>COUNTIF($C$2:$C17506,模板!$E$2)</f>
        <v>77</v>
      </c>
      <c r="C17506" s="2" t="str">
        <f>IFERROR(VLOOKUP(K17506,开票信息!$A:$C,3,0),"")</f>
        <v/>
      </c>
      <c r="G17506" s="3" t="str">
        <f t="shared" si="273"/>
        <v/>
      </c>
      <c r="L17506">
        <f>COUNTIF($K$2:K17506,$K17506)</f>
        <v>0</v>
      </c>
    </row>
    <row r="17507" ht="16.5" spans="1:12">
      <c r="A17507" s="1">
        <v>17506</v>
      </c>
      <c r="B17507" s="8">
        <f>COUNTIF($C$2:$C17507,模板!$E$2)</f>
        <v>77</v>
      </c>
      <c r="C17507" s="2" t="str">
        <f>IFERROR(VLOOKUP(K17507,开票信息!$A:$C,3,0),"")</f>
        <v/>
      </c>
      <c r="G17507" s="3" t="str">
        <f t="shared" si="273"/>
        <v/>
      </c>
      <c r="L17507">
        <f>COUNTIF($K$2:K17507,$K17507)</f>
        <v>0</v>
      </c>
    </row>
    <row r="17508" ht="16.5" spans="1:12">
      <c r="A17508" s="1">
        <v>17507</v>
      </c>
      <c r="B17508" s="8">
        <f>COUNTIF($C$2:$C17508,模板!$E$2)</f>
        <v>77</v>
      </c>
      <c r="C17508" s="2" t="str">
        <f>IFERROR(VLOOKUP(K17508,开票信息!$A:$C,3,0),"")</f>
        <v/>
      </c>
      <c r="G17508" s="3" t="str">
        <f t="shared" si="273"/>
        <v/>
      </c>
      <c r="L17508">
        <f>COUNTIF($K$2:K17508,$K17508)</f>
        <v>0</v>
      </c>
    </row>
    <row r="17509" ht="16.5" spans="1:12">
      <c r="A17509" s="1">
        <v>17508</v>
      </c>
      <c r="B17509" s="8">
        <f>COUNTIF($C$2:$C17509,模板!$E$2)</f>
        <v>77</v>
      </c>
      <c r="C17509" s="2" t="str">
        <f>IFERROR(VLOOKUP(K17509,开票信息!$A:$C,3,0),"")</f>
        <v/>
      </c>
      <c r="G17509" s="3" t="str">
        <f t="shared" si="273"/>
        <v/>
      </c>
      <c r="L17509">
        <f>COUNTIF($K$2:K17509,$K17509)</f>
        <v>0</v>
      </c>
    </row>
    <row r="17510" ht="16.5" spans="1:12">
      <c r="A17510" s="1">
        <v>17509</v>
      </c>
      <c r="B17510" s="8">
        <f>COUNTIF($C$2:$C17510,模板!$E$2)</f>
        <v>77</v>
      </c>
      <c r="C17510" s="2" t="str">
        <f>IFERROR(VLOOKUP(K17510,开票信息!$A:$C,3,0),"")</f>
        <v/>
      </c>
      <c r="G17510" s="3" t="str">
        <f t="shared" si="273"/>
        <v/>
      </c>
      <c r="L17510">
        <f>COUNTIF($K$2:K17510,$K17510)</f>
        <v>0</v>
      </c>
    </row>
    <row r="17511" ht="16.5" spans="1:12">
      <c r="A17511" s="1">
        <v>17510</v>
      </c>
      <c r="B17511" s="8">
        <f>COUNTIF($C$2:$C17511,模板!$E$2)</f>
        <v>77</v>
      </c>
      <c r="C17511" s="2" t="str">
        <f>IFERROR(VLOOKUP(K17511,开票信息!$A:$C,3,0),"")</f>
        <v/>
      </c>
      <c r="G17511" s="3" t="str">
        <f t="shared" si="273"/>
        <v/>
      </c>
      <c r="L17511">
        <f>COUNTIF($K$2:K17511,$K17511)</f>
        <v>0</v>
      </c>
    </row>
    <row r="17512" ht="16.5" spans="1:12">
      <c r="A17512" s="1">
        <v>17511</v>
      </c>
      <c r="B17512" s="8">
        <f>COUNTIF($C$2:$C17512,模板!$E$2)</f>
        <v>77</v>
      </c>
      <c r="C17512" s="2" t="str">
        <f>IFERROR(VLOOKUP(K17512,开票信息!$A:$C,3,0),"")</f>
        <v/>
      </c>
      <c r="G17512" s="3" t="str">
        <f t="shared" si="273"/>
        <v/>
      </c>
      <c r="L17512">
        <f>COUNTIF($K$2:K17512,$K17512)</f>
        <v>0</v>
      </c>
    </row>
    <row r="17513" ht="16.5" spans="1:12">
      <c r="A17513" s="1">
        <v>17512</v>
      </c>
      <c r="B17513" s="8">
        <f>COUNTIF($C$2:$C17513,模板!$E$2)</f>
        <v>77</v>
      </c>
      <c r="C17513" s="2" t="str">
        <f>IFERROR(VLOOKUP(K17513,开票信息!$A:$C,3,0),"")</f>
        <v/>
      </c>
      <c r="G17513" s="3" t="str">
        <f t="shared" si="273"/>
        <v/>
      </c>
      <c r="L17513">
        <f>COUNTIF($K$2:K17513,$K17513)</f>
        <v>0</v>
      </c>
    </row>
    <row r="17514" ht="16.5" spans="1:12">
      <c r="A17514" s="1">
        <v>17513</v>
      </c>
      <c r="B17514" s="8">
        <f>COUNTIF($C$2:$C17514,模板!$E$2)</f>
        <v>77</v>
      </c>
      <c r="C17514" s="2" t="str">
        <f>IFERROR(VLOOKUP(K17514,开票信息!$A:$C,3,0),"")</f>
        <v/>
      </c>
      <c r="G17514" s="3" t="str">
        <f t="shared" si="273"/>
        <v/>
      </c>
      <c r="L17514">
        <f>COUNTIF($K$2:K17514,$K17514)</f>
        <v>0</v>
      </c>
    </row>
    <row r="17515" ht="16.5" spans="1:12">
      <c r="A17515" s="1">
        <v>17514</v>
      </c>
      <c r="B17515" s="8">
        <f>COUNTIF($C$2:$C17515,模板!$E$2)</f>
        <v>77</v>
      </c>
      <c r="C17515" s="2" t="str">
        <f>IFERROR(VLOOKUP(K17515,开票信息!$A:$C,3,0),"")</f>
        <v/>
      </c>
      <c r="G17515" s="3" t="str">
        <f t="shared" si="273"/>
        <v/>
      </c>
      <c r="L17515">
        <f>COUNTIF($K$2:K17515,$K17515)</f>
        <v>0</v>
      </c>
    </row>
    <row r="17516" ht="16.5" spans="1:12">
      <c r="A17516" s="1">
        <v>17515</v>
      </c>
      <c r="B17516" s="8">
        <f>COUNTIF($C$2:$C17516,模板!$E$2)</f>
        <v>77</v>
      </c>
      <c r="C17516" s="2" t="str">
        <f>IFERROR(VLOOKUP(K17516,开票信息!$A:$C,3,0),"")</f>
        <v/>
      </c>
      <c r="G17516" s="3" t="str">
        <f t="shared" si="273"/>
        <v/>
      </c>
      <c r="L17516">
        <f>COUNTIF($K$2:K17516,$K17516)</f>
        <v>0</v>
      </c>
    </row>
    <row r="17517" ht="16.5" spans="1:12">
      <c r="A17517" s="1">
        <v>17516</v>
      </c>
      <c r="B17517" s="8">
        <f>COUNTIF($C$2:$C17517,模板!$E$2)</f>
        <v>77</v>
      </c>
      <c r="C17517" s="2" t="str">
        <f>IFERROR(VLOOKUP(K17517,开票信息!$A:$C,3,0),"")</f>
        <v/>
      </c>
      <c r="G17517" s="3" t="str">
        <f t="shared" si="273"/>
        <v/>
      </c>
      <c r="L17517">
        <f>COUNTIF($K$2:K17517,$K17517)</f>
        <v>0</v>
      </c>
    </row>
    <row r="17518" ht="16.5" spans="1:12">
      <c r="A17518" s="1">
        <v>17517</v>
      </c>
      <c r="B17518" s="8">
        <f>COUNTIF($C$2:$C17518,模板!$E$2)</f>
        <v>77</v>
      </c>
      <c r="C17518" s="2" t="str">
        <f>IFERROR(VLOOKUP(K17518,开票信息!$A:$C,3,0),"")</f>
        <v/>
      </c>
      <c r="G17518" s="3" t="str">
        <f t="shared" si="273"/>
        <v/>
      </c>
      <c r="L17518">
        <f>COUNTIF($K$2:K17518,$K17518)</f>
        <v>0</v>
      </c>
    </row>
    <row r="17519" ht="16.5" spans="1:12">
      <c r="A17519" s="1">
        <v>17518</v>
      </c>
      <c r="B17519" s="8">
        <f>COUNTIF($C$2:$C17519,模板!$E$2)</f>
        <v>77</v>
      </c>
      <c r="C17519" s="2" t="str">
        <f>IFERROR(VLOOKUP(K17519,开票信息!$A:$C,3,0),"")</f>
        <v/>
      </c>
      <c r="G17519" s="3" t="str">
        <f t="shared" si="273"/>
        <v/>
      </c>
      <c r="L17519">
        <f>COUNTIF($K$2:K17519,$K17519)</f>
        <v>0</v>
      </c>
    </row>
    <row r="17520" ht="16.5" spans="1:12">
      <c r="A17520" s="1">
        <v>17519</v>
      </c>
      <c r="B17520" s="8">
        <f>COUNTIF($C$2:$C17520,模板!$E$2)</f>
        <v>77</v>
      </c>
      <c r="C17520" s="2" t="str">
        <f>IFERROR(VLOOKUP(K17520,开票信息!$A:$C,3,0),"")</f>
        <v/>
      </c>
      <c r="G17520" s="3" t="str">
        <f t="shared" si="273"/>
        <v/>
      </c>
      <c r="L17520">
        <f>COUNTIF($K$2:K17520,$K17520)</f>
        <v>0</v>
      </c>
    </row>
    <row r="17521" ht="16.5" spans="1:12">
      <c r="A17521" s="1">
        <v>17520</v>
      </c>
      <c r="B17521" s="8">
        <f>COUNTIF($C$2:$C17521,模板!$E$2)</f>
        <v>77</v>
      </c>
      <c r="C17521" s="2" t="str">
        <f>IFERROR(VLOOKUP(K17521,开票信息!$A:$C,3,0),"")</f>
        <v/>
      </c>
      <c r="G17521" s="3" t="str">
        <f t="shared" si="273"/>
        <v/>
      </c>
      <c r="L17521">
        <f>COUNTIF($K$2:K17521,$K17521)</f>
        <v>0</v>
      </c>
    </row>
    <row r="17522" ht="16.5" spans="1:12">
      <c r="A17522" s="1">
        <v>17521</v>
      </c>
      <c r="B17522" s="8">
        <f>COUNTIF($C$2:$C17522,模板!$E$2)</f>
        <v>77</v>
      </c>
      <c r="C17522" s="2" t="str">
        <f>IFERROR(VLOOKUP(K17522,开票信息!$A:$C,3,0),"")</f>
        <v/>
      </c>
      <c r="G17522" s="3" t="str">
        <f t="shared" si="273"/>
        <v/>
      </c>
      <c r="L17522">
        <f>COUNTIF($K$2:K17522,$K17522)</f>
        <v>0</v>
      </c>
    </row>
    <row r="17523" ht="16.5" spans="1:12">
      <c r="A17523" s="1">
        <v>17522</v>
      </c>
      <c r="B17523" s="8">
        <f>COUNTIF($C$2:$C17523,模板!$E$2)</f>
        <v>77</v>
      </c>
      <c r="C17523" s="2" t="str">
        <f>IFERROR(VLOOKUP(K17523,开票信息!$A:$C,3,0),"")</f>
        <v/>
      </c>
      <c r="G17523" s="3" t="str">
        <f t="shared" si="273"/>
        <v/>
      </c>
      <c r="L17523">
        <f>COUNTIF($K$2:K17523,$K17523)</f>
        <v>0</v>
      </c>
    </row>
    <row r="17524" ht="16.5" spans="1:12">
      <c r="A17524" s="1">
        <v>17523</v>
      </c>
      <c r="B17524" s="8">
        <f>COUNTIF($C$2:$C17524,模板!$E$2)</f>
        <v>77</v>
      </c>
      <c r="C17524" s="2" t="str">
        <f>IFERROR(VLOOKUP(K17524,开票信息!$A:$C,3,0),"")</f>
        <v/>
      </c>
      <c r="G17524" s="3" t="str">
        <f t="shared" si="273"/>
        <v/>
      </c>
      <c r="L17524">
        <f>COUNTIF($K$2:K17524,$K17524)</f>
        <v>0</v>
      </c>
    </row>
    <row r="17525" ht="16.5" spans="1:12">
      <c r="A17525" s="1">
        <v>17524</v>
      </c>
      <c r="B17525" s="8">
        <f>COUNTIF($C$2:$C17525,模板!$E$2)</f>
        <v>77</v>
      </c>
      <c r="C17525" s="2" t="str">
        <f>IFERROR(VLOOKUP(K17525,开票信息!$A:$C,3,0),"")</f>
        <v/>
      </c>
      <c r="G17525" s="3" t="str">
        <f t="shared" si="273"/>
        <v/>
      </c>
      <c r="L17525">
        <f>COUNTIF($K$2:K17525,$K17525)</f>
        <v>0</v>
      </c>
    </row>
    <row r="17526" ht="16.5" spans="1:12">
      <c r="A17526" s="1">
        <v>17525</v>
      </c>
      <c r="B17526" s="8">
        <f>COUNTIF($C$2:$C17526,模板!$E$2)</f>
        <v>77</v>
      </c>
      <c r="C17526" s="2" t="str">
        <f>IFERROR(VLOOKUP(K17526,开票信息!$A:$C,3,0),"")</f>
        <v/>
      </c>
      <c r="G17526" s="3" t="str">
        <f t="shared" si="273"/>
        <v/>
      </c>
      <c r="L17526">
        <f>COUNTIF($K$2:K17526,$K17526)</f>
        <v>0</v>
      </c>
    </row>
    <row r="17527" ht="16.5" spans="1:12">
      <c r="A17527" s="1">
        <v>17526</v>
      </c>
      <c r="B17527" s="8">
        <f>COUNTIF($C$2:$C17527,模板!$E$2)</f>
        <v>77</v>
      </c>
      <c r="C17527" s="2" t="str">
        <f>IFERROR(VLOOKUP(K17527,开票信息!$A:$C,3,0),"")</f>
        <v/>
      </c>
      <c r="G17527" s="3" t="str">
        <f t="shared" si="273"/>
        <v/>
      </c>
      <c r="L17527">
        <f>COUNTIF($K$2:K17527,$K17527)</f>
        <v>0</v>
      </c>
    </row>
    <row r="17528" ht="16.5" spans="1:12">
      <c r="A17528" s="1">
        <v>17527</v>
      </c>
      <c r="B17528" s="8">
        <f>COUNTIF($C$2:$C17528,模板!$E$2)</f>
        <v>77</v>
      </c>
      <c r="C17528" s="2" t="str">
        <f>IFERROR(VLOOKUP(K17528,开票信息!$A:$C,3,0),"")</f>
        <v/>
      </c>
      <c r="G17528" s="3" t="str">
        <f t="shared" si="273"/>
        <v/>
      </c>
      <c r="L17528">
        <f>COUNTIF($K$2:K17528,$K17528)</f>
        <v>0</v>
      </c>
    </row>
    <row r="17529" ht="16.5" spans="1:12">
      <c r="A17529" s="1">
        <v>17528</v>
      </c>
      <c r="B17529" s="8">
        <f>COUNTIF($C$2:$C17529,模板!$E$2)</f>
        <v>77</v>
      </c>
      <c r="C17529" s="2" t="str">
        <f>IFERROR(VLOOKUP(K17529,开票信息!$A:$C,3,0),"")</f>
        <v/>
      </c>
      <c r="G17529" s="3" t="str">
        <f t="shared" si="273"/>
        <v/>
      </c>
      <c r="L17529">
        <f>COUNTIF($K$2:K17529,$K17529)</f>
        <v>0</v>
      </c>
    </row>
    <row r="17530" ht="16.5" spans="1:12">
      <c r="A17530" s="1">
        <v>17529</v>
      </c>
      <c r="B17530" s="8">
        <f>COUNTIF($C$2:$C17530,模板!$E$2)</f>
        <v>77</v>
      </c>
      <c r="C17530" s="2" t="str">
        <f>IFERROR(VLOOKUP(K17530,开票信息!$A:$C,3,0),"")</f>
        <v/>
      </c>
      <c r="G17530" s="3" t="str">
        <f t="shared" si="273"/>
        <v/>
      </c>
      <c r="L17530">
        <f>COUNTIF($K$2:K17530,$K17530)</f>
        <v>0</v>
      </c>
    </row>
    <row r="17531" ht="16.5" spans="1:12">
      <c r="A17531" s="1">
        <v>17530</v>
      </c>
      <c r="B17531" s="8">
        <f>COUNTIF($C$2:$C17531,模板!$E$2)</f>
        <v>77</v>
      </c>
      <c r="C17531" s="2" t="str">
        <f>IFERROR(VLOOKUP(K17531,开票信息!$A:$C,3,0),"")</f>
        <v/>
      </c>
      <c r="G17531" s="3" t="str">
        <f t="shared" si="273"/>
        <v/>
      </c>
      <c r="L17531">
        <f>COUNTIF($K$2:K17531,$K17531)</f>
        <v>0</v>
      </c>
    </row>
    <row r="17532" ht="16.5" spans="1:12">
      <c r="A17532" s="1">
        <v>17531</v>
      </c>
      <c r="B17532" s="8">
        <f>COUNTIF($C$2:$C17532,模板!$E$2)</f>
        <v>77</v>
      </c>
      <c r="C17532" s="2" t="str">
        <f>IFERROR(VLOOKUP(K17532,开票信息!$A:$C,3,0),"")</f>
        <v/>
      </c>
      <c r="G17532" s="3" t="str">
        <f t="shared" si="273"/>
        <v/>
      </c>
      <c r="L17532">
        <f>COUNTIF($K$2:K17532,$K17532)</f>
        <v>0</v>
      </c>
    </row>
    <row r="17533" ht="16.5" spans="1:12">
      <c r="A17533" s="1">
        <v>17532</v>
      </c>
      <c r="B17533" s="8">
        <f>COUNTIF($C$2:$C17533,模板!$E$2)</f>
        <v>77</v>
      </c>
      <c r="C17533" s="2" t="str">
        <f>IFERROR(VLOOKUP(K17533,开票信息!$A:$C,3,0),"")</f>
        <v/>
      </c>
      <c r="G17533" s="3" t="str">
        <f t="shared" si="273"/>
        <v/>
      </c>
      <c r="L17533">
        <f>COUNTIF($K$2:K17533,$K17533)</f>
        <v>0</v>
      </c>
    </row>
    <row r="17534" ht="16.5" spans="1:12">
      <c r="A17534" s="1">
        <v>17533</v>
      </c>
      <c r="B17534" s="8">
        <f>COUNTIF($C$2:$C17534,模板!$E$2)</f>
        <v>77</v>
      </c>
      <c r="C17534" s="2" t="str">
        <f>IFERROR(VLOOKUP(K17534,开票信息!$A:$C,3,0),"")</f>
        <v/>
      </c>
      <c r="G17534" s="3" t="str">
        <f t="shared" si="273"/>
        <v/>
      </c>
      <c r="L17534">
        <f>COUNTIF($K$2:K17534,$K17534)</f>
        <v>0</v>
      </c>
    </row>
    <row r="17535" ht="16.5" spans="1:12">
      <c r="A17535" s="1">
        <v>17534</v>
      </c>
      <c r="B17535" s="8">
        <f>COUNTIF($C$2:$C17535,模板!$E$2)</f>
        <v>77</v>
      </c>
      <c r="C17535" s="2" t="str">
        <f>IFERROR(VLOOKUP(K17535,开票信息!$A:$C,3,0),"")</f>
        <v/>
      </c>
      <c r="G17535" s="3" t="str">
        <f t="shared" si="273"/>
        <v/>
      </c>
      <c r="L17535">
        <f>COUNTIF($K$2:K17535,$K17535)</f>
        <v>0</v>
      </c>
    </row>
    <row r="17536" ht="16.5" spans="1:12">
      <c r="A17536" s="1">
        <v>17535</v>
      </c>
      <c r="B17536" s="8">
        <f>COUNTIF($C$2:$C17536,模板!$E$2)</f>
        <v>77</v>
      </c>
      <c r="C17536" s="2" t="str">
        <f>IFERROR(VLOOKUP(K17536,开票信息!$A:$C,3,0),"")</f>
        <v/>
      </c>
      <c r="G17536" s="3" t="str">
        <f t="shared" si="273"/>
        <v/>
      </c>
      <c r="L17536">
        <f>COUNTIF($K$2:K17536,$K17536)</f>
        <v>0</v>
      </c>
    </row>
    <row r="17537" ht="16.5" spans="1:12">
      <c r="A17537" s="1">
        <v>17536</v>
      </c>
      <c r="B17537" s="8">
        <f>COUNTIF($C$2:$C17537,模板!$E$2)</f>
        <v>77</v>
      </c>
      <c r="C17537" s="2" t="str">
        <f>IFERROR(VLOOKUP(K17537,开票信息!$A:$C,3,0),"")</f>
        <v/>
      </c>
      <c r="G17537" s="3" t="str">
        <f t="shared" si="273"/>
        <v/>
      </c>
      <c r="L17537">
        <f>COUNTIF($K$2:K17537,$K17537)</f>
        <v>0</v>
      </c>
    </row>
    <row r="17538" ht="16.5" spans="1:12">
      <c r="A17538" s="1">
        <v>17537</v>
      </c>
      <c r="B17538" s="8">
        <f>COUNTIF($C$2:$C17538,模板!$E$2)</f>
        <v>77</v>
      </c>
      <c r="C17538" s="2" t="str">
        <f>IFERROR(VLOOKUP(K17538,开票信息!$A:$C,3,0),"")</f>
        <v/>
      </c>
      <c r="G17538" s="3" t="str">
        <f t="shared" si="273"/>
        <v/>
      </c>
      <c r="L17538">
        <f>COUNTIF($K$2:K17538,$K17538)</f>
        <v>0</v>
      </c>
    </row>
    <row r="17539" ht="16.5" spans="1:12">
      <c r="A17539" s="1">
        <v>17538</v>
      </c>
      <c r="B17539" s="8">
        <f>COUNTIF($C$2:$C17539,模板!$E$2)</f>
        <v>77</v>
      </c>
      <c r="C17539" s="2" t="str">
        <f>IFERROR(VLOOKUP(K17539,开票信息!$A:$C,3,0),"")</f>
        <v/>
      </c>
      <c r="G17539" s="3" t="str">
        <f t="shared" ref="G17539:G17602" si="274">IFERROR(H17539/F17539,"")</f>
        <v/>
      </c>
      <c r="L17539">
        <f>COUNTIF($K$2:K17539,$K17539)</f>
        <v>0</v>
      </c>
    </row>
    <row r="17540" ht="16.5" spans="1:12">
      <c r="A17540" s="1">
        <v>17539</v>
      </c>
      <c r="B17540" s="8">
        <f>COUNTIF($C$2:$C17540,模板!$E$2)</f>
        <v>77</v>
      </c>
      <c r="C17540" s="2" t="str">
        <f>IFERROR(VLOOKUP(K17540,开票信息!$A:$C,3,0),"")</f>
        <v/>
      </c>
      <c r="G17540" s="3" t="str">
        <f t="shared" si="274"/>
        <v/>
      </c>
      <c r="L17540">
        <f>COUNTIF($K$2:K17540,$K17540)</f>
        <v>0</v>
      </c>
    </row>
    <row r="17541" ht="16.5" spans="1:12">
      <c r="A17541" s="1">
        <v>17540</v>
      </c>
      <c r="B17541" s="8">
        <f>COUNTIF($C$2:$C17541,模板!$E$2)</f>
        <v>77</v>
      </c>
      <c r="C17541" s="2" t="str">
        <f>IFERROR(VLOOKUP(K17541,开票信息!$A:$C,3,0),"")</f>
        <v/>
      </c>
      <c r="G17541" s="3" t="str">
        <f t="shared" si="274"/>
        <v/>
      </c>
      <c r="L17541">
        <f>COUNTIF($K$2:K17541,$K17541)</f>
        <v>0</v>
      </c>
    </row>
    <row r="17542" ht="16.5" spans="1:12">
      <c r="A17542" s="1">
        <v>17541</v>
      </c>
      <c r="B17542" s="8">
        <f>COUNTIF($C$2:$C17542,模板!$E$2)</f>
        <v>77</v>
      </c>
      <c r="C17542" s="2" t="str">
        <f>IFERROR(VLOOKUP(K17542,开票信息!$A:$C,3,0),"")</f>
        <v/>
      </c>
      <c r="G17542" s="3" t="str">
        <f t="shared" si="274"/>
        <v/>
      </c>
      <c r="L17542">
        <f>COUNTIF($K$2:K17542,$K17542)</f>
        <v>0</v>
      </c>
    </row>
    <row r="17543" ht="16.5" spans="1:12">
      <c r="A17543" s="1">
        <v>17542</v>
      </c>
      <c r="B17543" s="8">
        <f>COUNTIF($C$2:$C17543,模板!$E$2)</f>
        <v>77</v>
      </c>
      <c r="C17543" s="2" t="str">
        <f>IFERROR(VLOOKUP(K17543,开票信息!$A:$C,3,0),"")</f>
        <v/>
      </c>
      <c r="G17543" s="3" t="str">
        <f t="shared" si="274"/>
        <v/>
      </c>
      <c r="L17543">
        <f>COUNTIF($K$2:K17543,$K17543)</f>
        <v>0</v>
      </c>
    </row>
    <row r="17544" ht="16.5" spans="1:12">
      <c r="A17544" s="1">
        <v>17543</v>
      </c>
      <c r="B17544" s="8">
        <f>COUNTIF($C$2:$C17544,模板!$E$2)</f>
        <v>77</v>
      </c>
      <c r="C17544" s="2" t="str">
        <f>IFERROR(VLOOKUP(K17544,开票信息!$A:$C,3,0),"")</f>
        <v/>
      </c>
      <c r="G17544" s="3" t="str">
        <f t="shared" si="274"/>
        <v/>
      </c>
      <c r="L17544">
        <f>COUNTIF($K$2:K17544,$K17544)</f>
        <v>0</v>
      </c>
    </row>
    <row r="17545" ht="16.5" spans="1:12">
      <c r="A17545" s="1">
        <v>17544</v>
      </c>
      <c r="B17545" s="8">
        <f>COUNTIF($C$2:$C17545,模板!$E$2)</f>
        <v>77</v>
      </c>
      <c r="C17545" s="2" t="str">
        <f>IFERROR(VLOOKUP(K17545,开票信息!$A:$C,3,0),"")</f>
        <v/>
      </c>
      <c r="G17545" s="3" t="str">
        <f t="shared" si="274"/>
        <v/>
      </c>
      <c r="L17545">
        <f>COUNTIF($K$2:K17545,$K17545)</f>
        <v>0</v>
      </c>
    </row>
    <row r="17546" ht="16.5" spans="1:12">
      <c r="A17546" s="1">
        <v>17545</v>
      </c>
      <c r="B17546" s="8">
        <f>COUNTIF($C$2:$C17546,模板!$E$2)</f>
        <v>77</v>
      </c>
      <c r="C17546" s="2" t="str">
        <f>IFERROR(VLOOKUP(K17546,开票信息!$A:$C,3,0),"")</f>
        <v/>
      </c>
      <c r="G17546" s="3" t="str">
        <f t="shared" si="274"/>
        <v/>
      </c>
      <c r="L17546">
        <f>COUNTIF($K$2:K17546,$K17546)</f>
        <v>0</v>
      </c>
    </row>
    <row r="17547" ht="16.5" spans="1:12">
      <c r="A17547" s="1">
        <v>17546</v>
      </c>
      <c r="B17547" s="8">
        <f>COUNTIF($C$2:$C17547,模板!$E$2)</f>
        <v>77</v>
      </c>
      <c r="C17547" s="2" t="str">
        <f>IFERROR(VLOOKUP(K17547,开票信息!$A:$C,3,0),"")</f>
        <v/>
      </c>
      <c r="G17547" s="3" t="str">
        <f t="shared" si="274"/>
        <v/>
      </c>
      <c r="L17547">
        <f>COUNTIF($K$2:K17547,$K17547)</f>
        <v>0</v>
      </c>
    </row>
    <row r="17548" ht="16.5" spans="1:12">
      <c r="A17548" s="1">
        <v>17547</v>
      </c>
      <c r="B17548" s="8">
        <f>COUNTIF($C$2:$C17548,模板!$E$2)</f>
        <v>77</v>
      </c>
      <c r="C17548" s="2" t="str">
        <f>IFERROR(VLOOKUP(K17548,开票信息!$A:$C,3,0),"")</f>
        <v/>
      </c>
      <c r="G17548" s="3" t="str">
        <f t="shared" si="274"/>
        <v/>
      </c>
      <c r="L17548">
        <f>COUNTIF($K$2:K17548,$K17548)</f>
        <v>0</v>
      </c>
    </row>
    <row r="17549" ht="16.5" spans="1:12">
      <c r="A17549" s="1">
        <v>17548</v>
      </c>
      <c r="B17549" s="8">
        <f>COUNTIF($C$2:$C17549,模板!$E$2)</f>
        <v>77</v>
      </c>
      <c r="C17549" s="2" t="str">
        <f>IFERROR(VLOOKUP(K17549,开票信息!$A:$C,3,0),"")</f>
        <v/>
      </c>
      <c r="G17549" s="3" t="str">
        <f t="shared" si="274"/>
        <v/>
      </c>
      <c r="L17549">
        <f>COUNTIF($K$2:K17549,$K17549)</f>
        <v>0</v>
      </c>
    </row>
    <row r="17550" ht="16.5" spans="1:12">
      <c r="A17550" s="1">
        <v>17549</v>
      </c>
      <c r="B17550" s="8">
        <f>COUNTIF($C$2:$C17550,模板!$E$2)</f>
        <v>77</v>
      </c>
      <c r="C17550" s="2" t="str">
        <f>IFERROR(VLOOKUP(K17550,开票信息!$A:$C,3,0),"")</f>
        <v/>
      </c>
      <c r="G17550" s="3" t="str">
        <f t="shared" si="274"/>
        <v/>
      </c>
      <c r="L17550">
        <f>COUNTIF($K$2:K17550,$K17550)</f>
        <v>0</v>
      </c>
    </row>
    <row r="17551" ht="16.5" spans="1:12">
      <c r="A17551" s="1">
        <v>17550</v>
      </c>
      <c r="B17551" s="8">
        <f>COUNTIF($C$2:$C17551,模板!$E$2)</f>
        <v>77</v>
      </c>
      <c r="C17551" s="2" t="str">
        <f>IFERROR(VLOOKUP(K17551,开票信息!$A:$C,3,0),"")</f>
        <v/>
      </c>
      <c r="G17551" s="3" t="str">
        <f t="shared" si="274"/>
        <v/>
      </c>
      <c r="L17551">
        <f>COUNTIF($K$2:K17551,$K17551)</f>
        <v>0</v>
      </c>
    </row>
    <row r="17552" ht="16.5" spans="1:12">
      <c r="A17552" s="1">
        <v>17551</v>
      </c>
      <c r="B17552" s="8">
        <f>COUNTIF($C$2:$C17552,模板!$E$2)</f>
        <v>77</v>
      </c>
      <c r="C17552" s="2" t="str">
        <f>IFERROR(VLOOKUP(K17552,开票信息!$A:$C,3,0),"")</f>
        <v/>
      </c>
      <c r="G17552" s="3" t="str">
        <f t="shared" si="274"/>
        <v/>
      </c>
      <c r="L17552">
        <f>COUNTIF($K$2:K17552,$K17552)</f>
        <v>0</v>
      </c>
    </row>
    <row r="17553" ht="16.5" spans="1:12">
      <c r="A17553" s="1">
        <v>17552</v>
      </c>
      <c r="B17553" s="8">
        <f>COUNTIF($C$2:$C17553,模板!$E$2)</f>
        <v>77</v>
      </c>
      <c r="C17553" s="2" t="str">
        <f>IFERROR(VLOOKUP(K17553,开票信息!$A:$C,3,0),"")</f>
        <v/>
      </c>
      <c r="G17553" s="3" t="str">
        <f t="shared" si="274"/>
        <v/>
      </c>
      <c r="L17553">
        <f>COUNTIF($K$2:K17553,$K17553)</f>
        <v>0</v>
      </c>
    </row>
    <row r="17554" ht="16.5" spans="1:12">
      <c r="A17554" s="1">
        <v>17553</v>
      </c>
      <c r="B17554" s="8">
        <f>COUNTIF($C$2:$C17554,模板!$E$2)</f>
        <v>77</v>
      </c>
      <c r="C17554" s="2" t="str">
        <f>IFERROR(VLOOKUP(K17554,开票信息!$A:$C,3,0),"")</f>
        <v/>
      </c>
      <c r="G17554" s="3" t="str">
        <f t="shared" si="274"/>
        <v/>
      </c>
      <c r="L17554">
        <f>COUNTIF($K$2:K17554,$K17554)</f>
        <v>0</v>
      </c>
    </row>
    <row r="17555" ht="16.5" spans="1:12">
      <c r="A17555" s="1">
        <v>17554</v>
      </c>
      <c r="B17555" s="8">
        <f>COUNTIF($C$2:$C17555,模板!$E$2)</f>
        <v>77</v>
      </c>
      <c r="C17555" s="2" t="str">
        <f>IFERROR(VLOOKUP(K17555,开票信息!$A:$C,3,0),"")</f>
        <v/>
      </c>
      <c r="G17555" s="3" t="str">
        <f t="shared" si="274"/>
        <v/>
      </c>
      <c r="L17555">
        <f>COUNTIF($K$2:K17555,$K17555)</f>
        <v>0</v>
      </c>
    </row>
    <row r="17556" ht="16.5" spans="1:12">
      <c r="A17556" s="1">
        <v>17555</v>
      </c>
      <c r="B17556" s="8">
        <f>COUNTIF($C$2:$C17556,模板!$E$2)</f>
        <v>77</v>
      </c>
      <c r="C17556" s="2" t="str">
        <f>IFERROR(VLOOKUP(K17556,开票信息!$A:$C,3,0),"")</f>
        <v/>
      </c>
      <c r="G17556" s="3" t="str">
        <f t="shared" si="274"/>
        <v/>
      </c>
      <c r="L17556">
        <f>COUNTIF($K$2:K17556,$K17556)</f>
        <v>0</v>
      </c>
    </row>
    <row r="17557" ht="16.5" spans="1:12">
      <c r="A17557" s="1">
        <v>17556</v>
      </c>
      <c r="B17557" s="8">
        <f>COUNTIF($C$2:$C17557,模板!$E$2)</f>
        <v>77</v>
      </c>
      <c r="C17557" s="2" t="str">
        <f>IFERROR(VLOOKUP(K17557,开票信息!$A:$C,3,0),"")</f>
        <v/>
      </c>
      <c r="G17557" s="3" t="str">
        <f t="shared" si="274"/>
        <v/>
      </c>
      <c r="L17557">
        <f>COUNTIF($K$2:K17557,$K17557)</f>
        <v>0</v>
      </c>
    </row>
    <row r="17558" ht="16.5" spans="1:12">
      <c r="A17558" s="1">
        <v>17557</v>
      </c>
      <c r="B17558" s="8">
        <f>COUNTIF($C$2:$C17558,模板!$E$2)</f>
        <v>77</v>
      </c>
      <c r="C17558" s="2" t="str">
        <f>IFERROR(VLOOKUP(K17558,开票信息!$A:$C,3,0),"")</f>
        <v/>
      </c>
      <c r="G17558" s="3" t="str">
        <f t="shared" si="274"/>
        <v/>
      </c>
      <c r="L17558">
        <f>COUNTIF($K$2:K17558,$K17558)</f>
        <v>0</v>
      </c>
    </row>
    <row r="17559" ht="16.5" spans="1:12">
      <c r="A17559" s="1">
        <v>17558</v>
      </c>
      <c r="B17559" s="8">
        <f>COUNTIF($C$2:$C17559,模板!$E$2)</f>
        <v>77</v>
      </c>
      <c r="C17559" s="2" t="str">
        <f>IFERROR(VLOOKUP(K17559,开票信息!$A:$C,3,0),"")</f>
        <v/>
      </c>
      <c r="G17559" s="3" t="str">
        <f t="shared" si="274"/>
        <v/>
      </c>
      <c r="L17559">
        <f>COUNTIF($K$2:K17559,$K17559)</f>
        <v>0</v>
      </c>
    </row>
    <row r="17560" ht="16.5" spans="1:12">
      <c r="A17560" s="1">
        <v>17559</v>
      </c>
      <c r="B17560" s="8">
        <f>COUNTIF($C$2:$C17560,模板!$E$2)</f>
        <v>77</v>
      </c>
      <c r="C17560" s="2" t="str">
        <f>IFERROR(VLOOKUP(K17560,开票信息!$A:$C,3,0),"")</f>
        <v/>
      </c>
      <c r="G17560" s="3" t="str">
        <f t="shared" si="274"/>
        <v/>
      </c>
      <c r="L17560">
        <f>COUNTIF($K$2:K17560,$K17560)</f>
        <v>0</v>
      </c>
    </row>
    <row r="17561" ht="16.5" spans="1:12">
      <c r="A17561" s="1">
        <v>17560</v>
      </c>
      <c r="B17561" s="8">
        <f>COUNTIF($C$2:$C17561,模板!$E$2)</f>
        <v>77</v>
      </c>
      <c r="C17561" s="2" t="str">
        <f>IFERROR(VLOOKUP(K17561,开票信息!$A:$C,3,0),"")</f>
        <v/>
      </c>
      <c r="G17561" s="3" t="str">
        <f t="shared" si="274"/>
        <v/>
      </c>
      <c r="L17561">
        <f>COUNTIF($K$2:K17561,$K17561)</f>
        <v>0</v>
      </c>
    </row>
    <row r="17562" ht="16.5" spans="1:12">
      <c r="A17562" s="1">
        <v>17561</v>
      </c>
      <c r="B17562" s="8">
        <f>COUNTIF($C$2:$C17562,模板!$E$2)</f>
        <v>77</v>
      </c>
      <c r="C17562" s="2" t="str">
        <f>IFERROR(VLOOKUP(K17562,开票信息!$A:$C,3,0),"")</f>
        <v/>
      </c>
      <c r="G17562" s="3" t="str">
        <f t="shared" si="274"/>
        <v/>
      </c>
      <c r="L17562">
        <f>COUNTIF($K$2:K17562,$K17562)</f>
        <v>0</v>
      </c>
    </row>
    <row r="17563" ht="16.5" spans="1:12">
      <c r="A17563" s="1">
        <v>17562</v>
      </c>
      <c r="B17563" s="8">
        <f>COUNTIF($C$2:$C17563,模板!$E$2)</f>
        <v>77</v>
      </c>
      <c r="C17563" s="2" t="str">
        <f>IFERROR(VLOOKUP(K17563,开票信息!$A:$C,3,0),"")</f>
        <v/>
      </c>
      <c r="G17563" s="3" t="str">
        <f t="shared" si="274"/>
        <v/>
      </c>
      <c r="L17563">
        <f>COUNTIF($K$2:K17563,$K17563)</f>
        <v>0</v>
      </c>
    </row>
    <row r="17564" ht="16.5" spans="1:12">
      <c r="A17564" s="1">
        <v>17563</v>
      </c>
      <c r="B17564" s="8">
        <f>COUNTIF($C$2:$C17564,模板!$E$2)</f>
        <v>77</v>
      </c>
      <c r="C17564" s="2" t="str">
        <f>IFERROR(VLOOKUP(K17564,开票信息!$A:$C,3,0),"")</f>
        <v/>
      </c>
      <c r="G17564" s="3" t="str">
        <f t="shared" si="274"/>
        <v/>
      </c>
      <c r="L17564">
        <f>COUNTIF($K$2:K17564,$K17564)</f>
        <v>0</v>
      </c>
    </row>
    <row r="17565" ht="16.5" spans="1:12">
      <c r="A17565" s="1">
        <v>17564</v>
      </c>
      <c r="B17565" s="8">
        <f>COUNTIF($C$2:$C17565,模板!$E$2)</f>
        <v>77</v>
      </c>
      <c r="C17565" s="2" t="str">
        <f>IFERROR(VLOOKUP(K17565,开票信息!$A:$C,3,0),"")</f>
        <v/>
      </c>
      <c r="G17565" s="3" t="str">
        <f t="shared" si="274"/>
        <v/>
      </c>
      <c r="L17565">
        <f>COUNTIF($K$2:K17565,$K17565)</f>
        <v>0</v>
      </c>
    </row>
    <row r="17566" ht="16.5" spans="1:12">
      <c r="A17566" s="1">
        <v>17565</v>
      </c>
      <c r="B17566" s="8">
        <f>COUNTIF($C$2:$C17566,模板!$E$2)</f>
        <v>77</v>
      </c>
      <c r="C17566" s="2" t="str">
        <f>IFERROR(VLOOKUP(K17566,开票信息!$A:$C,3,0),"")</f>
        <v/>
      </c>
      <c r="G17566" s="3" t="str">
        <f t="shared" si="274"/>
        <v/>
      </c>
      <c r="L17566">
        <f>COUNTIF($K$2:K17566,$K17566)</f>
        <v>0</v>
      </c>
    </row>
    <row r="17567" ht="16.5" spans="1:12">
      <c r="A17567" s="1">
        <v>17566</v>
      </c>
      <c r="B17567" s="8">
        <f>COUNTIF($C$2:$C17567,模板!$E$2)</f>
        <v>77</v>
      </c>
      <c r="C17567" s="2" t="str">
        <f>IFERROR(VLOOKUP(K17567,开票信息!$A:$C,3,0),"")</f>
        <v/>
      </c>
      <c r="G17567" s="3" t="str">
        <f t="shared" si="274"/>
        <v/>
      </c>
      <c r="L17567">
        <f>COUNTIF($K$2:K17567,$K17567)</f>
        <v>0</v>
      </c>
    </row>
    <row r="17568" ht="16.5" spans="1:12">
      <c r="A17568" s="1">
        <v>17567</v>
      </c>
      <c r="B17568" s="8">
        <f>COUNTIF($C$2:$C17568,模板!$E$2)</f>
        <v>77</v>
      </c>
      <c r="C17568" s="2" t="str">
        <f>IFERROR(VLOOKUP(K17568,开票信息!$A:$C,3,0),"")</f>
        <v/>
      </c>
      <c r="G17568" s="3" t="str">
        <f t="shared" si="274"/>
        <v/>
      </c>
      <c r="L17568">
        <f>COUNTIF($K$2:K17568,$K17568)</f>
        <v>0</v>
      </c>
    </row>
    <row r="17569" ht="16.5" spans="1:12">
      <c r="A17569" s="1">
        <v>17568</v>
      </c>
      <c r="B17569" s="8">
        <f>COUNTIF($C$2:$C17569,模板!$E$2)</f>
        <v>77</v>
      </c>
      <c r="C17569" s="2" t="str">
        <f>IFERROR(VLOOKUP(K17569,开票信息!$A:$C,3,0),"")</f>
        <v/>
      </c>
      <c r="G17569" s="3" t="str">
        <f t="shared" si="274"/>
        <v/>
      </c>
      <c r="L17569">
        <f>COUNTIF($K$2:K17569,$K17569)</f>
        <v>0</v>
      </c>
    </row>
    <row r="17570" ht="16.5" spans="1:12">
      <c r="A17570" s="1">
        <v>17569</v>
      </c>
      <c r="B17570" s="8">
        <f>COUNTIF($C$2:$C17570,模板!$E$2)</f>
        <v>77</v>
      </c>
      <c r="C17570" s="2" t="str">
        <f>IFERROR(VLOOKUP(K17570,开票信息!$A:$C,3,0),"")</f>
        <v/>
      </c>
      <c r="G17570" s="3" t="str">
        <f t="shared" si="274"/>
        <v/>
      </c>
      <c r="L17570">
        <f>COUNTIF($K$2:K17570,$K17570)</f>
        <v>0</v>
      </c>
    </row>
    <row r="17571" ht="16.5" spans="1:12">
      <c r="A17571" s="1">
        <v>17570</v>
      </c>
      <c r="B17571" s="8">
        <f>COUNTIF($C$2:$C17571,模板!$E$2)</f>
        <v>77</v>
      </c>
      <c r="C17571" s="2" t="str">
        <f>IFERROR(VLOOKUP(K17571,开票信息!$A:$C,3,0),"")</f>
        <v/>
      </c>
      <c r="G17571" s="3" t="str">
        <f t="shared" si="274"/>
        <v/>
      </c>
      <c r="L17571">
        <f>COUNTIF($K$2:K17571,$K17571)</f>
        <v>0</v>
      </c>
    </row>
    <row r="17572" ht="16.5" spans="1:12">
      <c r="A17572" s="1">
        <v>17571</v>
      </c>
      <c r="B17572" s="8">
        <f>COUNTIF($C$2:$C17572,模板!$E$2)</f>
        <v>77</v>
      </c>
      <c r="C17572" s="2" t="str">
        <f>IFERROR(VLOOKUP(K17572,开票信息!$A:$C,3,0),"")</f>
        <v/>
      </c>
      <c r="G17572" s="3" t="str">
        <f t="shared" si="274"/>
        <v/>
      </c>
      <c r="L17572">
        <f>COUNTIF($K$2:K17572,$K17572)</f>
        <v>0</v>
      </c>
    </row>
    <row r="17573" ht="16.5" spans="1:12">
      <c r="A17573" s="1">
        <v>17572</v>
      </c>
      <c r="B17573" s="8">
        <f>COUNTIF($C$2:$C17573,模板!$E$2)</f>
        <v>77</v>
      </c>
      <c r="C17573" s="2" t="str">
        <f>IFERROR(VLOOKUP(K17573,开票信息!$A:$C,3,0),"")</f>
        <v/>
      </c>
      <c r="G17573" s="3" t="str">
        <f t="shared" si="274"/>
        <v/>
      </c>
      <c r="L17573">
        <f>COUNTIF($K$2:K17573,$K17573)</f>
        <v>0</v>
      </c>
    </row>
    <row r="17574" ht="16.5" spans="1:12">
      <c r="A17574" s="1">
        <v>17573</v>
      </c>
      <c r="B17574" s="8">
        <f>COUNTIF($C$2:$C17574,模板!$E$2)</f>
        <v>77</v>
      </c>
      <c r="C17574" s="2" t="str">
        <f>IFERROR(VLOOKUP(K17574,开票信息!$A:$C,3,0),"")</f>
        <v/>
      </c>
      <c r="G17574" s="3" t="str">
        <f t="shared" si="274"/>
        <v/>
      </c>
      <c r="L17574">
        <f>COUNTIF($K$2:K17574,$K17574)</f>
        <v>0</v>
      </c>
    </row>
    <row r="17575" ht="16.5" spans="1:12">
      <c r="A17575" s="1">
        <v>17574</v>
      </c>
      <c r="B17575" s="8">
        <f>COUNTIF($C$2:$C17575,模板!$E$2)</f>
        <v>77</v>
      </c>
      <c r="C17575" s="2" t="str">
        <f>IFERROR(VLOOKUP(K17575,开票信息!$A:$C,3,0),"")</f>
        <v/>
      </c>
      <c r="G17575" s="3" t="str">
        <f t="shared" si="274"/>
        <v/>
      </c>
      <c r="L17575">
        <f>COUNTIF($K$2:K17575,$K17575)</f>
        <v>0</v>
      </c>
    </row>
    <row r="17576" ht="16.5" spans="1:12">
      <c r="A17576" s="1">
        <v>17575</v>
      </c>
      <c r="B17576" s="8">
        <f>COUNTIF($C$2:$C17576,模板!$E$2)</f>
        <v>77</v>
      </c>
      <c r="C17576" s="2" t="str">
        <f>IFERROR(VLOOKUP(K17576,开票信息!$A:$C,3,0),"")</f>
        <v/>
      </c>
      <c r="G17576" s="3" t="str">
        <f t="shared" si="274"/>
        <v/>
      </c>
      <c r="L17576">
        <f>COUNTIF($K$2:K17576,$K17576)</f>
        <v>0</v>
      </c>
    </row>
    <row r="17577" ht="16.5" spans="1:12">
      <c r="A17577" s="1">
        <v>17576</v>
      </c>
      <c r="B17577" s="8">
        <f>COUNTIF($C$2:$C17577,模板!$E$2)</f>
        <v>77</v>
      </c>
      <c r="C17577" s="2" t="str">
        <f>IFERROR(VLOOKUP(K17577,开票信息!$A:$C,3,0),"")</f>
        <v/>
      </c>
      <c r="G17577" s="3" t="str">
        <f t="shared" si="274"/>
        <v/>
      </c>
      <c r="L17577">
        <f>COUNTIF($K$2:K17577,$K17577)</f>
        <v>0</v>
      </c>
    </row>
    <row r="17578" ht="16.5" spans="1:12">
      <c r="A17578" s="1">
        <v>17577</v>
      </c>
      <c r="B17578" s="8">
        <f>COUNTIF($C$2:$C17578,模板!$E$2)</f>
        <v>77</v>
      </c>
      <c r="C17578" s="2" t="str">
        <f>IFERROR(VLOOKUP(K17578,开票信息!$A:$C,3,0),"")</f>
        <v/>
      </c>
      <c r="G17578" s="3" t="str">
        <f t="shared" si="274"/>
        <v/>
      </c>
      <c r="L17578">
        <f>COUNTIF($K$2:K17578,$K17578)</f>
        <v>0</v>
      </c>
    </row>
    <row r="17579" ht="16.5" spans="1:12">
      <c r="A17579" s="1">
        <v>17578</v>
      </c>
      <c r="B17579" s="8">
        <f>COUNTIF($C$2:$C17579,模板!$E$2)</f>
        <v>77</v>
      </c>
      <c r="C17579" s="2" t="str">
        <f>IFERROR(VLOOKUP(K17579,开票信息!$A:$C,3,0),"")</f>
        <v/>
      </c>
      <c r="G17579" s="3" t="str">
        <f t="shared" si="274"/>
        <v/>
      </c>
      <c r="L17579">
        <f>COUNTIF($K$2:K17579,$K17579)</f>
        <v>0</v>
      </c>
    </row>
    <row r="17580" ht="16.5" spans="1:12">
      <c r="A17580" s="1">
        <v>17579</v>
      </c>
      <c r="B17580" s="8">
        <f>COUNTIF($C$2:$C17580,模板!$E$2)</f>
        <v>77</v>
      </c>
      <c r="C17580" s="2" t="str">
        <f>IFERROR(VLOOKUP(K17580,开票信息!$A:$C,3,0),"")</f>
        <v/>
      </c>
      <c r="G17580" s="3" t="str">
        <f t="shared" si="274"/>
        <v/>
      </c>
      <c r="L17580">
        <f>COUNTIF($K$2:K17580,$K17580)</f>
        <v>0</v>
      </c>
    </row>
    <row r="17581" ht="16.5" spans="1:12">
      <c r="A17581" s="1">
        <v>17580</v>
      </c>
      <c r="B17581" s="8">
        <f>COUNTIF($C$2:$C17581,模板!$E$2)</f>
        <v>77</v>
      </c>
      <c r="C17581" s="2" t="str">
        <f>IFERROR(VLOOKUP(K17581,开票信息!$A:$C,3,0),"")</f>
        <v/>
      </c>
      <c r="G17581" s="3" t="str">
        <f t="shared" si="274"/>
        <v/>
      </c>
      <c r="L17581">
        <f>COUNTIF($K$2:K17581,$K17581)</f>
        <v>0</v>
      </c>
    </row>
    <row r="17582" ht="16.5" spans="1:12">
      <c r="A17582" s="1">
        <v>17581</v>
      </c>
      <c r="B17582" s="8">
        <f>COUNTIF($C$2:$C17582,模板!$E$2)</f>
        <v>77</v>
      </c>
      <c r="C17582" s="2" t="str">
        <f>IFERROR(VLOOKUP(K17582,开票信息!$A:$C,3,0),"")</f>
        <v/>
      </c>
      <c r="G17582" s="3" t="str">
        <f t="shared" si="274"/>
        <v/>
      </c>
      <c r="L17582">
        <f>COUNTIF($K$2:K17582,$K17582)</f>
        <v>0</v>
      </c>
    </row>
    <row r="17583" ht="16.5" spans="1:12">
      <c r="A17583" s="1">
        <v>17582</v>
      </c>
      <c r="B17583" s="8">
        <f>COUNTIF($C$2:$C17583,模板!$E$2)</f>
        <v>77</v>
      </c>
      <c r="C17583" s="2" t="str">
        <f>IFERROR(VLOOKUP(K17583,开票信息!$A:$C,3,0),"")</f>
        <v/>
      </c>
      <c r="G17583" s="3" t="str">
        <f t="shared" si="274"/>
        <v/>
      </c>
      <c r="L17583">
        <f>COUNTIF($K$2:K17583,$K17583)</f>
        <v>0</v>
      </c>
    </row>
    <row r="17584" ht="16.5" spans="1:12">
      <c r="A17584" s="1">
        <v>17583</v>
      </c>
      <c r="B17584" s="8">
        <f>COUNTIF($C$2:$C17584,模板!$E$2)</f>
        <v>77</v>
      </c>
      <c r="C17584" s="2" t="str">
        <f>IFERROR(VLOOKUP(K17584,开票信息!$A:$C,3,0),"")</f>
        <v/>
      </c>
      <c r="G17584" s="3" t="str">
        <f t="shared" si="274"/>
        <v/>
      </c>
      <c r="L17584">
        <f>COUNTIF($K$2:K17584,$K17584)</f>
        <v>0</v>
      </c>
    </row>
    <row r="17585" ht="16.5" spans="1:12">
      <c r="A17585" s="1">
        <v>17584</v>
      </c>
      <c r="B17585" s="8">
        <f>COUNTIF($C$2:$C17585,模板!$E$2)</f>
        <v>77</v>
      </c>
      <c r="C17585" s="2" t="str">
        <f>IFERROR(VLOOKUP(K17585,开票信息!$A:$C,3,0),"")</f>
        <v/>
      </c>
      <c r="G17585" s="3" t="str">
        <f t="shared" si="274"/>
        <v/>
      </c>
      <c r="L17585">
        <f>COUNTIF($K$2:K17585,$K17585)</f>
        <v>0</v>
      </c>
    </row>
    <row r="17586" ht="16.5" spans="1:12">
      <c r="A17586" s="1">
        <v>17585</v>
      </c>
      <c r="B17586" s="8">
        <f>COUNTIF($C$2:$C17586,模板!$E$2)</f>
        <v>77</v>
      </c>
      <c r="C17586" s="2" t="str">
        <f>IFERROR(VLOOKUP(K17586,开票信息!$A:$C,3,0),"")</f>
        <v/>
      </c>
      <c r="G17586" s="3" t="str">
        <f t="shared" si="274"/>
        <v/>
      </c>
      <c r="L17586">
        <f>COUNTIF($K$2:K17586,$K17586)</f>
        <v>0</v>
      </c>
    </row>
    <row r="17587" ht="16.5" spans="1:12">
      <c r="A17587" s="1">
        <v>17586</v>
      </c>
      <c r="B17587" s="8">
        <f>COUNTIF($C$2:$C17587,模板!$E$2)</f>
        <v>77</v>
      </c>
      <c r="C17587" s="2" t="str">
        <f>IFERROR(VLOOKUP(K17587,开票信息!$A:$C,3,0),"")</f>
        <v/>
      </c>
      <c r="G17587" s="3" t="str">
        <f t="shared" si="274"/>
        <v/>
      </c>
      <c r="L17587">
        <f>COUNTIF($K$2:K17587,$K17587)</f>
        <v>0</v>
      </c>
    </row>
    <row r="17588" ht="16.5" spans="1:12">
      <c r="A17588" s="1">
        <v>17587</v>
      </c>
      <c r="B17588" s="8">
        <f>COUNTIF($C$2:$C17588,模板!$E$2)</f>
        <v>77</v>
      </c>
      <c r="C17588" s="2" t="str">
        <f>IFERROR(VLOOKUP(K17588,开票信息!$A:$C,3,0),"")</f>
        <v/>
      </c>
      <c r="G17588" s="3" t="str">
        <f t="shared" si="274"/>
        <v/>
      </c>
      <c r="L17588">
        <f>COUNTIF($K$2:K17588,$K17588)</f>
        <v>0</v>
      </c>
    </row>
    <row r="17589" ht="16.5" spans="1:12">
      <c r="A17589" s="1">
        <v>17588</v>
      </c>
      <c r="B17589" s="8">
        <f>COUNTIF($C$2:$C17589,模板!$E$2)</f>
        <v>77</v>
      </c>
      <c r="C17589" s="2" t="str">
        <f>IFERROR(VLOOKUP(K17589,开票信息!$A:$C,3,0),"")</f>
        <v/>
      </c>
      <c r="G17589" s="3" t="str">
        <f t="shared" si="274"/>
        <v/>
      </c>
      <c r="L17589">
        <f>COUNTIF($K$2:K17589,$K17589)</f>
        <v>0</v>
      </c>
    </row>
    <row r="17590" ht="16.5" spans="1:12">
      <c r="A17590" s="1">
        <v>17589</v>
      </c>
      <c r="B17590" s="8">
        <f>COUNTIF($C$2:$C17590,模板!$E$2)</f>
        <v>77</v>
      </c>
      <c r="C17590" s="2" t="str">
        <f>IFERROR(VLOOKUP(K17590,开票信息!$A:$C,3,0),"")</f>
        <v/>
      </c>
      <c r="G17590" s="3" t="str">
        <f t="shared" si="274"/>
        <v/>
      </c>
      <c r="L17590">
        <f>COUNTIF($K$2:K17590,$K17590)</f>
        <v>0</v>
      </c>
    </row>
    <row r="17591" ht="16.5" spans="1:12">
      <c r="A17591" s="1">
        <v>17590</v>
      </c>
      <c r="B17591" s="8">
        <f>COUNTIF($C$2:$C17591,模板!$E$2)</f>
        <v>77</v>
      </c>
      <c r="C17591" s="2" t="str">
        <f>IFERROR(VLOOKUP(K17591,开票信息!$A:$C,3,0),"")</f>
        <v/>
      </c>
      <c r="G17591" s="3" t="str">
        <f t="shared" si="274"/>
        <v/>
      </c>
      <c r="L17591">
        <f>COUNTIF($K$2:K17591,$K17591)</f>
        <v>0</v>
      </c>
    </row>
    <row r="17592" ht="16.5" spans="1:12">
      <c r="A17592" s="1">
        <v>17591</v>
      </c>
      <c r="B17592" s="8">
        <f>COUNTIF($C$2:$C17592,模板!$E$2)</f>
        <v>77</v>
      </c>
      <c r="C17592" s="2" t="str">
        <f>IFERROR(VLOOKUP(K17592,开票信息!$A:$C,3,0),"")</f>
        <v/>
      </c>
      <c r="G17592" s="3" t="str">
        <f t="shared" si="274"/>
        <v/>
      </c>
      <c r="L17592">
        <f>COUNTIF($K$2:K17592,$K17592)</f>
        <v>0</v>
      </c>
    </row>
    <row r="17593" ht="16.5" spans="1:12">
      <c r="A17593" s="1">
        <v>17592</v>
      </c>
      <c r="B17593" s="8">
        <f>COUNTIF($C$2:$C17593,模板!$E$2)</f>
        <v>77</v>
      </c>
      <c r="C17593" s="2" t="str">
        <f>IFERROR(VLOOKUP(K17593,开票信息!$A:$C,3,0),"")</f>
        <v/>
      </c>
      <c r="G17593" s="3" t="str">
        <f t="shared" si="274"/>
        <v/>
      </c>
      <c r="L17593">
        <f>COUNTIF($K$2:K17593,$K17593)</f>
        <v>0</v>
      </c>
    </row>
    <row r="17594" ht="16.5" spans="1:12">
      <c r="A17594" s="1">
        <v>17593</v>
      </c>
      <c r="B17594" s="8">
        <f>COUNTIF($C$2:$C17594,模板!$E$2)</f>
        <v>77</v>
      </c>
      <c r="C17594" s="2" t="str">
        <f>IFERROR(VLOOKUP(K17594,开票信息!$A:$C,3,0),"")</f>
        <v/>
      </c>
      <c r="G17594" s="3" t="str">
        <f t="shared" si="274"/>
        <v/>
      </c>
      <c r="L17594">
        <f>COUNTIF($K$2:K17594,$K17594)</f>
        <v>0</v>
      </c>
    </row>
    <row r="17595" ht="16.5" spans="1:12">
      <c r="A17595" s="1">
        <v>17594</v>
      </c>
      <c r="B17595" s="8">
        <f>COUNTIF($C$2:$C17595,模板!$E$2)</f>
        <v>77</v>
      </c>
      <c r="C17595" s="2" t="str">
        <f>IFERROR(VLOOKUP(K17595,开票信息!$A:$C,3,0),"")</f>
        <v/>
      </c>
      <c r="G17595" s="3" t="str">
        <f t="shared" si="274"/>
        <v/>
      </c>
      <c r="L17595">
        <f>COUNTIF($K$2:K17595,$K17595)</f>
        <v>0</v>
      </c>
    </row>
    <row r="17596" ht="16.5" spans="1:12">
      <c r="A17596" s="1">
        <v>17595</v>
      </c>
      <c r="B17596" s="8">
        <f>COUNTIF($C$2:$C17596,模板!$E$2)</f>
        <v>77</v>
      </c>
      <c r="C17596" s="2" t="str">
        <f>IFERROR(VLOOKUP(K17596,开票信息!$A:$C,3,0),"")</f>
        <v/>
      </c>
      <c r="G17596" s="3" t="str">
        <f t="shared" si="274"/>
        <v/>
      </c>
      <c r="L17596">
        <f>COUNTIF($K$2:K17596,$K17596)</f>
        <v>0</v>
      </c>
    </row>
    <row r="17597" ht="16.5" spans="1:12">
      <c r="A17597" s="1">
        <v>17596</v>
      </c>
      <c r="B17597" s="8">
        <f>COUNTIF($C$2:$C17597,模板!$E$2)</f>
        <v>77</v>
      </c>
      <c r="C17597" s="2" t="str">
        <f>IFERROR(VLOOKUP(K17597,开票信息!$A:$C,3,0),"")</f>
        <v/>
      </c>
      <c r="G17597" s="3" t="str">
        <f t="shared" si="274"/>
        <v/>
      </c>
      <c r="L17597">
        <f>COUNTIF($K$2:K17597,$K17597)</f>
        <v>0</v>
      </c>
    </row>
    <row r="17598" ht="16.5" spans="1:12">
      <c r="A17598" s="1">
        <v>17597</v>
      </c>
      <c r="B17598" s="8">
        <f>COUNTIF($C$2:$C17598,模板!$E$2)</f>
        <v>77</v>
      </c>
      <c r="C17598" s="2" t="str">
        <f>IFERROR(VLOOKUP(K17598,开票信息!$A:$C,3,0),"")</f>
        <v/>
      </c>
      <c r="G17598" s="3" t="str">
        <f t="shared" si="274"/>
        <v/>
      </c>
      <c r="L17598">
        <f>COUNTIF($K$2:K17598,$K17598)</f>
        <v>0</v>
      </c>
    </row>
    <row r="17599" ht="16.5" spans="1:12">
      <c r="A17599" s="1">
        <v>17598</v>
      </c>
      <c r="B17599" s="8">
        <f>COUNTIF($C$2:$C17599,模板!$E$2)</f>
        <v>77</v>
      </c>
      <c r="C17599" s="2" t="str">
        <f>IFERROR(VLOOKUP(K17599,开票信息!$A:$C,3,0),"")</f>
        <v/>
      </c>
      <c r="G17599" s="3" t="str">
        <f t="shared" si="274"/>
        <v/>
      </c>
      <c r="L17599">
        <f>COUNTIF($K$2:K17599,$K17599)</f>
        <v>0</v>
      </c>
    </row>
    <row r="17600" ht="16.5" spans="1:12">
      <c r="A17600" s="1">
        <v>17599</v>
      </c>
      <c r="B17600" s="8">
        <f>COUNTIF($C$2:$C17600,模板!$E$2)</f>
        <v>77</v>
      </c>
      <c r="C17600" s="2" t="str">
        <f>IFERROR(VLOOKUP(K17600,开票信息!$A:$C,3,0),"")</f>
        <v/>
      </c>
      <c r="G17600" s="3" t="str">
        <f t="shared" si="274"/>
        <v/>
      </c>
      <c r="L17600">
        <f>COUNTIF($K$2:K17600,$K17600)</f>
        <v>0</v>
      </c>
    </row>
    <row r="17601" ht="16.5" spans="1:12">
      <c r="A17601" s="1">
        <v>17600</v>
      </c>
      <c r="B17601" s="8">
        <f>COUNTIF($C$2:$C17601,模板!$E$2)</f>
        <v>77</v>
      </c>
      <c r="C17601" s="2" t="str">
        <f>IFERROR(VLOOKUP(K17601,开票信息!$A:$C,3,0),"")</f>
        <v/>
      </c>
      <c r="G17601" s="3" t="str">
        <f t="shared" si="274"/>
        <v/>
      </c>
      <c r="L17601">
        <f>COUNTIF($K$2:K17601,$K17601)</f>
        <v>0</v>
      </c>
    </row>
    <row r="17602" ht="16.5" spans="1:12">
      <c r="A17602" s="1">
        <v>17601</v>
      </c>
      <c r="B17602" s="8">
        <f>COUNTIF($C$2:$C17602,模板!$E$2)</f>
        <v>77</v>
      </c>
      <c r="C17602" s="2" t="str">
        <f>IFERROR(VLOOKUP(K17602,开票信息!$A:$C,3,0),"")</f>
        <v/>
      </c>
      <c r="G17602" s="3" t="str">
        <f t="shared" si="274"/>
        <v/>
      </c>
      <c r="L17602">
        <f>COUNTIF($K$2:K17602,$K17602)</f>
        <v>0</v>
      </c>
    </row>
    <row r="17603" ht="16.5" spans="1:12">
      <c r="A17603" s="1">
        <v>17602</v>
      </c>
      <c r="B17603" s="8">
        <f>COUNTIF($C$2:$C17603,模板!$E$2)</f>
        <v>77</v>
      </c>
      <c r="C17603" s="2" t="str">
        <f>IFERROR(VLOOKUP(K17603,开票信息!$A:$C,3,0),"")</f>
        <v/>
      </c>
      <c r="G17603" s="3" t="str">
        <f t="shared" ref="G17603:G17666" si="275">IFERROR(H17603/F17603,"")</f>
        <v/>
      </c>
      <c r="L17603">
        <f>COUNTIF($K$2:K17603,$K17603)</f>
        <v>0</v>
      </c>
    </row>
    <row r="17604" ht="16.5" spans="1:12">
      <c r="A17604" s="1">
        <v>17603</v>
      </c>
      <c r="B17604" s="8">
        <f>COUNTIF($C$2:$C17604,模板!$E$2)</f>
        <v>77</v>
      </c>
      <c r="C17604" s="2" t="str">
        <f>IFERROR(VLOOKUP(K17604,开票信息!$A:$C,3,0),"")</f>
        <v/>
      </c>
      <c r="G17604" s="3" t="str">
        <f t="shared" si="275"/>
        <v/>
      </c>
      <c r="L17604">
        <f>COUNTIF($K$2:K17604,$K17604)</f>
        <v>0</v>
      </c>
    </row>
    <row r="17605" ht="16.5" spans="1:12">
      <c r="A17605" s="1">
        <v>17604</v>
      </c>
      <c r="B17605" s="8">
        <f>COUNTIF($C$2:$C17605,模板!$E$2)</f>
        <v>77</v>
      </c>
      <c r="C17605" s="2" t="str">
        <f>IFERROR(VLOOKUP(K17605,开票信息!$A:$C,3,0),"")</f>
        <v/>
      </c>
      <c r="G17605" s="3" t="str">
        <f t="shared" si="275"/>
        <v/>
      </c>
      <c r="L17605">
        <f>COUNTIF($K$2:K17605,$K17605)</f>
        <v>0</v>
      </c>
    </row>
    <row r="17606" ht="16.5" spans="1:12">
      <c r="A17606" s="1">
        <v>17605</v>
      </c>
      <c r="B17606" s="8">
        <f>COUNTIF($C$2:$C17606,模板!$E$2)</f>
        <v>77</v>
      </c>
      <c r="C17606" s="2" t="str">
        <f>IFERROR(VLOOKUP(K17606,开票信息!$A:$C,3,0),"")</f>
        <v/>
      </c>
      <c r="G17606" s="3" t="str">
        <f t="shared" si="275"/>
        <v/>
      </c>
      <c r="L17606">
        <f>COUNTIF($K$2:K17606,$K17606)</f>
        <v>0</v>
      </c>
    </row>
    <row r="17607" ht="16.5" spans="1:12">
      <c r="A17607" s="1">
        <v>17606</v>
      </c>
      <c r="B17607" s="8">
        <f>COUNTIF($C$2:$C17607,模板!$E$2)</f>
        <v>77</v>
      </c>
      <c r="C17607" s="2" t="str">
        <f>IFERROR(VLOOKUP(K17607,开票信息!$A:$C,3,0),"")</f>
        <v/>
      </c>
      <c r="G17607" s="3" t="str">
        <f t="shared" si="275"/>
        <v/>
      </c>
      <c r="L17607">
        <f>COUNTIF($K$2:K17607,$K17607)</f>
        <v>0</v>
      </c>
    </row>
    <row r="17608" ht="16.5" spans="1:12">
      <c r="A17608" s="1">
        <v>17607</v>
      </c>
      <c r="B17608" s="8">
        <f>COUNTIF($C$2:$C17608,模板!$E$2)</f>
        <v>77</v>
      </c>
      <c r="C17608" s="2" t="str">
        <f>IFERROR(VLOOKUP(K17608,开票信息!$A:$C,3,0),"")</f>
        <v/>
      </c>
      <c r="G17608" s="3" t="str">
        <f t="shared" si="275"/>
        <v/>
      </c>
      <c r="L17608">
        <f>COUNTIF($K$2:K17608,$K17608)</f>
        <v>0</v>
      </c>
    </row>
    <row r="17609" ht="16.5" spans="1:12">
      <c r="A17609" s="1">
        <v>17608</v>
      </c>
      <c r="B17609" s="8">
        <f>COUNTIF($C$2:$C17609,模板!$E$2)</f>
        <v>77</v>
      </c>
      <c r="C17609" s="2" t="str">
        <f>IFERROR(VLOOKUP(K17609,开票信息!$A:$C,3,0),"")</f>
        <v/>
      </c>
      <c r="G17609" s="3" t="str">
        <f t="shared" si="275"/>
        <v/>
      </c>
      <c r="L17609">
        <f>COUNTIF($K$2:K17609,$K17609)</f>
        <v>0</v>
      </c>
    </row>
    <row r="17610" ht="16.5" spans="1:12">
      <c r="A17610" s="1">
        <v>17609</v>
      </c>
      <c r="B17610" s="8">
        <f>COUNTIF($C$2:$C17610,模板!$E$2)</f>
        <v>77</v>
      </c>
      <c r="C17610" s="2" t="str">
        <f>IFERROR(VLOOKUP(K17610,开票信息!$A:$C,3,0),"")</f>
        <v/>
      </c>
      <c r="G17610" s="3" t="str">
        <f t="shared" si="275"/>
        <v/>
      </c>
      <c r="L17610">
        <f>COUNTIF($K$2:K17610,$K17610)</f>
        <v>0</v>
      </c>
    </row>
    <row r="17611" ht="16.5" spans="1:12">
      <c r="A17611" s="1">
        <v>17610</v>
      </c>
      <c r="B17611" s="8">
        <f>COUNTIF($C$2:$C17611,模板!$E$2)</f>
        <v>77</v>
      </c>
      <c r="C17611" s="2" t="str">
        <f>IFERROR(VLOOKUP(K17611,开票信息!$A:$C,3,0),"")</f>
        <v/>
      </c>
      <c r="G17611" s="3" t="str">
        <f t="shared" si="275"/>
        <v/>
      </c>
      <c r="L17611">
        <f>COUNTIF($K$2:K17611,$K17611)</f>
        <v>0</v>
      </c>
    </row>
    <row r="17612" ht="16.5" spans="1:12">
      <c r="A17612" s="1">
        <v>17611</v>
      </c>
      <c r="B17612" s="8">
        <f>COUNTIF($C$2:$C17612,模板!$E$2)</f>
        <v>77</v>
      </c>
      <c r="C17612" s="2" t="str">
        <f>IFERROR(VLOOKUP(K17612,开票信息!$A:$C,3,0),"")</f>
        <v/>
      </c>
      <c r="G17612" s="3" t="str">
        <f t="shared" si="275"/>
        <v/>
      </c>
      <c r="L17612">
        <f>COUNTIF($K$2:K17612,$K17612)</f>
        <v>0</v>
      </c>
    </row>
    <row r="17613" ht="16.5" spans="1:12">
      <c r="A17613" s="1">
        <v>17612</v>
      </c>
      <c r="B17613" s="8">
        <f>COUNTIF($C$2:$C17613,模板!$E$2)</f>
        <v>77</v>
      </c>
      <c r="C17613" s="2" t="str">
        <f>IFERROR(VLOOKUP(K17613,开票信息!$A:$C,3,0),"")</f>
        <v/>
      </c>
      <c r="G17613" s="3" t="str">
        <f t="shared" si="275"/>
        <v/>
      </c>
      <c r="L17613">
        <f>COUNTIF($K$2:K17613,$K17613)</f>
        <v>0</v>
      </c>
    </row>
    <row r="17614" ht="16.5" spans="1:12">
      <c r="A17614" s="1">
        <v>17613</v>
      </c>
      <c r="B17614" s="8">
        <f>COUNTIF($C$2:$C17614,模板!$E$2)</f>
        <v>77</v>
      </c>
      <c r="C17614" s="2" t="str">
        <f>IFERROR(VLOOKUP(K17614,开票信息!$A:$C,3,0),"")</f>
        <v/>
      </c>
      <c r="G17614" s="3" t="str">
        <f t="shared" si="275"/>
        <v/>
      </c>
      <c r="L17614">
        <f>COUNTIF($K$2:K17614,$K17614)</f>
        <v>0</v>
      </c>
    </row>
    <row r="17615" ht="16.5" spans="1:12">
      <c r="A17615" s="1">
        <v>17614</v>
      </c>
      <c r="B17615" s="8">
        <f>COUNTIF($C$2:$C17615,模板!$E$2)</f>
        <v>77</v>
      </c>
      <c r="C17615" s="2" t="str">
        <f>IFERROR(VLOOKUP(K17615,开票信息!$A:$C,3,0),"")</f>
        <v/>
      </c>
      <c r="G17615" s="3" t="str">
        <f t="shared" si="275"/>
        <v/>
      </c>
      <c r="L17615">
        <f>COUNTIF($K$2:K17615,$K17615)</f>
        <v>0</v>
      </c>
    </row>
    <row r="17616" ht="16.5" spans="1:12">
      <c r="A17616" s="1">
        <v>17615</v>
      </c>
      <c r="B17616" s="8">
        <f>COUNTIF($C$2:$C17616,模板!$E$2)</f>
        <v>77</v>
      </c>
      <c r="C17616" s="2" t="str">
        <f>IFERROR(VLOOKUP(K17616,开票信息!$A:$C,3,0),"")</f>
        <v/>
      </c>
      <c r="G17616" s="3" t="str">
        <f t="shared" si="275"/>
        <v/>
      </c>
      <c r="L17616">
        <f>COUNTIF($K$2:K17616,$K17616)</f>
        <v>0</v>
      </c>
    </row>
    <row r="17617" ht="16.5" spans="1:12">
      <c r="A17617" s="1">
        <v>17616</v>
      </c>
      <c r="B17617" s="8">
        <f>COUNTIF($C$2:$C17617,模板!$E$2)</f>
        <v>77</v>
      </c>
      <c r="C17617" s="2" t="str">
        <f>IFERROR(VLOOKUP(K17617,开票信息!$A:$C,3,0),"")</f>
        <v/>
      </c>
      <c r="G17617" s="3" t="str">
        <f t="shared" si="275"/>
        <v/>
      </c>
      <c r="L17617">
        <f>COUNTIF($K$2:K17617,$K17617)</f>
        <v>0</v>
      </c>
    </row>
    <row r="17618" ht="16.5" spans="1:12">
      <c r="A17618" s="1">
        <v>17617</v>
      </c>
      <c r="B17618" s="8">
        <f>COUNTIF($C$2:$C17618,模板!$E$2)</f>
        <v>77</v>
      </c>
      <c r="C17618" s="2" t="str">
        <f>IFERROR(VLOOKUP(K17618,开票信息!$A:$C,3,0),"")</f>
        <v/>
      </c>
      <c r="G17618" s="3" t="str">
        <f t="shared" si="275"/>
        <v/>
      </c>
      <c r="L17618">
        <f>COUNTIF($K$2:K17618,$K17618)</f>
        <v>0</v>
      </c>
    </row>
    <row r="17619" ht="16.5" spans="1:12">
      <c r="A17619" s="1">
        <v>17618</v>
      </c>
      <c r="B17619" s="8">
        <f>COUNTIF($C$2:$C17619,模板!$E$2)</f>
        <v>77</v>
      </c>
      <c r="C17619" s="2" t="str">
        <f>IFERROR(VLOOKUP(K17619,开票信息!$A:$C,3,0),"")</f>
        <v/>
      </c>
      <c r="G17619" s="3" t="str">
        <f t="shared" si="275"/>
        <v/>
      </c>
      <c r="L17619">
        <f>COUNTIF($K$2:K17619,$K17619)</f>
        <v>0</v>
      </c>
    </row>
    <row r="17620" ht="16.5" spans="1:12">
      <c r="A17620" s="1">
        <v>17619</v>
      </c>
      <c r="B17620" s="8">
        <f>COUNTIF($C$2:$C17620,模板!$E$2)</f>
        <v>77</v>
      </c>
      <c r="C17620" s="2" t="str">
        <f>IFERROR(VLOOKUP(K17620,开票信息!$A:$C,3,0),"")</f>
        <v/>
      </c>
      <c r="G17620" s="3" t="str">
        <f t="shared" si="275"/>
        <v/>
      </c>
      <c r="L17620">
        <f>COUNTIF($K$2:K17620,$K17620)</f>
        <v>0</v>
      </c>
    </row>
    <row r="17621" ht="16.5" spans="1:12">
      <c r="A17621" s="1">
        <v>17620</v>
      </c>
      <c r="B17621" s="8">
        <f>COUNTIF($C$2:$C17621,模板!$E$2)</f>
        <v>77</v>
      </c>
      <c r="C17621" s="2" t="str">
        <f>IFERROR(VLOOKUP(K17621,开票信息!$A:$C,3,0),"")</f>
        <v/>
      </c>
      <c r="G17621" s="3" t="str">
        <f t="shared" si="275"/>
        <v/>
      </c>
      <c r="L17621">
        <f>COUNTIF($K$2:K17621,$K17621)</f>
        <v>0</v>
      </c>
    </row>
    <row r="17622" ht="16.5" spans="1:12">
      <c r="A17622" s="1">
        <v>17621</v>
      </c>
      <c r="B17622" s="8">
        <f>COUNTIF($C$2:$C17622,模板!$E$2)</f>
        <v>77</v>
      </c>
      <c r="C17622" s="2" t="str">
        <f>IFERROR(VLOOKUP(K17622,开票信息!$A:$C,3,0),"")</f>
        <v/>
      </c>
      <c r="G17622" s="3" t="str">
        <f t="shared" si="275"/>
        <v/>
      </c>
      <c r="L17622">
        <f>COUNTIF($K$2:K17622,$K17622)</f>
        <v>0</v>
      </c>
    </row>
    <row r="17623" ht="16.5" spans="1:12">
      <c r="A17623" s="1">
        <v>17622</v>
      </c>
      <c r="B17623" s="8">
        <f>COUNTIF($C$2:$C17623,模板!$E$2)</f>
        <v>77</v>
      </c>
      <c r="C17623" s="2" t="str">
        <f>IFERROR(VLOOKUP(K17623,开票信息!$A:$C,3,0),"")</f>
        <v/>
      </c>
      <c r="G17623" s="3" t="str">
        <f t="shared" si="275"/>
        <v/>
      </c>
      <c r="L17623">
        <f>COUNTIF($K$2:K17623,$K17623)</f>
        <v>0</v>
      </c>
    </row>
    <row r="17624" ht="16.5" spans="1:12">
      <c r="A17624" s="1">
        <v>17623</v>
      </c>
      <c r="B17624" s="8">
        <f>COUNTIF($C$2:$C17624,模板!$E$2)</f>
        <v>77</v>
      </c>
      <c r="C17624" s="2" t="str">
        <f>IFERROR(VLOOKUP(K17624,开票信息!$A:$C,3,0),"")</f>
        <v/>
      </c>
      <c r="G17624" s="3" t="str">
        <f t="shared" si="275"/>
        <v/>
      </c>
      <c r="L17624">
        <f>COUNTIF($K$2:K17624,$K17624)</f>
        <v>0</v>
      </c>
    </row>
    <row r="17625" ht="16.5" spans="1:12">
      <c r="A17625" s="1">
        <v>17624</v>
      </c>
      <c r="B17625" s="8">
        <f>COUNTIF($C$2:$C17625,模板!$E$2)</f>
        <v>77</v>
      </c>
      <c r="C17625" s="2" t="str">
        <f>IFERROR(VLOOKUP(K17625,开票信息!$A:$C,3,0),"")</f>
        <v/>
      </c>
      <c r="G17625" s="3" t="str">
        <f t="shared" si="275"/>
        <v/>
      </c>
      <c r="L17625">
        <f>COUNTIF($K$2:K17625,$K17625)</f>
        <v>0</v>
      </c>
    </row>
    <row r="17626" ht="16.5" spans="1:12">
      <c r="A17626" s="1">
        <v>17625</v>
      </c>
      <c r="B17626" s="8">
        <f>COUNTIF($C$2:$C17626,模板!$E$2)</f>
        <v>77</v>
      </c>
      <c r="C17626" s="2" t="str">
        <f>IFERROR(VLOOKUP(K17626,开票信息!$A:$C,3,0),"")</f>
        <v/>
      </c>
      <c r="G17626" s="3" t="str">
        <f t="shared" si="275"/>
        <v/>
      </c>
      <c r="L17626">
        <f>COUNTIF($K$2:K17626,$K17626)</f>
        <v>0</v>
      </c>
    </row>
    <row r="17627" ht="16.5" spans="1:12">
      <c r="A17627" s="1">
        <v>17626</v>
      </c>
      <c r="B17627" s="8">
        <f>COUNTIF($C$2:$C17627,模板!$E$2)</f>
        <v>77</v>
      </c>
      <c r="C17627" s="2" t="str">
        <f>IFERROR(VLOOKUP(K17627,开票信息!$A:$C,3,0),"")</f>
        <v/>
      </c>
      <c r="G17627" s="3" t="str">
        <f t="shared" si="275"/>
        <v/>
      </c>
      <c r="L17627">
        <f>COUNTIF($K$2:K17627,$K17627)</f>
        <v>0</v>
      </c>
    </row>
    <row r="17628" ht="16.5" spans="1:12">
      <c r="A17628" s="1">
        <v>17627</v>
      </c>
      <c r="B17628" s="8">
        <f>COUNTIF($C$2:$C17628,模板!$E$2)</f>
        <v>77</v>
      </c>
      <c r="C17628" s="2" t="str">
        <f>IFERROR(VLOOKUP(K17628,开票信息!$A:$C,3,0),"")</f>
        <v/>
      </c>
      <c r="G17628" s="3" t="str">
        <f t="shared" si="275"/>
        <v/>
      </c>
      <c r="L17628">
        <f>COUNTIF($K$2:K17628,$K17628)</f>
        <v>0</v>
      </c>
    </row>
    <row r="17629" ht="16.5" spans="1:12">
      <c r="A17629" s="1">
        <v>17628</v>
      </c>
      <c r="B17629" s="8">
        <f>COUNTIF($C$2:$C17629,模板!$E$2)</f>
        <v>77</v>
      </c>
      <c r="C17629" s="2" t="str">
        <f>IFERROR(VLOOKUP(K17629,开票信息!$A:$C,3,0),"")</f>
        <v/>
      </c>
      <c r="G17629" s="3" t="str">
        <f t="shared" si="275"/>
        <v/>
      </c>
      <c r="L17629">
        <f>COUNTIF($K$2:K17629,$K17629)</f>
        <v>0</v>
      </c>
    </row>
    <row r="17630" ht="16.5" spans="1:12">
      <c r="A17630" s="1">
        <v>17629</v>
      </c>
      <c r="B17630" s="8">
        <f>COUNTIF($C$2:$C17630,模板!$E$2)</f>
        <v>77</v>
      </c>
      <c r="C17630" s="2" t="str">
        <f>IFERROR(VLOOKUP(K17630,开票信息!$A:$C,3,0),"")</f>
        <v/>
      </c>
      <c r="G17630" s="3" t="str">
        <f t="shared" si="275"/>
        <v/>
      </c>
      <c r="L17630">
        <f>COUNTIF($K$2:K17630,$K17630)</f>
        <v>0</v>
      </c>
    </row>
    <row r="17631" ht="16.5" spans="1:12">
      <c r="A17631" s="1">
        <v>17630</v>
      </c>
      <c r="B17631" s="8">
        <f>COUNTIF($C$2:$C17631,模板!$E$2)</f>
        <v>77</v>
      </c>
      <c r="C17631" s="2" t="str">
        <f>IFERROR(VLOOKUP(K17631,开票信息!$A:$C,3,0),"")</f>
        <v/>
      </c>
      <c r="G17631" s="3" t="str">
        <f t="shared" si="275"/>
        <v/>
      </c>
      <c r="L17631">
        <f>COUNTIF($K$2:K17631,$K17631)</f>
        <v>0</v>
      </c>
    </row>
    <row r="17632" ht="16.5" spans="1:12">
      <c r="A17632" s="1">
        <v>17631</v>
      </c>
      <c r="B17632" s="8">
        <f>COUNTIF($C$2:$C17632,模板!$E$2)</f>
        <v>77</v>
      </c>
      <c r="C17632" s="2" t="str">
        <f>IFERROR(VLOOKUP(K17632,开票信息!$A:$C,3,0),"")</f>
        <v/>
      </c>
      <c r="G17632" s="3" t="str">
        <f t="shared" si="275"/>
        <v/>
      </c>
      <c r="L17632">
        <f>COUNTIF($K$2:K17632,$K17632)</f>
        <v>0</v>
      </c>
    </row>
    <row r="17633" ht="16.5" spans="1:12">
      <c r="A17633" s="1">
        <v>17632</v>
      </c>
      <c r="B17633" s="8">
        <f>COUNTIF($C$2:$C17633,模板!$E$2)</f>
        <v>77</v>
      </c>
      <c r="C17633" s="2" t="str">
        <f>IFERROR(VLOOKUP(K17633,开票信息!$A:$C,3,0),"")</f>
        <v/>
      </c>
      <c r="G17633" s="3" t="str">
        <f t="shared" si="275"/>
        <v/>
      </c>
      <c r="L17633">
        <f>COUNTIF($K$2:K17633,$K17633)</f>
        <v>0</v>
      </c>
    </row>
    <row r="17634" ht="16.5" spans="1:12">
      <c r="A17634" s="1">
        <v>17633</v>
      </c>
      <c r="B17634" s="8">
        <f>COUNTIF($C$2:$C17634,模板!$E$2)</f>
        <v>77</v>
      </c>
      <c r="C17634" s="2" t="str">
        <f>IFERROR(VLOOKUP(K17634,开票信息!$A:$C,3,0),"")</f>
        <v/>
      </c>
      <c r="G17634" s="3" t="str">
        <f t="shared" si="275"/>
        <v/>
      </c>
      <c r="L17634">
        <f>COUNTIF($K$2:K17634,$K17634)</f>
        <v>0</v>
      </c>
    </row>
    <row r="17635" ht="16.5" spans="1:12">
      <c r="A17635" s="1">
        <v>17634</v>
      </c>
      <c r="B17635" s="8">
        <f>COUNTIF($C$2:$C17635,模板!$E$2)</f>
        <v>77</v>
      </c>
      <c r="C17635" s="2" t="str">
        <f>IFERROR(VLOOKUP(K17635,开票信息!$A:$C,3,0),"")</f>
        <v/>
      </c>
      <c r="G17635" s="3" t="str">
        <f t="shared" si="275"/>
        <v/>
      </c>
      <c r="L17635">
        <f>COUNTIF($K$2:K17635,$K17635)</f>
        <v>0</v>
      </c>
    </row>
    <row r="17636" ht="16.5" spans="1:12">
      <c r="A17636" s="1">
        <v>17635</v>
      </c>
      <c r="B17636" s="8">
        <f>COUNTIF($C$2:$C17636,模板!$E$2)</f>
        <v>77</v>
      </c>
      <c r="C17636" s="2" t="str">
        <f>IFERROR(VLOOKUP(K17636,开票信息!$A:$C,3,0),"")</f>
        <v/>
      </c>
      <c r="G17636" s="3" t="str">
        <f t="shared" si="275"/>
        <v/>
      </c>
      <c r="L17636">
        <f>COUNTIF($K$2:K17636,$K17636)</f>
        <v>0</v>
      </c>
    </row>
    <row r="17637" ht="16.5" spans="1:12">
      <c r="A17637" s="1">
        <v>17636</v>
      </c>
      <c r="B17637" s="8">
        <f>COUNTIF($C$2:$C17637,模板!$E$2)</f>
        <v>77</v>
      </c>
      <c r="C17637" s="2" t="str">
        <f>IFERROR(VLOOKUP(K17637,开票信息!$A:$C,3,0),"")</f>
        <v/>
      </c>
      <c r="G17637" s="3" t="str">
        <f t="shared" si="275"/>
        <v/>
      </c>
      <c r="L17637">
        <f>COUNTIF($K$2:K17637,$K17637)</f>
        <v>0</v>
      </c>
    </row>
    <row r="17638" ht="16.5" spans="1:12">
      <c r="A17638" s="1">
        <v>17637</v>
      </c>
      <c r="B17638" s="8">
        <f>COUNTIF($C$2:$C17638,模板!$E$2)</f>
        <v>77</v>
      </c>
      <c r="C17638" s="2" t="str">
        <f>IFERROR(VLOOKUP(K17638,开票信息!$A:$C,3,0),"")</f>
        <v/>
      </c>
      <c r="G17638" s="3" t="str">
        <f t="shared" si="275"/>
        <v/>
      </c>
      <c r="L17638">
        <f>COUNTIF($K$2:K17638,$K17638)</f>
        <v>0</v>
      </c>
    </row>
    <row r="17639" ht="16.5" spans="1:12">
      <c r="A17639" s="1">
        <v>17638</v>
      </c>
      <c r="B17639" s="8">
        <f>COUNTIF($C$2:$C17639,模板!$E$2)</f>
        <v>77</v>
      </c>
      <c r="C17639" s="2" t="str">
        <f>IFERROR(VLOOKUP(K17639,开票信息!$A:$C,3,0),"")</f>
        <v/>
      </c>
      <c r="G17639" s="3" t="str">
        <f t="shared" si="275"/>
        <v/>
      </c>
      <c r="L17639">
        <f>COUNTIF($K$2:K17639,$K17639)</f>
        <v>0</v>
      </c>
    </row>
    <row r="17640" ht="16.5" spans="1:12">
      <c r="A17640" s="1">
        <v>17639</v>
      </c>
      <c r="B17640" s="8">
        <f>COUNTIF($C$2:$C17640,模板!$E$2)</f>
        <v>77</v>
      </c>
      <c r="C17640" s="2" t="str">
        <f>IFERROR(VLOOKUP(K17640,开票信息!$A:$C,3,0),"")</f>
        <v/>
      </c>
      <c r="G17640" s="3" t="str">
        <f t="shared" si="275"/>
        <v/>
      </c>
      <c r="L17640">
        <f>COUNTIF($K$2:K17640,$K17640)</f>
        <v>0</v>
      </c>
    </row>
    <row r="17641" ht="16.5" spans="1:12">
      <c r="A17641" s="1">
        <v>17640</v>
      </c>
      <c r="B17641" s="8">
        <f>COUNTIF($C$2:$C17641,模板!$E$2)</f>
        <v>77</v>
      </c>
      <c r="C17641" s="2" t="str">
        <f>IFERROR(VLOOKUP(K17641,开票信息!$A:$C,3,0),"")</f>
        <v/>
      </c>
      <c r="G17641" s="3" t="str">
        <f t="shared" si="275"/>
        <v/>
      </c>
      <c r="L17641">
        <f>COUNTIF($K$2:K17641,$K17641)</f>
        <v>0</v>
      </c>
    </row>
    <row r="17642" ht="16.5" spans="1:12">
      <c r="A17642" s="1">
        <v>17641</v>
      </c>
      <c r="B17642" s="8">
        <f>COUNTIF($C$2:$C17642,模板!$E$2)</f>
        <v>77</v>
      </c>
      <c r="C17642" s="2" t="str">
        <f>IFERROR(VLOOKUP(K17642,开票信息!$A:$C,3,0),"")</f>
        <v/>
      </c>
      <c r="G17642" s="3" t="str">
        <f t="shared" si="275"/>
        <v/>
      </c>
      <c r="L17642">
        <f>COUNTIF($K$2:K17642,$K17642)</f>
        <v>0</v>
      </c>
    </row>
    <row r="17643" ht="16.5" spans="1:12">
      <c r="A17643" s="1">
        <v>17642</v>
      </c>
      <c r="B17643" s="8">
        <f>COUNTIF($C$2:$C17643,模板!$E$2)</f>
        <v>77</v>
      </c>
      <c r="C17643" s="2" t="str">
        <f>IFERROR(VLOOKUP(K17643,开票信息!$A:$C,3,0),"")</f>
        <v/>
      </c>
      <c r="G17643" s="3" t="str">
        <f t="shared" si="275"/>
        <v/>
      </c>
      <c r="L17643">
        <f>COUNTIF($K$2:K17643,$K17643)</f>
        <v>0</v>
      </c>
    </row>
    <row r="17644" ht="16.5" spans="1:12">
      <c r="A17644" s="1">
        <v>17643</v>
      </c>
      <c r="B17644" s="8">
        <f>COUNTIF($C$2:$C17644,模板!$E$2)</f>
        <v>77</v>
      </c>
      <c r="C17644" s="2" t="str">
        <f>IFERROR(VLOOKUP(K17644,开票信息!$A:$C,3,0),"")</f>
        <v/>
      </c>
      <c r="G17644" s="3" t="str">
        <f t="shared" si="275"/>
        <v/>
      </c>
      <c r="L17644">
        <f>COUNTIF($K$2:K17644,$K17644)</f>
        <v>0</v>
      </c>
    </row>
    <row r="17645" ht="16.5" spans="1:12">
      <c r="A17645" s="1">
        <v>17644</v>
      </c>
      <c r="B17645" s="8">
        <f>COUNTIF($C$2:$C17645,模板!$E$2)</f>
        <v>77</v>
      </c>
      <c r="C17645" s="2" t="str">
        <f>IFERROR(VLOOKUP(K17645,开票信息!$A:$C,3,0),"")</f>
        <v/>
      </c>
      <c r="G17645" s="3" t="str">
        <f t="shared" si="275"/>
        <v/>
      </c>
      <c r="L17645">
        <f>COUNTIF($K$2:K17645,$K17645)</f>
        <v>0</v>
      </c>
    </row>
    <row r="17646" ht="16.5" spans="1:12">
      <c r="A17646" s="1">
        <v>17645</v>
      </c>
      <c r="B17646" s="8">
        <f>COUNTIF($C$2:$C17646,模板!$E$2)</f>
        <v>77</v>
      </c>
      <c r="C17646" s="2" t="str">
        <f>IFERROR(VLOOKUP(K17646,开票信息!$A:$C,3,0),"")</f>
        <v/>
      </c>
      <c r="G17646" s="3" t="str">
        <f t="shared" si="275"/>
        <v/>
      </c>
      <c r="L17646">
        <f>COUNTIF($K$2:K17646,$K17646)</f>
        <v>0</v>
      </c>
    </row>
    <row r="17647" ht="16.5" spans="1:12">
      <c r="A17647" s="1">
        <v>17646</v>
      </c>
      <c r="B17647" s="8">
        <f>COUNTIF($C$2:$C17647,模板!$E$2)</f>
        <v>77</v>
      </c>
      <c r="C17647" s="2" t="str">
        <f>IFERROR(VLOOKUP(K17647,开票信息!$A:$C,3,0),"")</f>
        <v/>
      </c>
      <c r="G17647" s="3" t="str">
        <f t="shared" si="275"/>
        <v/>
      </c>
      <c r="L17647">
        <f>COUNTIF($K$2:K17647,$K17647)</f>
        <v>0</v>
      </c>
    </row>
    <row r="17648" ht="16.5" spans="1:12">
      <c r="A17648" s="1">
        <v>17647</v>
      </c>
      <c r="B17648" s="8">
        <f>COUNTIF($C$2:$C17648,模板!$E$2)</f>
        <v>77</v>
      </c>
      <c r="C17648" s="2" t="str">
        <f>IFERROR(VLOOKUP(K17648,开票信息!$A:$C,3,0),"")</f>
        <v/>
      </c>
      <c r="G17648" s="3" t="str">
        <f t="shared" si="275"/>
        <v/>
      </c>
      <c r="L17648">
        <f>COUNTIF($K$2:K17648,$K17648)</f>
        <v>0</v>
      </c>
    </row>
    <row r="17649" ht="16.5" spans="1:12">
      <c r="A17649" s="1">
        <v>17648</v>
      </c>
      <c r="B17649" s="8">
        <f>COUNTIF($C$2:$C17649,模板!$E$2)</f>
        <v>77</v>
      </c>
      <c r="C17649" s="2" t="str">
        <f>IFERROR(VLOOKUP(K17649,开票信息!$A:$C,3,0),"")</f>
        <v/>
      </c>
      <c r="G17649" s="3" t="str">
        <f t="shared" si="275"/>
        <v/>
      </c>
      <c r="L17649">
        <f>COUNTIF($K$2:K17649,$K17649)</f>
        <v>0</v>
      </c>
    </row>
    <row r="17650" ht="16.5" spans="1:12">
      <c r="A17650" s="1">
        <v>17649</v>
      </c>
      <c r="B17650" s="8">
        <f>COUNTIF($C$2:$C17650,模板!$E$2)</f>
        <v>77</v>
      </c>
      <c r="C17650" s="2" t="str">
        <f>IFERROR(VLOOKUP(K17650,开票信息!$A:$C,3,0),"")</f>
        <v/>
      </c>
      <c r="G17650" s="3" t="str">
        <f t="shared" si="275"/>
        <v/>
      </c>
      <c r="L17650">
        <f>COUNTIF($K$2:K17650,$K17650)</f>
        <v>0</v>
      </c>
    </row>
    <row r="17651" ht="16.5" spans="1:12">
      <c r="A17651" s="1">
        <v>17650</v>
      </c>
      <c r="B17651" s="8">
        <f>COUNTIF($C$2:$C17651,模板!$E$2)</f>
        <v>77</v>
      </c>
      <c r="C17651" s="2" t="str">
        <f>IFERROR(VLOOKUP(K17651,开票信息!$A:$C,3,0),"")</f>
        <v/>
      </c>
      <c r="G17651" s="3" t="str">
        <f t="shared" si="275"/>
        <v/>
      </c>
      <c r="L17651">
        <f>COUNTIF($K$2:K17651,$K17651)</f>
        <v>0</v>
      </c>
    </row>
    <row r="17652" ht="16.5" spans="1:12">
      <c r="A17652" s="1">
        <v>17651</v>
      </c>
      <c r="B17652" s="8">
        <f>COUNTIF($C$2:$C17652,模板!$E$2)</f>
        <v>77</v>
      </c>
      <c r="C17652" s="2" t="str">
        <f>IFERROR(VLOOKUP(K17652,开票信息!$A:$C,3,0),"")</f>
        <v/>
      </c>
      <c r="G17652" s="3" t="str">
        <f t="shared" si="275"/>
        <v/>
      </c>
      <c r="L17652">
        <f>COUNTIF($K$2:K17652,$K17652)</f>
        <v>0</v>
      </c>
    </row>
    <row r="17653" ht="16.5" spans="1:12">
      <c r="A17653" s="1">
        <v>17652</v>
      </c>
      <c r="B17653" s="8">
        <f>COUNTIF($C$2:$C17653,模板!$E$2)</f>
        <v>77</v>
      </c>
      <c r="C17653" s="2" t="str">
        <f>IFERROR(VLOOKUP(K17653,开票信息!$A:$C,3,0),"")</f>
        <v/>
      </c>
      <c r="G17653" s="3" t="str">
        <f t="shared" si="275"/>
        <v/>
      </c>
      <c r="L17653">
        <f>COUNTIF($K$2:K17653,$K17653)</f>
        <v>0</v>
      </c>
    </row>
    <row r="17654" ht="16.5" spans="1:12">
      <c r="A17654" s="1">
        <v>17653</v>
      </c>
      <c r="B17654" s="8">
        <f>COUNTIF($C$2:$C17654,模板!$E$2)</f>
        <v>77</v>
      </c>
      <c r="C17654" s="2" t="str">
        <f>IFERROR(VLOOKUP(K17654,开票信息!$A:$C,3,0),"")</f>
        <v/>
      </c>
      <c r="G17654" s="3" t="str">
        <f t="shared" si="275"/>
        <v/>
      </c>
      <c r="L17654">
        <f>COUNTIF($K$2:K17654,$K17654)</f>
        <v>0</v>
      </c>
    </row>
    <row r="17655" ht="16.5" spans="1:12">
      <c r="A17655" s="1">
        <v>17654</v>
      </c>
      <c r="B17655" s="8">
        <f>COUNTIF($C$2:$C17655,模板!$E$2)</f>
        <v>77</v>
      </c>
      <c r="C17655" s="2" t="str">
        <f>IFERROR(VLOOKUP(K17655,开票信息!$A:$C,3,0),"")</f>
        <v/>
      </c>
      <c r="G17655" s="3" t="str">
        <f t="shared" si="275"/>
        <v/>
      </c>
      <c r="L17655">
        <f>COUNTIF($K$2:K17655,$K17655)</f>
        <v>0</v>
      </c>
    </row>
    <row r="17656" ht="16.5" spans="1:12">
      <c r="A17656" s="1">
        <v>17655</v>
      </c>
      <c r="B17656" s="8">
        <f>COUNTIF($C$2:$C17656,模板!$E$2)</f>
        <v>77</v>
      </c>
      <c r="C17656" s="2" t="str">
        <f>IFERROR(VLOOKUP(K17656,开票信息!$A:$C,3,0),"")</f>
        <v/>
      </c>
      <c r="G17656" s="3" t="str">
        <f t="shared" si="275"/>
        <v/>
      </c>
      <c r="L17656">
        <f>COUNTIF($K$2:K17656,$K17656)</f>
        <v>0</v>
      </c>
    </row>
    <row r="17657" ht="16.5" spans="1:12">
      <c r="A17657" s="1">
        <v>17656</v>
      </c>
      <c r="B17657" s="8">
        <f>COUNTIF($C$2:$C17657,模板!$E$2)</f>
        <v>77</v>
      </c>
      <c r="C17657" s="2" t="str">
        <f>IFERROR(VLOOKUP(K17657,开票信息!$A:$C,3,0),"")</f>
        <v/>
      </c>
      <c r="G17657" s="3" t="str">
        <f t="shared" si="275"/>
        <v/>
      </c>
      <c r="L17657">
        <f>COUNTIF($K$2:K17657,$K17657)</f>
        <v>0</v>
      </c>
    </row>
    <row r="17658" ht="16.5" spans="1:12">
      <c r="A17658" s="1">
        <v>17657</v>
      </c>
      <c r="B17658" s="8">
        <f>COUNTIF($C$2:$C17658,模板!$E$2)</f>
        <v>77</v>
      </c>
      <c r="C17658" s="2" t="str">
        <f>IFERROR(VLOOKUP(K17658,开票信息!$A:$C,3,0),"")</f>
        <v/>
      </c>
      <c r="G17658" s="3" t="str">
        <f t="shared" si="275"/>
        <v/>
      </c>
      <c r="L17658">
        <f>COUNTIF($K$2:K17658,$K17658)</f>
        <v>0</v>
      </c>
    </row>
    <row r="17659" ht="16.5" spans="1:12">
      <c r="A17659" s="1">
        <v>17658</v>
      </c>
      <c r="B17659" s="8">
        <f>COUNTIF($C$2:$C17659,模板!$E$2)</f>
        <v>77</v>
      </c>
      <c r="C17659" s="2" t="str">
        <f>IFERROR(VLOOKUP(K17659,开票信息!$A:$C,3,0),"")</f>
        <v/>
      </c>
      <c r="G17659" s="3" t="str">
        <f t="shared" si="275"/>
        <v/>
      </c>
      <c r="L17659">
        <f>COUNTIF($K$2:K17659,$K17659)</f>
        <v>0</v>
      </c>
    </row>
    <row r="17660" ht="16.5" spans="1:12">
      <c r="A17660" s="1">
        <v>17659</v>
      </c>
      <c r="B17660" s="8">
        <f>COUNTIF($C$2:$C17660,模板!$E$2)</f>
        <v>77</v>
      </c>
      <c r="C17660" s="2" t="str">
        <f>IFERROR(VLOOKUP(K17660,开票信息!$A:$C,3,0),"")</f>
        <v/>
      </c>
      <c r="G17660" s="3" t="str">
        <f t="shared" si="275"/>
        <v/>
      </c>
      <c r="L17660">
        <f>COUNTIF($K$2:K17660,$K17660)</f>
        <v>0</v>
      </c>
    </row>
    <row r="17661" ht="16.5" spans="1:12">
      <c r="A17661" s="1">
        <v>17660</v>
      </c>
      <c r="B17661" s="8">
        <f>COUNTIF($C$2:$C17661,模板!$E$2)</f>
        <v>77</v>
      </c>
      <c r="C17661" s="2" t="str">
        <f>IFERROR(VLOOKUP(K17661,开票信息!$A:$C,3,0),"")</f>
        <v/>
      </c>
      <c r="G17661" s="3" t="str">
        <f t="shared" si="275"/>
        <v/>
      </c>
      <c r="L17661">
        <f>COUNTIF($K$2:K17661,$K17661)</f>
        <v>0</v>
      </c>
    </row>
    <row r="17662" ht="16.5" spans="1:12">
      <c r="A17662" s="1">
        <v>17661</v>
      </c>
      <c r="B17662" s="8">
        <f>COUNTIF($C$2:$C17662,模板!$E$2)</f>
        <v>77</v>
      </c>
      <c r="C17662" s="2" t="str">
        <f>IFERROR(VLOOKUP(K17662,开票信息!$A:$C,3,0),"")</f>
        <v/>
      </c>
      <c r="G17662" s="3" t="str">
        <f t="shared" si="275"/>
        <v/>
      </c>
      <c r="L17662">
        <f>COUNTIF($K$2:K17662,$K17662)</f>
        <v>0</v>
      </c>
    </row>
    <row r="17663" ht="16.5" spans="1:12">
      <c r="A17663" s="1">
        <v>17662</v>
      </c>
      <c r="B17663" s="8">
        <f>COUNTIF($C$2:$C17663,模板!$E$2)</f>
        <v>77</v>
      </c>
      <c r="C17663" s="2" t="str">
        <f>IFERROR(VLOOKUP(K17663,开票信息!$A:$C,3,0),"")</f>
        <v/>
      </c>
      <c r="G17663" s="3" t="str">
        <f t="shared" si="275"/>
        <v/>
      </c>
      <c r="L17663">
        <f>COUNTIF($K$2:K17663,$K17663)</f>
        <v>0</v>
      </c>
    </row>
    <row r="17664" ht="16.5" spans="1:12">
      <c r="A17664" s="1">
        <v>17663</v>
      </c>
      <c r="B17664" s="8">
        <f>COUNTIF($C$2:$C17664,模板!$E$2)</f>
        <v>77</v>
      </c>
      <c r="C17664" s="2" t="str">
        <f>IFERROR(VLOOKUP(K17664,开票信息!$A:$C,3,0),"")</f>
        <v/>
      </c>
      <c r="G17664" s="3" t="str">
        <f t="shared" si="275"/>
        <v/>
      </c>
      <c r="L17664">
        <f>COUNTIF($K$2:K17664,$K17664)</f>
        <v>0</v>
      </c>
    </row>
    <row r="17665" ht="16.5" spans="1:12">
      <c r="A17665" s="1">
        <v>17664</v>
      </c>
      <c r="B17665" s="8">
        <f>COUNTIF($C$2:$C17665,模板!$E$2)</f>
        <v>77</v>
      </c>
      <c r="C17665" s="2" t="str">
        <f>IFERROR(VLOOKUP(K17665,开票信息!$A:$C,3,0),"")</f>
        <v/>
      </c>
      <c r="G17665" s="3" t="str">
        <f t="shared" si="275"/>
        <v/>
      </c>
      <c r="L17665">
        <f>COUNTIF($K$2:K17665,$K17665)</f>
        <v>0</v>
      </c>
    </row>
    <row r="17666" ht="16.5" spans="1:12">
      <c r="A17666" s="1">
        <v>17665</v>
      </c>
      <c r="B17666" s="8">
        <f>COUNTIF($C$2:$C17666,模板!$E$2)</f>
        <v>77</v>
      </c>
      <c r="C17666" s="2" t="str">
        <f>IFERROR(VLOOKUP(K17666,开票信息!$A:$C,3,0),"")</f>
        <v/>
      </c>
      <c r="G17666" s="3" t="str">
        <f t="shared" si="275"/>
        <v/>
      </c>
      <c r="L17666">
        <f>COUNTIF($K$2:K17666,$K17666)</f>
        <v>0</v>
      </c>
    </row>
    <row r="17667" ht="16.5" spans="1:12">
      <c r="A17667" s="1">
        <v>17666</v>
      </c>
      <c r="B17667" s="8">
        <f>COUNTIF($C$2:$C17667,模板!$E$2)</f>
        <v>77</v>
      </c>
      <c r="C17667" s="2" t="str">
        <f>IFERROR(VLOOKUP(K17667,开票信息!$A:$C,3,0),"")</f>
        <v/>
      </c>
      <c r="G17667" s="3" t="str">
        <f t="shared" ref="G17667:G17730" si="276">IFERROR(H17667/F17667,"")</f>
        <v/>
      </c>
      <c r="L17667">
        <f>COUNTIF($K$2:K17667,$K17667)</f>
        <v>0</v>
      </c>
    </row>
    <row r="17668" ht="16.5" spans="1:12">
      <c r="A17668" s="1">
        <v>17667</v>
      </c>
      <c r="B17668" s="8">
        <f>COUNTIF($C$2:$C17668,模板!$E$2)</f>
        <v>77</v>
      </c>
      <c r="C17668" s="2" t="str">
        <f>IFERROR(VLOOKUP(K17668,开票信息!$A:$C,3,0),"")</f>
        <v/>
      </c>
      <c r="G17668" s="3" t="str">
        <f t="shared" si="276"/>
        <v/>
      </c>
      <c r="L17668">
        <f>COUNTIF($K$2:K17668,$K17668)</f>
        <v>0</v>
      </c>
    </row>
    <row r="17669" ht="16.5" spans="1:12">
      <c r="A17669" s="1">
        <v>17668</v>
      </c>
      <c r="B17669" s="8">
        <f>COUNTIF($C$2:$C17669,模板!$E$2)</f>
        <v>77</v>
      </c>
      <c r="C17669" s="2" t="str">
        <f>IFERROR(VLOOKUP(K17669,开票信息!$A:$C,3,0),"")</f>
        <v/>
      </c>
      <c r="G17669" s="3" t="str">
        <f t="shared" si="276"/>
        <v/>
      </c>
      <c r="L17669">
        <f>COUNTIF($K$2:K17669,$K17669)</f>
        <v>0</v>
      </c>
    </row>
    <row r="17670" ht="16.5" spans="1:12">
      <c r="A17670" s="1">
        <v>17669</v>
      </c>
      <c r="B17670" s="8">
        <f>COUNTIF($C$2:$C17670,模板!$E$2)</f>
        <v>77</v>
      </c>
      <c r="C17670" s="2" t="str">
        <f>IFERROR(VLOOKUP(K17670,开票信息!$A:$C,3,0),"")</f>
        <v/>
      </c>
      <c r="G17670" s="3" t="str">
        <f t="shared" si="276"/>
        <v/>
      </c>
      <c r="L17670">
        <f>COUNTIF($K$2:K17670,$K17670)</f>
        <v>0</v>
      </c>
    </row>
    <row r="17671" ht="16.5" spans="1:12">
      <c r="A17671" s="1">
        <v>17670</v>
      </c>
      <c r="B17671" s="8">
        <f>COUNTIF($C$2:$C17671,模板!$E$2)</f>
        <v>77</v>
      </c>
      <c r="C17671" s="2" t="str">
        <f>IFERROR(VLOOKUP(K17671,开票信息!$A:$C,3,0),"")</f>
        <v/>
      </c>
      <c r="G17671" s="3" t="str">
        <f t="shared" si="276"/>
        <v/>
      </c>
      <c r="L17671">
        <f>COUNTIF($K$2:K17671,$K17671)</f>
        <v>0</v>
      </c>
    </row>
    <row r="17672" ht="16.5" spans="1:12">
      <c r="A17672" s="1">
        <v>17671</v>
      </c>
      <c r="B17672" s="8">
        <f>COUNTIF($C$2:$C17672,模板!$E$2)</f>
        <v>77</v>
      </c>
      <c r="C17672" s="2" t="str">
        <f>IFERROR(VLOOKUP(K17672,开票信息!$A:$C,3,0),"")</f>
        <v/>
      </c>
      <c r="G17672" s="3" t="str">
        <f t="shared" si="276"/>
        <v/>
      </c>
      <c r="L17672">
        <f>COUNTIF($K$2:K17672,$K17672)</f>
        <v>0</v>
      </c>
    </row>
    <row r="17673" ht="16.5" spans="1:12">
      <c r="A17673" s="1">
        <v>17672</v>
      </c>
      <c r="B17673" s="8">
        <f>COUNTIF($C$2:$C17673,模板!$E$2)</f>
        <v>77</v>
      </c>
      <c r="C17673" s="2" t="str">
        <f>IFERROR(VLOOKUP(K17673,开票信息!$A:$C,3,0),"")</f>
        <v/>
      </c>
      <c r="G17673" s="3" t="str">
        <f t="shared" si="276"/>
        <v/>
      </c>
      <c r="L17673">
        <f>COUNTIF($K$2:K17673,$K17673)</f>
        <v>0</v>
      </c>
    </row>
    <row r="17674" ht="16.5" spans="1:12">
      <c r="A17674" s="1">
        <v>17673</v>
      </c>
      <c r="B17674" s="8">
        <f>COUNTIF($C$2:$C17674,模板!$E$2)</f>
        <v>77</v>
      </c>
      <c r="C17674" s="2" t="str">
        <f>IFERROR(VLOOKUP(K17674,开票信息!$A:$C,3,0),"")</f>
        <v/>
      </c>
      <c r="G17674" s="3" t="str">
        <f t="shared" si="276"/>
        <v/>
      </c>
      <c r="L17674">
        <f>COUNTIF($K$2:K17674,$K17674)</f>
        <v>0</v>
      </c>
    </row>
    <row r="17675" ht="16.5" spans="1:12">
      <c r="A17675" s="1">
        <v>17674</v>
      </c>
      <c r="B17675" s="8">
        <f>COUNTIF($C$2:$C17675,模板!$E$2)</f>
        <v>77</v>
      </c>
      <c r="C17675" s="2" t="str">
        <f>IFERROR(VLOOKUP(K17675,开票信息!$A:$C,3,0),"")</f>
        <v/>
      </c>
      <c r="G17675" s="3" t="str">
        <f t="shared" si="276"/>
        <v/>
      </c>
      <c r="L17675">
        <f>COUNTIF($K$2:K17675,$K17675)</f>
        <v>0</v>
      </c>
    </row>
    <row r="17676" ht="16.5" spans="1:12">
      <c r="A17676" s="1">
        <v>17675</v>
      </c>
      <c r="B17676" s="8">
        <f>COUNTIF($C$2:$C17676,模板!$E$2)</f>
        <v>77</v>
      </c>
      <c r="C17676" s="2" t="str">
        <f>IFERROR(VLOOKUP(K17676,开票信息!$A:$C,3,0),"")</f>
        <v/>
      </c>
      <c r="G17676" s="3" t="str">
        <f t="shared" si="276"/>
        <v/>
      </c>
      <c r="L17676">
        <f>COUNTIF($K$2:K17676,$K17676)</f>
        <v>0</v>
      </c>
    </row>
    <row r="17677" ht="16.5" spans="1:12">
      <c r="A17677" s="1">
        <v>17676</v>
      </c>
      <c r="B17677" s="8">
        <f>COUNTIF($C$2:$C17677,模板!$E$2)</f>
        <v>77</v>
      </c>
      <c r="C17677" s="2" t="str">
        <f>IFERROR(VLOOKUP(K17677,开票信息!$A:$C,3,0),"")</f>
        <v/>
      </c>
      <c r="G17677" s="3" t="str">
        <f t="shared" si="276"/>
        <v/>
      </c>
      <c r="L17677">
        <f>COUNTIF($K$2:K17677,$K17677)</f>
        <v>0</v>
      </c>
    </row>
    <row r="17678" ht="16.5" spans="1:12">
      <c r="A17678" s="1">
        <v>17677</v>
      </c>
      <c r="B17678" s="8">
        <f>COUNTIF($C$2:$C17678,模板!$E$2)</f>
        <v>77</v>
      </c>
      <c r="C17678" s="2" t="str">
        <f>IFERROR(VLOOKUP(K17678,开票信息!$A:$C,3,0),"")</f>
        <v/>
      </c>
      <c r="G17678" s="3" t="str">
        <f t="shared" si="276"/>
        <v/>
      </c>
      <c r="L17678">
        <f>COUNTIF($K$2:K17678,$K17678)</f>
        <v>0</v>
      </c>
    </row>
    <row r="17679" ht="16.5" spans="1:12">
      <c r="A17679" s="1">
        <v>17678</v>
      </c>
      <c r="B17679" s="8">
        <f>COUNTIF($C$2:$C17679,模板!$E$2)</f>
        <v>77</v>
      </c>
      <c r="C17679" s="2" t="str">
        <f>IFERROR(VLOOKUP(K17679,开票信息!$A:$C,3,0),"")</f>
        <v/>
      </c>
      <c r="G17679" s="3" t="str">
        <f t="shared" si="276"/>
        <v/>
      </c>
      <c r="L17679">
        <f>COUNTIF($K$2:K17679,$K17679)</f>
        <v>0</v>
      </c>
    </row>
    <row r="17680" ht="16.5" spans="1:12">
      <c r="A17680" s="1">
        <v>17679</v>
      </c>
      <c r="B17680" s="8">
        <f>COUNTIF($C$2:$C17680,模板!$E$2)</f>
        <v>77</v>
      </c>
      <c r="C17680" s="2" t="str">
        <f>IFERROR(VLOOKUP(K17680,开票信息!$A:$C,3,0),"")</f>
        <v/>
      </c>
      <c r="G17680" s="3" t="str">
        <f t="shared" si="276"/>
        <v/>
      </c>
      <c r="L17680">
        <f>COUNTIF($K$2:K17680,$K17680)</f>
        <v>0</v>
      </c>
    </row>
    <row r="17681" ht="16.5" spans="1:12">
      <c r="A17681" s="1">
        <v>17680</v>
      </c>
      <c r="B17681" s="8">
        <f>COUNTIF($C$2:$C17681,模板!$E$2)</f>
        <v>77</v>
      </c>
      <c r="C17681" s="2" t="str">
        <f>IFERROR(VLOOKUP(K17681,开票信息!$A:$C,3,0),"")</f>
        <v/>
      </c>
      <c r="G17681" s="3" t="str">
        <f t="shared" si="276"/>
        <v/>
      </c>
      <c r="L17681">
        <f>COUNTIF($K$2:K17681,$K17681)</f>
        <v>0</v>
      </c>
    </row>
    <row r="17682" ht="16.5" spans="1:12">
      <c r="A17682" s="1">
        <v>17681</v>
      </c>
      <c r="B17682" s="8">
        <f>COUNTIF($C$2:$C17682,模板!$E$2)</f>
        <v>77</v>
      </c>
      <c r="C17682" s="2" t="str">
        <f>IFERROR(VLOOKUP(K17682,开票信息!$A:$C,3,0),"")</f>
        <v/>
      </c>
      <c r="G17682" s="3" t="str">
        <f t="shared" si="276"/>
        <v/>
      </c>
      <c r="L17682">
        <f>COUNTIF($K$2:K17682,$K17682)</f>
        <v>0</v>
      </c>
    </row>
    <row r="17683" ht="16.5" spans="1:12">
      <c r="A17683" s="1">
        <v>17682</v>
      </c>
      <c r="B17683" s="8">
        <f>COUNTIF($C$2:$C17683,模板!$E$2)</f>
        <v>77</v>
      </c>
      <c r="C17683" s="2" t="str">
        <f>IFERROR(VLOOKUP(K17683,开票信息!$A:$C,3,0),"")</f>
        <v/>
      </c>
      <c r="G17683" s="3" t="str">
        <f t="shared" si="276"/>
        <v/>
      </c>
      <c r="L17683">
        <f>COUNTIF($K$2:K17683,$K17683)</f>
        <v>0</v>
      </c>
    </row>
    <row r="17684" ht="16.5" spans="1:12">
      <c r="A17684" s="1">
        <v>17683</v>
      </c>
      <c r="B17684" s="8">
        <f>COUNTIF($C$2:$C17684,模板!$E$2)</f>
        <v>77</v>
      </c>
      <c r="C17684" s="2" t="str">
        <f>IFERROR(VLOOKUP(K17684,开票信息!$A:$C,3,0),"")</f>
        <v/>
      </c>
      <c r="G17684" s="3" t="str">
        <f t="shared" si="276"/>
        <v/>
      </c>
      <c r="L17684">
        <f>COUNTIF($K$2:K17684,$K17684)</f>
        <v>0</v>
      </c>
    </row>
    <row r="17685" ht="16.5" spans="1:12">
      <c r="A17685" s="1">
        <v>17684</v>
      </c>
      <c r="B17685" s="8">
        <f>COUNTIF($C$2:$C17685,模板!$E$2)</f>
        <v>77</v>
      </c>
      <c r="C17685" s="2" t="str">
        <f>IFERROR(VLOOKUP(K17685,开票信息!$A:$C,3,0),"")</f>
        <v/>
      </c>
      <c r="G17685" s="3" t="str">
        <f t="shared" si="276"/>
        <v/>
      </c>
      <c r="L17685">
        <f>COUNTIF($K$2:K17685,$K17685)</f>
        <v>0</v>
      </c>
    </row>
    <row r="17686" ht="16.5" spans="1:12">
      <c r="A17686" s="1">
        <v>17685</v>
      </c>
      <c r="B17686" s="8">
        <f>COUNTIF($C$2:$C17686,模板!$E$2)</f>
        <v>77</v>
      </c>
      <c r="C17686" s="2" t="str">
        <f>IFERROR(VLOOKUP(K17686,开票信息!$A:$C,3,0),"")</f>
        <v/>
      </c>
      <c r="G17686" s="3" t="str">
        <f t="shared" si="276"/>
        <v/>
      </c>
      <c r="L17686">
        <f>COUNTIF($K$2:K17686,$K17686)</f>
        <v>0</v>
      </c>
    </row>
    <row r="17687" ht="16.5" spans="1:12">
      <c r="A17687" s="1">
        <v>17686</v>
      </c>
      <c r="B17687" s="8">
        <f>COUNTIF($C$2:$C17687,模板!$E$2)</f>
        <v>77</v>
      </c>
      <c r="C17687" s="2" t="str">
        <f>IFERROR(VLOOKUP(K17687,开票信息!$A:$C,3,0),"")</f>
        <v/>
      </c>
      <c r="G17687" s="3" t="str">
        <f t="shared" si="276"/>
        <v/>
      </c>
      <c r="L17687">
        <f>COUNTIF($K$2:K17687,$K17687)</f>
        <v>0</v>
      </c>
    </row>
    <row r="17688" ht="16.5" spans="1:12">
      <c r="A17688" s="1">
        <v>17687</v>
      </c>
      <c r="B17688" s="8">
        <f>COUNTIF($C$2:$C17688,模板!$E$2)</f>
        <v>77</v>
      </c>
      <c r="C17688" s="2" t="str">
        <f>IFERROR(VLOOKUP(K17688,开票信息!$A:$C,3,0),"")</f>
        <v/>
      </c>
      <c r="G17688" s="3" t="str">
        <f t="shared" si="276"/>
        <v/>
      </c>
      <c r="L17688">
        <f>COUNTIF($K$2:K17688,$K17688)</f>
        <v>0</v>
      </c>
    </row>
    <row r="17689" ht="16.5" spans="1:12">
      <c r="A17689" s="1">
        <v>17688</v>
      </c>
      <c r="B17689" s="8">
        <f>COUNTIF($C$2:$C17689,模板!$E$2)</f>
        <v>77</v>
      </c>
      <c r="C17689" s="2" t="str">
        <f>IFERROR(VLOOKUP(K17689,开票信息!$A:$C,3,0),"")</f>
        <v/>
      </c>
      <c r="G17689" s="3" t="str">
        <f t="shared" si="276"/>
        <v/>
      </c>
      <c r="L17689">
        <f>COUNTIF($K$2:K17689,$K17689)</f>
        <v>0</v>
      </c>
    </row>
    <row r="17690" ht="16.5" spans="1:12">
      <c r="A17690" s="1">
        <v>17689</v>
      </c>
      <c r="B17690" s="8">
        <f>COUNTIF($C$2:$C17690,模板!$E$2)</f>
        <v>77</v>
      </c>
      <c r="C17690" s="2" t="str">
        <f>IFERROR(VLOOKUP(K17690,开票信息!$A:$C,3,0),"")</f>
        <v/>
      </c>
      <c r="G17690" s="3" t="str">
        <f t="shared" si="276"/>
        <v/>
      </c>
      <c r="L17690">
        <f>COUNTIF($K$2:K17690,$K17690)</f>
        <v>0</v>
      </c>
    </row>
    <row r="17691" ht="16.5" spans="1:12">
      <c r="A17691" s="1">
        <v>17690</v>
      </c>
      <c r="B17691" s="8">
        <f>COUNTIF($C$2:$C17691,模板!$E$2)</f>
        <v>77</v>
      </c>
      <c r="C17691" s="2" t="str">
        <f>IFERROR(VLOOKUP(K17691,开票信息!$A:$C,3,0),"")</f>
        <v/>
      </c>
      <c r="G17691" s="3" t="str">
        <f t="shared" si="276"/>
        <v/>
      </c>
      <c r="L17691">
        <f>COUNTIF($K$2:K17691,$K17691)</f>
        <v>0</v>
      </c>
    </row>
    <row r="17692" ht="16.5" spans="1:12">
      <c r="A17692" s="1">
        <v>17691</v>
      </c>
      <c r="B17692" s="8">
        <f>COUNTIF($C$2:$C17692,模板!$E$2)</f>
        <v>77</v>
      </c>
      <c r="C17692" s="2" t="str">
        <f>IFERROR(VLOOKUP(K17692,开票信息!$A:$C,3,0),"")</f>
        <v/>
      </c>
      <c r="G17692" s="3" t="str">
        <f t="shared" si="276"/>
        <v/>
      </c>
      <c r="L17692">
        <f>COUNTIF($K$2:K17692,$K17692)</f>
        <v>0</v>
      </c>
    </row>
    <row r="17693" ht="16.5" spans="1:12">
      <c r="A17693" s="1">
        <v>17692</v>
      </c>
      <c r="B17693" s="8">
        <f>COUNTIF($C$2:$C17693,模板!$E$2)</f>
        <v>77</v>
      </c>
      <c r="C17693" s="2" t="str">
        <f>IFERROR(VLOOKUP(K17693,开票信息!$A:$C,3,0),"")</f>
        <v/>
      </c>
      <c r="G17693" s="3" t="str">
        <f t="shared" si="276"/>
        <v/>
      </c>
      <c r="L17693">
        <f>COUNTIF($K$2:K17693,$K17693)</f>
        <v>0</v>
      </c>
    </row>
    <row r="17694" ht="16.5" spans="1:12">
      <c r="A17694" s="1">
        <v>17693</v>
      </c>
      <c r="B17694" s="8">
        <f>COUNTIF($C$2:$C17694,模板!$E$2)</f>
        <v>77</v>
      </c>
      <c r="C17694" s="2" t="str">
        <f>IFERROR(VLOOKUP(K17694,开票信息!$A:$C,3,0),"")</f>
        <v/>
      </c>
      <c r="G17694" s="3" t="str">
        <f t="shared" si="276"/>
        <v/>
      </c>
      <c r="L17694">
        <f>COUNTIF($K$2:K17694,$K17694)</f>
        <v>0</v>
      </c>
    </row>
    <row r="17695" ht="16.5" spans="1:12">
      <c r="A17695" s="1">
        <v>17694</v>
      </c>
      <c r="B17695" s="8">
        <f>COUNTIF($C$2:$C17695,模板!$E$2)</f>
        <v>77</v>
      </c>
      <c r="C17695" s="2" t="str">
        <f>IFERROR(VLOOKUP(K17695,开票信息!$A:$C,3,0),"")</f>
        <v/>
      </c>
      <c r="G17695" s="3" t="str">
        <f t="shared" si="276"/>
        <v/>
      </c>
      <c r="L17695">
        <f>COUNTIF($K$2:K17695,$K17695)</f>
        <v>0</v>
      </c>
    </row>
    <row r="17696" ht="16.5" spans="1:12">
      <c r="A17696" s="1">
        <v>17695</v>
      </c>
      <c r="B17696" s="8">
        <f>COUNTIF($C$2:$C17696,模板!$E$2)</f>
        <v>77</v>
      </c>
      <c r="C17696" s="2" t="str">
        <f>IFERROR(VLOOKUP(K17696,开票信息!$A:$C,3,0),"")</f>
        <v/>
      </c>
      <c r="G17696" s="3" t="str">
        <f t="shared" si="276"/>
        <v/>
      </c>
      <c r="L17696">
        <f>COUNTIF($K$2:K17696,$K17696)</f>
        <v>0</v>
      </c>
    </row>
    <row r="17697" ht="16.5" spans="1:12">
      <c r="A17697" s="1">
        <v>17696</v>
      </c>
      <c r="B17697" s="8">
        <f>COUNTIF($C$2:$C17697,模板!$E$2)</f>
        <v>77</v>
      </c>
      <c r="C17697" s="2" t="str">
        <f>IFERROR(VLOOKUP(K17697,开票信息!$A:$C,3,0),"")</f>
        <v/>
      </c>
      <c r="G17697" s="3" t="str">
        <f t="shared" si="276"/>
        <v/>
      </c>
      <c r="L17697">
        <f>COUNTIF($K$2:K17697,$K17697)</f>
        <v>0</v>
      </c>
    </row>
    <row r="17698" ht="16.5" spans="1:12">
      <c r="A17698" s="1">
        <v>17697</v>
      </c>
      <c r="B17698" s="8">
        <f>COUNTIF($C$2:$C17698,模板!$E$2)</f>
        <v>77</v>
      </c>
      <c r="C17698" s="2" t="str">
        <f>IFERROR(VLOOKUP(K17698,开票信息!$A:$C,3,0),"")</f>
        <v/>
      </c>
      <c r="G17698" s="3" t="str">
        <f t="shared" si="276"/>
        <v/>
      </c>
      <c r="L17698">
        <f>COUNTIF($K$2:K17698,$K17698)</f>
        <v>0</v>
      </c>
    </row>
    <row r="17699" ht="16.5" spans="1:12">
      <c r="A17699" s="1">
        <v>17698</v>
      </c>
      <c r="B17699" s="8">
        <f>COUNTIF($C$2:$C17699,模板!$E$2)</f>
        <v>77</v>
      </c>
      <c r="C17699" s="2" t="str">
        <f>IFERROR(VLOOKUP(K17699,开票信息!$A:$C,3,0),"")</f>
        <v/>
      </c>
      <c r="G17699" s="3" t="str">
        <f t="shared" si="276"/>
        <v/>
      </c>
      <c r="L17699">
        <f>COUNTIF($K$2:K17699,$K17699)</f>
        <v>0</v>
      </c>
    </row>
    <row r="17700" ht="16.5" spans="1:12">
      <c r="A17700" s="1">
        <v>17699</v>
      </c>
      <c r="B17700" s="8">
        <f>COUNTIF($C$2:$C17700,模板!$E$2)</f>
        <v>77</v>
      </c>
      <c r="C17700" s="2" t="str">
        <f>IFERROR(VLOOKUP(K17700,开票信息!$A:$C,3,0),"")</f>
        <v/>
      </c>
      <c r="G17700" s="3" t="str">
        <f t="shared" si="276"/>
        <v/>
      </c>
      <c r="L17700">
        <f>COUNTIF($K$2:K17700,$K17700)</f>
        <v>0</v>
      </c>
    </row>
    <row r="17701" ht="16.5" spans="1:12">
      <c r="A17701" s="1">
        <v>17700</v>
      </c>
      <c r="B17701" s="8">
        <f>COUNTIF($C$2:$C17701,模板!$E$2)</f>
        <v>77</v>
      </c>
      <c r="C17701" s="2" t="str">
        <f>IFERROR(VLOOKUP(K17701,开票信息!$A:$C,3,0),"")</f>
        <v/>
      </c>
      <c r="G17701" s="3" t="str">
        <f t="shared" si="276"/>
        <v/>
      </c>
      <c r="L17701">
        <f>COUNTIF($K$2:K17701,$K17701)</f>
        <v>0</v>
      </c>
    </row>
    <row r="17702" ht="16.5" spans="1:12">
      <c r="A17702" s="1">
        <v>17701</v>
      </c>
      <c r="B17702" s="8">
        <f>COUNTIF($C$2:$C17702,模板!$E$2)</f>
        <v>77</v>
      </c>
      <c r="C17702" s="2" t="str">
        <f>IFERROR(VLOOKUP(K17702,开票信息!$A:$C,3,0),"")</f>
        <v/>
      </c>
      <c r="G17702" s="3" t="str">
        <f t="shared" si="276"/>
        <v/>
      </c>
      <c r="L17702">
        <f>COUNTIF($K$2:K17702,$K17702)</f>
        <v>0</v>
      </c>
    </row>
    <row r="17703" ht="16.5" spans="1:12">
      <c r="A17703" s="1">
        <v>17702</v>
      </c>
      <c r="B17703" s="8">
        <f>COUNTIF($C$2:$C17703,模板!$E$2)</f>
        <v>77</v>
      </c>
      <c r="C17703" s="2" t="str">
        <f>IFERROR(VLOOKUP(K17703,开票信息!$A:$C,3,0),"")</f>
        <v/>
      </c>
      <c r="G17703" s="3" t="str">
        <f t="shared" si="276"/>
        <v/>
      </c>
      <c r="L17703">
        <f>COUNTIF($K$2:K17703,$K17703)</f>
        <v>0</v>
      </c>
    </row>
    <row r="17704" ht="16.5" spans="1:12">
      <c r="A17704" s="1">
        <v>17703</v>
      </c>
      <c r="B17704" s="8">
        <f>COUNTIF($C$2:$C17704,模板!$E$2)</f>
        <v>77</v>
      </c>
      <c r="C17704" s="2" t="str">
        <f>IFERROR(VLOOKUP(K17704,开票信息!$A:$C,3,0),"")</f>
        <v/>
      </c>
      <c r="G17704" s="3" t="str">
        <f t="shared" si="276"/>
        <v/>
      </c>
      <c r="L17704">
        <f>COUNTIF($K$2:K17704,$K17704)</f>
        <v>0</v>
      </c>
    </row>
    <row r="17705" ht="16.5" spans="1:12">
      <c r="A17705" s="1">
        <v>17704</v>
      </c>
      <c r="B17705" s="8">
        <f>COUNTIF($C$2:$C17705,模板!$E$2)</f>
        <v>77</v>
      </c>
      <c r="C17705" s="2" t="str">
        <f>IFERROR(VLOOKUP(K17705,开票信息!$A:$C,3,0),"")</f>
        <v/>
      </c>
      <c r="G17705" s="3" t="str">
        <f t="shared" si="276"/>
        <v/>
      </c>
      <c r="L17705">
        <f>COUNTIF($K$2:K17705,$K17705)</f>
        <v>0</v>
      </c>
    </row>
    <row r="17706" ht="16.5" spans="1:12">
      <c r="A17706" s="1">
        <v>17705</v>
      </c>
      <c r="B17706" s="8">
        <f>COUNTIF($C$2:$C17706,模板!$E$2)</f>
        <v>77</v>
      </c>
      <c r="C17706" s="2" t="str">
        <f>IFERROR(VLOOKUP(K17706,开票信息!$A:$C,3,0),"")</f>
        <v/>
      </c>
      <c r="G17706" s="3" t="str">
        <f t="shared" si="276"/>
        <v/>
      </c>
      <c r="L17706">
        <f>COUNTIF($K$2:K17706,$K17706)</f>
        <v>0</v>
      </c>
    </row>
    <row r="17707" ht="16.5" spans="1:12">
      <c r="A17707" s="1">
        <v>17706</v>
      </c>
      <c r="B17707" s="8">
        <f>COUNTIF($C$2:$C17707,模板!$E$2)</f>
        <v>77</v>
      </c>
      <c r="C17707" s="2" t="str">
        <f>IFERROR(VLOOKUP(K17707,开票信息!$A:$C,3,0),"")</f>
        <v/>
      </c>
      <c r="G17707" s="3" t="str">
        <f t="shared" si="276"/>
        <v/>
      </c>
      <c r="L17707">
        <f>COUNTIF($K$2:K17707,$K17707)</f>
        <v>0</v>
      </c>
    </row>
    <row r="17708" ht="16.5" spans="1:12">
      <c r="A17708" s="1">
        <v>17707</v>
      </c>
      <c r="B17708" s="8">
        <f>COUNTIF($C$2:$C17708,模板!$E$2)</f>
        <v>77</v>
      </c>
      <c r="C17708" s="2" t="str">
        <f>IFERROR(VLOOKUP(K17708,开票信息!$A:$C,3,0),"")</f>
        <v/>
      </c>
      <c r="G17708" s="3" t="str">
        <f t="shared" si="276"/>
        <v/>
      </c>
      <c r="L17708">
        <f>COUNTIF($K$2:K17708,$K17708)</f>
        <v>0</v>
      </c>
    </row>
    <row r="17709" ht="16.5" spans="1:12">
      <c r="A17709" s="1">
        <v>17708</v>
      </c>
      <c r="B17709" s="8">
        <f>COUNTIF($C$2:$C17709,模板!$E$2)</f>
        <v>77</v>
      </c>
      <c r="C17709" s="2" t="str">
        <f>IFERROR(VLOOKUP(K17709,开票信息!$A:$C,3,0),"")</f>
        <v/>
      </c>
      <c r="G17709" s="3" t="str">
        <f t="shared" si="276"/>
        <v/>
      </c>
      <c r="L17709">
        <f>COUNTIF($K$2:K17709,$K17709)</f>
        <v>0</v>
      </c>
    </row>
    <row r="17710" ht="16.5" spans="1:12">
      <c r="A17710" s="1">
        <v>17709</v>
      </c>
      <c r="B17710" s="8">
        <f>COUNTIF($C$2:$C17710,模板!$E$2)</f>
        <v>77</v>
      </c>
      <c r="C17710" s="2" t="str">
        <f>IFERROR(VLOOKUP(K17710,开票信息!$A:$C,3,0),"")</f>
        <v/>
      </c>
      <c r="G17710" s="3" t="str">
        <f t="shared" si="276"/>
        <v/>
      </c>
      <c r="L17710">
        <f>COUNTIF($K$2:K17710,$K17710)</f>
        <v>0</v>
      </c>
    </row>
    <row r="17711" ht="16.5" spans="1:12">
      <c r="A17711" s="1">
        <v>17710</v>
      </c>
      <c r="B17711" s="8">
        <f>COUNTIF($C$2:$C17711,模板!$E$2)</f>
        <v>77</v>
      </c>
      <c r="C17711" s="2" t="str">
        <f>IFERROR(VLOOKUP(K17711,开票信息!$A:$C,3,0),"")</f>
        <v/>
      </c>
      <c r="G17711" s="3" t="str">
        <f t="shared" si="276"/>
        <v/>
      </c>
      <c r="L17711">
        <f>COUNTIF($K$2:K17711,$K17711)</f>
        <v>0</v>
      </c>
    </row>
    <row r="17712" ht="16.5" spans="1:12">
      <c r="A17712" s="1">
        <v>17711</v>
      </c>
      <c r="B17712" s="8">
        <f>COUNTIF($C$2:$C17712,模板!$E$2)</f>
        <v>77</v>
      </c>
      <c r="C17712" s="2" t="str">
        <f>IFERROR(VLOOKUP(K17712,开票信息!$A:$C,3,0),"")</f>
        <v/>
      </c>
      <c r="G17712" s="3" t="str">
        <f t="shared" si="276"/>
        <v/>
      </c>
      <c r="L17712">
        <f>COUNTIF($K$2:K17712,$K17712)</f>
        <v>0</v>
      </c>
    </row>
    <row r="17713" ht="16.5" spans="1:12">
      <c r="A17713" s="1">
        <v>17712</v>
      </c>
      <c r="B17713" s="8">
        <f>COUNTIF($C$2:$C17713,模板!$E$2)</f>
        <v>77</v>
      </c>
      <c r="C17713" s="2" t="str">
        <f>IFERROR(VLOOKUP(K17713,开票信息!$A:$C,3,0),"")</f>
        <v/>
      </c>
      <c r="G17713" s="3" t="str">
        <f t="shared" si="276"/>
        <v/>
      </c>
      <c r="L17713">
        <f>COUNTIF($K$2:K17713,$K17713)</f>
        <v>0</v>
      </c>
    </row>
    <row r="17714" ht="16.5" spans="1:12">
      <c r="A17714" s="1">
        <v>17713</v>
      </c>
      <c r="B17714" s="8">
        <f>COUNTIF($C$2:$C17714,模板!$E$2)</f>
        <v>77</v>
      </c>
      <c r="C17714" s="2" t="str">
        <f>IFERROR(VLOOKUP(K17714,开票信息!$A:$C,3,0),"")</f>
        <v/>
      </c>
      <c r="G17714" s="3" t="str">
        <f t="shared" si="276"/>
        <v/>
      </c>
      <c r="L17714">
        <f>COUNTIF($K$2:K17714,$K17714)</f>
        <v>0</v>
      </c>
    </row>
    <row r="17715" ht="16.5" spans="1:12">
      <c r="A17715" s="1">
        <v>17714</v>
      </c>
      <c r="B17715" s="8">
        <f>COUNTIF($C$2:$C17715,模板!$E$2)</f>
        <v>77</v>
      </c>
      <c r="C17715" s="2" t="str">
        <f>IFERROR(VLOOKUP(K17715,开票信息!$A:$C,3,0),"")</f>
        <v/>
      </c>
      <c r="G17715" s="3" t="str">
        <f t="shared" si="276"/>
        <v/>
      </c>
      <c r="L17715">
        <f>COUNTIF($K$2:K17715,$K17715)</f>
        <v>0</v>
      </c>
    </row>
    <row r="17716" ht="16.5" spans="1:12">
      <c r="A17716" s="1">
        <v>17715</v>
      </c>
      <c r="B17716" s="8">
        <f>COUNTIF($C$2:$C17716,模板!$E$2)</f>
        <v>77</v>
      </c>
      <c r="C17716" s="2" t="str">
        <f>IFERROR(VLOOKUP(K17716,开票信息!$A:$C,3,0),"")</f>
        <v/>
      </c>
      <c r="G17716" s="3" t="str">
        <f t="shared" si="276"/>
        <v/>
      </c>
      <c r="L17716">
        <f>COUNTIF($K$2:K17716,$K17716)</f>
        <v>0</v>
      </c>
    </row>
    <row r="17717" ht="16.5" spans="1:12">
      <c r="A17717" s="1">
        <v>17716</v>
      </c>
      <c r="B17717" s="8">
        <f>COUNTIF($C$2:$C17717,模板!$E$2)</f>
        <v>77</v>
      </c>
      <c r="C17717" s="2" t="str">
        <f>IFERROR(VLOOKUP(K17717,开票信息!$A:$C,3,0),"")</f>
        <v/>
      </c>
      <c r="G17717" s="3" t="str">
        <f t="shared" si="276"/>
        <v/>
      </c>
      <c r="L17717">
        <f>COUNTIF($K$2:K17717,$K17717)</f>
        <v>0</v>
      </c>
    </row>
    <row r="17718" ht="16.5" spans="1:12">
      <c r="A17718" s="1">
        <v>17717</v>
      </c>
      <c r="B17718" s="8">
        <f>COUNTIF($C$2:$C17718,模板!$E$2)</f>
        <v>77</v>
      </c>
      <c r="C17718" s="2" t="str">
        <f>IFERROR(VLOOKUP(K17718,开票信息!$A:$C,3,0),"")</f>
        <v/>
      </c>
      <c r="G17718" s="3" t="str">
        <f t="shared" si="276"/>
        <v/>
      </c>
      <c r="L17718">
        <f>COUNTIF($K$2:K17718,$K17718)</f>
        <v>0</v>
      </c>
    </row>
    <row r="17719" ht="16.5" spans="1:12">
      <c r="A17719" s="1">
        <v>17718</v>
      </c>
      <c r="B17719" s="8">
        <f>COUNTIF($C$2:$C17719,模板!$E$2)</f>
        <v>77</v>
      </c>
      <c r="C17719" s="2" t="str">
        <f>IFERROR(VLOOKUP(K17719,开票信息!$A:$C,3,0),"")</f>
        <v/>
      </c>
      <c r="G17719" s="3" t="str">
        <f t="shared" si="276"/>
        <v/>
      </c>
      <c r="L17719">
        <f>COUNTIF($K$2:K17719,$K17719)</f>
        <v>0</v>
      </c>
    </row>
    <row r="17720" ht="16.5" spans="1:12">
      <c r="A17720" s="1">
        <v>17719</v>
      </c>
      <c r="B17720" s="8">
        <f>COUNTIF($C$2:$C17720,模板!$E$2)</f>
        <v>77</v>
      </c>
      <c r="C17720" s="2" t="str">
        <f>IFERROR(VLOOKUP(K17720,开票信息!$A:$C,3,0),"")</f>
        <v/>
      </c>
      <c r="G17720" s="3" t="str">
        <f t="shared" si="276"/>
        <v/>
      </c>
      <c r="L17720">
        <f>COUNTIF($K$2:K17720,$K17720)</f>
        <v>0</v>
      </c>
    </row>
    <row r="17721" ht="16.5" spans="1:12">
      <c r="A17721" s="1">
        <v>17720</v>
      </c>
      <c r="B17721" s="8">
        <f>COUNTIF($C$2:$C17721,模板!$E$2)</f>
        <v>77</v>
      </c>
      <c r="C17721" s="2" t="str">
        <f>IFERROR(VLOOKUP(K17721,开票信息!$A:$C,3,0),"")</f>
        <v/>
      </c>
      <c r="G17721" s="3" t="str">
        <f t="shared" si="276"/>
        <v/>
      </c>
      <c r="L17721">
        <f>COUNTIF($K$2:K17721,$K17721)</f>
        <v>0</v>
      </c>
    </row>
    <row r="17722" ht="16.5" spans="1:12">
      <c r="A17722" s="1">
        <v>17721</v>
      </c>
      <c r="B17722" s="8">
        <f>COUNTIF($C$2:$C17722,模板!$E$2)</f>
        <v>77</v>
      </c>
      <c r="C17722" s="2" t="str">
        <f>IFERROR(VLOOKUP(K17722,开票信息!$A:$C,3,0),"")</f>
        <v/>
      </c>
      <c r="G17722" s="3" t="str">
        <f t="shared" si="276"/>
        <v/>
      </c>
      <c r="L17722">
        <f>COUNTIF($K$2:K17722,$K17722)</f>
        <v>0</v>
      </c>
    </row>
    <row r="17723" ht="16.5" spans="1:12">
      <c r="A17723" s="1">
        <v>17722</v>
      </c>
      <c r="B17723" s="8">
        <f>COUNTIF($C$2:$C17723,模板!$E$2)</f>
        <v>77</v>
      </c>
      <c r="C17723" s="2" t="str">
        <f>IFERROR(VLOOKUP(K17723,开票信息!$A:$C,3,0),"")</f>
        <v/>
      </c>
      <c r="G17723" s="3" t="str">
        <f t="shared" si="276"/>
        <v/>
      </c>
      <c r="L17723">
        <f>COUNTIF($K$2:K17723,$K17723)</f>
        <v>0</v>
      </c>
    </row>
    <row r="17724" ht="16.5" spans="1:12">
      <c r="A17724" s="1">
        <v>17723</v>
      </c>
      <c r="B17724" s="8">
        <f>COUNTIF($C$2:$C17724,模板!$E$2)</f>
        <v>77</v>
      </c>
      <c r="C17724" s="2" t="str">
        <f>IFERROR(VLOOKUP(K17724,开票信息!$A:$C,3,0),"")</f>
        <v/>
      </c>
      <c r="G17724" s="3" t="str">
        <f t="shared" si="276"/>
        <v/>
      </c>
      <c r="L17724">
        <f>COUNTIF($K$2:K17724,$K17724)</f>
        <v>0</v>
      </c>
    </row>
    <row r="17725" ht="16.5" spans="1:12">
      <c r="A17725" s="1">
        <v>17724</v>
      </c>
      <c r="B17725" s="8">
        <f>COUNTIF($C$2:$C17725,模板!$E$2)</f>
        <v>77</v>
      </c>
      <c r="C17725" s="2" t="str">
        <f>IFERROR(VLOOKUP(K17725,开票信息!$A:$C,3,0),"")</f>
        <v/>
      </c>
      <c r="G17725" s="3" t="str">
        <f t="shared" si="276"/>
        <v/>
      </c>
      <c r="L17725">
        <f>COUNTIF($K$2:K17725,$K17725)</f>
        <v>0</v>
      </c>
    </row>
    <row r="17726" ht="16.5" spans="1:12">
      <c r="A17726" s="1">
        <v>17725</v>
      </c>
      <c r="B17726" s="8">
        <f>COUNTIF($C$2:$C17726,模板!$E$2)</f>
        <v>77</v>
      </c>
      <c r="C17726" s="2" t="str">
        <f>IFERROR(VLOOKUP(K17726,开票信息!$A:$C,3,0),"")</f>
        <v/>
      </c>
      <c r="G17726" s="3" t="str">
        <f t="shared" si="276"/>
        <v/>
      </c>
      <c r="L17726">
        <f>COUNTIF($K$2:K17726,$K17726)</f>
        <v>0</v>
      </c>
    </row>
    <row r="17727" ht="16.5" spans="1:12">
      <c r="A17727" s="1">
        <v>17726</v>
      </c>
      <c r="B17727" s="8">
        <f>COUNTIF($C$2:$C17727,模板!$E$2)</f>
        <v>77</v>
      </c>
      <c r="C17727" s="2" t="str">
        <f>IFERROR(VLOOKUP(K17727,开票信息!$A:$C,3,0),"")</f>
        <v/>
      </c>
      <c r="G17727" s="3" t="str">
        <f t="shared" si="276"/>
        <v/>
      </c>
      <c r="L17727">
        <f>COUNTIF($K$2:K17727,$K17727)</f>
        <v>0</v>
      </c>
    </row>
    <row r="17728" ht="16.5" spans="1:12">
      <c r="A17728" s="1">
        <v>17727</v>
      </c>
      <c r="B17728" s="8">
        <f>COUNTIF($C$2:$C17728,模板!$E$2)</f>
        <v>77</v>
      </c>
      <c r="C17728" s="2" t="str">
        <f>IFERROR(VLOOKUP(K17728,开票信息!$A:$C,3,0),"")</f>
        <v/>
      </c>
      <c r="G17728" s="3" t="str">
        <f t="shared" si="276"/>
        <v/>
      </c>
      <c r="L17728">
        <f>COUNTIF($K$2:K17728,$K17728)</f>
        <v>0</v>
      </c>
    </row>
    <row r="17729" ht="16.5" spans="1:12">
      <c r="A17729" s="1">
        <v>17728</v>
      </c>
      <c r="B17729" s="8">
        <f>COUNTIF($C$2:$C17729,模板!$E$2)</f>
        <v>77</v>
      </c>
      <c r="C17729" s="2" t="str">
        <f>IFERROR(VLOOKUP(K17729,开票信息!$A:$C,3,0),"")</f>
        <v/>
      </c>
      <c r="G17729" s="3" t="str">
        <f t="shared" si="276"/>
        <v/>
      </c>
      <c r="L17729">
        <f>COUNTIF($K$2:K17729,$K17729)</f>
        <v>0</v>
      </c>
    </row>
    <row r="17730" ht="16.5" spans="1:12">
      <c r="A17730" s="1">
        <v>17729</v>
      </c>
      <c r="B17730" s="8">
        <f>COUNTIF($C$2:$C17730,模板!$E$2)</f>
        <v>77</v>
      </c>
      <c r="C17730" s="2" t="str">
        <f>IFERROR(VLOOKUP(K17730,开票信息!$A:$C,3,0),"")</f>
        <v/>
      </c>
      <c r="G17730" s="3" t="str">
        <f t="shared" si="276"/>
        <v/>
      </c>
      <c r="L17730">
        <f>COUNTIF($K$2:K17730,$K17730)</f>
        <v>0</v>
      </c>
    </row>
    <row r="17731" ht="16.5" spans="1:12">
      <c r="A17731" s="1">
        <v>17730</v>
      </c>
      <c r="B17731" s="8">
        <f>COUNTIF($C$2:$C17731,模板!$E$2)</f>
        <v>77</v>
      </c>
      <c r="C17731" s="2" t="str">
        <f>IFERROR(VLOOKUP(K17731,开票信息!$A:$C,3,0),"")</f>
        <v/>
      </c>
      <c r="G17731" s="3" t="str">
        <f t="shared" ref="G17731:G17794" si="277">IFERROR(H17731/F17731,"")</f>
        <v/>
      </c>
      <c r="L17731">
        <f>COUNTIF($K$2:K17731,$K17731)</f>
        <v>0</v>
      </c>
    </row>
    <row r="17732" ht="16.5" spans="1:12">
      <c r="A17732" s="1">
        <v>17731</v>
      </c>
      <c r="B17732" s="8">
        <f>COUNTIF($C$2:$C17732,模板!$E$2)</f>
        <v>77</v>
      </c>
      <c r="C17732" s="2" t="str">
        <f>IFERROR(VLOOKUP(K17732,开票信息!$A:$C,3,0),"")</f>
        <v/>
      </c>
      <c r="G17732" s="3" t="str">
        <f t="shared" si="277"/>
        <v/>
      </c>
      <c r="L17732">
        <f>COUNTIF($K$2:K17732,$K17732)</f>
        <v>0</v>
      </c>
    </row>
    <row r="17733" ht="16.5" spans="1:12">
      <c r="A17733" s="1">
        <v>17732</v>
      </c>
      <c r="B17733" s="8">
        <f>COUNTIF($C$2:$C17733,模板!$E$2)</f>
        <v>77</v>
      </c>
      <c r="C17733" s="2" t="str">
        <f>IFERROR(VLOOKUP(K17733,开票信息!$A:$C,3,0),"")</f>
        <v/>
      </c>
      <c r="G17733" s="3" t="str">
        <f t="shared" si="277"/>
        <v/>
      </c>
      <c r="L17733">
        <f>COUNTIF($K$2:K17733,$K17733)</f>
        <v>0</v>
      </c>
    </row>
    <row r="17734" ht="16.5" spans="1:12">
      <c r="A17734" s="1">
        <v>17733</v>
      </c>
      <c r="B17734" s="8">
        <f>COUNTIF($C$2:$C17734,模板!$E$2)</f>
        <v>77</v>
      </c>
      <c r="C17734" s="2" t="str">
        <f>IFERROR(VLOOKUP(K17734,开票信息!$A:$C,3,0),"")</f>
        <v/>
      </c>
      <c r="G17734" s="3" t="str">
        <f t="shared" si="277"/>
        <v/>
      </c>
      <c r="L17734">
        <f>COUNTIF($K$2:K17734,$K17734)</f>
        <v>0</v>
      </c>
    </row>
    <row r="17735" ht="16.5" spans="1:12">
      <c r="A17735" s="1">
        <v>17734</v>
      </c>
      <c r="B17735" s="8">
        <f>COUNTIF($C$2:$C17735,模板!$E$2)</f>
        <v>77</v>
      </c>
      <c r="C17735" s="2" t="str">
        <f>IFERROR(VLOOKUP(K17735,开票信息!$A:$C,3,0),"")</f>
        <v/>
      </c>
      <c r="G17735" s="3" t="str">
        <f t="shared" si="277"/>
        <v/>
      </c>
      <c r="L17735">
        <f>COUNTIF($K$2:K17735,$K17735)</f>
        <v>0</v>
      </c>
    </row>
    <row r="17736" ht="16.5" spans="1:12">
      <c r="A17736" s="1">
        <v>17735</v>
      </c>
      <c r="B17736" s="8">
        <f>COUNTIF($C$2:$C17736,模板!$E$2)</f>
        <v>77</v>
      </c>
      <c r="C17736" s="2" t="str">
        <f>IFERROR(VLOOKUP(K17736,开票信息!$A:$C,3,0),"")</f>
        <v/>
      </c>
      <c r="G17736" s="3" t="str">
        <f t="shared" si="277"/>
        <v/>
      </c>
      <c r="L17736">
        <f>COUNTIF($K$2:K17736,$K17736)</f>
        <v>0</v>
      </c>
    </row>
    <row r="17737" ht="16.5" spans="1:12">
      <c r="A17737" s="1">
        <v>17736</v>
      </c>
      <c r="B17737" s="8">
        <f>COUNTIF($C$2:$C17737,模板!$E$2)</f>
        <v>77</v>
      </c>
      <c r="C17737" s="2" t="str">
        <f>IFERROR(VLOOKUP(K17737,开票信息!$A:$C,3,0),"")</f>
        <v/>
      </c>
      <c r="G17737" s="3" t="str">
        <f t="shared" si="277"/>
        <v/>
      </c>
      <c r="L17737">
        <f>COUNTIF($K$2:K17737,$K17737)</f>
        <v>0</v>
      </c>
    </row>
    <row r="17738" ht="16.5" spans="1:12">
      <c r="A17738" s="1">
        <v>17737</v>
      </c>
      <c r="B17738" s="8">
        <f>COUNTIF($C$2:$C17738,模板!$E$2)</f>
        <v>77</v>
      </c>
      <c r="C17738" s="2" t="str">
        <f>IFERROR(VLOOKUP(K17738,开票信息!$A:$C,3,0),"")</f>
        <v/>
      </c>
      <c r="G17738" s="3" t="str">
        <f t="shared" si="277"/>
        <v/>
      </c>
      <c r="L17738">
        <f>COUNTIF($K$2:K17738,$K17738)</f>
        <v>0</v>
      </c>
    </row>
    <row r="17739" ht="16.5" spans="1:12">
      <c r="A17739" s="1">
        <v>17738</v>
      </c>
      <c r="B17739" s="8">
        <f>COUNTIF($C$2:$C17739,模板!$E$2)</f>
        <v>77</v>
      </c>
      <c r="C17739" s="2" t="str">
        <f>IFERROR(VLOOKUP(K17739,开票信息!$A:$C,3,0),"")</f>
        <v/>
      </c>
      <c r="G17739" s="3" t="str">
        <f t="shared" si="277"/>
        <v/>
      </c>
      <c r="L17739">
        <f>COUNTIF($K$2:K17739,$K17739)</f>
        <v>0</v>
      </c>
    </row>
    <row r="17740" ht="16.5" spans="1:12">
      <c r="A17740" s="1">
        <v>17739</v>
      </c>
      <c r="B17740" s="8">
        <f>COUNTIF($C$2:$C17740,模板!$E$2)</f>
        <v>77</v>
      </c>
      <c r="C17740" s="2" t="str">
        <f>IFERROR(VLOOKUP(K17740,开票信息!$A:$C,3,0),"")</f>
        <v/>
      </c>
      <c r="G17740" s="3" t="str">
        <f t="shared" si="277"/>
        <v/>
      </c>
      <c r="L17740">
        <f>COUNTIF($K$2:K17740,$K17740)</f>
        <v>0</v>
      </c>
    </row>
    <row r="17741" ht="16.5" spans="1:12">
      <c r="A17741" s="1">
        <v>17740</v>
      </c>
      <c r="B17741" s="8">
        <f>COUNTIF($C$2:$C17741,模板!$E$2)</f>
        <v>77</v>
      </c>
      <c r="C17741" s="2" t="str">
        <f>IFERROR(VLOOKUP(K17741,开票信息!$A:$C,3,0),"")</f>
        <v/>
      </c>
      <c r="G17741" s="3" t="str">
        <f t="shared" si="277"/>
        <v/>
      </c>
      <c r="L17741">
        <f>COUNTIF($K$2:K17741,$K17741)</f>
        <v>0</v>
      </c>
    </row>
    <row r="17742" ht="16.5" spans="1:12">
      <c r="A17742" s="1">
        <v>17741</v>
      </c>
      <c r="B17742" s="8">
        <f>COUNTIF($C$2:$C17742,模板!$E$2)</f>
        <v>77</v>
      </c>
      <c r="C17742" s="2" t="str">
        <f>IFERROR(VLOOKUP(K17742,开票信息!$A:$C,3,0),"")</f>
        <v/>
      </c>
      <c r="G17742" s="3" t="str">
        <f t="shared" si="277"/>
        <v/>
      </c>
      <c r="L17742">
        <f>COUNTIF($K$2:K17742,$K17742)</f>
        <v>0</v>
      </c>
    </row>
    <row r="17743" ht="16.5" spans="1:12">
      <c r="A17743" s="1">
        <v>17742</v>
      </c>
      <c r="B17743" s="8">
        <f>COUNTIF($C$2:$C17743,模板!$E$2)</f>
        <v>77</v>
      </c>
      <c r="C17743" s="2" t="str">
        <f>IFERROR(VLOOKUP(K17743,开票信息!$A:$C,3,0),"")</f>
        <v/>
      </c>
      <c r="G17743" s="3" t="str">
        <f t="shared" si="277"/>
        <v/>
      </c>
      <c r="L17743">
        <f>COUNTIF($K$2:K17743,$K17743)</f>
        <v>0</v>
      </c>
    </row>
    <row r="17744" ht="16.5" spans="1:12">
      <c r="A17744" s="1">
        <v>17743</v>
      </c>
      <c r="B17744" s="8">
        <f>COUNTIF($C$2:$C17744,模板!$E$2)</f>
        <v>77</v>
      </c>
      <c r="C17744" s="2" t="str">
        <f>IFERROR(VLOOKUP(K17744,开票信息!$A:$C,3,0),"")</f>
        <v/>
      </c>
      <c r="G17744" s="3" t="str">
        <f t="shared" si="277"/>
        <v/>
      </c>
      <c r="L17744">
        <f>COUNTIF($K$2:K17744,$K17744)</f>
        <v>0</v>
      </c>
    </row>
    <row r="17745" ht="16.5" spans="1:12">
      <c r="A17745" s="1">
        <v>17744</v>
      </c>
      <c r="B17745" s="8">
        <f>COUNTIF($C$2:$C17745,模板!$E$2)</f>
        <v>77</v>
      </c>
      <c r="C17745" s="2" t="str">
        <f>IFERROR(VLOOKUP(K17745,开票信息!$A:$C,3,0),"")</f>
        <v/>
      </c>
      <c r="G17745" s="3" t="str">
        <f t="shared" si="277"/>
        <v/>
      </c>
      <c r="L17745">
        <f>COUNTIF($K$2:K17745,$K17745)</f>
        <v>0</v>
      </c>
    </row>
    <row r="17746" ht="16.5" spans="1:12">
      <c r="A17746" s="1">
        <v>17745</v>
      </c>
      <c r="B17746" s="8">
        <f>COUNTIF($C$2:$C17746,模板!$E$2)</f>
        <v>77</v>
      </c>
      <c r="C17746" s="2" t="str">
        <f>IFERROR(VLOOKUP(K17746,开票信息!$A:$C,3,0),"")</f>
        <v/>
      </c>
      <c r="G17746" s="3" t="str">
        <f t="shared" si="277"/>
        <v/>
      </c>
      <c r="L17746">
        <f>COUNTIF($K$2:K17746,$K17746)</f>
        <v>0</v>
      </c>
    </row>
    <row r="17747" ht="16.5" spans="1:12">
      <c r="A17747" s="1">
        <v>17746</v>
      </c>
      <c r="B17747" s="8">
        <f>COUNTIF($C$2:$C17747,模板!$E$2)</f>
        <v>77</v>
      </c>
      <c r="C17747" s="2" t="str">
        <f>IFERROR(VLOOKUP(K17747,开票信息!$A:$C,3,0),"")</f>
        <v/>
      </c>
      <c r="G17747" s="3" t="str">
        <f t="shared" si="277"/>
        <v/>
      </c>
      <c r="L17747">
        <f>COUNTIF($K$2:K17747,$K17747)</f>
        <v>0</v>
      </c>
    </row>
    <row r="17748" ht="16.5" spans="1:12">
      <c r="A17748" s="1">
        <v>17747</v>
      </c>
      <c r="B17748" s="8">
        <f>COUNTIF($C$2:$C17748,模板!$E$2)</f>
        <v>77</v>
      </c>
      <c r="C17748" s="2" t="str">
        <f>IFERROR(VLOOKUP(K17748,开票信息!$A:$C,3,0),"")</f>
        <v/>
      </c>
      <c r="G17748" s="3" t="str">
        <f t="shared" si="277"/>
        <v/>
      </c>
      <c r="L17748">
        <f>COUNTIF($K$2:K17748,$K17748)</f>
        <v>0</v>
      </c>
    </row>
    <row r="17749" ht="16.5" spans="1:12">
      <c r="A17749" s="1">
        <v>17748</v>
      </c>
      <c r="B17749" s="8">
        <f>COUNTIF($C$2:$C17749,模板!$E$2)</f>
        <v>77</v>
      </c>
      <c r="C17749" s="2" t="str">
        <f>IFERROR(VLOOKUP(K17749,开票信息!$A:$C,3,0),"")</f>
        <v/>
      </c>
      <c r="G17749" s="3" t="str">
        <f t="shared" si="277"/>
        <v/>
      </c>
      <c r="L17749">
        <f>COUNTIF($K$2:K17749,$K17749)</f>
        <v>0</v>
      </c>
    </row>
    <row r="17750" ht="16.5" spans="1:12">
      <c r="A17750" s="1">
        <v>17749</v>
      </c>
      <c r="B17750" s="8">
        <f>COUNTIF($C$2:$C17750,模板!$E$2)</f>
        <v>77</v>
      </c>
      <c r="C17750" s="2" t="str">
        <f>IFERROR(VLOOKUP(K17750,开票信息!$A:$C,3,0),"")</f>
        <v/>
      </c>
      <c r="G17750" s="3" t="str">
        <f t="shared" si="277"/>
        <v/>
      </c>
      <c r="L17750">
        <f>COUNTIF($K$2:K17750,$K17750)</f>
        <v>0</v>
      </c>
    </row>
    <row r="17751" ht="16.5" spans="1:12">
      <c r="A17751" s="1">
        <v>17750</v>
      </c>
      <c r="B17751" s="8">
        <f>COUNTIF($C$2:$C17751,模板!$E$2)</f>
        <v>77</v>
      </c>
      <c r="C17751" s="2" t="str">
        <f>IFERROR(VLOOKUP(K17751,开票信息!$A:$C,3,0),"")</f>
        <v/>
      </c>
      <c r="G17751" s="3" t="str">
        <f t="shared" si="277"/>
        <v/>
      </c>
      <c r="L17751">
        <f>COUNTIF($K$2:K17751,$K17751)</f>
        <v>0</v>
      </c>
    </row>
    <row r="17752" ht="16.5" spans="1:12">
      <c r="A17752" s="1">
        <v>17751</v>
      </c>
      <c r="B17752" s="8">
        <f>COUNTIF($C$2:$C17752,模板!$E$2)</f>
        <v>77</v>
      </c>
      <c r="C17752" s="2" t="str">
        <f>IFERROR(VLOOKUP(K17752,开票信息!$A:$C,3,0),"")</f>
        <v/>
      </c>
      <c r="G17752" s="3" t="str">
        <f t="shared" si="277"/>
        <v/>
      </c>
      <c r="L17752">
        <f>COUNTIF($K$2:K17752,$K17752)</f>
        <v>0</v>
      </c>
    </row>
    <row r="17753" ht="16.5" spans="1:12">
      <c r="A17753" s="1">
        <v>17752</v>
      </c>
      <c r="B17753" s="8">
        <f>COUNTIF($C$2:$C17753,模板!$E$2)</f>
        <v>77</v>
      </c>
      <c r="C17753" s="2" t="str">
        <f>IFERROR(VLOOKUP(K17753,开票信息!$A:$C,3,0),"")</f>
        <v/>
      </c>
      <c r="G17753" s="3" t="str">
        <f t="shared" si="277"/>
        <v/>
      </c>
      <c r="L17753">
        <f>COUNTIF($K$2:K17753,$K17753)</f>
        <v>0</v>
      </c>
    </row>
    <row r="17754" ht="16.5" spans="1:12">
      <c r="A17754" s="1">
        <v>17753</v>
      </c>
      <c r="B17754" s="8">
        <f>COUNTIF($C$2:$C17754,模板!$E$2)</f>
        <v>77</v>
      </c>
      <c r="C17754" s="2" t="str">
        <f>IFERROR(VLOOKUP(K17754,开票信息!$A:$C,3,0),"")</f>
        <v/>
      </c>
      <c r="G17754" s="3" t="str">
        <f t="shared" si="277"/>
        <v/>
      </c>
      <c r="L17754">
        <f>COUNTIF($K$2:K17754,$K17754)</f>
        <v>0</v>
      </c>
    </row>
    <row r="17755" ht="16.5" spans="1:12">
      <c r="A17755" s="1">
        <v>17754</v>
      </c>
      <c r="B17755" s="8">
        <f>COUNTIF($C$2:$C17755,模板!$E$2)</f>
        <v>77</v>
      </c>
      <c r="C17755" s="2" t="str">
        <f>IFERROR(VLOOKUP(K17755,开票信息!$A:$C,3,0),"")</f>
        <v/>
      </c>
      <c r="G17755" s="3" t="str">
        <f t="shared" si="277"/>
        <v/>
      </c>
      <c r="L17755">
        <f>COUNTIF($K$2:K17755,$K17755)</f>
        <v>0</v>
      </c>
    </row>
    <row r="17756" ht="16.5" spans="1:12">
      <c r="A17756" s="1">
        <v>17755</v>
      </c>
      <c r="B17756" s="8">
        <f>COUNTIF($C$2:$C17756,模板!$E$2)</f>
        <v>77</v>
      </c>
      <c r="C17756" s="2" t="str">
        <f>IFERROR(VLOOKUP(K17756,开票信息!$A:$C,3,0),"")</f>
        <v/>
      </c>
      <c r="G17756" s="3" t="str">
        <f t="shared" si="277"/>
        <v/>
      </c>
      <c r="L17756">
        <f>COUNTIF($K$2:K17756,$K17756)</f>
        <v>0</v>
      </c>
    </row>
    <row r="17757" ht="16.5" spans="1:12">
      <c r="A17757" s="1">
        <v>17756</v>
      </c>
      <c r="B17757" s="8">
        <f>COUNTIF($C$2:$C17757,模板!$E$2)</f>
        <v>77</v>
      </c>
      <c r="C17757" s="2" t="str">
        <f>IFERROR(VLOOKUP(K17757,开票信息!$A:$C,3,0),"")</f>
        <v/>
      </c>
      <c r="G17757" s="3" t="str">
        <f t="shared" si="277"/>
        <v/>
      </c>
      <c r="L17757">
        <f>COUNTIF($K$2:K17757,$K17757)</f>
        <v>0</v>
      </c>
    </row>
    <row r="17758" ht="16.5" spans="1:12">
      <c r="A17758" s="1">
        <v>17757</v>
      </c>
      <c r="B17758" s="8">
        <f>COUNTIF($C$2:$C17758,模板!$E$2)</f>
        <v>77</v>
      </c>
      <c r="C17758" s="2" t="str">
        <f>IFERROR(VLOOKUP(K17758,开票信息!$A:$C,3,0),"")</f>
        <v/>
      </c>
      <c r="G17758" s="3" t="str">
        <f t="shared" si="277"/>
        <v/>
      </c>
      <c r="L17758">
        <f>COUNTIF($K$2:K17758,$K17758)</f>
        <v>0</v>
      </c>
    </row>
    <row r="17759" ht="16.5" spans="1:12">
      <c r="A17759" s="1">
        <v>17758</v>
      </c>
      <c r="B17759" s="8">
        <f>COUNTIF($C$2:$C17759,模板!$E$2)</f>
        <v>77</v>
      </c>
      <c r="C17759" s="2" t="str">
        <f>IFERROR(VLOOKUP(K17759,开票信息!$A:$C,3,0),"")</f>
        <v/>
      </c>
      <c r="G17759" s="3" t="str">
        <f t="shared" si="277"/>
        <v/>
      </c>
      <c r="L17759">
        <f>COUNTIF($K$2:K17759,$K17759)</f>
        <v>0</v>
      </c>
    </row>
    <row r="17760" ht="16.5" spans="1:12">
      <c r="A17760" s="1">
        <v>17759</v>
      </c>
      <c r="B17760" s="8">
        <f>COUNTIF($C$2:$C17760,模板!$E$2)</f>
        <v>77</v>
      </c>
      <c r="C17760" s="2" t="str">
        <f>IFERROR(VLOOKUP(K17760,开票信息!$A:$C,3,0),"")</f>
        <v/>
      </c>
      <c r="G17760" s="3" t="str">
        <f t="shared" si="277"/>
        <v/>
      </c>
      <c r="L17760">
        <f>COUNTIF($K$2:K17760,$K17760)</f>
        <v>0</v>
      </c>
    </row>
    <row r="17761" ht="16.5" spans="1:12">
      <c r="A17761" s="1">
        <v>17760</v>
      </c>
      <c r="B17761" s="8">
        <f>COUNTIF($C$2:$C17761,模板!$E$2)</f>
        <v>77</v>
      </c>
      <c r="C17761" s="2" t="str">
        <f>IFERROR(VLOOKUP(K17761,开票信息!$A:$C,3,0),"")</f>
        <v/>
      </c>
      <c r="G17761" s="3" t="str">
        <f t="shared" si="277"/>
        <v/>
      </c>
      <c r="L17761">
        <f>COUNTIF($K$2:K17761,$K17761)</f>
        <v>0</v>
      </c>
    </row>
    <row r="17762" ht="16.5" spans="1:12">
      <c r="A17762" s="1">
        <v>17761</v>
      </c>
      <c r="B17762" s="8">
        <f>COUNTIF($C$2:$C17762,模板!$E$2)</f>
        <v>77</v>
      </c>
      <c r="C17762" s="2" t="str">
        <f>IFERROR(VLOOKUP(K17762,开票信息!$A:$C,3,0),"")</f>
        <v/>
      </c>
      <c r="G17762" s="3" t="str">
        <f t="shared" si="277"/>
        <v/>
      </c>
      <c r="L17762">
        <f>COUNTIF($K$2:K17762,$K17762)</f>
        <v>0</v>
      </c>
    </row>
    <row r="17763" ht="16.5" spans="1:12">
      <c r="A17763" s="1">
        <v>17762</v>
      </c>
      <c r="B17763" s="8">
        <f>COUNTIF($C$2:$C17763,模板!$E$2)</f>
        <v>77</v>
      </c>
      <c r="C17763" s="2" t="str">
        <f>IFERROR(VLOOKUP(K17763,开票信息!$A:$C,3,0),"")</f>
        <v/>
      </c>
      <c r="G17763" s="3" t="str">
        <f t="shared" si="277"/>
        <v/>
      </c>
      <c r="L17763">
        <f>COUNTIF($K$2:K17763,$K17763)</f>
        <v>0</v>
      </c>
    </row>
    <row r="17764" ht="16.5" spans="1:12">
      <c r="A17764" s="1">
        <v>17763</v>
      </c>
      <c r="B17764" s="8">
        <f>COUNTIF($C$2:$C17764,模板!$E$2)</f>
        <v>77</v>
      </c>
      <c r="C17764" s="2" t="str">
        <f>IFERROR(VLOOKUP(K17764,开票信息!$A:$C,3,0),"")</f>
        <v/>
      </c>
      <c r="G17764" s="3" t="str">
        <f t="shared" si="277"/>
        <v/>
      </c>
      <c r="L17764">
        <f>COUNTIF($K$2:K17764,$K17764)</f>
        <v>0</v>
      </c>
    </row>
    <row r="17765" ht="16.5" spans="1:12">
      <c r="A17765" s="1">
        <v>17764</v>
      </c>
      <c r="B17765" s="8">
        <f>COUNTIF($C$2:$C17765,模板!$E$2)</f>
        <v>77</v>
      </c>
      <c r="C17765" s="2" t="str">
        <f>IFERROR(VLOOKUP(K17765,开票信息!$A:$C,3,0),"")</f>
        <v/>
      </c>
      <c r="G17765" s="3" t="str">
        <f t="shared" si="277"/>
        <v/>
      </c>
      <c r="L17765">
        <f>COUNTIF($K$2:K17765,$K17765)</f>
        <v>0</v>
      </c>
    </row>
    <row r="17766" ht="16.5" spans="1:12">
      <c r="A17766" s="1">
        <v>17765</v>
      </c>
      <c r="B17766" s="8">
        <f>COUNTIF($C$2:$C17766,模板!$E$2)</f>
        <v>77</v>
      </c>
      <c r="C17766" s="2" t="str">
        <f>IFERROR(VLOOKUP(K17766,开票信息!$A:$C,3,0),"")</f>
        <v/>
      </c>
      <c r="G17766" s="3" t="str">
        <f t="shared" si="277"/>
        <v/>
      </c>
      <c r="L17766">
        <f>COUNTIF($K$2:K17766,$K17766)</f>
        <v>0</v>
      </c>
    </row>
    <row r="17767" ht="16.5" spans="1:12">
      <c r="A17767" s="1">
        <v>17766</v>
      </c>
      <c r="B17767" s="8">
        <f>COUNTIF($C$2:$C17767,模板!$E$2)</f>
        <v>77</v>
      </c>
      <c r="C17767" s="2" t="str">
        <f>IFERROR(VLOOKUP(K17767,开票信息!$A:$C,3,0),"")</f>
        <v/>
      </c>
      <c r="G17767" s="3" t="str">
        <f t="shared" si="277"/>
        <v/>
      </c>
      <c r="L17767">
        <f>COUNTIF($K$2:K17767,$K17767)</f>
        <v>0</v>
      </c>
    </row>
    <row r="17768" ht="16.5" spans="1:12">
      <c r="A17768" s="1">
        <v>17767</v>
      </c>
      <c r="B17768" s="8">
        <f>COUNTIF($C$2:$C17768,模板!$E$2)</f>
        <v>77</v>
      </c>
      <c r="C17768" s="2" t="str">
        <f>IFERROR(VLOOKUP(K17768,开票信息!$A:$C,3,0),"")</f>
        <v/>
      </c>
      <c r="G17768" s="3" t="str">
        <f t="shared" si="277"/>
        <v/>
      </c>
      <c r="L17768">
        <f>COUNTIF($K$2:K17768,$K17768)</f>
        <v>0</v>
      </c>
    </row>
    <row r="17769" ht="16.5" spans="1:12">
      <c r="A17769" s="1">
        <v>17768</v>
      </c>
      <c r="B17769" s="8">
        <f>COUNTIF($C$2:$C17769,模板!$E$2)</f>
        <v>77</v>
      </c>
      <c r="C17769" s="2" t="str">
        <f>IFERROR(VLOOKUP(K17769,开票信息!$A:$C,3,0),"")</f>
        <v/>
      </c>
      <c r="G17769" s="3" t="str">
        <f t="shared" si="277"/>
        <v/>
      </c>
      <c r="L17769">
        <f>COUNTIF($K$2:K17769,$K17769)</f>
        <v>0</v>
      </c>
    </row>
    <row r="17770" ht="16.5" spans="1:12">
      <c r="A17770" s="1">
        <v>17769</v>
      </c>
      <c r="B17770" s="8">
        <f>COUNTIF($C$2:$C17770,模板!$E$2)</f>
        <v>77</v>
      </c>
      <c r="C17770" s="2" t="str">
        <f>IFERROR(VLOOKUP(K17770,开票信息!$A:$C,3,0),"")</f>
        <v/>
      </c>
      <c r="G17770" s="3" t="str">
        <f t="shared" si="277"/>
        <v/>
      </c>
      <c r="L17770">
        <f>COUNTIF($K$2:K17770,$K17770)</f>
        <v>0</v>
      </c>
    </row>
    <row r="17771" ht="16.5" spans="1:12">
      <c r="A17771" s="1">
        <v>17770</v>
      </c>
      <c r="B17771" s="8">
        <f>COUNTIF($C$2:$C17771,模板!$E$2)</f>
        <v>77</v>
      </c>
      <c r="C17771" s="2" t="str">
        <f>IFERROR(VLOOKUP(K17771,开票信息!$A:$C,3,0),"")</f>
        <v/>
      </c>
      <c r="G17771" s="3" t="str">
        <f t="shared" si="277"/>
        <v/>
      </c>
      <c r="L17771">
        <f>COUNTIF($K$2:K17771,$K17771)</f>
        <v>0</v>
      </c>
    </row>
    <row r="17772" ht="16.5" spans="1:12">
      <c r="A17772" s="1">
        <v>17771</v>
      </c>
      <c r="B17772" s="8">
        <f>COUNTIF($C$2:$C17772,模板!$E$2)</f>
        <v>77</v>
      </c>
      <c r="C17772" s="2" t="str">
        <f>IFERROR(VLOOKUP(K17772,开票信息!$A:$C,3,0),"")</f>
        <v/>
      </c>
      <c r="G17772" s="3" t="str">
        <f t="shared" si="277"/>
        <v/>
      </c>
      <c r="L17772">
        <f>COUNTIF($K$2:K17772,$K17772)</f>
        <v>0</v>
      </c>
    </row>
    <row r="17773" ht="16.5" spans="1:12">
      <c r="A17773" s="1">
        <v>17772</v>
      </c>
      <c r="B17773" s="8">
        <f>COUNTIF($C$2:$C17773,模板!$E$2)</f>
        <v>77</v>
      </c>
      <c r="C17773" s="2" t="str">
        <f>IFERROR(VLOOKUP(K17773,开票信息!$A:$C,3,0),"")</f>
        <v/>
      </c>
      <c r="G17773" s="3" t="str">
        <f t="shared" si="277"/>
        <v/>
      </c>
      <c r="L17773">
        <f>COUNTIF($K$2:K17773,$K17773)</f>
        <v>0</v>
      </c>
    </row>
    <row r="17774" ht="16.5" spans="1:12">
      <c r="A17774" s="1">
        <v>17773</v>
      </c>
      <c r="B17774" s="8">
        <f>COUNTIF($C$2:$C17774,模板!$E$2)</f>
        <v>77</v>
      </c>
      <c r="C17774" s="2" t="str">
        <f>IFERROR(VLOOKUP(K17774,开票信息!$A:$C,3,0),"")</f>
        <v/>
      </c>
      <c r="G17774" s="3" t="str">
        <f t="shared" si="277"/>
        <v/>
      </c>
      <c r="L17774">
        <f>COUNTIF($K$2:K17774,$K17774)</f>
        <v>0</v>
      </c>
    </row>
    <row r="17775" ht="16.5" spans="1:12">
      <c r="A17775" s="1">
        <v>17774</v>
      </c>
      <c r="B17775" s="8">
        <f>COUNTIF($C$2:$C17775,模板!$E$2)</f>
        <v>77</v>
      </c>
      <c r="C17775" s="2" t="str">
        <f>IFERROR(VLOOKUP(K17775,开票信息!$A:$C,3,0),"")</f>
        <v/>
      </c>
      <c r="G17775" s="3" t="str">
        <f t="shared" si="277"/>
        <v/>
      </c>
      <c r="L17775">
        <f>COUNTIF($K$2:K17775,$K17775)</f>
        <v>0</v>
      </c>
    </row>
    <row r="17776" ht="16.5" spans="1:12">
      <c r="A17776" s="1">
        <v>17775</v>
      </c>
      <c r="B17776" s="8">
        <f>COUNTIF($C$2:$C17776,模板!$E$2)</f>
        <v>77</v>
      </c>
      <c r="C17776" s="2" t="str">
        <f>IFERROR(VLOOKUP(K17776,开票信息!$A:$C,3,0),"")</f>
        <v/>
      </c>
      <c r="G17776" s="3" t="str">
        <f t="shared" si="277"/>
        <v/>
      </c>
      <c r="L17776">
        <f>COUNTIF($K$2:K17776,$K17776)</f>
        <v>0</v>
      </c>
    </row>
    <row r="17777" ht="16.5" spans="1:12">
      <c r="A17777" s="1">
        <v>17776</v>
      </c>
      <c r="B17777" s="8">
        <f>COUNTIF($C$2:$C17777,模板!$E$2)</f>
        <v>77</v>
      </c>
      <c r="C17777" s="2" t="str">
        <f>IFERROR(VLOOKUP(K17777,开票信息!$A:$C,3,0),"")</f>
        <v/>
      </c>
      <c r="G17777" s="3" t="str">
        <f t="shared" si="277"/>
        <v/>
      </c>
      <c r="L17777">
        <f>COUNTIF($K$2:K17777,$K17777)</f>
        <v>0</v>
      </c>
    </row>
    <row r="17778" ht="16.5" spans="1:12">
      <c r="A17778" s="1">
        <v>17777</v>
      </c>
      <c r="B17778" s="8">
        <f>COUNTIF($C$2:$C17778,模板!$E$2)</f>
        <v>77</v>
      </c>
      <c r="C17778" s="2" t="str">
        <f>IFERROR(VLOOKUP(K17778,开票信息!$A:$C,3,0),"")</f>
        <v/>
      </c>
      <c r="G17778" s="3" t="str">
        <f t="shared" si="277"/>
        <v/>
      </c>
      <c r="L17778">
        <f>COUNTIF($K$2:K17778,$K17778)</f>
        <v>0</v>
      </c>
    </row>
    <row r="17779" ht="16.5" spans="1:12">
      <c r="A17779" s="1">
        <v>17778</v>
      </c>
      <c r="B17779" s="8">
        <f>COUNTIF($C$2:$C17779,模板!$E$2)</f>
        <v>77</v>
      </c>
      <c r="C17779" s="2" t="str">
        <f>IFERROR(VLOOKUP(K17779,开票信息!$A:$C,3,0),"")</f>
        <v/>
      </c>
      <c r="G17779" s="3" t="str">
        <f t="shared" si="277"/>
        <v/>
      </c>
      <c r="L17779">
        <f>COUNTIF($K$2:K17779,$K17779)</f>
        <v>0</v>
      </c>
    </row>
    <row r="17780" ht="16.5" spans="1:12">
      <c r="A17780" s="1">
        <v>17779</v>
      </c>
      <c r="B17780" s="8">
        <f>COUNTIF($C$2:$C17780,模板!$E$2)</f>
        <v>77</v>
      </c>
      <c r="C17780" s="2" t="str">
        <f>IFERROR(VLOOKUP(K17780,开票信息!$A:$C,3,0),"")</f>
        <v/>
      </c>
      <c r="G17780" s="3" t="str">
        <f t="shared" si="277"/>
        <v/>
      </c>
      <c r="L17780">
        <f>COUNTIF($K$2:K17780,$K17780)</f>
        <v>0</v>
      </c>
    </row>
    <row r="17781" ht="16.5" spans="1:12">
      <c r="A17781" s="1">
        <v>17780</v>
      </c>
      <c r="B17781" s="8">
        <f>COUNTIF($C$2:$C17781,模板!$E$2)</f>
        <v>77</v>
      </c>
      <c r="C17781" s="2" t="str">
        <f>IFERROR(VLOOKUP(K17781,开票信息!$A:$C,3,0),"")</f>
        <v/>
      </c>
      <c r="G17781" s="3" t="str">
        <f t="shared" si="277"/>
        <v/>
      </c>
      <c r="L17781">
        <f>COUNTIF($K$2:K17781,$K17781)</f>
        <v>0</v>
      </c>
    </row>
    <row r="17782" ht="16.5" spans="1:12">
      <c r="A17782" s="1">
        <v>17781</v>
      </c>
      <c r="B17782" s="8">
        <f>COUNTIF($C$2:$C17782,模板!$E$2)</f>
        <v>77</v>
      </c>
      <c r="C17782" s="2" t="str">
        <f>IFERROR(VLOOKUP(K17782,开票信息!$A:$C,3,0),"")</f>
        <v/>
      </c>
      <c r="G17782" s="3" t="str">
        <f t="shared" si="277"/>
        <v/>
      </c>
      <c r="L17782">
        <f>COUNTIF($K$2:K17782,$K17782)</f>
        <v>0</v>
      </c>
    </row>
    <row r="17783" ht="16.5" spans="1:12">
      <c r="A17783" s="1">
        <v>17782</v>
      </c>
      <c r="B17783" s="8">
        <f>COUNTIF($C$2:$C17783,模板!$E$2)</f>
        <v>77</v>
      </c>
      <c r="C17783" s="2" t="str">
        <f>IFERROR(VLOOKUP(K17783,开票信息!$A:$C,3,0),"")</f>
        <v/>
      </c>
      <c r="G17783" s="3" t="str">
        <f t="shared" si="277"/>
        <v/>
      </c>
      <c r="L17783">
        <f>COUNTIF($K$2:K17783,$K17783)</f>
        <v>0</v>
      </c>
    </row>
    <row r="17784" ht="16.5" spans="1:12">
      <c r="A17784" s="1">
        <v>17783</v>
      </c>
      <c r="B17784" s="8">
        <f>COUNTIF($C$2:$C17784,模板!$E$2)</f>
        <v>77</v>
      </c>
      <c r="C17784" s="2" t="str">
        <f>IFERROR(VLOOKUP(K17784,开票信息!$A:$C,3,0),"")</f>
        <v/>
      </c>
      <c r="G17784" s="3" t="str">
        <f t="shared" si="277"/>
        <v/>
      </c>
      <c r="L17784">
        <f>COUNTIF($K$2:K17784,$K17784)</f>
        <v>0</v>
      </c>
    </row>
    <row r="17785" ht="16.5" spans="1:12">
      <c r="A17785" s="1">
        <v>17784</v>
      </c>
      <c r="B17785" s="8">
        <f>COUNTIF($C$2:$C17785,模板!$E$2)</f>
        <v>77</v>
      </c>
      <c r="C17785" s="2" t="str">
        <f>IFERROR(VLOOKUP(K17785,开票信息!$A:$C,3,0),"")</f>
        <v/>
      </c>
      <c r="G17785" s="3" t="str">
        <f t="shared" si="277"/>
        <v/>
      </c>
      <c r="L17785">
        <f>COUNTIF($K$2:K17785,$K17785)</f>
        <v>0</v>
      </c>
    </row>
    <row r="17786" ht="16.5" spans="1:12">
      <c r="A17786" s="1">
        <v>17785</v>
      </c>
      <c r="B17786" s="8">
        <f>COUNTIF($C$2:$C17786,模板!$E$2)</f>
        <v>77</v>
      </c>
      <c r="C17786" s="2" t="str">
        <f>IFERROR(VLOOKUP(K17786,开票信息!$A:$C,3,0),"")</f>
        <v/>
      </c>
      <c r="G17786" s="3" t="str">
        <f t="shared" si="277"/>
        <v/>
      </c>
      <c r="L17786">
        <f>COUNTIF($K$2:K17786,$K17786)</f>
        <v>0</v>
      </c>
    </row>
    <row r="17787" ht="16.5" spans="1:12">
      <c r="A17787" s="1">
        <v>17786</v>
      </c>
      <c r="B17787" s="8">
        <f>COUNTIF($C$2:$C17787,模板!$E$2)</f>
        <v>77</v>
      </c>
      <c r="C17787" s="2" t="str">
        <f>IFERROR(VLOOKUP(K17787,开票信息!$A:$C,3,0),"")</f>
        <v/>
      </c>
      <c r="G17787" s="3" t="str">
        <f t="shared" si="277"/>
        <v/>
      </c>
      <c r="L17787">
        <f>COUNTIF($K$2:K17787,$K17787)</f>
        <v>0</v>
      </c>
    </row>
    <row r="17788" ht="16.5" spans="1:12">
      <c r="A17788" s="1">
        <v>17787</v>
      </c>
      <c r="B17788" s="8">
        <f>COUNTIF($C$2:$C17788,模板!$E$2)</f>
        <v>77</v>
      </c>
      <c r="C17788" s="2" t="str">
        <f>IFERROR(VLOOKUP(K17788,开票信息!$A:$C,3,0),"")</f>
        <v/>
      </c>
      <c r="G17788" s="3" t="str">
        <f t="shared" si="277"/>
        <v/>
      </c>
      <c r="L17788">
        <f>COUNTIF($K$2:K17788,$K17788)</f>
        <v>0</v>
      </c>
    </row>
    <row r="17789" ht="16.5" spans="1:12">
      <c r="A17789" s="1">
        <v>17788</v>
      </c>
      <c r="B17789" s="8">
        <f>COUNTIF($C$2:$C17789,模板!$E$2)</f>
        <v>77</v>
      </c>
      <c r="C17789" s="2" t="str">
        <f>IFERROR(VLOOKUP(K17789,开票信息!$A:$C,3,0),"")</f>
        <v/>
      </c>
      <c r="G17789" s="3" t="str">
        <f t="shared" si="277"/>
        <v/>
      </c>
      <c r="L17789">
        <f>COUNTIF($K$2:K17789,$K17789)</f>
        <v>0</v>
      </c>
    </row>
    <row r="17790" ht="16.5" spans="1:12">
      <c r="A17790" s="1">
        <v>17789</v>
      </c>
      <c r="B17790" s="8">
        <f>COUNTIF($C$2:$C17790,模板!$E$2)</f>
        <v>77</v>
      </c>
      <c r="C17790" s="2" t="str">
        <f>IFERROR(VLOOKUP(K17790,开票信息!$A:$C,3,0),"")</f>
        <v/>
      </c>
      <c r="G17790" s="3" t="str">
        <f t="shared" si="277"/>
        <v/>
      </c>
      <c r="L17790">
        <f>COUNTIF($K$2:K17790,$K17790)</f>
        <v>0</v>
      </c>
    </row>
    <row r="17791" ht="16.5" spans="1:12">
      <c r="A17791" s="1">
        <v>17790</v>
      </c>
      <c r="B17791" s="8">
        <f>COUNTIF($C$2:$C17791,模板!$E$2)</f>
        <v>77</v>
      </c>
      <c r="C17791" s="2" t="str">
        <f>IFERROR(VLOOKUP(K17791,开票信息!$A:$C,3,0),"")</f>
        <v/>
      </c>
      <c r="G17791" s="3" t="str">
        <f t="shared" si="277"/>
        <v/>
      </c>
      <c r="L17791">
        <f>COUNTIF($K$2:K17791,$K17791)</f>
        <v>0</v>
      </c>
    </row>
    <row r="17792" ht="16.5" spans="1:12">
      <c r="A17792" s="1">
        <v>17791</v>
      </c>
      <c r="B17792" s="8">
        <f>COUNTIF($C$2:$C17792,模板!$E$2)</f>
        <v>77</v>
      </c>
      <c r="C17792" s="2" t="str">
        <f>IFERROR(VLOOKUP(K17792,开票信息!$A:$C,3,0),"")</f>
        <v/>
      </c>
      <c r="G17792" s="3" t="str">
        <f t="shared" si="277"/>
        <v/>
      </c>
      <c r="L17792">
        <f>COUNTIF($K$2:K17792,$K17792)</f>
        <v>0</v>
      </c>
    </row>
    <row r="17793" ht="16.5" spans="1:12">
      <c r="A17793" s="1">
        <v>17792</v>
      </c>
      <c r="B17793" s="8">
        <f>COUNTIF($C$2:$C17793,模板!$E$2)</f>
        <v>77</v>
      </c>
      <c r="C17793" s="2" t="str">
        <f>IFERROR(VLOOKUP(K17793,开票信息!$A:$C,3,0),"")</f>
        <v/>
      </c>
      <c r="G17793" s="3" t="str">
        <f t="shared" si="277"/>
        <v/>
      </c>
      <c r="L17793">
        <f>COUNTIF($K$2:K17793,$K17793)</f>
        <v>0</v>
      </c>
    </row>
    <row r="17794" ht="16.5" spans="1:12">
      <c r="A17794" s="1">
        <v>17793</v>
      </c>
      <c r="B17794" s="8">
        <f>COUNTIF($C$2:$C17794,模板!$E$2)</f>
        <v>77</v>
      </c>
      <c r="C17794" s="2" t="str">
        <f>IFERROR(VLOOKUP(K17794,开票信息!$A:$C,3,0),"")</f>
        <v/>
      </c>
      <c r="G17794" s="3" t="str">
        <f t="shared" si="277"/>
        <v/>
      </c>
      <c r="L17794">
        <f>COUNTIF($K$2:K17794,$K17794)</f>
        <v>0</v>
      </c>
    </row>
    <row r="17795" ht="16.5" spans="1:12">
      <c r="A17795" s="1">
        <v>17794</v>
      </c>
      <c r="B17795" s="8">
        <f>COUNTIF($C$2:$C17795,模板!$E$2)</f>
        <v>77</v>
      </c>
      <c r="C17795" s="2" t="str">
        <f>IFERROR(VLOOKUP(K17795,开票信息!$A:$C,3,0),"")</f>
        <v/>
      </c>
      <c r="G17795" s="3" t="str">
        <f t="shared" ref="G17795:G17858" si="278">IFERROR(H17795/F17795,"")</f>
        <v/>
      </c>
      <c r="L17795">
        <f>COUNTIF($K$2:K17795,$K17795)</f>
        <v>0</v>
      </c>
    </row>
    <row r="17796" ht="16.5" spans="1:12">
      <c r="A17796" s="1">
        <v>17795</v>
      </c>
      <c r="B17796" s="8">
        <f>COUNTIF($C$2:$C17796,模板!$E$2)</f>
        <v>77</v>
      </c>
      <c r="C17796" s="2" t="str">
        <f>IFERROR(VLOOKUP(K17796,开票信息!$A:$C,3,0),"")</f>
        <v/>
      </c>
      <c r="G17796" s="3" t="str">
        <f t="shared" si="278"/>
        <v/>
      </c>
      <c r="L17796">
        <f>COUNTIF($K$2:K17796,$K17796)</f>
        <v>0</v>
      </c>
    </row>
    <row r="17797" ht="16.5" spans="1:12">
      <c r="A17797" s="1">
        <v>17796</v>
      </c>
      <c r="B17797" s="8">
        <f>COUNTIF($C$2:$C17797,模板!$E$2)</f>
        <v>77</v>
      </c>
      <c r="C17797" s="2" t="str">
        <f>IFERROR(VLOOKUP(K17797,开票信息!$A:$C,3,0),"")</f>
        <v/>
      </c>
      <c r="G17797" s="3" t="str">
        <f t="shared" si="278"/>
        <v/>
      </c>
      <c r="L17797">
        <f>COUNTIF($K$2:K17797,$K17797)</f>
        <v>0</v>
      </c>
    </row>
    <row r="17798" ht="16.5" spans="1:12">
      <c r="A17798" s="1">
        <v>17797</v>
      </c>
      <c r="B17798" s="8">
        <f>COUNTIF($C$2:$C17798,模板!$E$2)</f>
        <v>77</v>
      </c>
      <c r="C17798" s="2" t="str">
        <f>IFERROR(VLOOKUP(K17798,开票信息!$A:$C,3,0),"")</f>
        <v/>
      </c>
      <c r="G17798" s="3" t="str">
        <f t="shared" si="278"/>
        <v/>
      </c>
      <c r="L17798">
        <f>COUNTIF($K$2:K17798,$K17798)</f>
        <v>0</v>
      </c>
    </row>
    <row r="17799" ht="16.5" spans="1:12">
      <c r="A17799" s="1">
        <v>17798</v>
      </c>
      <c r="B17799" s="8">
        <f>COUNTIF($C$2:$C17799,模板!$E$2)</f>
        <v>77</v>
      </c>
      <c r="C17799" s="2" t="str">
        <f>IFERROR(VLOOKUP(K17799,开票信息!$A:$C,3,0),"")</f>
        <v/>
      </c>
      <c r="G17799" s="3" t="str">
        <f t="shared" si="278"/>
        <v/>
      </c>
      <c r="L17799">
        <f>COUNTIF($K$2:K17799,$K17799)</f>
        <v>0</v>
      </c>
    </row>
    <row r="17800" ht="16.5" spans="1:12">
      <c r="A17800" s="1">
        <v>17799</v>
      </c>
      <c r="B17800" s="8">
        <f>COUNTIF($C$2:$C17800,模板!$E$2)</f>
        <v>77</v>
      </c>
      <c r="C17800" s="2" t="str">
        <f>IFERROR(VLOOKUP(K17800,开票信息!$A:$C,3,0),"")</f>
        <v/>
      </c>
      <c r="G17800" s="3" t="str">
        <f t="shared" si="278"/>
        <v/>
      </c>
      <c r="L17800">
        <f>COUNTIF($K$2:K17800,$K17800)</f>
        <v>0</v>
      </c>
    </row>
    <row r="17801" ht="16.5" spans="1:12">
      <c r="A17801" s="1">
        <v>17800</v>
      </c>
      <c r="B17801" s="8">
        <f>COUNTIF($C$2:$C17801,模板!$E$2)</f>
        <v>77</v>
      </c>
      <c r="C17801" s="2" t="str">
        <f>IFERROR(VLOOKUP(K17801,开票信息!$A:$C,3,0),"")</f>
        <v/>
      </c>
      <c r="G17801" s="3" t="str">
        <f t="shared" si="278"/>
        <v/>
      </c>
      <c r="L17801">
        <f>COUNTIF($K$2:K17801,$K17801)</f>
        <v>0</v>
      </c>
    </row>
    <row r="17802" ht="16.5" spans="1:12">
      <c r="A17802" s="1">
        <v>17801</v>
      </c>
      <c r="B17802" s="8">
        <f>COUNTIF($C$2:$C17802,模板!$E$2)</f>
        <v>77</v>
      </c>
      <c r="C17802" s="2" t="str">
        <f>IFERROR(VLOOKUP(K17802,开票信息!$A:$C,3,0),"")</f>
        <v/>
      </c>
      <c r="G17802" s="3" t="str">
        <f t="shared" si="278"/>
        <v/>
      </c>
      <c r="L17802">
        <f>COUNTIF($K$2:K17802,$K17802)</f>
        <v>0</v>
      </c>
    </row>
    <row r="17803" ht="16.5" spans="1:12">
      <c r="A17803" s="1">
        <v>17802</v>
      </c>
      <c r="B17803" s="8">
        <f>COUNTIF($C$2:$C17803,模板!$E$2)</f>
        <v>77</v>
      </c>
      <c r="C17803" s="2" t="str">
        <f>IFERROR(VLOOKUP(K17803,开票信息!$A:$C,3,0),"")</f>
        <v/>
      </c>
      <c r="G17803" s="3" t="str">
        <f t="shared" si="278"/>
        <v/>
      </c>
      <c r="L17803">
        <f>COUNTIF($K$2:K17803,$K17803)</f>
        <v>0</v>
      </c>
    </row>
    <row r="17804" ht="16.5" spans="1:12">
      <c r="A17804" s="1">
        <v>17803</v>
      </c>
      <c r="B17804" s="8">
        <f>COUNTIF($C$2:$C17804,模板!$E$2)</f>
        <v>77</v>
      </c>
      <c r="C17804" s="2" t="str">
        <f>IFERROR(VLOOKUP(K17804,开票信息!$A:$C,3,0),"")</f>
        <v/>
      </c>
      <c r="G17804" s="3" t="str">
        <f t="shared" si="278"/>
        <v/>
      </c>
      <c r="L17804">
        <f>COUNTIF($K$2:K17804,$K17804)</f>
        <v>0</v>
      </c>
    </row>
    <row r="17805" ht="16.5" spans="1:12">
      <c r="A17805" s="1">
        <v>17804</v>
      </c>
      <c r="B17805" s="8">
        <f>COUNTIF($C$2:$C17805,模板!$E$2)</f>
        <v>77</v>
      </c>
      <c r="C17805" s="2" t="str">
        <f>IFERROR(VLOOKUP(K17805,开票信息!$A:$C,3,0),"")</f>
        <v/>
      </c>
      <c r="G17805" s="3" t="str">
        <f t="shared" si="278"/>
        <v/>
      </c>
      <c r="L17805">
        <f>COUNTIF($K$2:K17805,$K17805)</f>
        <v>0</v>
      </c>
    </row>
    <row r="17806" ht="16.5" spans="1:12">
      <c r="A17806" s="1">
        <v>17805</v>
      </c>
      <c r="B17806" s="8">
        <f>COUNTIF($C$2:$C17806,模板!$E$2)</f>
        <v>77</v>
      </c>
      <c r="C17806" s="2" t="str">
        <f>IFERROR(VLOOKUP(K17806,开票信息!$A:$C,3,0),"")</f>
        <v/>
      </c>
      <c r="G17806" s="3" t="str">
        <f t="shared" si="278"/>
        <v/>
      </c>
      <c r="L17806">
        <f>COUNTIF($K$2:K17806,$K17806)</f>
        <v>0</v>
      </c>
    </row>
    <row r="17807" ht="16.5" spans="1:12">
      <c r="A17807" s="1">
        <v>17806</v>
      </c>
      <c r="B17807" s="8">
        <f>COUNTIF($C$2:$C17807,模板!$E$2)</f>
        <v>77</v>
      </c>
      <c r="C17807" s="2" t="str">
        <f>IFERROR(VLOOKUP(K17807,开票信息!$A:$C,3,0),"")</f>
        <v/>
      </c>
      <c r="G17807" s="3" t="str">
        <f t="shared" si="278"/>
        <v/>
      </c>
      <c r="L17807">
        <f>COUNTIF($K$2:K17807,$K17807)</f>
        <v>0</v>
      </c>
    </row>
    <row r="17808" ht="16.5" spans="1:12">
      <c r="A17808" s="1">
        <v>17807</v>
      </c>
      <c r="B17808" s="8">
        <f>COUNTIF($C$2:$C17808,模板!$E$2)</f>
        <v>77</v>
      </c>
      <c r="C17808" s="2" t="str">
        <f>IFERROR(VLOOKUP(K17808,开票信息!$A:$C,3,0),"")</f>
        <v/>
      </c>
      <c r="G17808" s="3" t="str">
        <f t="shared" si="278"/>
        <v/>
      </c>
      <c r="L17808">
        <f>COUNTIF($K$2:K17808,$K17808)</f>
        <v>0</v>
      </c>
    </row>
    <row r="17809" ht="16.5" spans="1:12">
      <c r="A17809" s="1">
        <v>17808</v>
      </c>
      <c r="B17809" s="8">
        <f>COUNTIF($C$2:$C17809,模板!$E$2)</f>
        <v>77</v>
      </c>
      <c r="C17809" s="2" t="str">
        <f>IFERROR(VLOOKUP(K17809,开票信息!$A:$C,3,0),"")</f>
        <v/>
      </c>
      <c r="G17809" s="3" t="str">
        <f t="shared" si="278"/>
        <v/>
      </c>
      <c r="L17809">
        <f>COUNTIF($K$2:K17809,$K17809)</f>
        <v>0</v>
      </c>
    </row>
    <row r="17810" ht="16.5" spans="1:12">
      <c r="A17810" s="1">
        <v>17809</v>
      </c>
      <c r="B17810" s="8">
        <f>COUNTIF($C$2:$C17810,模板!$E$2)</f>
        <v>77</v>
      </c>
      <c r="C17810" s="2" t="str">
        <f>IFERROR(VLOOKUP(K17810,开票信息!$A:$C,3,0),"")</f>
        <v/>
      </c>
      <c r="G17810" s="3" t="str">
        <f t="shared" si="278"/>
        <v/>
      </c>
      <c r="L17810">
        <f>COUNTIF($K$2:K17810,$K17810)</f>
        <v>0</v>
      </c>
    </row>
    <row r="17811" ht="16.5" spans="1:12">
      <c r="A17811" s="1">
        <v>17810</v>
      </c>
      <c r="B17811" s="8">
        <f>COUNTIF($C$2:$C17811,模板!$E$2)</f>
        <v>77</v>
      </c>
      <c r="C17811" s="2" t="str">
        <f>IFERROR(VLOOKUP(K17811,开票信息!$A:$C,3,0),"")</f>
        <v/>
      </c>
      <c r="G17811" s="3" t="str">
        <f t="shared" si="278"/>
        <v/>
      </c>
      <c r="L17811">
        <f>COUNTIF($K$2:K17811,$K17811)</f>
        <v>0</v>
      </c>
    </row>
    <row r="17812" ht="16.5" spans="1:12">
      <c r="A17812" s="1">
        <v>17811</v>
      </c>
      <c r="B17812" s="8">
        <f>COUNTIF($C$2:$C17812,模板!$E$2)</f>
        <v>77</v>
      </c>
      <c r="C17812" s="2" t="str">
        <f>IFERROR(VLOOKUP(K17812,开票信息!$A:$C,3,0),"")</f>
        <v/>
      </c>
      <c r="G17812" s="3" t="str">
        <f t="shared" si="278"/>
        <v/>
      </c>
      <c r="L17812">
        <f>COUNTIF($K$2:K17812,$K17812)</f>
        <v>0</v>
      </c>
    </row>
    <row r="17813" ht="16.5" spans="1:12">
      <c r="A17813" s="1">
        <v>17812</v>
      </c>
      <c r="B17813" s="8">
        <f>COUNTIF($C$2:$C17813,模板!$E$2)</f>
        <v>77</v>
      </c>
      <c r="C17813" s="2" t="str">
        <f>IFERROR(VLOOKUP(K17813,开票信息!$A:$C,3,0),"")</f>
        <v/>
      </c>
      <c r="G17813" s="3" t="str">
        <f t="shared" si="278"/>
        <v/>
      </c>
      <c r="L17813">
        <f>COUNTIF($K$2:K17813,$K17813)</f>
        <v>0</v>
      </c>
    </row>
    <row r="17814" ht="16.5" spans="1:12">
      <c r="A17814" s="1">
        <v>17813</v>
      </c>
      <c r="B17814" s="8">
        <f>COUNTIF($C$2:$C17814,模板!$E$2)</f>
        <v>77</v>
      </c>
      <c r="C17814" s="2" t="str">
        <f>IFERROR(VLOOKUP(K17814,开票信息!$A:$C,3,0),"")</f>
        <v/>
      </c>
      <c r="G17814" s="3" t="str">
        <f t="shared" si="278"/>
        <v/>
      </c>
      <c r="L17814">
        <f>COUNTIF($K$2:K17814,$K17814)</f>
        <v>0</v>
      </c>
    </row>
    <row r="17815" ht="16.5" spans="1:12">
      <c r="A17815" s="1">
        <v>17814</v>
      </c>
      <c r="B17815" s="8">
        <f>COUNTIF($C$2:$C17815,模板!$E$2)</f>
        <v>77</v>
      </c>
      <c r="C17815" s="2" t="str">
        <f>IFERROR(VLOOKUP(K17815,开票信息!$A:$C,3,0),"")</f>
        <v/>
      </c>
      <c r="G17815" s="3" t="str">
        <f t="shared" si="278"/>
        <v/>
      </c>
      <c r="L17815">
        <f>COUNTIF($K$2:K17815,$K17815)</f>
        <v>0</v>
      </c>
    </row>
    <row r="17816" ht="16.5" spans="1:12">
      <c r="A17816" s="1">
        <v>17815</v>
      </c>
      <c r="B17816" s="8">
        <f>COUNTIF($C$2:$C17816,模板!$E$2)</f>
        <v>77</v>
      </c>
      <c r="C17816" s="2" t="str">
        <f>IFERROR(VLOOKUP(K17816,开票信息!$A:$C,3,0),"")</f>
        <v/>
      </c>
      <c r="G17816" s="3" t="str">
        <f t="shared" si="278"/>
        <v/>
      </c>
      <c r="L17816">
        <f>COUNTIF($K$2:K17816,$K17816)</f>
        <v>0</v>
      </c>
    </row>
    <row r="17817" ht="16.5" spans="1:12">
      <c r="A17817" s="1">
        <v>17816</v>
      </c>
      <c r="B17817" s="8">
        <f>COUNTIF($C$2:$C17817,模板!$E$2)</f>
        <v>77</v>
      </c>
      <c r="C17817" s="2" t="str">
        <f>IFERROR(VLOOKUP(K17817,开票信息!$A:$C,3,0),"")</f>
        <v/>
      </c>
      <c r="G17817" s="3" t="str">
        <f t="shared" si="278"/>
        <v/>
      </c>
      <c r="L17817">
        <f>COUNTIF($K$2:K17817,$K17817)</f>
        <v>0</v>
      </c>
    </row>
    <row r="17818" ht="16.5" spans="1:12">
      <c r="A17818" s="1">
        <v>17817</v>
      </c>
      <c r="B17818" s="8">
        <f>COUNTIF($C$2:$C17818,模板!$E$2)</f>
        <v>77</v>
      </c>
      <c r="C17818" s="2" t="str">
        <f>IFERROR(VLOOKUP(K17818,开票信息!$A:$C,3,0),"")</f>
        <v/>
      </c>
      <c r="G17818" s="3" t="str">
        <f t="shared" si="278"/>
        <v/>
      </c>
      <c r="L17818">
        <f>COUNTIF($K$2:K17818,$K17818)</f>
        <v>0</v>
      </c>
    </row>
    <row r="17819" ht="16.5" spans="1:12">
      <c r="A17819" s="1">
        <v>17818</v>
      </c>
      <c r="B17819" s="8">
        <f>COUNTIF($C$2:$C17819,模板!$E$2)</f>
        <v>77</v>
      </c>
      <c r="C17819" s="2" t="str">
        <f>IFERROR(VLOOKUP(K17819,开票信息!$A:$C,3,0),"")</f>
        <v/>
      </c>
      <c r="G17819" s="3" t="str">
        <f t="shared" si="278"/>
        <v/>
      </c>
      <c r="L17819">
        <f>COUNTIF($K$2:K17819,$K17819)</f>
        <v>0</v>
      </c>
    </row>
    <row r="17820" ht="16.5" spans="1:12">
      <c r="A17820" s="1">
        <v>17819</v>
      </c>
      <c r="B17820" s="8">
        <f>COUNTIF($C$2:$C17820,模板!$E$2)</f>
        <v>77</v>
      </c>
      <c r="C17820" s="2" t="str">
        <f>IFERROR(VLOOKUP(K17820,开票信息!$A:$C,3,0),"")</f>
        <v/>
      </c>
      <c r="G17820" s="3" t="str">
        <f t="shared" si="278"/>
        <v/>
      </c>
      <c r="L17820">
        <f>COUNTIF($K$2:K17820,$K17820)</f>
        <v>0</v>
      </c>
    </row>
    <row r="17821" ht="16.5" spans="1:12">
      <c r="A17821" s="1">
        <v>17820</v>
      </c>
      <c r="B17821" s="8">
        <f>COUNTIF($C$2:$C17821,模板!$E$2)</f>
        <v>77</v>
      </c>
      <c r="C17821" s="2" t="str">
        <f>IFERROR(VLOOKUP(K17821,开票信息!$A:$C,3,0),"")</f>
        <v/>
      </c>
      <c r="G17821" s="3" t="str">
        <f t="shared" si="278"/>
        <v/>
      </c>
      <c r="L17821">
        <f>COUNTIF($K$2:K17821,$K17821)</f>
        <v>0</v>
      </c>
    </row>
    <row r="17822" ht="16.5" spans="1:12">
      <c r="A17822" s="1">
        <v>17821</v>
      </c>
      <c r="B17822" s="8">
        <f>COUNTIF($C$2:$C17822,模板!$E$2)</f>
        <v>77</v>
      </c>
      <c r="C17822" s="2" t="str">
        <f>IFERROR(VLOOKUP(K17822,开票信息!$A:$C,3,0),"")</f>
        <v/>
      </c>
      <c r="G17822" s="3" t="str">
        <f t="shared" si="278"/>
        <v/>
      </c>
      <c r="L17822">
        <f>COUNTIF($K$2:K17822,$K17822)</f>
        <v>0</v>
      </c>
    </row>
    <row r="17823" ht="16.5" spans="1:12">
      <c r="A17823" s="1">
        <v>17822</v>
      </c>
      <c r="B17823" s="8">
        <f>COUNTIF($C$2:$C17823,模板!$E$2)</f>
        <v>77</v>
      </c>
      <c r="C17823" s="2" t="str">
        <f>IFERROR(VLOOKUP(K17823,开票信息!$A:$C,3,0),"")</f>
        <v/>
      </c>
      <c r="G17823" s="3" t="str">
        <f t="shared" si="278"/>
        <v/>
      </c>
      <c r="L17823">
        <f>COUNTIF($K$2:K17823,$K17823)</f>
        <v>0</v>
      </c>
    </row>
    <row r="17824" ht="16.5" spans="1:12">
      <c r="A17824" s="1">
        <v>17823</v>
      </c>
      <c r="B17824" s="8">
        <f>COUNTIF($C$2:$C17824,模板!$E$2)</f>
        <v>77</v>
      </c>
      <c r="C17824" s="2" t="str">
        <f>IFERROR(VLOOKUP(K17824,开票信息!$A:$C,3,0),"")</f>
        <v/>
      </c>
      <c r="G17824" s="3" t="str">
        <f t="shared" si="278"/>
        <v/>
      </c>
      <c r="L17824">
        <f>COUNTIF($K$2:K17824,$K17824)</f>
        <v>0</v>
      </c>
    </row>
    <row r="17825" ht="16.5" spans="1:12">
      <c r="A17825" s="1">
        <v>17824</v>
      </c>
      <c r="B17825" s="8">
        <f>COUNTIF($C$2:$C17825,模板!$E$2)</f>
        <v>77</v>
      </c>
      <c r="C17825" s="2" t="str">
        <f>IFERROR(VLOOKUP(K17825,开票信息!$A:$C,3,0),"")</f>
        <v/>
      </c>
      <c r="G17825" s="3" t="str">
        <f t="shared" si="278"/>
        <v/>
      </c>
      <c r="L17825">
        <f>COUNTIF($K$2:K17825,$K17825)</f>
        <v>0</v>
      </c>
    </row>
    <row r="17826" ht="16.5" spans="1:12">
      <c r="A17826" s="1">
        <v>17825</v>
      </c>
      <c r="B17826" s="8">
        <f>COUNTIF($C$2:$C17826,模板!$E$2)</f>
        <v>77</v>
      </c>
      <c r="C17826" s="2" t="str">
        <f>IFERROR(VLOOKUP(K17826,开票信息!$A:$C,3,0),"")</f>
        <v/>
      </c>
      <c r="G17826" s="3" t="str">
        <f t="shared" si="278"/>
        <v/>
      </c>
      <c r="L17826">
        <f>COUNTIF($K$2:K17826,$K17826)</f>
        <v>0</v>
      </c>
    </row>
    <row r="17827" ht="16.5" spans="1:12">
      <c r="A17827" s="1">
        <v>17826</v>
      </c>
      <c r="B17827" s="8">
        <f>COUNTIF($C$2:$C17827,模板!$E$2)</f>
        <v>77</v>
      </c>
      <c r="C17827" s="2" t="str">
        <f>IFERROR(VLOOKUP(K17827,开票信息!$A:$C,3,0),"")</f>
        <v/>
      </c>
      <c r="G17827" s="3" t="str">
        <f t="shared" si="278"/>
        <v/>
      </c>
      <c r="L17827">
        <f>COUNTIF($K$2:K17827,$K17827)</f>
        <v>0</v>
      </c>
    </row>
    <row r="17828" ht="16.5" spans="1:12">
      <c r="A17828" s="1">
        <v>17827</v>
      </c>
      <c r="B17828" s="8">
        <f>COUNTIF($C$2:$C17828,模板!$E$2)</f>
        <v>77</v>
      </c>
      <c r="C17828" s="2" t="str">
        <f>IFERROR(VLOOKUP(K17828,开票信息!$A:$C,3,0),"")</f>
        <v/>
      </c>
      <c r="G17828" s="3" t="str">
        <f t="shared" si="278"/>
        <v/>
      </c>
      <c r="L17828">
        <f>COUNTIF($K$2:K17828,$K17828)</f>
        <v>0</v>
      </c>
    </row>
    <row r="17829" ht="16.5" spans="1:12">
      <c r="A17829" s="1">
        <v>17828</v>
      </c>
      <c r="B17829" s="8">
        <f>COUNTIF($C$2:$C17829,模板!$E$2)</f>
        <v>77</v>
      </c>
      <c r="C17829" s="2" t="str">
        <f>IFERROR(VLOOKUP(K17829,开票信息!$A:$C,3,0),"")</f>
        <v/>
      </c>
      <c r="G17829" s="3" t="str">
        <f t="shared" si="278"/>
        <v/>
      </c>
      <c r="L17829">
        <f>COUNTIF($K$2:K17829,$K17829)</f>
        <v>0</v>
      </c>
    </row>
    <row r="17830" ht="16.5" spans="1:12">
      <c r="A17830" s="1">
        <v>17829</v>
      </c>
      <c r="B17830" s="8">
        <f>COUNTIF($C$2:$C17830,模板!$E$2)</f>
        <v>77</v>
      </c>
      <c r="C17830" s="2" t="str">
        <f>IFERROR(VLOOKUP(K17830,开票信息!$A:$C,3,0),"")</f>
        <v/>
      </c>
      <c r="G17830" s="3" t="str">
        <f t="shared" si="278"/>
        <v/>
      </c>
      <c r="L17830">
        <f>COUNTIF($K$2:K17830,$K17830)</f>
        <v>0</v>
      </c>
    </row>
    <row r="17831" ht="16.5" spans="1:12">
      <c r="A17831" s="1">
        <v>17830</v>
      </c>
      <c r="B17831" s="8">
        <f>COUNTIF($C$2:$C17831,模板!$E$2)</f>
        <v>77</v>
      </c>
      <c r="C17831" s="2" t="str">
        <f>IFERROR(VLOOKUP(K17831,开票信息!$A:$C,3,0),"")</f>
        <v/>
      </c>
      <c r="G17831" s="3" t="str">
        <f t="shared" si="278"/>
        <v/>
      </c>
      <c r="L17831">
        <f>COUNTIF($K$2:K17831,$K17831)</f>
        <v>0</v>
      </c>
    </row>
    <row r="17832" ht="16.5" spans="1:12">
      <c r="A17832" s="1">
        <v>17831</v>
      </c>
      <c r="B17832" s="8">
        <f>COUNTIF($C$2:$C17832,模板!$E$2)</f>
        <v>77</v>
      </c>
      <c r="C17832" s="2" t="str">
        <f>IFERROR(VLOOKUP(K17832,开票信息!$A:$C,3,0),"")</f>
        <v/>
      </c>
      <c r="G17832" s="3" t="str">
        <f t="shared" si="278"/>
        <v/>
      </c>
      <c r="L17832">
        <f>COUNTIF($K$2:K17832,$K17832)</f>
        <v>0</v>
      </c>
    </row>
    <row r="17833" ht="16.5" spans="1:12">
      <c r="A17833" s="1">
        <v>17832</v>
      </c>
      <c r="B17833" s="8">
        <f>COUNTIF($C$2:$C17833,模板!$E$2)</f>
        <v>77</v>
      </c>
      <c r="C17833" s="2" t="str">
        <f>IFERROR(VLOOKUP(K17833,开票信息!$A:$C,3,0),"")</f>
        <v/>
      </c>
      <c r="G17833" s="3" t="str">
        <f t="shared" si="278"/>
        <v/>
      </c>
      <c r="L17833">
        <f>COUNTIF($K$2:K17833,$K17833)</f>
        <v>0</v>
      </c>
    </row>
    <row r="17834" ht="16.5" spans="1:12">
      <c r="A17834" s="1">
        <v>17833</v>
      </c>
      <c r="B17834" s="8">
        <f>COUNTIF($C$2:$C17834,模板!$E$2)</f>
        <v>77</v>
      </c>
      <c r="C17834" s="2" t="str">
        <f>IFERROR(VLOOKUP(K17834,开票信息!$A:$C,3,0),"")</f>
        <v/>
      </c>
      <c r="G17834" s="3" t="str">
        <f t="shared" si="278"/>
        <v/>
      </c>
      <c r="L17834">
        <f>COUNTIF($K$2:K17834,$K17834)</f>
        <v>0</v>
      </c>
    </row>
    <row r="17835" ht="16.5" spans="1:12">
      <c r="A17835" s="1">
        <v>17834</v>
      </c>
      <c r="B17835" s="8">
        <f>COUNTIF($C$2:$C17835,模板!$E$2)</f>
        <v>77</v>
      </c>
      <c r="C17835" s="2" t="str">
        <f>IFERROR(VLOOKUP(K17835,开票信息!$A:$C,3,0),"")</f>
        <v/>
      </c>
      <c r="G17835" s="3" t="str">
        <f t="shared" si="278"/>
        <v/>
      </c>
      <c r="L17835">
        <f>COUNTIF($K$2:K17835,$K17835)</f>
        <v>0</v>
      </c>
    </row>
    <row r="17836" ht="16.5" spans="1:12">
      <c r="A17836" s="1">
        <v>17835</v>
      </c>
      <c r="B17836" s="8">
        <f>COUNTIF($C$2:$C17836,模板!$E$2)</f>
        <v>77</v>
      </c>
      <c r="C17836" s="2" t="str">
        <f>IFERROR(VLOOKUP(K17836,开票信息!$A:$C,3,0),"")</f>
        <v/>
      </c>
      <c r="G17836" s="3" t="str">
        <f t="shared" si="278"/>
        <v/>
      </c>
      <c r="L17836">
        <f>COUNTIF($K$2:K17836,$K17836)</f>
        <v>0</v>
      </c>
    </row>
    <row r="17837" ht="16.5" spans="1:12">
      <c r="A17837" s="1">
        <v>17836</v>
      </c>
      <c r="B17837" s="8">
        <f>COUNTIF($C$2:$C17837,模板!$E$2)</f>
        <v>77</v>
      </c>
      <c r="C17837" s="2" t="str">
        <f>IFERROR(VLOOKUP(K17837,开票信息!$A:$C,3,0),"")</f>
        <v/>
      </c>
      <c r="G17837" s="3" t="str">
        <f t="shared" si="278"/>
        <v/>
      </c>
      <c r="L17837">
        <f>COUNTIF($K$2:K17837,$K17837)</f>
        <v>0</v>
      </c>
    </row>
    <row r="17838" ht="16.5" spans="1:12">
      <c r="A17838" s="1">
        <v>17837</v>
      </c>
      <c r="B17838" s="8">
        <f>COUNTIF($C$2:$C17838,模板!$E$2)</f>
        <v>77</v>
      </c>
      <c r="C17838" s="2" t="str">
        <f>IFERROR(VLOOKUP(K17838,开票信息!$A:$C,3,0),"")</f>
        <v/>
      </c>
      <c r="G17838" s="3" t="str">
        <f t="shared" si="278"/>
        <v/>
      </c>
      <c r="L17838">
        <f>COUNTIF($K$2:K17838,$K17838)</f>
        <v>0</v>
      </c>
    </row>
    <row r="17839" ht="16.5" spans="1:12">
      <c r="A17839" s="1">
        <v>17838</v>
      </c>
      <c r="B17839" s="8">
        <f>COUNTIF($C$2:$C17839,模板!$E$2)</f>
        <v>77</v>
      </c>
      <c r="C17839" s="2" t="str">
        <f>IFERROR(VLOOKUP(K17839,开票信息!$A:$C,3,0),"")</f>
        <v/>
      </c>
      <c r="G17839" s="3" t="str">
        <f t="shared" si="278"/>
        <v/>
      </c>
      <c r="L17839">
        <f>COUNTIF($K$2:K17839,$K17839)</f>
        <v>0</v>
      </c>
    </row>
    <row r="17840" ht="16.5" spans="1:12">
      <c r="A17840" s="1">
        <v>17839</v>
      </c>
      <c r="B17840" s="8">
        <f>COUNTIF($C$2:$C17840,模板!$E$2)</f>
        <v>77</v>
      </c>
      <c r="C17840" s="2" t="str">
        <f>IFERROR(VLOOKUP(K17840,开票信息!$A:$C,3,0),"")</f>
        <v/>
      </c>
      <c r="G17840" s="3" t="str">
        <f t="shared" si="278"/>
        <v/>
      </c>
      <c r="L17840">
        <f>COUNTIF($K$2:K17840,$K17840)</f>
        <v>0</v>
      </c>
    </row>
    <row r="17841" ht="16.5" spans="1:12">
      <c r="A17841" s="1">
        <v>17840</v>
      </c>
      <c r="B17841" s="8">
        <f>COUNTIF($C$2:$C17841,模板!$E$2)</f>
        <v>77</v>
      </c>
      <c r="C17841" s="2" t="str">
        <f>IFERROR(VLOOKUP(K17841,开票信息!$A:$C,3,0),"")</f>
        <v/>
      </c>
      <c r="G17841" s="3" t="str">
        <f t="shared" si="278"/>
        <v/>
      </c>
      <c r="L17841">
        <f>COUNTIF($K$2:K17841,$K17841)</f>
        <v>0</v>
      </c>
    </row>
    <row r="17842" ht="16.5" spans="1:12">
      <c r="A17842" s="1">
        <v>17841</v>
      </c>
      <c r="B17842" s="8">
        <f>COUNTIF($C$2:$C17842,模板!$E$2)</f>
        <v>77</v>
      </c>
      <c r="C17842" s="2" t="str">
        <f>IFERROR(VLOOKUP(K17842,开票信息!$A:$C,3,0),"")</f>
        <v/>
      </c>
      <c r="G17842" s="3" t="str">
        <f t="shared" si="278"/>
        <v/>
      </c>
      <c r="L17842">
        <f>COUNTIF($K$2:K17842,$K17842)</f>
        <v>0</v>
      </c>
    </row>
    <row r="17843" ht="16.5" spans="1:12">
      <c r="A17843" s="1">
        <v>17842</v>
      </c>
      <c r="B17843" s="8">
        <f>COUNTIF($C$2:$C17843,模板!$E$2)</f>
        <v>77</v>
      </c>
      <c r="C17843" s="2" t="str">
        <f>IFERROR(VLOOKUP(K17843,开票信息!$A:$C,3,0),"")</f>
        <v/>
      </c>
      <c r="G17843" s="3" t="str">
        <f t="shared" si="278"/>
        <v/>
      </c>
      <c r="L17843">
        <f>COUNTIF($K$2:K17843,$K17843)</f>
        <v>0</v>
      </c>
    </row>
    <row r="17844" ht="16.5" spans="1:12">
      <c r="A17844" s="1">
        <v>17843</v>
      </c>
      <c r="B17844" s="8">
        <f>COUNTIF($C$2:$C17844,模板!$E$2)</f>
        <v>77</v>
      </c>
      <c r="C17844" s="2" t="str">
        <f>IFERROR(VLOOKUP(K17844,开票信息!$A:$C,3,0),"")</f>
        <v/>
      </c>
      <c r="G17844" s="3" t="str">
        <f t="shared" si="278"/>
        <v/>
      </c>
      <c r="L17844">
        <f>COUNTIF($K$2:K17844,$K17844)</f>
        <v>0</v>
      </c>
    </row>
    <row r="17845" ht="16.5" spans="1:12">
      <c r="A17845" s="1">
        <v>17844</v>
      </c>
      <c r="B17845" s="8">
        <f>COUNTIF($C$2:$C17845,模板!$E$2)</f>
        <v>77</v>
      </c>
      <c r="C17845" s="2" t="str">
        <f>IFERROR(VLOOKUP(K17845,开票信息!$A:$C,3,0),"")</f>
        <v/>
      </c>
      <c r="G17845" s="3" t="str">
        <f t="shared" si="278"/>
        <v/>
      </c>
      <c r="L17845">
        <f>COUNTIF($K$2:K17845,$K17845)</f>
        <v>0</v>
      </c>
    </row>
    <row r="17846" ht="16.5" spans="1:12">
      <c r="A17846" s="1">
        <v>17845</v>
      </c>
      <c r="B17846" s="8">
        <f>COUNTIF($C$2:$C17846,模板!$E$2)</f>
        <v>77</v>
      </c>
      <c r="C17846" s="2" t="str">
        <f>IFERROR(VLOOKUP(K17846,开票信息!$A:$C,3,0),"")</f>
        <v/>
      </c>
      <c r="G17846" s="3" t="str">
        <f t="shared" si="278"/>
        <v/>
      </c>
      <c r="L17846">
        <f>COUNTIF($K$2:K17846,$K17846)</f>
        <v>0</v>
      </c>
    </row>
    <row r="17847" ht="16.5" spans="1:12">
      <c r="A17847" s="1">
        <v>17846</v>
      </c>
      <c r="B17847" s="8">
        <f>COUNTIF($C$2:$C17847,模板!$E$2)</f>
        <v>77</v>
      </c>
      <c r="C17847" s="2" t="str">
        <f>IFERROR(VLOOKUP(K17847,开票信息!$A:$C,3,0),"")</f>
        <v/>
      </c>
      <c r="G17847" s="3" t="str">
        <f t="shared" si="278"/>
        <v/>
      </c>
      <c r="L17847">
        <f>COUNTIF($K$2:K17847,$K17847)</f>
        <v>0</v>
      </c>
    </row>
    <row r="17848" ht="16.5" spans="1:12">
      <c r="A17848" s="1">
        <v>17847</v>
      </c>
      <c r="B17848" s="8">
        <f>COUNTIF($C$2:$C17848,模板!$E$2)</f>
        <v>77</v>
      </c>
      <c r="C17848" s="2" t="str">
        <f>IFERROR(VLOOKUP(K17848,开票信息!$A:$C,3,0),"")</f>
        <v/>
      </c>
      <c r="G17848" s="3" t="str">
        <f t="shared" si="278"/>
        <v/>
      </c>
      <c r="L17848">
        <f>COUNTIF($K$2:K17848,$K17848)</f>
        <v>0</v>
      </c>
    </row>
    <row r="17849" ht="16.5" spans="1:12">
      <c r="A17849" s="1">
        <v>17848</v>
      </c>
      <c r="B17849" s="8">
        <f>COUNTIF($C$2:$C17849,模板!$E$2)</f>
        <v>77</v>
      </c>
      <c r="C17849" s="2" t="str">
        <f>IFERROR(VLOOKUP(K17849,开票信息!$A:$C,3,0),"")</f>
        <v/>
      </c>
      <c r="G17849" s="3" t="str">
        <f t="shared" si="278"/>
        <v/>
      </c>
      <c r="L17849">
        <f>COUNTIF($K$2:K17849,$K17849)</f>
        <v>0</v>
      </c>
    </row>
    <row r="17850" ht="16.5" spans="1:12">
      <c r="A17850" s="1">
        <v>17849</v>
      </c>
      <c r="B17850" s="8">
        <f>COUNTIF($C$2:$C17850,模板!$E$2)</f>
        <v>77</v>
      </c>
      <c r="C17850" s="2" t="str">
        <f>IFERROR(VLOOKUP(K17850,开票信息!$A:$C,3,0),"")</f>
        <v/>
      </c>
      <c r="G17850" s="3" t="str">
        <f t="shared" si="278"/>
        <v/>
      </c>
      <c r="L17850">
        <f>COUNTIF($K$2:K17850,$K17850)</f>
        <v>0</v>
      </c>
    </row>
    <row r="17851" ht="16.5" spans="1:12">
      <c r="A17851" s="1">
        <v>17850</v>
      </c>
      <c r="B17851" s="8">
        <f>COUNTIF($C$2:$C17851,模板!$E$2)</f>
        <v>77</v>
      </c>
      <c r="C17851" s="2" t="str">
        <f>IFERROR(VLOOKUP(K17851,开票信息!$A:$C,3,0),"")</f>
        <v/>
      </c>
      <c r="G17851" s="3" t="str">
        <f t="shared" si="278"/>
        <v/>
      </c>
      <c r="L17851">
        <f>COUNTIF($K$2:K17851,$K17851)</f>
        <v>0</v>
      </c>
    </row>
    <row r="17852" ht="16.5" spans="1:12">
      <c r="A17852" s="1">
        <v>17851</v>
      </c>
      <c r="B17852" s="8">
        <f>COUNTIF($C$2:$C17852,模板!$E$2)</f>
        <v>77</v>
      </c>
      <c r="C17852" s="2" t="str">
        <f>IFERROR(VLOOKUP(K17852,开票信息!$A:$C,3,0),"")</f>
        <v/>
      </c>
      <c r="G17852" s="3" t="str">
        <f t="shared" si="278"/>
        <v/>
      </c>
      <c r="L17852">
        <f>COUNTIF($K$2:K17852,$K17852)</f>
        <v>0</v>
      </c>
    </row>
    <row r="17853" ht="16.5" spans="1:12">
      <c r="A17853" s="1">
        <v>17852</v>
      </c>
      <c r="B17853" s="8">
        <f>COUNTIF($C$2:$C17853,模板!$E$2)</f>
        <v>77</v>
      </c>
      <c r="C17853" s="2" t="str">
        <f>IFERROR(VLOOKUP(K17853,开票信息!$A:$C,3,0),"")</f>
        <v/>
      </c>
      <c r="G17853" s="3" t="str">
        <f t="shared" si="278"/>
        <v/>
      </c>
      <c r="L17853">
        <f>COUNTIF($K$2:K17853,$K17853)</f>
        <v>0</v>
      </c>
    </row>
    <row r="17854" ht="16.5" spans="1:12">
      <c r="A17854" s="1">
        <v>17853</v>
      </c>
      <c r="B17854" s="8">
        <f>COUNTIF($C$2:$C17854,模板!$E$2)</f>
        <v>77</v>
      </c>
      <c r="C17854" s="2" t="str">
        <f>IFERROR(VLOOKUP(K17854,开票信息!$A:$C,3,0),"")</f>
        <v/>
      </c>
      <c r="G17854" s="3" t="str">
        <f t="shared" si="278"/>
        <v/>
      </c>
      <c r="L17854">
        <f>COUNTIF($K$2:K17854,$K17854)</f>
        <v>0</v>
      </c>
    </row>
    <row r="17855" ht="16.5" spans="1:12">
      <c r="A17855" s="1">
        <v>17854</v>
      </c>
      <c r="B17855" s="8">
        <f>COUNTIF($C$2:$C17855,模板!$E$2)</f>
        <v>77</v>
      </c>
      <c r="C17855" s="2" t="str">
        <f>IFERROR(VLOOKUP(K17855,开票信息!$A:$C,3,0),"")</f>
        <v/>
      </c>
      <c r="G17855" s="3" t="str">
        <f t="shared" si="278"/>
        <v/>
      </c>
      <c r="L17855">
        <f>COUNTIF($K$2:K17855,$K17855)</f>
        <v>0</v>
      </c>
    </row>
    <row r="17856" ht="16.5" spans="1:12">
      <c r="A17856" s="1">
        <v>17855</v>
      </c>
      <c r="B17856" s="8">
        <f>COUNTIF($C$2:$C17856,模板!$E$2)</f>
        <v>77</v>
      </c>
      <c r="C17856" s="2" t="str">
        <f>IFERROR(VLOOKUP(K17856,开票信息!$A:$C,3,0),"")</f>
        <v/>
      </c>
      <c r="G17856" s="3" t="str">
        <f t="shared" si="278"/>
        <v/>
      </c>
      <c r="L17856">
        <f>COUNTIF($K$2:K17856,$K17856)</f>
        <v>0</v>
      </c>
    </row>
    <row r="17857" ht="16.5" spans="1:12">
      <c r="A17857" s="1">
        <v>17856</v>
      </c>
      <c r="B17857" s="8">
        <f>COUNTIF($C$2:$C17857,模板!$E$2)</f>
        <v>77</v>
      </c>
      <c r="C17857" s="2" t="str">
        <f>IFERROR(VLOOKUP(K17857,开票信息!$A:$C,3,0),"")</f>
        <v/>
      </c>
      <c r="G17857" s="3" t="str">
        <f t="shared" si="278"/>
        <v/>
      </c>
      <c r="L17857">
        <f>COUNTIF($K$2:K17857,$K17857)</f>
        <v>0</v>
      </c>
    </row>
    <row r="17858" ht="16.5" spans="1:12">
      <c r="A17858" s="1">
        <v>17857</v>
      </c>
      <c r="B17858" s="8">
        <f>COUNTIF($C$2:$C17858,模板!$E$2)</f>
        <v>77</v>
      </c>
      <c r="C17858" s="2" t="str">
        <f>IFERROR(VLOOKUP(K17858,开票信息!$A:$C,3,0),"")</f>
        <v/>
      </c>
      <c r="G17858" s="3" t="str">
        <f t="shared" si="278"/>
        <v/>
      </c>
      <c r="L17858">
        <f>COUNTIF($K$2:K17858,$K17858)</f>
        <v>0</v>
      </c>
    </row>
    <row r="17859" ht="16.5" spans="1:12">
      <c r="A17859" s="1">
        <v>17858</v>
      </c>
      <c r="B17859" s="8">
        <f>COUNTIF($C$2:$C17859,模板!$E$2)</f>
        <v>77</v>
      </c>
      <c r="C17859" s="2" t="str">
        <f>IFERROR(VLOOKUP(K17859,开票信息!$A:$C,3,0),"")</f>
        <v/>
      </c>
      <c r="G17859" s="3" t="str">
        <f t="shared" ref="G17859:G17922" si="279">IFERROR(H17859/F17859,"")</f>
        <v/>
      </c>
      <c r="L17859">
        <f>COUNTIF($K$2:K17859,$K17859)</f>
        <v>0</v>
      </c>
    </row>
    <row r="17860" ht="16.5" spans="1:12">
      <c r="A17860" s="1">
        <v>17859</v>
      </c>
      <c r="B17860" s="8">
        <f>COUNTIF($C$2:$C17860,模板!$E$2)</f>
        <v>77</v>
      </c>
      <c r="C17860" s="2" t="str">
        <f>IFERROR(VLOOKUP(K17860,开票信息!$A:$C,3,0),"")</f>
        <v/>
      </c>
      <c r="G17860" s="3" t="str">
        <f t="shared" si="279"/>
        <v/>
      </c>
      <c r="L17860">
        <f>COUNTIF($K$2:K17860,$K17860)</f>
        <v>0</v>
      </c>
    </row>
    <row r="17861" ht="16.5" spans="1:12">
      <c r="A17861" s="1">
        <v>17860</v>
      </c>
      <c r="B17861" s="8">
        <f>COUNTIF($C$2:$C17861,模板!$E$2)</f>
        <v>77</v>
      </c>
      <c r="C17861" s="2" t="str">
        <f>IFERROR(VLOOKUP(K17861,开票信息!$A:$C,3,0),"")</f>
        <v/>
      </c>
      <c r="G17861" s="3" t="str">
        <f t="shared" si="279"/>
        <v/>
      </c>
      <c r="L17861">
        <f>COUNTIF($K$2:K17861,$K17861)</f>
        <v>0</v>
      </c>
    </row>
    <row r="17862" ht="16.5" spans="1:12">
      <c r="A17862" s="1">
        <v>17861</v>
      </c>
      <c r="B17862" s="8">
        <f>COUNTIF($C$2:$C17862,模板!$E$2)</f>
        <v>77</v>
      </c>
      <c r="C17862" s="2" t="str">
        <f>IFERROR(VLOOKUP(K17862,开票信息!$A:$C,3,0),"")</f>
        <v/>
      </c>
      <c r="G17862" s="3" t="str">
        <f t="shared" si="279"/>
        <v/>
      </c>
      <c r="L17862">
        <f>COUNTIF($K$2:K17862,$K17862)</f>
        <v>0</v>
      </c>
    </row>
    <row r="17863" ht="16.5" spans="1:12">
      <c r="A17863" s="1">
        <v>17862</v>
      </c>
      <c r="B17863" s="8">
        <f>COUNTIF($C$2:$C17863,模板!$E$2)</f>
        <v>77</v>
      </c>
      <c r="C17863" s="2" t="str">
        <f>IFERROR(VLOOKUP(K17863,开票信息!$A:$C,3,0),"")</f>
        <v/>
      </c>
      <c r="G17863" s="3" t="str">
        <f t="shared" si="279"/>
        <v/>
      </c>
      <c r="L17863">
        <f>COUNTIF($K$2:K17863,$K17863)</f>
        <v>0</v>
      </c>
    </row>
    <row r="17864" ht="16.5" spans="1:12">
      <c r="A17864" s="1">
        <v>17863</v>
      </c>
      <c r="B17864" s="8">
        <f>COUNTIF($C$2:$C17864,模板!$E$2)</f>
        <v>77</v>
      </c>
      <c r="C17864" s="2" t="str">
        <f>IFERROR(VLOOKUP(K17864,开票信息!$A:$C,3,0),"")</f>
        <v/>
      </c>
      <c r="G17864" s="3" t="str">
        <f t="shared" si="279"/>
        <v/>
      </c>
      <c r="L17864">
        <f>COUNTIF($K$2:K17864,$K17864)</f>
        <v>0</v>
      </c>
    </row>
    <row r="17865" ht="16.5" spans="1:12">
      <c r="A17865" s="1">
        <v>17864</v>
      </c>
      <c r="B17865" s="8">
        <f>COUNTIF($C$2:$C17865,模板!$E$2)</f>
        <v>77</v>
      </c>
      <c r="C17865" s="2" t="str">
        <f>IFERROR(VLOOKUP(K17865,开票信息!$A:$C,3,0),"")</f>
        <v/>
      </c>
      <c r="G17865" s="3" t="str">
        <f t="shared" si="279"/>
        <v/>
      </c>
      <c r="L17865">
        <f>COUNTIF($K$2:K17865,$K17865)</f>
        <v>0</v>
      </c>
    </row>
    <row r="17866" ht="16.5" spans="1:12">
      <c r="A17866" s="1">
        <v>17865</v>
      </c>
      <c r="B17866" s="8">
        <f>COUNTIF($C$2:$C17866,模板!$E$2)</f>
        <v>77</v>
      </c>
      <c r="C17866" s="2" t="str">
        <f>IFERROR(VLOOKUP(K17866,开票信息!$A:$C,3,0),"")</f>
        <v/>
      </c>
      <c r="G17866" s="3" t="str">
        <f t="shared" si="279"/>
        <v/>
      </c>
      <c r="L17866">
        <f>COUNTIF($K$2:K17866,$K17866)</f>
        <v>0</v>
      </c>
    </row>
    <row r="17867" ht="16.5" spans="1:12">
      <c r="A17867" s="1">
        <v>17866</v>
      </c>
      <c r="B17867" s="8">
        <f>COUNTIF($C$2:$C17867,模板!$E$2)</f>
        <v>77</v>
      </c>
      <c r="C17867" s="2" t="str">
        <f>IFERROR(VLOOKUP(K17867,开票信息!$A:$C,3,0),"")</f>
        <v/>
      </c>
      <c r="G17867" s="3" t="str">
        <f t="shared" si="279"/>
        <v/>
      </c>
      <c r="L17867">
        <f>COUNTIF($K$2:K17867,$K17867)</f>
        <v>0</v>
      </c>
    </row>
    <row r="17868" ht="16.5" spans="1:12">
      <c r="A17868" s="1">
        <v>17867</v>
      </c>
      <c r="B17868" s="8">
        <f>COUNTIF($C$2:$C17868,模板!$E$2)</f>
        <v>77</v>
      </c>
      <c r="C17868" s="2" t="str">
        <f>IFERROR(VLOOKUP(K17868,开票信息!$A:$C,3,0),"")</f>
        <v/>
      </c>
      <c r="G17868" s="3" t="str">
        <f t="shared" si="279"/>
        <v/>
      </c>
      <c r="L17868">
        <f>COUNTIF($K$2:K17868,$K17868)</f>
        <v>0</v>
      </c>
    </row>
    <row r="17869" ht="16.5" spans="1:12">
      <c r="A17869" s="1">
        <v>17868</v>
      </c>
      <c r="B17869" s="8">
        <f>COUNTIF($C$2:$C17869,模板!$E$2)</f>
        <v>77</v>
      </c>
      <c r="C17869" s="2" t="str">
        <f>IFERROR(VLOOKUP(K17869,开票信息!$A:$C,3,0),"")</f>
        <v/>
      </c>
      <c r="G17869" s="3" t="str">
        <f t="shared" si="279"/>
        <v/>
      </c>
      <c r="L17869">
        <f>COUNTIF($K$2:K17869,$K17869)</f>
        <v>0</v>
      </c>
    </row>
    <row r="17870" ht="16.5" spans="1:12">
      <c r="A17870" s="1">
        <v>17869</v>
      </c>
      <c r="B17870" s="8">
        <f>COUNTIF($C$2:$C17870,模板!$E$2)</f>
        <v>77</v>
      </c>
      <c r="C17870" s="2" t="str">
        <f>IFERROR(VLOOKUP(K17870,开票信息!$A:$C,3,0),"")</f>
        <v/>
      </c>
      <c r="G17870" s="3" t="str">
        <f t="shared" si="279"/>
        <v/>
      </c>
      <c r="L17870">
        <f>COUNTIF($K$2:K17870,$K17870)</f>
        <v>0</v>
      </c>
    </row>
    <row r="17871" ht="16.5" spans="1:12">
      <c r="A17871" s="1">
        <v>17870</v>
      </c>
      <c r="B17871" s="8">
        <f>COUNTIF($C$2:$C17871,模板!$E$2)</f>
        <v>77</v>
      </c>
      <c r="C17871" s="2" t="str">
        <f>IFERROR(VLOOKUP(K17871,开票信息!$A:$C,3,0),"")</f>
        <v/>
      </c>
      <c r="G17871" s="3" t="str">
        <f t="shared" si="279"/>
        <v/>
      </c>
      <c r="L17871">
        <f>COUNTIF($K$2:K17871,$K17871)</f>
        <v>0</v>
      </c>
    </row>
    <row r="17872" ht="16.5" spans="1:12">
      <c r="A17872" s="1">
        <v>17871</v>
      </c>
      <c r="B17872" s="8">
        <f>COUNTIF($C$2:$C17872,模板!$E$2)</f>
        <v>77</v>
      </c>
      <c r="C17872" s="2" t="str">
        <f>IFERROR(VLOOKUP(K17872,开票信息!$A:$C,3,0),"")</f>
        <v/>
      </c>
      <c r="G17872" s="3" t="str">
        <f t="shared" si="279"/>
        <v/>
      </c>
      <c r="L17872">
        <f>COUNTIF($K$2:K17872,$K17872)</f>
        <v>0</v>
      </c>
    </row>
    <row r="17873" ht="16.5" spans="1:12">
      <c r="A17873" s="1">
        <v>17872</v>
      </c>
      <c r="B17873" s="8">
        <f>COUNTIF($C$2:$C17873,模板!$E$2)</f>
        <v>77</v>
      </c>
      <c r="C17873" s="2" t="str">
        <f>IFERROR(VLOOKUP(K17873,开票信息!$A:$C,3,0),"")</f>
        <v/>
      </c>
      <c r="G17873" s="3" t="str">
        <f t="shared" si="279"/>
        <v/>
      </c>
      <c r="L17873">
        <f>COUNTIF($K$2:K17873,$K17873)</f>
        <v>0</v>
      </c>
    </row>
    <row r="17874" ht="16.5" spans="1:12">
      <c r="A17874" s="1">
        <v>17873</v>
      </c>
      <c r="B17874" s="8">
        <f>COUNTIF($C$2:$C17874,模板!$E$2)</f>
        <v>77</v>
      </c>
      <c r="C17874" s="2" t="str">
        <f>IFERROR(VLOOKUP(K17874,开票信息!$A:$C,3,0),"")</f>
        <v/>
      </c>
      <c r="G17874" s="3" t="str">
        <f t="shared" si="279"/>
        <v/>
      </c>
      <c r="L17874">
        <f>COUNTIF($K$2:K17874,$K17874)</f>
        <v>0</v>
      </c>
    </row>
    <row r="17875" ht="16.5" spans="1:12">
      <c r="A17875" s="1">
        <v>17874</v>
      </c>
      <c r="B17875" s="8">
        <f>COUNTIF($C$2:$C17875,模板!$E$2)</f>
        <v>77</v>
      </c>
      <c r="C17875" s="2" t="str">
        <f>IFERROR(VLOOKUP(K17875,开票信息!$A:$C,3,0),"")</f>
        <v/>
      </c>
      <c r="G17875" s="3" t="str">
        <f t="shared" si="279"/>
        <v/>
      </c>
      <c r="L17875">
        <f>COUNTIF($K$2:K17875,$K17875)</f>
        <v>0</v>
      </c>
    </row>
    <row r="17876" ht="16.5" spans="1:12">
      <c r="A17876" s="1">
        <v>17875</v>
      </c>
      <c r="B17876" s="8">
        <f>COUNTIF($C$2:$C17876,模板!$E$2)</f>
        <v>77</v>
      </c>
      <c r="C17876" s="2" t="str">
        <f>IFERROR(VLOOKUP(K17876,开票信息!$A:$C,3,0),"")</f>
        <v/>
      </c>
      <c r="G17876" s="3" t="str">
        <f t="shared" si="279"/>
        <v/>
      </c>
      <c r="L17876">
        <f>COUNTIF($K$2:K17876,$K17876)</f>
        <v>0</v>
      </c>
    </row>
    <row r="17877" ht="16.5" spans="1:12">
      <c r="A17877" s="1">
        <v>17876</v>
      </c>
      <c r="B17877" s="8">
        <f>COUNTIF($C$2:$C17877,模板!$E$2)</f>
        <v>77</v>
      </c>
      <c r="C17877" s="2" t="str">
        <f>IFERROR(VLOOKUP(K17877,开票信息!$A:$C,3,0),"")</f>
        <v/>
      </c>
      <c r="G17877" s="3" t="str">
        <f t="shared" si="279"/>
        <v/>
      </c>
      <c r="L17877">
        <f>COUNTIF($K$2:K17877,$K17877)</f>
        <v>0</v>
      </c>
    </row>
    <row r="17878" ht="16.5" spans="1:12">
      <c r="A17878" s="1">
        <v>17877</v>
      </c>
      <c r="B17878" s="8">
        <f>COUNTIF($C$2:$C17878,模板!$E$2)</f>
        <v>77</v>
      </c>
      <c r="C17878" s="2" t="str">
        <f>IFERROR(VLOOKUP(K17878,开票信息!$A:$C,3,0),"")</f>
        <v/>
      </c>
      <c r="G17878" s="3" t="str">
        <f t="shared" si="279"/>
        <v/>
      </c>
      <c r="L17878">
        <f>COUNTIF($K$2:K17878,$K17878)</f>
        <v>0</v>
      </c>
    </row>
    <row r="17879" ht="16.5" spans="1:12">
      <c r="A17879" s="1">
        <v>17878</v>
      </c>
      <c r="B17879" s="8">
        <f>COUNTIF($C$2:$C17879,模板!$E$2)</f>
        <v>77</v>
      </c>
      <c r="C17879" s="2" t="str">
        <f>IFERROR(VLOOKUP(K17879,开票信息!$A:$C,3,0),"")</f>
        <v/>
      </c>
      <c r="G17879" s="3" t="str">
        <f t="shared" si="279"/>
        <v/>
      </c>
      <c r="L17879">
        <f>COUNTIF($K$2:K17879,$K17879)</f>
        <v>0</v>
      </c>
    </row>
    <row r="17880" ht="16.5" spans="1:12">
      <c r="A17880" s="1">
        <v>17879</v>
      </c>
      <c r="B17880" s="8">
        <f>COUNTIF($C$2:$C17880,模板!$E$2)</f>
        <v>77</v>
      </c>
      <c r="C17880" s="2" t="str">
        <f>IFERROR(VLOOKUP(K17880,开票信息!$A:$C,3,0),"")</f>
        <v/>
      </c>
      <c r="G17880" s="3" t="str">
        <f t="shared" si="279"/>
        <v/>
      </c>
      <c r="L17880">
        <f>COUNTIF($K$2:K17880,$K17880)</f>
        <v>0</v>
      </c>
    </row>
    <row r="17881" ht="16.5" spans="1:12">
      <c r="A17881" s="1">
        <v>17880</v>
      </c>
      <c r="B17881" s="8">
        <f>COUNTIF($C$2:$C17881,模板!$E$2)</f>
        <v>77</v>
      </c>
      <c r="C17881" s="2" t="str">
        <f>IFERROR(VLOOKUP(K17881,开票信息!$A:$C,3,0),"")</f>
        <v/>
      </c>
      <c r="G17881" s="3" t="str">
        <f t="shared" si="279"/>
        <v/>
      </c>
      <c r="L17881">
        <f>COUNTIF($K$2:K17881,$K17881)</f>
        <v>0</v>
      </c>
    </row>
    <row r="17882" ht="16.5" spans="1:12">
      <c r="A17882" s="1">
        <v>17881</v>
      </c>
      <c r="B17882" s="8">
        <f>COUNTIF($C$2:$C17882,模板!$E$2)</f>
        <v>77</v>
      </c>
      <c r="C17882" s="2" t="str">
        <f>IFERROR(VLOOKUP(K17882,开票信息!$A:$C,3,0),"")</f>
        <v/>
      </c>
      <c r="G17882" s="3" t="str">
        <f t="shared" si="279"/>
        <v/>
      </c>
      <c r="L17882">
        <f>COUNTIF($K$2:K17882,$K17882)</f>
        <v>0</v>
      </c>
    </row>
    <row r="17883" ht="16.5" spans="1:12">
      <c r="A17883" s="1">
        <v>17882</v>
      </c>
      <c r="B17883" s="8">
        <f>COUNTIF($C$2:$C17883,模板!$E$2)</f>
        <v>77</v>
      </c>
      <c r="C17883" s="2" t="str">
        <f>IFERROR(VLOOKUP(K17883,开票信息!$A:$C,3,0),"")</f>
        <v/>
      </c>
      <c r="G17883" s="3" t="str">
        <f t="shared" si="279"/>
        <v/>
      </c>
      <c r="L17883">
        <f>COUNTIF($K$2:K17883,$K17883)</f>
        <v>0</v>
      </c>
    </row>
    <row r="17884" ht="16.5" spans="1:12">
      <c r="A17884" s="1">
        <v>17883</v>
      </c>
      <c r="B17884" s="8">
        <f>COUNTIF($C$2:$C17884,模板!$E$2)</f>
        <v>77</v>
      </c>
      <c r="C17884" s="2" t="str">
        <f>IFERROR(VLOOKUP(K17884,开票信息!$A:$C,3,0),"")</f>
        <v/>
      </c>
      <c r="G17884" s="3" t="str">
        <f t="shared" si="279"/>
        <v/>
      </c>
      <c r="L17884">
        <f>COUNTIF($K$2:K17884,$K17884)</f>
        <v>0</v>
      </c>
    </row>
    <row r="17885" ht="16.5" spans="1:12">
      <c r="A17885" s="1">
        <v>17884</v>
      </c>
      <c r="B17885" s="8">
        <f>COUNTIF($C$2:$C17885,模板!$E$2)</f>
        <v>77</v>
      </c>
      <c r="C17885" s="2" t="str">
        <f>IFERROR(VLOOKUP(K17885,开票信息!$A:$C,3,0),"")</f>
        <v/>
      </c>
      <c r="G17885" s="3" t="str">
        <f t="shared" si="279"/>
        <v/>
      </c>
      <c r="L17885">
        <f>COUNTIF($K$2:K17885,$K17885)</f>
        <v>0</v>
      </c>
    </row>
    <row r="17886" ht="16.5" spans="1:12">
      <c r="A17886" s="1">
        <v>17885</v>
      </c>
      <c r="B17886" s="8">
        <f>COUNTIF($C$2:$C17886,模板!$E$2)</f>
        <v>77</v>
      </c>
      <c r="C17886" s="2" t="str">
        <f>IFERROR(VLOOKUP(K17886,开票信息!$A:$C,3,0),"")</f>
        <v/>
      </c>
      <c r="G17886" s="3" t="str">
        <f t="shared" si="279"/>
        <v/>
      </c>
      <c r="L17886">
        <f>COUNTIF($K$2:K17886,$K17886)</f>
        <v>0</v>
      </c>
    </row>
    <row r="17887" ht="16.5" spans="1:12">
      <c r="A17887" s="1">
        <v>17886</v>
      </c>
      <c r="B17887" s="8">
        <f>COUNTIF($C$2:$C17887,模板!$E$2)</f>
        <v>77</v>
      </c>
      <c r="C17887" s="2" t="str">
        <f>IFERROR(VLOOKUP(K17887,开票信息!$A:$C,3,0),"")</f>
        <v/>
      </c>
      <c r="G17887" s="3" t="str">
        <f t="shared" si="279"/>
        <v/>
      </c>
      <c r="L17887">
        <f>COUNTIF($K$2:K17887,$K17887)</f>
        <v>0</v>
      </c>
    </row>
    <row r="17888" ht="16.5" spans="1:12">
      <c r="A17888" s="1">
        <v>17887</v>
      </c>
      <c r="B17888" s="8">
        <f>COUNTIF($C$2:$C17888,模板!$E$2)</f>
        <v>77</v>
      </c>
      <c r="C17888" s="2" t="str">
        <f>IFERROR(VLOOKUP(K17888,开票信息!$A:$C,3,0),"")</f>
        <v/>
      </c>
      <c r="G17888" s="3" t="str">
        <f t="shared" si="279"/>
        <v/>
      </c>
      <c r="L17888">
        <f>COUNTIF($K$2:K17888,$K17888)</f>
        <v>0</v>
      </c>
    </row>
    <row r="17889" ht="16.5" spans="1:12">
      <c r="A17889" s="1">
        <v>17888</v>
      </c>
      <c r="B17889" s="8">
        <f>COUNTIF($C$2:$C17889,模板!$E$2)</f>
        <v>77</v>
      </c>
      <c r="C17889" s="2" t="str">
        <f>IFERROR(VLOOKUP(K17889,开票信息!$A:$C,3,0),"")</f>
        <v/>
      </c>
      <c r="G17889" s="3" t="str">
        <f t="shared" si="279"/>
        <v/>
      </c>
      <c r="L17889">
        <f>COUNTIF($K$2:K17889,$K17889)</f>
        <v>0</v>
      </c>
    </row>
    <row r="17890" ht="16.5" spans="1:12">
      <c r="A17890" s="1">
        <v>17889</v>
      </c>
      <c r="B17890" s="8">
        <f>COUNTIF($C$2:$C17890,模板!$E$2)</f>
        <v>77</v>
      </c>
      <c r="C17890" s="2" t="str">
        <f>IFERROR(VLOOKUP(K17890,开票信息!$A:$C,3,0),"")</f>
        <v/>
      </c>
      <c r="G17890" s="3" t="str">
        <f t="shared" si="279"/>
        <v/>
      </c>
      <c r="L17890">
        <f>COUNTIF($K$2:K17890,$K17890)</f>
        <v>0</v>
      </c>
    </row>
    <row r="17891" ht="16.5" spans="1:12">
      <c r="A17891" s="1">
        <v>17890</v>
      </c>
      <c r="B17891" s="8">
        <f>COUNTIF($C$2:$C17891,模板!$E$2)</f>
        <v>77</v>
      </c>
      <c r="C17891" s="2" t="str">
        <f>IFERROR(VLOOKUP(K17891,开票信息!$A:$C,3,0),"")</f>
        <v/>
      </c>
      <c r="G17891" s="3" t="str">
        <f t="shared" si="279"/>
        <v/>
      </c>
      <c r="L17891">
        <f>COUNTIF($K$2:K17891,$K17891)</f>
        <v>0</v>
      </c>
    </row>
    <row r="17892" ht="16.5" spans="1:12">
      <c r="A17892" s="1">
        <v>17891</v>
      </c>
      <c r="B17892" s="8">
        <f>COUNTIF($C$2:$C17892,模板!$E$2)</f>
        <v>77</v>
      </c>
      <c r="C17892" s="2" t="str">
        <f>IFERROR(VLOOKUP(K17892,开票信息!$A:$C,3,0),"")</f>
        <v/>
      </c>
      <c r="G17892" s="3" t="str">
        <f t="shared" si="279"/>
        <v/>
      </c>
      <c r="L17892">
        <f>COUNTIF($K$2:K17892,$K17892)</f>
        <v>0</v>
      </c>
    </row>
    <row r="17893" ht="16.5" spans="1:12">
      <c r="A17893" s="1">
        <v>17892</v>
      </c>
      <c r="B17893" s="8">
        <f>COUNTIF($C$2:$C17893,模板!$E$2)</f>
        <v>77</v>
      </c>
      <c r="C17893" s="2" t="str">
        <f>IFERROR(VLOOKUP(K17893,开票信息!$A:$C,3,0),"")</f>
        <v/>
      </c>
      <c r="G17893" s="3" t="str">
        <f t="shared" si="279"/>
        <v/>
      </c>
      <c r="L17893">
        <f>COUNTIF($K$2:K17893,$K17893)</f>
        <v>0</v>
      </c>
    </row>
    <row r="17894" ht="16.5" spans="1:12">
      <c r="A17894" s="1">
        <v>17893</v>
      </c>
      <c r="B17894" s="8">
        <f>COUNTIF($C$2:$C17894,模板!$E$2)</f>
        <v>77</v>
      </c>
      <c r="C17894" s="2" t="str">
        <f>IFERROR(VLOOKUP(K17894,开票信息!$A:$C,3,0),"")</f>
        <v/>
      </c>
      <c r="G17894" s="3" t="str">
        <f t="shared" si="279"/>
        <v/>
      </c>
      <c r="L17894">
        <f>COUNTIF($K$2:K17894,$K17894)</f>
        <v>0</v>
      </c>
    </row>
    <row r="17895" ht="16.5" spans="1:12">
      <c r="A17895" s="1">
        <v>17894</v>
      </c>
      <c r="B17895" s="8">
        <f>COUNTIF($C$2:$C17895,模板!$E$2)</f>
        <v>77</v>
      </c>
      <c r="C17895" s="2" t="str">
        <f>IFERROR(VLOOKUP(K17895,开票信息!$A:$C,3,0),"")</f>
        <v/>
      </c>
      <c r="G17895" s="3" t="str">
        <f t="shared" si="279"/>
        <v/>
      </c>
      <c r="L17895">
        <f>COUNTIF($K$2:K17895,$K17895)</f>
        <v>0</v>
      </c>
    </row>
    <row r="17896" ht="16.5" spans="1:12">
      <c r="A17896" s="1">
        <v>17895</v>
      </c>
      <c r="B17896" s="8">
        <f>COUNTIF($C$2:$C17896,模板!$E$2)</f>
        <v>77</v>
      </c>
      <c r="C17896" s="2" t="str">
        <f>IFERROR(VLOOKUP(K17896,开票信息!$A:$C,3,0),"")</f>
        <v/>
      </c>
      <c r="G17896" s="3" t="str">
        <f t="shared" si="279"/>
        <v/>
      </c>
      <c r="L17896">
        <f>COUNTIF($K$2:K17896,$K17896)</f>
        <v>0</v>
      </c>
    </row>
    <row r="17897" ht="16.5" spans="1:12">
      <c r="A17897" s="1">
        <v>17896</v>
      </c>
      <c r="B17897" s="8">
        <f>COUNTIF($C$2:$C17897,模板!$E$2)</f>
        <v>77</v>
      </c>
      <c r="C17897" s="2" t="str">
        <f>IFERROR(VLOOKUP(K17897,开票信息!$A:$C,3,0),"")</f>
        <v/>
      </c>
      <c r="G17897" s="3" t="str">
        <f t="shared" si="279"/>
        <v/>
      </c>
      <c r="L17897">
        <f>COUNTIF($K$2:K17897,$K17897)</f>
        <v>0</v>
      </c>
    </row>
    <row r="17898" ht="16.5" spans="1:12">
      <c r="A17898" s="1">
        <v>17897</v>
      </c>
      <c r="B17898" s="8">
        <f>COUNTIF($C$2:$C17898,模板!$E$2)</f>
        <v>77</v>
      </c>
      <c r="C17898" s="2" t="str">
        <f>IFERROR(VLOOKUP(K17898,开票信息!$A:$C,3,0),"")</f>
        <v/>
      </c>
      <c r="G17898" s="3" t="str">
        <f t="shared" si="279"/>
        <v/>
      </c>
      <c r="L17898">
        <f>COUNTIF($K$2:K17898,$K17898)</f>
        <v>0</v>
      </c>
    </row>
    <row r="17899" ht="16.5" spans="1:12">
      <c r="A17899" s="1">
        <v>17898</v>
      </c>
      <c r="B17899" s="8">
        <f>COUNTIF($C$2:$C17899,模板!$E$2)</f>
        <v>77</v>
      </c>
      <c r="C17899" s="2" t="str">
        <f>IFERROR(VLOOKUP(K17899,开票信息!$A:$C,3,0),"")</f>
        <v/>
      </c>
      <c r="G17899" s="3" t="str">
        <f t="shared" si="279"/>
        <v/>
      </c>
      <c r="L17899">
        <f>COUNTIF($K$2:K17899,$K17899)</f>
        <v>0</v>
      </c>
    </row>
    <row r="17900" ht="16.5" spans="1:12">
      <c r="A17900" s="1">
        <v>17899</v>
      </c>
      <c r="B17900" s="8">
        <f>COUNTIF($C$2:$C17900,模板!$E$2)</f>
        <v>77</v>
      </c>
      <c r="C17900" s="2" t="str">
        <f>IFERROR(VLOOKUP(K17900,开票信息!$A:$C,3,0),"")</f>
        <v/>
      </c>
      <c r="G17900" s="3" t="str">
        <f t="shared" si="279"/>
        <v/>
      </c>
      <c r="L17900">
        <f>COUNTIF($K$2:K17900,$K17900)</f>
        <v>0</v>
      </c>
    </row>
    <row r="17901" ht="16.5" spans="1:12">
      <c r="A17901" s="1">
        <v>17900</v>
      </c>
      <c r="B17901" s="8">
        <f>COUNTIF($C$2:$C17901,模板!$E$2)</f>
        <v>77</v>
      </c>
      <c r="C17901" s="2" t="str">
        <f>IFERROR(VLOOKUP(K17901,开票信息!$A:$C,3,0),"")</f>
        <v/>
      </c>
      <c r="G17901" s="3" t="str">
        <f t="shared" si="279"/>
        <v/>
      </c>
      <c r="L17901">
        <f>COUNTIF($K$2:K17901,$K17901)</f>
        <v>0</v>
      </c>
    </row>
    <row r="17902" ht="16.5" spans="1:12">
      <c r="A17902" s="1">
        <v>17901</v>
      </c>
      <c r="B17902" s="8">
        <f>COUNTIF($C$2:$C17902,模板!$E$2)</f>
        <v>77</v>
      </c>
      <c r="C17902" s="2" t="str">
        <f>IFERROR(VLOOKUP(K17902,开票信息!$A:$C,3,0),"")</f>
        <v/>
      </c>
      <c r="G17902" s="3" t="str">
        <f t="shared" si="279"/>
        <v/>
      </c>
      <c r="L17902">
        <f>COUNTIF($K$2:K17902,$K17902)</f>
        <v>0</v>
      </c>
    </row>
    <row r="17903" ht="16.5" spans="1:12">
      <c r="A17903" s="1">
        <v>17902</v>
      </c>
      <c r="B17903" s="8">
        <f>COUNTIF($C$2:$C17903,模板!$E$2)</f>
        <v>77</v>
      </c>
      <c r="C17903" s="2" t="str">
        <f>IFERROR(VLOOKUP(K17903,开票信息!$A:$C,3,0),"")</f>
        <v/>
      </c>
      <c r="G17903" s="3" t="str">
        <f t="shared" si="279"/>
        <v/>
      </c>
      <c r="L17903">
        <f>COUNTIF($K$2:K17903,$K17903)</f>
        <v>0</v>
      </c>
    </row>
    <row r="17904" ht="16.5" spans="1:12">
      <c r="A17904" s="1">
        <v>17903</v>
      </c>
      <c r="B17904" s="8">
        <f>COUNTIF($C$2:$C17904,模板!$E$2)</f>
        <v>77</v>
      </c>
      <c r="C17904" s="2" t="str">
        <f>IFERROR(VLOOKUP(K17904,开票信息!$A:$C,3,0),"")</f>
        <v/>
      </c>
      <c r="G17904" s="3" t="str">
        <f t="shared" si="279"/>
        <v/>
      </c>
      <c r="L17904">
        <f>COUNTIF($K$2:K17904,$K17904)</f>
        <v>0</v>
      </c>
    </row>
    <row r="17905" ht="16.5" spans="1:12">
      <c r="A17905" s="1">
        <v>17904</v>
      </c>
      <c r="B17905" s="8">
        <f>COUNTIF($C$2:$C17905,模板!$E$2)</f>
        <v>77</v>
      </c>
      <c r="C17905" s="2" t="str">
        <f>IFERROR(VLOOKUP(K17905,开票信息!$A:$C,3,0),"")</f>
        <v/>
      </c>
      <c r="G17905" s="3" t="str">
        <f t="shared" si="279"/>
        <v/>
      </c>
      <c r="L17905">
        <f>COUNTIF($K$2:K17905,$K17905)</f>
        <v>0</v>
      </c>
    </row>
    <row r="17906" ht="16.5" spans="1:12">
      <c r="A17906" s="1">
        <v>17905</v>
      </c>
      <c r="B17906" s="8">
        <f>COUNTIF($C$2:$C17906,模板!$E$2)</f>
        <v>77</v>
      </c>
      <c r="C17906" s="2" t="str">
        <f>IFERROR(VLOOKUP(K17906,开票信息!$A:$C,3,0),"")</f>
        <v/>
      </c>
      <c r="G17906" s="3" t="str">
        <f t="shared" si="279"/>
        <v/>
      </c>
      <c r="L17906">
        <f>COUNTIF($K$2:K17906,$K17906)</f>
        <v>0</v>
      </c>
    </row>
    <row r="17907" ht="16.5" spans="1:12">
      <c r="A17907" s="1">
        <v>17906</v>
      </c>
      <c r="B17907" s="8">
        <f>COUNTIF($C$2:$C17907,模板!$E$2)</f>
        <v>77</v>
      </c>
      <c r="C17907" s="2" t="str">
        <f>IFERROR(VLOOKUP(K17907,开票信息!$A:$C,3,0),"")</f>
        <v/>
      </c>
      <c r="G17907" s="3" t="str">
        <f t="shared" si="279"/>
        <v/>
      </c>
      <c r="L17907">
        <f>COUNTIF($K$2:K17907,$K17907)</f>
        <v>0</v>
      </c>
    </row>
    <row r="17908" ht="16.5" spans="1:12">
      <c r="A17908" s="1">
        <v>17907</v>
      </c>
      <c r="B17908" s="8">
        <f>COUNTIF($C$2:$C17908,模板!$E$2)</f>
        <v>77</v>
      </c>
      <c r="C17908" s="2" t="str">
        <f>IFERROR(VLOOKUP(K17908,开票信息!$A:$C,3,0),"")</f>
        <v/>
      </c>
      <c r="G17908" s="3" t="str">
        <f t="shared" si="279"/>
        <v/>
      </c>
      <c r="L17908">
        <f>COUNTIF($K$2:K17908,$K17908)</f>
        <v>0</v>
      </c>
    </row>
    <row r="17909" ht="16.5" spans="1:12">
      <c r="A17909" s="1">
        <v>17908</v>
      </c>
      <c r="B17909" s="8">
        <f>COUNTIF($C$2:$C17909,模板!$E$2)</f>
        <v>77</v>
      </c>
      <c r="C17909" s="2" t="str">
        <f>IFERROR(VLOOKUP(K17909,开票信息!$A:$C,3,0),"")</f>
        <v/>
      </c>
      <c r="G17909" s="3" t="str">
        <f t="shared" si="279"/>
        <v/>
      </c>
      <c r="L17909">
        <f>COUNTIF($K$2:K17909,$K17909)</f>
        <v>0</v>
      </c>
    </row>
    <row r="17910" ht="16.5" spans="1:12">
      <c r="A17910" s="1">
        <v>17909</v>
      </c>
      <c r="B17910" s="8">
        <f>COUNTIF($C$2:$C17910,模板!$E$2)</f>
        <v>77</v>
      </c>
      <c r="C17910" s="2" t="str">
        <f>IFERROR(VLOOKUP(K17910,开票信息!$A:$C,3,0),"")</f>
        <v/>
      </c>
      <c r="G17910" s="3" t="str">
        <f t="shared" si="279"/>
        <v/>
      </c>
      <c r="L17910">
        <f>COUNTIF($K$2:K17910,$K17910)</f>
        <v>0</v>
      </c>
    </row>
    <row r="17911" ht="16.5" spans="1:12">
      <c r="A17911" s="1">
        <v>17910</v>
      </c>
      <c r="B17911" s="8">
        <f>COUNTIF($C$2:$C17911,模板!$E$2)</f>
        <v>77</v>
      </c>
      <c r="C17911" s="2" t="str">
        <f>IFERROR(VLOOKUP(K17911,开票信息!$A:$C,3,0),"")</f>
        <v/>
      </c>
      <c r="G17911" s="3" t="str">
        <f t="shared" si="279"/>
        <v/>
      </c>
      <c r="L17911">
        <f>COUNTIF($K$2:K17911,$K17911)</f>
        <v>0</v>
      </c>
    </row>
    <row r="17912" ht="16.5" spans="1:12">
      <c r="A17912" s="1">
        <v>17911</v>
      </c>
      <c r="B17912" s="8">
        <f>COUNTIF($C$2:$C17912,模板!$E$2)</f>
        <v>77</v>
      </c>
      <c r="C17912" s="2" t="str">
        <f>IFERROR(VLOOKUP(K17912,开票信息!$A:$C,3,0),"")</f>
        <v/>
      </c>
      <c r="G17912" s="3" t="str">
        <f t="shared" si="279"/>
        <v/>
      </c>
      <c r="L17912">
        <f>COUNTIF($K$2:K17912,$K17912)</f>
        <v>0</v>
      </c>
    </row>
    <row r="17913" ht="16.5" spans="1:12">
      <c r="A17913" s="1">
        <v>17912</v>
      </c>
      <c r="B17913" s="8">
        <f>COUNTIF($C$2:$C17913,模板!$E$2)</f>
        <v>77</v>
      </c>
      <c r="C17913" s="2" t="str">
        <f>IFERROR(VLOOKUP(K17913,开票信息!$A:$C,3,0),"")</f>
        <v/>
      </c>
      <c r="G17913" s="3" t="str">
        <f t="shared" si="279"/>
        <v/>
      </c>
      <c r="L17913">
        <f>COUNTIF($K$2:K17913,$K17913)</f>
        <v>0</v>
      </c>
    </row>
    <row r="17914" ht="16.5" spans="1:12">
      <c r="A17914" s="1">
        <v>17913</v>
      </c>
      <c r="B17914" s="8">
        <f>COUNTIF($C$2:$C17914,模板!$E$2)</f>
        <v>77</v>
      </c>
      <c r="C17914" s="2" t="str">
        <f>IFERROR(VLOOKUP(K17914,开票信息!$A:$C,3,0),"")</f>
        <v/>
      </c>
      <c r="G17914" s="3" t="str">
        <f t="shared" si="279"/>
        <v/>
      </c>
      <c r="L17914">
        <f>COUNTIF($K$2:K17914,$K17914)</f>
        <v>0</v>
      </c>
    </row>
    <row r="17915" ht="16.5" spans="1:12">
      <c r="A17915" s="1">
        <v>17914</v>
      </c>
      <c r="B17915" s="8">
        <f>COUNTIF($C$2:$C17915,模板!$E$2)</f>
        <v>77</v>
      </c>
      <c r="C17915" s="2" t="str">
        <f>IFERROR(VLOOKUP(K17915,开票信息!$A:$C,3,0),"")</f>
        <v/>
      </c>
      <c r="G17915" s="3" t="str">
        <f t="shared" si="279"/>
        <v/>
      </c>
      <c r="L17915">
        <f>COUNTIF($K$2:K17915,$K17915)</f>
        <v>0</v>
      </c>
    </row>
    <row r="17916" ht="16.5" spans="1:12">
      <c r="A17916" s="1">
        <v>17915</v>
      </c>
      <c r="B17916" s="8">
        <f>COUNTIF($C$2:$C17916,模板!$E$2)</f>
        <v>77</v>
      </c>
      <c r="C17916" s="2" t="str">
        <f>IFERROR(VLOOKUP(K17916,开票信息!$A:$C,3,0),"")</f>
        <v/>
      </c>
      <c r="G17916" s="3" t="str">
        <f t="shared" si="279"/>
        <v/>
      </c>
      <c r="L17916">
        <f>COUNTIF($K$2:K17916,$K17916)</f>
        <v>0</v>
      </c>
    </row>
    <row r="17917" ht="16.5" spans="1:12">
      <c r="A17917" s="1">
        <v>17916</v>
      </c>
      <c r="B17917" s="8">
        <f>COUNTIF($C$2:$C17917,模板!$E$2)</f>
        <v>77</v>
      </c>
      <c r="C17917" s="2" t="str">
        <f>IFERROR(VLOOKUP(K17917,开票信息!$A:$C,3,0),"")</f>
        <v/>
      </c>
      <c r="G17917" s="3" t="str">
        <f t="shared" si="279"/>
        <v/>
      </c>
      <c r="L17917">
        <f>COUNTIF($K$2:K17917,$K17917)</f>
        <v>0</v>
      </c>
    </row>
    <row r="17918" ht="16.5" spans="1:12">
      <c r="A17918" s="1">
        <v>17917</v>
      </c>
      <c r="B17918" s="8">
        <f>COUNTIF($C$2:$C17918,模板!$E$2)</f>
        <v>77</v>
      </c>
      <c r="C17918" s="2" t="str">
        <f>IFERROR(VLOOKUP(K17918,开票信息!$A:$C,3,0),"")</f>
        <v/>
      </c>
      <c r="G17918" s="3" t="str">
        <f t="shared" si="279"/>
        <v/>
      </c>
      <c r="L17918">
        <f>COUNTIF($K$2:K17918,$K17918)</f>
        <v>0</v>
      </c>
    </row>
    <row r="17919" ht="16.5" spans="1:12">
      <c r="A17919" s="1">
        <v>17918</v>
      </c>
      <c r="B17919" s="8">
        <f>COUNTIF($C$2:$C17919,模板!$E$2)</f>
        <v>77</v>
      </c>
      <c r="C17919" s="2" t="str">
        <f>IFERROR(VLOOKUP(K17919,开票信息!$A:$C,3,0),"")</f>
        <v/>
      </c>
      <c r="G17919" s="3" t="str">
        <f t="shared" si="279"/>
        <v/>
      </c>
      <c r="L17919">
        <f>COUNTIF($K$2:K17919,$K17919)</f>
        <v>0</v>
      </c>
    </row>
    <row r="17920" ht="16.5" spans="1:12">
      <c r="A17920" s="1">
        <v>17919</v>
      </c>
      <c r="B17920" s="8">
        <f>COUNTIF($C$2:$C17920,模板!$E$2)</f>
        <v>77</v>
      </c>
      <c r="C17920" s="2" t="str">
        <f>IFERROR(VLOOKUP(K17920,开票信息!$A:$C,3,0),"")</f>
        <v/>
      </c>
      <c r="G17920" s="3" t="str">
        <f t="shared" si="279"/>
        <v/>
      </c>
      <c r="L17920">
        <f>COUNTIF($K$2:K17920,$K17920)</f>
        <v>0</v>
      </c>
    </row>
    <row r="17921" ht="16.5" spans="1:12">
      <c r="A17921" s="1">
        <v>17920</v>
      </c>
      <c r="B17921" s="8">
        <f>COUNTIF($C$2:$C17921,模板!$E$2)</f>
        <v>77</v>
      </c>
      <c r="C17921" s="2" t="str">
        <f>IFERROR(VLOOKUP(K17921,开票信息!$A:$C,3,0),"")</f>
        <v/>
      </c>
      <c r="G17921" s="3" t="str">
        <f t="shared" si="279"/>
        <v/>
      </c>
      <c r="L17921">
        <f>COUNTIF($K$2:K17921,$K17921)</f>
        <v>0</v>
      </c>
    </row>
    <row r="17922" ht="16.5" spans="1:12">
      <c r="A17922" s="1">
        <v>17921</v>
      </c>
      <c r="B17922" s="8">
        <f>COUNTIF($C$2:$C17922,模板!$E$2)</f>
        <v>77</v>
      </c>
      <c r="C17922" s="2" t="str">
        <f>IFERROR(VLOOKUP(K17922,开票信息!$A:$C,3,0),"")</f>
        <v/>
      </c>
      <c r="G17922" s="3" t="str">
        <f t="shared" si="279"/>
        <v/>
      </c>
      <c r="L17922">
        <f>COUNTIF($K$2:K17922,$K17922)</f>
        <v>0</v>
      </c>
    </row>
    <row r="17923" ht="16.5" spans="1:12">
      <c r="A17923" s="1">
        <v>17922</v>
      </c>
      <c r="B17923" s="8">
        <f>COUNTIF($C$2:$C17923,模板!$E$2)</f>
        <v>77</v>
      </c>
      <c r="C17923" s="2" t="str">
        <f>IFERROR(VLOOKUP(K17923,开票信息!$A:$C,3,0),"")</f>
        <v/>
      </c>
      <c r="G17923" s="3" t="str">
        <f t="shared" ref="G17923:G17986" si="280">IFERROR(H17923/F17923,"")</f>
        <v/>
      </c>
      <c r="L17923">
        <f>COUNTIF($K$2:K17923,$K17923)</f>
        <v>0</v>
      </c>
    </row>
    <row r="17924" ht="16.5" spans="1:12">
      <c r="A17924" s="1">
        <v>17923</v>
      </c>
      <c r="B17924" s="8">
        <f>COUNTIF($C$2:$C17924,模板!$E$2)</f>
        <v>77</v>
      </c>
      <c r="C17924" s="2" t="str">
        <f>IFERROR(VLOOKUP(K17924,开票信息!$A:$C,3,0),"")</f>
        <v/>
      </c>
      <c r="G17924" s="3" t="str">
        <f t="shared" si="280"/>
        <v/>
      </c>
      <c r="L17924">
        <f>COUNTIF($K$2:K17924,$K17924)</f>
        <v>0</v>
      </c>
    </row>
    <row r="17925" ht="16.5" spans="1:12">
      <c r="A17925" s="1">
        <v>17924</v>
      </c>
      <c r="B17925" s="8">
        <f>COUNTIF($C$2:$C17925,模板!$E$2)</f>
        <v>77</v>
      </c>
      <c r="C17925" s="2" t="str">
        <f>IFERROR(VLOOKUP(K17925,开票信息!$A:$C,3,0),"")</f>
        <v/>
      </c>
      <c r="G17925" s="3" t="str">
        <f t="shared" si="280"/>
        <v/>
      </c>
      <c r="L17925">
        <f>COUNTIF($K$2:K17925,$K17925)</f>
        <v>0</v>
      </c>
    </row>
    <row r="17926" ht="16.5" spans="1:12">
      <c r="A17926" s="1">
        <v>17925</v>
      </c>
      <c r="B17926" s="8">
        <f>COUNTIF($C$2:$C17926,模板!$E$2)</f>
        <v>77</v>
      </c>
      <c r="C17926" s="2" t="str">
        <f>IFERROR(VLOOKUP(K17926,开票信息!$A:$C,3,0),"")</f>
        <v/>
      </c>
      <c r="G17926" s="3" t="str">
        <f t="shared" si="280"/>
        <v/>
      </c>
      <c r="L17926">
        <f>COUNTIF($K$2:K17926,$K17926)</f>
        <v>0</v>
      </c>
    </row>
    <row r="17927" ht="16.5" spans="1:12">
      <c r="A17927" s="1">
        <v>17926</v>
      </c>
      <c r="B17927" s="8">
        <f>COUNTIF($C$2:$C17927,模板!$E$2)</f>
        <v>77</v>
      </c>
      <c r="C17927" s="2" t="str">
        <f>IFERROR(VLOOKUP(K17927,开票信息!$A:$C,3,0),"")</f>
        <v/>
      </c>
      <c r="G17927" s="3" t="str">
        <f t="shared" si="280"/>
        <v/>
      </c>
      <c r="L17927">
        <f>COUNTIF($K$2:K17927,$K17927)</f>
        <v>0</v>
      </c>
    </row>
    <row r="17928" ht="16.5" spans="1:12">
      <c r="A17928" s="1">
        <v>17927</v>
      </c>
      <c r="B17928" s="8">
        <f>COUNTIF($C$2:$C17928,模板!$E$2)</f>
        <v>77</v>
      </c>
      <c r="C17928" s="2" t="str">
        <f>IFERROR(VLOOKUP(K17928,开票信息!$A:$C,3,0),"")</f>
        <v/>
      </c>
      <c r="G17928" s="3" t="str">
        <f t="shared" si="280"/>
        <v/>
      </c>
      <c r="L17928">
        <f>COUNTIF($K$2:K17928,$K17928)</f>
        <v>0</v>
      </c>
    </row>
    <row r="17929" ht="16.5" spans="1:12">
      <c r="A17929" s="1">
        <v>17928</v>
      </c>
      <c r="B17929" s="8">
        <f>COUNTIF($C$2:$C17929,模板!$E$2)</f>
        <v>77</v>
      </c>
      <c r="C17929" s="2" t="str">
        <f>IFERROR(VLOOKUP(K17929,开票信息!$A:$C,3,0),"")</f>
        <v/>
      </c>
      <c r="G17929" s="3" t="str">
        <f t="shared" si="280"/>
        <v/>
      </c>
      <c r="L17929">
        <f>COUNTIF($K$2:K17929,$K17929)</f>
        <v>0</v>
      </c>
    </row>
    <row r="17930" ht="16.5" spans="1:12">
      <c r="A17930" s="1">
        <v>17929</v>
      </c>
      <c r="B17930" s="8">
        <f>COUNTIF($C$2:$C17930,模板!$E$2)</f>
        <v>77</v>
      </c>
      <c r="C17930" s="2" t="str">
        <f>IFERROR(VLOOKUP(K17930,开票信息!$A:$C,3,0),"")</f>
        <v/>
      </c>
      <c r="G17930" s="3" t="str">
        <f t="shared" si="280"/>
        <v/>
      </c>
      <c r="L17930">
        <f>COUNTIF($K$2:K17930,$K17930)</f>
        <v>0</v>
      </c>
    </row>
    <row r="17931" ht="16.5" spans="1:12">
      <c r="A17931" s="1">
        <v>17930</v>
      </c>
      <c r="B17931" s="8">
        <f>COUNTIF($C$2:$C17931,模板!$E$2)</f>
        <v>77</v>
      </c>
      <c r="C17931" s="2" t="str">
        <f>IFERROR(VLOOKUP(K17931,开票信息!$A:$C,3,0),"")</f>
        <v/>
      </c>
      <c r="G17931" s="3" t="str">
        <f t="shared" si="280"/>
        <v/>
      </c>
      <c r="L17931">
        <f>COUNTIF($K$2:K17931,$K17931)</f>
        <v>0</v>
      </c>
    </row>
    <row r="17932" ht="16.5" spans="1:12">
      <c r="A17932" s="1">
        <v>17931</v>
      </c>
      <c r="B17932" s="8">
        <f>COUNTIF($C$2:$C17932,模板!$E$2)</f>
        <v>77</v>
      </c>
      <c r="C17932" s="2" t="str">
        <f>IFERROR(VLOOKUP(K17932,开票信息!$A:$C,3,0),"")</f>
        <v/>
      </c>
      <c r="G17932" s="3" t="str">
        <f t="shared" si="280"/>
        <v/>
      </c>
      <c r="L17932">
        <f>COUNTIF($K$2:K17932,$K17932)</f>
        <v>0</v>
      </c>
    </row>
    <row r="17933" ht="16.5" spans="1:12">
      <c r="A17933" s="1">
        <v>17932</v>
      </c>
      <c r="B17933" s="8">
        <f>COUNTIF($C$2:$C17933,模板!$E$2)</f>
        <v>77</v>
      </c>
      <c r="C17933" s="2" t="str">
        <f>IFERROR(VLOOKUP(K17933,开票信息!$A:$C,3,0),"")</f>
        <v/>
      </c>
      <c r="G17933" s="3" t="str">
        <f t="shared" si="280"/>
        <v/>
      </c>
      <c r="L17933">
        <f>COUNTIF($K$2:K17933,$K17933)</f>
        <v>0</v>
      </c>
    </row>
    <row r="17934" ht="16.5" spans="1:12">
      <c r="A17934" s="1">
        <v>17933</v>
      </c>
      <c r="B17934" s="8">
        <f>COUNTIF($C$2:$C17934,模板!$E$2)</f>
        <v>77</v>
      </c>
      <c r="C17934" s="2" t="str">
        <f>IFERROR(VLOOKUP(K17934,开票信息!$A:$C,3,0),"")</f>
        <v/>
      </c>
      <c r="G17934" s="3" t="str">
        <f t="shared" si="280"/>
        <v/>
      </c>
      <c r="L17934">
        <f>COUNTIF($K$2:K17934,$K17934)</f>
        <v>0</v>
      </c>
    </row>
    <row r="17935" ht="16.5" spans="1:12">
      <c r="A17935" s="1">
        <v>17934</v>
      </c>
      <c r="B17935" s="8">
        <f>COUNTIF($C$2:$C17935,模板!$E$2)</f>
        <v>77</v>
      </c>
      <c r="C17935" s="2" t="str">
        <f>IFERROR(VLOOKUP(K17935,开票信息!$A:$C,3,0),"")</f>
        <v/>
      </c>
      <c r="G17935" s="3" t="str">
        <f t="shared" si="280"/>
        <v/>
      </c>
      <c r="L17935">
        <f>COUNTIF($K$2:K17935,$K17935)</f>
        <v>0</v>
      </c>
    </row>
    <row r="17936" ht="16.5" spans="1:12">
      <c r="A17936" s="1">
        <v>17935</v>
      </c>
      <c r="B17936" s="8">
        <f>COUNTIF($C$2:$C17936,模板!$E$2)</f>
        <v>77</v>
      </c>
      <c r="C17936" s="2" t="str">
        <f>IFERROR(VLOOKUP(K17936,开票信息!$A:$C,3,0),"")</f>
        <v/>
      </c>
      <c r="G17936" s="3" t="str">
        <f t="shared" si="280"/>
        <v/>
      </c>
      <c r="L17936">
        <f>COUNTIF($K$2:K17936,$K17936)</f>
        <v>0</v>
      </c>
    </row>
    <row r="17937" ht="16.5" spans="1:12">
      <c r="A17937" s="1">
        <v>17936</v>
      </c>
      <c r="B17937" s="8">
        <f>COUNTIF($C$2:$C17937,模板!$E$2)</f>
        <v>77</v>
      </c>
      <c r="C17937" s="2" t="str">
        <f>IFERROR(VLOOKUP(K17937,开票信息!$A:$C,3,0),"")</f>
        <v/>
      </c>
      <c r="G17937" s="3" t="str">
        <f t="shared" si="280"/>
        <v/>
      </c>
      <c r="L17937">
        <f>COUNTIF($K$2:K17937,$K17937)</f>
        <v>0</v>
      </c>
    </row>
    <row r="17938" ht="16.5" spans="1:12">
      <c r="A17938" s="1">
        <v>17937</v>
      </c>
      <c r="B17938" s="8">
        <f>COUNTIF($C$2:$C17938,模板!$E$2)</f>
        <v>77</v>
      </c>
      <c r="C17938" s="2" t="str">
        <f>IFERROR(VLOOKUP(K17938,开票信息!$A:$C,3,0),"")</f>
        <v/>
      </c>
      <c r="G17938" s="3" t="str">
        <f t="shared" si="280"/>
        <v/>
      </c>
      <c r="L17938">
        <f>COUNTIF($K$2:K17938,$K17938)</f>
        <v>0</v>
      </c>
    </row>
    <row r="17939" ht="16.5" spans="1:12">
      <c r="A17939" s="1">
        <v>17938</v>
      </c>
      <c r="B17939" s="8">
        <f>COUNTIF($C$2:$C17939,模板!$E$2)</f>
        <v>77</v>
      </c>
      <c r="C17939" s="2" t="str">
        <f>IFERROR(VLOOKUP(K17939,开票信息!$A:$C,3,0),"")</f>
        <v/>
      </c>
      <c r="G17939" s="3" t="str">
        <f t="shared" si="280"/>
        <v/>
      </c>
      <c r="L17939">
        <f>COUNTIF($K$2:K17939,$K17939)</f>
        <v>0</v>
      </c>
    </row>
    <row r="17940" ht="16.5" spans="1:12">
      <c r="A17940" s="1">
        <v>17939</v>
      </c>
      <c r="B17940" s="8">
        <f>COUNTIF($C$2:$C17940,模板!$E$2)</f>
        <v>77</v>
      </c>
      <c r="C17940" s="2" t="str">
        <f>IFERROR(VLOOKUP(K17940,开票信息!$A:$C,3,0),"")</f>
        <v/>
      </c>
      <c r="G17940" s="3" t="str">
        <f t="shared" si="280"/>
        <v/>
      </c>
      <c r="L17940">
        <f>COUNTIF($K$2:K17940,$K17940)</f>
        <v>0</v>
      </c>
    </row>
    <row r="17941" ht="16.5" spans="1:12">
      <c r="A17941" s="1">
        <v>17940</v>
      </c>
      <c r="B17941" s="8">
        <f>COUNTIF($C$2:$C17941,模板!$E$2)</f>
        <v>77</v>
      </c>
      <c r="C17941" s="2" t="str">
        <f>IFERROR(VLOOKUP(K17941,开票信息!$A:$C,3,0),"")</f>
        <v/>
      </c>
      <c r="G17941" s="3" t="str">
        <f t="shared" si="280"/>
        <v/>
      </c>
      <c r="L17941">
        <f>COUNTIF($K$2:K17941,$K17941)</f>
        <v>0</v>
      </c>
    </row>
    <row r="17942" ht="16.5" spans="1:12">
      <c r="A17942" s="1">
        <v>17941</v>
      </c>
      <c r="B17942" s="8">
        <f>COUNTIF($C$2:$C17942,模板!$E$2)</f>
        <v>77</v>
      </c>
      <c r="C17942" s="2" t="str">
        <f>IFERROR(VLOOKUP(K17942,开票信息!$A:$C,3,0),"")</f>
        <v/>
      </c>
      <c r="G17942" s="3" t="str">
        <f t="shared" si="280"/>
        <v/>
      </c>
      <c r="L17942">
        <f>COUNTIF($K$2:K17942,$K17942)</f>
        <v>0</v>
      </c>
    </row>
    <row r="17943" ht="16.5" spans="1:12">
      <c r="A17943" s="1">
        <v>17942</v>
      </c>
      <c r="B17943" s="8">
        <f>COUNTIF($C$2:$C17943,模板!$E$2)</f>
        <v>77</v>
      </c>
      <c r="C17943" s="2" t="str">
        <f>IFERROR(VLOOKUP(K17943,开票信息!$A:$C,3,0),"")</f>
        <v/>
      </c>
      <c r="G17943" s="3" t="str">
        <f t="shared" si="280"/>
        <v/>
      </c>
      <c r="L17943">
        <f>COUNTIF($K$2:K17943,$K17943)</f>
        <v>0</v>
      </c>
    </row>
    <row r="17944" ht="16.5" spans="1:12">
      <c r="A17944" s="1">
        <v>17943</v>
      </c>
      <c r="B17944" s="8">
        <f>COUNTIF($C$2:$C17944,模板!$E$2)</f>
        <v>77</v>
      </c>
      <c r="C17944" s="2" t="str">
        <f>IFERROR(VLOOKUP(K17944,开票信息!$A:$C,3,0),"")</f>
        <v/>
      </c>
      <c r="G17944" s="3" t="str">
        <f t="shared" si="280"/>
        <v/>
      </c>
      <c r="L17944">
        <f>COUNTIF($K$2:K17944,$K17944)</f>
        <v>0</v>
      </c>
    </row>
    <row r="17945" ht="16.5" spans="1:12">
      <c r="A17945" s="1">
        <v>17944</v>
      </c>
      <c r="B17945" s="8">
        <f>COUNTIF($C$2:$C17945,模板!$E$2)</f>
        <v>77</v>
      </c>
      <c r="C17945" s="2" t="str">
        <f>IFERROR(VLOOKUP(K17945,开票信息!$A:$C,3,0),"")</f>
        <v/>
      </c>
      <c r="G17945" s="3" t="str">
        <f t="shared" si="280"/>
        <v/>
      </c>
      <c r="L17945">
        <f>COUNTIF($K$2:K17945,$K17945)</f>
        <v>0</v>
      </c>
    </row>
    <row r="17946" ht="16.5" spans="1:12">
      <c r="A17946" s="1">
        <v>17945</v>
      </c>
      <c r="B17946" s="8">
        <f>COUNTIF($C$2:$C17946,模板!$E$2)</f>
        <v>77</v>
      </c>
      <c r="C17946" s="2" t="str">
        <f>IFERROR(VLOOKUP(K17946,开票信息!$A:$C,3,0),"")</f>
        <v/>
      </c>
      <c r="G17946" s="3" t="str">
        <f t="shared" si="280"/>
        <v/>
      </c>
      <c r="L17946">
        <f>COUNTIF($K$2:K17946,$K17946)</f>
        <v>0</v>
      </c>
    </row>
    <row r="17947" ht="16.5" spans="1:12">
      <c r="A17947" s="1">
        <v>17946</v>
      </c>
      <c r="B17947" s="8">
        <f>COUNTIF($C$2:$C17947,模板!$E$2)</f>
        <v>77</v>
      </c>
      <c r="C17947" s="2" t="str">
        <f>IFERROR(VLOOKUP(K17947,开票信息!$A:$C,3,0),"")</f>
        <v/>
      </c>
      <c r="G17947" s="3" t="str">
        <f t="shared" si="280"/>
        <v/>
      </c>
      <c r="L17947">
        <f>COUNTIF($K$2:K17947,$K17947)</f>
        <v>0</v>
      </c>
    </row>
    <row r="17948" ht="16.5" spans="1:12">
      <c r="A17948" s="1">
        <v>17947</v>
      </c>
      <c r="B17948" s="8">
        <f>COUNTIF($C$2:$C17948,模板!$E$2)</f>
        <v>77</v>
      </c>
      <c r="C17948" s="2" t="str">
        <f>IFERROR(VLOOKUP(K17948,开票信息!$A:$C,3,0),"")</f>
        <v/>
      </c>
      <c r="G17948" s="3" t="str">
        <f t="shared" si="280"/>
        <v/>
      </c>
      <c r="L17948">
        <f>COUNTIF($K$2:K17948,$K17948)</f>
        <v>0</v>
      </c>
    </row>
    <row r="17949" ht="16.5" spans="1:12">
      <c r="A17949" s="1">
        <v>17948</v>
      </c>
      <c r="B17949" s="8">
        <f>COUNTIF($C$2:$C17949,模板!$E$2)</f>
        <v>77</v>
      </c>
      <c r="C17949" s="2" t="str">
        <f>IFERROR(VLOOKUP(K17949,开票信息!$A:$C,3,0),"")</f>
        <v/>
      </c>
      <c r="G17949" s="3" t="str">
        <f t="shared" si="280"/>
        <v/>
      </c>
      <c r="L17949">
        <f>COUNTIF($K$2:K17949,$K17949)</f>
        <v>0</v>
      </c>
    </row>
    <row r="17950" ht="16.5" spans="1:12">
      <c r="A17950" s="1">
        <v>17949</v>
      </c>
      <c r="B17950" s="8">
        <f>COUNTIF($C$2:$C17950,模板!$E$2)</f>
        <v>77</v>
      </c>
      <c r="C17950" s="2" t="str">
        <f>IFERROR(VLOOKUP(K17950,开票信息!$A:$C,3,0),"")</f>
        <v/>
      </c>
      <c r="G17950" s="3" t="str">
        <f t="shared" si="280"/>
        <v/>
      </c>
      <c r="L17950">
        <f>COUNTIF($K$2:K17950,$K17950)</f>
        <v>0</v>
      </c>
    </row>
    <row r="17951" ht="16.5" spans="1:12">
      <c r="A17951" s="1">
        <v>17950</v>
      </c>
      <c r="B17951" s="8">
        <f>COUNTIF($C$2:$C17951,模板!$E$2)</f>
        <v>77</v>
      </c>
      <c r="C17951" s="2" t="str">
        <f>IFERROR(VLOOKUP(K17951,开票信息!$A:$C,3,0),"")</f>
        <v/>
      </c>
      <c r="G17951" s="3" t="str">
        <f t="shared" si="280"/>
        <v/>
      </c>
      <c r="L17951">
        <f>COUNTIF($K$2:K17951,$K17951)</f>
        <v>0</v>
      </c>
    </row>
    <row r="17952" ht="16.5" spans="1:12">
      <c r="A17952" s="1">
        <v>17951</v>
      </c>
      <c r="B17952" s="8">
        <f>COUNTIF($C$2:$C17952,模板!$E$2)</f>
        <v>77</v>
      </c>
      <c r="C17952" s="2" t="str">
        <f>IFERROR(VLOOKUP(K17952,开票信息!$A:$C,3,0),"")</f>
        <v/>
      </c>
      <c r="G17952" s="3" t="str">
        <f t="shared" si="280"/>
        <v/>
      </c>
      <c r="L17952">
        <f>COUNTIF($K$2:K17952,$K17952)</f>
        <v>0</v>
      </c>
    </row>
    <row r="17953" ht="16.5" spans="1:12">
      <c r="A17953" s="1">
        <v>17952</v>
      </c>
      <c r="B17953" s="8">
        <f>COUNTIF($C$2:$C17953,模板!$E$2)</f>
        <v>77</v>
      </c>
      <c r="C17953" s="2" t="str">
        <f>IFERROR(VLOOKUP(K17953,开票信息!$A:$C,3,0),"")</f>
        <v/>
      </c>
      <c r="G17953" s="3" t="str">
        <f t="shared" si="280"/>
        <v/>
      </c>
      <c r="L17953">
        <f>COUNTIF($K$2:K17953,$K17953)</f>
        <v>0</v>
      </c>
    </row>
    <row r="17954" ht="16.5" spans="1:12">
      <c r="A17954" s="1">
        <v>17953</v>
      </c>
      <c r="B17954" s="8">
        <f>COUNTIF($C$2:$C17954,模板!$E$2)</f>
        <v>77</v>
      </c>
      <c r="C17954" s="2" t="str">
        <f>IFERROR(VLOOKUP(K17954,开票信息!$A:$C,3,0),"")</f>
        <v/>
      </c>
      <c r="G17954" s="3" t="str">
        <f t="shared" si="280"/>
        <v/>
      </c>
      <c r="L17954">
        <f>COUNTIF($K$2:K17954,$K17954)</f>
        <v>0</v>
      </c>
    </row>
    <row r="17955" ht="16.5" spans="1:12">
      <c r="A17955" s="1">
        <v>17954</v>
      </c>
      <c r="B17955" s="8">
        <f>COUNTIF($C$2:$C17955,模板!$E$2)</f>
        <v>77</v>
      </c>
      <c r="C17955" s="2" t="str">
        <f>IFERROR(VLOOKUP(K17955,开票信息!$A:$C,3,0),"")</f>
        <v/>
      </c>
      <c r="G17955" s="3" t="str">
        <f t="shared" si="280"/>
        <v/>
      </c>
      <c r="L17955">
        <f>COUNTIF($K$2:K17955,$K17955)</f>
        <v>0</v>
      </c>
    </row>
    <row r="17956" ht="16.5" spans="1:12">
      <c r="A17956" s="1">
        <v>17955</v>
      </c>
      <c r="B17956" s="8">
        <f>COUNTIF($C$2:$C17956,模板!$E$2)</f>
        <v>77</v>
      </c>
      <c r="C17956" s="2" t="str">
        <f>IFERROR(VLOOKUP(K17956,开票信息!$A:$C,3,0),"")</f>
        <v/>
      </c>
      <c r="G17956" s="3" t="str">
        <f t="shared" si="280"/>
        <v/>
      </c>
      <c r="L17956">
        <f>COUNTIF($K$2:K17956,$K17956)</f>
        <v>0</v>
      </c>
    </row>
    <row r="17957" ht="16.5" spans="1:12">
      <c r="A17957" s="1">
        <v>17956</v>
      </c>
      <c r="B17957" s="8">
        <f>COUNTIF($C$2:$C17957,模板!$E$2)</f>
        <v>77</v>
      </c>
      <c r="C17957" s="2" t="str">
        <f>IFERROR(VLOOKUP(K17957,开票信息!$A:$C,3,0),"")</f>
        <v/>
      </c>
      <c r="G17957" s="3" t="str">
        <f t="shared" si="280"/>
        <v/>
      </c>
      <c r="L17957">
        <f>COUNTIF($K$2:K17957,$K17957)</f>
        <v>0</v>
      </c>
    </row>
    <row r="17958" ht="16.5" spans="1:12">
      <c r="A17958" s="1">
        <v>17957</v>
      </c>
      <c r="B17958" s="8">
        <f>COUNTIF($C$2:$C17958,模板!$E$2)</f>
        <v>77</v>
      </c>
      <c r="C17958" s="2" t="str">
        <f>IFERROR(VLOOKUP(K17958,开票信息!$A:$C,3,0),"")</f>
        <v/>
      </c>
      <c r="G17958" s="3" t="str">
        <f t="shared" si="280"/>
        <v/>
      </c>
      <c r="L17958">
        <f>COUNTIF($K$2:K17958,$K17958)</f>
        <v>0</v>
      </c>
    </row>
    <row r="17959" ht="16.5" spans="1:12">
      <c r="A17959" s="1">
        <v>17958</v>
      </c>
      <c r="B17959" s="8">
        <f>COUNTIF($C$2:$C17959,模板!$E$2)</f>
        <v>77</v>
      </c>
      <c r="C17959" s="2" t="str">
        <f>IFERROR(VLOOKUP(K17959,开票信息!$A:$C,3,0),"")</f>
        <v/>
      </c>
      <c r="G17959" s="3" t="str">
        <f t="shared" si="280"/>
        <v/>
      </c>
      <c r="L17959">
        <f>COUNTIF($K$2:K17959,$K17959)</f>
        <v>0</v>
      </c>
    </row>
    <row r="17960" ht="16.5" spans="1:12">
      <c r="A17960" s="1">
        <v>17959</v>
      </c>
      <c r="B17960" s="8">
        <f>COUNTIF($C$2:$C17960,模板!$E$2)</f>
        <v>77</v>
      </c>
      <c r="C17960" s="2" t="str">
        <f>IFERROR(VLOOKUP(K17960,开票信息!$A:$C,3,0),"")</f>
        <v/>
      </c>
      <c r="G17960" s="3" t="str">
        <f t="shared" si="280"/>
        <v/>
      </c>
      <c r="L17960">
        <f>COUNTIF($K$2:K17960,$K17960)</f>
        <v>0</v>
      </c>
    </row>
    <row r="17961" ht="16.5" spans="1:12">
      <c r="A17961" s="1">
        <v>17960</v>
      </c>
      <c r="B17961" s="8">
        <f>COUNTIF($C$2:$C17961,模板!$E$2)</f>
        <v>77</v>
      </c>
      <c r="C17961" s="2" t="str">
        <f>IFERROR(VLOOKUP(K17961,开票信息!$A:$C,3,0),"")</f>
        <v/>
      </c>
      <c r="G17961" s="3" t="str">
        <f t="shared" si="280"/>
        <v/>
      </c>
      <c r="L17961">
        <f>COUNTIF($K$2:K17961,$K17961)</f>
        <v>0</v>
      </c>
    </row>
    <row r="17962" ht="16.5" spans="1:12">
      <c r="A17962" s="1">
        <v>17961</v>
      </c>
      <c r="B17962" s="8">
        <f>COUNTIF($C$2:$C17962,模板!$E$2)</f>
        <v>77</v>
      </c>
      <c r="C17962" s="2" t="str">
        <f>IFERROR(VLOOKUP(K17962,开票信息!$A:$C,3,0),"")</f>
        <v/>
      </c>
      <c r="G17962" s="3" t="str">
        <f t="shared" si="280"/>
        <v/>
      </c>
      <c r="L17962">
        <f>COUNTIF($K$2:K17962,$K17962)</f>
        <v>0</v>
      </c>
    </row>
    <row r="17963" ht="16.5" spans="1:12">
      <c r="A17963" s="1">
        <v>17962</v>
      </c>
      <c r="B17963" s="8">
        <f>COUNTIF($C$2:$C17963,模板!$E$2)</f>
        <v>77</v>
      </c>
      <c r="C17963" s="2" t="str">
        <f>IFERROR(VLOOKUP(K17963,开票信息!$A:$C,3,0),"")</f>
        <v/>
      </c>
      <c r="G17963" s="3" t="str">
        <f t="shared" si="280"/>
        <v/>
      </c>
      <c r="L17963">
        <f>COUNTIF($K$2:K17963,$K17963)</f>
        <v>0</v>
      </c>
    </row>
    <row r="17964" ht="16.5" spans="1:12">
      <c r="A17964" s="1">
        <v>17963</v>
      </c>
      <c r="B17964" s="8">
        <f>COUNTIF($C$2:$C17964,模板!$E$2)</f>
        <v>77</v>
      </c>
      <c r="C17964" s="2" t="str">
        <f>IFERROR(VLOOKUP(K17964,开票信息!$A:$C,3,0),"")</f>
        <v/>
      </c>
      <c r="G17964" s="3" t="str">
        <f t="shared" si="280"/>
        <v/>
      </c>
      <c r="L17964">
        <f>COUNTIF($K$2:K17964,$K17964)</f>
        <v>0</v>
      </c>
    </row>
    <row r="17965" ht="16.5" spans="1:12">
      <c r="A17965" s="1">
        <v>17964</v>
      </c>
      <c r="B17965" s="8">
        <f>COUNTIF($C$2:$C17965,模板!$E$2)</f>
        <v>77</v>
      </c>
      <c r="C17965" s="2" t="str">
        <f>IFERROR(VLOOKUP(K17965,开票信息!$A:$C,3,0),"")</f>
        <v/>
      </c>
      <c r="G17965" s="3" t="str">
        <f t="shared" si="280"/>
        <v/>
      </c>
      <c r="L17965">
        <f>COUNTIF($K$2:K17965,$K17965)</f>
        <v>0</v>
      </c>
    </row>
    <row r="17966" ht="16.5" spans="1:12">
      <c r="A17966" s="1">
        <v>17965</v>
      </c>
      <c r="B17966" s="8">
        <f>COUNTIF($C$2:$C17966,模板!$E$2)</f>
        <v>77</v>
      </c>
      <c r="C17966" s="2" t="str">
        <f>IFERROR(VLOOKUP(K17966,开票信息!$A:$C,3,0),"")</f>
        <v/>
      </c>
      <c r="G17966" s="3" t="str">
        <f t="shared" si="280"/>
        <v/>
      </c>
      <c r="L17966">
        <f>COUNTIF($K$2:K17966,$K17966)</f>
        <v>0</v>
      </c>
    </row>
    <row r="17967" ht="16.5" spans="1:12">
      <c r="A17967" s="1">
        <v>17966</v>
      </c>
      <c r="B17967" s="8">
        <f>COUNTIF($C$2:$C17967,模板!$E$2)</f>
        <v>77</v>
      </c>
      <c r="C17967" s="2" t="str">
        <f>IFERROR(VLOOKUP(K17967,开票信息!$A:$C,3,0),"")</f>
        <v/>
      </c>
      <c r="G17967" s="3" t="str">
        <f t="shared" si="280"/>
        <v/>
      </c>
      <c r="L17967">
        <f>COUNTIF($K$2:K17967,$K17967)</f>
        <v>0</v>
      </c>
    </row>
    <row r="17968" ht="16.5" spans="1:12">
      <c r="A17968" s="1">
        <v>17967</v>
      </c>
      <c r="B17968" s="8">
        <f>COUNTIF($C$2:$C17968,模板!$E$2)</f>
        <v>77</v>
      </c>
      <c r="C17968" s="2" t="str">
        <f>IFERROR(VLOOKUP(K17968,开票信息!$A:$C,3,0),"")</f>
        <v/>
      </c>
      <c r="G17968" s="3" t="str">
        <f t="shared" si="280"/>
        <v/>
      </c>
      <c r="L17968">
        <f>COUNTIF($K$2:K17968,$K17968)</f>
        <v>0</v>
      </c>
    </row>
    <row r="17969" ht="16.5" spans="1:12">
      <c r="A17969" s="1">
        <v>17968</v>
      </c>
      <c r="B17969" s="8">
        <f>COUNTIF($C$2:$C17969,模板!$E$2)</f>
        <v>77</v>
      </c>
      <c r="C17969" s="2" t="str">
        <f>IFERROR(VLOOKUP(K17969,开票信息!$A:$C,3,0),"")</f>
        <v/>
      </c>
      <c r="G17969" s="3" t="str">
        <f t="shared" si="280"/>
        <v/>
      </c>
      <c r="L17969">
        <f>COUNTIF($K$2:K17969,$K17969)</f>
        <v>0</v>
      </c>
    </row>
    <row r="17970" ht="16.5" spans="1:12">
      <c r="A17970" s="1">
        <v>17969</v>
      </c>
      <c r="B17970" s="8">
        <f>COUNTIF($C$2:$C17970,模板!$E$2)</f>
        <v>77</v>
      </c>
      <c r="C17970" s="2" t="str">
        <f>IFERROR(VLOOKUP(K17970,开票信息!$A:$C,3,0),"")</f>
        <v/>
      </c>
      <c r="G17970" s="3" t="str">
        <f t="shared" si="280"/>
        <v/>
      </c>
      <c r="L17970">
        <f>COUNTIF($K$2:K17970,$K17970)</f>
        <v>0</v>
      </c>
    </row>
    <row r="17971" ht="16.5" spans="1:12">
      <c r="A17971" s="1">
        <v>17970</v>
      </c>
      <c r="B17971" s="8">
        <f>COUNTIF($C$2:$C17971,模板!$E$2)</f>
        <v>77</v>
      </c>
      <c r="C17971" s="2" t="str">
        <f>IFERROR(VLOOKUP(K17971,开票信息!$A:$C,3,0),"")</f>
        <v/>
      </c>
      <c r="G17971" s="3" t="str">
        <f t="shared" si="280"/>
        <v/>
      </c>
      <c r="L17971">
        <f>COUNTIF($K$2:K17971,$K17971)</f>
        <v>0</v>
      </c>
    </row>
    <row r="17972" ht="16.5" spans="1:12">
      <c r="A17972" s="1">
        <v>17971</v>
      </c>
      <c r="B17972" s="8">
        <f>COUNTIF($C$2:$C17972,模板!$E$2)</f>
        <v>77</v>
      </c>
      <c r="C17972" s="2" t="str">
        <f>IFERROR(VLOOKUP(K17972,开票信息!$A:$C,3,0),"")</f>
        <v/>
      </c>
      <c r="G17972" s="3" t="str">
        <f t="shared" si="280"/>
        <v/>
      </c>
      <c r="L17972">
        <f>COUNTIF($K$2:K17972,$K17972)</f>
        <v>0</v>
      </c>
    </row>
    <row r="17973" ht="16.5" spans="1:12">
      <c r="A17973" s="1">
        <v>17972</v>
      </c>
      <c r="B17973" s="8">
        <f>COUNTIF($C$2:$C17973,模板!$E$2)</f>
        <v>77</v>
      </c>
      <c r="C17973" s="2" t="str">
        <f>IFERROR(VLOOKUP(K17973,开票信息!$A:$C,3,0),"")</f>
        <v/>
      </c>
      <c r="G17973" s="3" t="str">
        <f t="shared" si="280"/>
        <v/>
      </c>
      <c r="L17973">
        <f>COUNTIF($K$2:K17973,$K17973)</f>
        <v>0</v>
      </c>
    </row>
    <row r="17974" ht="16.5" spans="1:12">
      <c r="A17974" s="1">
        <v>17973</v>
      </c>
      <c r="B17974" s="8">
        <f>COUNTIF($C$2:$C17974,模板!$E$2)</f>
        <v>77</v>
      </c>
      <c r="C17974" s="2" t="str">
        <f>IFERROR(VLOOKUP(K17974,开票信息!$A:$C,3,0),"")</f>
        <v/>
      </c>
      <c r="G17974" s="3" t="str">
        <f t="shared" si="280"/>
        <v/>
      </c>
      <c r="L17974">
        <f>COUNTIF($K$2:K17974,$K17974)</f>
        <v>0</v>
      </c>
    </row>
    <row r="17975" ht="16.5" spans="1:12">
      <c r="A17975" s="1">
        <v>17974</v>
      </c>
      <c r="B17975" s="8">
        <f>COUNTIF($C$2:$C17975,模板!$E$2)</f>
        <v>77</v>
      </c>
      <c r="C17975" s="2" t="str">
        <f>IFERROR(VLOOKUP(K17975,开票信息!$A:$C,3,0),"")</f>
        <v/>
      </c>
      <c r="G17975" s="3" t="str">
        <f t="shared" si="280"/>
        <v/>
      </c>
      <c r="L17975">
        <f>COUNTIF($K$2:K17975,$K17975)</f>
        <v>0</v>
      </c>
    </row>
    <row r="17976" ht="16.5" spans="1:12">
      <c r="A17976" s="1">
        <v>17975</v>
      </c>
      <c r="B17976" s="8">
        <f>COUNTIF($C$2:$C17976,模板!$E$2)</f>
        <v>77</v>
      </c>
      <c r="C17976" s="2" t="str">
        <f>IFERROR(VLOOKUP(K17976,开票信息!$A:$C,3,0),"")</f>
        <v/>
      </c>
      <c r="G17976" s="3" t="str">
        <f t="shared" si="280"/>
        <v/>
      </c>
      <c r="L17976">
        <f>COUNTIF($K$2:K17976,$K17976)</f>
        <v>0</v>
      </c>
    </row>
    <row r="17977" ht="16.5" spans="1:12">
      <c r="A17977" s="1">
        <v>17976</v>
      </c>
      <c r="B17977" s="8">
        <f>COUNTIF($C$2:$C17977,模板!$E$2)</f>
        <v>77</v>
      </c>
      <c r="C17977" s="2" t="str">
        <f>IFERROR(VLOOKUP(K17977,开票信息!$A:$C,3,0),"")</f>
        <v/>
      </c>
      <c r="G17977" s="3" t="str">
        <f t="shared" si="280"/>
        <v/>
      </c>
      <c r="L17977">
        <f>COUNTIF($K$2:K17977,$K17977)</f>
        <v>0</v>
      </c>
    </row>
    <row r="17978" ht="16.5" spans="1:12">
      <c r="A17978" s="1">
        <v>17977</v>
      </c>
      <c r="B17978" s="8">
        <f>COUNTIF($C$2:$C17978,模板!$E$2)</f>
        <v>77</v>
      </c>
      <c r="C17978" s="2" t="str">
        <f>IFERROR(VLOOKUP(K17978,开票信息!$A:$C,3,0),"")</f>
        <v/>
      </c>
      <c r="G17978" s="3" t="str">
        <f t="shared" si="280"/>
        <v/>
      </c>
      <c r="L17978">
        <f>COUNTIF($K$2:K17978,$K17978)</f>
        <v>0</v>
      </c>
    </row>
    <row r="17979" ht="16.5" spans="1:12">
      <c r="A17979" s="1">
        <v>17978</v>
      </c>
      <c r="B17979" s="8">
        <f>COUNTIF($C$2:$C17979,模板!$E$2)</f>
        <v>77</v>
      </c>
      <c r="C17979" s="2" t="str">
        <f>IFERROR(VLOOKUP(K17979,开票信息!$A:$C,3,0),"")</f>
        <v/>
      </c>
      <c r="G17979" s="3" t="str">
        <f t="shared" si="280"/>
        <v/>
      </c>
      <c r="L17979">
        <f>COUNTIF($K$2:K17979,$K17979)</f>
        <v>0</v>
      </c>
    </row>
    <row r="17980" ht="16.5" spans="1:12">
      <c r="A17980" s="1">
        <v>17979</v>
      </c>
      <c r="B17980" s="8">
        <f>COUNTIF($C$2:$C17980,模板!$E$2)</f>
        <v>77</v>
      </c>
      <c r="C17980" s="2" t="str">
        <f>IFERROR(VLOOKUP(K17980,开票信息!$A:$C,3,0),"")</f>
        <v/>
      </c>
      <c r="G17980" s="3" t="str">
        <f t="shared" si="280"/>
        <v/>
      </c>
      <c r="L17980">
        <f>COUNTIF($K$2:K17980,$K17980)</f>
        <v>0</v>
      </c>
    </row>
    <row r="17981" ht="16.5" spans="1:12">
      <c r="A17981" s="1">
        <v>17980</v>
      </c>
      <c r="B17981" s="8">
        <f>COUNTIF($C$2:$C17981,模板!$E$2)</f>
        <v>77</v>
      </c>
      <c r="C17981" s="2" t="str">
        <f>IFERROR(VLOOKUP(K17981,开票信息!$A:$C,3,0),"")</f>
        <v/>
      </c>
      <c r="G17981" s="3" t="str">
        <f t="shared" si="280"/>
        <v/>
      </c>
      <c r="L17981">
        <f>COUNTIF($K$2:K17981,$K17981)</f>
        <v>0</v>
      </c>
    </row>
    <row r="17982" ht="16.5" spans="1:12">
      <c r="A17982" s="1">
        <v>17981</v>
      </c>
      <c r="B17982" s="8">
        <f>COUNTIF($C$2:$C17982,模板!$E$2)</f>
        <v>77</v>
      </c>
      <c r="C17982" s="2" t="str">
        <f>IFERROR(VLOOKUP(K17982,开票信息!$A:$C,3,0),"")</f>
        <v/>
      </c>
      <c r="G17982" s="3" t="str">
        <f t="shared" si="280"/>
        <v/>
      </c>
      <c r="L17982">
        <f>COUNTIF($K$2:K17982,$K17982)</f>
        <v>0</v>
      </c>
    </row>
    <row r="17983" ht="16.5" spans="1:12">
      <c r="A17983" s="1">
        <v>17982</v>
      </c>
      <c r="B17983" s="8">
        <f>COUNTIF($C$2:$C17983,模板!$E$2)</f>
        <v>77</v>
      </c>
      <c r="C17983" s="2" t="str">
        <f>IFERROR(VLOOKUP(K17983,开票信息!$A:$C,3,0),"")</f>
        <v/>
      </c>
      <c r="G17983" s="3" t="str">
        <f t="shared" si="280"/>
        <v/>
      </c>
      <c r="L17983">
        <f>COUNTIF($K$2:K17983,$K17983)</f>
        <v>0</v>
      </c>
    </row>
    <row r="17984" ht="16.5" spans="1:12">
      <c r="A17984" s="1">
        <v>17983</v>
      </c>
      <c r="B17984" s="8">
        <f>COUNTIF($C$2:$C17984,模板!$E$2)</f>
        <v>77</v>
      </c>
      <c r="C17984" s="2" t="str">
        <f>IFERROR(VLOOKUP(K17984,开票信息!$A:$C,3,0),"")</f>
        <v/>
      </c>
      <c r="G17984" s="3" t="str">
        <f t="shared" si="280"/>
        <v/>
      </c>
      <c r="L17984">
        <f>COUNTIF($K$2:K17984,$K17984)</f>
        <v>0</v>
      </c>
    </row>
    <row r="17985" ht="16.5" spans="1:12">
      <c r="A17985" s="1">
        <v>17984</v>
      </c>
      <c r="B17985" s="8">
        <f>COUNTIF($C$2:$C17985,模板!$E$2)</f>
        <v>77</v>
      </c>
      <c r="C17985" s="2" t="str">
        <f>IFERROR(VLOOKUP(K17985,开票信息!$A:$C,3,0),"")</f>
        <v/>
      </c>
      <c r="G17985" s="3" t="str">
        <f t="shared" si="280"/>
        <v/>
      </c>
      <c r="L17985">
        <f>COUNTIF($K$2:K17985,$K17985)</f>
        <v>0</v>
      </c>
    </row>
    <row r="17986" ht="16.5" spans="1:12">
      <c r="A17986" s="1">
        <v>17985</v>
      </c>
      <c r="B17986" s="8">
        <f>COUNTIF($C$2:$C17986,模板!$E$2)</f>
        <v>77</v>
      </c>
      <c r="C17986" s="2" t="str">
        <f>IFERROR(VLOOKUP(K17986,开票信息!$A:$C,3,0),"")</f>
        <v/>
      </c>
      <c r="G17986" s="3" t="str">
        <f t="shared" si="280"/>
        <v/>
      </c>
      <c r="L17986">
        <f>COUNTIF($K$2:K17986,$K17986)</f>
        <v>0</v>
      </c>
    </row>
    <row r="17987" ht="16.5" spans="1:12">
      <c r="A17987" s="1">
        <v>17986</v>
      </c>
      <c r="B17987" s="8">
        <f>COUNTIF($C$2:$C17987,模板!$E$2)</f>
        <v>77</v>
      </c>
      <c r="C17987" s="2" t="str">
        <f>IFERROR(VLOOKUP(K17987,开票信息!$A:$C,3,0),"")</f>
        <v/>
      </c>
      <c r="G17987" s="3" t="str">
        <f t="shared" ref="G17987:G18050" si="281">IFERROR(H17987/F17987,"")</f>
        <v/>
      </c>
      <c r="L17987">
        <f>COUNTIF($K$2:K17987,$K17987)</f>
        <v>0</v>
      </c>
    </row>
    <row r="17988" ht="16.5" spans="1:12">
      <c r="A17988" s="1">
        <v>17987</v>
      </c>
      <c r="B17988" s="8">
        <f>COUNTIF($C$2:$C17988,模板!$E$2)</f>
        <v>77</v>
      </c>
      <c r="C17988" s="2" t="str">
        <f>IFERROR(VLOOKUP(K17988,开票信息!$A:$C,3,0),"")</f>
        <v/>
      </c>
      <c r="G17988" s="3" t="str">
        <f t="shared" si="281"/>
        <v/>
      </c>
      <c r="L17988">
        <f>COUNTIF($K$2:K17988,$K17988)</f>
        <v>0</v>
      </c>
    </row>
    <row r="17989" ht="16.5" spans="1:12">
      <c r="A17989" s="1">
        <v>17988</v>
      </c>
      <c r="B17989" s="8">
        <f>COUNTIF($C$2:$C17989,模板!$E$2)</f>
        <v>77</v>
      </c>
      <c r="C17989" s="2" t="str">
        <f>IFERROR(VLOOKUP(K17989,开票信息!$A:$C,3,0),"")</f>
        <v/>
      </c>
      <c r="G17989" s="3" t="str">
        <f t="shared" si="281"/>
        <v/>
      </c>
      <c r="L17989">
        <f>COUNTIF($K$2:K17989,$K17989)</f>
        <v>0</v>
      </c>
    </row>
    <row r="17990" ht="16.5" spans="1:12">
      <c r="A17990" s="1">
        <v>17989</v>
      </c>
      <c r="B17990" s="8">
        <f>COUNTIF($C$2:$C17990,模板!$E$2)</f>
        <v>77</v>
      </c>
      <c r="C17990" s="2" t="str">
        <f>IFERROR(VLOOKUP(K17990,开票信息!$A:$C,3,0),"")</f>
        <v/>
      </c>
      <c r="G17990" s="3" t="str">
        <f t="shared" si="281"/>
        <v/>
      </c>
      <c r="L17990">
        <f>COUNTIF($K$2:K17990,$K17990)</f>
        <v>0</v>
      </c>
    </row>
    <row r="17991" ht="16.5" spans="1:12">
      <c r="A17991" s="1">
        <v>17990</v>
      </c>
      <c r="B17991" s="8">
        <f>COUNTIF($C$2:$C17991,模板!$E$2)</f>
        <v>77</v>
      </c>
      <c r="C17991" s="2" t="str">
        <f>IFERROR(VLOOKUP(K17991,开票信息!$A:$C,3,0),"")</f>
        <v/>
      </c>
      <c r="G17991" s="3" t="str">
        <f t="shared" si="281"/>
        <v/>
      </c>
      <c r="L17991">
        <f>COUNTIF($K$2:K17991,$K17991)</f>
        <v>0</v>
      </c>
    </row>
    <row r="17992" ht="16.5" spans="1:12">
      <c r="A17992" s="1">
        <v>17991</v>
      </c>
      <c r="B17992" s="8">
        <f>COUNTIF($C$2:$C17992,模板!$E$2)</f>
        <v>77</v>
      </c>
      <c r="C17992" s="2" t="str">
        <f>IFERROR(VLOOKUP(K17992,开票信息!$A:$C,3,0),"")</f>
        <v/>
      </c>
      <c r="G17992" s="3" t="str">
        <f t="shared" si="281"/>
        <v/>
      </c>
      <c r="L17992">
        <f>COUNTIF($K$2:K17992,$K17992)</f>
        <v>0</v>
      </c>
    </row>
    <row r="17993" ht="16.5" spans="1:12">
      <c r="A17993" s="1">
        <v>17992</v>
      </c>
      <c r="B17993" s="8">
        <f>COUNTIF($C$2:$C17993,模板!$E$2)</f>
        <v>77</v>
      </c>
      <c r="C17993" s="2" t="str">
        <f>IFERROR(VLOOKUP(K17993,开票信息!$A:$C,3,0),"")</f>
        <v/>
      </c>
      <c r="G17993" s="3" t="str">
        <f t="shared" si="281"/>
        <v/>
      </c>
      <c r="L17993">
        <f>COUNTIF($K$2:K17993,$K17993)</f>
        <v>0</v>
      </c>
    </row>
    <row r="17994" ht="16.5" spans="1:12">
      <c r="A17994" s="1">
        <v>17993</v>
      </c>
      <c r="B17994" s="8">
        <f>COUNTIF($C$2:$C17994,模板!$E$2)</f>
        <v>77</v>
      </c>
      <c r="C17994" s="2" t="str">
        <f>IFERROR(VLOOKUP(K17994,开票信息!$A:$C,3,0),"")</f>
        <v/>
      </c>
      <c r="G17994" s="3" t="str">
        <f t="shared" si="281"/>
        <v/>
      </c>
      <c r="L17994">
        <f>COUNTIF($K$2:K17994,$K17994)</f>
        <v>0</v>
      </c>
    </row>
    <row r="17995" ht="16.5" spans="1:12">
      <c r="A17995" s="1">
        <v>17994</v>
      </c>
      <c r="B17995" s="8">
        <f>COUNTIF($C$2:$C17995,模板!$E$2)</f>
        <v>77</v>
      </c>
      <c r="C17995" s="2" t="str">
        <f>IFERROR(VLOOKUP(K17995,开票信息!$A:$C,3,0),"")</f>
        <v/>
      </c>
      <c r="G17995" s="3" t="str">
        <f t="shared" si="281"/>
        <v/>
      </c>
      <c r="L17995">
        <f>COUNTIF($K$2:K17995,$K17995)</f>
        <v>0</v>
      </c>
    </row>
    <row r="17996" ht="16.5" spans="1:12">
      <c r="A17996" s="1">
        <v>17995</v>
      </c>
      <c r="B17996" s="8">
        <f>COUNTIF($C$2:$C17996,模板!$E$2)</f>
        <v>77</v>
      </c>
      <c r="C17996" s="2" t="str">
        <f>IFERROR(VLOOKUP(K17996,开票信息!$A:$C,3,0),"")</f>
        <v/>
      </c>
      <c r="G17996" s="3" t="str">
        <f t="shared" si="281"/>
        <v/>
      </c>
      <c r="L17996">
        <f>COUNTIF($K$2:K17996,$K17996)</f>
        <v>0</v>
      </c>
    </row>
    <row r="17997" ht="16.5" spans="1:12">
      <c r="A17997" s="1">
        <v>17996</v>
      </c>
      <c r="B17997" s="8">
        <f>COUNTIF($C$2:$C17997,模板!$E$2)</f>
        <v>77</v>
      </c>
      <c r="C17997" s="2" t="str">
        <f>IFERROR(VLOOKUP(K17997,开票信息!$A:$C,3,0),"")</f>
        <v/>
      </c>
      <c r="G17997" s="3" t="str">
        <f t="shared" si="281"/>
        <v/>
      </c>
      <c r="L17997">
        <f>COUNTIF($K$2:K17997,$K17997)</f>
        <v>0</v>
      </c>
    </row>
    <row r="17998" ht="16.5" spans="1:12">
      <c r="A17998" s="1">
        <v>17997</v>
      </c>
      <c r="B17998" s="8">
        <f>COUNTIF($C$2:$C17998,模板!$E$2)</f>
        <v>77</v>
      </c>
      <c r="C17998" s="2" t="str">
        <f>IFERROR(VLOOKUP(K17998,开票信息!$A:$C,3,0),"")</f>
        <v/>
      </c>
      <c r="G17998" s="3" t="str">
        <f t="shared" si="281"/>
        <v/>
      </c>
      <c r="L17998">
        <f>COUNTIF($K$2:K17998,$K17998)</f>
        <v>0</v>
      </c>
    </row>
    <row r="17999" ht="16.5" spans="1:12">
      <c r="A17999" s="1">
        <v>17998</v>
      </c>
      <c r="B17999" s="8">
        <f>COUNTIF($C$2:$C17999,模板!$E$2)</f>
        <v>77</v>
      </c>
      <c r="C17999" s="2" t="str">
        <f>IFERROR(VLOOKUP(K17999,开票信息!$A:$C,3,0),"")</f>
        <v/>
      </c>
      <c r="G17999" s="3" t="str">
        <f t="shared" si="281"/>
        <v/>
      </c>
      <c r="L17999">
        <f>COUNTIF($K$2:K17999,$K17999)</f>
        <v>0</v>
      </c>
    </row>
    <row r="18000" ht="16.5" spans="1:12">
      <c r="A18000" s="1">
        <v>17999</v>
      </c>
      <c r="B18000" s="8">
        <f>COUNTIF($C$2:$C18000,模板!$E$2)</f>
        <v>77</v>
      </c>
      <c r="C18000" s="2" t="str">
        <f>IFERROR(VLOOKUP(K18000,开票信息!$A:$C,3,0),"")</f>
        <v/>
      </c>
      <c r="G18000" s="3" t="str">
        <f t="shared" si="281"/>
        <v/>
      </c>
      <c r="L18000">
        <f>COUNTIF($K$2:K18000,$K18000)</f>
        <v>0</v>
      </c>
    </row>
    <row r="18001" ht="16.5" spans="1:12">
      <c r="A18001" s="1">
        <v>18000</v>
      </c>
      <c r="B18001" s="8">
        <f>COUNTIF($C$2:$C18001,模板!$E$2)</f>
        <v>77</v>
      </c>
      <c r="C18001" s="2" t="str">
        <f>IFERROR(VLOOKUP(K18001,开票信息!$A:$C,3,0),"")</f>
        <v/>
      </c>
      <c r="G18001" s="3" t="str">
        <f t="shared" si="281"/>
        <v/>
      </c>
      <c r="L18001">
        <f>COUNTIF($K$2:K18001,$K18001)</f>
        <v>0</v>
      </c>
    </row>
    <row r="18002" ht="16.5" spans="1:12">
      <c r="A18002" s="1">
        <v>18001</v>
      </c>
      <c r="B18002" s="8">
        <f>COUNTIF($C$2:$C18002,模板!$E$2)</f>
        <v>77</v>
      </c>
      <c r="C18002" s="2" t="str">
        <f>IFERROR(VLOOKUP(K18002,开票信息!$A:$C,3,0),"")</f>
        <v/>
      </c>
      <c r="G18002" s="3" t="str">
        <f t="shared" si="281"/>
        <v/>
      </c>
      <c r="L18002">
        <f>COUNTIF($K$2:K18002,$K18002)</f>
        <v>0</v>
      </c>
    </row>
    <row r="18003" ht="16.5" spans="1:12">
      <c r="A18003" s="1">
        <v>18002</v>
      </c>
      <c r="B18003" s="8">
        <f>COUNTIF($C$2:$C18003,模板!$E$2)</f>
        <v>77</v>
      </c>
      <c r="C18003" s="2" t="str">
        <f>IFERROR(VLOOKUP(K18003,开票信息!$A:$C,3,0),"")</f>
        <v/>
      </c>
      <c r="G18003" s="3" t="str">
        <f t="shared" si="281"/>
        <v/>
      </c>
      <c r="L18003">
        <f>COUNTIF($K$2:K18003,$K18003)</f>
        <v>0</v>
      </c>
    </row>
    <row r="18004" ht="16.5" spans="1:12">
      <c r="A18004" s="1">
        <v>18003</v>
      </c>
      <c r="B18004" s="8">
        <f>COUNTIF($C$2:$C18004,模板!$E$2)</f>
        <v>77</v>
      </c>
      <c r="C18004" s="2" t="str">
        <f>IFERROR(VLOOKUP(K18004,开票信息!$A:$C,3,0),"")</f>
        <v/>
      </c>
      <c r="G18004" s="3" t="str">
        <f t="shared" si="281"/>
        <v/>
      </c>
      <c r="L18004">
        <f>COUNTIF($K$2:K18004,$K18004)</f>
        <v>0</v>
      </c>
    </row>
    <row r="18005" ht="16.5" spans="1:12">
      <c r="A18005" s="1">
        <v>18004</v>
      </c>
      <c r="B18005" s="8">
        <f>COUNTIF($C$2:$C18005,模板!$E$2)</f>
        <v>77</v>
      </c>
      <c r="C18005" s="2" t="str">
        <f>IFERROR(VLOOKUP(K18005,开票信息!$A:$C,3,0),"")</f>
        <v/>
      </c>
      <c r="G18005" s="3" t="str">
        <f t="shared" si="281"/>
        <v/>
      </c>
      <c r="L18005">
        <f>COUNTIF($K$2:K18005,$K18005)</f>
        <v>0</v>
      </c>
    </row>
    <row r="18006" ht="16.5" spans="1:12">
      <c r="A18006" s="1">
        <v>18005</v>
      </c>
      <c r="B18006" s="8">
        <f>COUNTIF($C$2:$C18006,模板!$E$2)</f>
        <v>77</v>
      </c>
      <c r="C18006" s="2" t="str">
        <f>IFERROR(VLOOKUP(K18006,开票信息!$A:$C,3,0),"")</f>
        <v/>
      </c>
      <c r="G18006" s="3" t="str">
        <f t="shared" si="281"/>
        <v/>
      </c>
      <c r="L18006">
        <f>COUNTIF($K$2:K18006,$K18006)</f>
        <v>0</v>
      </c>
    </row>
    <row r="18007" ht="16.5" spans="1:12">
      <c r="A18007" s="1">
        <v>18006</v>
      </c>
      <c r="B18007" s="8">
        <f>COUNTIF($C$2:$C18007,模板!$E$2)</f>
        <v>77</v>
      </c>
      <c r="C18007" s="2" t="str">
        <f>IFERROR(VLOOKUP(K18007,开票信息!$A:$C,3,0),"")</f>
        <v/>
      </c>
      <c r="G18007" s="3" t="str">
        <f t="shared" si="281"/>
        <v/>
      </c>
      <c r="L18007">
        <f>COUNTIF($K$2:K18007,$K18007)</f>
        <v>0</v>
      </c>
    </row>
    <row r="18008" ht="16.5" spans="1:12">
      <c r="A18008" s="1">
        <v>18007</v>
      </c>
      <c r="B18008" s="8">
        <f>COUNTIF($C$2:$C18008,模板!$E$2)</f>
        <v>77</v>
      </c>
      <c r="C18008" s="2" t="str">
        <f>IFERROR(VLOOKUP(K18008,开票信息!$A:$C,3,0),"")</f>
        <v/>
      </c>
      <c r="G18008" s="3" t="str">
        <f t="shared" si="281"/>
        <v/>
      </c>
      <c r="L18008">
        <f>COUNTIF($K$2:K18008,$K18008)</f>
        <v>0</v>
      </c>
    </row>
    <row r="18009" ht="16.5" spans="1:12">
      <c r="A18009" s="1">
        <v>18008</v>
      </c>
      <c r="B18009" s="8">
        <f>COUNTIF($C$2:$C18009,模板!$E$2)</f>
        <v>77</v>
      </c>
      <c r="C18009" s="2" t="str">
        <f>IFERROR(VLOOKUP(K18009,开票信息!$A:$C,3,0),"")</f>
        <v/>
      </c>
      <c r="G18009" s="3" t="str">
        <f t="shared" si="281"/>
        <v/>
      </c>
      <c r="L18009">
        <f>COUNTIF($K$2:K18009,$K18009)</f>
        <v>0</v>
      </c>
    </row>
    <row r="18010" ht="16.5" spans="1:12">
      <c r="A18010" s="1">
        <v>18009</v>
      </c>
      <c r="B18010" s="8">
        <f>COUNTIF($C$2:$C18010,模板!$E$2)</f>
        <v>77</v>
      </c>
      <c r="C18010" s="2" t="str">
        <f>IFERROR(VLOOKUP(K18010,开票信息!$A:$C,3,0),"")</f>
        <v/>
      </c>
      <c r="G18010" s="3" t="str">
        <f t="shared" si="281"/>
        <v/>
      </c>
      <c r="L18010">
        <f>COUNTIF($K$2:K18010,$K18010)</f>
        <v>0</v>
      </c>
    </row>
    <row r="18011" ht="16.5" spans="1:12">
      <c r="A18011" s="1">
        <v>18010</v>
      </c>
      <c r="B18011" s="8">
        <f>COUNTIF($C$2:$C18011,模板!$E$2)</f>
        <v>77</v>
      </c>
      <c r="C18011" s="2" t="str">
        <f>IFERROR(VLOOKUP(K18011,开票信息!$A:$C,3,0),"")</f>
        <v/>
      </c>
      <c r="G18011" s="3" t="str">
        <f t="shared" si="281"/>
        <v/>
      </c>
      <c r="L18011">
        <f>COUNTIF($K$2:K18011,$K18011)</f>
        <v>0</v>
      </c>
    </row>
    <row r="18012" ht="16.5" spans="1:12">
      <c r="A18012" s="1">
        <v>18011</v>
      </c>
      <c r="B18012" s="8">
        <f>COUNTIF($C$2:$C18012,模板!$E$2)</f>
        <v>77</v>
      </c>
      <c r="C18012" s="2" t="str">
        <f>IFERROR(VLOOKUP(K18012,开票信息!$A:$C,3,0),"")</f>
        <v/>
      </c>
      <c r="G18012" s="3" t="str">
        <f t="shared" si="281"/>
        <v/>
      </c>
      <c r="L18012">
        <f>COUNTIF($K$2:K18012,$K18012)</f>
        <v>0</v>
      </c>
    </row>
    <row r="18013" ht="16.5" spans="1:12">
      <c r="A18013" s="1">
        <v>18012</v>
      </c>
      <c r="B18013" s="8">
        <f>COUNTIF($C$2:$C18013,模板!$E$2)</f>
        <v>77</v>
      </c>
      <c r="C18013" s="2" t="str">
        <f>IFERROR(VLOOKUP(K18013,开票信息!$A:$C,3,0),"")</f>
        <v/>
      </c>
      <c r="G18013" s="3" t="str">
        <f t="shared" si="281"/>
        <v/>
      </c>
      <c r="L18013">
        <f>COUNTIF($K$2:K18013,$K18013)</f>
        <v>0</v>
      </c>
    </row>
    <row r="18014" ht="16.5" spans="1:12">
      <c r="A18014" s="1">
        <v>18013</v>
      </c>
      <c r="B18014" s="8">
        <f>COUNTIF($C$2:$C18014,模板!$E$2)</f>
        <v>77</v>
      </c>
      <c r="C18014" s="2" t="str">
        <f>IFERROR(VLOOKUP(K18014,开票信息!$A:$C,3,0),"")</f>
        <v/>
      </c>
      <c r="G18014" s="3" t="str">
        <f t="shared" si="281"/>
        <v/>
      </c>
      <c r="L18014">
        <f>COUNTIF($K$2:K18014,$K18014)</f>
        <v>0</v>
      </c>
    </row>
    <row r="18015" ht="16.5" spans="1:12">
      <c r="A18015" s="1">
        <v>18014</v>
      </c>
      <c r="B18015" s="8">
        <f>COUNTIF($C$2:$C18015,模板!$E$2)</f>
        <v>77</v>
      </c>
      <c r="C18015" s="2" t="str">
        <f>IFERROR(VLOOKUP(K18015,开票信息!$A:$C,3,0),"")</f>
        <v/>
      </c>
      <c r="G18015" s="3" t="str">
        <f t="shared" si="281"/>
        <v/>
      </c>
      <c r="L18015">
        <f>COUNTIF($K$2:K18015,$K18015)</f>
        <v>0</v>
      </c>
    </row>
    <row r="18016" ht="16.5" spans="1:12">
      <c r="A18016" s="1">
        <v>18015</v>
      </c>
      <c r="B18016" s="8">
        <f>COUNTIF($C$2:$C18016,模板!$E$2)</f>
        <v>77</v>
      </c>
      <c r="C18016" s="2" t="str">
        <f>IFERROR(VLOOKUP(K18016,开票信息!$A:$C,3,0),"")</f>
        <v/>
      </c>
      <c r="G18016" s="3" t="str">
        <f t="shared" si="281"/>
        <v/>
      </c>
      <c r="L18016">
        <f>COUNTIF($K$2:K18016,$K18016)</f>
        <v>0</v>
      </c>
    </row>
    <row r="18017" ht="16.5" spans="1:12">
      <c r="A18017" s="1">
        <v>18016</v>
      </c>
      <c r="B18017" s="8">
        <f>COUNTIF($C$2:$C18017,模板!$E$2)</f>
        <v>77</v>
      </c>
      <c r="C18017" s="2" t="str">
        <f>IFERROR(VLOOKUP(K18017,开票信息!$A:$C,3,0),"")</f>
        <v/>
      </c>
      <c r="G18017" s="3" t="str">
        <f t="shared" si="281"/>
        <v/>
      </c>
      <c r="L18017">
        <f>COUNTIF($K$2:K18017,$K18017)</f>
        <v>0</v>
      </c>
    </row>
    <row r="18018" ht="16.5" spans="1:12">
      <c r="A18018" s="1">
        <v>18017</v>
      </c>
      <c r="B18018" s="8">
        <f>COUNTIF($C$2:$C18018,模板!$E$2)</f>
        <v>77</v>
      </c>
      <c r="C18018" s="2" t="str">
        <f>IFERROR(VLOOKUP(K18018,开票信息!$A:$C,3,0),"")</f>
        <v/>
      </c>
      <c r="G18018" s="3" t="str">
        <f t="shared" si="281"/>
        <v/>
      </c>
      <c r="L18018">
        <f>COUNTIF($K$2:K18018,$K18018)</f>
        <v>0</v>
      </c>
    </row>
    <row r="18019" ht="16.5" spans="1:12">
      <c r="A18019" s="1">
        <v>18018</v>
      </c>
      <c r="B18019" s="8">
        <f>COUNTIF($C$2:$C18019,模板!$E$2)</f>
        <v>77</v>
      </c>
      <c r="C18019" s="2" t="str">
        <f>IFERROR(VLOOKUP(K18019,开票信息!$A:$C,3,0),"")</f>
        <v/>
      </c>
      <c r="G18019" s="3" t="str">
        <f t="shared" si="281"/>
        <v/>
      </c>
      <c r="L18019">
        <f>COUNTIF($K$2:K18019,$K18019)</f>
        <v>0</v>
      </c>
    </row>
    <row r="18020" ht="16.5" spans="1:12">
      <c r="A18020" s="1">
        <v>18019</v>
      </c>
      <c r="B18020" s="8">
        <f>COUNTIF($C$2:$C18020,模板!$E$2)</f>
        <v>77</v>
      </c>
      <c r="C18020" s="2" t="str">
        <f>IFERROR(VLOOKUP(K18020,开票信息!$A:$C,3,0),"")</f>
        <v/>
      </c>
      <c r="G18020" s="3" t="str">
        <f t="shared" si="281"/>
        <v/>
      </c>
      <c r="L18020">
        <f>COUNTIF($K$2:K18020,$K18020)</f>
        <v>0</v>
      </c>
    </row>
    <row r="18021" ht="16.5" spans="1:12">
      <c r="A18021" s="1">
        <v>18020</v>
      </c>
      <c r="B18021" s="8">
        <f>COUNTIF($C$2:$C18021,模板!$E$2)</f>
        <v>77</v>
      </c>
      <c r="C18021" s="2" t="str">
        <f>IFERROR(VLOOKUP(K18021,开票信息!$A:$C,3,0),"")</f>
        <v/>
      </c>
      <c r="G18021" s="3" t="str">
        <f t="shared" si="281"/>
        <v/>
      </c>
      <c r="L18021">
        <f>COUNTIF($K$2:K18021,$K18021)</f>
        <v>0</v>
      </c>
    </row>
    <row r="18022" ht="16.5" spans="1:12">
      <c r="A18022" s="1">
        <v>18021</v>
      </c>
      <c r="B18022" s="8">
        <f>COUNTIF($C$2:$C18022,模板!$E$2)</f>
        <v>77</v>
      </c>
      <c r="C18022" s="2" t="str">
        <f>IFERROR(VLOOKUP(K18022,开票信息!$A:$C,3,0),"")</f>
        <v/>
      </c>
      <c r="G18022" s="3" t="str">
        <f t="shared" si="281"/>
        <v/>
      </c>
      <c r="L18022">
        <f>COUNTIF($K$2:K18022,$K18022)</f>
        <v>0</v>
      </c>
    </row>
    <row r="18023" ht="16.5" spans="1:12">
      <c r="A18023" s="1">
        <v>18022</v>
      </c>
      <c r="B18023" s="8">
        <f>COUNTIF($C$2:$C18023,模板!$E$2)</f>
        <v>77</v>
      </c>
      <c r="C18023" s="2" t="str">
        <f>IFERROR(VLOOKUP(K18023,开票信息!$A:$C,3,0),"")</f>
        <v/>
      </c>
      <c r="G18023" s="3" t="str">
        <f t="shared" si="281"/>
        <v/>
      </c>
      <c r="L18023">
        <f>COUNTIF($K$2:K18023,$K18023)</f>
        <v>0</v>
      </c>
    </row>
    <row r="18024" ht="16.5" spans="1:12">
      <c r="A18024" s="1">
        <v>18023</v>
      </c>
      <c r="B18024" s="8">
        <f>COUNTIF($C$2:$C18024,模板!$E$2)</f>
        <v>77</v>
      </c>
      <c r="C18024" s="2" t="str">
        <f>IFERROR(VLOOKUP(K18024,开票信息!$A:$C,3,0),"")</f>
        <v/>
      </c>
      <c r="G18024" s="3" t="str">
        <f t="shared" si="281"/>
        <v/>
      </c>
      <c r="L18024">
        <f>COUNTIF($K$2:K18024,$K18024)</f>
        <v>0</v>
      </c>
    </row>
    <row r="18025" ht="16.5" spans="1:12">
      <c r="A18025" s="1">
        <v>18024</v>
      </c>
      <c r="B18025" s="8">
        <f>COUNTIF($C$2:$C18025,模板!$E$2)</f>
        <v>77</v>
      </c>
      <c r="C18025" s="2" t="str">
        <f>IFERROR(VLOOKUP(K18025,开票信息!$A:$C,3,0),"")</f>
        <v/>
      </c>
      <c r="G18025" s="3" t="str">
        <f t="shared" si="281"/>
        <v/>
      </c>
      <c r="L18025">
        <f>COUNTIF($K$2:K18025,$K18025)</f>
        <v>0</v>
      </c>
    </row>
    <row r="18026" ht="16.5" spans="1:12">
      <c r="A18026" s="1">
        <v>18025</v>
      </c>
      <c r="B18026" s="8">
        <f>COUNTIF($C$2:$C18026,模板!$E$2)</f>
        <v>77</v>
      </c>
      <c r="C18026" s="2" t="str">
        <f>IFERROR(VLOOKUP(K18026,开票信息!$A:$C,3,0),"")</f>
        <v/>
      </c>
      <c r="G18026" s="3" t="str">
        <f t="shared" si="281"/>
        <v/>
      </c>
      <c r="L18026">
        <f>COUNTIF($K$2:K18026,$K18026)</f>
        <v>0</v>
      </c>
    </row>
    <row r="18027" ht="16.5" spans="1:12">
      <c r="A18027" s="1">
        <v>18026</v>
      </c>
      <c r="B18027" s="8">
        <f>COUNTIF($C$2:$C18027,模板!$E$2)</f>
        <v>77</v>
      </c>
      <c r="C18027" s="2" t="str">
        <f>IFERROR(VLOOKUP(K18027,开票信息!$A:$C,3,0),"")</f>
        <v/>
      </c>
      <c r="G18027" s="3" t="str">
        <f t="shared" si="281"/>
        <v/>
      </c>
      <c r="L18027">
        <f>COUNTIF($K$2:K18027,$K18027)</f>
        <v>0</v>
      </c>
    </row>
    <row r="18028" ht="16.5" spans="1:12">
      <c r="A18028" s="1">
        <v>18027</v>
      </c>
      <c r="B18028" s="8">
        <f>COUNTIF($C$2:$C18028,模板!$E$2)</f>
        <v>77</v>
      </c>
      <c r="C18028" s="2" t="str">
        <f>IFERROR(VLOOKUP(K18028,开票信息!$A:$C,3,0),"")</f>
        <v/>
      </c>
      <c r="G18028" s="3" t="str">
        <f t="shared" si="281"/>
        <v/>
      </c>
      <c r="L18028">
        <f>COUNTIF($K$2:K18028,$K18028)</f>
        <v>0</v>
      </c>
    </row>
    <row r="18029" ht="16.5" spans="1:12">
      <c r="A18029" s="1">
        <v>18028</v>
      </c>
      <c r="B18029" s="8">
        <f>COUNTIF($C$2:$C18029,模板!$E$2)</f>
        <v>77</v>
      </c>
      <c r="C18029" s="2" t="str">
        <f>IFERROR(VLOOKUP(K18029,开票信息!$A:$C,3,0),"")</f>
        <v/>
      </c>
      <c r="G18029" s="3" t="str">
        <f t="shared" si="281"/>
        <v/>
      </c>
      <c r="L18029">
        <f>COUNTIF($K$2:K18029,$K18029)</f>
        <v>0</v>
      </c>
    </row>
    <row r="18030" ht="16.5" spans="1:12">
      <c r="A18030" s="1">
        <v>18029</v>
      </c>
      <c r="B18030" s="8">
        <f>COUNTIF($C$2:$C18030,模板!$E$2)</f>
        <v>77</v>
      </c>
      <c r="C18030" s="2" t="str">
        <f>IFERROR(VLOOKUP(K18030,开票信息!$A:$C,3,0),"")</f>
        <v/>
      </c>
      <c r="G18030" s="3" t="str">
        <f t="shared" si="281"/>
        <v/>
      </c>
      <c r="L18030">
        <f>COUNTIF($K$2:K18030,$K18030)</f>
        <v>0</v>
      </c>
    </row>
    <row r="18031" ht="16.5" spans="1:12">
      <c r="A18031" s="1">
        <v>18030</v>
      </c>
      <c r="B18031" s="8">
        <f>COUNTIF($C$2:$C18031,模板!$E$2)</f>
        <v>77</v>
      </c>
      <c r="C18031" s="2" t="str">
        <f>IFERROR(VLOOKUP(K18031,开票信息!$A:$C,3,0),"")</f>
        <v/>
      </c>
      <c r="G18031" s="3" t="str">
        <f t="shared" si="281"/>
        <v/>
      </c>
      <c r="L18031">
        <f>COUNTIF($K$2:K18031,$K18031)</f>
        <v>0</v>
      </c>
    </row>
    <row r="18032" ht="16.5" spans="1:12">
      <c r="A18032" s="1">
        <v>18031</v>
      </c>
      <c r="B18032" s="8">
        <f>COUNTIF($C$2:$C18032,模板!$E$2)</f>
        <v>77</v>
      </c>
      <c r="C18032" s="2" t="str">
        <f>IFERROR(VLOOKUP(K18032,开票信息!$A:$C,3,0),"")</f>
        <v/>
      </c>
      <c r="G18032" s="3" t="str">
        <f t="shared" si="281"/>
        <v/>
      </c>
      <c r="L18032">
        <f>COUNTIF($K$2:K18032,$K18032)</f>
        <v>0</v>
      </c>
    </row>
    <row r="18033" ht="16.5" spans="1:12">
      <c r="A18033" s="1">
        <v>18032</v>
      </c>
      <c r="B18033" s="8">
        <f>COUNTIF($C$2:$C18033,模板!$E$2)</f>
        <v>77</v>
      </c>
      <c r="C18033" s="2" t="str">
        <f>IFERROR(VLOOKUP(K18033,开票信息!$A:$C,3,0),"")</f>
        <v/>
      </c>
      <c r="G18033" s="3" t="str">
        <f t="shared" si="281"/>
        <v/>
      </c>
      <c r="L18033">
        <f>COUNTIF($K$2:K18033,$K18033)</f>
        <v>0</v>
      </c>
    </row>
    <row r="18034" ht="16.5" spans="1:12">
      <c r="A18034" s="1">
        <v>18033</v>
      </c>
      <c r="B18034" s="8">
        <f>COUNTIF($C$2:$C18034,模板!$E$2)</f>
        <v>77</v>
      </c>
      <c r="C18034" s="2" t="str">
        <f>IFERROR(VLOOKUP(K18034,开票信息!$A:$C,3,0),"")</f>
        <v/>
      </c>
      <c r="G18034" s="3" t="str">
        <f t="shared" si="281"/>
        <v/>
      </c>
      <c r="L18034">
        <f>COUNTIF($K$2:K18034,$K18034)</f>
        <v>0</v>
      </c>
    </row>
    <row r="18035" ht="16.5" spans="1:12">
      <c r="A18035" s="1">
        <v>18034</v>
      </c>
      <c r="B18035" s="8">
        <f>COUNTIF($C$2:$C18035,模板!$E$2)</f>
        <v>77</v>
      </c>
      <c r="C18035" s="2" t="str">
        <f>IFERROR(VLOOKUP(K18035,开票信息!$A:$C,3,0),"")</f>
        <v/>
      </c>
      <c r="G18035" s="3" t="str">
        <f t="shared" si="281"/>
        <v/>
      </c>
      <c r="L18035">
        <f>COUNTIF($K$2:K18035,$K18035)</f>
        <v>0</v>
      </c>
    </row>
    <row r="18036" ht="16.5" spans="1:12">
      <c r="A18036" s="1">
        <v>18035</v>
      </c>
      <c r="B18036" s="8">
        <f>COUNTIF($C$2:$C18036,模板!$E$2)</f>
        <v>77</v>
      </c>
      <c r="C18036" s="2" t="str">
        <f>IFERROR(VLOOKUP(K18036,开票信息!$A:$C,3,0),"")</f>
        <v/>
      </c>
      <c r="G18036" s="3" t="str">
        <f t="shared" si="281"/>
        <v/>
      </c>
      <c r="L18036">
        <f>COUNTIF($K$2:K18036,$K18036)</f>
        <v>0</v>
      </c>
    </row>
    <row r="18037" ht="16.5" spans="1:12">
      <c r="A18037" s="1">
        <v>18036</v>
      </c>
      <c r="B18037" s="8">
        <f>COUNTIF($C$2:$C18037,模板!$E$2)</f>
        <v>77</v>
      </c>
      <c r="C18037" s="2" t="str">
        <f>IFERROR(VLOOKUP(K18037,开票信息!$A:$C,3,0),"")</f>
        <v/>
      </c>
      <c r="G18037" s="3" t="str">
        <f t="shared" si="281"/>
        <v/>
      </c>
      <c r="L18037">
        <f>COUNTIF($K$2:K18037,$K18037)</f>
        <v>0</v>
      </c>
    </row>
    <row r="18038" ht="16.5" spans="1:12">
      <c r="A18038" s="1">
        <v>18037</v>
      </c>
      <c r="B18038" s="8">
        <f>COUNTIF($C$2:$C18038,模板!$E$2)</f>
        <v>77</v>
      </c>
      <c r="C18038" s="2" t="str">
        <f>IFERROR(VLOOKUP(K18038,开票信息!$A:$C,3,0),"")</f>
        <v/>
      </c>
      <c r="G18038" s="3" t="str">
        <f t="shared" si="281"/>
        <v/>
      </c>
      <c r="L18038">
        <f>COUNTIF($K$2:K18038,$K18038)</f>
        <v>0</v>
      </c>
    </row>
    <row r="18039" ht="16.5" spans="1:12">
      <c r="A18039" s="1">
        <v>18038</v>
      </c>
      <c r="B18039" s="8">
        <f>COUNTIF($C$2:$C18039,模板!$E$2)</f>
        <v>77</v>
      </c>
      <c r="C18039" s="2" t="str">
        <f>IFERROR(VLOOKUP(K18039,开票信息!$A:$C,3,0),"")</f>
        <v/>
      </c>
      <c r="G18039" s="3" t="str">
        <f t="shared" si="281"/>
        <v/>
      </c>
      <c r="L18039">
        <f>COUNTIF($K$2:K18039,$K18039)</f>
        <v>0</v>
      </c>
    </row>
    <row r="18040" ht="16.5" spans="1:12">
      <c r="A18040" s="1">
        <v>18039</v>
      </c>
      <c r="B18040" s="8">
        <f>COUNTIF($C$2:$C18040,模板!$E$2)</f>
        <v>77</v>
      </c>
      <c r="C18040" s="2" t="str">
        <f>IFERROR(VLOOKUP(K18040,开票信息!$A:$C,3,0),"")</f>
        <v/>
      </c>
      <c r="G18040" s="3" t="str">
        <f t="shared" si="281"/>
        <v/>
      </c>
      <c r="L18040">
        <f>COUNTIF($K$2:K18040,$K18040)</f>
        <v>0</v>
      </c>
    </row>
    <row r="18041" ht="16.5" spans="1:12">
      <c r="A18041" s="1">
        <v>18040</v>
      </c>
      <c r="B18041" s="8">
        <f>COUNTIF($C$2:$C18041,模板!$E$2)</f>
        <v>77</v>
      </c>
      <c r="C18041" s="2" t="str">
        <f>IFERROR(VLOOKUP(K18041,开票信息!$A:$C,3,0),"")</f>
        <v/>
      </c>
      <c r="G18041" s="3" t="str">
        <f t="shared" si="281"/>
        <v/>
      </c>
      <c r="L18041">
        <f>COUNTIF($K$2:K18041,$K18041)</f>
        <v>0</v>
      </c>
    </row>
    <row r="18042" ht="16.5" spans="1:12">
      <c r="A18042" s="1">
        <v>18041</v>
      </c>
      <c r="B18042" s="8">
        <f>COUNTIF($C$2:$C18042,模板!$E$2)</f>
        <v>77</v>
      </c>
      <c r="C18042" s="2" t="str">
        <f>IFERROR(VLOOKUP(K18042,开票信息!$A:$C,3,0),"")</f>
        <v/>
      </c>
      <c r="G18042" s="3" t="str">
        <f t="shared" si="281"/>
        <v/>
      </c>
      <c r="L18042">
        <f>COUNTIF($K$2:K18042,$K18042)</f>
        <v>0</v>
      </c>
    </row>
    <row r="18043" ht="16.5" spans="1:12">
      <c r="A18043" s="1">
        <v>18042</v>
      </c>
      <c r="B18043" s="8">
        <f>COUNTIF($C$2:$C18043,模板!$E$2)</f>
        <v>77</v>
      </c>
      <c r="C18043" s="2" t="str">
        <f>IFERROR(VLOOKUP(K18043,开票信息!$A:$C,3,0),"")</f>
        <v/>
      </c>
      <c r="G18043" s="3" t="str">
        <f t="shared" si="281"/>
        <v/>
      </c>
      <c r="L18043">
        <f>COUNTIF($K$2:K18043,$K18043)</f>
        <v>0</v>
      </c>
    </row>
    <row r="18044" ht="16.5" spans="1:12">
      <c r="A18044" s="1">
        <v>18043</v>
      </c>
      <c r="B18044" s="8">
        <f>COUNTIF($C$2:$C18044,模板!$E$2)</f>
        <v>77</v>
      </c>
      <c r="C18044" s="2" t="str">
        <f>IFERROR(VLOOKUP(K18044,开票信息!$A:$C,3,0),"")</f>
        <v/>
      </c>
      <c r="G18044" s="3" t="str">
        <f t="shared" si="281"/>
        <v/>
      </c>
      <c r="L18044">
        <f>COUNTIF($K$2:K18044,$K18044)</f>
        <v>0</v>
      </c>
    </row>
    <row r="18045" ht="16.5" spans="1:12">
      <c r="A18045" s="1">
        <v>18044</v>
      </c>
      <c r="B18045" s="8">
        <f>COUNTIF($C$2:$C18045,模板!$E$2)</f>
        <v>77</v>
      </c>
      <c r="C18045" s="2" t="str">
        <f>IFERROR(VLOOKUP(K18045,开票信息!$A:$C,3,0),"")</f>
        <v/>
      </c>
      <c r="G18045" s="3" t="str">
        <f t="shared" si="281"/>
        <v/>
      </c>
      <c r="L18045">
        <f>COUNTIF($K$2:K18045,$K18045)</f>
        <v>0</v>
      </c>
    </row>
    <row r="18046" ht="16.5" spans="1:12">
      <c r="A18046" s="1">
        <v>18045</v>
      </c>
      <c r="B18046" s="8">
        <f>COUNTIF($C$2:$C18046,模板!$E$2)</f>
        <v>77</v>
      </c>
      <c r="C18046" s="2" t="str">
        <f>IFERROR(VLOOKUP(K18046,开票信息!$A:$C,3,0),"")</f>
        <v/>
      </c>
      <c r="G18046" s="3" t="str">
        <f t="shared" si="281"/>
        <v/>
      </c>
      <c r="L18046">
        <f>COUNTIF($K$2:K18046,$K18046)</f>
        <v>0</v>
      </c>
    </row>
    <row r="18047" ht="16.5" spans="1:12">
      <c r="A18047" s="1">
        <v>18046</v>
      </c>
      <c r="B18047" s="8">
        <f>COUNTIF($C$2:$C18047,模板!$E$2)</f>
        <v>77</v>
      </c>
      <c r="C18047" s="2" t="str">
        <f>IFERROR(VLOOKUP(K18047,开票信息!$A:$C,3,0),"")</f>
        <v/>
      </c>
      <c r="G18047" s="3" t="str">
        <f t="shared" si="281"/>
        <v/>
      </c>
      <c r="L18047">
        <f>COUNTIF($K$2:K18047,$K18047)</f>
        <v>0</v>
      </c>
    </row>
    <row r="18048" ht="16.5" spans="1:12">
      <c r="A18048" s="1">
        <v>18047</v>
      </c>
      <c r="B18048" s="8">
        <f>COUNTIF($C$2:$C18048,模板!$E$2)</f>
        <v>77</v>
      </c>
      <c r="C18048" s="2" t="str">
        <f>IFERROR(VLOOKUP(K18048,开票信息!$A:$C,3,0),"")</f>
        <v/>
      </c>
      <c r="G18048" s="3" t="str">
        <f t="shared" si="281"/>
        <v/>
      </c>
      <c r="L18048">
        <f>COUNTIF($K$2:K18048,$K18048)</f>
        <v>0</v>
      </c>
    </row>
    <row r="18049" ht="16.5" spans="1:12">
      <c r="A18049" s="1">
        <v>18048</v>
      </c>
      <c r="B18049" s="8">
        <f>COUNTIF($C$2:$C18049,模板!$E$2)</f>
        <v>77</v>
      </c>
      <c r="C18049" s="2" t="str">
        <f>IFERROR(VLOOKUP(K18049,开票信息!$A:$C,3,0),"")</f>
        <v/>
      </c>
      <c r="G18049" s="3" t="str">
        <f t="shared" si="281"/>
        <v/>
      </c>
      <c r="L18049">
        <f>COUNTIF($K$2:K18049,$K18049)</f>
        <v>0</v>
      </c>
    </row>
    <row r="18050" ht="16.5" spans="1:12">
      <c r="A18050" s="1">
        <v>18049</v>
      </c>
      <c r="B18050" s="8">
        <f>COUNTIF($C$2:$C18050,模板!$E$2)</f>
        <v>77</v>
      </c>
      <c r="C18050" s="2" t="str">
        <f>IFERROR(VLOOKUP(K18050,开票信息!$A:$C,3,0),"")</f>
        <v/>
      </c>
      <c r="G18050" s="3" t="str">
        <f t="shared" si="281"/>
        <v/>
      </c>
      <c r="L18050">
        <f>COUNTIF($K$2:K18050,$K18050)</f>
        <v>0</v>
      </c>
    </row>
    <row r="18051" ht="16.5" spans="1:12">
      <c r="A18051" s="1">
        <v>18050</v>
      </c>
      <c r="B18051" s="8">
        <f>COUNTIF($C$2:$C18051,模板!$E$2)</f>
        <v>77</v>
      </c>
      <c r="C18051" s="2" t="str">
        <f>IFERROR(VLOOKUP(K18051,开票信息!$A:$C,3,0),"")</f>
        <v/>
      </c>
      <c r="G18051" s="3" t="str">
        <f t="shared" ref="G18051:G18114" si="282">IFERROR(H18051/F18051,"")</f>
        <v/>
      </c>
      <c r="L18051">
        <f>COUNTIF($K$2:K18051,$K18051)</f>
        <v>0</v>
      </c>
    </row>
    <row r="18052" ht="16.5" spans="1:12">
      <c r="A18052" s="1">
        <v>18051</v>
      </c>
      <c r="B18052" s="8">
        <f>COUNTIF($C$2:$C18052,模板!$E$2)</f>
        <v>77</v>
      </c>
      <c r="C18052" s="2" t="str">
        <f>IFERROR(VLOOKUP(K18052,开票信息!$A:$C,3,0),"")</f>
        <v/>
      </c>
      <c r="G18052" s="3" t="str">
        <f t="shared" si="282"/>
        <v/>
      </c>
      <c r="L18052">
        <f>COUNTIF($K$2:K18052,$K18052)</f>
        <v>0</v>
      </c>
    </row>
    <row r="18053" ht="16.5" spans="1:12">
      <c r="A18053" s="1">
        <v>18052</v>
      </c>
      <c r="B18053" s="8">
        <f>COUNTIF($C$2:$C18053,模板!$E$2)</f>
        <v>77</v>
      </c>
      <c r="C18053" s="2" t="str">
        <f>IFERROR(VLOOKUP(K18053,开票信息!$A:$C,3,0),"")</f>
        <v/>
      </c>
      <c r="G18053" s="3" t="str">
        <f t="shared" si="282"/>
        <v/>
      </c>
      <c r="L18053">
        <f>COUNTIF($K$2:K18053,$K18053)</f>
        <v>0</v>
      </c>
    </row>
    <row r="18054" ht="16.5" spans="1:12">
      <c r="A18054" s="1">
        <v>18053</v>
      </c>
      <c r="B18054" s="8">
        <f>COUNTIF($C$2:$C18054,模板!$E$2)</f>
        <v>77</v>
      </c>
      <c r="C18054" s="2" t="str">
        <f>IFERROR(VLOOKUP(K18054,开票信息!$A:$C,3,0),"")</f>
        <v/>
      </c>
      <c r="G18054" s="3" t="str">
        <f t="shared" si="282"/>
        <v/>
      </c>
      <c r="L18054">
        <f>COUNTIF($K$2:K18054,$K18054)</f>
        <v>0</v>
      </c>
    </row>
    <row r="18055" ht="16.5" spans="1:12">
      <c r="A18055" s="1">
        <v>18054</v>
      </c>
      <c r="B18055" s="8">
        <f>COUNTIF($C$2:$C18055,模板!$E$2)</f>
        <v>77</v>
      </c>
      <c r="C18055" s="2" t="str">
        <f>IFERROR(VLOOKUP(K18055,开票信息!$A:$C,3,0),"")</f>
        <v/>
      </c>
      <c r="G18055" s="3" t="str">
        <f t="shared" si="282"/>
        <v/>
      </c>
      <c r="L18055">
        <f>COUNTIF($K$2:K18055,$K18055)</f>
        <v>0</v>
      </c>
    </row>
    <row r="18056" ht="16.5" spans="1:12">
      <c r="A18056" s="1">
        <v>18055</v>
      </c>
      <c r="B18056" s="8">
        <f>COUNTIF($C$2:$C18056,模板!$E$2)</f>
        <v>77</v>
      </c>
      <c r="C18056" s="2" t="str">
        <f>IFERROR(VLOOKUP(K18056,开票信息!$A:$C,3,0),"")</f>
        <v/>
      </c>
      <c r="G18056" s="3" t="str">
        <f t="shared" si="282"/>
        <v/>
      </c>
      <c r="L18056">
        <f>COUNTIF($K$2:K18056,$K18056)</f>
        <v>0</v>
      </c>
    </row>
    <row r="18057" ht="16.5" spans="1:12">
      <c r="A18057" s="1">
        <v>18056</v>
      </c>
      <c r="B18057" s="8">
        <f>COUNTIF($C$2:$C18057,模板!$E$2)</f>
        <v>77</v>
      </c>
      <c r="C18057" s="2" t="str">
        <f>IFERROR(VLOOKUP(K18057,开票信息!$A:$C,3,0),"")</f>
        <v/>
      </c>
      <c r="G18057" s="3" t="str">
        <f t="shared" si="282"/>
        <v/>
      </c>
      <c r="L18057">
        <f>COUNTIF($K$2:K18057,$K18057)</f>
        <v>0</v>
      </c>
    </row>
    <row r="18058" ht="16.5" spans="1:12">
      <c r="A18058" s="1">
        <v>18057</v>
      </c>
      <c r="B18058" s="8">
        <f>COUNTIF($C$2:$C18058,模板!$E$2)</f>
        <v>77</v>
      </c>
      <c r="C18058" s="2" t="str">
        <f>IFERROR(VLOOKUP(K18058,开票信息!$A:$C,3,0),"")</f>
        <v/>
      </c>
      <c r="G18058" s="3" t="str">
        <f t="shared" si="282"/>
        <v/>
      </c>
      <c r="L18058">
        <f>COUNTIF($K$2:K18058,$K18058)</f>
        <v>0</v>
      </c>
    </row>
    <row r="18059" ht="16.5" spans="1:12">
      <c r="A18059" s="1">
        <v>18058</v>
      </c>
      <c r="B18059" s="8">
        <f>COUNTIF($C$2:$C18059,模板!$E$2)</f>
        <v>77</v>
      </c>
      <c r="C18059" s="2" t="str">
        <f>IFERROR(VLOOKUP(K18059,开票信息!$A:$C,3,0),"")</f>
        <v/>
      </c>
      <c r="G18059" s="3" t="str">
        <f t="shared" si="282"/>
        <v/>
      </c>
      <c r="L18059">
        <f>COUNTIF($K$2:K18059,$K18059)</f>
        <v>0</v>
      </c>
    </row>
    <row r="18060" ht="16.5" spans="1:12">
      <c r="A18060" s="1">
        <v>18059</v>
      </c>
      <c r="B18060" s="8">
        <f>COUNTIF($C$2:$C18060,模板!$E$2)</f>
        <v>77</v>
      </c>
      <c r="C18060" s="2" t="str">
        <f>IFERROR(VLOOKUP(K18060,开票信息!$A:$C,3,0),"")</f>
        <v/>
      </c>
      <c r="G18060" s="3" t="str">
        <f t="shared" si="282"/>
        <v/>
      </c>
      <c r="L18060">
        <f>COUNTIF($K$2:K18060,$K18060)</f>
        <v>0</v>
      </c>
    </row>
    <row r="18061" ht="16.5" spans="1:12">
      <c r="A18061" s="1">
        <v>18060</v>
      </c>
      <c r="B18061" s="8">
        <f>COUNTIF($C$2:$C18061,模板!$E$2)</f>
        <v>77</v>
      </c>
      <c r="C18061" s="2" t="str">
        <f>IFERROR(VLOOKUP(K18061,开票信息!$A:$C,3,0),"")</f>
        <v/>
      </c>
      <c r="G18061" s="3" t="str">
        <f t="shared" si="282"/>
        <v/>
      </c>
      <c r="L18061">
        <f>COUNTIF($K$2:K18061,$K18061)</f>
        <v>0</v>
      </c>
    </row>
    <row r="18062" ht="16.5" spans="1:12">
      <c r="A18062" s="1">
        <v>18061</v>
      </c>
      <c r="B18062" s="8">
        <f>COUNTIF($C$2:$C18062,模板!$E$2)</f>
        <v>77</v>
      </c>
      <c r="C18062" s="2" t="str">
        <f>IFERROR(VLOOKUP(K18062,开票信息!$A:$C,3,0),"")</f>
        <v/>
      </c>
      <c r="G18062" s="3" t="str">
        <f t="shared" si="282"/>
        <v/>
      </c>
      <c r="L18062">
        <f>COUNTIF($K$2:K18062,$K18062)</f>
        <v>0</v>
      </c>
    </row>
    <row r="18063" ht="16.5" spans="1:12">
      <c r="A18063" s="1">
        <v>18062</v>
      </c>
      <c r="B18063" s="8">
        <f>COUNTIF($C$2:$C18063,模板!$E$2)</f>
        <v>77</v>
      </c>
      <c r="C18063" s="2" t="str">
        <f>IFERROR(VLOOKUP(K18063,开票信息!$A:$C,3,0),"")</f>
        <v/>
      </c>
      <c r="G18063" s="3" t="str">
        <f t="shared" si="282"/>
        <v/>
      </c>
      <c r="L18063">
        <f>COUNTIF($K$2:K18063,$K18063)</f>
        <v>0</v>
      </c>
    </row>
    <row r="18064" ht="16.5" spans="1:12">
      <c r="A18064" s="1">
        <v>18063</v>
      </c>
      <c r="B18064" s="8">
        <f>COUNTIF($C$2:$C18064,模板!$E$2)</f>
        <v>77</v>
      </c>
      <c r="C18064" s="2" t="str">
        <f>IFERROR(VLOOKUP(K18064,开票信息!$A:$C,3,0),"")</f>
        <v/>
      </c>
      <c r="G18064" s="3" t="str">
        <f t="shared" si="282"/>
        <v/>
      </c>
      <c r="L18064">
        <f>COUNTIF($K$2:K18064,$K18064)</f>
        <v>0</v>
      </c>
    </row>
    <row r="18065" ht="16.5" spans="1:12">
      <c r="A18065" s="1">
        <v>18064</v>
      </c>
      <c r="B18065" s="8">
        <f>COUNTIF($C$2:$C18065,模板!$E$2)</f>
        <v>77</v>
      </c>
      <c r="C18065" s="2" t="str">
        <f>IFERROR(VLOOKUP(K18065,开票信息!$A:$C,3,0),"")</f>
        <v/>
      </c>
      <c r="G18065" s="3" t="str">
        <f t="shared" si="282"/>
        <v/>
      </c>
      <c r="L18065">
        <f>COUNTIF($K$2:K18065,$K18065)</f>
        <v>0</v>
      </c>
    </row>
    <row r="18066" ht="16.5" spans="1:12">
      <c r="A18066" s="1">
        <v>18065</v>
      </c>
      <c r="B18066" s="8">
        <f>COUNTIF($C$2:$C18066,模板!$E$2)</f>
        <v>77</v>
      </c>
      <c r="C18066" s="2" t="str">
        <f>IFERROR(VLOOKUP(K18066,开票信息!$A:$C,3,0),"")</f>
        <v/>
      </c>
      <c r="G18066" s="3" t="str">
        <f t="shared" si="282"/>
        <v/>
      </c>
      <c r="L18066">
        <f>COUNTIF($K$2:K18066,$K18066)</f>
        <v>0</v>
      </c>
    </row>
    <row r="18067" ht="16.5" spans="1:12">
      <c r="A18067" s="1">
        <v>18066</v>
      </c>
      <c r="B18067" s="8">
        <f>COUNTIF($C$2:$C18067,模板!$E$2)</f>
        <v>77</v>
      </c>
      <c r="C18067" s="2" t="str">
        <f>IFERROR(VLOOKUP(K18067,开票信息!$A:$C,3,0),"")</f>
        <v/>
      </c>
      <c r="G18067" s="3" t="str">
        <f t="shared" si="282"/>
        <v/>
      </c>
      <c r="L18067">
        <f>COUNTIF($K$2:K18067,$K18067)</f>
        <v>0</v>
      </c>
    </row>
    <row r="18068" ht="16.5" spans="1:12">
      <c r="A18068" s="1">
        <v>18067</v>
      </c>
      <c r="B18068" s="8">
        <f>COUNTIF($C$2:$C18068,模板!$E$2)</f>
        <v>77</v>
      </c>
      <c r="C18068" s="2" t="str">
        <f>IFERROR(VLOOKUP(K18068,开票信息!$A:$C,3,0),"")</f>
        <v/>
      </c>
      <c r="G18068" s="3" t="str">
        <f t="shared" si="282"/>
        <v/>
      </c>
      <c r="L18068">
        <f>COUNTIF($K$2:K18068,$K18068)</f>
        <v>0</v>
      </c>
    </row>
    <row r="18069" ht="16.5" spans="1:12">
      <c r="A18069" s="1">
        <v>18068</v>
      </c>
      <c r="B18069" s="8">
        <f>COUNTIF($C$2:$C18069,模板!$E$2)</f>
        <v>77</v>
      </c>
      <c r="C18069" s="2" t="str">
        <f>IFERROR(VLOOKUP(K18069,开票信息!$A:$C,3,0),"")</f>
        <v/>
      </c>
      <c r="G18069" s="3" t="str">
        <f t="shared" si="282"/>
        <v/>
      </c>
      <c r="L18069">
        <f>COUNTIF($K$2:K18069,$K18069)</f>
        <v>0</v>
      </c>
    </row>
    <row r="18070" ht="16.5" spans="1:12">
      <c r="A18070" s="1">
        <v>18069</v>
      </c>
      <c r="B18070" s="8">
        <f>COUNTIF($C$2:$C18070,模板!$E$2)</f>
        <v>77</v>
      </c>
      <c r="C18070" s="2" t="str">
        <f>IFERROR(VLOOKUP(K18070,开票信息!$A:$C,3,0),"")</f>
        <v/>
      </c>
      <c r="G18070" s="3" t="str">
        <f t="shared" si="282"/>
        <v/>
      </c>
      <c r="L18070">
        <f>COUNTIF($K$2:K18070,$K18070)</f>
        <v>0</v>
      </c>
    </row>
    <row r="18071" ht="16.5" spans="1:12">
      <c r="A18071" s="1">
        <v>18070</v>
      </c>
      <c r="B18071" s="8">
        <f>COUNTIF($C$2:$C18071,模板!$E$2)</f>
        <v>77</v>
      </c>
      <c r="C18071" s="2" t="str">
        <f>IFERROR(VLOOKUP(K18071,开票信息!$A:$C,3,0),"")</f>
        <v/>
      </c>
      <c r="G18071" s="3" t="str">
        <f t="shared" si="282"/>
        <v/>
      </c>
      <c r="L18071">
        <f>COUNTIF($K$2:K18071,$K18071)</f>
        <v>0</v>
      </c>
    </row>
    <row r="18072" ht="16.5" spans="1:12">
      <c r="A18072" s="1">
        <v>18071</v>
      </c>
      <c r="B18072" s="8">
        <f>COUNTIF($C$2:$C18072,模板!$E$2)</f>
        <v>77</v>
      </c>
      <c r="C18072" s="2" t="str">
        <f>IFERROR(VLOOKUP(K18072,开票信息!$A:$C,3,0),"")</f>
        <v/>
      </c>
      <c r="G18072" s="3" t="str">
        <f t="shared" si="282"/>
        <v/>
      </c>
      <c r="L18072">
        <f>COUNTIF($K$2:K18072,$K18072)</f>
        <v>0</v>
      </c>
    </row>
    <row r="18073" ht="16.5" spans="1:12">
      <c r="A18073" s="1">
        <v>18072</v>
      </c>
      <c r="B18073" s="8">
        <f>COUNTIF($C$2:$C18073,模板!$E$2)</f>
        <v>77</v>
      </c>
      <c r="C18073" s="2" t="str">
        <f>IFERROR(VLOOKUP(K18073,开票信息!$A:$C,3,0),"")</f>
        <v/>
      </c>
      <c r="G18073" s="3" t="str">
        <f t="shared" si="282"/>
        <v/>
      </c>
      <c r="L18073">
        <f>COUNTIF($K$2:K18073,$K18073)</f>
        <v>0</v>
      </c>
    </row>
    <row r="18074" ht="16.5" spans="1:12">
      <c r="A18074" s="1">
        <v>18073</v>
      </c>
      <c r="B18074" s="8">
        <f>COUNTIF($C$2:$C18074,模板!$E$2)</f>
        <v>77</v>
      </c>
      <c r="C18074" s="2" t="str">
        <f>IFERROR(VLOOKUP(K18074,开票信息!$A:$C,3,0),"")</f>
        <v/>
      </c>
      <c r="G18074" s="3" t="str">
        <f t="shared" si="282"/>
        <v/>
      </c>
      <c r="L18074">
        <f>COUNTIF($K$2:K18074,$K18074)</f>
        <v>0</v>
      </c>
    </row>
    <row r="18075" ht="16.5" spans="1:12">
      <c r="A18075" s="1">
        <v>18074</v>
      </c>
      <c r="B18075" s="8">
        <f>COUNTIF($C$2:$C18075,模板!$E$2)</f>
        <v>77</v>
      </c>
      <c r="C18075" s="2" t="str">
        <f>IFERROR(VLOOKUP(K18075,开票信息!$A:$C,3,0),"")</f>
        <v/>
      </c>
      <c r="G18075" s="3" t="str">
        <f t="shared" si="282"/>
        <v/>
      </c>
      <c r="L18075">
        <f>COUNTIF($K$2:K18075,$K18075)</f>
        <v>0</v>
      </c>
    </row>
    <row r="18076" ht="16.5" spans="1:12">
      <c r="A18076" s="1">
        <v>18075</v>
      </c>
      <c r="B18076" s="8">
        <f>COUNTIF($C$2:$C18076,模板!$E$2)</f>
        <v>77</v>
      </c>
      <c r="C18076" s="2" t="str">
        <f>IFERROR(VLOOKUP(K18076,开票信息!$A:$C,3,0),"")</f>
        <v/>
      </c>
      <c r="G18076" s="3" t="str">
        <f t="shared" si="282"/>
        <v/>
      </c>
      <c r="L18076">
        <f>COUNTIF($K$2:K18076,$K18076)</f>
        <v>0</v>
      </c>
    </row>
    <row r="18077" ht="16.5" spans="1:12">
      <c r="A18077" s="1">
        <v>18076</v>
      </c>
      <c r="B18077" s="8">
        <f>COUNTIF($C$2:$C18077,模板!$E$2)</f>
        <v>77</v>
      </c>
      <c r="C18077" s="2" t="str">
        <f>IFERROR(VLOOKUP(K18077,开票信息!$A:$C,3,0),"")</f>
        <v/>
      </c>
      <c r="G18077" s="3" t="str">
        <f t="shared" si="282"/>
        <v/>
      </c>
      <c r="L18077">
        <f>COUNTIF($K$2:K18077,$K18077)</f>
        <v>0</v>
      </c>
    </row>
    <row r="18078" ht="16.5" spans="1:12">
      <c r="A18078" s="1">
        <v>18077</v>
      </c>
      <c r="B18078" s="8">
        <f>COUNTIF($C$2:$C18078,模板!$E$2)</f>
        <v>77</v>
      </c>
      <c r="C18078" s="2" t="str">
        <f>IFERROR(VLOOKUP(K18078,开票信息!$A:$C,3,0),"")</f>
        <v/>
      </c>
      <c r="G18078" s="3" t="str">
        <f t="shared" si="282"/>
        <v/>
      </c>
      <c r="L18078">
        <f>COUNTIF($K$2:K18078,$K18078)</f>
        <v>0</v>
      </c>
    </row>
    <row r="18079" ht="16.5" spans="1:12">
      <c r="A18079" s="1">
        <v>18078</v>
      </c>
      <c r="B18079" s="8">
        <f>COUNTIF($C$2:$C18079,模板!$E$2)</f>
        <v>77</v>
      </c>
      <c r="C18079" s="2" t="str">
        <f>IFERROR(VLOOKUP(K18079,开票信息!$A:$C,3,0),"")</f>
        <v/>
      </c>
      <c r="G18079" s="3" t="str">
        <f t="shared" si="282"/>
        <v/>
      </c>
      <c r="L18079">
        <f>COUNTIF($K$2:K18079,$K18079)</f>
        <v>0</v>
      </c>
    </row>
    <row r="18080" ht="16.5" spans="1:12">
      <c r="A18080" s="1">
        <v>18079</v>
      </c>
      <c r="B18080" s="8">
        <f>COUNTIF($C$2:$C18080,模板!$E$2)</f>
        <v>77</v>
      </c>
      <c r="C18080" s="2" t="str">
        <f>IFERROR(VLOOKUP(K18080,开票信息!$A:$C,3,0),"")</f>
        <v/>
      </c>
      <c r="G18080" s="3" t="str">
        <f t="shared" si="282"/>
        <v/>
      </c>
      <c r="L18080">
        <f>COUNTIF($K$2:K18080,$K18080)</f>
        <v>0</v>
      </c>
    </row>
    <row r="18081" ht="16.5" spans="1:12">
      <c r="A18081" s="1">
        <v>18080</v>
      </c>
      <c r="B18081" s="8">
        <f>COUNTIF($C$2:$C18081,模板!$E$2)</f>
        <v>77</v>
      </c>
      <c r="C18081" s="2" t="str">
        <f>IFERROR(VLOOKUP(K18081,开票信息!$A:$C,3,0),"")</f>
        <v/>
      </c>
      <c r="G18081" s="3" t="str">
        <f t="shared" si="282"/>
        <v/>
      </c>
      <c r="L18081">
        <f>COUNTIF($K$2:K18081,$K18081)</f>
        <v>0</v>
      </c>
    </row>
    <row r="18082" ht="16.5" spans="1:12">
      <c r="A18082" s="1">
        <v>18081</v>
      </c>
      <c r="B18082" s="8">
        <f>COUNTIF($C$2:$C18082,模板!$E$2)</f>
        <v>77</v>
      </c>
      <c r="C18082" s="2" t="str">
        <f>IFERROR(VLOOKUP(K18082,开票信息!$A:$C,3,0),"")</f>
        <v/>
      </c>
      <c r="G18082" s="3" t="str">
        <f t="shared" si="282"/>
        <v/>
      </c>
      <c r="L18082">
        <f>COUNTIF($K$2:K18082,$K18082)</f>
        <v>0</v>
      </c>
    </row>
    <row r="18083" ht="16.5" spans="1:12">
      <c r="A18083" s="1">
        <v>18082</v>
      </c>
      <c r="B18083" s="8">
        <f>COUNTIF($C$2:$C18083,模板!$E$2)</f>
        <v>77</v>
      </c>
      <c r="C18083" s="2" t="str">
        <f>IFERROR(VLOOKUP(K18083,开票信息!$A:$C,3,0),"")</f>
        <v/>
      </c>
      <c r="G18083" s="3" t="str">
        <f t="shared" si="282"/>
        <v/>
      </c>
      <c r="L18083">
        <f>COUNTIF($K$2:K18083,$K18083)</f>
        <v>0</v>
      </c>
    </row>
    <row r="18084" ht="16.5" spans="1:12">
      <c r="A18084" s="1">
        <v>18083</v>
      </c>
      <c r="B18084" s="8">
        <f>COUNTIF($C$2:$C18084,模板!$E$2)</f>
        <v>77</v>
      </c>
      <c r="C18084" s="2" t="str">
        <f>IFERROR(VLOOKUP(K18084,开票信息!$A:$C,3,0),"")</f>
        <v/>
      </c>
      <c r="G18084" s="3" t="str">
        <f t="shared" si="282"/>
        <v/>
      </c>
      <c r="L18084">
        <f>COUNTIF($K$2:K18084,$K18084)</f>
        <v>0</v>
      </c>
    </row>
    <row r="18085" ht="16.5" spans="1:12">
      <c r="A18085" s="1">
        <v>18084</v>
      </c>
      <c r="B18085" s="8">
        <f>COUNTIF($C$2:$C18085,模板!$E$2)</f>
        <v>77</v>
      </c>
      <c r="C18085" s="2" t="str">
        <f>IFERROR(VLOOKUP(K18085,开票信息!$A:$C,3,0),"")</f>
        <v/>
      </c>
      <c r="G18085" s="3" t="str">
        <f t="shared" si="282"/>
        <v/>
      </c>
      <c r="L18085">
        <f>COUNTIF($K$2:K18085,$K18085)</f>
        <v>0</v>
      </c>
    </row>
    <row r="18086" ht="16.5" spans="1:12">
      <c r="A18086" s="1">
        <v>18085</v>
      </c>
      <c r="B18086" s="8">
        <f>COUNTIF($C$2:$C18086,模板!$E$2)</f>
        <v>77</v>
      </c>
      <c r="C18086" s="2" t="str">
        <f>IFERROR(VLOOKUP(K18086,开票信息!$A:$C,3,0),"")</f>
        <v/>
      </c>
      <c r="G18086" s="3" t="str">
        <f t="shared" si="282"/>
        <v/>
      </c>
      <c r="L18086">
        <f>COUNTIF($K$2:K18086,$K18086)</f>
        <v>0</v>
      </c>
    </row>
    <row r="18087" ht="16.5" spans="1:12">
      <c r="A18087" s="1">
        <v>18086</v>
      </c>
      <c r="B18087" s="8">
        <f>COUNTIF($C$2:$C18087,模板!$E$2)</f>
        <v>77</v>
      </c>
      <c r="C18087" s="2" t="str">
        <f>IFERROR(VLOOKUP(K18087,开票信息!$A:$C,3,0),"")</f>
        <v/>
      </c>
      <c r="G18087" s="3" t="str">
        <f t="shared" si="282"/>
        <v/>
      </c>
      <c r="L18087">
        <f>COUNTIF($K$2:K18087,$K18087)</f>
        <v>0</v>
      </c>
    </row>
    <row r="18088" ht="16.5" spans="1:12">
      <c r="A18088" s="1">
        <v>18087</v>
      </c>
      <c r="B18088" s="8">
        <f>COUNTIF($C$2:$C18088,模板!$E$2)</f>
        <v>77</v>
      </c>
      <c r="C18088" s="2" t="str">
        <f>IFERROR(VLOOKUP(K18088,开票信息!$A:$C,3,0),"")</f>
        <v/>
      </c>
      <c r="G18088" s="3" t="str">
        <f t="shared" si="282"/>
        <v/>
      </c>
      <c r="L18088">
        <f>COUNTIF($K$2:K18088,$K18088)</f>
        <v>0</v>
      </c>
    </row>
    <row r="18089" ht="16.5" spans="1:12">
      <c r="A18089" s="1">
        <v>18088</v>
      </c>
      <c r="B18089" s="8">
        <f>COUNTIF($C$2:$C18089,模板!$E$2)</f>
        <v>77</v>
      </c>
      <c r="C18089" s="2" t="str">
        <f>IFERROR(VLOOKUP(K18089,开票信息!$A:$C,3,0),"")</f>
        <v/>
      </c>
      <c r="G18089" s="3" t="str">
        <f t="shared" si="282"/>
        <v/>
      </c>
      <c r="L18089">
        <f>COUNTIF($K$2:K18089,$K18089)</f>
        <v>0</v>
      </c>
    </row>
    <row r="18090" ht="16.5" spans="1:12">
      <c r="A18090" s="1">
        <v>18089</v>
      </c>
      <c r="B18090" s="8">
        <f>COUNTIF($C$2:$C18090,模板!$E$2)</f>
        <v>77</v>
      </c>
      <c r="C18090" s="2" t="str">
        <f>IFERROR(VLOOKUP(K18090,开票信息!$A:$C,3,0),"")</f>
        <v/>
      </c>
      <c r="G18090" s="3" t="str">
        <f t="shared" si="282"/>
        <v/>
      </c>
      <c r="L18090">
        <f>COUNTIF($K$2:K18090,$K18090)</f>
        <v>0</v>
      </c>
    </row>
    <row r="18091" ht="16.5" spans="1:12">
      <c r="A18091" s="1">
        <v>18090</v>
      </c>
      <c r="B18091" s="8">
        <f>COUNTIF($C$2:$C18091,模板!$E$2)</f>
        <v>77</v>
      </c>
      <c r="C18091" s="2" t="str">
        <f>IFERROR(VLOOKUP(K18091,开票信息!$A:$C,3,0),"")</f>
        <v/>
      </c>
      <c r="G18091" s="3" t="str">
        <f t="shared" si="282"/>
        <v/>
      </c>
      <c r="L18091">
        <f>COUNTIF($K$2:K18091,$K18091)</f>
        <v>0</v>
      </c>
    </row>
    <row r="18092" ht="16.5" spans="1:12">
      <c r="A18092" s="1">
        <v>18091</v>
      </c>
      <c r="B18092" s="8">
        <f>COUNTIF($C$2:$C18092,模板!$E$2)</f>
        <v>77</v>
      </c>
      <c r="C18092" s="2" t="str">
        <f>IFERROR(VLOOKUP(K18092,开票信息!$A:$C,3,0),"")</f>
        <v/>
      </c>
      <c r="G18092" s="3" t="str">
        <f t="shared" si="282"/>
        <v/>
      </c>
      <c r="L18092">
        <f>COUNTIF($K$2:K18092,$K18092)</f>
        <v>0</v>
      </c>
    </row>
    <row r="18093" ht="16.5" spans="1:12">
      <c r="A18093" s="1">
        <v>18092</v>
      </c>
      <c r="B18093" s="8">
        <f>COUNTIF($C$2:$C18093,模板!$E$2)</f>
        <v>77</v>
      </c>
      <c r="C18093" s="2" t="str">
        <f>IFERROR(VLOOKUP(K18093,开票信息!$A:$C,3,0),"")</f>
        <v/>
      </c>
      <c r="G18093" s="3" t="str">
        <f t="shared" si="282"/>
        <v/>
      </c>
      <c r="L18093">
        <f>COUNTIF($K$2:K18093,$K18093)</f>
        <v>0</v>
      </c>
    </row>
    <row r="18094" ht="16.5" spans="1:12">
      <c r="A18094" s="1">
        <v>18093</v>
      </c>
      <c r="B18094" s="8">
        <f>COUNTIF($C$2:$C18094,模板!$E$2)</f>
        <v>77</v>
      </c>
      <c r="C18094" s="2" t="str">
        <f>IFERROR(VLOOKUP(K18094,开票信息!$A:$C,3,0),"")</f>
        <v/>
      </c>
      <c r="G18094" s="3" t="str">
        <f t="shared" si="282"/>
        <v/>
      </c>
      <c r="L18094">
        <f>COUNTIF($K$2:K18094,$K18094)</f>
        <v>0</v>
      </c>
    </row>
    <row r="18095" ht="16.5" spans="1:12">
      <c r="A18095" s="1">
        <v>18094</v>
      </c>
      <c r="B18095" s="8">
        <f>COUNTIF($C$2:$C18095,模板!$E$2)</f>
        <v>77</v>
      </c>
      <c r="C18095" s="2" t="str">
        <f>IFERROR(VLOOKUP(K18095,开票信息!$A:$C,3,0),"")</f>
        <v/>
      </c>
      <c r="G18095" s="3" t="str">
        <f t="shared" si="282"/>
        <v/>
      </c>
      <c r="L18095">
        <f>COUNTIF($K$2:K18095,$K18095)</f>
        <v>0</v>
      </c>
    </row>
    <row r="18096" ht="16.5" spans="1:12">
      <c r="A18096" s="1">
        <v>18095</v>
      </c>
      <c r="B18096" s="8">
        <f>COUNTIF($C$2:$C18096,模板!$E$2)</f>
        <v>77</v>
      </c>
      <c r="C18096" s="2" t="str">
        <f>IFERROR(VLOOKUP(K18096,开票信息!$A:$C,3,0),"")</f>
        <v/>
      </c>
      <c r="G18096" s="3" t="str">
        <f t="shared" si="282"/>
        <v/>
      </c>
      <c r="L18096">
        <f>COUNTIF($K$2:K18096,$K18096)</f>
        <v>0</v>
      </c>
    </row>
    <row r="18097" ht="16.5" spans="1:12">
      <c r="A18097" s="1">
        <v>18096</v>
      </c>
      <c r="B18097" s="8">
        <f>COUNTIF($C$2:$C18097,模板!$E$2)</f>
        <v>77</v>
      </c>
      <c r="C18097" s="2" t="str">
        <f>IFERROR(VLOOKUP(K18097,开票信息!$A:$C,3,0),"")</f>
        <v/>
      </c>
      <c r="G18097" s="3" t="str">
        <f t="shared" si="282"/>
        <v/>
      </c>
      <c r="L18097">
        <f>COUNTIF($K$2:K18097,$K18097)</f>
        <v>0</v>
      </c>
    </row>
    <row r="18098" ht="16.5" spans="1:12">
      <c r="A18098" s="1">
        <v>18097</v>
      </c>
      <c r="B18098" s="8">
        <f>COUNTIF($C$2:$C18098,模板!$E$2)</f>
        <v>77</v>
      </c>
      <c r="C18098" s="2" t="str">
        <f>IFERROR(VLOOKUP(K18098,开票信息!$A:$C,3,0),"")</f>
        <v/>
      </c>
      <c r="G18098" s="3" t="str">
        <f t="shared" si="282"/>
        <v/>
      </c>
      <c r="L18098">
        <f>COUNTIF($K$2:K18098,$K18098)</f>
        <v>0</v>
      </c>
    </row>
    <row r="18099" ht="16.5" spans="1:12">
      <c r="A18099" s="1">
        <v>18098</v>
      </c>
      <c r="B18099" s="8">
        <f>COUNTIF($C$2:$C18099,模板!$E$2)</f>
        <v>77</v>
      </c>
      <c r="C18099" s="2" t="str">
        <f>IFERROR(VLOOKUP(K18099,开票信息!$A:$C,3,0),"")</f>
        <v/>
      </c>
      <c r="G18099" s="3" t="str">
        <f t="shared" si="282"/>
        <v/>
      </c>
      <c r="L18099">
        <f>COUNTIF($K$2:K18099,$K18099)</f>
        <v>0</v>
      </c>
    </row>
    <row r="18100" ht="16.5" spans="1:12">
      <c r="A18100" s="1">
        <v>18099</v>
      </c>
      <c r="B18100" s="8">
        <f>COUNTIF($C$2:$C18100,模板!$E$2)</f>
        <v>77</v>
      </c>
      <c r="C18100" s="2" t="str">
        <f>IFERROR(VLOOKUP(K18100,开票信息!$A:$C,3,0),"")</f>
        <v/>
      </c>
      <c r="G18100" s="3" t="str">
        <f t="shared" si="282"/>
        <v/>
      </c>
      <c r="L18100">
        <f>COUNTIF($K$2:K18100,$K18100)</f>
        <v>0</v>
      </c>
    </row>
    <row r="18101" ht="16.5" spans="1:12">
      <c r="A18101" s="1">
        <v>18100</v>
      </c>
      <c r="B18101" s="8">
        <f>COUNTIF($C$2:$C18101,模板!$E$2)</f>
        <v>77</v>
      </c>
      <c r="C18101" s="2" t="str">
        <f>IFERROR(VLOOKUP(K18101,开票信息!$A:$C,3,0),"")</f>
        <v/>
      </c>
      <c r="G18101" s="3" t="str">
        <f t="shared" si="282"/>
        <v/>
      </c>
      <c r="L18101">
        <f>COUNTIF($K$2:K18101,$K18101)</f>
        <v>0</v>
      </c>
    </row>
    <row r="18102" ht="16.5" spans="1:12">
      <c r="A18102" s="1">
        <v>18101</v>
      </c>
      <c r="B18102" s="8">
        <f>COUNTIF($C$2:$C18102,模板!$E$2)</f>
        <v>77</v>
      </c>
      <c r="C18102" s="2" t="str">
        <f>IFERROR(VLOOKUP(K18102,开票信息!$A:$C,3,0),"")</f>
        <v/>
      </c>
      <c r="G18102" s="3" t="str">
        <f t="shared" si="282"/>
        <v/>
      </c>
      <c r="L18102">
        <f>COUNTIF($K$2:K18102,$K18102)</f>
        <v>0</v>
      </c>
    </row>
    <row r="18103" ht="16.5" spans="1:12">
      <c r="A18103" s="1">
        <v>18102</v>
      </c>
      <c r="B18103" s="8">
        <f>COUNTIF($C$2:$C18103,模板!$E$2)</f>
        <v>77</v>
      </c>
      <c r="C18103" s="2" t="str">
        <f>IFERROR(VLOOKUP(K18103,开票信息!$A:$C,3,0),"")</f>
        <v/>
      </c>
      <c r="G18103" s="3" t="str">
        <f t="shared" si="282"/>
        <v/>
      </c>
      <c r="L18103">
        <f>COUNTIF($K$2:K18103,$K18103)</f>
        <v>0</v>
      </c>
    </row>
    <row r="18104" ht="16.5" spans="1:12">
      <c r="A18104" s="1">
        <v>18103</v>
      </c>
      <c r="B18104" s="8">
        <f>COUNTIF($C$2:$C18104,模板!$E$2)</f>
        <v>77</v>
      </c>
      <c r="C18104" s="2" t="str">
        <f>IFERROR(VLOOKUP(K18104,开票信息!$A:$C,3,0),"")</f>
        <v/>
      </c>
      <c r="G18104" s="3" t="str">
        <f t="shared" si="282"/>
        <v/>
      </c>
      <c r="L18104">
        <f>COUNTIF($K$2:K18104,$K18104)</f>
        <v>0</v>
      </c>
    </row>
    <row r="18105" ht="16.5" spans="1:12">
      <c r="A18105" s="1">
        <v>18104</v>
      </c>
      <c r="B18105" s="8">
        <f>COUNTIF($C$2:$C18105,模板!$E$2)</f>
        <v>77</v>
      </c>
      <c r="C18105" s="2" t="str">
        <f>IFERROR(VLOOKUP(K18105,开票信息!$A:$C,3,0),"")</f>
        <v/>
      </c>
      <c r="G18105" s="3" t="str">
        <f t="shared" si="282"/>
        <v/>
      </c>
      <c r="L18105">
        <f>COUNTIF($K$2:K18105,$K18105)</f>
        <v>0</v>
      </c>
    </row>
    <row r="18106" ht="16.5" spans="1:12">
      <c r="A18106" s="1">
        <v>18105</v>
      </c>
      <c r="B18106" s="8">
        <f>COUNTIF($C$2:$C18106,模板!$E$2)</f>
        <v>77</v>
      </c>
      <c r="C18106" s="2" t="str">
        <f>IFERROR(VLOOKUP(K18106,开票信息!$A:$C,3,0),"")</f>
        <v/>
      </c>
      <c r="G18106" s="3" t="str">
        <f t="shared" si="282"/>
        <v/>
      </c>
      <c r="L18106">
        <f>COUNTIF($K$2:K18106,$K18106)</f>
        <v>0</v>
      </c>
    </row>
    <row r="18107" ht="16.5" spans="1:12">
      <c r="A18107" s="1">
        <v>18106</v>
      </c>
      <c r="B18107" s="8">
        <f>COUNTIF($C$2:$C18107,模板!$E$2)</f>
        <v>77</v>
      </c>
      <c r="C18107" s="2" t="str">
        <f>IFERROR(VLOOKUP(K18107,开票信息!$A:$C,3,0),"")</f>
        <v/>
      </c>
      <c r="G18107" s="3" t="str">
        <f t="shared" si="282"/>
        <v/>
      </c>
      <c r="L18107">
        <f>COUNTIF($K$2:K18107,$K18107)</f>
        <v>0</v>
      </c>
    </row>
    <row r="18108" ht="16.5" spans="1:12">
      <c r="A18108" s="1">
        <v>18107</v>
      </c>
      <c r="B18108" s="8">
        <f>COUNTIF($C$2:$C18108,模板!$E$2)</f>
        <v>77</v>
      </c>
      <c r="C18108" s="2" t="str">
        <f>IFERROR(VLOOKUP(K18108,开票信息!$A:$C,3,0),"")</f>
        <v/>
      </c>
      <c r="G18108" s="3" t="str">
        <f t="shared" si="282"/>
        <v/>
      </c>
      <c r="L18108">
        <f>COUNTIF($K$2:K18108,$K18108)</f>
        <v>0</v>
      </c>
    </row>
    <row r="18109" ht="16.5" spans="1:12">
      <c r="A18109" s="1">
        <v>18108</v>
      </c>
      <c r="B18109" s="8">
        <f>COUNTIF($C$2:$C18109,模板!$E$2)</f>
        <v>77</v>
      </c>
      <c r="C18109" s="2" t="str">
        <f>IFERROR(VLOOKUP(K18109,开票信息!$A:$C,3,0),"")</f>
        <v/>
      </c>
      <c r="G18109" s="3" t="str">
        <f t="shared" si="282"/>
        <v/>
      </c>
      <c r="L18109">
        <f>COUNTIF($K$2:K18109,$K18109)</f>
        <v>0</v>
      </c>
    </row>
    <row r="18110" ht="16.5" spans="1:12">
      <c r="A18110" s="1">
        <v>18109</v>
      </c>
      <c r="B18110" s="8">
        <f>COUNTIF($C$2:$C18110,模板!$E$2)</f>
        <v>77</v>
      </c>
      <c r="C18110" s="2" t="str">
        <f>IFERROR(VLOOKUP(K18110,开票信息!$A:$C,3,0),"")</f>
        <v/>
      </c>
      <c r="G18110" s="3" t="str">
        <f t="shared" si="282"/>
        <v/>
      </c>
      <c r="L18110">
        <f>COUNTIF($K$2:K18110,$K18110)</f>
        <v>0</v>
      </c>
    </row>
    <row r="18111" ht="16.5" spans="1:12">
      <c r="A18111" s="1">
        <v>18110</v>
      </c>
      <c r="B18111" s="8">
        <f>COUNTIF($C$2:$C18111,模板!$E$2)</f>
        <v>77</v>
      </c>
      <c r="C18111" s="2" t="str">
        <f>IFERROR(VLOOKUP(K18111,开票信息!$A:$C,3,0),"")</f>
        <v/>
      </c>
      <c r="G18111" s="3" t="str">
        <f t="shared" si="282"/>
        <v/>
      </c>
      <c r="L18111">
        <f>COUNTIF($K$2:K18111,$K18111)</f>
        <v>0</v>
      </c>
    </row>
    <row r="18112" ht="16.5" spans="1:12">
      <c r="A18112" s="1">
        <v>18111</v>
      </c>
      <c r="B18112" s="8">
        <f>COUNTIF($C$2:$C18112,模板!$E$2)</f>
        <v>77</v>
      </c>
      <c r="C18112" s="2" t="str">
        <f>IFERROR(VLOOKUP(K18112,开票信息!$A:$C,3,0),"")</f>
        <v/>
      </c>
      <c r="G18112" s="3" t="str">
        <f t="shared" si="282"/>
        <v/>
      </c>
      <c r="L18112">
        <f>COUNTIF($K$2:K18112,$K18112)</f>
        <v>0</v>
      </c>
    </row>
    <row r="18113" ht="16.5" spans="1:12">
      <c r="A18113" s="1">
        <v>18112</v>
      </c>
      <c r="B18113" s="8">
        <f>COUNTIF($C$2:$C18113,模板!$E$2)</f>
        <v>77</v>
      </c>
      <c r="C18113" s="2" t="str">
        <f>IFERROR(VLOOKUP(K18113,开票信息!$A:$C,3,0),"")</f>
        <v/>
      </c>
      <c r="G18113" s="3" t="str">
        <f t="shared" si="282"/>
        <v/>
      </c>
      <c r="L18113">
        <f>COUNTIF($K$2:K18113,$K18113)</f>
        <v>0</v>
      </c>
    </row>
    <row r="18114" ht="16.5" spans="1:12">
      <c r="A18114" s="1">
        <v>18113</v>
      </c>
      <c r="B18114" s="8">
        <f>COUNTIF($C$2:$C18114,模板!$E$2)</f>
        <v>77</v>
      </c>
      <c r="C18114" s="2" t="str">
        <f>IFERROR(VLOOKUP(K18114,开票信息!$A:$C,3,0),"")</f>
        <v/>
      </c>
      <c r="G18114" s="3" t="str">
        <f t="shared" si="282"/>
        <v/>
      </c>
      <c r="L18114">
        <f>COUNTIF($K$2:K18114,$K18114)</f>
        <v>0</v>
      </c>
    </row>
    <row r="18115" ht="16.5" spans="1:12">
      <c r="A18115" s="1">
        <v>18114</v>
      </c>
      <c r="B18115" s="8">
        <f>COUNTIF($C$2:$C18115,模板!$E$2)</f>
        <v>77</v>
      </c>
      <c r="C18115" s="2" t="str">
        <f>IFERROR(VLOOKUP(K18115,开票信息!$A:$C,3,0),"")</f>
        <v/>
      </c>
      <c r="G18115" s="3" t="str">
        <f t="shared" ref="G18115:G18178" si="283">IFERROR(H18115/F18115,"")</f>
        <v/>
      </c>
      <c r="L18115">
        <f>COUNTIF($K$2:K18115,$K18115)</f>
        <v>0</v>
      </c>
    </row>
    <row r="18116" ht="16.5" spans="1:12">
      <c r="A18116" s="1">
        <v>18115</v>
      </c>
      <c r="B18116" s="8">
        <f>COUNTIF($C$2:$C18116,模板!$E$2)</f>
        <v>77</v>
      </c>
      <c r="C18116" s="2" t="str">
        <f>IFERROR(VLOOKUP(K18116,开票信息!$A:$C,3,0),"")</f>
        <v/>
      </c>
      <c r="G18116" s="3" t="str">
        <f t="shared" si="283"/>
        <v/>
      </c>
      <c r="L18116">
        <f>COUNTIF($K$2:K18116,$K18116)</f>
        <v>0</v>
      </c>
    </row>
    <row r="18117" ht="16.5" spans="1:12">
      <c r="A18117" s="1">
        <v>18116</v>
      </c>
      <c r="B18117" s="8">
        <f>COUNTIF($C$2:$C18117,模板!$E$2)</f>
        <v>77</v>
      </c>
      <c r="C18117" s="2" t="str">
        <f>IFERROR(VLOOKUP(K18117,开票信息!$A:$C,3,0),"")</f>
        <v/>
      </c>
      <c r="G18117" s="3" t="str">
        <f t="shared" si="283"/>
        <v/>
      </c>
      <c r="L18117">
        <f>COUNTIF($K$2:K18117,$K18117)</f>
        <v>0</v>
      </c>
    </row>
    <row r="18118" ht="16.5" spans="1:12">
      <c r="A18118" s="1">
        <v>18117</v>
      </c>
      <c r="B18118" s="8">
        <f>COUNTIF($C$2:$C18118,模板!$E$2)</f>
        <v>77</v>
      </c>
      <c r="C18118" s="2" t="str">
        <f>IFERROR(VLOOKUP(K18118,开票信息!$A:$C,3,0),"")</f>
        <v/>
      </c>
      <c r="G18118" s="3" t="str">
        <f t="shared" si="283"/>
        <v/>
      </c>
      <c r="L18118">
        <f>COUNTIF($K$2:K18118,$K18118)</f>
        <v>0</v>
      </c>
    </row>
    <row r="18119" ht="16.5" spans="1:12">
      <c r="A18119" s="1">
        <v>18118</v>
      </c>
      <c r="B18119" s="8">
        <f>COUNTIF($C$2:$C18119,模板!$E$2)</f>
        <v>77</v>
      </c>
      <c r="C18119" s="2" t="str">
        <f>IFERROR(VLOOKUP(K18119,开票信息!$A:$C,3,0),"")</f>
        <v/>
      </c>
      <c r="G18119" s="3" t="str">
        <f t="shared" si="283"/>
        <v/>
      </c>
      <c r="L18119">
        <f>COUNTIF($K$2:K18119,$K18119)</f>
        <v>0</v>
      </c>
    </row>
    <row r="18120" ht="16.5" spans="1:12">
      <c r="A18120" s="1">
        <v>18119</v>
      </c>
      <c r="B18120" s="8">
        <f>COUNTIF($C$2:$C18120,模板!$E$2)</f>
        <v>77</v>
      </c>
      <c r="C18120" s="2" t="str">
        <f>IFERROR(VLOOKUP(K18120,开票信息!$A:$C,3,0),"")</f>
        <v/>
      </c>
      <c r="G18120" s="3" t="str">
        <f t="shared" si="283"/>
        <v/>
      </c>
      <c r="L18120">
        <f>COUNTIF($K$2:K18120,$K18120)</f>
        <v>0</v>
      </c>
    </row>
    <row r="18121" ht="16.5" spans="1:12">
      <c r="A18121" s="1">
        <v>18120</v>
      </c>
      <c r="B18121" s="8">
        <f>COUNTIF($C$2:$C18121,模板!$E$2)</f>
        <v>77</v>
      </c>
      <c r="C18121" s="2" t="str">
        <f>IFERROR(VLOOKUP(K18121,开票信息!$A:$C,3,0),"")</f>
        <v/>
      </c>
      <c r="G18121" s="3" t="str">
        <f t="shared" si="283"/>
        <v/>
      </c>
      <c r="L18121">
        <f>COUNTIF($K$2:K18121,$K18121)</f>
        <v>0</v>
      </c>
    </row>
    <row r="18122" ht="16.5" spans="1:12">
      <c r="A18122" s="1">
        <v>18121</v>
      </c>
      <c r="B18122" s="8">
        <f>COUNTIF($C$2:$C18122,模板!$E$2)</f>
        <v>77</v>
      </c>
      <c r="C18122" s="2" t="str">
        <f>IFERROR(VLOOKUP(K18122,开票信息!$A:$C,3,0),"")</f>
        <v/>
      </c>
      <c r="G18122" s="3" t="str">
        <f t="shared" si="283"/>
        <v/>
      </c>
      <c r="L18122">
        <f>COUNTIF($K$2:K18122,$K18122)</f>
        <v>0</v>
      </c>
    </row>
    <row r="18123" ht="16.5" spans="1:12">
      <c r="A18123" s="1">
        <v>18122</v>
      </c>
      <c r="B18123" s="8">
        <f>COUNTIF($C$2:$C18123,模板!$E$2)</f>
        <v>77</v>
      </c>
      <c r="C18123" s="2" t="str">
        <f>IFERROR(VLOOKUP(K18123,开票信息!$A:$C,3,0),"")</f>
        <v/>
      </c>
      <c r="G18123" s="3" t="str">
        <f t="shared" si="283"/>
        <v/>
      </c>
      <c r="L18123">
        <f>COUNTIF($K$2:K18123,$K18123)</f>
        <v>0</v>
      </c>
    </row>
    <row r="18124" ht="16.5" spans="1:12">
      <c r="A18124" s="1">
        <v>18123</v>
      </c>
      <c r="B18124" s="8">
        <f>COUNTIF($C$2:$C18124,模板!$E$2)</f>
        <v>77</v>
      </c>
      <c r="C18124" s="2" t="str">
        <f>IFERROR(VLOOKUP(K18124,开票信息!$A:$C,3,0),"")</f>
        <v/>
      </c>
      <c r="G18124" s="3" t="str">
        <f t="shared" si="283"/>
        <v/>
      </c>
      <c r="L18124">
        <f>COUNTIF($K$2:K18124,$K18124)</f>
        <v>0</v>
      </c>
    </row>
    <row r="18125" ht="16.5" spans="1:12">
      <c r="A18125" s="1">
        <v>18124</v>
      </c>
      <c r="B18125" s="8">
        <f>COUNTIF($C$2:$C18125,模板!$E$2)</f>
        <v>77</v>
      </c>
      <c r="C18125" s="2" t="str">
        <f>IFERROR(VLOOKUP(K18125,开票信息!$A:$C,3,0),"")</f>
        <v/>
      </c>
      <c r="G18125" s="3" t="str">
        <f t="shared" si="283"/>
        <v/>
      </c>
      <c r="L18125">
        <f>COUNTIF($K$2:K18125,$K18125)</f>
        <v>0</v>
      </c>
    </row>
    <row r="18126" ht="16.5" spans="1:12">
      <c r="A18126" s="1">
        <v>18125</v>
      </c>
      <c r="B18126" s="8">
        <f>COUNTIF($C$2:$C18126,模板!$E$2)</f>
        <v>77</v>
      </c>
      <c r="C18126" s="2" t="str">
        <f>IFERROR(VLOOKUP(K18126,开票信息!$A:$C,3,0),"")</f>
        <v/>
      </c>
      <c r="G18126" s="3" t="str">
        <f t="shared" si="283"/>
        <v/>
      </c>
      <c r="L18126">
        <f>COUNTIF($K$2:K18126,$K18126)</f>
        <v>0</v>
      </c>
    </row>
    <row r="18127" ht="16.5" spans="1:12">
      <c r="A18127" s="1">
        <v>18126</v>
      </c>
      <c r="B18127" s="8">
        <f>COUNTIF($C$2:$C18127,模板!$E$2)</f>
        <v>77</v>
      </c>
      <c r="C18127" s="2" t="str">
        <f>IFERROR(VLOOKUP(K18127,开票信息!$A:$C,3,0),"")</f>
        <v/>
      </c>
      <c r="G18127" s="3" t="str">
        <f t="shared" si="283"/>
        <v/>
      </c>
      <c r="L18127">
        <f>COUNTIF($K$2:K18127,$K18127)</f>
        <v>0</v>
      </c>
    </row>
    <row r="18128" ht="16.5" spans="1:12">
      <c r="A18128" s="1">
        <v>18127</v>
      </c>
      <c r="B18128" s="8">
        <f>COUNTIF($C$2:$C18128,模板!$E$2)</f>
        <v>77</v>
      </c>
      <c r="C18128" s="2" t="str">
        <f>IFERROR(VLOOKUP(K18128,开票信息!$A:$C,3,0),"")</f>
        <v/>
      </c>
      <c r="G18128" s="3" t="str">
        <f t="shared" si="283"/>
        <v/>
      </c>
      <c r="L18128">
        <f>COUNTIF($K$2:K18128,$K18128)</f>
        <v>0</v>
      </c>
    </row>
    <row r="18129" ht="16.5" spans="1:12">
      <c r="A18129" s="1">
        <v>18128</v>
      </c>
      <c r="B18129" s="8">
        <f>COUNTIF($C$2:$C18129,模板!$E$2)</f>
        <v>77</v>
      </c>
      <c r="C18129" s="2" t="str">
        <f>IFERROR(VLOOKUP(K18129,开票信息!$A:$C,3,0),"")</f>
        <v/>
      </c>
      <c r="G18129" s="3" t="str">
        <f t="shared" si="283"/>
        <v/>
      </c>
      <c r="L18129">
        <f>COUNTIF($K$2:K18129,$K18129)</f>
        <v>0</v>
      </c>
    </row>
    <row r="18130" ht="16.5" spans="1:12">
      <c r="A18130" s="1">
        <v>18129</v>
      </c>
      <c r="B18130" s="8">
        <f>COUNTIF($C$2:$C18130,模板!$E$2)</f>
        <v>77</v>
      </c>
      <c r="C18130" s="2" t="str">
        <f>IFERROR(VLOOKUP(K18130,开票信息!$A:$C,3,0),"")</f>
        <v/>
      </c>
      <c r="G18130" s="3" t="str">
        <f t="shared" si="283"/>
        <v/>
      </c>
      <c r="L18130">
        <f>COUNTIF($K$2:K18130,$K18130)</f>
        <v>0</v>
      </c>
    </row>
    <row r="18131" ht="16.5" spans="1:12">
      <c r="A18131" s="1">
        <v>18130</v>
      </c>
      <c r="B18131" s="8">
        <f>COUNTIF($C$2:$C18131,模板!$E$2)</f>
        <v>77</v>
      </c>
      <c r="C18131" s="2" t="str">
        <f>IFERROR(VLOOKUP(K18131,开票信息!$A:$C,3,0),"")</f>
        <v/>
      </c>
      <c r="G18131" s="3" t="str">
        <f t="shared" si="283"/>
        <v/>
      </c>
      <c r="L18131">
        <f>COUNTIF($K$2:K18131,$K18131)</f>
        <v>0</v>
      </c>
    </row>
    <row r="18132" ht="16.5" spans="1:12">
      <c r="A18132" s="1">
        <v>18131</v>
      </c>
      <c r="B18132" s="8">
        <f>COUNTIF($C$2:$C18132,模板!$E$2)</f>
        <v>77</v>
      </c>
      <c r="C18132" s="2" t="str">
        <f>IFERROR(VLOOKUP(K18132,开票信息!$A:$C,3,0),"")</f>
        <v/>
      </c>
      <c r="G18132" s="3" t="str">
        <f t="shared" si="283"/>
        <v/>
      </c>
      <c r="L18132">
        <f>COUNTIF($K$2:K18132,$K18132)</f>
        <v>0</v>
      </c>
    </row>
    <row r="18133" ht="16.5" spans="1:12">
      <c r="A18133" s="1">
        <v>18132</v>
      </c>
      <c r="B18133" s="8">
        <f>COUNTIF($C$2:$C18133,模板!$E$2)</f>
        <v>77</v>
      </c>
      <c r="C18133" s="2" t="str">
        <f>IFERROR(VLOOKUP(K18133,开票信息!$A:$C,3,0),"")</f>
        <v/>
      </c>
      <c r="G18133" s="3" t="str">
        <f t="shared" si="283"/>
        <v/>
      </c>
      <c r="L18133">
        <f>COUNTIF($K$2:K18133,$K18133)</f>
        <v>0</v>
      </c>
    </row>
    <row r="18134" ht="16.5" spans="1:12">
      <c r="A18134" s="1">
        <v>18133</v>
      </c>
      <c r="B18134" s="8">
        <f>COUNTIF($C$2:$C18134,模板!$E$2)</f>
        <v>77</v>
      </c>
      <c r="C18134" s="2" t="str">
        <f>IFERROR(VLOOKUP(K18134,开票信息!$A:$C,3,0),"")</f>
        <v/>
      </c>
      <c r="G18134" s="3" t="str">
        <f t="shared" si="283"/>
        <v/>
      </c>
      <c r="L18134">
        <f>COUNTIF($K$2:K18134,$K18134)</f>
        <v>0</v>
      </c>
    </row>
    <row r="18135" ht="16.5" spans="1:12">
      <c r="A18135" s="1">
        <v>18134</v>
      </c>
      <c r="B18135" s="8">
        <f>COUNTIF($C$2:$C18135,模板!$E$2)</f>
        <v>77</v>
      </c>
      <c r="C18135" s="2" t="str">
        <f>IFERROR(VLOOKUP(K18135,开票信息!$A:$C,3,0),"")</f>
        <v/>
      </c>
      <c r="G18135" s="3" t="str">
        <f t="shared" si="283"/>
        <v/>
      </c>
      <c r="L18135">
        <f>COUNTIF($K$2:K18135,$K18135)</f>
        <v>0</v>
      </c>
    </row>
    <row r="18136" ht="16.5" spans="1:12">
      <c r="A18136" s="1">
        <v>18135</v>
      </c>
      <c r="B18136" s="8">
        <f>COUNTIF($C$2:$C18136,模板!$E$2)</f>
        <v>77</v>
      </c>
      <c r="C18136" s="2" t="str">
        <f>IFERROR(VLOOKUP(K18136,开票信息!$A:$C,3,0),"")</f>
        <v/>
      </c>
      <c r="G18136" s="3" t="str">
        <f t="shared" si="283"/>
        <v/>
      </c>
      <c r="L18136">
        <f>COUNTIF($K$2:K18136,$K18136)</f>
        <v>0</v>
      </c>
    </row>
    <row r="18137" ht="16.5" spans="1:12">
      <c r="A18137" s="1">
        <v>18136</v>
      </c>
      <c r="B18137" s="8">
        <f>COUNTIF($C$2:$C18137,模板!$E$2)</f>
        <v>77</v>
      </c>
      <c r="C18137" s="2" t="str">
        <f>IFERROR(VLOOKUP(K18137,开票信息!$A:$C,3,0),"")</f>
        <v/>
      </c>
      <c r="G18137" s="3" t="str">
        <f t="shared" si="283"/>
        <v/>
      </c>
      <c r="L18137">
        <f>COUNTIF($K$2:K18137,$K18137)</f>
        <v>0</v>
      </c>
    </row>
    <row r="18138" ht="16.5" spans="1:12">
      <c r="A18138" s="1">
        <v>18137</v>
      </c>
      <c r="B18138" s="8">
        <f>COUNTIF($C$2:$C18138,模板!$E$2)</f>
        <v>77</v>
      </c>
      <c r="C18138" s="2" t="str">
        <f>IFERROR(VLOOKUP(K18138,开票信息!$A:$C,3,0),"")</f>
        <v/>
      </c>
      <c r="G18138" s="3" t="str">
        <f t="shared" si="283"/>
        <v/>
      </c>
      <c r="L18138">
        <f>COUNTIF($K$2:K18138,$K18138)</f>
        <v>0</v>
      </c>
    </row>
    <row r="18139" ht="16.5" spans="1:12">
      <c r="A18139" s="1">
        <v>18138</v>
      </c>
      <c r="B18139" s="8">
        <f>COUNTIF($C$2:$C18139,模板!$E$2)</f>
        <v>77</v>
      </c>
      <c r="C18139" s="2" t="str">
        <f>IFERROR(VLOOKUP(K18139,开票信息!$A:$C,3,0),"")</f>
        <v/>
      </c>
      <c r="G18139" s="3" t="str">
        <f t="shared" si="283"/>
        <v/>
      </c>
      <c r="L18139">
        <f>COUNTIF($K$2:K18139,$K18139)</f>
        <v>0</v>
      </c>
    </row>
    <row r="18140" ht="16.5" spans="1:12">
      <c r="A18140" s="1">
        <v>18139</v>
      </c>
      <c r="B18140" s="8">
        <f>COUNTIF($C$2:$C18140,模板!$E$2)</f>
        <v>77</v>
      </c>
      <c r="C18140" s="2" t="str">
        <f>IFERROR(VLOOKUP(K18140,开票信息!$A:$C,3,0),"")</f>
        <v/>
      </c>
      <c r="G18140" s="3" t="str">
        <f t="shared" si="283"/>
        <v/>
      </c>
      <c r="L18140">
        <f>COUNTIF($K$2:K18140,$K18140)</f>
        <v>0</v>
      </c>
    </row>
    <row r="18141" ht="16.5" spans="1:12">
      <c r="A18141" s="1">
        <v>18140</v>
      </c>
      <c r="B18141" s="8">
        <f>COUNTIF($C$2:$C18141,模板!$E$2)</f>
        <v>77</v>
      </c>
      <c r="C18141" s="2" t="str">
        <f>IFERROR(VLOOKUP(K18141,开票信息!$A:$C,3,0),"")</f>
        <v/>
      </c>
      <c r="G18141" s="3" t="str">
        <f t="shared" si="283"/>
        <v/>
      </c>
      <c r="L18141">
        <f>COUNTIF($K$2:K18141,$K18141)</f>
        <v>0</v>
      </c>
    </row>
    <row r="18142" ht="16.5" spans="1:12">
      <c r="A18142" s="1">
        <v>18141</v>
      </c>
      <c r="B18142" s="8">
        <f>COUNTIF($C$2:$C18142,模板!$E$2)</f>
        <v>77</v>
      </c>
      <c r="C18142" s="2" t="str">
        <f>IFERROR(VLOOKUP(K18142,开票信息!$A:$C,3,0),"")</f>
        <v/>
      </c>
      <c r="G18142" s="3" t="str">
        <f t="shared" si="283"/>
        <v/>
      </c>
      <c r="L18142">
        <f>COUNTIF($K$2:K18142,$K18142)</f>
        <v>0</v>
      </c>
    </row>
    <row r="18143" ht="16.5" spans="1:12">
      <c r="A18143" s="1">
        <v>18142</v>
      </c>
      <c r="B18143" s="8">
        <f>COUNTIF($C$2:$C18143,模板!$E$2)</f>
        <v>77</v>
      </c>
      <c r="C18143" s="2" t="str">
        <f>IFERROR(VLOOKUP(K18143,开票信息!$A:$C,3,0),"")</f>
        <v/>
      </c>
      <c r="G18143" s="3" t="str">
        <f t="shared" si="283"/>
        <v/>
      </c>
      <c r="L18143">
        <f>COUNTIF($K$2:K18143,$K18143)</f>
        <v>0</v>
      </c>
    </row>
    <row r="18144" ht="16.5" spans="1:12">
      <c r="A18144" s="1">
        <v>18143</v>
      </c>
      <c r="B18144" s="8">
        <f>COUNTIF($C$2:$C18144,模板!$E$2)</f>
        <v>77</v>
      </c>
      <c r="C18144" s="2" t="str">
        <f>IFERROR(VLOOKUP(K18144,开票信息!$A:$C,3,0),"")</f>
        <v/>
      </c>
      <c r="G18144" s="3" t="str">
        <f t="shared" si="283"/>
        <v/>
      </c>
      <c r="L18144">
        <f>COUNTIF($K$2:K18144,$K18144)</f>
        <v>0</v>
      </c>
    </row>
    <row r="18145" ht="16.5" spans="1:12">
      <c r="A18145" s="1">
        <v>18144</v>
      </c>
      <c r="B18145" s="8">
        <f>COUNTIF($C$2:$C18145,模板!$E$2)</f>
        <v>77</v>
      </c>
      <c r="C18145" s="2" t="str">
        <f>IFERROR(VLOOKUP(K18145,开票信息!$A:$C,3,0),"")</f>
        <v/>
      </c>
      <c r="G18145" s="3" t="str">
        <f t="shared" si="283"/>
        <v/>
      </c>
      <c r="L18145">
        <f>COUNTIF($K$2:K18145,$K18145)</f>
        <v>0</v>
      </c>
    </row>
    <row r="18146" ht="16.5" spans="1:12">
      <c r="A18146" s="1">
        <v>18145</v>
      </c>
      <c r="B18146" s="8">
        <f>COUNTIF($C$2:$C18146,模板!$E$2)</f>
        <v>77</v>
      </c>
      <c r="C18146" s="2" t="str">
        <f>IFERROR(VLOOKUP(K18146,开票信息!$A:$C,3,0),"")</f>
        <v/>
      </c>
      <c r="G18146" s="3" t="str">
        <f t="shared" si="283"/>
        <v/>
      </c>
      <c r="L18146">
        <f>COUNTIF($K$2:K18146,$K18146)</f>
        <v>0</v>
      </c>
    </row>
    <row r="18147" ht="16.5" spans="1:12">
      <c r="A18147" s="1">
        <v>18146</v>
      </c>
      <c r="B18147" s="8">
        <f>COUNTIF($C$2:$C18147,模板!$E$2)</f>
        <v>77</v>
      </c>
      <c r="C18147" s="2" t="str">
        <f>IFERROR(VLOOKUP(K18147,开票信息!$A:$C,3,0),"")</f>
        <v/>
      </c>
      <c r="G18147" s="3" t="str">
        <f t="shared" si="283"/>
        <v/>
      </c>
      <c r="L18147">
        <f>COUNTIF($K$2:K18147,$K18147)</f>
        <v>0</v>
      </c>
    </row>
    <row r="18148" ht="16.5" spans="1:12">
      <c r="A18148" s="1">
        <v>18147</v>
      </c>
      <c r="B18148" s="8">
        <f>COUNTIF($C$2:$C18148,模板!$E$2)</f>
        <v>77</v>
      </c>
      <c r="C18148" s="2" t="str">
        <f>IFERROR(VLOOKUP(K18148,开票信息!$A:$C,3,0),"")</f>
        <v/>
      </c>
      <c r="G18148" s="3" t="str">
        <f t="shared" si="283"/>
        <v/>
      </c>
      <c r="L18148">
        <f>COUNTIF($K$2:K18148,$K18148)</f>
        <v>0</v>
      </c>
    </row>
    <row r="18149" ht="16.5" spans="1:12">
      <c r="A18149" s="1">
        <v>18148</v>
      </c>
      <c r="B18149" s="8">
        <f>COUNTIF($C$2:$C18149,模板!$E$2)</f>
        <v>77</v>
      </c>
      <c r="C18149" s="2" t="str">
        <f>IFERROR(VLOOKUP(K18149,开票信息!$A:$C,3,0),"")</f>
        <v/>
      </c>
      <c r="G18149" s="3" t="str">
        <f t="shared" si="283"/>
        <v/>
      </c>
      <c r="L18149">
        <f>COUNTIF($K$2:K18149,$K18149)</f>
        <v>0</v>
      </c>
    </row>
    <row r="18150" ht="16.5" spans="1:12">
      <c r="A18150" s="1">
        <v>18149</v>
      </c>
      <c r="B18150" s="8">
        <f>COUNTIF($C$2:$C18150,模板!$E$2)</f>
        <v>77</v>
      </c>
      <c r="C18150" s="2" t="str">
        <f>IFERROR(VLOOKUP(K18150,开票信息!$A:$C,3,0),"")</f>
        <v/>
      </c>
      <c r="G18150" s="3" t="str">
        <f t="shared" si="283"/>
        <v/>
      </c>
      <c r="L18150">
        <f>COUNTIF($K$2:K18150,$K18150)</f>
        <v>0</v>
      </c>
    </row>
    <row r="18151" ht="16.5" spans="1:12">
      <c r="A18151" s="1">
        <v>18150</v>
      </c>
      <c r="B18151" s="8">
        <f>COUNTIF($C$2:$C18151,模板!$E$2)</f>
        <v>77</v>
      </c>
      <c r="C18151" s="2" t="str">
        <f>IFERROR(VLOOKUP(K18151,开票信息!$A:$C,3,0),"")</f>
        <v/>
      </c>
      <c r="G18151" s="3" t="str">
        <f t="shared" si="283"/>
        <v/>
      </c>
      <c r="L18151">
        <f>COUNTIF($K$2:K18151,$K18151)</f>
        <v>0</v>
      </c>
    </row>
    <row r="18152" ht="16.5" spans="1:12">
      <c r="A18152" s="1">
        <v>18151</v>
      </c>
      <c r="B18152" s="8">
        <f>COUNTIF($C$2:$C18152,模板!$E$2)</f>
        <v>77</v>
      </c>
      <c r="C18152" s="2" t="str">
        <f>IFERROR(VLOOKUP(K18152,开票信息!$A:$C,3,0),"")</f>
        <v/>
      </c>
      <c r="G18152" s="3" t="str">
        <f t="shared" si="283"/>
        <v/>
      </c>
      <c r="L18152">
        <f>COUNTIF($K$2:K18152,$K18152)</f>
        <v>0</v>
      </c>
    </row>
    <row r="18153" ht="16.5" spans="1:12">
      <c r="A18153" s="1">
        <v>18152</v>
      </c>
      <c r="B18153" s="8">
        <f>COUNTIF($C$2:$C18153,模板!$E$2)</f>
        <v>77</v>
      </c>
      <c r="C18153" s="2" t="str">
        <f>IFERROR(VLOOKUP(K18153,开票信息!$A:$C,3,0),"")</f>
        <v/>
      </c>
      <c r="G18153" s="3" t="str">
        <f t="shared" si="283"/>
        <v/>
      </c>
      <c r="L18153">
        <f>COUNTIF($K$2:K18153,$K18153)</f>
        <v>0</v>
      </c>
    </row>
    <row r="18154" ht="16.5" spans="1:12">
      <c r="A18154" s="1">
        <v>18153</v>
      </c>
      <c r="B18154" s="8">
        <f>COUNTIF($C$2:$C18154,模板!$E$2)</f>
        <v>77</v>
      </c>
      <c r="C18154" s="2" t="str">
        <f>IFERROR(VLOOKUP(K18154,开票信息!$A:$C,3,0),"")</f>
        <v/>
      </c>
      <c r="G18154" s="3" t="str">
        <f t="shared" si="283"/>
        <v/>
      </c>
      <c r="L18154">
        <f>COUNTIF($K$2:K18154,$K18154)</f>
        <v>0</v>
      </c>
    </row>
    <row r="18155" ht="16.5" spans="1:12">
      <c r="A18155" s="1">
        <v>18154</v>
      </c>
      <c r="B18155" s="8">
        <f>COUNTIF($C$2:$C18155,模板!$E$2)</f>
        <v>77</v>
      </c>
      <c r="C18155" s="2" t="str">
        <f>IFERROR(VLOOKUP(K18155,开票信息!$A:$C,3,0),"")</f>
        <v/>
      </c>
      <c r="G18155" s="3" t="str">
        <f t="shared" si="283"/>
        <v/>
      </c>
      <c r="L18155">
        <f>COUNTIF($K$2:K18155,$K18155)</f>
        <v>0</v>
      </c>
    </row>
    <row r="18156" ht="16.5" spans="1:12">
      <c r="A18156" s="1">
        <v>18155</v>
      </c>
      <c r="B18156" s="8">
        <f>COUNTIF($C$2:$C18156,模板!$E$2)</f>
        <v>77</v>
      </c>
      <c r="C18156" s="2" t="str">
        <f>IFERROR(VLOOKUP(K18156,开票信息!$A:$C,3,0),"")</f>
        <v/>
      </c>
      <c r="G18156" s="3" t="str">
        <f t="shared" si="283"/>
        <v/>
      </c>
      <c r="L18156">
        <f>COUNTIF($K$2:K18156,$K18156)</f>
        <v>0</v>
      </c>
    </row>
    <row r="18157" ht="16.5" spans="1:12">
      <c r="A18157" s="1">
        <v>18156</v>
      </c>
      <c r="B18157" s="8">
        <f>COUNTIF($C$2:$C18157,模板!$E$2)</f>
        <v>77</v>
      </c>
      <c r="C18157" s="2" t="str">
        <f>IFERROR(VLOOKUP(K18157,开票信息!$A:$C,3,0),"")</f>
        <v/>
      </c>
      <c r="G18157" s="3" t="str">
        <f t="shared" si="283"/>
        <v/>
      </c>
      <c r="L18157">
        <f>COUNTIF($K$2:K18157,$K18157)</f>
        <v>0</v>
      </c>
    </row>
    <row r="18158" ht="16.5" spans="1:12">
      <c r="A18158" s="1">
        <v>18157</v>
      </c>
      <c r="B18158" s="8">
        <f>COUNTIF($C$2:$C18158,模板!$E$2)</f>
        <v>77</v>
      </c>
      <c r="C18158" s="2" t="str">
        <f>IFERROR(VLOOKUP(K18158,开票信息!$A:$C,3,0),"")</f>
        <v/>
      </c>
      <c r="G18158" s="3" t="str">
        <f t="shared" si="283"/>
        <v/>
      </c>
      <c r="L18158">
        <f>COUNTIF($K$2:K18158,$K18158)</f>
        <v>0</v>
      </c>
    </row>
    <row r="18159" ht="16.5" spans="1:12">
      <c r="A18159" s="1">
        <v>18158</v>
      </c>
      <c r="B18159" s="8">
        <f>COUNTIF($C$2:$C18159,模板!$E$2)</f>
        <v>77</v>
      </c>
      <c r="C18159" s="2" t="str">
        <f>IFERROR(VLOOKUP(K18159,开票信息!$A:$C,3,0),"")</f>
        <v/>
      </c>
      <c r="G18159" s="3" t="str">
        <f t="shared" si="283"/>
        <v/>
      </c>
      <c r="L18159">
        <f>COUNTIF($K$2:K18159,$K18159)</f>
        <v>0</v>
      </c>
    </row>
    <row r="18160" ht="16.5" spans="1:12">
      <c r="A18160" s="1">
        <v>18159</v>
      </c>
      <c r="B18160" s="8">
        <f>COUNTIF($C$2:$C18160,模板!$E$2)</f>
        <v>77</v>
      </c>
      <c r="C18160" s="2" t="str">
        <f>IFERROR(VLOOKUP(K18160,开票信息!$A:$C,3,0),"")</f>
        <v/>
      </c>
      <c r="G18160" s="3" t="str">
        <f t="shared" si="283"/>
        <v/>
      </c>
      <c r="L18160">
        <f>COUNTIF($K$2:K18160,$K18160)</f>
        <v>0</v>
      </c>
    </row>
    <row r="18161" ht="16.5" spans="1:12">
      <c r="A18161" s="1">
        <v>18160</v>
      </c>
      <c r="B18161" s="8">
        <f>COUNTIF($C$2:$C18161,模板!$E$2)</f>
        <v>77</v>
      </c>
      <c r="C18161" s="2" t="str">
        <f>IFERROR(VLOOKUP(K18161,开票信息!$A:$C,3,0),"")</f>
        <v/>
      </c>
      <c r="G18161" s="3" t="str">
        <f t="shared" si="283"/>
        <v/>
      </c>
      <c r="L18161">
        <f>COUNTIF($K$2:K18161,$K18161)</f>
        <v>0</v>
      </c>
    </row>
    <row r="18162" ht="16.5" spans="1:12">
      <c r="A18162" s="1">
        <v>18161</v>
      </c>
      <c r="B18162" s="8">
        <f>COUNTIF($C$2:$C18162,模板!$E$2)</f>
        <v>77</v>
      </c>
      <c r="C18162" s="2" t="str">
        <f>IFERROR(VLOOKUP(K18162,开票信息!$A:$C,3,0),"")</f>
        <v/>
      </c>
      <c r="G18162" s="3" t="str">
        <f t="shared" si="283"/>
        <v/>
      </c>
      <c r="L18162">
        <f>COUNTIF($K$2:K18162,$K18162)</f>
        <v>0</v>
      </c>
    </row>
    <row r="18163" ht="16.5" spans="1:12">
      <c r="A18163" s="1">
        <v>18162</v>
      </c>
      <c r="B18163" s="8">
        <f>COUNTIF($C$2:$C18163,模板!$E$2)</f>
        <v>77</v>
      </c>
      <c r="C18163" s="2" t="str">
        <f>IFERROR(VLOOKUP(K18163,开票信息!$A:$C,3,0),"")</f>
        <v/>
      </c>
      <c r="G18163" s="3" t="str">
        <f t="shared" si="283"/>
        <v/>
      </c>
      <c r="L18163">
        <f>COUNTIF($K$2:K18163,$K18163)</f>
        <v>0</v>
      </c>
    </row>
    <row r="18164" ht="16.5" spans="1:12">
      <c r="A18164" s="1">
        <v>18163</v>
      </c>
      <c r="B18164" s="8">
        <f>COUNTIF($C$2:$C18164,模板!$E$2)</f>
        <v>77</v>
      </c>
      <c r="C18164" s="2" t="str">
        <f>IFERROR(VLOOKUP(K18164,开票信息!$A:$C,3,0),"")</f>
        <v/>
      </c>
      <c r="G18164" s="3" t="str">
        <f t="shared" si="283"/>
        <v/>
      </c>
      <c r="L18164">
        <f>COUNTIF($K$2:K18164,$K18164)</f>
        <v>0</v>
      </c>
    </row>
    <row r="18165" ht="16.5" spans="1:12">
      <c r="A18165" s="1">
        <v>18164</v>
      </c>
      <c r="B18165" s="8">
        <f>COUNTIF($C$2:$C18165,模板!$E$2)</f>
        <v>77</v>
      </c>
      <c r="C18165" s="2" t="str">
        <f>IFERROR(VLOOKUP(K18165,开票信息!$A:$C,3,0),"")</f>
        <v/>
      </c>
      <c r="G18165" s="3" t="str">
        <f t="shared" si="283"/>
        <v/>
      </c>
      <c r="L18165">
        <f>COUNTIF($K$2:K18165,$K18165)</f>
        <v>0</v>
      </c>
    </row>
    <row r="18166" ht="16.5" spans="1:12">
      <c r="A18166" s="1">
        <v>18165</v>
      </c>
      <c r="B18166" s="8">
        <f>COUNTIF($C$2:$C18166,模板!$E$2)</f>
        <v>77</v>
      </c>
      <c r="C18166" s="2" t="str">
        <f>IFERROR(VLOOKUP(K18166,开票信息!$A:$C,3,0),"")</f>
        <v/>
      </c>
      <c r="G18166" s="3" t="str">
        <f t="shared" si="283"/>
        <v/>
      </c>
      <c r="L18166">
        <f>COUNTIF($K$2:K18166,$K18166)</f>
        <v>0</v>
      </c>
    </row>
    <row r="18167" ht="16.5" spans="1:12">
      <c r="A18167" s="1">
        <v>18166</v>
      </c>
      <c r="B18167" s="8">
        <f>COUNTIF($C$2:$C18167,模板!$E$2)</f>
        <v>77</v>
      </c>
      <c r="C18167" s="2" t="str">
        <f>IFERROR(VLOOKUP(K18167,开票信息!$A:$C,3,0),"")</f>
        <v/>
      </c>
      <c r="G18167" s="3" t="str">
        <f t="shared" si="283"/>
        <v/>
      </c>
      <c r="L18167">
        <f>COUNTIF($K$2:K18167,$K18167)</f>
        <v>0</v>
      </c>
    </row>
    <row r="18168" ht="16.5" spans="1:12">
      <c r="A18168" s="1">
        <v>18167</v>
      </c>
      <c r="B18168" s="8">
        <f>COUNTIF($C$2:$C18168,模板!$E$2)</f>
        <v>77</v>
      </c>
      <c r="C18168" s="2" t="str">
        <f>IFERROR(VLOOKUP(K18168,开票信息!$A:$C,3,0),"")</f>
        <v/>
      </c>
      <c r="G18168" s="3" t="str">
        <f t="shared" si="283"/>
        <v/>
      </c>
      <c r="L18168">
        <f>COUNTIF($K$2:K18168,$K18168)</f>
        <v>0</v>
      </c>
    </row>
    <row r="18169" ht="16.5" spans="1:12">
      <c r="A18169" s="1">
        <v>18168</v>
      </c>
      <c r="B18169" s="8">
        <f>COUNTIF($C$2:$C18169,模板!$E$2)</f>
        <v>77</v>
      </c>
      <c r="C18169" s="2" t="str">
        <f>IFERROR(VLOOKUP(K18169,开票信息!$A:$C,3,0),"")</f>
        <v/>
      </c>
      <c r="G18169" s="3" t="str">
        <f t="shared" si="283"/>
        <v/>
      </c>
      <c r="L18169">
        <f>COUNTIF($K$2:K18169,$K18169)</f>
        <v>0</v>
      </c>
    </row>
    <row r="18170" ht="16.5" spans="1:12">
      <c r="A18170" s="1">
        <v>18169</v>
      </c>
      <c r="B18170" s="8">
        <f>COUNTIF($C$2:$C18170,模板!$E$2)</f>
        <v>77</v>
      </c>
      <c r="C18170" s="2" t="str">
        <f>IFERROR(VLOOKUP(K18170,开票信息!$A:$C,3,0),"")</f>
        <v/>
      </c>
      <c r="G18170" s="3" t="str">
        <f t="shared" si="283"/>
        <v/>
      </c>
      <c r="L18170">
        <f>COUNTIF($K$2:K18170,$K18170)</f>
        <v>0</v>
      </c>
    </row>
    <row r="18171" ht="16.5" spans="1:12">
      <c r="A18171" s="1">
        <v>18170</v>
      </c>
      <c r="B18171" s="8">
        <f>COUNTIF($C$2:$C18171,模板!$E$2)</f>
        <v>77</v>
      </c>
      <c r="C18171" s="2" t="str">
        <f>IFERROR(VLOOKUP(K18171,开票信息!$A:$C,3,0),"")</f>
        <v/>
      </c>
      <c r="G18171" s="3" t="str">
        <f t="shared" si="283"/>
        <v/>
      </c>
      <c r="L18171">
        <f>COUNTIF($K$2:K18171,$K18171)</f>
        <v>0</v>
      </c>
    </row>
    <row r="18172" ht="16.5" spans="1:12">
      <c r="A18172" s="1">
        <v>18171</v>
      </c>
      <c r="B18172" s="8">
        <f>COUNTIF($C$2:$C18172,模板!$E$2)</f>
        <v>77</v>
      </c>
      <c r="C18172" s="2" t="str">
        <f>IFERROR(VLOOKUP(K18172,开票信息!$A:$C,3,0),"")</f>
        <v/>
      </c>
      <c r="G18172" s="3" t="str">
        <f t="shared" si="283"/>
        <v/>
      </c>
      <c r="L18172">
        <f>COUNTIF($K$2:K18172,$K18172)</f>
        <v>0</v>
      </c>
    </row>
    <row r="18173" ht="16.5" spans="1:12">
      <c r="A18173" s="1">
        <v>18172</v>
      </c>
      <c r="B18173" s="8">
        <f>COUNTIF($C$2:$C18173,模板!$E$2)</f>
        <v>77</v>
      </c>
      <c r="C18173" s="2" t="str">
        <f>IFERROR(VLOOKUP(K18173,开票信息!$A:$C,3,0),"")</f>
        <v/>
      </c>
      <c r="G18173" s="3" t="str">
        <f t="shared" si="283"/>
        <v/>
      </c>
      <c r="L18173">
        <f>COUNTIF($K$2:K18173,$K18173)</f>
        <v>0</v>
      </c>
    </row>
    <row r="18174" ht="16.5" spans="1:12">
      <c r="A18174" s="1">
        <v>18173</v>
      </c>
      <c r="B18174" s="8">
        <f>COUNTIF($C$2:$C18174,模板!$E$2)</f>
        <v>77</v>
      </c>
      <c r="C18174" s="2" t="str">
        <f>IFERROR(VLOOKUP(K18174,开票信息!$A:$C,3,0),"")</f>
        <v/>
      </c>
      <c r="G18174" s="3" t="str">
        <f t="shared" si="283"/>
        <v/>
      </c>
      <c r="L18174">
        <f>COUNTIF($K$2:K18174,$K18174)</f>
        <v>0</v>
      </c>
    </row>
    <row r="18175" ht="16.5" spans="1:12">
      <c r="A18175" s="1">
        <v>18174</v>
      </c>
      <c r="B18175" s="8">
        <f>COUNTIF($C$2:$C18175,模板!$E$2)</f>
        <v>77</v>
      </c>
      <c r="C18175" s="2" t="str">
        <f>IFERROR(VLOOKUP(K18175,开票信息!$A:$C,3,0),"")</f>
        <v/>
      </c>
      <c r="G18175" s="3" t="str">
        <f t="shared" si="283"/>
        <v/>
      </c>
      <c r="L18175">
        <f>COUNTIF($K$2:K18175,$K18175)</f>
        <v>0</v>
      </c>
    </row>
    <row r="18176" ht="16.5" spans="1:12">
      <c r="A18176" s="1">
        <v>18175</v>
      </c>
      <c r="B18176" s="8">
        <f>COUNTIF($C$2:$C18176,模板!$E$2)</f>
        <v>77</v>
      </c>
      <c r="C18176" s="2" t="str">
        <f>IFERROR(VLOOKUP(K18176,开票信息!$A:$C,3,0),"")</f>
        <v/>
      </c>
      <c r="G18176" s="3" t="str">
        <f t="shared" si="283"/>
        <v/>
      </c>
      <c r="L18176">
        <f>COUNTIF($K$2:K18176,$K18176)</f>
        <v>0</v>
      </c>
    </row>
    <row r="18177" ht="16.5" spans="1:12">
      <c r="A18177" s="1">
        <v>18176</v>
      </c>
      <c r="B18177" s="8">
        <f>COUNTIF($C$2:$C18177,模板!$E$2)</f>
        <v>77</v>
      </c>
      <c r="C18177" s="2" t="str">
        <f>IFERROR(VLOOKUP(K18177,开票信息!$A:$C,3,0),"")</f>
        <v/>
      </c>
      <c r="G18177" s="3" t="str">
        <f t="shared" si="283"/>
        <v/>
      </c>
      <c r="L18177">
        <f>COUNTIF($K$2:K18177,$K18177)</f>
        <v>0</v>
      </c>
    </row>
    <row r="18178" ht="16.5" spans="1:12">
      <c r="A18178" s="1">
        <v>18177</v>
      </c>
      <c r="B18178" s="8">
        <f>COUNTIF($C$2:$C18178,模板!$E$2)</f>
        <v>77</v>
      </c>
      <c r="C18178" s="2" t="str">
        <f>IFERROR(VLOOKUP(K18178,开票信息!$A:$C,3,0),"")</f>
        <v/>
      </c>
      <c r="G18178" s="3" t="str">
        <f t="shared" si="283"/>
        <v/>
      </c>
      <c r="L18178">
        <f>COUNTIF($K$2:K18178,$K18178)</f>
        <v>0</v>
      </c>
    </row>
    <row r="18179" ht="16.5" spans="1:12">
      <c r="A18179" s="1">
        <v>18178</v>
      </c>
      <c r="B18179" s="8">
        <f>COUNTIF($C$2:$C18179,模板!$E$2)</f>
        <v>77</v>
      </c>
      <c r="C18179" s="2" t="str">
        <f>IFERROR(VLOOKUP(K18179,开票信息!$A:$C,3,0),"")</f>
        <v/>
      </c>
      <c r="G18179" s="3" t="str">
        <f t="shared" ref="G18179:G18242" si="284">IFERROR(H18179/F18179,"")</f>
        <v/>
      </c>
      <c r="L18179">
        <f>COUNTIF($K$2:K18179,$K18179)</f>
        <v>0</v>
      </c>
    </row>
    <row r="18180" ht="16.5" spans="1:12">
      <c r="A18180" s="1">
        <v>18179</v>
      </c>
      <c r="B18180" s="8">
        <f>COUNTIF($C$2:$C18180,模板!$E$2)</f>
        <v>77</v>
      </c>
      <c r="C18180" s="2" t="str">
        <f>IFERROR(VLOOKUP(K18180,开票信息!$A:$C,3,0),"")</f>
        <v/>
      </c>
      <c r="G18180" s="3" t="str">
        <f t="shared" si="284"/>
        <v/>
      </c>
      <c r="L18180">
        <f>COUNTIF($K$2:K18180,$K18180)</f>
        <v>0</v>
      </c>
    </row>
    <row r="18181" ht="16.5" spans="1:12">
      <c r="A18181" s="1">
        <v>18180</v>
      </c>
      <c r="B18181" s="8">
        <f>COUNTIF($C$2:$C18181,模板!$E$2)</f>
        <v>77</v>
      </c>
      <c r="C18181" s="2" t="str">
        <f>IFERROR(VLOOKUP(K18181,开票信息!$A:$C,3,0),"")</f>
        <v/>
      </c>
      <c r="G18181" s="3" t="str">
        <f t="shared" si="284"/>
        <v/>
      </c>
      <c r="L18181">
        <f>COUNTIF($K$2:K18181,$K18181)</f>
        <v>0</v>
      </c>
    </row>
    <row r="18182" ht="16.5" spans="1:12">
      <c r="A18182" s="1">
        <v>18181</v>
      </c>
      <c r="B18182" s="8">
        <f>COUNTIF($C$2:$C18182,模板!$E$2)</f>
        <v>77</v>
      </c>
      <c r="C18182" s="2" t="str">
        <f>IFERROR(VLOOKUP(K18182,开票信息!$A:$C,3,0),"")</f>
        <v/>
      </c>
      <c r="G18182" s="3" t="str">
        <f t="shared" si="284"/>
        <v/>
      </c>
      <c r="L18182">
        <f>COUNTIF($K$2:K18182,$K18182)</f>
        <v>0</v>
      </c>
    </row>
    <row r="18183" ht="16.5" spans="1:12">
      <c r="A18183" s="1">
        <v>18182</v>
      </c>
      <c r="B18183" s="8">
        <f>COUNTIF($C$2:$C18183,模板!$E$2)</f>
        <v>77</v>
      </c>
      <c r="C18183" s="2" t="str">
        <f>IFERROR(VLOOKUP(K18183,开票信息!$A:$C,3,0),"")</f>
        <v/>
      </c>
      <c r="G18183" s="3" t="str">
        <f t="shared" si="284"/>
        <v/>
      </c>
      <c r="L18183">
        <f>COUNTIF($K$2:K18183,$K18183)</f>
        <v>0</v>
      </c>
    </row>
    <row r="18184" ht="16.5" spans="1:12">
      <c r="A18184" s="1">
        <v>18183</v>
      </c>
      <c r="B18184" s="8">
        <f>COUNTIF($C$2:$C18184,模板!$E$2)</f>
        <v>77</v>
      </c>
      <c r="C18184" s="2" t="str">
        <f>IFERROR(VLOOKUP(K18184,开票信息!$A:$C,3,0),"")</f>
        <v/>
      </c>
      <c r="G18184" s="3" t="str">
        <f t="shared" si="284"/>
        <v/>
      </c>
      <c r="L18184">
        <f>COUNTIF($K$2:K18184,$K18184)</f>
        <v>0</v>
      </c>
    </row>
    <row r="18185" ht="16.5" spans="1:12">
      <c r="A18185" s="1">
        <v>18184</v>
      </c>
      <c r="B18185" s="8">
        <f>COUNTIF($C$2:$C18185,模板!$E$2)</f>
        <v>77</v>
      </c>
      <c r="C18185" s="2" t="str">
        <f>IFERROR(VLOOKUP(K18185,开票信息!$A:$C,3,0),"")</f>
        <v/>
      </c>
      <c r="G18185" s="3" t="str">
        <f t="shared" si="284"/>
        <v/>
      </c>
      <c r="L18185">
        <f>COUNTIF($K$2:K18185,$K18185)</f>
        <v>0</v>
      </c>
    </row>
    <row r="18186" ht="16.5" spans="1:12">
      <c r="A18186" s="1">
        <v>18185</v>
      </c>
      <c r="B18186" s="8">
        <f>COUNTIF($C$2:$C18186,模板!$E$2)</f>
        <v>77</v>
      </c>
      <c r="C18186" s="2" t="str">
        <f>IFERROR(VLOOKUP(K18186,开票信息!$A:$C,3,0),"")</f>
        <v/>
      </c>
      <c r="G18186" s="3" t="str">
        <f t="shared" si="284"/>
        <v/>
      </c>
      <c r="L18186">
        <f>COUNTIF($K$2:K18186,$K18186)</f>
        <v>0</v>
      </c>
    </row>
    <row r="18187" ht="16.5" spans="1:12">
      <c r="A18187" s="1">
        <v>18186</v>
      </c>
      <c r="B18187" s="8">
        <f>COUNTIF($C$2:$C18187,模板!$E$2)</f>
        <v>77</v>
      </c>
      <c r="C18187" s="2" t="str">
        <f>IFERROR(VLOOKUP(K18187,开票信息!$A:$C,3,0),"")</f>
        <v/>
      </c>
      <c r="G18187" s="3" t="str">
        <f t="shared" si="284"/>
        <v/>
      </c>
      <c r="L18187">
        <f>COUNTIF($K$2:K18187,$K18187)</f>
        <v>0</v>
      </c>
    </row>
    <row r="18188" ht="16.5" spans="1:12">
      <c r="A18188" s="1">
        <v>18187</v>
      </c>
      <c r="B18188" s="8">
        <f>COUNTIF($C$2:$C18188,模板!$E$2)</f>
        <v>77</v>
      </c>
      <c r="C18188" s="2" t="str">
        <f>IFERROR(VLOOKUP(K18188,开票信息!$A:$C,3,0),"")</f>
        <v/>
      </c>
      <c r="G18188" s="3" t="str">
        <f t="shared" si="284"/>
        <v/>
      </c>
      <c r="L18188">
        <f>COUNTIF($K$2:K18188,$K18188)</f>
        <v>0</v>
      </c>
    </row>
    <row r="18189" ht="16.5" spans="1:12">
      <c r="A18189" s="1">
        <v>18188</v>
      </c>
      <c r="B18189" s="8">
        <f>COUNTIF($C$2:$C18189,模板!$E$2)</f>
        <v>77</v>
      </c>
      <c r="C18189" s="2" t="str">
        <f>IFERROR(VLOOKUP(K18189,开票信息!$A:$C,3,0),"")</f>
        <v/>
      </c>
      <c r="G18189" s="3" t="str">
        <f t="shared" si="284"/>
        <v/>
      </c>
      <c r="L18189">
        <f>COUNTIF($K$2:K18189,$K18189)</f>
        <v>0</v>
      </c>
    </row>
    <row r="18190" ht="16.5" spans="1:12">
      <c r="A18190" s="1">
        <v>18189</v>
      </c>
      <c r="B18190" s="8">
        <f>COUNTIF($C$2:$C18190,模板!$E$2)</f>
        <v>77</v>
      </c>
      <c r="C18190" s="2" t="str">
        <f>IFERROR(VLOOKUP(K18190,开票信息!$A:$C,3,0),"")</f>
        <v/>
      </c>
      <c r="G18190" s="3" t="str">
        <f t="shared" si="284"/>
        <v/>
      </c>
      <c r="L18190">
        <f>COUNTIF($K$2:K18190,$K18190)</f>
        <v>0</v>
      </c>
    </row>
    <row r="18191" ht="16.5" spans="1:12">
      <c r="A18191" s="1">
        <v>18190</v>
      </c>
      <c r="B18191" s="8">
        <f>COUNTIF($C$2:$C18191,模板!$E$2)</f>
        <v>77</v>
      </c>
      <c r="C18191" s="2" t="str">
        <f>IFERROR(VLOOKUP(K18191,开票信息!$A:$C,3,0),"")</f>
        <v/>
      </c>
      <c r="G18191" s="3" t="str">
        <f t="shared" si="284"/>
        <v/>
      </c>
      <c r="L18191">
        <f>COUNTIF($K$2:K18191,$K18191)</f>
        <v>0</v>
      </c>
    </row>
    <row r="18192" ht="16.5" spans="1:12">
      <c r="A18192" s="1">
        <v>18191</v>
      </c>
      <c r="B18192" s="8">
        <f>COUNTIF($C$2:$C18192,模板!$E$2)</f>
        <v>77</v>
      </c>
      <c r="C18192" s="2" t="str">
        <f>IFERROR(VLOOKUP(K18192,开票信息!$A:$C,3,0),"")</f>
        <v/>
      </c>
      <c r="G18192" s="3" t="str">
        <f t="shared" si="284"/>
        <v/>
      </c>
      <c r="L18192">
        <f>COUNTIF($K$2:K18192,$K18192)</f>
        <v>0</v>
      </c>
    </row>
    <row r="18193" ht="16.5" spans="1:12">
      <c r="A18193" s="1">
        <v>18192</v>
      </c>
      <c r="B18193" s="8">
        <f>COUNTIF($C$2:$C18193,模板!$E$2)</f>
        <v>77</v>
      </c>
      <c r="C18193" s="2" t="str">
        <f>IFERROR(VLOOKUP(K18193,开票信息!$A:$C,3,0),"")</f>
        <v/>
      </c>
      <c r="G18193" s="3" t="str">
        <f t="shared" si="284"/>
        <v/>
      </c>
      <c r="L18193">
        <f>COUNTIF($K$2:K18193,$K18193)</f>
        <v>0</v>
      </c>
    </row>
    <row r="18194" ht="16.5" spans="1:12">
      <c r="A18194" s="1">
        <v>18193</v>
      </c>
      <c r="B18194" s="8">
        <f>COUNTIF($C$2:$C18194,模板!$E$2)</f>
        <v>77</v>
      </c>
      <c r="C18194" s="2" t="str">
        <f>IFERROR(VLOOKUP(K18194,开票信息!$A:$C,3,0),"")</f>
        <v/>
      </c>
      <c r="G18194" s="3" t="str">
        <f t="shared" si="284"/>
        <v/>
      </c>
      <c r="L18194">
        <f>COUNTIF($K$2:K18194,$K18194)</f>
        <v>0</v>
      </c>
    </row>
    <row r="18195" ht="16.5" spans="1:12">
      <c r="A18195" s="1">
        <v>18194</v>
      </c>
      <c r="B18195" s="8">
        <f>COUNTIF($C$2:$C18195,模板!$E$2)</f>
        <v>77</v>
      </c>
      <c r="C18195" s="2" t="str">
        <f>IFERROR(VLOOKUP(K18195,开票信息!$A:$C,3,0),"")</f>
        <v/>
      </c>
      <c r="G18195" s="3" t="str">
        <f t="shared" si="284"/>
        <v/>
      </c>
      <c r="L18195">
        <f>COUNTIF($K$2:K18195,$K18195)</f>
        <v>0</v>
      </c>
    </row>
    <row r="18196" ht="16.5" spans="1:12">
      <c r="A18196" s="1">
        <v>18195</v>
      </c>
      <c r="B18196" s="8">
        <f>COUNTIF($C$2:$C18196,模板!$E$2)</f>
        <v>77</v>
      </c>
      <c r="C18196" s="2" t="str">
        <f>IFERROR(VLOOKUP(K18196,开票信息!$A:$C,3,0),"")</f>
        <v/>
      </c>
      <c r="G18196" s="3" t="str">
        <f t="shared" si="284"/>
        <v/>
      </c>
      <c r="L18196">
        <f>COUNTIF($K$2:K18196,$K18196)</f>
        <v>0</v>
      </c>
    </row>
    <row r="18197" ht="16.5" spans="1:12">
      <c r="A18197" s="1">
        <v>18196</v>
      </c>
      <c r="B18197" s="8">
        <f>COUNTIF($C$2:$C18197,模板!$E$2)</f>
        <v>77</v>
      </c>
      <c r="C18197" s="2" t="str">
        <f>IFERROR(VLOOKUP(K18197,开票信息!$A:$C,3,0),"")</f>
        <v/>
      </c>
      <c r="G18197" s="3" t="str">
        <f t="shared" si="284"/>
        <v/>
      </c>
      <c r="L18197">
        <f>COUNTIF($K$2:K18197,$K18197)</f>
        <v>0</v>
      </c>
    </row>
    <row r="18198" ht="16.5" spans="1:12">
      <c r="A18198" s="1">
        <v>18197</v>
      </c>
      <c r="B18198" s="8">
        <f>COUNTIF($C$2:$C18198,模板!$E$2)</f>
        <v>77</v>
      </c>
      <c r="C18198" s="2" t="str">
        <f>IFERROR(VLOOKUP(K18198,开票信息!$A:$C,3,0),"")</f>
        <v/>
      </c>
      <c r="G18198" s="3" t="str">
        <f t="shared" si="284"/>
        <v/>
      </c>
      <c r="L18198">
        <f>COUNTIF($K$2:K18198,$K18198)</f>
        <v>0</v>
      </c>
    </row>
    <row r="18199" ht="16.5" spans="1:12">
      <c r="A18199" s="1">
        <v>18198</v>
      </c>
      <c r="B18199" s="8">
        <f>COUNTIF($C$2:$C18199,模板!$E$2)</f>
        <v>77</v>
      </c>
      <c r="C18199" s="2" t="str">
        <f>IFERROR(VLOOKUP(K18199,开票信息!$A:$C,3,0),"")</f>
        <v/>
      </c>
      <c r="G18199" s="3" t="str">
        <f t="shared" si="284"/>
        <v/>
      </c>
      <c r="L18199">
        <f>COUNTIF($K$2:K18199,$K18199)</f>
        <v>0</v>
      </c>
    </row>
    <row r="18200" ht="16.5" spans="1:12">
      <c r="A18200" s="1">
        <v>18199</v>
      </c>
      <c r="B18200" s="8">
        <f>COUNTIF($C$2:$C18200,模板!$E$2)</f>
        <v>77</v>
      </c>
      <c r="C18200" s="2" t="str">
        <f>IFERROR(VLOOKUP(K18200,开票信息!$A:$C,3,0),"")</f>
        <v/>
      </c>
      <c r="G18200" s="3" t="str">
        <f t="shared" si="284"/>
        <v/>
      </c>
      <c r="L18200">
        <f>COUNTIF($K$2:K18200,$K18200)</f>
        <v>0</v>
      </c>
    </row>
    <row r="18201" ht="16.5" spans="1:12">
      <c r="A18201" s="1">
        <v>18200</v>
      </c>
      <c r="B18201" s="8">
        <f>COUNTIF($C$2:$C18201,模板!$E$2)</f>
        <v>77</v>
      </c>
      <c r="C18201" s="2" t="str">
        <f>IFERROR(VLOOKUP(K18201,开票信息!$A:$C,3,0),"")</f>
        <v/>
      </c>
      <c r="G18201" s="3" t="str">
        <f t="shared" si="284"/>
        <v/>
      </c>
      <c r="L18201">
        <f>COUNTIF($K$2:K18201,$K18201)</f>
        <v>0</v>
      </c>
    </row>
    <row r="18202" ht="16.5" spans="1:12">
      <c r="A18202" s="1">
        <v>18201</v>
      </c>
      <c r="B18202" s="8">
        <f>COUNTIF($C$2:$C18202,模板!$E$2)</f>
        <v>77</v>
      </c>
      <c r="C18202" s="2" t="str">
        <f>IFERROR(VLOOKUP(K18202,开票信息!$A:$C,3,0),"")</f>
        <v/>
      </c>
      <c r="G18202" s="3" t="str">
        <f t="shared" si="284"/>
        <v/>
      </c>
      <c r="L18202">
        <f>COUNTIF($K$2:K18202,$K18202)</f>
        <v>0</v>
      </c>
    </row>
    <row r="18203" ht="16.5" spans="1:12">
      <c r="A18203" s="1">
        <v>18202</v>
      </c>
      <c r="B18203" s="8">
        <f>COUNTIF($C$2:$C18203,模板!$E$2)</f>
        <v>77</v>
      </c>
      <c r="C18203" s="2" t="str">
        <f>IFERROR(VLOOKUP(K18203,开票信息!$A:$C,3,0),"")</f>
        <v/>
      </c>
      <c r="G18203" s="3" t="str">
        <f t="shared" si="284"/>
        <v/>
      </c>
      <c r="L18203">
        <f>COUNTIF($K$2:K18203,$K18203)</f>
        <v>0</v>
      </c>
    </row>
    <row r="18204" ht="16.5" spans="1:12">
      <c r="A18204" s="1">
        <v>18203</v>
      </c>
      <c r="B18204" s="8">
        <f>COUNTIF($C$2:$C18204,模板!$E$2)</f>
        <v>77</v>
      </c>
      <c r="C18204" s="2" t="str">
        <f>IFERROR(VLOOKUP(K18204,开票信息!$A:$C,3,0),"")</f>
        <v/>
      </c>
      <c r="G18204" s="3" t="str">
        <f t="shared" si="284"/>
        <v/>
      </c>
      <c r="L18204">
        <f>COUNTIF($K$2:K18204,$K18204)</f>
        <v>0</v>
      </c>
    </row>
    <row r="18205" ht="16.5" spans="1:12">
      <c r="A18205" s="1">
        <v>18204</v>
      </c>
      <c r="B18205" s="8">
        <f>COUNTIF($C$2:$C18205,模板!$E$2)</f>
        <v>77</v>
      </c>
      <c r="C18205" s="2" t="str">
        <f>IFERROR(VLOOKUP(K18205,开票信息!$A:$C,3,0),"")</f>
        <v/>
      </c>
      <c r="G18205" s="3" t="str">
        <f t="shared" si="284"/>
        <v/>
      </c>
      <c r="L18205">
        <f>COUNTIF($K$2:K18205,$K18205)</f>
        <v>0</v>
      </c>
    </row>
    <row r="18206" ht="16.5" spans="1:12">
      <c r="A18206" s="1">
        <v>18205</v>
      </c>
      <c r="B18206" s="8">
        <f>COUNTIF($C$2:$C18206,模板!$E$2)</f>
        <v>77</v>
      </c>
      <c r="C18206" s="2" t="str">
        <f>IFERROR(VLOOKUP(K18206,开票信息!$A:$C,3,0),"")</f>
        <v/>
      </c>
      <c r="G18206" s="3" t="str">
        <f t="shared" si="284"/>
        <v/>
      </c>
      <c r="L18206">
        <f>COUNTIF($K$2:K18206,$K18206)</f>
        <v>0</v>
      </c>
    </row>
    <row r="18207" ht="16.5" spans="1:12">
      <c r="A18207" s="1">
        <v>18206</v>
      </c>
      <c r="B18207" s="8">
        <f>COUNTIF($C$2:$C18207,模板!$E$2)</f>
        <v>77</v>
      </c>
      <c r="C18207" s="2" t="str">
        <f>IFERROR(VLOOKUP(K18207,开票信息!$A:$C,3,0),"")</f>
        <v/>
      </c>
      <c r="G18207" s="3" t="str">
        <f t="shared" si="284"/>
        <v/>
      </c>
      <c r="L18207">
        <f>COUNTIF($K$2:K18207,$K18207)</f>
        <v>0</v>
      </c>
    </row>
    <row r="18208" ht="16.5" spans="1:12">
      <c r="A18208" s="1">
        <v>18207</v>
      </c>
      <c r="B18208" s="8">
        <f>COUNTIF($C$2:$C18208,模板!$E$2)</f>
        <v>77</v>
      </c>
      <c r="C18208" s="2" t="str">
        <f>IFERROR(VLOOKUP(K18208,开票信息!$A:$C,3,0),"")</f>
        <v/>
      </c>
      <c r="G18208" s="3" t="str">
        <f t="shared" si="284"/>
        <v/>
      </c>
      <c r="L18208">
        <f>COUNTIF($K$2:K18208,$K18208)</f>
        <v>0</v>
      </c>
    </row>
    <row r="18209" ht="16.5" spans="1:12">
      <c r="A18209" s="1">
        <v>18208</v>
      </c>
      <c r="B18209" s="8">
        <f>COUNTIF($C$2:$C18209,模板!$E$2)</f>
        <v>77</v>
      </c>
      <c r="C18209" s="2" t="str">
        <f>IFERROR(VLOOKUP(K18209,开票信息!$A:$C,3,0),"")</f>
        <v/>
      </c>
      <c r="G18209" s="3" t="str">
        <f t="shared" si="284"/>
        <v/>
      </c>
      <c r="L18209">
        <f>COUNTIF($K$2:K18209,$K18209)</f>
        <v>0</v>
      </c>
    </row>
    <row r="18210" ht="16.5" spans="1:12">
      <c r="A18210" s="1">
        <v>18209</v>
      </c>
      <c r="B18210" s="8">
        <f>COUNTIF($C$2:$C18210,模板!$E$2)</f>
        <v>77</v>
      </c>
      <c r="C18210" s="2" t="str">
        <f>IFERROR(VLOOKUP(K18210,开票信息!$A:$C,3,0),"")</f>
        <v/>
      </c>
      <c r="G18210" s="3" t="str">
        <f t="shared" si="284"/>
        <v/>
      </c>
      <c r="L18210">
        <f>COUNTIF($K$2:K18210,$K18210)</f>
        <v>0</v>
      </c>
    </row>
    <row r="18211" ht="16.5" spans="1:12">
      <c r="A18211" s="1">
        <v>18210</v>
      </c>
      <c r="B18211" s="8">
        <f>COUNTIF($C$2:$C18211,模板!$E$2)</f>
        <v>77</v>
      </c>
      <c r="C18211" s="2" t="str">
        <f>IFERROR(VLOOKUP(K18211,开票信息!$A:$C,3,0),"")</f>
        <v/>
      </c>
      <c r="G18211" s="3" t="str">
        <f t="shared" si="284"/>
        <v/>
      </c>
      <c r="L18211">
        <f>COUNTIF($K$2:K18211,$K18211)</f>
        <v>0</v>
      </c>
    </row>
    <row r="18212" ht="16.5" spans="1:12">
      <c r="A18212" s="1">
        <v>18211</v>
      </c>
      <c r="B18212" s="8">
        <f>COUNTIF($C$2:$C18212,模板!$E$2)</f>
        <v>77</v>
      </c>
      <c r="C18212" s="2" t="str">
        <f>IFERROR(VLOOKUP(K18212,开票信息!$A:$C,3,0),"")</f>
        <v/>
      </c>
      <c r="G18212" s="3" t="str">
        <f t="shared" si="284"/>
        <v/>
      </c>
      <c r="L18212">
        <f>COUNTIF($K$2:K18212,$K18212)</f>
        <v>0</v>
      </c>
    </row>
    <row r="18213" ht="16.5" spans="1:12">
      <c r="A18213" s="1">
        <v>18212</v>
      </c>
      <c r="B18213" s="8">
        <f>COUNTIF($C$2:$C18213,模板!$E$2)</f>
        <v>77</v>
      </c>
      <c r="C18213" s="2" t="str">
        <f>IFERROR(VLOOKUP(K18213,开票信息!$A:$C,3,0),"")</f>
        <v/>
      </c>
      <c r="G18213" s="3" t="str">
        <f t="shared" si="284"/>
        <v/>
      </c>
      <c r="L18213">
        <f>COUNTIF($K$2:K18213,$K18213)</f>
        <v>0</v>
      </c>
    </row>
    <row r="18214" ht="16.5" spans="1:12">
      <c r="A18214" s="1">
        <v>18213</v>
      </c>
      <c r="B18214" s="8">
        <f>COUNTIF($C$2:$C18214,模板!$E$2)</f>
        <v>77</v>
      </c>
      <c r="C18214" s="2" t="str">
        <f>IFERROR(VLOOKUP(K18214,开票信息!$A:$C,3,0),"")</f>
        <v/>
      </c>
      <c r="G18214" s="3" t="str">
        <f t="shared" si="284"/>
        <v/>
      </c>
      <c r="L18214">
        <f>COUNTIF($K$2:K18214,$K18214)</f>
        <v>0</v>
      </c>
    </row>
    <row r="18215" ht="16.5" spans="1:12">
      <c r="A18215" s="1">
        <v>18214</v>
      </c>
      <c r="B18215" s="8">
        <f>COUNTIF($C$2:$C18215,模板!$E$2)</f>
        <v>77</v>
      </c>
      <c r="C18215" s="2" t="str">
        <f>IFERROR(VLOOKUP(K18215,开票信息!$A:$C,3,0),"")</f>
        <v/>
      </c>
      <c r="G18215" s="3" t="str">
        <f t="shared" si="284"/>
        <v/>
      </c>
      <c r="L18215">
        <f>COUNTIF($K$2:K18215,$K18215)</f>
        <v>0</v>
      </c>
    </row>
    <row r="18216" ht="16.5" spans="1:12">
      <c r="A18216" s="1">
        <v>18215</v>
      </c>
      <c r="B18216" s="8">
        <f>COUNTIF($C$2:$C18216,模板!$E$2)</f>
        <v>77</v>
      </c>
      <c r="C18216" s="2" t="str">
        <f>IFERROR(VLOOKUP(K18216,开票信息!$A:$C,3,0),"")</f>
        <v/>
      </c>
      <c r="G18216" s="3" t="str">
        <f t="shared" si="284"/>
        <v/>
      </c>
      <c r="L18216">
        <f>COUNTIF($K$2:K18216,$K18216)</f>
        <v>0</v>
      </c>
    </row>
    <row r="18217" ht="16.5" spans="1:12">
      <c r="A18217" s="1">
        <v>18216</v>
      </c>
      <c r="B18217" s="8">
        <f>COUNTIF($C$2:$C18217,模板!$E$2)</f>
        <v>77</v>
      </c>
      <c r="C18217" s="2" t="str">
        <f>IFERROR(VLOOKUP(K18217,开票信息!$A:$C,3,0),"")</f>
        <v/>
      </c>
      <c r="G18217" s="3" t="str">
        <f t="shared" si="284"/>
        <v/>
      </c>
      <c r="L18217">
        <f>COUNTIF($K$2:K18217,$K18217)</f>
        <v>0</v>
      </c>
    </row>
    <row r="18218" ht="16.5" spans="1:12">
      <c r="A18218" s="1">
        <v>18217</v>
      </c>
      <c r="B18218" s="8">
        <f>COUNTIF($C$2:$C18218,模板!$E$2)</f>
        <v>77</v>
      </c>
      <c r="C18218" s="2" t="str">
        <f>IFERROR(VLOOKUP(K18218,开票信息!$A:$C,3,0),"")</f>
        <v/>
      </c>
      <c r="G18218" s="3" t="str">
        <f t="shared" si="284"/>
        <v/>
      </c>
      <c r="L18218">
        <f>COUNTIF($K$2:K18218,$K18218)</f>
        <v>0</v>
      </c>
    </row>
    <row r="18219" ht="16.5" spans="1:12">
      <c r="A18219" s="1">
        <v>18218</v>
      </c>
      <c r="B18219" s="8">
        <f>COUNTIF($C$2:$C18219,模板!$E$2)</f>
        <v>77</v>
      </c>
      <c r="C18219" s="2" t="str">
        <f>IFERROR(VLOOKUP(K18219,开票信息!$A:$C,3,0),"")</f>
        <v/>
      </c>
      <c r="G18219" s="3" t="str">
        <f t="shared" si="284"/>
        <v/>
      </c>
      <c r="L18219">
        <f>COUNTIF($K$2:K18219,$K18219)</f>
        <v>0</v>
      </c>
    </row>
    <row r="18220" ht="16.5" spans="1:12">
      <c r="A18220" s="1">
        <v>18219</v>
      </c>
      <c r="B18220" s="8">
        <f>COUNTIF($C$2:$C18220,模板!$E$2)</f>
        <v>77</v>
      </c>
      <c r="C18220" s="2" t="str">
        <f>IFERROR(VLOOKUP(K18220,开票信息!$A:$C,3,0),"")</f>
        <v/>
      </c>
      <c r="G18220" s="3" t="str">
        <f t="shared" si="284"/>
        <v/>
      </c>
      <c r="L18220">
        <f>COUNTIF($K$2:K18220,$K18220)</f>
        <v>0</v>
      </c>
    </row>
    <row r="18221" ht="16.5" spans="1:12">
      <c r="A18221" s="1">
        <v>18220</v>
      </c>
      <c r="B18221" s="8">
        <f>COUNTIF($C$2:$C18221,模板!$E$2)</f>
        <v>77</v>
      </c>
      <c r="C18221" s="2" t="str">
        <f>IFERROR(VLOOKUP(K18221,开票信息!$A:$C,3,0),"")</f>
        <v/>
      </c>
      <c r="G18221" s="3" t="str">
        <f t="shared" si="284"/>
        <v/>
      </c>
      <c r="L18221">
        <f>COUNTIF($K$2:K18221,$K18221)</f>
        <v>0</v>
      </c>
    </row>
    <row r="18222" ht="16.5" spans="1:12">
      <c r="A18222" s="1">
        <v>18221</v>
      </c>
      <c r="B18222" s="8">
        <f>COUNTIF($C$2:$C18222,模板!$E$2)</f>
        <v>77</v>
      </c>
      <c r="C18222" s="2" t="str">
        <f>IFERROR(VLOOKUP(K18222,开票信息!$A:$C,3,0),"")</f>
        <v/>
      </c>
      <c r="G18222" s="3" t="str">
        <f t="shared" si="284"/>
        <v/>
      </c>
      <c r="L18222">
        <f>COUNTIF($K$2:K18222,$K18222)</f>
        <v>0</v>
      </c>
    </row>
    <row r="18223" ht="16.5" spans="1:12">
      <c r="A18223" s="1">
        <v>18222</v>
      </c>
      <c r="B18223" s="8">
        <f>COUNTIF($C$2:$C18223,模板!$E$2)</f>
        <v>77</v>
      </c>
      <c r="C18223" s="2" t="str">
        <f>IFERROR(VLOOKUP(K18223,开票信息!$A:$C,3,0),"")</f>
        <v/>
      </c>
      <c r="G18223" s="3" t="str">
        <f t="shared" si="284"/>
        <v/>
      </c>
      <c r="L18223">
        <f>COUNTIF($K$2:K18223,$K18223)</f>
        <v>0</v>
      </c>
    </row>
    <row r="18224" ht="16.5" spans="1:12">
      <c r="A18224" s="1">
        <v>18223</v>
      </c>
      <c r="B18224" s="8">
        <f>COUNTIF($C$2:$C18224,模板!$E$2)</f>
        <v>77</v>
      </c>
      <c r="C18224" s="2" t="str">
        <f>IFERROR(VLOOKUP(K18224,开票信息!$A:$C,3,0),"")</f>
        <v/>
      </c>
      <c r="G18224" s="3" t="str">
        <f t="shared" si="284"/>
        <v/>
      </c>
      <c r="L18224">
        <f>COUNTIF($K$2:K18224,$K18224)</f>
        <v>0</v>
      </c>
    </row>
    <row r="18225" ht="16.5" spans="1:12">
      <c r="A18225" s="1">
        <v>18224</v>
      </c>
      <c r="B18225" s="8">
        <f>COUNTIF($C$2:$C18225,模板!$E$2)</f>
        <v>77</v>
      </c>
      <c r="C18225" s="2" t="str">
        <f>IFERROR(VLOOKUP(K18225,开票信息!$A:$C,3,0),"")</f>
        <v/>
      </c>
      <c r="G18225" s="3" t="str">
        <f t="shared" si="284"/>
        <v/>
      </c>
      <c r="L18225">
        <f>COUNTIF($K$2:K18225,$K18225)</f>
        <v>0</v>
      </c>
    </row>
    <row r="18226" ht="16.5" spans="1:12">
      <c r="A18226" s="1">
        <v>18225</v>
      </c>
      <c r="B18226" s="8">
        <f>COUNTIF($C$2:$C18226,模板!$E$2)</f>
        <v>77</v>
      </c>
      <c r="C18226" s="2" t="str">
        <f>IFERROR(VLOOKUP(K18226,开票信息!$A:$C,3,0),"")</f>
        <v/>
      </c>
      <c r="G18226" s="3" t="str">
        <f t="shared" si="284"/>
        <v/>
      </c>
      <c r="L18226">
        <f>COUNTIF($K$2:K18226,$K18226)</f>
        <v>0</v>
      </c>
    </row>
    <row r="18227" ht="16.5" spans="1:12">
      <c r="A18227" s="1">
        <v>18226</v>
      </c>
      <c r="B18227" s="8">
        <f>COUNTIF($C$2:$C18227,模板!$E$2)</f>
        <v>77</v>
      </c>
      <c r="C18227" s="2" t="str">
        <f>IFERROR(VLOOKUP(K18227,开票信息!$A:$C,3,0),"")</f>
        <v/>
      </c>
      <c r="G18227" s="3" t="str">
        <f t="shared" si="284"/>
        <v/>
      </c>
      <c r="L18227">
        <f>COUNTIF($K$2:K18227,$K18227)</f>
        <v>0</v>
      </c>
    </row>
    <row r="18228" ht="16.5" spans="1:12">
      <c r="A18228" s="1">
        <v>18227</v>
      </c>
      <c r="B18228" s="8">
        <f>COUNTIF($C$2:$C18228,模板!$E$2)</f>
        <v>77</v>
      </c>
      <c r="C18228" s="2" t="str">
        <f>IFERROR(VLOOKUP(K18228,开票信息!$A:$C,3,0),"")</f>
        <v/>
      </c>
      <c r="G18228" s="3" t="str">
        <f t="shared" si="284"/>
        <v/>
      </c>
      <c r="L18228">
        <f>COUNTIF($K$2:K18228,$K18228)</f>
        <v>0</v>
      </c>
    </row>
    <row r="18229" ht="16.5" spans="1:12">
      <c r="A18229" s="1">
        <v>18228</v>
      </c>
      <c r="B18229" s="8">
        <f>COUNTIF($C$2:$C18229,模板!$E$2)</f>
        <v>77</v>
      </c>
      <c r="C18229" s="2" t="str">
        <f>IFERROR(VLOOKUP(K18229,开票信息!$A:$C,3,0),"")</f>
        <v/>
      </c>
      <c r="G18229" s="3" t="str">
        <f t="shared" si="284"/>
        <v/>
      </c>
      <c r="L18229">
        <f>COUNTIF($K$2:K18229,$K18229)</f>
        <v>0</v>
      </c>
    </row>
    <row r="18230" ht="16.5" spans="1:12">
      <c r="A18230" s="1">
        <v>18229</v>
      </c>
      <c r="B18230" s="8">
        <f>COUNTIF($C$2:$C18230,模板!$E$2)</f>
        <v>77</v>
      </c>
      <c r="C18230" s="2" t="str">
        <f>IFERROR(VLOOKUP(K18230,开票信息!$A:$C,3,0),"")</f>
        <v/>
      </c>
      <c r="G18230" s="3" t="str">
        <f t="shared" si="284"/>
        <v/>
      </c>
      <c r="L18230">
        <f>COUNTIF($K$2:K18230,$K18230)</f>
        <v>0</v>
      </c>
    </row>
    <row r="18231" ht="16.5" spans="1:12">
      <c r="A18231" s="1">
        <v>18230</v>
      </c>
      <c r="B18231" s="8">
        <f>COUNTIF($C$2:$C18231,模板!$E$2)</f>
        <v>77</v>
      </c>
      <c r="C18231" s="2" t="str">
        <f>IFERROR(VLOOKUP(K18231,开票信息!$A:$C,3,0),"")</f>
        <v/>
      </c>
      <c r="G18231" s="3" t="str">
        <f t="shared" si="284"/>
        <v/>
      </c>
      <c r="L18231">
        <f>COUNTIF($K$2:K18231,$K18231)</f>
        <v>0</v>
      </c>
    </row>
    <row r="18232" ht="16.5" spans="1:12">
      <c r="A18232" s="1">
        <v>18231</v>
      </c>
      <c r="B18232" s="8">
        <f>COUNTIF($C$2:$C18232,模板!$E$2)</f>
        <v>77</v>
      </c>
      <c r="C18232" s="2" t="str">
        <f>IFERROR(VLOOKUP(K18232,开票信息!$A:$C,3,0),"")</f>
        <v/>
      </c>
      <c r="G18232" s="3" t="str">
        <f t="shared" si="284"/>
        <v/>
      </c>
      <c r="L18232">
        <f>COUNTIF($K$2:K18232,$K18232)</f>
        <v>0</v>
      </c>
    </row>
    <row r="18233" ht="16.5" spans="1:12">
      <c r="A18233" s="1">
        <v>18232</v>
      </c>
      <c r="B18233" s="8">
        <f>COUNTIF($C$2:$C18233,模板!$E$2)</f>
        <v>77</v>
      </c>
      <c r="C18233" s="2" t="str">
        <f>IFERROR(VLOOKUP(K18233,开票信息!$A:$C,3,0),"")</f>
        <v/>
      </c>
      <c r="G18233" s="3" t="str">
        <f t="shared" si="284"/>
        <v/>
      </c>
      <c r="L18233">
        <f>COUNTIF($K$2:K18233,$K18233)</f>
        <v>0</v>
      </c>
    </row>
    <row r="18234" ht="16.5" spans="1:12">
      <c r="A18234" s="1">
        <v>18233</v>
      </c>
      <c r="B18234" s="8">
        <f>COUNTIF($C$2:$C18234,模板!$E$2)</f>
        <v>77</v>
      </c>
      <c r="C18234" s="2" t="str">
        <f>IFERROR(VLOOKUP(K18234,开票信息!$A:$C,3,0),"")</f>
        <v/>
      </c>
      <c r="G18234" s="3" t="str">
        <f t="shared" si="284"/>
        <v/>
      </c>
      <c r="L18234">
        <f>COUNTIF($K$2:K18234,$K18234)</f>
        <v>0</v>
      </c>
    </row>
    <row r="18235" ht="16.5" spans="1:12">
      <c r="A18235" s="1">
        <v>18234</v>
      </c>
      <c r="B18235" s="8">
        <f>COUNTIF($C$2:$C18235,模板!$E$2)</f>
        <v>77</v>
      </c>
      <c r="C18235" s="2" t="str">
        <f>IFERROR(VLOOKUP(K18235,开票信息!$A:$C,3,0),"")</f>
        <v/>
      </c>
      <c r="G18235" s="3" t="str">
        <f t="shared" si="284"/>
        <v/>
      </c>
      <c r="L18235">
        <f>COUNTIF($K$2:K18235,$K18235)</f>
        <v>0</v>
      </c>
    </row>
    <row r="18236" ht="16.5" spans="1:12">
      <c r="A18236" s="1">
        <v>18235</v>
      </c>
      <c r="B18236" s="8">
        <f>COUNTIF($C$2:$C18236,模板!$E$2)</f>
        <v>77</v>
      </c>
      <c r="C18236" s="2" t="str">
        <f>IFERROR(VLOOKUP(K18236,开票信息!$A:$C,3,0),"")</f>
        <v/>
      </c>
      <c r="G18236" s="3" t="str">
        <f t="shared" si="284"/>
        <v/>
      </c>
      <c r="L18236">
        <f>COUNTIF($K$2:K18236,$K18236)</f>
        <v>0</v>
      </c>
    </row>
    <row r="18237" ht="16.5" spans="1:12">
      <c r="A18237" s="1">
        <v>18236</v>
      </c>
      <c r="B18237" s="8">
        <f>COUNTIF($C$2:$C18237,模板!$E$2)</f>
        <v>77</v>
      </c>
      <c r="C18237" s="2" t="str">
        <f>IFERROR(VLOOKUP(K18237,开票信息!$A:$C,3,0),"")</f>
        <v/>
      </c>
      <c r="G18237" s="3" t="str">
        <f t="shared" si="284"/>
        <v/>
      </c>
      <c r="L18237">
        <f>COUNTIF($K$2:K18237,$K18237)</f>
        <v>0</v>
      </c>
    </row>
    <row r="18238" ht="16.5" spans="1:12">
      <c r="A18238" s="1">
        <v>18237</v>
      </c>
      <c r="B18238" s="8">
        <f>COUNTIF($C$2:$C18238,模板!$E$2)</f>
        <v>77</v>
      </c>
      <c r="C18238" s="2" t="str">
        <f>IFERROR(VLOOKUP(K18238,开票信息!$A:$C,3,0),"")</f>
        <v/>
      </c>
      <c r="G18238" s="3" t="str">
        <f t="shared" si="284"/>
        <v/>
      </c>
      <c r="L18238">
        <f>COUNTIF($K$2:K18238,$K18238)</f>
        <v>0</v>
      </c>
    </row>
    <row r="18239" ht="16.5" spans="1:12">
      <c r="A18239" s="1">
        <v>18238</v>
      </c>
      <c r="B18239" s="8">
        <f>COUNTIF($C$2:$C18239,模板!$E$2)</f>
        <v>77</v>
      </c>
      <c r="C18239" s="2" t="str">
        <f>IFERROR(VLOOKUP(K18239,开票信息!$A:$C,3,0),"")</f>
        <v/>
      </c>
      <c r="G18239" s="3" t="str">
        <f t="shared" si="284"/>
        <v/>
      </c>
      <c r="L18239">
        <f>COUNTIF($K$2:K18239,$K18239)</f>
        <v>0</v>
      </c>
    </row>
    <row r="18240" ht="16.5" spans="1:12">
      <c r="A18240" s="1">
        <v>18239</v>
      </c>
      <c r="B18240" s="8">
        <f>COUNTIF($C$2:$C18240,模板!$E$2)</f>
        <v>77</v>
      </c>
      <c r="C18240" s="2" t="str">
        <f>IFERROR(VLOOKUP(K18240,开票信息!$A:$C,3,0),"")</f>
        <v/>
      </c>
      <c r="G18240" s="3" t="str">
        <f t="shared" si="284"/>
        <v/>
      </c>
      <c r="L18240">
        <f>COUNTIF($K$2:K18240,$K18240)</f>
        <v>0</v>
      </c>
    </row>
    <row r="18241" ht="16.5" spans="1:12">
      <c r="A18241" s="1">
        <v>18240</v>
      </c>
      <c r="B18241" s="8">
        <f>COUNTIF($C$2:$C18241,模板!$E$2)</f>
        <v>77</v>
      </c>
      <c r="C18241" s="2" t="str">
        <f>IFERROR(VLOOKUP(K18241,开票信息!$A:$C,3,0),"")</f>
        <v/>
      </c>
      <c r="G18241" s="3" t="str">
        <f t="shared" si="284"/>
        <v/>
      </c>
      <c r="L18241">
        <f>COUNTIF($K$2:K18241,$K18241)</f>
        <v>0</v>
      </c>
    </row>
    <row r="18242" ht="16.5" spans="1:12">
      <c r="A18242" s="1">
        <v>18241</v>
      </c>
      <c r="B18242" s="8">
        <f>COUNTIF($C$2:$C18242,模板!$E$2)</f>
        <v>77</v>
      </c>
      <c r="C18242" s="2" t="str">
        <f>IFERROR(VLOOKUP(K18242,开票信息!$A:$C,3,0),"")</f>
        <v/>
      </c>
      <c r="G18242" s="3" t="str">
        <f t="shared" si="284"/>
        <v/>
      </c>
      <c r="L18242">
        <f>COUNTIF($K$2:K18242,$K18242)</f>
        <v>0</v>
      </c>
    </row>
    <row r="18243" ht="16.5" spans="1:12">
      <c r="A18243" s="1">
        <v>18242</v>
      </c>
      <c r="B18243" s="8">
        <f>COUNTIF($C$2:$C18243,模板!$E$2)</f>
        <v>77</v>
      </c>
      <c r="C18243" s="2" t="str">
        <f>IFERROR(VLOOKUP(K18243,开票信息!$A:$C,3,0),"")</f>
        <v/>
      </c>
      <c r="G18243" s="3" t="str">
        <f t="shared" ref="G18243:G18306" si="285">IFERROR(H18243/F18243,"")</f>
        <v/>
      </c>
      <c r="L18243">
        <f>COUNTIF($K$2:K18243,$K18243)</f>
        <v>0</v>
      </c>
    </row>
    <row r="18244" ht="16.5" spans="1:12">
      <c r="A18244" s="1">
        <v>18243</v>
      </c>
      <c r="B18244" s="8">
        <f>COUNTIF($C$2:$C18244,模板!$E$2)</f>
        <v>77</v>
      </c>
      <c r="C18244" s="2" t="str">
        <f>IFERROR(VLOOKUP(K18244,开票信息!$A:$C,3,0),"")</f>
        <v/>
      </c>
      <c r="G18244" s="3" t="str">
        <f t="shared" si="285"/>
        <v/>
      </c>
      <c r="L18244">
        <f>COUNTIF($K$2:K18244,$K18244)</f>
        <v>0</v>
      </c>
    </row>
    <row r="18245" ht="16.5" spans="1:12">
      <c r="A18245" s="1">
        <v>18244</v>
      </c>
      <c r="B18245" s="8">
        <f>COUNTIF($C$2:$C18245,模板!$E$2)</f>
        <v>77</v>
      </c>
      <c r="C18245" s="2" t="str">
        <f>IFERROR(VLOOKUP(K18245,开票信息!$A:$C,3,0),"")</f>
        <v/>
      </c>
      <c r="G18245" s="3" t="str">
        <f t="shared" si="285"/>
        <v/>
      </c>
      <c r="L18245">
        <f>COUNTIF($K$2:K18245,$K18245)</f>
        <v>0</v>
      </c>
    </row>
    <row r="18246" ht="16.5" spans="1:12">
      <c r="A18246" s="1">
        <v>18245</v>
      </c>
      <c r="B18246" s="8">
        <f>COUNTIF($C$2:$C18246,模板!$E$2)</f>
        <v>77</v>
      </c>
      <c r="C18246" s="2" t="str">
        <f>IFERROR(VLOOKUP(K18246,开票信息!$A:$C,3,0),"")</f>
        <v/>
      </c>
      <c r="G18246" s="3" t="str">
        <f t="shared" si="285"/>
        <v/>
      </c>
      <c r="L18246">
        <f>COUNTIF($K$2:K18246,$K18246)</f>
        <v>0</v>
      </c>
    </row>
    <row r="18247" ht="16.5" spans="1:12">
      <c r="A18247" s="1">
        <v>18246</v>
      </c>
      <c r="B18247" s="8">
        <f>COUNTIF($C$2:$C18247,模板!$E$2)</f>
        <v>77</v>
      </c>
      <c r="C18247" s="2" t="str">
        <f>IFERROR(VLOOKUP(K18247,开票信息!$A:$C,3,0),"")</f>
        <v/>
      </c>
      <c r="G18247" s="3" t="str">
        <f t="shared" si="285"/>
        <v/>
      </c>
      <c r="L18247">
        <f>COUNTIF($K$2:K18247,$K18247)</f>
        <v>0</v>
      </c>
    </row>
    <row r="18248" ht="16.5" spans="1:12">
      <c r="A18248" s="1">
        <v>18247</v>
      </c>
      <c r="B18248" s="8">
        <f>COUNTIF($C$2:$C18248,模板!$E$2)</f>
        <v>77</v>
      </c>
      <c r="C18248" s="2" t="str">
        <f>IFERROR(VLOOKUP(K18248,开票信息!$A:$C,3,0),"")</f>
        <v/>
      </c>
      <c r="G18248" s="3" t="str">
        <f t="shared" si="285"/>
        <v/>
      </c>
      <c r="L18248">
        <f>COUNTIF($K$2:K18248,$K18248)</f>
        <v>0</v>
      </c>
    </row>
    <row r="18249" ht="16.5" spans="1:12">
      <c r="A18249" s="1">
        <v>18248</v>
      </c>
      <c r="B18249" s="8">
        <f>COUNTIF($C$2:$C18249,模板!$E$2)</f>
        <v>77</v>
      </c>
      <c r="C18249" s="2" t="str">
        <f>IFERROR(VLOOKUP(K18249,开票信息!$A:$C,3,0),"")</f>
        <v/>
      </c>
      <c r="G18249" s="3" t="str">
        <f t="shared" si="285"/>
        <v/>
      </c>
      <c r="L18249">
        <f>COUNTIF($K$2:K18249,$K18249)</f>
        <v>0</v>
      </c>
    </row>
    <row r="18250" ht="16.5" spans="1:12">
      <c r="A18250" s="1">
        <v>18249</v>
      </c>
      <c r="B18250" s="8">
        <f>COUNTIF($C$2:$C18250,模板!$E$2)</f>
        <v>77</v>
      </c>
      <c r="C18250" s="2" t="str">
        <f>IFERROR(VLOOKUP(K18250,开票信息!$A:$C,3,0),"")</f>
        <v/>
      </c>
      <c r="G18250" s="3" t="str">
        <f t="shared" si="285"/>
        <v/>
      </c>
      <c r="L18250">
        <f>COUNTIF($K$2:K18250,$K18250)</f>
        <v>0</v>
      </c>
    </row>
    <row r="18251" ht="16.5" spans="1:12">
      <c r="A18251" s="1">
        <v>18250</v>
      </c>
      <c r="B18251" s="8">
        <f>COUNTIF($C$2:$C18251,模板!$E$2)</f>
        <v>77</v>
      </c>
      <c r="C18251" s="2" t="str">
        <f>IFERROR(VLOOKUP(K18251,开票信息!$A:$C,3,0),"")</f>
        <v/>
      </c>
      <c r="G18251" s="3" t="str">
        <f t="shared" si="285"/>
        <v/>
      </c>
      <c r="L18251">
        <f>COUNTIF($K$2:K18251,$K18251)</f>
        <v>0</v>
      </c>
    </row>
    <row r="18252" ht="16.5" spans="1:12">
      <c r="A18252" s="1">
        <v>18251</v>
      </c>
      <c r="B18252" s="8">
        <f>COUNTIF($C$2:$C18252,模板!$E$2)</f>
        <v>77</v>
      </c>
      <c r="C18252" s="2" t="str">
        <f>IFERROR(VLOOKUP(K18252,开票信息!$A:$C,3,0),"")</f>
        <v/>
      </c>
      <c r="G18252" s="3" t="str">
        <f t="shared" si="285"/>
        <v/>
      </c>
      <c r="L18252">
        <f>COUNTIF($K$2:K18252,$K18252)</f>
        <v>0</v>
      </c>
    </row>
    <row r="18253" ht="16.5" spans="1:12">
      <c r="A18253" s="1">
        <v>18252</v>
      </c>
      <c r="B18253" s="8">
        <f>COUNTIF($C$2:$C18253,模板!$E$2)</f>
        <v>77</v>
      </c>
      <c r="C18253" s="2" t="str">
        <f>IFERROR(VLOOKUP(K18253,开票信息!$A:$C,3,0),"")</f>
        <v/>
      </c>
      <c r="G18253" s="3" t="str">
        <f t="shared" si="285"/>
        <v/>
      </c>
      <c r="L18253">
        <f>COUNTIF($K$2:K18253,$K18253)</f>
        <v>0</v>
      </c>
    </row>
    <row r="18254" ht="16.5" spans="1:12">
      <c r="A18254" s="1">
        <v>18253</v>
      </c>
      <c r="B18254" s="8">
        <f>COUNTIF($C$2:$C18254,模板!$E$2)</f>
        <v>77</v>
      </c>
      <c r="C18254" s="2" t="str">
        <f>IFERROR(VLOOKUP(K18254,开票信息!$A:$C,3,0),"")</f>
        <v/>
      </c>
      <c r="G18254" s="3" t="str">
        <f t="shared" si="285"/>
        <v/>
      </c>
      <c r="L18254">
        <f>COUNTIF($K$2:K18254,$K18254)</f>
        <v>0</v>
      </c>
    </row>
    <row r="18255" ht="16.5" spans="1:12">
      <c r="A18255" s="1">
        <v>18254</v>
      </c>
      <c r="B18255" s="8">
        <f>COUNTIF($C$2:$C18255,模板!$E$2)</f>
        <v>77</v>
      </c>
      <c r="C18255" s="2" t="str">
        <f>IFERROR(VLOOKUP(K18255,开票信息!$A:$C,3,0),"")</f>
        <v/>
      </c>
      <c r="G18255" s="3" t="str">
        <f t="shared" si="285"/>
        <v/>
      </c>
      <c r="L18255">
        <f>COUNTIF($K$2:K18255,$K18255)</f>
        <v>0</v>
      </c>
    </row>
    <row r="18256" ht="16.5" spans="1:12">
      <c r="A18256" s="1">
        <v>18255</v>
      </c>
      <c r="B18256" s="8">
        <f>COUNTIF($C$2:$C18256,模板!$E$2)</f>
        <v>77</v>
      </c>
      <c r="C18256" s="2" t="str">
        <f>IFERROR(VLOOKUP(K18256,开票信息!$A:$C,3,0),"")</f>
        <v/>
      </c>
      <c r="G18256" s="3" t="str">
        <f t="shared" si="285"/>
        <v/>
      </c>
      <c r="L18256">
        <f>COUNTIF($K$2:K18256,$K18256)</f>
        <v>0</v>
      </c>
    </row>
    <row r="18257" ht="16.5" spans="1:12">
      <c r="A18257" s="1">
        <v>18256</v>
      </c>
      <c r="B18257" s="8">
        <f>COUNTIF($C$2:$C18257,模板!$E$2)</f>
        <v>77</v>
      </c>
      <c r="C18257" s="2" t="str">
        <f>IFERROR(VLOOKUP(K18257,开票信息!$A:$C,3,0),"")</f>
        <v/>
      </c>
      <c r="G18257" s="3" t="str">
        <f t="shared" si="285"/>
        <v/>
      </c>
      <c r="L18257">
        <f>COUNTIF($K$2:K18257,$K18257)</f>
        <v>0</v>
      </c>
    </row>
    <row r="18258" ht="16.5" spans="1:12">
      <c r="A18258" s="1">
        <v>18257</v>
      </c>
      <c r="B18258" s="8">
        <f>COUNTIF($C$2:$C18258,模板!$E$2)</f>
        <v>77</v>
      </c>
      <c r="C18258" s="2" t="str">
        <f>IFERROR(VLOOKUP(K18258,开票信息!$A:$C,3,0),"")</f>
        <v/>
      </c>
      <c r="G18258" s="3" t="str">
        <f t="shared" si="285"/>
        <v/>
      </c>
      <c r="L18258">
        <f>COUNTIF($K$2:K18258,$K18258)</f>
        <v>0</v>
      </c>
    </row>
    <row r="18259" ht="16.5" spans="1:12">
      <c r="A18259" s="1">
        <v>18258</v>
      </c>
      <c r="B18259" s="8">
        <f>COUNTIF($C$2:$C18259,模板!$E$2)</f>
        <v>77</v>
      </c>
      <c r="C18259" s="2" t="str">
        <f>IFERROR(VLOOKUP(K18259,开票信息!$A:$C,3,0),"")</f>
        <v/>
      </c>
      <c r="G18259" s="3" t="str">
        <f t="shared" si="285"/>
        <v/>
      </c>
      <c r="L18259">
        <f>COUNTIF($K$2:K18259,$K18259)</f>
        <v>0</v>
      </c>
    </row>
    <row r="18260" ht="16.5" spans="1:12">
      <c r="A18260" s="1">
        <v>18259</v>
      </c>
      <c r="B18260" s="8">
        <f>COUNTIF($C$2:$C18260,模板!$E$2)</f>
        <v>77</v>
      </c>
      <c r="C18260" s="2" t="str">
        <f>IFERROR(VLOOKUP(K18260,开票信息!$A:$C,3,0),"")</f>
        <v/>
      </c>
      <c r="G18260" s="3" t="str">
        <f t="shared" si="285"/>
        <v/>
      </c>
      <c r="L18260">
        <f>COUNTIF($K$2:K18260,$K18260)</f>
        <v>0</v>
      </c>
    </row>
    <row r="18261" ht="16.5" spans="1:12">
      <c r="A18261" s="1">
        <v>18260</v>
      </c>
      <c r="B18261" s="8">
        <f>COUNTIF($C$2:$C18261,模板!$E$2)</f>
        <v>77</v>
      </c>
      <c r="C18261" s="2" t="str">
        <f>IFERROR(VLOOKUP(K18261,开票信息!$A:$C,3,0),"")</f>
        <v/>
      </c>
      <c r="G18261" s="3" t="str">
        <f t="shared" si="285"/>
        <v/>
      </c>
      <c r="L18261">
        <f>COUNTIF($K$2:K18261,$K18261)</f>
        <v>0</v>
      </c>
    </row>
    <row r="18262" ht="16.5" spans="1:12">
      <c r="A18262" s="1">
        <v>18261</v>
      </c>
      <c r="B18262" s="8">
        <f>COUNTIF($C$2:$C18262,模板!$E$2)</f>
        <v>77</v>
      </c>
      <c r="C18262" s="2" t="str">
        <f>IFERROR(VLOOKUP(K18262,开票信息!$A:$C,3,0),"")</f>
        <v/>
      </c>
      <c r="G18262" s="3" t="str">
        <f t="shared" si="285"/>
        <v/>
      </c>
      <c r="L18262">
        <f>COUNTIF($K$2:K18262,$K18262)</f>
        <v>0</v>
      </c>
    </row>
    <row r="18263" ht="16.5" spans="1:12">
      <c r="A18263" s="1">
        <v>18262</v>
      </c>
      <c r="B18263" s="8">
        <f>COUNTIF($C$2:$C18263,模板!$E$2)</f>
        <v>77</v>
      </c>
      <c r="C18263" s="2" t="str">
        <f>IFERROR(VLOOKUP(K18263,开票信息!$A:$C,3,0),"")</f>
        <v/>
      </c>
      <c r="G18263" s="3" t="str">
        <f t="shared" si="285"/>
        <v/>
      </c>
      <c r="L18263">
        <f>COUNTIF($K$2:K18263,$K18263)</f>
        <v>0</v>
      </c>
    </row>
    <row r="18264" ht="16.5" spans="1:12">
      <c r="A18264" s="1">
        <v>18263</v>
      </c>
      <c r="B18264" s="8">
        <f>COUNTIF($C$2:$C18264,模板!$E$2)</f>
        <v>77</v>
      </c>
      <c r="C18264" s="2" t="str">
        <f>IFERROR(VLOOKUP(K18264,开票信息!$A:$C,3,0),"")</f>
        <v/>
      </c>
      <c r="G18264" s="3" t="str">
        <f t="shared" si="285"/>
        <v/>
      </c>
      <c r="L18264">
        <f>COUNTIF($K$2:K18264,$K18264)</f>
        <v>0</v>
      </c>
    </row>
    <row r="18265" ht="16.5" spans="1:12">
      <c r="A18265" s="1">
        <v>18264</v>
      </c>
      <c r="B18265" s="8">
        <f>COUNTIF($C$2:$C18265,模板!$E$2)</f>
        <v>77</v>
      </c>
      <c r="C18265" s="2" t="str">
        <f>IFERROR(VLOOKUP(K18265,开票信息!$A:$C,3,0),"")</f>
        <v/>
      </c>
      <c r="G18265" s="3" t="str">
        <f t="shared" si="285"/>
        <v/>
      </c>
      <c r="L18265">
        <f>COUNTIF($K$2:K18265,$K18265)</f>
        <v>0</v>
      </c>
    </row>
    <row r="18266" ht="16.5" spans="1:12">
      <c r="A18266" s="1">
        <v>18265</v>
      </c>
      <c r="B18266" s="8">
        <f>COUNTIF($C$2:$C18266,模板!$E$2)</f>
        <v>77</v>
      </c>
      <c r="C18266" s="2" t="str">
        <f>IFERROR(VLOOKUP(K18266,开票信息!$A:$C,3,0),"")</f>
        <v/>
      </c>
      <c r="G18266" s="3" t="str">
        <f t="shared" si="285"/>
        <v/>
      </c>
      <c r="L18266">
        <f>COUNTIF($K$2:K18266,$K18266)</f>
        <v>0</v>
      </c>
    </row>
    <row r="18267" ht="16.5" spans="1:12">
      <c r="A18267" s="1">
        <v>18266</v>
      </c>
      <c r="B18267" s="8">
        <f>COUNTIF($C$2:$C18267,模板!$E$2)</f>
        <v>77</v>
      </c>
      <c r="C18267" s="2" t="str">
        <f>IFERROR(VLOOKUP(K18267,开票信息!$A:$C,3,0),"")</f>
        <v/>
      </c>
      <c r="G18267" s="3" t="str">
        <f t="shared" si="285"/>
        <v/>
      </c>
      <c r="L18267">
        <f>COUNTIF($K$2:K18267,$K18267)</f>
        <v>0</v>
      </c>
    </row>
    <row r="18268" ht="16.5" spans="1:12">
      <c r="A18268" s="1">
        <v>18267</v>
      </c>
      <c r="B18268" s="8">
        <f>COUNTIF($C$2:$C18268,模板!$E$2)</f>
        <v>77</v>
      </c>
      <c r="C18268" s="2" t="str">
        <f>IFERROR(VLOOKUP(K18268,开票信息!$A:$C,3,0),"")</f>
        <v/>
      </c>
      <c r="G18268" s="3" t="str">
        <f t="shared" si="285"/>
        <v/>
      </c>
      <c r="L18268">
        <f>COUNTIF($K$2:K18268,$K18268)</f>
        <v>0</v>
      </c>
    </row>
    <row r="18269" ht="16.5" spans="1:12">
      <c r="A18269" s="1">
        <v>18268</v>
      </c>
      <c r="B18269" s="8">
        <f>COUNTIF($C$2:$C18269,模板!$E$2)</f>
        <v>77</v>
      </c>
      <c r="C18269" s="2" t="str">
        <f>IFERROR(VLOOKUP(K18269,开票信息!$A:$C,3,0),"")</f>
        <v/>
      </c>
      <c r="G18269" s="3" t="str">
        <f t="shared" si="285"/>
        <v/>
      </c>
      <c r="L18269">
        <f>COUNTIF($K$2:K18269,$K18269)</f>
        <v>0</v>
      </c>
    </row>
    <row r="18270" ht="16.5" spans="1:12">
      <c r="A18270" s="1">
        <v>18269</v>
      </c>
      <c r="B18270" s="8">
        <f>COUNTIF($C$2:$C18270,模板!$E$2)</f>
        <v>77</v>
      </c>
      <c r="C18270" s="2" t="str">
        <f>IFERROR(VLOOKUP(K18270,开票信息!$A:$C,3,0),"")</f>
        <v/>
      </c>
      <c r="G18270" s="3" t="str">
        <f t="shared" si="285"/>
        <v/>
      </c>
      <c r="L18270">
        <f>COUNTIF($K$2:K18270,$K18270)</f>
        <v>0</v>
      </c>
    </row>
    <row r="18271" ht="16.5" spans="1:12">
      <c r="A18271" s="1">
        <v>18270</v>
      </c>
      <c r="B18271" s="8">
        <f>COUNTIF($C$2:$C18271,模板!$E$2)</f>
        <v>77</v>
      </c>
      <c r="C18271" s="2" t="str">
        <f>IFERROR(VLOOKUP(K18271,开票信息!$A:$C,3,0),"")</f>
        <v/>
      </c>
      <c r="G18271" s="3" t="str">
        <f t="shared" si="285"/>
        <v/>
      </c>
      <c r="L18271">
        <f>COUNTIF($K$2:K18271,$K18271)</f>
        <v>0</v>
      </c>
    </row>
    <row r="18272" ht="16.5" spans="1:12">
      <c r="A18272" s="1">
        <v>18271</v>
      </c>
      <c r="B18272" s="8">
        <f>COUNTIF($C$2:$C18272,模板!$E$2)</f>
        <v>77</v>
      </c>
      <c r="C18272" s="2" t="str">
        <f>IFERROR(VLOOKUP(K18272,开票信息!$A:$C,3,0),"")</f>
        <v/>
      </c>
      <c r="G18272" s="3" t="str">
        <f t="shared" si="285"/>
        <v/>
      </c>
      <c r="L18272">
        <f>COUNTIF($K$2:K18272,$K18272)</f>
        <v>0</v>
      </c>
    </row>
    <row r="18273" ht="16.5" spans="1:12">
      <c r="A18273" s="1">
        <v>18272</v>
      </c>
      <c r="B18273" s="8">
        <f>COUNTIF($C$2:$C18273,模板!$E$2)</f>
        <v>77</v>
      </c>
      <c r="C18273" s="2" t="str">
        <f>IFERROR(VLOOKUP(K18273,开票信息!$A:$C,3,0),"")</f>
        <v/>
      </c>
      <c r="G18273" s="3" t="str">
        <f t="shared" si="285"/>
        <v/>
      </c>
      <c r="L18273">
        <f>COUNTIF($K$2:K18273,$K18273)</f>
        <v>0</v>
      </c>
    </row>
    <row r="18274" ht="16.5" spans="1:12">
      <c r="A18274" s="1">
        <v>18273</v>
      </c>
      <c r="B18274" s="8">
        <f>COUNTIF($C$2:$C18274,模板!$E$2)</f>
        <v>77</v>
      </c>
      <c r="C18274" s="2" t="str">
        <f>IFERROR(VLOOKUP(K18274,开票信息!$A:$C,3,0),"")</f>
        <v/>
      </c>
      <c r="G18274" s="3" t="str">
        <f t="shared" si="285"/>
        <v/>
      </c>
      <c r="L18274">
        <f>COUNTIF($K$2:K18274,$K18274)</f>
        <v>0</v>
      </c>
    </row>
    <row r="18275" ht="16.5" spans="1:12">
      <c r="A18275" s="1">
        <v>18274</v>
      </c>
      <c r="B18275" s="8">
        <f>COUNTIF($C$2:$C18275,模板!$E$2)</f>
        <v>77</v>
      </c>
      <c r="C18275" s="2" t="str">
        <f>IFERROR(VLOOKUP(K18275,开票信息!$A:$C,3,0),"")</f>
        <v/>
      </c>
      <c r="G18275" s="3" t="str">
        <f t="shared" si="285"/>
        <v/>
      </c>
      <c r="L18275">
        <f>COUNTIF($K$2:K18275,$K18275)</f>
        <v>0</v>
      </c>
    </row>
    <row r="18276" ht="16.5" spans="1:12">
      <c r="A18276" s="1">
        <v>18275</v>
      </c>
      <c r="B18276" s="8">
        <f>COUNTIF($C$2:$C18276,模板!$E$2)</f>
        <v>77</v>
      </c>
      <c r="C18276" s="2" t="str">
        <f>IFERROR(VLOOKUP(K18276,开票信息!$A:$C,3,0),"")</f>
        <v/>
      </c>
      <c r="G18276" s="3" t="str">
        <f t="shared" si="285"/>
        <v/>
      </c>
      <c r="L18276">
        <f>COUNTIF($K$2:K18276,$K18276)</f>
        <v>0</v>
      </c>
    </row>
    <row r="18277" ht="16.5" spans="1:12">
      <c r="A18277" s="1">
        <v>18276</v>
      </c>
      <c r="B18277" s="8">
        <f>COUNTIF($C$2:$C18277,模板!$E$2)</f>
        <v>77</v>
      </c>
      <c r="C18277" s="2" t="str">
        <f>IFERROR(VLOOKUP(K18277,开票信息!$A:$C,3,0),"")</f>
        <v/>
      </c>
      <c r="G18277" s="3" t="str">
        <f t="shared" si="285"/>
        <v/>
      </c>
      <c r="L18277">
        <f>COUNTIF($K$2:K18277,$K18277)</f>
        <v>0</v>
      </c>
    </row>
    <row r="18278" ht="16.5" spans="1:12">
      <c r="A18278" s="1">
        <v>18277</v>
      </c>
      <c r="B18278" s="8">
        <f>COUNTIF($C$2:$C18278,模板!$E$2)</f>
        <v>77</v>
      </c>
      <c r="C18278" s="2" t="str">
        <f>IFERROR(VLOOKUP(K18278,开票信息!$A:$C,3,0),"")</f>
        <v/>
      </c>
      <c r="G18278" s="3" t="str">
        <f t="shared" si="285"/>
        <v/>
      </c>
      <c r="L18278">
        <f>COUNTIF($K$2:K18278,$K18278)</f>
        <v>0</v>
      </c>
    </row>
    <row r="18279" ht="16.5" spans="1:12">
      <c r="A18279" s="1">
        <v>18278</v>
      </c>
      <c r="B18279" s="8">
        <f>COUNTIF($C$2:$C18279,模板!$E$2)</f>
        <v>77</v>
      </c>
      <c r="C18279" s="2" t="str">
        <f>IFERROR(VLOOKUP(K18279,开票信息!$A:$C,3,0),"")</f>
        <v/>
      </c>
      <c r="G18279" s="3" t="str">
        <f t="shared" si="285"/>
        <v/>
      </c>
      <c r="L18279">
        <f>COUNTIF($K$2:K18279,$K18279)</f>
        <v>0</v>
      </c>
    </row>
    <row r="18280" ht="16.5" spans="1:12">
      <c r="A18280" s="1">
        <v>18279</v>
      </c>
      <c r="B18280" s="8">
        <f>COUNTIF($C$2:$C18280,模板!$E$2)</f>
        <v>77</v>
      </c>
      <c r="C18280" s="2" t="str">
        <f>IFERROR(VLOOKUP(K18280,开票信息!$A:$C,3,0),"")</f>
        <v/>
      </c>
      <c r="G18280" s="3" t="str">
        <f t="shared" si="285"/>
        <v/>
      </c>
      <c r="L18280">
        <f>COUNTIF($K$2:K18280,$K18280)</f>
        <v>0</v>
      </c>
    </row>
    <row r="18281" ht="16.5" spans="1:12">
      <c r="A18281" s="1">
        <v>18280</v>
      </c>
      <c r="B18281" s="8">
        <f>COUNTIF($C$2:$C18281,模板!$E$2)</f>
        <v>77</v>
      </c>
      <c r="C18281" s="2" t="str">
        <f>IFERROR(VLOOKUP(K18281,开票信息!$A:$C,3,0),"")</f>
        <v/>
      </c>
      <c r="G18281" s="3" t="str">
        <f t="shared" si="285"/>
        <v/>
      </c>
      <c r="L18281">
        <f>COUNTIF($K$2:K18281,$K18281)</f>
        <v>0</v>
      </c>
    </row>
    <row r="18282" ht="16.5" spans="1:12">
      <c r="A18282" s="1">
        <v>18281</v>
      </c>
      <c r="B18282" s="8">
        <f>COUNTIF($C$2:$C18282,模板!$E$2)</f>
        <v>77</v>
      </c>
      <c r="C18282" s="2" t="str">
        <f>IFERROR(VLOOKUP(K18282,开票信息!$A:$C,3,0),"")</f>
        <v/>
      </c>
      <c r="G18282" s="3" t="str">
        <f t="shared" si="285"/>
        <v/>
      </c>
      <c r="L18282">
        <f>COUNTIF($K$2:K18282,$K18282)</f>
        <v>0</v>
      </c>
    </row>
    <row r="18283" ht="16.5" spans="1:12">
      <c r="A18283" s="1">
        <v>18282</v>
      </c>
      <c r="B18283" s="8">
        <f>COUNTIF($C$2:$C18283,模板!$E$2)</f>
        <v>77</v>
      </c>
      <c r="C18283" s="2" t="str">
        <f>IFERROR(VLOOKUP(K18283,开票信息!$A:$C,3,0),"")</f>
        <v/>
      </c>
      <c r="G18283" s="3" t="str">
        <f t="shared" si="285"/>
        <v/>
      </c>
      <c r="L18283">
        <f>COUNTIF($K$2:K18283,$K18283)</f>
        <v>0</v>
      </c>
    </row>
    <row r="18284" ht="16.5" spans="1:12">
      <c r="A18284" s="1">
        <v>18283</v>
      </c>
      <c r="B18284" s="8">
        <f>COUNTIF($C$2:$C18284,模板!$E$2)</f>
        <v>77</v>
      </c>
      <c r="C18284" s="2" t="str">
        <f>IFERROR(VLOOKUP(K18284,开票信息!$A:$C,3,0),"")</f>
        <v/>
      </c>
      <c r="G18284" s="3" t="str">
        <f t="shared" si="285"/>
        <v/>
      </c>
      <c r="L18284">
        <f>COUNTIF($K$2:K18284,$K18284)</f>
        <v>0</v>
      </c>
    </row>
    <row r="18285" ht="16.5" spans="1:12">
      <c r="A18285" s="1">
        <v>18284</v>
      </c>
      <c r="B18285" s="8">
        <f>COUNTIF($C$2:$C18285,模板!$E$2)</f>
        <v>77</v>
      </c>
      <c r="C18285" s="2" t="str">
        <f>IFERROR(VLOOKUP(K18285,开票信息!$A:$C,3,0),"")</f>
        <v/>
      </c>
      <c r="G18285" s="3" t="str">
        <f t="shared" si="285"/>
        <v/>
      </c>
      <c r="L18285">
        <f>COUNTIF($K$2:K18285,$K18285)</f>
        <v>0</v>
      </c>
    </row>
    <row r="18286" ht="16.5" spans="1:12">
      <c r="A18286" s="1">
        <v>18285</v>
      </c>
      <c r="B18286" s="8">
        <f>COUNTIF($C$2:$C18286,模板!$E$2)</f>
        <v>77</v>
      </c>
      <c r="C18286" s="2" t="str">
        <f>IFERROR(VLOOKUP(K18286,开票信息!$A:$C,3,0),"")</f>
        <v/>
      </c>
      <c r="G18286" s="3" t="str">
        <f t="shared" si="285"/>
        <v/>
      </c>
      <c r="L18286">
        <f>COUNTIF($K$2:K18286,$K18286)</f>
        <v>0</v>
      </c>
    </row>
    <row r="18287" ht="16.5" spans="1:12">
      <c r="A18287" s="1">
        <v>18286</v>
      </c>
      <c r="B18287" s="8">
        <f>COUNTIF($C$2:$C18287,模板!$E$2)</f>
        <v>77</v>
      </c>
      <c r="C18287" s="2" t="str">
        <f>IFERROR(VLOOKUP(K18287,开票信息!$A:$C,3,0),"")</f>
        <v/>
      </c>
      <c r="G18287" s="3" t="str">
        <f t="shared" si="285"/>
        <v/>
      </c>
      <c r="L18287">
        <f>COUNTIF($K$2:K18287,$K18287)</f>
        <v>0</v>
      </c>
    </row>
    <row r="18288" ht="16.5" spans="1:12">
      <c r="A18288" s="1">
        <v>18287</v>
      </c>
      <c r="B18288" s="8">
        <f>COUNTIF($C$2:$C18288,模板!$E$2)</f>
        <v>77</v>
      </c>
      <c r="C18288" s="2" t="str">
        <f>IFERROR(VLOOKUP(K18288,开票信息!$A:$C,3,0),"")</f>
        <v/>
      </c>
      <c r="G18288" s="3" t="str">
        <f t="shared" si="285"/>
        <v/>
      </c>
      <c r="L18288">
        <f>COUNTIF($K$2:K18288,$K18288)</f>
        <v>0</v>
      </c>
    </row>
    <row r="18289" ht="16.5" spans="1:12">
      <c r="A18289" s="1">
        <v>18288</v>
      </c>
      <c r="B18289" s="8">
        <f>COUNTIF($C$2:$C18289,模板!$E$2)</f>
        <v>77</v>
      </c>
      <c r="C18289" s="2" t="str">
        <f>IFERROR(VLOOKUP(K18289,开票信息!$A:$C,3,0),"")</f>
        <v/>
      </c>
      <c r="G18289" s="3" t="str">
        <f t="shared" si="285"/>
        <v/>
      </c>
      <c r="L18289">
        <f>COUNTIF($K$2:K18289,$K18289)</f>
        <v>0</v>
      </c>
    </row>
    <row r="18290" ht="16.5" spans="1:12">
      <c r="A18290" s="1">
        <v>18289</v>
      </c>
      <c r="B18290" s="8">
        <f>COUNTIF($C$2:$C18290,模板!$E$2)</f>
        <v>77</v>
      </c>
      <c r="C18290" s="2" t="str">
        <f>IFERROR(VLOOKUP(K18290,开票信息!$A:$C,3,0),"")</f>
        <v/>
      </c>
      <c r="G18290" s="3" t="str">
        <f t="shared" si="285"/>
        <v/>
      </c>
      <c r="L18290">
        <f>COUNTIF($K$2:K18290,$K18290)</f>
        <v>0</v>
      </c>
    </row>
    <row r="18291" ht="16.5" spans="1:12">
      <c r="A18291" s="1">
        <v>18290</v>
      </c>
      <c r="B18291" s="8">
        <f>COUNTIF($C$2:$C18291,模板!$E$2)</f>
        <v>77</v>
      </c>
      <c r="C18291" s="2" t="str">
        <f>IFERROR(VLOOKUP(K18291,开票信息!$A:$C,3,0),"")</f>
        <v/>
      </c>
      <c r="G18291" s="3" t="str">
        <f t="shared" si="285"/>
        <v/>
      </c>
      <c r="L18291">
        <f>COUNTIF($K$2:K18291,$K18291)</f>
        <v>0</v>
      </c>
    </row>
    <row r="18292" ht="16.5" spans="1:12">
      <c r="A18292" s="1">
        <v>18291</v>
      </c>
      <c r="B18292" s="8">
        <f>COUNTIF($C$2:$C18292,模板!$E$2)</f>
        <v>77</v>
      </c>
      <c r="C18292" s="2" t="str">
        <f>IFERROR(VLOOKUP(K18292,开票信息!$A:$C,3,0),"")</f>
        <v/>
      </c>
      <c r="G18292" s="3" t="str">
        <f t="shared" si="285"/>
        <v/>
      </c>
      <c r="L18292">
        <f>COUNTIF($K$2:K18292,$K18292)</f>
        <v>0</v>
      </c>
    </row>
    <row r="18293" ht="16.5" spans="1:12">
      <c r="A18293" s="1">
        <v>18292</v>
      </c>
      <c r="B18293" s="8">
        <f>COUNTIF($C$2:$C18293,模板!$E$2)</f>
        <v>77</v>
      </c>
      <c r="C18293" s="2" t="str">
        <f>IFERROR(VLOOKUP(K18293,开票信息!$A:$C,3,0),"")</f>
        <v/>
      </c>
      <c r="G18293" s="3" t="str">
        <f t="shared" si="285"/>
        <v/>
      </c>
      <c r="L18293">
        <f>COUNTIF($K$2:K18293,$K18293)</f>
        <v>0</v>
      </c>
    </row>
    <row r="18294" ht="16.5" spans="1:12">
      <c r="A18294" s="1">
        <v>18293</v>
      </c>
      <c r="B18294" s="8">
        <f>COUNTIF($C$2:$C18294,模板!$E$2)</f>
        <v>77</v>
      </c>
      <c r="C18294" s="2" t="str">
        <f>IFERROR(VLOOKUP(K18294,开票信息!$A:$C,3,0),"")</f>
        <v/>
      </c>
      <c r="G18294" s="3" t="str">
        <f t="shared" si="285"/>
        <v/>
      </c>
      <c r="L18294">
        <f>COUNTIF($K$2:K18294,$K18294)</f>
        <v>0</v>
      </c>
    </row>
    <row r="18295" ht="16.5" spans="1:12">
      <c r="A18295" s="1">
        <v>18294</v>
      </c>
      <c r="B18295" s="8">
        <f>COUNTIF($C$2:$C18295,模板!$E$2)</f>
        <v>77</v>
      </c>
      <c r="C18295" s="2" t="str">
        <f>IFERROR(VLOOKUP(K18295,开票信息!$A:$C,3,0),"")</f>
        <v/>
      </c>
      <c r="G18295" s="3" t="str">
        <f t="shared" si="285"/>
        <v/>
      </c>
      <c r="L18295">
        <f>COUNTIF($K$2:K18295,$K18295)</f>
        <v>0</v>
      </c>
    </row>
    <row r="18296" ht="16.5" spans="1:12">
      <c r="A18296" s="1">
        <v>18295</v>
      </c>
      <c r="B18296" s="8">
        <f>COUNTIF($C$2:$C18296,模板!$E$2)</f>
        <v>77</v>
      </c>
      <c r="C18296" s="2" t="str">
        <f>IFERROR(VLOOKUP(K18296,开票信息!$A:$C,3,0),"")</f>
        <v/>
      </c>
      <c r="G18296" s="3" t="str">
        <f t="shared" si="285"/>
        <v/>
      </c>
      <c r="L18296">
        <f>COUNTIF($K$2:K18296,$K18296)</f>
        <v>0</v>
      </c>
    </row>
    <row r="18297" ht="16.5" spans="1:12">
      <c r="A18297" s="1">
        <v>18296</v>
      </c>
      <c r="B18297" s="8">
        <f>COUNTIF($C$2:$C18297,模板!$E$2)</f>
        <v>77</v>
      </c>
      <c r="C18297" s="2" t="str">
        <f>IFERROR(VLOOKUP(K18297,开票信息!$A:$C,3,0),"")</f>
        <v/>
      </c>
      <c r="G18297" s="3" t="str">
        <f t="shared" si="285"/>
        <v/>
      </c>
      <c r="L18297">
        <f>COUNTIF($K$2:K18297,$K18297)</f>
        <v>0</v>
      </c>
    </row>
    <row r="18298" ht="16.5" spans="1:12">
      <c r="A18298" s="1">
        <v>18297</v>
      </c>
      <c r="B18298" s="8">
        <f>COUNTIF($C$2:$C18298,模板!$E$2)</f>
        <v>77</v>
      </c>
      <c r="C18298" s="2" t="str">
        <f>IFERROR(VLOOKUP(K18298,开票信息!$A:$C,3,0),"")</f>
        <v/>
      </c>
      <c r="G18298" s="3" t="str">
        <f t="shared" si="285"/>
        <v/>
      </c>
      <c r="L18298">
        <f>COUNTIF($K$2:K18298,$K18298)</f>
        <v>0</v>
      </c>
    </row>
    <row r="18299" ht="16.5" spans="1:12">
      <c r="A18299" s="1">
        <v>18298</v>
      </c>
      <c r="B18299" s="8">
        <f>COUNTIF($C$2:$C18299,模板!$E$2)</f>
        <v>77</v>
      </c>
      <c r="C18299" s="2" t="str">
        <f>IFERROR(VLOOKUP(K18299,开票信息!$A:$C,3,0),"")</f>
        <v/>
      </c>
      <c r="G18299" s="3" t="str">
        <f t="shared" si="285"/>
        <v/>
      </c>
      <c r="L18299">
        <f>COUNTIF($K$2:K18299,$K18299)</f>
        <v>0</v>
      </c>
    </row>
    <row r="18300" ht="16.5" spans="1:12">
      <c r="A18300" s="1">
        <v>18299</v>
      </c>
      <c r="B18300" s="8">
        <f>COUNTIF($C$2:$C18300,模板!$E$2)</f>
        <v>77</v>
      </c>
      <c r="C18300" s="2" t="str">
        <f>IFERROR(VLOOKUP(K18300,开票信息!$A:$C,3,0),"")</f>
        <v/>
      </c>
      <c r="G18300" s="3" t="str">
        <f t="shared" si="285"/>
        <v/>
      </c>
      <c r="L18300">
        <f>COUNTIF($K$2:K18300,$K18300)</f>
        <v>0</v>
      </c>
    </row>
    <row r="18301" ht="16.5" spans="1:12">
      <c r="A18301" s="1">
        <v>18300</v>
      </c>
      <c r="B18301" s="8">
        <f>COUNTIF($C$2:$C18301,模板!$E$2)</f>
        <v>77</v>
      </c>
      <c r="C18301" s="2" t="str">
        <f>IFERROR(VLOOKUP(K18301,开票信息!$A:$C,3,0),"")</f>
        <v/>
      </c>
      <c r="G18301" s="3" t="str">
        <f t="shared" si="285"/>
        <v/>
      </c>
      <c r="L18301">
        <f>COUNTIF($K$2:K18301,$K18301)</f>
        <v>0</v>
      </c>
    </row>
    <row r="18302" ht="16.5" spans="1:12">
      <c r="A18302" s="1">
        <v>18301</v>
      </c>
      <c r="B18302" s="8">
        <f>COUNTIF($C$2:$C18302,模板!$E$2)</f>
        <v>77</v>
      </c>
      <c r="C18302" s="2" t="str">
        <f>IFERROR(VLOOKUP(K18302,开票信息!$A:$C,3,0),"")</f>
        <v/>
      </c>
      <c r="G18302" s="3" t="str">
        <f t="shared" si="285"/>
        <v/>
      </c>
      <c r="L18302">
        <f>COUNTIF($K$2:K18302,$K18302)</f>
        <v>0</v>
      </c>
    </row>
    <row r="18303" ht="16.5" spans="1:12">
      <c r="A18303" s="1">
        <v>18302</v>
      </c>
      <c r="B18303" s="8">
        <f>COUNTIF($C$2:$C18303,模板!$E$2)</f>
        <v>77</v>
      </c>
      <c r="C18303" s="2" t="str">
        <f>IFERROR(VLOOKUP(K18303,开票信息!$A:$C,3,0),"")</f>
        <v/>
      </c>
      <c r="G18303" s="3" t="str">
        <f t="shared" si="285"/>
        <v/>
      </c>
      <c r="L18303">
        <f>COUNTIF($K$2:K18303,$K18303)</f>
        <v>0</v>
      </c>
    </row>
    <row r="18304" ht="16.5" spans="1:12">
      <c r="A18304" s="1">
        <v>18303</v>
      </c>
      <c r="B18304" s="8">
        <f>COUNTIF($C$2:$C18304,模板!$E$2)</f>
        <v>77</v>
      </c>
      <c r="C18304" s="2" t="str">
        <f>IFERROR(VLOOKUP(K18304,开票信息!$A:$C,3,0),"")</f>
        <v/>
      </c>
      <c r="G18304" s="3" t="str">
        <f t="shared" si="285"/>
        <v/>
      </c>
      <c r="L18304">
        <f>COUNTIF($K$2:K18304,$K18304)</f>
        <v>0</v>
      </c>
    </row>
    <row r="18305" ht="16.5" spans="1:12">
      <c r="A18305" s="1">
        <v>18304</v>
      </c>
      <c r="B18305" s="8">
        <f>COUNTIF($C$2:$C18305,模板!$E$2)</f>
        <v>77</v>
      </c>
      <c r="C18305" s="2" t="str">
        <f>IFERROR(VLOOKUP(K18305,开票信息!$A:$C,3,0),"")</f>
        <v/>
      </c>
      <c r="G18305" s="3" t="str">
        <f t="shared" si="285"/>
        <v/>
      </c>
      <c r="L18305">
        <f>COUNTIF($K$2:K18305,$K18305)</f>
        <v>0</v>
      </c>
    </row>
    <row r="18306" ht="16.5" spans="1:12">
      <c r="A18306" s="1">
        <v>18305</v>
      </c>
      <c r="B18306" s="8">
        <f>COUNTIF($C$2:$C18306,模板!$E$2)</f>
        <v>77</v>
      </c>
      <c r="C18306" s="2" t="str">
        <f>IFERROR(VLOOKUP(K18306,开票信息!$A:$C,3,0),"")</f>
        <v/>
      </c>
      <c r="G18306" s="3" t="str">
        <f t="shared" si="285"/>
        <v/>
      </c>
      <c r="L18306">
        <f>COUNTIF($K$2:K18306,$K18306)</f>
        <v>0</v>
      </c>
    </row>
    <row r="18307" ht="16.5" spans="1:12">
      <c r="A18307" s="1">
        <v>18306</v>
      </c>
      <c r="B18307" s="8">
        <f>COUNTIF($C$2:$C18307,模板!$E$2)</f>
        <v>77</v>
      </c>
      <c r="C18307" s="2" t="str">
        <f>IFERROR(VLOOKUP(K18307,开票信息!$A:$C,3,0),"")</f>
        <v/>
      </c>
      <c r="G18307" s="3" t="str">
        <f t="shared" ref="G18307:G18370" si="286">IFERROR(H18307/F18307,"")</f>
        <v/>
      </c>
      <c r="L18307">
        <f>COUNTIF($K$2:K18307,$K18307)</f>
        <v>0</v>
      </c>
    </row>
    <row r="18308" ht="16.5" spans="1:12">
      <c r="A18308" s="1">
        <v>18307</v>
      </c>
      <c r="B18308" s="8">
        <f>COUNTIF($C$2:$C18308,模板!$E$2)</f>
        <v>77</v>
      </c>
      <c r="C18308" s="2" t="str">
        <f>IFERROR(VLOOKUP(K18308,开票信息!$A:$C,3,0),"")</f>
        <v/>
      </c>
      <c r="G18308" s="3" t="str">
        <f t="shared" si="286"/>
        <v/>
      </c>
      <c r="L18308">
        <f>COUNTIF($K$2:K18308,$K18308)</f>
        <v>0</v>
      </c>
    </row>
    <row r="18309" ht="16.5" spans="1:12">
      <c r="A18309" s="1">
        <v>18308</v>
      </c>
      <c r="B18309" s="8">
        <f>COUNTIF($C$2:$C18309,模板!$E$2)</f>
        <v>77</v>
      </c>
      <c r="C18309" s="2" t="str">
        <f>IFERROR(VLOOKUP(K18309,开票信息!$A:$C,3,0),"")</f>
        <v/>
      </c>
      <c r="G18309" s="3" t="str">
        <f t="shared" si="286"/>
        <v/>
      </c>
      <c r="L18309">
        <f>COUNTIF($K$2:K18309,$K18309)</f>
        <v>0</v>
      </c>
    </row>
    <row r="18310" ht="16.5" spans="1:12">
      <c r="A18310" s="1">
        <v>18309</v>
      </c>
      <c r="B18310" s="8">
        <f>COUNTIF($C$2:$C18310,模板!$E$2)</f>
        <v>77</v>
      </c>
      <c r="C18310" s="2" t="str">
        <f>IFERROR(VLOOKUP(K18310,开票信息!$A:$C,3,0),"")</f>
        <v/>
      </c>
      <c r="G18310" s="3" t="str">
        <f t="shared" si="286"/>
        <v/>
      </c>
      <c r="L18310">
        <f>COUNTIF($K$2:K18310,$K18310)</f>
        <v>0</v>
      </c>
    </row>
    <row r="18311" ht="16.5" spans="1:12">
      <c r="A18311" s="1">
        <v>18310</v>
      </c>
      <c r="B18311" s="8">
        <f>COUNTIF($C$2:$C18311,模板!$E$2)</f>
        <v>77</v>
      </c>
      <c r="C18311" s="2" t="str">
        <f>IFERROR(VLOOKUP(K18311,开票信息!$A:$C,3,0),"")</f>
        <v/>
      </c>
      <c r="G18311" s="3" t="str">
        <f t="shared" si="286"/>
        <v/>
      </c>
      <c r="L18311">
        <f>COUNTIF($K$2:K18311,$K18311)</f>
        <v>0</v>
      </c>
    </row>
    <row r="18312" ht="16.5" spans="1:12">
      <c r="A18312" s="1">
        <v>18311</v>
      </c>
      <c r="B18312" s="8">
        <f>COUNTIF($C$2:$C18312,模板!$E$2)</f>
        <v>77</v>
      </c>
      <c r="C18312" s="2" t="str">
        <f>IFERROR(VLOOKUP(K18312,开票信息!$A:$C,3,0),"")</f>
        <v/>
      </c>
      <c r="G18312" s="3" t="str">
        <f t="shared" si="286"/>
        <v/>
      </c>
      <c r="L18312">
        <f>COUNTIF($K$2:K18312,$K18312)</f>
        <v>0</v>
      </c>
    </row>
    <row r="18313" ht="16.5" spans="1:12">
      <c r="A18313" s="1">
        <v>18312</v>
      </c>
      <c r="B18313" s="8">
        <f>COUNTIF($C$2:$C18313,模板!$E$2)</f>
        <v>77</v>
      </c>
      <c r="C18313" s="2" t="str">
        <f>IFERROR(VLOOKUP(K18313,开票信息!$A:$C,3,0),"")</f>
        <v/>
      </c>
      <c r="G18313" s="3" t="str">
        <f t="shared" si="286"/>
        <v/>
      </c>
      <c r="L18313">
        <f>COUNTIF($K$2:K18313,$K18313)</f>
        <v>0</v>
      </c>
    </row>
    <row r="18314" ht="16.5" spans="1:12">
      <c r="A18314" s="1">
        <v>18313</v>
      </c>
      <c r="B18314" s="8">
        <f>COUNTIF($C$2:$C18314,模板!$E$2)</f>
        <v>77</v>
      </c>
      <c r="C18314" s="2" t="str">
        <f>IFERROR(VLOOKUP(K18314,开票信息!$A:$C,3,0),"")</f>
        <v/>
      </c>
      <c r="G18314" s="3" t="str">
        <f t="shared" si="286"/>
        <v/>
      </c>
      <c r="L18314">
        <f>COUNTIF($K$2:K18314,$K18314)</f>
        <v>0</v>
      </c>
    </row>
    <row r="18315" ht="16.5" spans="1:12">
      <c r="A18315" s="1">
        <v>18314</v>
      </c>
      <c r="B18315" s="8">
        <f>COUNTIF($C$2:$C18315,模板!$E$2)</f>
        <v>77</v>
      </c>
      <c r="C18315" s="2" t="str">
        <f>IFERROR(VLOOKUP(K18315,开票信息!$A:$C,3,0),"")</f>
        <v/>
      </c>
      <c r="G18315" s="3" t="str">
        <f t="shared" si="286"/>
        <v/>
      </c>
      <c r="L18315">
        <f>COUNTIF($K$2:K18315,$K18315)</f>
        <v>0</v>
      </c>
    </row>
    <row r="18316" ht="16.5" spans="1:12">
      <c r="A18316" s="1">
        <v>18315</v>
      </c>
      <c r="B18316" s="8">
        <f>COUNTIF($C$2:$C18316,模板!$E$2)</f>
        <v>77</v>
      </c>
      <c r="C18316" s="2" t="str">
        <f>IFERROR(VLOOKUP(K18316,开票信息!$A:$C,3,0),"")</f>
        <v/>
      </c>
      <c r="G18316" s="3" t="str">
        <f t="shared" si="286"/>
        <v/>
      </c>
      <c r="L18316">
        <f>COUNTIF($K$2:K18316,$K18316)</f>
        <v>0</v>
      </c>
    </row>
    <row r="18317" ht="16.5" spans="1:12">
      <c r="A18317" s="1">
        <v>18316</v>
      </c>
      <c r="B18317" s="8">
        <f>COUNTIF($C$2:$C18317,模板!$E$2)</f>
        <v>77</v>
      </c>
      <c r="C18317" s="2" t="str">
        <f>IFERROR(VLOOKUP(K18317,开票信息!$A:$C,3,0),"")</f>
        <v/>
      </c>
      <c r="G18317" s="3" t="str">
        <f t="shared" si="286"/>
        <v/>
      </c>
      <c r="L18317">
        <f>COUNTIF($K$2:K18317,$K18317)</f>
        <v>0</v>
      </c>
    </row>
    <row r="18318" ht="16.5" spans="1:12">
      <c r="A18318" s="1">
        <v>18317</v>
      </c>
      <c r="B18318" s="8">
        <f>COUNTIF($C$2:$C18318,模板!$E$2)</f>
        <v>77</v>
      </c>
      <c r="C18318" s="2" t="str">
        <f>IFERROR(VLOOKUP(K18318,开票信息!$A:$C,3,0),"")</f>
        <v/>
      </c>
      <c r="G18318" s="3" t="str">
        <f t="shared" si="286"/>
        <v/>
      </c>
      <c r="L18318">
        <f>COUNTIF($K$2:K18318,$K18318)</f>
        <v>0</v>
      </c>
    </row>
    <row r="18319" ht="16.5" spans="1:12">
      <c r="A18319" s="1">
        <v>18318</v>
      </c>
      <c r="B18319" s="8">
        <f>COUNTIF($C$2:$C18319,模板!$E$2)</f>
        <v>77</v>
      </c>
      <c r="C18319" s="2" t="str">
        <f>IFERROR(VLOOKUP(K18319,开票信息!$A:$C,3,0),"")</f>
        <v/>
      </c>
      <c r="G18319" s="3" t="str">
        <f t="shared" si="286"/>
        <v/>
      </c>
      <c r="L18319">
        <f>COUNTIF($K$2:K18319,$K18319)</f>
        <v>0</v>
      </c>
    </row>
    <row r="18320" ht="16.5" spans="1:12">
      <c r="A18320" s="1">
        <v>18319</v>
      </c>
      <c r="B18320" s="8">
        <f>COUNTIF($C$2:$C18320,模板!$E$2)</f>
        <v>77</v>
      </c>
      <c r="C18320" s="2" t="str">
        <f>IFERROR(VLOOKUP(K18320,开票信息!$A:$C,3,0),"")</f>
        <v/>
      </c>
      <c r="G18320" s="3" t="str">
        <f t="shared" si="286"/>
        <v/>
      </c>
      <c r="L18320">
        <f>COUNTIF($K$2:K18320,$K18320)</f>
        <v>0</v>
      </c>
    </row>
    <row r="18321" ht="16.5" spans="1:12">
      <c r="A18321" s="1">
        <v>18320</v>
      </c>
      <c r="B18321" s="8">
        <f>COUNTIF($C$2:$C18321,模板!$E$2)</f>
        <v>77</v>
      </c>
      <c r="C18321" s="2" t="str">
        <f>IFERROR(VLOOKUP(K18321,开票信息!$A:$C,3,0),"")</f>
        <v/>
      </c>
      <c r="G18321" s="3" t="str">
        <f t="shared" si="286"/>
        <v/>
      </c>
      <c r="L18321">
        <f>COUNTIF($K$2:K18321,$K18321)</f>
        <v>0</v>
      </c>
    </row>
    <row r="18322" ht="16.5" spans="1:12">
      <c r="A18322" s="1">
        <v>18321</v>
      </c>
      <c r="B18322" s="8">
        <f>COUNTIF($C$2:$C18322,模板!$E$2)</f>
        <v>77</v>
      </c>
      <c r="C18322" s="2" t="str">
        <f>IFERROR(VLOOKUP(K18322,开票信息!$A:$C,3,0),"")</f>
        <v/>
      </c>
      <c r="G18322" s="3" t="str">
        <f t="shared" si="286"/>
        <v/>
      </c>
      <c r="L18322">
        <f>COUNTIF($K$2:K18322,$K18322)</f>
        <v>0</v>
      </c>
    </row>
    <row r="18323" ht="16.5" spans="1:12">
      <c r="A18323" s="1">
        <v>18322</v>
      </c>
      <c r="B18323" s="8">
        <f>COUNTIF($C$2:$C18323,模板!$E$2)</f>
        <v>77</v>
      </c>
      <c r="C18323" s="2" t="str">
        <f>IFERROR(VLOOKUP(K18323,开票信息!$A:$C,3,0),"")</f>
        <v/>
      </c>
      <c r="G18323" s="3" t="str">
        <f t="shared" si="286"/>
        <v/>
      </c>
      <c r="L18323">
        <f>COUNTIF($K$2:K18323,$K18323)</f>
        <v>0</v>
      </c>
    </row>
    <row r="18324" ht="16.5" spans="1:12">
      <c r="A18324" s="1">
        <v>18323</v>
      </c>
      <c r="B18324" s="8">
        <f>COUNTIF($C$2:$C18324,模板!$E$2)</f>
        <v>77</v>
      </c>
      <c r="C18324" s="2" t="str">
        <f>IFERROR(VLOOKUP(K18324,开票信息!$A:$C,3,0),"")</f>
        <v/>
      </c>
      <c r="G18324" s="3" t="str">
        <f t="shared" si="286"/>
        <v/>
      </c>
      <c r="L18324">
        <f>COUNTIF($K$2:K18324,$K18324)</f>
        <v>0</v>
      </c>
    </row>
    <row r="18325" ht="16.5" spans="1:12">
      <c r="A18325" s="1">
        <v>18324</v>
      </c>
      <c r="B18325" s="8">
        <f>COUNTIF($C$2:$C18325,模板!$E$2)</f>
        <v>77</v>
      </c>
      <c r="C18325" s="2" t="str">
        <f>IFERROR(VLOOKUP(K18325,开票信息!$A:$C,3,0),"")</f>
        <v/>
      </c>
      <c r="G18325" s="3" t="str">
        <f t="shared" si="286"/>
        <v/>
      </c>
      <c r="L18325">
        <f>COUNTIF($K$2:K18325,$K18325)</f>
        <v>0</v>
      </c>
    </row>
    <row r="18326" ht="16.5" spans="1:12">
      <c r="A18326" s="1">
        <v>18325</v>
      </c>
      <c r="B18326" s="8">
        <f>COUNTIF($C$2:$C18326,模板!$E$2)</f>
        <v>77</v>
      </c>
      <c r="C18326" s="2" t="str">
        <f>IFERROR(VLOOKUP(K18326,开票信息!$A:$C,3,0),"")</f>
        <v/>
      </c>
      <c r="G18326" s="3" t="str">
        <f t="shared" si="286"/>
        <v/>
      </c>
      <c r="L18326">
        <f>COUNTIF($K$2:K18326,$K18326)</f>
        <v>0</v>
      </c>
    </row>
    <row r="18327" ht="16.5" spans="1:12">
      <c r="A18327" s="1">
        <v>18326</v>
      </c>
      <c r="B18327" s="8">
        <f>COUNTIF($C$2:$C18327,模板!$E$2)</f>
        <v>77</v>
      </c>
      <c r="C18327" s="2" t="str">
        <f>IFERROR(VLOOKUP(K18327,开票信息!$A:$C,3,0),"")</f>
        <v/>
      </c>
      <c r="G18327" s="3" t="str">
        <f t="shared" si="286"/>
        <v/>
      </c>
      <c r="L18327">
        <f>COUNTIF($K$2:K18327,$K18327)</f>
        <v>0</v>
      </c>
    </row>
    <row r="18328" ht="16.5" spans="1:12">
      <c r="A18328" s="1">
        <v>18327</v>
      </c>
      <c r="B18328" s="8">
        <f>COUNTIF($C$2:$C18328,模板!$E$2)</f>
        <v>77</v>
      </c>
      <c r="C18328" s="2" t="str">
        <f>IFERROR(VLOOKUP(K18328,开票信息!$A:$C,3,0),"")</f>
        <v/>
      </c>
      <c r="G18328" s="3" t="str">
        <f t="shared" si="286"/>
        <v/>
      </c>
      <c r="L18328">
        <f>COUNTIF($K$2:K18328,$K18328)</f>
        <v>0</v>
      </c>
    </row>
    <row r="18329" ht="16.5" spans="1:12">
      <c r="A18329" s="1">
        <v>18328</v>
      </c>
      <c r="B18329" s="8">
        <f>COUNTIF($C$2:$C18329,模板!$E$2)</f>
        <v>77</v>
      </c>
      <c r="C18329" s="2" t="str">
        <f>IFERROR(VLOOKUP(K18329,开票信息!$A:$C,3,0),"")</f>
        <v/>
      </c>
      <c r="G18329" s="3" t="str">
        <f t="shared" si="286"/>
        <v/>
      </c>
      <c r="L18329">
        <f>COUNTIF($K$2:K18329,$K18329)</f>
        <v>0</v>
      </c>
    </row>
    <row r="18330" ht="16.5" spans="1:12">
      <c r="A18330" s="1">
        <v>18329</v>
      </c>
      <c r="B18330" s="8">
        <f>COUNTIF($C$2:$C18330,模板!$E$2)</f>
        <v>77</v>
      </c>
      <c r="C18330" s="2" t="str">
        <f>IFERROR(VLOOKUP(K18330,开票信息!$A:$C,3,0),"")</f>
        <v/>
      </c>
      <c r="G18330" s="3" t="str">
        <f t="shared" si="286"/>
        <v/>
      </c>
      <c r="L18330">
        <f>COUNTIF($K$2:K18330,$K18330)</f>
        <v>0</v>
      </c>
    </row>
    <row r="18331" ht="16.5" spans="1:12">
      <c r="A18331" s="1">
        <v>18330</v>
      </c>
      <c r="B18331" s="8">
        <f>COUNTIF($C$2:$C18331,模板!$E$2)</f>
        <v>77</v>
      </c>
      <c r="C18331" s="2" t="str">
        <f>IFERROR(VLOOKUP(K18331,开票信息!$A:$C,3,0),"")</f>
        <v/>
      </c>
      <c r="G18331" s="3" t="str">
        <f t="shared" si="286"/>
        <v/>
      </c>
      <c r="L18331">
        <f>COUNTIF($K$2:K18331,$K18331)</f>
        <v>0</v>
      </c>
    </row>
    <row r="18332" ht="16.5" spans="1:12">
      <c r="A18332" s="1">
        <v>18331</v>
      </c>
      <c r="B18332" s="8">
        <f>COUNTIF($C$2:$C18332,模板!$E$2)</f>
        <v>77</v>
      </c>
      <c r="C18332" s="2" t="str">
        <f>IFERROR(VLOOKUP(K18332,开票信息!$A:$C,3,0),"")</f>
        <v/>
      </c>
      <c r="G18332" s="3" t="str">
        <f t="shared" si="286"/>
        <v/>
      </c>
      <c r="L18332">
        <f>COUNTIF($K$2:K18332,$K18332)</f>
        <v>0</v>
      </c>
    </row>
    <row r="18333" ht="16.5" spans="1:12">
      <c r="A18333" s="1">
        <v>18332</v>
      </c>
      <c r="B18333" s="8">
        <f>COUNTIF($C$2:$C18333,模板!$E$2)</f>
        <v>77</v>
      </c>
      <c r="C18333" s="2" t="str">
        <f>IFERROR(VLOOKUP(K18333,开票信息!$A:$C,3,0),"")</f>
        <v/>
      </c>
      <c r="G18333" s="3" t="str">
        <f t="shared" si="286"/>
        <v/>
      </c>
      <c r="L18333">
        <f>COUNTIF($K$2:K18333,$K18333)</f>
        <v>0</v>
      </c>
    </row>
    <row r="18334" ht="16.5" spans="1:12">
      <c r="A18334" s="1">
        <v>18333</v>
      </c>
      <c r="B18334" s="8">
        <f>COUNTIF($C$2:$C18334,模板!$E$2)</f>
        <v>77</v>
      </c>
      <c r="C18334" s="2" t="str">
        <f>IFERROR(VLOOKUP(K18334,开票信息!$A:$C,3,0),"")</f>
        <v/>
      </c>
      <c r="G18334" s="3" t="str">
        <f t="shared" si="286"/>
        <v/>
      </c>
      <c r="L18334">
        <f>COUNTIF($K$2:K18334,$K18334)</f>
        <v>0</v>
      </c>
    </row>
    <row r="18335" ht="16.5" spans="1:12">
      <c r="A18335" s="1">
        <v>18334</v>
      </c>
      <c r="B18335" s="8">
        <f>COUNTIF($C$2:$C18335,模板!$E$2)</f>
        <v>77</v>
      </c>
      <c r="C18335" s="2" t="str">
        <f>IFERROR(VLOOKUP(K18335,开票信息!$A:$C,3,0),"")</f>
        <v/>
      </c>
      <c r="G18335" s="3" t="str">
        <f t="shared" si="286"/>
        <v/>
      </c>
      <c r="L18335">
        <f>COUNTIF($K$2:K18335,$K18335)</f>
        <v>0</v>
      </c>
    </row>
    <row r="18336" ht="16.5" spans="1:12">
      <c r="A18336" s="1">
        <v>18335</v>
      </c>
      <c r="B18336" s="8">
        <f>COUNTIF($C$2:$C18336,模板!$E$2)</f>
        <v>77</v>
      </c>
      <c r="C18336" s="2" t="str">
        <f>IFERROR(VLOOKUP(K18336,开票信息!$A:$C,3,0),"")</f>
        <v/>
      </c>
      <c r="G18336" s="3" t="str">
        <f t="shared" si="286"/>
        <v/>
      </c>
      <c r="L18336">
        <f>COUNTIF($K$2:K18336,$K18336)</f>
        <v>0</v>
      </c>
    </row>
    <row r="18337" ht="16.5" spans="1:12">
      <c r="A18337" s="1">
        <v>18336</v>
      </c>
      <c r="B18337" s="8">
        <f>COUNTIF($C$2:$C18337,模板!$E$2)</f>
        <v>77</v>
      </c>
      <c r="C18337" s="2" t="str">
        <f>IFERROR(VLOOKUP(K18337,开票信息!$A:$C,3,0),"")</f>
        <v/>
      </c>
      <c r="G18337" s="3" t="str">
        <f t="shared" si="286"/>
        <v/>
      </c>
      <c r="L18337">
        <f>COUNTIF($K$2:K18337,$K18337)</f>
        <v>0</v>
      </c>
    </row>
    <row r="18338" ht="16.5" spans="1:12">
      <c r="A18338" s="1">
        <v>18337</v>
      </c>
      <c r="B18338" s="8">
        <f>COUNTIF($C$2:$C18338,模板!$E$2)</f>
        <v>77</v>
      </c>
      <c r="C18338" s="2" t="str">
        <f>IFERROR(VLOOKUP(K18338,开票信息!$A:$C,3,0),"")</f>
        <v/>
      </c>
      <c r="G18338" s="3" t="str">
        <f t="shared" si="286"/>
        <v/>
      </c>
      <c r="L18338">
        <f>COUNTIF($K$2:K18338,$K18338)</f>
        <v>0</v>
      </c>
    </row>
    <row r="18339" ht="16.5" spans="1:12">
      <c r="A18339" s="1">
        <v>18338</v>
      </c>
      <c r="B18339" s="8">
        <f>COUNTIF($C$2:$C18339,模板!$E$2)</f>
        <v>77</v>
      </c>
      <c r="C18339" s="2" t="str">
        <f>IFERROR(VLOOKUP(K18339,开票信息!$A:$C,3,0),"")</f>
        <v/>
      </c>
      <c r="G18339" s="3" t="str">
        <f t="shared" si="286"/>
        <v/>
      </c>
      <c r="L18339">
        <f>COUNTIF($K$2:K18339,$K18339)</f>
        <v>0</v>
      </c>
    </row>
    <row r="18340" ht="16.5" spans="1:12">
      <c r="A18340" s="1">
        <v>18339</v>
      </c>
      <c r="B18340" s="8">
        <f>COUNTIF($C$2:$C18340,模板!$E$2)</f>
        <v>77</v>
      </c>
      <c r="C18340" s="2" t="str">
        <f>IFERROR(VLOOKUP(K18340,开票信息!$A:$C,3,0),"")</f>
        <v/>
      </c>
      <c r="G18340" s="3" t="str">
        <f t="shared" si="286"/>
        <v/>
      </c>
      <c r="L18340">
        <f>COUNTIF($K$2:K18340,$K18340)</f>
        <v>0</v>
      </c>
    </row>
    <row r="18341" ht="16.5" spans="1:12">
      <c r="A18341" s="1">
        <v>18340</v>
      </c>
      <c r="B18341" s="8">
        <f>COUNTIF($C$2:$C18341,模板!$E$2)</f>
        <v>77</v>
      </c>
      <c r="C18341" s="2" t="str">
        <f>IFERROR(VLOOKUP(K18341,开票信息!$A:$C,3,0),"")</f>
        <v/>
      </c>
      <c r="G18341" s="3" t="str">
        <f t="shared" si="286"/>
        <v/>
      </c>
      <c r="L18341">
        <f>COUNTIF($K$2:K18341,$K18341)</f>
        <v>0</v>
      </c>
    </row>
    <row r="18342" ht="16.5" spans="1:12">
      <c r="A18342" s="1">
        <v>18341</v>
      </c>
      <c r="B18342" s="8">
        <f>COUNTIF($C$2:$C18342,模板!$E$2)</f>
        <v>77</v>
      </c>
      <c r="C18342" s="2" t="str">
        <f>IFERROR(VLOOKUP(K18342,开票信息!$A:$C,3,0),"")</f>
        <v/>
      </c>
      <c r="G18342" s="3" t="str">
        <f t="shared" si="286"/>
        <v/>
      </c>
      <c r="L18342">
        <f>COUNTIF($K$2:K18342,$K18342)</f>
        <v>0</v>
      </c>
    </row>
    <row r="18343" ht="16.5" spans="1:12">
      <c r="A18343" s="1">
        <v>18342</v>
      </c>
      <c r="B18343" s="8">
        <f>COUNTIF($C$2:$C18343,模板!$E$2)</f>
        <v>77</v>
      </c>
      <c r="C18343" s="2" t="str">
        <f>IFERROR(VLOOKUP(K18343,开票信息!$A:$C,3,0),"")</f>
        <v/>
      </c>
      <c r="G18343" s="3" t="str">
        <f t="shared" si="286"/>
        <v/>
      </c>
      <c r="L18343">
        <f>COUNTIF($K$2:K18343,$K18343)</f>
        <v>0</v>
      </c>
    </row>
    <row r="18344" ht="16.5" spans="1:12">
      <c r="A18344" s="1">
        <v>18343</v>
      </c>
      <c r="B18344" s="8">
        <f>COUNTIF($C$2:$C18344,模板!$E$2)</f>
        <v>77</v>
      </c>
      <c r="C18344" s="2" t="str">
        <f>IFERROR(VLOOKUP(K18344,开票信息!$A:$C,3,0),"")</f>
        <v/>
      </c>
      <c r="G18344" s="3" t="str">
        <f t="shared" si="286"/>
        <v/>
      </c>
      <c r="L18344">
        <f>COUNTIF($K$2:K18344,$K18344)</f>
        <v>0</v>
      </c>
    </row>
    <row r="18345" ht="16.5" spans="1:12">
      <c r="A18345" s="1">
        <v>18344</v>
      </c>
      <c r="B18345" s="8">
        <f>COUNTIF($C$2:$C18345,模板!$E$2)</f>
        <v>77</v>
      </c>
      <c r="C18345" s="2" t="str">
        <f>IFERROR(VLOOKUP(K18345,开票信息!$A:$C,3,0),"")</f>
        <v/>
      </c>
      <c r="G18345" s="3" t="str">
        <f t="shared" si="286"/>
        <v/>
      </c>
      <c r="L18345">
        <f>COUNTIF($K$2:K18345,$K18345)</f>
        <v>0</v>
      </c>
    </row>
    <row r="18346" ht="16.5" spans="1:12">
      <c r="A18346" s="1">
        <v>18345</v>
      </c>
      <c r="B18346" s="8">
        <f>COUNTIF($C$2:$C18346,模板!$E$2)</f>
        <v>77</v>
      </c>
      <c r="C18346" s="2" t="str">
        <f>IFERROR(VLOOKUP(K18346,开票信息!$A:$C,3,0),"")</f>
        <v/>
      </c>
      <c r="G18346" s="3" t="str">
        <f t="shared" si="286"/>
        <v/>
      </c>
      <c r="L18346">
        <f>COUNTIF($K$2:K18346,$K18346)</f>
        <v>0</v>
      </c>
    </row>
    <row r="18347" ht="16.5" spans="1:12">
      <c r="A18347" s="1">
        <v>18346</v>
      </c>
      <c r="B18347" s="8">
        <f>COUNTIF($C$2:$C18347,模板!$E$2)</f>
        <v>77</v>
      </c>
      <c r="C18347" s="2" t="str">
        <f>IFERROR(VLOOKUP(K18347,开票信息!$A:$C,3,0),"")</f>
        <v/>
      </c>
      <c r="G18347" s="3" t="str">
        <f t="shared" si="286"/>
        <v/>
      </c>
      <c r="L18347">
        <f>COUNTIF($K$2:K18347,$K18347)</f>
        <v>0</v>
      </c>
    </row>
    <row r="18348" ht="16.5" spans="1:12">
      <c r="A18348" s="1">
        <v>18347</v>
      </c>
      <c r="B18348" s="8">
        <f>COUNTIF($C$2:$C18348,模板!$E$2)</f>
        <v>77</v>
      </c>
      <c r="C18348" s="2" t="str">
        <f>IFERROR(VLOOKUP(K18348,开票信息!$A:$C,3,0),"")</f>
        <v/>
      </c>
      <c r="G18348" s="3" t="str">
        <f t="shared" si="286"/>
        <v/>
      </c>
      <c r="L18348">
        <f>COUNTIF($K$2:K18348,$K18348)</f>
        <v>0</v>
      </c>
    </row>
    <row r="18349" ht="16.5" spans="1:12">
      <c r="A18349" s="1">
        <v>18348</v>
      </c>
      <c r="B18349" s="8">
        <f>COUNTIF($C$2:$C18349,模板!$E$2)</f>
        <v>77</v>
      </c>
      <c r="C18349" s="2" t="str">
        <f>IFERROR(VLOOKUP(K18349,开票信息!$A:$C,3,0),"")</f>
        <v/>
      </c>
      <c r="G18349" s="3" t="str">
        <f t="shared" si="286"/>
        <v/>
      </c>
      <c r="L18349">
        <f>COUNTIF($K$2:K18349,$K18349)</f>
        <v>0</v>
      </c>
    </row>
    <row r="18350" ht="16.5" spans="1:12">
      <c r="A18350" s="1">
        <v>18349</v>
      </c>
      <c r="B18350" s="8">
        <f>COUNTIF($C$2:$C18350,模板!$E$2)</f>
        <v>77</v>
      </c>
      <c r="C18350" s="2" t="str">
        <f>IFERROR(VLOOKUP(K18350,开票信息!$A:$C,3,0),"")</f>
        <v/>
      </c>
      <c r="G18350" s="3" t="str">
        <f t="shared" si="286"/>
        <v/>
      </c>
      <c r="L18350">
        <f>COUNTIF($K$2:K18350,$K18350)</f>
        <v>0</v>
      </c>
    </row>
    <row r="18351" ht="16.5" spans="1:12">
      <c r="A18351" s="1">
        <v>18350</v>
      </c>
      <c r="B18351" s="8">
        <f>COUNTIF($C$2:$C18351,模板!$E$2)</f>
        <v>77</v>
      </c>
      <c r="C18351" s="2" t="str">
        <f>IFERROR(VLOOKUP(K18351,开票信息!$A:$C,3,0),"")</f>
        <v/>
      </c>
      <c r="G18351" s="3" t="str">
        <f t="shared" si="286"/>
        <v/>
      </c>
      <c r="L18351">
        <f>COUNTIF($K$2:K18351,$K18351)</f>
        <v>0</v>
      </c>
    </row>
    <row r="18352" ht="16.5" spans="1:12">
      <c r="A18352" s="1">
        <v>18351</v>
      </c>
      <c r="B18352" s="8">
        <f>COUNTIF($C$2:$C18352,模板!$E$2)</f>
        <v>77</v>
      </c>
      <c r="C18352" s="2" t="str">
        <f>IFERROR(VLOOKUP(K18352,开票信息!$A:$C,3,0),"")</f>
        <v/>
      </c>
      <c r="G18352" s="3" t="str">
        <f t="shared" si="286"/>
        <v/>
      </c>
      <c r="L18352">
        <f>COUNTIF($K$2:K18352,$K18352)</f>
        <v>0</v>
      </c>
    </row>
    <row r="18353" ht="16.5" spans="1:12">
      <c r="A18353" s="1">
        <v>18352</v>
      </c>
      <c r="B18353" s="8">
        <f>COUNTIF($C$2:$C18353,模板!$E$2)</f>
        <v>77</v>
      </c>
      <c r="C18353" s="2" t="str">
        <f>IFERROR(VLOOKUP(K18353,开票信息!$A:$C,3,0),"")</f>
        <v/>
      </c>
      <c r="G18353" s="3" t="str">
        <f t="shared" si="286"/>
        <v/>
      </c>
      <c r="L18353">
        <f>COUNTIF($K$2:K18353,$K18353)</f>
        <v>0</v>
      </c>
    </row>
    <row r="18354" ht="16.5" spans="1:12">
      <c r="A18354" s="1">
        <v>18353</v>
      </c>
      <c r="B18354" s="8">
        <f>COUNTIF($C$2:$C18354,模板!$E$2)</f>
        <v>77</v>
      </c>
      <c r="C18354" s="2" t="str">
        <f>IFERROR(VLOOKUP(K18354,开票信息!$A:$C,3,0),"")</f>
        <v/>
      </c>
      <c r="G18354" s="3" t="str">
        <f t="shared" si="286"/>
        <v/>
      </c>
      <c r="L18354">
        <f>COUNTIF($K$2:K18354,$K18354)</f>
        <v>0</v>
      </c>
    </row>
    <row r="18355" ht="16.5" spans="1:12">
      <c r="A18355" s="1">
        <v>18354</v>
      </c>
      <c r="B18355" s="8">
        <f>COUNTIF($C$2:$C18355,模板!$E$2)</f>
        <v>77</v>
      </c>
      <c r="C18355" s="2" t="str">
        <f>IFERROR(VLOOKUP(K18355,开票信息!$A:$C,3,0),"")</f>
        <v/>
      </c>
      <c r="G18355" s="3" t="str">
        <f t="shared" si="286"/>
        <v/>
      </c>
      <c r="L18355">
        <f>COUNTIF($K$2:K18355,$K18355)</f>
        <v>0</v>
      </c>
    </row>
    <row r="18356" ht="16.5" spans="1:12">
      <c r="A18356" s="1">
        <v>18355</v>
      </c>
      <c r="B18356" s="8">
        <f>COUNTIF($C$2:$C18356,模板!$E$2)</f>
        <v>77</v>
      </c>
      <c r="C18356" s="2" t="str">
        <f>IFERROR(VLOOKUP(K18356,开票信息!$A:$C,3,0),"")</f>
        <v/>
      </c>
      <c r="G18356" s="3" t="str">
        <f t="shared" si="286"/>
        <v/>
      </c>
      <c r="L18356">
        <f>COUNTIF($K$2:K18356,$K18356)</f>
        <v>0</v>
      </c>
    </row>
    <row r="18357" ht="16.5" spans="1:12">
      <c r="A18357" s="1">
        <v>18356</v>
      </c>
      <c r="B18357" s="8">
        <f>COUNTIF($C$2:$C18357,模板!$E$2)</f>
        <v>77</v>
      </c>
      <c r="C18357" s="2" t="str">
        <f>IFERROR(VLOOKUP(K18357,开票信息!$A:$C,3,0),"")</f>
        <v/>
      </c>
      <c r="G18357" s="3" t="str">
        <f t="shared" si="286"/>
        <v/>
      </c>
      <c r="L18357">
        <f>COUNTIF($K$2:K18357,$K18357)</f>
        <v>0</v>
      </c>
    </row>
    <row r="18358" ht="16.5" spans="1:12">
      <c r="A18358" s="1">
        <v>18357</v>
      </c>
      <c r="B18358" s="8">
        <f>COUNTIF($C$2:$C18358,模板!$E$2)</f>
        <v>77</v>
      </c>
      <c r="C18358" s="2" t="str">
        <f>IFERROR(VLOOKUP(K18358,开票信息!$A:$C,3,0),"")</f>
        <v/>
      </c>
      <c r="G18358" s="3" t="str">
        <f t="shared" si="286"/>
        <v/>
      </c>
      <c r="L18358">
        <f>COUNTIF($K$2:K18358,$K18358)</f>
        <v>0</v>
      </c>
    </row>
    <row r="18359" ht="16.5" spans="1:12">
      <c r="A18359" s="1">
        <v>18358</v>
      </c>
      <c r="B18359" s="8">
        <f>COUNTIF($C$2:$C18359,模板!$E$2)</f>
        <v>77</v>
      </c>
      <c r="C18359" s="2" t="str">
        <f>IFERROR(VLOOKUP(K18359,开票信息!$A:$C,3,0),"")</f>
        <v/>
      </c>
      <c r="G18359" s="3" t="str">
        <f t="shared" si="286"/>
        <v/>
      </c>
      <c r="L18359">
        <f>COUNTIF($K$2:K18359,$K18359)</f>
        <v>0</v>
      </c>
    </row>
    <row r="18360" ht="16.5" spans="1:12">
      <c r="A18360" s="1">
        <v>18359</v>
      </c>
      <c r="B18360" s="8">
        <f>COUNTIF($C$2:$C18360,模板!$E$2)</f>
        <v>77</v>
      </c>
      <c r="C18360" s="2" t="str">
        <f>IFERROR(VLOOKUP(K18360,开票信息!$A:$C,3,0),"")</f>
        <v/>
      </c>
      <c r="G18360" s="3" t="str">
        <f t="shared" si="286"/>
        <v/>
      </c>
      <c r="L18360">
        <f>COUNTIF($K$2:K18360,$K18360)</f>
        <v>0</v>
      </c>
    </row>
    <row r="18361" ht="16.5" spans="1:12">
      <c r="A18361" s="1">
        <v>18360</v>
      </c>
      <c r="B18361" s="8">
        <f>COUNTIF($C$2:$C18361,模板!$E$2)</f>
        <v>77</v>
      </c>
      <c r="C18361" s="2" t="str">
        <f>IFERROR(VLOOKUP(K18361,开票信息!$A:$C,3,0),"")</f>
        <v/>
      </c>
      <c r="G18361" s="3" t="str">
        <f t="shared" si="286"/>
        <v/>
      </c>
      <c r="L18361">
        <f>COUNTIF($K$2:K18361,$K18361)</f>
        <v>0</v>
      </c>
    </row>
    <row r="18362" ht="16.5" spans="1:12">
      <c r="A18362" s="1">
        <v>18361</v>
      </c>
      <c r="B18362" s="8">
        <f>COUNTIF($C$2:$C18362,模板!$E$2)</f>
        <v>77</v>
      </c>
      <c r="C18362" s="2" t="str">
        <f>IFERROR(VLOOKUP(K18362,开票信息!$A:$C,3,0),"")</f>
        <v/>
      </c>
      <c r="G18362" s="3" t="str">
        <f t="shared" si="286"/>
        <v/>
      </c>
      <c r="L18362">
        <f>COUNTIF($K$2:K18362,$K18362)</f>
        <v>0</v>
      </c>
    </row>
    <row r="18363" ht="16.5" spans="1:12">
      <c r="A18363" s="1">
        <v>18362</v>
      </c>
      <c r="B18363" s="8">
        <f>COUNTIF($C$2:$C18363,模板!$E$2)</f>
        <v>77</v>
      </c>
      <c r="C18363" s="2" t="str">
        <f>IFERROR(VLOOKUP(K18363,开票信息!$A:$C,3,0),"")</f>
        <v/>
      </c>
      <c r="G18363" s="3" t="str">
        <f t="shared" si="286"/>
        <v/>
      </c>
      <c r="L18363">
        <f>COUNTIF($K$2:K18363,$K18363)</f>
        <v>0</v>
      </c>
    </row>
    <row r="18364" ht="16.5" spans="1:12">
      <c r="A18364" s="1">
        <v>18363</v>
      </c>
      <c r="B18364" s="8">
        <f>COUNTIF($C$2:$C18364,模板!$E$2)</f>
        <v>77</v>
      </c>
      <c r="C18364" s="2" t="str">
        <f>IFERROR(VLOOKUP(K18364,开票信息!$A:$C,3,0),"")</f>
        <v/>
      </c>
      <c r="G18364" s="3" t="str">
        <f t="shared" si="286"/>
        <v/>
      </c>
      <c r="L18364">
        <f>COUNTIF($K$2:K18364,$K18364)</f>
        <v>0</v>
      </c>
    </row>
    <row r="18365" ht="16.5" spans="1:12">
      <c r="A18365" s="1">
        <v>18364</v>
      </c>
      <c r="B18365" s="8">
        <f>COUNTIF($C$2:$C18365,模板!$E$2)</f>
        <v>77</v>
      </c>
      <c r="C18365" s="2" t="str">
        <f>IFERROR(VLOOKUP(K18365,开票信息!$A:$C,3,0),"")</f>
        <v/>
      </c>
      <c r="G18365" s="3" t="str">
        <f t="shared" si="286"/>
        <v/>
      </c>
      <c r="L18365">
        <f>COUNTIF($K$2:K18365,$K18365)</f>
        <v>0</v>
      </c>
    </row>
    <row r="18366" ht="16.5" spans="1:12">
      <c r="A18366" s="1">
        <v>18365</v>
      </c>
      <c r="B18366" s="8">
        <f>COUNTIF($C$2:$C18366,模板!$E$2)</f>
        <v>77</v>
      </c>
      <c r="C18366" s="2" t="str">
        <f>IFERROR(VLOOKUP(K18366,开票信息!$A:$C,3,0),"")</f>
        <v/>
      </c>
      <c r="G18366" s="3" t="str">
        <f t="shared" si="286"/>
        <v/>
      </c>
      <c r="L18366">
        <f>COUNTIF($K$2:K18366,$K18366)</f>
        <v>0</v>
      </c>
    </row>
    <row r="18367" ht="16.5" spans="1:12">
      <c r="A18367" s="1">
        <v>18366</v>
      </c>
      <c r="B18367" s="8">
        <f>COUNTIF($C$2:$C18367,模板!$E$2)</f>
        <v>77</v>
      </c>
      <c r="C18367" s="2" t="str">
        <f>IFERROR(VLOOKUP(K18367,开票信息!$A:$C,3,0),"")</f>
        <v/>
      </c>
      <c r="G18367" s="3" t="str">
        <f t="shared" si="286"/>
        <v/>
      </c>
      <c r="L18367">
        <f>COUNTIF($K$2:K18367,$K18367)</f>
        <v>0</v>
      </c>
    </row>
    <row r="18368" ht="16.5" spans="1:12">
      <c r="A18368" s="1">
        <v>18367</v>
      </c>
      <c r="B18368" s="8">
        <f>COUNTIF($C$2:$C18368,模板!$E$2)</f>
        <v>77</v>
      </c>
      <c r="C18368" s="2" t="str">
        <f>IFERROR(VLOOKUP(K18368,开票信息!$A:$C,3,0),"")</f>
        <v/>
      </c>
      <c r="G18368" s="3" t="str">
        <f t="shared" si="286"/>
        <v/>
      </c>
      <c r="L18368">
        <f>COUNTIF($K$2:K18368,$K18368)</f>
        <v>0</v>
      </c>
    </row>
    <row r="18369" ht="16.5" spans="1:12">
      <c r="A18369" s="1">
        <v>18368</v>
      </c>
      <c r="B18369" s="8">
        <f>COUNTIF($C$2:$C18369,模板!$E$2)</f>
        <v>77</v>
      </c>
      <c r="C18369" s="2" t="str">
        <f>IFERROR(VLOOKUP(K18369,开票信息!$A:$C,3,0),"")</f>
        <v/>
      </c>
      <c r="G18369" s="3" t="str">
        <f t="shared" si="286"/>
        <v/>
      </c>
      <c r="L18369">
        <f>COUNTIF($K$2:K18369,$K18369)</f>
        <v>0</v>
      </c>
    </row>
    <row r="18370" ht="16.5" spans="1:12">
      <c r="A18370" s="1">
        <v>18369</v>
      </c>
      <c r="B18370" s="8">
        <f>COUNTIF($C$2:$C18370,模板!$E$2)</f>
        <v>77</v>
      </c>
      <c r="C18370" s="2" t="str">
        <f>IFERROR(VLOOKUP(K18370,开票信息!$A:$C,3,0),"")</f>
        <v/>
      </c>
      <c r="G18370" s="3" t="str">
        <f t="shared" si="286"/>
        <v/>
      </c>
      <c r="L18370">
        <f>COUNTIF($K$2:K18370,$K18370)</f>
        <v>0</v>
      </c>
    </row>
    <row r="18371" ht="16.5" spans="1:12">
      <c r="A18371" s="1">
        <v>18370</v>
      </c>
      <c r="B18371" s="8">
        <f>COUNTIF($C$2:$C18371,模板!$E$2)</f>
        <v>77</v>
      </c>
      <c r="C18371" s="2" t="str">
        <f>IFERROR(VLOOKUP(K18371,开票信息!$A:$C,3,0),"")</f>
        <v/>
      </c>
      <c r="G18371" s="3" t="str">
        <f t="shared" ref="G18371:G18434" si="287">IFERROR(H18371/F18371,"")</f>
        <v/>
      </c>
      <c r="L18371">
        <f>COUNTIF($K$2:K18371,$K18371)</f>
        <v>0</v>
      </c>
    </row>
    <row r="18372" ht="16.5" spans="1:12">
      <c r="A18372" s="1">
        <v>18371</v>
      </c>
      <c r="B18372" s="8">
        <f>COUNTIF($C$2:$C18372,模板!$E$2)</f>
        <v>77</v>
      </c>
      <c r="C18372" s="2" t="str">
        <f>IFERROR(VLOOKUP(K18372,开票信息!$A:$C,3,0),"")</f>
        <v/>
      </c>
      <c r="G18372" s="3" t="str">
        <f t="shared" si="287"/>
        <v/>
      </c>
      <c r="L18372">
        <f>COUNTIF($K$2:K18372,$K18372)</f>
        <v>0</v>
      </c>
    </row>
    <row r="18373" ht="16.5" spans="1:12">
      <c r="A18373" s="1">
        <v>18372</v>
      </c>
      <c r="B18373" s="8">
        <f>COUNTIF($C$2:$C18373,模板!$E$2)</f>
        <v>77</v>
      </c>
      <c r="C18373" s="2" t="str">
        <f>IFERROR(VLOOKUP(K18373,开票信息!$A:$C,3,0),"")</f>
        <v/>
      </c>
      <c r="G18373" s="3" t="str">
        <f t="shared" si="287"/>
        <v/>
      </c>
      <c r="L18373">
        <f>COUNTIF($K$2:K18373,$K18373)</f>
        <v>0</v>
      </c>
    </row>
    <row r="18374" ht="16.5" spans="1:12">
      <c r="A18374" s="1">
        <v>18373</v>
      </c>
      <c r="B18374" s="8">
        <f>COUNTIF($C$2:$C18374,模板!$E$2)</f>
        <v>77</v>
      </c>
      <c r="C18374" s="2" t="str">
        <f>IFERROR(VLOOKUP(K18374,开票信息!$A:$C,3,0),"")</f>
        <v/>
      </c>
      <c r="G18374" s="3" t="str">
        <f t="shared" si="287"/>
        <v/>
      </c>
      <c r="L18374">
        <f>COUNTIF($K$2:K18374,$K18374)</f>
        <v>0</v>
      </c>
    </row>
    <row r="18375" ht="16.5" spans="1:12">
      <c r="A18375" s="1">
        <v>18374</v>
      </c>
      <c r="B18375" s="8">
        <f>COUNTIF($C$2:$C18375,模板!$E$2)</f>
        <v>77</v>
      </c>
      <c r="C18375" s="2" t="str">
        <f>IFERROR(VLOOKUP(K18375,开票信息!$A:$C,3,0),"")</f>
        <v/>
      </c>
      <c r="G18375" s="3" t="str">
        <f t="shared" si="287"/>
        <v/>
      </c>
      <c r="L18375">
        <f>COUNTIF($K$2:K18375,$K18375)</f>
        <v>0</v>
      </c>
    </row>
    <row r="18376" ht="16.5" spans="1:12">
      <c r="A18376" s="1">
        <v>18375</v>
      </c>
      <c r="B18376" s="8">
        <f>COUNTIF($C$2:$C18376,模板!$E$2)</f>
        <v>77</v>
      </c>
      <c r="C18376" s="2" t="str">
        <f>IFERROR(VLOOKUP(K18376,开票信息!$A:$C,3,0),"")</f>
        <v/>
      </c>
      <c r="G18376" s="3" t="str">
        <f t="shared" si="287"/>
        <v/>
      </c>
      <c r="L18376">
        <f>COUNTIF($K$2:K18376,$K18376)</f>
        <v>0</v>
      </c>
    </row>
    <row r="18377" ht="16.5" spans="1:12">
      <c r="A18377" s="1">
        <v>18376</v>
      </c>
      <c r="B18377" s="8">
        <f>COUNTIF($C$2:$C18377,模板!$E$2)</f>
        <v>77</v>
      </c>
      <c r="C18377" s="2" t="str">
        <f>IFERROR(VLOOKUP(K18377,开票信息!$A:$C,3,0),"")</f>
        <v/>
      </c>
      <c r="G18377" s="3" t="str">
        <f t="shared" si="287"/>
        <v/>
      </c>
      <c r="L18377">
        <f>COUNTIF($K$2:K18377,$K18377)</f>
        <v>0</v>
      </c>
    </row>
    <row r="18378" ht="16.5" spans="1:12">
      <c r="A18378" s="1">
        <v>18377</v>
      </c>
      <c r="B18378" s="8">
        <f>COUNTIF($C$2:$C18378,模板!$E$2)</f>
        <v>77</v>
      </c>
      <c r="C18378" s="2" t="str">
        <f>IFERROR(VLOOKUP(K18378,开票信息!$A:$C,3,0),"")</f>
        <v/>
      </c>
      <c r="G18378" s="3" t="str">
        <f t="shared" si="287"/>
        <v/>
      </c>
      <c r="L18378">
        <f>COUNTIF($K$2:K18378,$K18378)</f>
        <v>0</v>
      </c>
    </row>
    <row r="18379" ht="16.5" spans="1:12">
      <c r="A18379" s="1">
        <v>18378</v>
      </c>
      <c r="B18379" s="8">
        <f>COUNTIF($C$2:$C18379,模板!$E$2)</f>
        <v>77</v>
      </c>
      <c r="C18379" s="2" t="str">
        <f>IFERROR(VLOOKUP(K18379,开票信息!$A:$C,3,0),"")</f>
        <v/>
      </c>
      <c r="G18379" s="3" t="str">
        <f t="shared" si="287"/>
        <v/>
      </c>
      <c r="L18379">
        <f>COUNTIF($K$2:K18379,$K18379)</f>
        <v>0</v>
      </c>
    </row>
    <row r="18380" ht="16.5" spans="1:12">
      <c r="A18380" s="1">
        <v>18379</v>
      </c>
      <c r="B18380" s="8">
        <f>COUNTIF($C$2:$C18380,模板!$E$2)</f>
        <v>77</v>
      </c>
      <c r="C18380" s="2" t="str">
        <f>IFERROR(VLOOKUP(K18380,开票信息!$A:$C,3,0),"")</f>
        <v/>
      </c>
      <c r="G18380" s="3" t="str">
        <f t="shared" si="287"/>
        <v/>
      </c>
      <c r="L18380">
        <f>COUNTIF($K$2:K18380,$K18380)</f>
        <v>0</v>
      </c>
    </row>
    <row r="18381" ht="16.5" spans="1:12">
      <c r="A18381" s="1">
        <v>18380</v>
      </c>
      <c r="B18381" s="8">
        <f>COUNTIF($C$2:$C18381,模板!$E$2)</f>
        <v>77</v>
      </c>
      <c r="C18381" s="2" t="str">
        <f>IFERROR(VLOOKUP(K18381,开票信息!$A:$C,3,0),"")</f>
        <v/>
      </c>
      <c r="G18381" s="3" t="str">
        <f t="shared" si="287"/>
        <v/>
      </c>
      <c r="L18381">
        <f>COUNTIF($K$2:K18381,$K18381)</f>
        <v>0</v>
      </c>
    </row>
    <row r="18382" ht="16.5" spans="1:12">
      <c r="A18382" s="1">
        <v>18381</v>
      </c>
      <c r="B18382" s="8">
        <f>COUNTIF($C$2:$C18382,模板!$E$2)</f>
        <v>77</v>
      </c>
      <c r="C18382" s="2" t="str">
        <f>IFERROR(VLOOKUP(K18382,开票信息!$A:$C,3,0),"")</f>
        <v/>
      </c>
      <c r="G18382" s="3" t="str">
        <f t="shared" si="287"/>
        <v/>
      </c>
      <c r="L18382">
        <f>COUNTIF($K$2:K18382,$K18382)</f>
        <v>0</v>
      </c>
    </row>
    <row r="18383" ht="16.5" spans="1:12">
      <c r="A18383" s="1">
        <v>18382</v>
      </c>
      <c r="B18383" s="8">
        <f>COUNTIF($C$2:$C18383,模板!$E$2)</f>
        <v>77</v>
      </c>
      <c r="C18383" s="2" t="str">
        <f>IFERROR(VLOOKUP(K18383,开票信息!$A:$C,3,0),"")</f>
        <v/>
      </c>
      <c r="G18383" s="3" t="str">
        <f t="shared" si="287"/>
        <v/>
      </c>
      <c r="L18383">
        <f>COUNTIF($K$2:K18383,$K18383)</f>
        <v>0</v>
      </c>
    </row>
    <row r="18384" ht="16.5" spans="1:12">
      <c r="A18384" s="1">
        <v>18383</v>
      </c>
      <c r="B18384" s="8">
        <f>COUNTIF($C$2:$C18384,模板!$E$2)</f>
        <v>77</v>
      </c>
      <c r="C18384" s="2" t="str">
        <f>IFERROR(VLOOKUP(K18384,开票信息!$A:$C,3,0),"")</f>
        <v/>
      </c>
      <c r="G18384" s="3" t="str">
        <f t="shared" si="287"/>
        <v/>
      </c>
      <c r="L18384">
        <f>COUNTIF($K$2:K18384,$K18384)</f>
        <v>0</v>
      </c>
    </row>
    <row r="18385" ht="16.5" spans="1:12">
      <c r="A18385" s="1">
        <v>18384</v>
      </c>
      <c r="B18385" s="8">
        <f>COUNTIF($C$2:$C18385,模板!$E$2)</f>
        <v>77</v>
      </c>
      <c r="C18385" s="2" t="str">
        <f>IFERROR(VLOOKUP(K18385,开票信息!$A:$C,3,0),"")</f>
        <v/>
      </c>
      <c r="G18385" s="3" t="str">
        <f t="shared" si="287"/>
        <v/>
      </c>
      <c r="L18385">
        <f>COUNTIF($K$2:K18385,$K18385)</f>
        <v>0</v>
      </c>
    </row>
    <row r="18386" ht="16.5" spans="1:12">
      <c r="A18386" s="1">
        <v>18385</v>
      </c>
      <c r="B18386" s="8">
        <f>COUNTIF($C$2:$C18386,模板!$E$2)</f>
        <v>77</v>
      </c>
      <c r="C18386" s="2" t="str">
        <f>IFERROR(VLOOKUP(K18386,开票信息!$A:$C,3,0),"")</f>
        <v/>
      </c>
      <c r="G18386" s="3" t="str">
        <f t="shared" si="287"/>
        <v/>
      </c>
      <c r="L18386">
        <f>COUNTIF($K$2:K18386,$K18386)</f>
        <v>0</v>
      </c>
    </row>
    <row r="18387" ht="16.5" spans="1:12">
      <c r="A18387" s="1">
        <v>18386</v>
      </c>
      <c r="B18387" s="8">
        <f>COUNTIF($C$2:$C18387,模板!$E$2)</f>
        <v>77</v>
      </c>
      <c r="C18387" s="2" t="str">
        <f>IFERROR(VLOOKUP(K18387,开票信息!$A:$C,3,0),"")</f>
        <v/>
      </c>
      <c r="G18387" s="3" t="str">
        <f t="shared" si="287"/>
        <v/>
      </c>
      <c r="L18387">
        <f>COUNTIF($K$2:K18387,$K18387)</f>
        <v>0</v>
      </c>
    </row>
    <row r="18388" ht="16.5" spans="1:12">
      <c r="A18388" s="1">
        <v>18387</v>
      </c>
      <c r="B18388" s="8">
        <f>COUNTIF($C$2:$C18388,模板!$E$2)</f>
        <v>77</v>
      </c>
      <c r="C18388" s="2" t="str">
        <f>IFERROR(VLOOKUP(K18388,开票信息!$A:$C,3,0),"")</f>
        <v/>
      </c>
      <c r="G18388" s="3" t="str">
        <f t="shared" si="287"/>
        <v/>
      </c>
      <c r="L18388">
        <f>COUNTIF($K$2:K18388,$K18388)</f>
        <v>0</v>
      </c>
    </row>
    <row r="18389" ht="16.5" spans="1:12">
      <c r="A18389" s="1">
        <v>18388</v>
      </c>
      <c r="B18389" s="8">
        <f>COUNTIF($C$2:$C18389,模板!$E$2)</f>
        <v>77</v>
      </c>
      <c r="C18389" s="2" t="str">
        <f>IFERROR(VLOOKUP(K18389,开票信息!$A:$C,3,0),"")</f>
        <v/>
      </c>
      <c r="G18389" s="3" t="str">
        <f t="shared" si="287"/>
        <v/>
      </c>
      <c r="L18389">
        <f>COUNTIF($K$2:K18389,$K18389)</f>
        <v>0</v>
      </c>
    </row>
    <row r="18390" ht="16.5" spans="1:12">
      <c r="A18390" s="1">
        <v>18389</v>
      </c>
      <c r="B18390" s="8">
        <f>COUNTIF($C$2:$C18390,模板!$E$2)</f>
        <v>77</v>
      </c>
      <c r="C18390" s="2" t="str">
        <f>IFERROR(VLOOKUP(K18390,开票信息!$A:$C,3,0),"")</f>
        <v/>
      </c>
      <c r="G18390" s="3" t="str">
        <f t="shared" si="287"/>
        <v/>
      </c>
      <c r="L18390">
        <f>COUNTIF($K$2:K18390,$K18390)</f>
        <v>0</v>
      </c>
    </row>
    <row r="18391" ht="16.5" spans="1:12">
      <c r="A18391" s="1">
        <v>18390</v>
      </c>
      <c r="B18391" s="8">
        <f>COUNTIF($C$2:$C18391,模板!$E$2)</f>
        <v>77</v>
      </c>
      <c r="C18391" s="2" t="str">
        <f>IFERROR(VLOOKUP(K18391,开票信息!$A:$C,3,0),"")</f>
        <v/>
      </c>
      <c r="G18391" s="3" t="str">
        <f t="shared" si="287"/>
        <v/>
      </c>
      <c r="L18391">
        <f>COUNTIF($K$2:K18391,$K18391)</f>
        <v>0</v>
      </c>
    </row>
    <row r="18392" ht="16.5" spans="1:12">
      <c r="A18392" s="1">
        <v>18391</v>
      </c>
      <c r="B18392" s="8">
        <f>COUNTIF($C$2:$C18392,模板!$E$2)</f>
        <v>77</v>
      </c>
      <c r="C18392" s="2" t="str">
        <f>IFERROR(VLOOKUP(K18392,开票信息!$A:$C,3,0),"")</f>
        <v/>
      </c>
      <c r="G18392" s="3" t="str">
        <f t="shared" si="287"/>
        <v/>
      </c>
      <c r="L18392">
        <f>COUNTIF($K$2:K18392,$K18392)</f>
        <v>0</v>
      </c>
    </row>
    <row r="18393" ht="16.5" spans="1:12">
      <c r="A18393" s="1">
        <v>18392</v>
      </c>
      <c r="B18393" s="8">
        <f>COUNTIF($C$2:$C18393,模板!$E$2)</f>
        <v>77</v>
      </c>
      <c r="C18393" s="2" t="str">
        <f>IFERROR(VLOOKUP(K18393,开票信息!$A:$C,3,0),"")</f>
        <v/>
      </c>
      <c r="G18393" s="3" t="str">
        <f t="shared" si="287"/>
        <v/>
      </c>
      <c r="L18393">
        <f>COUNTIF($K$2:K18393,$K18393)</f>
        <v>0</v>
      </c>
    </row>
    <row r="18394" ht="16.5" spans="1:12">
      <c r="A18394" s="1">
        <v>18393</v>
      </c>
      <c r="B18394" s="8">
        <f>COUNTIF($C$2:$C18394,模板!$E$2)</f>
        <v>77</v>
      </c>
      <c r="C18394" s="2" t="str">
        <f>IFERROR(VLOOKUP(K18394,开票信息!$A:$C,3,0),"")</f>
        <v/>
      </c>
      <c r="G18394" s="3" t="str">
        <f t="shared" si="287"/>
        <v/>
      </c>
      <c r="L18394">
        <f>COUNTIF($K$2:K18394,$K18394)</f>
        <v>0</v>
      </c>
    </row>
    <row r="18395" ht="16.5" spans="1:12">
      <c r="A18395" s="1">
        <v>18394</v>
      </c>
      <c r="B18395" s="8">
        <f>COUNTIF($C$2:$C18395,模板!$E$2)</f>
        <v>77</v>
      </c>
      <c r="C18395" s="2" t="str">
        <f>IFERROR(VLOOKUP(K18395,开票信息!$A:$C,3,0),"")</f>
        <v/>
      </c>
      <c r="G18395" s="3" t="str">
        <f t="shared" si="287"/>
        <v/>
      </c>
      <c r="L18395">
        <f>COUNTIF($K$2:K18395,$K18395)</f>
        <v>0</v>
      </c>
    </row>
    <row r="18396" ht="16.5" spans="1:12">
      <c r="A18396" s="1">
        <v>18395</v>
      </c>
      <c r="B18396" s="8">
        <f>COUNTIF($C$2:$C18396,模板!$E$2)</f>
        <v>77</v>
      </c>
      <c r="C18396" s="2" t="str">
        <f>IFERROR(VLOOKUP(K18396,开票信息!$A:$C,3,0),"")</f>
        <v/>
      </c>
      <c r="G18396" s="3" t="str">
        <f t="shared" si="287"/>
        <v/>
      </c>
      <c r="L18396">
        <f>COUNTIF($K$2:K18396,$K18396)</f>
        <v>0</v>
      </c>
    </row>
    <row r="18397" ht="16.5" spans="1:12">
      <c r="A18397" s="1">
        <v>18396</v>
      </c>
      <c r="B18397" s="8">
        <f>COUNTIF($C$2:$C18397,模板!$E$2)</f>
        <v>77</v>
      </c>
      <c r="C18397" s="2" t="str">
        <f>IFERROR(VLOOKUP(K18397,开票信息!$A:$C,3,0),"")</f>
        <v/>
      </c>
      <c r="G18397" s="3" t="str">
        <f t="shared" si="287"/>
        <v/>
      </c>
      <c r="L18397">
        <f>COUNTIF($K$2:K18397,$K18397)</f>
        <v>0</v>
      </c>
    </row>
    <row r="18398" ht="16.5" spans="1:12">
      <c r="A18398" s="1">
        <v>18397</v>
      </c>
      <c r="B18398" s="8">
        <f>COUNTIF($C$2:$C18398,模板!$E$2)</f>
        <v>77</v>
      </c>
      <c r="C18398" s="2" t="str">
        <f>IFERROR(VLOOKUP(K18398,开票信息!$A:$C,3,0),"")</f>
        <v/>
      </c>
      <c r="G18398" s="3" t="str">
        <f t="shared" si="287"/>
        <v/>
      </c>
      <c r="L18398">
        <f>COUNTIF($K$2:K18398,$K18398)</f>
        <v>0</v>
      </c>
    </row>
    <row r="18399" ht="16.5" spans="1:12">
      <c r="A18399" s="1">
        <v>18398</v>
      </c>
      <c r="B18399" s="8">
        <f>COUNTIF($C$2:$C18399,模板!$E$2)</f>
        <v>77</v>
      </c>
      <c r="C18399" s="2" t="str">
        <f>IFERROR(VLOOKUP(K18399,开票信息!$A:$C,3,0),"")</f>
        <v/>
      </c>
      <c r="G18399" s="3" t="str">
        <f t="shared" si="287"/>
        <v/>
      </c>
      <c r="L18399">
        <f>COUNTIF($K$2:K18399,$K18399)</f>
        <v>0</v>
      </c>
    </row>
    <row r="18400" ht="16.5" spans="1:12">
      <c r="A18400" s="1">
        <v>18399</v>
      </c>
      <c r="B18400" s="8">
        <f>COUNTIF($C$2:$C18400,模板!$E$2)</f>
        <v>77</v>
      </c>
      <c r="C18400" s="2" t="str">
        <f>IFERROR(VLOOKUP(K18400,开票信息!$A:$C,3,0),"")</f>
        <v/>
      </c>
      <c r="G18400" s="3" t="str">
        <f t="shared" si="287"/>
        <v/>
      </c>
      <c r="L18400">
        <f>COUNTIF($K$2:K18400,$K18400)</f>
        <v>0</v>
      </c>
    </row>
    <row r="18401" ht="16.5" spans="1:12">
      <c r="A18401" s="1">
        <v>18400</v>
      </c>
      <c r="B18401" s="8">
        <f>COUNTIF($C$2:$C18401,模板!$E$2)</f>
        <v>77</v>
      </c>
      <c r="C18401" s="2" t="str">
        <f>IFERROR(VLOOKUP(K18401,开票信息!$A:$C,3,0),"")</f>
        <v/>
      </c>
      <c r="G18401" s="3" t="str">
        <f t="shared" si="287"/>
        <v/>
      </c>
      <c r="L18401">
        <f>COUNTIF($K$2:K18401,$K18401)</f>
        <v>0</v>
      </c>
    </row>
    <row r="18402" ht="16.5" spans="1:12">
      <c r="A18402" s="1">
        <v>18401</v>
      </c>
      <c r="B18402" s="8">
        <f>COUNTIF($C$2:$C18402,模板!$E$2)</f>
        <v>77</v>
      </c>
      <c r="C18402" s="2" t="str">
        <f>IFERROR(VLOOKUP(K18402,开票信息!$A:$C,3,0),"")</f>
        <v/>
      </c>
      <c r="G18402" s="3" t="str">
        <f t="shared" si="287"/>
        <v/>
      </c>
      <c r="L18402">
        <f>COUNTIF($K$2:K18402,$K18402)</f>
        <v>0</v>
      </c>
    </row>
    <row r="18403" ht="16.5" spans="1:12">
      <c r="A18403" s="1">
        <v>18402</v>
      </c>
      <c r="B18403" s="8">
        <f>COUNTIF($C$2:$C18403,模板!$E$2)</f>
        <v>77</v>
      </c>
      <c r="C18403" s="2" t="str">
        <f>IFERROR(VLOOKUP(K18403,开票信息!$A:$C,3,0),"")</f>
        <v/>
      </c>
      <c r="G18403" s="3" t="str">
        <f t="shared" si="287"/>
        <v/>
      </c>
      <c r="L18403">
        <f>COUNTIF($K$2:K18403,$K18403)</f>
        <v>0</v>
      </c>
    </row>
    <row r="18404" ht="16.5" spans="1:12">
      <c r="A18404" s="1">
        <v>18403</v>
      </c>
      <c r="B18404" s="8">
        <f>COUNTIF($C$2:$C18404,模板!$E$2)</f>
        <v>77</v>
      </c>
      <c r="C18404" s="2" t="str">
        <f>IFERROR(VLOOKUP(K18404,开票信息!$A:$C,3,0),"")</f>
        <v/>
      </c>
      <c r="G18404" s="3" t="str">
        <f t="shared" si="287"/>
        <v/>
      </c>
      <c r="L18404">
        <f>COUNTIF($K$2:K18404,$K18404)</f>
        <v>0</v>
      </c>
    </row>
    <row r="18405" ht="16.5" spans="1:12">
      <c r="A18405" s="1">
        <v>18404</v>
      </c>
      <c r="B18405" s="8">
        <f>COUNTIF($C$2:$C18405,模板!$E$2)</f>
        <v>77</v>
      </c>
      <c r="C18405" s="2" t="str">
        <f>IFERROR(VLOOKUP(K18405,开票信息!$A:$C,3,0),"")</f>
        <v/>
      </c>
      <c r="G18405" s="3" t="str">
        <f t="shared" si="287"/>
        <v/>
      </c>
      <c r="L18405">
        <f>COUNTIF($K$2:K18405,$K18405)</f>
        <v>0</v>
      </c>
    </row>
    <row r="18406" ht="16.5" spans="1:12">
      <c r="A18406" s="1">
        <v>18405</v>
      </c>
      <c r="B18406" s="8">
        <f>COUNTIF($C$2:$C18406,模板!$E$2)</f>
        <v>77</v>
      </c>
      <c r="C18406" s="2" t="str">
        <f>IFERROR(VLOOKUP(K18406,开票信息!$A:$C,3,0),"")</f>
        <v/>
      </c>
      <c r="G18406" s="3" t="str">
        <f t="shared" si="287"/>
        <v/>
      </c>
      <c r="L18406">
        <f>COUNTIF($K$2:K18406,$K18406)</f>
        <v>0</v>
      </c>
    </row>
    <row r="18407" ht="16.5" spans="1:12">
      <c r="A18407" s="1">
        <v>18406</v>
      </c>
      <c r="B18407" s="8">
        <f>COUNTIF($C$2:$C18407,模板!$E$2)</f>
        <v>77</v>
      </c>
      <c r="C18407" s="2" t="str">
        <f>IFERROR(VLOOKUP(K18407,开票信息!$A:$C,3,0),"")</f>
        <v/>
      </c>
      <c r="G18407" s="3" t="str">
        <f t="shared" si="287"/>
        <v/>
      </c>
      <c r="L18407">
        <f>COUNTIF($K$2:K18407,$K18407)</f>
        <v>0</v>
      </c>
    </row>
    <row r="18408" ht="16.5" spans="1:12">
      <c r="A18408" s="1">
        <v>18407</v>
      </c>
      <c r="B18408" s="8">
        <f>COUNTIF($C$2:$C18408,模板!$E$2)</f>
        <v>77</v>
      </c>
      <c r="C18408" s="2" t="str">
        <f>IFERROR(VLOOKUP(K18408,开票信息!$A:$C,3,0),"")</f>
        <v/>
      </c>
      <c r="G18408" s="3" t="str">
        <f t="shared" si="287"/>
        <v/>
      </c>
      <c r="L18408">
        <f>COUNTIF($K$2:K18408,$K18408)</f>
        <v>0</v>
      </c>
    </row>
    <row r="18409" ht="16.5" spans="1:12">
      <c r="A18409" s="1">
        <v>18408</v>
      </c>
      <c r="B18409" s="8">
        <f>COUNTIF($C$2:$C18409,模板!$E$2)</f>
        <v>77</v>
      </c>
      <c r="C18409" s="2" t="str">
        <f>IFERROR(VLOOKUP(K18409,开票信息!$A:$C,3,0),"")</f>
        <v/>
      </c>
      <c r="G18409" s="3" t="str">
        <f t="shared" si="287"/>
        <v/>
      </c>
      <c r="L18409">
        <f>COUNTIF($K$2:K18409,$K18409)</f>
        <v>0</v>
      </c>
    </row>
    <row r="18410" ht="16.5" spans="1:12">
      <c r="A18410" s="1">
        <v>18409</v>
      </c>
      <c r="B18410" s="8">
        <f>COUNTIF($C$2:$C18410,模板!$E$2)</f>
        <v>77</v>
      </c>
      <c r="C18410" s="2" t="str">
        <f>IFERROR(VLOOKUP(K18410,开票信息!$A:$C,3,0),"")</f>
        <v/>
      </c>
      <c r="G18410" s="3" t="str">
        <f t="shared" si="287"/>
        <v/>
      </c>
      <c r="L18410">
        <f>COUNTIF($K$2:K18410,$K18410)</f>
        <v>0</v>
      </c>
    </row>
    <row r="18411" ht="16.5" spans="1:12">
      <c r="A18411" s="1">
        <v>18410</v>
      </c>
      <c r="B18411" s="8">
        <f>COUNTIF($C$2:$C18411,模板!$E$2)</f>
        <v>77</v>
      </c>
      <c r="C18411" s="2" t="str">
        <f>IFERROR(VLOOKUP(K18411,开票信息!$A:$C,3,0),"")</f>
        <v/>
      </c>
      <c r="G18411" s="3" t="str">
        <f t="shared" si="287"/>
        <v/>
      </c>
      <c r="L18411">
        <f>COUNTIF($K$2:K18411,$K18411)</f>
        <v>0</v>
      </c>
    </row>
    <row r="18412" ht="16.5" spans="1:12">
      <c r="A18412" s="1">
        <v>18411</v>
      </c>
      <c r="B18412" s="8">
        <f>COUNTIF($C$2:$C18412,模板!$E$2)</f>
        <v>77</v>
      </c>
      <c r="C18412" s="2" t="str">
        <f>IFERROR(VLOOKUP(K18412,开票信息!$A:$C,3,0),"")</f>
        <v/>
      </c>
      <c r="G18412" s="3" t="str">
        <f t="shared" si="287"/>
        <v/>
      </c>
      <c r="L18412">
        <f>COUNTIF($K$2:K18412,$K18412)</f>
        <v>0</v>
      </c>
    </row>
    <row r="18413" ht="16.5" spans="1:12">
      <c r="A18413" s="1">
        <v>18412</v>
      </c>
      <c r="B18413" s="8">
        <f>COUNTIF($C$2:$C18413,模板!$E$2)</f>
        <v>77</v>
      </c>
      <c r="C18413" s="2" t="str">
        <f>IFERROR(VLOOKUP(K18413,开票信息!$A:$C,3,0),"")</f>
        <v/>
      </c>
      <c r="G18413" s="3" t="str">
        <f t="shared" si="287"/>
        <v/>
      </c>
      <c r="L18413">
        <f>COUNTIF($K$2:K18413,$K18413)</f>
        <v>0</v>
      </c>
    </row>
    <row r="18414" ht="16.5" spans="1:12">
      <c r="A18414" s="1">
        <v>18413</v>
      </c>
      <c r="B18414" s="8">
        <f>COUNTIF($C$2:$C18414,模板!$E$2)</f>
        <v>77</v>
      </c>
      <c r="C18414" s="2" t="str">
        <f>IFERROR(VLOOKUP(K18414,开票信息!$A:$C,3,0),"")</f>
        <v/>
      </c>
      <c r="G18414" s="3" t="str">
        <f t="shared" si="287"/>
        <v/>
      </c>
      <c r="L18414">
        <f>COUNTIF($K$2:K18414,$K18414)</f>
        <v>0</v>
      </c>
    </row>
    <row r="18415" ht="16.5" spans="1:12">
      <c r="A18415" s="1">
        <v>18414</v>
      </c>
      <c r="B18415" s="8">
        <f>COUNTIF($C$2:$C18415,模板!$E$2)</f>
        <v>77</v>
      </c>
      <c r="C18415" s="2" t="str">
        <f>IFERROR(VLOOKUP(K18415,开票信息!$A:$C,3,0),"")</f>
        <v/>
      </c>
      <c r="G18415" s="3" t="str">
        <f t="shared" si="287"/>
        <v/>
      </c>
      <c r="L18415">
        <f>COUNTIF($K$2:K18415,$K18415)</f>
        <v>0</v>
      </c>
    </row>
    <row r="18416" ht="16.5" spans="1:12">
      <c r="A18416" s="1">
        <v>18415</v>
      </c>
      <c r="B18416" s="8">
        <f>COUNTIF($C$2:$C18416,模板!$E$2)</f>
        <v>77</v>
      </c>
      <c r="C18416" s="2" t="str">
        <f>IFERROR(VLOOKUP(K18416,开票信息!$A:$C,3,0),"")</f>
        <v/>
      </c>
      <c r="G18416" s="3" t="str">
        <f t="shared" si="287"/>
        <v/>
      </c>
      <c r="L18416">
        <f>COUNTIF($K$2:K18416,$K18416)</f>
        <v>0</v>
      </c>
    </row>
    <row r="18417" ht="16.5" spans="1:12">
      <c r="A18417" s="1">
        <v>18416</v>
      </c>
      <c r="B18417" s="8">
        <f>COUNTIF($C$2:$C18417,模板!$E$2)</f>
        <v>77</v>
      </c>
      <c r="C18417" s="2" t="str">
        <f>IFERROR(VLOOKUP(K18417,开票信息!$A:$C,3,0),"")</f>
        <v/>
      </c>
      <c r="G18417" s="3" t="str">
        <f t="shared" si="287"/>
        <v/>
      </c>
      <c r="L18417">
        <f>COUNTIF($K$2:K18417,$K18417)</f>
        <v>0</v>
      </c>
    </row>
    <row r="18418" ht="16.5" spans="1:12">
      <c r="A18418" s="1">
        <v>18417</v>
      </c>
      <c r="B18418" s="8">
        <f>COUNTIF($C$2:$C18418,模板!$E$2)</f>
        <v>77</v>
      </c>
      <c r="C18418" s="2" t="str">
        <f>IFERROR(VLOOKUP(K18418,开票信息!$A:$C,3,0),"")</f>
        <v/>
      </c>
      <c r="G18418" s="3" t="str">
        <f t="shared" si="287"/>
        <v/>
      </c>
      <c r="L18418">
        <f>COUNTIF($K$2:K18418,$K18418)</f>
        <v>0</v>
      </c>
    </row>
    <row r="18419" ht="16.5" spans="1:12">
      <c r="A18419" s="1">
        <v>18418</v>
      </c>
      <c r="B18419" s="8">
        <f>COUNTIF($C$2:$C18419,模板!$E$2)</f>
        <v>77</v>
      </c>
      <c r="C18419" s="2" t="str">
        <f>IFERROR(VLOOKUP(K18419,开票信息!$A:$C,3,0),"")</f>
        <v/>
      </c>
      <c r="G18419" s="3" t="str">
        <f t="shared" si="287"/>
        <v/>
      </c>
      <c r="L18419">
        <f>COUNTIF($K$2:K18419,$K18419)</f>
        <v>0</v>
      </c>
    </row>
    <row r="18420" ht="16.5" spans="1:12">
      <c r="A18420" s="1">
        <v>18419</v>
      </c>
      <c r="B18420" s="8">
        <f>COUNTIF($C$2:$C18420,模板!$E$2)</f>
        <v>77</v>
      </c>
      <c r="C18420" s="2" t="str">
        <f>IFERROR(VLOOKUP(K18420,开票信息!$A:$C,3,0),"")</f>
        <v/>
      </c>
      <c r="G18420" s="3" t="str">
        <f t="shared" si="287"/>
        <v/>
      </c>
      <c r="L18420">
        <f>COUNTIF($K$2:K18420,$K18420)</f>
        <v>0</v>
      </c>
    </row>
    <row r="18421" ht="16.5" spans="1:12">
      <c r="A18421" s="1">
        <v>18420</v>
      </c>
      <c r="B18421" s="8">
        <f>COUNTIF($C$2:$C18421,模板!$E$2)</f>
        <v>77</v>
      </c>
      <c r="C18421" s="2" t="str">
        <f>IFERROR(VLOOKUP(K18421,开票信息!$A:$C,3,0),"")</f>
        <v/>
      </c>
      <c r="G18421" s="3" t="str">
        <f t="shared" si="287"/>
        <v/>
      </c>
      <c r="L18421">
        <f>COUNTIF($K$2:K18421,$K18421)</f>
        <v>0</v>
      </c>
    </row>
    <row r="18422" ht="16.5" spans="1:12">
      <c r="A18422" s="1">
        <v>18421</v>
      </c>
      <c r="B18422" s="8">
        <f>COUNTIF($C$2:$C18422,模板!$E$2)</f>
        <v>77</v>
      </c>
      <c r="C18422" s="2" t="str">
        <f>IFERROR(VLOOKUP(K18422,开票信息!$A:$C,3,0),"")</f>
        <v/>
      </c>
      <c r="G18422" s="3" t="str">
        <f t="shared" si="287"/>
        <v/>
      </c>
      <c r="L18422">
        <f>COUNTIF($K$2:K18422,$K18422)</f>
        <v>0</v>
      </c>
    </row>
    <row r="18423" ht="16.5" spans="1:12">
      <c r="A18423" s="1">
        <v>18422</v>
      </c>
      <c r="B18423" s="8">
        <f>COUNTIF($C$2:$C18423,模板!$E$2)</f>
        <v>77</v>
      </c>
      <c r="C18423" s="2" t="str">
        <f>IFERROR(VLOOKUP(K18423,开票信息!$A:$C,3,0),"")</f>
        <v/>
      </c>
      <c r="G18423" s="3" t="str">
        <f t="shared" si="287"/>
        <v/>
      </c>
      <c r="L18423">
        <f>COUNTIF($K$2:K18423,$K18423)</f>
        <v>0</v>
      </c>
    </row>
    <row r="18424" ht="16.5" spans="1:12">
      <c r="A18424" s="1">
        <v>18423</v>
      </c>
      <c r="B18424" s="8">
        <f>COUNTIF($C$2:$C18424,模板!$E$2)</f>
        <v>77</v>
      </c>
      <c r="C18424" s="2" t="str">
        <f>IFERROR(VLOOKUP(K18424,开票信息!$A:$C,3,0),"")</f>
        <v/>
      </c>
      <c r="G18424" s="3" t="str">
        <f t="shared" si="287"/>
        <v/>
      </c>
      <c r="L18424">
        <f>COUNTIF($K$2:K18424,$K18424)</f>
        <v>0</v>
      </c>
    </row>
    <row r="18425" ht="16.5" spans="1:12">
      <c r="A18425" s="1">
        <v>18424</v>
      </c>
      <c r="B18425" s="8">
        <f>COUNTIF($C$2:$C18425,模板!$E$2)</f>
        <v>77</v>
      </c>
      <c r="C18425" s="2" t="str">
        <f>IFERROR(VLOOKUP(K18425,开票信息!$A:$C,3,0),"")</f>
        <v/>
      </c>
      <c r="G18425" s="3" t="str">
        <f t="shared" si="287"/>
        <v/>
      </c>
      <c r="L18425">
        <f>COUNTIF($K$2:K18425,$K18425)</f>
        <v>0</v>
      </c>
    </row>
    <row r="18426" ht="16.5" spans="1:12">
      <c r="A18426" s="1">
        <v>18425</v>
      </c>
      <c r="B18426" s="8">
        <f>COUNTIF($C$2:$C18426,模板!$E$2)</f>
        <v>77</v>
      </c>
      <c r="C18426" s="2" t="str">
        <f>IFERROR(VLOOKUP(K18426,开票信息!$A:$C,3,0),"")</f>
        <v/>
      </c>
      <c r="G18426" s="3" t="str">
        <f t="shared" si="287"/>
        <v/>
      </c>
      <c r="L18426">
        <f>COUNTIF($K$2:K18426,$K18426)</f>
        <v>0</v>
      </c>
    </row>
    <row r="18427" ht="16.5" spans="1:12">
      <c r="A18427" s="1">
        <v>18426</v>
      </c>
      <c r="B18427" s="8">
        <f>COUNTIF($C$2:$C18427,模板!$E$2)</f>
        <v>77</v>
      </c>
      <c r="C18427" s="2" t="str">
        <f>IFERROR(VLOOKUP(K18427,开票信息!$A:$C,3,0),"")</f>
        <v/>
      </c>
      <c r="G18427" s="3" t="str">
        <f t="shared" si="287"/>
        <v/>
      </c>
      <c r="L18427">
        <f>COUNTIF($K$2:K18427,$K18427)</f>
        <v>0</v>
      </c>
    </row>
    <row r="18428" ht="16.5" spans="1:12">
      <c r="A18428" s="1">
        <v>18427</v>
      </c>
      <c r="B18428" s="8">
        <f>COUNTIF($C$2:$C18428,模板!$E$2)</f>
        <v>77</v>
      </c>
      <c r="C18428" s="2" t="str">
        <f>IFERROR(VLOOKUP(K18428,开票信息!$A:$C,3,0),"")</f>
        <v/>
      </c>
      <c r="G18428" s="3" t="str">
        <f t="shared" si="287"/>
        <v/>
      </c>
      <c r="L18428">
        <f>COUNTIF($K$2:K18428,$K18428)</f>
        <v>0</v>
      </c>
    </row>
    <row r="18429" ht="16.5" spans="1:12">
      <c r="A18429" s="1">
        <v>18428</v>
      </c>
      <c r="B18429" s="8">
        <f>COUNTIF($C$2:$C18429,模板!$E$2)</f>
        <v>77</v>
      </c>
      <c r="C18429" s="2" t="str">
        <f>IFERROR(VLOOKUP(K18429,开票信息!$A:$C,3,0),"")</f>
        <v/>
      </c>
      <c r="G18429" s="3" t="str">
        <f t="shared" si="287"/>
        <v/>
      </c>
      <c r="L18429">
        <f>COUNTIF($K$2:K18429,$K18429)</f>
        <v>0</v>
      </c>
    </row>
    <row r="18430" ht="16.5" spans="1:12">
      <c r="A18430" s="1">
        <v>18429</v>
      </c>
      <c r="B18430" s="8">
        <f>COUNTIF($C$2:$C18430,模板!$E$2)</f>
        <v>77</v>
      </c>
      <c r="C18430" s="2" t="str">
        <f>IFERROR(VLOOKUP(K18430,开票信息!$A:$C,3,0),"")</f>
        <v/>
      </c>
      <c r="G18430" s="3" t="str">
        <f t="shared" si="287"/>
        <v/>
      </c>
      <c r="L18430">
        <f>COUNTIF($K$2:K18430,$K18430)</f>
        <v>0</v>
      </c>
    </row>
    <row r="18431" ht="16.5" spans="1:12">
      <c r="A18431" s="1">
        <v>18430</v>
      </c>
      <c r="B18431" s="8">
        <f>COUNTIF($C$2:$C18431,模板!$E$2)</f>
        <v>77</v>
      </c>
      <c r="C18431" s="2" t="str">
        <f>IFERROR(VLOOKUP(K18431,开票信息!$A:$C,3,0),"")</f>
        <v/>
      </c>
      <c r="G18431" s="3" t="str">
        <f t="shared" si="287"/>
        <v/>
      </c>
      <c r="L18431">
        <f>COUNTIF($K$2:K18431,$K18431)</f>
        <v>0</v>
      </c>
    </row>
    <row r="18432" ht="16.5" spans="1:12">
      <c r="A18432" s="1">
        <v>18431</v>
      </c>
      <c r="B18432" s="8">
        <f>COUNTIF($C$2:$C18432,模板!$E$2)</f>
        <v>77</v>
      </c>
      <c r="C18432" s="2" t="str">
        <f>IFERROR(VLOOKUP(K18432,开票信息!$A:$C,3,0),"")</f>
        <v/>
      </c>
      <c r="G18432" s="3" t="str">
        <f t="shared" si="287"/>
        <v/>
      </c>
      <c r="L18432">
        <f>COUNTIF($K$2:K18432,$K18432)</f>
        <v>0</v>
      </c>
    </row>
    <row r="18433" ht="16.5" spans="1:12">
      <c r="A18433" s="1">
        <v>18432</v>
      </c>
      <c r="B18433" s="8">
        <f>COUNTIF($C$2:$C18433,模板!$E$2)</f>
        <v>77</v>
      </c>
      <c r="C18433" s="2" t="str">
        <f>IFERROR(VLOOKUP(K18433,开票信息!$A:$C,3,0),"")</f>
        <v/>
      </c>
      <c r="G18433" s="3" t="str">
        <f t="shared" si="287"/>
        <v/>
      </c>
      <c r="L18433">
        <f>COUNTIF($K$2:K18433,$K18433)</f>
        <v>0</v>
      </c>
    </row>
    <row r="18434" ht="16.5" spans="1:12">
      <c r="A18434" s="1">
        <v>18433</v>
      </c>
      <c r="B18434" s="8">
        <f>COUNTIF($C$2:$C18434,模板!$E$2)</f>
        <v>77</v>
      </c>
      <c r="C18434" s="2" t="str">
        <f>IFERROR(VLOOKUP(K18434,开票信息!$A:$C,3,0),"")</f>
        <v/>
      </c>
      <c r="G18434" s="3" t="str">
        <f t="shared" si="287"/>
        <v/>
      </c>
      <c r="L18434">
        <f>COUNTIF($K$2:K18434,$K18434)</f>
        <v>0</v>
      </c>
    </row>
    <row r="18435" ht="16.5" spans="1:12">
      <c r="A18435" s="1">
        <v>18434</v>
      </c>
      <c r="B18435" s="8">
        <f>COUNTIF($C$2:$C18435,模板!$E$2)</f>
        <v>77</v>
      </c>
      <c r="C18435" s="2" t="str">
        <f>IFERROR(VLOOKUP(K18435,开票信息!$A:$C,3,0),"")</f>
        <v/>
      </c>
      <c r="G18435" s="3" t="str">
        <f t="shared" ref="G18435:G18498" si="288">IFERROR(H18435/F18435,"")</f>
        <v/>
      </c>
      <c r="L18435">
        <f>COUNTIF($K$2:K18435,$K18435)</f>
        <v>0</v>
      </c>
    </row>
    <row r="18436" ht="16.5" spans="1:12">
      <c r="A18436" s="1">
        <v>18435</v>
      </c>
      <c r="B18436" s="8">
        <f>COUNTIF($C$2:$C18436,模板!$E$2)</f>
        <v>77</v>
      </c>
      <c r="C18436" s="2" t="str">
        <f>IFERROR(VLOOKUP(K18436,开票信息!$A:$C,3,0),"")</f>
        <v/>
      </c>
      <c r="G18436" s="3" t="str">
        <f t="shared" si="288"/>
        <v/>
      </c>
      <c r="L18436">
        <f>COUNTIF($K$2:K18436,$K18436)</f>
        <v>0</v>
      </c>
    </row>
    <row r="18437" ht="16.5" spans="1:12">
      <c r="A18437" s="1">
        <v>18436</v>
      </c>
      <c r="B18437" s="8">
        <f>COUNTIF($C$2:$C18437,模板!$E$2)</f>
        <v>77</v>
      </c>
      <c r="C18437" s="2" t="str">
        <f>IFERROR(VLOOKUP(K18437,开票信息!$A:$C,3,0),"")</f>
        <v/>
      </c>
      <c r="G18437" s="3" t="str">
        <f t="shared" si="288"/>
        <v/>
      </c>
      <c r="L18437">
        <f>COUNTIF($K$2:K18437,$K18437)</f>
        <v>0</v>
      </c>
    </row>
    <row r="18438" ht="16.5" spans="1:12">
      <c r="A18438" s="1">
        <v>18437</v>
      </c>
      <c r="B18438" s="8">
        <f>COUNTIF($C$2:$C18438,模板!$E$2)</f>
        <v>77</v>
      </c>
      <c r="C18438" s="2" t="str">
        <f>IFERROR(VLOOKUP(K18438,开票信息!$A:$C,3,0),"")</f>
        <v/>
      </c>
      <c r="G18438" s="3" t="str">
        <f t="shared" si="288"/>
        <v/>
      </c>
      <c r="L18438">
        <f>COUNTIF($K$2:K18438,$K18438)</f>
        <v>0</v>
      </c>
    </row>
    <row r="18439" ht="16.5" spans="1:12">
      <c r="A18439" s="1">
        <v>18438</v>
      </c>
      <c r="B18439" s="8">
        <f>COUNTIF($C$2:$C18439,模板!$E$2)</f>
        <v>77</v>
      </c>
      <c r="C18439" s="2" t="str">
        <f>IFERROR(VLOOKUP(K18439,开票信息!$A:$C,3,0),"")</f>
        <v/>
      </c>
      <c r="G18439" s="3" t="str">
        <f t="shared" si="288"/>
        <v/>
      </c>
      <c r="L18439">
        <f>COUNTIF($K$2:K18439,$K18439)</f>
        <v>0</v>
      </c>
    </row>
    <row r="18440" ht="16.5" spans="1:12">
      <c r="A18440" s="1">
        <v>18439</v>
      </c>
      <c r="B18440" s="8">
        <f>COUNTIF($C$2:$C18440,模板!$E$2)</f>
        <v>77</v>
      </c>
      <c r="C18440" s="2" t="str">
        <f>IFERROR(VLOOKUP(K18440,开票信息!$A:$C,3,0),"")</f>
        <v/>
      </c>
      <c r="G18440" s="3" t="str">
        <f t="shared" si="288"/>
        <v/>
      </c>
      <c r="L18440">
        <f>COUNTIF($K$2:K18440,$K18440)</f>
        <v>0</v>
      </c>
    </row>
    <row r="18441" ht="16.5" spans="1:12">
      <c r="A18441" s="1">
        <v>18440</v>
      </c>
      <c r="B18441" s="8">
        <f>COUNTIF($C$2:$C18441,模板!$E$2)</f>
        <v>77</v>
      </c>
      <c r="C18441" s="2" t="str">
        <f>IFERROR(VLOOKUP(K18441,开票信息!$A:$C,3,0),"")</f>
        <v/>
      </c>
      <c r="G18441" s="3" t="str">
        <f t="shared" si="288"/>
        <v/>
      </c>
      <c r="L18441">
        <f>COUNTIF($K$2:K18441,$K18441)</f>
        <v>0</v>
      </c>
    </row>
    <row r="18442" ht="16.5" spans="1:12">
      <c r="A18442" s="1">
        <v>18441</v>
      </c>
      <c r="B18442" s="8">
        <f>COUNTIF($C$2:$C18442,模板!$E$2)</f>
        <v>77</v>
      </c>
      <c r="C18442" s="2" t="str">
        <f>IFERROR(VLOOKUP(K18442,开票信息!$A:$C,3,0),"")</f>
        <v/>
      </c>
      <c r="G18442" s="3" t="str">
        <f t="shared" si="288"/>
        <v/>
      </c>
      <c r="L18442">
        <f>COUNTIF($K$2:K18442,$K18442)</f>
        <v>0</v>
      </c>
    </row>
    <row r="18443" ht="16.5" spans="1:12">
      <c r="A18443" s="1">
        <v>18442</v>
      </c>
      <c r="B18443" s="8">
        <f>COUNTIF($C$2:$C18443,模板!$E$2)</f>
        <v>77</v>
      </c>
      <c r="C18443" s="2" t="str">
        <f>IFERROR(VLOOKUP(K18443,开票信息!$A:$C,3,0),"")</f>
        <v/>
      </c>
      <c r="G18443" s="3" t="str">
        <f t="shared" si="288"/>
        <v/>
      </c>
      <c r="L18443">
        <f>COUNTIF($K$2:K18443,$K18443)</f>
        <v>0</v>
      </c>
    </row>
    <row r="18444" ht="16.5" spans="1:12">
      <c r="A18444" s="1">
        <v>18443</v>
      </c>
      <c r="B18444" s="8">
        <f>COUNTIF($C$2:$C18444,模板!$E$2)</f>
        <v>77</v>
      </c>
      <c r="C18444" s="2" t="str">
        <f>IFERROR(VLOOKUP(K18444,开票信息!$A:$C,3,0),"")</f>
        <v/>
      </c>
      <c r="G18444" s="3" t="str">
        <f t="shared" si="288"/>
        <v/>
      </c>
      <c r="L18444">
        <f>COUNTIF($K$2:K18444,$K18444)</f>
        <v>0</v>
      </c>
    </row>
    <row r="18445" ht="16.5" spans="1:12">
      <c r="A18445" s="1">
        <v>18444</v>
      </c>
      <c r="B18445" s="8">
        <f>COUNTIF($C$2:$C18445,模板!$E$2)</f>
        <v>77</v>
      </c>
      <c r="C18445" s="2" t="str">
        <f>IFERROR(VLOOKUP(K18445,开票信息!$A:$C,3,0),"")</f>
        <v/>
      </c>
      <c r="G18445" s="3" t="str">
        <f t="shared" si="288"/>
        <v/>
      </c>
      <c r="L18445">
        <f>COUNTIF($K$2:K18445,$K18445)</f>
        <v>0</v>
      </c>
    </row>
    <row r="18446" ht="16.5" spans="1:12">
      <c r="A18446" s="1">
        <v>18445</v>
      </c>
      <c r="B18446" s="8">
        <f>COUNTIF($C$2:$C18446,模板!$E$2)</f>
        <v>77</v>
      </c>
      <c r="C18446" s="2" t="str">
        <f>IFERROR(VLOOKUP(K18446,开票信息!$A:$C,3,0),"")</f>
        <v/>
      </c>
      <c r="G18446" s="3" t="str">
        <f t="shared" si="288"/>
        <v/>
      </c>
      <c r="L18446">
        <f>COUNTIF($K$2:K18446,$K18446)</f>
        <v>0</v>
      </c>
    </row>
    <row r="18447" ht="16.5" spans="1:12">
      <c r="A18447" s="1">
        <v>18446</v>
      </c>
      <c r="B18447" s="8">
        <f>COUNTIF($C$2:$C18447,模板!$E$2)</f>
        <v>77</v>
      </c>
      <c r="C18447" s="2" t="str">
        <f>IFERROR(VLOOKUP(K18447,开票信息!$A:$C,3,0),"")</f>
        <v/>
      </c>
      <c r="G18447" s="3" t="str">
        <f t="shared" si="288"/>
        <v/>
      </c>
      <c r="L18447">
        <f>COUNTIF($K$2:K18447,$K18447)</f>
        <v>0</v>
      </c>
    </row>
    <row r="18448" ht="16.5" spans="1:12">
      <c r="A18448" s="1">
        <v>18447</v>
      </c>
      <c r="B18448" s="8">
        <f>COUNTIF($C$2:$C18448,模板!$E$2)</f>
        <v>77</v>
      </c>
      <c r="C18448" s="2" t="str">
        <f>IFERROR(VLOOKUP(K18448,开票信息!$A:$C,3,0),"")</f>
        <v/>
      </c>
      <c r="G18448" s="3" t="str">
        <f t="shared" si="288"/>
        <v/>
      </c>
      <c r="L18448">
        <f>COUNTIF($K$2:K18448,$K18448)</f>
        <v>0</v>
      </c>
    </row>
    <row r="18449" ht="16.5" spans="1:12">
      <c r="A18449" s="1">
        <v>18448</v>
      </c>
      <c r="B18449" s="8">
        <f>COUNTIF($C$2:$C18449,模板!$E$2)</f>
        <v>77</v>
      </c>
      <c r="C18449" s="2" t="str">
        <f>IFERROR(VLOOKUP(K18449,开票信息!$A:$C,3,0),"")</f>
        <v/>
      </c>
      <c r="G18449" s="3" t="str">
        <f t="shared" si="288"/>
        <v/>
      </c>
      <c r="L18449">
        <f>COUNTIF($K$2:K18449,$K18449)</f>
        <v>0</v>
      </c>
    </row>
    <row r="18450" ht="16.5" spans="1:12">
      <c r="A18450" s="1">
        <v>18449</v>
      </c>
      <c r="B18450" s="8">
        <f>COUNTIF($C$2:$C18450,模板!$E$2)</f>
        <v>77</v>
      </c>
      <c r="C18450" s="2" t="str">
        <f>IFERROR(VLOOKUP(K18450,开票信息!$A:$C,3,0),"")</f>
        <v/>
      </c>
      <c r="G18450" s="3" t="str">
        <f t="shared" si="288"/>
        <v/>
      </c>
      <c r="L18450">
        <f>COUNTIF($K$2:K18450,$K18450)</f>
        <v>0</v>
      </c>
    </row>
    <row r="18451" ht="16.5" spans="1:12">
      <c r="A18451" s="1">
        <v>18450</v>
      </c>
      <c r="B18451" s="8">
        <f>COUNTIF($C$2:$C18451,模板!$E$2)</f>
        <v>77</v>
      </c>
      <c r="C18451" s="2" t="str">
        <f>IFERROR(VLOOKUP(K18451,开票信息!$A:$C,3,0),"")</f>
        <v/>
      </c>
      <c r="G18451" s="3" t="str">
        <f t="shared" si="288"/>
        <v/>
      </c>
      <c r="L18451">
        <f>COUNTIF($K$2:K18451,$K18451)</f>
        <v>0</v>
      </c>
    </row>
    <row r="18452" ht="16.5" spans="1:12">
      <c r="A18452" s="1">
        <v>18451</v>
      </c>
      <c r="B18452" s="8">
        <f>COUNTIF($C$2:$C18452,模板!$E$2)</f>
        <v>77</v>
      </c>
      <c r="C18452" s="2" t="str">
        <f>IFERROR(VLOOKUP(K18452,开票信息!$A:$C,3,0),"")</f>
        <v/>
      </c>
      <c r="G18452" s="3" t="str">
        <f t="shared" si="288"/>
        <v/>
      </c>
      <c r="L18452">
        <f>COUNTIF($K$2:K18452,$K18452)</f>
        <v>0</v>
      </c>
    </row>
    <row r="18453" ht="16.5" spans="1:12">
      <c r="A18453" s="1">
        <v>18452</v>
      </c>
      <c r="B18453" s="8">
        <f>COUNTIF($C$2:$C18453,模板!$E$2)</f>
        <v>77</v>
      </c>
      <c r="C18453" s="2" t="str">
        <f>IFERROR(VLOOKUP(K18453,开票信息!$A:$C,3,0),"")</f>
        <v/>
      </c>
      <c r="G18453" s="3" t="str">
        <f t="shared" si="288"/>
        <v/>
      </c>
      <c r="L18453">
        <f>COUNTIF($K$2:K18453,$K18453)</f>
        <v>0</v>
      </c>
    </row>
    <row r="18454" ht="16.5" spans="1:12">
      <c r="A18454" s="1">
        <v>18453</v>
      </c>
      <c r="B18454" s="8">
        <f>COUNTIF($C$2:$C18454,模板!$E$2)</f>
        <v>77</v>
      </c>
      <c r="C18454" s="2" t="str">
        <f>IFERROR(VLOOKUP(K18454,开票信息!$A:$C,3,0),"")</f>
        <v/>
      </c>
      <c r="G18454" s="3" t="str">
        <f t="shared" si="288"/>
        <v/>
      </c>
      <c r="L18454">
        <f>COUNTIF($K$2:K18454,$K18454)</f>
        <v>0</v>
      </c>
    </row>
    <row r="18455" ht="16.5" spans="1:12">
      <c r="A18455" s="1">
        <v>18454</v>
      </c>
      <c r="B18455" s="8">
        <f>COUNTIF($C$2:$C18455,模板!$E$2)</f>
        <v>77</v>
      </c>
      <c r="C18455" s="2" t="str">
        <f>IFERROR(VLOOKUP(K18455,开票信息!$A:$C,3,0),"")</f>
        <v/>
      </c>
      <c r="G18455" s="3" t="str">
        <f t="shared" si="288"/>
        <v/>
      </c>
      <c r="L18455">
        <f>COUNTIF($K$2:K18455,$K18455)</f>
        <v>0</v>
      </c>
    </row>
    <row r="18456" ht="16.5" spans="1:12">
      <c r="A18456" s="1">
        <v>18455</v>
      </c>
      <c r="B18456" s="8">
        <f>COUNTIF($C$2:$C18456,模板!$E$2)</f>
        <v>77</v>
      </c>
      <c r="C18456" s="2" t="str">
        <f>IFERROR(VLOOKUP(K18456,开票信息!$A:$C,3,0),"")</f>
        <v/>
      </c>
      <c r="G18456" s="3" t="str">
        <f t="shared" si="288"/>
        <v/>
      </c>
      <c r="L18456">
        <f>COUNTIF($K$2:K18456,$K18456)</f>
        <v>0</v>
      </c>
    </row>
    <row r="18457" ht="16.5" spans="1:12">
      <c r="A18457" s="1">
        <v>18456</v>
      </c>
      <c r="B18457" s="8">
        <f>COUNTIF($C$2:$C18457,模板!$E$2)</f>
        <v>77</v>
      </c>
      <c r="C18457" s="2" t="str">
        <f>IFERROR(VLOOKUP(K18457,开票信息!$A:$C,3,0),"")</f>
        <v/>
      </c>
      <c r="G18457" s="3" t="str">
        <f t="shared" si="288"/>
        <v/>
      </c>
      <c r="L18457">
        <f>COUNTIF($K$2:K18457,$K18457)</f>
        <v>0</v>
      </c>
    </row>
    <row r="18458" ht="16.5" spans="1:12">
      <c r="A18458" s="1">
        <v>18457</v>
      </c>
      <c r="B18458" s="8">
        <f>COUNTIF($C$2:$C18458,模板!$E$2)</f>
        <v>77</v>
      </c>
      <c r="C18458" s="2" t="str">
        <f>IFERROR(VLOOKUP(K18458,开票信息!$A:$C,3,0),"")</f>
        <v/>
      </c>
      <c r="G18458" s="3" t="str">
        <f t="shared" si="288"/>
        <v/>
      </c>
      <c r="L18458">
        <f>COUNTIF($K$2:K18458,$K18458)</f>
        <v>0</v>
      </c>
    </row>
    <row r="18459" ht="16.5" spans="1:12">
      <c r="A18459" s="1">
        <v>18458</v>
      </c>
      <c r="B18459" s="8">
        <f>COUNTIF($C$2:$C18459,模板!$E$2)</f>
        <v>77</v>
      </c>
      <c r="C18459" s="2" t="str">
        <f>IFERROR(VLOOKUP(K18459,开票信息!$A:$C,3,0),"")</f>
        <v/>
      </c>
      <c r="G18459" s="3" t="str">
        <f t="shared" si="288"/>
        <v/>
      </c>
      <c r="L18459">
        <f>COUNTIF($K$2:K18459,$K18459)</f>
        <v>0</v>
      </c>
    </row>
    <row r="18460" ht="16.5" spans="1:12">
      <c r="A18460" s="1">
        <v>18459</v>
      </c>
      <c r="B18460" s="8">
        <f>COUNTIF($C$2:$C18460,模板!$E$2)</f>
        <v>77</v>
      </c>
      <c r="C18460" s="2" t="str">
        <f>IFERROR(VLOOKUP(K18460,开票信息!$A:$C,3,0),"")</f>
        <v/>
      </c>
      <c r="G18460" s="3" t="str">
        <f t="shared" si="288"/>
        <v/>
      </c>
      <c r="L18460">
        <f>COUNTIF($K$2:K18460,$K18460)</f>
        <v>0</v>
      </c>
    </row>
    <row r="18461" ht="16.5" spans="1:12">
      <c r="A18461" s="1">
        <v>18460</v>
      </c>
      <c r="B18461" s="8">
        <f>COUNTIF($C$2:$C18461,模板!$E$2)</f>
        <v>77</v>
      </c>
      <c r="C18461" s="2" t="str">
        <f>IFERROR(VLOOKUP(K18461,开票信息!$A:$C,3,0),"")</f>
        <v/>
      </c>
      <c r="G18461" s="3" t="str">
        <f t="shared" si="288"/>
        <v/>
      </c>
      <c r="L18461">
        <f>COUNTIF($K$2:K18461,$K18461)</f>
        <v>0</v>
      </c>
    </row>
    <row r="18462" ht="16.5" spans="1:12">
      <c r="A18462" s="1">
        <v>18461</v>
      </c>
      <c r="B18462" s="8">
        <f>COUNTIF($C$2:$C18462,模板!$E$2)</f>
        <v>77</v>
      </c>
      <c r="C18462" s="2" t="str">
        <f>IFERROR(VLOOKUP(K18462,开票信息!$A:$C,3,0),"")</f>
        <v/>
      </c>
      <c r="G18462" s="3" t="str">
        <f t="shared" si="288"/>
        <v/>
      </c>
      <c r="L18462">
        <f>COUNTIF($K$2:K18462,$K18462)</f>
        <v>0</v>
      </c>
    </row>
    <row r="18463" ht="16.5" spans="1:12">
      <c r="A18463" s="1">
        <v>18462</v>
      </c>
      <c r="B18463" s="8">
        <f>COUNTIF($C$2:$C18463,模板!$E$2)</f>
        <v>77</v>
      </c>
      <c r="C18463" s="2" t="str">
        <f>IFERROR(VLOOKUP(K18463,开票信息!$A:$C,3,0),"")</f>
        <v/>
      </c>
      <c r="G18463" s="3" t="str">
        <f t="shared" si="288"/>
        <v/>
      </c>
      <c r="L18463">
        <f>COUNTIF($K$2:K18463,$K18463)</f>
        <v>0</v>
      </c>
    </row>
    <row r="18464" ht="16.5" spans="1:12">
      <c r="A18464" s="1">
        <v>18463</v>
      </c>
      <c r="B18464" s="8">
        <f>COUNTIF($C$2:$C18464,模板!$E$2)</f>
        <v>77</v>
      </c>
      <c r="C18464" s="2" t="str">
        <f>IFERROR(VLOOKUP(K18464,开票信息!$A:$C,3,0),"")</f>
        <v/>
      </c>
      <c r="G18464" s="3" t="str">
        <f t="shared" si="288"/>
        <v/>
      </c>
      <c r="L18464">
        <f>COUNTIF($K$2:K18464,$K18464)</f>
        <v>0</v>
      </c>
    </row>
    <row r="18465" ht="16.5" spans="1:12">
      <c r="A18465" s="1">
        <v>18464</v>
      </c>
      <c r="B18465" s="8">
        <f>COUNTIF($C$2:$C18465,模板!$E$2)</f>
        <v>77</v>
      </c>
      <c r="C18465" s="2" t="str">
        <f>IFERROR(VLOOKUP(K18465,开票信息!$A:$C,3,0),"")</f>
        <v/>
      </c>
      <c r="G18465" s="3" t="str">
        <f t="shared" si="288"/>
        <v/>
      </c>
      <c r="L18465">
        <f>COUNTIF($K$2:K18465,$K18465)</f>
        <v>0</v>
      </c>
    </row>
    <row r="18466" ht="16.5" spans="1:12">
      <c r="A18466" s="1">
        <v>18465</v>
      </c>
      <c r="B18466" s="8">
        <f>COUNTIF($C$2:$C18466,模板!$E$2)</f>
        <v>77</v>
      </c>
      <c r="C18466" s="2" t="str">
        <f>IFERROR(VLOOKUP(K18466,开票信息!$A:$C,3,0),"")</f>
        <v/>
      </c>
      <c r="G18466" s="3" t="str">
        <f t="shared" si="288"/>
        <v/>
      </c>
      <c r="L18466">
        <f>COUNTIF($K$2:K18466,$K18466)</f>
        <v>0</v>
      </c>
    </row>
    <row r="18467" ht="16.5" spans="1:12">
      <c r="A18467" s="1">
        <v>18466</v>
      </c>
      <c r="B18467" s="8">
        <f>COUNTIF($C$2:$C18467,模板!$E$2)</f>
        <v>77</v>
      </c>
      <c r="C18467" s="2" t="str">
        <f>IFERROR(VLOOKUP(K18467,开票信息!$A:$C,3,0),"")</f>
        <v/>
      </c>
      <c r="G18467" s="3" t="str">
        <f t="shared" si="288"/>
        <v/>
      </c>
      <c r="L18467">
        <f>COUNTIF($K$2:K18467,$K18467)</f>
        <v>0</v>
      </c>
    </row>
    <row r="18468" ht="16.5" spans="1:12">
      <c r="A18468" s="1">
        <v>18467</v>
      </c>
      <c r="B18468" s="8">
        <f>COUNTIF($C$2:$C18468,模板!$E$2)</f>
        <v>77</v>
      </c>
      <c r="C18468" s="2" t="str">
        <f>IFERROR(VLOOKUP(K18468,开票信息!$A:$C,3,0),"")</f>
        <v/>
      </c>
      <c r="G18468" s="3" t="str">
        <f t="shared" si="288"/>
        <v/>
      </c>
      <c r="L18468">
        <f>COUNTIF($K$2:K18468,$K18468)</f>
        <v>0</v>
      </c>
    </row>
    <row r="18469" ht="16.5" spans="1:12">
      <c r="A18469" s="1">
        <v>18468</v>
      </c>
      <c r="B18469" s="8">
        <f>COUNTIF($C$2:$C18469,模板!$E$2)</f>
        <v>77</v>
      </c>
      <c r="C18469" s="2" t="str">
        <f>IFERROR(VLOOKUP(K18469,开票信息!$A:$C,3,0),"")</f>
        <v/>
      </c>
      <c r="G18469" s="3" t="str">
        <f t="shared" si="288"/>
        <v/>
      </c>
      <c r="L18469">
        <f>COUNTIF($K$2:K18469,$K18469)</f>
        <v>0</v>
      </c>
    </row>
    <row r="18470" ht="16.5" spans="1:12">
      <c r="A18470" s="1">
        <v>18469</v>
      </c>
      <c r="B18470" s="8">
        <f>COUNTIF($C$2:$C18470,模板!$E$2)</f>
        <v>77</v>
      </c>
      <c r="C18470" s="2" t="str">
        <f>IFERROR(VLOOKUP(K18470,开票信息!$A:$C,3,0),"")</f>
        <v/>
      </c>
      <c r="G18470" s="3" t="str">
        <f t="shared" si="288"/>
        <v/>
      </c>
      <c r="L18470">
        <f>COUNTIF($K$2:K18470,$K18470)</f>
        <v>0</v>
      </c>
    </row>
    <row r="18471" ht="16.5" spans="1:12">
      <c r="A18471" s="1">
        <v>18470</v>
      </c>
      <c r="B18471" s="8">
        <f>COUNTIF($C$2:$C18471,模板!$E$2)</f>
        <v>77</v>
      </c>
      <c r="C18471" s="2" t="str">
        <f>IFERROR(VLOOKUP(K18471,开票信息!$A:$C,3,0),"")</f>
        <v/>
      </c>
      <c r="G18471" s="3" t="str">
        <f t="shared" si="288"/>
        <v/>
      </c>
      <c r="L18471">
        <f>COUNTIF($K$2:K18471,$K18471)</f>
        <v>0</v>
      </c>
    </row>
    <row r="18472" ht="16.5" spans="1:12">
      <c r="A18472" s="1">
        <v>18471</v>
      </c>
      <c r="B18472" s="8">
        <f>COUNTIF($C$2:$C18472,模板!$E$2)</f>
        <v>77</v>
      </c>
      <c r="C18472" s="2" t="str">
        <f>IFERROR(VLOOKUP(K18472,开票信息!$A:$C,3,0),"")</f>
        <v/>
      </c>
      <c r="G18472" s="3" t="str">
        <f t="shared" si="288"/>
        <v/>
      </c>
      <c r="L18472">
        <f>COUNTIF($K$2:K18472,$K18472)</f>
        <v>0</v>
      </c>
    </row>
    <row r="18473" ht="16.5" spans="1:12">
      <c r="A18473" s="1">
        <v>18472</v>
      </c>
      <c r="B18473" s="8">
        <f>COUNTIF($C$2:$C18473,模板!$E$2)</f>
        <v>77</v>
      </c>
      <c r="C18473" s="2" t="str">
        <f>IFERROR(VLOOKUP(K18473,开票信息!$A:$C,3,0),"")</f>
        <v/>
      </c>
      <c r="G18473" s="3" t="str">
        <f t="shared" si="288"/>
        <v/>
      </c>
      <c r="L18473">
        <f>COUNTIF($K$2:K18473,$K18473)</f>
        <v>0</v>
      </c>
    </row>
    <row r="18474" ht="16.5" spans="1:12">
      <c r="A18474" s="1">
        <v>18473</v>
      </c>
      <c r="B18474" s="8">
        <f>COUNTIF($C$2:$C18474,模板!$E$2)</f>
        <v>77</v>
      </c>
      <c r="C18474" s="2" t="str">
        <f>IFERROR(VLOOKUP(K18474,开票信息!$A:$C,3,0),"")</f>
        <v/>
      </c>
      <c r="G18474" s="3" t="str">
        <f t="shared" si="288"/>
        <v/>
      </c>
      <c r="L18474">
        <f>COUNTIF($K$2:K18474,$K18474)</f>
        <v>0</v>
      </c>
    </row>
    <row r="18475" ht="16.5" spans="1:12">
      <c r="A18475" s="1">
        <v>18474</v>
      </c>
      <c r="B18475" s="8">
        <f>COUNTIF($C$2:$C18475,模板!$E$2)</f>
        <v>77</v>
      </c>
      <c r="C18475" s="2" t="str">
        <f>IFERROR(VLOOKUP(K18475,开票信息!$A:$C,3,0),"")</f>
        <v/>
      </c>
      <c r="G18475" s="3" t="str">
        <f t="shared" si="288"/>
        <v/>
      </c>
      <c r="L18475">
        <f>COUNTIF($K$2:K18475,$K18475)</f>
        <v>0</v>
      </c>
    </row>
    <row r="18476" ht="16.5" spans="1:12">
      <c r="A18476" s="1">
        <v>18475</v>
      </c>
      <c r="B18476" s="8">
        <f>COUNTIF($C$2:$C18476,模板!$E$2)</f>
        <v>77</v>
      </c>
      <c r="C18476" s="2" t="str">
        <f>IFERROR(VLOOKUP(K18476,开票信息!$A:$C,3,0),"")</f>
        <v/>
      </c>
      <c r="G18476" s="3" t="str">
        <f t="shared" si="288"/>
        <v/>
      </c>
      <c r="L18476">
        <f>COUNTIF($K$2:K18476,$K18476)</f>
        <v>0</v>
      </c>
    </row>
    <row r="18477" ht="16.5" spans="1:12">
      <c r="A18477" s="1">
        <v>18476</v>
      </c>
      <c r="B18477" s="8">
        <f>COUNTIF($C$2:$C18477,模板!$E$2)</f>
        <v>77</v>
      </c>
      <c r="C18477" s="2" t="str">
        <f>IFERROR(VLOOKUP(K18477,开票信息!$A:$C,3,0),"")</f>
        <v/>
      </c>
      <c r="G18477" s="3" t="str">
        <f t="shared" si="288"/>
        <v/>
      </c>
      <c r="L18477">
        <f>COUNTIF($K$2:K18477,$K18477)</f>
        <v>0</v>
      </c>
    </row>
    <row r="18478" ht="16.5" spans="1:12">
      <c r="A18478" s="1">
        <v>18477</v>
      </c>
      <c r="B18478" s="8">
        <f>COUNTIF($C$2:$C18478,模板!$E$2)</f>
        <v>77</v>
      </c>
      <c r="C18478" s="2" t="str">
        <f>IFERROR(VLOOKUP(K18478,开票信息!$A:$C,3,0),"")</f>
        <v/>
      </c>
      <c r="G18478" s="3" t="str">
        <f t="shared" si="288"/>
        <v/>
      </c>
      <c r="L18478">
        <f>COUNTIF($K$2:K18478,$K18478)</f>
        <v>0</v>
      </c>
    </row>
    <row r="18479" ht="16.5" spans="1:12">
      <c r="A18479" s="1">
        <v>18478</v>
      </c>
      <c r="B18479" s="8">
        <f>COUNTIF($C$2:$C18479,模板!$E$2)</f>
        <v>77</v>
      </c>
      <c r="C18479" s="2" t="str">
        <f>IFERROR(VLOOKUP(K18479,开票信息!$A:$C,3,0),"")</f>
        <v/>
      </c>
      <c r="G18479" s="3" t="str">
        <f t="shared" si="288"/>
        <v/>
      </c>
      <c r="L18479">
        <f>COUNTIF($K$2:K18479,$K18479)</f>
        <v>0</v>
      </c>
    </row>
    <row r="18480" ht="16.5" spans="1:12">
      <c r="A18480" s="1">
        <v>18479</v>
      </c>
      <c r="B18480" s="8">
        <f>COUNTIF($C$2:$C18480,模板!$E$2)</f>
        <v>77</v>
      </c>
      <c r="C18480" s="2" t="str">
        <f>IFERROR(VLOOKUP(K18480,开票信息!$A:$C,3,0),"")</f>
        <v/>
      </c>
      <c r="G18480" s="3" t="str">
        <f t="shared" si="288"/>
        <v/>
      </c>
      <c r="L18480">
        <f>COUNTIF($K$2:K18480,$K18480)</f>
        <v>0</v>
      </c>
    </row>
    <row r="18481" ht="16.5" spans="1:12">
      <c r="A18481" s="1">
        <v>18480</v>
      </c>
      <c r="B18481" s="8">
        <f>COUNTIF($C$2:$C18481,模板!$E$2)</f>
        <v>77</v>
      </c>
      <c r="C18481" s="2" t="str">
        <f>IFERROR(VLOOKUP(K18481,开票信息!$A:$C,3,0),"")</f>
        <v/>
      </c>
      <c r="G18481" s="3" t="str">
        <f t="shared" si="288"/>
        <v/>
      </c>
      <c r="L18481">
        <f>COUNTIF($K$2:K18481,$K18481)</f>
        <v>0</v>
      </c>
    </row>
    <row r="18482" ht="16.5" spans="1:12">
      <c r="A18482" s="1">
        <v>18481</v>
      </c>
      <c r="B18482" s="8">
        <f>COUNTIF($C$2:$C18482,模板!$E$2)</f>
        <v>77</v>
      </c>
      <c r="C18482" s="2" t="str">
        <f>IFERROR(VLOOKUP(K18482,开票信息!$A:$C,3,0),"")</f>
        <v/>
      </c>
      <c r="G18482" s="3" t="str">
        <f t="shared" si="288"/>
        <v/>
      </c>
      <c r="L18482">
        <f>COUNTIF($K$2:K18482,$K18482)</f>
        <v>0</v>
      </c>
    </row>
    <row r="18483" ht="16.5" spans="1:12">
      <c r="A18483" s="1">
        <v>18482</v>
      </c>
      <c r="B18483" s="8">
        <f>COUNTIF($C$2:$C18483,模板!$E$2)</f>
        <v>77</v>
      </c>
      <c r="C18483" s="2" t="str">
        <f>IFERROR(VLOOKUP(K18483,开票信息!$A:$C,3,0),"")</f>
        <v/>
      </c>
      <c r="G18483" s="3" t="str">
        <f t="shared" si="288"/>
        <v/>
      </c>
      <c r="L18483">
        <f>COUNTIF($K$2:K18483,$K18483)</f>
        <v>0</v>
      </c>
    </row>
    <row r="18484" ht="16.5" spans="1:12">
      <c r="A18484" s="1">
        <v>18483</v>
      </c>
      <c r="B18484" s="8">
        <f>COUNTIF($C$2:$C18484,模板!$E$2)</f>
        <v>77</v>
      </c>
      <c r="C18484" s="2" t="str">
        <f>IFERROR(VLOOKUP(K18484,开票信息!$A:$C,3,0),"")</f>
        <v/>
      </c>
      <c r="G18484" s="3" t="str">
        <f t="shared" si="288"/>
        <v/>
      </c>
      <c r="L18484">
        <f>COUNTIF($K$2:K18484,$K18484)</f>
        <v>0</v>
      </c>
    </row>
    <row r="18485" ht="16.5" spans="1:12">
      <c r="A18485" s="1">
        <v>18484</v>
      </c>
      <c r="B18485" s="8">
        <f>COUNTIF($C$2:$C18485,模板!$E$2)</f>
        <v>77</v>
      </c>
      <c r="C18485" s="2" t="str">
        <f>IFERROR(VLOOKUP(K18485,开票信息!$A:$C,3,0),"")</f>
        <v/>
      </c>
      <c r="G18485" s="3" t="str">
        <f t="shared" si="288"/>
        <v/>
      </c>
      <c r="L18485">
        <f>COUNTIF($K$2:K18485,$K18485)</f>
        <v>0</v>
      </c>
    </row>
    <row r="18486" ht="16.5" spans="1:12">
      <c r="A18486" s="1">
        <v>18485</v>
      </c>
      <c r="B18486" s="8">
        <f>COUNTIF($C$2:$C18486,模板!$E$2)</f>
        <v>77</v>
      </c>
      <c r="C18486" s="2" t="str">
        <f>IFERROR(VLOOKUP(K18486,开票信息!$A:$C,3,0),"")</f>
        <v/>
      </c>
      <c r="G18486" s="3" t="str">
        <f t="shared" si="288"/>
        <v/>
      </c>
      <c r="L18486">
        <f>COUNTIF($K$2:K18486,$K18486)</f>
        <v>0</v>
      </c>
    </row>
    <row r="18487" ht="16.5" spans="1:12">
      <c r="A18487" s="1">
        <v>18486</v>
      </c>
      <c r="B18487" s="8">
        <f>COUNTIF($C$2:$C18487,模板!$E$2)</f>
        <v>77</v>
      </c>
      <c r="C18487" s="2" t="str">
        <f>IFERROR(VLOOKUP(K18487,开票信息!$A:$C,3,0),"")</f>
        <v/>
      </c>
      <c r="G18487" s="3" t="str">
        <f t="shared" si="288"/>
        <v/>
      </c>
      <c r="L18487">
        <f>COUNTIF($K$2:K18487,$K18487)</f>
        <v>0</v>
      </c>
    </row>
    <row r="18488" ht="16.5" spans="1:12">
      <c r="A18488" s="1">
        <v>18487</v>
      </c>
      <c r="B18488" s="8">
        <f>COUNTIF($C$2:$C18488,模板!$E$2)</f>
        <v>77</v>
      </c>
      <c r="C18488" s="2" t="str">
        <f>IFERROR(VLOOKUP(K18488,开票信息!$A:$C,3,0),"")</f>
        <v/>
      </c>
      <c r="G18488" s="3" t="str">
        <f t="shared" si="288"/>
        <v/>
      </c>
      <c r="L18488">
        <f>COUNTIF($K$2:K18488,$K18488)</f>
        <v>0</v>
      </c>
    </row>
    <row r="18489" ht="16.5" spans="1:12">
      <c r="A18489" s="1">
        <v>18488</v>
      </c>
      <c r="B18489" s="8">
        <f>COUNTIF($C$2:$C18489,模板!$E$2)</f>
        <v>77</v>
      </c>
      <c r="C18489" s="2" t="str">
        <f>IFERROR(VLOOKUP(K18489,开票信息!$A:$C,3,0),"")</f>
        <v/>
      </c>
      <c r="G18489" s="3" t="str">
        <f t="shared" si="288"/>
        <v/>
      </c>
      <c r="L18489">
        <f>COUNTIF($K$2:K18489,$K18489)</f>
        <v>0</v>
      </c>
    </row>
    <row r="18490" ht="16.5" spans="1:12">
      <c r="A18490" s="1">
        <v>18489</v>
      </c>
      <c r="B18490" s="8">
        <f>COUNTIF($C$2:$C18490,模板!$E$2)</f>
        <v>77</v>
      </c>
      <c r="C18490" s="2" t="str">
        <f>IFERROR(VLOOKUP(K18490,开票信息!$A:$C,3,0),"")</f>
        <v/>
      </c>
      <c r="G18490" s="3" t="str">
        <f t="shared" si="288"/>
        <v/>
      </c>
      <c r="L18490">
        <f>COUNTIF($K$2:K18490,$K18490)</f>
        <v>0</v>
      </c>
    </row>
    <row r="18491" ht="16.5" spans="1:12">
      <c r="A18491" s="1">
        <v>18490</v>
      </c>
      <c r="B18491" s="8">
        <f>COUNTIF($C$2:$C18491,模板!$E$2)</f>
        <v>77</v>
      </c>
      <c r="C18491" s="2" t="str">
        <f>IFERROR(VLOOKUP(K18491,开票信息!$A:$C,3,0),"")</f>
        <v/>
      </c>
      <c r="G18491" s="3" t="str">
        <f t="shared" si="288"/>
        <v/>
      </c>
      <c r="L18491">
        <f>COUNTIF($K$2:K18491,$K18491)</f>
        <v>0</v>
      </c>
    </row>
    <row r="18492" ht="16.5" spans="1:12">
      <c r="A18492" s="1">
        <v>18491</v>
      </c>
      <c r="B18492" s="8">
        <f>COUNTIF($C$2:$C18492,模板!$E$2)</f>
        <v>77</v>
      </c>
      <c r="C18492" s="2" t="str">
        <f>IFERROR(VLOOKUP(K18492,开票信息!$A:$C,3,0),"")</f>
        <v/>
      </c>
      <c r="G18492" s="3" t="str">
        <f t="shared" si="288"/>
        <v/>
      </c>
      <c r="L18492">
        <f>COUNTIF($K$2:K18492,$K18492)</f>
        <v>0</v>
      </c>
    </row>
    <row r="18493" ht="16.5" spans="1:12">
      <c r="A18493" s="1">
        <v>18492</v>
      </c>
      <c r="B18493" s="8">
        <f>COUNTIF($C$2:$C18493,模板!$E$2)</f>
        <v>77</v>
      </c>
      <c r="C18493" s="2" t="str">
        <f>IFERROR(VLOOKUP(K18493,开票信息!$A:$C,3,0),"")</f>
        <v/>
      </c>
      <c r="G18493" s="3" t="str">
        <f t="shared" si="288"/>
        <v/>
      </c>
      <c r="L18493">
        <f>COUNTIF($K$2:K18493,$K18493)</f>
        <v>0</v>
      </c>
    </row>
    <row r="18494" ht="16.5" spans="1:12">
      <c r="A18494" s="1">
        <v>18493</v>
      </c>
      <c r="B18494" s="8">
        <f>COUNTIF($C$2:$C18494,模板!$E$2)</f>
        <v>77</v>
      </c>
      <c r="C18494" s="2" t="str">
        <f>IFERROR(VLOOKUP(K18494,开票信息!$A:$C,3,0),"")</f>
        <v/>
      </c>
      <c r="G18494" s="3" t="str">
        <f t="shared" si="288"/>
        <v/>
      </c>
      <c r="L18494">
        <f>COUNTIF($K$2:K18494,$K18494)</f>
        <v>0</v>
      </c>
    </row>
    <row r="18495" ht="16.5" spans="1:12">
      <c r="A18495" s="1">
        <v>18494</v>
      </c>
      <c r="B18495" s="8">
        <f>COUNTIF($C$2:$C18495,模板!$E$2)</f>
        <v>77</v>
      </c>
      <c r="C18495" s="2" t="str">
        <f>IFERROR(VLOOKUP(K18495,开票信息!$A:$C,3,0),"")</f>
        <v/>
      </c>
      <c r="G18495" s="3" t="str">
        <f t="shared" si="288"/>
        <v/>
      </c>
      <c r="L18495">
        <f>COUNTIF($K$2:K18495,$K18495)</f>
        <v>0</v>
      </c>
    </row>
    <row r="18496" ht="16.5" spans="1:12">
      <c r="A18496" s="1">
        <v>18495</v>
      </c>
      <c r="B18496" s="8">
        <f>COUNTIF($C$2:$C18496,模板!$E$2)</f>
        <v>77</v>
      </c>
      <c r="C18496" s="2" t="str">
        <f>IFERROR(VLOOKUP(K18496,开票信息!$A:$C,3,0),"")</f>
        <v/>
      </c>
      <c r="G18496" s="3" t="str">
        <f t="shared" si="288"/>
        <v/>
      </c>
      <c r="L18496">
        <f>COUNTIF($K$2:K18496,$K18496)</f>
        <v>0</v>
      </c>
    </row>
    <row r="18497" ht="16.5" spans="1:12">
      <c r="A18497" s="1">
        <v>18496</v>
      </c>
      <c r="B18497" s="8">
        <f>COUNTIF($C$2:$C18497,模板!$E$2)</f>
        <v>77</v>
      </c>
      <c r="C18497" s="2" t="str">
        <f>IFERROR(VLOOKUP(K18497,开票信息!$A:$C,3,0),"")</f>
        <v/>
      </c>
      <c r="G18497" s="3" t="str">
        <f t="shared" si="288"/>
        <v/>
      </c>
      <c r="L18497">
        <f>COUNTIF($K$2:K18497,$K18497)</f>
        <v>0</v>
      </c>
    </row>
    <row r="18498" ht="16.5" spans="1:12">
      <c r="A18498" s="1">
        <v>18497</v>
      </c>
      <c r="B18498" s="8">
        <f>COUNTIF($C$2:$C18498,模板!$E$2)</f>
        <v>77</v>
      </c>
      <c r="C18498" s="2" t="str">
        <f>IFERROR(VLOOKUP(K18498,开票信息!$A:$C,3,0),"")</f>
        <v/>
      </c>
      <c r="G18498" s="3" t="str">
        <f t="shared" si="288"/>
        <v/>
      </c>
      <c r="L18498">
        <f>COUNTIF($K$2:K18498,$K18498)</f>
        <v>0</v>
      </c>
    </row>
    <row r="18499" ht="16.5" spans="1:12">
      <c r="A18499" s="1">
        <v>18498</v>
      </c>
      <c r="B18499" s="8">
        <f>COUNTIF($C$2:$C18499,模板!$E$2)</f>
        <v>77</v>
      </c>
      <c r="C18499" s="2" t="str">
        <f>IFERROR(VLOOKUP(K18499,开票信息!$A:$C,3,0),"")</f>
        <v/>
      </c>
      <c r="G18499" s="3" t="str">
        <f t="shared" ref="G18499:G18562" si="289">IFERROR(H18499/F18499,"")</f>
        <v/>
      </c>
      <c r="L18499">
        <f>COUNTIF($K$2:K18499,$K18499)</f>
        <v>0</v>
      </c>
    </row>
    <row r="18500" ht="16.5" spans="1:12">
      <c r="A18500" s="1">
        <v>18499</v>
      </c>
      <c r="B18500" s="8">
        <f>COUNTIF($C$2:$C18500,模板!$E$2)</f>
        <v>77</v>
      </c>
      <c r="C18500" s="2" t="str">
        <f>IFERROR(VLOOKUP(K18500,开票信息!$A:$C,3,0),"")</f>
        <v/>
      </c>
      <c r="G18500" s="3" t="str">
        <f t="shared" si="289"/>
        <v/>
      </c>
      <c r="L18500">
        <f>COUNTIF($K$2:K18500,$K18500)</f>
        <v>0</v>
      </c>
    </row>
    <row r="18501" ht="16.5" spans="1:12">
      <c r="A18501" s="1">
        <v>18500</v>
      </c>
      <c r="B18501" s="8">
        <f>COUNTIF($C$2:$C18501,模板!$E$2)</f>
        <v>77</v>
      </c>
      <c r="C18501" s="2" t="str">
        <f>IFERROR(VLOOKUP(K18501,开票信息!$A:$C,3,0),"")</f>
        <v/>
      </c>
      <c r="G18501" s="3" t="str">
        <f t="shared" si="289"/>
        <v/>
      </c>
      <c r="L18501">
        <f>COUNTIF($K$2:K18501,$K18501)</f>
        <v>0</v>
      </c>
    </row>
    <row r="18502" ht="16.5" spans="1:12">
      <c r="A18502" s="1">
        <v>18501</v>
      </c>
      <c r="B18502" s="8">
        <f>COUNTIF($C$2:$C18502,模板!$E$2)</f>
        <v>77</v>
      </c>
      <c r="C18502" s="2" t="str">
        <f>IFERROR(VLOOKUP(K18502,开票信息!$A:$C,3,0),"")</f>
        <v/>
      </c>
      <c r="G18502" s="3" t="str">
        <f t="shared" si="289"/>
        <v/>
      </c>
      <c r="L18502">
        <f>COUNTIF($K$2:K18502,$K18502)</f>
        <v>0</v>
      </c>
    </row>
    <row r="18503" ht="16.5" spans="1:12">
      <c r="A18503" s="1">
        <v>18502</v>
      </c>
      <c r="B18503" s="8">
        <f>COUNTIF($C$2:$C18503,模板!$E$2)</f>
        <v>77</v>
      </c>
      <c r="C18503" s="2" t="str">
        <f>IFERROR(VLOOKUP(K18503,开票信息!$A:$C,3,0),"")</f>
        <v/>
      </c>
      <c r="G18503" s="3" t="str">
        <f t="shared" si="289"/>
        <v/>
      </c>
      <c r="L18503">
        <f>COUNTIF($K$2:K18503,$K18503)</f>
        <v>0</v>
      </c>
    </row>
    <row r="18504" ht="16.5" spans="1:12">
      <c r="A18504" s="1">
        <v>18503</v>
      </c>
      <c r="B18504" s="8">
        <f>COUNTIF($C$2:$C18504,模板!$E$2)</f>
        <v>77</v>
      </c>
      <c r="C18504" s="2" t="str">
        <f>IFERROR(VLOOKUP(K18504,开票信息!$A:$C,3,0),"")</f>
        <v/>
      </c>
      <c r="G18504" s="3" t="str">
        <f t="shared" si="289"/>
        <v/>
      </c>
      <c r="L18504">
        <f>COUNTIF($K$2:K18504,$K18504)</f>
        <v>0</v>
      </c>
    </row>
    <row r="18505" ht="16.5" spans="1:12">
      <c r="A18505" s="1">
        <v>18504</v>
      </c>
      <c r="B18505" s="8">
        <f>COUNTIF($C$2:$C18505,模板!$E$2)</f>
        <v>77</v>
      </c>
      <c r="C18505" s="2" t="str">
        <f>IFERROR(VLOOKUP(K18505,开票信息!$A:$C,3,0),"")</f>
        <v/>
      </c>
      <c r="G18505" s="3" t="str">
        <f t="shared" si="289"/>
        <v/>
      </c>
      <c r="L18505">
        <f>COUNTIF($K$2:K18505,$K18505)</f>
        <v>0</v>
      </c>
    </row>
    <row r="18506" ht="16.5" spans="1:12">
      <c r="A18506" s="1">
        <v>18505</v>
      </c>
      <c r="B18506" s="8">
        <f>COUNTIF($C$2:$C18506,模板!$E$2)</f>
        <v>77</v>
      </c>
      <c r="C18506" s="2" t="str">
        <f>IFERROR(VLOOKUP(K18506,开票信息!$A:$C,3,0),"")</f>
        <v/>
      </c>
      <c r="G18506" s="3" t="str">
        <f t="shared" si="289"/>
        <v/>
      </c>
      <c r="L18506">
        <f>COUNTIF($K$2:K18506,$K18506)</f>
        <v>0</v>
      </c>
    </row>
    <row r="18507" ht="16.5" spans="1:12">
      <c r="A18507" s="1">
        <v>18506</v>
      </c>
      <c r="B18507" s="8">
        <f>COUNTIF($C$2:$C18507,模板!$E$2)</f>
        <v>77</v>
      </c>
      <c r="C18507" s="2" t="str">
        <f>IFERROR(VLOOKUP(K18507,开票信息!$A:$C,3,0),"")</f>
        <v/>
      </c>
      <c r="G18507" s="3" t="str">
        <f t="shared" si="289"/>
        <v/>
      </c>
      <c r="L18507">
        <f>COUNTIF($K$2:K18507,$K18507)</f>
        <v>0</v>
      </c>
    </row>
    <row r="18508" ht="16.5" spans="1:12">
      <c r="A18508" s="1">
        <v>18507</v>
      </c>
      <c r="B18508" s="8">
        <f>COUNTIF($C$2:$C18508,模板!$E$2)</f>
        <v>77</v>
      </c>
      <c r="C18508" s="2" t="str">
        <f>IFERROR(VLOOKUP(K18508,开票信息!$A:$C,3,0),"")</f>
        <v/>
      </c>
      <c r="G18508" s="3" t="str">
        <f t="shared" si="289"/>
        <v/>
      </c>
      <c r="L18508">
        <f>COUNTIF($K$2:K18508,$K18508)</f>
        <v>0</v>
      </c>
    </row>
    <row r="18509" ht="16.5" spans="1:12">
      <c r="A18509" s="1">
        <v>18508</v>
      </c>
      <c r="B18509" s="8">
        <f>COUNTIF($C$2:$C18509,模板!$E$2)</f>
        <v>77</v>
      </c>
      <c r="C18509" s="2" t="str">
        <f>IFERROR(VLOOKUP(K18509,开票信息!$A:$C,3,0),"")</f>
        <v/>
      </c>
      <c r="G18509" s="3" t="str">
        <f t="shared" si="289"/>
        <v/>
      </c>
      <c r="L18509">
        <f>COUNTIF($K$2:K18509,$K18509)</f>
        <v>0</v>
      </c>
    </row>
    <row r="18510" ht="16.5" spans="1:12">
      <c r="A18510" s="1">
        <v>18509</v>
      </c>
      <c r="B18510" s="8">
        <f>COUNTIF($C$2:$C18510,模板!$E$2)</f>
        <v>77</v>
      </c>
      <c r="C18510" s="2" t="str">
        <f>IFERROR(VLOOKUP(K18510,开票信息!$A:$C,3,0),"")</f>
        <v/>
      </c>
      <c r="G18510" s="3" t="str">
        <f t="shared" si="289"/>
        <v/>
      </c>
      <c r="L18510">
        <f>COUNTIF($K$2:K18510,$K18510)</f>
        <v>0</v>
      </c>
    </row>
    <row r="18511" ht="16.5" spans="1:12">
      <c r="A18511" s="1">
        <v>18510</v>
      </c>
      <c r="B18511" s="8">
        <f>COUNTIF($C$2:$C18511,模板!$E$2)</f>
        <v>77</v>
      </c>
      <c r="C18511" s="2" t="str">
        <f>IFERROR(VLOOKUP(K18511,开票信息!$A:$C,3,0),"")</f>
        <v/>
      </c>
      <c r="G18511" s="3" t="str">
        <f t="shared" si="289"/>
        <v/>
      </c>
      <c r="L18511">
        <f>COUNTIF($K$2:K18511,$K18511)</f>
        <v>0</v>
      </c>
    </row>
    <row r="18512" ht="16.5" spans="1:12">
      <c r="A18512" s="1">
        <v>18511</v>
      </c>
      <c r="B18512" s="8">
        <f>COUNTIF($C$2:$C18512,模板!$E$2)</f>
        <v>77</v>
      </c>
      <c r="C18512" s="2" t="str">
        <f>IFERROR(VLOOKUP(K18512,开票信息!$A:$C,3,0),"")</f>
        <v/>
      </c>
      <c r="G18512" s="3" t="str">
        <f t="shared" si="289"/>
        <v/>
      </c>
      <c r="L18512">
        <f>COUNTIF($K$2:K18512,$K18512)</f>
        <v>0</v>
      </c>
    </row>
    <row r="18513" ht="16.5" spans="1:12">
      <c r="A18513" s="1">
        <v>18512</v>
      </c>
      <c r="B18513" s="8">
        <f>COUNTIF($C$2:$C18513,模板!$E$2)</f>
        <v>77</v>
      </c>
      <c r="C18513" s="2" t="str">
        <f>IFERROR(VLOOKUP(K18513,开票信息!$A:$C,3,0),"")</f>
        <v/>
      </c>
      <c r="G18513" s="3" t="str">
        <f t="shared" si="289"/>
        <v/>
      </c>
      <c r="L18513">
        <f>COUNTIF($K$2:K18513,$K18513)</f>
        <v>0</v>
      </c>
    </row>
    <row r="18514" ht="16.5" spans="1:12">
      <c r="A18514" s="1">
        <v>18513</v>
      </c>
      <c r="B18514" s="8">
        <f>COUNTIF($C$2:$C18514,模板!$E$2)</f>
        <v>77</v>
      </c>
      <c r="C18514" s="2" t="str">
        <f>IFERROR(VLOOKUP(K18514,开票信息!$A:$C,3,0),"")</f>
        <v/>
      </c>
      <c r="G18514" s="3" t="str">
        <f t="shared" si="289"/>
        <v/>
      </c>
      <c r="L18514">
        <f>COUNTIF($K$2:K18514,$K18514)</f>
        <v>0</v>
      </c>
    </row>
    <row r="18515" ht="16.5" spans="1:12">
      <c r="A18515" s="1">
        <v>18514</v>
      </c>
      <c r="B18515" s="8">
        <f>COUNTIF($C$2:$C18515,模板!$E$2)</f>
        <v>77</v>
      </c>
      <c r="C18515" s="2" t="str">
        <f>IFERROR(VLOOKUP(K18515,开票信息!$A:$C,3,0),"")</f>
        <v/>
      </c>
      <c r="G18515" s="3" t="str">
        <f t="shared" si="289"/>
        <v/>
      </c>
      <c r="L18515">
        <f>COUNTIF($K$2:K18515,$K18515)</f>
        <v>0</v>
      </c>
    </row>
    <row r="18516" ht="16.5" spans="1:12">
      <c r="A18516" s="1">
        <v>18515</v>
      </c>
      <c r="B18516" s="8">
        <f>COUNTIF($C$2:$C18516,模板!$E$2)</f>
        <v>77</v>
      </c>
      <c r="C18516" s="2" t="str">
        <f>IFERROR(VLOOKUP(K18516,开票信息!$A:$C,3,0),"")</f>
        <v/>
      </c>
      <c r="G18516" s="3" t="str">
        <f t="shared" si="289"/>
        <v/>
      </c>
      <c r="L18516">
        <f>COUNTIF($K$2:K18516,$K18516)</f>
        <v>0</v>
      </c>
    </row>
    <row r="18517" ht="16.5" spans="1:12">
      <c r="A18517" s="1">
        <v>18516</v>
      </c>
      <c r="B18517" s="8">
        <f>COUNTIF($C$2:$C18517,模板!$E$2)</f>
        <v>77</v>
      </c>
      <c r="C18517" s="2" t="str">
        <f>IFERROR(VLOOKUP(K18517,开票信息!$A:$C,3,0),"")</f>
        <v/>
      </c>
      <c r="G18517" s="3" t="str">
        <f t="shared" si="289"/>
        <v/>
      </c>
      <c r="L18517">
        <f>COUNTIF($K$2:K18517,$K18517)</f>
        <v>0</v>
      </c>
    </row>
    <row r="18518" ht="16.5" spans="1:12">
      <c r="A18518" s="1">
        <v>18517</v>
      </c>
      <c r="B18518" s="8">
        <f>COUNTIF($C$2:$C18518,模板!$E$2)</f>
        <v>77</v>
      </c>
      <c r="C18518" s="2" t="str">
        <f>IFERROR(VLOOKUP(K18518,开票信息!$A:$C,3,0),"")</f>
        <v/>
      </c>
      <c r="G18518" s="3" t="str">
        <f t="shared" si="289"/>
        <v/>
      </c>
      <c r="L18518">
        <f>COUNTIF($K$2:K18518,$K18518)</f>
        <v>0</v>
      </c>
    </row>
    <row r="18519" ht="16.5" spans="1:12">
      <c r="A18519" s="1">
        <v>18518</v>
      </c>
      <c r="B18519" s="8">
        <f>COUNTIF($C$2:$C18519,模板!$E$2)</f>
        <v>77</v>
      </c>
      <c r="C18519" s="2" t="str">
        <f>IFERROR(VLOOKUP(K18519,开票信息!$A:$C,3,0),"")</f>
        <v/>
      </c>
      <c r="G18519" s="3" t="str">
        <f t="shared" si="289"/>
        <v/>
      </c>
      <c r="L18519">
        <f>COUNTIF($K$2:K18519,$K18519)</f>
        <v>0</v>
      </c>
    </row>
    <row r="18520" ht="16.5" spans="1:12">
      <c r="A18520" s="1">
        <v>18519</v>
      </c>
      <c r="B18520" s="8">
        <f>COUNTIF($C$2:$C18520,模板!$E$2)</f>
        <v>77</v>
      </c>
      <c r="C18520" s="2" t="str">
        <f>IFERROR(VLOOKUP(K18520,开票信息!$A:$C,3,0),"")</f>
        <v/>
      </c>
      <c r="G18520" s="3" t="str">
        <f t="shared" si="289"/>
        <v/>
      </c>
      <c r="L18520">
        <f>COUNTIF($K$2:K18520,$K18520)</f>
        <v>0</v>
      </c>
    </row>
    <row r="18521" ht="16.5" spans="1:12">
      <c r="A18521" s="1">
        <v>18520</v>
      </c>
      <c r="B18521" s="8">
        <f>COUNTIF($C$2:$C18521,模板!$E$2)</f>
        <v>77</v>
      </c>
      <c r="C18521" s="2" t="str">
        <f>IFERROR(VLOOKUP(K18521,开票信息!$A:$C,3,0),"")</f>
        <v/>
      </c>
      <c r="G18521" s="3" t="str">
        <f t="shared" si="289"/>
        <v/>
      </c>
      <c r="L18521">
        <f>COUNTIF($K$2:K18521,$K18521)</f>
        <v>0</v>
      </c>
    </row>
    <row r="18522" ht="16.5" spans="1:12">
      <c r="A18522" s="1">
        <v>18521</v>
      </c>
      <c r="B18522" s="8">
        <f>COUNTIF($C$2:$C18522,模板!$E$2)</f>
        <v>77</v>
      </c>
      <c r="C18522" s="2" t="str">
        <f>IFERROR(VLOOKUP(K18522,开票信息!$A:$C,3,0),"")</f>
        <v/>
      </c>
      <c r="G18522" s="3" t="str">
        <f t="shared" si="289"/>
        <v/>
      </c>
      <c r="L18522">
        <f>COUNTIF($K$2:K18522,$K18522)</f>
        <v>0</v>
      </c>
    </row>
    <row r="18523" ht="16.5" spans="1:12">
      <c r="A18523" s="1">
        <v>18522</v>
      </c>
      <c r="B18523" s="8">
        <f>COUNTIF($C$2:$C18523,模板!$E$2)</f>
        <v>77</v>
      </c>
      <c r="C18523" s="2" t="str">
        <f>IFERROR(VLOOKUP(K18523,开票信息!$A:$C,3,0),"")</f>
        <v/>
      </c>
      <c r="G18523" s="3" t="str">
        <f t="shared" si="289"/>
        <v/>
      </c>
      <c r="L18523">
        <f>COUNTIF($K$2:K18523,$K18523)</f>
        <v>0</v>
      </c>
    </row>
    <row r="18524" ht="16.5" spans="1:12">
      <c r="A18524" s="1">
        <v>18523</v>
      </c>
      <c r="B18524" s="8">
        <f>COUNTIF($C$2:$C18524,模板!$E$2)</f>
        <v>77</v>
      </c>
      <c r="C18524" s="2" t="str">
        <f>IFERROR(VLOOKUP(K18524,开票信息!$A:$C,3,0),"")</f>
        <v/>
      </c>
      <c r="G18524" s="3" t="str">
        <f t="shared" si="289"/>
        <v/>
      </c>
      <c r="L18524">
        <f>COUNTIF($K$2:K18524,$K18524)</f>
        <v>0</v>
      </c>
    </row>
    <row r="18525" ht="16.5" spans="1:12">
      <c r="A18525" s="1">
        <v>18524</v>
      </c>
      <c r="B18525" s="8">
        <f>COUNTIF($C$2:$C18525,模板!$E$2)</f>
        <v>77</v>
      </c>
      <c r="C18525" s="2" t="str">
        <f>IFERROR(VLOOKUP(K18525,开票信息!$A:$C,3,0),"")</f>
        <v/>
      </c>
      <c r="G18525" s="3" t="str">
        <f t="shared" si="289"/>
        <v/>
      </c>
      <c r="L18525">
        <f>COUNTIF($K$2:K18525,$K18525)</f>
        <v>0</v>
      </c>
    </row>
    <row r="18526" ht="16.5" spans="1:12">
      <c r="A18526" s="1">
        <v>18525</v>
      </c>
      <c r="B18526" s="8">
        <f>COUNTIF($C$2:$C18526,模板!$E$2)</f>
        <v>77</v>
      </c>
      <c r="C18526" s="2" t="str">
        <f>IFERROR(VLOOKUP(K18526,开票信息!$A:$C,3,0),"")</f>
        <v/>
      </c>
      <c r="G18526" s="3" t="str">
        <f t="shared" si="289"/>
        <v/>
      </c>
      <c r="L18526">
        <f>COUNTIF($K$2:K18526,$K18526)</f>
        <v>0</v>
      </c>
    </row>
    <row r="18527" ht="16.5" spans="1:12">
      <c r="A18527" s="1">
        <v>18526</v>
      </c>
      <c r="B18527" s="8">
        <f>COUNTIF($C$2:$C18527,模板!$E$2)</f>
        <v>77</v>
      </c>
      <c r="C18527" s="2" t="str">
        <f>IFERROR(VLOOKUP(K18527,开票信息!$A:$C,3,0),"")</f>
        <v/>
      </c>
      <c r="G18527" s="3" t="str">
        <f t="shared" si="289"/>
        <v/>
      </c>
      <c r="L18527">
        <f>COUNTIF($K$2:K18527,$K18527)</f>
        <v>0</v>
      </c>
    </row>
    <row r="18528" ht="16.5" spans="1:12">
      <c r="A18528" s="1">
        <v>18527</v>
      </c>
      <c r="B18528" s="8">
        <f>COUNTIF($C$2:$C18528,模板!$E$2)</f>
        <v>77</v>
      </c>
      <c r="C18528" s="2" t="str">
        <f>IFERROR(VLOOKUP(K18528,开票信息!$A:$C,3,0),"")</f>
        <v/>
      </c>
      <c r="G18528" s="3" t="str">
        <f t="shared" si="289"/>
        <v/>
      </c>
      <c r="L18528">
        <f>COUNTIF($K$2:K18528,$K18528)</f>
        <v>0</v>
      </c>
    </row>
    <row r="18529" ht="16.5" spans="1:12">
      <c r="A18529" s="1">
        <v>18528</v>
      </c>
      <c r="B18529" s="8">
        <f>COUNTIF($C$2:$C18529,模板!$E$2)</f>
        <v>77</v>
      </c>
      <c r="C18529" s="2" t="str">
        <f>IFERROR(VLOOKUP(K18529,开票信息!$A:$C,3,0),"")</f>
        <v/>
      </c>
      <c r="G18529" s="3" t="str">
        <f t="shared" si="289"/>
        <v/>
      </c>
      <c r="L18529">
        <f>COUNTIF($K$2:K18529,$K18529)</f>
        <v>0</v>
      </c>
    </row>
    <row r="18530" ht="16.5" spans="1:12">
      <c r="A18530" s="1">
        <v>18529</v>
      </c>
      <c r="B18530" s="8">
        <f>COUNTIF($C$2:$C18530,模板!$E$2)</f>
        <v>77</v>
      </c>
      <c r="C18530" s="2" t="str">
        <f>IFERROR(VLOOKUP(K18530,开票信息!$A:$C,3,0),"")</f>
        <v/>
      </c>
      <c r="G18530" s="3" t="str">
        <f t="shared" si="289"/>
        <v/>
      </c>
      <c r="L18530">
        <f>COUNTIF($K$2:K18530,$K18530)</f>
        <v>0</v>
      </c>
    </row>
    <row r="18531" ht="16.5" spans="1:12">
      <c r="A18531" s="1">
        <v>18530</v>
      </c>
      <c r="B18531" s="8">
        <f>COUNTIF($C$2:$C18531,模板!$E$2)</f>
        <v>77</v>
      </c>
      <c r="C18531" s="2" t="str">
        <f>IFERROR(VLOOKUP(K18531,开票信息!$A:$C,3,0),"")</f>
        <v/>
      </c>
      <c r="G18531" s="3" t="str">
        <f t="shared" si="289"/>
        <v/>
      </c>
      <c r="L18531">
        <f>COUNTIF($K$2:K18531,$K18531)</f>
        <v>0</v>
      </c>
    </row>
    <row r="18532" ht="16.5" spans="1:12">
      <c r="A18532" s="1">
        <v>18531</v>
      </c>
      <c r="B18532" s="8">
        <f>COUNTIF($C$2:$C18532,模板!$E$2)</f>
        <v>77</v>
      </c>
      <c r="C18532" s="2" t="str">
        <f>IFERROR(VLOOKUP(K18532,开票信息!$A:$C,3,0),"")</f>
        <v/>
      </c>
      <c r="G18532" s="3" t="str">
        <f t="shared" si="289"/>
        <v/>
      </c>
      <c r="L18532">
        <f>COUNTIF($K$2:K18532,$K18532)</f>
        <v>0</v>
      </c>
    </row>
    <row r="18533" ht="16.5" spans="1:12">
      <c r="A18533" s="1">
        <v>18532</v>
      </c>
      <c r="B18533" s="8">
        <f>COUNTIF($C$2:$C18533,模板!$E$2)</f>
        <v>77</v>
      </c>
      <c r="C18533" s="2" t="str">
        <f>IFERROR(VLOOKUP(K18533,开票信息!$A:$C,3,0),"")</f>
        <v/>
      </c>
      <c r="G18533" s="3" t="str">
        <f t="shared" si="289"/>
        <v/>
      </c>
      <c r="L18533">
        <f>COUNTIF($K$2:K18533,$K18533)</f>
        <v>0</v>
      </c>
    </row>
    <row r="18534" ht="16.5" spans="1:12">
      <c r="A18534" s="1">
        <v>18533</v>
      </c>
      <c r="B18534" s="8">
        <f>COUNTIF($C$2:$C18534,模板!$E$2)</f>
        <v>77</v>
      </c>
      <c r="C18534" s="2" t="str">
        <f>IFERROR(VLOOKUP(K18534,开票信息!$A:$C,3,0),"")</f>
        <v/>
      </c>
      <c r="G18534" s="3" t="str">
        <f t="shared" si="289"/>
        <v/>
      </c>
      <c r="L18534">
        <f>COUNTIF($K$2:K18534,$K18534)</f>
        <v>0</v>
      </c>
    </row>
    <row r="18535" ht="16.5" spans="1:12">
      <c r="A18535" s="1">
        <v>18534</v>
      </c>
      <c r="B18535" s="8">
        <f>COUNTIF($C$2:$C18535,模板!$E$2)</f>
        <v>77</v>
      </c>
      <c r="C18535" s="2" t="str">
        <f>IFERROR(VLOOKUP(K18535,开票信息!$A:$C,3,0),"")</f>
        <v/>
      </c>
      <c r="G18535" s="3" t="str">
        <f t="shared" si="289"/>
        <v/>
      </c>
      <c r="L18535">
        <f>COUNTIF($K$2:K18535,$K18535)</f>
        <v>0</v>
      </c>
    </row>
    <row r="18536" ht="16.5" spans="1:12">
      <c r="A18536" s="1">
        <v>18535</v>
      </c>
      <c r="B18536" s="8">
        <f>COUNTIF($C$2:$C18536,模板!$E$2)</f>
        <v>77</v>
      </c>
      <c r="C18536" s="2" t="str">
        <f>IFERROR(VLOOKUP(K18536,开票信息!$A:$C,3,0),"")</f>
        <v/>
      </c>
      <c r="G18536" s="3" t="str">
        <f t="shared" si="289"/>
        <v/>
      </c>
      <c r="L18536">
        <f>COUNTIF($K$2:K18536,$K18536)</f>
        <v>0</v>
      </c>
    </row>
    <row r="18537" ht="16.5" spans="1:12">
      <c r="A18537" s="1">
        <v>18536</v>
      </c>
      <c r="B18537" s="8">
        <f>COUNTIF($C$2:$C18537,模板!$E$2)</f>
        <v>77</v>
      </c>
      <c r="C18537" s="2" t="str">
        <f>IFERROR(VLOOKUP(K18537,开票信息!$A:$C,3,0),"")</f>
        <v/>
      </c>
      <c r="G18537" s="3" t="str">
        <f t="shared" si="289"/>
        <v/>
      </c>
      <c r="L18537">
        <f>COUNTIF($K$2:K18537,$K18537)</f>
        <v>0</v>
      </c>
    </row>
    <row r="18538" ht="16.5" spans="1:12">
      <c r="A18538" s="1">
        <v>18537</v>
      </c>
      <c r="B18538" s="8">
        <f>COUNTIF($C$2:$C18538,模板!$E$2)</f>
        <v>77</v>
      </c>
      <c r="C18538" s="2" t="str">
        <f>IFERROR(VLOOKUP(K18538,开票信息!$A:$C,3,0),"")</f>
        <v/>
      </c>
      <c r="G18538" s="3" t="str">
        <f t="shared" si="289"/>
        <v/>
      </c>
      <c r="L18538">
        <f>COUNTIF($K$2:K18538,$K18538)</f>
        <v>0</v>
      </c>
    </row>
    <row r="18539" ht="16.5" spans="1:12">
      <c r="A18539" s="1">
        <v>18538</v>
      </c>
      <c r="B18539" s="8">
        <f>COUNTIF($C$2:$C18539,模板!$E$2)</f>
        <v>77</v>
      </c>
      <c r="C18539" s="2" t="str">
        <f>IFERROR(VLOOKUP(K18539,开票信息!$A:$C,3,0),"")</f>
        <v/>
      </c>
      <c r="G18539" s="3" t="str">
        <f t="shared" si="289"/>
        <v/>
      </c>
      <c r="L18539">
        <f>COUNTIF($K$2:K18539,$K18539)</f>
        <v>0</v>
      </c>
    </row>
    <row r="18540" ht="16.5" spans="1:12">
      <c r="A18540" s="1">
        <v>18539</v>
      </c>
      <c r="B18540" s="8">
        <f>COUNTIF($C$2:$C18540,模板!$E$2)</f>
        <v>77</v>
      </c>
      <c r="C18540" s="2" t="str">
        <f>IFERROR(VLOOKUP(K18540,开票信息!$A:$C,3,0),"")</f>
        <v/>
      </c>
      <c r="G18540" s="3" t="str">
        <f t="shared" si="289"/>
        <v/>
      </c>
      <c r="L18540">
        <f>COUNTIF($K$2:K18540,$K18540)</f>
        <v>0</v>
      </c>
    </row>
    <row r="18541" ht="16.5" spans="1:12">
      <c r="A18541" s="1">
        <v>18540</v>
      </c>
      <c r="B18541" s="8">
        <f>COUNTIF($C$2:$C18541,模板!$E$2)</f>
        <v>77</v>
      </c>
      <c r="C18541" s="2" t="str">
        <f>IFERROR(VLOOKUP(K18541,开票信息!$A:$C,3,0),"")</f>
        <v/>
      </c>
      <c r="G18541" s="3" t="str">
        <f t="shared" si="289"/>
        <v/>
      </c>
      <c r="L18541">
        <f>COUNTIF($K$2:K18541,$K18541)</f>
        <v>0</v>
      </c>
    </row>
    <row r="18542" ht="16.5" spans="1:12">
      <c r="A18542" s="1">
        <v>18541</v>
      </c>
      <c r="B18542" s="8">
        <f>COUNTIF($C$2:$C18542,模板!$E$2)</f>
        <v>77</v>
      </c>
      <c r="C18542" s="2" t="str">
        <f>IFERROR(VLOOKUP(K18542,开票信息!$A:$C,3,0),"")</f>
        <v/>
      </c>
      <c r="G18542" s="3" t="str">
        <f t="shared" si="289"/>
        <v/>
      </c>
      <c r="L18542">
        <f>COUNTIF($K$2:K18542,$K18542)</f>
        <v>0</v>
      </c>
    </row>
    <row r="18543" ht="16.5" spans="1:12">
      <c r="A18543" s="1">
        <v>18542</v>
      </c>
      <c r="B18543" s="8">
        <f>COUNTIF($C$2:$C18543,模板!$E$2)</f>
        <v>77</v>
      </c>
      <c r="C18543" s="2" t="str">
        <f>IFERROR(VLOOKUP(K18543,开票信息!$A:$C,3,0),"")</f>
        <v/>
      </c>
      <c r="G18543" s="3" t="str">
        <f t="shared" si="289"/>
        <v/>
      </c>
      <c r="L18543">
        <f>COUNTIF($K$2:K18543,$K18543)</f>
        <v>0</v>
      </c>
    </row>
    <row r="18544" ht="16.5" spans="1:12">
      <c r="A18544" s="1">
        <v>18543</v>
      </c>
      <c r="B18544" s="8">
        <f>COUNTIF($C$2:$C18544,模板!$E$2)</f>
        <v>77</v>
      </c>
      <c r="C18544" s="2" t="str">
        <f>IFERROR(VLOOKUP(K18544,开票信息!$A:$C,3,0),"")</f>
        <v/>
      </c>
      <c r="G18544" s="3" t="str">
        <f t="shared" si="289"/>
        <v/>
      </c>
      <c r="L18544">
        <f>COUNTIF($K$2:K18544,$K18544)</f>
        <v>0</v>
      </c>
    </row>
    <row r="18545" ht="16.5" spans="1:12">
      <c r="A18545" s="1">
        <v>18544</v>
      </c>
      <c r="B18545" s="8">
        <f>COUNTIF($C$2:$C18545,模板!$E$2)</f>
        <v>77</v>
      </c>
      <c r="C18545" s="2" t="str">
        <f>IFERROR(VLOOKUP(K18545,开票信息!$A:$C,3,0),"")</f>
        <v/>
      </c>
      <c r="G18545" s="3" t="str">
        <f t="shared" si="289"/>
        <v/>
      </c>
      <c r="L18545">
        <f>COUNTIF($K$2:K18545,$K18545)</f>
        <v>0</v>
      </c>
    </row>
    <row r="18546" ht="16.5" spans="1:12">
      <c r="A18546" s="1">
        <v>18545</v>
      </c>
      <c r="B18546" s="8">
        <f>COUNTIF($C$2:$C18546,模板!$E$2)</f>
        <v>77</v>
      </c>
      <c r="C18546" s="2" t="str">
        <f>IFERROR(VLOOKUP(K18546,开票信息!$A:$C,3,0),"")</f>
        <v/>
      </c>
      <c r="G18546" s="3" t="str">
        <f t="shared" si="289"/>
        <v/>
      </c>
      <c r="L18546">
        <f>COUNTIF($K$2:K18546,$K18546)</f>
        <v>0</v>
      </c>
    </row>
    <row r="18547" ht="16.5" spans="1:12">
      <c r="A18547" s="1">
        <v>18546</v>
      </c>
      <c r="B18547" s="8">
        <f>COUNTIF($C$2:$C18547,模板!$E$2)</f>
        <v>77</v>
      </c>
      <c r="C18547" s="2" t="str">
        <f>IFERROR(VLOOKUP(K18547,开票信息!$A:$C,3,0),"")</f>
        <v/>
      </c>
      <c r="G18547" s="3" t="str">
        <f t="shared" si="289"/>
        <v/>
      </c>
      <c r="L18547">
        <f>COUNTIF($K$2:K18547,$K18547)</f>
        <v>0</v>
      </c>
    </row>
    <row r="18548" ht="16.5" spans="1:12">
      <c r="A18548" s="1">
        <v>18547</v>
      </c>
      <c r="B18548" s="8">
        <f>COUNTIF($C$2:$C18548,模板!$E$2)</f>
        <v>77</v>
      </c>
      <c r="C18548" s="2" t="str">
        <f>IFERROR(VLOOKUP(K18548,开票信息!$A:$C,3,0),"")</f>
        <v/>
      </c>
      <c r="G18548" s="3" t="str">
        <f t="shared" si="289"/>
        <v/>
      </c>
      <c r="L18548">
        <f>COUNTIF($K$2:K18548,$K18548)</f>
        <v>0</v>
      </c>
    </row>
    <row r="18549" ht="16.5" spans="1:12">
      <c r="A18549" s="1">
        <v>18548</v>
      </c>
      <c r="B18549" s="8">
        <f>COUNTIF($C$2:$C18549,模板!$E$2)</f>
        <v>77</v>
      </c>
      <c r="C18549" s="2" t="str">
        <f>IFERROR(VLOOKUP(K18549,开票信息!$A:$C,3,0),"")</f>
        <v/>
      </c>
      <c r="G18549" s="3" t="str">
        <f t="shared" si="289"/>
        <v/>
      </c>
      <c r="L18549">
        <f>COUNTIF($K$2:K18549,$K18549)</f>
        <v>0</v>
      </c>
    </row>
    <row r="18550" ht="16.5" spans="1:12">
      <c r="A18550" s="1">
        <v>18549</v>
      </c>
      <c r="B18550" s="8">
        <f>COUNTIF($C$2:$C18550,模板!$E$2)</f>
        <v>77</v>
      </c>
      <c r="C18550" s="2" t="str">
        <f>IFERROR(VLOOKUP(K18550,开票信息!$A:$C,3,0),"")</f>
        <v/>
      </c>
      <c r="G18550" s="3" t="str">
        <f t="shared" si="289"/>
        <v/>
      </c>
      <c r="L18550">
        <f>COUNTIF($K$2:K18550,$K18550)</f>
        <v>0</v>
      </c>
    </row>
    <row r="18551" ht="16.5" spans="1:12">
      <c r="A18551" s="1">
        <v>18550</v>
      </c>
      <c r="B18551" s="8">
        <f>COUNTIF($C$2:$C18551,模板!$E$2)</f>
        <v>77</v>
      </c>
      <c r="C18551" s="2" t="str">
        <f>IFERROR(VLOOKUP(K18551,开票信息!$A:$C,3,0),"")</f>
        <v/>
      </c>
      <c r="G18551" s="3" t="str">
        <f t="shared" si="289"/>
        <v/>
      </c>
      <c r="L18551">
        <f>COUNTIF($K$2:K18551,$K18551)</f>
        <v>0</v>
      </c>
    </row>
    <row r="18552" ht="16.5" spans="1:12">
      <c r="A18552" s="1">
        <v>18551</v>
      </c>
      <c r="B18552" s="8">
        <f>COUNTIF($C$2:$C18552,模板!$E$2)</f>
        <v>77</v>
      </c>
      <c r="C18552" s="2" t="str">
        <f>IFERROR(VLOOKUP(K18552,开票信息!$A:$C,3,0),"")</f>
        <v/>
      </c>
      <c r="G18552" s="3" t="str">
        <f t="shared" si="289"/>
        <v/>
      </c>
      <c r="L18552">
        <f>COUNTIF($K$2:K18552,$K18552)</f>
        <v>0</v>
      </c>
    </row>
    <row r="18553" ht="16.5" spans="1:12">
      <c r="A18553" s="1">
        <v>18552</v>
      </c>
      <c r="B18553" s="8">
        <f>COUNTIF($C$2:$C18553,模板!$E$2)</f>
        <v>77</v>
      </c>
      <c r="C18553" s="2" t="str">
        <f>IFERROR(VLOOKUP(K18553,开票信息!$A:$C,3,0),"")</f>
        <v/>
      </c>
      <c r="G18553" s="3" t="str">
        <f t="shared" si="289"/>
        <v/>
      </c>
      <c r="L18553">
        <f>COUNTIF($K$2:K18553,$K18553)</f>
        <v>0</v>
      </c>
    </row>
    <row r="18554" ht="16.5" spans="1:12">
      <c r="A18554" s="1">
        <v>18553</v>
      </c>
      <c r="B18554" s="8">
        <f>COUNTIF($C$2:$C18554,模板!$E$2)</f>
        <v>77</v>
      </c>
      <c r="C18554" s="2" t="str">
        <f>IFERROR(VLOOKUP(K18554,开票信息!$A:$C,3,0),"")</f>
        <v/>
      </c>
      <c r="G18554" s="3" t="str">
        <f t="shared" si="289"/>
        <v/>
      </c>
      <c r="L18554">
        <f>COUNTIF($K$2:K18554,$K18554)</f>
        <v>0</v>
      </c>
    </row>
    <row r="18555" ht="16.5" spans="1:12">
      <c r="A18555" s="1">
        <v>18554</v>
      </c>
      <c r="B18555" s="8">
        <f>COUNTIF($C$2:$C18555,模板!$E$2)</f>
        <v>77</v>
      </c>
      <c r="C18555" s="2" t="str">
        <f>IFERROR(VLOOKUP(K18555,开票信息!$A:$C,3,0),"")</f>
        <v/>
      </c>
      <c r="G18555" s="3" t="str">
        <f t="shared" si="289"/>
        <v/>
      </c>
      <c r="L18555">
        <f>COUNTIF($K$2:K18555,$K18555)</f>
        <v>0</v>
      </c>
    </row>
    <row r="18556" ht="16.5" spans="1:12">
      <c r="A18556" s="1">
        <v>18555</v>
      </c>
      <c r="B18556" s="8">
        <f>COUNTIF($C$2:$C18556,模板!$E$2)</f>
        <v>77</v>
      </c>
      <c r="C18556" s="2" t="str">
        <f>IFERROR(VLOOKUP(K18556,开票信息!$A:$C,3,0),"")</f>
        <v/>
      </c>
      <c r="G18556" s="3" t="str">
        <f t="shared" si="289"/>
        <v/>
      </c>
      <c r="L18556">
        <f>COUNTIF($K$2:K18556,$K18556)</f>
        <v>0</v>
      </c>
    </row>
    <row r="18557" ht="16.5" spans="1:12">
      <c r="A18557" s="1">
        <v>18556</v>
      </c>
      <c r="B18557" s="8">
        <f>COUNTIF($C$2:$C18557,模板!$E$2)</f>
        <v>77</v>
      </c>
      <c r="C18557" s="2" t="str">
        <f>IFERROR(VLOOKUP(K18557,开票信息!$A:$C,3,0),"")</f>
        <v/>
      </c>
      <c r="G18557" s="3" t="str">
        <f t="shared" si="289"/>
        <v/>
      </c>
      <c r="L18557">
        <f>COUNTIF($K$2:K18557,$K18557)</f>
        <v>0</v>
      </c>
    </row>
    <row r="18558" ht="16.5" spans="1:12">
      <c r="A18558" s="1">
        <v>18557</v>
      </c>
      <c r="B18558" s="8">
        <f>COUNTIF($C$2:$C18558,模板!$E$2)</f>
        <v>77</v>
      </c>
      <c r="C18558" s="2" t="str">
        <f>IFERROR(VLOOKUP(K18558,开票信息!$A:$C,3,0),"")</f>
        <v/>
      </c>
      <c r="G18558" s="3" t="str">
        <f t="shared" si="289"/>
        <v/>
      </c>
      <c r="L18558">
        <f>COUNTIF($K$2:K18558,$K18558)</f>
        <v>0</v>
      </c>
    </row>
    <row r="18559" ht="16.5" spans="1:12">
      <c r="A18559" s="1">
        <v>18558</v>
      </c>
      <c r="B18559" s="8">
        <f>COUNTIF($C$2:$C18559,模板!$E$2)</f>
        <v>77</v>
      </c>
      <c r="C18559" s="2" t="str">
        <f>IFERROR(VLOOKUP(K18559,开票信息!$A:$C,3,0),"")</f>
        <v/>
      </c>
      <c r="G18559" s="3" t="str">
        <f t="shared" si="289"/>
        <v/>
      </c>
      <c r="L18559">
        <f>COUNTIF($K$2:K18559,$K18559)</f>
        <v>0</v>
      </c>
    </row>
    <row r="18560" ht="16.5" spans="1:12">
      <c r="A18560" s="1">
        <v>18559</v>
      </c>
      <c r="B18560" s="8">
        <f>COUNTIF($C$2:$C18560,模板!$E$2)</f>
        <v>77</v>
      </c>
      <c r="C18560" s="2" t="str">
        <f>IFERROR(VLOOKUP(K18560,开票信息!$A:$C,3,0),"")</f>
        <v/>
      </c>
      <c r="G18560" s="3" t="str">
        <f t="shared" si="289"/>
        <v/>
      </c>
      <c r="L18560">
        <f>COUNTIF($K$2:K18560,$K18560)</f>
        <v>0</v>
      </c>
    </row>
    <row r="18561" ht="16.5" spans="1:12">
      <c r="A18561" s="1">
        <v>18560</v>
      </c>
      <c r="B18561" s="8">
        <f>COUNTIF($C$2:$C18561,模板!$E$2)</f>
        <v>77</v>
      </c>
      <c r="C18561" s="2" t="str">
        <f>IFERROR(VLOOKUP(K18561,开票信息!$A:$C,3,0),"")</f>
        <v/>
      </c>
      <c r="G18561" s="3" t="str">
        <f t="shared" si="289"/>
        <v/>
      </c>
      <c r="L18561">
        <f>COUNTIF($K$2:K18561,$K18561)</f>
        <v>0</v>
      </c>
    </row>
    <row r="18562" ht="16.5" spans="1:12">
      <c r="A18562" s="1">
        <v>18561</v>
      </c>
      <c r="B18562" s="8">
        <f>COUNTIF($C$2:$C18562,模板!$E$2)</f>
        <v>77</v>
      </c>
      <c r="C18562" s="2" t="str">
        <f>IFERROR(VLOOKUP(K18562,开票信息!$A:$C,3,0),"")</f>
        <v/>
      </c>
      <c r="G18562" s="3" t="str">
        <f t="shared" si="289"/>
        <v/>
      </c>
      <c r="L18562">
        <f>COUNTIF($K$2:K18562,$K18562)</f>
        <v>0</v>
      </c>
    </row>
    <row r="18563" ht="16.5" spans="1:12">
      <c r="A18563" s="1">
        <v>18562</v>
      </c>
      <c r="B18563" s="8">
        <f>COUNTIF($C$2:$C18563,模板!$E$2)</f>
        <v>77</v>
      </c>
      <c r="C18563" s="2" t="str">
        <f>IFERROR(VLOOKUP(K18563,开票信息!$A:$C,3,0),"")</f>
        <v/>
      </c>
      <c r="G18563" s="3" t="str">
        <f t="shared" ref="G18563:G18626" si="290">IFERROR(H18563/F18563,"")</f>
        <v/>
      </c>
      <c r="L18563">
        <f>COUNTIF($K$2:K18563,$K18563)</f>
        <v>0</v>
      </c>
    </row>
    <row r="18564" ht="16.5" spans="1:12">
      <c r="A18564" s="1">
        <v>18563</v>
      </c>
      <c r="B18564" s="8">
        <f>COUNTIF($C$2:$C18564,模板!$E$2)</f>
        <v>77</v>
      </c>
      <c r="C18564" s="2" t="str">
        <f>IFERROR(VLOOKUP(K18564,开票信息!$A:$C,3,0),"")</f>
        <v/>
      </c>
      <c r="G18564" s="3" t="str">
        <f t="shared" si="290"/>
        <v/>
      </c>
      <c r="L18564">
        <f>COUNTIF($K$2:K18564,$K18564)</f>
        <v>0</v>
      </c>
    </row>
    <row r="18565" ht="16.5" spans="1:12">
      <c r="A18565" s="1">
        <v>18564</v>
      </c>
      <c r="B18565" s="8">
        <f>COUNTIF($C$2:$C18565,模板!$E$2)</f>
        <v>77</v>
      </c>
      <c r="C18565" s="2" t="str">
        <f>IFERROR(VLOOKUP(K18565,开票信息!$A:$C,3,0),"")</f>
        <v/>
      </c>
      <c r="G18565" s="3" t="str">
        <f t="shared" si="290"/>
        <v/>
      </c>
      <c r="L18565">
        <f>COUNTIF($K$2:K18565,$K18565)</f>
        <v>0</v>
      </c>
    </row>
    <row r="18566" ht="16.5" spans="1:12">
      <c r="A18566" s="1">
        <v>18565</v>
      </c>
      <c r="B18566" s="8">
        <f>COUNTIF($C$2:$C18566,模板!$E$2)</f>
        <v>77</v>
      </c>
      <c r="C18566" s="2" t="str">
        <f>IFERROR(VLOOKUP(K18566,开票信息!$A:$C,3,0),"")</f>
        <v/>
      </c>
      <c r="G18566" s="3" t="str">
        <f t="shared" si="290"/>
        <v/>
      </c>
      <c r="L18566">
        <f>COUNTIF($K$2:K18566,$K18566)</f>
        <v>0</v>
      </c>
    </row>
    <row r="18567" ht="16.5" spans="1:12">
      <c r="A18567" s="1">
        <v>18566</v>
      </c>
      <c r="B18567" s="8">
        <f>COUNTIF($C$2:$C18567,模板!$E$2)</f>
        <v>77</v>
      </c>
      <c r="C18567" s="2" t="str">
        <f>IFERROR(VLOOKUP(K18567,开票信息!$A:$C,3,0),"")</f>
        <v/>
      </c>
      <c r="G18567" s="3" t="str">
        <f t="shared" si="290"/>
        <v/>
      </c>
      <c r="L18567">
        <f>COUNTIF($K$2:K18567,$K18567)</f>
        <v>0</v>
      </c>
    </row>
    <row r="18568" ht="16.5" spans="1:12">
      <c r="A18568" s="1">
        <v>18567</v>
      </c>
      <c r="B18568" s="8">
        <f>COUNTIF($C$2:$C18568,模板!$E$2)</f>
        <v>77</v>
      </c>
      <c r="C18568" s="2" t="str">
        <f>IFERROR(VLOOKUP(K18568,开票信息!$A:$C,3,0),"")</f>
        <v/>
      </c>
      <c r="G18568" s="3" t="str">
        <f t="shared" si="290"/>
        <v/>
      </c>
      <c r="L18568">
        <f>COUNTIF($K$2:K18568,$K18568)</f>
        <v>0</v>
      </c>
    </row>
    <row r="18569" ht="16.5" spans="1:12">
      <c r="A18569" s="1">
        <v>18568</v>
      </c>
      <c r="B18569" s="8">
        <f>COUNTIF($C$2:$C18569,模板!$E$2)</f>
        <v>77</v>
      </c>
      <c r="C18569" s="2" t="str">
        <f>IFERROR(VLOOKUP(K18569,开票信息!$A:$C,3,0),"")</f>
        <v/>
      </c>
      <c r="G18569" s="3" t="str">
        <f t="shared" si="290"/>
        <v/>
      </c>
      <c r="L18569">
        <f>COUNTIF($K$2:K18569,$K18569)</f>
        <v>0</v>
      </c>
    </row>
    <row r="18570" ht="16.5" spans="1:12">
      <c r="A18570" s="1">
        <v>18569</v>
      </c>
      <c r="B18570" s="8">
        <f>COUNTIF($C$2:$C18570,模板!$E$2)</f>
        <v>77</v>
      </c>
      <c r="C18570" s="2" t="str">
        <f>IFERROR(VLOOKUP(K18570,开票信息!$A:$C,3,0),"")</f>
        <v/>
      </c>
      <c r="G18570" s="3" t="str">
        <f t="shared" si="290"/>
        <v/>
      </c>
      <c r="L18570">
        <f>COUNTIF($K$2:K18570,$K18570)</f>
        <v>0</v>
      </c>
    </row>
    <row r="18571" ht="16.5" spans="1:12">
      <c r="A18571" s="1">
        <v>18570</v>
      </c>
      <c r="B18571" s="8">
        <f>COUNTIF($C$2:$C18571,模板!$E$2)</f>
        <v>77</v>
      </c>
      <c r="C18571" s="2" t="str">
        <f>IFERROR(VLOOKUP(K18571,开票信息!$A:$C,3,0),"")</f>
        <v/>
      </c>
      <c r="G18571" s="3" t="str">
        <f t="shared" si="290"/>
        <v/>
      </c>
      <c r="L18571">
        <f>COUNTIF($K$2:K18571,$K18571)</f>
        <v>0</v>
      </c>
    </row>
    <row r="18572" ht="16.5" spans="1:12">
      <c r="A18572" s="1">
        <v>18571</v>
      </c>
      <c r="B18572" s="8">
        <f>COUNTIF($C$2:$C18572,模板!$E$2)</f>
        <v>77</v>
      </c>
      <c r="C18572" s="2" t="str">
        <f>IFERROR(VLOOKUP(K18572,开票信息!$A:$C,3,0),"")</f>
        <v/>
      </c>
      <c r="G18572" s="3" t="str">
        <f t="shared" si="290"/>
        <v/>
      </c>
      <c r="L18572">
        <f>COUNTIF($K$2:K18572,$K18572)</f>
        <v>0</v>
      </c>
    </row>
    <row r="18573" ht="16.5" spans="1:12">
      <c r="A18573" s="1">
        <v>18572</v>
      </c>
      <c r="B18573" s="8">
        <f>COUNTIF($C$2:$C18573,模板!$E$2)</f>
        <v>77</v>
      </c>
      <c r="C18573" s="2" t="str">
        <f>IFERROR(VLOOKUP(K18573,开票信息!$A:$C,3,0),"")</f>
        <v/>
      </c>
      <c r="G18573" s="3" t="str">
        <f t="shared" si="290"/>
        <v/>
      </c>
      <c r="L18573">
        <f>COUNTIF($K$2:K18573,$K18573)</f>
        <v>0</v>
      </c>
    </row>
    <row r="18574" ht="16.5" spans="1:12">
      <c r="A18574" s="1">
        <v>18573</v>
      </c>
      <c r="B18574" s="8">
        <f>COUNTIF($C$2:$C18574,模板!$E$2)</f>
        <v>77</v>
      </c>
      <c r="C18574" s="2" t="str">
        <f>IFERROR(VLOOKUP(K18574,开票信息!$A:$C,3,0),"")</f>
        <v/>
      </c>
      <c r="G18574" s="3" t="str">
        <f t="shared" si="290"/>
        <v/>
      </c>
      <c r="L18574">
        <f>COUNTIF($K$2:K18574,$K18574)</f>
        <v>0</v>
      </c>
    </row>
    <row r="18575" ht="16.5" spans="1:12">
      <c r="A18575" s="1">
        <v>18574</v>
      </c>
      <c r="B18575" s="8">
        <f>COUNTIF($C$2:$C18575,模板!$E$2)</f>
        <v>77</v>
      </c>
      <c r="C18575" s="2" t="str">
        <f>IFERROR(VLOOKUP(K18575,开票信息!$A:$C,3,0),"")</f>
        <v/>
      </c>
      <c r="G18575" s="3" t="str">
        <f t="shared" si="290"/>
        <v/>
      </c>
      <c r="L18575">
        <f>COUNTIF($K$2:K18575,$K18575)</f>
        <v>0</v>
      </c>
    </row>
    <row r="18576" ht="16.5" spans="1:12">
      <c r="A18576" s="1">
        <v>18575</v>
      </c>
      <c r="B18576" s="8">
        <f>COUNTIF($C$2:$C18576,模板!$E$2)</f>
        <v>77</v>
      </c>
      <c r="C18576" s="2" t="str">
        <f>IFERROR(VLOOKUP(K18576,开票信息!$A:$C,3,0),"")</f>
        <v/>
      </c>
      <c r="G18576" s="3" t="str">
        <f t="shared" si="290"/>
        <v/>
      </c>
      <c r="L18576">
        <f>COUNTIF($K$2:K18576,$K18576)</f>
        <v>0</v>
      </c>
    </row>
    <row r="18577" ht="16.5" spans="1:12">
      <c r="A18577" s="1">
        <v>18576</v>
      </c>
      <c r="B18577" s="8">
        <f>COUNTIF($C$2:$C18577,模板!$E$2)</f>
        <v>77</v>
      </c>
      <c r="C18577" s="2" t="str">
        <f>IFERROR(VLOOKUP(K18577,开票信息!$A:$C,3,0),"")</f>
        <v/>
      </c>
      <c r="G18577" s="3" t="str">
        <f t="shared" si="290"/>
        <v/>
      </c>
      <c r="L18577">
        <f>COUNTIF($K$2:K18577,$K18577)</f>
        <v>0</v>
      </c>
    </row>
    <row r="18578" ht="16.5" spans="1:12">
      <c r="A18578" s="1">
        <v>18577</v>
      </c>
      <c r="B18578" s="8">
        <f>COUNTIF($C$2:$C18578,模板!$E$2)</f>
        <v>77</v>
      </c>
      <c r="C18578" s="2" t="str">
        <f>IFERROR(VLOOKUP(K18578,开票信息!$A:$C,3,0),"")</f>
        <v/>
      </c>
      <c r="G18578" s="3" t="str">
        <f t="shared" si="290"/>
        <v/>
      </c>
      <c r="L18578">
        <f>COUNTIF($K$2:K18578,$K18578)</f>
        <v>0</v>
      </c>
    </row>
    <row r="18579" ht="16.5" spans="1:12">
      <c r="A18579" s="1">
        <v>18578</v>
      </c>
      <c r="B18579" s="8">
        <f>COUNTIF($C$2:$C18579,模板!$E$2)</f>
        <v>77</v>
      </c>
      <c r="C18579" s="2" t="str">
        <f>IFERROR(VLOOKUP(K18579,开票信息!$A:$C,3,0),"")</f>
        <v/>
      </c>
      <c r="G18579" s="3" t="str">
        <f t="shared" si="290"/>
        <v/>
      </c>
      <c r="L18579">
        <f>COUNTIF($K$2:K18579,$K18579)</f>
        <v>0</v>
      </c>
    </row>
    <row r="18580" ht="16.5" spans="1:12">
      <c r="A18580" s="1">
        <v>18579</v>
      </c>
      <c r="B18580" s="8">
        <f>COUNTIF($C$2:$C18580,模板!$E$2)</f>
        <v>77</v>
      </c>
      <c r="C18580" s="2" t="str">
        <f>IFERROR(VLOOKUP(K18580,开票信息!$A:$C,3,0),"")</f>
        <v/>
      </c>
      <c r="G18580" s="3" t="str">
        <f t="shared" si="290"/>
        <v/>
      </c>
      <c r="L18580">
        <f>COUNTIF($K$2:K18580,$K18580)</f>
        <v>0</v>
      </c>
    </row>
    <row r="18581" ht="16.5" spans="1:12">
      <c r="A18581" s="1">
        <v>18580</v>
      </c>
      <c r="B18581" s="8">
        <f>COUNTIF($C$2:$C18581,模板!$E$2)</f>
        <v>77</v>
      </c>
      <c r="C18581" s="2" t="str">
        <f>IFERROR(VLOOKUP(K18581,开票信息!$A:$C,3,0),"")</f>
        <v/>
      </c>
      <c r="G18581" s="3" t="str">
        <f t="shared" si="290"/>
        <v/>
      </c>
      <c r="L18581">
        <f>COUNTIF($K$2:K18581,$K18581)</f>
        <v>0</v>
      </c>
    </row>
    <row r="18582" ht="16.5" spans="1:12">
      <c r="A18582" s="1">
        <v>18581</v>
      </c>
      <c r="B18582" s="8">
        <f>COUNTIF($C$2:$C18582,模板!$E$2)</f>
        <v>77</v>
      </c>
      <c r="C18582" s="2" t="str">
        <f>IFERROR(VLOOKUP(K18582,开票信息!$A:$C,3,0),"")</f>
        <v/>
      </c>
      <c r="G18582" s="3" t="str">
        <f t="shared" si="290"/>
        <v/>
      </c>
      <c r="L18582">
        <f>COUNTIF($K$2:K18582,$K18582)</f>
        <v>0</v>
      </c>
    </row>
    <row r="18583" ht="16.5" spans="1:12">
      <c r="A18583" s="1">
        <v>18582</v>
      </c>
      <c r="B18583" s="8">
        <f>COUNTIF($C$2:$C18583,模板!$E$2)</f>
        <v>77</v>
      </c>
      <c r="C18583" s="2" t="str">
        <f>IFERROR(VLOOKUP(K18583,开票信息!$A:$C,3,0),"")</f>
        <v/>
      </c>
      <c r="G18583" s="3" t="str">
        <f t="shared" si="290"/>
        <v/>
      </c>
      <c r="L18583">
        <f>COUNTIF($K$2:K18583,$K18583)</f>
        <v>0</v>
      </c>
    </row>
    <row r="18584" ht="16.5" spans="1:12">
      <c r="A18584" s="1">
        <v>18583</v>
      </c>
      <c r="B18584" s="8">
        <f>COUNTIF($C$2:$C18584,模板!$E$2)</f>
        <v>77</v>
      </c>
      <c r="C18584" s="2" t="str">
        <f>IFERROR(VLOOKUP(K18584,开票信息!$A:$C,3,0),"")</f>
        <v/>
      </c>
      <c r="G18584" s="3" t="str">
        <f t="shared" si="290"/>
        <v/>
      </c>
      <c r="L18584">
        <f>COUNTIF($K$2:K18584,$K18584)</f>
        <v>0</v>
      </c>
    </row>
    <row r="18585" ht="16.5" spans="1:12">
      <c r="A18585" s="1">
        <v>18584</v>
      </c>
      <c r="B18585" s="8">
        <f>COUNTIF($C$2:$C18585,模板!$E$2)</f>
        <v>77</v>
      </c>
      <c r="C18585" s="2" t="str">
        <f>IFERROR(VLOOKUP(K18585,开票信息!$A:$C,3,0),"")</f>
        <v/>
      </c>
      <c r="G18585" s="3" t="str">
        <f t="shared" si="290"/>
        <v/>
      </c>
      <c r="L18585">
        <f>COUNTIF($K$2:K18585,$K18585)</f>
        <v>0</v>
      </c>
    </row>
    <row r="18586" ht="16.5" spans="1:12">
      <c r="A18586" s="1">
        <v>18585</v>
      </c>
      <c r="B18586" s="8">
        <f>COUNTIF($C$2:$C18586,模板!$E$2)</f>
        <v>77</v>
      </c>
      <c r="C18586" s="2" t="str">
        <f>IFERROR(VLOOKUP(K18586,开票信息!$A:$C,3,0),"")</f>
        <v/>
      </c>
      <c r="G18586" s="3" t="str">
        <f t="shared" si="290"/>
        <v/>
      </c>
      <c r="L18586">
        <f>COUNTIF($K$2:K18586,$K18586)</f>
        <v>0</v>
      </c>
    </row>
    <row r="18587" ht="16.5" spans="1:12">
      <c r="A18587" s="1">
        <v>18586</v>
      </c>
      <c r="B18587" s="8">
        <f>COUNTIF($C$2:$C18587,模板!$E$2)</f>
        <v>77</v>
      </c>
      <c r="C18587" s="2" t="str">
        <f>IFERROR(VLOOKUP(K18587,开票信息!$A:$C,3,0),"")</f>
        <v/>
      </c>
      <c r="G18587" s="3" t="str">
        <f t="shared" si="290"/>
        <v/>
      </c>
      <c r="L18587">
        <f>COUNTIF($K$2:K18587,$K18587)</f>
        <v>0</v>
      </c>
    </row>
    <row r="18588" ht="16.5" spans="1:12">
      <c r="A18588" s="1">
        <v>18587</v>
      </c>
      <c r="B18588" s="8">
        <f>COUNTIF($C$2:$C18588,模板!$E$2)</f>
        <v>77</v>
      </c>
      <c r="C18588" s="2" t="str">
        <f>IFERROR(VLOOKUP(K18588,开票信息!$A:$C,3,0),"")</f>
        <v/>
      </c>
      <c r="G18588" s="3" t="str">
        <f t="shared" si="290"/>
        <v/>
      </c>
      <c r="L18588">
        <f>COUNTIF($K$2:K18588,$K18588)</f>
        <v>0</v>
      </c>
    </row>
    <row r="18589" ht="16.5" spans="1:12">
      <c r="A18589" s="1">
        <v>18588</v>
      </c>
      <c r="B18589" s="8">
        <f>COUNTIF($C$2:$C18589,模板!$E$2)</f>
        <v>77</v>
      </c>
      <c r="C18589" s="2" t="str">
        <f>IFERROR(VLOOKUP(K18589,开票信息!$A:$C,3,0),"")</f>
        <v/>
      </c>
      <c r="G18589" s="3" t="str">
        <f t="shared" si="290"/>
        <v/>
      </c>
      <c r="L18589">
        <f>COUNTIF($K$2:K18589,$K18589)</f>
        <v>0</v>
      </c>
    </row>
    <row r="18590" ht="16.5" spans="1:12">
      <c r="A18590" s="1">
        <v>18589</v>
      </c>
      <c r="B18590" s="8">
        <f>COUNTIF($C$2:$C18590,模板!$E$2)</f>
        <v>77</v>
      </c>
      <c r="C18590" s="2" t="str">
        <f>IFERROR(VLOOKUP(K18590,开票信息!$A:$C,3,0),"")</f>
        <v/>
      </c>
      <c r="G18590" s="3" t="str">
        <f t="shared" si="290"/>
        <v/>
      </c>
      <c r="L18590">
        <f>COUNTIF($K$2:K18590,$K18590)</f>
        <v>0</v>
      </c>
    </row>
    <row r="18591" ht="16.5" spans="1:12">
      <c r="A18591" s="1">
        <v>18590</v>
      </c>
      <c r="B18591" s="8">
        <f>COUNTIF($C$2:$C18591,模板!$E$2)</f>
        <v>77</v>
      </c>
      <c r="C18591" s="2" t="str">
        <f>IFERROR(VLOOKUP(K18591,开票信息!$A:$C,3,0),"")</f>
        <v/>
      </c>
      <c r="G18591" s="3" t="str">
        <f t="shared" si="290"/>
        <v/>
      </c>
      <c r="L18591">
        <f>COUNTIF($K$2:K18591,$K18591)</f>
        <v>0</v>
      </c>
    </row>
    <row r="18592" ht="16.5" spans="1:12">
      <c r="A18592" s="1">
        <v>18591</v>
      </c>
      <c r="B18592" s="8">
        <f>COUNTIF($C$2:$C18592,模板!$E$2)</f>
        <v>77</v>
      </c>
      <c r="C18592" s="2" t="str">
        <f>IFERROR(VLOOKUP(K18592,开票信息!$A:$C,3,0),"")</f>
        <v/>
      </c>
      <c r="G18592" s="3" t="str">
        <f t="shared" si="290"/>
        <v/>
      </c>
      <c r="L18592">
        <f>COUNTIF($K$2:K18592,$K18592)</f>
        <v>0</v>
      </c>
    </row>
    <row r="18593" ht="16.5" spans="1:12">
      <c r="A18593" s="1">
        <v>18592</v>
      </c>
      <c r="B18593" s="8">
        <f>COUNTIF($C$2:$C18593,模板!$E$2)</f>
        <v>77</v>
      </c>
      <c r="C18593" s="2" t="str">
        <f>IFERROR(VLOOKUP(K18593,开票信息!$A:$C,3,0),"")</f>
        <v/>
      </c>
      <c r="G18593" s="3" t="str">
        <f t="shared" si="290"/>
        <v/>
      </c>
      <c r="L18593">
        <f>COUNTIF($K$2:K18593,$K18593)</f>
        <v>0</v>
      </c>
    </row>
    <row r="18594" ht="16.5" spans="1:12">
      <c r="A18594" s="1">
        <v>18593</v>
      </c>
      <c r="B18594" s="8">
        <f>COUNTIF($C$2:$C18594,模板!$E$2)</f>
        <v>77</v>
      </c>
      <c r="C18594" s="2" t="str">
        <f>IFERROR(VLOOKUP(K18594,开票信息!$A:$C,3,0),"")</f>
        <v/>
      </c>
      <c r="G18594" s="3" t="str">
        <f t="shared" si="290"/>
        <v/>
      </c>
      <c r="L18594">
        <f>COUNTIF($K$2:K18594,$K18594)</f>
        <v>0</v>
      </c>
    </row>
    <row r="18595" ht="16.5" spans="1:12">
      <c r="A18595" s="1">
        <v>18594</v>
      </c>
      <c r="B18595" s="8">
        <f>COUNTIF($C$2:$C18595,模板!$E$2)</f>
        <v>77</v>
      </c>
      <c r="C18595" s="2" t="str">
        <f>IFERROR(VLOOKUP(K18595,开票信息!$A:$C,3,0),"")</f>
        <v/>
      </c>
      <c r="G18595" s="3" t="str">
        <f t="shared" si="290"/>
        <v/>
      </c>
      <c r="L18595">
        <f>COUNTIF($K$2:K18595,$K18595)</f>
        <v>0</v>
      </c>
    </row>
    <row r="18596" ht="16.5" spans="1:12">
      <c r="A18596" s="1">
        <v>18595</v>
      </c>
      <c r="B18596" s="8">
        <f>COUNTIF($C$2:$C18596,模板!$E$2)</f>
        <v>77</v>
      </c>
      <c r="C18596" s="2" t="str">
        <f>IFERROR(VLOOKUP(K18596,开票信息!$A:$C,3,0),"")</f>
        <v/>
      </c>
      <c r="G18596" s="3" t="str">
        <f t="shared" si="290"/>
        <v/>
      </c>
      <c r="L18596">
        <f>COUNTIF($K$2:K18596,$K18596)</f>
        <v>0</v>
      </c>
    </row>
    <row r="18597" ht="16.5" spans="1:12">
      <c r="A18597" s="1">
        <v>18596</v>
      </c>
      <c r="B18597" s="8">
        <f>COUNTIF($C$2:$C18597,模板!$E$2)</f>
        <v>77</v>
      </c>
      <c r="C18597" s="2" t="str">
        <f>IFERROR(VLOOKUP(K18597,开票信息!$A:$C,3,0),"")</f>
        <v/>
      </c>
      <c r="G18597" s="3" t="str">
        <f t="shared" si="290"/>
        <v/>
      </c>
      <c r="L18597">
        <f>COUNTIF($K$2:K18597,$K18597)</f>
        <v>0</v>
      </c>
    </row>
    <row r="18598" ht="16.5" spans="1:12">
      <c r="A18598" s="1">
        <v>18597</v>
      </c>
      <c r="B18598" s="8">
        <f>COUNTIF($C$2:$C18598,模板!$E$2)</f>
        <v>77</v>
      </c>
      <c r="C18598" s="2" t="str">
        <f>IFERROR(VLOOKUP(K18598,开票信息!$A:$C,3,0),"")</f>
        <v/>
      </c>
      <c r="G18598" s="3" t="str">
        <f t="shared" si="290"/>
        <v/>
      </c>
      <c r="L18598">
        <f>COUNTIF($K$2:K18598,$K18598)</f>
        <v>0</v>
      </c>
    </row>
    <row r="18599" ht="16.5" spans="1:12">
      <c r="A18599" s="1">
        <v>18598</v>
      </c>
      <c r="B18599" s="8">
        <f>COUNTIF($C$2:$C18599,模板!$E$2)</f>
        <v>77</v>
      </c>
      <c r="C18599" s="2" t="str">
        <f>IFERROR(VLOOKUP(K18599,开票信息!$A:$C,3,0),"")</f>
        <v/>
      </c>
      <c r="G18599" s="3" t="str">
        <f t="shared" si="290"/>
        <v/>
      </c>
      <c r="L18599">
        <f>COUNTIF($K$2:K18599,$K18599)</f>
        <v>0</v>
      </c>
    </row>
    <row r="18600" ht="16.5" spans="1:12">
      <c r="A18600" s="1">
        <v>18599</v>
      </c>
      <c r="B18600" s="8">
        <f>COUNTIF($C$2:$C18600,模板!$E$2)</f>
        <v>77</v>
      </c>
      <c r="C18600" s="2" t="str">
        <f>IFERROR(VLOOKUP(K18600,开票信息!$A:$C,3,0),"")</f>
        <v/>
      </c>
      <c r="G18600" s="3" t="str">
        <f t="shared" si="290"/>
        <v/>
      </c>
      <c r="L18600">
        <f>COUNTIF($K$2:K18600,$K18600)</f>
        <v>0</v>
      </c>
    </row>
    <row r="18601" ht="16.5" spans="1:12">
      <c r="A18601" s="1">
        <v>18600</v>
      </c>
      <c r="B18601" s="8">
        <f>COUNTIF($C$2:$C18601,模板!$E$2)</f>
        <v>77</v>
      </c>
      <c r="C18601" s="2" t="str">
        <f>IFERROR(VLOOKUP(K18601,开票信息!$A:$C,3,0),"")</f>
        <v/>
      </c>
      <c r="G18601" s="3" t="str">
        <f t="shared" si="290"/>
        <v/>
      </c>
      <c r="L18601">
        <f>COUNTIF($K$2:K18601,$K18601)</f>
        <v>0</v>
      </c>
    </row>
    <row r="18602" ht="16.5" spans="1:12">
      <c r="A18602" s="1">
        <v>18601</v>
      </c>
      <c r="B18602" s="8">
        <f>COUNTIF($C$2:$C18602,模板!$E$2)</f>
        <v>77</v>
      </c>
      <c r="C18602" s="2" t="str">
        <f>IFERROR(VLOOKUP(K18602,开票信息!$A:$C,3,0),"")</f>
        <v/>
      </c>
      <c r="G18602" s="3" t="str">
        <f t="shared" si="290"/>
        <v/>
      </c>
      <c r="L18602">
        <f>COUNTIF($K$2:K18602,$K18602)</f>
        <v>0</v>
      </c>
    </row>
    <row r="18603" ht="16.5" spans="1:12">
      <c r="A18603" s="1">
        <v>18602</v>
      </c>
      <c r="B18603" s="8">
        <f>COUNTIF($C$2:$C18603,模板!$E$2)</f>
        <v>77</v>
      </c>
      <c r="C18603" s="2" t="str">
        <f>IFERROR(VLOOKUP(K18603,开票信息!$A:$C,3,0),"")</f>
        <v/>
      </c>
      <c r="G18603" s="3" t="str">
        <f t="shared" si="290"/>
        <v/>
      </c>
      <c r="L18603">
        <f>COUNTIF($K$2:K18603,$K18603)</f>
        <v>0</v>
      </c>
    </row>
    <row r="18604" ht="16.5" spans="1:12">
      <c r="A18604" s="1">
        <v>18603</v>
      </c>
      <c r="B18604" s="8">
        <f>COUNTIF($C$2:$C18604,模板!$E$2)</f>
        <v>77</v>
      </c>
      <c r="C18604" s="2" t="str">
        <f>IFERROR(VLOOKUP(K18604,开票信息!$A:$C,3,0),"")</f>
        <v/>
      </c>
      <c r="G18604" s="3" t="str">
        <f t="shared" si="290"/>
        <v/>
      </c>
      <c r="L18604">
        <f>COUNTIF($K$2:K18604,$K18604)</f>
        <v>0</v>
      </c>
    </row>
    <row r="18605" ht="16.5" spans="1:12">
      <c r="A18605" s="1">
        <v>18604</v>
      </c>
      <c r="B18605" s="8">
        <f>COUNTIF($C$2:$C18605,模板!$E$2)</f>
        <v>77</v>
      </c>
      <c r="C18605" s="2" t="str">
        <f>IFERROR(VLOOKUP(K18605,开票信息!$A:$C,3,0),"")</f>
        <v/>
      </c>
      <c r="G18605" s="3" t="str">
        <f t="shared" si="290"/>
        <v/>
      </c>
      <c r="L18605">
        <f>COUNTIF($K$2:K18605,$K18605)</f>
        <v>0</v>
      </c>
    </row>
    <row r="18606" ht="16.5" spans="1:12">
      <c r="A18606" s="1">
        <v>18605</v>
      </c>
      <c r="B18606" s="8">
        <f>COUNTIF($C$2:$C18606,模板!$E$2)</f>
        <v>77</v>
      </c>
      <c r="C18606" s="2" t="str">
        <f>IFERROR(VLOOKUP(K18606,开票信息!$A:$C,3,0),"")</f>
        <v/>
      </c>
      <c r="G18606" s="3" t="str">
        <f t="shared" si="290"/>
        <v/>
      </c>
      <c r="L18606">
        <f>COUNTIF($K$2:K18606,$K18606)</f>
        <v>0</v>
      </c>
    </row>
    <row r="18607" ht="16.5" spans="1:12">
      <c r="A18607" s="1">
        <v>18606</v>
      </c>
      <c r="B18607" s="8">
        <f>COUNTIF($C$2:$C18607,模板!$E$2)</f>
        <v>77</v>
      </c>
      <c r="C18607" s="2" t="str">
        <f>IFERROR(VLOOKUP(K18607,开票信息!$A:$C,3,0),"")</f>
        <v/>
      </c>
      <c r="G18607" s="3" t="str">
        <f t="shared" si="290"/>
        <v/>
      </c>
      <c r="L18607">
        <f>COUNTIF($K$2:K18607,$K18607)</f>
        <v>0</v>
      </c>
    </row>
    <row r="18608" ht="16.5" spans="1:12">
      <c r="A18608" s="1">
        <v>18607</v>
      </c>
      <c r="B18608" s="8">
        <f>COUNTIF($C$2:$C18608,模板!$E$2)</f>
        <v>77</v>
      </c>
      <c r="C18608" s="2" t="str">
        <f>IFERROR(VLOOKUP(K18608,开票信息!$A:$C,3,0),"")</f>
        <v/>
      </c>
      <c r="G18608" s="3" t="str">
        <f t="shared" si="290"/>
        <v/>
      </c>
      <c r="L18608">
        <f>COUNTIF($K$2:K18608,$K18608)</f>
        <v>0</v>
      </c>
    </row>
    <row r="18609" ht="16.5" spans="1:12">
      <c r="A18609" s="1">
        <v>18608</v>
      </c>
      <c r="B18609" s="8">
        <f>COUNTIF($C$2:$C18609,模板!$E$2)</f>
        <v>77</v>
      </c>
      <c r="C18609" s="2" t="str">
        <f>IFERROR(VLOOKUP(K18609,开票信息!$A:$C,3,0),"")</f>
        <v/>
      </c>
      <c r="G18609" s="3" t="str">
        <f t="shared" si="290"/>
        <v/>
      </c>
      <c r="L18609">
        <f>COUNTIF($K$2:K18609,$K18609)</f>
        <v>0</v>
      </c>
    </row>
    <row r="18610" ht="16.5" spans="1:12">
      <c r="A18610" s="1">
        <v>18609</v>
      </c>
      <c r="B18610" s="8">
        <f>COUNTIF($C$2:$C18610,模板!$E$2)</f>
        <v>77</v>
      </c>
      <c r="C18610" s="2" t="str">
        <f>IFERROR(VLOOKUP(K18610,开票信息!$A:$C,3,0),"")</f>
        <v/>
      </c>
      <c r="G18610" s="3" t="str">
        <f t="shared" si="290"/>
        <v/>
      </c>
      <c r="L18610">
        <f>COUNTIF($K$2:K18610,$K18610)</f>
        <v>0</v>
      </c>
    </row>
    <row r="18611" ht="16.5" spans="1:12">
      <c r="A18611" s="1">
        <v>18610</v>
      </c>
      <c r="B18611" s="8">
        <f>COUNTIF($C$2:$C18611,模板!$E$2)</f>
        <v>77</v>
      </c>
      <c r="C18611" s="2" t="str">
        <f>IFERROR(VLOOKUP(K18611,开票信息!$A:$C,3,0),"")</f>
        <v/>
      </c>
      <c r="G18611" s="3" t="str">
        <f t="shared" si="290"/>
        <v/>
      </c>
      <c r="L18611">
        <f>COUNTIF($K$2:K18611,$K18611)</f>
        <v>0</v>
      </c>
    </row>
    <row r="18612" ht="16.5" spans="1:12">
      <c r="A18612" s="1">
        <v>18611</v>
      </c>
      <c r="B18612" s="8">
        <f>COUNTIF($C$2:$C18612,模板!$E$2)</f>
        <v>77</v>
      </c>
      <c r="C18612" s="2" t="str">
        <f>IFERROR(VLOOKUP(K18612,开票信息!$A:$C,3,0),"")</f>
        <v/>
      </c>
      <c r="G18612" s="3" t="str">
        <f t="shared" si="290"/>
        <v/>
      </c>
      <c r="L18612">
        <f>COUNTIF($K$2:K18612,$K18612)</f>
        <v>0</v>
      </c>
    </row>
    <row r="18613" ht="16.5" spans="1:12">
      <c r="A18613" s="1">
        <v>18612</v>
      </c>
      <c r="B18613" s="8">
        <f>COUNTIF($C$2:$C18613,模板!$E$2)</f>
        <v>77</v>
      </c>
      <c r="C18613" s="2" t="str">
        <f>IFERROR(VLOOKUP(K18613,开票信息!$A:$C,3,0),"")</f>
        <v/>
      </c>
      <c r="G18613" s="3" t="str">
        <f t="shared" si="290"/>
        <v/>
      </c>
      <c r="L18613">
        <f>COUNTIF($K$2:K18613,$K18613)</f>
        <v>0</v>
      </c>
    </row>
    <row r="18614" ht="16.5" spans="1:12">
      <c r="A18614" s="1">
        <v>18613</v>
      </c>
      <c r="B18614" s="8">
        <f>COUNTIF($C$2:$C18614,模板!$E$2)</f>
        <v>77</v>
      </c>
      <c r="C18614" s="2" t="str">
        <f>IFERROR(VLOOKUP(K18614,开票信息!$A:$C,3,0),"")</f>
        <v/>
      </c>
      <c r="G18614" s="3" t="str">
        <f t="shared" si="290"/>
        <v/>
      </c>
      <c r="L18614">
        <f>COUNTIF($K$2:K18614,$K18614)</f>
        <v>0</v>
      </c>
    </row>
    <row r="18615" ht="16.5" spans="1:12">
      <c r="A18615" s="1">
        <v>18614</v>
      </c>
      <c r="B18615" s="8">
        <f>COUNTIF($C$2:$C18615,模板!$E$2)</f>
        <v>77</v>
      </c>
      <c r="C18615" s="2" t="str">
        <f>IFERROR(VLOOKUP(K18615,开票信息!$A:$C,3,0),"")</f>
        <v/>
      </c>
      <c r="G18615" s="3" t="str">
        <f t="shared" si="290"/>
        <v/>
      </c>
      <c r="L18615">
        <f>COUNTIF($K$2:K18615,$K18615)</f>
        <v>0</v>
      </c>
    </row>
    <row r="18616" ht="16.5" spans="1:12">
      <c r="A18616" s="1">
        <v>18615</v>
      </c>
      <c r="B18616" s="8">
        <f>COUNTIF($C$2:$C18616,模板!$E$2)</f>
        <v>77</v>
      </c>
      <c r="C18616" s="2" t="str">
        <f>IFERROR(VLOOKUP(K18616,开票信息!$A:$C,3,0),"")</f>
        <v/>
      </c>
      <c r="G18616" s="3" t="str">
        <f t="shared" si="290"/>
        <v/>
      </c>
      <c r="L18616">
        <f>COUNTIF($K$2:K18616,$K18616)</f>
        <v>0</v>
      </c>
    </row>
    <row r="18617" ht="16.5" spans="1:12">
      <c r="A18617" s="1">
        <v>18616</v>
      </c>
      <c r="B18617" s="8">
        <f>COUNTIF($C$2:$C18617,模板!$E$2)</f>
        <v>77</v>
      </c>
      <c r="C18617" s="2" t="str">
        <f>IFERROR(VLOOKUP(K18617,开票信息!$A:$C,3,0),"")</f>
        <v/>
      </c>
      <c r="G18617" s="3" t="str">
        <f t="shared" si="290"/>
        <v/>
      </c>
      <c r="L18617">
        <f>COUNTIF($K$2:K18617,$K18617)</f>
        <v>0</v>
      </c>
    </row>
    <row r="18618" ht="16.5" spans="1:12">
      <c r="A18618" s="1">
        <v>18617</v>
      </c>
      <c r="B18618" s="8">
        <f>COUNTIF($C$2:$C18618,模板!$E$2)</f>
        <v>77</v>
      </c>
      <c r="C18618" s="2" t="str">
        <f>IFERROR(VLOOKUP(K18618,开票信息!$A:$C,3,0),"")</f>
        <v/>
      </c>
      <c r="G18618" s="3" t="str">
        <f t="shared" si="290"/>
        <v/>
      </c>
      <c r="L18618">
        <f>COUNTIF($K$2:K18618,$K18618)</f>
        <v>0</v>
      </c>
    </row>
    <row r="18619" ht="16.5" spans="1:12">
      <c r="A18619" s="1">
        <v>18618</v>
      </c>
      <c r="B18619" s="8">
        <f>COUNTIF($C$2:$C18619,模板!$E$2)</f>
        <v>77</v>
      </c>
      <c r="C18619" s="2" t="str">
        <f>IFERROR(VLOOKUP(K18619,开票信息!$A:$C,3,0),"")</f>
        <v/>
      </c>
      <c r="G18619" s="3" t="str">
        <f t="shared" si="290"/>
        <v/>
      </c>
      <c r="L18619">
        <f>COUNTIF($K$2:K18619,$K18619)</f>
        <v>0</v>
      </c>
    </row>
    <row r="18620" ht="16.5" spans="1:12">
      <c r="A18620" s="1">
        <v>18619</v>
      </c>
      <c r="B18620" s="8">
        <f>COUNTIF($C$2:$C18620,模板!$E$2)</f>
        <v>77</v>
      </c>
      <c r="C18620" s="2" t="str">
        <f>IFERROR(VLOOKUP(K18620,开票信息!$A:$C,3,0),"")</f>
        <v/>
      </c>
      <c r="G18620" s="3" t="str">
        <f t="shared" si="290"/>
        <v/>
      </c>
      <c r="L18620">
        <f>COUNTIF($K$2:K18620,$K18620)</f>
        <v>0</v>
      </c>
    </row>
    <row r="18621" ht="16.5" spans="1:12">
      <c r="A18621" s="1">
        <v>18620</v>
      </c>
      <c r="B18621" s="8">
        <f>COUNTIF($C$2:$C18621,模板!$E$2)</f>
        <v>77</v>
      </c>
      <c r="C18621" s="2" t="str">
        <f>IFERROR(VLOOKUP(K18621,开票信息!$A:$C,3,0),"")</f>
        <v/>
      </c>
      <c r="G18621" s="3" t="str">
        <f t="shared" si="290"/>
        <v/>
      </c>
      <c r="L18621">
        <f>COUNTIF($K$2:K18621,$K18621)</f>
        <v>0</v>
      </c>
    </row>
    <row r="18622" ht="16.5" spans="1:12">
      <c r="A18622" s="1">
        <v>18621</v>
      </c>
      <c r="B18622" s="8">
        <f>COUNTIF($C$2:$C18622,模板!$E$2)</f>
        <v>77</v>
      </c>
      <c r="C18622" s="2" t="str">
        <f>IFERROR(VLOOKUP(K18622,开票信息!$A:$C,3,0),"")</f>
        <v/>
      </c>
      <c r="G18622" s="3" t="str">
        <f t="shared" si="290"/>
        <v/>
      </c>
      <c r="L18622">
        <f>COUNTIF($K$2:K18622,$K18622)</f>
        <v>0</v>
      </c>
    </row>
    <row r="18623" ht="16.5" spans="1:12">
      <c r="A18623" s="1">
        <v>18622</v>
      </c>
      <c r="B18623" s="8">
        <f>COUNTIF($C$2:$C18623,模板!$E$2)</f>
        <v>77</v>
      </c>
      <c r="C18623" s="2" t="str">
        <f>IFERROR(VLOOKUP(K18623,开票信息!$A:$C,3,0),"")</f>
        <v/>
      </c>
      <c r="G18623" s="3" t="str">
        <f t="shared" si="290"/>
        <v/>
      </c>
      <c r="L18623">
        <f>COUNTIF($K$2:K18623,$K18623)</f>
        <v>0</v>
      </c>
    </row>
    <row r="18624" ht="16.5" spans="1:12">
      <c r="A18624" s="1">
        <v>18623</v>
      </c>
      <c r="B18624" s="8">
        <f>COUNTIF($C$2:$C18624,模板!$E$2)</f>
        <v>77</v>
      </c>
      <c r="C18624" s="2" t="str">
        <f>IFERROR(VLOOKUP(K18624,开票信息!$A:$C,3,0),"")</f>
        <v/>
      </c>
      <c r="G18624" s="3" t="str">
        <f t="shared" si="290"/>
        <v/>
      </c>
      <c r="L18624">
        <f>COUNTIF($K$2:K18624,$K18624)</f>
        <v>0</v>
      </c>
    </row>
    <row r="18625" ht="16.5" spans="1:12">
      <c r="A18625" s="1">
        <v>18624</v>
      </c>
      <c r="B18625" s="8">
        <f>COUNTIF($C$2:$C18625,模板!$E$2)</f>
        <v>77</v>
      </c>
      <c r="C18625" s="2" t="str">
        <f>IFERROR(VLOOKUP(K18625,开票信息!$A:$C,3,0),"")</f>
        <v/>
      </c>
      <c r="G18625" s="3" t="str">
        <f t="shared" si="290"/>
        <v/>
      </c>
      <c r="L18625">
        <f>COUNTIF($K$2:K18625,$K18625)</f>
        <v>0</v>
      </c>
    </row>
    <row r="18626" ht="16.5" spans="1:12">
      <c r="A18626" s="1">
        <v>18625</v>
      </c>
      <c r="B18626" s="8">
        <f>COUNTIF($C$2:$C18626,模板!$E$2)</f>
        <v>77</v>
      </c>
      <c r="C18626" s="2" t="str">
        <f>IFERROR(VLOOKUP(K18626,开票信息!$A:$C,3,0),"")</f>
        <v/>
      </c>
      <c r="G18626" s="3" t="str">
        <f t="shared" si="290"/>
        <v/>
      </c>
      <c r="L18626">
        <f>COUNTIF($K$2:K18626,$K18626)</f>
        <v>0</v>
      </c>
    </row>
    <row r="18627" ht="16.5" spans="1:12">
      <c r="A18627" s="1">
        <v>18626</v>
      </c>
      <c r="B18627" s="8">
        <f>COUNTIF($C$2:$C18627,模板!$E$2)</f>
        <v>77</v>
      </c>
      <c r="C18627" s="2" t="str">
        <f>IFERROR(VLOOKUP(K18627,开票信息!$A:$C,3,0),"")</f>
        <v/>
      </c>
      <c r="G18627" s="3" t="str">
        <f t="shared" ref="G18627:G18690" si="291">IFERROR(H18627/F18627,"")</f>
        <v/>
      </c>
      <c r="L18627">
        <f>COUNTIF($K$2:K18627,$K18627)</f>
        <v>0</v>
      </c>
    </row>
    <row r="18628" ht="16.5" spans="1:12">
      <c r="A18628" s="1">
        <v>18627</v>
      </c>
      <c r="B18628" s="8">
        <f>COUNTIF($C$2:$C18628,模板!$E$2)</f>
        <v>77</v>
      </c>
      <c r="C18628" s="2" t="str">
        <f>IFERROR(VLOOKUP(K18628,开票信息!$A:$C,3,0),"")</f>
        <v/>
      </c>
      <c r="G18628" s="3" t="str">
        <f t="shared" si="291"/>
        <v/>
      </c>
      <c r="L18628">
        <f>COUNTIF($K$2:K18628,$K18628)</f>
        <v>0</v>
      </c>
    </row>
    <row r="18629" ht="16.5" spans="1:12">
      <c r="A18629" s="1">
        <v>18628</v>
      </c>
      <c r="B18629" s="8">
        <f>COUNTIF($C$2:$C18629,模板!$E$2)</f>
        <v>77</v>
      </c>
      <c r="C18629" s="2" t="str">
        <f>IFERROR(VLOOKUP(K18629,开票信息!$A:$C,3,0),"")</f>
        <v/>
      </c>
      <c r="G18629" s="3" t="str">
        <f t="shared" si="291"/>
        <v/>
      </c>
      <c r="L18629">
        <f>COUNTIF($K$2:K18629,$K18629)</f>
        <v>0</v>
      </c>
    </row>
    <row r="18630" ht="16.5" spans="1:12">
      <c r="A18630" s="1">
        <v>18629</v>
      </c>
      <c r="B18630" s="8">
        <f>COUNTIF($C$2:$C18630,模板!$E$2)</f>
        <v>77</v>
      </c>
      <c r="C18630" s="2" t="str">
        <f>IFERROR(VLOOKUP(K18630,开票信息!$A:$C,3,0),"")</f>
        <v/>
      </c>
      <c r="G18630" s="3" t="str">
        <f t="shared" si="291"/>
        <v/>
      </c>
      <c r="L18630">
        <f>COUNTIF($K$2:K18630,$K18630)</f>
        <v>0</v>
      </c>
    </row>
    <row r="18631" ht="16.5" spans="1:12">
      <c r="A18631" s="1">
        <v>18630</v>
      </c>
      <c r="B18631" s="8">
        <f>COUNTIF($C$2:$C18631,模板!$E$2)</f>
        <v>77</v>
      </c>
      <c r="C18631" s="2" t="str">
        <f>IFERROR(VLOOKUP(K18631,开票信息!$A:$C,3,0),"")</f>
        <v/>
      </c>
      <c r="G18631" s="3" t="str">
        <f t="shared" si="291"/>
        <v/>
      </c>
      <c r="L18631">
        <f>COUNTIF($K$2:K18631,$K18631)</f>
        <v>0</v>
      </c>
    </row>
    <row r="18632" ht="16.5" spans="1:12">
      <c r="A18632" s="1">
        <v>18631</v>
      </c>
      <c r="B18632" s="8">
        <f>COUNTIF($C$2:$C18632,模板!$E$2)</f>
        <v>77</v>
      </c>
      <c r="C18632" s="2" t="str">
        <f>IFERROR(VLOOKUP(K18632,开票信息!$A:$C,3,0),"")</f>
        <v/>
      </c>
      <c r="G18632" s="3" t="str">
        <f t="shared" si="291"/>
        <v/>
      </c>
      <c r="L18632">
        <f>COUNTIF($K$2:K18632,$K18632)</f>
        <v>0</v>
      </c>
    </row>
    <row r="18633" ht="16.5" spans="1:12">
      <c r="A18633" s="1">
        <v>18632</v>
      </c>
      <c r="B18633" s="8">
        <f>COUNTIF($C$2:$C18633,模板!$E$2)</f>
        <v>77</v>
      </c>
      <c r="C18633" s="2" t="str">
        <f>IFERROR(VLOOKUP(K18633,开票信息!$A:$C,3,0),"")</f>
        <v/>
      </c>
      <c r="G18633" s="3" t="str">
        <f t="shared" si="291"/>
        <v/>
      </c>
      <c r="L18633">
        <f>COUNTIF($K$2:K18633,$K18633)</f>
        <v>0</v>
      </c>
    </row>
    <row r="18634" ht="16.5" spans="1:12">
      <c r="A18634" s="1">
        <v>18633</v>
      </c>
      <c r="B18634" s="8">
        <f>COUNTIF($C$2:$C18634,模板!$E$2)</f>
        <v>77</v>
      </c>
      <c r="C18634" s="2" t="str">
        <f>IFERROR(VLOOKUP(K18634,开票信息!$A:$C,3,0),"")</f>
        <v/>
      </c>
      <c r="G18634" s="3" t="str">
        <f t="shared" si="291"/>
        <v/>
      </c>
      <c r="L18634">
        <f>COUNTIF($K$2:K18634,$K18634)</f>
        <v>0</v>
      </c>
    </row>
    <row r="18635" ht="16.5" spans="1:12">
      <c r="A18635" s="1">
        <v>18634</v>
      </c>
      <c r="B18635" s="8">
        <f>COUNTIF($C$2:$C18635,模板!$E$2)</f>
        <v>77</v>
      </c>
      <c r="C18635" s="2" t="str">
        <f>IFERROR(VLOOKUP(K18635,开票信息!$A:$C,3,0),"")</f>
        <v/>
      </c>
      <c r="G18635" s="3" t="str">
        <f t="shared" si="291"/>
        <v/>
      </c>
      <c r="L18635">
        <f>COUNTIF($K$2:K18635,$K18635)</f>
        <v>0</v>
      </c>
    </row>
    <row r="18636" ht="16.5" spans="1:12">
      <c r="A18636" s="1">
        <v>18635</v>
      </c>
      <c r="B18636" s="8">
        <f>COUNTIF($C$2:$C18636,模板!$E$2)</f>
        <v>77</v>
      </c>
      <c r="C18636" s="2" t="str">
        <f>IFERROR(VLOOKUP(K18636,开票信息!$A:$C,3,0),"")</f>
        <v/>
      </c>
      <c r="G18636" s="3" t="str">
        <f t="shared" si="291"/>
        <v/>
      </c>
      <c r="L18636">
        <f>COUNTIF($K$2:K18636,$K18636)</f>
        <v>0</v>
      </c>
    </row>
    <row r="18637" ht="16.5" spans="1:12">
      <c r="A18637" s="1">
        <v>18636</v>
      </c>
      <c r="B18637" s="8">
        <f>COUNTIF($C$2:$C18637,模板!$E$2)</f>
        <v>77</v>
      </c>
      <c r="C18637" s="2" t="str">
        <f>IFERROR(VLOOKUP(K18637,开票信息!$A:$C,3,0),"")</f>
        <v/>
      </c>
      <c r="G18637" s="3" t="str">
        <f t="shared" si="291"/>
        <v/>
      </c>
      <c r="L18637">
        <f>COUNTIF($K$2:K18637,$K18637)</f>
        <v>0</v>
      </c>
    </row>
    <row r="18638" ht="16.5" spans="1:12">
      <c r="A18638" s="1">
        <v>18637</v>
      </c>
      <c r="B18638" s="8">
        <f>COUNTIF($C$2:$C18638,模板!$E$2)</f>
        <v>77</v>
      </c>
      <c r="C18638" s="2" t="str">
        <f>IFERROR(VLOOKUP(K18638,开票信息!$A:$C,3,0),"")</f>
        <v/>
      </c>
      <c r="G18638" s="3" t="str">
        <f t="shared" si="291"/>
        <v/>
      </c>
      <c r="L18638">
        <f>COUNTIF($K$2:K18638,$K18638)</f>
        <v>0</v>
      </c>
    </row>
    <row r="18639" ht="16.5" spans="1:12">
      <c r="A18639" s="1">
        <v>18638</v>
      </c>
      <c r="B18639" s="8">
        <f>COUNTIF($C$2:$C18639,模板!$E$2)</f>
        <v>77</v>
      </c>
      <c r="C18639" s="2" t="str">
        <f>IFERROR(VLOOKUP(K18639,开票信息!$A:$C,3,0),"")</f>
        <v/>
      </c>
      <c r="G18639" s="3" t="str">
        <f t="shared" si="291"/>
        <v/>
      </c>
      <c r="L18639">
        <f>COUNTIF($K$2:K18639,$K18639)</f>
        <v>0</v>
      </c>
    </row>
    <row r="18640" ht="16.5" spans="1:12">
      <c r="A18640" s="1">
        <v>18639</v>
      </c>
      <c r="B18640" s="8">
        <f>COUNTIF($C$2:$C18640,模板!$E$2)</f>
        <v>77</v>
      </c>
      <c r="C18640" s="2" t="str">
        <f>IFERROR(VLOOKUP(K18640,开票信息!$A:$C,3,0),"")</f>
        <v/>
      </c>
      <c r="G18640" s="3" t="str">
        <f t="shared" si="291"/>
        <v/>
      </c>
      <c r="L18640">
        <f>COUNTIF($K$2:K18640,$K18640)</f>
        <v>0</v>
      </c>
    </row>
    <row r="18641" ht="16.5" spans="1:12">
      <c r="A18641" s="1">
        <v>18640</v>
      </c>
      <c r="B18641" s="8">
        <f>COUNTIF($C$2:$C18641,模板!$E$2)</f>
        <v>77</v>
      </c>
      <c r="C18641" s="2" t="str">
        <f>IFERROR(VLOOKUP(K18641,开票信息!$A:$C,3,0),"")</f>
        <v/>
      </c>
      <c r="G18641" s="3" t="str">
        <f t="shared" si="291"/>
        <v/>
      </c>
      <c r="L18641">
        <f>COUNTIF($K$2:K18641,$K18641)</f>
        <v>0</v>
      </c>
    </row>
    <row r="18642" ht="16.5" spans="1:12">
      <c r="A18642" s="1">
        <v>18641</v>
      </c>
      <c r="B18642" s="8">
        <f>COUNTIF($C$2:$C18642,模板!$E$2)</f>
        <v>77</v>
      </c>
      <c r="C18642" s="2" t="str">
        <f>IFERROR(VLOOKUP(K18642,开票信息!$A:$C,3,0),"")</f>
        <v/>
      </c>
      <c r="G18642" s="3" t="str">
        <f t="shared" si="291"/>
        <v/>
      </c>
      <c r="L18642">
        <f>COUNTIF($K$2:K18642,$K18642)</f>
        <v>0</v>
      </c>
    </row>
    <row r="18643" ht="16.5" spans="1:12">
      <c r="A18643" s="1">
        <v>18642</v>
      </c>
      <c r="B18643" s="8">
        <f>COUNTIF($C$2:$C18643,模板!$E$2)</f>
        <v>77</v>
      </c>
      <c r="C18643" s="2" t="str">
        <f>IFERROR(VLOOKUP(K18643,开票信息!$A:$C,3,0),"")</f>
        <v/>
      </c>
      <c r="G18643" s="3" t="str">
        <f t="shared" si="291"/>
        <v/>
      </c>
      <c r="L18643">
        <f>COUNTIF($K$2:K18643,$K18643)</f>
        <v>0</v>
      </c>
    </row>
    <row r="18644" ht="16.5" spans="1:12">
      <c r="A18644" s="1">
        <v>18643</v>
      </c>
      <c r="B18644" s="8">
        <f>COUNTIF($C$2:$C18644,模板!$E$2)</f>
        <v>77</v>
      </c>
      <c r="C18644" s="2" t="str">
        <f>IFERROR(VLOOKUP(K18644,开票信息!$A:$C,3,0),"")</f>
        <v/>
      </c>
      <c r="G18644" s="3" t="str">
        <f t="shared" si="291"/>
        <v/>
      </c>
      <c r="L18644">
        <f>COUNTIF($K$2:K18644,$K18644)</f>
        <v>0</v>
      </c>
    </row>
    <row r="18645" ht="16.5" spans="1:12">
      <c r="A18645" s="1">
        <v>18644</v>
      </c>
      <c r="B18645" s="8">
        <f>COUNTIF($C$2:$C18645,模板!$E$2)</f>
        <v>77</v>
      </c>
      <c r="C18645" s="2" t="str">
        <f>IFERROR(VLOOKUP(K18645,开票信息!$A:$C,3,0),"")</f>
        <v/>
      </c>
      <c r="G18645" s="3" t="str">
        <f t="shared" si="291"/>
        <v/>
      </c>
      <c r="L18645">
        <f>COUNTIF($K$2:K18645,$K18645)</f>
        <v>0</v>
      </c>
    </row>
    <row r="18646" ht="16.5" spans="1:12">
      <c r="A18646" s="1">
        <v>18645</v>
      </c>
      <c r="B18646" s="8">
        <f>COUNTIF($C$2:$C18646,模板!$E$2)</f>
        <v>77</v>
      </c>
      <c r="C18646" s="2" t="str">
        <f>IFERROR(VLOOKUP(K18646,开票信息!$A:$C,3,0),"")</f>
        <v/>
      </c>
      <c r="G18646" s="3" t="str">
        <f t="shared" si="291"/>
        <v/>
      </c>
      <c r="L18646">
        <f>COUNTIF($K$2:K18646,$K18646)</f>
        <v>0</v>
      </c>
    </row>
    <row r="18647" ht="16.5" spans="1:12">
      <c r="A18647" s="1">
        <v>18646</v>
      </c>
      <c r="B18647" s="8">
        <f>COUNTIF($C$2:$C18647,模板!$E$2)</f>
        <v>77</v>
      </c>
      <c r="C18647" s="2" t="str">
        <f>IFERROR(VLOOKUP(K18647,开票信息!$A:$C,3,0),"")</f>
        <v/>
      </c>
      <c r="G18647" s="3" t="str">
        <f t="shared" si="291"/>
        <v/>
      </c>
      <c r="L18647">
        <f>COUNTIF($K$2:K18647,$K18647)</f>
        <v>0</v>
      </c>
    </row>
    <row r="18648" ht="16.5" spans="1:12">
      <c r="A18648" s="1">
        <v>18647</v>
      </c>
      <c r="B18648" s="8">
        <f>COUNTIF($C$2:$C18648,模板!$E$2)</f>
        <v>77</v>
      </c>
      <c r="C18648" s="2" t="str">
        <f>IFERROR(VLOOKUP(K18648,开票信息!$A:$C,3,0),"")</f>
        <v/>
      </c>
      <c r="G18648" s="3" t="str">
        <f t="shared" si="291"/>
        <v/>
      </c>
      <c r="L18648">
        <f>COUNTIF($K$2:K18648,$K18648)</f>
        <v>0</v>
      </c>
    </row>
    <row r="18649" ht="16.5" spans="1:12">
      <c r="A18649" s="1">
        <v>18648</v>
      </c>
      <c r="B18649" s="8">
        <f>COUNTIF($C$2:$C18649,模板!$E$2)</f>
        <v>77</v>
      </c>
      <c r="C18649" s="2" t="str">
        <f>IFERROR(VLOOKUP(K18649,开票信息!$A:$C,3,0),"")</f>
        <v/>
      </c>
      <c r="G18649" s="3" t="str">
        <f t="shared" si="291"/>
        <v/>
      </c>
      <c r="L18649">
        <f>COUNTIF($K$2:K18649,$K18649)</f>
        <v>0</v>
      </c>
    </row>
    <row r="18650" ht="16.5" spans="1:12">
      <c r="A18650" s="1">
        <v>18649</v>
      </c>
      <c r="B18650" s="8">
        <f>COUNTIF($C$2:$C18650,模板!$E$2)</f>
        <v>77</v>
      </c>
      <c r="C18650" s="2" t="str">
        <f>IFERROR(VLOOKUP(K18650,开票信息!$A:$C,3,0),"")</f>
        <v/>
      </c>
      <c r="G18650" s="3" t="str">
        <f t="shared" si="291"/>
        <v/>
      </c>
      <c r="L18650">
        <f>COUNTIF($K$2:K18650,$K18650)</f>
        <v>0</v>
      </c>
    </row>
    <row r="18651" ht="16.5" spans="1:12">
      <c r="A18651" s="1">
        <v>18650</v>
      </c>
      <c r="B18651" s="8">
        <f>COUNTIF($C$2:$C18651,模板!$E$2)</f>
        <v>77</v>
      </c>
      <c r="C18651" s="2" t="str">
        <f>IFERROR(VLOOKUP(K18651,开票信息!$A:$C,3,0),"")</f>
        <v/>
      </c>
      <c r="G18651" s="3" t="str">
        <f t="shared" si="291"/>
        <v/>
      </c>
      <c r="L18651">
        <f>COUNTIF($K$2:K18651,$K18651)</f>
        <v>0</v>
      </c>
    </row>
    <row r="18652" ht="16.5" spans="1:12">
      <c r="A18652" s="1">
        <v>18651</v>
      </c>
      <c r="B18652" s="8">
        <f>COUNTIF($C$2:$C18652,模板!$E$2)</f>
        <v>77</v>
      </c>
      <c r="C18652" s="2" t="str">
        <f>IFERROR(VLOOKUP(K18652,开票信息!$A:$C,3,0),"")</f>
        <v/>
      </c>
      <c r="G18652" s="3" t="str">
        <f t="shared" si="291"/>
        <v/>
      </c>
      <c r="L18652">
        <f>COUNTIF($K$2:K18652,$K18652)</f>
        <v>0</v>
      </c>
    </row>
    <row r="18653" ht="16.5" spans="1:12">
      <c r="A18653" s="1">
        <v>18652</v>
      </c>
      <c r="B18653" s="8">
        <f>COUNTIF($C$2:$C18653,模板!$E$2)</f>
        <v>77</v>
      </c>
      <c r="C18653" s="2" t="str">
        <f>IFERROR(VLOOKUP(K18653,开票信息!$A:$C,3,0),"")</f>
        <v/>
      </c>
      <c r="G18653" s="3" t="str">
        <f t="shared" si="291"/>
        <v/>
      </c>
      <c r="L18653">
        <f>COUNTIF($K$2:K18653,$K18653)</f>
        <v>0</v>
      </c>
    </row>
    <row r="18654" ht="16.5" spans="1:12">
      <c r="A18654" s="1">
        <v>18653</v>
      </c>
      <c r="B18654" s="8">
        <f>COUNTIF($C$2:$C18654,模板!$E$2)</f>
        <v>77</v>
      </c>
      <c r="C18654" s="2" t="str">
        <f>IFERROR(VLOOKUP(K18654,开票信息!$A:$C,3,0),"")</f>
        <v/>
      </c>
      <c r="G18654" s="3" t="str">
        <f t="shared" si="291"/>
        <v/>
      </c>
      <c r="L18654">
        <f>COUNTIF($K$2:K18654,$K18654)</f>
        <v>0</v>
      </c>
    </row>
    <row r="18655" ht="16.5" spans="1:12">
      <c r="A18655" s="1">
        <v>18654</v>
      </c>
      <c r="B18655" s="8">
        <f>COUNTIF($C$2:$C18655,模板!$E$2)</f>
        <v>77</v>
      </c>
      <c r="C18655" s="2" t="str">
        <f>IFERROR(VLOOKUP(K18655,开票信息!$A:$C,3,0),"")</f>
        <v/>
      </c>
      <c r="G18655" s="3" t="str">
        <f t="shared" si="291"/>
        <v/>
      </c>
      <c r="L18655">
        <f>COUNTIF($K$2:K18655,$K18655)</f>
        <v>0</v>
      </c>
    </row>
    <row r="18656" ht="16.5" spans="1:12">
      <c r="A18656" s="1">
        <v>18655</v>
      </c>
      <c r="B18656" s="8">
        <f>COUNTIF($C$2:$C18656,模板!$E$2)</f>
        <v>77</v>
      </c>
      <c r="C18656" s="2" t="str">
        <f>IFERROR(VLOOKUP(K18656,开票信息!$A:$C,3,0),"")</f>
        <v/>
      </c>
      <c r="G18656" s="3" t="str">
        <f t="shared" si="291"/>
        <v/>
      </c>
      <c r="L18656">
        <f>COUNTIF($K$2:K18656,$K18656)</f>
        <v>0</v>
      </c>
    </row>
    <row r="18657" ht="16.5" spans="1:12">
      <c r="A18657" s="1">
        <v>18656</v>
      </c>
      <c r="B18657" s="8">
        <f>COUNTIF($C$2:$C18657,模板!$E$2)</f>
        <v>77</v>
      </c>
      <c r="C18657" s="2" t="str">
        <f>IFERROR(VLOOKUP(K18657,开票信息!$A:$C,3,0),"")</f>
        <v/>
      </c>
      <c r="G18657" s="3" t="str">
        <f t="shared" si="291"/>
        <v/>
      </c>
      <c r="L18657">
        <f>COUNTIF($K$2:K18657,$K18657)</f>
        <v>0</v>
      </c>
    </row>
    <row r="18658" ht="16.5" spans="1:12">
      <c r="A18658" s="1">
        <v>18657</v>
      </c>
      <c r="B18658" s="8">
        <f>COUNTIF($C$2:$C18658,模板!$E$2)</f>
        <v>77</v>
      </c>
      <c r="C18658" s="2" t="str">
        <f>IFERROR(VLOOKUP(K18658,开票信息!$A:$C,3,0),"")</f>
        <v/>
      </c>
      <c r="G18658" s="3" t="str">
        <f t="shared" si="291"/>
        <v/>
      </c>
      <c r="L18658">
        <f>COUNTIF($K$2:K18658,$K18658)</f>
        <v>0</v>
      </c>
    </row>
    <row r="18659" ht="16.5" spans="1:12">
      <c r="A18659" s="1">
        <v>18658</v>
      </c>
      <c r="B18659" s="8">
        <f>COUNTIF($C$2:$C18659,模板!$E$2)</f>
        <v>77</v>
      </c>
      <c r="C18659" s="2" t="str">
        <f>IFERROR(VLOOKUP(K18659,开票信息!$A:$C,3,0),"")</f>
        <v/>
      </c>
      <c r="G18659" s="3" t="str">
        <f t="shared" si="291"/>
        <v/>
      </c>
      <c r="L18659">
        <f>COUNTIF($K$2:K18659,$K18659)</f>
        <v>0</v>
      </c>
    </row>
    <row r="18660" ht="16.5" spans="1:12">
      <c r="A18660" s="1">
        <v>18659</v>
      </c>
      <c r="B18660" s="8">
        <f>COUNTIF($C$2:$C18660,模板!$E$2)</f>
        <v>77</v>
      </c>
      <c r="C18660" s="2" t="str">
        <f>IFERROR(VLOOKUP(K18660,开票信息!$A:$C,3,0),"")</f>
        <v/>
      </c>
      <c r="G18660" s="3" t="str">
        <f t="shared" si="291"/>
        <v/>
      </c>
      <c r="L18660">
        <f>COUNTIF($K$2:K18660,$K18660)</f>
        <v>0</v>
      </c>
    </row>
    <row r="18661" ht="16.5" spans="1:12">
      <c r="A18661" s="1">
        <v>18660</v>
      </c>
      <c r="B18661" s="8">
        <f>COUNTIF($C$2:$C18661,模板!$E$2)</f>
        <v>77</v>
      </c>
      <c r="C18661" s="2" t="str">
        <f>IFERROR(VLOOKUP(K18661,开票信息!$A:$C,3,0),"")</f>
        <v/>
      </c>
      <c r="G18661" s="3" t="str">
        <f t="shared" si="291"/>
        <v/>
      </c>
      <c r="L18661">
        <f>COUNTIF($K$2:K18661,$K18661)</f>
        <v>0</v>
      </c>
    </row>
    <row r="18662" ht="16.5" spans="1:12">
      <c r="A18662" s="1">
        <v>18661</v>
      </c>
      <c r="B18662" s="8">
        <f>COUNTIF($C$2:$C18662,模板!$E$2)</f>
        <v>77</v>
      </c>
      <c r="C18662" s="2" t="str">
        <f>IFERROR(VLOOKUP(K18662,开票信息!$A:$C,3,0),"")</f>
        <v/>
      </c>
      <c r="G18662" s="3" t="str">
        <f t="shared" si="291"/>
        <v/>
      </c>
      <c r="L18662">
        <f>COUNTIF($K$2:K18662,$K18662)</f>
        <v>0</v>
      </c>
    </row>
    <row r="18663" ht="16.5" spans="1:12">
      <c r="A18663" s="1">
        <v>18662</v>
      </c>
      <c r="B18663" s="8">
        <f>COUNTIF($C$2:$C18663,模板!$E$2)</f>
        <v>77</v>
      </c>
      <c r="C18663" s="2" t="str">
        <f>IFERROR(VLOOKUP(K18663,开票信息!$A:$C,3,0),"")</f>
        <v/>
      </c>
      <c r="G18663" s="3" t="str">
        <f t="shared" si="291"/>
        <v/>
      </c>
      <c r="L18663">
        <f>COUNTIF($K$2:K18663,$K18663)</f>
        <v>0</v>
      </c>
    </row>
    <row r="18664" ht="16.5" spans="1:12">
      <c r="A18664" s="1">
        <v>18663</v>
      </c>
      <c r="B18664" s="8">
        <f>COUNTIF($C$2:$C18664,模板!$E$2)</f>
        <v>77</v>
      </c>
      <c r="C18664" s="2" t="str">
        <f>IFERROR(VLOOKUP(K18664,开票信息!$A:$C,3,0),"")</f>
        <v/>
      </c>
      <c r="G18664" s="3" t="str">
        <f t="shared" si="291"/>
        <v/>
      </c>
      <c r="L18664">
        <f>COUNTIF($K$2:K18664,$K18664)</f>
        <v>0</v>
      </c>
    </row>
    <row r="18665" ht="16.5" spans="1:12">
      <c r="A18665" s="1">
        <v>18664</v>
      </c>
      <c r="B18665" s="8">
        <f>COUNTIF($C$2:$C18665,模板!$E$2)</f>
        <v>77</v>
      </c>
      <c r="C18665" s="2" t="str">
        <f>IFERROR(VLOOKUP(K18665,开票信息!$A:$C,3,0),"")</f>
        <v/>
      </c>
      <c r="G18665" s="3" t="str">
        <f t="shared" si="291"/>
        <v/>
      </c>
      <c r="L18665">
        <f>COUNTIF($K$2:K18665,$K18665)</f>
        <v>0</v>
      </c>
    </row>
    <row r="18666" ht="16.5" spans="1:12">
      <c r="A18666" s="1">
        <v>18665</v>
      </c>
      <c r="B18666" s="8">
        <f>COUNTIF($C$2:$C18666,模板!$E$2)</f>
        <v>77</v>
      </c>
      <c r="C18666" s="2" t="str">
        <f>IFERROR(VLOOKUP(K18666,开票信息!$A:$C,3,0),"")</f>
        <v/>
      </c>
      <c r="G18666" s="3" t="str">
        <f t="shared" si="291"/>
        <v/>
      </c>
      <c r="L18666">
        <f>COUNTIF($K$2:K18666,$K18666)</f>
        <v>0</v>
      </c>
    </row>
    <row r="18667" ht="16.5" spans="1:12">
      <c r="A18667" s="1">
        <v>18666</v>
      </c>
      <c r="B18667" s="8">
        <f>COUNTIF($C$2:$C18667,模板!$E$2)</f>
        <v>77</v>
      </c>
      <c r="C18667" s="2" t="str">
        <f>IFERROR(VLOOKUP(K18667,开票信息!$A:$C,3,0),"")</f>
        <v/>
      </c>
      <c r="G18667" s="3" t="str">
        <f t="shared" si="291"/>
        <v/>
      </c>
      <c r="L18667">
        <f>COUNTIF($K$2:K18667,$K18667)</f>
        <v>0</v>
      </c>
    </row>
    <row r="18668" ht="16.5" spans="1:12">
      <c r="A18668" s="1">
        <v>18667</v>
      </c>
      <c r="B18668" s="8">
        <f>COUNTIF($C$2:$C18668,模板!$E$2)</f>
        <v>77</v>
      </c>
      <c r="C18668" s="2" t="str">
        <f>IFERROR(VLOOKUP(K18668,开票信息!$A:$C,3,0),"")</f>
        <v/>
      </c>
      <c r="G18668" s="3" t="str">
        <f t="shared" si="291"/>
        <v/>
      </c>
      <c r="L18668">
        <f>COUNTIF($K$2:K18668,$K18668)</f>
        <v>0</v>
      </c>
    </row>
    <row r="18669" ht="16.5" spans="1:12">
      <c r="A18669" s="1">
        <v>18668</v>
      </c>
      <c r="B18669" s="8">
        <f>COUNTIF($C$2:$C18669,模板!$E$2)</f>
        <v>77</v>
      </c>
      <c r="C18669" s="2" t="str">
        <f>IFERROR(VLOOKUP(K18669,开票信息!$A:$C,3,0),"")</f>
        <v/>
      </c>
      <c r="G18669" s="3" t="str">
        <f t="shared" si="291"/>
        <v/>
      </c>
      <c r="L18669">
        <f>COUNTIF($K$2:K18669,$K18669)</f>
        <v>0</v>
      </c>
    </row>
    <row r="18670" ht="16.5" spans="1:12">
      <c r="A18670" s="1">
        <v>18669</v>
      </c>
      <c r="B18670" s="8">
        <f>COUNTIF($C$2:$C18670,模板!$E$2)</f>
        <v>77</v>
      </c>
      <c r="C18670" s="2" t="str">
        <f>IFERROR(VLOOKUP(K18670,开票信息!$A:$C,3,0),"")</f>
        <v/>
      </c>
      <c r="G18670" s="3" t="str">
        <f t="shared" si="291"/>
        <v/>
      </c>
      <c r="L18670">
        <f>COUNTIF($K$2:K18670,$K18670)</f>
        <v>0</v>
      </c>
    </row>
    <row r="18671" ht="16.5" spans="1:12">
      <c r="A18671" s="1">
        <v>18670</v>
      </c>
      <c r="B18671" s="8">
        <f>COUNTIF($C$2:$C18671,模板!$E$2)</f>
        <v>77</v>
      </c>
      <c r="C18671" s="2" t="str">
        <f>IFERROR(VLOOKUP(K18671,开票信息!$A:$C,3,0),"")</f>
        <v/>
      </c>
      <c r="G18671" s="3" t="str">
        <f t="shared" si="291"/>
        <v/>
      </c>
      <c r="L18671">
        <f>COUNTIF($K$2:K18671,$K18671)</f>
        <v>0</v>
      </c>
    </row>
    <row r="18672" ht="16.5" spans="1:12">
      <c r="A18672" s="1">
        <v>18671</v>
      </c>
      <c r="B18672" s="8">
        <f>COUNTIF($C$2:$C18672,模板!$E$2)</f>
        <v>77</v>
      </c>
      <c r="C18672" s="2" t="str">
        <f>IFERROR(VLOOKUP(K18672,开票信息!$A:$C,3,0),"")</f>
        <v/>
      </c>
      <c r="G18672" s="3" t="str">
        <f t="shared" si="291"/>
        <v/>
      </c>
      <c r="L18672">
        <f>COUNTIF($K$2:K18672,$K18672)</f>
        <v>0</v>
      </c>
    </row>
    <row r="18673" ht="16.5" spans="1:12">
      <c r="A18673" s="1">
        <v>18672</v>
      </c>
      <c r="B18673" s="8">
        <f>COUNTIF($C$2:$C18673,模板!$E$2)</f>
        <v>77</v>
      </c>
      <c r="C18673" s="2" t="str">
        <f>IFERROR(VLOOKUP(K18673,开票信息!$A:$C,3,0),"")</f>
        <v/>
      </c>
      <c r="G18673" s="3" t="str">
        <f t="shared" si="291"/>
        <v/>
      </c>
      <c r="L18673">
        <f>COUNTIF($K$2:K18673,$K18673)</f>
        <v>0</v>
      </c>
    </row>
    <row r="18674" ht="16.5" spans="1:12">
      <c r="A18674" s="1">
        <v>18673</v>
      </c>
      <c r="B18674" s="8">
        <f>COUNTIF($C$2:$C18674,模板!$E$2)</f>
        <v>77</v>
      </c>
      <c r="C18674" s="2" t="str">
        <f>IFERROR(VLOOKUP(K18674,开票信息!$A:$C,3,0),"")</f>
        <v/>
      </c>
      <c r="G18674" s="3" t="str">
        <f t="shared" si="291"/>
        <v/>
      </c>
      <c r="L18674">
        <f>COUNTIF($K$2:K18674,$K18674)</f>
        <v>0</v>
      </c>
    </row>
    <row r="18675" ht="16.5" spans="1:12">
      <c r="A18675" s="1">
        <v>18674</v>
      </c>
      <c r="B18675" s="8">
        <f>COUNTIF($C$2:$C18675,模板!$E$2)</f>
        <v>77</v>
      </c>
      <c r="C18675" s="2" t="str">
        <f>IFERROR(VLOOKUP(K18675,开票信息!$A:$C,3,0),"")</f>
        <v/>
      </c>
      <c r="G18675" s="3" t="str">
        <f t="shared" si="291"/>
        <v/>
      </c>
      <c r="L18675">
        <f>COUNTIF($K$2:K18675,$K18675)</f>
        <v>0</v>
      </c>
    </row>
    <row r="18676" ht="16.5" spans="1:12">
      <c r="A18676" s="1">
        <v>18675</v>
      </c>
      <c r="B18676" s="8">
        <f>COUNTIF($C$2:$C18676,模板!$E$2)</f>
        <v>77</v>
      </c>
      <c r="C18676" s="2" t="str">
        <f>IFERROR(VLOOKUP(K18676,开票信息!$A:$C,3,0),"")</f>
        <v/>
      </c>
      <c r="G18676" s="3" t="str">
        <f t="shared" si="291"/>
        <v/>
      </c>
      <c r="L18676">
        <f>COUNTIF($K$2:K18676,$K18676)</f>
        <v>0</v>
      </c>
    </row>
    <row r="18677" ht="16.5" spans="1:12">
      <c r="A18677" s="1">
        <v>18676</v>
      </c>
      <c r="B18677" s="8">
        <f>COUNTIF($C$2:$C18677,模板!$E$2)</f>
        <v>77</v>
      </c>
      <c r="C18677" s="2" t="str">
        <f>IFERROR(VLOOKUP(K18677,开票信息!$A:$C,3,0),"")</f>
        <v/>
      </c>
      <c r="G18677" s="3" t="str">
        <f t="shared" si="291"/>
        <v/>
      </c>
      <c r="L18677">
        <f>COUNTIF($K$2:K18677,$K18677)</f>
        <v>0</v>
      </c>
    </row>
    <row r="18678" ht="16.5" spans="1:12">
      <c r="A18678" s="1">
        <v>18677</v>
      </c>
      <c r="B18678" s="8">
        <f>COUNTIF($C$2:$C18678,模板!$E$2)</f>
        <v>77</v>
      </c>
      <c r="C18678" s="2" t="str">
        <f>IFERROR(VLOOKUP(K18678,开票信息!$A:$C,3,0),"")</f>
        <v/>
      </c>
      <c r="G18678" s="3" t="str">
        <f t="shared" si="291"/>
        <v/>
      </c>
      <c r="L18678">
        <f>COUNTIF($K$2:K18678,$K18678)</f>
        <v>0</v>
      </c>
    </row>
    <row r="18679" ht="16.5" spans="1:12">
      <c r="A18679" s="1">
        <v>18678</v>
      </c>
      <c r="B18679" s="8">
        <f>COUNTIF($C$2:$C18679,模板!$E$2)</f>
        <v>77</v>
      </c>
      <c r="C18679" s="2" t="str">
        <f>IFERROR(VLOOKUP(K18679,开票信息!$A:$C,3,0),"")</f>
        <v/>
      </c>
      <c r="G18679" s="3" t="str">
        <f t="shared" si="291"/>
        <v/>
      </c>
      <c r="L18679">
        <f>COUNTIF($K$2:K18679,$K18679)</f>
        <v>0</v>
      </c>
    </row>
    <row r="18680" ht="16.5" spans="1:12">
      <c r="A18680" s="1">
        <v>18679</v>
      </c>
      <c r="B18680" s="8">
        <f>COUNTIF($C$2:$C18680,模板!$E$2)</f>
        <v>77</v>
      </c>
      <c r="C18680" s="2" t="str">
        <f>IFERROR(VLOOKUP(K18680,开票信息!$A:$C,3,0),"")</f>
        <v/>
      </c>
      <c r="G18680" s="3" t="str">
        <f t="shared" si="291"/>
        <v/>
      </c>
      <c r="L18680">
        <f>COUNTIF($K$2:K18680,$K18680)</f>
        <v>0</v>
      </c>
    </row>
    <row r="18681" ht="16.5" spans="1:12">
      <c r="A18681" s="1">
        <v>18680</v>
      </c>
      <c r="B18681" s="8">
        <f>COUNTIF($C$2:$C18681,模板!$E$2)</f>
        <v>77</v>
      </c>
      <c r="C18681" s="2" t="str">
        <f>IFERROR(VLOOKUP(K18681,开票信息!$A:$C,3,0),"")</f>
        <v/>
      </c>
      <c r="G18681" s="3" t="str">
        <f t="shared" si="291"/>
        <v/>
      </c>
      <c r="L18681">
        <f>COUNTIF($K$2:K18681,$K18681)</f>
        <v>0</v>
      </c>
    </row>
    <row r="18682" ht="16.5" spans="1:12">
      <c r="A18682" s="1">
        <v>18681</v>
      </c>
      <c r="B18682" s="8">
        <f>COUNTIF($C$2:$C18682,模板!$E$2)</f>
        <v>77</v>
      </c>
      <c r="C18682" s="2" t="str">
        <f>IFERROR(VLOOKUP(K18682,开票信息!$A:$C,3,0),"")</f>
        <v/>
      </c>
      <c r="G18682" s="3" t="str">
        <f t="shared" si="291"/>
        <v/>
      </c>
      <c r="L18682">
        <f>COUNTIF($K$2:K18682,$K18682)</f>
        <v>0</v>
      </c>
    </row>
    <row r="18683" ht="16.5" spans="1:12">
      <c r="A18683" s="1">
        <v>18682</v>
      </c>
      <c r="B18683" s="8">
        <f>COUNTIF($C$2:$C18683,模板!$E$2)</f>
        <v>77</v>
      </c>
      <c r="C18683" s="2" t="str">
        <f>IFERROR(VLOOKUP(K18683,开票信息!$A:$C,3,0),"")</f>
        <v/>
      </c>
      <c r="G18683" s="3" t="str">
        <f t="shared" si="291"/>
        <v/>
      </c>
      <c r="L18683">
        <f>COUNTIF($K$2:K18683,$K18683)</f>
        <v>0</v>
      </c>
    </row>
    <row r="18684" ht="16.5" spans="1:12">
      <c r="A18684" s="1">
        <v>18683</v>
      </c>
      <c r="B18684" s="8">
        <f>COUNTIF($C$2:$C18684,模板!$E$2)</f>
        <v>77</v>
      </c>
      <c r="C18684" s="2" t="str">
        <f>IFERROR(VLOOKUP(K18684,开票信息!$A:$C,3,0),"")</f>
        <v/>
      </c>
      <c r="G18684" s="3" t="str">
        <f t="shared" si="291"/>
        <v/>
      </c>
      <c r="L18684">
        <f>COUNTIF($K$2:K18684,$K18684)</f>
        <v>0</v>
      </c>
    </row>
    <row r="18685" ht="16.5" spans="1:12">
      <c r="A18685" s="1">
        <v>18684</v>
      </c>
      <c r="B18685" s="8">
        <f>COUNTIF($C$2:$C18685,模板!$E$2)</f>
        <v>77</v>
      </c>
      <c r="C18685" s="2" t="str">
        <f>IFERROR(VLOOKUP(K18685,开票信息!$A:$C,3,0),"")</f>
        <v/>
      </c>
      <c r="G18685" s="3" t="str">
        <f t="shared" si="291"/>
        <v/>
      </c>
      <c r="L18685">
        <f>COUNTIF($K$2:K18685,$K18685)</f>
        <v>0</v>
      </c>
    </row>
    <row r="18686" ht="16.5" spans="1:12">
      <c r="A18686" s="1">
        <v>18685</v>
      </c>
      <c r="B18686" s="8">
        <f>COUNTIF($C$2:$C18686,模板!$E$2)</f>
        <v>77</v>
      </c>
      <c r="C18686" s="2" t="str">
        <f>IFERROR(VLOOKUP(K18686,开票信息!$A:$C,3,0),"")</f>
        <v/>
      </c>
      <c r="G18686" s="3" t="str">
        <f t="shared" si="291"/>
        <v/>
      </c>
      <c r="L18686">
        <f>COUNTIF($K$2:K18686,$K18686)</f>
        <v>0</v>
      </c>
    </row>
    <row r="18687" ht="16.5" spans="1:12">
      <c r="A18687" s="1">
        <v>18686</v>
      </c>
      <c r="B18687" s="8">
        <f>COUNTIF($C$2:$C18687,模板!$E$2)</f>
        <v>77</v>
      </c>
      <c r="C18687" s="2" t="str">
        <f>IFERROR(VLOOKUP(K18687,开票信息!$A:$C,3,0),"")</f>
        <v/>
      </c>
      <c r="G18687" s="3" t="str">
        <f t="shared" si="291"/>
        <v/>
      </c>
      <c r="L18687">
        <f>COUNTIF($K$2:K18687,$K18687)</f>
        <v>0</v>
      </c>
    </row>
    <row r="18688" ht="16.5" spans="1:12">
      <c r="A18688" s="1">
        <v>18687</v>
      </c>
      <c r="B18688" s="8">
        <f>COUNTIF($C$2:$C18688,模板!$E$2)</f>
        <v>77</v>
      </c>
      <c r="C18688" s="2" t="str">
        <f>IFERROR(VLOOKUP(K18688,开票信息!$A:$C,3,0),"")</f>
        <v/>
      </c>
      <c r="G18688" s="3" t="str">
        <f t="shared" si="291"/>
        <v/>
      </c>
      <c r="L18688">
        <f>COUNTIF($K$2:K18688,$K18688)</f>
        <v>0</v>
      </c>
    </row>
    <row r="18689" ht="16.5" spans="1:12">
      <c r="A18689" s="1">
        <v>18688</v>
      </c>
      <c r="B18689" s="8">
        <f>COUNTIF($C$2:$C18689,模板!$E$2)</f>
        <v>77</v>
      </c>
      <c r="C18689" s="2" t="str">
        <f>IFERROR(VLOOKUP(K18689,开票信息!$A:$C,3,0),"")</f>
        <v/>
      </c>
      <c r="G18689" s="3" t="str">
        <f t="shared" si="291"/>
        <v/>
      </c>
      <c r="L18689">
        <f>COUNTIF($K$2:K18689,$K18689)</f>
        <v>0</v>
      </c>
    </row>
    <row r="18690" ht="16.5" spans="1:12">
      <c r="A18690" s="1">
        <v>18689</v>
      </c>
      <c r="B18690" s="8">
        <f>COUNTIF($C$2:$C18690,模板!$E$2)</f>
        <v>77</v>
      </c>
      <c r="C18690" s="2" t="str">
        <f>IFERROR(VLOOKUP(K18690,开票信息!$A:$C,3,0),"")</f>
        <v/>
      </c>
      <c r="G18690" s="3" t="str">
        <f t="shared" si="291"/>
        <v/>
      </c>
      <c r="L18690">
        <f>COUNTIF($K$2:K18690,$K18690)</f>
        <v>0</v>
      </c>
    </row>
    <row r="18691" ht="16.5" spans="1:12">
      <c r="A18691" s="1">
        <v>18690</v>
      </c>
      <c r="B18691" s="8">
        <f>COUNTIF($C$2:$C18691,模板!$E$2)</f>
        <v>77</v>
      </c>
      <c r="C18691" s="2" t="str">
        <f>IFERROR(VLOOKUP(K18691,开票信息!$A:$C,3,0),"")</f>
        <v/>
      </c>
      <c r="G18691" s="3" t="str">
        <f t="shared" ref="G18691:G18754" si="292">IFERROR(H18691/F18691,"")</f>
        <v/>
      </c>
      <c r="L18691">
        <f>COUNTIF($K$2:K18691,$K18691)</f>
        <v>0</v>
      </c>
    </row>
    <row r="18692" ht="16.5" spans="1:12">
      <c r="A18692" s="1">
        <v>18691</v>
      </c>
      <c r="B18692" s="8">
        <f>COUNTIF($C$2:$C18692,模板!$E$2)</f>
        <v>77</v>
      </c>
      <c r="C18692" s="2" t="str">
        <f>IFERROR(VLOOKUP(K18692,开票信息!$A:$C,3,0),"")</f>
        <v/>
      </c>
      <c r="G18692" s="3" t="str">
        <f t="shared" si="292"/>
        <v/>
      </c>
      <c r="L18692">
        <f>COUNTIF($K$2:K18692,$K18692)</f>
        <v>0</v>
      </c>
    </row>
    <row r="18693" ht="16.5" spans="1:12">
      <c r="A18693" s="1">
        <v>18692</v>
      </c>
      <c r="B18693" s="8">
        <f>COUNTIF($C$2:$C18693,模板!$E$2)</f>
        <v>77</v>
      </c>
      <c r="C18693" s="2" t="str">
        <f>IFERROR(VLOOKUP(K18693,开票信息!$A:$C,3,0),"")</f>
        <v/>
      </c>
      <c r="G18693" s="3" t="str">
        <f t="shared" si="292"/>
        <v/>
      </c>
      <c r="L18693">
        <f>COUNTIF($K$2:K18693,$K18693)</f>
        <v>0</v>
      </c>
    </row>
    <row r="18694" ht="16.5" spans="1:12">
      <c r="A18694" s="1">
        <v>18693</v>
      </c>
      <c r="B18694" s="8">
        <f>COUNTIF($C$2:$C18694,模板!$E$2)</f>
        <v>77</v>
      </c>
      <c r="C18694" s="2" t="str">
        <f>IFERROR(VLOOKUP(K18694,开票信息!$A:$C,3,0),"")</f>
        <v/>
      </c>
      <c r="G18694" s="3" t="str">
        <f t="shared" si="292"/>
        <v/>
      </c>
      <c r="L18694">
        <f>COUNTIF($K$2:K18694,$K18694)</f>
        <v>0</v>
      </c>
    </row>
    <row r="18695" ht="16.5" spans="1:12">
      <c r="A18695" s="1">
        <v>18694</v>
      </c>
      <c r="B18695" s="8">
        <f>COUNTIF($C$2:$C18695,模板!$E$2)</f>
        <v>77</v>
      </c>
      <c r="C18695" s="2" t="str">
        <f>IFERROR(VLOOKUP(K18695,开票信息!$A:$C,3,0),"")</f>
        <v/>
      </c>
      <c r="G18695" s="3" t="str">
        <f t="shared" si="292"/>
        <v/>
      </c>
      <c r="L18695">
        <f>COUNTIF($K$2:K18695,$K18695)</f>
        <v>0</v>
      </c>
    </row>
    <row r="18696" ht="16.5" spans="1:12">
      <c r="A18696" s="1">
        <v>18695</v>
      </c>
      <c r="B18696" s="8">
        <f>COUNTIF($C$2:$C18696,模板!$E$2)</f>
        <v>77</v>
      </c>
      <c r="C18696" s="2" t="str">
        <f>IFERROR(VLOOKUP(K18696,开票信息!$A:$C,3,0),"")</f>
        <v/>
      </c>
      <c r="G18696" s="3" t="str">
        <f t="shared" si="292"/>
        <v/>
      </c>
      <c r="L18696">
        <f>COUNTIF($K$2:K18696,$K18696)</f>
        <v>0</v>
      </c>
    </row>
    <row r="18697" ht="16.5" spans="1:12">
      <c r="A18697" s="1">
        <v>18696</v>
      </c>
      <c r="B18697" s="8">
        <f>COUNTIF($C$2:$C18697,模板!$E$2)</f>
        <v>77</v>
      </c>
      <c r="C18697" s="2" t="str">
        <f>IFERROR(VLOOKUP(K18697,开票信息!$A:$C,3,0),"")</f>
        <v/>
      </c>
      <c r="G18697" s="3" t="str">
        <f t="shared" si="292"/>
        <v/>
      </c>
      <c r="L18697">
        <f>COUNTIF($K$2:K18697,$K18697)</f>
        <v>0</v>
      </c>
    </row>
    <row r="18698" ht="16.5" spans="1:12">
      <c r="A18698" s="1">
        <v>18697</v>
      </c>
      <c r="B18698" s="8">
        <f>COUNTIF($C$2:$C18698,模板!$E$2)</f>
        <v>77</v>
      </c>
      <c r="C18698" s="2" t="str">
        <f>IFERROR(VLOOKUP(K18698,开票信息!$A:$C,3,0),"")</f>
        <v/>
      </c>
      <c r="G18698" s="3" t="str">
        <f t="shared" si="292"/>
        <v/>
      </c>
      <c r="L18698">
        <f>COUNTIF($K$2:K18698,$K18698)</f>
        <v>0</v>
      </c>
    </row>
    <row r="18699" ht="16.5" spans="1:12">
      <c r="A18699" s="1">
        <v>18698</v>
      </c>
      <c r="B18699" s="8">
        <f>COUNTIF($C$2:$C18699,模板!$E$2)</f>
        <v>77</v>
      </c>
      <c r="C18699" s="2" t="str">
        <f>IFERROR(VLOOKUP(K18699,开票信息!$A:$C,3,0),"")</f>
        <v/>
      </c>
      <c r="G18699" s="3" t="str">
        <f t="shared" si="292"/>
        <v/>
      </c>
      <c r="L18699">
        <f>COUNTIF($K$2:K18699,$K18699)</f>
        <v>0</v>
      </c>
    </row>
    <row r="18700" ht="16.5" spans="1:12">
      <c r="A18700" s="1">
        <v>18699</v>
      </c>
      <c r="B18700" s="8">
        <f>COUNTIF($C$2:$C18700,模板!$E$2)</f>
        <v>77</v>
      </c>
      <c r="C18700" s="2" t="str">
        <f>IFERROR(VLOOKUP(K18700,开票信息!$A:$C,3,0),"")</f>
        <v/>
      </c>
      <c r="G18700" s="3" t="str">
        <f t="shared" si="292"/>
        <v/>
      </c>
      <c r="L18700">
        <f>COUNTIF($K$2:K18700,$K18700)</f>
        <v>0</v>
      </c>
    </row>
    <row r="18701" ht="16.5" spans="1:12">
      <c r="A18701" s="1">
        <v>18700</v>
      </c>
      <c r="B18701" s="8">
        <f>COUNTIF($C$2:$C18701,模板!$E$2)</f>
        <v>77</v>
      </c>
      <c r="C18701" s="2" t="str">
        <f>IFERROR(VLOOKUP(K18701,开票信息!$A:$C,3,0),"")</f>
        <v/>
      </c>
      <c r="G18701" s="3" t="str">
        <f t="shared" si="292"/>
        <v/>
      </c>
      <c r="L18701">
        <f>COUNTIF($K$2:K18701,$K18701)</f>
        <v>0</v>
      </c>
    </row>
    <row r="18702" ht="16.5" spans="1:12">
      <c r="A18702" s="1">
        <v>18701</v>
      </c>
      <c r="B18702" s="8">
        <f>COUNTIF($C$2:$C18702,模板!$E$2)</f>
        <v>77</v>
      </c>
      <c r="C18702" s="2" t="str">
        <f>IFERROR(VLOOKUP(K18702,开票信息!$A:$C,3,0),"")</f>
        <v/>
      </c>
      <c r="G18702" s="3" t="str">
        <f t="shared" si="292"/>
        <v/>
      </c>
      <c r="L18702">
        <f>COUNTIF($K$2:K18702,$K18702)</f>
        <v>0</v>
      </c>
    </row>
    <row r="18703" ht="16.5" spans="1:12">
      <c r="A18703" s="1">
        <v>18702</v>
      </c>
      <c r="B18703" s="8">
        <f>COUNTIF($C$2:$C18703,模板!$E$2)</f>
        <v>77</v>
      </c>
      <c r="C18703" s="2" t="str">
        <f>IFERROR(VLOOKUP(K18703,开票信息!$A:$C,3,0),"")</f>
        <v/>
      </c>
      <c r="G18703" s="3" t="str">
        <f t="shared" si="292"/>
        <v/>
      </c>
      <c r="L18703">
        <f>COUNTIF($K$2:K18703,$K18703)</f>
        <v>0</v>
      </c>
    </row>
    <row r="18704" ht="16.5" spans="1:12">
      <c r="A18704" s="1">
        <v>18703</v>
      </c>
      <c r="B18704" s="8">
        <f>COUNTIF($C$2:$C18704,模板!$E$2)</f>
        <v>77</v>
      </c>
      <c r="C18704" s="2" t="str">
        <f>IFERROR(VLOOKUP(K18704,开票信息!$A:$C,3,0),"")</f>
        <v/>
      </c>
      <c r="G18704" s="3" t="str">
        <f t="shared" si="292"/>
        <v/>
      </c>
      <c r="L18704">
        <f>COUNTIF($K$2:K18704,$K18704)</f>
        <v>0</v>
      </c>
    </row>
    <row r="18705" ht="16.5" spans="1:12">
      <c r="A18705" s="1">
        <v>18704</v>
      </c>
      <c r="B18705" s="8">
        <f>COUNTIF($C$2:$C18705,模板!$E$2)</f>
        <v>77</v>
      </c>
      <c r="C18705" s="2" t="str">
        <f>IFERROR(VLOOKUP(K18705,开票信息!$A:$C,3,0),"")</f>
        <v/>
      </c>
      <c r="G18705" s="3" t="str">
        <f t="shared" si="292"/>
        <v/>
      </c>
      <c r="L18705">
        <f>COUNTIF($K$2:K18705,$K18705)</f>
        <v>0</v>
      </c>
    </row>
    <row r="18706" ht="16.5" spans="1:12">
      <c r="A18706" s="1">
        <v>18705</v>
      </c>
      <c r="B18706" s="8">
        <f>COUNTIF($C$2:$C18706,模板!$E$2)</f>
        <v>77</v>
      </c>
      <c r="C18706" s="2" t="str">
        <f>IFERROR(VLOOKUP(K18706,开票信息!$A:$C,3,0),"")</f>
        <v/>
      </c>
      <c r="G18706" s="3" t="str">
        <f t="shared" si="292"/>
        <v/>
      </c>
      <c r="L18706">
        <f>COUNTIF($K$2:K18706,$K18706)</f>
        <v>0</v>
      </c>
    </row>
    <row r="18707" ht="16.5" spans="1:12">
      <c r="A18707" s="1">
        <v>18706</v>
      </c>
      <c r="B18707" s="8">
        <f>COUNTIF($C$2:$C18707,模板!$E$2)</f>
        <v>77</v>
      </c>
      <c r="C18707" s="2" t="str">
        <f>IFERROR(VLOOKUP(K18707,开票信息!$A:$C,3,0),"")</f>
        <v/>
      </c>
      <c r="G18707" s="3" t="str">
        <f t="shared" si="292"/>
        <v/>
      </c>
      <c r="L18707">
        <f>COUNTIF($K$2:K18707,$K18707)</f>
        <v>0</v>
      </c>
    </row>
    <row r="18708" ht="16.5" spans="1:12">
      <c r="A18708" s="1">
        <v>18707</v>
      </c>
      <c r="B18708" s="8">
        <f>COUNTIF($C$2:$C18708,模板!$E$2)</f>
        <v>77</v>
      </c>
      <c r="C18708" s="2" t="str">
        <f>IFERROR(VLOOKUP(K18708,开票信息!$A:$C,3,0),"")</f>
        <v/>
      </c>
      <c r="G18708" s="3" t="str">
        <f t="shared" si="292"/>
        <v/>
      </c>
      <c r="L18708">
        <f>COUNTIF($K$2:K18708,$K18708)</f>
        <v>0</v>
      </c>
    </row>
    <row r="18709" ht="16.5" spans="1:12">
      <c r="A18709" s="1">
        <v>18708</v>
      </c>
      <c r="B18709" s="8">
        <f>COUNTIF($C$2:$C18709,模板!$E$2)</f>
        <v>77</v>
      </c>
      <c r="C18709" s="2" t="str">
        <f>IFERROR(VLOOKUP(K18709,开票信息!$A:$C,3,0),"")</f>
        <v/>
      </c>
      <c r="G18709" s="3" t="str">
        <f t="shared" si="292"/>
        <v/>
      </c>
      <c r="L18709">
        <f>COUNTIF($K$2:K18709,$K18709)</f>
        <v>0</v>
      </c>
    </row>
    <row r="18710" ht="16.5" spans="1:12">
      <c r="A18710" s="1">
        <v>18709</v>
      </c>
      <c r="B18710" s="8">
        <f>COUNTIF($C$2:$C18710,模板!$E$2)</f>
        <v>77</v>
      </c>
      <c r="C18710" s="2" t="str">
        <f>IFERROR(VLOOKUP(K18710,开票信息!$A:$C,3,0),"")</f>
        <v/>
      </c>
      <c r="G18710" s="3" t="str">
        <f t="shared" si="292"/>
        <v/>
      </c>
      <c r="L18710">
        <f>COUNTIF($K$2:K18710,$K18710)</f>
        <v>0</v>
      </c>
    </row>
    <row r="18711" ht="16.5" spans="1:12">
      <c r="A18711" s="1">
        <v>18710</v>
      </c>
      <c r="B18711" s="8">
        <f>COUNTIF($C$2:$C18711,模板!$E$2)</f>
        <v>77</v>
      </c>
      <c r="C18711" s="2" t="str">
        <f>IFERROR(VLOOKUP(K18711,开票信息!$A:$C,3,0),"")</f>
        <v/>
      </c>
      <c r="G18711" s="3" t="str">
        <f t="shared" si="292"/>
        <v/>
      </c>
      <c r="L18711">
        <f>COUNTIF($K$2:K18711,$K18711)</f>
        <v>0</v>
      </c>
    </row>
    <row r="18712" ht="16.5" spans="1:12">
      <c r="A18712" s="1">
        <v>18711</v>
      </c>
      <c r="B18712" s="8">
        <f>COUNTIF($C$2:$C18712,模板!$E$2)</f>
        <v>77</v>
      </c>
      <c r="C18712" s="2" t="str">
        <f>IFERROR(VLOOKUP(K18712,开票信息!$A:$C,3,0),"")</f>
        <v/>
      </c>
      <c r="G18712" s="3" t="str">
        <f t="shared" si="292"/>
        <v/>
      </c>
      <c r="L18712">
        <f>COUNTIF($K$2:K18712,$K18712)</f>
        <v>0</v>
      </c>
    </row>
    <row r="18713" ht="16.5" spans="1:12">
      <c r="A18713" s="1">
        <v>18712</v>
      </c>
      <c r="B18713" s="8">
        <f>COUNTIF($C$2:$C18713,模板!$E$2)</f>
        <v>77</v>
      </c>
      <c r="C18713" s="2" t="str">
        <f>IFERROR(VLOOKUP(K18713,开票信息!$A:$C,3,0),"")</f>
        <v/>
      </c>
      <c r="G18713" s="3" t="str">
        <f t="shared" si="292"/>
        <v/>
      </c>
      <c r="L18713">
        <f>COUNTIF($K$2:K18713,$K18713)</f>
        <v>0</v>
      </c>
    </row>
    <row r="18714" ht="16.5" spans="1:12">
      <c r="A18714" s="1">
        <v>18713</v>
      </c>
      <c r="B18714" s="8">
        <f>COUNTIF($C$2:$C18714,模板!$E$2)</f>
        <v>77</v>
      </c>
      <c r="C18714" s="2" t="str">
        <f>IFERROR(VLOOKUP(K18714,开票信息!$A:$C,3,0),"")</f>
        <v/>
      </c>
      <c r="G18714" s="3" t="str">
        <f t="shared" si="292"/>
        <v/>
      </c>
      <c r="L18714">
        <f>COUNTIF($K$2:K18714,$K18714)</f>
        <v>0</v>
      </c>
    </row>
    <row r="18715" ht="16.5" spans="1:12">
      <c r="A18715" s="1">
        <v>18714</v>
      </c>
      <c r="B18715" s="8">
        <f>COUNTIF($C$2:$C18715,模板!$E$2)</f>
        <v>77</v>
      </c>
      <c r="C18715" s="2" t="str">
        <f>IFERROR(VLOOKUP(K18715,开票信息!$A:$C,3,0),"")</f>
        <v/>
      </c>
      <c r="G18715" s="3" t="str">
        <f t="shared" si="292"/>
        <v/>
      </c>
      <c r="L18715">
        <f>COUNTIF($K$2:K18715,$K18715)</f>
        <v>0</v>
      </c>
    </row>
    <row r="18716" ht="16.5" spans="1:12">
      <c r="A18716" s="1">
        <v>18715</v>
      </c>
      <c r="B18716" s="8">
        <f>COUNTIF($C$2:$C18716,模板!$E$2)</f>
        <v>77</v>
      </c>
      <c r="C18716" s="2" t="str">
        <f>IFERROR(VLOOKUP(K18716,开票信息!$A:$C,3,0),"")</f>
        <v/>
      </c>
      <c r="G18716" s="3" t="str">
        <f t="shared" si="292"/>
        <v/>
      </c>
      <c r="L18716">
        <f>COUNTIF($K$2:K18716,$K18716)</f>
        <v>0</v>
      </c>
    </row>
    <row r="18717" ht="16.5" spans="1:12">
      <c r="A18717" s="1">
        <v>18716</v>
      </c>
      <c r="B18717" s="8">
        <f>COUNTIF($C$2:$C18717,模板!$E$2)</f>
        <v>77</v>
      </c>
      <c r="C18717" s="2" t="str">
        <f>IFERROR(VLOOKUP(K18717,开票信息!$A:$C,3,0),"")</f>
        <v/>
      </c>
      <c r="G18717" s="3" t="str">
        <f t="shared" si="292"/>
        <v/>
      </c>
      <c r="L18717">
        <f>COUNTIF($K$2:K18717,$K18717)</f>
        <v>0</v>
      </c>
    </row>
    <row r="18718" ht="16.5" spans="1:12">
      <c r="A18718" s="1">
        <v>18717</v>
      </c>
      <c r="B18718" s="8">
        <f>COUNTIF($C$2:$C18718,模板!$E$2)</f>
        <v>77</v>
      </c>
      <c r="C18718" s="2" t="str">
        <f>IFERROR(VLOOKUP(K18718,开票信息!$A:$C,3,0),"")</f>
        <v/>
      </c>
      <c r="G18718" s="3" t="str">
        <f t="shared" si="292"/>
        <v/>
      </c>
      <c r="L18718">
        <f>COUNTIF($K$2:K18718,$K18718)</f>
        <v>0</v>
      </c>
    </row>
    <row r="18719" ht="16.5" spans="1:12">
      <c r="A18719" s="1">
        <v>18718</v>
      </c>
      <c r="B18719" s="8">
        <f>COUNTIF($C$2:$C18719,模板!$E$2)</f>
        <v>77</v>
      </c>
      <c r="C18719" s="2" t="str">
        <f>IFERROR(VLOOKUP(K18719,开票信息!$A:$C,3,0),"")</f>
        <v/>
      </c>
      <c r="G18719" s="3" t="str">
        <f t="shared" si="292"/>
        <v/>
      </c>
      <c r="L18719">
        <f>COUNTIF($K$2:K18719,$K18719)</f>
        <v>0</v>
      </c>
    </row>
    <row r="18720" ht="16.5" spans="1:12">
      <c r="A18720" s="1">
        <v>18719</v>
      </c>
      <c r="B18720" s="8">
        <f>COUNTIF($C$2:$C18720,模板!$E$2)</f>
        <v>77</v>
      </c>
      <c r="C18720" s="2" t="str">
        <f>IFERROR(VLOOKUP(K18720,开票信息!$A:$C,3,0),"")</f>
        <v/>
      </c>
      <c r="G18720" s="3" t="str">
        <f t="shared" si="292"/>
        <v/>
      </c>
      <c r="L18720">
        <f>COUNTIF($K$2:K18720,$K18720)</f>
        <v>0</v>
      </c>
    </row>
    <row r="18721" ht="16.5" spans="1:12">
      <c r="A18721" s="1">
        <v>18720</v>
      </c>
      <c r="B18721" s="8">
        <f>COUNTIF($C$2:$C18721,模板!$E$2)</f>
        <v>77</v>
      </c>
      <c r="C18721" s="2" t="str">
        <f>IFERROR(VLOOKUP(K18721,开票信息!$A:$C,3,0),"")</f>
        <v/>
      </c>
      <c r="G18721" s="3" t="str">
        <f t="shared" si="292"/>
        <v/>
      </c>
      <c r="L18721">
        <f>COUNTIF($K$2:K18721,$K18721)</f>
        <v>0</v>
      </c>
    </row>
    <row r="18722" ht="16.5" spans="1:12">
      <c r="A18722" s="1">
        <v>18721</v>
      </c>
      <c r="B18722" s="8">
        <f>COUNTIF($C$2:$C18722,模板!$E$2)</f>
        <v>77</v>
      </c>
      <c r="C18722" s="2" t="str">
        <f>IFERROR(VLOOKUP(K18722,开票信息!$A:$C,3,0),"")</f>
        <v/>
      </c>
      <c r="G18722" s="3" t="str">
        <f t="shared" si="292"/>
        <v/>
      </c>
      <c r="L18722">
        <f>COUNTIF($K$2:K18722,$K18722)</f>
        <v>0</v>
      </c>
    </row>
    <row r="18723" ht="16.5" spans="1:12">
      <c r="A18723" s="1">
        <v>18722</v>
      </c>
      <c r="B18723" s="8">
        <f>COUNTIF($C$2:$C18723,模板!$E$2)</f>
        <v>77</v>
      </c>
      <c r="C18723" s="2" t="str">
        <f>IFERROR(VLOOKUP(K18723,开票信息!$A:$C,3,0),"")</f>
        <v/>
      </c>
      <c r="G18723" s="3" t="str">
        <f t="shared" si="292"/>
        <v/>
      </c>
      <c r="L18723">
        <f>COUNTIF($K$2:K18723,$K18723)</f>
        <v>0</v>
      </c>
    </row>
    <row r="18724" ht="16.5" spans="1:12">
      <c r="A18724" s="1">
        <v>18723</v>
      </c>
      <c r="B18724" s="8">
        <f>COUNTIF($C$2:$C18724,模板!$E$2)</f>
        <v>77</v>
      </c>
      <c r="C18724" s="2" t="str">
        <f>IFERROR(VLOOKUP(K18724,开票信息!$A:$C,3,0),"")</f>
        <v/>
      </c>
      <c r="G18724" s="3" t="str">
        <f t="shared" si="292"/>
        <v/>
      </c>
      <c r="L18724">
        <f>COUNTIF($K$2:K18724,$K18724)</f>
        <v>0</v>
      </c>
    </row>
    <row r="18725" ht="16.5" spans="1:12">
      <c r="A18725" s="1">
        <v>18724</v>
      </c>
      <c r="B18725" s="8">
        <f>COUNTIF($C$2:$C18725,模板!$E$2)</f>
        <v>77</v>
      </c>
      <c r="C18725" s="2" t="str">
        <f>IFERROR(VLOOKUP(K18725,开票信息!$A:$C,3,0),"")</f>
        <v/>
      </c>
      <c r="G18725" s="3" t="str">
        <f t="shared" si="292"/>
        <v/>
      </c>
      <c r="L18725">
        <f>COUNTIF($K$2:K18725,$K18725)</f>
        <v>0</v>
      </c>
    </row>
    <row r="18726" ht="16.5" spans="1:12">
      <c r="A18726" s="1">
        <v>18725</v>
      </c>
      <c r="B18726" s="8">
        <f>COUNTIF($C$2:$C18726,模板!$E$2)</f>
        <v>77</v>
      </c>
      <c r="C18726" s="2" t="str">
        <f>IFERROR(VLOOKUP(K18726,开票信息!$A:$C,3,0),"")</f>
        <v/>
      </c>
      <c r="G18726" s="3" t="str">
        <f t="shared" si="292"/>
        <v/>
      </c>
      <c r="L18726">
        <f>COUNTIF($K$2:K18726,$K18726)</f>
        <v>0</v>
      </c>
    </row>
    <row r="18727" ht="16.5" spans="1:12">
      <c r="A18727" s="1">
        <v>18726</v>
      </c>
      <c r="B18727" s="8">
        <f>COUNTIF($C$2:$C18727,模板!$E$2)</f>
        <v>77</v>
      </c>
      <c r="C18727" s="2" t="str">
        <f>IFERROR(VLOOKUP(K18727,开票信息!$A:$C,3,0),"")</f>
        <v/>
      </c>
      <c r="G18727" s="3" t="str">
        <f t="shared" si="292"/>
        <v/>
      </c>
      <c r="L18727">
        <f>COUNTIF($K$2:K18727,$K18727)</f>
        <v>0</v>
      </c>
    </row>
    <row r="18728" ht="16.5" spans="1:12">
      <c r="A18728" s="1">
        <v>18727</v>
      </c>
      <c r="B18728" s="8">
        <f>COUNTIF($C$2:$C18728,模板!$E$2)</f>
        <v>77</v>
      </c>
      <c r="C18728" s="2" t="str">
        <f>IFERROR(VLOOKUP(K18728,开票信息!$A:$C,3,0),"")</f>
        <v/>
      </c>
      <c r="G18728" s="3" t="str">
        <f t="shared" si="292"/>
        <v/>
      </c>
      <c r="L18728">
        <f>COUNTIF($K$2:K18728,$K18728)</f>
        <v>0</v>
      </c>
    </row>
    <row r="18729" ht="16.5" spans="1:12">
      <c r="A18729" s="1">
        <v>18728</v>
      </c>
      <c r="B18729" s="8">
        <f>COUNTIF($C$2:$C18729,模板!$E$2)</f>
        <v>77</v>
      </c>
      <c r="C18729" s="2" t="str">
        <f>IFERROR(VLOOKUP(K18729,开票信息!$A:$C,3,0),"")</f>
        <v/>
      </c>
      <c r="G18729" s="3" t="str">
        <f t="shared" si="292"/>
        <v/>
      </c>
      <c r="L18729">
        <f>COUNTIF($K$2:K18729,$K18729)</f>
        <v>0</v>
      </c>
    </row>
    <row r="18730" ht="16.5" spans="1:12">
      <c r="A18730" s="1">
        <v>18729</v>
      </c>
      <c r="B18730" s="8">
        <f>COUNTIF($C$2:$C18730,模板!$E$2)</f>
        <v>77</v>
      </c>
      <c r="C18730" s="2" t="str">
        <f>IFERROR(VLOOKUP(K18730,开票信息!$A:$C,3,0),"")</f>
        <v/>
      </c>
      <c r="G18730" s="3" t="str">
        <f t="shared" si="292"/>
        <v/>
      </c>
      <c r="L18730">
        <f>COUNTIF($K$2:K18730,$K18730)</f>
        <v>0</v>
      </c>
    </row>
    <row r="18731" ht="16.5" spans="1:12">
      <c r="A18731" s="1">
        <v>18730</v>
      </c>
      <c r="B18731" s="8">
        <f>COUNTIF($C$2:$C18731,模板!$E$2)</f>
        <v>77</v>
      </c>
      <c r="C18731" s="2" t="str">
        <f>IFERROR(VLOOKUP(K18731,开票信息!$A:$C,3,0),"")</f>
        <v/>
      </c>
      <c r="G18731" s="3" t="str">
        <f t="shared" si="292"/>
        <v/>
      </c>
      <c r="L18731">
        <f>COUNTIF($K$2:K18731,$K18731)</f>
        <v>0</v>
      </c>
    </row>
    <row r="18732" ht="16.5" spans="1:12">
      <c r="A18732" s="1">
        <v>18731</v>
      </c>
      <c r="B18732" s="8">
        <f>COUNTIF($C$2:$C18732,模板!$E$2)</f>
        <v>77</v>
      </c>
      <c r="C18732" s="2" t="str">
        <f>IFERROR(VLOOKUP(K18732,开票信息!$A:$C,3,0),"")</f>
        <v/>
      </c>
      <c r="G18732" s="3" t="str">
        <f t="shared" si="292"/>
        <v/>
      </c>
      <c r="L18732">
        <f>COUNTIF($K$2:K18732,$K18732)</f>
        <v>0</v>
      </c>
    </row>
    <row r="18733" ht="16.5" spans="1:12">
      <c r="A18733" s="1">
        <v>18732</v>
      </c>
      <c r="B18733" s="8">
        <f>COUNTIF($C$2:$C18733,模板!$E$2)</f>
        <v>77</v>
      </c>
      <c r="C18733" s="2" t="str">
        <f>IFERROR(VLOOKUP(K18733,开票信息!$A:$C,3,0),"")</f>
        <v/>
      </c>
      <c r="G18733" s="3" t="str">
        <f t="shared" si="292"/>
        <v/>
      </c>
      <c r="L18733">
        <f>COUNTIF($K$2:K18733,$K18733)</f>
        <v>0</v>
      </c>
    </row>
    <row r="18734" ht="16.5" spans="1:12">
      <c r="A18734" s="1">
        <v>18733</v>
      </c>
      <c r="B18734" s="8">
        <f>COUNTIF($C$2:$C18734,模板!$E$2)</f>
        <v>77</v>
      </c>
      <c r="C18734" s="2" t="str">
        <f>IFERROR(VLOOKUP(K18734,开票信息!$A:$C,3,0),"")</f>
        <v/>
      </c>
      <c r="G18734" s="3" t="str">
        <f t="shared" si="292"/>
        <v/>
      </c>
      <c r="L18734">
        <f>COUNTIF($K$2:K18734,$K18734)</f>
        <v>0</v>
      </c>
    </row>
    <row r="18735" ht="16.5" spans="1:12">
      <c r="A18735" s="1">
        <v>18734</v>
      </c>
      <c r="B18735" s="8">
        <f>COUNTIF($C$2:$C18735,模板!$E$2)</f>
        <v>77</v>
      </c>
      <c r="C18735" s="2" t="str">
        <f>IFERROR(VLOOKUP(K18735,开票信息!$A:$C,3,0),"")</f>
        <v/>
      </c>
      <c r="G18735" s="3" t="str">
        <f t="shared" si="292"/>
        <v/>
      </c>
      <c r="L18735">
        <f>COUNTIF($K$2:K18735,$K18735)</f>
        <v>0</v>
      </c>
    </row>
    <row r="18736" ht="16.5" spans="1:12">
      <c r="A18736" s="1">
        <v>18735</v>
      </c>
      <c r="B18736" s="8">
        <f>COUNTIF($C$2:$C18736,模板!$E$2)</f>
        <v>77</v>
      </c>
      <c r="C18736" s="2" t="str">
        <f>IFERROR(VLOOKUP(K18736,开票信息!$A:$C,3,0),"")</f>
        <v/>
      </c>
      <c r="G18736" s="3" t="str">
        <f t="shared" si="292"/>
        <v/>
      </c>
      <c r="L18736">
        <f>COUNTIF($K$2:K18736,$K18736)</f>
        <v>0</v>
      </c>
    </row>
    <row r="18737" ht="16.5" spans="1:12">
      <c r="A18737" s="1">
        <v>18736</v>
      </c>
      <c r="B18737" s="8">
        <f>COUNTIF($C$2:$C18737,模板!$E$2)</f>
        <v>77</v>
      </c>
      <c r="C18737" s="2" t="str">
        <f>IFERROR(VLOOKUP(K18737,开票信息!$A:$C,3,0),"")</f>
        <v/>
      </c>
      <c r="G18737" s="3" t="str">
        <f t="shared" si="292"/>
        <v/>
      </c>
      <c r="L18737">
        <f>COUNTIF($K$2:K18737,$K18737)</f>
        <v>0</v>
      </c>
    </row>
    <row r="18738" ht="16.5" spans="1:12">
      <c r="A18738" s="1">
        <v>18737</v>
      </c>
      <c r="B18738" s="8">
        <f>COUNTIF($C$2:$C18738,模板!$E$2)</f>
        <v>77</v>
      </c>
      <c r="C18738" s="2" t="str">
        <f>IFERROR(VLOOKUP(K18738,开票信息!$A:$C,3,0),"")</f>
        <v/>
      </c>
      <c r="G18738" s="3" t="str">
        <f t="shared" si="292"/>
        <v/>
      </c>
      <c r="L18738">
        <f>COUNTIF($K$2:K18738,$K18738)</f>
        <v>0</v>
      </c>
    </row>
    <row r="18739" ht="16.5" spans="1:12">
      <c r="A18739" s="1">
        <v>18738</v>
      </c>
      <c r="B18739" s="8">
        <f>COUNTIF($C$2:$C18739,模板!$E$2)</f>
        <v>77</v>
      </c>
      <c r="C18739" s="2" t="str">
        <f>IFERROR(VLOOKUP(K18739,开票信息!$A:$C,3,0),"")</f>
        <v/>
      </c>
      <c r="G18739" s="3" t="str">
        <f t="shared" si="292"/>
        <v/>
      </c>
      <c r="L18739">
        <f>COUNTIF($K$2:K18739,$K18739)</f>
        <v>0</v>
      </c>
    </row>
    <row r="18740" ht="16.5" spans="1:12">
      <c r="A18740" s="1">
        <v>18739</v>
      </c>
      <c r="B18740" s="8">
        <f>COUNTIF($C$2:$C18740,模板!$E$2)</f>
        <v>77</v>
      </c>
      <c r="C18740" s="2" t="str">
        <f>IFERROR(VLOOKUP(K18740,开票信息!$A:$C,3,0),"")</f>
        <v/>
      </c>
      <c r="G18740" s="3" t="str">
        <f t="shared" si="292"/>
        <v/>
      </c>
      <c r="L18740">
        <f>COUNTIF($K$2:K18740,$K18740)</f>
        <v>0</v>
      </c>
    </row>
    <row r="18741" ht="16.5" spans="1:12">
      <c r="A18741" s="1">
        <v>18740</v>
      </c>
      <c r="B18741" s="8">
        <f>COUNTIF($C$2:$C18741,模板!$E$2)</f>
        <v>77</v>
      </c>
      <c r="C18741" s="2" t="str">
        <f>IFERROR(VLOOKUP(K18741,开票信息!$A:$C,3,0),"")</f>
        <v/>
      </c>
      <c r="G18741" s="3" t="str">
        <f t="shared" si="292"/>
        <v/>
      </c>
      <c r="L18741">
        <f>COUNTIF($K$2:K18741,$K18741)</f>
        <v>0</v>
      </c>
    </row>
    <row r="18742" ht="16.5" spans="1:12">
      <c r="A18742" s="1">
        <v>18741</v>
      </c>
      <c r="B18742" s="8">
        <f>COUNTIF($C$2:$C18742,模板!$E$2)</f>
        <v>77</v>
      </c>
      <c r="C18742" s="2" t="str">
        <f>IFERROR(VLOOKUP(K18742,开票信息!$A:$C,3,0),"")</f>
        <v/>
      </c>
      <c r="G18742" s="3" t="str">
        <f t="shared" si="292"/>
        <v/>
      </c>
      <c r="L18742">
        <f>COUNTIF($K$2:K18742,$K18742)</f>
        <v>0</v>
      </c>
    </row>
    <row r="18743" ht="16.5" spans="1:12">
      <c r="A18743" s="1">
        <v>18742</v>
      </c>
      <c r="B18743" s="8">
        <f>COUNTIF($C$2:$C18743,模板!$E$2)</f>
        <v>77</v>
      </c>
      <c r="C18743" s="2" t="str">
        <f>IFERROR(VLOOKUP(K18743,开票信息!$A:$C,3,0),"")</f>
        <v/>
      </c>
      <c r="G18743" s="3" t="str">
        <f t="shared" si="292"/>
        <v/>
      </c>
      <c r="L18743">
        <f>COUNTIF($K$2:K18743,$K18743)</f>
        <v>0</v>
      </c>
    </row>
    <row r="18744" ht="16.5" spans="1:12">
      <c r="A18744" s="1">
        <v>18743</v>
      </c>
      <c r="B18744" s="8">
        <f>COUNTIF($C$2:$C18744,模板!$E$2)</f>
        <v>77</v>
      </c>
      <c r="C18744" s="2" t="str">
        <f>IFERROR(VLOOKUP(K18744,开票信息!$A:$C,3,0),"")</f>
        <v/>
      </c>
      <c r="G18744" s="3" t="str">
        <f t="shared" si="292"/>
        <v/>
      </c>
      <c r="L18744">
        <f>COUNTIF($K$2:K18744,$K18744)</f>
        <v>0</v>
      </c>
    </row>
    <row r="18745" ht="16.5" spans="1:12">
      <c r="A18745" s="1">
        <v>18744</v>
      </c>
      <c r="B18745" s="8">
        <f>COUNTIF($C$2:$C18745,模板!$E$2)</f>
        <v>77</v>
      </c>
      <c r="C18745" s="2" t="str">
        <f>IFERROR(VLOOKUP(K18745,开票信息!$A:$C,3,0),"")</f>
        <v/>
      </c>
      <c r="G18745" s="3" t="str">
        <f t="shared" si="292"/>
        <v/>
      </c>
      <c r="L18745">
        <f>COUNTIF($K$2:K18745,$K18745)</f>
        <v>0</v>
      </c>
    </row>
    <row r="18746" ht="16.5" spans="1:12">
      <c r="A18746" s="1">
        <v>18745</v>
      </c>
      <c r="B18746" s="8">
        <f>COUNTIF($C$2:$C18746,模板!$E$2)</f>
        <v>77</v>
      </c>
      <c r="C18746" s="2" t="str">
        <f>IFERROR(VLOOKUP(K18746,开票信息!$A:$C,3,0),"")</f>
        <v/>
      </c>
      <c r="G18746" s="3" t="str">
        <f t="shared" si="292"/>
        <v/>
      </c>
      <c r="L18746">
        <f>COUNTIF($K$2:K18746,$K18746)</f>
        <v>0</v>
      </c>
    </row>
    <row r="18747" ht="16.5" spans="1:12">
      <c r="A18747" s="1">
        <v>18746</v>
      </c>
      <c r="B18747" s="8">
        <f>COUNTIF($C$2:$C18747,模板!$E$2)</f>
        <v>77</v>
      </c>
      <c r="C18747" s="2" t="str">
        <f>IFERROR(VLOOKUP(K18747,开票信息!$A:$C,3,0),"")</f>
        <v/>
      </c>
      <c r="G18747" s="3" t="str">
        <f t="shared" si="292"/>
        <v/>
      </c>
      <c r="L18747">
        <f>COUNTIF($K$2:K18747,$K18747)</f>
        <v>0</v>
      </c>
    </row>
    <row r="18748" ht="16.5" spans="1:12">
      <c r="A18748" s="1">
        <v>18747</v>
      </c>
      <c r="B18748" s="8">
        <f>COUNTIF($C$2:$C18748,模板!$E$2)</f>
        <v>77</v>
      </c>
      <c r="C18748" s="2" t="str">
        <f>IFERROR(VLOOKUP(K18748,开票信息!$A:$C,3,0),"")</f>
        <v/>
      </c>
      <c r="G18748" s="3" t="str">
        <f t="shared" si="292"/>
        <v/>
      </c>
      <c r="L18748">
        <f>COUNTIF($K$2:K18748,$K18748)</f>
        <v>0</v>
      </c>
    </row>
    <row r="18749" ht="16.5" spans="1:12">
      <c r="A18749" s="1">
        <v>18748</v>
      </c>
      <c r="B18749" s="8">
        <f>COUNTIF($C$2:$C18749,模板!$E$2)</f>
        <v>77</v>
      </c>
      <c r="C18749" s="2" t="str">
        <f>IFERROR(VLOOKUP(K18749,开票信息!$A:$C,3,0),"")</f>
        <v/>
      </c>
      <c r="G18749" s="3" t="str">
        <f t="shared" si="292"/>
        <v/>
      </c>
      <c r="L18749">
        <f>COUNTIF($K$2:K18749,$K18749)</f>
        <v>0</v>
      </c>
    </row>
    <row r="18750" ht="16.5" spans="1:12">
      <c r="A18750" s="1">
        <v>18749</v>
      </c>
      <c r="B18750" s="8">
        <f>COUNTIF($C$2:$C18750,模板!$E$2)</f>
        <v>77</v>
      </c>
      <c r="C18750" s="2" t="str">
        <f>IFERROR(VLOOKUP(K18750,开票信息!$A:$C,3,0),"")</f>
        <v/>
      </c>
      <c r="G18750" s="3" t="str">
        <f t="shared" si="292"/>
        <v/>
      </c>
      <c r="L18750">
        <f>COUNTIF($K$2:K18750,$K18750)</f>
        <v>0</v>
      </c>
    </row>
    <row r="18751" ht="16.5" spans="1:12">
      <c r="A18751" s="1">
        <v>18750</v>
      </c>
      <c r="B18751" s="8">
        <f>COUNTIF($C$2:$C18751,模板!$E$2)</f>
        <v>77</v>
      </c>
      <c r="C18751" s="2" t="str">
        <f>IFERROR(VLOOKUP(K18751,开票信息!$A:$C,3,0),"")</f>
        <v/>
      </c>
      <c r="G18751" s="3" t="str">
        <f t="shared" si="292"/>
        <v/>
      </c>
      <c r="L18751">
        <f>COUNTIF($K$2:K18751,$K18751)</f>
        <v>0</v>
      </c>
    </row>
    <row r="18752" ht="16.5" spans="1:12">
      <c r="A18752" s="1">
        <v>18751</v>
      </c>
      <c r="B18752" s="8">
        <f>COUNTIF($C$2:$C18752,模板!$E$2)</f>
        <v>77</v>
      </c>
      <c r="C18752" s="2" t="str">
        <f>IFERROR(VLOOKUP(K18752,开票信息!$A:$C,3,0),"")</f>
        <v/>
      </c>
      <c r="G18752" s="3" t="str">
        <f t="shared" si="292"/>
        <v/>
      </c>
      <c r="L18752">
        <f>COUNTIF($K$2:K18752,$K18752)</f>
        <v>0</v>
      </c>
    </row>
    <row r="18753" ht="16.5" spans="1:12">
      <c r="A18753" s="1">
        <v>18752</v>
      </c>
      <c r="B18753" s="8">
        <f>COUNTIF($C$2:$C18753,模板!$E$2)</f>
        <v>77</v>
      </c>
      <c r="C18753" s="2" t="str">
        <f>IFERROR(VLOOKUP(K18753,开票信息!$A:$C,3,0),"")</f>
        <v/>
      </c>
      <c r="G18753" s="3" t="str">
        <f t="shared" si="292"/>
        <v/>
      </c>
      <c r="L18753">
        <f>COUNTIF($K$2:K18753,$K18753)</f>
        <v>0</v>
      </c>
    </row>
    <row r="18754" ht="16.5" spans="1:12">
      <c r="A18754" s="1">
        <v>18753</v>
      </c>
      <c r="B18754" s="8">
        <f>COUNTIF($C$2:$C18754,模板!$E$2)</f>
        <v>77</v>
      </c>
      <c r="C18754" s="2" t="str">
        <f>IFERROR(VLOOKUP(K18754,开票信息!$A:$C,3,0),"")</f>
        <v/>
      </c>
      <c r="G18754" s="3" t="str">
        <f t="shared" si="292"/>
        <v/>
      </c>
      <c r="L18754">
        <f>COUNTIF($K$2:K18754,$K18754)</f>
        <v>0</v>
      </c>
    </row>
    <row r="18755" ht="16.5" spans="1:12">
      <c r="A18755" s="1">
        <v>18754</v>
      </c>
      <c r="B18755" s="8">
        <f>COUNTIF($C$2:$C18755,模板!$E$2)</f>
        <v>77</v>
      </c>
      <c r="C18755" s="2" t="str">
        <f>IFERROR(VLOOKUP(K18755,开票信息!$A:$C,3,0),"")</f>
        <v/>
      </c>
      <c r="G18755" s="3" t="str">
        <f t="shared" ref="G18755:G18818" si="293">IFERROR(H18755/F18755,"")</f>
        <v/>
      </c>
      <c r="L18755">
        <f>COUNTIF($K$2:K18755,$K18755)</f>
        <v>0</v>
      </c>
    </row>
    <row r="18756" ht="16.5" spans="1:12">
      <c r="A18756" s="1">
        <v>18755</v>
      </c>
      <c r="B18756" s="8">
        <f>COUNTIF($C$2:$C18756,模板!$E$2)</f>
        <v>77</v>
      </c>
      <c r="C18756" s="2" t="str">
        <f>IFERROR(VLOOKUP(K18756,开票信息!$A:$C,3,0),"")</f>
        <v/>
      </c>
      <c r="G18756" s="3" t="str">
        <f t="shared" si="293"/>
        <v/>
      </c>
      <c r="L18756">
        <f>COUNTIF($K$2:K18756,$K18756)</f>
        <v>0</v>
      </c>
    </row>
    <row r="18757" ht="16.5" spans="1:12">
      <c r="A18757" s="1">
        <v>18756</v>
      </c>
      <c r="B18757" s="8">
        <f>COUNTIF($C$2:$C18757,模板!$E$2)</f>
        <v>77</v>
      </c>
      <c r="C18757" s="2" t="str">
        <f>IFERROR(VLOOKUP(K18757,开票信息!$A:$C,3,0),"")</f>
        <v/>
      </c>
      <c r="G18757" s="3" t="str">
        <f t="shared" si="293"/>
        <v/>
      </c>
      <c r="L18757">
        <f>COUNTIF($K$2:K18757,$K18757)</f>
        <v>0</v>
      </c>
    </row>
    <row r="18758" ht="16.5" spans="1:12">
      <c r="A18758" s="1">
        <v>18757</v>
      </c>
      <c r="B18758" s="8">
        <f>COUNTIF($C$2:$C18758,模板!$E$2)</f>
        <v>77</v>
      </c>
      <c r="C18758" s="2" t="str">
        <f>IFERROR(VLOOKUP(K18758,开票信息!$A:$C,3,0),"")</f>
        <v/>
      </c>
      <c r="G18758" s="3" t="str">
        <f t="shared" si="293"/>
        <v/>
      </c>
      <c r="L18758">
        <f>COUNTIF($K$2:K18758,$K18758)</f>
        <v>0</v>
      </c>
    </row>
    <row r="18759" ht="16.5" spans="1:12">
      <c r="A18759" s="1">
        <v>18758</v>
      </c>
      <c r="B18759" s="8">
        <f>COUNTIF($C$2:$C18759,模板!$E$2)</f>
        <v>77</v>
      </c>
      <c r="C18759" s="2" t="str">
        <f>IFERROR(VLOOKUP(K18759,开票信息!$A:$C,3,0),"")</f>
        <v/>
      </c>
      <c r="G18759" s="3" t="str">
        <f t="shared" si="293"/>
        <v/>
      </c>
      <c r="L18759">
        <f>COUNTIF($K$2:K18759,$K18759)</f>
        <v>0</v>
      </c>
    </row>
    <row r="18760" ht="16.5" spans="1:12">
      <c r="A18760" s="1">
        <v>18759</v>
      </c>
      <c r="B18760" s="8">
        <f>COUNTIF($C$2:$C18760,模板!$E$2)</f>
        <v>77</v>
      </c>
      <c r="C18760" s="2" t="str">
        <f>IFERROR(VLOOKUP(K18760,开票信息!$A:$C,3,0),"")</f>
        <v/>
      </c>
      <c r="G18760" s="3" t="str">
        <f t="shared" si="293"/>
        <v/>
      </c>
      <c r="L18760">
        <f>COUNTIF($K$2:K18760,$K18760)</f>
        <v>0</v>
      </c>
    </row>
    <row r="18761" ht="16.5" spans="1:12">
      <c r="A18761" s="1">
        <v>18760</v>
      </c>
      <c r="B18761" s="8">
        <f>COUNTIF($C$2:$C18761,模板!$E$2)</f>
        <v>77</v>
      </c>
      <c r="C18761" s="2" t="str">
        <f>IFERROR(VLOOKUP(K18761,开票信息!$A:$C,3,0),"")</f>
        <v/>
      </c>
      <c r="G18761" s="3" t="str">
        <f t="shared" si="293"/>
        <v/>
      </c>
      <c r="L18761">
        <f>COUNTIF($K$2:K18761,$K18761)</f>
        <v>0</v>
      </c>
    </row>
    <row r="18762" ht="16.5" spans="1:12">
      <c r="A18762" s="1">
        <v>18761</v>
      </c>
      <c r="B18762" s="8">
        <f>COUNTIF($C$2:$C18762,模板!$E$2)</f>
        <v>77</v>
      </c>
      <c r="C18762" s="2" t="str">
        <f>IFERROR(VLOOKUP(K18762,开票信息!$A:$C,3,0),"")</f>
        <v/>
      </c>
      <c r="G18762" s="3" t="str">
        <f t="shared" si="293"/>
        <v/>
      </c>
      <c r="L18762">
        <f>COUNTIF($K$2:K18762,$K18762)</f>
        <v>0</v>
      </c>
    </row>
    <row r="18763" ht="16.5" spans="1:12">
      <c r="A18763" s="1">
        <v>18762</v>
      </c>
      <c r="B18763" s="8">
        <f>COUNTIF($C$2:$C18763,模板!$E$2)</f>
        <v>77</v>
      </c>
      <c r="C18763" s="2" t="str">
        <f>IFERROR(VLOOKUP(K18763,开票信息!$A:$C,3,0),"")</f>
        <v/>
      </c>
      <c r="G18763" s="3" t="str">
        <f t="shared" si="293"/>
        <v/>
      </c>
      <c r="L18763">
        <f>COUNTIF($K$2:K18763,$K18763)</f>
        <v>0</v>
      </c>
    </row>
    <row r="18764" ht="16.5" spans="1:12">
      <c r="A18764" s="1">
        <v>18763</v>
      </c>
      <c r="B18764" s="8">
        <f>COUNTIF($C$2:$C18764,模板!$E$2)</f>
        <v>77</v>
      </c>
      <c r="C18764" s="2" t="str">
        <f>IFERROR(VLOOKUP(K18764,开票信息!$A:$C,3,0),"")</f>
        <v/>
      </c>
      <c r="G18764" s="3" t="str">
        <f t="shared" si="293"/>
        <v/>
      </c>
      <c r="L18764">
        <f>COUNTIF($K$2:K18764,$K18764)</f>
        <v>0</v>
      </c>
    </row>
    <row r="18765" ht="16.5" spans="1:12">
      <c r="A18765" s="1">
        <v>18764</v>
      </c>
      <c r="B18765" s="8">
        <f>COUNTIF($C$2:$C18765,模板!$E$2)</f>
        <v>77</v>
      </c>
      <c r="C18765" s="2" t="str">
        <f>IFERROR(VLOOKUP(K18765,开票信息!$A:$C,3,0),"")</f>
        <v/>
      </c>
      <c r="G18765" s="3" t="str">
        <f t="shared" si="293"/>
        <v/>
      </c>
      <c r="L18765">
        <f>COUNTIF($K$2:K18765,$K18765)</f>
        <v>0</v>
      </c>
    </row>
    <row r="18766" ht="16.5" spans="1:12">
      <c r="A18766" s="1">
        <v>18765</v>
      </c>
      <c r="B18766" s="8">
        <f>COUNTIF($C$2:$C18766,模板!$E$2)</f>
        <v>77</v>
      </c>
      <c r="C18766" s="2" t="str">
        <f>IFERROR(VLOOKUP(K18766,开票信息!$A:$C,3,0),"")</f>
        <v/>
      </c>
      <c r="G18766" s="3" t="str">
        <f t="shared" si="293"/>
        <v/>
      </c>
      <c r="L18766">
        <f>COUNTIF($K$2:K18766,$K18766)</f>
        <v>0</v>
      </c>
    </row>
    <row r="18767" ht="16.5" spans="1:12">
      <c r="A18767" s="1">
        <v>18766</v>
      </c>
      <c r="B18767" s="8">
        <f>COUNTIF($C$2:$C18767,模板!$E$2)</f>
        <v>77</v>
      </c>
      <c r="C18767" s="2" t="str">
        <f>IFERROR(VLOOKUP(K18767,开票信息!$A:$C,3,0),"")</f>
        <v/>
      </c>
      <c r="G18767" s="3" t="str">
        <f t="shared" si="293"/>
        <v/>
      </c>
      <c r="L18767">
        <f>COUNTIF($K$2:K18767,$K18767)</f>
        <v>0</v>
      </c>
    </row>
    <row r="18768" ht="16.5" spans="1:12">
      <c r="A18768" s="1">
        <v>18767</v>
      </c>
      <c r="B18768" s="8">
        <f>COUNTIF($C$2:$C18768,模板!$E$2)</f>
        <v>77</v>
      </c>
      <c r="C18768" s="2" t="str">
        <f>IFERROR(VLOOKUP(K18768,开票信息!$A:$C,3,0),"")</f>
        <v/>
      </c>
      <c r="G18768" s="3" t="str">
        <f t="shared" si="293"/>
        <v/>
      </c>
      <c r="L18768">
        <f>COUNTIF($K$2:K18768,$K18768)</f>
        <v>0</v>
      </c>
    </row>
    <row r="18769" ht="16.5" spans="1:12">
      <c r="A18769" s="1">
        <v>18768</v>
      </c>
      <c r="B18769" s="8">
        <f>COUNTIF($C$2:$C18769,模板!$E$2)</f>
        <v>77</v>
      </c>
      <c r="C18769" s="2" t="str">
        <f>IFERROR(VLOOKUP(K18769,开票信息!$A:$C,3,0),"")</f>
        <v/>
      </c>
      <c r="G18769" s="3" t="str">
        <f t="shared" si="293"/>
        <v/>
      </c>
      <c r="L18769">
        <f>COUNTIF($K$2:K18769,$K18769)</f>
        <v>0</v>
      </c>
    </row>
    <row r="18770" ht="16.5" spans="1:12">
      <c r="A18770" s="1">
        <v>18769</v>
      </c>
      <c r="B18770" s="8">
        <f>COUNTIF($C$2:$C18770,模板!$E$2)</f>
        <v>77</v>
      </c>
      <c r="C18770" s="2" t="str">
        <f>IFERROR(VLOOKUP(K18770,开票信息!$A:$C,3,0),"")</f>
        <v/>
      </c>
      <c r="G18770" s="3" t="str">
        <f t="shared" si="293"/>
        <v/>
      </c>
      <c r="L18770">
        <f>COUNTIF($K$2:K18770,$K18770)</f>
        <v>0</v>
      </c>
    </row>
    <row r="18771" ht="16.5" spans="1:12">
      <c r="A18771" s="1">
        <v>18770</v>
      </c>
      <c r="B18771" s="8">
        <f>COUNTIF($C$2:$C18771,模板!$E$2)</f>
        <v>77</v>
      </c>
      <c r="C18771" s="2" t="str">
        <f>IFERROR(VLOOKUP(K18771,开票信息!$A:$C,3,0),"")</f>
        <v/>
      </c>
      <c r="G18771" s="3" t="str">
        <f t="shared" si="293"/>
        <v/>
      </c>
      <c r="L18771">
        <f>COUNTIF($K$2:K18771,$K18771)</f>
        <v>0</v>
      </c>
    </row>
    <row r="18772" ht="16.5" spans="1:12">
      <c r="A18772" s="1">
        <v>18771</v>
      </c>
      <c r="B18772" s="8">
        <f>COUNTIF($C$2:$C18772,模板!$E$2)</f>
        <v>77</v>
      </c>
      <c r="C18772" s="2" t="str">
        <f>IFERROR(VLOOKUP(K18772,开票信息!$A:$C,3,0),"")</f>
        <v/>
      </c>
      <c r="G18772" s="3" t="str">
        <f t="shared" si="293"/>
        <v/>
      </c>
      <c r="L18772">
        <f>COUNTIF($K$2:K18772,$K18772)</f>
        <v>0</v>
      </c>
    </row>
    <row r="18773" ht="16.5" spans="1:12">
      <c r="A18773" s="1">
        <v>18772</v>
      </c>
      <c r="B18773" s="8">
        <f>COUNTIF($C$2:$C18773,模板!$E$2)</f>
        <v>77</v>
      </c>
      <c r="C18773" s="2" t="str">
        <f>IFERROR(VLOOKUP(K18773,开票信息!$A:$C,3,0),"")</f>
        <v/>
      </c>
      <c r="G18773" s="3" t="str">
        <f t="shared" si="293"/>
        <v/>
      </c>
      <c r="L18773">
        <f>COUNTIF($K$2:K18773,$K18773)</f>
        <v>0</v>
      </c>
    </row>
    <row r="18774" ht="16.5" spans="1:12">
      <c r="A18774" s="1">
        <v>18773</v>
      </c>
      <c r="B18774" s="8">
        <f>COUNTIF($C$2:$C18774,模板!$E$2)</f>
        <v>77</v>
      </c>
      <c r="C18774" s="2" t="str">
        <f>IFERROR(VLOOKUP(K18774,开票信息!$A:$C,3,0),"")</f>
        <v/>
      </c>
      <c r="G18774" s="3" t="str">
        <f t="shared" si="293"/>
        <v/>
      </c>
      <c r="L18774">
        <f>COUNTIF($K$2:K18774,$K18774)</f>
        <v>0</v>
      </c>
    </row>
    <row r="18775" ht="16.5" spans="1:12">
      <c r="A18775" s="1">
        <v>18774</v>
      </c>
      <c r="B18775" s="8">
        <f>COUNTIF($C$2:$C18775,模板!$E$2)</f>
        <v>77</v>
      </c>
      <c r="C18775" s="2" t="str">
        <f>IFERROR(VLOOKUP(K18775,开票信息!$A:$C,3,0),"")</f>
        <v/>
      </c>
      <c r="G18775" s="3" t="str">
        <f t="shared" si="293"/>
        <v/>
      </c>
      <c r="L18775">
        <f>COUNTIF($K$2:K18775,$K18775)</f>
        <v>0</v>
      </c>
    </row>
    <row r="18776" ht="16.5" spans="1:12">
      <c r="A18776" s="1">
        <v>18775</v>
      </c>
      <c r="B18776" s="8">
        <f>COUNTIF($C$2:$C18776,模板!$E$2)</f>
        <v>77</v>
      </c>
      <c r="C18776" s="2" t="str">
        <f>IFERROR(VLOOKUP(K18776,开票信息!$A:$C,3,0),"")</f>
        <v/>
      </c>
      <c r="G18776" s="3" t="str">
        <f t="shared" si="293"/>
        <v/>
      </c>
      <c r="L18776">
        <f>COUNTIF($K$2:K18776,$K18776)</f>
        <v>0</v>
      </c>
    </row>
    <row r="18777" ht="16.5" spans="1:12">
      <c r="A18777" s="1">
        <v>18776</v>
      </c>
      <c r="B18777" s="8">
        <f>COUNTIF($C$2:$C18777,模板!$E$2)</f>
        <v>77</v>
      </c>
      <c r="C18777" s="2" t="str">
        <f>IFERROR(VLOOKUP(K18777,开票信息!$A:$C,3,0),"")</f>
        <v/>
      </c>
      <c r="G18777" s="3" t="str">
        <f t="shared" si="293"/>
        <v/>
      </c>
      <c r="L18777">
        <f>COUNTIF($K$2:K18777,$K18777)</f>
        <v>0</v>
      </c>
    </row>
    <row r="18778" ht="16.5" spans="1:12">
      <c r="A18778" s="1">
        <v>18777</v>
      </c>
      <c r="B18778" s="8">
        <f>COUNTIF($C$2:$C18778,模板!$E$2)</f>
        <v>77</v>
      </c>
      <c r="C18778" s="2" t="str">
        <f>IFERROR(VLOOKUP(K18778,开票信息!$A:$C,3,0),"")</f>
        <v/>
      </c>
      <c r="G18778" s="3" t="str">
        <f t="shared" si="293"/>
        <v/>
      </c>
      <c r="L18778">
        <f>COUNTIF($K$2:K18778,$K18778)</f>
        <v>0</v>
      </c>
    </row>
    <row r="18779" ht="16.5" spans="1:12">
      <c r="A18779" s="1">
        <v>18778</v>
      </c>
      <c r="B18779" s="8">
        <f>COUNTIF($C$2:$C18779,模板!$E$2)</f>
        <v>77</v>
      </c>
      <c r="C18779" s="2" t="str">
        <f>IFERROR(VLOOKUP(K18779,开票信息!$A:$C,3,0),"")</f>
        <v/>
      </c>
      <c r="G18779" s="3" t="str">
        <f t="shared" si="293"/>
        <v/>
      </c>
      <c r="L18779">
        <f>COUNTIF($K$2:K18779,$K18779)</f>
        <v>0</v>
      </c>
    </row>
    <row r="18780" ht="16.5" spans="1:12">
      <c r="A18780" s="1">
        <v>18779</v>
      </c>
      <c r="B18780" s="8">
        <f>COUNTIF($C$2:$C18780,模板!$E$2)</f>
        <v>77</v>
      </c>
      <c r="C18780" s="2" t="str">
        <f>IFERROR(VLOOKUP(K18780,开票信息!$A:$C,3,0),"")</f>
        <v/>
      </c>
      <c r="G18780" s="3" t="str">
        <f t="shared" si="293"/>
        <v/>
      </c>
      <c r="L18780">
        <f>COUNTIF($K$2:K18780,$K18780)</f>
        <v>0</v>
      </c>
    </row>
    <row r="18781" ht="16.5" spans="1:12">
      <c r="A18781" s="1">
        <v>18780</v>
      </c>
      <c r="B18781" s="8">
        <f>COUNTIF($C$2:$C18781,模板!$E$2)</f>
        <v>77</v>
      </c>
      <c r="C18781" s="2" t="str">
        <f>IFERROR(VLOOKUP(K18781,开票信息!$A:$C,3,0),"")</f>
        <v/>
      </c>
      <c r="G18781" s="3" t="str">
        <f t="shared" si="293"/>
        <v/>
      </c>
      <c r="L18781">
        <f>COUNTIF($K$2:K18781,$K18781)</f>
        <v>0</v>
      </c>
    </row>
    <row r="18782" ht="16.5" spans="1:12">
      <c r="A18782" s="1">
        <v>18781</v>
      </c>
      <c r="B18782" s="8">
        <f>COUNTIF($C$2:$C18782,模板!$E$2)</f>
        <v>77</v>
      </c>
      <c r="C18782" s="2" t="str">
        <f>IFERROR(VLOOKUP(K18782,开票信息!$A:$C,3,0),"")</f>
        <v/>
      </c>
      <c r="G18782" s="3" t="str">
        <f t="shared" si="293"/>
        <v/>
      </c>
      <c r="L18782">
        <f>COUNTIF($K$2:K18782,$K18782)</f>
        <v>0</v>
      </c>
    </row>
    <row r="18783" ht="16.5" spans="1:12">
      <c r="A18783" s="1">
        <v>18782</v>
      </c>
      <c r="B18783" s="8">
        <f>COUNTIF($C$2:$C18783,模板!$E$2)</f>
        <v>77</v>
      </c>
      <c r="C18783" s="2" t="str">
        <f>IFERROR(VLOOKUP(K18783,开票信息!$A:$C,3,0),"")</f>
        <v/>
      </c>
      <c r="G18783" s="3" t="str">
        <f t="shared" si="293"/>
        <v/>
      </c>
      <c r="L18783">
        <f>COUNTIF($K$2:K18783,$K18783)</f>
        <v>0</v>
      </c>
    </row>
    <row r="18784" ht="16.5" spans="1:12">
      <c r="A18784" s="1">
        <v>18783</v>
      </c>
      <c r="B18784" s="8">
        <f>COUNTIF($C$2:$C18784,模板!$E$2)</f>
        <v>77</v>
      </c>
      <c r="C18784" s="2" t="str">
        <f>IFERROR(VLOOKUP(K18784,开票信息!$A:$C,3,0),"")</f>
        <v/>
      </c>
      <c r="G18784" s="3" t="str">
        <f t="shared" si="293"/>
        <v/>
      </c>
      <c r="L18784">
        <f>COUNTIF($K$2:K18784,$K18784)</f>
        <v>0</v>
      </c>
    </row>
    <row r="18785" ht="16.5" spans="1:12">
      <c r="A18785" s="1">
        <v>18784</v>
      </c>
      <c r="B18785" s="8">
        <f>COUNTIF($C$2:$C18785,模板!$E$2)</f>
        <v>77</v>
      </c>
      <c r="C18785" s="2" t="str">
        <f>IFERROR(VLOOKUP(K18785,开票信息!$A:$C,3,0),"")</f>
        <v/>
      </c>
      <c r="G18785" s="3" t="str">
        <f t="shared" si="293"/>
        <v/>
      </c>
      <c r="L18785">
        <f>COUNTIF($K$2:K18785,$K18785)</f>
        <v>0</v>
      </c>
    </row>
    <row r="18786" ht="16.5" spans="1:12">
      <c r="A18786" s="1">
        <v>18785</v>
      </c>
      <c r="B18786" s="8">
        <f>COUNTIF($C$2:$C18786,模板!$E$2)</f>
        <v>77</v>
      </c>
      <c r="C18786" s="2" t="str">
        <f>IFERROR(VLOOKUP(K18786,开票信息!$A:$C,3,0),"")</f>
        <v/>
      </c>
      <c r="G18786" s="3" t="str">
        <f t="shared" si="293"/>
        <v/>
      </c>
      <c r="L18786">
        <f>COUNTIF($K$2:K18786,$K18786)</f>
        <v>0</v>
      </c>
    </row>
    <row r="18787" ht="16.5" spans="1:12">
      <c r="A18787" s="1">
        <v>18786</v>
      </c>
      <c r="B18787" s="8">
        <f>COUNTIF($C$2:$C18787,模板!$E$2)</f>
        <v>77</v>
      </c>
      <c r="C18787" s="2" t="str">
        <f>IFERROR(VLOOKUP(K18787,开票信息!$A:$C,3,0),"")</f>
        <v/>
      </c>
      <c r="G18787" s="3" t="str">
        <f t="shared" si="293"/>
        <v/>
      </c>
      <c r="L18787">
        <f>COUNTIF($K$2:K18787,$K18787)</f>
        <v>0</v>
      </c>
    </row>
    <row r="18788" ht="16.5" spans="1:12">
      <c r="A18788" s="1">
        <v>18787</v>
      </c>
      <c r="B18788" s="8">
        <f>COUNTIF($C$2:$C18788,模板!$E$2)</f>
        <v>77</v>
      </c>
      <c r="C18788" s="2" t="str">
        <f>IFERROR(VLOOKUP(K18788,开票信息!$A:$C,3,0),"")</f>
        <v/>
      </c>
      <c r="G18788" s="3" t="str">
        <f t="shared" si="293"/>
        <v/>
      </c>
      <c r="L18788">
        <f>COUNTIF($K$2:K18788,$K18788)</f>
        <v>0</v>
      </c>
    </row>
    <row r="18789" ht="16.5" spans="1:12">
      <c r="A18789" s="1">
        <v>18788</v>
      </c>
      <c r="B18789" s="8">
        <f>COUNTIF($C$2:$C18789,模板!$E$2)</f>
        <v>77</v>
      </c>
      <c r="C18789" s="2" t="str">
        <f>IFERROR(VLOOKUP(K18789,开票信息!$A:$C,3,0),"")</f>
        <v/>
      </c>
      <c r="G18789" s="3" t="str">
        <f t="shared" si="293"/>
        <v/>
      </c>
      <c r="L18789">
        <f>COUNTIF($K$2:K18789,$K18789)</f>
        <v>0</v>
      </c>
    </row>
    <row r="18790" ht="16.5" spans="1:12">
      <c r="A18790" s="1">
        <v>18789</v>
      </c>
      <c r="B18790" s="8">
        <f>COUNTIF($C$2:$C18790,模板!$E$2)</f>
        <v>77</v>
      </c>
      <c r="C18790" s="2" t="str">
        <f>IFERROR(VLOOKUP(K18790,开票信息!$A:$C,3,0),"")</f>
        <v/>
      </c>
      <c r="G18790" s="3" t="str">
        <f t="shared" si="293"/>
        <v/>
      </c>
      <c r="L18790">
        <f>COUNTIF($K$2:K18790,$K18790)</f>
        <v>0</v>
      </c>
    </row>
    <row r="18791" ht="16.5" spans="1:12">
      <c r="A18791" s="1">
        <v>18790</v>
      </c>
      <c r="B18791" s="8">
        <f>COUNTIF($C$2:$C18791,模板!$E$2)</f>
        <v>77</v>
      </c>
      <c r="C18791" s="2" t="str">
        <f>IFERROR(VLOOKUP(K18791,开票信息!$A:$C,3,0),"")</f>
        <v/>
      </c>
      <c r="G18791" s="3" t="str">
        <f t="shared" si="293"/>
        <v/>
      </c>
      <c r="L18791">
        <f>COUNTIF($K$2:K18791,$K18791)</f>
        <v>0</v>
      </c>
    </row>
    <row r="18792" ht="16.5" spans="1:12">
      <c r="A18792" s="1">
        <v>18791</v>
      </c>
      <c r="B18792" s="8">
        <f>COUNTIF($C$2:$C18792,模板!$E$2)</f>
        <v>77</v>
      </c>
      <c r="C18792" s="2" t="str">
        <f>IFERROR(VLOOKUP(K18792,开票信息!$A:$C,3,0),"")</f>
        <v/>
      </c>
      <c r="G18792" s="3" t="str">
        <f t="shared" si="293"/>
        <v/>
      </c>
      <c r="L18792">
        <f>COUNTIF($K$2:K18792,$K18792)</f>
        <v>0</v>
      </c>
    </row>
    <row r="18793" ht="16.5" spans="1:12">
      <c r="A18793" s="1">
        <v>18792</v>
      </c>
      <c r="B18793" s="8">
        <f>COUNTIF($C$2:$C18793,模板!$E$2)</f>
        <v>77</v>
      </c>
      <c r="C18793" s="2" t="str">
        <f>IFERROR(VLOOKUP(K18793,开票信息!$A:$C,3,0),"")</f>
        <v/>
      </c>
      <c r="G18793" s="3" t="str">
        <f t="shared" si="293"/>
        <v/>
      </c>
      <c r="L18793">
        <f>COUNTIF($K$2:K18793,$K18793)</f>
        <v>0</v>
      </c>
    </row>
    <row r="18794" ht="16.5" spans="1:12">
      <c r="A18794" s="1">
        <v>18793</v>
      </c>
      <c r="B18794" s="8">
        <f>COUNTIF($C$2:$C18794,模板!$E$2)</f>
        <v>77</v>
      </c>
      <c r="C18794" s="2" t="str">
        <f>IFERROR(VLOOKUP(K18794,开票信息!$A:$C,3,0),"")</f>
        <v/>
      </c>
      <c r="G18794" s="3" t="str">
        <f t="shared" si="293"/>
        <v/>
      </c>
      <c r="L18794">
        <f>COUNTIF($K$2:K18794,$K18794)</f>
        <v>0</v>
      </c>
    </row>
    <row r="18795" ht="16.5" spans="1:12">
      <c r="A18795" s="1">
        <v>18794</v>
      </c>
      <c r="B18795" s="8">
        <f>COUNTIF($C$2:$C18795,模板!$E$2)</f>
        <v>77</v>
      </c>
      <c r="C18795" s="2" t="str">
        <f>IFERROR(VLOOKUP(K18795,开票信息!$A:$C,3,0),"")</f>
        <v/>
      </c>
      <c r="G18795" s="3" t="str">
        <f t="shared" si="293"/>
        <v/>
      </c>
      <c r="L18795">
        <f>COUNTIF($K$2:K18795,$K18795)</f>
        <v>0</v>
      </c>
    </row>
    <row r="18796" ht="16.5" spans="1:12">
      <c r="A18796" s="1">
        <v>18795</v>
      </c>
      <c r="B18796" s="8">
        <f>COUNTIF($C$2:$C18796,模板!$E$2)</f>
        <v>77</v>
      </c>
      <c r="C18796" s="2" t="str">
        <f>IFERROR(VLOOKUP(K18796,开票信息!$A:$C,3,0),"")</f>
        <v/>
      </c>
      <c r="G18796" s="3" t="str">
        <f t="shared" si="293"/>
        <v/>
      </c>
      <c r="L18796">
        <f>COUNTIF($K$2:K18796,$K18796)</f>
        <v>0</v>
      </c>
    </row>
    <row r="18797" ht="16.5" spans="1:12">
      <c r="A18797" s="1">
        <v>18796</v>
      </c>
      <c r="B18797" s="8">
        <f>COUNTIF($C$2:$C18797,模板!$E$2)</f>
        <v>77</v>
      </c>
      <c r="C18797" s="2" t="str">
        <f>IFERROR(VLOOKUP(K18797,开票信息!$A:$C,3,0),"")</f>
        <v/>
      </c>
      <c r="G18797" s="3" t="str">
        <f t="shared" si="293"/>
        <v/>
      </c>
      <c r="L18797">
        <f>COUNTIF($K$2:K18797,$K18797)</f>
        <v>0</v>
      </c>
    </row>
    <row r="18798" ht="16.5" spans="1:12">
      <c r="A18798" s="1">
        <v>18797</v>
      </c>
      <c r="B18798" s="8">
        <f>COUNTIF($C$2:$C18798,模板!$E$2)</f>
        <v>77</v>
      </c>
      <c r="C18798" s="2" t="str">
        <f>IFERROR(VLOOKUP(K18798,开票信息!$A:$C,3,0),"")</f>
        <v/>
      </c>
      <c r="G18798" s="3" t="str">
        <f t="shared" si="293"/>
        <v/>
      </c>
      <c r="L18798">
        <f>COUNTIF($K$2:K18798,$K18798)</f>
        <v>0</v>
      </c>
    </row>
    <row r="18799" ht="16.5" spans="1:12">
      <c r="A18799" s="1">
        <v>18798</v>
      </c>
      <c r="B18799" s="8">
        <f>COUNTIF($C$2:$C18799,模板!$E$2)</f>
        <v>77</v>
      </c>
      <c r="C18799" s="2" t="str">
        <f>IFERROR(VLOOKUP(K18799,开票信息!$A:$C,3,0),"")</f>
        <v/>
      </c>
      <c r="G18799" s="3" t="str">
        <f t="shared" si="293"/>
        <v/>
      </c>
      <c r="L18799">
        <f>COUNTIF($K$2:K18799,$K18799)</f>
        <v>0</v>
      </c>
    </row>
    <row r="18800" ht="16.5" spans="1:12">
      <c r="A18800" s="1">
        <v>18799</v>
      </c>
      <c r="B18800" s="8">
        <f>COUNTIF($C$2:$C18800,模板!$E$2)</f>
        <v>77</v>
      </c>
      <c r="C18800" s="2" t="str">
        <f>IFERROR(VLOOKUP(K18800,开票信息!$A:$C,3,0),"")</f>
        <v/>
      </c>
      <c r="G18800" s="3" t="str">
        <f t="shared" si="293"/>
        <v/>
      </c>
      <c r="L18800">
        <f>COUNTIF($K$2:K18800,$K18800)</f>
        <v>0</v>
      </c>
    </row>
    <row r="18801" ht="16.5" spans="1:12">
      <c r="A18801" s="1">
        <v>18800</v>
      </c>
      <c r="B18801" s="8">
        <f>COUNTIF($C$2:$C18801,模板!$E$2)</f>
        <v>77</v>
      </c>
      <c r="C18801" s="2" t="str">
        <f>IFERROR(VLOOKUP(K18801,开票信息!$A:$C,3,0),"")</f>
        <v/>
      </c>
      <c r="G18801" s="3" t="str">
        <f t="shared" si="293"/>
        <v/>
      </c>
      <c r="L18801">
        <f>COUNTIF($K$2:K18801,$K18801)</f>
        <v>0</v>
      </c>
    </row>
    <row r="18802" ht="16.5" spans="1:12">
      <c r="A18802" s="1">
        <v>18801</v>
      </c>
      <c r="B18802" s="8">
        <f>COUNTIF($C$2:$C18802,模板!$E$2)</f>
        <v>77</v>
      </c>
      <c r="C18802" s="2" t="str">
        <f>IFERROR(VLOOKUP(K18802,开票信息!$A:$C,3,0),"")</f>
        <v/>
      </c>
      <c r="G18802" s="3" t="str">
        <f t="shared" si="293"/>
        <v/>
      </c>
      <c r="L18802">
        <f>COUNTIF($K$2:K18802,$K18802)</f>
        <v>0</v>
      </c>
    </row>
    <row r="18803" ht="16.5" spans="1:12">
      <c r="A18803" s="1">
        <v>18802</v>
      </c>
      <c r="B18803" s="8">
        <f>COUNTIF($C$2:$C18803,模板!$E$2)</f>
        <v>77</v>
      </c>
      <c r="C18803" s="2" t="str">
        <f>IFERROR(VLOOKUP(K18803,开票信息!$A:$C,3,0),"")</f>
        <v/>
      </c>
      <c r="G18803" s="3" t="str">
        <f t="shared" si="293"/>
        <v/>
      </c>
      <c r="L18803">
        <f>COUNTIF($K$2:K18803,$K18803)</f>
        <v>0</v>
      </c>
    </row>
    <row r="18804" ht="16.5" spans="1:12">
      <c r="A18804" s="1">
        <v>18803</v>
      </c>
      <c r="B18804" s="8">
        <f>COUNTIF($C$2:$C18804,模板!$E$2)</f>
        <v>77</v>
      </c>
      <c r="C18804" s="2" t="str">
        <f>IFERROR(VLOOKUP(K18804,开票信息!$A:$C,3,0),"")</f>
        <v/>
      </c>
      <c r="G18804" s="3" t="str">
        <f t="shared" si="293"/>
        <v/>
      </c>
      <c r="L18804">
        <f>COUNTIF($K$2:K18804,$K18804)</f>
        <v>0</v>
      </c>
    </row>
    <row r="18805" ht="16.5" spans="1:12">
      <c r="A18805" s="1">
        <v>18804</v>
      </c>
      <c r="B18805" s="8">
        <f>COUNTIF($C$2:$C18805,模板!$E$2)</f>
        <v>77</v>
      </c>
      <c r="C18805" s="2" t="str">
        <f>IFERROR(VLOOKUP(K18805,开票信息!$A:$C,3,0),"")</f>
        <v/>
      </c>
      <c r="G18805" s="3" t="str">
        <f t="shared" si="293"/>
        <v/>
      </c>
      <c r="L18805">
        <f>COUNTIF($K$2:K18805,$K18805)</f>
        <v>0</v>
      </c>
    </row>
    <row r="18806" ht="16.5" spans="1:12">
      <c r="A18806" s="1">
        <v>18805</v>
      </c>
      <c r="B18806" s="8">
        <f>COUNTIF($C$2:$C18806,模板!$E$2)</f>
        <v>77</v>
      </c>
      <c r="C18806" s="2" t="str">
        <f>IFERROR(VLOOKUP(K18806,开票信息!$A:$C,3,0),"")</f>
        <v/>
      </c>
      <c r="G18806" s="3" t="str">
        <f t="shared" si="293"/>
        <v/>
      </c>
      <c r="L18806">
        <f>COUNTIF($K$2:K18806,$K18806)</f>
        <v>0</v>
      </c>
    </row>
    <row r="18807" ht="16.5" spans="1:12">
      <c r="A18807" s="1">
        <v>18806</v>
      </c>
      <c r="B18807" s="8">
        <f>COUNTIF($C$2:$C18807,模板!$E$2)</f>
        <v>77</v>
      </c>
      <c r="C18807" s="2" t="str">
        <f>IFERROR(VLOOKUP(K18807,开票信息!$A:$C,3,0),"")</f>
        <v/>
      </c>
      <c r="G18807" s="3" t="str">
        <f t="shared" si="293"/>
        <v/>
      </c>
      <c r="L18807">
        <f>COUNTIF($K$2:K18807,$K18807)</f>
        <v>0</v>
      </c>
    </row>
    <row r="18808" ht="16.5" spans="1:12">
      <c r="A18808" s="1">
        <v>18807</v>
      </c>
      <c r="B18808" s="8">
        <f>COUNTIF($C$2:$C18808,模板!$E$2)</f>
        <v>77</v>
      </c>
      <c r="C18808" s="2" t="str">
        <f>IFERROR(VLOOKUP(K18808,开票信息!$A:$C,3,0),"")</f>
        <v/>
      </c>
      <c r="G18808" s="3" t="str">
        <f t="shared" si="293"/>
        <v/>
      </c>
      <c r="L18808">
        <f>COUNTIF($K$2:K18808,$K18808)</f>
        <v>0</v>
      </c>
    </row>
    <row r="18809" ht="16.5" spans="1:12">
      <c r="A18809" s="1">
        <v>18808</v>
      </c>
      <c r="B18809" s="8">
        <f>COUNTIF($C$2:$C18809,模板!$E$2)</f>
        <v>77</v>
      </c>
      <c r="C18809" s="2" t="str">
        <f>IFERROR(VLOOKUP(K18809,开票信息!$A:$C,3,0),"")</f>
        <v/>
      </c>
      <c r="G18809" s="3" t="str">
        <f t="shared" si="293"/>
        <v/>
      </c>
      <c r="L18809">
        <f>COUNTIF($K$2:K18809,$K18809)</f>
        <v>0</v>
      </c>
    </row>
    <row r="18810" ht="16.5" spans="1:12">
      <c r="A18810" s="1">
        <v>18809</v>
      </c>
      <c r="B18810" s="8">
        <f>COUNTIF($C$2:$C18810,模板!$E$2)</f>
        <v>77</v>
      </c>
      <c r="C18810" s="2" t="str">
        <f>IFERROR(VLOOKUP(K18810,开票信息!$A:$C,3,0),"")</f>
        <v/>
      </c>
      <c r="G18810" s="3" t="str">
        <f t="shared" si="293"/>
        <v/>
      </c>
      <c r="L18810">
        <f>COUNTIF($K$2:K18810,$K18810)</f>
        <v>0</v>
      </c>
    </row>
    <row r="18811" ht="16.5" spans="1:12">
      <c r="A18811" s="1">
        <v>18810</v>
      </c>
      <c r="B18811" s="8">
        <f>COUNTIF($C$2:$C18811,模板!$E$2)</f>
        <v>77</v>
      </c>
      <c r="C18811" s="2" t="str">
        <f>IFERROR(VLOOKUP(K18811,开票信息!$A:$C,3,0),"")</f>
        <v/>
      </c>
      <c r="G18811" s="3" t="str">
        <f t="shared" si="293"/>
        <v/>
      </c>
      <c r="L18811">
        <f>COUNTIF($K$2:K18811,$K18811)</f>
        <v>0</v>
      </c>
    </row>
    <row r="18812" ht="16.5" spans="1:12">
      <c r="A18812" s="1">
        <v>18811</v>
      </c>
      <c r="B18812" s="8">
        <f>COUNTIF($C$2:$C18812,模板!$E$2)</f>
        <v>77</v>
      </c>
      <c r="C18812" s="2" t="str">
        <f>IFERROR(VLOOKUP(K18812,开票信息!$A:$C,3,0),"")</f>
        <v/>
      </c>
      <c r="G18812" s="3" t="str">
        <f t="shared" si="293"/>
        <v/>
      </c>
      <c r="L18812">
        <f>COUNTIF($K$2:K18812,$K18812)</f>
        <v>0</v>
      </c>
    </row>
    <row r="18813" ht="16.5" spans="1:12">
      <c r="A18813" s="1">
        <v>18812</v>
      </c>
      <c r="B18813" s="8">
        <f>COUNTIF($C$2:$C18813,模板!$E$2)</f>
        <v>77</v>
      </c>
      <c r="C18813" s="2" t="str">
        <f>IFERROR(VLOOKUP(K18813,开票信息!$A:$C,3,0),"")</f>
        <v/>
      </c>
      <c r="G18813" s="3" t="str">
        <f t="shared" si="293"/>
        <v/>
      </c>
      <c r="L18813">
        <f>COUNTIF($K$2:K18813,$K18813)</f>
        <v>0</v>
      </c>
    </row>
    <row r="18814" ht="16.5" spans="1:12">
      <c r="A18814" s="1">
        <v>18813</v>
      </c>
      <c r="B18814" s="8">
        <f>COUNTIF($C$2:$C18814,模板!$E$2)</f>
        <v>77</v>
      </c>
      <c r="C18814" s="2" t="str">
        <f>IFERROR(VLOOKUP(K18814,开票信息!$A:$C,3,0),"")</f>
        <v/>
      </c>
      <c r="G18814" s="3" t="str">
        <f t="shared" si="293"/>
        <v/>
      </c>
      <c r="L18814">
        <f>COUNTIF($K$2:K18814,$K18814)</f>
        <v>0</v>
      </c>
    </row>
    <row r="18815" ht="16.5" spans="1:12">
      <c r="A18815" s="1">
        <v>18814</v>
      </c>
      <c r="B18815" s="8">
        <f>COUNTIF($C$2:$C18815,模板!$E$2)</f>
        <v>77</v>
      </c>
      <c r="C18815" s="2" t="str">
        <f>IFERROR(VLOOKUP(K18815,开票信息!$A:$C,3,0),"")</f>
        <v/>
      </c>
      <c r="G18815" s="3" t="str">
        <f t="shared" si="293"/>
        <v/>
      </c>
      <c r="L18815">
        <f>COUNTIF($K$2:K18815,$K18815)</f>
        <v>0</v>
      </c>
    </row>
    <row r="18816" ht="16.5" spans="1:12">
      <c r="A18816" s="1">
        <v>18815</v>
      </c>
      <c r="B18816" s="8">
        <f>COUNTIF($C$2:$C18816,模板!$E$2)</f>
        <v>77</v>
      </c>
      <c r="C18816" s="2" t="str">
        <f>IFERROR(VLOOKUP(K18816,开票信息!$A:$C,3,0),"")</f>
        <v/>
      </c>
      <c r="G18816" s="3" t="str">
        <f t="shared" si="293"/>
        <v/>
      </c>
      <c r="L18816">
        <f>COUNTIF($K$2:K18816,$K18816)</f>
        <v>0</v>
      </c>
    </row>
    <row r="18817" ht="16.5" spans="1:12">
      <c r="A18817" s="1">
        <v>18816</v>
      </c>
      <c r="B18817" s="8">
        <f>COUNTIF($C$2:$C18817,模板!$E$2)</f>
        <v>77</v>
      </c>
      <c r="C18817" s="2" t="str">
        <f>IFERROR(VLOOKUP(K18817,开票信息!$A:$C,3,0),"")</f>
        <v/>
      </c>
      <c r="G18817" s="3" t="str">
        <f t="shared" si="293"/>
        <v/>
      </c>
      <c r="L18817">
        <f>COUNTIF($K$2:K18817,$K18817)</f>
        <v>0</v>
      </c>
    </row>
    <row r="18818" ht="16.5" spans="1:12">
      <c r="A18818" s="1">
        <v>18817</v>
      </c>
      <c r="B18818" s="8">
        <f>COUNTIF($C$2:$C18818,模板!$E$2)</f>
        <v>77</v>
      </c>
      <c r="C18818" s="2" t="str">
        <f>IFERROR(VLOOKUP(K18818,开票信息!$A:$C,3,0),"")</f>
        <v/>
      </c>
      <c r="G18818" s="3" t="str">
        <f t="shared" si="293"/>
        <v/>
      </c>
      <c r="L18818">
        <f>COUNTIF($K$2:K18818,$K18818)</f>
        <v>0</v>
      </c>
    </row>
    <row r="18819" ht="16.5" spans="1:12">
      <c r="A18819" s="1">
        <v>18818</v>
      </c>
      <c r="B18819" s="8">
        <f>COUNTIF($C$2:$C18819,模板!$E$2)</f>
        <v>77</v>
      </c>
      <c r="C18819" s="2" t="str">
        <f>IFERROR(VLOOKUP(K18819,开票信息!$A:$C,3,0),"")</f>
        <v/>
      </c>
      <c r="G18819" s="3" t="str">
        <f t="shared" ref="G18819:G18882" si="294">IFERROR(H18819/F18819,"")</f>
        <v/>
      </c>
      <c r="L18819">
        <f>COUNTIF($K$2:K18819,$K18819)</f>
        <v>0</v>
      </c>
    </row>
    <row r="18820" ht="16.5" spans="1:12">
      <c r="A18820" s="1">
        <v>18819</v>
      </c>
      <c r="B18820" s="8">
        <f>COUNTIF($C$2:$C18820,模板!$E$2)</f>
        <v>77</v>
      </c>
      <c r="C18820" s="2" t="str">
        <f>IFERROR(VLOOKUP(K18820,开票信息!$A:$C,3,0),"")</f>
        <v/>
      </c>
      <c r="G18820" s="3" t="str">
        <f t="shared" si="294"/>
        <v/>
      </c>
      <c r="L18820">
        <f>COUNTIF($K$2:K18820,$K18820)</f>
        <v>0</v>
      </c>
    </row>
    <row r="18821" ht="16.5" spans="1:12">
      <c r="A18821" s="1">
        <v>18820</v>
      </c>
      <c r="B18821" s="8">
        <f>COUNTIF($C$2:$C18821,模板!$E$2)</f>
        <v>77</v>
      </c>
      <c r="C18821" s="2" t="str">
        <f>IFERROR(VLOOKUP(K18821,开票信息!$A:$C,3,0),"")</f>
        <v/>
      </c>
      <c r="G18821" s="3" t="str">
        <f t="shared" si="294"/>
        <v/>
      </c>
      <c r="L18821">
        <f>COUNTIF($K$2:K18821,$K18821)</f>
        <v>0</v>
      </c>
    </row>
    <row r="18822" ht="16.5" spans="1:12">
      <c r="A18822" s="1">
        <v>18821</v>
      </c>
      <c r="B18822" s="8">
        <f>COUNTIF($C$2:$C18822,模板!$E$2)</f>
        <v>77</v>
      </c>
      <c r="C18822" s="2" t="str">
        <f>IFERROR(VLOOKUP(K18822,开票信息!$A:$C,3,0),"")</f>
        <v/>
      </c>
      <c r="G18822" s="3" t="str">
        <f t="shared" si="294"/>
        <v/>
      </c>
      <c r="L18822">
        <f>COUNTIF($K$2:K18822,$K18822)</f>
        <v>0</v>
      </c>
    </row>
    <row r="18823" ht="16.5" spans="1:12">
      <c r="A18823" s="1">
        <v>18822</v>
      </c>
      <c r="B18823" s="8">
        <f>COUNTIF($C$2:$C18823,模板!$E$2)</f>
        <v>77</v>
      </c>
      <c r="C18823" s="2" t="str">
        <f>IFERROR(VLOOKUP(K18823,开票信息!$A:$C,3,0),"")</f>
        <v/>
      </c>
      <c r="G18823" s="3" t="str">
        <f t="shared" si="294"/>
        <v/>
      </c>
      <c r="L18823">
        <f>COUNTIF($K$2:K18823,$K18823)</f>
        <v>0</v>
      </c>
    </row>
    <row r="18824" ht="16.5" spans="1:12">
      <c r="A18824" s="1">
        <v>18823</v>
      </c>
      <c r="B18824" s="8">
        <f>COUNTIF($C$2:$C18824,模板!$E$2)</f>
        <v>77</v>
      </c>
      <c r="C18824" s="2" t="str">
        <f>IFERROR(VLOOKUP(K18824,开票信息!$A:$C,3,0),"")</f>
        <v/>
      </c>
      <c r="G18824" s="3" t="str">
        <f t="shared" si="294"/>
        <v/>
      </c>
      <c r="L18824">
        <f>COUNTIF($K$2:K18824,$K18824)</f>
        <v>0</v>
      </c>
    </row>
    <row r="18825" ht="16.5" spans="1:12">
      <c r="A18825" s="1">
        <v>18824</v>
      </c>
      <c r="B18825" s="8">
        <f>COUNTIF($C$2:$C18825,模板!$E$2)</f>
        <v>77</v>
      </c>
      <c r="C18825" s="2" t="str">
        <f>IFERROR(VLOOKUP(K18825,开票信息!$A:$C,3,0),"")</f>
        <v/>
      </c>
      <c r="G18825" s="3" t="str">
        <f t="shared" si="294"/>
        <v/>
      </c>
      <c r="L18825">
        <f>COUNTIF($K$2:K18825,$K18825)</f>
        <v>0</v>
      </c>
    </row>
    <row r="18826" ht="16.5" spans="1:12">
      <c r="A18826" s="1">
        <v>18825</v>
      </c>
      <c r="B18826" s="8">
        <f>COUNTIF($C$2:$C18826,模板!$E$2)</f>
        <v>77</v>
      </c>
      <c r="C18826" s="2" t="str">
        <f>IFERROR(VLOOKUP(K18826,开票信息!$A:$C,3,0),"")</f>
        <v/>
      </c>
      <c r="G18826" s="3" t="str">
        <f t="shared" si="294"/>
        <v/>
      </c>
      <c r="L18826">
        <f>COUNTIF($K$2:K18826,$K18826)</f>
        <v>0</v>
      </c>
    </row>
    <row r="18827" ht="16.5" spans="1:12">
      <c r="A18827" s="1">
        <v>18826</v>
      </c>
      <c r="B18827" s="8">
        <f>COUNTIF($C$2:$C18827,模板!$E$2)</f>
        <v>77</v>
      </c>
      <c r="C18827" s="2" t="str">
        <f>IFERROR(VLOOKUP(K18827,开票信息!$A:$C,3,0),"")</f>
        <v/>
      </c>
      <c r="G18827" s="3" t="str">
        <f t="shared" si="294"/>
        <v/>
      </c>
      <c r="L18827">
        <f>COUNTIF($K$2:K18827,$K18827)</f>
        <v>0</v>
      </c>
    </row>
    <row r="18828" ht="16.5" spans="1:12">
      <c r="A18828" s="1">
        <v>18827</v>
      </c>
      <c r="B18828" s="8">
        <f>COUNTIF($C$2:$C18828,模板!$E$2)</f>
        <v>77</v>
      </c>
      <c r="C18828" s="2" t="str">
        <f>IFERROR(VLOOKUP(K18828,开票信息!$A:$C,3,0),"")</f>
        <v/>
      </c>
      <c r="G18828" s="3" t="str">
        <f t="shared" si="294"/>
        <v/>
      </c>
      <c r="L18828">
        <f>COUNTIF($K$2:K18828,$K18828)</f>
        <v>0</v>
      </c>
    </row>
    <row r="18829" ht="16.5" spans="1:12">
      <c r="A18829" s="1">
        <v>18828</v>
      </c>
      <c r="B18829" s="8">
        <f>COUNTIF($C$2:$C18829,模板!$E$2)</f>
        <v>77</v>
      </c>
      <c r="C18829" s="2" t="str">
        <f>IFERROR(VLOOKUP(K18829,开票信息!$A:$C,3,0),"")</f>
        <v/>
      </c>
      <c r="G18829" s="3" t="str">
        <f t="shared" si="294"/>
        <v/>
      </c>
      <c r="L18829">
        <f>COUNTIF($K$2:K18829,$K18829)</f>
        <v>0</v>
      </c>
    </row>
    <row r="18830" ht="16.5" spans="1:12">
      <c r="A18830" s="1">
        <v>18829</v>
      </c>
      <c r="B18830" s="8">
        <f>COUNTIF($C$2:$C18830,模板!$E$2)</f>
        <v>77</v>
      </c>
      <c r="C18830" s="2" t="str">
        <f>IFERROR(VLOOKUP(K18830,开票信息!$A:$C,3,0),"")</f>
        <v/>
      </c>
      <c r="G18830" s="3" t="str">
        <f t="shared" si="294"/>
        <v/>
      </c>
      <c r="L18830">
        <f>COUNTIF($K$2:K18830,$K18830)</f>
        <v>0</v>
      </c>
    </row>
    <row r="18831" ht="16.5" spans="1:12">
      <c r="A18831" s="1">
        <v>18830</v>
      </c>
      <c r="B18831" s="8">
        <f>COUNTIF($C$2:$C18831,模板!$E$2)</f>
        <v>77</v>
      </c>
      <c r="C18831" s="2" t="str">
        <f>IFERROR(VLOOKUP(K18831,开票信息!$A:$C,3,0),"")</f>
        <v/>
      </c>
      <c r="G18831" s="3" t="str">
        <f t="shared" si="294"/>
        <v/>
      </c>
      <c r="L18831">
        <f>COUNTIF($K$2:K18831,$K18831)</f>
        <v>0</v>
      </c>
    </row>
    <row r="18832" ht="16.5" spans="1:12">
      <c r="A18832" s="1">
        <v>18831</v>
      </c>
      <c r="B18832" s="8">
        <f>COUNTIF($C$2:$C18832,模板!$E$2)</f>
        <v>77</v>
      </c>
      <c r="C18832" s="2" t="str">
        <f>IFERROR(VLOOKUP(K18832,开票信息!$A:$C,3,0),"")</f>
        <v/>
      </c>
      <c r="G18832" s="3" t="str">
        <f t="shared" si="294"/>
        <v/>
      </c>
      <c r="L18832">
        <f>COUNTIF($K$2:K18832,$K18832)</f>
        <v>0</v>
      </c>
    </row>
    <row r="18833" ht="16.5" spans="1:12">
      <c r="A18833" s="1">
        <v>18832</v>
      </c>
      <c r="B18833" s="8">
        <f>COUNTIF($C$2:$C18833,模板!$E$2)</f>
        <v>77</v>
      </c>
      <c r="C18833" s="2" t="str">
        <f>IFERROR(VLOOKUP(K18833,开票信息!$A:$C,3,0),"")</f>
        <v/>
      </c>
      <c r="G18833" s="3" t="str">
        <f t="shared" si="294"/>
        <v/>
      </c>
      <c r="L18833">
        <f>COUNTIF($K$2:K18833,$K18833)</f>
        <v>0</v>
      </c>
    </row>
    <row r="18834" ht="16.5" spans="1:12">
      <c r="A18834" s="1">
        <v>18833</v>
      </c>
      <c r="B18834" s="8">
        <f>COUNTIF($C$2:$C18834,模板!$E$2)</f>
        <v>77</v>
      </c>
      <c r="C18834" s="2" t="str">
        <f>IFERROR(VLOOKUP(K18834,开票信息!$A:$C,3,0),"")</f>
        <v/>
      </c>
      <c r="G18834" s="3" t="str">
        <f t="shared" si="294"/>
        <v/>
      </c>
      <c r="L18834">
        <f>COUNTIF($K$2:K18834,$K18834)</f>
        <v>0</v>
      </c>
    </row>
    <row r="18835" ht="16.5" spans="1:12">
      <c r="A18835" s="1">
        <v>18834</v>
      </c>
      <c r="B18835" s="8">
        <f>COUNTIF($C$2:$C18835,模板!$E$2)</f>
        <v>77</v>
      </c>
      <c r="C18835" s="2" t="str">
        <f>IFERROR(VLOOKUP(K18835,开票信息!$A:$C,3,0),"")</f>
        <v/>
      </c>
      <c r="G18835" s="3" t="str">
        <f t="shared" si="294"/>
        <v/>
      </c>
      <c r="L18835">
        <f>COUNTIF($K$2:K18835,$K18835)</f>
        <v>0</v>
      </c>
    </row>
    <row r="18836" ht="16.5" spans="1:12">
      <c r="A18836" s="1">
        <v>18835</v>
      </c>
      <c r="B18836" s="8">
        <f>COUNTIF($C$2:$C18836,模板!$E$2)</f>
        <v>77</v>
      </c>
      <c r="C18836" s="2" t="str">
        <f>IFERROR(VLOOKUP(K18836,开票信息!$A:$C,3,0),"")</f>
        <v/>
      </c>
      <c r="G18836" s="3" t="str">
        <f t="shared" si="294"/>
        <v/>
      </c>
      <c r="L18836">
        <f>COUNTIF($K$2:K18836,$K18836)</f>
        <v>0</v>
      </c>
    </row>
    <row r="18837" ht="16.5" spans="1:12">
      <c r="A18837" s="1">
        <v>18836</v>
      </c>
      <c r="B18837" s="8">
        <f>COUNTIF($C$2:$C18837,模板!$E$2)</f>
        <v>77</v>
      </c>
      <c r="C18837" s="2" t="str">
        <f>IFERROR(VLOOKUP(K18837,开票信息!$A:$C,3,0),"")</f>
        <v/>
      </c>
      <c r="G18837" s="3" t="str">
        <f t="shared" si="294"/>
        <v/>
      </c>
      <c r="L18837">
        <f>COUNTIF($K$2:K18837,$K18837)</f>
        <v>0</v>
      </c>
    </row>
    <row r="18838" ht="16.5" spans="1:12">
      <c r="A18838" s="1">
        <v>18837</v>
      </c>
      <c r="B18838" s="8">
        <f>COUNTIF($C$2:$C18838,模板!$E$2)</f>
        <v>77</v>
      </c>
      <c r="C18838" s="2" t="str">
        <f>IFERROR(VLOOKUP(K18838,开票信息!$A:$C,3,0),"")</f>
        <v/>
      </c>
      <c r="G18838" s="3" t="str">
        <f t="shared" si="294"/>
        <v/>
      </c>
      <c r="L18838">
        <f>COUNTIF($K$2:K18838,$K18838)</f>
        <v>0</v>
      </c>
    </row>
    <row r="18839" ht="16.5" spans="1:12">
      <c r="A18839" s="1">
        <v>18838</v>
      </c>
      <c r="B18839" s="8">
        <f>COUNTIF($C$2:$C18839,模板!$E$2)</f>
        <v>77</v>
      </c>
      <c r="C18839" s="2" t="str">
        <f>IFERROR(VLOOKUP(K18839,开票信息!$A:$C,3,0),"")</f>
        <v/>
      </c>
      <c r="G18839" s="3" t="str">
        <f t="shared" si="294"/>
        <v/>
      </c>
      <c r="L18839">
        <f>COUNTIF($K$2:K18839,$K18839)</f>
        <v>0</v>
      </c>
    </row>
    <row r="18840" ht="16.5" spans="1:12">
      <c r="A18840" s="1">
        <v>18839</v>
      </c>
      <c r="B18840" s="8">
        <f>COUNTIF($C$2:$C18840,模板!$E$2)</f>
        <v>77</v>
      </c>
      <c r="C18840" s="2" t="str">
        <f>IFERROR(VLOOKUP(K18840,开票信息!$A:$C,3,0),"")</f>
        <v/>
      </c>
      <c r="G18840" s="3" t="str">
        <f t="shared" si="294"/>
        <v/>
      </c>
      <c r="L18840">
        <f>COUNTIF($K$2:K18840,$K18840)</f>
        <v>0</v>
      </c>
    </row>
    <row r="18841" ht="16.5" spans="1:12">
      <c r="A18841" s="1">
        <v>18840</v>
      </c>
      <c r="B18841" s="8">
        <f>COUNTIF($C$2:$C18841,模板!$E$2)</f>
        <v>77</v>
      </c>
      <c r="C18841" s="2" t="str">
        <f>IFERROR(VLOOKUP(K18841,开票信息!$A:$C,3,0),"")</f>
        <v/>
      </c>
      <c r="G18841" s="3" t="str">
        <f t="shared" si="294"/>
        <v/>
      </c>
      <c r="L18841">
        <f>COUNTIF($K$2:K18841,$K18841)</f>
        <v>0</v>
      </c>
    </row>
    <row r="18842" ht="16.5" spans="1:12">
      <c r="A18842" s="1">
        <v>18841</v>
      </c>
      <c r="B18842" s="8">
        <f>COUNTIF($C$2:$C18842,模板!$E$2)</f>
        <v>77</v>
      </c>
      <c r="C18842" s="2" t="str">
        <f>IFERROR(VLOOKUP(K18842,开票信息!$A:$C,3,0),"")</f>
        <v/>
      </c>
      <c r="G18842" s="3" t="str">
        <f t="shared" si="294"/>
        <v/>
      </c>
      <c r="L18842">
        <f>COUNTIF($K$2:K18842,$K18842)</f>
        <v>0</v>
      </c>
    </row>
    <row r="18843" ht="16.5" spans="1:12">
      <c r="A18843" s="1">
        <v>18842</v>
      </c>
      <c r="B18843" s="8">
        <f>COUNTIF($C$2:$C18843,模板!$E$2)</f>
        <v>77</v>
      </c>
      <c r="C18843" s="2" t="str">
        <f>IFERROR(VLOOKUP(K18843,开票信息!$A:$C,3,0),"")</f>
        <v/>
      </c>
      <c r="G18843" s="3" t="str">
        <f t="shared" si="294"/>
        <v/>
      </c>
      <c r="L18843">
        <f>COUNTIF($K$2:K18843,$K18843)</f>
        <v>0</v>
      </c>
    </row>
    <row r="18844" ht="16.5" spans="1:12">
      <c r="A18844" s="1">
        <v>18843</v>
      </c>
      <c r="B18844" s="8">
        <f>COUNTIF($C$2:$C18844,模板!$E$2)</f>
        <v>77</v>
      </c>
      <c r="C18844" s="2" t="str">
        <f>IFERROR(VLOOKUP(K18844,开票信息!$A:$C,3,0),"")</f>
        <v/>
      </c>
      <c r="G18844" s="3" t="str">
        <f t="shared" si="294"/>
        <v/>
      </c>
      <c r="L18844">
        <f>COUNTIF($K$2:K18844,$K18844)</f>
        <v>0</v>
      </c>
    </row>
    <row r="18845" ht="16.5" spans="1:12">
      <c r="A18845" s="1">
        <v>18844</v>
      </c>
      <c r="B18845" s="8">
        <f>COUNTIF($C$2:$C18845,模板!$E$2)</f>
        <v>77</v>
      </c>
      <c r="C18845" s="2" t="str">
        <f>IFERROR(VLOOKUP(K18845,开票信息!$A:$C,3,0),"")</f>
        <v/>
      </c>
      <c r="G18845" s="3" t="str">
        <f t="shared" si="294"/>
        <v/>
      </c>
      <c r="L18845">
        <f>COUNTIF($K$2:K18845,$K18845)</f>
        <v>0</v>
      </c>
    </row>
    <row r="18846" ht="16.5" spans="1:12">
      <c r="A18846" s="1">
        <v>18845</v>
      </c>
      <c r="B18846" s="8">
        <f>COUNTIF($C$2:$C18846,模板!$E$2)</f>
        <v>77</v>
      </c>
      <c r="C18846" s="2" t="str">
        <f>IFERROR(VLOOKUP(K18846,开票信息!$A:$C,3,0),"")</f>
        <v/>
      </c>
      <c r="G18846" s="3" t="str">
        <f t="shared" si="294"/>
        <v/>
      </c>
      <c r="L18846">
        <f>COUNTIF($K$2:K18846,$K18846)</f>
        <v>0</v>
      </c>
    </row>
    <row r="18847" ht="16.5" spans="1:12">
      <c r="A18847" s="1">
        <v>18846</v>
      </c>
      <c r="B18847" s="8">
        <f>COUNTIF($C$2:$C18847,模板!$E$2)</f>
        <v>77</v>
      </c>
      <c r="C18847" s="2" t="str">
        <f>IFERROR(VLOOKUP(K18847,开票信息!$A:$C,3,0),"")</f>
        <v/>
      </c>
      <c r="G18847" s="3" t="str">
        <f t="shared" si="294"/>
        <v/>
      </c>
      <c r="L18847">
        <f>COUNTIF($K$2:K18847,$K18847)</f>
        <v>0</v>
      </c>
    </row>
    <row r="18848" ht="16.5" spans="1:12">
      <c r="A18848" s="1">
        <v>18847</v>
      </c>
      <c r="B18848" s="8">
        <f>COUNTIF($C$2:$C18848,模板!$E$2)</f>
        <v>77</v>
      </c>
      <c r="C18848" s="2" t="str">
        <f>IFERROR(VLOOKUP(K18848,开票信息!$A:$C,3,0),"")</f>
        <v/>
      </c>
      <c r="G18848" s="3" t="str">
        <f t="shared" si="294"/>
        <v/>
      </c>
      <c r="L18848">
        <f>COUNTIF($K$2:K18848,$K18848)</f>
        <v>0</v>
      </c>
    </row>
    <row r="18849" ht="16.5" spans="1:12">
      <c r="A18849" s="1">
        <v>18848</v>
      </c>
      <c r="B18849" s="8">
        <f>COUNTIF($C$2:$C18849,模板!$E$2)</f>
        <v>77</v>
      </c>
      <c r="C18849" s="2" t="str">
        <f>IFERROR(VLOOKUP(K18849,开票信息!$A:$C,3,0),"")</f>
        <v/>
      </c>
      <c r="G18849" s="3" t="str">
        <f t="shared" si="294"/>
        <v/>
      </c>
      <c r="L18849">
        <f>COUNTIF($K$2:K18849,$K18849)</f>
        <v>0</v>
      </c>
    </row>
    <row r="18850" ht="16.5" spans="1:12">
      <c r="A18850" s="1">
        <v>18849</v>
      </c>
      <c r="B18850" s="8">
        <f>COUNTIF($C$2:$C18850,模板!$E$2)</f>
        <v>77</v>
      </c>
      <c r="C18850" s="2" t="str">
        <f>IFERROR(VLOOKUP(K18850,开票信息!$A:$C,3,0),"")</f>
        <v/>
      </c>
      <c r="G18850" s="3" t="str">
        <f t="shared" si="294"/>
        <v/>
      </c>
      <c r="L18850">
        <f>COUNTIF($K$2:K18850,$K18850)</f>
        <v>0</v>
      </c>
    </row>
    <row r="18851" ht="16.5" spans="1:12">
      <c r="A18851" s="1">
        <v>18850</v>
      </c>
      <c r="B18851" s="8">
        <f>COUNTIF($C$2:$C18851,模板!$E$2)</f>
        <v>77</v>
      </c>
      <c r="C18851" s="2" t="str">
        <f>IFERROR(VLOOKUP(K18851,开票信息!$A:$C,3,0),"")</f>
        <v/>
      </c>
      <c r="G18851" s="3" t="str">
        <f t="shared" si="294"/>
        <v/>
      </c>
      <c r="L18851">
        <f>COUNTIF($K$2:K18851,$K18851)</f>
        <v>0</v>
      </c>
    </row>
    <row r="18852" ht="16.5" spans="1:12">
      <c r="A18852" s="1">
        <v>18851</v>
      </c>
      <c r="B18852" s="8">
        <f>COUNTIF($C$2:$C18852,模板!$E$2)</f>
        <v>77</v>
      </c>
      <c r="C18852" s="2" t="str">
        <f>IFERROR(VLOOKUP(K18852,开票信息!$A:$C,3,0),"")</f>
        <v/>
      </c>
      <c r="G18852" s="3" t="str">
        <f t="shared" si="294"/>
        <v/>
      </c>
      <c r="L18852">
        <f>COUNTIF($K$2:K18852,$K18852)</f>
        <v>0</v>
      </c>
    </row>
    <row r="18853" ht="16.5" spans="1:12">
      <c r="A18853" s="1">
        <v>18852</v>
      </c>
      <c r="B18853" s="8">
        <f>COUNTIF($C$2:$C18853,模板!$E$2)</f>
        <v>77</v>
      </c>
      <c r="C18853" s="2" t="str">
        <f>IFERROR(VLOOKUP(K18853,开票信息!$A:$C,3,0),"")</f>
        <v/>
      </c>
      <c r="G18853" s="3" t="str">
        <f t="shared" si="294"/>
        <v/>
      </c>
      <c r="L18853">
        <f>COUNTIF($K$2:K18853,$K18853)</f>
        <v>0</v>
      </c>
    </row>
    <row r="18854" ht="16.5" spans="1:12">
      <c r="A18854" s="1">
        <v>18853</v>
      </c>
      <c r="B18854" s="8">
        <f>COUNTIF($C$2:$C18854,模板!$E$2)</f>
        <v>77</v>
      </c>
      <c r="C18854" s="2" t="str">
        <f>IFERROR(VLOOKUP(K18854,开票信息!$A:$C,3,0),"")</f>
        <v/>
      </c>
      <c r="G18854" s="3" t="str">
        <f t="shared" si="294"/>
        <v/>
      </c>
      <c r="L18854">
        <f>COUNTIF($K$2:K18854,$K18854)</f>
        <v>0</v>
      </c>
    </row>
    <row r="18855" ht="16.5" spans="1:12">
      <c r="A18855" s="1">
        <v>18854</v>
      </c>
      <c r="B18855" s="8">
        <f>COUNTIF($C$2:$C18855,模板!$E$2)</f>
        <v>77</v>
      </c>
      <c r="C18855" s="2" t="str">
        <f>IFERROR(VLOOKUP(K18855,开票信息!$A:$C,3,0),"")</f>
        <v/>
      </c>
      <c r="G18855" s="3" t="str">
        <f t="shared" si="294"/>
        <v/>
      </c>
      <c r="L18855">
        <f>COUNTIF($K$2:K18855,$K18855)</f>
        <v>0</v>
      </c>
    </row>
    <row r="18856" ht="16.5" spans="1:12">
      <c r="A18856" s="1">
        <v>18855</v>
      </c>
      <c r="B18856" s="8">
        <f>COUNTIF($C$2:$C18856,模板!$E$2)</f>
        <v>77</v>
      </c>
      <c r="C18856" s="2" t="str">
        <f>IFERROR(VLOOKUP(K18856,开票信息!$A:$C,3,0),"")</f>
        <v/>
      </c>
      <c r="G18856" s="3" t="str">
        <f t="shared" si="294"/>
        <v/>
      </c>
      <c r="L18856">
        <f>COUNTIF($K$2:K18856,$K18856)</f>
        <v>0</v>
      </c>
    </row>
    <row r="18857" ht="16.5" spans="1:12">
      <c r="A18857" s="1">
        <v>18856</v>
      </c>
      <c r="B18857" s="8">
        <f>COUNTIF($C$2:$C18857,模板!$E$2)</f>
        <v>77</v>
      </c>
      <c r="C18857" s="2" t="str">
        <f>IFERROR(VLOOKUP(K18857,开票信息!$A:$C,3,0),"")</f>
        <v/>
      </c>
      <c r="G18857" s="3" t="str">
        <f t="shared" si="294"/>
        <v/>
      </c>
      <c r="L18857">
        <f>COUNTIF($K$2:K18857,$K18857)</f>
        <v>0</v>
      </c>
    </row>
    <row r="18858" ht="16.5" spans="1:12">
      <c r="A18858" s="1">
        <v>18857</v>
      </c>
      <c r="B18858" s="8">
        <f>COUNTIF($C$2:$C18858,模板!$E$2)</f>
        <v>77</v>
      </c>
      <c r="C18858" s="2" t="str">
        <f>IFERROR(VLOOKUP(K18858,开票信息!$A:$C,3,0),"")</f>
        <v/>
      </c>
      <c r="G18858" s="3" t="str">
        <f t="shared" si="294"/>
        <v/>
      </c>
      <c r="L18858">
        <f>COUNTIF($K$2:K18858,$K18858)</f>
        <v>0</v>
      </c>
    </row>
    <row r="18859" ht="16.5" spans="1:12">
      <c r="A18859" s="1">
        <v>18858</v>
      </c>
      <c r="B18859" s="8">
        <f>COUNTIF($C$2:$C18859,模板!$E$2)</f>
        <v>77</v>
      </c>
      <c r="C18859" s="2" t="str">
        <f>IFERROR(VLOOKUP(K18859,开票信息!$A:$C,3,0),"")</f>
        <v/>
      </c>
      <c r="G18859" s="3" t="str">
        <f t="shared" si="294"/>
        <v/>
      </c>
      <c r="L18859">
        <f>COUNTIF($K$2:K18859,$K18859)</f>
        <v>0</v>
      </c>
    </row>
    <row r="18860" ht="16.5" spans="1:12">
      <c r="A18860" s="1">
        <v>18859</v>
      </c>
      <c r="B18860" s="8">
        <f>COUNTIF($C$2:$C18860,模板!$E$2)</f>
        <v>77</v>
      </c>
      <c r="C18860" s="2" t="str">
        <f>IFERROR(VLOOKUP(K18860,开票信息!$A:$C,3,0),"")</f>
        <v/>
      </c>
      <c r="G18860" s="3" t="str">
        <f t="shared" si="294"/>
        <v/>
      </c>
      <c r="L18860">
        <f>COUNTIF($K$2:K18860,$K18860)</f>
        <v>0</v>
      </c>
    </row>
    <row r="18861" ht="16.5" spans="1:12">
      <c r="A18861" s="1">
        <v>18860</v>
      </c>
      <c r="B18861" s="8">
        <f>COUNTIF($C$2:$C18861,模板!$E$2)</f>
        <v>77</v>
      </c>
      <c r="C18861" s="2" t="str">
        <f>IFERROR(VLOOKUP(K18861,开票信息!$A:$C,3,0),"")</f>
        <v/>
      </c>
      <c r="G18861" s="3" t="str">
        <f t="shared" si="294"/>
        <v/>
      </c>
      <c r="L18861">
        <f>COUNTIF($K$2:K18861,$K18861)</f>
        <v>0</v>
      </c>
    </row>
    <row r="18862" ht="16.5" spans="1:12">
      <c r="A18862" s="1">
        <v>18861</v>
      </c>
      <c r="B18862" s="8">
        <f>COUNTIF($C$2:$C18862,模板!$E$2)</f>
        <v>77</v>
      </c>
      <c r="C18862" s="2" t="str">
        <f>IFERROR(VLOOKUP(K18862,开票信息!$A:$C,3,0),"")</f>
        <v/>
      </c>
      <c r="G18862" s="3" t="str">
        <f t="shared" si="294"/>
        <v/>
      </c>
      <c r="L18862">
        <f>COUNTIF($K$2:K18862,$K18862)</f>
        <v>0</v>
      </c>
    </row>
    <row r="18863" ht="16.5" spans="1:12">
      <c r="A18863" s="1">
        <v>18862</v>
      </c>
      <c r="B18863" s="8">
        <f>COUNTIF($C$2:$C18863,模板!$E$2)</f>
        <v>77</v>
      </c>
      <c r="C18863" s="2" t="str">
        <f>IFERROR(VLOOKUP(K18863,开票信息!$A:$C,3,0),"")</f>
        <v/>
      </c>
      <c r="G18863" s="3" t="str">
        <f t="shared" si="294"/>
        <v/>
      </c>
      <c r="L18863">
        <f>COUNTIF($K$2:K18863,$K18863)</f>
        <v>0</v>
      </c>
    </row>
    <row r="18864" ht="16.5" spans="1:12">
      <c r="A18864" s="1">
        <v>18863</v>
      </c>
      <c r="B18864" s="8">
        <f>COUNTIF($C$2:$C18864,模板!$E$2)</f>
        <v>77</v>
      </c>
      <c r="C18864" s="2" t="str">
        <f>IFERROR(VLOOKUP(K18864,开票信息!$A:$C,3,0),"")</f>
        <v/>
      </c>
      <c r="G18864" s="3" t="str">
        <f t="shared" si="294"/>
        <v/>
      </c>
      <c r="L18864">
        <f>COUNTIF($K$2:K18864,$K18864)</f>
        <v>0</v>
      </c>
    </row>
    <row r="18865" ht="16.5" spans="1:12">
      <c r="A18865" s="1">
        <v>18864</v>
      </c>
      <c r="B18865" s="8">
        <f>COUNTIF($C$2:$C18865,模板!$E$2)</f>
        <v>77</v>
      </c>
      <c r="C18865" s="2" t="str">
        <f>IFERROR(VLOOKUP(K18865,开票信息!$A:$C,3,0),"")</f>
        <v/>
      </c>
      <c r="G18865" s="3" t="str">
        <f t="shared" si="294"/>
        <v/>
      </c>
      <c r="L18865">
        <f>COUNTIF($K$2:K18865,$K18865)</f>
        <v>0</v>
      </c>
    </row>
    <row r="18866" ht="16.5" spans="1:12">
      <c r="A18866" s="1">
        <v>18865</v>
      </c>
      <c r="B18866" s="8">
        <f>COUNTIF($C$2:$C18866,模板!$E$2)</f>
        <v>77</v>
      </c>
      <c r="C18866" s="2" t="str">
        <f>IFERROR(VLOOKUP(K18866,开票信息!$A:$C,3,0),"")</f>
        <v/>
      </c>
      <c r="G18866" s="3" t="str">
        <f t="shared" si="294"/>
        <v/>
      </c>
      <c r="L18866">
        <f>COUNTIF($K$2:K18866,$K18866)</f>
        <v>0</v>
      </c>
    </row>
    <row r="18867" ht="16.5" spans="1:12">
      <c r="A18867" s="1">
        <v>18866</v>
      </c>
      <c r="B18867" s="8">
        <f>COUNTIF($C$2:$C18867,模板!$E$2)</f>
        <v>77</v>
      </c>
      <c r="C18867" s="2" t="str">
        <f>IFERROR(VLOOKUP(K18867,开票信息!$A:$C,3,0),"")</f>
        <v/>
      </c>
      <c r="G18867" s="3" t="str">
        <f t="shared" si="294"/>
        <v/>
      </c>
      <c r="L18867">
        <f>COUNTIF($K$2:K18867,$K18867)</f>
        <v>0</v>
      </c>
    </row>
    <row r="18868" ht="16.5" spans="1:12">
      <c r="A18868" s="1">
        <v>18867</v>
      </c>
      <c r="B18868" s="8">
        <f>COUNTIF($C$2:$C18868,模板!$E$2)</f>
        <v>77</v>
      </c>
      <c r="C18868" s="2" t="str">
        <f>IFERROR(VLOOKUP(K18868,开票信息!$A:$C,3,0),"")</f>
        <v/>
      </c>
      <c r="G18868" s="3" t="str">
        <f t="shared" si="294"/>
        <v/>
      </c>
      <c r="L18868">
        <f>COUNTIF($K$2:K18868,$K18868)</f>
        <v>0</v>
      </c>
    </row>
    <row r="18869" ht="16.5" spans="1:12">
      <c r="A18869" s="1">
        <v>18868</v>
      </c>
      <c r="B18869" s="8">
        <f>COUNTIF($C$2:$C18869,模板!$E$2)</f>
        <v>77</v>
      </c>
      <c r="C18869" s="2" t="str">
        <f>IFERROR(VLOOKUP(K18869,开票信息!$A:$C,3,0),"")</f>
        <v/>
      </c>
      <c r="G18869" s="3" t="str">
        <f t="shared" si="294"/>
        <v/>
      </c>
      <c r="L18869">
        <f>COUNTIF($K$2:K18869,$K18869)</f>
        <v>0</v>
      </c>
    </row>
    <row r="18870" ht="16.5" spans="1:12">
      <c r="A18870" s="1">
        <v>18869</v>
      </c>
      <c r="B18870" s="8">
        <f>COUNTIF($C$2:$C18870,模板!$E$2)</f>
        <v>77</v>
      </c>
      <c r="C18870" s="2" t="str">
        <f>IFERROR(VLOOKUP(K18870,开票信息!$A:$C,3,0),"")</f>
        <v/>
      </c>
      <c r="G18870" s="3" t="str">
        <f t="shared" si="294"/>
        <v/>
      </c>
      <c r="L18870">
        <f>COUNTIF($K$2:K18870,$K18870)</f>
        <v>0</v>
      </c>
    </row>
    <row r="18871" ht="16.5" spans="1:12">
      <c r="A18871" s="1">
        <v>18870</v>
      </c>
      <c r="B18871" s="8">
        <f>COUNTIF($C$2:$C18871,模板!$E$2)</f>
        <v>77</v>
      </c>
      <c r="C18871" s="2" t="str">
        <f>IFERROR(VLOOKUP(K18871,开票信息!$A:$C,3,0),"")</f>
        <v/>
      </c>
      <c r="G18871" s="3" t="str">
        <f t="shared" si="294"/>
        <v/>
      </c>
      <c r="L18871">
        <f>COUNTIF($K$2:K18871,$K18871)</f>
        <v>0</v>
      </c>
    </row>
    <row r="18872" ht="16.5" spans="1:12">
      <c r="A18872" s="1">
        <v>18871</v>
      </c>
      <c r="B18872" s="8">
        <f>COUNTIF($C$2:$C18872,模板!$E$2)</f>
        <v>77</v>
      </c>
      <c r="C18872" s="2" t="str">
        <f>IFERROR(VLOOKUP(K18872,开票信息!$A:$C,3,0),"")</f>
        <v/>
      </c>
      <c r="G18872" s="3" t="str">
        <f t="shared" si="294"/>
        <v/>
      </c>
      <c r="L18872">
        <f>COUNTIF($K$2:K18872,$K18872)</f>
        <v>0</v>
      </c>
    </row>
    <row r="18873" ht="16.5" spans="1:12">
      <c r="A18873" s="1">
        <v>18872</v>
      </c>
      <c r="B18873" s="8">
        <f>COUNTIF($C$2:$C18873,模板!$E$2)</f>
        <v>77</v>
      </c>
      <c r="C18873" s="2" t="str">
        <f>IFERROR(VLOOKUP(K18873,开票信息!$A:$C,3,0),"")</f>
        <v/>
      </c>
      <c r="G18873" s="3" t="str">
        <f t="shared" si="294"/>
        <v/>
      </c>
      <c r="L18873">
        <f>COUNTIF($K$2:K18873,$K18873)</f>
        <v>0</v>
      </c>
    </row>
    <row r="18874" ht="16.5" spans="1:12">
      <c r="A18874" s="1">
        <v>18873</v>
      </c>
      <c r="B18874" s="8">
        <f>COUNTIF($C$2:$C18874,模板!$E$2)</f>
        <v>77</v>
      </c>
      <c r="C18874" s="2" t="str">
        <f>IFERROR(VLOOKUP(K18874,开票信息!$A:$C,3,0),"")</f>
        <v/>
      </c>
      <c r="G18874" s="3" t="str">
        <f t="shared" si="294"/>
        <v/>
      </c>
      <c r="L18874">
        <f>COUNTIF($K$2:K18874,$K18874)</f>
        <v>0</v>
      </c>
    </row>
    <row r="18875" ht="16.5" spans="1:12">
      <c r="A18875" s="1">
        <v>18874</v>
      </c>
      <c r="B18875" s="8">
        <f>COUNTIF($C$2:$C18875,模板!$E$2)</f>
        <v>77</v>
      </c>
      <c r="C18875" s="2" t="str">
        <f>IFERROR(VLOOKUP(K18875,开票信息!$A:$C,3,0),"")</f>
        <v/>
      </c>
      <c r="G18875" s="3" t="str">
        <f t="shared" si="294"/>
        <v/>
      </c>
      <c r="L18875">
        <f>COUNTIF($K$2:K18875,$K18875)</f>
        <v>0</v>
      </c>
    </row>
    <row r="18876" ht="16.5" spans="1:12">
      <c r="A18876" s="1">
        <v>18875</v>
      </c>
      <c r="B18876" s="8">
        <f>COUNTIF($C$2:$C18876,模板!$E$2)</f>
        <v>77</v>
      </c>
      <c r="C18876" s="2" t="str">
        <f>IFERROR(VLOOKUP(K18876,开票信息!$A:$C,3,0),"")</f>
        <v/>
      </c>
      <c r="G18876" s="3" t="str">
        <f t="shared" si="294"/>
        <v/>
      </c>
      <c r="L18876">
        <f>COUNTIF($K$2:K18876,$K18876)</f>
        <v>0</v>
      </c>
    </row>
    <row r="18877" ht="16.5" spans="1:12">
      <c r="A18877" s="1">
        <v>18876</v>
      </c>
      <c r="B18877" s="8">
        <f>COUNTIF($C$2:$C18877,模板!$E$2)</f>
        <v>77</v>
      </c>
      <c r="C18877" s="2" t="str">
        <f>IFERROR(VLOOKUP(K18877,开票信息!$A:$C,3,0),"")</f>
        <v/>
      </c>
      <c r="G18877" s="3" t="str">
        <f t="shared" si="294"/>
        <v/>
      </c>
      <c r="L18877">
        <f>COUNTIF($K$2:K18877,$K18877)</f>
        <v>0</v>
      </c>
    </row>
    <row r="18878" ht="16.5" spans="1:12">
      <c r="A18878" s="1">
        <v>18877</v>
      </c>
      <c r="B18878" s="8">
        <f>COUNTIF($C$2:$C18878,模板!$E$2)</f>
        <v>77</v>
      </c>
      <c r="C18878" s="2" t="str">
        <f>IFERROR(VLOOKUP(K18878,开票信息!$A:$C,3,0),"")</f>
        <v/>
      </c>
      <c r="G18878" s="3" t="str">
        <f t="shared" si="294"/>
        <v/>
      </c>
      <c r="L18878">
        <f>COUNTIF($K$2:K18878,$K18878)</f>
        <v>0</v>
      </c>
    </row>
    <row r="18879" ht="16.5" spans="1:12">
      <c r="A18879" s="1">
        <v>18878</v>
      </c>
      <c r="B18879" s="8">
        <f>COUNTIF($C$2:$C18879,模板!$E$2)</f>
        <v>77</v>
      </c>
      <c r="C18879" s="2" t="str">
        <f>IFERROR(VLOOKUP(K18879,开票信息!$A:$C,3,0),"")</f>
        <v/>
      </c>
      <c r="G18879" s="3" t="str">
        <f t="shared" si="294"/>
        <v/>
      </c>
      <c r="L18879">
        <f>COUNTIF($K$2:K18879,$K18879)</f>
        <v>0</v>
      </c>
    </row>
    <row r="18880" ht="16.5" spans="1:12">
      <c r="A18880" s="1">
        <v>18879</v>
      </c>
      <c r="B18880" s="8">
        <f>COUNTIF($C$2:$C18880,模板!$E$2)</f>
        <v>77</v>
      </c>
      <c r="C18880" s="2" t="str">
        <f>IFERROR(VLOOKUP(K18880,开票信息!$A:$C,3,0),"")</f>
        <v/>
      </c>
      <c r="G18880" s="3" t="str">
        <f t="shared" si="294"/>
        <v/>
      </c>
      <c r="L18880">
        <f>COUNTIF($K$2:K18880,$K18880)</f>
        <v>0</v>
      </c>
    </row>
    <row r="18881" ht="16.5" spans="1:12">
      <c r="A18881" s="1">
        <v>18880</v>
      </c>
      <c r="B18881" s="8">
        <f>COUNTIF($C$2:$C18881,模板!$E$2)</f>
        <v>77</v>
      </c>
      <c r="C18881" s="2" t="str">
        <f>IFERROR(VLOOKUP(K18881,开票信息!$A:$C,3,0),"")</f>
        <v/>
      </c>
      <c r="G18881" s="3" t="str">
        <f t="shared" si="294"/>
        <v/>
      </c>
      <c r="L18881">
        <f>COUNTIF($K$2:K18881,$K18881)</f>
        <v>0</v>
      </c>
    </row>
    <row r="18882" ht="16.5" spans="1:12">
      <c r="A18882" s="1">
        <v>18881</v>
      </c>
      <c r="B18882" s="8">
        <f>COUNTIF($C$2:$C18882,模板!$E$2)</f>
        <v>77</v>
      </c>
      <c r="C18882" s="2" t="str">
        <f>IFERROR(VLOOKUP(K18882,开票信息!$A:$C,3,0),"")</f>
        <v/>
      </c>
      <c r="G18882" s="3" t="str">
        <f t="shared" si="294"/>
        <v/>
      </c>
      <c r="L18882">
        <f>COUNTIF($K$2:K18882,$K18882)</f>
        <v>0</v>
      </c>
    </row>
    <row r="18883" ht="16.5" spans="1:12">
      <c r="A18883" s="1">
        <v>18882</v>
      </c>
      <c r="B18883" s="8">
        <f>COUNTIF($C$2:$C18883,模板!$E$2)</f>
        <v>77</v>
      </c>
      <c r="C18883" s="2" t="str">
        <f>IFERROR(VLOOKUP(K18883,开票信息!$A:$C,3,0),"")</f>
        <v/>
      </c>
      <c r="G18883" s="3" t="str">
        <f t="shared" ref="G18883:G18946" si="295">IFERROR(H18883/F18883,"")</f>
        <v/>
      </c>
      <c r="L18883">
        <f>COUNTIF($K$2:K18883,$K18883)</f>
        <v>0</v>
      </c>
    </row>
    <row r="18884" ht="16.5" spans="1:12">
      <c r="A18884" s="1">
        <v>18883</v>
      </c>
      <c r="B18884" s="8">
        <f>COUNTIF($C$2:$C18884,模板!$E$2)</f>
        <v>77</v>
      </c>
      <c r="C18884" s="2" t="str">
        <f>IFERROR(VLOOKUP(K18884,开票信息!$A:$C,3,0),"")</f>
        <v/>
      </c>
      <c r="G18884" s="3" t="str">
        <f t="shared" si="295"/>
        <v/>
      </c>
      <c r="L18884">
        <f>COUNTIF($K$2:K18884,$K18884)</f>
        <v>0</v>
      </c>
    </row>
    <row r="18885" ht="16.5" spans="1:12">
      <c r="A18885" s="1">
        <v>18884</v>
      </c>
      <c r="B18885" s="8">
        <f>COUNTIF($C$2:$C18885,模板!$E$2)</f>
        <v>77</v>
      </c>
      <c r="C18885" s="2" t="str">
        <f>IFERROR(VLOOKUP(K18885,开票信息!$A:$C,3,0),"")</f>
        <v/>
      </c>
      <c r="G18885" s="3" t="str">
        <f t="shared" si="295"/>
        <v/>
      </c>
      <c r="L18885">
        <f>COUNTIF($K$2:K18885,$K18885)</f>
        <v>0</v>
      </c>
    </row>
    <row r="18886" ht="16.5" spans="1:12">
      <c r="A18886" s="1">
        <v>18885</v>
      </c>
      <c r="B18886" s="8">
        <f>COUNTIF($C$2:$C18886,模板!$E$2)</f>
        <v>77</v>
      </c>
      <c r="C18886" s="2" t="str">
        <f>IFERROR(VLOOKUP(K18886,开票信息!$A:$C,3,0),"")</f>
        <v/>
      </c>
      <c r="G18886" s="3" t="str">
        <f t="shared" si="295"/>
        <v/>
      </c>
      <c r="L18886">
        <f>COUNTIF($K$2:K18886,$K18886)</f>
        <v>0</v>
      </c>
    </row>
    <row r="18887" ht="16.5" spans="1:12">
      <c r="A18887" s="1">
        <v>18886</v>
      </c>
      <c r="B18887" s="8">
        <f>COUNTIF($C$2:$C18887,模板!$E$2)</f>
        <v>77</v>
      </c>
      <c r="C18887" s="2" t="str">
        <f>IFERROR(VLOOKUP(K18887,开票信息!$A:$C,3,0),"")</f>
        <v/>
      </c>
      <c r="G18887" s="3" t="str">
        <f t="shared" si="295"/>
        <v/>
      </c>
      <c r="L18887">
        <f>COUNTIF($K$2:K18887,$K18887)</f>
        <v>0</v>
      </c>
    </row>
    <row r="18888" ht="16.5" spans="1:12">
      <c r="A18888" s="1">
        <v>18887</v>
      </c>
      <c r="B18888" s="8">
        <f>COUNTIF($C$2:$C18888,模板!$E$2)</f>
        <v>77</v>
      </c>
      <c r="C18888" s="2" t="str">
        <f>IFERROR(VLOOKUP(K18888,开票信息!$A:$C,3,0),"")</f>
        <v/>
      </c>
      <c r="G18888" s="3" t="str">
        <f t="shared" si="295"/>
        <v/>
      </c>
      <c r="L18888">
        <f>COUNTIF($K$2:K18888,$K18888)</f>
        <v>0</v>
      </c>
    </row>
    <row r="18889" ht="16.5" spans="1:12">
      <c r="A18889" s="1">
        <v>18888</v>
      </c>
      <c r="B18889" s="8">
        <f>COUNTIF($C$2:$C18889,模板!$E$2)</f>
        <v>77</v>
      </c>
      <c r="C18889" s="2" t="str">
        <f>IFERROR(VLOOKUP(K18889,开票信息!$A:$C,3,0),"")</f>
        <v/>
      </c>
      <c r="G18889" s="3" t="str">
        <f t="shared" si="295"/>
        <v/>
      </c>
      <c r="L18889">
        <f>COUNTIF($K$2:K18889,$K18889)</f>
        <v>0</v>
      </c>
    </row>
    <row r="18890" ht="16.5" spans="1:12">
      <c r="A18890" s="1">
        <v>18889</v>
      </c>
      <c r="B18890" s="8">
        <f>COUNTIF($C$2:$C18890,模板!$E$2)</f>
        <v>77</v>
      </c>
      <c r="C18890" s="2" t="str">
        <f>IFERROR(VLOOKUP(K18890,开票信息!$A:$C,3,0),"")</f>
        <v/>
      </c>
      <c r="G18890" s="3" t="str">
        <f t="shared" si="295"/>
        <v/>
      </c>
      <c r="L18890">
        <f>COUNTIF($K$2:K18890,$K18890)</f>
        <v>0</v>
      </c>
    </row>
    <row r="18891" ht="16.5" spans="1:12">
      <c r="A18891" s="1">
        <v>18890</v>
      </c>
      <c r="B18891" s="8">
        <f>COUNTIF($C$2:$C18891,模板!$E$2)</f>
        <v>77</v>
      </c>
      <c r="C18891" s="2" t="str">
        <f>IFERROR(VLOOKUP(K18891,开票信息!$A:$C,3,0),"")</f>
        <v/>
      </c>
      <c r="G18891" s="3" t="str">
        <f t="shared" si="295"/>
        <v/>
      </c>
      <c r="L18891">
        <f>COUNTIF($K$2:K18891,$K18891)</f>
        <v>0</v>
      </c>
    </row>
    <row r="18892" ht="16.5" spans="1:12">
      <c r="A18892" s="1">
        <v>18891</v>
      </c>
      <c r="B18892" s="8">
        <f>COUNTIF($C$2:$C18892,模板!$E$2)</f>
        <v>77</v>
      </c>
      <c r="C18892" s="2" t="str">
        <f>IFERROR(VLOOKUP(K18892,开票信息!$A:$C,3,0),"")</f>
        <v/>
      </c>
      <c r="G18892" s="3" t="str">
        <f t="shared" si="295"/>
        <v/>
      </c>
      <c r="L18892">
        <f>COUNTIF($K$2:K18892,$K18892)</f>
        <v>0</v>
      </c>
    </row>
    <row r="18893" ht="16.5" spans="1:12">
      <c r="A18893" s="1">
        <v>18892</v>
      </c>
      <c r="B18893" s="8">
        <f>COUNTIF($C$2:$C18893,模板!$E$2)</f>
        <v>77</v>
      </c>
      <c r="C18893" s="2" t="str">
        <f>IFERROR(VLOOKUP(K18893,开票信息!$A:$C,3,0),"")</f>
        <v/>
      </c>
      <c r="G18893" s="3" t="str">
        <f t="shared" si="295"/>
        <v/>
      </c>
      <c r="L18893">
        <f>COUNTIF($K$2:K18893,$K18893)</f>
        <v>0</v>
      </c>
    </row>
    <row r="18894" ht="16.5" spans="1:12">
      <c r="A18894" s="1">
        <v>18893</v>
      </c>
      <c r="B18894" s="8">
        <f>COUNTIF($C$2:$C18894,模板!$E$2)</f>
        <v>77</v>
      </c>
      <c r="C18894" s="2" t="str">
        <f>IFERROR(VLOOKUP(K18894,开票信息!$A:$C,3,0),"")</f>
        <v/>
      </c>
      <c r="G18894" s="3" t="str">
        <f t="shared" si="295"/>
        <v/>
      </c>
      <c r="L18894">
        <f>COUNTIF($K$2:K18894,$K18894)</f>
        <v>0</v>
      </c>
    </row>
    <row r="18895" ht="16.5" spans="1:12">
      <c r="A18895" s="1">
        <v>18894</v>
      </c>
      <c r="B18895" s="8">
        <f>COUNTIF($C$2:$C18895,模板!$E$2)</f>
        <v>77</v>
      </c>
      <c r="C18895" s="2" t="str">
        <f>IFERROR(VLOOKUP(K18895,开票信息!$A:$C,3,0),"")</f>
        <v/>
      </c>
      <c r="G18895" s="3" t="str">
        <f t="shared" si="295"/>
        <v/>
      </c>
      <c r="L18895">
        <f>COUNTIF($K$2:K18895,$K18895)</f>
        <v>0</v>
      </c>
    </row>
    <row r="18896" ht="16.5" spans="1:12">
      <c r="A18896" s="1">
        <v>18895</v>
      </c>
      <c r="B18896" s="8">
        <f>COUNTIF($C$2:$C18896,模板!$E$2)</f>
        <v>77</v>
      </c>
      <c r="C18896" s="2" t="str">
        <f>IFERROR(VLOOKUP(K18896,开票信息!$A:$C,3,0),"")</f>
        <v/>
      </c>
      <c r="G18896" s="3" t="str">
        <f t="shared" si="295"/>
        <v/>
      </c>
      <c r="L18896">
        <f>COUNTIF($K$2:K18896,$K18896)</f>
        <v>0</v>
      </c>
    </row>
    <row r="18897" ht="16.5" spans="1:12">
      <c r="A18897" s="1">
        <v>18896</v>
      </c>
      <c r="B18897" s="8">
        <f>COUNTIF($C$2:$C18897,模板!$E$2)</f>
        <v>77</v>
      </c>
      <c r="C18897" s="2" t="str">
        <f>IFERROR(VLOOKUP(K18897,开票信息!$A:$C,3,0),"")</f>
        <v/>
      </c>
      <c r="G18897" s="3" t="str">
        <f t="shared" si="295"/>
        <v/>
      </c>
      <c r="L18897">
        <f>COUNTIF($K$2:K18897,$K18897)</f>
        <v>0</v>
      </c>
    </row>
    <row r="18898" ht="16.5" spans="1:12">
      <c r="A18898" s="1">
        <v>18897</v>
      </c>
      <c r="B18898" s="8">
        <f>COUNTIF($C$2:$C18898,模板!$E$2)</f>
        <v>77</v>
      </c>
      <c r="C18898" s="2" t="str">
        <f>IFERROR(VLOOKUP(K18898,开票信息!$A:$C,3,0),"")</f>
        <v/>
      </c>
      <c r="G18898" s="3" t="str">
        <f t="shared" si="295"/>
        <v/>
      </c>
      <c r="L18898">
        <f>COUNTIF($K$2:K18898,$K18898)</f>
        <v>0</v>
      </c>
    </row>
    <row r="18899" ht="16.5" spans="1:12">
      <c r="A18899" s="1">
        <v>18898</v>
      </c>
      <c r="B18899" s="8">
        <f>COUNTIF($C$2:$C18899,模板!$E$2)</f>
        <v>77</v>
      </c>
      <c r="C18899" s="2" t="str">
        <f>IFERROR(VLOOKUP(K18899,开票信息!$A:$C,3,0),"")</f>
        <v/>
      </c>
      <c r="G18899" s="3" t="str">
        <f t="shared" si="295"/>
        <v/>
      </c>
      <c r="L18899">
        <f>COUNTIF($K$2:K18899,$K18899)</f>
        <v>0</v>
      </c>
    </row>
    <row r="18900" ht="16.5" spans="1:12">
      <c r="A18900" s="1">
        <v>18899</v>
      </c>
      <c r="B18900" s="8">
        <f>COUNTIF($C$2:$C18900,模板!$E$2)</f>
        <v>77</v>
      </c>
      <c r="C18900" s="2" t="str">
        <f>IFERROR(VLOOKUP(K18900,开票信息!$A:$C,3,0),"")</f>
        <v/>
      </c>
      <c r="G18900" s="3" t="str">
        <f t="shared" si="295"/>
        <v/>
      </c>
      <c r="L18900">
        <f>COUNTIF($K$2:K18900,$K18900)</f>
        <v>0</v>
      </c>
    </row>
    <row r="18901" ht="16.5" spans="1:12">
      <c r="A18901" s="1">
        <v>18900</v>
      </c>
      <c r="B18901" s="8">
        <f>COUNTIF($C$2:$C18901,模板!$E$2)</f>
        <v>77</v>
      </c>
      <c r="C18901" s="2" t="str">
        <f>IFERROR(VLOOKUP(K18901,开票信息!$A:$C,3,0),"")</f>
        <v/>
      </c>
      <c r="G18901" s="3" t="str">
        <f t="shared" si="295"/>
        <v/>
      </c>
      <c r="L18901">
        <f>COUNTIF($K$2:K18901,$K18901)</f>
        <v>0</v>
      </c>
    </row>
    <row r="18902" ht="16.5" spans="1:12">
      <c r="A18902" s="1">
        <v>18901</v>
      </c>
      <c r="B18902" s="8">
        <f>COUNTIF($C$2:$C18902,模板!$E$2)</f>
        <v>77</v>
      </c>
      <c r="C18902" s="2" t="str">
        <f>IFERROR(VLOOKUP(K18902,开票信息!$A:$C,3,0),"")</f>
        <v/>
      </c>
      <c r="G18902" s="3" t="str">
        <f t="shared" si="295"/>
        <v/>
      </c>
      <c r="L18902">
        <f>COUNTIF($K$2:K18902,$K18902)</f>
        <v>0</v>
      </c>
    </row>
    <row r="18903" ht="16.5" spans="1:12">
      <c r="A18903" s="1">
        <v>18902</v>
      </c>
      <c r="B18903" s="8">
        <f>COUNTIF($C$2:$C18903,模板!$E$2)</f>
        <v>77</v>
      </c>
      <c r="C18903" s="2" t="str">
        <f>IFERROR(VLOOKUP(K18903,开票信息!$A:$C,3,0),"")</f>
        <v/>
      </c>
      <c r="G18903" s="3" t="str">
        <f t="shared" si="295"/>
        <v/>
      </c>
      <c r="L18903">
        <f>COUNTIF($K$2:K18903,$K18903)</f>
        <v>0</v>
      </c>
    </row>
    <row r="18904" ht="16.5" spans="1:12">
      <c r="A18904" s="1">
        <v>18903</v>
      </c>
      <c r="B18904" s="8">
        <f>COUNTIF($C$2:$C18904,模板!$E$2)</f>
        <v>77</v>
      </c>
      <c r="C18904" s="2" t="str">
        <f>IFERROR(VLOOKUP(K18904,开票信息!$A:$C,3,0),"")</f>
        <v/>
      </c>
      <c r="G18904" s="3" t="str">
        <f t="shared" si="295"/>
        <v/>
      </c>
      <c r="L18904">
        <f>COUNTIF($K$2:K18904,$K18904)</f>
        <v>0</v>
      </c>
    </row>
    <row r="18905" ht="16.5" spans="1:12">
      <c r="A18905" s="1">
        <v>18904</v>
      </c>
      <c r="B18905" s="8">
        <f>COUNTIF($C$2:$C18905,模板!$E$2)</f>
        <v>77</v>
      </c>
      <c r="C18905" s="2" t="str">
        <f>IFERROR(VLOOKUP(K18905,开票信息!$A:$C,3,0),"")</f>
        <v/>
      </c>
      <c r="G18905" s="3" t="str">
        <f t="shared" si="295"/>
        <v/>
      </c>
      <c r="L18905">
        <f>COUNTIF($K$2:K18905,$K18905)</f>
        <v>0</v>
      </c>
    </row>
    <row r="18906" ht="16.5" spans="1:12">
      <c r="A18906" s="1">
        <v>18905</v>
      </c>
      <c r="B18906" s="8">
        <f>COUNTIF($C$2:$C18906,模板!$E$2)</f>
        <v>77</v>
      </c>
      <c r="C18906" s="2" t="str">
        <f>IFERROR(VLOOKUP(K18906,开票信息!$A:$C,3,0),"")</f>
        <v/>
      </c>
      <c r="G18906" s="3" t="str">
        <f t="shared" si="295"/>
        <v/>
      </c>
      <c r="L18906">
        <f>COUNTIF($K$2:K18906,$K18906)</f>
        <v>0</v>
      </c>
    </row>
    <row r="18907" ht="16.5" spans="1:12">
      <c r="A18907" s="1">
        <v>18906</v>
      </c>
      <c r="B18907" s="8">
        <f>COUNTIF($C$2:$C18907,模板!$E$2)</f>
        <v>77</v>
      </c>
      <c r="C18907" s="2" t="str">
        <f>IFERROR(VLOOKUP(K18907,开票信息!$A:$C,3,0),"")</f>
        <v/>
      </c>
      <c r="G18907" s="3" t="str">
        <f t="shared" si="295"/>
        <v/>
      </c>
      <c r="L18907">
        <f>COUNTIF($K$2:K18907,$K18907)</f>
        <v>0</v>
      </c>
    </row>
    <row r="18908" ht="16.5" spans="1:12">
      <c r="A18908" s="1">
        <v>18907</v>
      </c>
      <c r="B18908" s="8">
        <f>COUNTIF($C$2:$C18908,模板!$E$2)</f>
        <v>77</v>
      </c>
      <c r="C18908" s="2" t="str">
        <f>IFERROR(VLOOKUP(K18908,开票信息!$A:$C,3,0),"")</f>
        <v/>
      </c>
      <c r="G18908" s="3" t="str">
        <f t="shared" si="295"/>
        <v/>
      </c>
      <c r="L18908">
        <f>COUNTIF($K$2:K18908,$K18908)</f>
        <v>0</v>
      </c>
    </row>
    <row r="18909" ht="16.5" spans="1:12">
      <c r="A18909" s="1">
        <v>18908</v>
      </c>
      <c r="B18909" s="8">
        <f>COUNTIF($C$2:$C18909,模板!$E$2)</f>
        <v>77</v>
      </c>
      <c r="C18909" s="2" t="str">
        <f>IFERROR(VLOOKUP(K18909,开票信息!$A:$C,3,0),"")</f>
        <v/>
      </c>
      <c r="G18909" s="3" t="str">
        <f t="shared" si="295"/>
        <v/>
      </c>
      <c r="L18909">
        <f>COUNTIF($K$2:K18909,$K18909)</f>
        <v>0</v>
      </c>
    </row>
    <row r="18910" ht="16.5" spans="1:12">
      <c r="A18910" s="1">
        <v>18909</v>
      </c>
      <c r="B18910" s="8">
        <f>COUNTIF($C$2:$C18910,模板!$E$2)</f>
        <v>77</v>
      </c>
      <c r="C18910" s="2" t="str">
        <f>IFERROR(VLOOKUP(K18910,开票信息!$A:$C,3,0),"")</f>
        <v/>
      </c>
      <c r="G18910" s="3" t="str">
        <f t="shared" si="295"/>
        <v/>
      </c>
      <c r="L18910">
        <f>COUNTIF($K$2:K18910,$K18910)</f>
        <v>0</v>
      </c>
    </row>
    <row r="18911" ht="16.5" spans="1:12">
      <c r="A18911" s="1">
        <v>18910</v>
      </c>
      <c r="B18911" s="8">
        <f>COUNTIF($C$2:$C18911,模板!$E$2)</f>
        <v>77</v>
      </c>
      <c r="C18911" s="2" t="str">
        <f>IFERROR(VLOOKUP(K18911,开票信息!$A:$C,3,0),"")</f>
        <v/>
      </c>
      <c r="G18911" s="3" t="str">
        <f t="shared" si="295"/>
        <v/>
      </c>
      <c r="L18911">
        <f>COUNTIF($K$2:K18911,$K18911)</f>
        <v>0</v>
      </c>
    </row>
    <row r="18912" ht="16.5" spans="1:12">
      <c r="A18912" s="1">
        <v>18911</v>
      </c>
      <c r="B18912" s="8">
        <f>COUNTIF($C$2:$C18912,模板!$E$2)</f>
        <v>77</v>
      </c>
      <c r="C18912" s="2" t="str">
        <f>IFERROR(VLOOKUP(K18912,开票信息!$A:$C,3,0),"")</f>
        <v/>
      </c>
      <c r="G18912" s="3" t="str">
        <f t="shared" si="295"/>
        <v/>
      </c>
      <c r="L18912">
        <f>COUNTIF($K$2:K18912,$K18912)</f>
        <v>0</v>
      </c>
    </row>
    <row r="18913" ht="16.5" spans="1:12">
      <c r="A18913" s="1">
        <v>18912</v>
      </c>
      <c r="B18913" s="8">
        <f>COUNTIF($C$2:$C18913,模板!$E$2)</f>
        <v>77</v>
      </c>
      <c r="C18913" s="2" t="str">
        <f>IFERROR(VLOOKUP(K18913,开票信息!$A:$C,3,0),"")</f>
        <v/>
      </c>
      <c r="G18913" s="3" t="str">
        <f t="shared" si="295"/>
        <v/>
      </c>
      <c r="L18913">
        <f>COUNTIF($K$2:K18913,$K18913)</f>
        <v>0</v>
      </c>
    </row>
    <row r="18914" ht="16.5" spans="1:12">
      <c r="A18914" s="1">
        <v>18913</v>
      </c>
      <c r="B18914" s="8">
        <f>COUNTIF($C$2:$C18914,模板!$E$2)</f>
        <v>77</v>
      </c>
      <c r="C18914" s="2" t="str">
        <f>IFERROR(VLOOKUP(K18914,开票信息!$A:$C,3,0),"")</f>
        <v/>
      </c>
      <c r="G18914" s="3" t="str">
        <f t="shared" si="295"/>
        <v/>
      </c>
      <c r="L18914">
        <f>COUNTIF($K$2:K18914,$K18914)</f>
        <v>0</v>
      </c>
    </row>
    <row r="18915" ht="16.5" spans="1:12">
      <c r="A18915" s="1">
        <v>18914</v>
      </c>
      <c r="B18915" s="8">
        <f>COUNTIF($C$2:$C18915,模板!$E$2)</f>
        <v>77</v>
      </c>
      <c r="C18915" s="2" t="str">
        <f>IFERROR(VLOOKUP(K18915,开票信息!$A:$C,3,0),"")</f>
        <v/>
      </c>
      <c r="G18915" s="3" t="str">
        <f t="shared" si="295"/>
        <v/>
      </c>
      <c r="L18915">
        <f>COUNTIF($K$2:K18915,$K18915)</f>
        <v>0</v>
      </c>
    </row>
    <row r="18916" ht="16.5" spans="1:12">
      <c r="A18916" s="1">
        <v>18915</v>
      </c>
      <c r="B18916" s="8">
        <f>COUNTIF($C$2:$C18916,模板!$E$2)</f>
        <v>77</v>
      </c>
      <c r="C18916" s="2" t="str">
        <f>IFERROR(VLOOKUP(K18916,开票信息!$A:$C,3,0),"")</f>
        <v/>
      </c>
      <c r="G18916" s="3" t="str">
        <f t="shared" si="295"/>
        <v/>
      </c>
      <c r="L18916">
        <f>COUNTIF($K$2:K18916,$K18916)</f>
        <v>0</v>
      </c>
    </row>
    <row r="18917" ht="16.5" spans="1:12">
      <c r="A18917" s="1">
        <v>18916</v>
      </c>
      <c r="B18917" s="8">
        <f>COUNTIF($C$2:$C18917,模板!$E$2)</f>
        <v>77</v>
      </c>
      <c r="C18917" s="2" t="str">
        <f>IFERROR(VLOOKUP(K18917,开票信息!$A:$C,3,0),"")</f>
        <v/>
      </c>
      <c r="G18917" s="3" t="str">
        <f t="shared" si="295"/>
        <v/>
      </c>
      <c r="L18917">
        <f>COUNTIF($K$2:K18917,$K18917)</f>
        <v>0</v>
      </c>
    </row>
    <row r="18918" ht="16.5" spans="1:12">
      <c r="A18918" s="1">
        <v>18917</v>
      </c>
      <c r="B18918" s="8">
        <f>COUNTIF($C$2:$C18918,模板!$E$2)</f>
        <v>77</v>
      </c>
      <c r="C18918" s="2" t="str">
        <f>IFERROR(VLOOKUP(K18918,开票信息!$A:$C,3,0),"")</f>
        <v/>
      </c>
      <c r="G18918" s="3" t="str">
        <f t="shared" si="295"/>
        <v/>
      </c>
      <c r="L18918">
        <f>COUNTIF($K$2:K18918,$K18918)</f>
        <v>0</v>
      </c>
    </row>
    <row r="18919" ht="16.5" spans="1:12">
      <c r="A18919" s="1">
        <v>18918</v>
      </c>
      <c r="B18919" s="8">
        <f>COUNTIF($C$2:$C18919,模板!$E$2)</f>
        <v>77</v>
      </c>
      <c r="C18919" s="2" t="str">
        <f>IFERROR(VLOOKUP(K18919,开票信息!$A:$C,3,0),"")</f>
        <v/>
      </c>
      <c r="G18919" s="3" t="str">
        <f t="shared" si="295"/>
        <v/>
      </c>
      <c r="L18919">
        <f>COUNTIF($K$2:K18919,$K18919)</f>
        <v>0</v>
      </c>
    </row>
    <row r="18920" ht="16.5" spans="1:12">
      <c r="A18920" s="1">
        <v>18919</v>
      </c>
      <c r="B18920" s="8">
        <f>COUNTIF($C$2:$C18920,模板!$E$2)</f>
        <v>77</v>
      </c>
      <c r="C18920" s="2" t="str">
        <f>IFERROR(VLOOKUP(K18920,开票信息!$A:$C,3,0),"")</f>
        <v/>
      </c>
      <c r="G18920" s="3" t="str">
        <f t="shared" si="295"/>
        <v/>
      </c>
      <c r="L18920">
        <f>COUNTIF($K$2:K18920,$K18920)</f>
        <v>0</v>
      </c>
    </row>
    <row r="18921" ht="16.5" spans="1:12">
      <c r="A18921" s="1">
        <v>18920</v>
      </c>
      <c r="B18921" s="8">
        <f>COUNTIF($C$2:$C18921,模板!$E$2)</f>
        <v>77</v>
      </c>
      <c r="C18921" s="2" t="str">
        <f>IFERROR(VLOOKUP(K18921,开票信息!$A:$C,3,0),"")</f>
        <v/>
      </c>
      <c r="G18921" s="3" t="str">
        <f t="shared" si="295"/>
        <v/>
      </c>
      <c r="L18921">
        <f>COUNTIF($K$2:K18921,$K18921)</f>
        <v>0</v>
      </c>
    </row>
    <row r="18922" ht="16.5" spans="1:12">
      <c r="A18922" s="1">
        <v>18921</v>
      </c>
      <c r="B18922" s="8">
        <f>COUNTIF($C$2:$C18922,模板!$E$2)</f>
        <v>77</v>
      </c>
      <c r="C18922" s="2" t="str">
        <f>IFERROR(VLOOKUP(K18922,开票信息!$A:$C,3,0),"")</f>
        <v/>
      </c>
      <c r="G18922" s="3" t="str">
        <f t="shared" si="295"/>
        <v/>
      </c>
      <c r="L18922">
        <f>COUNTIF($K$2:K18922,$K18922)</f>
        <v>0</v>
      </c>
    </row>
    <row r="18923" ht="16.5" spans="1:12">
      <c r="A18923" s="1">
        <v>18922</v>
      </c>
      <c r="B18923" s="8">
        <f>COUNTIF($C$2:$C18923,模板!$E$2)</f>
        <v>77</v>
      </c>
      <c r="C18923" s="2" t="str">
        <f>IFERROR(VLOOKUP(K18923,开票信息!$A:$C,3,0),"")</f>
        <v/>
      </c>
      <c r="G18923" s="3" t="str">
        <f t="shared" si="295"/>
        <v/>
      </c>
      <c r="L18923">
        <f>COUNTIF($K$2:K18923,$K18923)</f>
        <v>0</v>
      </c>
    </row>
    <row r="18924" ht="16.5" spans="1:12">
      <c r="A18924" s="1">
        <v>18923</v>
      </c>
      <c r="B18924" s="8">
        <f>COUNTIF($C$2:$C18924,模板!$E$2)</f>
        <v>77</v>
      </c>
      <c r="C18924" s="2" t="str">
        <f>IFERROR(VLOOKUP(K18924,开票信息!$A:$C,3,0),"")</f>
        <v/>
      </c>
      <c r="G18924" s="3" t="str">
        <f t="shared" si="295"/>
        <v/>
      </c>
      <c r="L18924">
        <f>COUNTIF($K$2:K18924,$K18924)</f>
        <v>0</v>
      </c>
    </row>
    <row r="18925" ht="16.5" spans="1:12">
      <c r="A18925" s="1">
        <v>18924</v>
      </c>
      <c r="B18925" s="8">
        <f>COUNTIF($C$2:$C18925,模板!$E$2)</f>
        <v>77</v>
      </c>
      <c r="C18925" s="2" t="str">
        <f>IFERROR(VLOOKUP(K18925,开票信息!$A:$C,3,0),"")</f>
        <v/>
      </c>
      <c r="G18925" s="3" t="str">
        <f t="shared" si="295"/>
        <v/>
      </c>
      <c r="L18925">
        <f>COUNTIF($K$2:K18925,$K18925)</f>
        <v>0</v>
      </c>
    </row>
    <row r="18926" ht="16.5" spans="1:12">
      <c r="A18926" s="1">
        <v>18925</v>
      </c>
      <c r="B18926" s="8">
        <f>COUNTIF($C$2:$C18926,模板!$E$2)</f>
        <v>77</v>
      </c>
      <c r="C18926" s="2" t="str">
        <f>IFERROR(VLOOKUP(K18926,开票信息!$A:$C,3,0),"")</f>
        <v/>
      </c>
      <c r="G18926" s="3" t="str">
        <f t="shared" si="295"/>
        <v/>
      </c>
      <c r="L18926">
        <f>COUNTIF($K$2:K18926,$K18926)</f>
        <v>0</v>
      </c>
    </row>
    <row r="18927" ht="16.5" spans="1:12">
      <c r="A18927" s="1">
        <v>18926</v>
      </c>
      <c r="B18927" s="8">
        <f>COUNTIF($C$2:$C18927,模板!$E$2)</f>
        <v>77</v>
      </c>
      <c r="C18927" s="2" t="str">
        <f>IFERROR(VLOOKUP(K18927,开票信息!$A:$C,3,0),"")</f>
        <v/>
      </c>
      <c r="G18927" s="3" t="str">
        <f t="shared" si="295"/>
        <v/>
      </c>
      <c r="L18927">
        <f>COUNTIF($K$2:K18927,$K18927)</f>
        <v>0</v>
      </c>
    </row>
    <row r="18928" ht="16.5" spans="1:12">
      <c r="A18928" s="1">
        <v>18927</v>
      </c>
      <c r="B18928" s="8">
        <f>COUNTIF($C$2:$C18928,模板!$E$2)</f>
        <v>77</v>
      </c>
      <c r="C18928" s="2" t="str">
        <f>IFERROR(VLOOKUP(K18928,开票信息!$A:$C,3,0),"")</f>
        <v/>
      </c>
      <c r="G18928" s="3" t="str">
        <f t="shared" si="295"/>
        <v/>
      </c>
      <c r="L18928">
        <f>COUNTIF($K$2:K18928,$K18928)</f>
        <v>0</v>
      </c>
    </row>
    <row r="18929" ht="16.5" spans="1:12">
      <c r="A18929" s="1">
        <v>18928</v>
      </c>
      <c r="B18929" s="8">
        <f>COUNTIF($C$2:$C18929,模板!$E$2)</f>
        <v>77</v>
      </c>
      <c r="C18929" s="2" t="str">
        <f>IFERROR(VLOOKUP(K18929,开票信息!$A:$C,3,0),"")</f>
        <v/>
      </c>
      <c r="G18929" s="3" t="str">
        <f t="shared" si="295"/>
        <v/>
      </c>
      <c r="L18929">
        <f>COUNTIF($K$2:K18929,$K18929)</f>
        <v>0</v>
      </c>
    </row>
    <row r="18930" ht="16.5" spans="1:12">
      <c r="A18930" s="1">
        <v>18929</v>
      </c>
      <c r="B18930" s="8">
        <f>COUNTIF($C$2:$C18930,模板!$E$2)</f>
        <v>77</v>
      </c>
      <c r="C18930" s="2" t="str">
        <f>IFERROR(VLOOKUP(K18930,开票信息!$A:$C,3,0),"")</f>
        <v/>
      </c>
      <c r="G18930" s="3" t="str">
        <f t="shared" si="295"/>
        <v/>
      </c>
      <c r="L18930">
        <f>COUNTIF($K$2:K18930,$K18930)</f>
        <v>0</v>
      </c>
    </row>
    <row r="18931" ht="16.5" spans="1:12">
      <c r="A18931" s="1">
        <v>18930</v>
      </c>
      <c r="B18931" s="8">
        <f>COUNTIF($C$2:$C18931,模板!$E$2)</f>
        <v>77</v>
      </c>
      <c r="C18931" s="2" t="str">
        <f>IFERROR(VLOOKUP(K18931,开票信息!$A:$C,3,0),"")</f>
        <v/>
      </c>
      <c r="G18931" s="3" t="str">
        <f t="shared" si="295"/>
        <v/>
      </c>
      <c r="L18931">
        <f>COUNTIF($K$2:K18931,$K18931)</f>
        <v>0</v>
      </c>
    </row>
    <row r="18932" ht="16.5" spans="1:12">
      <c r="A18932" s="1">
        <v>18931</v>
      </c>
      <c r="B18932" s="8">
        <f>COUNTIF($C$2:$C18932,模板!$E$2)</f>
        <v>77</v>
      </c>
      <c r="C18932" s="2" t="str">
        <f>IFERROR(VLOOKUP(K18932,开票信息!$A:$C,3,0),"")</f>
        <v/>
      </c>
      <c r="G18932" s="3" t="str">
        <f t="shared" si="295"/>
        <v/>
      </c>
      <c r="L18932">
        <f>COUNTIF($K$2:K18932,$K18932)</f>
        <v>0</v>
      </c>
    </row>
    <row r="18933" ht="16.5" spans="1:12">
      <c r="A18933" s="1">
        <v>18932</v>
      </c>
      <c r="B18933" s="8">
        <f>COUNTIF($C$2:$C18933,模板!$E$2)</f>
        <v>77</v>
      </c>
      <c r="C18933" s="2" t="str">
        <f>IFERROR(VLOOKUP(K18933,开票信息!$A:$C,3,0),"")</f>
        <v/>
      </c>
      <c r="G18933" s="3" t="str">
        <f t="shared" si="295"/>
        <v/>
      </c>
      <c r="L18933">
        <f>COUNTIF($K$2:K18933,$K18933)</f>
        <v>0</v>
      </c>
    </row>
    <row r="18934" ht="16.5" spans="1:12">
      <c r="A18934" s="1">
        <v>18933</v>
      </c>
      <c r="B18934" s="8">
        <f>COUNTIF($C$2:$C18934,模板!$E$2)</f>
        <v>77</v>
      </c>
      <c r="C18934" s="2" t="str">
        <f>IFERROR(VLOOKUP(K18934,开票信息!$A:$C,3,0),"")</f>
        <v/>
      </c>
      <c r="G18934" s="3" t="str">
        <f t="shared" si="295"/>
        <v/>
      </c>
      <c r="L18934">
        <f>COUNTIF($K$2:K18934,$K18934)</f>
        <v>0</v>
      </c>
    </row>
    <row r="18935" ht="16.5" spans="1:12">
      <c r="A18935" s="1">
        <v>18934</v>
      </c>
      <c r="B18935" s="8">
        <f>COUNTIF($C$2:$C18935,模板!$E$2)</f>
        <v>77</v>
      </c>
      <c r="C18935" s="2" t="str">
        <f>IFERROR(VLOOKUP(K18935,开票信息!$A:$C,3,0),"")</f>
        <v/>
      </c>
      <c r="G18935" s="3" t="str">
        <f t="shared" si="295"/>
        <v/>
      </c>
      <c r="L18935">
        <f>COUNTIF($K$2:K18935,$K18935)</f>
        <v>0</v>
      </c>
    </row>
    <row r="18936" ht="16.5" spans="1:12">
      <c r="A18936" s="1">
        <v>18935</v>
      </c>
      <c r="B18936" s="8">
        <f>COUNTIF($C$2:$C18936,模板!$E$2)</f>
        <v>77</v>
      </c>
      <c r="C18936" s="2" t="str">
        <f>IFERROR(VLOOKUP(K18936,开票信息!$A:$C,3,0),"")</f>
        <v/>
      </c>
      <c r="G18936" s="3" t="str">
        <f t="shared" si="295"/>
        <v/>
      </c>
      <c r="L18936">
        <f>COUNTIF($K$2:K18936,$K18936)</f>
        <v>0</v>
      </c>
    </row>
    <row r="18937" ht="16.5" spans="1:12">
      <c r="A18937" s="1">
        <v>18936</v>
      </c>
      <c r="B18937" s="8">
        <f>COUNTIF($C$2:$C18937,模板!$E$2)</f>
        <v>77</v>
      </c>
      <c r="C18937" s="2" t="str">
        <f>IFERROR(VLOOKUP(K18937,开票信息!$A:$C,3,0),"")</f>
        <v/>
      </c>
      <c r="G18937" s="3" t="str">
        <f t="shared" si="295"/>
        <v/>
      </c>
      <c r="L18937">
        <f>COUNTIF($K$2:K18937,$K18937)</f>
        <v>0</v>
      </c>
    </row>
    <row r="18938" ht="16.5" spans="1:12">
      <c r="A18938" s="1">
        <v>18937</v>
      </c>
      <c r="B18938" s="8">
        <f>COUNTIF($C$2:$C18938,模板!$E$2)</f>
        <v>77</v>
      </c>
      <c r="C18938" s="2" t="str">
        <f>IFERROR(VLOOKUP(K18938,开票信息!$A:$C,3,0),"")</f>
        <v/>
      </c>
      <c r="G18938" s="3" t="str">
        <f t="shared" si="295"/>
        <v/>
      </c>
      <c r="L18938">
        <f>COUNTIF($K$2:K18938,$K18938)</f>
        <v>0</v>
      </c>
    </row>
    <row r="18939" ht="16.5" spans="1:12">
      <c r="A18939" s="1">
        <v>18938</v>
      </c>
      <c r="B18939" s="8">
        <f>COUNTIF($C$2:$C18939,模板!$E$2)</f>
        <v>77</v>
      </c>
      <c r="C18939" s="2" t="str">
        <f>IFERROR(VLOOKUP(K18939,开票信息!$A:$C,3,0),"")</f>
        <v/>
      </c>
      <c r="G18939" s="3" t="str">
        <f t="shared" si="295"/>
        <v/>
      </c>
      <c r="L18939">
        <f>COUNTIF($K$2:K18939,$K18939)</f>
        <v>0</v>
      </c>
    </row>
    <row r="18940" ht="16.5" spans="1:12">
      <c r="A18940" s="1">
        <v>18939</v>
      </c>
      <c r="B18940" s="8">
        <f>COUNTIF($C$2:$C18940,模板!$E$2)</f>
        <v>77</v>
      </c>
      <c r="C18940" s="2" t="str">
        <f>IFERROR(VLOOKUP(K18940,开票信息!$A:$C,3,0),"")</f>
        <v/>
      </c>
      <c r="G18940" s="3" t="str">
        <f t="shared" si="295"/>
        <v/>
      </c>
      <c r="L18940">
        <f>COUNTIF($K$2:K18940,$K18940)</f>
        <v>0</v>
      </c>
    </row>
    <row r="18941" ht="16.5" spans="1:12">
      <c r="A18941" s="1">
        <v>18940</v>
      </c>
      <c r="B18941" s="8">
        <f>COUNTIF($C$2:$C18941,模板!$E$2)</f>
        <v>77</v>
      </c>
      <c r="C18941" s="2" t="str">
        <f>IFERROR(VLOOKUP(K18941,开票信息!$A:$C,3,0),"")</f>
        <v/>
      </c>
      <c r="G18941" s="3" t="str">
        <f t="shared" si="295"/>
        <v/>
      </c>
      <c r="L18941">
        <f>COUNTIF($K$2:K18941,$K18941)</f>
        <v>0</v>
      </c>
    </row>
    <row r="18942" ht="16.5" spans="1:12">
      <c r="A18942" s="1">
        <v>18941</v>
      </c>
      <c r="B18942" s="8">
        <f>COUNTIF($C$2:$C18942,模板!$E$2)</f>
        <v>77</v>
      </c>
      <c r="C18942" s="2" t="str">
        <f>IFERROR(VLOOKUP(K18942,开票信息!$A:$C,3,0),"")</f>
        <v/>
      </c>
      <c r="G18942" s="3" t="str">
        <f t="shared" si="295"/>
        <v/>
      </c>
      <c r="L18942">
        <f>COUNTIF($K$2:K18942,$K18942)</f>
        <v>0</v>
      </c>
    </row>
    <row r="18943" ht="16.5" spans="1:12">
      <c r="A18943" s="1">
        <v>18942</v>
      </c>
      <c r="B18943" s="8">
        <f>COUNTIF($C$2:$C18943,模板!$E$2)</f>
        <v>77</v>
      </c>
      <c r="C18943" s="2" t="str">
        <f>IFERROR(VLOOKUP(K18943,开票信息!$A:$C,3,0),"")</f>
        <v/>
      </c>
      <c r="G18943" s="3" t="str">
        <f t="shared" si="295"/>
        <v/>
      </c>
      <c r="L18943">
        <f>COUNTIF($K$2:K18943,$K18943)</f>
        <v>0</v>
      </c>
    </row>
    <row r="18944" ht="16.5" spans="1:12">
      <c r="A18944" s="1">
        <v>18943</v>
      </c>
      <c r="B18944" s="8">
        <f>COUNTIF($C$2:$C18944,模板!$E$2)</f>
        <v>77</v>
      </c>
      <c r="C18944" s="2" t="str">
        <f>IFERROR(VLOOKUP(K18944,开票信息!$A:$C,3,0),"")</f>
        <v/>
      </c>
      <c r="G18944" s="3" t="str">
        <f t="shared" si="295"/>
        <v/>
      </c>
      <c r="L18944">
        <f>COUNTIF($K$2:K18944,$K18944)</f>
        <v>0</v>
      </c>
    </row>
    <row r="18945" ht="16.5" spans="1:12">
      <c r="A18945" s="1">
        <v>18944</v>
      </c>
      <c r="B18945" s="8">
        <f>COUNTIF($C$2:$C18945,模板!$E$2)</f>
        <v>77</v>
      </c>
      <c r="C18945" s="2" t="str">
        <f>IFERROR(VLOOKUP(K18945,开票信息!$A:$C,3,0),"")</f>
        <v/>
      </c>
      <c r="G18945" s="3" t="str">
        <f t="shared" si="295"/>
        <v/>
      </c>
      <c r="L18945">
        <f>COUNTIF($K$2:K18945,$K18945)</f>
        <v>0</v>
      </c>
    </row>
    <row r="18946" ht="16.5" spans="1:12">
      <c r="A18946" s="1">
        <v>18945</v>
      </c>
      <c r="B18946" s="8">
        <f>COUNTIF($C$2:$C18946,模板!$E$2)</f>
        <v>77</v>
      </c>
      <c r="C18946" s="2" t="str">
        <f>IFERROR(VLOOKUP(K18946,开票信息!$A:$C,3,0),"")</f>
        <v/>
      </c>
      <c r="G18946" s="3" t="str">
        <f t="shared" si="295"/>
        <v/>
      </c>
      <c r="L18946">
        <f>COUNTIF($K$2:K18946,$K18946)</f>
        <v>0</v>
      </c>
    </row>
    <row r="18947" ht="16.5" spans="1:12">
      <c r="A18947" s="1">
        <v>18946</v>
      </c>
      <c r="B18947" s="8">
        <f>COUNTIF($C$2:$C18947,模板!$E$2)</f>
        <v>77</v>
      </c>
      <c r="C18947" s="2" t="str">
        <f>IFERROR(VLOOKUP(K18947,开票信息!$A:$C,3,0),"")</f>
        <v/>
      </c>
      <c r="G18947" s="3" t="str">
        <f t="shared" ref="G18947:G19010" si="296">IFERROR(H18947/F18947,"")</f>
        <v/>
      </c>
      <c r="L18947">
        <f>COUNTIF($K$2:K18947,$K18947)</f>
        <v>0</v>
      </c>
    </row>
    <row r="18948" ht="16.5" spans="1:12">
      <c r="A18948" s="1">
        <v>18947</v>
      </c>
      <c r="B18948" s="8">
        <f>COUNTIF($C$2:$C18948,模板!$E$2)</f>
        <v>77</v>
      </c>
      <c r="C18948" s="2" t="str">
        <f>IFERROR(VLOOKUP(K18948,开票信息!$A:$C,3,0),"")</f>
        <v/>
      </c>
      <c r="G18948" s="3" t="str">
        <f t="shared" si="296"/>
        <v/>
      </c>
      <c r="L18948">
        <f>COUNTIF($K$2:K18948,$K18948)</f>
        <v>0</v>
      </c>
    </row>
    <row r="18949" ht="16.5" spans="1:12">
      <c r="A18949" s="1">
        <v>18948</v>
      </c>
      <c r="B18949" s="8">
        <f>COUNTIF($C$2:$C18949,模板!$E$2)</f>
        <v>77</v>
      </c>
      <c r="C18949" s="2" t="str">
        <f>IFERROR(VLOOKUP(K18949,开票信息!$A:$C,3,0),"")</f>
        <v/>
      </c>
      <c r="G18949" s="3" t="str">
        <f t="shared" si="296"/>
        <v/>
      </c>
      <c r="L18949">
        <f>COUNTIF($K$2:K18949,$K18949)</f>
        <v>0</v>
      </c>
    </row>
    <row r="18950" ht="16.5" spans="1:12">
      <c r="A18950" s="1">
        <v>18949</v>
      </c>
      <c r="B18950" s="8">
        <f>COUNTIF($C$2:$C18950,模板!$E$2)</f>
        <v>77</v>
      </c>
      <c r="C18950" s="2" t="str">
        <f>IFERROR(VLOOKUP(K18950,开票信息!$A:$C,3,0),"")</f>
        <v/>
      </c>
      <c r="G18950" s="3" t="str">
        <f t="shared" si="296"/>
        <v/>
      </c>
      <c r="L18950">
        <f>COUNTIF($K$2:K18950,$K18950)</f>
        <v>0</v>
      </c>
    </row>
    <row r="18951" ht="16.5" spans="1:12">
      <c r="A18951" s="1">
        <v>18950</v>
      </c>
      <c r="B18951" s="8">
        <f>COUNTIF($C$2:$C18951,模板!$E$2)</f>
        <v>77</v>
      </c>
      <c r="C18951" s="2" t="str">
        <f>IFERROR(VLOOKUP(K18951,开票信息!$A:$C,3,0),"")</f>
        <v/>
      </c>
      <c r="G18951" s="3" t="str">
        <f t="shared" si="296"/>
        <v/>
      </c>
      <c r="L18951">
        <f>COUNTIF($K$2:K18951,$K18951)</f>
        <v>0</v>
      </c>
    </row>
    <row r="18952" ht="16.5" spans="1:12">
      <c r="A18952" s="1">
        <v>18951</v>
      </c>
      <c r="B18952" s="8">
        <f>COUNTIF($C$2:$C18952,模板!$E$2)</f>
        <v>77</v>
      </c>
      <c r="C18952" s="2" t="str">
        <f>IFERROR(VLOOKUP(K18952,开票信息!$A:$C,3,0),"")</f>
        <v/>
      </c>
      <c r="G18952" s="3" t="str">
        <f t="shared" si="296"/>
        <v/>
      </c>
      <c r="L18952">
        <f>COUNTIF($K$2:K18952,$K18952)</f>
        <v>0</v>
      </c>
    </row>
    <row r="18953" ht="16.5" spans="1:12">
      <c r="A18953" s="1">
        <v>18952</v>
      </c>
      <c r="B18953" s="8">
        <f>COUNTIF($C$2:$C18953,模板!$E$2)</f>
        <v>77</v>
      </c>
      <c r="C18953" s="2" t="str">
        <f>IFERROR(VLOOKUP(K18953,开票信息!$A:$C,3,0),"")</f>
        <v/>
      </c>
      <c r="G18953" s="3" t="str">
        <f t="shared" si="296"/>
        <v/>
      </c>
      <c r="L18953">
        <f>COUNTIF($K$2:K18953,$K18953)</f>
        <v>0</v>
      </c>
    </row>
    <row r="18954" ht="16.5" spans="1:12">
      <c r="A18954" s="1">
        <v>18953</v>
      </c>
      <c r="B18954" s="8">
        <f>COUNTIF($C$2:$C18954,模板!$E$2)</f>
        <v>77</v>
      </c>
      <c r="C18954" s="2" t="str">
        <f>IFERROR(VLOOKUP(K18954,开票信息!$A:$C,3,0),"")</f>
        <v/>
      </c>
      <c r="G18954" s="3" t="str">
        <f t="shared" si="296"/>
        <v/>
      </c>
      <c r="L18954">
        <f>COUNTIF($K$2:K18954,$K18954)</f>
        <v>0</v>
      </c>
    </row>
    <row r="18955" ht="16.5" spans="1:12">
      <c r="A18955" s="1">
        <v>18954</v>
      </c>
      <c r="B18955" s="8">
        <f>COUNTIF($C$2:$C18955,模板!$E$2)</f>
        <v>77</v>
      </c>
      <c r="C18955" s="2" t="str">
        <f>IFERROR(VLOOKUP(K18955,开票信息!$A:$C,3,0),"")</f>
        <v/>
      </c>
      <c r="G18955" s="3" t="str">
        <f t="shared" si="296"/>
        <v/>
      </c>
      <c r="L18955">
        <f>COUNTIF($K$2:K18955,$K18955)</f>
        <v>0</v>
      </c>
    </row>
    <row r="18956" ht="16.5" spans="1:12">
      <c r="A18956" s="1">
        <v>18955</v>
      </c>
      <c r="B18956" s="8">
        <f>COUNTIF($C$2:$C18956,模板!$E$2)</f>
        <v>77</v>
      </c>
      <c r="C18956" s="2" t="str">
        <f>IFERROR(VLOOKUP(K18956,开票信息!$A:$C,3,0),"")</f>
        <v/>
      </c>
      <c r="G18956" s="3" t="str">
        <f t="shared" si="296"/>
        <v/>
      </c>
      <c r="L18956">
        <f>COUNTIF($K$2:K18956,$K18956)</f>
        <v>0</v>
      </c>
    </row>
    <row r="18957" ht="16.5" spans="1:12">
      <c r="A18957" s="1">
        <v>18956</v>
      </c>
      <c r="B18957" s="8">
        <f>COUNTIF($C$2:$C18957,模板!$E$2)</f>
        <v>77</v>
      </c>
      <c r="C18957" s="2" t="str">
        <f>IFERROR(VLOOKUP(K18957,开票信息!$A:$C,3,0),"")</f>
        <v/>
      </c>
      <c r="G18957" s="3" t="str">
        <f t="shared" si="296"/>
        <v/>
      </c>
      <c r="L18957">
        <f>COUNTIF($K$2:K18957,$K18957)</f>
        <v>0</v>
      </c>
    </row>
    <row r="18958" ht="16.5" spans="1:12">
      <c r="A18958" s="1">
        <v>18957</v>
      </c>
      <c r="B18958" s="8">
        <f>COUNTIF($C$2:$C18958,模板!$E$2)</f>
        <v>77</v>
      </c>
      <c r="C18958" s="2" t="str">
        <f>IFERROR(VLOOKUP(K18958,开票信息!$A:$C,3,0),"")</f>
        <v/>
      </c>
      <c r="G18958" s="3" t="str">
        <f t="shared" si="296"/>
        <v/>
      </c>
      <c r="L18958">
        <f>COUNTIF($K$2:K18958,$K18958)</f>
        <v>0</v>
      </c>
    </row>
    <row r="18959" ht="16.5" spans="1:12">
      <c r="A18959" s="1">
        <v>18958</v>
      </c>
      <c r="B18959" s="8">
        <f>COUNTIF($C$2:$C18959,模板!$E$2)</f>
        <v>77</v>
      </c>
      <c r="C18959" s="2" t="str">
        <f>IFERROR(VLOOKUP(K18959,开票信息!$A:$C,3,0),"")</f>
        <v/>
      </c>
      <c r="G18959" s="3" t="str">
        <f t="shared" si="296"/>
        <v/>
      </c>
      <c r="L18959">
        <f>COUNTIF($K$2:K18959,$K18959)</f>
        <v>0</v>
      </c>
    </row>
    <row r="18960" ht="16.5" spans="1:12">
      <c r="A18960" s="1">
        <v>18959</v>
      </c>
      <c r="B18960" s="8">
        <f>COUNTIF($C$2:$C18960,模板!$E$2)</f>
        <v>77</v>
      </c>
      <c r="C18960" s="2" t="str">
        <f>IFERROR(VLOOKUP(K18960,开票信息!$A:$C,3,0),"")</f>
        <v/>
      </c>
      <c r="G18960" s="3" t="str">
        <f t="shared" si="296"/>
        <v/>
      </c>
      <c r="L18960">
        <f>COUNTIF($K$2:K18960,$K18960)</f>
        <v>0</v>
      </c>
    </row>
    <row r="18961" ht="16.5" spans="1:12">
      <c r="A18961" s="1">
        <v>18960</v>
      </c>
      <c r="B18961" s="8">
        <f>COUNTIF($C$2:$C18961,模板!$E$2)</f>
        <v>77</v>
      </c>
      <c r="C18961" s="2" t="str">
        <f>IFERROR(VLOOKUP(K18961,开票信息!$A:$C,3,0),"")</f>
        <v/>
      </c>
      <c r="G18961" s="3" t="str">
        <f t="shared" si="296"/>
        <v/>
      </c>
      <c r="L18961">
        <f>COUNTIF($K$2:K18961,$K18961)</f>
        <v>0</v>
      </c>
    </row>
    <row r="18962" ht="16.5" spans="1:12">
      <c r="A18962" s="1">
        <v>18961</v>
      </c>
      <c r="B18962" s="8">
        <f>COUNTIF($C$2:$C18962,模板!$E$2)</f>
        <v>77</v>
      </c>
      <c r="C18962" s="2" t="str">
        <f>IFERROR(VLOOKUP(K18962,开票信息!$A:$C,3,0),"")</f>
        <v/>
      </c>
      <c r="G18962" s="3" t="str">
        <f t="shared" si="296"/>
        <v/>
      </c>
      <c r="L18962">
        <f>COUNTIF($K$2:K18962,$K18962)</f>
        <v>0</v>
      </c>
    </row>
    <row r="18963" ht="16.5" spans="1:12">
      <c r="A18963" s="1">
        <v>18962</v>
      </c>
      <c r="B18963" s="8">
        <f>COUNTIF($C$2:$C18963,模板!$E$2)</f>
        <v>77</v>
      </c>
      <c r="C18963" s="2" t="str">
        <f>IFERROR(VLOOKUP(K18963,开票信息!$A:$C,3,0),"")</f>
        <v/>
      </c>
      <c r="G18963" s="3" t="str">
        <f t="shared" si="296"/>
        <v/>
      </c>
      <c r="L18963">
        <f>COUNTIF($K$2:K18963,$K18963)</f>
        <v>0</v>
      </c>
    </row>
    <row r="18964" ht="16.5" spans="1:12">
      <c r="A18964" s="1">
        <v>18963</v>
      </c>
      <c r="B18964" s="8">
        <f>COUNTIF($C$2:$C18964,模板!$E$2)</f>
        <v>77</v>
      </c>
      <c r="C18964" s="2" t="str">
        <f>IFERROR(VLOOKUP(K18964,开票信息!$A:$C,3,0),"")</f>
        <v/>
      </c>
      <c r="G18964" s="3" t="str">
        <f t="shared" si="296"/>
        <v/>
      </c>
      <c r="L18964">
        <f>COUNTIF($K$2:K18964,$K18964)</f>
        <v>0</v>
      </c>
    </row>
    <row r="18965" ht="16.5" spans="1:12">
      <c r="A18965" s="1">
        <v>18964</v>
      </c>
      <c r="B18965" s="8">
        <f>COUNTIF($C$2:$C18965,模板!$E$2)</f>
        <v>77</v>
      </c>
      <c r="C18965" s="2" t="str">
        <f>IFERROR(VLOOKUP(K18965,开票信息!$A:$C,3,0),"")</f>
        <v/>
      </c>
      <c r="G18965" s="3" t="str">
        <f t="shared" si="296"/>
        <v/>
      </c>
      <c r="L18965">
        <f>COUNTIF($K$2:K18965,$K18965)</f>
        <v>0</v>
      </c>
    </row>
    <row r="18966" ht="16.5" spans="1:12">
      <c r="A18966" s="1">
        <v>18965</v>
      </c>
      <c r="B18966" s="8">
        <f>COUNTIF($C$2:$C18966,模板!$E$2)</f>
        <v>77</v>
      </c>
      <c r="C18966" s="2" t="str">
        <f>IFERROR(VLOOKUP(K18966,开票信息!$A:$C,3,0),"")</f>
        <v/>
      </c>
      <c r="G18966" s="3" t="str">
        <f t="shared" si="296"/>
        <v/>
      </c>
      <c r="L18966">
        <f>COUNTIF($K$2:K18966,$K18966)</f>
        <v>0</v>
      </c>
    </row>
    <row r="18967" ht="16.5" spans="1:12">
      <c r="A18967" s="1">
        <v>18966</v>
      </c>
      <c r="B18967" s="8">
        <f>COUNTIF($C$2:$C18967,模板!$E$2)</f>
        <v>77</v>
      </c>
      <c r="C18967" s="2" t="str">
        <f>IFERROR(VLOOKUP(K18967,开票信息!$A:$C,3,0),"")</f>
        <v/>
      </c>
      <c r="G18967" s="3" t="str">
        <f t="shared" si="296"/>
        <v/>
      </c>
      <c r="L18967">
        <f>COUNTIF($K$2:K18967,$K18967)</f>
        <v>0</v>
      </c>
    </row>
    <row r="18968" ht="16.5" spans="1:12">
      <c r="A18968" s="1">
        <v>18967</v>
      </c>
      <c r="B18968" s="8">
        <f>COUNTIF($C$2:$C18968,模板!$E$2)</f>
        <v>77</v>
      </c>
      <c r="C18968" s="2" t="str">
        <f>IFERROR(VLOOKUP(K18968,开票信息!$A:$C,3,0),"")</f>
        <v/>
      </c>
      <c r="G18968" s="3" t="str">
        <f t="shared" si="296"/>
        <v/>
      </c>
      <c r="L18968">
        <f>COUNTIF($K$2:K18968,$K18968)</f>
        <v>0</v>
      </c>
    </row>
    <row r="18969" ht="16.5" spans="1:12">
      <c r="A18969" s="1">
        <v>18968</v>
      </c>
      <c r="B18969" s="8">
        <f>COUNTIF($C$2:$C18969,模板!$E$2)</f>
        <v>77</v>
      </c>
      <c r="C18969" s="2" t="str">
        <f>IFERROR(VLOOKUP(K18969,开票信息!$A:$C,3,0),"")</f>
        <v/>
      </c>
      <c r="G18969" s="3" t="str">
        <f t="shared" si="296"/>
        <v/>
      </c>
      <c r="L18969">
        <f>COUNTIF($K$2:K18969,$K18969)</f>
        <v>0</v>
      </c>
    </row>
    <row r="18970" ht="16.5" spans="1:12">
      <c r="A18970" s="1">
        <v>18969</v>
      </c>
      <c r="B18970" s="8">
        <f>COUNTIF($C$2:$C18970,模板!$E$2)</f>
        <v>77</v>
      </c>
      <c r="C18970" s="2" t="str">
        <f>IFERROR(VLOOKUP(K18970,开票信息!$A:$C,3,0),"")</f>
        <v/>
      </c>
      <c r="G18970" s="3" t="str">
        <f t="shared" si="296"/>
        <v/>
      </c>
      <c r="L18970">
        <f>COUNTIF($K$2:K18970,$K18970)</f>
        <v>0</v>
      </c>
    </row>
    <row r="18971" ht="16.5" spans="1:12">
      <c r="A18971" s="1">
        <v>18970</v>
      </c>
      <c r="B18971" s="8">
        <f>COUNTIF($C$2:$C18971,模板!$E$2)</f>
        <v>77</v>
      </c>
      <c r="C18971" s="2" t="str">
        <f>IFERROR(VLOOKUP(K18971,开票信息!$A:$C,3,0),"")</f>
        <v/>
      </c>
      <c r="G18971" s="3" t="str">
        <f t="shared" si="296"/>
        <v/>
      </c>
      <c r="L18971">
        <f>COUNTIF($K$2:K18971,$K18971)</f>
        <v>0</v>
      </c>
    </row>
    <row r="18972" ht="16.5" spans="1:12">
      <c r="A18972" s="1">
        <v>18971</v>
      </c>
      <c r="B18972" s="8">
        <f>COUNTIF($C$2:$C18972,模板!$E$2)</f>
        <v>77</v>
      </c>
      <c r="C18972" s="2" t="str">
        <f>IFERROR(VLOOKUP(K18972,开票信息!$A:$C,3,0),"")</f>
        <v/>
      </c>
      <c r="G18972" s="3" t="str">
        <f t="shared" si="296"/>
        <v/>
      </c>
      <c r="L18972">
        <f>COUNTIF($K$2:K18972,$K18972)</f>
        <v>0</v>
      </c>
    </row>
    <row r="18973" ht="16.5" spans="1:12">
      <c r="A18973" s="1">
        <v>18972</v>
      </c>
      <c r="B18973" s="8">
        <f>COUNTIF($C$2:$C18973,模板!$E$2)</f>
        <v>77</v>
      </c>
      <c r="C18973" s="2" t="str">
        <f>IFERROR(VLOOKUP(K18973,开票信息!$A:$C,3,0),"")</f>
        <v/>
      </c>
      <c r="G18973" s="3" t="str">
        <f t="shared" si="296"/>
        <v/>
      </c>
      <c r="L18973">
        <f>COUNTIF($K$2:K18973,$K18973)</f>
        <v>0</v>
      </c>
    </row>
    <row r="18974" ht="16.5" spans="1:12">
      <c r="A18974" s="1">
        <v>18973</v>
      </c>
      <c r="B18974" s="8">
        <f>COUNTIF($C$2:$C18974,模板!$E$2)</f>
        <v>77</v>
      </c>
      <c r="C18974" s="2" t="str">
        <f>IFERROR(VLOOKUP(K18974,开票信息!$A:$C,3,0),"")</f>
        <v/>
      </c>
      <c r="G18974" s="3" t="str">
        <f t="shared" si="296"/>
        <v/>
      </c>
      <c r="L18974">
        <f>COUNTIF($K$2:K18974,$K18974)</f>
        <v>0</v>
      </c>
    </row>
    <row r="18975" ht="16.5" spans="1:12">
      <c r="A18975" s="1">
        <v>18974</v>
      </c>
      <c r="B18975" s="8">
        <f>COUNTIF($C$2:$C18975,模板!$E$2)</f>
        <v>77</v>
      </c>
      <c r="C18975" s="2" t="str">
        <f>IFERROR(VLOOKUP(K18975,开票信息!$A:$C,3,0),"")</f>
        <v/>
      </c>
      <c r="G18975" s="3" t="str">
        <f t="shared" si="296"/>
        <v/>
      </c>
      <c r="L18975">
        <f>COUNTIF($K$2:K18975,$K18975)</f>
        <v>0</v>
      </c>
    </row>
    <row r="18976" ht="16.5" spans="1:12">
      <c r="A18976" s="1">
        <v>18975</v>
      </c>
      <c r="B18976" s="8">
        <f>COUNTIF($C$2:$C18976,模板!$E$2)</f>
        <v>77</v>
      </c>
      <c r="C18976" s="2" t="str">
        <f>IFERROR(VLOOKUP(K18976,开票信息!$A:$C,3,0),"")</f>
        <v/>
      </c>
      <c r="G18976" s="3" t="str">
        <f t="shared" si="296"/>
        <v/>
      </c>
      <c r="L18976">
        <f>COUNTIF($K$2:K18976,$K18976)</f>
        <v>0</v>
      </c>
    </row>
    <row r="18977" ht="16.5" spans="1:12">
      <c r="A18977" s="1">
        <v>18976</v>
      </c>
      <c r="B18977" s="8">
        <f>COUNTIF($C$2:$C18977,模板!$E$2)</f>
        <v>77</v>
      </c>
      <c r="C18977" s="2" t="str">
        <f>IFERROR(VLOOKUP(K18977,开票信息!$A:$C,3,0),"")</f>
        <v/>
      </c>
      <c r="G18977" s="3" t="str">
        <f t="shared" si="296"/>
        <v/>
      </c>
      <c r="L18977">
        <f>COUNTIF($K$2:K18977,$K18977)</f>
        <v>0</v>
      </c>
    </row>
    <row r="18978" ht="16.5" spans="1:12">
      <c r="A18978" s="1">
        <v>18977</v>
      </c>
      <c r="B18978" s="8">
        <f>COUNTIF($C$2:$C18978,模板!$E$2)</f>
        <v>77</v>
      </c>
      <c r="C18978" s="2" t="str">
        <f>IFERROR(VLOOKUP(K18978,开票信息!$A:$C,3,0),"")</f>
        <v/>
      </c>
      <c r="G18978" s="3" t="str">
        <f t="shared" si="296"/>
        <v/>
      </c>
      <c r="L18978">
        <f>COUNTIF($K$2:K18978,$K18978)</f>
        <v>0</v>
      </c>
    </row>
    <row r="18979" ht="16.5" spans="1:12">
      <c r="A18979" s="1">
        <v>18978</v>
      </c>
      <c r="B18979" s="8">
        <f>COUNTIF($C$2:$C18979,模板!$E$2)</f>
        <v>77</v>
      </c>
      <c r="C18979" s="2" t="str">
        <f>IFERROR(VLOOKUP(K18979,开票信息!$A:$C,3,0),"")</f>
        <v/>
      </c>
      <c r="G18979" s="3" t="str">
        <f t="shared" si="296"/>
        <v/>
      </c>
      <c r="L18979">
        <f>COUNTIF($K$2:K18979,$K18979)</f>
        <v>0</v>
      </c>
    </row>
    <row r="18980" ht="16.5" spans="1:12">
      <c r="A18980" s="1">
        <v>18979</v>
      </c>
      <c r="B18980" s="8">
        <f>COUNTIF($C$2:$C18980,模板!$E$2)</f>
        <v>77</v>
      </c>
      <c r="C18980" s="2" t="str">
        <f>IFERROR(VLOOKUP(K18980,开票信息!$A:$C,3,0),"")</f>
        <v/>
      </c>
      <c r="G18980" s="3" t="str">
        <f t="shared" si="296"/>
        <v/>
      </c>
      <c r="L18980">
        <f>COUNTIF($K$2:K18980,$K18980)</f>
        <v>0</v>
      </c>
    </row>
    <row r="18981" ht="16.5" spans="1:12">
      <c r="A18981" s="1">
        <v>18980</v>
      </c>
      <c r="B18981" s="8">
        <f>COUNTIF($C$2:$C18981,模板!$E$2)</f>
        <v>77</v>
      </c>
      <c r="C18981" s="2" t="str">
        <f>IFERROR(VLOOKUP(K18981,开票信息!$A:$C,3,0),"")</f>
        <v/>
      </c>
      <c r="G18981" s="3" t="str">
        <f t="shared" si="296"/>
        <v/>
      </c>
      <c r="L18981">
        <f>COUNTIF($K$2:K18981,$K18981)</f>
        <v>0</v>
      </c>
    </row>
    <row r="18982" ht="16.5" spans="1:12">
      <c r="A18982" s="1">
        <v>18981</v>
      </c>
      <c r="B18982" s="8">
        <f>COUNTIF($C$2:$C18982,模板!$E$2)</f>
        <v>77</v>
      </c>
      <c r="C18982" s="2" t="str">
        <f>IFERROR(VLOOKUP(K18982,开票信息!$A:$C,3,0),"")</f>
        <v/>
      </c>
      <c r="G18982" s="3" t="str">
        <f t="shared" si="296"/>
        <v/>
      </c>
      <c r="L18982">
        <f>COUNTIF($K$2:K18982,$K18982)</f>
        <v>0</v>
      </c>
    </row>
    <row r="18983" ht="16.5" spans="1:12">
      <c r="A18983" s="1">
        <v>18982</v>
      </c>
      <c r="B18983" s="8">
        <f>COUNTIF($C$2:$C18983,模板!$E$2)</f>
        <v>77</v>
      </c>
      <c r="C18983" s="2" t="str">
        <f>IFERROR(VLOOKUP(K18983,开票信息!$A:$C,3,0),"")</f>
        <v/>
      </c>
      <c r="G18983" s="3" t="str">
        <f t="shared" si="296"/>
        <v/>
      </c>
      <c r="L18983">
        <f>COUNTIF($K$2:K18983,$K18983)</f>
        <v>0</v>
      </c>
    </row>
    <row r="18984" ht="16.5" spans="1:12">
      <c r="A18984" s="1">
        <v>18983</v>
      </c>
      <c r="B18984" s="8">
        <f>COUNTIF($C$2:$C18984,模板!$E$2)</f>
        <v>77</v>
      </c>
      <c r="C18984" s="2" t="str">
        <f>IFERROR(VLOOKUP(K18984,开票信息!$A:$C,3,0),"")</f>
        <v/>
      </c>
      <c r="G18984" s="3" t="str">
        <f t="shared" si="296"/>
        <v/>
      </c>
      <c r="L18984">
        <f>COUNTIF($K$2:K18984,$K18984)</f>
        <v>0</v>
      </c>
    </row>
    <row r="18985" ht="16.5" spans="1:12">
      <c r="A18985" s="1">
        <v>18984</v>
      </c>
      <c r="B18985" s="8">
        <f>COUNTIF($C$2:$C18985,模板!$E$2)</f>
        <v>77</v>
      </c>
      <c r="C18985" s="2" t="str">
        <f>IFERROR(VLOOKUP(K18985,开票信息!$A:$C,3,0),"")</f>
        <v/>
      </c>
      <c r="G18985" s="3" t="str">
        <f t="shared" si="296"/>
        <v/>
      </c>
      <c r="L18985">
        <f>COUNTIF($K$2:K18985,$K18985)</f>
        <v>0</v>
      </c>
    </row>
    <row r="18986" ht="16.5" spans="1:12">
      <c r="A18986" s="1">
        <v>18985</v>
      </c>
      <c r="B18986" s="8">
        <f>COUNTIF($C$2:$C18986,模板!$E$2)</f>
        <v>77</v>
      </c>
      <c r="C18986" s="2" t="str">
        <f>IFERROR(VLOOKUP(K18986,开票信息!$A:$C,3,0),"")</f>
        <v/>
      </c>
      <c r="G18986" s="3" t="str">
        <f t="shared" si="296"/>
        <v/>
      </c>
      <c r="L18986">
        <f>COUNTIF($K$2:K18986,$K18986)</f>
        <v>0</v>
      </c>
    </row>
    <row r="18987" ht="16.5" spans="1:12">
      <c r="A18987" s="1">
        <v>18986</v>
      </c>
      <c r="B18987" s="8">
        <f>COUNTIF($C$2:$C18987,模板!$E$2)</f>
        <v>77</v>
      </c>
      <c r="C18987" s="2" t="str">
        <f>IFERROR(VLOOKUP(K18987,开票信息!$A:$C,3,0),"")</f>
        <v/>
      </c>
      <c r="G18987" s="3" t="str">
        <f t="shared" si="296"/>
        <v/>
      </c>
      <c r="L18987">
        <f>COUNTIF($K$2:K18987,$K18987)</f>
        <v>0</v>
      </c>
    </row>
    <row r="18988" ht="16.5" spans="1:12">
      <c r="A18988" s="1">
        <v>18987</v>
      </c>
      <c r="B18988" s="8">
        <f>COUNTIF($C$2:$C18988,模板!$E$2)</f>
        <v>77</v>
      </c>
      <c r="C18988" s="2" t="str">
        <f>IFERROR(VLOOKUP(K18988,开票信息!$A:$C,3,0),"")</f>
        <v/>
      </c>
      <c r="G18988" s="3" t="str">
        <f t="shared" si="296"/>
        <v/>
      </c>
      <c r="L18988">
        <f>COUNTIF($K$2:K18988,$K18988)</f>
        <v>0</v>
      </c>
    </row>
    <row r="18989" ht="16.5" spans="1:12">
      <c r="A18989" s="1">
        <v>18988</v>
      </c>
      <c r="B18989" s="8">
        <f>COUNTIF($C$2:$C18989,模板!$E$2)</f>
        <v>77</v>
      </c>
      <c r="C18989" s="2" t="str">
        <f>IFERROR(VLOOKUP(K18989,开票信息!$A:$C,3,0),"")</f>
        <v/>
      </c>
      <c r="G18989" s="3" t="str">
        <f t="shared" si="296"/>
        <v/>
      </c>
      <c r="L18989">
        <f>COUNTIF($K$2:K18989,$K18989)</f>
        <v>0</v>
      </c>
    </row>
    <row r="18990" ht="16.5" spans="1:12">
      <c r="A18990" s="1">
        <v>18989</v>
      </c>
      <c r="B18990" s="8">
        <f>COUNTIF($C$2:$C18990,模板!$E$2)</f>
        <v>77</v>
      </c>
      <c r="C18990" s="2" t="str">
        <f>IFERROR(VLOOKUP(K18990,开票信息!$A:$C,3,0),"")</f>
        <v/>
      </c>
      <c r="G18990" s="3" t="str">
        <f t="shared" si="296"/>
        <v/>
      </c>
      <c r="L18990">
        <f>COUNTIF($K$2:K18990,$K18990)</f>
        <v>0</v>
      </c>
    </row>
    <row r="18991" ht="16.5" spans="1:12">
      <c r="A18991" s="1">
        <v>18990</v>
      </c>
      <c r="B18991" s="8">
        <f>COUNTIF($C$2:$C18991,模板!$E$2)</f>
        <v>77</v>
      </c>
      <c r="C18991" s="2" t="str">
        <f>IFERROR(VLOOKUP(K18991,开票信息!$A:$C,3,0),"")</f>
        <v/>
      </c>
      <c r="G18991" s="3" t="str">
        <f t="shared" si="296"/>
        <v/>
      </c>
      <c r="L18991">
        <f>COUNTIF($K$2:K18991,$K18991)</f>
        <v>0</v>
      </c>
    </row>
    <row r="18992" ht="16.5" spans="1:12">
      <c r="A18992" s="1">
        <v>18991</v>
      </c>
      <c r="B18992" s="8">
        <f>COUNTIF($C$2:$C18992,模板!$E$2)</f>
        <v>77</v>
      </c>
      <c r="C18992" s="2" t="str">
        <f>IFERROR(VLOOKUP(K18992,开票信息!$A:$C,3,0),"")</f>
        <v/>
      </c>
      <c r="G18992" s="3" t="str">
        <f t="shared" si="296"/>
        <v/>
      </c>
      <c r="L18992">
        <f>COUNTIF($K$2:K18992,$K18992)</f>
        <v>0</v>
      </c>
    </row>
    <row r="18993" ht="16.5" spans="1:12">
      <c r="A18993" s="1">
        <v>18992</v>
      </c>
      <c r="B18993" s="8">
        <f>COUNTIF($C$2:$C18993,模板!$E$2)</f>
        <v>77</v>
      </c>
      <c r="C18993" s="2" t="str">
        <f>IFERROR(VLOOKUP(K18993,开票信息!$A:$C,3,0),"")</f>
        <v/>
      </c>
      <c r="G18993" s="3" t="str">
        <f t="shared" si="296"/>
        <v/>
      </c>
      <c r="L18993">
        <f>COUNTIF($K$2:K18993,$K18993)</f>
        <v>0</v>
      </c>
    </row>
    <row r="18994" ht="16.5" spans="1:12">
      <c r="A18994" s="1">
        <v>18993</v>
      </c>
      <c r="B18994" s="8">
        <f>COUNTIF($C$2:$C18994,模板!$E$2)</f>
        <v>77</v>
      </c>
      <c r="C18994" s="2" t="str">
        <f>IFERROR(VLOOKUP(K18994,开票信息!$A:$C,3,0),"")</f>
        <v/>
      </c>
      <c r="G18994" s="3" t="str">
        <f t="shared" si="296"/>
        <v/>
      </c>
      <c r="L18994">
        <f>COUNTIF($K$2:K18994,$K18994)</f>
        <v>0</v>
      </c>
    </row>
    <row r="18995" ht="16.5" spans="1:12">
      <c r="A18995" s="1">
        <v>18994</v>
      </c>
      <c r="B18995" s="8">
        <f>COUNTIF($C$2:$C18995,模板!$E$2)</f>
        <v>77</v>
      </c>
      <c r="C18995" s="2" t="str">
        <f>IFERROR(VLOOKUP(K18995,开票信息!$A:$C,3,0),"")</f>
        <v/>
      </c>
      <c r="G18995" s="3" t="str">
        <f t="shared" si="296"/>
        <v/>
      </c>
      <c r="L18995">
        <f>COUNTIF($K$2:K18995,$K18995)</f>
        <v>0</v>
      </c>
    </row>
    <row r="18996" ht="16.5" spans="1:12">
      <c r="A18996" s="1">
        <v>18995</v>
      </c>
      <c r="B18996" s="8">
        <f>COUNTIF($C$2:$C18996,模板!$E$2)</f>
        <v>77</v>
      </c>
      <c r="C18996" s="2" t="str">
        <f>IFERROR(VLOOKUP(K18996,开票信息!$A:$C,3,0),"")</f>
        <v/>
      </c>
      <c r="G18996" s="3" t="str">
        <f t="shared" si="296"/>
        <v/>
      </c>
      <c r="L18996">
        <f>COUNTIF($K$2:K18996,$K18996)</f>
        <v>0</v>
      </c>
    </row>
    <row r="18997" ht="16.5" spans="1:12">
      <c r="A18997" s="1">
        <v>18996</v>
      </c>
      <c r="B18997" s="8">
        <f>COUNTIF($C$2:$C18997,模板!$E$2)</f>
        <v>77</v>
      </c>
      <c r="C18997" s="2" t="str">
        <f>IFERROR(VLOOKUP(K18997,开票信息!$A:$C,3,0),"")</f>
        <v/>
      </c>
      <c r="G18997" s="3" t="str">
        <f t="shared" si="296"/>
        <v/>
      </c>
      <c r="L18997">
        <f>COUNTIF($K$2:K18997,$K18997)</f>
        <v>0</v>
      </c>
    </row>
    <row r="18998" ht="16.5" spans="1:12">
      <c r="A18998" s="1">
        <v>18997</v>
      </c>
      <c r="B18998" s="8">
        <f>COUNTIF($C$2:$C18998,模板!$E$2)</f>
        <v>77</v>
      </c>
      <c r="C18998" s="2" t="str">
        <f>IFERROR(VLOOKUP(K18998,开票信息!$A:$C,3,0),"")</f>
        <v/>
      </c>
      <c r="G18998" s="3" t="str">
        <f t="shared" si="296"/>
        <v/>
      </c>
      <c r="L18998">
        <f>COUNTIF($K$2:K18998,$K18998)</f>
        <v>0</v>
      </c>
    </row>
    <row r="18999" ht="16.5" spans="1:12">
      <c r="A18999" s="1">
        <v>18998</v>
      </c>
      <c r="B18999" s="8">
        <f>COUNTIF($C$2:$C18999,模板!$E$2)</f>
        <v>77</v>
      </c>
      <c r="C18999" s="2" t="str">
        <f>IFERROR(VLOOKUP(K18999,开票信息!$A:$C,3,0),"")</f>
        <v/>
      </c>
      <c r="G18999" s="3" t="str">
        <f t="shared" si="296"/>
        <v/>
      </c>
      <c r="L18999">
        <f>COUNTIF($K$2:K18999,$K18999)</f>
        <v>0</v>
      </c>
    </row>
    <row r="19000" ht="16.5" spans="1:12">
      <c r="A19000" s="1">
        <v>18999</v>
      </c>
      <c r="B19000" s="8">
        <f>COUNTIF($C$2:$C19000,模板!$E$2)</f>
        <v>77</v>
      </c>
      <c r="C19000" s="2" t="str">
        <f>IFERROR(VLOOKUP(K19000,开票信息!$A:$C,3,0),"")</f>
        <v/>
      </c>
      <c r="G19000" s="3" t="str">
        <f t="shared" si="296"/>
        <v/>
      </c>
      <c r="L19000">
        <f>COUNTIF($K$2:K19000,$K19000)</f>
        <v>0</v>
      </c>
    </row>
    <row r="19001" ht="16.5" spans="1:12">
      <c r="A19001" s="1">
        <v>19000</v>
      </c>
      <c r="B19001" s="8">
        <f>COUNTIF($C$2:$C19001,模板!$E$2)</f>
        <v>77</v>
      </c>
      <c r="C19001" s="2" t="str">
        <f>IFERROR(VLOOKUP(K19001,开票信息!$A:$C,3,0),"")</f>
        <v/>
      </c>
      <c r="G19001" s="3" t="str">
        <f t="shared" si="296"/>
        <v/>
      </c>
      <c r="L19001">
        <f>COUNTIF($K$2:K19001,$K19001)</f>
        <v>0</v>
      </c>
    </row>
    <row r="19002" ht="16.5" spans="1:12">
      <c r="A19002" s="1">
        <v>19001</v>
      </c>
      <c r="B19002" s="8">
        <f>COUNTIF($C$2:$C19002,模板!$E$2)</f>
        <v>77</v>
      </c>
      <c r="C19002" s="2" t="str">
        <f>IFERROR(VLOOKUP(K19002,开票信息!$A:$C,3,0),"")</f>
        <v/>
      </c>
      <c r="G19002" s="3" t="str">
        <f t="shared" si="296"/>
        <v/>
      </c>
      <c r="L19002">
        <f>COUNTIF($K$2:K19002,$K19002)</f>
        <v>0</v>
      </c>
    </row>
    <row r="19003" ht="16.5" spans="1:12">
      <c r="A19003" s="1">
        <v>19002</v>
      </c>
      <c r="B19003" s="8">
        <f>COUNTIF($C$2:$C19003,模板!$E$2)</f>
        <v>77</v>
      </c>
      <c r="C19003" s="2" t="str">
        <f>IFERROR(VLOOKUP(K19003,开票信息!$A:$C,3,0),"")</f>
        <v/>
      </c>
      <c r="G19003" s="3" t="str">
        <f t="shared" si="296"/>
        <v/>
      </c>
      <c r="L19003">
        <f>COUNTIF($K$2:K19003,$K19003)</f>
        <v>0</v>
      </c>
    </row>
    <row r="19004" ht="16.5" spans="1:12">
      <c r="A19004" s="1">
        <v>19003</v>
      </c>
      <c r="B19004" s="8">
        <f>COUNTIF($C$2:$C19004,模板!$E$2)</f>
        <v>77</v>
      </c>
      <c r="C19004" s="2" t="str">
        <f>IFERROR(VLOOKUP(K19004,开票信息!$A:$C,3,0),"")</f>
        <v/>
      </c>
      <c r="G19004" s="3" t="str">
        <f t="shared" si="296"/>
        <v/>
      </c>
      <c r="L19004">
        <f>COUNTIF($K$2:K19004,$K19004)</f>
        <v>0</v>
      </c>
    </row>
    <row r="19005" ht="16.5" spans="1:12">
      <c r="A19005" s="1">
        <v>19004</v>
      </c>
      <c r="B19005" s="8">
        <f>COUNTIF($C$2:$C19005,模板!$E$2)</f>
        <v>77</v>
      </c>
      <c r="C19005" s="2" t="str">
        <f>IFERROR(VLOOKUP(K19005,开票信息!$A:$C,3,0),"")</f>
        <v/>
      </c>
      <c r="G19005" s="3" t="str">
        <f t="shared" si="296"/>
        <v/>
      </c>
      <c r="L19005">
        <f>COUNTIF($K$2:K19005,$K19005)</f>
        <v>0</v>
      </c>
    </row>
    <row r="19006" ht="16.5" spans="1:12">
      <c r="A19006" s="1">
        <v>19005</v>
      </c>
      <c r="B19006" s="8">
        <f>COUNTIF($C$2:$C19006,模板!$E$2)</f>
        <v>77</v>
      </c>
      <c r="C19006" s="2" t="str">
        <f>IFERROR(VLOOKUP(K19006,开票信息!$A:$C,3,0),"")</f>
        <v/>
      </c>
      <c r="G19006" s="3" t="str">
        <f t="shared" si="296"/>
        <v/>
      </c>
      <c r="L19006">
        <f>COUNTIF($K$2:K19006,$K19006)</f>
        <v>0</v>
      </c>
    </row>
    <row r="19007" ht="16.5" spans="1:12">
      <c r="A19007" s="1">
        <v>19006</v>
      </c>
      <c r="B19007" s="8">
        <f>COUNTIF($C$2:$C19007,模板!$E$2)</f>
        <v>77</v>
      </c>
      <c r="C19007" s="2" t="str">
        <f>IFERROR(VLOOKUP(K19007,开票信息!$A:$C,3,0),"")</f>
        <v/>
      </c>
      <c r="G19007" s="3" t="str">
        <f t="shared" si="296"/>
        <v/>
      </c>
      <c r="L19007">
        <f>COUNTIF($K$2:K19007,$K19007)</f>
        <v>0</v>
      </c>
    </row>
    <row r="19008" ht="16.5" spans="1:12">
      <c r="A19008" s="1">
        <v>19007</v>
      </c>
      <c r="B19008" s="8">
        <f>COUNTIF($C$2:$C19008,模板!$E$2)</f>
        <v>77</v>
      </c>
      <c r="C19008" s="2" t="str">
        <f>IFERROR(VLOOKUP(K19008,开票信息!$A:$C,3,0),"")</f>
        <v/>
      </c>
      <c r="G19008" s="3" t="str">
        <f t="shared" si="296"/>
        <v/>
      </c>
      <c r="L19008">
        <f>COUNTIF($K$2:K19008,$K19008)</f>
        <v>0</v>
      </c>
    </row>
    <row r="19009" ht="16.5" spans="1:12">
      <c r="A19009" s="1">
        <v>19008</v>
      </c>
      <c r="B19009" s="8">
        <f>COUNTIF($C$2:$C19009,模板!$E$2)</f>
        <v>77</v>
      </c>
      <c r="C19009" s="2" t="str">
        <f>IFERROR(VLOOKUP(K19009,开票信息!$A:$C,3,0),"")</f>
        <v/>
      </c>
      <c r="G19009" s="3" t="str">
        <f t="shared" si="296"/>
        <v/>
      </c>
      <c r="L19009">
        <f>COUNTIF($K$2:K19009,$K19009)</f>
        <v>0</v>
      </c>
    </row>
    <row r="19010" ht="16.5" spans="1:12">
      <c r="A19010" s="1">
        <v>19009</v>
      </c>
      <c r="B19010" s="8">
        <f>COUNTIF($C$2:$C19010,模板!$E$2)</f>
        <v>77</v>
      </c>
      <c r="C19010" s="2" t="str">
        <f>IFERROR(VLOOKUP(K19010,开票信息!$A:$C,3,0),"")</f>
        <v/>
      </c>
      <c r="G19010" s="3" t="str">
        <f t="shared" si="296"/>
        <v/>
      </c>
      <c r="L19010">
        <f>COUNTIF($K$2:K19010,$K19010)</f>
        <v>0</v>
      </c>
    </row>
    <row r="19011" ht="16.5" spans="1:12">
      <c r="A19011" s="1">
        <v>19010</v>
      </c>
      <c r="B19011" s="8">
        <f>COUNTIF($C$2:$C19011,模板!$E$2)</f>
        <v>77</v>
      </c>
      <c r="C19011" s="2" t="str">
        <f>IFERROR(VLOOKUP(K19011,开票信息!$A:$C,3,0),"")</f>
        <v/>
      </c>
      <c r="G19011" s="3" t="str">
        <f t="shared" ref="G19011:G19074" si="297">IFERROR(H19011/F19011,"")</f>
        <v/>
      </c>
      <c r="L19011">
        <f>COUNTIF($K$2:K19011,$K19011)</f>
        <v>0</v>
      </c>
    </row>
    <row r="19012" ht="16.5" spans="1:12">
      <c r="A19012" s="1">
        <v>19011</v>
      </c>
      <c r="B19012" s="8">
        <f>COUNTIF($C$2:$C19012,模板!$E$2)</f>
        <v>77</v>
      </c>
      <c r="C19012" s="2" t="str">
        <f>IFERROR(VLOOKUP(K19012,开票信息!$A:$C,3,0),"")</f>
        <v/>
      </c>
      <c r="G19012" s="3" t="str">
        <f t="shared" si="297"/>
        <v/>
      </c>
      <c r="L19012">
        <f>COUNTIF($K$2:K19012,$K19012)</f>
        <v>0</v>
      </c>
    </row>
    <row r="19013" ht="16.5" spans="1:12">
      <c r="A19013" s="1">
        <v>19012</v>
      </c>
      <c r="B19013" s="8">
        <f>COUNTIF($C$2:$C19013,模板!$E$2)</f>
        <v>77</v>
      </c>
      <c r="C19013" s="2" t="str">
        <f>IFERROR(VLOOKUP(K19013,开票信息!$A:$C,3,0),"")</f>
        <v/>
      </c>
      <c r="G19013" s="3" t="str">
        <f t="shared" si="297"/>
        <v/>
      </c>
      <c r="L19013">
        <f>COUNTIF($K$2:K19013,$K19013)</f>
        <v>0</v>
      </c>
    </row>
    <row r="19014" ht="16.5" spans="1:12">
      <c r="A19014" s="1">
        <v>19013</v>
      </c>
      <c r="B19014" s="8">
        <f>COUNTIF($C$2:$C19014,模板!$E$2)</f>
        <v>77</v>
      </c>
      <c r="C19014" s="2" t="str">
        <f>IFERROR(VLOOKUP(K19014,开票信息!$A:$C,3,0),"")</f>
        <v/>
      </c>
      <c r="G19014" s="3" t="str">
        <f t="shared" si="297"/>
        <v/>
      </c>
      <c r="L19014">
        <f>COUNTIF($K$2:K19014,$K19014)</f>
        <v>0</v>
      </c>
    </row>
    <row r="19015" ht="16.5" spans="1:12">
      <c r="A19015" s="1">
        <v>19014</v>
      </c>
      <c r="B19015" s="8">
        <f>COUNTIF($C$2:$C19015,模板!$E$2)</f>
        <v>77</v>
      </c>
      <c r="C19015" s="2" t="str">
        <f>IFERROR(VLOOKUP(K19015,开票信息!$A:$C,3,0),"")</f>
        <v/>
      </c>
      <c r="G19015" s="3" t="str">
        <f t="shared" si="297"/>
        <v/>
      </c>
      <c r="L19015">
        <f>COUNTIF($K$2:K19015,$K19015)</f>
        <v>0</v>
      </c>
    </row>
    <row r="19016" ht="16.5" spans="1:12">
      <c r="A19016" s="1">
        <v>19015</v>
      </c>
      <c r="B19016" s="8">
        <f>COUNTIF($C$2:$C19016,模板!$E$2)</f>
        <v>77</v>
      </c>
      <c r="C19016" s="2" t="str">
        <f>IFERROR(VLOOKUP(K19016,开票信息!$A:$C,3,0),"")</f>
        <v/>
      </c>
      <c r="G19016" s="3" t="str">
        <f t="shared" si="297"/>
        <v/>
      </c>
      <c r="L19016">
        <f>COUNTIF($K$2:K19016,$K19016)</f>
        <v>0</v>
      </c>
    </row>
    <row r="19017" ht="16.5" spans="1:12">
      <c r="A19017" s="1">
        <v>19016</v>
      </c>
      <c r="B19017" s="8">
        <f>COUNTIF($C$2:$C19017,模板!$E$2)</f>
        <v>77</v>
      </c>
      <c r="C19017" s="2" t="str">
        <f>IFERROR(VLOOKUP(K19017,开票信息!$A:$C,3,0),"")</f>
        <v/>
      </c>
      <c r="G19017" s="3" t="str">
        <f t="shared" si="297"/>
        <v/>
      </c>
      <c r="L19017">
        <f>COUNTIF($K$2:K19017,$K19017)</f>
        <v>0</v>
      </c>
    </row>
    <row r="19018" ht="16.5" spans="1:12">
      <c r="A19018" s="1">
        <v>19017</v>
      </c>
      <c r="B19018" s="8">
        <f>COUNTIF($C$2:$C19018,模板!$E$2)</f>
        <v>77</v>
      </c>
      <c r="C19018" s="2" t="str">
        <f>IFERROR(VLOOKUP(K19018,开票信息!$A:$C,3,0),"")</f>
        <v/>
      </c>
      <c r="G19018" s="3" t="str">
        <f t="shared" si="297"/>
        <v/>
      </c>
      <c r="L19018">
        <f>COUNTIF($K$2:K19018,$K19018)</f>
        <v>0</v>
      </c>
    </row>
    <row r="19019" ht="16.5" spans="1:12">
      <c r="A19019" s="1">
        <v>19018</v>
      </c>
      <c r="B19019" s="8">
        <f>COUNTIF($C$2:$C19019,模板!$E$2)</f>
        <v>77</v>
      </c>
      <c r="C19019" s="2" t="str">
        <f>IFERROR(VLOOKUP(K19019,开票信息!$A:$C,3,0),"")</f>
        <v/>
      </c>
      <c r="G19019" s="3" t="str">
        <f t="shared" si="297"/>
        <v/>
      </c>
      <c r="L19019">
        <f>COUNTIF($K$2:K19019,$K19019)</f>
        <v>0</v>
      </c>
    </row>
    <row r="19020" ht="16.5" spans="1:12">
      <c r="A19020" s="1">
        <v>19019</v>
      </c>
      <c r="B19020" s="8">
        <f>COUNTIF($C$2:$C19020,模板!$E$2)</f>
        <v>77</v>
      </c>
      <c r="C19020" s="2" t="str">
        <f>IFERROR(VLOOKUP(K19020,开票信息!$A:$C,3,0),"")</f>
        <v/>
      </c>
      <c r="G19020" s="3" t="str">
        <f t="shared" si="297"/>
        <v/>
      </c>
      <c r="L19020">
        <f>COUNTIF($K$2:K19020,$K19020)</f>
        <v>0</v>
      </c>
    </row>
    <row r="19021" ht="16.5" spans="1:12">
      <c r="A19021" s="1">
        <v>19020</v>
      </c>
      <c r="B19021" s="8">
        <f>COUNTIF($C$2:$C19021,模板!$E$2)</f>
        <v>77</v>
      </c>
      <c r="C19021" s="2" t="str">
        <f>IFERROR(VLOOKUP(K19021,开票信息!$A:$C,3,0),"")</f>
        <v/>
      </c>
      <c r="G19021" s="3" t="str">
        <f t="shared" si="297"/>
        <v/>
      </c>
      <c r="L19021">
        <f>COUNTIF($K$2:K19021,$K19021)</f>
        <v>0</v>
      </c>
    </row>
    <row r="19022" ht="16.5" spans="1:12">
      <c r="A19022" s="1">
        <v>19021</v>
      </c>
      <c r="B19022" s="8">
        <f>COUNTIF($C$2:$C19022,模板!$E$2)</f>
        <v>77</v>
      </c>
      <c r="C19022" s="2" t="str">
        <f>IFERROR(VLOOKUP(K19022,开票信息!$A:$C,3,0),"")</f>
        <v/>
      </c>
      <c r="G19022" s="3" t="str">
        <f t="shared" si="297"/>
        <v/>
      </c>
      <c r="L19022">
        <f>COUNTIF($K$2:K19022,$K19022)</f>
        <v>0</v>
      </c>
    </row>
    <row r="19023" ht="16.5" spans="1:12">
      <c r="A19023" s="1">
        <v>19022</v>
      </c>
      <c r="B19023" s="8">
        <f>COUNTIF($C$2:$C19023,模板!$E$2)</f>
        <v>77</v>
      </c>
      <c r="C19023" s="2" t="str">
        <f>IFERROR(VLOOKUP(K19023,开票信息!$A:$C,3,0),"")</f>
        <v/>
      </c>
      <c r="G19023" s="3" t="str">
        <f t="shared" si="297"/>
        <v/>
      </c>
      <c r="L19023">
        <f>COUNTIF($K$2:K19023,$K19023)</f>
        <v>0</v>
      </c>
    </row>
    <row r="19024" ht="16.5" spans="1:12">
      <c r="A19024" s="1">
        <v>19023</v>
      </c>
      <c r="B19024" s="8">
        <f>COUNTIF($C$2:$C19024,模板!$E$2)</f>
        <v>77</v>
      </c>
      <c r="C19024" s="2" t="str">
        <f>IFERROR(VLOOKUP(K19024,开票信息!$A:$C,3,0),"")</f>
        <v/>
      </c>
      <c r="G19024" s="3" t="str">
        <f t="shared" si="297"/>
        <v/>
      </c>
      <c r="L19024">
        <f>COUNTIF($K$2:K19024,$K19024)</f>
        <v>0</v>
      </c>
    </row>
    <row r="19025" ht="16.5" spans="1:12">
      <c r="A19025" s="1">
        <v>19024</v>
      </c>
      <c r="B19025" s="8">
        <f>COUNTIF($C$2:$C19025,模板!$E$2)</f>
        <v>77</v>
      </c>
      <c r="C19025" s="2" t="str">
        <f>IFERROR(VLOOKUP(K19025,开票信息!$A:$C,3,0),"")</f>
        <v/>
      </c>
      <c r="G19025" s="3" t="str">
        <f t="shared" si="297"/>
        <v/>
      </c>
      <c r="L19025">
        <f>COUNTIF($K$2:K19025,$K19025)</f>
        <v>0</v>
      </c>
    </row>
    <row r="19026" ht="16.5" spans="1:12">
      <c r="A19026" s="1">
        <v>19025</v>
      </c>
      <c r="B19026" s="8">
        <f>COUNTIF($C$2:$C19026,模板!$E$2)</f>
        <v>77</v>
      </c>
      <c r="C19026" s="2" t="str">
        <f>IFERROR(VLOOKUP(K19026,开票信息!$A:$C,3,0),"")</f>
        <v/>
      </c>
      <c r="G19026" s="3" t="str">
        <f t="shared" si="297"/>
        <v/>
      </c>
      <c r="L19026">
        <f>COUNTIF($K$2:K19026,$K19026)</f>
        <v>0</v>
      </c>
    </row>
    <row r="19027" ht="16.5" spans="1:12">
      <c r="A19027" s="1">
        <v>19026</v>
      </c>
      <c r="B19027" s="8">
        <f>COUNTIF($C$2:$C19027,模板!$E$2)</f>
        <v>77</v>
      </c>
      <c r="C19027" s="2" t="str">
        <f>IFERROR(VLOOKUP(K19027,开票信息!$A:$C,3,0),"")</f>
        <v/>
      </c>
      <c r="G19027" s="3" t="str">
        <f t="shared" si="297"/>
        <v/>
      </c>
      <c r="L19027">
        <f>COUNTIF($K$2:K19027,$K19027)</f>
        <v>0</v>
      </c>
    </row>
    <row r="19028" ht="16.5" spans="1:12">
      <c r="A19028" s="1">
        <v>19027</v>
      </c>
      <c r="B19028" s="8">
        <f>COUNTIF($C$2:$C19028,模板!$E$2)</f>
        <v>77</v>
      </c>
      <c r="C19028" s="2" t="str">
        <f>IFERROR(VLOOKUP(K19028,开票信息!$A:$C,3,0),"")</f>
        <v/>
      </c>
      <c r="G19028" s="3" t="str">
        <f t="shared" si="297"/>
        <v/>
      </c>
      <c r="L19028">
        <f>COUNTIF($K$2:K19028,$K19028)</f>
        <v>0</v>
      </c>
    </row>
    <row r="19029" ht="16.5" spans="1:12">
      <c r="A19029" s="1">
        <v>19028</v>
      </c>
      <c r="B19029" s="8">
        <f>COUNTIF($C$2:$C19029,模板!$E$2)</f>
        <v>77</v>
      </c>
      <c r="C19029" s="2" t="str">
        <f>IFERROR(VLOOKUP(K19029,开票信息!$A:$C,3,0),"")</f>
        <v/>
      </c>
      <c r="G19029" s="3" t="str">
        <f t="shared" si="297"/>
        <v/>
      </c>
      <c r="L19029">
        <f>COUNTIF($K$2:K19029,$K19029)</f>
        <v>0</v>
      </c>
    </row>
    <row r="19030" ht="16.5" spans="1:12">
      <c r="A19030" s="1">
        <v>19029</v>
      </c>
      <c r="B19030" s="8">
        <f>COUNTIF($C$2:$C19030,模板!$E$2)</f>
        <v>77</v>
      </c>
      <c r="C19030" s="2" t="str">
        <f>IFERROR(VLOOKUP(K19030,开票信息!$A:$C,3,0),"")</f>
        <v/>
      </c>
      <c r="G19030" s="3" t="str">
        <f t="shared" si="297"/>
        <v/>
      </c>
      <c r="L19030">
        <f>COUNTIF($K$2:K19030,$K19030)</f>
        <v>0</v>
      </c>
    </row>
    <row r="19031" ht="16.5" spans="1:12">
      <c r="A19031" s="1">
        <v>19030</v>
      </c>
      <c r="B19031" s="8">
        <f>COUNTIF($C$2:$C19031,模板!$E$2)</f>
        <v>77</v>
      </c>
      <c r="C19031" s="2" t="str">
        <f>IFERROR(VLOOKUP(K19031,开票信息!$A:$C,3,0),"")</f>
        <v/>
      </c>
      <c r="G19031" s="3" t="str">
        <f t="shared" si="297"/>
        <v/>
      </c>
      <c r="L19031">
        <f>COUNTIF($K$2:K19031,$K19031)</f>
        <v>0</v>
      </c>
    </row>
    <row r="19032" ht="16.5" spans="1:12">
      <c r="A19032" s="1">
        <v>19031</v>
      </c>
      <c r="B19032" s="8">
        <f>COUNTIF($C$2:$C19032,模板!$E$2)</f>
        <v>77</v>
      </c>
      <c r="C19032" s="2" t="str">
        <f>IFERROR(VLOOKUP(K19032,开票信息!$A:$C,3,0),"")</f>
        <v/>
      </c>
      <c r="G19032" s="3" t="str">
        <f t="shared" si="297"/>
        <v/>
      </c>
      <c r="L19032">
        <f>COUNTIF($K$2:K19032,$K19032)</f>
        <v>0</v>
      </c>
    </row>
    <row r="19033" ht="16.5" spans="1:12">
      <c r="A19033" s="1">
        <v>19032</v>
      </c>
      <c r="B19033" s="8">
        <f>COUNTIF($C$2:$C19033,模板!$E$2)</f>
        <v>77</v>
      </c>
      <c r="C19033" s="2" t="str">
        <f>IFERROR(VLOOKUP(K19033,开票信息!$A:$C,3,0),"")</f>
        <v/>
      </c>
      <c r="G19033" s="3" t="str">
        <f t="shared" si="297"/>
        <v/>
      </c>
      <c r="L19033">
        <f>COUNTIF($K$2:K19033,$K19033)</f>
        <v>0</v>
      </c>
    </row>
    <row r="19034" ht="16.5" spans="1:12">
      <c r="A19034" s="1">
        <v>19033</v>
      </c>
      <c r="B19034" s="8">
        <f>COUNTIF($C$2:$C19034,模板!$E$2)</f>
        <v>77</v>
      </c>
      <c r="C19034" s="2" t="str">
        <f>IFERROR(VLOOKUP(K19034,开票信息!$A:$C,3,0),"")</f>
        <v/>
      </c>
      <c r="G19034" s="3" t="str">
        <f t="shared" si="297"/>
        <v/>
      </c>
      <c r="L19034">
        <f>COUNTIF($K$2:K19034,$K19034)</f>
        <v>0</v>
      </c>
    </row>
    <row r="19035" ht="16.5" spans="1:12">
      <c r="A19035" s="1">
        <v>19034</v>
      </c>
      <c r="B19035" s="8">
        <f>COUNTIF($C$2:$C19035,模板!$E$2)</f>
        <v>77</v>
      </c>
      <c r="C19035" s="2" t="str">
        <f>IFERROR(VLOOKUP(K19035,开票信息!$A:$C,3,0),"")</f>
        <v/>
      </c>
      <c r="G19035" s="3" t="str">
        <f t="shared" si="297"/>
        <v/>
      </c>
      <c r="L19035">
        <f>COUNTIF($K$2:K19035,$K19035)</f>
        <v>0</v>
      </c>
    </row>
    <row r="19036" ht="16.5" spans="1:12">
      <c r="A19036" s="1">
        <v>19035</v>
      </c>
      <c r="B19036" s="8">
        <f>COUNTIF($C$2:$C19036,模板!$E$2)</f>
        <v>77</v>
      </c>
      <c r="C19036" s="2" t="str">
        <f>IFERROR(VLOOKUP(K19036,开票信息!$A:$C,3,0),"")</f>
        <v/>
      </c>
      <c r="G19036" s="3" t="str">
        <f t="shared" si="297"/>
        <v/>
      </c>
      <c r="L19036">
        <f>COUNTIF($K$2:K19036,$K19036)</f>
        <v>0</v>
      </c>
    </row>
    <row r="19037" ht="16.5" spans="1:12">
      <c r="A19037" s="1">
        <v>19036</v>
      </c>
      <c r="B19037" s="8">
        <f>COUNTIF($C$2:$C19037,模板!$E$2)</f>
        <v>77</v>
      </c>
      <c r="C19037" s="2" t="str">
        <f>IFERROR(VLOOKUP(K19037,开票信息!$A:$C,3,0),"")</f>
        <v/>
      </c>
      <c r="G19037" s="3" t="str">
        <f t="shared" si="297"/>
        <v/>
      </c>
      <c r="L19037">
        <f>COUNTIF($K$2:K19037,$K19037)</f>
        <v>0</v>
      </c>
    </row>
    <row r="19038" ht="16.5" spans="1:12">
      <c r="A19038" s="1">
        <v>19037</v>
      </c>
      <c r="B19038" s="8">
        <f>COUNTIF($C$2:$C19038,模板!$E$2)</f>
        <v>77</v>
      </c>
      <c r="C19038" s="2" t="str">
        <f>IFERROR(VLOOKUP(K19038,开票信息!$A:$C,3,0),"")</f>
        <v/>
      </c>
      <c r="G19038" s="3" t="str">
        <f t="shared" si="297"/>
        <v/>
      </c>
      <c r="L19038">
        <f>COUNTIF($K$2:K19038,$K19038)</f>
        <v>0</v>
      </c>
    </row>
    <row r="19039" ht="16.5" spans="1:12">
      <c r="A19039" s="1">
        <v>19038</v>
      </c>
      <c r="B19039" s="8">
        <f>COUNTIF($C$2:$C19039,模板!$E$2)</f>
        <v>77</v>
      </c>
      <c r="C19039" s="2" t="str">
        <f>IFERROR(VLOOKUP(K19039,开票信息!$A:$C,3,0),"")</f>
        <v/>
      </c>
      <c r="G19039" s="3" t="str">
        <f t="shared" si="297"/>
        <v/>
      </c>
      <c r="L19039">
        <f>COUNTIF($K$2:K19039,$K19039)</f>
        <v>0</v>
      </c>
    </row>
    <row r="19040" ht="16.5" spans="1:12">
      <c r="A19040" s="1">
        <v>19039</v>
      </c>
      <c r="B19040" s="8">
        <f>COUNTIF($C$2:$C19040,模板!$E$2)</f>
        <v>77</v>
      </c>
      <c r="C19040" s="2" t="str">
        <f>IFERROR(VLOOKUP(K19040,开票信息!$A:$C,3,0),"")</f>
        <v/>
      </c>
      <c r="G19040" s="3" t="str">
        <f t="shared" si="297"/>
        <v/>
      </c>
      <c r="L19040">
        <f>COUNTIF($K$2:K19040,$K19040)</f>
        <v>0</v>
      </c>
    </row>
    <row r="19041" ht="16.5" spans="1:12">
      <c r="A19041" s="1">
        <v>19040</v>
      </c>
      <c r="B19041" s="8">
        <f>COUNTIF($C$2:$C19041,模板!$E$2)</f>
        <v>77</v>
      </c>
      <c r="C19041" s="2" t="str">
        <f>IFERROR(VLOOKUP(K19041,开票信息!$A:$C,3,0),"")</f>
        <v/>
      </c>
      <c r="G19041" s="3" t="str">
        <f t="shared" si="297"/>
        <v/>
      </c>
      <c r="L19041">
        <f>COUNTIF($K$2:K19041,$K19041)</f>
        <v>0</v>
      </c>
    </row>
    <row r="19042" ht="16.5" spans="1:12">
      <c r="A19042" s="1">
        <v>19041</v>
      </c>
      <c r="B19042" s="8">
        <f>COUNTIF($C$2:$C19042,模板!$E$2)</f>
        <v>77</v>
      </c>
      <c r="C19042" s="2" t="str">
        <f>IFERROR(VLOOKUP(K19042,开票信息!$A:$C,3,0),"")</f>
        <v/>
      </c>
      <c r="G19042" s="3" t="str">
        <f t="shared" si="297"/>
        <v/>
      </c>
      <c r="L19042">
        <f>COUNTIF($K$2:K19042,$K19042)</f>
        <v>0</v>
      </c>
    </row>
    <row r="19043" ht="16.5" spans="1:12">
      <c r="A19043" s="1">
        <v>19042</v>
      </c>
      <c r="B19043" s="8">
        <f>COUNTIF($C$2:$C19043,模板!$E$2)</f>
        <v>77</v>
      </c>
      <c r="C19043" s="2" t="str">
        <f>IFERROR(VLOOKUP(K19043,开票信息!$A:$C,3,0),"")</f>
        <v/>
      </c>
      <c r="G19043" s="3" t="str">
        <f t="shared" si="297"/>
        <v/>
      </c>
      <c r="L19043">
        <f>COUNTIF($K$2:K19043,$K19043)</f>
        <v>0</v>
      </c>
    </row>
    <row r="19044" ht="16.5" spans="1:12">
      <c r="A19044" s="1">
        <v>19043</v>
      </c>
      <c r="B19044" s="8">
        <f>COUNTIF($C$2:$C19044,模板!$E$2)</f>
        <v>77</v>
      </c>
      <c r="C19044" s="2" t="str">
        <f>IFERROR(VLOOKUP(K19044,开票信息!$A:$C,3,0),"")</f>
        <v/>
      </c>
      <c r="G19044" s="3" t="str">
        <f t="shared" si="297"/>
        <v/>
      </c>
      <c r="L19044">
        <f>COUNTIF($K$2:K19044,$K19044)</f>
        <v>0</v>
      </c>
    </row>
    <row r="19045" ht="16.5" spans="1:12">
      <c r="A19045" s="1">
        <v>19044</v>
      </c>
      <c r="B19045" s="8">
        <f>COUNTIF($C$2:$C19045,模板!$E$2)</f>
        <v>77</v>
      </c>
      <c r="C19045" s="2" t="str">
        <f>IFERROR(VLOOKUP(K19045,开票信息!$A:$C,3,0),"")</f>
        <v/>
      </c>
      <c r="G19045" s="3" t="str">
        <f t="shared" si="297"/>
        <v/>
      </c>
      <c r="L19045">
        <f>COUNTIF($K$2:K19045,$K19045)</f>
        <v>0</v>
      </c>
    </row>
    <row r="19046" ht="16.5" spans="1:12">
      <c r="A19046" s="1">
        <v>19045</v>
      </c>
      <c r="B19046" s="8">
        <f>COUNTIF($C$2:$C19046,模板!$E$2)</f>
        <v>77</v>
      </c>
      <c r="C19046" s="2" t="str">
        <f>IFERROR(VLOOKUP(K19046,开票信息!$A:$C,3,0),"")</f>
        <v/>
      </c>
      <c r="G19046" s="3" t="str">
        <f t="shared" si="297"/>
        <v/>
      </c>
      <c r="L19046">
        <f>COUNTIF($K$2:K19046,$K19046)</f>
        <v>0</v>
      </c>
    </row>
    <row r="19047" ht="16.5" spans="1:12">
      <c r="A19047" s="1">
        <v>19046</v>
      </c>
      <c r="B19047" s="8">
        <f>COUNTIF($C$2:$C19047,模板!$E$2)</f>
        <v>77</v>
      </c>
      <c r="C19047" s="2" t="str">
        <f>IFERROR(VLOOKUP(K19047,开票信息!$A:$C,3,0),"")</f>
        <v/>
      </c>
      <c r="G19047" s="3" t="str">
        <f t="shared" si="297"/>
        <v/>
      </c>
      <c r="L19047">
        <f>COUNTIF($K$2:K19047,$K19047)</f>
        <v>0</v>
      </c>
    </row>
    <row r="19048" ht="16.5" spans="1:12">
      <c r="A19048" s="1">
        <v>19047</v>
      </c>
      <c r="B19048" s="8">
        <f>COUNTIF($C$2:$C19048,模板!$E$2)</f>
        <v>77</v>
      </c>
      <c r="C19048" s="2" t="str">
        <f>IFERROR(VLOOKUP(K19048,开票信息!$A:$C,3,0),"")</f>
        <v/>
      </c>
      <c r="G19048" s="3" t="str">
        <f t="shared" si="297"/>
        <v/>
      </c>
      <c r="L19048">
        <f>COUNTIF($K$2:K19048,$K19048)</f>
        <v>0</v>
      </c>
    </row>
    <row r="19049" ht="16.5" spans="1:12">
      <c r="A19049" s="1">
        <v>19048</v>
      </c>
      <c r="B19049" s="8">
        <f>COUNTIF($C$2:$C19049,模板!$E$2)</f>
        <v>77</v>
      </c>
      <c r="C19049" s="2" t="str">
        <f>IFERROR(VLOOKUP(K19049,开票信息!$A:$C,3,0),"")</f>
        <v/>
      </c>
      <c r="G19049" s="3" t="str">
        <f t="shared" si="297"/>
        <v/>
      </c>
      <c r="L19049">
        <f>COUNTIF($K$2:K19049,$K19049)</f>
        <v>0</v>
      </c>
    </row>
    <row r="19050" ht="16.5" spans="1:12">
      <c r="A19050" s="1">
        <v>19049</v>
      </c>
      <c r="B19050" s="8">
        <f>COUNTIF($C$2:$C19050,模板!$E$2)</f>
        <v>77</v>
      </c>
      <c r="C19050" s="2" t="str">
        <f>IFERROR(VLOOKUP(K19050,开票信息!$A:$C,3,0),"")</f>
        <v/>
      </c>
      <c r="G19050" s="3" t="str">
        <f t="shared" si="297"/>
        <v/>
      </c>
      <c r="L19050">
        <f>COUNTIF($K$2:K19050,$K19050)</f>
        <v>0</v>
      </c>
    </row>
    <row r="19051" ht="16.5" spans="1:12">
      <c r="A19051" s="1">
        <v>19050</v>
      </c>
      <c r="B19051" s="8">
        <f>COUNTIF($C$2:$C19051,模板!$E$2)</f>
        <v>77</v>
      </c>
      <c r="C19051" s="2" t="str">
        <f>IFERROR(VLOOKUP(K19051,开票信息!$A:$C,3,0),"")</f>
        <v/>
      </c>
      <c r="G19051" s="3" t="str">
        <f t="shared" si="297"/>
        <v/>
      </c>
      <c r="L19051">
        <f>COUNTIF($K$2:K19051,$K19051)</f>
        <v>0</v>
      </c>
    </row>
    <row r="19052" ht="16.5" spans="1:12">
      <c r="A19052" s="1">
        <v>19051</v>
      </c>
      <c r="B19052" s="8">
        <f>COUNTIF($C$2:$C19052,模板!$E$2)</f>
        <v>77</v>
      </c>
      <c r="C19052" s="2" t="str">
        <f>IFERROR(VLOOKUP(K19052,开票信息!$A:$C,3,0),"")</f>
        <v/>
      </c>
      <c r="G19052" s="3" t="str">
        <f t="shared" si="297"/>
        <v/>
      </c>
      <c r="L19052">
        <f>COUNTIF($K$2:K19052,$K19052)</f>
        <v>0</v>
      </c>
    </row>
    <row r="19053" ht="16.5" spans="1:12">
      <c r="A19053" s="1">
        <v>19052</v>
      </c>
      <c r="B19053" s="8">
        <f>COUNTIF($C$2:$C19053,模板!$E$2)</f>
        <v>77</v>
      </c>
      <c r="C19053" s="2" t="str">
        <f>IFERROR(VLOOKUP(K19053,开票信息!$A:$C,3,0),"")</f>
        <v/>
      </c>
      <c r="G19053" s="3" t="str">
        <f t="shared" si="297"/>
        <v/>
      </c>
      <c r="L19053">
        <f>COUNTIF($K$2:K19053,$K19053)</f>
        <v>0</v>
      </c>
    </row>
    <row r="19054" ht="16.5" spans="1:12">
      <c r="A19054" s="1">
        <v>19053</v>
      </c>
      <c r="B19054" s="8">
        <f>COUNTIF($C$2:$C19054,模板!$E$2)</f>
        <v>77</v>
      </c>
      <c r="C19054" s="2" t="str">
        <f>IFERROR(VLOOKUP(K19054,开票信息!$A:$C,3,0),"")</f>
        <v/>
      </c>
      <c r="G19054" s="3" t="str">
        <f t="shared" si="297"/>
        <v/>
      </c>
      <c r="L19054">
        <f>COUNTIF($K$2:K19054,$K19054)</f>
        <v>0</v>
      </c>
    </row>
    <row r="19055" ht="16.5" spans="1:12">
      <c r="A19055" s="1">
        <v>19054</v>
      </c>
      <c r="B19055" s="8">
        <f>COUNTIF($C$2:$C19055,模板!$E$2)</f>
        <v>77</v>
      </c>
      <c r="C19055" s="2" t="str">
        <f>IFERROR(VLOOKUP(K19055,开票信息!$A:$C,3,0),"")</f>
        <v/>
      </c>
      <c r="G19055" s="3" t="str">
        <f t="shared" si="297"/>
        <v/>
      </c>
      <c r="L19055">
        <f>COUNTIF($K$2:K19055,$K19055)</f>
        <v>0</v>
      </c>
    </row>
    <row r="19056" ht="16.5" spans="1:12">
      <c r="A19056" s="1">
        <v>19055</v>
      </c>
      <c r="B19056" s="8">
        <f>COUNTIF($C$2:$C19056,模板!$E$2)</f>
        <v>77</v>
      </c>
      <c r="C19056" s="2" t="str">
        <f>IFERROR(VLOOKUP(K19056,开票信息!$A:$C,3,0),"")</f>
        <v/>
      </c>
      <c r="G19056" s="3" t="str">
        <f t="shared" si="297"/>
        <v/>
      </c>
      <c r="L19056">
        <f>COUNTIF($K$2:K19056,$K19056)</f>
        <v>0</v>
      </c>
    </row>
    <row r="19057" ht="16.5" spans="1:12">
      <c r="A19057" s="1">
        <v>19056</v>
      </c>
      <c r="B19057" s="8">
        <f>COUNTIF($C$2:$C19057,模板!$E$2)</f>
        <v>77</v>
      </c>
      <c r="C19057" s="2" t="str">
        <f>IFERROR(VLOOKUP(K19057,开票信息!$A:$C,3,0),"")</f>
        <v/>
      </c>
      <c r="G19057" s="3" t="str">
        <f t="shared" si="297"/>
        <v/>
      </c>
      <c r="L19057">
        <f>COUNTIF($K$2:K19057,$K19057)</f>
        <v>0</v>
      </c>
    </row>
    <row r="19058" ht="16.5" spans="1:12">
      <c r="A19058" s="1">
        <v>19057</v>
      </c>
      <c r="B19058" s="8">
        <f>COUNTIF($C$2:$C19058,模板!$E$2)</f>
        <v>77</v>
      </c>
      <c r="C19058" s="2" t="str">
        <f>IFERROR(VLOOKUP(K19058,开票信息!$A:$C,3,0),"")</f>
        <v/>
      </c>
      <c r="G19058" s="3" t="str">
        <f t="shared" si="297"/>
        <v/>
      </c>
      <c r="L19058">
        <f>COUNTIF($K$2:K19058,$K19058)</f>
        <v>0</v>
      </c>
    </row>
    <row r="19059" ht="16.5" spans="1:12">
      <c r="A19059" s="1">
        <v>19058</v>
      </c>
      <c r="B19059" s="8">
        <f>COUNTIF($C$2:$C19059,模板!$E$2)</f>
        <v>77</v>
      </c>
      <c r="C19059" s="2" t="str">
        <f>IFERROR(VLOOKUP(K19059,开票信息!$A:$C,3,0),"")</f>
        <v/>
      </c>
      <c r="G19059" s="3" t="str">
        <f t="shared" si="297"/>
        <v/>
      </c>
      <c r="L19059">
        <f>COUNTIF($K$2:K19059,$K19059)</f>
        <v>0</v>
      </c>
    </row>
    <row r="19060" ht="16.5" spans="1:12">
      <c r="A19060" s="1">
        <v>19059</v>
      </c>
      <c r="B19060" s="8">
        <f>COUNTIF($C$2:$C19060,模板!$E$2)</f>
        <v>77</v>
      </c>
      <c r="C19060" s="2" t="str">
        <f>IFERROR(VLOOKUP(K19060,开票信息!$A:$C,3,0),"")</f>
        <v/>
      </c>
      <c r="G19060" s="3" t="str">
        <f t="shared" si="297"/>
        <v/>
      </c>
      <c r="L19060">
        <f>COUNTIF($K$2:K19060,$K19060)</f>
        <v>0</v>
      </c>
    </row>
    <row r="19061" ht="16.5" spans="1:12">
      <c r="A19061" s="1">
        <v>19060</v>
      </c>
      <c r="B19061" s="8">
        <f>COUNTIF($C$2:$C19061,模板!$E$2)</f>
        <v>77</v>
      </c>
      <c r="C19061" s="2" t="str">
        <f>IFERROR(VLOOKUP(K19061,开票信息!$A:$C,3,0),"")</f>
        <v/>
      </c>
      <c r="G19061" s="3" t="str">
        <f t="shared" si="297"/>
        <v/>
      </c>
      <c r="L19061">
        <f>COUNTIF($K$2:K19061,$K19061)</f>
        <v>0</v>
      </c>
    </row>
    <row r="19062" ht="16.5" spans="1:12">
      <c r="A19062" s="1">
        <v>19061</v>
      </c>
      <c r="B19062" s="8">
        <f>COUNTIF($C$2:$C19062,模板!$E$2)</f>
        <v>77</v>
      </c>
      <c r="C19062" s="2" t="str">
        <f>IFERROR(VLOOKUP(K19062,开票信息!$A:$C,3,0),"")</f>
        <v/>
      </c>
      <c r="G19062" s="3" t="str">
        <f t="shared" si="297"/>
        <v/>
      </c>
      <c r="L19062">
        <f>COUNTIF($K$2:K19062,$K19062)</f>
        <v>0</v>
      </c>
    </row>
    <row r="19063" ht="16.5" spans="1:12">
      <c r="A19063" s="1">
        <v>19062</v>
      </c>
      <c r="B19063" s="8">
        <f>COUNTIF($C$2:$C19063,模板!$E$2)</f>
        <v>77</v>
      </c>
      <c r="C19063" s="2" t="str">
        <f>IFERROR(VLOOKUP(K19063,开票信息!$A:$C,3,0),"")</f>
        <v/>
      </c>
      <c r="G19063" s="3" t="str">
        <f t="shared" si="297"/>
        <v/>
      </c>
      <c r="L19063">
        <f>COUNTIF($K$2:K19063,$K19063)</f>
        <v>0</v>
      </c>
    </row>
    <row r="19064" ht="16.5" spans="1:12">
      <c r="A19064" s="1">
        <v>19063</v>
      </c>
      <c r="B19064" s="8">
        <f>COUNTIF($C$2:$C19064,模板!$E$2)</f>
        <v>77</v>
      </c>
      <c r="C19064" s="2" t="str">
        <f>IFERROR(VLOOKUP(K19064,开票信息!$A:$C,3,0),"")</f>
        <v/>
      </c>
      <c r="G19064" s="3" t="str">
        <f t="shared" si="297"/>
        <v/>
      </c>
      <c r="L19064">
        <f>COUNTIF($K$2:K19064,$K19064)</f>
        <v>0</v>
      </c>
    </row>
    <row r="19065" ht="16.5" spans="1:12">
      <c r="A19065" s="1">
        <v>19064</v>
      </c>
      <c r="B19065" s="8">
        <f>COUNTIF($C$2:$C19065,模板!$E$2)</f>
        <v>77</v>
      </c>
      <c r="C19065" s="2" t="str">
        <f>IFERROR(VLOOKUP(K19065,开票信息!$A:$C,3,0),"")</f>
        <v/>
      </c>
      <c r="G19065" s="3" t="str">
        <f t="shared" si="297"/>
        <v/>
      </c>
      <c r="L19065">
        <f>COUNTIF($K$2:K19065,$K19065)</f>
        <v>0</v>
      </c>
    </row>
    <row r="19066" ht="16.5" spans="1:12">
      <c r="A19066" s="1">
        <v>19065</v>
      </c>
      <c r="B19066" s="8">
        <f>COUNTIF($C$2:$C19066,模板!$E$2)</f>
        <v>77</v>
      </c>
      <c r="C19066" s="2" t="str">
        <f>IFERROR(VLOOKUP(K19066,开票信息!$A:$C,3,0),"")</f>
        <v/>
      </c>
      <c r="G19066" s="3" t="str">
        <f t="shared" si="297"/>
        <v/>
      </c>
      <c r="L19066">
        <f>COUNTIF($K$2:K19066,$K19066)</f>
        <v>0</v>
      </c>
    </row>
    <row r="19067" ht="16.5" spans="1:12">
      <c r="A19067" s="1">
        <v>19066</v>
      </c>
      <c r="B19067" s="8">
        <f>COUNTIF($C$2:$C19067,模板!$E$2)</f>
        <v>77</v>
      </c>
      <c r="C19067" s="2" t="str">
        <f>IFERROR(VLOOKUP(K19067,开票信息!$A:$C,3,0),"")</f>
        <v/>
      </c>
      <c r="G19067" s="3" t="str">
        <f t="shared" si="297"/>
        <v/>
      </c>
      <c r="L19067">
        <f>COUNTIF($K$2:K19067,$K19067)</f>
        <v>0</v>
      </c>
    </row>
    <row r="19068" ht="16.5" spans="1:12">
      <c r="A19068" s="1">
        <v>19067</v>
      </c>
      <c r="B19068" s="8">
        <f>COUNTIF($C$2:$C19068,模板!$E$2)</f>
        <v>77</v>
      </c>
      <c r="C19068" s="2" t="str">
        <f>IFERROR(VLOOKUP(K19068,开票信息!$A:$C,3,0),"")</f>
        <v/>
      </c>
      <c r="G19068" s="3" t="str">
        <f t="shared" si="297"/>
        <v/>
      </c>
      <c r="L19068">
        <f>COUNTIF($K$2:K19068,$K19068)</f>
        <v>0</v>
      </c>
    </row>
    <row r="19069" ht="16.5" spans="1:12">
      <c r="A19069" s="1">
        <v>19068</v>
      </c>
      <c r="B19069" s="8">
        <f>COUNTIF($C$2:$C19069,模板!$E$2)</f>
        <v>77</v>
      </c>
      <c r="C19069" s="2" t="str">
        <f>IFERROR(VLOOKUP(K19069,开票信息!$A:$C,3,0),"")</f>
        <v/>
      </c>
      <c r="G19069" s="3" t="str">
        <f t="shared" si="297"/>
        <v/>
      </c>
      <c r="L19069">
        <f>COUNTIF($K$2:K19069,$K19069)</f>
        <v>0</v>
      </c>
    </row>
    <row r="19070" ht="16.5" spans="1:12">
      <c r="A19070" s="1">
        <v>19069</v>
      </c>
      <c r="B19070" s="8">
        <f>COUNTIF($C$2:$C19070,模板!$E$2)</f>
        <v>77</v>
      </c>
      <c r="C19070" s="2" t="str">
        <f>IFERROR(VLOOKUP(K19070,开票信息!$A:$C,3,0),"")</f>
        <v/>
      </c>
      <c r="G19070" s="3" t="str">
        <f t="shared" si="297"/>
        <v/>
      </c>
      <c r="L19070">
        <f>COUNTIF($K$2:K19070,$K19070)</f>
        <v>0</v>
      </c>
    </row>
    <row r="19071" ht="16.5" spans="1:12">
      <c r="A19071" s="1">
        <v>19070</v>
      </c>
      <c r="B19071" s="8">
        <f>COUNTIF($C$2:$C19071,模板!$E$2)</f>
        <v>77</v>
      </c>
      <c r="C19071" s="2" t="str">
        <f>IFERROR(VLOOKUP(K19071,开票信息!$A:$C,3,0),"")</f>
        <v/>
      </c>
      <c r="G19071" s="3" t="str">
        <f t="shared" si="297"/>
        <v/>
      </c>
      <c r="L19071">
        <f>COUNTIF($K$2:K19071,$K19071)</f>
        <v>0</v>
      </c>
    </row>
    <row r="19072" ht="16.5" spans="1:12">
      <c r="A19072" s="1">
        <v>19071</v>
      </c>
      <c r="B19072" s="8">
        <f>COUNTIF($C$2:$C19072,模板!$E$2)</f>
        <v>77</v>
      </c>
      <c r="C19072" s="2" t="str">
        <f>IFERROR(VLOOKUP(K19072,开票信息!$A:$C,3,0),"")</f>
        <v/>
      </c>
      <c r="G19072" s="3" t="str">
        <f t="shared" si="297"/>
        <v/>
      </c>
      <c r="L19072">
        <f>COUNTIF($K$2:K19072,$K19072)</f>
        <v>0</v>
      </c>
    </row>
    <row r="19073" ht="16.5" spans="1:12">
      <c r="A19073" s="1">
        <v>19072</v>
      </c>
      <c r="B19073" s="8">
        <f>COUNTIF($C$2:$C19073,模板!$E$2)</f>
        <v>77</v>
      </c>
      <c r="C19073" s="2" t="str">
        <f>IFERROR(VLOOKUP(K19073,开票信息!$A:$C,3,0),"")</f>
        <v/>
      </c>
      <c r="G19073" s="3" t="str">
        <f t="shared" si="297"/>
        <v/>
      </c>
      <c r="L19073">
        <f>COUNTIF($K$2:K19073,$K19073)</f>
        <v>0</v>
      </c>
    </row>
    <row r="19074" ht="16.5" spans="1:12">
      <c r="A19074" s="1">
        <v>19073</v>
      </c>
      <c r="B19074" s="8">
        <f>COUNTIF($C$2:$C19074,模板!$E$2)</f>
        <v>77</v>
      </c>
      <c r="C19074" s="2" t="str">
        <f>IFERROR(VLOOKUP(K19074,开票信息!$A:$C,3,0),"")</f>
        <v/>
      </c>
      <c r="G19074" s="3" t="str">
        <f t="shared" si="297"/>
        <v/>
      </c>
      <c r="L19074">
        <f>COUNTIF($K$2:K19074,$K19074)</f>
        <v>0</v>
      </c>
    </row>
    <row r="19075" ht="16.5" spans="1:12">
      <c r="A19075" s="1">
        <v>19074</v>
      </c>
      <c r="B19075" s="8">
        <f>COUNTIF($C$2:$C19075,模板!$E$2)</f>
        <v>77</v>
      </c>
      <c r="C19075" s="2" t="str">
        <f>IFERROR(VLOOKUP(K19075,开票信息!$A:$C,3,0),"")</f>
        <v/>
      </c>
      <c r="G19075" s="3" t="str">
        <f t="shared" ref="G19075:G19138" si="298">IFERROR(H19075/F19075,"")</f>
        <v/>
      </c>
      <c r="L19075">
        <f>COUNTIF($K$2:K19075,$K19075)</f>
        <v>0</v>
      </c>
    </row>
    <row r="19076" ht="16.5" spans="1:12">
      <c r="A19076" s="1">
        <v>19075</v>
      </c>
      <c r="B19076" s="8">
        <f>COUNTIF($C$2:$C19076,模板!$E$2)</f>
        <v>77</v>
      </c>
      <c r="C19076" s="2" t="str">
        <f>IFERROR(VLOOKUP(K19076,开票信息!$A:$C,3,0),"")</f>
        <v/>
      </c>
      <c r="G19076" s="3" t="str">
        <f t="shared" si="298"/>
        <v/>
      </c>
      <c r="L19076">
        <f>COUNTIF($K$2:K19076,$K19076)</f>
        <v>0</v>
      </c>
    </row>
    <row r="19077" ht="16.5" spans="1:12">
      <c r="A19077" s="1">
        <v>19076</v>
      </c>
      <c r="B19077" s="8">
        <f>COUNTIF($C$2:$C19077,模板!$E$2)</f>
        <v>77</v>
      </c>
      <c r="C19077" s="2" t="str">
        <f>IFERROR(VLOOKUP(K19077,开票信息!$A:$C,3,0),"")</f>
        <v/>
      </c>
      <c r="G19077" s="3" t="str">
        <f t="shared" si="298"/>
        <v/>
      </c>
      <c r="L19077">
        <f>COUNTIF($K$2:K19077,$K19077)</f>
        <v>0</v>
      </c>
    </row>
    <row r="19078" ht="16.5" spans="1:12">
      <c r="A19078" s="1">
        <v>19077</v>
      </c>
      <c r="B19078" s="8">
        <f>COUNTIF($C$2:$C19078,模板!$E$2)</f>
        <v>77</v>
      </c>
      <c r="C19078" s="2" t="str">
        <f>IFERROR(VLOOKUP(K19078,开票信息!$A:$C,3,0),"")</f>
        <v/>
      </c>
      <c r="G19078" s="3" t="str">
        <f t="shared" si="298"/>
        <v/>
      </c>
      <c r="L19078">
        <f>COUNTIF($K$2:K19078,$K19078)</f>
        <v>0</v>
      </c>
    </row>
    <row r="19079" ht="16.5" spans="1:12">
      <c r="A19079" s="1">
        <v>19078</v>
      </c>
      <c r="B19079" s="8">
        <f>COUNTIF($C$2:$C19079,模板!$E$2)</f>
        <v>77</v>
      </c>
      <c r="C19079" s="2" t="str">
        <f>IFERROR(VLOOKUP(K19079,开票信息!$A:$C,3,0),"")</f>
        <v/>
      </c>
      <c r="G19079" s="3" t="str">
        <f t="shared" si="298"/>
        <v/>
      </c>
      <c r="L19079">
        <f>COUNTIF($K$2:K19079,$K19079)</f>
        <v>0</v>
      </c>
    </row>
    <row r="19080" ht="16.5" spans="1:12">
      <c r="A19080" s="1">
        <v>19079</v>
      </c>
      <c r="B19080" s="8">
        <f>COUNTIF($C$2:$C19080,模板!$E$2)</f>
        <v>77</v>
      </c>
      <c r="C19080" s="2" t="str">
        <f>IFERROR(VLOOKUP(K19080,开票信息!$A:$C,3,0),"")</f>
        <v/>
      </c>
      <c r="G19080" s="3" t="str">
        <f t="shared" si="298"/>
        <v/>
      </c>
      <c r="L19080">
        <f>COUNTIF($K$2:K19080,$K19080)</f>
        <v>0</v>
      </c>
    </row>
    <row r="19081" ht="16.5" spans="1:12">
      <c r="A19081" s="1">
        <v>19080</v>
      </c>
      <c r="B19081" s="8">
        <f>COUNTIF($C$2:$C19081,模板!$E$2)</f>
        <v>77</v>
      </c>
      <c r="C19081" s="2" t="str">
        <f>IFERROR(VLOOKUP(K19081,开票信息!$A:$C,3,0),"")</f>
        <v/>
      </c>
      <c r="G19081" s="3" t="str">
        <f t="shared" si="298"/>
        <v/>
      </c>
      <c r="L19081">
        <f>COUNTIF($K$2:K19081,$K19081)</f>
        <v>0</v>
      </c>
    </row>
    <row r="19082" ht="16.5" spans="1:12">
      <c r="A19082" s="1">
        <v>19081</v>
      </c>
      <c r="B19082" s="8">
        <f>COUNTIF($C$2:$C19082,模板!$E$2)</f>
        <v>77</v>
      </c>
      <c r="C19082" s="2" t="str">
        <f>IFERROR(VLOOKUP(K19082,开票信息!$A:$C,3,0),"")</f>
        <v/>
      </c>
      <c r="G19082" s="3" t="str">
        <f t="shared" si="298"/>
        <v/>
      </c>
      <c r="L19082">
        <f>COUNTIF($K$2:K19082,$K19082)</f>
        <v>0</v>
      </c>
    </row>
    <row r="19083" ht="16.5" spans="1:12">
      <c r="A19083" s="1">
        <v>19082</v>
      </c>
      <c r="B19083" s="8">
        <f>COUNTIF($C$2:$C19083,模板!$E$2)</f>
        <v>77</v>
      </c>
      <c r="C19083" s="2" t="str">
        <f>IFERROR(VLOOKUP(K19083,开票信息!$A:$C,3,0),"")</f>
        <v/>
      </c>
      <c r="G19083" s="3" t="str">
        <f t="shared" si="298"/>
        <v/>
      </c>
      <c r="L19083">
        <f>COUNTIF($K$2:K19083,$K19083)</f>
        <v>0</v>
      </c>
    </row>
    <row r="19084" ht="16.5" spans="1:12">
      <c r="A19084" s="1">
        <v>19083</v>
      </c>
      <c r="B19084" s="8">
        <f>COUNTIF($C$2:$C19084,模板!$E$2)</f>
        <v>77</v>
      </c>
      <c r="C19084" s="2" t="str">
        <f>IFERROR(VLOOKUP(K19084,开票信息!$A:$C,3,0),"")</f>
        <v/>
      </c>
      <c r="G19084" s="3" t="str">
        <f t="shared" si="298"/>
        <v/>
      </c>
      <c r="L19084">
        <f>COUNTIF($K$2:K19084,$K19084)</f>
        <v>0</v>
      </c>
    </row>
    <row r="19085" ht="16.5" spans="1:12">
      <c r="A19085" s="1">
        <v>19084</v>
      </c>
      <c r="B19085" s="8">
        <f>COUNTIF($C$2:$C19085,模板!$E$2)</f>
        <v>77</v>
      </c>
      <c r="C19085" s="2" t="str">
        <f>IFERROR(VLOOKUP(K19085,开票信息!$A:$C,3,0),"")</f>
        <v/>
      </c>
      <c r="G19085" s="3" t="str">
        <f t="shared" si="298"/>
        <v/>
      </c>
      <c r="L19085">
        <f>COUNTIF($K$2:K19085,$K19085)</f>
        <v>0</v>
      </c>
    </row>
    <row r="19086" ht="16.5" spans="1:12">
      <c r="A19086" s="1">
        <v>19085</v>
      </c>
      <c r="B19086" s="8">
        <f>COUNTIF($C$2:$C19086,模板!$E$2)</f>
        <v>77</v>
      </c>
      <c r="C19086" s="2" t="str">
        <f>IFERROR(VLOOKUP(K19086,开票信息!$A:$C,3,0),"")</f>
        <v/>
      </c>
      <c r="G19086" s="3" t="str">
        <f t="shared" si="298"/>
        <v/>
      </c>
      <c r="L19086">
        <f>COUNTIF($K$2:K19086,$K19086)</f>
        <v>0</v>
      </c>
    </row>
    <row r="19087" ht="16.5" spans="1:12">
      <c r="A19087" s="1">
        <v>19086</v>
      </c>
      <c r="B19087" s="8">
        <f>COUNTIF($C$2:$C19087,模板!$E$2)</f>
        <v>77</v>
      </c>
      <c r="C19087" s="2" t="str">
        <f>IFERROR(VLOOKUP(K19087,开票信息!$A:$C,3,0),"")</f>
        <v/>
      </c>
      <c r="G19087" s="3" t="str">
        <f t="shared" si="298"/>
        <v/>
      </c>
      <c r="L19087">
        <f>COUNTIF($K$2:K19087,$K19087)</f>
        <v>0</v>
      </c>
    </row>
    <row r="19088" ht="16.5" spans="1:12">
      <c r="A19088" s="1">
        <v>19087</v>
      </c>
      <c r="B19088" s="8">
        <f>COUNTIF($C$2:$C19088,模板!$E$2)</f>
        <v>77</v>
      </c>
      <c r="C19088" s="2" t="str">
        <f>IFERROR(VLOOKUP(K19088,开票信息!$A:$C,3,0),"")</f>
        <v/>
      </c>
      <c r="G19088" s="3" t="str">
        <f t="shared" si="298"/>
        <v/>
      </c>
      <c r="L19088">
        <f>COUNTIF($K$2:K19088,$K19088)</f>
        <v>0</v>
      </c>
    </row>
    <row r="19089" ht="16.5" spans="1:12">
      <c r="A19089" s="1">
        <v>19088</v>
      </c>
      <c r="B19089" s="8">
        <f>COUNTIF($C$2:$C19089,模板!$E$2)</f>
        <v>77</v>
      </c>
      <c r="C19089" s="2" t="str">
        <f>IFERROR(VLOOKUP(K19089,开票信息!$A:$C,3,0),"")</f>
        <v/>
      </c>
      <c r="G19089" s="3" t="str">
        <f t="shared" si="298"/>
        <v/>
      </c>
      <c r="L19089">
        <f>COUNTIF($K$2:K19089,$K19089)</f>
        <v>0</v>
      </c>
    </row>
    <row r="19090" ht="16.5" spans="1:12">
      <c r="A19090" s="1">
        <v>19089</v>
      </c>
      <c r="B19090" s="8">
        <f>COUNTIF($C$2:$C19090,模板!$E$2)</f>
        <v>77</v>
      </c>
      <c r="C19090" s="2" t="str">
        <f>IFERROR(VLOOKUP(K19090,开票信息!$A:$C,3,0),"")</f>
        <v/>
      </c>
      <c r="G19090" s="3" t="str">
        <f t="shared" si="298"/>
        <v/>
      </c>
      <c r="L19090">
        <f>COUNTIF($K$2:K19090,$K19090)</f>
        <v>0</v>
      </c>
    </row>
    <row r="19091" ht="16.5" spans="1:12">
      <c r="A19091" s="1">
        <v>19090</v>
      </c>
      <c r="B19091" s="8">
        <f>COUNTIF($C$2:$C19091,模板!$E$2)</f>
        <v>77</v>
      </c>
      <c r="C19091" s="2" t="str">
        <f>IFERROR(VLOOKUP(K19091,开票信息!$A:$C,3,0),"")</f>
        <v/>
      </c>
      <c r="G19091" s="3" t="str">
        <f t="shared" si="298"/>
        <v/>
      </c>
      <c r="L19091">
        <f>COUNTIF($K$2:K19091,$K19091)</f>
        <v>0</v>
      </c>
    </row>
    <row r="19092" ht="16.5" spans="1:12">
      <c r="A19092" s="1">
        <v>19091</v>
      </c>
      <c r="B19092" s="8">
        <f>COUNTIF($C$2:$C19092,模板!$E$2)</f>
        <v>77</v>
      </c>
      <c r="C19092" s="2" t="str">
        <f>IFERROR(VLOOKUP(K19092,开票信息!$A:$C,3,0),"")</f>
        <v/>
      </c>
      <c r="G19092" s="3" t="str">
        <f t="shared" si="298"/>
        <v/>
      </c>
      <c r="L19092">
        <f>COUNTIF($K$2:K19092,$K19092)</f>
        <v>0</v>
      </c>
    </row>
    <row r="19093" ht="16.5" spans="1:12">
      <c r="A19093" s="1">
        <v>19092</v>
      </c>
      <c r="B19093" s="8">
        <f>COUNTIF($C$2:$C19093,模板!$E$2)</f>
        <v>77</v>
      </c>
      <c r="C19093" s="2" t="str">
        <f>IFERROR(VLOOKUP(K19093,开票信息!$A:$C,3,0),"")</f>
        <v/>
      </c>
      <c r="G19093" s="3" t="str">
        <f t="shared" si="298"/>
        <v/>
      </c>
      <c r="L19093">
        <f>COUNTIF($K$2:K19093,$K19093)</f>
        <v>0</v>
      </c>
    </row>
    <row r="19094" ht="16.5" spans="1:12">
      <c r="A19094" s="1">
        <v>19093</v>
      </c>
      <c r="B19094" s="8">
        <f>COUNTIF($C$2:$C19094,模板!$E$2)</f>
        <v>77</v>
      </c>
      <c r="C19094" s="2" t="str">
        <f>IFERROR(VLOOKUP(K19094,开票信息!$A:$C,3,0),"")</f>
        <v/>
      </c>
      <c r="G19094" s="3" t="str">
        <f t="shared" si="298"/>
        <v/>
      </c>
      <c r="L19094">
        <f>COUNTIF($K$2:K19094,$K19094)</f>
        <v>0</v>
      </c>
    </row>
    <row r="19095" ht="16.5" spans="1:12">
      <c r="A19095" s="1">
        <v>19094</v>
      </c>
      <c r="B19095" s="8">
        <f>COUNTIF($C$2:$C19095,模板!$E$2)</f>
        <v>77</v>
      </c>
      <c r="C19095" s="2" t="str">
        <f>IFERROR(VLOOKUP(K19095,开票信息!$A:$C,3,0),"")</f>
        <v/>
      </c>
      <c r="G19095" s="3" t="str">
        <f t="shared" si="298"/>
        <v/>
      </c>
      <c r="L19095">
        <f>COUNTIF($K$2:K19095,$K19095)</f>
        <v>0</v>
      </c>
    </row>
    <row r="19096" ht="16.5" spans="1:12">
      <c r="A19096" s="1">
        <v>19095</v>
      </c>
      <c r="B19096" s="8">
        <f>COUNTIF($C$2:$C19096,模板!$E$2)</f>
        <v>77</v>
      </c>
      <c r="C19096" s="2" t="str">
        <f>IFERROR(VLOOKUP(K19096,开票信息!$A:$C,3,0),"")</f>
        <v/>
      </c>
      <c r="G19096" s="3" t="str">
        <f t="shared" si="298"/>
        <v/>
      </c>
      <c r="L19096">
        <f>COUNTIF($K$2:K19096,$K19096)</f>
        <v>0</v>
      </c>
    </row>
    <row r="19097" ht="16.5" spans="1:12">
      <c r="A19097" s="1">
        <v>19096</v>
      </c>
      <c r="B19097" s="8">
        <f>COUNTIF($C$2:$C19097,模板!$E$2)</f>
        <v>77</v>
      </c>
      <c r="C19097" s="2" t="str">
        <f>IFERROR(VLOOKUP(K19097,开票信息!$A:$C,3,0),"")</f>
        <v/>
      </c>
      <c r="G19097" s="3" t="str">
        <f t="shared" si="298"/>
        <v/>
      </c>
      <c r="L19097">
        <f>COUNTIF($K$2:K19097,$K19097)</f>
        <v>0</v>
      </c>
    </row>
    <row r="19098" ht="16.5" spans="1:12">
      <c r="A19098" s="1">
        <v>19097</v>
      </c>
      <c r="B19098" s="8">
        <f>COUNTIF($C$2:$C19098,模板!$E$2)</f>
        <v>77</v>
      </c>
      <c r="C19098" s="2" t="str">
        <f>IFERROR(VLOOKUP(K19098,开票信息!$A:$C,3,0),"")</f>
        <v/>
      </c>
      <c r="G19098" s="3" t="str">
        <f t="shared" si="298"/>
        <v/>
      </c>
      <c r="L19098">
        <f>COUNTIF($K$2:K19098,$K19098)</f>
        <v>0</v>
      </c>
    </row>
    <row r="19099" ht="16.5" spans="1:12">
      <c r="A19099" s="1">
        <v>19098</v>
      </c>
      <c r="B19099" s="8">
        <f>COUNTIF($C$2:$C19099,模板!$E$2)</f>
        <v>77</v>
      </c>
      <c r="C19099" s="2" t="str">
        <f>IFERROR(VLOOKUP(K19099,开票信息!$A:$C,3,0),"")</f>
        <v/>
      </c>
      <c r="G19099" s="3" t="str">
        <f t="shared" si="298"/>
        <v/>
      </c>
      <c r="L19099">
        <f>COUNTIF($K$2:K19099,$K19099)</f>
        <v>0</v>
      </c>
    </row>
    <row r="19100" ht="16.5" spans="1:12">
      <c r="A19100" s="1">
        <v>19099</v>
      </c>
      <c r="B19100" s="8">
        <f>COUNTIF($C$2:$C19100,模板!$E$2)</f>
        <v>77</v>
      </c>
      <c r="C19100" s="2" t="str">
        <f>IFERROR(VLOOKUP(K19100,开票信息!$A:$C,3,0),"")</f>
        <v/>
      </c>
      <c r="G19100" s="3" t="str">
        <f t="shared" si="298"/>
        <v/>
      </c>
      <c r="L19100">
        <f>COUNTIF($K$2:K19100,$K19100)</f>
        <v>0</v>
      </c>
    </row>
    <row r="19101" ht="16.5" spans="1:12">
      <c r="A19101" s="1">
        <v>19100</v>
      </c>
      <c r="B19101" s="8">
        <f>COUNTIF($C$2:$C19101,模板!$E$2)</f>
        <v>77</v>
      </c>
      <c r="C19101" s="2" t="str">
        <f>IFERROR(VLOOKUP(K19101,开票信息!$A:$C,3,0),"")</f>
        <v/>
      </c>
      <c r="G19101" s="3" t="str">
        <f t="shared" si="298"/>
        <v/>
      </c>
      <c r="L19101">
        <f>COUNTIF($K$2:K19101,$K19101)</f>
        <v>0</v>
      </c>
    </row>
    <row r="19102" ht="16.5" spans="1:12">
      <c r="A19102" s="1">
        <v>19101</v>
      </c>
      <c r="B19102" s="8">
        <f>COUNTIF($C$2:$C19102,模板!$E$2)</f>
        <v>77</v>
      </c>
      <c r="C19102" s="2" t="str">
        <f>IFERROR(VLOOKUP(K19102,开票信息!$A:$C,3,0),"")</f>
        <v/>
      </c>
      <c r="G19102" s="3" t="str">
        <f t="shared" si="298"/>
        <v/>
      </c>
      <c r="L19102">
        <f>COUNTIF($K$2:K19102,$K19102)</f>
        <v>0</v>
      </c>
    </row>
    <row r="19103" ht="16.5" spans="1:12">
      <c r="A19103" s="1">
        <v>19102</v>
      </c>
      <c r="B19103" s="8">
        <f>COUNTIF($C$2:$C19103,模板!$E$2)</f>
        <v>77</v>
      </c>
      <c r="C19103" s="2" t="str">
        <f>IFERROR(VLOOKUP(K19103,开票信息!$A:$C,3,0),"")</f>
        <v/>
      </c>
      <c r="G19103" s="3" t="str">
        <f t="shared" si="298"/>
        <v/>
      </c>
      <c r="L19103">
        <f>COUNTIF($K$2:K19103,$K19103)</f>
        <v>0</v>
      </c>
    </row>
    <row r="19104" ht="16.5" spans="1:12">
      <c r="A19104" s="1">
        <v>19103</v>
      </c>
      <c r="B19104" s="8">
        <f>COUNTIF($C$2:$C19104,模板!$E$2)</f>
        <v>77</v>
      </c>
      <c r="C19104" s="2" t="str">
        <f>IFERROR(VLOOKUP(K19104,开票信息!$A:$C,3,0),"")</f>
        <v/>
      </c>
      <c r="G19104" s="3" t="str">
        <f t="shared" si="298"/>
        <v/>
      </c>
      <c r="L19104">
        <f>COUNTIF($K$2:K19104,$K19104)</f>
        <v>0</v>
      </c>
    </row>
    <row r="19105" ht="16.5" spans="1:12">
      <c r="A19105" s="1">
        <v>19104</v>
      </c>
      <c r="B19105" s="8">
        <f>COUNTIF($C$2:$C19105,模板!$E$2)</f>
        <v>77</v>
      </c>
      <c r="C19105" s="2" t="str">
        <f>IFERROR(VLOOKUP(K19105,开票信息!$A:$C,3,0),"")</f>
        <v/>
      </c>
      <c r="G19105" s="3" t="str">
        <f t="shared" si="298"/>
        <v/>
      </c>
      <c r="L19105">
        <f>COUNTIF($K$2:K19105,$K19105)</f>
        <v>0</v>
      </c>
    </row>
    <row r="19106" ht="16.5" spans="1:12">
      <c r="A19106" s="1">
        <v>19105</v>
      </c>
      <c r="B19106" s="8">
        <f>COUNTIF($C$2:$C19106,模板!$E$2)</f>
        <v>77</v>
      </c>
      <c r="C19106" s="2" t="str">
        <f>IFERROR(VLOOKUP(K19106,开票信息!$A:$C,3,0),"")</f>
        <v/>
      </c>
      <c r="G19106" s="3" t="str">
        <f t="shared" si="298"/>
        <v/>
      </c>
      <c r="L19106">
        <f>COUNTIF($K$2:K19106,$K19106)</f>
        <v>0</v>
      </c>
    </row>
    <row r="19107" ht="16.5" spans="1:12">
      <c r="A19107" s="1">
        <v>19106</v>
      </c>
      <c r="B19107" s="8">
        <f>COUNTIF($C$2:$C19107,模板!$E$2)</f>
        <v>77</v>
      </c>
      <c r="C19107" s="2" t="str">
        <f>IFERROR(VLOOKUP(K19107,开票信息!$A:$C,3,0),"")</f>
        <v/>
      </c>
      <c r="G19107" s="3" t="str">
        <f t="shared" si="298"/>
        <v/>
      </c>
      <c r="L19107">
        <f>COUNTIF($K$2:K19107,$K19107)</f>
        <v>0</v>
      </c>
    </row>
    <row r="19108" ht="16.5" spans="1:12">
      <c r="A19108" s="1">
        <v>19107</v>
      </c>
      <c r="B19108" s="8">
        <f>COUNTIF($C$2:$C19108,模板!$E$2)</f>
        <v>77</v>
      </c>
      <c r="C19108" s="2" t="str">
        <f>IFERROR(VLOOKUP(K19108,开票信息!$A:$C,3,0),"")</f>
        <v/>
      </c>
      <c r="G19108" s="3" t="str">
        <f t="shared" si="298"/>
        <v/>
      </c>
      <c r="L19108">
        <f>COUNTIF($K$2:K19108,$K19108)</f>
        <v>0</v>
      </c>
    </row>
    <row r="19109" ht="16.5" spans="1:12">
      <c r="A19109" s="1">
        <v>19108</v>
      </c>
      <c r="B19109" s="8">
        <f>COUNTIF($C$2:$C19109,模板!$E$2)</f>
        <v>77</v>
      </c>
      <c r="C19109" s="2" t="str">
        <f>IFERROR(VLOOKUP(K19109,开票信息!$A:$C,3,0),"")</f>
        <v/>
      </c>
      <c r="G19109" s="3" t="str">
        <f t="shared" si="298"/>
        <v/>
      </c>
      <c r="L19109">
        <f>COUNTIF($K$2:K19109,$K19109)</f>
        <v>0</v>
      </c>
    </row>
    <row r="19110" ht="16.5" spans="1:12">
      <c r="A19110" s="1">
        <v>19109</v>
      </c>
      <c r="B19110" s="8">
        <f>COUNTIF($C$2:$C19110,模板!$E$2)</f>
        <v>77</v>
      </c>
      <c r="C19110" s="2" t="str">
        <f>IFERROR(VLOOKUP(K19110,开票信息!$A:$C,3,0),"")</f>
        <v/>
      </c>
      <c r="G19110" s="3" t="str">
        <f t="shared" si="298"/>
        <v/>
      </c>
      <c r="L19110">
        <f>COUNTIF($K$2:K19110,$K19110)</f>
        <v>0</v>
      </c>
    </row>
    <row r="19111" ht="16.5" spans="1:12">
      <c r="A19111" s="1">
        <v>19110</v>
      </c>
      <c r="B19111" s="8">
        <f>COUNTIF($C$2:$C19111,模板!$E$2)</f>
        <v>77</v>
      </c>
      <c r="C19111" s="2" t="str">
        <f>IFERROR(VLOOKUP(K19111,开票信息!$A:$C,3,0),"")</f>
        <v/>
      </c>
      <c r="G19111" s="3" t="str">
        <f t="shared" si="298"/>
        <v/>
      </c>
      <c r="L19111">
        <f>COUNTIF($K$2:K19111,$K19111)</f>
        <v>0</v>
      </c>
    </row>
    <row r="19112" ht="16.5" spans="1:12">
      <c r="A19112" s="1">
        <v>19111</v>
      </c>
      <c r="B19112" s="8">
        <f>COUNTIF($C$2:$C19112,模板!$E$2)</f>
        <v>77</v>
      </c>
      <c r="C19112" s="2" t="str">
        <f>IFERROR(VLOOKUP(K19112,开票信息!$A:$C,3,0),"")</f>
        <v/>
      </c>
      <c r="G19112" s="3" t="str">
        <f t="shared" si="298"/>
        <v/>
      </c>
      <c r="L19112">
        <f>COUNTIF($K$2:K19112,$K19112)</f>
        <v>0</v>
      </c>
    </row>
    <row r="19113" ht="16.5" spans="1:12">
      <c r="A19113" s="1">
        <v>19112</v>
      </c>
      <c r="B19113" s="8">
        <f>COUNTIF($C$2:$C19113,模板!$E$2)</f>
        <v>77</v>
      </c>
      <c r="C19113" s="2" t="str">
        <f>IFERROR(VLOOKUP(K19113,开票信息!$A:$C,3,0),"")</f>
        <v/>
      </c>
      <c r="G19113" s="3" t="str">
        <f t="shared" si="298"/>
        <v/>
      </c>
      <c r="L19113">
        <f>COUNTIF($K$2:K19113,$K19113)</f>
        <v>0</v>
      </c>
    </row>
    <row r="19114" ht="16.5" spans="1:12">
      <c r="A19114" s="1">
        <v>19113</v>
      </c>
      <c r="B19114" s="8">
        <f>COUNTIF($C$2:$C19114,模板!$E$2)</f>
        <v>77</v>
      </c>
      <c r="C19114" s="2" t="str">
        <f>IFERROR(VLOOKUP(K19114,开票信息!$A:$C,3,0),"")</f>
        <v/>
      </c>
      <c r="G19114" s="3" t="str">
        <f t="shared" si="298"/>
        <v/>
      </c>
      <c r="L19114">
        <f>COUNTIF($K$2:K19114,$K19114)</f>
        <v>0</v>
      </c>
    </row>
    <row r="19115" ht="16.5" spans="1:12">
      <c r="A19115" s="1">
        <v>19114</v>
      </c>
      <c r="B19115" s="8">
        <f>COUNTIF($C$2:$C19115,模板!$E$2)</f>
        <v>77</v>
      </c>
      <c r="C19115" s="2" t="str">
        <f>IFERROR(VLOOKUP(K19115,开票信息!$A:$C,3,0),"")</f>
        <v/>
      </c>
      <c r="G19115" s="3" t="str">
        <f t="shared" si="298"/>
        <v/>
      </c>
      <c r="L19115">
        <f>COUNTIF($K$2:K19115,$K19115)</f>
        <v>0</v>
      </c>
    </row>
    <row r="19116" ht="16.5" spans="1:12">
      <c r="A19116" s="1">
        <v>19115</v>
      </c>
      <c r="B19116" s="8">
        <f>COUNTIF($C$2:$C19116,模板!$E$2)</f>
        <v>77</v>
      </c>
      <c r="C19116" s="2" t="str">
        <f>IFERROR(VLOOKUP(K19116,开票信息!$A:$C,3,0),"")</f>
        <v/>
      </c>
      <c r="G19116" s="3" t="str">
        <f t="shared" si="298"/>
        <v/>
      </c>
      <c r="L19116">
        <f>COUNTIF($K$2:K19116,$K19116)</f>
        <v>0</v>
      </c>
    </row>
    <row r="19117" ht="16.5" spans="1:12">
      <c r="A19117" s="1">
        <v>19116</v>
      </c>
      <c r="B19117" s="8">
        <f>COUNTIF($C$2:$C19117,模板!$E$2)</f>
        <v>77</v>
      </c>
      <c r="C19117" s="2" t="str">
        <f>IFERROR(VLOOKUP(K19117,开票信息!$A:$C,3,0),"")</f>
        <v/>
      </c>
      <c r="G19117" s="3" t="str">
        <f t="shared" si="298"/>
        <v/>
      </c>
      <c r="L19117">
        <f>COUNTIF($K$2:K19117,$K19117)</f>
        <v>0</v>
      </c>
    </row>
    <row r="19118" ht="16.5" spans="1:12">
      <c r="A19118" s="1">
        <v>19117</v>
      </c>
      <c r="B19118" s="8">
        <f>COUNTIF($C$2:$C19118,模板!$E$2)</f>
        <v>77</v>
      </c>
      <c r="C19118" s="2" t="str">
        <f>IFERROR(VLOOKUP(K19118,开票信息!$A:$C,3,0),"")</f>
        <v/>
      </c>
      <c r="G19118" s="3" t="str">
        <f t="shared" si="298"/>
        <v/>
      </c>
      <c r="L19118">
        <f>COUNTIF($K$2:K19118,$K19118)</f>
        <v>0</v>
      </c>
    </row>
    <row r="19119" ht="16.5" spans="1:12">
      <c r="A19119" s="1">
        <v>19118</v>
      </c>
      <c r="B19119" s="8">
        <f>COUNTIF($C$2:$C19119,模板!$E$2)</f>
        <v>77</v>
      </c>
      <c r="C19119" s="2" t="str">
        <f>IFERROR(VLOOKUP(K19119,开票信息!$A:$C,3,0),"")</f>
        <v/>
      </c>
      <c r="G19119" s="3" t="str">
        <f t="shared" si="298"/>
        <v/>
      </c>
      <c r="L19119">
        <f>COUNTIF($K$2:K19119,$K19119)</f>
        <v>0</v>
      </c>
    </row>
    <row r="19120" ht="16.5" spans="1:12">
      <c r="A19120" s="1">
        <v>19119</v>
      </c>
      <c r="B19120" s="8">
        <f>COUNTIF($C$2:$C19120,模板!$E$2)</f>
        <v>77</v>
      </c>
      <c r="C19120" s="2" t="str">
        <f>IFERROR(VLOOKUP(K19120,开票信息!$A:$C,3,0),"")</f>
        <v/>
      </c>
      <c r="G19120" s="3" t="str">
        <f t="shared" si="298"/>
        <v/>
      </c>
      <c r="L19120">
        <f>COUNTIF($K$2:K19120,$K19120)</f>
        <v>0</v>
      </c>
    </row>
    <row r="19121" ht="16.5" spans="1:12">
      <c r="A19121" s="1">
        <v>19120</v>
      </c>
      <c r="B19121" s="8">
        <f>COUNTIF($C$2:$C19121,模板!$E$2)</f>
        <v>77</v>
      </c>
      <c r="C19121" s="2" t="str">
        <f>IFERROR(VLOOKUP(K19121,开票信息!$A:$C,3,0),"")</f>
        <v/>
      </c>
      <c r="G19121" s="3" t="str">
        <f t="shared" si="298"/>
        <v/>
      </c>
      <c r="L19121">
        <f>COUNTIF($K$2:K19121,$K19121)</f>
        <v>0</v>
      </c>
    </row>
    <row r="19122" ht="16.5" spans="1:12">
      <c r="A19122" s="1">
        <v>19121</v>
      </c>
      <c r="B19122" s="8">
        <f>COUNTIF($C$2:$C19122,模板!$E$2)</f>
        <v>77</v>
      </c>
      <c r="C19122" s="2" t="str">
        <f>IFERROR(VLOOKUP(K19122,开票信息!$A:$C,3,0),"")</f>
        <v/>
      </c>
      <c r="G19122" s="3" t="str">
        <f t="shared" si="298"/>
        <v/>
      </c>
      <c r="L19122">
        <f>COUNTIF($K$2:K19122,$K19122)</f>
        <v>0</v>
      </c>
    </row>
    <row r="19123" ht="16.5" spans="1:12">
      <c r="A19123" s="1">
        <v>19122</v>
      </c>
      <c r="B19123" s="8">
        <f>COUNTIF($C$2:$C19123,模板!$E$2)</f>
        <v>77</v>
      </c>
      <c r="C19123" s="2" t="str">
        <f>IFERROR(VLOOKUP(K19123,开票信息!$A:$C,3,0),"")</f>
        <v/>
      </c>
      <c r="G19123" s="3" t="str">
        <f t="shared" si="298"/>
        <v/>
      </c>
      <c r="L19123">
        <f>COUNTIF($K$2:K19123,$K19123)</f>
        <v>0</v>
      </c>
    </row>
    <row r="19124" ht="16.5" spans="1:12">
      <c r="A19124" s="1">
        <v>19123</v>
      </c>
      <c r="B19124" s="8">
        <f>COUNTIF($C$2:$C19124,模板!$E$2)</f>
        <v>77</v>
      </c>
      <c r="C19124" s="2" t="str">
        <f>IFERROR(VLOOKUP(K19124,开票信息!$A:$C,3,0),"")</f>
        <v/>
      </c>
      <c r="G19124" s="3" t="str">
        <f t="shared" si="298"/>
        <v/>
      </c>
      <c r="L19124">
        <f>COUNTIF($K$2:K19124,$K19124)</f>
        <v>0</v>
      </c>
    </row>
    <row r="19125" ht="16.5" spans="1:12">
      <c r="A19125" s="1">
        <v>19124</v>
      </c>
      <c r="B19125" s="8">
        <f>COUNTIF($C$2:$C19125,模板!$E$2)</f>
        <v>77</v>
      </c>
      <c r="C19125" s="2" t="str">
        <f>IFERROR(VLOOKUP(K19125,开票信息!$A:$C,3,0),"")</f>
        <v/>
      </c>
      <c r="G19125" s="3" t="str">
        <f t="shared" si="298"/>
        <v/>
      </c>
      <c r="L19125">
        <f>COUNTIF($K$2:K19125,$K19125)</f>
        <v>0</v>
      </c>
    </row>
    <row r="19126" ht="16.5" spans="1:12">
      <c r="A19126" s="1">
        <v>19125</v>
      </c>
      <c r="B19126" s="8">
        <f>COUNTIF($C$2:$C19126,模板!$E$2)</f>
        <v>77</v>
      </c>
      <c r="C19126" s="2" t="str">
        <f>IFERROR(VLOOKUP(K19126,开票信息!$A:$C,3,0),"")</f>
        <v/>
      </c>
      <c r="G19126" s="3" t="str">
        <f t="shared" si="298"/>
        <v/>
      </c>
      <c r="L19126">
        <f>COUNTIF($K$2:K19126,$K19126)</f>
        <v>0</v>
      </c>
    </row>
    <row r="19127" ht="16.5" spans="1:12">
      <c r="A19127" s="1">
        <v>19126</v>
      </c>
      <c r="B19127" s="8">
        <f>COUNTIF($C$2:$C19127,模板!$E$2)</f>
        <v>77</v>
      </c>
      <c r="C19127" s="2" t="str">
        <f>IFERROR(VLOOKUP(K19127,开票信息!$A:$C,3,0),"")</f>
        <v/>
      </c>
      <c r="G19127" s="3" t="str">
        <f t="shared" si="298"/>
        <v/>
      </c>
      <c r="L19127">
        <f>COUNTIF($K$2:K19127,$K19127)</f>
        <v>0</v>
      </c>
    </row>
    <row r="19128" ht="16.5" spans="1:12">
      <c r="A19128" s="1">
        <v>19127</v>
      </c>
      <c r="B19128" s="8">
        <f>COUNTIF($C$2:$C19128,模板!$E$2)</f>
        <v>77</v>
      </c>
      <c r="C19128" s="2" t="str">
        <f>IFERROR(VLOOKUP(K19128,开票信息!$A:$C,3,0),"")</f>
        <v/>
      </c>
      <c r="G19128" s="3" t="str">
        <f t="shared" si="298"/>
        <v/>
      </c>
      <c r="L19128">
        <f>COUNTIF($K$2:K19128,$K19128)</f>
        <v>0</v>
      </c>
    </row>
    <row r="19129" ht="16.5" spans="1:12">
      <c r="A19129" s="1">
        <v>19128</v>
      </c>
      <c r="B19129" s="8">
        <f>COUNTIF($C$2:$C19129,模板!$E$2)</f>
        <v>77</v>
      </c>
      <c r="C19129" s="2" t="str">
        <f>IFERROR(VLOOKUP(K19129,开票信息!$A:$C,3,0),"")</f>
        <v/>
      </c>
      <c r="G19129" s="3" t="str">
        <f t="shared" si="298"/>
        <v/>
      </c>
      <c r="L19129">
        <f>COUNTIF($K$2:K19129,$K19129)</f>
        <v>0</v>
      </c>
    </row>
    <row r="19130" ht="16.5" spans="1:12">
      <c r="A19130" s="1">
        <v>19129</v>
      </c>
      <c r="B19130" s="8">
        <f>COUNTIF($C$2:$C19130,模板!$E$2)</f>
        <v>77</v>
      </c>
      <c r="C19130" s="2" t="str">
        <f>IFERROR(VLOOKUP(K19130,开票信息!$A:$C,3,0),"")</f>
        <v/>
      </c>
      <c r="G19130" s="3" t="str">
        <f t="shared" si="298"/>
        <v/>
      </c>
      <c r="L19130">
        <f>COUNTIF($K$2:K19130,$K19130)</f>
        <v>0</v>
      </c>
    </row>
    <row r="19131" ht="16.5" spans="1:12">
      <c r="A19131" s="1">
        <v>19130</v>
      </c>
      <c r="B19131" s="8">
        <f>COUNTIF($C$2:$C19131,模板!$E$2)</f>
        <v>77</v>
      </c>
      <c r="C19131" s="2" t="str">
        <f>IFERROR(VLOOKUP(K19131,开票信息!$A:$C,3,0),"")</f>
        <v/>
      </c>
      <c r="G19131" s="3" t="str">
        <f t="shared" si="298"/>
        <v/>
      </c>
      <c r="L19131">
        <f>COUNTIF($K$2:K19131,$K19131)</f>
        <v>0</v>
      </c>
    </row>
    <row r="19132" ht="16.5" spans="1:12">
      <c r="A19132" s="1">
        <v>19131</v>
      </c>
      <c r="B19132" s="8">
        <f>COUNTIF($C$2:$C19132,模板!$E$2)</f>
        <v>77</v>
      </c>
      <c r="C19132" s="2" t="str">
        <f>IFERROR(VLOOKUP(K19132,开票信息!$A:$C,3,0),"")</f>
        <v/>
      </c>
      <c r="G19132" s="3" t="str">
        <f t="shared" si="298"/>
        <v/>
      </c>
      <c r="L19132">
        <f>COUNTIF($K$2:K19132,$K19132)</f>
        <v>0</v>
      </c>
    </row>
    <row r="19133" ht="16.5" spans="1:12">
      <c r="A19133" s="1">
        <v>19132</v>
      </c>
      <c r="B19133" s="8">
        <f>COUNTIF($C$2:$C19133,模板!$E$2)</f>
        <v>77</v>
      </c>
      <c r="C19133" s="2" t="str">
        <f>IFERROR(VLOOKUP(K19133,开票信息!$A:$C,3,0),"")</f>
        <v/>
      </c>
      <c r="G19133" s="3" t="str">
        <f t="shared" si="298"/>
        <v/>
      </c>
      <c r="L19133">
        <f>COUNTIF($K$2:K19133,$K19133)</f>
        <v>0</v>
      </c>
    </row>
    <row r="19134" ht="16.5" spans="1:12">
      <c r="A19134" s="1">
        <v>19133</v>
      </c>
      <c r="B19134" s="8">
        <f>COUNTIF($C$2:$C19134,模板!$E$2)</f>
        <v>77</v>
      </c>
      <c r="C19134" s="2" t="str">
        <f>IFERROR(VLOOKUP(K19134,开票信息!$A:$C,3,0),"")</f>
        <v/>
      </c>
      <c r="G19134" s="3" t="str">
        <f t="shared" si="298"/>
        <v/>
      </c>
      <c r="L19134">
        <f>COUNTIF($K$2:K19134,$K19134)</f>
        <v>0</v>
      </c>
    </row>
    <row r="19135" ht="16.5" spans="1:12">
      <c r="A19135" s="1">
        <v>19134</v>
      </c>
      <c r="B19135" s="8">
        <f>COUNTIF($C$2:$C19135,模板!$E$2)</f>
        <v>77</v>
      </c>
      <c r="C19135" s="2" t="str">
        <f>IFERROR(VLOOKUP(K19135,开票信息!$A:$C,3,0),"")</f>
        <v/>
      </c>
      <c r="G19135" s="3" t="str">
        <f t="shared" si="298"/>
        <v/>
      </c>
      <c r="L19135">
        <f>COUNTIF($K$2:K19135,$K19135)</f>
        <v>0</v>
      </c>
    </row>
    <row r="19136" ht="16.5" spans="1:12">
      <c r="A19136" s="1">
        <v>19135</v>
      </c>
      <c r="B19136" s="8">
        <f>COUNTIF($C$2:$C19136,模板!$E$2)</f>
        <v>77</v>
      </c>
      <c r="C19136" s="2" t="str">
        <f>IFERROR(VLOOKUP(K19136,开票信息!$A:$C,3,0),"")</f>
        <v/>
      </c>
      <c r="G19136" s="3" t="str">
        <f t="shared" si="298"/>
        <v/>
      </c>
      <c r="L19136">
        <f>COUNTIF($K$2:K19136,$K19136)</f>
        <v>0</v>
      </c>
    </row>
    <row r="19137" ht="16.5" spans="1:12">
      <c r="A19137" s="1">
        <v>19136</v>
      </c>
      <c r="B19137" s="8">
        <f>COUNTIF($C$2:$C19137,模板!$E$2)</f>
        <v>77</v>
      </c>
      <c r="C19137" s="2" t="str">
        <f>IFERROR(VLOOKUP(K19137,开票信息!$A:$C,3,0),"")</f>
        <v/>
      </c>
      <c r="G19137" s="3" t="str">
        <f t="shared" si="298"/>
        <v/>
      </c>
      <c r="L19137">
        <f>COUNTIF($K$2:K19137,$K19137)</f>
        <v>0</v>
      </c>
    </row>
    <row r="19138" ht="16.5" spans="1:12">
      <c r="A19138" s="1">
        <v>19137</v>
      </c>
      <c r="B19138" s="8">
        <f>COUNTIF($C$2:$C19138,模板!$E$2)</f>
        <v>77</v>
      </c>
      <c r="C19138" s="2" t="str">
        <f>IFERROR(VLOOKUP(K19138,开票信息!$A:$C,3,0),"")</f>
        <v/>
      </c>
      <c r="G19138" s="3" t="str">
        <f t="shared" si="298"/>
        <v/>
      </c>
      <c r="L19138">
        <f>COUNTIF($K$2:K19138,$K19138)</f>
        <v>0</v>
      </c>
    </row>
    <row r="19139" ht="16.5" spans="1:12">
      <c r="A19139" s="1">
        <v>19138</v>
      </c>
      <c r="B19139" s="8">
        <f>COUNTIF($C$2:$C19139,模板!$E$2)</f>
        <v>77</v>
      </c>
      <c r="C19139" s="2" t="str">
        <f>IFERROR(VLOOKUP(K19139,开票信息!$A:$C,3,0),"")</f>
        <v/>
      </c>
      <c r="G19139" s="3" t="str">
        <f t="shared" ref="G19139:G19202" si="299">IFERROR(H19139/F19139,"")</f>
        <v/>
      </c>
      <c r="L19139">
        <f>COUNTIF($K$2:K19139,$K19139)</f>
        <v>0</v>
      </c>
    </row>
    <row r="19140" ht="16.5" spans="1:12">
      <c r="A19140" s="1">
        <v>19139</v>
      </c>
      <c r="B19140" s="8">
        <f>COUNTIF($C$2:$C19140,模板!$E$2)</f>
        <v>77</v>
      </c>
      <c r="C19140" s="2" t="str">
        <f>IFERROR(VLOOKUP(K19140,开票信息!$A:$C,3,0),"")</f>
        <v/>
      </c>
      <c r="G19140" s="3" t="str">
        <f t="shared" si="299"/>
        <v/>
      </c>
      <c r="L19140">
        <f>COUNTIF($K$2:K19140,$K19140)</f>
        <v>0</v>
      </c>
    </row>
    <row r="19141" ht="16.5" spans="1:12">
      <c r="A19141" s="1">
        <v>19140</v>
      </c>
      <c r="B19141" s="8">
        <f>COUNTIF($C$2:$C19141,模板!$E$2)</f>
        <v>77</v>
      </c>
      <c r="C19141" s="2" t="str">
        <f>IFERROR(VLOOKUP(K19141,开票信息!$A:$C,3,0),"")</f>
        <v/>
      </c>
      <c r="G19141" s="3" t="str">
        <f t="shared" si="299"/>
        <v/>
      </c>
      <c r="L19141">
        <f>COUNTIF($K$2:K19141,$K19141)</f>
        <v>0</v>
      </c>
    </row>
    <row r="19142" ht="16.5" spans="1:12">
      <c r="A19142" s="1">
        <v>19141</v>
      </c>
      <c r="B19142" s="8">
        <f>COUNTIF($C$2:$C19142,模板!$E$2)</f>
        <v>77</v>
      </c>
      <c r="C19142" s="2" t="str">
        <f>IFERROR(VLOOKUP(K19142,开票信息!$A:$C,3,0),"")</f>
        <v/>
      </c>
      <c r="G19142" s="3" t="str">
        <f t="shared" si="299"/>
        <v/>
      </c>
      <c r="L19142">
        <f>COUNTIF($K$2:K19142,$K19142)</f>
        <v>0</v>
      </c>
    </row>
    <row r="19143" ht="16.5" spans="1:12">
      <c r="A19143" s="1">
        <v>19142</v>
      </c>
      <c r="B19143" s="8">
        <f>COUNTIF($C$2:$C19143,模板!$E$2)</f>
        <v>77</v>
      </c>
      <c r="C19143" s="2" t="str">
        <f>IFERROR(VLOOKUP(K19143,开票信息!$A:$C,3,0),"")</f>
        <v/>
      </c>
      <c r="G19143" s="3" t="str">
        <f t="shared" si="299"/>
        <v/>
      </c>
      <c r="L19143">
        <f>COUNTIF($K$2:K19143,$K19143)</f>
        <v>0</v>
      </c>
    </row>
    <row r="19144" ht="16.5" spans="1:12">
      <c r="A19144" s="1">
        <v>19143</v>
      </c>
      <c r="B19144" s="8">
        <f>COUNTIF($C$2:$C19144,模板!$E$2)</f>
        <v>77</v>
      </c>
      <c r="C19144" s="2" t="str">
        <f>IFERROR(VLOOKUP(K19144,开票信息!$A:$C,3,0),"")</f>
        <v/>
      </c>
      <c r="G19144" s="3" t="str">
        <f t="shared" si="299"/>
        <v/>
      </c>
      <c r="L19144">
        <f>COUNTIF($K$2:K19144,$K19144)</f>
        <v>0</v>
      </c>
    </row>
    <row r="19145" ht="16.5" spans="1:12">
      <c r="A19145" s="1">
        <v>19144</v>
      </c>
      <c r="B19145" s="8">
        <f>COUNTIF($C$2:$C19145,模板!$E$2)</f>
        <v>77</v>
      </c>
      <c r="C19145" s="2" t="str">
        <f>IFERROR(VLOOKUP(K19145,开票信息!$A:$C,3,0),"")</f>
        <v/>
      </c>
      <c r="G19145" s="3" t="str">
        <f t="shared" si="299"/>
        <v/>
      </c>
      <c r="L19145">
        <f>COUNTIF($K$2:K19145,$K19145)</f>
        <v>0</v>
      </c>
    </row>
    <row r="19146" ht="16.5" spans="1:12">
      <c r="A19146" s="1">
        <v>19145</v>
      </c>
      <c r="B19146" s="8">
        <f>COUNTIF($C$2:$C19146,模板!$E$2)</f>
        <v>77</v>
      </c>
      <c r="C19146" s="2" t="str">
        <f>IFERROR(VLOOKUP(K19146,开票信息!$A:$C,3,0),"")</f>
        <v/>
      </c>
      <c r="G19146" s="3" t="str">
        <f t="shared" si="299"/>
        <v/>
      </c>
      <c r="L19146">
        <f>COUNTIF($K$2:K19146,$K19146)</f>
        <v>0</v>
      </c>
    </row>
    <row r="19147" ht="16.5" spans="1:12">
      <c r="A19147" s="1">
        <v>19146</v>
      </c>
      <c r="B19147" s="8">
        <f>COUNTIF($C$2:$C19147,模板!$E$2)</f>
        <v>77</v>
      </c>
      <c r="C19147" s="2" t="str">
        <f>IFERROR(VLOOKUP(K19147,开票信息!$A:$C,3,0),"")</f>
        <v/>
      </c>
      <c r="G19147" s="3" t="str">
        <f t="shared" si="299"/>
        <v/>
      </c>
      <c r="L19147">
        <f>COUNTIF($K$2:K19147,$K19147)</f>
        <v>0</v>
      </c>
    </row>
    <row r="19148" ht="16.5" spans="1:12">
      <c r="A19148" s="1">
        <v>19147</v>
      </c>
      <c r="B19148" s="8">
        <f>COUNTIF($C$2:$C19148,模板!$E$2)</f>
        <v>77</v>
      </c>
      <c r="C19148" s="2" t="str">
        <f>IFERROR(VLOOKUP(K19148,开票信息!$A:$C,3,0),"")</f>
        <v/>
      </c>
      <c r="G19148" s="3" t="str">
        <f t="shared" si="299"/>
        <v/>
      </c>
      <c r="L19148">
        <f>COUNTIF($K$2:K19148,$K19148)</f>
        <v>0</v>
      </c>
    </row>
    <row r="19149" ht="16.5" spans="1:12">
      <c r="A19149" s="1">
        <v>19148</v>
      </c>
      <c r="B19149" s="8">
        <f>COUNTIF($C$2:$C19149,模板!$E$2)</f>
        <v>77</v>
      </c>
      <c r="C19149" s="2" t="str">
        <f>IFERROR(VLOOKUP(K19149,开票信息!$A:$C,3,0),"")</f>
        <v/>
      </c>
      <c r="G19149" s="3" t="str">
        <f t="shared" si="299"/>
        <v/>
      </c>
      <c r="L19149">
        <f>COUNTIF($K$2:K19149,$K19149)</f>
        <v>0</v>
      </c>
    </row>
    <row r="19150" ht="16.5" spans="1:12">
      <c r="A19150" s="1">
        <v>19149</v>
      </c>
      <c r="B19150" s="8">
        <f>COUNTIF($C$2:$C19150,模板!$E$2)</f>
        <v>77</v>
      </c>
      <c r="C19150" s="2" t="str">
        <f>IFERROR(VLOOKUP(K19150,开票信息!$A:$C,3,0),"")</f>
        <v/>
      </c>
      <c r="G19150" s="3" t="str">
        <f t="shared" si="299"/>
        <v/>
      </c>
      <c r="L19150">
        <f>COUNTIF($K$2:K19150,$K19150)</f>
        <v>0</v>
      </c>
    </row>
    <row r="19151" ht="16.5" spans="1:12">
      <c r="A19151" s="1">
        <v>19150</v>
      </c>
      <c r="B19151" s="8">
        <f>COUNTIF($C$2:$C19151,模板!$E$2)</f>
        <v>77</v>
      </c>
      <c r="C19151" s="2" t="str">
        <f>IFERROR(VLOOKUP(K19151,开票信息!$A:$C,3,0),"")</f>
        <v/>
      </c>
      <c r="G19151" s="3" t="str">
        <f t="shared" si="299"/>
        <v/>
      </c>
      <c r="L19151">
        <f>COUNTIF($K$2:K19151,$K19151)</f>
        <v>0</v>
      </c>
    </row>
    <row r="19152" ht="16.5" spans="1:12">
      <c r="A19152" s="1">
        <v>19151</v>
      </c>
      <c r="B19152" s="8">
        <f>COUNTIF($C$2:$C19152,模板!$E$2)</f>
        <v>77</v>
      </c>
      <c r="C19152" s="2" t="str">
        <f>IFERROR(VLOOKUP(K19152,开票信息!$A:$C,3,0),"")</f>
        <v/>
      </c>
      <c r="G19152" s="3" t="str">
        <f t="shared" si="299"/>
        <v/>
      </c>
      <c r="L19152">
        <f>COUNTIF($K$2:K19152,$K19152)</f>
        <v>0</v>
      </c>
    </row>
    <row r="19153" ht="16.5" spans="1:12">
      <c r="A19153" s="1">
        <v>19152</v>
      </c>
      <c r="B19153" s="8">
        <f>COUNTIF($C$2:$C19153,模板!$E$2)</f>
        <v>77</v>
      </c>
      <c r="C19153" s="2" t="str">
        <f>IFERROR(VLOOKUP(K19153,开票信息!$A:$C,3,0),"")</f>
        <v/>
      </c>
      <c r="G19153" s="3" t="str">
        <f t="shared" si="299"/>
        <v/>
      </c>
      <c r="L19153">
        <f>COUNTIF($K$2:K19153,$K19153)</f>
        <v>0</v>
      </c>
    </row>
    <row r="19154" ht="16.5" spans="1:12">
      <c r="A19154" s="1">
        <v>19153</v>
      </c>
      <c r="B19154" s="8">
        <f>COUNTIF($C$2:$C19154,模板!$E$2)</f>
        <v>77</v>
      </c>
      <c r="C19154" s="2" t="str">
        <f>IFERROR(VLOOKUP(K19154,开票信息!$A:$C,3,0),"")</f>
        <v/>
      </c>
      <c r="G19154" s="3" t="str">
        <f t="shared" si="299"/>
        <v/>
      </c>
      <c r="L19154">
        <f>COUNTIF($K$2:K19154,$K19154)</f>
        <v>0</v>
      </c>
    </row>
    <row r="19155" ht="16.5" spans="1:12">
      <c r="A19155" s="1">
        <v>19154</v>
      </c>
      <c r="B19155" s="8">
        <f>COUNTIF($C$2:$C19155,模板!$E$2)</f>
        <v>77</v>
      </c>
      <c r="C19155" s="2" t="str">
        <f>IFERROR(VLOOKUP(K19155,开票信息!$A:$C,3,0),"")</f>
        <v/>
      </c>
      <c r="G19155" s="3" t="str">
        <f t="shared" si="299"/>
        <v/>
      </c>
      <c r="L19155">
        <f>COUNTIF($K$2:K19155,$K19155)</f>
        <v>0</v>
      </c>
    </row>
    <row r="19156" ht="16.5" spans="1:12">
      <c r="A19156" s="1">
        <v>19155</v>
      </c>
      <c r="B19156" s="8">
        <f>COUNTIF($C$2:$C19156,模板!$E$2)</f>
        <v>77</v>
      </c>
      <c r="C19156" s="2" t="str">
        <f>IFERROR(VLOOKUP(K19156,开票信息!$A:$C,3,0),"")</f>
        <v/>
      </c>
      <c r="G19156" s="3" t="str">
        <f t="shared" si="299"/>
        <v/>
      </c>
      <c r="L19156">
        <f>COUNTIF($K$2:K19156,$K19156)</f>
        <v>0</v>
      </c>
    </row>
    <row r="19157" ht="16.5" spans="1:12">
      <c r="A19157" s="1">
        <v>19156</v>
      </c>
      <c r="B19157" s="8">
        <f>COUNTIF($C$2:$C19157,模板!$E$2)</f>
        <v>77</v>
      </c>
      <c r="C19157" s="2" t="str">
        <f>IFERROR(VLOOKUP(K19157,开票信息!$A:$C,3,0),"")</f>
        <v/>
      </c>
      <c r="G19157" s="3" t="str">
        <f t="shared" si="299"/>
        <v/>
      </c>
      <c r="L19157">
        <f>COUNTIF($K$2:K19157,$K19157)</f>
        <v>0</v>
      </c>
    </row>
    <row r="19158" ht="16.5" spans="1:12">
      <c r="A19158" s="1">
        <v>19157</v>
      </c>
      <c r="B19158" s="8">
        <f>COUNTIF($C$2:$C19158,模板!$E$2)</f>
        <v>77</v>
      </c>
      <c r="C19158" s="2" t="str">
        <f>IFERROR(VLOOKUP(K19158,开票信息!$A:$C,3,0),"")</f>
        <v/>
      </c>
      <c r="G19158" s="3" t="str">
        <f t="shared" si="299"/>
        <v/>
      </c>
      <c r="L19158">
        <f>COUNTIF($K$2:K19158,$K19158)</f>
        <v>0</v>
      </c>
    </row>
    <row r="19159" ht="16.5" spans="1:12">
      <c r="A19159" s="1">
        <v>19158</v>
      </c>
      <c r="B19159" s="8">
        <f>COUNTIF($C$2:$C19159,模板!$E$2)</f>
        <v>77</v>
      </c>
      <c r="C19159" s="2" t="str">
        <f>IFERROR(VLOOKUP(K19159,开票信息!$A:$C,3,0),"")</f>
        <v/>
      </c>
      <c r="G19159" s="3" t="str">
        <f t="shared" si="299"/>
        <v/>
      </c>
      <c r="L19159">
        <f>COUNTIF($K$2:K19159,$K19159)</f>
        <v>0</v>
      </c>
    </row>
    <row r="19160" ht="16.5" spans="1:12">
      <c r="A19160" s="1">
        <v>19159</v>
      </c>
      <c r="B19160" s="8">
        <f>COUNTIF($C$2:$C19160,模板!$E$2)</f>
        <v>77</v>
      </c>
      <c r="C19160" s="2" t="str">
        <f>IFERROR(VLOOKUP(K19160,开票信息!$A:$C,3,0),"")</f>
        <v/>
      </c>
      <c r="G19160" s="3" t="str">
        <f t="shared" si="299"/>
        <v/>
      </c>
      <c r="L19160">
        <f>COUNTIF($K$2:K19160,$K19160)</f>
        <v>0</v>
      </c>
    </row>
    <row r="19161" ht="16.5" spans="1:12">
      <c r="A19161" s="1">
        <v>19160</v>
      </c>
      <c r="B19161" s="8">
        <f>COUNTIF($C$2:$C19161,模板!$E$2)</f>
        <v>77</v>
      </c>
      <c r="C19161" s="2" t="str">
        <f>IFERROR(VLOOKUP(K19161,开票信息!$A:$C,3,0),"")</f>
        <v/>
      </c>
      <c r="G19161" s="3" t="str">
        <f t="shared" si="299"/>
        <v/>
      </c>
      <c r="L19161">
        <f>COUNTIF($K$2:K19161,$K19161)</f>
        <v>0</v>
      </c>
    </row>
    <row r="19162" ht="16.5" spans="1:12">
      <c r="A19162" s="1">
        <v>19161</v>
      </c>
      <c r="B19162" s="8">
        <f>COUNTIF($C$2:$C19162,模板!$E$2)</f>
        <v>77</v>
      </c>
      <c r="C19162" s="2" t="str">
        <f>IFERROR(VLOOKUP(K19162,开票信息!$A:$C,3,0),"")</f>
        <v/>
      </c>
      <c r="G19162" s="3" t="str">
        <f t="shared" si="299"/>
        <v/>
      </c>
      <c r="L19162">
        <f>COUNTIF($K$2:K19162,$K19162)</f>
        <v>0</v>
      </c>
    </row>
    <row r="19163" ht="16.5" spans="1:12">
      <c r="A19163" s="1">
        <v>19162</v>
      </c>
      <c r="B19163" s="8">
        <f>COUNTIF($C$2:$C19163,模板!$E$2)</f>
        <v>77</v>
      </c>
      <c r="C19163" s="2" t="str">
        <f>IFERROR(VLOOKUP(K19163,开票信息!$A:$C,3,0),"")</f>
        <v/>
      </c>
      <c r="G19163" s="3" t="str">
        <f t="shared" si="299"/>
        <v/>
      </c>
      <c r="L19163">
        <f>COUNTIF($K$2:K19163,$K19163)</f>
        <v>0</v>
      </c>
    </row>
    <row r="19164" ht="16.5" spans="1:12">
      <c r="A19164" s="1">
        <v>19163</v>
      </c>
      <c r="B19164" s="8">
        <f>COUNTIF($C$2:$C19164,模板!$E$2)</f>
        <v>77</v>
      </c>
      <c r="C19164" s="2" t="str">
        <f>IFERROR(VLOOKUP(K19164,开票信息!$A:$C,3,0),"")</f>
        <v/>
      </c>
      <c r="G19164" s="3" t="str">
        <f t="shared" si="299"/>
        <v/>
      </c>
      <c r="L19164">
        <f>COUNTIF($K$2:K19164,$K19164)</f>
        <v>0</v>
      </c>
    </row>
    <row r="19165" ht="16.5" spans="1:12">
      <c r="A19165" s="1">
        <v>19164</v>
      </c>
      <c r="B19165" s="8">
        <f>COUNTIF($C$2:$C19165,模板!$E$2)</f>
        <v>77</v>
      </c>
      <c r="C19165" s="2" t="str">
        <f>IFERROR(VLOOKUP(K19165,开票信息!$A:$C,3,0),"")</f>
        <v/>
      </c>
      <c r="G19165" s="3" t="str">
        <f t="shared" si="299"/>
        <v/>
      </c>
      <c r="L19165">
        <f>COUNTIF($K$2:K19165,$K19165)</f>
        <v>0</v>
      </c>
    </row>
    <row r="19166" ht="16.5" spans="1:12">
      <c r="A19166" s="1">
        <v>19165</v>
      </c>
      <c r="B19166" s="8">
        <f>COUNTIF($C$2:$C19166,模板!$E$2)</f>
        <v>77</v>
      </c>
      <c r="C19166" s="2" t="str">
        <f>IFERROR(VLOOKUP(K19166,开票信息!$A:$C,3,0),"")</f>
        <v/>
      </c>
      <c r="G19166" s="3" t="str">
        <f t="shared" si="299"/>
        <v/>
      </c>
      <c r="L19166">
        <f>COUNTIF($K$2:K19166,$K19166)</f>
        <v>0</v>
      </c>
    </row>
    <row r="19167" ht="16.5" spans="1:12">
      <c r="A19167" s="1">
        <v>19166</v>
      </c>
      <c r="B19167" s="8">
        <f>COUNTIF($C$2:$C19167,模板!$E$2)</f>
        <v>77</v>
      </c>
      <c r="C19167" s="2" t="str">
        <f>IFERROR(VLOOKUP(K19167,开票信息!$A:$C,3,0),"")</f>
        <v/>
      </c>
      <c r="G19167" s="3" t="str">
        <f t="shared" si="299"/>
        <v/>
      </c>
      <c r="L19167">
        <f>COUNTIF($K$2:K19167,$K19167)</f>
        <v>0</v>
      </c>
    </row>
    <row r="19168" ht="16.5" spans="1:12">
      <c r="A19168" s="1">
        <v>19167</v>
      </c>
      <c r="B19168" s="8">
        <f>COUNTIF($C$2:$C19168,模板!$E$2)</f>
        <v>77</v>
      </c>
      <c r="C19168" s="2" t="str">
        <f>IFERROR(VLOOKUP(K19168,开票信息!$A:$C,3,0),"")</f>
        <v/>
      </c>
      <c r="G19168" s="3" t="str">
        <f t="shared" si="299"/>
        <v/>
      </c>
      <c r="L19168">
        <f>COUNTIF($K$2:K19168,$K19168)</f>
        <v>0</v>
      </c>
    </row>
    <row r="19169" ht="16.5" spans="1:12">
      <c r="A19169" s="1">
        <v>19168</v>
      </c>
      <c r="B19169" s="8">
        <f>COUNTIF($C$2:$C19169,模板!$E$2)</f>
        <v>77</v>
      </c>
      <c r="C19169" s="2" t="str">
        <f>IFERROR(VLOOKUP(K19169,开票信息!$A:$C,3,0),"")</f>
        <v/>
      </c>
      <c r="G19169" s="3" t="str">
        <f t="shared" si="299"/>
        <v/>
      </c>
      <c r="L19169">
        <f>COUNTIF($K$2:K19169,$K19169)</f>
        <v>0</v>
      </c>
    </row>
    <row r="19170" ht="16.5" spans="1:12">
      <c r="A19170" s="1">
        <v>19169</v>
      </c>
      <c r="B19170" s="8">
        <f>COUNTIF($C$2:$C19170,模板!$E$2)</f>
        <v>77</v>
      </c>
      <c r="C19170" s="2" t="str">
        <f>IFERROR(VLOOKUP(K19170,开票信息!$A:$C,3,0),"")</f>
        <v/>
      </c>
      <c r="G19170" s="3" t="str">
        <f t="shared" si="299"/>
        <v/>
      </c>
      <c r="L19170">
        <f>COUNTIF($K$2:K19170,$K19170)</f>
        <v>0</v>
      </c>
    </row>
    <row r="19171" ht="16.5" spans="1:12">
      <c r="A19171" s="1">
        <v>19170</v>
      </c>
      <c r="B19171" s="8">
        <f>COUNTIF($C$2:$C19171,模板!$E$2)</f>
        <v>77</v>
      </c>
      <c r="C19171" s="2" t="str">
        <f>IFERROR(VLOOKUP(K19171,开票信息!$A:$C,3,0),"")</f>
        <v/>
      </c>
      <c r="G19171" s="3" t="str">
        <f t="shared" si="299"/>
        <v/>
      </c>
      <c r="L19171">
        <f>COUNTIF($K$2:K19171,$K19171)</f>
        <v>0</v>
      </c>
    </row>
    <row r="19172" ht="16.5" spans="1:12">
      <c r="A19172" s="1">
        <v>19171</v>
      </c>
      <c r="B19172" s="8">
        <f>COUNTIF($C$2:$C19172,模板!$E$2)</f>
        <v>77</v>
      </c>
      <c r="C19172" s="2" t="str">
        <f>IFERROR(VLOOKUP(K19172,开票信息!$A:$C,3,0),"")</f>
        <v/>
      </c>
      <c r="G19172" s="3" t="str">
        <f t="shared" si="299"/>
        <v/>
      </c>
      <c r="L19172">
        <f>COUNTIF($K$2:K19172,$K19172)</f>
        <v>0</v>
      </c>
    </row>
    <row r="19173" ht="16.5" spans="1:12">
      <c r="A19173" s="1">
        <v>19172</v>
      </c>
      <c r="B19173" s="8">
        <f>COUNTIF($C$2:$C19173,模板!$E$2)</f>
        <v>77</v>
      </c>
      <c r="C19173" s="2" t="str">
        <f>IFERROR(VLOOKUP(K19173,开票信息!$A:$C,3,0),"")</f>
        <v/>
      </c>
      <c r="G19173" s="3" t="str">
        <f t="shared" si="299"/>
        <v/>
      </c>
      <c r="L19173">
        <f>COUNTIF($K$2:K19173,$K19173)</f>
        <v>0</v>
      </c>
    </row>
    <row r="19174" ht="16.5" spans="1:12">
      <c r="A19174" s="1">
        <v>19173</v>
      </c>
      <c r="B19174" s="8">
        <f>COUNTIF($C$2:$C19174,模板!$E$2)</f>
        <v>77</v>
      </c>
      <c r="C19174" s="2" t="str">
        <f>IFERROR(VLOOKUP(K19174,开票信息!$A:$C,3,0),"")</f>
        <v/>
      </c>
      <c r="G19174" s="3" t="str">
        <f t="shared" si="299"/>
        <v/>
      </c>
      <c r="L19174">
        <f>COUNTIF($K$2:K19174,$K19174)</f>
        <v>0</v>
      </c>
    </row>
    <row r="19175" ht="16.5" spans="1:12">
      <c r="A19175" s="1">
        <v>19174</v>
      </c>
      <c r="B19175" s="8">
        <f>COUNTIF($C$2:$C19175,模板!$E$2)</f>
        <v>77</v>
      </c>
      <c r="C19175" s="2" t="str">
        <f>IFERROR(VLOOKUP(K19175,开票信息!$A:$C,3,0),"")</f>
        <v/>
      </c>
      <c r="G19175" s="3" t="str">
        <f t="shared" si="299"/>
        <v/>
      </c>
      <c r="L19175">
        <f>COUNTIF($K$2:K19175,$K19175)</f>
        <v>0</v>
      </c>
    </row>
    <row r="19176" ht="16.5" spans="1:12">
      <c r="A19176" s="1">
        <v>19175</v>
      </c>
      <c r="B19176" s="8">
        <f>COUNTIF($C$2:$C19176,模板!$E$2)</f>
        <v>77</v>
      </c>
      <c r="C19176" s="2" t="str">
        <f>IFERROR(VLOOKUP(K19176,开票信息!$A:$C,3,0),"")</f>
        <v/>
      </c>
      <c r="G19176" s="3" t="str">
        <f t="shared" si="299"/>
        <v/>
      </c>
      <c r="L19176">
        <f>COUNTIF($K$2:K19176,$K19176)</f>
        <v>0</v>
      </c>
    </row>
    <row r="19177" ht="16.5" spans="1:12">
      <c r="A19177" s="1">
        <v>19176</v>
      </c>
      <c r="B19177" s="8">
        <f>COUNTIF($C$2:$C19177,模板!$E$2)</f>
        <v>77</v>
      </c>
      <c r="C19177" s="2" t="str">
        <f>IFERROR(VLOOKUP(K19177,开票信息!$A:$C,3,0),"")</f>
        <v/>
      </c>
      <c r="G19177" s="3" t="str">
        <f t="shared" si="299"/>
        <v/>
      </c>
      <c r="L19177">
        <f>COUNTIF($K$2:K19177,$K19177)</f>
        <v>0</v>
      </c>
    </row>
    <row r="19178" ht="16.5" spans="1:12">
      <c r="A19178" s="1">
        <v>19177</v>
      </c>
      <c r="B19178" s="8">
        <f>COUNTIF($C$2:$C19178,模板!$E$2)</f>
        <v>77</v>
      </c>
      <c r="C19178" s="2" t="str">
        <f>IFERROR(VLOOKUP(K19178,开票信息!$A:$C,3,0),"")</f>
        <v/>
      </c>
      <c r="G19178" s="3" t="str">
        <f t="shared" si="299"/>
        <v/>
      </c>
      <c r="L19178">
        <f>COUNTIF($K$2:K19178,$K19178)</f>
        <v>0</v>
      </c>
    </row>
    <row r="19179" ht="16.5" spans="1:12">
      <c r="A19179" s="1">
        <v>19178</v>
      </c>
      <c r="B19179" s="8">
        <f>COUNTIF($C$2:$C19179,模板!$E$2)</f>
        <v>77</v>
      </c>
      <c r="C19179" s="2" t="str">
        <f>IFERROR(VLOOKUP(K19179,开票信息!$A:$C,3,0),"")</f>
        <v/>
      </c>
      <c r="G19179" s="3" t="str">
        <f t="shared" si="299"/>
        <v/>
      </c>
      <c r="L19179">
        <f>COUNTIF($K$2:K19179,$K19179)</f>
        <v>0</v>
      </c>
    </row>
    <row r="19180" ht="16.5" spans="1:12">
      <c r="A19180" s="1">
        <v>19179</v>
      </c>
      <c r="B19180" s="8">
        <f>COUNTIF($C$2:$C19180,模板!$E$2)</f>
        <v>77</v>
      </c>
      <c r="C19180" s="2" t="str">
        <f>IFERROR(VLOOKUP(K19180,开票信息!$A:$C,3,0),"")</f>
        <v/>
      </c>
      <c r="G19180" s="3" t="str">
        <f t="shared" si="299"/>
        <v/>
      </c>
      <c r="L19180">
        <f>COUNTIF($K$2:K19180,$K19180)</f>
        <v>0</v>
      </c>
    </row>
    <row r="19181" ht="16.5" spans="1:12">
      <c r="A19181" s="1">
        <v>19180</v>
      </c>
      <c r="B19181" s="8">
        <f>COUNTIF($C$2:$C19181,模板!$E$2)</f>
        <v>77</v>
      </c>
      <c r="C19181" s="2" t="str">
        <f>IFERROR(VLOOKUP(K19181,开票信息!$A:$C,3,0),"")</f>
        <v/>
      </c>
      <c r="G19181" s="3" t="str">
        <f t="shared" si="299"/>
        <v/>
      </c>
      <c r="L19181">
        <f>COUNTIF($K$2:K19181,$K19181)</f>
        <v>0</v>
      </c>
    </row>
    <row r="19182" ht="16.5" spans="1:12">
      <c r="A19182" s="1">
        <v>19181</v>
      </c>
      <c r="B19182" s="8">
        <f>COUNTIF($C$2:$C19182,模板!$E$2)</f>
        <v>77</v>
      </c>
      <c r="C19182" s="2" t="str">
        <f>IFERROR(VLOOKUP(K19182,开票信息!$A:$C,3,0),"")</f>
        <v/>
      </c>
      <c r="G19182" s="3" t="str">
        <f t="shared" si="299"/>
        <v/>
      </c>
      <c r="L19182">
        <f>COUNTIF($K$2:K19182,$K19182)</f>
        <v>0</v>
      </c>
    </row>
    <row r="19183" ht="16.5" spans="1:12">
      <c r="A19183" s="1">
        <v>19182</v>
      </c>
      <c r="B19183" s="8">
        <f>COUNTIF($C$2:$C19183,模板!$E$2)</f>
        <v>77</v>
      </c>
      <c r="C19183" s="2" t="str">
        <f>IFERROR(VLOOKUP(K19183,开票信息!$A:$C,3,0),"")</f>
        <v/>
      </c>
      <c r="G19183" s="3" t="str">
        <f t="shared" si="299"/>
        <v/>
      </c>
      <c r="L19183">
        <f>COUNTIF($K$2:K19183,$K19183)</f>
        <v>0</v>
      </c>
    </row>
    <row r="19184" ht="16.5" spans="1:12">
      <c r="A19184" s="1">
        <v>19183</v>
      </c>
      <c r="B19184" s="8">
        <f>COUNTIF($C$2:$C19184,模板!$E$2)</f>
        <v>77</v>
      </c>
      <c r="C19184" s="2" t="str">
        <f>IFERROR(VLOOKUP(K19184,开票信息!$A:$C,3,0),"")</f>
        <v/>
      </c>
      <c r="G19184" s="3" t="str">
        <f t="shared" si="299"/>
        <v/>
      </c>
      <c r="L19184">
        <f>COUNTIF($K$2:K19184,$K19184)</f>
        <v>0</v>
      </c>
    </row>
    <row r="19185" ht="16.5" spans="1:12">
      <c r="A19185" s="1">
        <v>19184</v>
      </c>
      <c r="B19185" s="8">
        <f>COUNTIF($C$2:$C19185,模板!$E$2)</f>
        <v>77</v>
      </c>
      <c r="C19185" s="2" t="str">
        <f>IFERROR(VLOOKUP(K19185,开票信息!$A:$C,3,0),"")</f>
        <v/>
      </c>
      <c r="G19185" s="3" t="str">
        <f t="shared" si="299"/>
        <v/>
      </c>
      <c r="L19185">
        <f>COUNTIF($K$2:K19185,$K19185)</f>
        <v>0</v>
      </c>
    </row>
    <row r="19186" ht="16.5" spans="1:12">
      <c r="A19186" s="1">
        <v>19185</v>
      </c>
      <c r="B19186" s="8">
        <f>COUNTIF($C$2:$C19186,模板!$E$2)</f>
        <v>77</v>
      </c>
      <c r="C19186" s="2" t="str">
        <f>IFERROR(VLOOKUP(K19186,开票信息!$A:$C,3,0),"")</f>
        <v/>
      </c>
      <c r="G19186" s="3" t="str">
        <f t="shared" si="299"/>
        <v/>
      </c>
      <c r="L19186">
        <f>COUNTIF($K$2:K19186,$K19186)</f>
        <v>0</v>
      </c>
    </row>
    <row r="19187" ht="16.5" spans="1:12">
      <c r="A19187" s="1">
        <v>19186</v>
      </c>
      <c r="B19187" s="8">
        <f>COUNTIF($C$2:$C19187,模板!$E$2)</f>
        <v>77</v>
      </c>
      <c r="C19187" s="2" t="str">
        <f>IFERROR(VLOOKUP(K19187,开票信息!$A:$C,3,0),"")</f>
        <v/>
      </c>
      <c r="G19187" s="3" t="str">
        <f t="shared" si="299"/>
        <v/>
      </c>
      <c r="L19187">
        <f>COUNTIF($K$2:K19187,$K19187)</f>
        <v>0</v>
      </c>
    </row>
    <row r="19188" ht="16.5" spans="1:12">
      <c r="A19188" s="1">
        <v>19187</v>
      </c>
      <c r="B19188" s="8">
        <f>COUNTIF($C$2:$C19188,模板!$E$2)</f>
        <v>77</v>
      </c>
      <c r="C19188" s="2" t="str">
        <f>IFERROR(VLOOKUP(K19188,开票信息!$A:$C,3,0),"")</f>
        <v/>
      </c>
      <c r="G19188" s="3" t="str">
        <f t="shared" si="299"/>
        <v/>
      </c>
      <c r="L19188">
        <f>COUNTIF($K$2:K19188,$K19188)</f>
        <v>0</v>
      </c>
    </row>
    <row r="19189" ht="16.5" spans="1:12">
      <c r="A19189" s="1">
        <v>19188</v>
      </c>
      <c r="B19189" s="8">
        <f>COUNTIF($C$2:$C19189,模板!$E$2)</f>
        <v>77</v>
      </c>
      <c r="C19189" s="2" t="str">
        <f>IFERROR(VLOOKUP(K19189,开票信息!$A:$C,3,0),"")</f>
        <v/>
      </c>
      <c r="G19189" s="3" t="str">
        <f t="shared" si="299"/>
        <v/>
      </c>
      <c r="L19189">
        <f>COUNTIF($K$2:K19189,$K19189)</f>
        <v>0</v>
      </c>
    </row>
    <row r="19190" ht="16.5" spans="1:12">
      <c r="A19190" s="1">
        <v>19189</v>
      </c>
      <c r="B19190" s="8">
        <f>COUNTIF($C$2:$C19190,模板!$E$2)</f>
        <v>77</v>
      </c>
      <c r="C19190" s="2" t="str">
        <f>IFERROR(VLOOKUP(K19190,开票信息!$A:$C,3,0),"")</f>
        <v/>
      </c>
      <c r="G19190" s="3" t="str">
        <f t="shared" si="299"/>
        <v/>
      </c>
      <c r="L19190">
        <f>COUNTIF($K$2:K19190,$K19190)</f>
        <v>0</v>
      </c>
    </row>
    <row r="19191" ht="16.5" spans="1:12">
      <c r="A19191" s="1">
        <v>19190</v>
      </c>
      <c r="B19191" s="8">
        <f>COUNTIF($C$2:$C19191,模板!$E$2)</f>
        <v>77</v>
      </c>
      <c r="C19191" s="2" t="str">
        <f>IFERROR(VLOOKUP(K19191,开票信息!$A:$C,3,0),"")</f>
        <v/>
      </c>
      <c r="G19191" s="3" t="str">
        <f t="shared" si="299"/>
        <v/>
      </c>
      <c r="L19191">
        <f>COUNTIF($K$2:K19191,$K19191)</f>
        <v>0</v>
      </c>
    </row>
    <row r="19192" ht="16.5" spans="1:12">
      <c r="A19192" s="1">
        <v>19191</v>
      </c>
      <c r="B19192" s="8">
        <f>COUNTIF($C$2:$C19192,模板!$E$2)</f>
        <v>77</v>
      </c>
      <c r="C19192" s="2" t="str">
        <f>IFERROR(VLOOKUP(K19192,开票信息!$A:$C,3,0),"")</f>
        <v/>
      </c>
      <c r="G19192" s="3" t="str">
        <f t="shared" si="299"/>
        <v/>
      </c>
      <c r="L19192">
        <f>COUNTIF($K$2:K19192,$K19192)</f>
        <v>0</v>
      </c>
    </row>
    <row r="19193" ht="16.5" spans="1:12">
      <c r="A19193" s="1">
        <v>19192</v>
      </c>
      <c r="B19193" s="8">
        <f>COUNTIF($C$2:$C19193,模板!$E$2)</f>
        <v>77</v>
      </c>
      <c r="C19193" s="2" t="str">
        <f>IFERROR(VLOOKUP(K19193,开票信息!$A:$C,3,0),"")</f>
        <v/>
      </c>
      <c r="G19193" s="3" t="str">
        <f t="shared" si="299"/>
        <v/>
      </c>
      <c r="L19193">
        <f>COUNTIF($K$2:K19193,$K19193)</f>
        <v>0</v>
      </c>
    </row>
    <row r="19194" ht="16.5" spans="1:12">
      <c r="A19194" s="1">
        <v>19193</v>
      </c>
      <c r="B19194" s="8">
        <f>COUNTIF($C$2:$C19194,模板!$E$2)</f>
        <v>77</v>
      </c>
      <c r="C19194" s="2" t="str">
        <f>IFERROR(VLOOKUP(K19194,开票信息!$A:$C,3,0),"")</f>
        <v/>
      </c>
      <c r="G19194" s="3" t="str">
        <f t="shared" si="299"/>
        <v/>
      </c>
      <c r="L19194">
        <f>COUNTIF($K$2:K19194,$K19194)</f>
        <v>0</v>
      </c>
    </row>
    <row r="19195" ht="16.5" spans="1:12">
      <c r="A19195" s="1">
        <v>19194</v>
      </c>
      <c r="B19195" s="8">
        <f>COUNTIF($C$2:$C19195,模板!$E$2)</f>
        <v>77</v>
      </c>
      <c r="C19195" s="2" t="str">
        <f>IFERROR(VLOOKUP(K19195,开票信息!$A:$C,3,0),"")</f>
        <v/>
      </c>
      <c r="G19195" s="3" t="str">
        <f t="shared" si="299"/>
        <v/>
      </c>
      <c r="L19195">
        <f>COUNTIF($K$2:K19195,$K19195)</f>
        <v>0</v>
      </c>
    </row>
    <row r="19196" ht="16.5" spans="1:12">
      <c r="A19196" s="1">
        <v>19195</v>
      </c>
      <c r="B19196" s="8">
        <f>COUNTIF($C$2:$C19196,模板!$E$2)</f>
        <v>77</v>
      </c>
      <c r="C19196" s="2" t="str">
        <f>IFERROR(VLOOKUP(K19196,开票信息!$A:$C,3,0),"")</f>
        <v/>
      </c>
      <c r="G19196" s="3" t="str">
        <f t="shared" si="299"/>
        <v/>
      </c>
      <c r="L19196">
        <f>COUNTIF($K$2:K19196,$K19196)</f>
        <v>0</v>
      </c>
    </row>
    <row r="19197" ht="16.5" spans="1:12">
      <c r="A19197" s="1">
        <v>19196</v>
      </c>
      <c r="B19197" s="8">
        <f>COUNTIF($C$2:$C19197,模板!$E$2)</f>
        <v>77</v>
      </c>
      <c r="C19197" s="2" t="str">
        <f>IFERROR(VLOOKUP(K19197,开票信息!$A:$C,3,0),"")</f>
        <v/>
      </c>
      <c r="G19197" s="3" t="str">
        <f t="shared" si="299"/>
        <v/>
      </c>
      <c r="L19197">
        <f>COUNTIF($K$2:K19197,$K19197)</f>
        <v>0</v>
      </c>
    </row>
    <row r="19198" ht="16.5" spans="1:12">
      <c r="A19198" s="1">
        <v>19197</v>
      </c>
      <c r="B19198" s="8">
        <f>COUNTIF($C$2:$C19198,模板!$E$2)</f>
        <v>77</v>
      </c>
      <c r="C19198" s="2" t="str">
        <f>IFERROR(VLOOKUP(K19198,开票信息!$A:$C,3,0),"")</f>
        <v/>
      </c>
      <c r="G19198" s="3" t="str">
        <f t="shared" si="299"/>
        <v/>
      </c>
      <c r="L19198">
        <f>COUNTIF($K$2:K19198,$K19198)</f>
        <v>0</v>
      </c>
    </row>
    <row r="19199" ht="16.5" spans="1:12">
      <c r="A19199" s="1">
        <v>19198</v>
      </c>
      <c r="B19199" s="8">
        <f>COUNTIF($C$2:$C19199,模板!$E$2)</f>
        <v>77</v>
      </c>
      <c r="C19199" s="2" t="str">
        <f>IFERROR(VLOOKUP(K19199,开票信息!$A:$C,3,0),"")</f>
        <v/>
      </c>
      <c r="G19199" s="3" t="str">
        <f t="shared" si="299"/>
        <v/>
      </c>
      <c r="L19199">
        <f>COUNTIF($K$2:K19199,$K19199)</f>
        <v>0</v>
      </c>
    </row>
    <row r="19200" ht="16.5" spans="1:12">
      <c r="A19200" s="1">
        <v>19199</v>
      </c>
      <c r="B19200" s="8">
        <f>COUNTIF($C$2:$C19200,模板!$E$2)</f>
        <v>77</v>
      </c>
      <c r="C19200" s="2" t="str">
        <f>IFERROR(VLOOKUP(K19200,开票信息!$A:$C,3,0),"")</f>
        <v/>
      </c>
      <c r="G19200" s="3" t="str">
        <f t="shared" si="299"/>
        <v/>
      </c>
      <c r="L19200">
        <f>COUNTIF($K$2:K19200,$K19200)</f>
        <v>0</v>
      </c>
    </row>
    <row r="19201" ht="16.5" spans="1:12">
      <c r="A19201" s="1">
        <v>19200</v>
      </c>
      <c r="B19201" s="8">
        <f>COUNTIF($C$2:$C19201,模板!$E$2)</f>
        <v>77</v>
      </c>
      <c r="C19201" s="2" t="str">
        <f>IFERROR(VLOOKUP(K19201,开票信息!$A:$C,3,0),"")</f>
        <v/>
      </c>
      <c r="G19201" s="3" t="str">
        <f t="shared" si="299"/>
        <v/>
      </c>
      <c r="L19201">
        <f>COUNTIF($K$2:K19201,$K19201)</f>
        <v>0</v>
      </c>
    </row>
    <row r="19202" ht="16.5" spans="1:12">
      <c r="A19202" s="1">
        <v>19201</v>
      </c>
      <c r="B19202" s="8">
        <f>COUNTIF($C$2:$C19202,模板!$E$2)</f>
        <v>77</v>
      </c>
      <c r="C19202" s="2" t="str">
        <f>IFERROR(VLOOKUP(K19202,开票信息!$A:$C,3,0),"")</f>
        <v/>
      </c>
      <c r="G19202" s="3" t="str">
        <f t="shared" si="299"/>
        <v/>
      </c>
      <c r="L19202">
        <f>COUNTIF($K$2:K19202,$K19202)</f>
        <v>0</v>
      </c>
    </row>
    <row r="19203" ht="16.5" spans="1:12">
      <c r="A19203" s="1">
        <v>19202</v>
      </c>
      <c r="B19203" s="8">
        <f>COUNTIF($C$2:$C19203,模板!$E$2)</f>
        <v>77</v>
      </c>
      <c r="C19203" s="2" t="str">
        <f>IFERROR(VLOOKUP(K19203,开票信息!$A:$C,3,0),"")</f>
        <v/>
      </c>
      <c r="G19203" s="3" t="str">
        <f t="shared" ref="G19203:G19266" si="300">IFERROR(H19203/F19203,"")</f>
        <v/>
      </c>
      <c r="L19203">
        <f>COUNTIF($K$2:K19203,$K19203)</f>
        <v>0</v>
      </c>
    </row>
    <row r="19204" ht="16.5" spans="1:12">
      <c r="A19204" s="1">
        <v>19203</v>
      </c>
      <c r="B19204" s="8">
        <f>COUNTIF($C$2:$C19204,模板!$E$2)</f>
        <v>77</v>
      </c>
      <c r="C19204" s="2" t="str">
        <f>IFERROR(VLOOKUP(K19204,开票信息!$A:$C,3,0),"")</f>
        <v/>
      </c>
      <c r="G19204" s="3" t="str">
        <f t="shared" si="300"/>
        <v/>
      </c>
      <c r="L19204">
        <f>COUNTIF($K$2:K19204,$K19204)</f>
        <v>0</v>
      </c>
    </row>
    <row r="19205" ht="16.5" spans="1:12">
      <c r="A19205" s="1">
        <v>19204</v>
      </c>
      <c r="B19205" s="8">
        <f>COUNTIF($C$2:$C19205,模板!$E$2)</f>
        <v>77</v>
      </c>
      <c r="C19205" s="2" t="str">
        <f>IFERROR(VLOOKUP(K19205,开票信息!$A:$C,3,0),"")</f>
        <v/>
      </c>
      <c r="G19205" s="3" t="str">
        <f t="shared" si="300"/>
        <v/>
      </c>
      <c r="L19205">
        <f>COUNTIF($K$2:K19205,$K19205)</f>
        <v>0</v>
      </c>
    </row>
    <row r="19206" ht="16.5" spans="1:12">
      <c r="A19206" s="1">
        <v>19205</v>
      </c>
      <c r="B19206" s="8">
        <f>COUNTIF($C$2:$C19206,模板!$E$2)</f>
        <v>77</v>
      </c>
      <c r="C19206" s="2" t="str">
        <f>IFERROR(VLOOKUP(K19206,开票信息!$A:$C,3,0),"")</f>
        <v/>
      </c>
      <c r="G19206" s="3" t="str">
        <f t="shared" si="300"/>
        <v/>
      </c>
      <c r="L19206">
        <f>COUNTIF($K$2:K19206,$K19206)</f>
        <v>0</v>
      </c>
    </row>
    <row r="19207" ht="16.5" spans="1:12">
      <c r="A19207" s="1">
        <v>19206</v>
      </c>
      <c r="B19207" s="8">
        <f>COUNTIF($C$2:$C19207,模板!$E$2)</f>
        <v>77</v>
      </c>
      <c r="C19207" s="2" t="str">
        <f>IFERROR(VLOOKUP(K19207,开票信息!$A:$C,3,0),"")</f>
        <v/>
      </c>
      <c r="G19207" s="3" t="str">
        <f t="shared" si="300"/>
        <v/>
      </c>
      <c r="L19207">
        <f>COUNTIF($K$2:K19207,$K19207)</f>
        <v>0</v>
      </c>
    </row>
    <row r="19208" ht="16.5" spans="1:12">
      <c r="A19208" s="1">
        <v>19207</v>
      </c>
      <c r="B19208" s="8">
        <f>COUNTIF($C$2:$C19208,模板!$E$2)</f>
        <v>77</v>
      </c>
      <c r="C19208" s="2" t="str">
        <f>IFERROR(VLOOKUP(K19208,开票信息!$A:$C,3,0),"")</f>
        <v/>
      </c>
      <c r="G19208" s="3" t="str">
        <f t="shared" si="300"/>
        <v/>
      </c>
      <c r="L19208">
        <f>COUNTIF($K$2:K19208,$K19208)</f>
        <v>0</v>
      </c>
    </row>
    <row r="19209" ht="16.5" spans="1:12">
      <c r="A19209" s="1">
        <v>19208</v>
      </c>
      <c r="B19209" s="8">
        <f>COUNTIF($C$2:$C19209,模板!$E$2)</f>
        <v>77</v>
      </c>
      <c r="C19209" s="2" t="str">
        <f>IFERROR(VLOOKUP(K19209,开票信息!$A:$C,3,0),"")</f>
        <v/>
      </c>
      <c r="G19209" s="3" t="str">
        <f t="shared" si="300"/>
        <v/>
      </c>
      <c r="L19209">
        <f>COUNTIF($K$2:K19209,$K19209)</f>
        <v>0</v>
      </c>
    </row>
    <row r="19210" ht="16.5" spans="1:12">
      <c r="A19210" s="1">
        <v>19209</v>
      </c>
      <c r="B19210" s="8">
        <f>COUNTIF($C$2:$C19210,模板!$E$2)</f>
        <v>77</v>
      </c>
      <c r="C19210" s="2" t="str">
        <f>IFERROR(VLOOKUP(K19210,开票信息!$A:$C,3,0),"")</f>
        <v/>
      </c>
      <c r="G19210" s="3" t="str">
        <f t="shared" si="300"/>
        <v/>
      </c>
      <c r="L19210">
        <f>COUNTIF($K$2:K19210,$K19210)</f>
        <v>0</v>
      </c>
    </row>
    <row r="19211" ht="16.5" spans="1:12">
      <c r="A19211" s="1">
        <v>19210</v>
      </c>
      <c r="B19211" s="8">
        <f>COUNTIF($C$2:$C19211,模板!$E$2)</f>
        <v>77</v>
      </c>
      <c r="C19211" s="2" t="str">
        <f>IFERROR(VLOOKUP(K19211,开票信息!$A:$C,3,0),"")</f>
        <v/>
      </c>
      <c r="G19211" s="3" t="str">
        <f t="shared" si="300"/>
        <v/>
      </c>
      <c r="L19211">
        <f>COUNTIF($K$2:K19211,$K19211)</f>
        <v>0</v>
      </c>
    </row>
    <row r="19212" ht="16.5" spans="1:12">
      <c r="A19212" s="1">
        <v>19211</v>
      </c>
      <c r="B19212" s="8">
        <f>COUNTIF($C$2:$C19212,模板!$E$2)</f>
        <v>77</v>
      </c>
      <c r="C19212" s="2" t="str">
        <f>IFERROR(VLOOKUP(K19212,开票信息!$A:$C,3,0),"")</f>
        <v/>
      </c>
      <c r="G19212" s="3" t="str">
        <f t="shared" si="300"/>
        <v/>
      </c>
      <c r="L19212">
        <f>COUNTIF($K$2:K19212,$K19212)</f>
        <v>0</v>
      </c>
    </row>
    <row r="19213" ht="16.5" spans="1:12">
      <c r="A19213" s="1">
        <v>19212</v>
      </c>
      <c r="B19213" s="8">
        <f>COUNTIF($C$2:$C19213,模板!$E$2)</f>
        <v>77</v>
      </c>
      <c r="C19213" s="2" t="str">
        <f>IFERROR(VLOOKUP(K19213,开票信息!$A:$C,3,0),"")</f>
        <v/>
      </c>
      <c r="G19213" s="3" t="str">
        <f t="shared" si="300"/>
        <v/>
      </c>
      <c r="L19213">
        <f>COUNTIF($K$2:K19213,$K19213)</f>
        <v>0</v>
      </c>
    </row>
    <row r="19214" ht="16.5" spans="1:12">
      <c r="A19214" s="1">
        <v>19213</v>
      </c>
      <c r="B19214" s="8">
        <f>COUNTIF($C$2:$C19214,模板!$E$2)</f>
        <v>77</v>
      </c>
      <c r="C19214" s="2" t="str">
        <f>IFERROR(VLOOKUP(K19214,开票信息!$A:$C,3,0),"")</f>
        <v/>
      </c>
      <c r="G19214" s="3" t="str">
        <f t="shared" si="300"/>
        <v/>
      </c>
      <c r="L19214">
        <f>COUNTIF($K$2:K19214,$K19214)</f>
        <v>0</v>
      </c>
    </row>
    <row r="19215" ht="16.5" spans="1:12">
      <c r="A19215" s="1">
        <v>19214</v>
      </c>
      <c r="B19215" s="8">
        <f>COUNTIF($C$2:$C19215,模板!$E$2)</f>
        <v>77</v>
      </c>
      <c r="C19215" s="2" t="str">
        <f>IFERROR(VLOOKUP(K19215,开票信息!$A:$C,3,0),"")</f>
        <v/>
      </c>
      <c r="G19215" s="3" t="str">
        <f t="shared" si="300"/>
        <v/>
      </c>
      <c r="L19215">
        <f>COUNTIF($K$2:K19215,$K19215)</f>
        <v>0</v>
      </c>
    </row>
    <row r="19216" ht="16.5" spans="1:12">
      <c r="A19216" s="1">
        <v>19215</v>
      </c>
      <c r="B19216" s="8">
        <f>COUNTIF($C$2:$C19216,模板!$E$2)</f>
        <v>77</v>
      </c>
      <c r="C19216" s="2" t="str">
        <f>IFERROR(VLOOKUP(K19216,开票信息!$A:$C,3,0),"")</f>
        <v/>
      </c>
      <c r="G19216" s="3" t="str">
        <f t="shared" si="300"/>
        <v/>
      </c>
      <c r="L19216">
        <f>COUNTIF($K$2:K19216,$K19216)</f>
        <v>0</v>
      </c>
    </row>
    <row r="19217" ht="16.5" spans="1:12">
      <c r="A19217" s="1">
        <v>19216</v>
      </c>
      <c r="B19217" s="8">
        <f>COUNTIF($C$2:$C19217,模板!$E$2)</f>
        <v>77</v>
      </c>
      <c r="C19217" s="2" t="str">
        <f>IFERROR(VLOOKUP(K19217,开票信息!$A:$C,3,0),"")</f>
        <v/>
      </c>
      <c r="G19217" s="3" t="str">
        <f t="shared" si="300"/>
        <v/>
      </c>
      <c r="L19217">
        <f>COUNTIF($K$2:K19217,$K19217)</f>
        <v>0</v>
      </c>
    </row>
    <row r="19218" ht="16.5" spans="1:12">
      <c r="A19218" s="1">
        <v>19217</v>
      </c>
      <c r="B19218" s="8">
        <f>COUNTIF($C$2:$C19218,模板!$E$2)</f>
        <v>77</v>
      </c>
      <c r="C19218" s="2" t="str">
        <f>IFERROR(VLOOKUP(K19218,开票信息!$A:$C,3,0),"")</f>
        <v/>
      </c>
      <c r="G19218" s="3" t="str">
        <f t="shared" si="300"/>
        <v/>
      </c>
      <c r="L19218">
        <f>COUNTIF($K$2:K19218,$K19218)</f>
        <v>0</v>
      </c>
    </row>
    <row r="19219" ht="16.5" spans="1:12">
      <c r="A19219" s="1">
        <v>19218</v>
      </c>
      <c r="B19219" s="8">
        <f>COUNTIF($C$2:$C19219,模板!$E$2)</f>
        <v>77</v>
      </c>
      <c r="C19219" s="2" t="str">
        <f>IFERROR(VLOOKUP(K19219,开票信息!$A:$C,3,0),"")</f>
        <v/>
      </c>
      <c r="G19219" s="3" t="str">
        <f t="shared" si="300"/>
        <v/>
      </c>
      <c r="L19219">
        <f>COUNTIF($K$2:K19219,$K19219)</f>
        <v>0</v>
      </c>
    </row>
    <row r="19220" ht="16.5" spans="1:12">
      <c r="A19220" s="1">
        <v>19219</v>
      </c>
      <c r="B19220" s="8">
        <f>COUNTIF($C$2:$C19220,模板!$E$2)</f>
        <v>77</v>
      </c>
      <c r="C19220" s="2" t="str">
        <f>IFERROR(VLOOKUP(K19220,开票信息!$A:$C,3,0),"")</f>
        <v/>
      </c>
      <c r="G19220" s="3" t="str">
        <f t="shared" si="300"/>
        <v/>
      </c>
      <c r="L19220">
        <f>COUNTIF($K$2:K19220,$K19220)</f>
        <v>0</v>
      </c>
    </row>
    <row r="19221" ht="16.5" spans="1:12">
      <c r="A19221" s="1">
        <v>19220</v>
      </c>
      <c r="B19221" s="8">
        <f>COUNTIF($C$2:$C19221,模板!$E$2)</f>
        <v>77</v>
      </c>
      <c r="C19221" s="2" t="str">
        <f>IFERROR(VLOOKUP(K19221,开票信息!$A:$C,3,0),"")</f>
        <v/>
      </c>
      <c r="G19221" s="3" t="str">
        <f t="shared" si="300"/>
        <v/>
      </c>
      <c r="L19221">
        <f>COUNTIF($K$2:K19221,$K19221)</f>
        <v>0</v>
      </c>
    </row>
    <row r="19222" ht="16.5" spans="1:12">
      <c r="A19222" s="1">
        <v>19221</v>
      </c>
      <c r="B19222" s="8">
        <f>COUNTIF($C$2:$C19222,模板!$E$2)</f>
        <v>77</v>
      </c>
      <c r="C19222" s="2" t="str">
        <f>IFERROR(VLOOKUP(K19222,开票信息!$A:$C,3,0),"")</f>
        <v/>
      </c>
      <c r="G19222" s="3" t="str">
        <f t="shared" si="300"/>
        <v/>
      </c>
      <c r="L19222">
        <f>COUNTIF($K$2:K19222,$K19222)</f>
        <v>0</v>
      </c>
    </row>
    <row r="19223" ht="16.5" spans="1:12">
      <c r="A19223" s="1">
        <v>19222</v>
      </c>
      <c r="B19223" s="8">
        <f>COUNTIF($C$2:$C19223,模板!$E$2)</f>
        <v>77</v>
      </c>
      <c r="C19223" s="2" t="str">
        <f>IFERROR(VLOOKUP(K19223,开票信息!$A:$C,3,0),"")</f>
        <v/>
      </c>
      <c r="G19223" s="3" t="str">
        <f t="shared" si="300"/>
        <v/>
      </c>
      <c r="L19223">
        <f>COUNTIF($K$2:K19223,$K19223)</f>
        <v>0</v>
      </c>
    </row>
    <row r="19224" ht="16.5" spans="1:12">
      <c r="A19224" s="1">
        <v>19223</v>
      </c>
      <c r="B19224" s="8">
        <f>COUNTIF($C$2:$C19224,模板!$E$2)</f>
        <v>77</v>
      </c>
      <c r="C19224" s="2" t="str">
        <f>IFERROR(VLOOKUP(K19224,开票信息!$A:$C,3,0),"")</f>
        <v/>
      </c>
      <c r="G19224" s="3" t="str">
        <f t="shared" si="300"/>
        <v/>
      </c>
      <c r="L19224">
        <f>COUNTIF($K$2:K19224,$K19224)</f>
        <v>0</v>
      </c>
    </row>
    <row r="19225" ht="16.5" spans="1:12">
      <c r="A19225" s="1">
        <v>19224</v>
      </c>
      <c r="B19225" s="8">
        <f>COUNTIF($C$2:$C19225,模板!$E$2)</f>
        <v>77</v>
      </c>
      <c r="C19225" s="2" t="str">
        <f>IFERROR(VLOOKUP(K19225,开票信息!$A:$C,3,0),"")</f>
        <v/>
      </c>
      <c r="G19225" s="3" t="str">
        <f t="shared" si="300"/>
        <v/>
      </c>
      <c r="L19225">
        <f>COUNTIF($K$2:K19225,$K19225)</f>
        <v>0</v>
      </c>
    </row>
    <row r="19226" ht="16.5" spans="1:12">
      <c r="A19226" s="1">
        <v>19225</v>
      </c>
      <c r="B19226" s="8">
        <f>COUNTIF($C$2:$C19226,模板!$E$2)</f>
        <v>77</v>
      </c>
      <c r="C19226" s="2" t="str">
        <f>IFERROR(VLOOKUP(K19226,开票信息!$A:$C,3,0),"")</f>
        <v/>
      </c>
      <c r="G19226" s="3" t="str">
        <f t="shared" si="300"/>
        <v/>
      </c>
      <c r="L19226">
        <f>COUNTIF($K$2:K19226,$K19226)</f>
        <v>0</v>
      </c>
    </row>
    <row r="19227" ht="16.5" spans="1:12">
      <c r="A19227" s="1">
        <v>19226</v>
      </c>
      <c r="B19227" s="8">
        <f>COUNTIF($C$2:$C19227,模板!$E$2)</f>
        <v>77</v>
      </c>
      <c r="C19227" s="2" t="str">
        <f>IFERROR(VLOOKUP(K19227,开票信息!$A:$C,3,0),"")</f>
        <v/>
      </c>
      <c r="G19227" s="3" t="str">
        <f t="shared" si="300"/>
        <v/>
      </c>
      <c r="L19227">
        <f>COUNTIF($K$2:K19227,$K19227)</f>
        <v>0</v>
      </c>
    </row>
    <row r="19228" ht="16.5" spans="1:12">
      <c r="A19228" s="1">
        <v>19227</v>
      </c>
      <c r="B19228" s="8">
        <f>COUNTIF($C$2:$C19228,模板!$E$2)</f>
        <v>77</v>
      </c>
      <c r="C19228" s="2" t="str">
        <f>IFERROR(VLOOKUP(K19228,开票信息!$A:$C,3,0),"")</f>
        <v/>
      </c>
      <c r="G19228" s="3" t="str">
        <f t="shared" si="300"/>
        <v/>
      </c>
      <c r="L19228">
        <f>COUNTIF($K$2:K19228,$K19228)</f>
        <v>0</v>
      </c>
    </row>
    <row r="19229" ht="16.5" spans="1:12">
      <c r="A19229" s="1">
        <v>19228</v>
      </c>
      <c r="B19229" s="8">
        <f>COUNTIF($C$2:$C19229,模板!$E$2)</f>
        <v>77</v>
      </c>
      <c r="C19229" s="2" t="str">
        <f>IFERROR(VLOOKUP(K19229,开票信息!$A:$C,3,0),"")</f>
        <v/>
      </c>
      <c r="G19229" s="3" t="str">
        <f t="shared" si="300"/>
        <v/>
      </c>
      <c r="L19229">
        <f>COUNTIF($K$2:K19229,$K19229)</f>
        <v>0</v>
      </c>
    </row>
    <row r="19230" ht="16.5" spans="1:12">
      <c r="A19230" s="1">
        <v>19229</v>
      </c>
      <c r="B19230" s="8">
        <f>COUNTIF($C$2:$C19230,模板!$E$2)</f>
        <v>77</v>
      </c>
      <c r="C19230" s="2" t="str">
        <f>IFERROR(VLOOKUP(K19230,开票信息!$A:$C,3,0),"")</f>
        <v/>
      </c>
      <c r="G19230" s="3" t="str">
        <f t="shared" si="300"/>
        <v/>
      </c>
      <c r="L19230">
        <f>COUNTIF($K$2:K19230,$K19230)</f>
        <v>0</v>
      </c>
    </row>
    <row r="19231" ht="16.5" spans="1:12">
      <c r="A19231" s="1">
        <v>19230</v>
      </c>
      <c r="B19231" s="8">
        <f>COUNTIF($C$2:$C19231,模板!$E$2)</f>
        <v>77</v>
      </c>
      <c r="C19231" s="2" t="str">
        <f>IFERROR(VLOOKUP(K19231,开票信息!$A:$C,3,0),"")</f>
        <v/>
      </c>
      <c r="G19231" s="3" t="str">
        <f t="shared" si="300"/>
        <v/>
      </c>
      <c r="L19231">
        <f>COUNTIF($K$2:K19231,$K19231)</f>
        <v>0</v>
      </c>
    </row>
    <row r="19232" ht="16.5" spans="1:12">
      <c r="A19232" s="1">
        <v>19231</v>
      </c>
      <c r="B19232" s="8">
        <f>COUNTIF($C$2:$C19232,模板!$E$2)</f>
        <v>77</v>
      </c>
      <c r="C19232" s="2" t="str">
        <f>IFERROR(VLOOKUP(K19232,开票信息!$A:$C,3,0),"")</f>
        <v/>
      </c>
      <c r="G19232" s="3" t="str">
        <f t="shared" si="300"/>
        <v/>
      </c>
      <c r="L19232">
        <f>COUNTIF($K$2:K19232,$K19232)</f>
        <v>0</v>
      </c>
    </row>
    <row r="19233" ht="16.5" spans="1:12">
      <c r="A19233" s="1">
        <v>19232</v>
      </c>
      <c r="B19233" s="8">
        <f>COUNTIF($C$2:$C19233,模板!$E$2)</f>
        <v>77</v>
      </c>
      <c r="C19233" s="2" t="str">
        <f>IFERROR(VLOOKUP(K19233,开票信息!$A:$C,3,0),"")</f>
        <v/>
      </c>
      <c r="G19233" s="3" t="str">
        <f t="shared" si="300"/>
        <v/>
      </c>
      <c r="L19233">
        <f>COUNTIF($K$2:K19233,$K19233)</f>
        <v>0</v>
      </c>
    </row>
    <row r="19234" ht="16.5" spans="1:12">
      <c r="A19234" s="1">
        <v>19233</v>
      </c>
      <c r="B19234" s="8">
        <f>COUNTIF($C$2:$C19234,模板!$E$2)</f>
        <v>77</v>
      </c>
      <c r="C19234" s="2" t="str">
        <f>IFERROR(VLOOKUP(K19234,开票信息!$A:$C,3,0),"")</f>
        <v/>
      </c>
      <c r="G19234" s="3" t="str">
        <f t="shared" si="300"/>
        <v/>
      </c>
      <c r="L19234">
        <f>COUNTIF($K$2:K19234,$K19234)</f>
        <v>0</v>
      </c>
    </row>
    <row r="19235" ht="16.5" spans="1:12">
      <c r="A19235" s="1">
        <v>19234</v>
      </c>
      <c r="B19235" s="8">
        <f>COUNTIF($C$2:$C19235,模板!$E$2)</f>
        <v>77</v>
      </c>
      <c r="C19235" s="2" t="str">
        <f>IFERROR(VLOOKUP(K19235,开票信息!$A:$C,3,0),"")</f>
        <v/>
      </c>
      <c r="G19235" s="3" t="str">
        <f t="shared" si="300"/>
        <v/>
      </c>
      <c r="L19235">
        <f>COUNTIF($K$2:K19235,$K19235)</f>
        <v>0</v>
      </c>
    </row>
    <row r="19236" ht="16.5" spans="1:12">
      <c r="A19236" s="1">
        <v>19235</v>
      </c>
      <c r="B19236" s="8">
        <f>COUNTIF($C$2:$C19236,模板!$E$2)</f>
        <v>77</v>
      </c>
      <c r="C19236" s="2" t="str">
        <f>IFERROR(VLOOKUP(K19236,开票信息!$A:$C,3,0),"")</f>
        <v/>
      </c>
      <c r="G19236" s="3" t="str">
        <f t="shared" si="300"/>
        <v/>
      </c>
      <c r="L19236">
        <f>COUNTIF($K$2:K19236,$K19236)</f>
        <v>0</v>
      </c>
    </row>
    <row r="19237" ht="16.5" spans="1:12">
      <c r="A19237" s="1">
        <v>19236</v>
      </c>
      <c r="B19237" s="8">
        <f>COUNTIF($C$2:$C19237,模板!$E$2)</f>
        <v>77</v>
      </c>
      <c r="C19237" s="2" t="str">
        <f>IFERROR(VLOOKUP(K19237,开票信息!$A:$C,3,0),"")</f>
        <v/>
      </c>
      <c r="G19237" s="3" t="str">
        <f t="shared" si="300"/>
        <v/>
      </c>
      <c r="L19237">
        <f>COUNTIF($K$2:K19237,$K19237)</f>
        <v>0</v>
      </c>
    </row>
    <row r="19238" ht="16.5" spans="1:12">
      <c r="A19238" s="1">
        <v>19237</v>
      </c>
      <c r="B19238" s="8">
        <f>COUNTIF($C$2:$C19238,模板!$E$2)</f>
        <v>77</v>
      </c>
      <c r="C19238" s="2" t="str">
        <f>IFERROR(VLOOKUP(K19238,开票信息!$A:$C,3,0),"")</f>
        <v/>
      </c>
      <c r="G19238" s="3" t="str">
        <f t="shared" si="300"/>
        <v/>
      </c>
      <c r="L19238">
        <f>COUNTIF($K$2:K19238,$K19238)</f>
        <v>0</v>
      </c>
    </row>
    <row r="19239" ht="16.5" spans="1:12">
      <c r="A19239" s="1">
        <v>19238</v>
      </c>
      <c r="B19239" s="8">
        <f>COUNTIF($C$2:$C19239,模板!$E$2)</f>
        <v>77</v>
      </c>
      <c r="C19239" s="2" t="str">
        <f>IFERROR(VLOOKUP(K19239,开票信息!$A:$C,3,0),"")</f>
        <v/>
      </c>
      <c r="G19239" s="3" t="str">
        <f t="shared" si="300"/>
        <v/>
      </c>
      <c r="L19239">
        <f>COUNTIF($K$2:K19239,$K19239)</f>
        <v>0</v>
      </c>
    </row>
    <row r="19240" ht="16.5" spans="1:12">
      <c r="A19240" s="1">
        <v>19239</v>
      </c>
      <c r="B19240" s="8">
        <f>COUNTIF($C$2:$C19240,模板!$E$2)</f>
        <v>77</v>
      </c>
      <c r="C19240" s="2" t="str">
        <f>IFERROR(VLOOKUP(K19240,开票信息!$A:$C,3,0),"")</f>
        <v/>
      </c>
      <c r="G19240" s="3" t="str">
        <f t="shared" si="300"/>
        <v/>
      </c>
      <c r="L19240">
        <f>COUNTIF($K$2:K19240,$K19240)</f>
        <v>0</v>
      </c>
    </row>
    <row r="19241" ht="16.5" spans="1:12">
      <c r="A19241" s="1">
        <v>19240</v>
      </c>
      <c r="B19241" s="8">
        <f>COUNTIF($C$2:$C19241,模板!$E$2)</f>
        <v>77</v>
      </c>
      <c r="C19241" s="2" t="str">
        <f>IFERROR(VLOOKUP(K19241,开票信息!$A:$C,3,0),"")</f>
        <v/>
      </c>
      <c r="G19241" s="3" t="str">
        <f t="shared" si="300"/>
        <v/>
      </c>
      <c r="L19241">
        <f>COUNTIF($K$2:K19241,$K19241)</f>
        <v>0</v>
      </c>
    </row>
    <row r="19242" ht="16.5" spans="1:12">
      <c r="A19242" s="1">
        <v>19241</v>
      </c>
      <c r="B19242" s="8">
        <f>COUNTIF($C$2:$C19242,模板!$E$2)</f>
        <v>77</v>
      </c>
      <c r="C19242" s="2" t="str">
        <f>IFERROR(VLOOKUP(K19242,开票信息!$A:$C,3,0),"")</f>
        <v/>
      </c>
      <c r="G19242" s="3" t="str">
        <f t="shared" si="300"/>
        <v/>
      </c>
      <c r="L19242">
        <f>COUNTIF($K$2:K19242,$K19242)</f>
        <v>0</v>
      </c>
    </row>
    <row r="19243" ht="16.5" spans="1:12">
      <c r="A19243" s="1">
        <v>19242</v>
      </c>
      <c r="B19243" s="8">
        <f>COUNTIF($C$2:$C19243,模板!$E$2)</f>
        <v>77</v>
      </c>
      <c r="C19243" s="2" t="str">
        <f>IFERROR(VLOOKUP(K19243,开票信息!$A:$C,3,0),"")</f>
        <v/>
      </c>
      <c r="G19243" s="3" t="str">
        <f t="shared" si="300"/>
        <v/>
      </c>
      <c r="L19243">
        <f>COUNTIF($K$2:K19243,$K19243)</f>
        <v>0</v>
      </c>
    </row>
    <row r="19244" ht="16.5" spans="1:12">
      <c r="A19244" s="1">
        <v>19243</v>
      </c>
      <c r="B19244" s="8">
        <f>COUNTIF($C$2:$C19244,模板!$E$2)</f>
        <v>77</v>
      </c>
      <c r="C19244" s="2" t="str">
        <f>IFERROR(VLOOKUP(K19244,开票信息!$A:$C,3,0),"")</f>
        <v/>
      </c>
      <c r="G19244" s="3" t="str">
        <f t="shared" si="300"/>
        <v/>
      </c>
      <c r="L19244">
        <f>COUNTIF($K$2:K19244,$K19244)</f>
        <v>0</v>
      </c>
    </row>
    <row r="19245" ht="16.5" spans="1:12">
      <c r="A19245" s="1">
        <v>19244</v>
      </c>
      <c r="B19245" s="8">
        <f>COUNTIF($C$2:$C19245,模板!$E$2)</f>
        <v>77</v>
      </c>
      <c r="C19245" s="2" t="str">
        <f>IFERROR(VLOOKUP(K19245,开票信息!$A:$C,3,0),"")</f>
        <v/>
      </c>
      <c r="G19245" s="3" t="str">
        <f t="shared" si="300"/>
        <v/>
      </c>
      <c r="L19245">
        <f>COUNTIF($K$2:K19245,$K19245)</f>
        <v>0</v>
      </c>
    </row>
    <row r="19246" ht="16.5" spans="1:12">
      <c r="A19246" s="1">
        <v>19245</v>
      </c>
      <c r="B19246" s="8">
        <f>COUNTIF($C$2:$C19246,模板!$E$2)</f>
        <v>77</v>
      </c>
      <c r="C19246" s="2" t="str">
        <f>IFERROR(VLOOKUP(K19246,开票信息!$A:$C,3,0),"")</f>
        <v/>
      </c>
      <c r="G19246" s="3" t="str">
        <f t="shared" si="300"/>
        <v/>
      </c>
      <c r="L19246">
        <f>COUNTIF($K$2:K19246,$K19246)</f>
        <v>0</v>
      </c>
    </row>
    <row r="19247" ht="16.5" spans="1:12">
      <c r="A19247" s="1">
        <v>19246</v>
      </c>
      <c r="B19247" s="8">
        <f>COUNTIF($C$2:$C19247,模板!$E$2)</f>
        <v>77</v>
      </c>
      <c r="C19247" s="2" t="str">
        <f>IFERROR(VLOOKUP(K19247,开票信息!$A:$C,3,0),"")</f>
        <v/>
      </c>
      <c r="G19247" s="3" t="str">
        <f t="shared" si="300"/>
        <v/>
      </c>
      <c r="L19247">
        <f>COUNTIF($K$2:K19247,$K19247)</f>
        <v>0</v>
      </c>
    </row>
    <row r="19248" ht="16.5" spans="1:12">
      <c r="A19248" s="1">
        <v>19247</v>
      </c>
      <c r="B19248" s="8">
        <f>COUNTIF($C$2:$C19248,模板!$E$2)</f>
        <v>77</v>
      </c>
      <c r="C19248" s="2" t="str">
        <f>IFERROR(VLOOKUP(K19248,开票信息!$A:$C,3,0),"")</f>
        <v/>
      </c>
      <c r="G19248" s="3" t="str">
        <f t="shared" si="300"/>
        <v/>
      </c>
      <c r="L19248">
        <f>COUNTIF($K$2:K19248,$K19248)</f>
        <v>0</v>
      </c>
    </row>
    <row r="19249" ht="16.5" spans="1:12">
      <c r="A19249" s="1">
        <v>19248</v>
      </c>
      <c r="B19249" s="8">
        <f>COUNTIF($C$2:$C19249,模板!$E$2)</f>
        <v>77</v>
      </c>
      <c r="C19249" s="2" t="str">
        <f>IFERROR(VLOOKUP(K19249,开票信息!$A:$C,3,0),"")</f>
        <v/>
      </c>
      <c r="G19249" s="3" t="str">
        <f t="shared" si="300"/>
        <v/>
      </c>
      <c r="L19249">
        <f>COUNTIF($K$2:K19249,$K19249)</f>
        <v>0</v>
      </c>
    </row>
    <row r="19250" ht="16.5" spans="1:12">
      <c r="A19250" s="1">
        <v>19249</v>
      </c>
      <c r="B19250" s="8">
        <f>COUNTIF($C$2:$C19250,模板!$E$2)</f>
        <v>77</v>
      </c>
      <c r="C19250" s="2" t="str">
        <f>IFERROR(VLOOKUP(K19250,开票信息!$A:$C,3,0),"")</f>
        <v/>
      </c>
      <c r="G19250" s="3" t="str">
        <f t="shared" si="300"/>
        <v/>
      </c>
      <c r="L19250">
        <f>COUNTIF($K$2:K19250,$K19250)</f>
        <v>0</v>
      </c>
    </row>
    <row r="19251" ht="16.5" spans="1:12">
      <c r="A19251" s="1">
        <v>19250</v>
      </c>
      <c r="B19251" s="8">
        <f>COUNTIF($C$2:$C19251,模板!$E$2)</f>
        <v>77</v>
      </c>
      <c r="C19251" s="2" t="str">
        <f>IFERROR(VLOOKUP(K19251,开票信息!$A:$C,3,0),"")</f>
        <v/>
      </c>
      <c r="G19251" s="3" t="str">
        <f t="shared" si="300"/>
        <v/>
      </c>
      <c r="L19251">
        <f>COUNTIF($K$2:K19251,$K19251)</f>
        <v>0</v>
      </c>
    </row>
    <row r="19252" ht="16.5" spans="1:12">
      <c r="A19252" s="1">
        <v>19251</v>
      </c>
      <c r="B19252" s="8">
        <f>COUNTIF($C$2:$C19252,模板!$E$2)</f>
        <v>77</v>
      </c>
      <c r="C19252" s="2" t="str">
        <f>IFERROR(VLOOKUP(K19252,开票信息!$A:$C,3,0),"")</f>
        <v/>
      </c>
      <c r="G19252" s="3" t="str">
        <f t="shared" si="300"/>
        <v/>
      </c>
      <c r="L19252">
        <f>COUNTIF($K$2:K19252,$K19252)</f>
        <v>0</v>
      </c>
    </row>
    <row r="19253" ht="16.5" spans="1:12">
      <c r="A19253" s="1">
        <v>19252</v>
      </c>
      <c r="B19253" s="8">
        <f>COUNTIF($C$2:$C19253,模板!$E$2)</f>
        <v>77</v>
      </c>
      <c r="C19253" s="2" t="str">
        <f>IFERROR(VLOOKUP(K19253,开票信息!$A:$C,3,0),"")</f>
        <v/>
      </c>
      <c r="G19253" s="3" t="str">
        <f t="shared" si="300"/>
        <v/>
      </c>
      <c r="L19253">
        <f>COUNTIF($K$2:K19253,$K19253)</f>
        <v>0</v>
      </c>
    </row>
    <row r="19254" ht="16.5" spans="1:12">
      <c r="A19254" s="1">
        <v>19253</v>
      </c>
      <c r="B19254" s="8">
        <f>COUNTIF($C$2:$C19254,模板!$E$2)</f>
        <v>77</v>
      </c>
      <c r="C19254" s="2" t="str">
        <f>IFERROR(VLOOKUP(K19254,开票信息!$A:$C,3,0),"")</f>
        <v/>
      </c>
      <c r="G19254" s="3" t="str">
        <f t="shared" si="300"/>
        <v/>
      </c>
      <c r="L19254">
        <f>COUNTIF($K$2:K19254,$K19254)</f>
        <v>0</v>
      </c>
    </row>
    <row r="19255" ht="16.5" spans="1:12">
      <c r="A19255" s="1">
        <v>19254</v>
      </c>
      <c r="B19255" s="8">
        <f>COUNTIF($C$2:$C19255,模板!$E$2)</f>
        <v>77</v>
      </c>
      <c r="C19255" s="2" t="str">
        <f>IFERROR(VLOOKUP(K19255,开票信息!$A:$C,3,0),"")</f>
        <v/>
      </c>
      <c r="G19255" s="3" t="str">
        <f t="shared" si="300"/>
        <v/>
      </c>
      <c r="L19255">
        <f>COUNTIF($K$2:K19255,$K19255)</f>
        <v>0</v>
      </c>
    </row>
    <row r="19256" ht="16.5" spans="1:12">
      <c r="A19256" s="1">
        <v>19255</v>
      </c>
      <c r="B19256" s="8">
        <f>COUNTIF($C$2:$C19256,模板!$E$2)</f>
        <v>77</v>
      </c>
      <c r="C19256" s="2" t="str">
        <f>IFERROR(VLOOKUP(K19256,开票信息!$A:$C,3,0),"")</f>
        <v/>
      </c>
      <c r="G19256" s="3" t="str">
        <f t="shared" si="300"/>
        <v/>
      </c>
      <c r="L19256">
        <f>COUNTIF($K$2:K19256,$K19256)</f>
        <v>0</v>
      </c>
    </row>
    <row r="19257" ht="16.5" spans="1:12">
      <c r="A19257" s="1">
        <v>19256</v>
      </c>
      <c r="B19257" s="8">
        <f>COUNTIF($C$2:$C19257,模板!$E$2)</f>
        <v>77</v>
      </c>
      <c r="C19257" s="2" t="str">
        <f>IFERROR(VLOOKUP(K19257,开票信息!$A:$C,3,0),"")</f>
        <v/>
      </c>
      <c r="G19257" s="3" t="str">
        <f t="shared" si="300"/>
        <v/>
      </c>
      <c r="L19257">
        <f>COUNTIF($K$2:K19257,$K19257)</f>
        <v>0</v>
      </c>
    </row>
    <row r="19258" ht="16.5" spans="1:12">
      <c r="A19258" s="1">
        <v>19257</v>
      </c>
      <c r="B19258" s="8">
        <f>COUNTIF($C$2:$C19258,模板!$E$2)</f>
        <v>77</v>
      </c>
      <c r="C19258" s="2" t="str">
        <f>IFERROR(VLOOKUP(K19258,开票信息!$A:$C,3,0),"")</f>
        <v/>
      </c>
      <c r="G19258" s="3" t="str">
        <f t="shared" si="300"/>
        <v/>
      </c>
      <c r="L19258">
        <f>COUNTIF($K$2:K19258,$K19258)</f>
        <v>0</v>
      </c>
    </row>
    <row r="19259" ht="16.5" spans="1:12">
      <c r="A19259" s="1">
        <v>19258</v>
      </c>
      <c r="B19259" s="8">
        <f>COUNTIF($C$2:$C19259,模板!$E$2)</f>
        <v>77</v>
      </c>
      <c r="C19259" s="2" t="str">
        <f>IFERROR(VLOOKUP(K19259,开票信息!$A:$C,3,0),"")</f>
        <v/>
      </c>
      <c r="G19259" s="3" t="str">
        <f t="shared" si="300"/>
        <v/>
      </c>
      <c r="L19259">
        <f>COUNTIF($K$2:K19259,$K19259)</f>
        <v>0</v>
      </c>
    </row>
    <row r="19260" ht="16.5" spans="1:12">
      <c r="A19260" s="1">
        <v>19259</v>
      </c>
      <c r="B19260" s="8">
        <f>COUNTIF($C$2:$C19260,模板!$E$2)</f>
        <v>77</v>
      </c>
      <c r="C19260" s="2" t="str">
        <f>IFERROR(VLOOKUP(K19260,开票信息!$A:$C,3,0),"")</f>
        <v/>
      </c>
      <c r="G19260" s="3" t="str">
        <f t="shared" si="300"/>
        <v/>
      </c>
      <c r="L19260">
        <f>COUNTIF($K$2:K19260,$K19260)</f>
        <v>0</v>
      </c>
    </row>
    <row r="19261" ht="16.5" spans="1:12">
      <c r="A19261" s="1">
        <v>19260</v>
      </c>
      <c r="B19261" s="8">
        <f>COUNTIF($C$2:$C19261,模板!$E$2)</f>
        <v>77</v>
      </c>
      <c r="C19261" s="2" t="str">
        <f>IFERROR(VLOOKUP(K19261,开票信息!$A:$C,3,0),"")</f>
        <v/>
      </c>
      <c r="G19261" s="3" t="str">
        <f t="shared" si="300"/>
        <v/>
      </c>
      <c r="L19261">
        <f>COUNTIF($K$2:K19261,$K19261)</f>
        <v>0</v>
      </c>
    </row>
    <row r="19262" ht="16.5" spans="1:12">
      <c r="A19262" s="1">
        <v>19261</v>
      </c>
      <c r="B19262" s="8">
        <f>COUNTIF($C$2:$C19262,模板!$E$2)</f>
        <v>77</v>
      </c>
      <c r="C19262" s="2" t="str">
        <f>IFERROR(VLOOKUP(K19262,开票信息!$A:$C,3,0),"")</f>
        <v/>
      </c>
      <c r="G19262" s="3" t="str">
        <f t="shared" si="300"/>
        <v/>
      </c>
      <c r="L19262">
        <f>COUNTIF($K$2:K19262,$K19262)</f>
        <v>0</v>
      </c>
    </row>
    <row r="19263" ht="16.5" spans="1:12">
      <c r="A19263" s="1">
        <v>19262</v>
      </c>
      <c r="B19263" s="8">
        <f>COUNTIF($C$2:$C19263,模板!$E$2)</f>
        <v>77</v>
      </c>
      <c r="C19263" s="2" t="str">
        <f>IFERROR(VLOOKUP(K19263,开票信息!$A:$C,3,0),"")</f>
        <v/>
      </c>
      <c r="G19263" s="3" t="str">
        <f t="shared" si="300"/>
        <v/>
      </c>
      <c r="L19263">
        <f>COUNTIF($K$2:K19263,$K19263)</f>
        <v>0</v>
      </c>
    </row>
    <row r="19264" ht="16.5" spans="1:12">
      <c r="A19264" s="1">
        <v>19263</v>
      </c>
      <c r="B19264" s="8">
        <f>COUNTIF($C$2:$C19264,模板!$E$2)</f>
        <v>77</v>
      </c>
      <c r="C19264" s="2" t="str">
        <f>IFERROR(VLOOKUP(K19264,开票信息!$A:$C,3,0),"")</f>
        <v/>
      </c>
      <c r="G19264" s="3" t="str">
        <f t="shared" si="300"/>
        <v/>
      </c>
      <c r="L19264">
        <f>COUNTIF($K$2:K19264,$K19264)</f>
        <v>0</v>
      </c>
    </row>
    <row r="19265" ht="16.5" spans="1:12">
      <c r="A19265" s="1">
        <v>19264</v>
      </c>
      <c r="B19265" s="8">
        <f>COUNTIF($C$2:$C19265,模板!$E$2)</f>
        <v>77</v>
      </c>
      <c r="C19265" s="2" t="str">
        <f>IFERROR(VLOOKUP(K19265,开票信息!$A:$C,3,0),"")</f>
        <v/>
      </c>
      <c r="G19265" s="3" t="str">
        <f t="shared" si="300"/>
        <v/>
      </c>
      <c r="L19265">
        <f>COUNTIF($K$2:K19265,$K19265)</f>
        <v>0</v>
      </c>
    </row>
    <row r="19266" ht="16.5" spans="1:12">
      <c r="A19266" s="1">
        <v>19265</v>
      </c>
      <c r="B19266" s="8">
        <f>COUNTIF($C$2:$C19266,模板!$E$2)</f>
        <v>77</v>
      </c>
      <c r="C19266" s="2" t="str">
        <f>IFERROR(VLOOKUP(K19266,开票信息!$A:$C,3,0),"")</f>
        <v/>
      </c>
      <c r="G19266" s="3" t="str">
        <f t="shared" si="300"/>
        <v/>
      </c>
      <c r="L19266">
        <f>COUNTIF($K$2:K19266,$K19266)</f>
        <v>0</v>
      </c>
    </row>
    <row r="19267" ht="16.5" spans="1:12">
      <c r="A19267" s="1">
        <v>19266</v>
      </c>
      <c r="B19267" s="8">
        <f>COUNTIF($C$2:$C19267,模板!$E$2)</f>
        <v>77</v>
      </c>
      <c r="C19267" s="2" t="str">
        <f>IFERROR(VLOOKUP(K19267,开票信息!$A:$C,3,0),"")</f>
        <v/>
      </c>
      <c r="G19267" s="3" t="str">
        <f t="shared" ref="G19267:G19330" si="301">IFERROR(H19267/F19267,"")</f>
        <v/>
      </c>
      <c r="L19267">
        <f>COUNTIF($K$2:K19267,$K19267)</f>
        <v>0</v>
      </c>
    </row>
    <row r="19268" ht="16.5" spans="1:12">
      <c r="A19268" s="1">
        <v>19267</v>
      </c>
      <c r="B19268" s="8">
        <f>COUNTIF($C$2:$C19268,模板!$E$2)</f>
        <v>77</v>
      </c>
      <c r="C19268" s="2" t="str">
        <f>IFERROR(VLOOKUP(K19268,开票信息!$A:$C,3,0),"")</f>
        <v/>
      </c>
      <c r="G19268" s="3" t="str">
        <f t="shared" si="301"/>
        <v/>
      </c>
      <c r="L19268">
        <f>COUNTIF($K$2:K19268,$K19268)</f>
        <v>0</v>
      </c>
    </row>
    <row r="19269" ht="16.5" spans="1:12">
      <c r="A19269" s="1">
        <v>19268</v>
      </c>
      <c r="B19269" s="8">
        <f>COUNTIF($C$2:$C19269,模板!$E$2)</f>
        <v>77</v>
      </c>
      <c r="C19269" s="2" t="str">
        <f>IFERROR(VLOOKUP(K19269,开票信息!$A:$C,3,0),"")</f>
        <v/>
      </c>
      <c r="G19269" s="3" t="str">
        <f t="shared" si="301"/>
        <v/>
      </c>
      <c r="L19269">
        <f>COUNTIF($K$2:K19269,$K19269)</f>
        <v>0</v>
      </c>
    </row>
    <row r="19270" ht="16.5" spans="1:12">
      <c r="A19270" s="1">
        <v>19269</v>
      </c>
      <c r="B19270" s="8">
        <f>COUNTIF($C$2:$C19270,模板!$E$2)</f>
        <v>77</v>
      </c>
      <c r="C19270" s="2" t="str">
        <f>IFERROR(VLOOKUP(K19270,开票信息!$A:$C,3,0),"")</f>
        <v/>
      </c>
      <c r="G19270" s="3" t="str">
        <f t="shared" si="301"/>
        <v/>
      </c>
      <c r="L19270">
        <f>COUNTIF($K$2:K19270,$K19270)</f>
        <v>0</v>
      </c>
    </row>
    <row r="19271" ht="16.5" spans="1:12">
      <c r="A19271" s="1">
        <v>19270</v>
      </c>
      <c r="B19271" s="8">
        <f>COUNTIF($C$2:$C19271,模板!$E$2)</f>
        <v>77</v>
      </c>
      <c r="C19271" s="2" t="str">
        <f>IFERROR(VLOOKUP(K19271,开票信息!$A:$C,3,0),"")</f>
        <v/>
      </c>
      <c r="G19271" s="3" t="str">
        <f t="shared" si="301"/>
        <v/>
      </c>
      <c r="L19271">
        <f>COUNTIF($K$2:K19271,$K19271)</f>
        <v>0</v>
      </c>
    </row>
    <row r="19272" ht="16.5" spans="1:12">
      <c r="A19272" s="1">
        <v>19271</v>
      </c>
      <c r="B19272" s="8">
        <f>COUNTIF($C$2:$C19272,模板!$E$2)</f>
        <v>77</v>
      </c>
      <c r="C19272" s="2" t="str">
        <f>IFERROR(VLOOKUP(K19272,开票信息!$A:$C,3,0),"")</f>
        <v/>
      </c>
      <c r="G19272" s="3" t="str">
        <f t="shared" si="301"/>
        <v/>
      </c>
      <c r="L19272">
        <f>COUNTIF($K$2:K19272,$K19272)</f>
        <v>0</v>
      </c>
    </row>
    <row r="19273" ht="16.5" spans="1:12">
      <c r="A19273" s="1">
        <v>19272</v>
      </c>
      <c r="B19273" s="8">
        <f>COUNTIF($C$2:$C19273,模板!$E$2)</f>
        <v>77</v>
      </c>
      <c r="C19273" s="2" t="str">
        <f>IFERROR(VLOOKUP(K19273,开票信息!$A:$C,3,0),"")</f>
        <v/>
      </c>
      <c r="G19273" s="3" t="str">
        <f t="shared" si="301"/>
        <v/>
      </c>
      <c r="L19273">
        <f>COUNTIF($K$2:K19273,$K19273)</f>
        <v>0</v>
      </c>
    </row>
    <row r="19274" ht="16.5" spans="1:12">
      <c r="A19274" s="1">
        <v>19273</v>
      </c>
      <c r="B19274" s="8">
        <f>COUNTIF($C$2:$C19274,模板!$E$2)</f>
        <v>77</v>
      </c>
      <c r="C19274" s="2" t="str">
        <f>IFERROR(VLOOKUP(K19274,开票信息!$A:$C,3,0),"")</f>
        <v/>
      </c>
      <c r="G19274" s="3" t="str">
        <f t="shared" si="301"/>
        <v/>
      </c>
      <c r="L19274">
        <f>COUNTIF($K$2:K19274,$K19274)</f>
        <v>0</v>
      </c>
    </row>
    <row r="19275" ht="16.5" spans="1:12">
      <c r="A19275" s="1">
        <v>19274</v>
      </c>
      <c r="B19275" s="8">
        <f>COUNTIF($C$2:$C19275,模板!$E$2)</f>
        <v>77</v>
      </c>
      <c r="C19275" s="2" t="str">
        <f>IFERROR(VLOOKUP(K19275,开票信息!$A:$C,3,0),"")</f>
        <v/>
      </c>
      <c r="G19275" s="3" t="str">
        <f t="shared" si="301"/>
        <v/>
      </c>
      <c r="L19275">
        <f>COUNTIF($K$2:K19275,$K19275)</f>
        <v>0</v>
      </c>
    </row>
    <row r="19276" ht="16.5" spans="1:12">
      <c r="A19276" s="1">
        <v>19275</v>
      </c>
      <c r="B19276" s="8">
        <f>COUNTIF($C$2:$C19276,模板!$E$2)</f>
        <v>77</v>
      </c>
      <c r="C19276" s="2" t="str">
        <f>IFERROR(VLOOKUP(K19276,开票信息!$A:$C,3,0),"")</f>
        <v/>
      </c>
      <c r="G19276" s="3" t="str">
        <f t="shared" si="301"/>
        <v/>
      </c>
      <c r="L19276">
        <f>COUNTIF($K$2:K19276,$K19276)</f>
        <v>0</v>
      </c>
    </row>
    <row r="19277" ht="16.5" spans="1:12">
      <c r="A19277" s="1">
        <v>19276</v>
      </c>
      <c r="B19277" s="8">
        <f>COUNTIF($C$2:$C19277,模板!$E$2)</f>
        <v>77</v>
      </c>
      <c r="C19277" s="2" t="str">
        <f>IFERROR(VLOOKUP(K19277,开票信息!$A:$C,3,0),"")</f>
        <v/>
      </c>
      <c r="G19277" s="3" t="str">
        <f t="shared" si="301"/>
        <v/>
      </c>
      <c r="L19277">
        <f>COUNTIF($K$2:K19277,$K19277)</f>
        <v>0</v>
      </c>
    </row>
    <row r="19278" ht="16.5" spans="1:12">
      <c r="A19278" s="1">
        <v>19277</v>
      </c>
      <c r="B19278" s="8">
        <f>COUNTIF($C$2:$C19278,模板!$E$2)</f>
        <v>77</v>
      </c>
      <c r="C19278" s="2" t="str">
        <f>IFERROR(VLOOKUP(K19278,开票信息!$A:$C,3,0),"")</f>
        <v/>
      </c>
      <c r="G19278" s="3" t="str">
        <f t="shared" si="301"/>
        <v/>
      </c>
      <c r="L19278">
        <f>COUNTIF($K$2:K19278,$K19278)</f>
        <v>0</v>
      </c>
    </row>
    <row r="19279" ht="16.5" spans="1:12">
      <c r="A19279" s="1">
        <v>19278</v>
      </c>
      <c r="B19279" s="8">
        <f>COUNTIF($C$2:$C19279,模板!$E$2)</f>
        <v>77</v>
      </c>
      <c r="C19279" s="2" t="str">
        <f>IFERROR(VLOOKUP(K19279,开票信息!$A:$C,3,0),"")</f>
        <v/>
      </c>
      <c r="G19279" s="3" t="str">
        <f t="shared" si="301"/>
        <v/>
      </c>
      <c r="L19279">
        <f>COUNTIF($K$2:K19279,$K19279)</f>
        <v>0</v>
      </c>
    </row>
    <row r="19280" ht="16.5" spans="1:12">
      <c r="A19280" s="1">
        <v>19279</v>
      </c>
      <c r="B19280" s="8">
        <f>COUNTIF($C$2:$C19280,模板!$E$2)</f>
        <v>77</v>
      </c>
      <c r="C19280" s="2" t="str">
        <f>IFERROR(VLOOKUP(K19280,开票信息!$A:$C,3,0),"")</f>
        <v/>
      </c>
      <c r="G19280" s="3" t="str">
        <f t="shared" si="301"/>
        <v/>
      </c>
      <c r="L19280">
        <f>COUNTIF($K$2:K19280,$K19280)</f>
        <v>0</v>
      </c>
    </row>
    <row r="19281" ht="16.5" spans="1:12">
      <c r="A19281" s="1">
        <v>19280</v>
      </c>
      <c r="B19281" s="8">
        <f>COUNTIF($C$2:$C19281,模板!$E$2)</f>
        <v>77</v>
      </c>
      <c r="C19281" s="2" t="str">
        <f>IFERROR(VLOOKUP(K19281,开票信息!$A:$C,3,0),"")</f>
        <v/>
      </c>
      <c r="G19281" s="3" t="str">
        <f t="shared" si="301"/>
        <v/>
      </c>
      <c r="L19281">
        <f>COUNTIF($K$2:K19281,$K19281)</f>
        <v>0</v>
      </c>
    </row>
    <row r="19282" ht="16.5" spans="1:12">
      <c r="A19282" s="1">
        <v>19281</v>
      </c>
      <c r="B19282" s="8">
        <f>COUNTIF($C$2:$C19282,模板!$E$2)</f>
        <v>77</v>
      </c>
      <c r="C19282" s="2" t="str">
        <f>IFERROR(VLOOKUP(K19282,开票信息!$A:$C,3,0),"")</f>
        <v/>
      </c>
      <c r="G19282" s="3" t="str">
        <f t="shared" si="301"/>
        <v/>
      </c>
      <c r="L19282">
        <f>COUNTIF($K$2:K19282,$K19282)</f>
        <v>0</v>
      </c>
    </row>
    <row r="19283" ht="16.5" spans="1:12">
      <c r="A19283" s="1">
        <v>19282</v>
      </c>
      <c r="B19283" s="8">
        <f>COUNTIF($C$2:$C19283,模板!$E$2)</f>
        <v>77</v>
      </c>
      <c r="C19283" s="2" t="str">
        <f>IFERROR(VLOOKUP(K19283,开票信息!$A:$C,3,0),"")</f>
        <v/>
      </c>
      <c r="G19283" s="3" t="str">
        <f t="shared" si="301"/>
        <v/>
      </c>
      <c r="L19283">
        <f>COUNTIF($K$2:K19283,$K19283)</f>
        <v>0</v>
      </c>
    </row>
    <row r="19284" ht="16.5" spans="1:12">
      <c r="A19284" s="1">
        <v>19283</v>
      </c>
      <c r="B19284" s="8">
        <f>COUNTIF($C$2:$C19284,模板!$E$2)</f>
        <v>77</v>
      </c>
      <c r="C19284" s="2" t="str">
        <f>IFERROR(VLOOKUP(K19284,开票信息!$A:$C,3,0),"")</f>
        <v/>
      </c>
      <c r="G19284" s="3" t="str">
        <f t="shared" si="301"/>
        <v/>
      </c>
      <c r="L19284">
        <f>COUNTIF($K$2:K19284,$K19284)</f>
        <v>0</v>
      </c>
    </row>
    <row r="19285" ht="16.5" spans="1:12">
      <c r="A19285" s="1">
        <v>19284</v>
      </c>
      <c r="B19285" s="8">
        <f>COUNTIF($C$2:$C19285,模板!$E$2)</f>
        <v>77</v>
      </c>
      <c r="C19285" s="2" t="str">
        <f>IFERROR(VLOOKUP(K19285,开票信息!$A:$C,3,0),"")</f>
        <v/>
      </c>
      <c r="G19285" s="3" t="str">
        <f t="shared" si="301"/>
        <v/>
      </c>
      <c r="L19285">
        <f>COUNTIF($K$2:K19285,$K19285)</f>
        <v>0</v>
      </c>
    </row>
    <row r="19286" ht="16.5" spans="1:12">
      <c r="A19286" s="1">
        <v>19285</v>
      </c>
      <c r="B19286" s="8">
        <f>COUNTIF($C$2:$C19286,模板!$E$2)</f>
        <v>77</v>
      </c>
      <c r="C19286" s="2" t="str">
        <f>IFERROR(VLOOKUP(K19286,开票信息!$A:$C,3,0),"")</f>
        <v/>
      </c>
      <c r="G19286" s="3" t="str">
        <f t="shared" si="301"/>
        <v/>
      </c>
      <c r="L19286">
        <f>COUNTIF($K$2:K19286,$K19286)</f>
        <v>0</v>
      </c>
    </row>
    <row r="19287" ht="16.5" spans="1:12">
      <c r="A19287" s="1">
        <v>19286</v>
      </c>
      <c r="B19287" s="8">
        <f>COUNTIF($C$2:$C19287,模板!$E$2)</f>
        <v>77</v>
      </c>
      <c r="C19287" s="2" t="str">
        <f>IFERROR(VLOOKUP(K19287,开票信息!$A:$C,3,0),"")</f>
        <v/>
      </c>
      <c r="G19287" s="3" t="str">
        <f t="shared" si="301"/>
        <v/>
      </c>
      <c r="L19287">
        <f>COUNTIF($K$2:K19287,$K19287)</f>
        <v>0</v>
      </c>
    </row>
    <row r="19288" ht="16.5" spans="1:12">
      <c r="A19288" s="1">
        <v>19287</v>
      </c>
      <c r="B19288" s="8">
        <f>COUNTIF($C$2:$C19288,模板!$E$2)</f>
        <v>77</v>
      </c>
      <c r="C19288" s="2" t="str">
        <f>IFERROR(VLOOKUP(K19288,开票信息!$A:$C,3,0),"")</f>
        <v/>
      </c>
      <c r="G19288" s="3" t="str">
        <f t="shared" si="301"/>
        <v/>
      </c>
      <c r="L19288">
        <f>COUNTIF($K$2:K19288,$K19288)</f>
        <v>0</v>
      </c>
    </row>
    <row r="19289" ht="16.5" spans="1:12">
      <c r="A19289" s="1">
        <v>19288</v>
      </c>
      <c r="B19289" s="8">
        <f>COUNTIF($C$2:$C19289,模板!$E$2)</f>
        <v>77</v>
      </c>
      <c r="C19289" s="2" t="str">
        <f>IFERROR(VLOOKUP(K19289,开票信息!$A:$C,3,0),"")</f>
        <v/>
      </c>
      <c r="G19289" s="3" t="str">
        <f t="shared" si="301"/>
        <v/>
      </c>
      <c r="L19289">
        <f>COUNTIF($K$2:K19289,$K19289)</f>
        <v>0</v>
      </c>
    </row>
    <row r="19290" ht="16.5" spans="1:12">
      <c r="A19290" s="1">
        <v>19289</v>
      </c>
      <c r="B19290" s="8">
        <f>COUNTIF($C$2:$C19290,模板!$E$2)</f>
        <v>77</v>
      </c>
      <c r="C19290" s="2" t="str">
        <f>IFERROR(VLOOKUP(K19290,开票信息!$A:$C,3,0),"")</f>
        <v/>
      </c>
      <c r="G19290" s="3" t="str">
        <f t="shared" si="301"/>
        <v/>
      </c>
      <c r="L19290">
        <f>COUNTIF($K$2:K19290,$K19290)</f>
        <v>0</v>
      </c>
    </row>
    <row r="19291" ht="16.5" spans="1:12">
      <c r="A19291" s="1">
        <v>19290</v>
      </c>
      <c r="B19291" s="8">
        <f>COUNTIF($C$2:$C19291,模板!$E$2)</f>
        <v>77</v>
      </c>
      <c r="C19291" s="2" t="str">
        <f>IFERROR(VLOOKUP(K19291,开票信息!$A:$C,3,0),"")</f>
        <v/>
      </c>
      <c r="G19291" s="3" t="str">
        <f t="shared" si="301"/>
        <v/>
      </c>
      <c r="L19291">
        <f>COUNTIF($K$2:K19291,$K19291)</f>
        <v>0</v>
      </c>
    </row>
    <row r="19292" ht="16.5" spans="1:12">
      <c r="A19292" s="1">
        <v>19291</v>
      </c>
      <c r="B19292" s="8">
        <f>COUNTIF($C$2:$C19292,模板!$E$2)</f>
        <v>77</v>
      </c>
      <c r="C19292" s="2" t="str">
        <f>IFERROR(VLOOKUP(K19292,开票信息!$A:$C,3,0),"")</f>
        <v/>
      </c>
      <c r="G19292" s="3" t="str">
        <f t="shared" si="301"/>
        <v/>
      </c>
      <c r="L19292">
        <f>COUNTIF($K$2:K19292,$K19292)</f>
        <v>0</v>
      </c>
    </row>
    <row r="19293" ht="16.5" spans="1:12">
      <c r="A19293" s="1">
        <v>19292</v>
      </c>
      <c r="B19293" s="8">
        <f>COUNTIF($C$2:$C19293,模板!$E$2)</f>
        <v>77</v>
      </c>
      <c r="C19293" s="2" t="str">
        <f>IFERROR(VLOOKUP(K19293,开票信息!$A:$C,3,0),"")</f>
        <v/>
      </c>
      <c r="G19293" s="3" t="str">
        <f t="shared" si="301"/>
        <v/>
      </c>
      <c r="L19293">
        <f>COUNTIF($K$2:K19293,$K19293)</f>
        <v>0</v>
      </c>
    </row>
    <row r="19294" ht="16.5" spans="1:12">
      <c r="A19294" s="1">
        <v>19293</v>
      </c>
      <c r="B19294" s="8">
        <f>COUNTIF($C$2:$C19294,模板!$E$2)</f>
        <v>77</v>
      </c>
      <c r="C19294" s="2" t="str">
        <f>IFERROR(VLOOKUP(K19294,开票信息!$A:$C,3,0),"")</f>
        <v/>
      </c>
      <c r="G19294" s="3" t="str">
        <f t="shared" si="301"/>
        <v/>
      </c>
      <c r="L19294">
        <f>COUNTIF($K$2:K19294,$K19294)</f>
        <v>0</v>
      </c>
    </row>
    <row r="19295" ht="16.5" spans="1:12">
      <c r="A19295" s="1">
        <v>19294</v>
      </c>
      <c r="B19295" s="8">
        <f>COUNTIF($C$2:$C19295,模板!$E$2)</f>
        <v>77</v>
      </c>
      <c r="C19295" s="2" t="str">
        <f>IFERROR(VLOOKUP(K19295,开票信息!$A:$C,3,0),"")</f>
        <v/>
      </c>
      <c r="G19295" s="3" t="str">
        <f t="shared" si="301"/>
        <v/>
      </c>
      <c r="L19295">
        <f>COUNTIF($K$2:K19295,$K19295)</f>
        <v>0</v>
      </c>
    </row>
    <row r="19296" ht="16.5" spans="1:12">
      <c r="A19296" s="1">
        <v>19295</v>
      </c>
      <c r="B19296" s="8">
        <f>COUNTIF($C$2:$C19296,模板!$E$2)</f>
        <v>77</v>
      </c>
      <c r="C19296" s="2" t="str">
        <f>IFERROR(VLOOKUP(K19296,开票信息!$A:$C,3,0),"")</f>
        <v/>
      </c>
      <c r="G19296" s="3" t="str">
        <f t="shared" si="301"/>
        <v/>
      </c>
      <c r="L19296">
        <f>COUNTIF($K$2:K19296,$K19296)</f>
        <v>0</v>
      </c>
    </row>
    <row r="19297" ht="16.5" spans="1:12">
      <c r="A19297" s="1">
        <v>19296</v>
      </c>
      <c r="B19297" s="8">
        <f>COUNTIF($C$2:$C19297,模板!$E$2)</f>
        <v>77</v>
      </c>
      <c r="C19297" s="2" t="str">
        <f>IFERROR(VLOOKUP(K19297,开票信息!$A:$C,3,0),"")</f>
        <v/>
      </c>
      <c r="G19297" s="3" t="str">
        <f t="shared" si="301"/>
        <v/>
      </c>
      <c r="L19297">
        <f>COUNTIF($K$2:K19297,$K19297)</f>
        <v>0</v>
      </c>
    </row>
    <row r="19298" ht="16.5" spans="1:12">
      <c r="A19298" s="1">
        <v>19297</v>
      </c>
      <c r="B19298" s="8">
        <f>COUNTIF($C$2:$C19298,模板!$E$2)</f>
        <v>77</v>
      </c>
      <c r="C19298" s="2" t="str">
        <f>IFERROR(VLOOKUP(K19298,开票信息!$A:$C,3,0),"")</f>
        <v/>
      </c>
      <c r="G19298" s="3" t="str">
        <f t="shared" si="301"/>
        <v/>
      </c>
      <c r="L19298">
        <f>COUNTIF($K$2:K19298,$K19298)</f>
        <v>0</v>
      </c>
    </row>
    <row r="19299" ht="16.5" spans="1:12">
      <c r="A19299" s="1">
        <v>19298</v>
      </c>
      <c r="B19299" s="8">
        <f>COUNTIF($C$2:$C19299,模板!$E$2)</f>
        <v>77</v>
      </c>
      <c r="C19299" s="2" t="str">
        <f>IFERROR(VLOOKUP(K19299,开票信息!$A:$C,3,0),"")</f>
        <v/>
      </c>
      <c r="G19299" s="3" t="str">
        <f t="shared" si="301"/>
        <v/>
      </c>
      <c r="L19299">
        <f>COUNTIF($K$2:K19299,$K19299)</f>
        <v>0</v>
      </c>
    </row>
    <row r="19300" ht="16.5" spans="1:12">
      <c r="A19300" s="1">
        <v>19299</v>
      </c>
      <c r="B19300" s="8">
        <f>COUNTIF($C$2:$C19300,模板!$E$2)</f>
        <v>77</v>
      </c>
      <c r="C19300" s="2" t="str">
        <f>IFERROR(VLOOKUP(K19300,开票信息!$A:$C,3,0),"")</f>
        <v/>
      </c>
      <c r="G19300" s="3" t="str">
        <f t="shared" si="301"/>
        <v/>
      </c>
      <c r="L19300">
        <f>COUNTIF($K$2:K19300,$K19300)</f>
        <v>0</v>
      </c>
    </row>
    <row r="19301" ht="16.5" spans="1:12">
      <c r="A19301" s="1">
        <v>19300</v>
      </c>
      <c r="B19301" s="8">
        <f>COUNTIF($C$2:$C19301,模板!$E$2)</f>
        <v>77</v>
      </c>
      <c r="C19301" s="2" t="str">
        <f>IFERROR(VLOOKUP(K19301,开票信息!$A:$C,3,0),"")</f>
        <v/>
      </c>
      <c r="G19301" s="3" t="str">
        <f t="shared" si="301"/>
        <v/>
      </c>
      <c r="L19301">
        <f>COUNTIF($K$2:K19301,$K19301)</f>
        <v>0</v>
      </c>
    </row>
    <row r="19302" ht="16.5" spans="1:12">
      <c r="A19302" s="1">
        <v>19301</v>
      </c>
      <c r="B19302" s="8">
        <f>COUNTIF($C$2:$C19302,模板!$E$2)</f>
        <v>77</v>
      </c>
      <c r="C19302" s="2" t="str">
        <f>IFERROR(VLOOKUP(K19302,开票信息!$A:$C,3,0),"")</f>
        <v/>
      </c>
      <c r="G19302" s="3" t="str">
        <f t="shared" si="301"/>
        <v/>
      </c>
      <c r="L19302">
        <f>COUNTIF($K$2:K19302,$K19302)</f>
        <v>0</v>
      </c>
    </row>
    <row r="19303" ht="16.5" spans="1:12">
      <c r="A19303" s="1">
        <v>19302</v>
      </c>
      <c r="B19303" s="8">
        <f>COUNTIF($C$2:$C19303,模板!$E$2)</f>
        <v>77</v>
      </c>
      <c r="C19303" s="2" t="str">
        <f>IFERROR(VLOOKUP(K19303,开票信息!$A:$C,3,0),"")</f>
        <v/>
      </c>
      <c r="G19303" s="3" t="str">
        <f t="shared" si="301"/>
        <v/>
      </c>
      <c r="L19303">
        <f>COUNTIF($K$2:K19303,$K19303)</f>
        <v>0</v>
      </c>
    </row>
    <row r="19304" ht="16.5" spans="1:12">
      <c r="A19304" s="1">
        <v>19303</v>
      </c>
      <c r="B19304" s="8">
        <f>COUNTIF($C$2:$C19304,模板!$E$2)</f>
        <v>77</v>
      </c>
      <c r="C19304" s="2" t="str">
        <f>IFERROR(VLOOKUP(K19304,开票信息!$A:$C,3,0),"")</f>
        <v/>
      </c>
      <c r="G19304" s="3" t="str">
        <f t="shared" si="301"/>
        <v/>
      </c>
      <c r="L19304">
        <f>COUNTIF($K$2:K19304,$K19304)</f>
        <v>0</v>
      </c>
    </row>
    <row r="19305" ht="16.5" spans="1:12">
      <c r="A19305" s="1">
        <v>19304</v>
      </c>
      <c r="B19305" s="8">
        <f>COUNTIF($C$2:$C19305,模板!$E$2)</f>
        <v>77</v>
      </c>
      <c r="C19305" s="2" t="str">
        <f>IFERROR(VLOOKUP(K19305,开票信息!$A:$C,3,0),"")</f>
        <v/>
      </c>
      <c r="G19305" s="3" t="str">
        <f t="shared" si="301"/>
        <v/>
      </c>
      <c r="L19305">
        <f>COUNTIF($K$2:K19305,$K19305)</f>
        <v>0</v>
      </c>
    </row>
    <row r="19306" ht="16.5" spans="1:12">
      <c r="A19306" s="1">
        <v>19305</v>
      </c>
      <c r="B19306" s="8">
        <f>COUNTIF($C$2:$C19306,模板!$E$2)</f>
        <v>77</v>
      </c>
      <c r="C19306" s="2" t="str">
        <f>IFERROR(VLOOKUP(K19306,开票信息!$A:$C,3,0),"")</f>
        <v/>
      </c>
      <c r="G19306" s="3" t="str">
        <f t="shared" si="301"/>
        <v/>
      </c>
      <c r="L19306">
        <f>COUNTIF($K$2:K19306,$K19306)</f>
        <v>0</v>
      </c>
    </row>
    <row r="19307" ht="16.5" spans="1:12">
      <c r="A19307" s="1">
        <v>19306</v>
      </c>
      <c r="B19307" s="8">
        <f>COUNTIF($C$2:$C19307,模板!$E$2)</f>
        <v>77</v>
      </c>
      <c r="C19307" s="2" t="str">
        <f>IFERROR(VLOOKUP(K19307,开票信息!$A:$C,3,0),"")</f>
        <v/>
      </c>
      <c r="G19307" s="3" t="str">
        <f t="shared" si="301"/>
        <v/>
      </c>
      <c r="L19307">
        <f>COUNTIF($K$2:K19307,$K19307)</f>
        <v>0</v>
      </c>
    </row>
    <row r="19308" ht="16.5" spans="1:12">
      <c r="A19308" s="1">
        <v>19307</v>
      </c>
      <c r="B19308" s="8">
        <f>COUNTIF($C$2:$C19308,模板!$E$2)</f>
        <v>77</v>
      </c>
      <c r="C19308" s="2" t="str">
        <f>IFERROR(VLOOKUP(K19308,开票信息!$A:$C,3,0),"")</f>
        <v/>
      </c>
      <c r="G19308" s="3" t="str">
        <f t="shared" si="301"/>
        <v/>
      </c>
      <c r="L19308">
        <f>COUNTIF($K$2:K19308,$K19308)</f>
        <v>0</v>
      </c>
    </row>
    <row r="19309" ht="16.5" spans="1:12">
      <c r="A19309" s="1">
        <v>19308</v>
      </c>
      <c r="B19309" s="8">
        <f>COUNTIF($C$2:$C19309,模板!$E$2)</f>
        <v>77</v>
      </c>
      <c r="C19309" s="2" t="str">
        <f>IFERROR(VLOOKUP(K19309,开票信息!$A:$C,3,0),"")</f>
        <v/>
      </c>
      <c r="G19309" s="3" t="str">
        <f t="shared" si="301"/>
        <v/>
      </c>
      <c r="L19309">
        <f>COUNTIF($K$2:K19309,$K19309)</f>
        <v>0</v>
      </c>
    </row>
    <row r="19310" ht="16.5" spans="1:12">
      <c r="A19310" s="1">
        <v>19309</v>
      </c>
      <c r="B19310" s="8">
        <f>COUNTIF($C$2:$C19310,模板!$E$2)</f>
        <v>77</v>
      </c>
      <c r="C19310" s="2" t="str">
        <f>IFERROR(VLOOKUP(K19310,开票信息!$A:$C,3,0),"")</f>
        <v/>
      </c>
      <c r="G19310" s="3" t="str">
        <f t="shared" si="301"/>
        <v/>
      </c>
      <c r="L19310">
        <f>COUNTIF($K$2:K19310,$K19310)</f>
        <v>0</v>
      </c>
    </row>
    <row r="19311" ht="16.5" spans="1:12">
      <c r="A19311" s="1">
        <v>19310</v>
      </c>
      <c r="B19311" s="8">
        <f>COUNTIF($C$2:$C19311,模板!$E$2)</f>
        <v>77</v>
      </c>
      <c r="C19311" s="2" t="str">
        <f>IFERROR(VLOOKUP(K19311,开票信息!$A:$C,3,0),"")</f>
        <v/>
      </c>
      <c r="G19311" s="3" t="str">
        <f t="shared" si="301"/>
        <v/>
      </c>
      <c r="L19311">
        <f>COUNTIF($K$2:K19311,$K19311)</f>
        <v>0</v>
      </c>
    </row>
    <row r="19312" ht="16.5" spans="1:12">
      <c r="A19312" s="1">
        <v>19311</v>
      </c>
      <c r="B19312" s="8">
        <f>COUNTIF($C$2:$C19312,模板!$E$2)</f>
        <v>77</v>
      </c>
      <c r="C19312" s="2" t="str">
        <f>IFERROR(VLOOKUP(K19312,开票信息!$A:$C,3,0),"")</f>
        <v/>
      </c>
      <c r="G19312" s="3" t="str">
        <f t="shared" si="301"/>
        <v/>
      </c>
      <c r="L19312">
        <f>COUNTIF($K$2:K19312,$K19312)</f>
        <v>0</v>
      </c>
    </row>
    <row r="19313" ht="16.5" spans="1:12">
      <c r="A19313" s="1">
        <v>19312</v>
      </c>
      <c r="B19313" s="8">
        <f>COUNTIF($C$2:$C19313,模板!$E$2)</f>
        <v>77</v>
      </c>
      <c r="C19313" s="2" t="str">
        <f>IFERROR(VLOOKUP(K19313,开票信息!$A:$C,3,0),"")</f>
        <v/>
      </c>
      <c r="G19313" s="3" t="str">
        <f t="shared" si="301"/>
        <v/>
      </c>
      <c r="L19313">
        <f>COUNTIF($K$2:K19313,$K19313)</f>
        <v>0</v>
      </c>
    </row>
    <row r="19314" ht="16.5" spans="1:12">
      <c r="A19314" s="1">
        <v>19313</v>
      </c>
      <c r="B19314" s="8">
        <f>COUNTIF($C$2:$C19314,模板!$E$2)</f>
        <v>77</v>
      </c>
      <c r="C19314" s="2" t="str">
        <f>IFERROR(VLOOKUP(K19314,开票信息!$A:$C,3,0),"")</f>
        <v/>
      </c>
      <c r="G19314" s="3" t="str">
        <f t="shared" si="301"/>
        <v/>
      </c>
      <c r="L19314">
        <f>COUNTIF($K$2:K19314,$K19314)</f>
        <v>0</v>
      </c>
    </row>
    <row r="19315" ht="16.5" spans="1:12">
      <c r="A19315" s="1">
        <v>19314</v>
      </c>
      <c r="B19315" s="8">
        <f>COUNTIF($C$2:$C19315,模板!$E$2)</f>
        <v>77</v>
      </c>
      <c r="C19315" s="2" t="str">
        <f>IFERROR(VLOOKUP(K19315,开票信息!$A:$C,3,0),"")</f>
        <v/>
      </c>
      <c r="G19315" s="3" t="str">
        <f t="shared" si="301"/>
        <v/>
      </c>
      <c r="L19315">
        <f>COUNTIF($K$2:K19315,$K19315)</f>
        <v>0</v>
      </c>
    </row>
    <row r="19316" ht="16.5" spans="1:12">
      <c r="A19316" s="1">
        <v>19315</v>
      </c>
      <c r="B19316" s="8">
        <f>COUNTIF($C$2:$C19316,模板!$E$2)</f>
        <v>77</v>
      </c>
      <c r="C19316" s="2" t="str">
        <f>IFERROR(VLOOKUP(K19316,开票信息!$A:$C,3,0),"")</f>
        <v/>
      </c>
      <c r="G19316" s="3" t="str">
        <f t="shared" si="301"/>
        <v/>
      </c>
      <c r="L19316">
        <f>COUNTIF($K$2:K19316,$K19316)</f>
        <v>0</v>
      </c>
    </row>
    <row r="19317" ht="16.5" spans="1:12">
      <c r="A19317" s="1">
        <v>19316</v>
      </c>
      <c r="B19317" s="8">
        <f>COUNTIF($C$2:$C19317,模板!$E$2)</f>
        <v>77</v>
      </c>
      <c r="C19317" s="2" t="str">
        <f>IFERROR(VLOOKUP(K19317,开票信息!$A:$C,3,0),"")</f>
        <v/>
      </c>
      <c r="G19317" s="3" t="str">
        <f t="shared" si="301"/>
        <v/>
      </c>
      <c r="L19317">
        <f>COUNTIF($K$2:K19317,$K19317)</f>
        <v>0</v>
      </c>
    </row>
    <row r="19318" ht="16.5" spans="1:12">
      <c r="A19318" s="1">
        <v>19317</v>
      </c>
      <c r="B19318" s="8">
        <f>COUNTIF($C$2:$C19318,模板!$E$2)</f>
        <v>77</v>
      </c>
      <c r="C19318" s="2" t="str">
        <f>IFERROR(VLOOKUP(K19318,开票信息!$A:$C,3,0),"")</f>
        <v/>
      </c>
      <c r="G19318" s="3" t="str">
        <f t="shared" si="301"/>
        <v/>
      </c>
      <c r="L19318">
        <f>COUNTIF($K$2:K19318,$K19318)</f>
        <v>0</v>
      </c>
    </row>
    <row r="19319" ht="16.5" spans="1:12">
      <c r="A19319" s="1">
        <v>19318</v>
      </c>
      <c r="B19319" s="8">
        <f>COUNTIF($C$2:$C19319,模板!$E$2)</f>
        <v>77</v>
      </c>
      <c r="C19319" s="2" t="str">
        <f>IFERROR(VLOOKUP(K19319,开票信息!$A:$C,3,0),"")</f>
        <v/>
      </c>
      <c r="G19319" s="3" t="str">
        <f t="shared" si="301"/>
        <v/>
      </c>
      <c r="L19319">
        <f>COUNTIF($K$2:K19319,$K19319)</f>
        <v>0</v>
      </c>
    </row>
    <row r="19320" ht="16.5" spans="1:12">
      <c r="A19320" s="1">
        <v>19319</v>
      </c>
      <c r="B19320" s="8">
        <f>COUNTIF($C$2:$C19320,模板!$E$2)</f>
        <v>77</v>
      </c>
      <c r="C19320" s="2" t="str">
        <f>IFERROR(VLOOKUP(K19320,开票信息!$A:$C,3,0),"")</f>
        <v/>
      </c>
      <c r="G19320" s="3" t="str">
        <f t="shared" si="301"/>
        <v/>
      </c>
      <c r="L19320">
        <f>COUNTIF($K$2:K19320,$K19320)</f>
        <v>0</v>
      </c>
    </row>
    <row r="19321" ht="16.5" spans="1:12">
      <c r="A19321" s="1">
        <v>19320</v>
      </c>
      <c r="B19321" s="8">
        <f>COUNTIF($C$2:$C19321,模板!$E$2)</f>
        <v>77</v>
      </c>
      <c r="C19321" s="2" t="str">
        <f>IFERROR(VLOOKUP(K19321,开票信息!$A:$C,3,0),"")</f>
        <v/>
      </c>
      <c r="G19321" s="3" t="str">
        <f t="shared" si="301"/>
        <v/>
      </c>
      <c r="L19321">
        <f>COUNTIF($K$2:K19321,$K19321)</f>
        <v>0</v>
      </c>
    </row>
    <row r="19322" ht="16.5" spans="1:12">
      <c r="A19322" s="1">
        <v>19321</v>
      </c>
      <c r="B19322" s="8">
        <f>COUNTIF($C$2:$C19322,模板!$E$2)</f>
        <v>77</v>
      </c>
      <c r="C19322" s="2" t="str">
        <f>IFERROR(VLOOKUP(K19322,开票信息!$A:$C,3,0),"")</f>
        <v/>
      </c>
      <c r="G19322" s="3" t="str">
        <f t="shared" si="301"/>
        <v/>
      </c>
      <c r="L19322">
        <f>COUNTIF($K$2:K19322,$K19322)</f>
        <v>0</v>
      </c>
    </row>
    <row r="19323" ht="16.5" spans="1:12">
      <c r="A19323" s="1">
        <v>19322</v>
      </c>
      <c r="B19323" s="8">
        <f>COUNTIF($C$2:$C19323,模板!$E$2)</f>
        <v>77</v>
      </c>
      <c r="C19323" s="2" t="str">
        <f>IFERROR(VLOOKUP(K19323,开票信息!$A:$C,3,0),"")</f>
        <v/>
      </c>
      <c r="G19323" s="3" t="str">
        <f t="shared" si="301"/>
        <v/>
      </c>
      <c r="L19323">
        <f>COUNTIF($K$2:K19323,$K19323)</f>
        <v>0</v>
      </c>
    </row>
    <row r="19324" ht="16.5" spans="1:12">
      <c r="A19324" s="1">
        <v>19323</v>
      </c>
      <c r="B19324" s="8">
        <f>COUNTIF($C$2:$C19324,模板!$E$2)</f>
        <v>77</v>
      </c>
      <c r="C19324" s="2" t="str">
        <f>IFERROR(VLOOKUP(K19324,开票信息!$A:$C,3,0),"")</f>
        <v/>
      </c>
      <c r="G19324" s="3" t="str">
        <f t="shared" si="301"/>
        <v/>
      </c>
      <c r="L19324">
        <f>COUNTIF($K$2:K19324,$K19324)</f>
        <v>0</v>
      </c>
    </row>
    <row r="19325" ht="16.5" spans="1:12">
      <c r="A19325" s="1">
        <v>19324</v>
      </c>
      <c r="B19325" s="8">
        <f>COUNTIF($C$2:$C19325,模板!$E$2)</f>
        <v>77</v>
      </c>
      <c r="C19325" s="2" t="str">
        <f>IFERROR(VLOOKUP(K19325,开票信息!$A:$C,3,0),"")</f>
        <v/>
      </c>
      <c r="G19325" s="3" t="str">
        <f t="shared" si="301"/>
        <v/>
      </c>
      <c r="L19325">
        <f>COUNTIF($K$2:K19325,$K19325)</f>
        <v>0</v>
      </c>
    </row>
    <row r="19326" ht="16.5" spans="1:12">
      <c r="A19326" s="1">
        <v>19325</v>
      </c>
      <c r="B19326" s="8">
        <f>COUNTIF($C$2:$C19326,模板!$E$2)</f>
        <v>77</v>
      </c>
      <c r="C19326" s="2" t="str">
        <f>IFERROR(VLOOKUP(K19326,开票信息!$A:$C,3,0),"")</f>
        <v/>
      </c>
      <c r="G19326" s="3" t="str">
        <f t="shared" si="301"/>
        <v/>
      </c>
      <c r="L19326">
        <f>COUNTIF($K$2:K19326,$K19326)</f>
        <v>0</v>
      </c>
    </row>
    <row r="19327" ht="16.5" spans="1:12">
      <c r="A19327" s="1">
        <v>19326</v>
      </c>
      <c r="B19327" s="8">
        <f>COUNTIF($C$2:$C19327,模板!$E$2)</f>
        <v>77</v>
      </c>
      <c r="C19327" s="2" t="str">
        <f>IFERROR(VLOOKUP(K19327,开票信息!$A:$C,3,0),"")</f>
        <v/>
      </c>
      <c r="G19327" s="3" t="str">
        <f t="shared" si="301"/>
        <v/>
      </c>
      <c r="L19327">
        <f>COUNTIF($K$2:K19327,$K19327)</f>
        <v>0</v>
      </c>
    </row>
    <row r="19328" ht="16.5" spans="1:12">
      <c r="A19328" s="1">
        <v>19327</v>
      </c>
      <c r="B19328" s="8">
        <f>COUNTIF($C$2:$C19328,模板!$E$2)</f>
        <v>77</v>
      </c>
      <c r="C19328" s="2" t="str">
        <f>IFERROR(VLOOKUP(K19328,开票信息!$A:$C,3,0),"")</f>
        <v/>
      </c>
      <c r="G19328" s="3" t="str">
        <f t="shared" si="301"/>
        <v/>
      </c>
      <c r="L19328">
        <f>COUNTIF($K$2:K19328,$K19328)</f>
        <v>0</v>
      </c>
    </row>
    <row r="19329" ht="16.5" spans="1:12">
      <c r="A19329" s="1">
        <v>19328</v>
      </c>
      <c r="B19329" s="8">
        <f>COUNTIF($C$2:$C19329,模板!$E$2)</f>
        <v>77</v>
      </c>
      <c r="C19329" s="2" t="str">
        <f>IFERROR(VLOOKUP(K19329,开票信息!$A:$C,3,0),"")</f>
        <v/>
      </c>
      <c r="G19329" s="3" t="str">
        <f t="shared" si="301"/>
        <v/>
      </c>
      <c r="L19329">
        <f>COUNTIF($K$2:K19329,$K19329)</f>
        <v>0</v>
      </c>
    </row>
    <row r="19330" ht="16.5" spans="1:12">
      <c r="A19330" s="1">
        <v>19329</v>
      </c>
      <c r="B19330" s="8">
        <f>COUNTIF($C$2:$C19330,模板!$E$2)</f>
        <v>77</v>
      </c>
      <c r="C19330" s="2" t="str">
        <f>IFERROR(VLOOKUP(K19330,开票信息!$A:$C,3,0),"")</f>
        <v/>
      </c>
      <c r="G19330" s="3" t="str">
        <f t="shared" si="301"/>
        <v/>
      </c>
      <c r="L19330">
        <f>COUNTIF($K$2:K19330,$K19330)</f>
        <v>0</v>
      </c>
    </row>
    <row r="19331" ht="16.5" spans="1:12">
      <c r="A19331" s="1">
        <v>19330</v>
      </c>
      <c r="B19331" s="8">
        <f>COUNTIF($C$2:$C19331,模板!$E$2)</f>
        <v>77</v>
      </c>
      <c r="C19331" s="2" t="str">
        <f>IFERROR(VLOOKUP(K19331,开票信息!$A:$C,3,0),"")</f>
        <v/>
      </c>
      <c r="G19331" s="3" t="str">
        <f t="shared" ref="G19331:G19394" si="302">IFERROR(H19331/F19331,"")</f>
        <v/>
      </c>
      <c r="L19331">
        <f>COUNTIF($K$2:K19331,$K19331)</f>
        <v>0</v>
      </c>
    </row>
    <row r="19332" ht="16.5" spans="1:12">
      <c r="A19332" s="1">
        <v>19331</v>
      </c>
      <c r="B19332" s="8">
        <f>COUNTIF($C$2:$C19332,模板!$E$2)</f>
        <v>77</v>
      </c>
      <c r="C19332" s="2" t="str">
        <f>IFERROR(VLOOKUP(K19332,开票信息!$A:$C,3,0),"")</f>
        <v/>
      </c>
      <c r="G19332" s="3" t="str">
        <f t="shared" si="302"/>
        <v/>
      </c>
      <c r="L19332">
        <f>COUNTIF($K$2:K19332,$K19332)</f>
        <v>0</v>
      </c>
    </row>
    <row r="19333" ht="16.5" spans="1:12">
      <c r="A19333" s="1">
        <v>19332</v>
      </c>
      <c r="B19333" s="8">
        <f>COUNTIF($C$2:$C19333,模板!$E$2)</f>
        <v>77</v>
      </c>
      <c r="C19333" s="2" t="str">
        <f>IFERROR(VLOOKUP(K19333,开票信息!$A:$C,3,0),"")</f>
        <v/>
      </c>
      <c r="G19333" s="3" t="str">
        <f t="shared" si="302"/>
        <v/>
      </c>
      <c r="L19333">
        <f>COUNTIF($K$2:K19333,$K19333)</f>
        <v>0</v>
      </c>
    </row>
    <row r="19334" ht="16.5" spans="1:12">
      <c r="A19334" s="1">
        <v>19333</v>
      </c>
      <c r="B19334" s="8">
        <f>COUNTIF($C$2:$C19334,模板!$E$2)</f>
        <v>77</v>
      </c>
      <c r="C19334" s="2" t="str">
        <f>IFERROR(VLOOKUP(K19334,开票信息!$A:$C,3,0),"")</f>
        <v/>
      </c>
      <c r="G19334" s="3" t="str">
        <f t="shared" si="302"/>
        <v/>
      </c>
      <c r="L19334">
        <f>COUNTIF($K$2:K19334,$K19334)</f>
        <v>0</v>
      </c>
    </row>
    <row r="19335" ht="16.5" spans="1:12">
      <c r="A19335" s="1">
        <v>19334</v>
      </c>
      <c r="B19335" s="8">
        <f>COUNTIF($C$2:$C19335,模板!$E$2)</f>
        <v>77</v>
      </c>
      <c r="C19335" s="2" t="str">
        <f>IFERROR(VLOOKUP(K19335,开票信息!$A:$C,3,0),"")</f>
        <v/>
      </c>
      <c r="G19335" s="3" t="str">
        <f t="shared" si="302"/>
        <v/>
      </c>
      <c r="L19335">
        <f>COUNTIF($K$2:K19335,$K19335)</f>
        <v>0</v>
      </c>
    </row>
    <row r="19336" ht="16.5" spans="1:12">
      <c r="A19336" s="1">
        <v>19335</v>
      </c>
      <c r="B19336" s="8">
        <f>COUNTIF($C$2:$C19336,模板!$E$2)</f>
        <v>77</v>
      </c>
      <c r="C19336" s="2" t="str">
        <f>IFERROR(VLOOKUP(K19336,开票信息!$A:$C,3,0),"")</f>
        <v/>
      </c>
      <c r="G19336" s="3" t="str">
        <f t="shared" si="302"/>
        <v/>
      </c>
      <c r="L19336">
        <f>COUNTIF($K$2:K19336,$K19336)</f>
        <v>0</v>
      </c>
    </row>
    <row r="19337" ht="16.5" spans="1:12">
      <c r="A19337" s="1">
        <v>19336</v>
      </c>
      <c r="B19337" s="8">
        <f>COUNTIF($C$2:$C19337,模板!$E$2)</f>
        <v>77</v>
      </c>
      <c r="C19337" s="2" t="str">
        <f>IFERROR(VLOOKUP(K19337,开票信息!$A:$C,3,0),"")</f>
        <v/>
      </c>
      <c r="G19337" s="3" t="str">
        <f t="shared" si="302"/>
        <v/>
      </c>
      <c r="L19337">
        <f>COUNTIF($K$2:K19337,$K19337)</f>
        <v>0</v>
      </c>
    </row>
    <row r="19338" ht="16.5" spans="1:12">
      <c r="A19338" s="1">
        <v>19337</v>
      </c>
      <c r="B19338" s="8">
        <f>COUNTIF($C$2:$C19338,模板!$E$2)</f>
        <v>77</v>
      </c>
      <c r="C19338" s="2" t="str">
        <f>IFERROR(VLOOKUP(K19338,开票信息!$A:$C,3,0),"")</f>
        <v/>
      </c>
      <c r="G19338" s="3" t="str">
        <f t="shared" si="302"/>
        <v/>
      </c>
      <c r="L19338">
        <f>COUNTIF($K$2:K19338,$K19338)</f>
        <v>0</v>
      </c>
    </row>
    <row r="19339" ht="16.5" spans="1:12">
      <c r="A19339" s="1">
        <v>19338</v>
      </c>
      <c r="B19339" s="8">
        <f>COUNTIF($C$2:$C19339,模板!$E$2)</f>
        <v>77</v>
      </c>
      <c r="C19339" s="2" t="str">
        <f>IFERROR(VLOOKUP(K19339,开票信息!$A:$C,3,0),"")</f>
        <v/>
      </c>
      <c r="G19339" s="3" t="str">
        <f t="shared" si="302"/>
        <v/>
      </c>
      <c r="L19339">
        <f>COUNTIF($K$2:K19339,$K19339)</f>
        <v>0</v>
      </c>
    </row>
    <row r="19340" ht="16.5" spans="1:12">
      <c r="A19340" s="1">
        <v>19339</v>
      </c>
      <c r="B19340" s="8">
        <f>COUNTIF($C$2:$C19340,模板!$E$2)</f>
        <v>77</v>
      </c>
      <c r="C19340" s="2" t="str">
        <f>IFERROR(VLOOKUP(K19340,开票信息!$A:$C,3,0),"")</f>
        <v/>
      </c>
      <c r="G19340" s="3" t="str">
        <f t="shared" si="302"/>
        <v/>
      </c>
      <c r="L19340">
        <f>COUNTIF($K$2:K19340,$K19340)</f>
        <v>0</v>
      </c>
    </row>
    <row r="19341" ht="16.5" spans="1:12">
      <c r="A19341" s="1">
        <v>19340</v>
      </c>
      <c r="B19341" s="8">
        <f>COUNTIF($C$2:$C19341,模板!$E$2)</f>
        <v>77</v>
      </c>
      <c r="C19341" s="2" t="str">
        <f>IFERROR(VLOOKUP(K19341,开票信息!$A:$C,3,0),"")</f>
        <v/>
      </c>
      <c r="G19341" s="3" t="str">
        <f t="shared" si="302"/>
        <v/>
      </c>
      <c r="L19341">
        <f>COUNTIF($K$2:K19341,$K19341)</f>
        <v>0</v>
      </c>
    </row>
    <row r="19342" ht="16.5" spans="1:12">
      <c r="A19342" s="1">
        <v>19341</v>
      </c>
      <c r="B19342" s="8">
        <f>COUNTIF($C$2:$C19342,模板!$E$2)</f>
        <v>77</v>
      </c>
      <c r="C19342" s="2" t="str">
        <f>IFERROR(VLOOKUP(K19342,开票信息!$A:$C,3,0),"")</f>
        <v/>
      </c>
      <c r="G19342" s="3" t="str">
        <f t="shared" si="302"/>
        <v/>
      </c>
      <c r="L19342">
        <f>COUNTIF($K$2:K19342,$K19342)</f>
        <v>0</v>
      </c>
    </row>
    <row r="19343" ht="16.5" spans="1:12">
      <c r="A19343" s="1">
        <v>19342</v>
      </c>
      <c r="B19343" s="8">
        <f>COUNTIF($C$2:$C19343,模板!$E$2)</f>
        <v>77</v>
      </c>
      <c r="C19343" s="2" t="str">
        <f>IFERROR(VLOOKUP(K19343,开票信息!$A:$C,3,0),"")</f>
        <v/>
      </c>
      <c r="G19343" s="3" t="str">
        <f t="shared" si="302"/>
        <v/>
      </c>
      <c r="L19343">
        <f>COUNTIF($K$2:K19343,$K19343)</f>
        <v>0</v>
      </c>
    </row>
    <row r="19344" ht="16.5" spans="1:12">
      <c r="A19344" s="1">
        <v>19343</v>
      </c>
      <c r="B19344" s="8">
        <f>COUNTIF($C$2:$C19344,模板!$E$2)</f>
        <v>77</v>
      </c>
      <c r="C19344" s="2" t="str">
        <f>IFERROR(VLOOKUP(K19344,开票信息!$A:$C,3,0),"")</f>
        <v/>
      </c>
      <c r="G19344" s="3" t="str">
        <f t="shared" si="302"/>
        <v/>
      </c>
      <c r="L19344">
        <f>COUNTIF($K$2:K19344,$K19344)</f>
        <v>0</v>
      </c>
    </row>
    <row r="19345" ht="16.5" spans="1:12">
      <c r="A19345" s="1">
        <v>19344</v>
      </c>
      <c r="B19345" s="8">
        <f>COUNTIF($C$2:$C19345,模板!$E$2)</f>
        <v>77</v>
      </c>
      <c r="C19345" s="2" t="str">
        <f>IFERROR(VLOOKUP(K19345,开票信息!$A:$C,3,0),"")</f>
        <v/>
      </c>
      <c r="G19345" s="3" t="str">
        <f t="shared" si="302"/>
        <v/>
      </c>
      <c r="L19345">
        <f>COUNTIF($K$2:K19345,$K19345)</f>
        <v>0</v>
      </c>
    </row>
    <row r="19346" ht="16.5" spans="1:12">
      <c r="A19346" s="1">
        <v>19345</v>
      </c>
      <c r="B19346" s="8">
        <f>COUNTIF($C$2:$C19346,模板!$E$2)</f>
        <v>77</v>
      </c>
      <c r="C19346" s="2" t="str">
        <f>IFERROR(VLOOKUP(K19346,开票信息!$A:$C,3,0),"")</f>
        <v/>
      </c>
      <c r="G19346" s="3" t="str">
        <f t="shared" si="302"/>
        <v/>
      </c>
      <c r="L19346">
        <f>COUNTIF($K$2:K19346,$K19346)</f>
        <v>0</v>
      </c>
    </row>
    <row r="19347" ht="16.5" spans="1:12">
      <c r="A19347" s="1">
        <v>19346</v>
      </c>
      <c r="B19347" s="8">
        <f>COUNTIF($C$2:$C19347,模板!$E$2)</f>
        <v>77</v>
      </c>
      <c r="C19347" s="2" t="str">
        <f>IFERROR(VLOOKUP(K19347,开票信息!$A:$C,3,0),"")</f>
        <v/>
      </c>
      <c r="G19347" s="3" t="str">
        <f t="shared" si="302"/>
        <v/>
      </c>
      <c r="L19347">
        <f>COUNTIF($K$2:K19347,$K19347)</f>
        <v>0</v>
      </c>
    </row>
    <row r="19348" ht="16.5" spans="1:12">
      <c r="A19348" s="1">
        <v>19347</v>
      </c>
      <c r="B19348" s="8">
        <f>COUNTIF($C$2:$C19348,模板!$E$2)</f>
        <v>77</v>
      </c>
      <c r="C19348" s="2" t="str">
        <f>IFERROR(VLOOKUP(K19348,开票信息!$A:$C,3,0),"")</f>
        <v/>
      </c>
      <c r="G19348" s="3" t="str">
        <f t="shared" si="302"/>
        <v/>
      </c>
      <c r="L19348">
        <f>COUNTIF($K$2:K19348,$K19348)</f>
        <v>0</v>
      </c>
    </row>
    <row r="19349" ht="16.5" spans="1:12">
      <c r="A19349" s="1">
        <v>19348</v>
      </c>
      <c r="B19349" s="8">
        <f>COUNTIF($C$2:$C19349,模板!$E$2)</f>
        <v>77</v>
      </c>
      <c r="C19349" s="2" t="str">
        <f>IFERROR(VLOOKUP(K19349,开票信息!$A:$C,3,0),"")</f>
        <v/>
      </c>
      <c r="G19349" s="3" t="str">
        <f t="shared" si="302"/>
        <v/>
      </c>
      <c r="L19349">
        <f>COUNTIF($K$2:K19349,$K19349)</f>
        <v>0</v>
      </c>
    </row>
    <row r="19350" ht="16.5" spans="1:12">
      <c r="A19350" s="1">
        <v>19349</v>
      </c>
      <c r="B19350" s="8">
        <f>COUNTIF($C$2:$C19350,模板!$E$2)</f>
        <v>77</v>
      </c>
      <c r="C19350" s="2" t="str">
        <f>IFERROR(VLOOKUP(K19350,开票信息!$A:$C,3,0),"")</f>
        <v/>
      </c>
      <c r="G19350" s="3" t="str">
        <f t="shared" si="302"/>
        <v/>
      </c>
      <c r="L19350">
        <f>COUNTIF($K$2:K19350,$K19350)</f>
        <v>0</v>
      </c>
    </row>
    <row r="19351" ht="16.5" spans="1:12">
      <c r="A19351" s="1">
        <v>19350</v>
      </c>
      <c r="B19351" s="8">
        <f>COUNTIF($C$2:$C19351,模板!$E$2)</f>
        <v>77</v>
      </c>
      <c r="C19351" s="2" t="str">
        <f>IFERROR(VLOOKUP(K19351,开票信息!$A:$C,3,0),"")</f>
        <v/>
      </c>
      <c r="G19351" s="3" t="str">
        <f t="shared" si="302"/>
        <v/>
      </c>
      <c r="L19351">
        <f>COUNTIF($K$2:K19351,$K19351)</f>
        <v>0</v>
      </c>
    </row>
    <row r="19352" ht="16.5" spans="1:12">
      <c r="A19352" s="1">
        <v>19351</v>
      </c>
      <c r="B19352" s="8">
        <f>COUNTIF($C$2:$C19352,模板!$E$2)</f>
        <v>77</v>
      </c>
      <c r="C19352" s="2" t="str">
        <f>IFERROR(VLOOKUP(K19352,开票信息!$A:$C,3,0),"")</f>
        <v/>
      </c>
      <c r="G19352" s="3" t="str">
        <f t="shared" si="302"/>
        <v/>
      </c>
      <c r="L19352">
        <f>COUNTIF($K$2:K19352,$K19352)</f>
        <v>0</v>
      </c>
    </row>
    <row r="19353" ht="16.5" spans="1:12">
      <c r="A19353" s="1">
        <v>19352</v>
      </c>
      <c r="B19353" s="8">
        <f>COUNTIF($C$2:$C19353,模板!$E$2)</f>
        <v>77</v>
      </c>
      <c r="C19353" s="2" t="str">
        <f>IFERROR(VLOOKUP(K19353,开票信息!$A:$C,3,0),"")</f>
        <v/>
      </c>
      <c r="G19353" s="3" t="str">
        <f t="shared" si="302"/>
        <v/>
      </c>
      <c r="L19353">
        <f>COUNTIF($K$2:K19353,$K19353)</f>
        <v>0</v>
      </c>
    </row>
    <row r="19354" ht="16.5" spans="1:12">
      <c r="A19354" s="1">
        <v>19353</v>
      </c>
      <c r="B19354" s="8">
        <f>COUNTIF($C$2:$C19354,模板!$E$2)</f>
        <v>77</v>
      </c>
      <c r="C19354" s="2" t="str">
        <f>IFERROR(VLOOKUP(K19354,开票信息!$A:$C,3,0),"")</f>
        <v/>
      </c>
      <c r="G19354" s="3" t="str">
        <f t="shared" si="302"/>
        <v/>
      </c>
      <c r="L19354">
        <f>COUNTIF($K$2:K19354,$K19354)</f>
        <v>0</v>
      </c>
    </row>
    <row r="19355" ht="16.5" spans="1:12">
      <c r="A19355" s="1">
        <v>19354</v>
      </c>
      <c r="B19355" s="8">
        <f>COUNTIF($C$2:$C19355,模板!$E$2)</f>
        <v>77</v>
      </c>
      <c r="C19355" s="2" t="str">
        <f>IFERROR(VLOOKUP(K19355,开票信息!$A:$C,3,0),"")</f>
        <v/>
      </c>
      <c r="G19355" s="3" t="str">
        <f t="shared" si="302"/>
        <v/>
      </c>
      <c r="L19355">
        <f>COUNTIF($K$2:K19355,$K19355)</f>
        <v>0</v>
      </c>
    </row>
    <row r="19356" ht="16.5" spans="1:12">
      <c r="A19356" s="1">
        <v>19355</v>
      </c>
      <c r="B19356" s="8">
        <f>COUNTIF($C$2:$C19356,模板!$E$2)</f>
        <v>77</v>
      </c>
      <c r="C19356" s="2" t="str">
        <f>IFERROR(VLOOKUP(K19356,开票信息!$A:$C,3,0),"")</f>
        <v/>
      </c>
      <c r="G19356" s="3" t="str">
        <f t="shared" si="302"/>
        <v/>
      </c>
      <c r="L19356">
        <f>COUNTIF($K$2:K19356,$K19356)</f>
        <v>0</v>
      </c>
    </row>
    <row r="19357" ht="16.5" spans="1:12">
      <c r="A19357" s="1">
        <v>19356</v>
      </c>
      <c r="B19357" s="8">
        <f>COUNTIF($C$2:$C19357,模板!$E$2)</f>
        <v>77</v>
      </c>
      <c r="C19357" s="2" t="str">
        <f>IFERROR(VLOOKUP(K19357,开票信息!$A:$C,3,0),"")</f>
        <v/>
      </c>
      <c r="G19357" s="3" t="str">
        <f t="shared" si="302"/>
        <v/>
      </c>
      <c r="L19357">
        <f>COUNTIF($K$2:K19357,$K19357)</f>
        <v>0</v>
      </c>
    </row>
    <row r="19358" ht="16.5" spans="1:12">
      <c r="A19358" s="1">
        <v>19357</v>
      </c>
      <c r="B19358" s="8">
        <f>COUNTIF($C$2:$C19358,模板!$E$2)</f>
        <v>77</v>
      </c>
      <c r="C19358" s="2" t="str">
        <f>IFERROR(VLOOKUP(K19358,开票信息!$A:$C,3,0),"")</f>
        <v/>
      </c>
      <c r="G19358" s="3" t="str">
        <f t="shared" si="302"/>
        <v/>
      </c>
      <c r="L19358">
        <f>COUNTIF($K$2:K19358,$K19358)</f>
        <v>0</v>
      </c>
    </row>
    <row r="19359" ht="16.5" spans="1:12">
      <c r="A19359" s="1">
        <v>19358</v>
      </c>
      <c r="B19359" s="8">
        <f>COUNTIF($C$2:$C19359,模板!$E$2)</f>
        <v>77</v>
      </c>
      <c r="C19359" s="2" t="str">
        <f>IFERROR(VLOOKUP(K19359,开票信息!$A:$C,3,0),"")</f>
        <v/>
      </c>
      <c r="G19359" s="3" t="str">
        <f t="shared" si="302"/>
        <v/>
      </c>
      <c r="L19359">
        <f>COUNTIF($K$2:K19359,$K19359)</f>
        <v>0</v>
      </c>
    </row>
    <row r="19360" ht="16.5" spans="1:12">
      <c r="A19360" s="1">
        <v>19359</v>
      </c>
      <c r="B19360" s="8">
        <f>COUNTIF($C$2:$C19360,模板!$E$2)</f>
        <v>77</v>
      </c>
      <c r="C19360" s="2" t="str">
        <f>IFERROR(VLOOKUP(K19360,开票信息!$A:$C,3,0),"")</f>
        <v/>
      </c>
      <c r="G19360" s="3" t="str">
        <f t="shared" si="302"/>
        <v/>
      </c>
      <c r="L19360">
        <f>COUNTIF($K$2:K19360,$K19360)</f>
        <v>0</v>
      </c>
    </row>
    <row r="19361" ht="16.5" spans="1:12">
      <c r="A19361" s="1">
        <v>19360</v>
      </c>
      <c r="B19361" s="8">
        <f>COUNTIF($C$2:$C19361,模板!$E$2)</f>
        <v>77</v>
      </c>
      <c r="C19361" s="2" t="str">
        <f>IFERROR(VLOOKUP(K19361,开票信息!$A:$C,3,0),"")</f>
        <v/>
      </c>
      <c r="G19361" s="3" t="str">
        <f t="shared" si="302"/>
        <v/>
      </c>
      <c r="L19361">
        <f>COUNTIF($K$2:K19361,$K19361)</f>
        <v>0</v>
      </c>
    </row>
    <row r="19362" ht="16.5" spans="1:12">
      <c r="A19362" s="1">
        <v>19361</v>
      </c>
      <c r="B19362" s="8">
        <f>COUNTIF($C$2:$C19362,模板!$E$2)</f>
        <v>77</v>
      </c>
      <c r="C19362" s="2" t="str">
        <f>IFERROR(VLOOKUP(K19362,开票信息!$A:$C,3,0),"")</f>
        <v/>
      </c>
      <c r="G19362" s="3" t="str">
        <f t="shared" si="302"/>
        <v/>
      </c>
      <c r="L19362">
        <f>COUNTIF($K$2:K19362,$K19362)</f>
        <v>0</v>
      </c>
    </row>
    <row r="19363" ht="16.5" spans="1:12">
      <c r="A19363" s="1">
        <v>19362</v>
      </c>
      <c r="B19363" s="8">
        <f>COUNTIF($C$2:$C19363,模板!$E$2)</f>
        <v>77</v>
      </c>
      <c r="C19363" s="2" t="str">
        <f>IFERROR(VLOOKUP(K19363,开票信息!$A:$C,3,0),"")</f>
        <v/>
      </c>
      <c r="G19363" s="3" t="str">
        <f t="shared" si="302"/>
        <v/>
      </c>
      <c r="L19363">
        <f>COUNTIF($K$2:K19363,$K19363)</f>
        <v>0</v>
      </c>
    </row>
    <row r="19364" ht="16.5" spans="1:12">
      <c r="A19364" s="1">
        <v>19363</v>
      </c>
      <c r="B19364" s="8">
        <f>COUNTIF($C$2:$C19364,模板!$E$2)</f>
        <v>77</v>
      </c>
      <c r="C19364" s="2" t="str">
        <f>IFERROR(VLOOKUP(K19364,开票信息!$A:$C,3,0),"")</f>
        <v/>
      </c>
      <c r="G19364" s="3" t="str">
        <f t="shared" si="302"/>
        <v/>
      </c>
      <c r="L19364">
        <f>COUNTIF($K$2:K19364,$K19364)</f>
        <v>0</v>
      </c>
    </row>
    <row r="19365" ht="16.5" spans="1:12">
      <c r="A19365" s="1">
        <v>19364</v>
      </c>
      <c r="B19365" s="8">
        <f>COUNTIF($C$2:$C19365,模板!$E$2)</f>
        <v>77</v>
      </c>
      <c r="C19365" s="2" t="str">
        <f>IFERROR(VLOOKUP(K19365,开票信息!$A:$C,3,0),"")</f>
        <v/>
      </c>
      <c r="G19365" s="3" t="str">
        <f t="shared" si="302"/>
        <v/>
      </c>
      <c r="L19365">
        <f>COUNTIF($K$2:K19365,$K19365)</f>
        <v>0</v>
      </c>
    </row>
    <row r="19366" ht="16.5" spans="1:12">
      <c r="A19366" s="1">
        <v>19365</v>
      </c>
      <c r="B19366" s="8">
        <f>COUNTIF($C$2:$C19366,模板!$E$2)</f>
        <v>77</v>
      </c>
      <c r="C19366" s="2" t="str">
        <f>IFERROR(VLOOKUP(K19366,开票信息!$A:$C,3,0),"")</f>
        <v/>
      </c>
      <c r="G19366" s="3" t="str">
        <f t="shared" si="302"/>
        <v/>
      </c>
      <c r="L19366">
        <f>COUNTIF($K$2:K19366,$K19366)</f>
        <v>0</v>
      </c>
    </row>
    <row r="19367" ht="16.5" spans="1:12">
      <c r="A19367" s="1">
        <v>19366</v>
      </c>
      <c r="B19367" s="8">
        <f>COUNTIF($C$2:$C19367,模板!$E$2)</f>
        <v>77</v>
      </c>
      <c r="C19367" s="2" t="str">
        <f>IFERROR(VLOOKUP(K19367,开票信息!$A:$C,3,0),"")</f>
        <v/>
      </c>
      <c r="G19367" s="3" t="str">
        <f t="shared" si="302"/>
        <v/>
      </c>
      <c r="L19367">
        <f>COUNTIF($K$2:K19367,$K19367)</f>
        <v>0</v>
      </c>
    </row>
    <row r="19368" ht="16.5" spans="1:12">
      <c r="A19368" s="1">
        <v>19367</v>
      </c>
      <c r="B19368" s="8">
        <f>COUNTIF($C$2:$C19368,模板!$E$2)</f>
        <v>77</v>
      </c>
      <c r="C19368" s="2" t="str">
        <f>IFERROR(VLOOKUP(K19368,开票信息!$A:$C,3,0),"")</f>
        <v/>
      </c>
      <c r="G19368" s="3" t="str">
        <f t="shared" si="302"/>
        <v/>
      </c>
      <c r="L19368">
        <f>COUNTIF($K$2:K19368,$K19368)</f>
        <v>0</v>
      </c>
    </row>
    <row r="19369" ht="16.5" spans="1:12">
      <c r="A19369" s="1">
        <v>19368</v>
      </c>
      <c r="B19369" s="8">
        <f>COUNTIF($C$2:$C19369,模板!$E$2)</f>
        <v>77</v>
      </c>
      <c r="C19369" s="2" t="str">
        <f>IFERROR(VLOOKUP(K19369,开票信息!$A:$C,3,0),"")</f>
        <v/>
      </c>
      <c r="G19369" s="3" t="str">
        <f t="shared" si="302"/>
        <v/>
      </c>
      <c r="L19369">
        <f>COUNTIF($K$2:K19369,$K19369)</f>
        <v>0</v>
      </c>
    </row>
    <row r="19370" ht="16.5" spans="1:12">
      <c r="A19370" s="1">
        <v>19369</v>
      </c>
      <c r="B19370" s="8">
        <f>COUNTIF($C$2:$C19370,模板!$E$2)</f>
        <v>77</v>
      </c>
      <c r="C19370" s="2" t="str">
        <f>IFERROR(VLOOKUP(K19370,开票信息!$A:$C,3,0),"")</f>
        <v/>
      </c>
      <c r="G19370" s="3" t="str">
        <f t="shared" si="302"/>
        <v/>
      </c>
      <c r="L19370">
        <f>COUNTIF($K$2:K19370,$K19370)</f>
        <v>0</v>
      </c>
    </row>
    <row r="19371" ht="16.5" spans="1:12">
      <c r="A19371" s="1">
        <v>19370</v>
      </c>
      <c r="B19371" s="8">
        <f>COUNTIF($C$2:$C19371,模板!$E$2)</f>
        <v>77</v>
      </c>
      <c r="C19371" s="2" t="str">
        <f>IFERROR(VLOOKUP(K19371,开票信息!$A:$C,3,0),"")</f>
        <v/>
      </c>
      <c r="G19371" s="3" t="str">
        <f t="shared" si="302"/>
        <v/>
      </c>
      <c r="L19371">
        <f>COUNTIF($K$2:K19371,$K19371)</f>
        <v>0</v>
      </c>
    </row>
    <row r="19372" ht="16.5" spans="1:12">
      <c r="A19372" s="1">
        <v>19371</v>
      </c>
      <c r="B19372" s="8">
        <f>COUNTIF($C$2:$C19372,模板!$E$2)</f>
        <v>77</v>
      </c>
      <c r="C19372" s="2" t="str">
        <f>IFERROR(VLOOKUP(K19372,开票信息!$A:$C,3,0),"")</f>
        <v/>
      </c>
      <c r="G19372" s="3" t="str">
        <f t="shared" si="302"/>
        <v/>
      </c>
      <c r="L19372">
        <f>COUNTIF($K$2:K19372,$K19372)</f>
        <v>0</v>
      </c>
    </row>
    <row r="19373" ht="16.5" spans="1:12">
      <c r="A19373" s="1">
        <v>19372</v>
      </c>
      <c r="B19373" s="8">
        <f>COUNTIF($C$2:$C19373,模板!$E$2)</f>
        <v>77</v>
      </c>
      <c r="C19373" s="2" t="str">
        <f>IFERROR(VLOOKUP(K19373,开票信息!$A:$C,3,0),"")</f>
        <v/>
      </c>
      <c r="G19373" s="3" t="str">
        <f t="shared" si="302"/>
        <v/>
      </c>
      <c r="L19373">
        <f>COUNTIF($K$2:K19373,$K19373)</f>
        <v>0</v>
      </c>
    </row>
    <row r="19374" ht="16.5" spans="1:12">
      <c r="A19374" s="1">
        <v>19373</v>
      </c>
      <c r="B19374" s="8">
        <f>COUNTIF($C$2:$C19374,模板!$E$2)</f>
        <v>77</v>
      </c>
      <c r="C19374" s="2" t="str">
        <f>IFERROR(VLOOKUP(K19374,开票信息!$A:$C,3,0),"")</f>
        <v/>
      </c>
      <c r="G19374" s="3" t="str">
        <f t="shared" si="302"/>
        <v/>
      </c>
      <c r="L19374">
        <f>COUNTIF($K$2:K19374,$K19374)</f>
        <v>0</v>
      </c>
    </row>
    <row r="19375" ht="16.5" spans="1:12">
      <c r="A19375" s="1">
        <v>19374</v>
      </c>
      <c r="B19375" s="8">
        <f>COUNTIF($C$2:$C19375,模板!$E$2)</f>
        <v>77</v>
      </c>
      <c r="C19375" s="2" t="str">
        <f>IFERROR(VLOOKUP(K19375,开票信息!$A:$C,3,0),"")</f>
        <v/>
      </c>
      <c r="G19375" s="3" t="str">
        <f t="shared" si="302"/>
        <v/>
      </c>
      <c r="L19375">
        <f>COUNTIF($K$2:K19375,$K19375)</f>
        <v>0</v>
      </c>
    </row>
    <row r="19376" ht="16.5" spans="1:12">
      <c r="A19376" s="1">
        <v>19375</v>
      </c>
      <c r="B19376" s="8">
        <f>COUNTIF($C$2:$C19376,模板!$E$2)</f>
        <v>77</v>
      </c>
      <c r="C19376" s="2" t="str">
        <f>IFERROR(VLOOKUP(K19376,开票信息!$A:$C,3,0),"")</f>
        <v/>
      </c>
      <c r="G19376" s="3" t="str">
        <f t="shared" si="302"/>
        <v/>
      </c>
      <c r="L19376">
        <f>COUNTIF($K$2:K19376,$K19376)</f>
        <v>0</v>
      </c>
    </row>
    <row r="19377" ht="16.5" spans="1:12">
      <c r="A19377" s="1">
        <v>19376</v>
      </c>
      <c r="B19377" s="8">
        <f>COUNTIF($C$2:$C19377,模板!$E$2)</f>
        <v>77</v>
      </c>
      <c r="C19377" s="2" t="str">
        <f>IFERROR(VLOOKUP(K19377,开票信息!$A:$C,3,0),"")</f>
        <v/>
      </c>
      <c r="G19377" s="3" t="str">
        <f t="shared" si="302"/>
        <v/>
      </c>
      <c r="L19377">
        <f>COUNTIF($K$2:K19377,$K19377)</f>
        <v>0</v>
      </c>
    </row>
    <row r="19378" ht="16.5" spans="1:12">
      <c r="A19378" s="1">
        <v>19377</v>
      </c>
      <c r="B19378" s="8">
        <f>COUNTIF($C$2:$C19378,模板!$E$2)</f>
        <v>77</v>
      </c>
      <c r="C19378" s="2" t="str">
        <f>IFERROR(VLOOKUP(K19378,开票信息!$A:$C,3,0),"")</f>
        <v/>
      </c>
      <c r="G19378" s="3" t="str">
        <f t="shared" si="302"/>
        <v/>
      </c>
      <c r="L19378">
        <f>COUNTIF($K$2:K19378,$K19378)</f>
        <v>0</v>
      </c>
    </row>
    <row r="19379" ht="16.5" spans="1:12">
      <c r="A19379" s="1">
        <v>19378</v>
      </c>
      <c r="B19379" s="8">
        <f>COUNTIF($C$2:$C19379,模板!$E$2)</f>
        <v>77</v>
      </c>
      <c r="C19379" s="2" t="str">
        <f>IFERROR(VLOOKUP(K19379,开票信息!$A:$C,3,0),"")</f>
        <v/>
      </c>
      <c r="G19379" s="3" t="str">
        <f t="shared" si="302"/>
        <v/>
      </c>
      <c r="L19379">
        <f>COUNTIF($K$2:K19379,$K19379)</f>
        <v>0</v>
      </c>
    </row>
    <row r="19380" ht="16.5" spans="1:12">
      <c r="A19380" s="1">
        <v>19379</v>
      </c>
      <c r="B19380" s="8">
        <f>COUNTIF($C$2:$C19380,模板!$E$2)</f>
        <v>77</v>
      </c>
      <c r="C19380" s="2" t="str">
        <f>IFERROR(VLOOKUP(K19380,开票信息!$A:$C,3,0),"")</f>
        <v/>
      </c>
      <c r="G19380" s="3" t="str">
        <f t="shared" si="302"/>
        <v/>
      </c>
      <c r="L19380">
        <f>COUNTIF($K$2:K19380,$K19380)</f>
        <v>0</v>
      </c>
    </row>
    <row r="19381" ht="16.5" spans="1:12">
      <c r="A19381" s="1">
        <v>19380</v>
      </c>
      <c r="B19381" s="8">
        <f>COUNTIF($C$2:$C19381,模板!$E$2)</f>
        <v>77</v>
      </c>
      <c r="C19381" s="2" t="str">
        <f>IFERROR(VLOOKUP(K19381,开票信息!$A:$C,3,0),"")</f>
        <v/>
      </c>
      <c r="G19381" s="3" t="str">
        <f t="shared" si="302"/>
        <v/>
      </c>
      <c r="L19381">
        <f>COUNTIF($K$2:K19381,$K19381)</f>
        <v>0</v>
      </c>
    </row>
    <row r="19382" ht="16.5" spans="1:12">
      <c r="A19382" s="1">
        <v>19381</v>
      </c>
      <c r="B19382" s="8">
        <f>COUNTIF($C$2:$C19382,模板!$E$2)</f>
        <v>77</v>
      </c>
      <c r="C19382" s="2" t="str">
        <f>IFERROR(VLOOKUP(K19382,开票信息!$A:$C,3,0),"")</f>
        <v/>
      </c>
      <c r="G19382" s="3" t="str">
        <f t="shared" si="302"/>
        <v/>
      </c>
      <c r="L19382">
        <f>COUNTIF($K$2:K19382,$K19382)</f>
        <v>0</v>
      </c>
    </row>
    <row r="19383" ht="16.5" spans="1:12">
      <c r="A19383" s="1">
        <v>19382</v>
      </c>
      <c r="B19383" s="8">
        <f>COUNTIF($C$2:$C19383,模板!$E$2)</f>
        <v>77</v>
      </c>
      <c r="C19383" s="2" t="str">
        <f>IFERROR(VLOOKUP(K19383,开票信息!$A:$C,3,0),"")</f>
        <v/>
      </c>
      <c r="G19383" s="3" t="str">
        <f t="shared" si="302"/>
        <v/>
      </c>
      <c r="L19383">
        <f>COUNTIF($K$2:K19383,$K19383)</f>
        <v>0</v>
      </c>
    </row>
    <row r="19384" ht="16.5" spans="1:12">
      <c r="A19384" s="1">
        <v>19383</v>
      </c>
      <c r="B19384" s="8">
        <f>COUNTIF($C$2:$C19384,模板!$E$2)</f>
        <v>77</v>
      </c>
      <c r="C19384" s="2" t="str">
        <f>IFERROR(VLOOKUP(K19384,开票信息!$A:$C,3,0),"")</f>
        <v/>
      </c>
      <c r="G19384" s="3" t="str">
        <f t="shared" si="302"/>
        <v/>
      </c>
      <c r="L19384">
        <f>COUNTIF($K$2:K19384,$K19384)</f>
        <v>0</v>
      </c>
    </row>
    <row r="19385" ht="16.5" spans="1:12">
      <c r="A19385" s="1">
        <v>19384</v>
      </c>
      <c r="B19385" s="8">
        <f>COUNTIF($C$2:$C19385,模板!$E$2)</f>
        <v>77</v>
      </c>
      <c r="C19385" s="2" t="str">
        <f>IFERROR(VLOOKUP(K19385,开票信息!$A:$C,3,0),"")</f>
        <v/>
      </c>
      <c r="G19385" s="3" t="str">
        <f t="shared" si="302"/>
        <v/>
      </c>
      <c r="L19385">
        <f>COUNTIF($K$2:K19385,$K19385)</f>
        <v>0</v>
      </c>
    </row>
    <row r="19386" ht="16.5" spans="1:12">
      <c r="A19386" s="1">
        <v>19385</v>
      </c>
      <c r="B19386" s="8">
        <f>COUNTIF($C$2:$C19386,模板!$E$2)</f>
        <v>77</v>
      </c>
      <c r="C19386" s="2" t="str">
        <f>IFERROR(VLOOKUP(K19386,开票信息!$A:$C,3,0),"")</f>
        <v/>
      </c>
      <c r="G19386" s="3" t="str">
        <f t="shared" si="302"/>
        <v/>
      </c>
      <c r="L19386">
        <f>COUNTIF($K$2:K19386,$K19386)</f>
        <v>0</v>
      </c>
    </row>
    <row r="19387" ht="16.5" spans="1:12">
      <c r="A19387" s="1">
        <v>19386</v>
      </c>
      <c r="B19387" s="8">
        <f>COUNTIF($C$2:$C19387,模板!$E$2)</f>
        <v>77</v>
      </c>
      <c r="C19387" s="2" t="str">
        <f>IFERROR(VLOOKUP(K19387,开票信息!$A:$C,3,0),"")</f>
        <v/>
      </c>
      <c r="G19387" s="3" t="str">
        <f t="shared" si="302"/>
        <v/>
      </c>
      <c r="L19387">
        <f>COUNTIF($K$2:K19387,$K19387)</f>
        <v>0</v>
      </c>
    </row>
    <row r="19388" ht="16.5" spans="1:12">
      <c r="A19388" s="1">
        <v>19387</v>
      </c>
      <c r="B19388" s="8">
        <f>COUNTIF($C$2:$C19388,模板!$E$2)</f>
        <v>77</v>
      </c>
      <c r="C19388" s="2" t="str">
        <f>IFERROR(VLOOKUP(K19388,开票信息!$A:$C,3,0),"")</f>
        <v/>
      </c>
      <c r="G19388" s="3" t="str">
        <f t="shared" si="302"/>
        <v/>
      </c>
      <c r="L19388">
        <f>COUNTIF($K$2:K19388,$K19388)</f>
        <v>0</v>
      </c>
    </row>
    <row r="19389" ht="16.5" spans="1:12">
      <c r="A19389" s="1">
        <v>19388</v>
      </c>
      <c r="B19389" s="8">
        <f>COUNTIF($C$2:$C19389,模板!$E$2)</f>
        <v>77</v>
      </c>
      <c r="C19389" s="2" t="str">
        <f>IFERROR(VLOOKUP(K19389,开票信息!$A:$C,3,0),"")</f>
        <v/>
      </c>
      <c r="G19389" s="3" t="str">
        <f t="shared" si="302"/>
        <v/>
      </c>
      <c r="L19389">
        <f>COUNTIF($K$2:K19389,$K19389)</f>
        <v>0</v>
      </c>
    </row>
    <row r="19390" ht="16.5" spans="1:12">
      <c r="A19390" s="1">
        <v>19389</v>
      </c>
      <c r="B19390" s="8">
        <f>COUNTIF($C$2:$C19390,模板!$E$2)</f>
        <v>77</v>
      </c>
      <c r="C19390" s="2" t="str">
        <f>IFERROR(VLOOKUP(K19390,开票信息!$A:$C,3,0),"")</f>
        <v/>
      </c>
      <c r="G19390" s="3" t="str">
        <f t="shared" si="302"/>
        <v/>
      </c>
      <c r="L19390">
        <f>COUNTIF($K$2:K19390,$K19390)</f>
        <v>0</v>
      </c>
    </row>
    <row r="19391" ht="16.5" spans="1:12">
      <c r="A19391" s="1">
        <v>19390</v>
      </c>
      <c r="B19391" s="8">
        <f>COUNTIF($C$2:$C19391,模板!$E$2)</f>
        <v>77</v>
      </c>
      <c r="C19391" s="2" t="str">
        <f>IFERROR(VLOOKUP(K19391,开票信息!$A:$C,3,0),"")</f>
        <v/>
      </c>
      <c r="G19391" s="3" t="str">
        <f t="shared" si="302"/>
        <v/>
      </c>
      <c r="L19391">
        <f>COUNTIF($K$2:K19391,$K19391)</f>
        <v>0</v>
      </c>
    </row>
    <row r="19392" ht="16.5" spans="1:12">
      <c r="A19392" s="1">
        <v>19391</v>
      </c>
      <c r="B19392" s="8">
        <f>COUNTIF($C$2:$C19392,模板!$E$2)</f>
        <v>77</v>
      </c>
      <c r="C19392" s="2" t="str">
        <f>IFERROR(VLOOKUP(K19392,开票信息!$A:$C,3,0),"")</f>
        <v/>
      </c>
      <c r="G19392" s="3" t="str">
        <f t="shared" si="302"/>
        <v/>
      </c>
      <c r="L19392">
        <f>COUNTIF($K$2:K19392,$K19392)</f>
        <v>0</v>
      </c>
    </row>
    <row r="19393" ht="16.5" spans="1:12">
      <c r="A19393" s="1">
        <v>19392</v>
      </c>
      <c r="B19393" s="8">
        <f>COUNTIF($C$2:$C19393,模板!$E$2)</f>
        <v>77</v>
      </c>
      <c r="C19393" s="2" t="str">
        <f>IFERROR(VLOOKUP(K19393,开票信息!$A:$C,3,0),"")</f>
        <v/>
      </c>
      <c r="G19393" s="3" t="str">
        <f t="shared" si="302"/>
        <v/>
      </c>
      <c r="L19393">
        <f>COUNTIF($K$2:K19393,$K19393)</f>
        <v>0</v>
      </c>
    </row>
    <row r="19394" ht="16.5" spans="1:12">
      <c r="A19394" s="1">
        <v>19393</v>
      </c>
      <c r="B19394" s="8">
        <f>COUNTIF($C$2:$C19394,模板!$E$2)</f>
        <v>77</v>
      </c>
      <c r="C19394" s="2" t="str">
        <f>IFERROR(VLOOKUP(K19394,开票信息!$A:$C,3,0),"")</f>
        <v/>
      </c>
      <c r="G19394" s="3" t="str">
        <f t="shared" si="302"/>
        <v/>
      </c>
      <c r="L19394">
        <f>COUNTIF($K$2:K19394,$K19394)</f>
        <v>0</v>
      </c>
    </row>
    <row r="19395" ht="16.5" spans="1:12">
      <c r="A19395" s="1">
        <v>19394</v>
      </c>
      <c r="B19395" s="8">
        <f>COUNTIF($C$2:$C19395,模板!$E$2)</f>
        <v>77</v>
      </c>
      <c r="C19395" s="2" t="str">
        <f>IFERROR(VLOOKUP(K19395,开票信息!$A:$C,3,0),"")</f>
        <v/>
      </c>
      <c r="G19395" s="3" t="str">
        <f t="shared" ref="G19395:G19458" si="303">IFERROR(H19395/F19395,"")</f>
        <v/>
      </c>
      <c r="L19395">
        <f>COUNTIF($K$2:K19395,$K19395)</f>
        <v>0</v>
      </c>
    </row>
    <row r="19396" ht="16.5" spans="1:12">
      <c r="A19396" s="1">
        <v>19395</v>
      </c>
      <c r="B19396" s="8">
        <f>COUNTIF($C$2:$C19396,模板!$E$2)</f>
        <v>77</v>
      </c>
      <c r="C19396" s="2" t="str">
        <f>IFERROR(VLOOKUP(K19396,开票信息!$A:$C,3,0),"")</f>
        <v/>
      </c>
      <c r="G19396" s="3" t="str">
        <f t="shared" si="303"/>
        <v/>
      </c>
      <c r="L19396">
        <f>COUNTIF($K$2:K19396,$K19396)</f>
        <v>0</v>
      </c>
    </row>
    <row r="19397" ht="16.5" spans="1:12">
      <c r="A19397" s="1">
        <v>19396</v>
      </c>
      <c r="B19397" s="8">
        <f>COUNTIF($C$2:$C19397,模板!$E$2)</f>
        <v>77</v>
      </c>
      <c r="C19397" s="2" t="str">
        <f>IFERROR(VLOOKUP(K19397,开票信息!$A:$C,3,0),"")</f>
        <v/>
      </c>
      <c r="G19397" s="3" t="str">
        <f t="shared" si="303"/>
        <v/>
      </c>
      <c r="L19397">
        <f>COUNTIF($K$2:K19397,$K19397)</f>
        <v>0</v>
      </c>
    </row>
    <row r="19398" ht="16.5" spans="1:12">
      <c r="A19398" s="1">
        <v>19397</v>
      </c>
      <c r="B19398" s="8">
        <f>COUNTIF($C$2:$C19398,模板!$E$2)</f>
        <v>77</v>
      </c>
      <c r="C19398" s="2" t="str">
        <f>IFERROR(VLOOKUP(K19398,开票信息!$A:$C,3,0),"")</f>
        <v/>
      </c>
      <c r="G19398" s="3" t="str">
        <f t="shared" si="303"/>
        <v/>
      </c>
      <c r="L19398">
        <f>COUNTIF($K$2:K19398,$K19398)</f>
        <v>0</v>
      </c>
    </row>
    <row r="19399" ht="16.5" spans="1:12">
      <c r="A19399" s="1">
        <v>19398</v>
      </c>
      <c r="B19399" s="8">
        <f>COUNTIF($C$2:$C19399,模板!$E$2)</f>
        <v>77</v>
      </c>
      <c r="C19399" s="2" t="str">
        <f>IFERROR(VLOOKUP(K19399,开票信息!$A:$C,3,0),"")</f>
        <v/>
      </c>
      <c r="G19399" s="3" t="str">
        <f t="shared" si="303"/>
        <v/>
      </c>
      <c r="L19399">
        <f>COUNTIF($K$2:K19399,$K19399)</f>
        <v>0</v>
      </c>
    </row>
    <row r="19400" ht="16.5" spans="1:12">
      <c r="A19400" s="1">
        <v>19399</v>
      </c>
      <c r="B19400" s="8">
        <f>COUNTIF($C$2:$C19400,模板!$E$2)</f>
        <v>77</v>
      </c>
      <c r="C19400" s="2" t="str">
        <f>IFERROR(VLOOKUP(K19400,开票信息!$A:$C,3,0),"")</f>
        <v/>
      </c>
      <c r="G19400" s="3" t="str">
        <f t="shared" si="303"/>
        <v/>
      </c>
      <c r="L19400">
        <f>COUNTIF($K$2:K19400,$K19400)</f>
        <v>0</v>
      </c>
    </row>
    <row r="19401" ht="16.5" spans="1:12">
      <c r="A19401" s="1">
        <v>19400</v>
      </c>
      <c r="B19401" s="8">
        <f>COUNTIF($C$2:$C19401,模板!$E$2)</f>
        <v>77</v>
      </c>
      <c r="C19401" s="2" t="str">
        <f>IFERROR(VLOOKUP(K19401,开票信息!$A:$C,3,0),"")</f>
        <v/>
      </c>
      <c r="G19401" s="3" t="str">
        <f t="shared" si="303"/>
        <v/>
      </c>
      <c r="L19401">
        <f>COUNTIF($K$2:K19401,$K19401)</f>
        <v>0</v>
      </c>
    </row>
    <row r="19402" ht="16.5" spans="1:12">
      <c r="A19402" s="1">
        <v>19401</v>
      </c>
      <c r="B19402" s="8">
        <f>COUNTIF($C$2:$C19402,模板!$E$2)</f>
        <v>77</v>
      </c>
      <c r="C19402" s="2" t="str">
        <f>IFERROR(VLOOKUP(K19402,开票信息!$A:$C,3,0),"")</f>
        <v/>
      </c>
      <c r="G19402" s="3" t="str">
        <f t="shared" si="303"/>
        <v/>
      </c>
      <c r="L19402">
        <f>COUNTIF($K$2:K19402,$K19402)</f>
        <v>0</v>
      </c>
    </row>
    <row r="19403" ht="16.5" spans="1:12">
      <c r="A19403" s="1">
        <v>19402</v>
      </c>
      <c r="B19403" s="8">
        <f>COUNTIF($C$2:$C19403,模板!$E$2)</f>
        <v>77</v>
      </c>
      <c r="C19403" s="2" t="str">
        <f>IFERROR(VLOOKUP(K19403,开票信息!$A:$C,3,0),"")</f>
        <v/>
      </c>
      <c r="G19403" s="3" t="str">
        <f t="shared" si="303"/>
        <v/>
      </c>
      <c r="L19403">
        <f>COUNTIF($K$2:K19403,$K19403)</f>
        <v>0</v>
      </c>
    </row>
    <row r="19404" ht="16.5" spans="1:12">
      <c r="A19404" s="1">
        <v>19403</v>
      </c>
      <c r="B19404" s="8">
        <f>COUNTIF($C$2:$C19404,模板!$E$2)</f>
        <v>77</v>
      </c>
      <c r="C19404" s="2" t="str">
        <f>IFERROR(VLOOKUP(K19404,开票信息!$A:$C,3,0),"")</f>
        <v/>
      </c>
      <c r="G19404" s="3" t="str">
        <f t="shared" si="303"/>
        <v/>
      </c>
      <c r="L19404">
        <f>COUNTIF($K$2:K19404,$K19404)</f>
        <v>0</v>
      </c>
    </row>
    <row r="19405" ht="16.5" spans="1:12">
      <c r="A19405" s="1">
        <v>19404</v>
      </c>
      <c r="B19405" s="8">
        <f>COUNTIF($C$2:$C19405,模板!$E$2)</f>
        <v>77</v>
      </c>
      <c r="C19405" s="2" t="str">
        <f>IFERROR(VLOOKUP(K19405,开票信息!$A:$C,3,0),"")</f>
        <v/>
      </c>
      <c r="G19405" s="3" t="str">
        <f t="shared" si="303"/>
        <v/>
      </c>
      <c r="L19405">
        <f>COUNTIF($K$2:K19405,$K19405)</f>
        <v>0</v>
      </c>
    </row>
    <row r="19406" ht="16.5" spans="1:12">
      <c r="A19406" s="1">
        <v>19405</v>
      </c>
      <c r="B19406" s="8">
        <f>COUNTIF($C$2:$C19406,模板!$E$2)</f>
        <v>77</v>
      </c>
      <c r="C19406" s="2" t="str">
        <f>IFERROR(VLOOKUP(K19406,开票信息!$A:$C,3,0),"")</f>
        <v/>
      </c>
      <c r="G19406" s="3" t="str">
        <f t="shared" si="303"/>
        <v/>
      </c>
      <c r="L19406">
        <f>COUNTIF($K$2:K19406,$K19406)</f>
        <v>0</v>
      </c>
    </row>
    <row r="19407" ht="16.5" spans="1:12">
      <c r="A19407" s="1">
        <v>19406</v>
      </c>
      <c r="B19407" s="8">
        <f>COUNTIF($C$2:$C19407,模板!$E$2)</f>
        <v>77</v>
      </c>
      <c r="C19407" s="2" t="str">
        <f>IFERROR(VLOOKUP(K19407,开票信息!$A:$C,3,0),"")</f>
        <v/>
      </c>
      <c r="G19407" s="3" t="str">
        <f t="shared" si="303"/>
        <v/>
      </c>
      <c r="L19407">
        <f>COUNTIF($K$2:K19407,$K19407)</f>
        <v>0</v>
      </c>
    </row>
    <row r="19408" ht="16.5" spans="1:12">
      <c r="A19408" s="1">
        <v>19407</v>
      </c>
      <c r="B19408" s="8">
        <f>COUNTIF($C$2:$C19408,模板!$E$2)</f>
        <v>77</v>
      </c>
      <c r="C19408" s="2" t="str">
        <f>IFERROR(VLOOKUP(K19408,开票信息!$A:$C,3,0),"")</f>
        <v/>
      </c>
      <c r="G19408" s="3" t="str">
        <f t="shared" si="303"/>
        <v/>
      </c>
      <c r="L19408">
        <f>COUNTIF($K$2:K19408,$K19408)</f>
        <v>0</v>
      </c>
    </row>
    <row r="19409" ht="16.5" spans="1:12">
      <c r="A19409" s="1">
        <v>19408</v>
      </c>
      <c r="B19409" s="8">
        <f>COUNTIF($C$2:$C19409,模板!$E$2)</f>
        <v>77</v>
      </c>
      <c r="C19409" s="2" t="str">
        <f>IFERROR(VLOOKUP(K19409,开票信息!$A:$C,3,0),"")</f>
        <v/>
      </c>
      <c r="G19409" s="3" t="str">
        <f t="shared" si="303"/>
        <v/>
      </c>
      <c r="L19409">
        <f>COUNTIF($K$2:K19409,$K19409)</f>
        <v>0</v>
      </c>
    </row>
    <row r="19410" ht="16.5" spans="1:12">
      <c r="A19410" s="1">
        <v>19409</v>
      </c>
      <c r="B19410" s="8">
        <f>COUNTIF($C$2:$C19410,模板!$E$2)</f>
        <v>77</v>
      </c>
      <c r="C19410" s="2" t="str">
        <f>IFERROR(VLOOKUP(K19410,开票信息!$A:$C,3,0),"")</f>
        <v/>
      </c>
      <c r="G19410" s="3" t="str">
        <f t="shared" si="303"/>
        <v/>
      </c>
      <c r="L19410">
        <f>COUNTIF($K$2:K19410,$K19410)</f>
        <v>0</v>
      </c>
    </row>
    <row r="19411" ht="16.5" spans="1:12">
      <c r="A19411" s="1">
        <v>19410</v>
      </c>
      <c r="B19411" s="8">
        <f>COUNTIF($C$2:$C19411,模板!$E$2)</f>
        <v>77</v>
      </c>
      <c r="C19411" s="2" t="str">
        <f>IFERROR(VLOOKUP(K19411,开票信息!$A:$C,3,0),"")</f>
        <v/>
      </c>
      <c r="G19411" s="3" t="str">
        <f t="shared" si="303"/>
        <v/>
      </c>
      <c r="L19411">
        <f>COUNTIF($K$2:K19411,$K19411)</f>
        <v>0</v>
      </c>
    </row>
    <row r="19412" ht="16.5" spans="1:12">
      <c r="A19412" s="1">
        <v>19411</v>
      </c>
      <c r="B19412" s="8">
        <f>COUNTIF($C$2:$C19412,模板!$E$2)</f>
        <v>77</v>
      </c>
      <c r="C19412" s="2" t="str">
        <f>IFERROR(VLOOKUP(K19412,开票信息!$A:$C,3,0),"")</f>
        <v/>
      </c>
      <c r="G19412" s="3" t="str">
        <f t="shared" si="303"/>
        <v/>
      </c>
      <c r="L19412">
        <f>COUNTIF($K$2:K19412,$K19412)</f>
        <v>0</v>
      </c>
    </row>
    <row r="19413" ht="16.5" spans="1:12">
      <c r="A19413" s="1">
        <v>19412</v>
      </c>
      <c r="B19413" s="8">
        <f>COUNTIF($C$2:$C19413,模板!$E$2)</f>
        <v>77</v>
      </c>
      <c r="C19413" s="2" t="str">
        <f>IFERROR(VLOOKUP(K19413,开票信息!$A:$C,3,0),"")</f>
        <v/>
      </c>
      <c r="G19413" s="3" t="str">
        <f t="shared" si="303"/>
        <v/>
      </c>
      <c r="L19413">
        <f>COUNTIF($K$2:K19413,$K19413)</f>
        <v>0</v>
      </c>
    </row>
    <row r="19414" ht="16.5" spans="1:12">
      <c r="A19414" s="1">
        <v>19413</v>
      </c>
      <c r="B19414" s="8">
        <f>COUNTIF($C$2:$C19414,模板!$E$2)</f>
        <v>77</v>
      </c>
      <c r="C19414" s="2" t="str">
        <f>IFERROR(VLOOKUP(K19414,开票信息!$A:$C,3,0),"")</f>
        <v/>
      </c>
      <c r="G19414" s="3" t="str">
        <f t="shared" si="303"/>
        <v/>
      </c>
      <c r="L19414">
        <f>COUNTIF($K$2:K19414,$K19414)</f>
        <v>0</v>
      </c>
    </row>
    <row r="19415" ht="16.5" spans="1:12">
      <c r="A19415" s="1">
        <v>19414</v>
      </c>
      <c r="B19415" s="8">
        <f>COUNTIF($C$2:$C19415,模板!$E$2)</f>
        <v>77</v>
      </c>
      <c r="C19415" s="2" t="str">
        <f>IFERROR(VLOOKUP(K19415,开票信息!$A:$C,3,0),"")</f>
        <v/>
      </c>
      <c r="G19415" s="3" t="str">
        <f t="shared" si="303"/>
        <v/>
      </c>
      <c r="L19415">
        <f>COUNTIF($K$2:K19415,$K19415)</f>
        <v>0</v>
      </c>
    </row>
    <row r="19416" ht="16.5" spans="1:12">
      <c r="A19416" s="1">
        <v>19415</v>
      </c>
      <c r="B19416" s="8">
        <f>COUNTIF($C$2:$C19416,模板!$E$2)</f>
        <v>77</v>
      </c>
      <c r="C19416" s="2" t="str">
        <f>IFERROR(VLOOKUP(K19416,开票信息!$A:$C,3,0),"")</f>
        <v/>
      </c>
      <c r="G19416" s="3" t="str">
        <f t="shared" si="303"/>
        <v/>
      </c>
      <c r="L19416">
        <f>COUNTIF($K$2:K19416,$K19416)</f>
        <v>0</v>
      </c>
    </row>
    <row r="19417" ht="16.5" spans="1:12">
      <c r="A19417" s="1">
        <v>19416</v>
      </c>
      <c r="B19417" s="8">
        <f>COUNTIF($C$2:$C19417,模板!$E$2)</f>
        <v>77</v>
      </c>
      <c r="C19417" s="2" t="str">
        <f>IFERROR(VLOOKUP(K19417,开票信息!$A:$C,3,0),"")</f>
        <v/>
      </c>
      <c r="G19417" s="3" t="str">
        <f t="shared" si="303"/>
        <v/>
      </c>
      <c r="L19417">
        <f>COUNTIF($K$2:K19417,$K19417)</f>
        <v>0</v>
      </c>
    </row>
    <row r="19418" ht="16.5" spans="1:12">
      <c r="A19418" s="1">
        <v>19417</v>
      </c>
      <c r="B19418" s="8">
        <f>COUNTIF($C$2:$C19418,模板!$E$2)</f>
        <v>77</v>
      </c>
      <c r="C19418" s="2" t="str">
        <f>IFERROR(VLOOKUP(K19418,开票信息!$A:$C,3,0),"")</f>
        <v/>
      </c>
      <c r="G19418" s="3" t="str">
        <f t="shared" si="303"/>
        <v/>
      </c>
      <c r="L19418">
        <f>COUNTIF($K$2:K19418,$K19418)</f>
        <v>0</v>
      </c>
    </row>
    <row r="19419" ht="16.5" spans="1:12">
      <c r="A19419" s="1">
        <v>19418</v>
      </c>
      <c r="B19419" s="8">
        <f>COUNTIF($C$2:$C19419,模板!$E$2)</f>
        <v>77</v>
      </c>
      <c r="C19419" s="2" t="str">
        <f>IFERROR(VLOOKUP(K19419,开票信息!$A:$C,3,0),"")</f>
        <v/>
      </c>
      <c r="G19419" s="3" t="str">
        <f t="shared" si="303"/>
        <v/>
      </c>
      <c r="L19419">
        <f>COUNTIF($K$2:K19419,$K19419)</f>
        <v>0</v>
      </c>
    </row>
    <row r="19420" ht="16.5" spans="1:12">
      <c r="A19420" s="1">
        <v>19419</v>
      </c>
      <c r="B19420" s="8">
        <f>COUNTIF($C$2:$C19420,模板!$E$2)</f>
        <v>77</v>
      </c>
      <c r="C19420" s="2" t="str">
        <f>IFERROR(VLOOKUP(K19420,开票信息!$A:$C,3,0),"")</f>
        <v/>
      </c>
      <c r="G19420" s="3" t="str">
        <f t="shared" si="303"/>
        <v/>
      </c>
      <c r="L19420">
        <f>COUNTIF($K$2:K19420,$K19420)</f>
        <v>0</v>
      </c>
    </row>
    <row r="19421" ht="16.5" spans="1:12">
      <c r="A19421" s="1">
        <v>19420</v>
      </c>
      <c r="B19421" s="8">
        <f>COUNTIF($C$2:$C19421,模板!$E$2)</f>
        <v>77</v>
      </c>
      <c r="C19421" s="2" t="str">
        <f>IFERROR(VLOOKUP(K19421,开票信息!$A:$C,3,0),"")</f>
        <v/>
      </c>
      <c r="G19421" s="3" t="str">
        <f t="shared" si="303"/>
        <v/>
      </c>
      <c r="L19421">
        <f>COUNTIF($K$2:K19421,$K19421)</f>
        <v>0</v>
      </c>
    </row>
    <row r="19422" ht="16.5" spans="1:12">
      <c r="A19422" s="1">
        <v>19421</v>
      </c>
      <c r="B19422" s="8">
        <f>COUNTIF($C$2:$C19422,模板!$E$2)</f>
        <v>77</v>
      </c>
      <c r="C19422" s="2" t="str">
        <f>IFERROR(VLOOKUP(K19422,开票信息!$A:$C,3,0),"")</f>
        <v/>
      </c>
      <c r="G19422" s="3" t="str">
        <f t="shared" si="303"/>
        <v/>
      </c>
      <c r="L19422">
        <f>COUNTIF($K$2:K19422,$K19422)</f>
        <v>0</v>
      </c>
    </row>
    <row r="19423" ht="16.5" spans="1:12">
      <c r="A19423" s="1">
        <v>19422</v>
      </c>
      <c r="B19423" s="8">
        <f>COUNTIF($C$2:$C19423,模板!$E$2)</f>
        <v>77</v>
      </c>
      <c r="C19423" s="2" t="str">
        <f>IFERROR(VLOOKUP(K19423,开票信息!$A:$C,3,0),"")</f>
        <v/>
      </c>
      <c r="G19423" s="3" t="str">
        <f t="shared" si="303"/>
        <v/>
      </c>
      <c r="L19423">
        <f>COUNTIF($K$2:K19423,$K19423)</f>
        <v>0</v>
      </c>
    </row>
    <row r="19424" ht="16.5" spans="1:12">
      <c r="A19424" s="1">
        <v>19423</v>
      </c>
      <c r="B19424" s="8">
        <f>COUNTIF($C$2:$C19424,模板!$E$2)</f>
        <v>77</v>
      </c>
      <c r="C19424" s="2" t="str">
        <f>IFERROR(VLOOKUP(K19424,开票信息!$A:$C,3,0),"")</f>
        <v/>
      </c>
      <c r="G19424" s="3" t="str">
        <f t="shared" si="303"/>
        <v/>
      </c>
      <c r="L19424">
        <f>COUNTIF($K$2:K19424,$K19424)</f>
        <v>0</v>
      </c>
    </row>
    <row r="19425" ht="16.5" spans="1:12">
      <c r="A19425" s="1">
        <v>19424</v>
      </c>
      <c r="B19425" s="8">
        <f>COUNTIF($C$2:$C19425,模板!$E$2)</f>
        <v>77</v>
      </c>
      <c r="C19425" s="2" t="str">
        <f>IFERROR(VLOOKUP(K19425,开票信息!$A:$C,3,0),"")</f>
        <v/>
      </c>
      <c r="G19425" s="3" t="str">
        <f t="shared" si="303"/>
        <v/>
      </c>
      <c r="L19425">
        <f>COUNTIF($K$2:K19425,$K19425)</f>
        <v>0</v>
      </c>
    </row>
    <row r="19426" ht="16.5" spans="1:12">
      <c r="A19426" s="1">
        <v>19425</v>
      </c>
      <c r="B19426" s="8">
        <f>COUNTIF($C$2:$C19426,模板!$E$2)</f>
        <v>77</v>
      </c>
      <c r="C19426" s="2" t="str">
        <f>IFERROR(VLOOKUP(K19426,开票信息!$A:$C,3,0),"")</f>
        <v/>
      </c>
      <c r="G19426" s="3" t="str">
        <f t="shared" si="303"/>
        <v/>
      </c>
      <c r="L19426">
        <f>COUNTIF($K$2:K19426,$K19426)</f>
        <v>0</v>
      </c>
    </row>
    <row r="19427" ht="16.5" spans="1:12">
      <c r="A19427" s="1">
        <v>19426</v>
      </c>
      <c r="B19427" s="8">
        <f>COUNTIF($C$2:$C19427,模板!$E$2)</f>
        <v>77</v>
      </c>
      <c r="C19427" s="2" t="str">
        <f>IFERROR(VLOOKUP(K19427,开票信息!$A:$C,3,0),"")</f>
        <v/>
      </c>
      <c r="G19427" s="3" t="str">
        <f t="shared" si="303"/>
        <v/>
      </c>
      <c r="L19427">
        <f>COUNTIF($K$2:K19427,$K19427)</f>
        <v>0</v>
      </c>
    </row>
    <row r="19428" ht="16.5" spans="1:12">
      <c r="A19428" s="1">
        <v>19427</v>
      </c>
      <c r="B19428" s="8">
        <f>COUNTIF($C$2:$C19428,模板!$E$2)</f>
        <v>77</v>
      </c>
      <c r="C19428" s="2" t="str">
        <f>IFERROR(VLOOKUP(K19428,开票信息!$A:$C,3,0),"")</f>
        <v/>
      </c>
      <c r="G19428" s="3" t="str">
        <f t="shared" si="303"/>
        <v/>
      </c>
      <c r="L19428">
        <f>COUNTIF($K$2:K19428,$K19428)</f>
        <v>0</v>
      </c>
    </row>
    <row r="19429" ht="16.5" spans="1:12">
      <c r="A19429" s="1">
        <v>19428</v>
      </c>
      <c r="B19429" s="8">
        <f>COUNTIF($C$2:$C19429,模板!$E$2)</f>
        <v>77</v>
      </c>
      <c r="C19429" s="2" t="str">
        <f>IFERROR(VLOOKUP(K19429,开票信息!$A:$C,3,0),"")</f>
        <v/>
      </c>
      <c r="G19429" s="3" t="str">
        <f t="shared" si="303"/>
        <v/>
      </c>
      <c r="L19429">
        <f>COUNTIF($K$2:K19429,$K19429)</f>
        <v>0</v>
      </c>
    </row>
    <row r="19430" ht="16.5" spans="1:12">
      <c r="A19430" s="1">
        <v>19429</v>
      </c>
      <c r="B19430" s="8">
        <f>COUNTIF($C$2:$C19430,模板!$E$2)</f>
        <v>77</v>
      </c>
      <c r="C19430" s="2" t="str">
        <f>IFERROR(VLOOKUP(K19430,开票信息!$A:$C,3,0),"")</f>
        <v/>
      </c>
      <c r="G19430" s="3" t="str">
        <f t="shared" si="303"/>
        <v/>
      </c>
      <c r="L19430">
        <f>COUNTIF($K$2:K19430,$K19430)</f>
        <v>0</v>
      </c>
    </row>
    <row r="19431" ht="16.5" spans="1:12">
      <c r="A19431" s="1">
        <v>19430</v>
      </c>
      <c r="B19431" s="8">
        <f>COUNTIF($C$2:$C19431,模板!$E$2)</f>
        <v>77</v>
      </c>
      <c r="C19431" s="2" t="str">
        <f>IFERROR(VLOOKUP(K19431,开票信息!$A:$C,3,0),"")</f>
        <v/>
      </c>
      <c r="G19431" s="3" t="str">
        <f t="shared" si="303"/>
        <v/>
      </c>
      <c r="L19431">
        <f>COUNTIF($K$2:K19431,$K19431)</f>
        <v>0</v>
      </c>
    </row>
    <row r="19432" ht="16.5" spans="1:12">
      <c r="A19432" s="1">
        <v>19431</v>
      </c>
      <c r="B19432" s="8">
        <f>COUNTIF($C$2:$C19432,模板!$E$2)</f>
        <v>77</v>
      </c>
      <c r="C19432" s="2" t="str">
        <f>IFERROR(VLOOKUP(K19432,开票信息!$A:$C,3,0),"")</f>
        <v/>
      </c>
      <c r="G19432" s="3" t="str">
        <f t="shared" si="303"/>
        <v/>
      </c>
      <c r="L19432">
        <f>COUNTIF($K$2:K19432,$K19432)</f>
        <v>0</v>
      </c>
    </row>
    <row r="19433" ht="16.5" spans="1:12">
      <c r="A19433" s="1">
        <v>19432</v>
      </c>
      <c r="B19433" s="8">
        <f>COUNTIF($C$2:$C19433,模板!$E$2)</f>
        <v>77</v>
      </c>
      <c r="C19433" s="2" t="str">
        <f>IFERROR(VLOOKUP(K19433,开票信息!$A:$C,3,0),"")</f>
        <v/>
      </c>
      <c r="G19433" s="3" t="str">
        <f t="shared" si="303"/>
        <v/>
      </c>
      <c r="L19433">
        <f>COUNTIF($K$2:K19433,$K19433)</f>
        <v>0</v>
      </c>
    </row>
    <row r="19434" ht="16.5" spans="1:12">
      <c r="A19434" s="1">
        <v>19433</v>
      </c>
      <c r="B19434" s="8">
        <f>COUNTIF($C$2:$C19434,模板!$E$2)</f>
        <v>77</v>
      </c>
      <c r="C19434" s="2" t="str">
        <f>IFERROR(VLOOKUP(K19434,开票信息!$A:$C,3,0),"")</f>
        <v/>
      </c>
      <c r="G19434" s="3" t="str">
        <f t="shared" si="303"/>
        <v/>
      </c>
      <c r="L19434">
        <f>COUNTIF($K$2:K19434,$K19434)</f>
        <v>0</v>
      </c>
    </row>
    <row r="19435" ht="16.5" spans="1:12">
      <c r="A19435" s="1">
        <v>19434</v>
      </c>
      <c r="B19435" s="8">
        <f>COUNTIF($C$2:$C19435,模板!$E$2)</f>
        <v>77</v>
      </c>
      <c r="C19435" s="2" t="str">
        <f>IFERROR(VLOOKUP(K19435,开票信息!$A:$C,3,0),"")</f>
        <v/>
      </c>
      <c r="G19435" s="3" t="str">
        <f t="shared" si="303"/>
        <v/>
      </c>
      <c r="L19435">
        <f>COUNTIF($K$2:K19435,$K19435)</f>
        <v>0</v>
      </c>
    </row>
    <row r="19436" ht="16.5" spans="1:12">
      <c r="A19436" s="1">
        <v>19435</v>
      </c>
      <c r="B19436" s="8">
        <f>COUNTIF($C$2:$C19436,模板!$E$2)</f>
        <v>77</v>
      </c>
      <c r="C19436" s="2" t="str">
        <f>IFERROR(VLOOKUP(K19436,开票信息!$A:$C,3,0),"")</f>
        <v/>
      </c>
      <c r="G19436" s="3" t="str">
        <f t="shared" si="303"/>
        <v/>
      </c>
      <c r="L19436">
        <f>COUNTIF($K$2:K19436,$K19436)</f>
        <v>0</v>
      </c>
    </row>
    <row r="19437" ht="16.5" spans="1:12">
      <c r="A19437" s="1">
        <v>19436</v>
      </c>
      <c r="B19437" s="8">
        <f>COUNTIF($C$2:$C19437,模板!$E$2)</f>
        <v>77</v>
      </c>
      <c r="C19437" s="2" t="str">
        <f>IFERROR(VLOOKUP(K19437,开票信息!$A:$C,3,0),"")</f>
        <v/>
      </c>
      <c r="G19437" s="3" t="str">
        <f t="shared" si="303"/>
        <v/>
      </c>
      <c r="L19437">
        <f>COUNTIF($K$2:K19437,$K19437)</f>
        <v>0</v>
      </c>
    </row>
    <row r="19438" ht="16.5" spans="1:12">
      <c r="A19438" s="1">
        <v>19437</v>
      </c>
      <c r="B19438" s="8">
        <f>COUNTIF($C$2:$C19438,模板!$E$2)</f>
        <v>77</v>
      </c>
      <c r="C19438" s="2" t="str">
        <f>IFERROR(VLOOKUP(K19438,开票信息!$A:$C,3,0),"")</f>
        <v/>
      </c>
      <c r="G19438" s="3" t="str">
        <f t="shared" si="303"/>
        <v/>
      </c>
      <c r="L19438">
        <f>COUNTIF($K$2:K19438,$K19438)</f>
        <v>0</v>
      </c>
    </row>
    <row r="19439" ht="16.5" spans="1:12">
      <c r="A19439" s="1">
        <v>19438</v>
      </c>
      <c r="B19439" s="8">
        <f>COUNTIF($C$2:$C19439,模板!$E$2)</f>
        <v>77</v>
      </c>
      <c r="C19439" s="2" t="str">
        <f>IFERROR(VLOOKUP(K19439,开票信息!$A:$C,3,0),"")</f>
        <v/>
      </c>
      <c r="G19439" s="3" t="str">
        <f t="shared" si="303"/>
        <v/>
      </c>
      <c r="L19439">
        <f>COUNTIF($K$2:K19439,$K19439)</f>
        <v>0</v>
      </c>
    </row>
    <row r="19440" ht="16.5" spans="1:12">
      <c r="A19440" s="1">
        <v>19439</v>
      </c>
      <c r="B19440" s="8">
        <f>COUNTIF($C$2:$C19440,模板!$E$2)</f>
        <v>77</v>
      </c>
      <c r="C19440" s="2" t="str">
        <f>IFERROR(VLOOKUP(K19440,开票信息!$A:$C,3,0),"")</f>
        <v/>
      </c>
      <c r="G19440" s="3" t="str">
        <f t="shared" si="303"/>
        <v/>
      </c>
      <c r="L19440">
        <f>COUNTIF($K$2:K19440,$K19440)</f>
        <v>0</v>
      </c>
    </row>
    <row r="19441" ht="16.5" spans="1:12">
      <c r="A19441" s="1">
        <v>19440</v>
      </c>
      <c r="B19441" s="8">
        <f>COUNTIF($C$2:$C19441,模板!$E$2)</f>
        <v>77</v>
      </c>
      <c r="C19441" s="2" t="str">
        <f>IFERROR(VLOOKUP(K19441,开票信息!$A:$C,3,0),"")</f>
        <v/>
      </c>
      <c r="G19441" s="3" t="str">
        <f t="shared" si="303"/>
        <v/>
      </c>
      <c r="L19441">
        <f>COUNTIF($K$2:K19441,$K19441)</f>
        <v>0</v>
      </c>
    </row>
    <row r="19442" ht="16.5" spans="1:12">
      <c r="A19442" s="1">
        <v>19441</v>
      </c>
      <c r="B19442" s="8">
        <f>COUNTIF($C$2:$C19442,模板!$E$2)</f>
        <v>77</v>
      </c>
      <c r="C19442" s="2" t="str">
        <f>IFERROR(VLOOKUP(K19442,开票信息!$A:$C,3,0),"")</f>
        <v/>
      </c>
      <c r="G19442" s="3" t="str">
        <f t="shared" si="303"/>
        <v/>
      </c>
      <c r="L19442">
        <f>COUNTIF($K$2:K19442,$K19442)</f>
        <v>0</v>
      </c>
    </row>
    <row r="19443" ht="16.5" spans="1:12">
      <c r="A19443" s="1">
        <v>19442</v>
      </c>
      <c r="B19443" s="8">
        <f>COUNTIF($C$2:$C19443,模板!$E$2)</f>
        <v>77</v>
      </c>
      <c r="C19443" s="2" t="str">
        <f>IFERROR(VLOOKUP(K19443,开票信息!$A:$C,3,0),"")</f>
        <v/>
      </c>
      <c r="G19443" s="3" t="str">
        <f t="shared" si="303"/>
        <v/>
      </c>
      <c r="L19443">
        <f>COUNTIF($K$2:K19443,$K19443)</f>
        <v>0</v>
      </c>
    </row>
    <row r="19444" ht="16.5" spans="1:12">
      <c r="A19444" s="1">
        <v>19443</v>
      </c>
      <c r="B19444" s="8">
        <f>COUNTIF($C$2:$C19444,模板!$E$2)</f>
        <v>77</v>
      </c>
      <c r="C19444" s="2" t="str">
        <f>IFERROR(VLOOKUP(K19444,开票信息!$A:$C,3,0),"")</f>
        <v/>
      </c>
      <c r="G19444" s="3" t="str">
        <f t="shared" si="303"/>
        <v/>
      </c>
      <c r="L19444">
        <f>COUNTIF($K$2:K19444,$K19444)</f>
        <v>0</v>
      </c>
    </row>
    <row r="19445" ht="16.5" spans="1:12">
      <c r="A19445" s="1">
        <v>19444</v>
      </c>
      <c r="B19445" s="8">
        <f>COUNTIF($C$2:$C19445,模板!$E$2)</f>
        <v>77</v>
      </c>
      <c r="C19445" s="2" t="str">
        <f>IFERROR(VLOOKUP(K19445,开票信息!$A:$C,3,0),"")</f>
        <v/>
      </c>
      <c r="G19445" s="3" t="str">
        <f t="shared" si="303"/>
        <v/>
      </c>
      <c r="L19445">
        <f>COUNTIF($K$2:K19445,$K19445)</f>
        <v>0</v>
      </c>
    </row>
    <row r="19446" ht="16.5" spans="1:12">
      <c r="A19446" s="1">
        <v>19445</v>
      </c>
      <c r="B19446" s="8">
        <f>COUNTIF($C$2:$C19446,模板!$E$2)</f>
        <v>77</v>
      </c>
      <c r="C19446" s="2" t="str">
        <f>IFERROR(VLOOKUP(K19446,开票信息!$A:$C,3,0),"")</f>
        <v/>
      </c>
      <c r="G19446" s="3" t="str">
        <f t="shared" si="303"/>
        <v/>
      </c>
      <c r="L19446">
        <f>COUNTIF($K$2:K19446,$K19446)</f>
        <v>0</v>
      </c>
    </row>
    <row r="19447" ht="16.5" spans="1:12">
      <c r="A19447" s="1">
        <v>19446</v>
      </c>
      <c r="B19447" s="8">
        <f>COUNTIF($C$2:$C19447,模板!$E$2)</f>
        <v>77</v>
      </c>
      <c r="C19447" s="2" t="str">
        <f>IFERROR(VLOOKUP(K19447,开票信息!$A:$C,3,0),"")</f>
        <v/>
      </c>
      <c r="G19447" s="3" t="str">
        <f t="shared" si="303"/>
        <v/>
      </c>
      <c r="L19447">
        <f>COUNTIF($K$2:K19447,$K19447)</f>
        <v>0</v>
      </c>
    </row>
    <row r="19448" ht="16.5" spans="1:12">
      <c r="A19448" s="1">
        <v>19447</v>
      </c>
      <c r="B19448" s="8">
        <f>COUNTIF($C$2:$C19448,模板!$E$2)</f>
        <v>77</v>
      </c>
      <c r="C19448" s="2" t="str">
        <f>IFERROR(VLOOKUP(K19448,开票信息!$A:$C,3,0),"")</f>
        <v/>
      </c>
      <c r="G19448" s="3" t="str">
        <f t="shared" si="303"/>
        <v/>
      </c>
      <c r="L19448">
        <f>COUNTIF($K$2:K19448,$K19448)</f>
        <v>0</v>
      </c>
    </row>
    <row r="19449" ht="16.5" spans="1:12">
      <c r="A19449" s="1">
        <v>19448</v>
      </c>
      <c r="B19449" s="8">
        <f>COUNTIF($C$2:$C19449,模板!$E$2)</f>
        <v>77</v>
      </c>
      <c r="C19449" s="2" t="str">
        <f>IFERROR(VLOOKUP(K19449,开票信息!$A:$C,3,0),"")</f>
        <v/>
      </c>
      <c r="G19449" s="3" t="str">
        <f t="shared" si="303"/>
        <v/>
      </c>
      <c r="L19449">
        <f>COUNTIF($K$2:K19449,$K19449)</f>
        <v>0</v>
      </c>
    </row>
    <row r="19450" ht="16.5" spans="1:12">
      <c r="A19450" s="1">
        <v>19449</v>
      </c>
      <c r="B19450" s="8">
        <f>COUNTIF($C$2:$C19450,模板!$E$2)</f>
        <v>77</v>
      </c>
      <c r="C19450" s="2" t="str">
        <f>IFERROR(VLOOKUP(K19450,开票信息!$A:$C,3,0),"")</f>
        <v/>
      </c>
      <c r="G19450" s="3" t="str">
        <f t="shared" si="303"/>
        <v/>
      </c>
      <c r="L19450">
        <f>COUNTIF($K$2:K19450,$K19450)</f>
        <v>0</v>
      </c>
    </row>
    <row r="19451" ht="16.5" spans="1:12">
      <c r="A19451" s="1">
        <v>19450</v>
      </c>
      <c r="B19451" s="8">
        <f>COUNTIF($C$2:$C19451,模板!$E$2)</f>
        <v>77</v>
      </c>
      <c r="C19451" s="2" t="str">
        <f>IFERROR(VLOOKUP(K19451,开票信息!$A:$C,3,0),"")</f>
        <v/>
      </c>
      <c r="G19451" s="3" t="str">
        <f t="shared" si="303"/>
        <v/>
      </c>
      <c r="L19451">
        <f>COUNTIF($K$2:K19451,$K19451)</f>
        <v>0</v>
      </c>
    </row>
    <row r="19452" ht="16.5" spans="1:12">
      <c r="A19452" s="1">
        <v>19451</v>
      </c>
      <c r="B19452" s="8">
        <f>COUNTIF($C$2:$C19452,模板!$E$2)</f>
        <v>77</v>
      </c>
      <c r="C19452" s="2" t="str">
        <f>IFERROR(VLOOKUP(K19452,开票信息!$A:$C,3,0),"")</f>
        <v/>
      </c>
      <c r="G19452" s="3" t="str">
        <f t="shared" si="303"/>
        <v/>
      </c>
      <c r="L19452">
        <f>COUNTIF($K$2:K19452,$K19452)</f>
        <v>0</v>
      </c>
    </row>
    <row r="19453" ht="16.5" spans="1:12">
      <c r="A19453" s="1">
        <v>19452</v>
      </c>
      <c r="B19453" s="8">
        <f>COUNTIF($C$2:$C19453,模板!$E$2)</f>
        <v>77</v>
      </c>
      <c r="C19453" s="2" t="str">
        <f>IFERROR(VLOOKUP(K19453,开票信息!$A:$C,3,0),"")</f>
        <v/>
      </c>
      <c r="G19453" s="3" t="str">
        <f t="shared" si="303"/>
        <v/>
      </c>
      <c r="L19453">
        <f>COUNTIF($K$2:K19453,$K19453)</f>
        <v>0</v>
      </c>
    </row>
    <row r="19454" ht="16.5" spans="1:12">
      <c r="A19454" s="1">
        <v>19453</v>
      </c>
      <c r="B19454" s="8">
        <f>COUNTIF($C$2:$C19454,模板!$E$2)</f>
        <v>77</v>
      </c>
      <c r="C19454" s="2" t="str">
        <f>IFERROR(VLOOKUP(K19454,开票信息!$A:$C,3,0),"")</f>
        <v/>
      </c>
      <c r="G19454" s="3" t="str">
        <f t="shared" si="303"/>
        <v/>
      </c>
      <c r="L19454">
        <f>COUNTIF($K$2:K19454,$K19454)</f>
        <v>0</v>
      </c>
    </row>
    <row r="19455" ht="16.5" spans="1:12">
      <c r="A19455" s="1">
        <v>19454</v>
      </c>
      <c r="B19455" s="8">
        <f>COUNTIF($C$2:$C19455,模板!$E$2)</f>
        <v>77</v>
      </c>
      <c r="C19455" s="2" t="str">
        <f>IFERROR(VLOOKUP(K19455,开票信息!$A:$C,3,0),"")</f>
        <v/>
      </c>
      <c r="G19455" s="3" t="str">
        <f t="shared" si="303"/>
        <v/>
      </c>
      <c r="L19455">
        <f>COUNTIF($K$2:K19455,$K19455)</f>
        <v>0</v>
      </c>
    </row>
    <row r="19456" ht="16.5" spans="1:12">
      <c r="A19456" s="1">
        <v>19455</v>
      </c>
      <c r="B19456" s="8">
        <f>COUNTIF($C$2:$C19456,模板!$E$2)</f>
        <v>77</v>
      </c>
      <c r="C19456" s="2" t="str">
        <f>IFERROR(VLOOKUP(K19456,开票信息!$A:$C,3,0),"")</f>
        <v/>
      </c>
      <c r="G19456" s="3" t="str">
        <f t="shared" si="303"/>
        <v/>
      </c>
      <c r="L19456">
        <f>COUNTIF($K$2:K19456,$K19456)</f>
        <v>0</v>
      </c>
    </row>
    <row r="19457" ht="16.5" spans="1:12">
      <c r="A19457" s="1">
        <v>19456</v>
      </c>
      <c r="B19457" s="8">
        <f>COUNTIF($C$2:$C19457,模板!$E$2)</f>
        <v>77</v>
      </c>
      <c r="C19457" s="2" t="str">
        <f>IFERROR(VLOOKUP(K19457,开票信息!$A:$C,3,0),"")</f>
        <v/>
      </c>
      <c r="G19457" s="3" t="str">
        <f t="shared" si="303"/>
        <v/>
      </c>
      <c r="L19457">
        <f>COUNTIF($K$2:K19457,$K19457)</f>
        <v>0</v>
      </c>
    </row>
    <row r="19458" ht="16.5" spans="1:12">
      <c r="A19458" s="1">
        <v>19457</v>
      </c>
      <c r="B19458" s="8">
        <f>COUNTIF($C$2:$C19458,模板!$E$2)</f>
        <v>77</v>
      </c>
      <c r="C19458" s="2" t="str">
        <f>IFERROR(VLOOKUP(K19458,开票信息!$A:$C,3,0),"")</f>
        <v/>
      </c>
      <c r="G19458" s="3" t="str">
        <f t="shared" si="303"/>
        <v/>
      </c>
      <c r="L19458">
        <f>COUNTIF($K$2:K19458,$K19458)</f>
        <v>0</v>
      </c>
    </row>
    <row r="19459" ht="16.5" spans="1:12">
      <c r="A19459" s="1">
        <v>19458</v>
      </c>
      <c r="B19459" s="8">
        <f>COUNTIF($C$2:$C19459,模板!$E$2)</f>
        <v>77</v>
      </c>
      <c r="C19459" s="2" t="str">
        <f>IFERROR(VLOOKUP(K19459,开票信息!$A:$C,3,0),"")</f>
        <v/>
      </c>
      <c r="G19459" s="3" t="str">
        <f t="shared" ref="G19459:G19522" si="304">IFERROR(H19459/F19459,"")</f>
        <v/>
      </c>
      <c r="L19459">
        <f>COUNTIF($K$2:K19459,$K19459)</f>
        <v>0</v>
      </c>
    </row>
    <row r="19460" ht="16.5" spans="1:12">
      <c r="A19460" s="1">
        <v>19459</v>
      </c>
      <c r="B19460" s="8">
        <f>COUNTIF($C$2:$C19460,模板!$E$2)</f>
        <v>77</v>
      </c>
      <c r="C19460" s="2" t="str">
        <f>IFERROR(VLOOKUP(K19460,开票信息!$A:$C,3,0),"")</f>
        <v/>
      </c>
      <c r="G19460" s="3" t="str">
        <f t="shared" si="304"/>
        <v/>
      </c>
      <c r="L19460">
        <f>COUNTIF($K$2:K19460,$K19460)</f>
        <v>0</v>
      </c>
    </row>
    <row r="19461" ht="16.5" spans="1:12">
      <c r="A19461" s="1">
        <v>19460</v>
      </c>
      <c r="B19461" s="8">
        <f>COUNTIF($C$2:$C19461,模板!$E$2)</f>
        <v>77</v>
      </c>
      <c r="C19461" s="2" t="str">
        <f>IFERROR(VLOOKUP(K19461,开票信息!$A:$C,3,0),"")</f>
        <v/>
      </c>
      <c r="G19461" s="3" t="str">
        <f t="shared" si="304"/>
        <v/>
      </c>
      <c r="L19461">
        <f>COUNTIF($K$2:K19461,$K19461)</f>
        <v>0</v>
      </c>
    </row>
    <row r="19462" ht="16.5" spans="1:12">
      <c r="A19462" s="1">
        <v>19461</v>
      </c>
      <c r="B19462" s="8">
        <f>COUNTIF($C$2:$C19462,模板!$E$2)</f>
        <v>77</v>
      </c>
      <c r="C19462" s="2" t="str">
        <f>IFERROR(VLOOKUP(K19462,开票信息!$A:$C,3,0),"")</f>
        <v/>
      </c>
      <c r="G19462" s="3" t="str">
        <f t="shared" si="304"/>
        <v/>
      </c>
      <c r="L19462">
        <f>COUNTIF($K$2:K19462,$K19462)</f>
        <v>0</v>
      </c>
    </row>
    <row r="19463" ht="16.5" spans="1:12">
      <c r="A19463" s="1">
        <v>19462</v>
      </c>
      <c r="B19463" s="8">
        <f>COUNTIF($C$2:$C19463,模板!$E$2)</f>
        <v>77</v>
      </c>
      <c r="C19463" s="2" t="str">
        <f>IFERROR(VLOOKUP(K19463,开票信息!$A:$C,3,0),"")</f>
        <v/>
      </c>
      <c r="G19463" s="3" t="str">
        <f t="shared" si="304"/>
        <v/>
      </c>
      <c r="L19463">
        <f>COUNTIF($K$2:K19463,$K19463)</f>
        <v>0</v>
      </c>
    </row>
    <row r="19464" ht="16.5" spans="1:12">
      <c r="A19464" s="1">
        <v>19463</v>
      </c>
      <c r="B19464" s="8">
        <f>COUNTIF($C$2:$C19464,模板!$E$2)</f>
        <v>77</v>
      </c>
      <c r="C19464" s="2" t="str">
        <f>IFERROR(VLOOKUP(K19464,开票信息!$A:$C,3,0),"")</f>
        <v/>
      </c>
      <c r="G19464" s="3" t="str">
        <f t="shared" si="304"/>
        <v/>
      </c>
      <c r="L19464">
        <f>COUNTIF($K$2:K19464,$K19464)</f>
        <v>0</v>
      </c>
    </row>
    <row r="19465" ht="16.5" spans="1:12">
      <c r="A19465" s="1">
        <v>19464</v>
      </c>
      <c r="B19465" s="8">
        <f>COUNTIF($C$2:$C19465,模板!$E$2)</f>
        <v>77</v>
      </c>
      <c r="C19465" s="2" t="str">
        <f>IFERROR(VLOOKUP(K19465,开票信息!$A:$C,3,0),"")</f>
        <v/>
      </c>
      <c r="G19465" s="3" t="str">
        <f t="shared" si="304"/>
        <v/>
      </c>
      <c r="L19465">
        <f>COUNTIF($K$2:K19465,$K19465)</f>
        <v>0</v>
      </c>
    </row>
    <row r="19466" ht="16.5" spans="1:12">
      <c r="A19466" s="1">
        <v>19465</v>
      </c>
      <c r="B19466" s="8">
        <f>COUNTIF($C$2:$C19466,模板!$E$2)</f>
        <v>77</v>
      </c>
      <c r="C19466" s="2" t="str">
        <f>IFERROR(VLOOKUP(K19466,开票信息!$A:$C,3,0),"")</f>
        <v/>
      </c>
      <c r="G19466" s="3" t="str">
        <f t="shared" si="304"/>
        <v/>
      </c>
      <c r="L19466">
        <f>COUNTIF($K$2:K19466,$K19466)</f>
        <v>0</v>
      </c>
    </row>
    <row r="19467" ht="16.5" spans="1:12">
      <c r="A19467" s="1">
        <v>19466</v>
      </c>
      <c r="B19467" s="8">
        <f>COUNTIF($C$2:$C19467,模板!$E$2)</f>
        <v>77</v>
      </c>
      <c r="C19467" s="2" t="str">
        <f>IFERROR(VLOOKUP(K19467,开票信息!$A:$C,3,0),"")</f>
        <v/>
      </c>
      <c r="G19467" s="3" t="str">
        <f t="shared" si="304"/>
        <v/>
      </c>
      <c r="L19467">
        <f>COUNTIF($K$2:K19467,$K19467)</f>
        <v>0</v>
      </c>
    </row>
    <row r="19468" ht="16.5" spans="1:12">
      <c r="A19468" s="1">
        <v>19467</v>
      </c>
      <c r="B19468" s="8">
        <f>COUNTIF($C$2:$C19468,模板!$E$2)</f>
        <v>77</v>
      </c>
      <c r="C19468" s="2" t="str">
        <f>IFERROR(VLOOKUP(K19468,开票信息!$A:$C,3,0),"")</f>
        <v/>
      </c>
      <c r="G19468" s="3" t="str">
        <f t="shared" si="304"/>
        <v/>
      </c>
      <c r="L19468">
        <f>COUNTIF($K$2:K19468,$K19468)</f>
        <v>0</v>
      </c>
    </row>
    <row r="19469" ht="16.5" spans="1:12">
      <c r="A19469" s="1">
        <v>19468</v>
      </c>
      <c r="B19469" s="8">
        <f>COUNTIF($C$2:$C19469,模板!$E$2)</f>
        <v>77</v>
      </c>
      <c r="C19469" s="2" t="str">
        <f>IFERROR(VLOOKUP(K19469,开票信息!$A:$C,3,0),"")</f>
        <v/>
      </c>
      <c r="G19469" s="3" t="str">
        <f t="shared" si="304"/>
        <v/>
      </c>
      <c r="L19469">
        <f>COUNTIF($K$2:K19469,$K19469)</f>
        <v>0</v>
      </c>
    </row>
    <row r="19470" ht="16.5" spans="1:12">
      <c r="A19470" s="1">
        <v>19469</v>
      </c>
      <c r="B19470" s="8">
        <f>COUNTIF($C$2:$C19470,模板!$E$2)</f>
        <v>77</v>
      </c>
      <c r="C19470" s="2" t="str">
        <f>IFERROR(VLOOKUP(K19470,开票信息!$A:$C,3,0),"")</f>
        <v/>
      </c>
      <c r="G19470" s="3" t="str">
        <f t="shared" si="304"/>
        <v/>
      </c>
      <c r="L19470">
        <f>COUNTIF($K$2:K19470,$K19470)</f>
        <v>0</v>
      </c>
    </row>
    <row r="19471" ht="16.5" spans="1:12">
      <c r="A19471" s="1">
        <v>19470</v>
      </c>
      <c r="B19471" s="8">
        <f>COUNTIF($C$2:$C19471,模板!$E$2)</f>
        <v>77</v>
      </c>
      <c r="C19471" s="2" t="str">
        <f>IFERROR(VLOOKUP(K19471,开票信息!$A:$C,3,0),"")</f>
        <v/>
      </c>
      <c r="G19471" s="3" t="str">
        <f t="shared" si="304"/>
        <v/>
      </c>
      <c r="L19471">
        <f>COUNTIF($K$2:K19471,$K19471)</f>
        <v>0</v>
      </c>
    </row>
    <row r="19472" ht="16.5" spans="1:12">
      <c r="A19472" s="1">
        <v>19471</v>
      </c>
      <c r="B19472" s="8">
        <f>COUNTIF($C$2:$C19472,模板!$E$2)</f>
        <v>77</v>
      </c>
      <c r="C19472" s="2" t="str">
        <f>IFERROR(VLOOKUP(K19472,开票信息!$A:$C,3,0),"")</f>
        <v/>
      </c>
      <c r="G19472" s="3" t="str">
        <f t="shared" si="304"/>
        <v/>
      </c>
      <c r="L19472">
        <f>COUNTIF($K$2:K19472,$K19472)</f>
        <v>0</v>
      </c>
    </row>
    <row r="19473" ht="16.5" spans="1:12">
      <c r="A19473" s="1">
        <v>19472</v>
      </c>
      <c r="B19473" s="8">
        <f>COUNTIF($C$2:$C19473,模板!$E$2)</f>
        <v>77</v>
      </c>
      <c r="C19473" s="2" t="str">
        <f>IFERROR(VLOOKUP(K19473,开票信息!$A:$C,3,0),"")</f>
        <v/>
      </c>
      <c r="G19473" s="3" t="str">
        <f t="shared" si="304"/>
        <v/>
      </c>
      <c r="L19473">
        <f>COUNTIF($K$2:K19473,$K19473)</f>
        <v>0</v>
      </c>
    </row>
    <row r="19474" ht="16.5" spans="1:12">
      <c r="A19474" s="1">
        <v>19473</v>
      </c>
      <c r="B19474" s="8">
        <f>COUNTIF($C$2:$C19474,模板!$E$2)</f>
        <v>77</v>
      </c>
      <c r="C19474" s="2" t="str">
        <f>IFERROR(VLOOKUP(K19474,开票信息!$A:$C,3,0),"")</f>
        <v/>
      </c>
      <c r="G19474" s="3" t="str">
        <f t="shared" si="304"/>
        <v/>
      </c>
      <c r="L19474">
        <f>COUNTIF($K$2:K19474,$K19474)</f>
        <v>0</v>
      </c>
    </row>
    <row r="19475" ht="16.5" spans="1:12">
      <c r="A19475" s="1">
        <v>19474</v>
      </c>
      <c r="B19475" s="8">
        <f>COUNTIF($C$2:$C19475,模板!$E$2)</f>
        <v>77</v>
      </c>
      <c r="C19475" s="2" t="str">
        <f>IFERROR(VLOOKUP(K19475,开票信息!$A:$C,3,0),"")</f>
        <v/>
      </c>
      <c r="G19475" s="3" t="str">
        <f t="shared" si="304"/>
        <v/>
      </c>
      <c r="L19475">
        <f>COUNTIF($K$2:K19475,$K19475)</f>
        <v>0</v>
      </c>
    </row>
    <row r="19476" ht="16.5" spans="1:12">
      <c r="A19476" s="1">
        <v>19475</v>
      </c>
      <c r="B19476" s="8">
        <f>COUNTIF($C$2:$C19476,模板!$E$2)</f>
        <v>77</v>
      </c>
      <c r="C19476" s="2" t="str">
        <f>IFERROR(VLOOKUP(K19476,开票信息!$A:$C,3,0),"")</f>
        <v/>
      </c>
      <c r="G19476" s="3" t="str">
        <f t="shared" si="304"/>
        <v/>
      </c>
      <c r="L19476">
        <f>COUNTIF($K$2:K19476,$K19476)</f>
        <v>0</v>
      </c>
    </row>
    <row r="19477" ht="16.5" spans="1:12">
      <c r="A19477" s="1">
        <v>19476</v>
      </c>
      <c r="B19477" s="8">
        <f>COUNTIF($C$2:$C19477,模板!$E$2)</f>
        <v>77</v>
      </c>
      <c r="C19477" s="2" t="str">
        <f>IFERROR(VLOOKUP(K19477,开票信息!$A:$C,3,0),"")</f>
        <v/>
      </c>
      <c r="G19477" s="3" t="str">
        <f t="shared" si="304"/>
        <v/>
      </c>
      <c r="L19477">
        <f>COUNTIF($K$2:K19477,$K19477)</f>
        <v>0</v>
      </c>
    </row>
    <row r="19478" ht="16.5" spans="1:12">
      <c r="A19478" s="1">
        <v>19477</v>
      </c>
      <c r="B19478" s="8">
        <f>COUNTIF($C$2:$C19478,模板!$E$2)</f>
        <v>77</v>
      </c>
      <c r="C19478" s="2" t="str">
        <f>IFERROR(VLOOKUP(K19478,开票信息!$A:$C,3,0),"")</f>
        <v/>
      </c>
      <c r="G19478" s="3" t="str">
        <f t="shared" si="304"/>
        <v/>
      </c>
      <c r="L19478">
        <f>COUNTIF($K$2:K19478,$K19478)</f>
        <v>0</v>
      </c>
    </row>
    <row r="19479" ht="16.5" spans="1:12">
      <c r="A19479" s="1">
        <v>19478</v>
      </c>
      <c r="B19479" s="8">
        <f>COUNTIF($C$2:$C19479,模板!$E$2)</f>
        <v>77</v>
      </c>
      <c r="C19479" s="2" t="str">
        <f>IFERROR(VLOOKUP(K19479,开票信息!$A:$C,3,0),"")</f>
        <v/>
      </c>
      <c r="G19479" s="3" t="str">
        <f t="shared" si="304"/>
        <v/>
      </c>
      <c r="L19479">
        <f>COUNTIF($K$2:K19479,$K19479)</f>
        <v>0</v>
      </c>
    </row>
    <row r="19480" ht="16.5" spans="1:12">
      <c r="A19480" s="1">
        <v>19479</v>
      </c>
      <c r="B19480" s="8">
        <f>COUNTIF($C$2:$C19480,模板!$E$2)</f>
        <v>77</v>
      </c>
      <c r="C19480" s="2" t="str">
        <f>IFERROR(VLOOKUP(K19480,开票信息!$A:$C,3,0),"")</f>
        <v/>
      </c>
      <c r="G19480" s="3" t="str">
        <f t="shared" si="304"/>
        <v/>
      </c>
      <c r="L19480">
        <f>COUNTIF($K$2:K19480,$K19480)</f>
        <v>0</v>
      </c>
    </row>
    <row r="19481" ht="16.5" spans="1:12">
      <c r="A19481" s="1">
        <v>19480</v>
      </c>
      <c r="B19481" s="8">
        <f>COUNTIF($C$2:$C19481,模板!$E$2)</f>
        <v>77</v>
      </c>
      <c r="C19481" s="2" t="str">
        <f>IFERROR(VLOOKUP(K19481,开票信息!$A:$C,3,0),"")</f>
        <v/>
      </c>
      <c r="G19481" s="3" t="str">
        <f t="shared" si="304"/>
        <v/>
      </c>
      <c r="L19481">
        <f>COUNTIF($K$2:K19481,$K19481)</f>
        <v>0</v>
      </c>
    </row>
    <row r="19482" ht="16.5" spans="1:12">
      <c r="A19482" s="1">
        <v>19481</v>
      </c>
      <c r="B19482" s="8">
        <f>COUNTIF($C$2:$C19482,模板!$E$2)</f>
        <v>77</v>
      </c>
      <c r="C19482" s="2" t="str">
        <f>IFERROR(VLOOKUP(K19482,开票信息!$A:$C,3,0),"")</f>
        <v/>
      </c>
      <c r="G19482" s="3" t="str">
        <f t="shared" si="304"/>
        <v/>
      </c>
      <c r="L19482">
        <f>COUNTIF($K$2:K19482,$K19482)</f>
        <v>0</v>
      </c>
    </row>
    <row r="19483" ht="16.5" spans="1:12">
      <c r="A19483" s="1">
        <v>19482</v>
      </c>
      <c r="B19483" s="8">
        <f>COUNTIF($C$2:$C19483,模板!$E$2)</f>
        <v>77</v>
      </c>
      <c r="C19483" s="2" t="str">
        <f>IFERROR(VLOOKUP(K19483,开票信息!$A:$C,3,0),"")</f>
        <v/>
      </c>
      <c r="G19483" s="3" t="str">
        <f t="shared" si="304"/>
        <v/>
      </c>
      <c r="L19483">
        <f>COUNTIF($K$2:K19483,$K19483)</f>
        <v>0</v>
      </c>
    </row>
    <row r="19484" ht="16.5" spans="1:12">
      <c r="A19484" s="1">
        <v>19483</v>
      </c>
      <c r="B19484" s="8">
        <f>COUNTIF($C$2:$C19484,模板!$E$2)</f>
        <v>77</v>
      </c>
      <c r="C19484" s="2" t="str">
        <f>IFERROR(VLOOKUP(K19484,开票信息!$A:$C,3,0),"")</f>
        <v/>
      </c>
      <c r="G19484" s="3" t="str">
        <f t="shared" si="304"/>
        <v/>
      </c>
      <c r="L19484">
        <f>COUNTIF($K$2:K19484,$K19484)</f>
        <v>0</v>
      </c>
    </row>
    <row r="19485" ht="16.5" spans="1:12">
      <c r="A19485" s="1">
        <v>19484</v>
      </c>
      <c r="B19485" s="8">
        <f>COUNTIF($C$2:$C19485,模板!$E$2)</f>
        <v>77</v>
      </c>
      <c r="C19485" s="2" t="str">
        <f>IFERROR(VLOOKUP(K19485,开票信息!$A:$C,3,0),"")</f>
        <v/>
      </c>
      <c r="G19485" s="3" t="str">
        <f t="shared" si="304"/>
        <v/>
      </c>
      <c r="L19485">
        <f>COUNTIF($K$2:K19485,$K19485)</f>
        <v>0</v>
      </c>
    </row>
    <row r="19486" ht="16.5" spans="1:12">
      <c r="A19486" s="1">
        <v>19485</v>
      </c>
      <c r="B19486" s="8">
        <f>COUNTIF($C$2:$C19486,模板!$E$2)</f>
        <v>77</v>
      </c>
      <c r="C19486" s="2" t="str">
        <f>IFERROR(VLOOKUP(K19486,开票信息!$A:$C,3,0),"")</f>
        <v/>
      </c>
      <c r="G19486" s="3" t="str">
        <f t="shared" si="304"/>
        <v/>
      </c>
      <c r="L19486">
        <f>COUNTIF($K$2:K19486,$K19486)</f>
        <v>0</v>
      </c>
    </row>
    <row r="19487" ht="16.5" spans="1:12">
      <c r="A19487" s="1">
        <v>19486</v>
      </c>
      <c r="B19487" s="8">
        <f>COUNTIF($C$2:$C19487,模板!$E$2)</f>
        <v>77</v>
      </c>
      <c r="C19487" s="2" t="str">
        <f>IFERROR(VLOOKUP(K19487,开票信息!$A:$C,3,0),"")</f>
        <v/>
      </c>
      <c r="G19487" s="3" t="str">
        <f t="shared" si="304"/>
        <v/>
      </c>
      <c r="L19487">
        <f>COUNTIF($K$2:K19487,$K19487)</f>
        <v>0</v>
      </c>
    </row>
    <row r="19488" ht="16.5" spans="1:12">
      <c r="A19488" s="1">
        <v>19487</v>
      </c>
      <c r="B19488" s="8">
        <f>COUNTIF($C$2:$C19488,模板!$E$2)</f>
        <v>77</v>
      </c>
      <c r="C19488" s="2" t="str">
        <f>IFERROR(VLOOKUP(K19488,开票信息!$A:$C,3,0),"")</f>
        <v/>
      </c>
      <c r="G19488" s="3" t="str">
        <f t="shared" si="304"/>
        <v/>
      </c>
      <c r="L19488">
        <f>COUNTIF($K$2:K19488,$K19488)</f>
        <v>0</v>
      </c>
    </row>
    <row r="19489" ht="16.5" spans="1:12">
      <c r="A19489" s="1">
        <v>19488</v>
      </c>
      <c r="B19489" s="8">
        <f>COUNTIF($C$2:$C19489,模板!$E$2)</f>
        <v>77</v>
      </c>
      <c r="C19489" s="2" t="str">
        <f>IFERROR(VLOOKUP(K19489,开票信息!$A:$C,3,0),"")</f>
        <v/>
      </c>
      <c r="G19489" s="3" t="str">
        <f t="shared" si="304"/>
        <v/>
      </c>
      <c r="L19489">
        <f>COUNTIF($K$2:K19489,$K19489)</f>
        <v>0</v>
      </c>
    </row>
    <row r="19490" ht="16.5" spans="1:12">
      <c r="A19490" s="1">
        <v>19489</v>
      </c>
      <c r="B19490" s="8">
        <f>COUNTIF($C$2:$C19490,模板!$E$2)</f>
        <v>77</v>
      </c>
      <c r="C19490" s="2" t="str">
        <f>IFERROR(VLOOKUP(K19490,开票信息!$A:$C,3,0),"")</f>
        <v/>
      </c>
      <c r="G19490" s="3" t="str">
        <f t="shared" si="304"/>
        <v/>
      </c>
      <c r="L19490">
        <f>COUNTIF($K$2:K19490,$K19490)</f>
        <v>0</v>
      </c>
    </row>
    <row r="19491" ht="16.5" spans="1:12">
      <c r="A19491" s="1">
        <v>19490</v>
      </c>
      <c r="B19491" s="8">
        <f>COUNTIF($C$2:$C19491,模板!$E$2)</f>
        <v>77</v>
      </c>
      <c r="C19491" s="2" t="str">
        <f>IFERROR(VLOOKUP(K19491,开票信息!$A:$C,3,0),"")</f>
        <v/>
      </c>
      <c r="G19491" s="3" t="str">
        <f t="shared" si="304"/>
        <v/>
      </c>
      <c r="L19491">
        <f>COUNTIF($K$2:K19491,$K19491)</f>
        <v>0</v>
      </c>
    </row>
    <row r="19492" ht="16.5" spans="1:12">
      <c r="A19492" s="1">
        <v>19491</v>
      </c>
      <c r="B19492" s="8">
        <f>COUNTIF($C$2:$C19492,模板!$E$2)</f>
        <v>77</v>
      </c>
      <c r="C19492" s="2" t="str">
        <f>IFERROR(VLOOKUP(K19492,开票信息!$A:$C,3,0),"")</f>
        <v/>
      </c>
      <c r="G19492" s="3" t="str">
        <f t="shared" si="304"/>
        <v/>
      </c>
      <c r="L19492">
        <f>COUNTIF($K$2:K19492,$K19492)</f>
        <v>0</v>
      </c>
    </row>
    <row r="19493" ht="16.5" spans="1:12">
      <c r="A19493" s="1">
        <v>19492</v>
      </c>
      <c r="B19493" s="8">
        <f>COUNTIF($C$2:$C19493,模板!$E$2)</f>
        <v>77</v>
      </c>
      <c r="C19493" s="2" t="str">
        <f>IFERROR(VLOOKUP(K19493,开票信息!$A:$C,3,0),"")</f>
        <v/>
      </c>
      <c r="G19493" s="3" t="str">
        <f t="shared" si="304"/>
        <v/>
      </c>
      <c r="L19493">
        <f>COUNTIF($K$2:K19493,$K19493)</f>
        <v>0</v>
      </c>
    </row>
    <row r="19494" ht="16.5" spans="1:12">
      <c r="A19494" s="1">
        <v>19493</v>
      </c>
      <c r="B19494" s="8">
        <f>COUNTIF($C$2:$C19494,模板!$E$2)</f>
        <v>77</v>
      </c>
      <c r="C19494" s="2" t="str">
        <f>IFERROR(VLOOKUP(K19494,开票信息!$A:$C,3,0),"")</f>
        <v/>
      </c>
      <c r="G19494" s="3" t="str">
        <f t="shared" si="304"/>
        <v/>
      </c>
      <c r="L19494">
        <f>COUNTIF($K$2:K19494,$K19494)</f>
        <v>0</v>
      </c>
    </row>
    <row r="19495" ht="16.5" spans="1:12">
      <c r="A19495" s="1">
        <v>19494</v>
      </c>
      <c r="B19495" s="8">
        <f>COUNTIF($C$2:$C19495,模板!$E$2)</f>
        <v>77</v>
      </c>
      <c r="C19495" s="2" t="str">
        <f>IFERROR(VLOOKUP(K19495,开票信息!$A:$C,3,0),"")</f>
        <v/>
      </c>
      <c r="G19495" s="3" t="str">
        <f t="shared" si="304"/>
        <v/>
      </c>
      <c r="L19495">
        <f>COUNTIF($K$2:K19495,$K19495)</f>
        <v>0</v>
      </c>
    </row>
    <row r="19496" ht="16.5" spans="1:12">
      <c r="A19496" s="1">
        <v>19495</v>
      </c>
      <c r="B19496" s="8">
        <f>COUNTIF($C$2:$C19496,模板!$E$2)</f>
        <v>77</v>
      </c>
      <c r="C19496" s="2" t="str">
        <f>IFERROR(VLOOKUP(K19496,开票信息!$A:$C,3,0),"")</f>
        <v/>
      </c>
      <c r="G19496" s="3" t="str">
        <f t="shared" si="304"/>
        <v/>
      </c>
      <c r="L19496">
        <f>COUNTIF($K$2:K19496,$K19496)</f>
        <v>0</v>
      </c>
    </row>
    <row r="19497" ht="16.5" spans="1:12">
      <c r="A19497" s="1">
        <v>19496</v>
      </c>
      <c r="B19497" s="8">
        <f>COUNTIF($C$2:$C19497,模板!$E$2)</f>
        <v>77</v>
      </c>
      <c r="C19497" s="2" t="str">
        <f>IFERROR(VLOOKUP(K19497,开票信息!$A:$C,3,0),"")</f>
        <v/>
      </c>
      <c r="G19497" s="3" t="str">
        <f t="shared" si="304"/>
        <v/>
      </c>
      <c r="L19497">
        <f>COUNTIF($K$2:K19497,$K19497)</f>
        <v>0</v>
      </c>
    </row>
    <row r="19498" ht="16.5" spans="1:12">
      <c r="A19498" s="1">
        <v>19497</v>
      </c>
      <c r="B19498" s="8">
        <f>COUNTIF($C$2:$C19498,模板!$E$2)</f>
        <v>77</v>
      </c>
      <c r="C19498" s="2" t="str">
        <f>IFERROR(VLOOKUP(K19498,开票信息!$A:$C,3,0),"")</f>
        <v/>
      </c>
      <c r="G19498" s="3" t="str">
        <f t="shared" si="304"/>
        <v/>
      </c>
      <c r="L19498">
        <f>COUNTIF($K$2:K19498,$K19498)</f>
        <v>0</v>
      </c>
    </row>
    <row r="19499" ht="16.5" spans="1:12">
      <c r="A19499" s="1">
        <v>19498</v>
      </c>
      <c r="B19499" s="8">
        <f>COUNTIF($C$2:$C19499,模板!$E$2)</f>
        <v>77</v>
      </c>
      <c r="C19499" s="2" t="str">
        <f>IFERROR(VLOOKUP(K19499,开票信息!$A:$C,3,0),"")</f>
        <v/>
      </c>
      <c r="G19499" s="3" t="str">
        <f t="shared" si="304"/>
        <v/>
      </c>
      <c r="L19499">
        <f>COUNTIF($K$2:K19499,$K19499)</f>
        <v>0</v>
      </c>
    </row>
    <row r="19500" ht="16.5" spans="1:12">
      <c r="A19500" s="1">
        <v>19499</v>
      </c>
      <c r="B19500" s="8">
        <f>COUNTIF($C$2:$C19500,模板!$E$2)</f>
        <v>77</v>
      </c>
      <c r="C19500" s="2" t="str">
        <f>IFERROR(VLOOKUP(K19500,开票信息!$A:$C,3,0),"")</f>
        <v/>
      </c>
      <c r="G19500" s="3" t="str">
        <f t="shared" si="304"/>
        <v/>
      </c>
      <c r="L19500">
        <f>COUNTIF($K$2:K19500,$K19500)</f>
        <v>0</v>
      </c>
    </row>
    <row r="19501" ht="16.5" spans="1:12">
      <c r="A19501" s="1">
        <v>19500</v>
      </c>
      <c r="B19501" s="8">
        <f>COUNTIF($C$2:$C19501,模板!$E$2)</f>
        <v>77</v>
      </c>
      <c r="C19501" s="2" t="str">
        <f>IFERROR(VLOOKUP(K19501,开票信息!$A:$C,3,0),"")</f>
        <v/>
      </c>
      <c r="G19501" s="3" t="str">
        <f t="shared" si="304"/>
        <v/>
      </c>
      <c r="L19501">
        <f>COUNTIF($K$2:K19501,$K19501)</f>
        <v>0</v>
      </c>
    </row>
    <row r="19502" ht="16.5" spans="1:12">
      <c r="A19502" s="1">
        <v>19501</v>
      </c>
      <c r="B19502" s="8">
        <f>COUNTIF($C$2:$C19502,模板!$E$2)</f>
        <v>77</v>
      </c>
      <c r="C19502" s="2" t="str">
        <f>IFERROR(VLOOKUP(K19502,开票信息!$A:$C,3,0),"")</f>
        <v/>
      </c>
      <c r="G19502" s="3" t="str">
        <f t="shared" si="304"/>
        <v/>
      </c>
      <c r="L19502">
        <f>COUNTIF($K$2:K19502,$K19502)</f>
        <v>0</v>
      </c>
    </row>
    <row r="19503" ht="16.5" spans="1:12">
      <c r="A19503" s="1">
        <v>19502</v>
      </c>
      <c r="B19503" s="8">
        <f>COUNTIF($C$2:$C19503,模板!$E$2)</f>
        <v>77</v>
      </c>
      <c r="C19503" s="2" t="str">
        <f>IFERROR(VLOOKUP(K19503,开票信息!$A:$C,3,0),"")</f>
        <v/>
      </c>
      <c r="G19503" s="3" t="str">
        <f t="shared" si="304"/>
        <v/>
      </c>
      <c r="L19503">
        <f>COUNTIF($K$2:K19503,$K19503)</f>
        <v>0</v>
      </c>
    </row>
    <row r="19504" ht="16.5" spans="1:12">
      <c r="A19504" s="1">
        <v>19503</v>
      </c>
      <c r="B19504" s="8">
        <f>COUNTIF($C$2:$C19504,模板!$E$2)</f>
        <v>77</v>
      </c>
      <c r="C19504" s="2" t="str">
        <f>IFERROR(VLOOKUP(K19504,开票信息!$A:$C,3,0),"")</f>
        <v/>
      </c>
      <c r="G19504" s="3" t="str">
        <f t="shared" si="304"/>
        <v/>
      </c>
      <c r="L19504">
        <f>COUNTIF($K$2:K19504,$K19504)</f>
        <v>0</v>
      </c>
    </row>
    <row r="19505" ht="16.5" spans="1:12">
      <c r="A19505" s="1">
        <v>19504</v>
      </c>
      <c r="B19505" s="8">
        <f>COUNTIF($C$2:$C19505,模板!$E$2)</f>
        <v>77</v>
      </c>
      <c r="C19505" s="2" t="str">
        <f>IFERROR(VLOOKUP(K19505,开票信息!$A:$C,3,0),"")</f>
        <v/>
      </c>
      <c r="G19505" s="3" t="str">
        <f t="shared" si="304"/>
        <v/>
      </c>
      <c r="L19505">
        <f>COUNTIF($K$2:K19505,$K19505)</f>
        <v>0</v>
      </c>
    </row>
    <row r="19506" ht="16.5" spans="1:12">
      <c r="A19506" s="1">
        <v>19505</v>
      </c>
      <c r="B19506" s="8">
        <f>COUNTIF($C$2:$C19506,模板!$E$2)</f>
        <v>77</v>
      </c>
      <c r="C19506" s="2" t="str">
        <f>IFERROR(VLOOKUP(K19506,开票信息!$A:$C,3,0),"")</f>
        <v/>
      </c>
      <c r="G19506" s="3" t="str">
        <f t="shared" si="304"/>
        <v/>
      </c>
      <c r="L19506">
        <f>COUNTIF($K$2:K19506,$K19506)</f>
        <v>0</v>
      </c>
    </row>
    <row r="19507" ht="16.5" spans="1:12">
      <c r="A19507" s="1">
        <v>19506</v>
      </c>
      <c r="B19507" s="8">
        <f>COUNTIF($C$2:$C19507,模板!$E$2)</f>
        <v>77</v>
      </c>
      <c r="C19507" s="2" t="str">
        <f>IFERROR(VLOOKUP(K19507,开票信息!$A:$C,3,0),"")</f>
        <v/>
      </c>
      <c r="G19507" s="3" t="str">
        <f t="shared" si="304"/>
        <v/>
      </c>
      <c r="L19507">
        <f>COUNTIF($K$2:K19507,$K19507)</f>
        <v>0</v>
      </c>
    </row>
    <row r="19508" ht="16.5" spans="1:12">
      <c r="A19508" s="1">
        <v>19507</v>
      </c>
      <c r="B19508" s="8">
        <f>COUNTIF($C$2:$C19508,模板!$E$2)</f>
        <v>77</v>
      </c>
      <c r="C19508" s="2" t="str">
        <f>IFERROR(VLOOKUP(K19508,开票信息!$A:$C,3,0),"")</f>
        <v/>
      </c>
      <c r="G19508" s="3" t="str">
        <f t="shared" si="304"/>
        <v/>
      </c>
      <c r="L19508">
        <f>COUNTIF($K$2:K19508,$K19508)</f>
        <v>0</v>
      </c>
    </row>
    <row r="19509" ht="16.5" spans="1:12">
      <c r="A19509" s="1">
        <v>19508</v>
      </c>
      <c r="B19509" s="8">
        <f>COUNTIF($C$2:$C19509,模板!$E$2)</f>
        <v>77</v>
      </c>
      <c r="C19509" s="2" t="str">
        <f>IFERROR(VLOOKUP(K19509,开票信息!$A:$C,3,0),"")</f>
        <v/>
      </c>
      <c r="G19509" s="3" t="str">
        <f t="shared" si="304"/>
        <v/>
      </c>
      <c r="L19509">
        <f>COUNTIF($K$2:K19509,$K19509)</f>
        <v>0</v>
      </c>
    </row>
    <row r="19510" ht="16.5" spans="1:12">
      <c r="A19510" s="1">
        <v>19509</v>
      </c>
      <c r="B19510" s="8">
        <f>COUNTIF($C$2:$C19510,模板!$E$2)</f>
        <v>77</v>
      </c>
      <c r="C19510" s="2" t="str">
        <f>IFERROR(VLOOKUP(K19510,开票信息!$A:$C,3,0),"")</f>
        <v/>
      </c>
      <c r="G19510" s="3" t="str">
        <f t="shared" si="304"/>
        <v/>
      </c>
      <c r="L19510">
        <f>COUNTIF($K$2:K19510,$K19510)</f>
        <v>0</v>
      </c>
    </row>
    <row r="19511" ht="16.5" spans="1:12">
      <c r="A19511" s="1">
        <v>19510</v>
      </c>
      <c r="B19511" s="8">
        <f>COUNTIF($C$2:$C19511,模板!$E$2)</f>
        <v>77</v>
      </c>
      <c r="C19511" s="2" t="str">
        <f>IFERROR(VLOOKUP(K19511,开票信息!$A:$C,3,0),"")</f>
        <v/>
      </c>
      <c r="G19511" s="3" t="str">
        <f t="shared" si="304"/>
        <v/>
      </c>
      <c r="L19511">
        <f>COUNTIF($K$2:K19511,$K19511)</f>
        <v>0</v>
      </c>
    </row>
    <row r="19512" ht="16.5" spans="1:12">
      <c r="A19512" s="1">
        <v>19511</v>
      </c>
      <c r="B19512" s="8">
        <f>COUNTIF($C$2:$C19512,模板!$E$2)</f>
        <v>77</v>
      </c>
      <c r="C19512" s="2" t="str">
        <f>IFERROR(VLOOKUP(K19512,开票信息!$A:$C,3,0),"")</f>
        <v/>
      </c>
      <c r="G19512" s="3" t="str">
        <f t="shared" si="304"/>
        <v/>
      </c>
      <c r="L19512">
        <f>COUNTIF($K$2:K19512,$K19512)</f>
        <v>0</v>
      </c>
    </row>
    <row r="19513" ht="16.5" spans="1:12">
      <c r="A19513" s="1">
        <v>19512</v>
      </c>
      <c r="B19513" s="8">
        <f>COUNTIF($C$2:$C19513,模板!$E$2)</f>
        <v>77</v>
      </c>
      <c r="C19513" s="2" t="str">
        <f>IFERROR(VLOOKUP(K19513,开票信息!$A:$C,3,0),"")</f>
        <v/>
      </c>
      <c r="G19513" s="3" t="str">
        <f t="shared" si="304"/>
        <v/>
      </c>
      <c r="L19513">
        <f>COUNTIF($K$2:K19513,$K19513)</f>
        <v>0</v>
      </c>
    </row>
    <row r="19514" ht="16.5" spans="1:12">
      <c r="A19514" s="1">
        <v>19513</v>
      </c>
      <c r="B19514" s="8">
        <f>COUNTIF($C$2:$C19514,模板!$E$2)</f>
        <v>77</v>
      </c>
      <c r="C19514" s="2" t="str">
        <f>IFERROR(VLOOKUP(K19514,开票信息!$A:$C,3,0),"")</f>
        <v/>
      </c>
      <c r="G19514" s="3" t="str">
        <f t="shared" si="304"/>
        <v/>
      </c>
      <c r="L19514">
        <f>COUNTIF($K$2:K19514,$K19514)</f>
        <v>0</v>
      </c>
    </row>
    <row r="19515" ht="16.5" spans="1:12">
      <c r="A19515" s="1">
        <v>19514</v>
      </c>
      <c r="B19515" s="8">
        <f>COUNTIF($C$2:$C19515,模板!$E$2)</f>
        <v>77</v>
      </c>
      <c r="C19515" s="2" t="str">
        <f>IFERROR(VLOOKUP(K19515,开票信息!$A:$C,3,0),"")</f>
        <v/>
      </c>
      <c r="G19515" s="3" t="str">
        <f t="shared" si="304"/>
        <v/>
      </c>
      <c r="L19515">
        <f>COUNTIF($K$2:K19515,$K19515)</f>
        <v>0</v>
      </c>
    </row>
    <row r="19516" ht="16.5" spans="1:12">
      <c r="A19516" s="1">
        <v>19515</v>
      </c>
      <c r="B19516" s="8">
        <f>COUNTIF($C$2:$C19516,模板!$E$2)</f>
        <v>77</v>
      </c>
      <c r="C19516" s="2" t="str">
        <f>IFERROR(VLOOKUP(K19516,开票信息!$A:$C,3,0),"")</f>
        <v/>
      </c>
      <c r="G19516" s="3" t="str">
        <f t="shared" si="304"/>
        <v/>
      </c>
      <c r="L19516">
        <f>COUNTIF($K$2:K19516,$K19516)</f>
        <v>0</v>
      </c>
    </row>
    <row r="19517" ht="16.5" spans="1:12">
      <c r="A19517" s="1">
        <v>19516</v>
      </c>
      <c r="B19517" s="8">
        <f>COUNTIF($C$2:$C19517,模板!$E$2)</f>
        <v>77</v>
      </c>
      <c r="C19517" s="2" t="str">
        <f>IFERROR(VLOOKUP(K19517,开票信息!$A:$C,3,0),"")</f>
        <v/>
      </c>
      <c r="G19517" s="3" t="str">
        <f t="shared" si="304"/>
        <v/>
      </c>
      <c r="L19517">
        <f>COUNTIF($K$2:K19517,$K19517)</f>
        <v>0</v>
      </c>
    </row>
    <row r="19518" ht="16.5" spans="1:12">
      <c r="A19518" s="1">
        <v>19517</v>
      </c>
      <c r="B19518" s="8">
        <f>COUNTIF($C$2:$C19518,模板!$E$2)</f>
        <v>77</v>
      </c>
      <c r="C19518" s="2" t="str">
        <f>IFERROR(VLOOKUP(K19518,开票信息!$A:$C,3,0),"")</f>
        <v/>
      </c>
      <c r="G19518" s="3" t="str">
        <f t="shared" si="304"/>
        <v/>
      </c>
      <c r="L19518">
        <f>COUNTIF($K$2:K19518,$K19518)</f>
        <v>0</v>
      </c>
    </row>
    <row r="19519" ht="16.5" spans="1:12">
      <c r="A19519" s="1">
        <v>19518</v>
      </c>
      <c r="B19519" s="8">
        <f>COUNTIF($C$2:$C19519,模板!$E$2)</f>
        <v>77</v>
      </c>
      <c r="C19519" s="2" t="str">
        <f>IFERROR(VLOOKUP(K19519,开票信息!$A:$C,3,0),"")</f>
        <v/>
      </c>
      <c r="G19519" s="3" t="str">
        <f t="shared" si="304"/>
        <v/>
      </c>
      <c r="L19519">
        <f>COUNTIF($K$2:K19519,$K19519)</f>
        <v>0</v>
      </c>
    </row>
    <row r="19520" ht="16.5" spans="1:12">
      <c r="A19520" s="1">
        <v>19519</v>
      </c>
      <c r="B19520" s="8">
        <f>COUNTIF($C$2:$C19520,模板!$E$2)</f>
        <v>77</v>
      </c>
      <c r="C19520" s="2" t="str">
        <f>IFERROR(VLOOKUP(K19520,开票信息!$A:$C,3,0),"")</f>
        <v/>
      </c>
      <c r="G19520" s="3" t="str">
        <f t="shared" si="304"/>
        <v/>
      </c>
      <c r="L19520">
        <f>COUNTIF($K$2:K19520,$K19520)</f>
        <v>0</v>
      </c>
    </row>
    <row r="19521" ht="16.5" spans="1:12">
      <c r="A19521" s="1">
        <v>19520</v>
      </c>
      <c r="B19521" s="8">
        <f>COUNTIF($C$2:$C19521,模板!$E$2)</f>
        <v>77</v>
      </c>
      <c r="C19521" s="2" t="str">
        <f>IFERROR(VLOOKUP(K19521,开票信息!$A:$C,3,0),"")</f>
        <v/>
      </c>
      <c r="G19521" s="3" t="str">
        <f t="shared" si="304"/>
        <v/>
      </c>
      <c r="L19521">
        <f>COUNTIF($K$2:K19521,$K19521)</f>
        <v>0</v>
      </c>
    </row>
    <row r="19522" ht="16.5" spans="1:12">
      <c r="A19522" s="1">
        <v>19521</v>
      </c>
      <c r="B19522" s="8">
        <f>COUNTIF($C$2:$C19522,模板!$E$2)</f>
        <v>77</v>
      </c>
      <c r="C19522" s="2" t="str">
        <f>IFERROR(VLOOKUP(K19522,开票信息!$A:$C,3,0),"")</f>
        <v/>
      </c>
      <c r="G19522" s="3" t="str">
        <f t="shared" si="304"/>
        <v/>
      </c>
      <c r="L19522">
        <f>COUNTIF($K$2:K19522,$K19522)</f>
        <v>0</v>
      </c>
    </row>
    <row r="19523" ht="16.5" spans="1:12">
      <c r="A19523" s="1">
        <v>19522</v>
      </c>
      <c r="B19523" s="8">
        <f>COUNTIF($C$2:$C19523,模板!$E$2)</f>
        <v>77</v>
      </c>
      <c r="C19523" s="2" t="str">
        <f>IFERROR(VLOOKUP(K19523,开票信息!$A:$C,3,0),"")</f>
        <v/>
      </c>
      <c r="G19523" s="3" t="str">
        <f t="shared" ref="G19523:G19586" si="305">IFERROR(H19523/F19523,"")</f>
        <v/>
      </c>
      <c r="L19523">
        <f>COUNTIF($K$2:K19523,$K19523)</f>
        <v>0</v>
      </c>
    </row>
    <row r="19524" ht="16.5" spans="1:12">
      <c r="A19524" s="1">
        <v>19523</v>
      </c>
      <c r="B19524" s="8">
        <f>COUNTIF($C$2:$C19524,模板!$E$2)</f>
        <v>77</v>
      </c>
      <c r="C19524" s="2" t="str">
        <f>IFERROR(VLOOKUP(K19524,开票信息!$A:$C,3,0),"")</f>
        <v/>
      </c>
      <c r="G19524" s="3" t="str">
        <f t="shared" si="305"/>
        <v/>
      </c>
      <c r="L19524">
        <f>COUNTIF($K$2:K19524,$K19524)</f>
        <v>0</v>
      </c>
    </row>
    <row r="19525" ht="16.5" spans="1:12">
      <c r="A19525" s="1">
        <v>19524</v>
      </c>
      <c r="B19525" s="8">
        <f>COUNTIF($C$2:$C19525,模板!$E$2)</f>
        <v>77</v>
      </c>
      <c r="C19525" s="2" t="str">
        <f>IFERROR(VLOOKUP(K19525,开票信息!$A:$C,3,0),"")</f>
        <v/>
      </c>
      <c r="G19525" s="3" t="str">
        <f t="shared" si="305"/>
        <v/>
      </c>
      <c r="L19525">
        <f>COUNTIF($K$2:K19525,$K19525)</f>
        <v>0</v>
      </c>
    </row>
    <row r="19526" ht="16.5" spans="1:12">
      <c r="A19526" s="1">
        <v>19525</v>
      </c>
      <c r="B19526" s="8">
        <f>COUNTIF($C$2:$C19526,模板!$E$2)</f>
        <v>77</v>
      </c>
      <c r="C19526" s="2" t="str">
        <f>IFERROR(VLOOKUP(K19526,开票信息!$A:$C,3,0),"")</f>
        <v/>
      </c>
      <c r="G19526" s="3" t="str">
        <f t="shared" si="305"/>
        <v/>
      </c>
      <c r="L19526">
        <f>COUNTIF($K$2:K19526,$K19526)</f>
        <v>0</v>
      </c>
    </row>
    <row r="19527" ht="16.5" spans="1:12">
      <c r="A19527" s="1">
        <v>19526</v>
      </c>
      <c r="B19527" s="8">
        <f>COUNTIF($C$2:$C19527,模板!$E$2)</f>
        <v>77</v>
      </c>
      <c r="C19527" s="2" t="str">
        <f>IFERROR(VLOOKUP(K19527,开票信息!$A:$C,3,0),"")</f>
        <v/>
      </c>
      <c r="G19527" s="3" t="str">
        <f t="shared" si="305"/>
        <v/>
      </c>
      <c r="L19527">
        <f>COUNTIF($K$2:K19527,$K19527)</f>
        <v>0</v>
      </c>
    </row>
    <row r="19528" ht="16.5" spans="1:12">
      <c r="A19528" s="1">
        <v>19527</v>
      </c>
      <c r="B19528" s="8">
        <f>COUNTIF($C$2:$C19528,模板!$E$2)</f>
        <v>77</v>
      </c>
      <c r="C19528" s="2" t="str">
        <f>IFERROR(VLOOKUP(K19528,开票信息!$A:$C,3,0),"")</f>
        <v/>
      </c>
      <c r="G19528" s="3" t="str">
        <f t="shared" si="305"/>
        <v/>
      </c>
      <c r="L19528">
        <f>COUNTIF($K$2:K19528,$K19528)</f>
        <v>0</v>
      </c>
    </row>
    <row r="19529" ht="16.5" spans="1:12">
      <c r="A19529" s="1">
        <v>19528</v>
      </c>
      <c r="B19529" s="8">
        <f>COUNTIF($C$2:$C19529,模板!$E$2)</f>
        <v>77</v>
      </c>
      <c r="C19529" s="2" t="str">
        <f>IFERROR(VLOOKUP(K19529,开票信息!$A:$C,3,0),"")</f>
        <v/>
      </c>
      <c r="G19529" s="3" t="str">
        <f t="shared" si="305"/>
        <v/>
      </c>
      <c r="L19529">
        <f>COUNTIF($K$2:K19529,$K19529)</f>
        <v>0</v>
      </c>
    </row>
    <row r="19530" ht="16.5" spans="1:12">
      <c r="A19530" s="1">
        <v>19529</v>
      </c>
      <c r="B19530" s="8">
        <f>COUNTIF($C$2:$C19530,模板!$E$2)</f>
        <v>77</v>
      </c>
      <c r="C19530" s="2" t="str">
        <f>IFERROR(VLOOKUP(K19530,开票信息!$A:$C,3,0),"")</f>
        <v/>
      </c>
      <c r="G19530" s="3" t="str">
        <f t="shared" si="305"/>
        <v/>
      </c>
      <c r="L19530">
        <f>COUNTIF($K$2:K19530,$K19530)</f>
        <v>0</v>
      </c>
    </row>
    <row r="19531" ht="16.5" spans="1:12">
      <c r="A19531" s="1">
        <v>19530</v>
      </c>
      <c r="B19531" s="8">
        <f>COUNTIF($C$2:$C19531,模板!$E$2)</f>
        <v>77</v>
      </c>
      <c r="C19531" s="2" t="str">
        <f>IFERROR(VLOOKUP(K19531,开票信息!$A:$C,3,0),"")</f>
        <v/>
      </c>
      <c r="G19531" s="3" t="str">
        <f t="shared" si="305"/>
        <v/>
      </c>
      <c r="L19531">
        <f>COUNTIF($K$2:K19531,$K19531)</f>
        <v>0</v>
      </c>
    </row>
    <row r="19532" ht="16.5" spans="1:12">
      <c r="A19532" s="1">
        <v>19531</v>
      </c>
      <c r="B19532" s="8">
        <f>COUNTIF($C$2:$C19532,模板!$E$2)</f>
        <v>77</v>
      </c>
      <c r="C19532" s="2" t="str">
        <f>IFERROR(VLOOKUP(K19532,开票信息!$A:$C,3,0),"")</f>
        <v/>
      </c>
      <c r="G19532" s="3" t="str">
        <f t="shared" si="305"/>
        <v/>
      </c>
      <c r="L19532">
        <f>COUNTIF($K$2:K19532,$K19532)</f>
        <v>0</v>
      </c>
    </row>
    <row r="19533" ht="16.5" spans="1:12">
      <c r="A19533" s="1">
        <v>19532</v>
      </c>
      <c r="B19533" s="8">
        <f>COUNTIF($C$2:$C19533,模板!$E$2)</f>
        <v>77</v>
      </c>
      <c r="C19533" s="2" t="str">
        <f>IFERROR(VLOOKUP(K19533,开票信息!$A:$C,3,0),"")</f>
        <v/>
      </c>
      <c r="G19533" s="3" t="str">
        <f t="shared" si="305"/>
        <v/>
      </c>
      <c r="L19533">
        <f>COUNTIF($K$2:K19533,$K19533)</f>
        <v>0</v>
      </c>
    </row>
    <row r="19534" ht="16.5" spans="1:12">
      <c r="A19534" s="1">
        <v>19533</v>
      </c>
      <c r="B19534" s="8">
        <f>COUNTIF($C$2:$C19534,模板!$E$2)</f>
        <v>77</v>
      </c>
      <c r="C19534" s="2" t="str">
        <f>IFERROR(VLOOKUP(K19534,开票信息!$A:$C,3,0),"")</f>
        <v/>
      </c>
      <c r="G19534" s="3" t="str">
        <f t="shared" si="305"/>
        <v/>
      </c>
      <c r="L19534">
        <f>COUNTIF($K$2:K19534,$K19534)</f>
        <v>0</v>
      </c>
    </row>
    <row r="19535" ht="16.5" spans="1:12">
      <c r="A19535" s="1">
        <v>19534</v>
      </c>
      <c r="B19535" s="8">
        <f>COUNTIF($C$2:$C19535,模板!$E$2)</f>
        <v>77</v>
      </c>
      <c r="C19535" s="2" t="str">
        <f>IFERROR(VLOOKUP(K19535,开票信息!$A:$C,3,0),"")</f>
        <v/>
      </c>
      <c r="G19535" s="3" t="str">
        <f t="shared" si="305"/>
        <v/>
      </c>
      <c r="L19535">
        <f>COUNTIF($K$2:K19535,$K19535)</f>
        <v>0</v>
      </c>
    </row>
    <row r="19536" ht="16.5" spans="1:12">
      <c r="A19536" s="1">
        <v>19535</v>
      </c>
      <c r="B19536" s="8">
        <f>COUNTIF($C$2:$C19536,模板!$E$2)</f>
        <v>77</v>
      </c>
      <c r="C19536" s="2" t="str">
        <f>IFERROR(VLOOKUP(K19536,开票信息!$A:$C,3,0),"")</f>
        <v/>
      </c>
      <c r="G19536" s="3" t="str">
        <f t="shared" si="305"/>
        <v/>
      </c>
      <c r="L19536">
        <f>COUNTIF($K$2:K19536,$K19536)</f>
        <v>0</v>
      </c>
    </row>
    <row r="19537" ht="16.5" spans="1:12">
      <c r="A19537" s="1">
        <v>19536</v>
      </c>
      <c r="B19537" s="8">
        <f>COUNTIF($C$2:$C19537,模板!$E$2)</f>
        <v>77</v>
      </c>
      <c r="C19537" s="2" t="str">
        <f>IFERROR(VLOOKUP(K19537,开票信息!$A:$C,3,0),"")</f>
        <v/>
      </c>
      <c r="G19537" s="3" t="str">
        <f t="shared" si="305"/>
        <v/>
      </c>
      <c r="L19537">
        <f>COUNTIF($K$2:K19537,$K19537)</f>
        <v>0</v>
      </c>
    </row>
    <row r="19538" ht="16.5" spans="1:12">
      <c r="A19538" s="1">
        <v>19537</v>
      </c>
      <c r="B19538" s="8">
        <f>COUNTIF($C$2:$C19538,模板!$E$2)</f>
        <v>77</v>
      </c>
      <c r="C19538" s="2" t="str">
        <f>IFERROR(VLOOKUP(K19538,开票信息!$A:$C,3,0),"")</f>
        <v/>
      </c>
      <c r="G19538" s="3" t="str">
        <f t="shared" si="305"/>
        <v/>
      </c>
      <c r="L19538">
        <f>COUNTIF($K$2:K19538,$K19538)</f>
        <v>0</v>
      </c>
    </row>
    <row r="19539" ht="16.5" spans="1:12">
      <c r="A19539" s="1">
        <v>19538</v>
      </c>
      <c r="B19539" s="8">
        <f>COUNTIF($C$2:$C19539,模板!$E$2)</f>
        <v>77</v>
      </c>
      <c r="C19539" s="2" t="str">
        <f>IFERROR(VLOOKUP(K19539,开票信息!$A:$C,3,0),"")</f>
        <v/>
      </c>
      <c r="G19539" s="3" t="str">
        <f t="shared" si="305"/>
        <v/>
      </c>
      <c r="L19539">
        <f>COUNTIF($K$2:K19539,$K19539)</f>
        <v>0</v>
      </c>
    </row>
    <row r="19540" ht="16.5" spans="1:12">
      <c r="A19540" s="1">
        <v>19539</v>
      </c>
      <c r="B19540" s="8">
        <f>COUNTIF($C$2:$C19540,模板!$E$2)</f>
        <v>77</v>
      </c>
      <c r="C19540" s="2" t="str">
        <f>IFERROR(VLOOKUP(K19540,开票信息!$A:$C,3,0),"")</f>
        <v/>
      </c>
      <c r="G19540" s="3" t="str">
        <f t="shared" si="305"/>
        <v/>
      </c>
      <c r="L19540">
        <f>COUNTIF($K$2:K19540,$K19540)</f>
        <v>0</v>
      </c>
    </row>
    <row r="19541" ht="16.5" spans="1:12">
      <c r="A19541" s="1">
        <v>19540</v>
      </c>
      <c r="B19541" s="8">
        <f>COUNTIF($C$2:$C19541,模板!$E$2)</f>
        <v>77</v>
      </c>
      <c r="C19541" s="2" t="str">
        <f>IFERROR(VLOOKUP(K19541,开票信息!$A:$C,3,0),"")</f>
        <v/>
      </c>
      <c r="G19541" s="3" t="str">
        <f t="shared" si="305"/>
        <v/>
      </c>
      <c r="L19541">
        <f>COUNTIF($K$2:K19541,$K19541)</f>
        <v>0</v>
      </c>
    </row>
    <row r="19542" ht="16.5" spans="1:12">
      <c r="A19542" s="1">
        <v>19541</v>
      </c>
      <c r="B19542" s="8">
        <f>COUNTIF($C$2:$C19542,模板!$E$2)</f>
        <v>77</v>
      </c>
      <c r="C19542" s="2" t="str">
        <f>IFERROR(VLOOKUP(K19542,开票信息!$A:$C,3,0),"")</f>
        <v/>
      </c>
      <c r="G19542" s="3" t="str">
        <f t="shared" si="305"/>
        <v/>
      </c>
      <c r="L19542">
        <f>COUNTIF($K$2:K19542,$K19542)</f>
        <v>0</v>
      </c>
    </row>
    <row r="19543" ht="16.5" spans="1:12">
      <c r="A19543" s="1">
        <v>19542</v>
      </c>
      <c r="B19543" s="8">
        <f>COUNTIF($C$2:$C19543,模板!$E$2)</f>
        <v>77</v>
      </c>
      <c r="C19543" s="2" t="str">
        <f>IFERROR(VLOOKUP(K19543,开票信息!$A:$C,3,0),"")</f>
        <v/>
      </c>
      <c r="G19543" s="3" t="str">
        <f t="shared" si="305"/>
        <v/>
      </c>
      <c r="L19543">
        <f>COUNTIF($K$2:K19543,$K19543)</f>
        <v>0</v>
      </c>
    </row>
    <row r="19544" ht="16.5" spans="1:12">
      <c r="A19544" s="1">
        <v>19543</v>
      </c>
      <c r="B19544" s="8">
        <f>COUNTIF($C$2:$C19544,模板!$E$2)</f>
        <v>77</v>
      </c>
      <c r="C19544" s="2" t="str">
        <f>IFERROR(VLOOKUP(K19544,开票信息!$A:$C,3,0),"")</f>
        <v/>
      </c>
      <c r="G19544" s="3" t="str">
        <f t="shared" si="305"/>
        <v/>
      </c>
      <c r="L19544">
        <f>COUNTIF($K$2:K19544,$K19544)</f>
        <v>0</v>
      </c>
    </row>
    <row r="19545" ht="16.5" spans="1:12">
      <c r="A19545" s="1">
        <v>19544</v>
      </c>
      <c r="B19545" s="8">
        <f>COUNTIF($C$2:$C19545,模板!$E$2)</f>
        <v>77</v>
      </c>
      <c r="C19545" s="2" t="str">
        <f>IFERROR(VLOOKUP(K19545,开票信息!$A:$C,3,0),"")</f>
        <v/>
      </c>
      <c r="G19545" s="3" t="str">
        <f t="shared" si="305"/>
        <v/>
      </c>
      <c r="L19545">
        <f>COUNTIF($K$2:K19545,$K19545)</f>
        <v>0</v>
      </c>
    </row>
    <row r="19546" ht="16.5" spans="1:12">
      <c r="A19546" s="1">
        <v>19545</v>
      </c>
      <c r="B19546" s="8">
        <f>COUNTIF($C$2:$C19546,模板!$E$2)</f>
        <v>77</v>
      </c>
      <c r="C19546" s="2" t="str">
        <f>IFERROR(VLOOKUP(K19546,开票信息!$A:$C,3,0),"")</f>
        <v/>
      </c>
      <c r="G19546" s="3" t="str">
        <f t="shared" si="305"/>
        <v/>
      </c>
      <c r="L19546">
        <f>COUNTIF($K$2:K19546,$K19546)</f>
        <v>0</v>
      </c>
    </row>
    <row r="19547" ht="16.5" spans="1:12">
      <c r="A19547" s="1">
        <v>19546</v>
      </c>
      <c r="B19547" s="8">
        <f>COUNTIF($C$2:$C19547,模板!$E$2)</f>
        <v>77</v>
      </c>
      <c r="C19547" s="2" t="str">
        <f>IFERROR(VLOOKUP(K19547,开票信息!$A:$C,3,0),"")</f>
        <v/>
      </c>
      <c r="G19547" s="3" t="str">
        <f t="shared" si="305"/>
        <v/>
      </c>
      <c r="L19547">
        <f>COUNTIF($K$2:K19547,$K19547)</f>
        <v>0</v>
      </c>
    </row>
    <row r="19548" ht="16.5" spans="1:12">
      <c r="A19548" s="1">
        <v>19547</v>
      </c>
      <c r="B19548" s="8">
        <f>COUNTIF($C$2:$C19548,模板!$E$2)</f>
        <v>77</v>
      </c>
      <c r="C19548" s="2" t="str">
        <f>IFERROR(VLOOKUP(K19548,开票信息!$A:$C,3,0),"")</f>
        <v/>
      </c>
      <c r="G19548" s="3" t="str">
        <f t="shared" si="305"/>
        <v/>
      </c>
      <c r="L19548">
        <f>COUNTIF($K$2:K19548,$K19548)</f>
        <v>0</v>
      </c>
    </row>
    <row r="19549" ht="16.5" spans="1:12">
      <c r="A19549" s="1">
        <v>19548</v>
      </c>
      <c r="B19549" s="8">
        <f>COUNTIF($C$2:$C19549,模板!$E$2)</f>
        <v>77</v>
      </c>
      <c r="C19549" s="2" t="str">
        <f>IFERROR(VLOOKUP(K19549,开票信息!$A:$C,3,0),"")</f>
        <v/>
      </c>
      <c r="G19549" s="3" t="str">
        <f t="shared" si="305"/>
        <v/>
      </c>
      <c r="L19549">
        <f>COUNTIF($K$2:K19549,$K19549)</f>
        <v>0</v>
      </c>
    </row>
    <row r="19550" ht="16.5" spans="1:12">
      <c r="A19550" s="1">
        <v>19549</v>
      </c>
      <c r="B19550" s="8">
        <f>COUNTIF($C$2:$C19550,模板!$E$2)</f>
        <v>77</v>
      </c>
      <c r="C19550" s="2" t="str">
        <f>IFERROR(VLOOKUP(K19550,开票信息!$A:$C,3,0),"")</f>
        <v/>
      </c>
      <c r="G19550" s="3" t="str">
        <f t="shared" si="305"/>
        <v/>
      </c>
      <c r="L19550">
        <f>COUNTIF($K$2:K19550,$K19550)</f>
        <v>0</v>
      </c>
    </row>
    <row r="19551" ht="16.5" spans="1:12">
      <c r="A19551" s="1">
        <v>19550</v>
      </c>
      <c r="B19551" s="8">
        <f>COUNTIF($C$2:$C19551,模板!$E$2)</f>
        <v>77</v>
      </c>
      <c r="C19551" s="2" t="str">
        <f>IFERROR(VLOOKUP(K19551,开票信息!$A:$C,3,0),"")</f>
        <v/>
      </c>
      <c r="G19551" s="3" t="str">
        <f t="shared" si="305"/>
        <v/>
      </c>
      <c r="L19551">
        <f>COUNTIF($K$2:K19551,$K19551)</f>
        <v>0</v>
      </c>
    </row>
    <row r="19552" ht="16.5" spans="1:12">
      <c r="A19552" s="1">
        <v>19551</v>
      </c>
      <c r="B19552" s="8">
        <f>COUNTIF($C$2:$C19552,模板!$E$2)</f>
        <v>77</v>
      </c>
      <c r="C19552" s="2" t="str">
        <f>IFERROR(VLOOKUP(K19552,开票信息!$A:$C,3,0),"")</f>
        <v/>
      </c>
      <c r="G19552" s="3" t="str">
        <f t="shared" si="305"/>
        <v/>
      </c>
      <c r="L19552">
        <f>COUNTIF($K$2:K19552,$K19552)</f>
        <v>0</v>
      </c>
    </row>
    <row r="19553" ht="16.5" spans="1:12">
      <c r="A19553" s="1">
        <v>19552</v>
      </c>
      <c r="B19553" s="8">
        <f>COUNTIF($C$2:$C19553,模板!$E$2)</f>
        <v>77</v>
      </c>
      <c r="C19553" s="2" t="str">
        <f>IFERROR(VLOOKUP(K19553,开票信息!$A:$C,3,0),"")</f>
        <v/>
      </c>
      <c r="G19553" s="3" t="str">
        <f t="shared" si="305"/>
        <v/>
      </c>
      <c r="L19553">
        <f>COUNTIF($K$2:K19553,$K19553)</f>
        <v>0</v>
      </c>
    </row>
    <row r="19554" ht="16.5" spans="1:12">
      <c r="A19554" s="1">
        <v>19553</v>
      </c>
      <c r="B19554" s="8">
        <f>COUNTIF($C$2:$C19554,模板!$E$2)</f>
        <v>77</v>
      </c>
      <c r="C19554" s="2" t="str">
        <f>IFERROR(VLOOKUP(K19554,开票信息!$A:$C,3,0),"")</f>
        <v/>
      </c>
      <c r="G19554" s="3" t="str">
        <f t="shared" si="305"/>
        <v/>
      </c>
      <c r="L19554">
        <f>COUNTIF($K$2:K19554,$K19554)</f>
        <v>0</v>
      </c>
    </row>
    <row r="19555" ht="16.5" spans="1:12">
      <c r="A19555" s="1">
        <v>19554</v>
      </c>
      <c r="B19555" s="8">
        <f>COUNTIF($C$2:$C19555,模板!$E$2)</f>
        <v>77</v>
      </c>
      <c r="C19555" s="2" t="str">
        <f>IFERROR(VLOOKUP(K19555,开票信息!$A:$C,3,0),"")</f>
        <v/>
      </c>
      <c r="G19555" s="3" t="str">
        <f t="shared" si="305"/>
        <v/>
      </c>
      <c r="L19555">
        <f>COUNTIF($K$2:K19555,$K19555)</f>
        <v>0</v>
      </c>
    </row>
    <row r="19556" ht="16.5" spans="1:12">
      <c r="A19556" s="1">
        <v>19555</v>
      </c>
      <c r="B19556" s="8">
        <f>COUNTIF($C$2:$C19556,模板!$E$2)</f>
        <v>77</v>
      </c>
      <c r="C19556" s="2" t="str">
        <f>IFERROR(VLOOKUP(K19556,开票信息!$A:$C,3,0),"")</f>
        <v/>
      </c>
      <c r="G19556" s="3" t="str">
        <f t="shared" si="305"/>
        <v/>
      </c>
      <c r="L19556">
        <f>COUNTIF($K$2:K19556,$K19556)</f>
        <v>0</v>
      </c>
    </row>
    <row r="19557" ht="16.5" spans="1:12">
      <c r="A19557" s="1">
        <v>19556</v>
      </c>
      <c r="B19557" s="8">
        <f>COUNTIF($C$2:$C19557,模板!$E$2)</f>
        <v>77</v>
      </c>
      <c r="C19557" s="2" t="str">
        <f>IFERROR(VLOOKUP(K19557,开票信息!$A:$C,3,0),"")</f>
        <v/>
      </c>
      <c r="G19557" s="3" t="str">
        <f t="shared" si="305"/>
        <v/>
      </c>
      <c r="L19557">
        <f>COUNTIF($K$2:K19557,$K19557)</f>
        <v>0</v>
      </c>
    </row>
    <row r="19558" ht="16.5" spans="1:12">
      <c r="A19558" s="1">
        <v>19557</v>
      </c>
      <c r="B19558" s="8">
        <f>COUNTIF($C$2:$C19558,模板!$E$2)</f>
        <v>77</v>
      </c>
      <c r="C19558" s="2" t="str">
        <f>IFERROR(VLOOKUP(K19558,开票信息!$A:$C,3,0),"")</f>
        <v/>
      </c>
      <c r="G19558" s="3" t="str">
        <f t="shared" si="305"/>
        <v/>
      </c>
      <c r="L19558">
        <f>COUNTIF($K$2:K19558,$K19558)</f>
        <v>0</v>
      </c>
    </row>
    <row r="19559" ht="16.5" spans="1:12">
      <c r="A19559" s="1">
        <v>19558</v>
      </c>
      <c r="B19559" s="8">
        <f>COUNTIF($C$2:$C19559,模板!$E$2)</f>
        <v>77</v>
      </c>
      <c r="C19559" s="2" t="str">
        <f>IFERROR(VLOOKUP(K19559,开票信息!$A:$C,3,0),"")</f>
        <v/>
      </c>
      <c r="G19559" s="3" t="str">
        <f t="shared" si="305"/>
        <v/>
      </c>
      <c r="L19559">
        <f>COUNTIF($K$2:K19559,$K19559)</f>
        <v>0</v>
      </c>
    </row>
    <row r="19560" ht="16.5" spans="1:12">
      <c r="A19560" s="1">
        <v>19559</v>
      </c>
      <c r="B19560" s="8">
        <f>COUNTIF($C$2:$C19560,模板!$E$2)</f>
        <v>77</v>
      </c>
      <c r="C19560" s="2" t="str">
        <f>IFERROR(VLOOKUP(K19560,开票信息!$A:$C,3,0),"")</f>
        <v/>
      </c>
      <c r="G19560" s="3" t="str">
        <f t="shared" si="305"/>
        <v/>
      </c>
      <c r="L19560">
        <f>COUNTIF($K$2:K19560,$K19560)</f>
        <v>0</v>
      </c>
    </row>
    <row r="19561" ht="16.5" spans="1:12">
      <c r="A19561" s="1">
        <v>19560</v>
      </c>
      <c r="B19561" s="8">
        <f>COUNTIF($C$2:$C19561,模板!$E$2)</f>
        <v>77</v>
      </c>
      <c r="C19561" s="2" t="str">
        <f>IFERROR(VLOOKUP(K19561,开票信息!$A:$C,3,0),"")</f>
        <v/>
      </c>
      <c r="G19561" s="3" t="str">
        <f t="shared" si="305"/>
        <v/>
      </c>
      <c r="L19561">
        <f>COUNTIF($K$2:K19561,$K19561)</f>
        <v>0</v>
      </c>
    </row>
    <row r="19562" ht="16.5" spans="1:12">
      <c r="A19562" s="1">
        <v>19561</v>
      </c>
      <c r="B19562" s="8">
        <f>COUNTIF($C$2:$C19562,模板!$E$2)</f>
        <v>77</v>
      </c>
      <c r="C19562" s="2" t="str">
        <f>IFERROR(VLOOKUP(K19562,开票信息!$A:$C,3,0),"")</f>
        <v/>
      </c>
      <c r="G19562" s="3" t="str">
        <f t="shared" si="305"/>
        <v/>
      </c>
      <c r="L19562">
        <f>COUNTIF($K$2:K19562,$K19562)</f>
        <v>0</v>
      </c>
    </row>
    <row r="19563" ht="16.5" spans="1:12">
      <c r="A19563" s="1">
        <v>19562</v>
      </c>
      <c r="B19563" s="8">
        <f>COUNTIF($C$2:$C19563,模板!$E$2)</f>
        <v>77</v>
      </c>
      <c r="C19563" s="2" t="str">
        <f>IFERROR(VLOOKUP(K19563,开票信息!$A:$C,3,0),"")</f>
        <v/>
      </c>
      <c r="G19563" s="3" t="str">
        <f t="shared" si="305"/>
        <v/>
      </c>
      <c r="L19563">
        <f>COUNTIF($K$2:K19563,$K19563)</f>
        <v>0</v>
      </c>
    </row>
    <row r="19564" ht="16.5" spans="1:12">
      <c r="A19564" s="1">
        <v>19563</v>
      </c>
      <c r="B19564" s="8">
        <f>COUNTIF($C$2:$C19564,模板!$E$2)</f>
        <v>77</v>
      </c>
      <c r="C19564" s="2" t="str">
        <f>IFERROR(VLOOKUP(K19564,开票信息!$A:$C,3,0),"")</f>
        <v/>
      </c>
      <c r="G19564" s="3" t="str">
        <f t="shared" si="305"/>
        <v/>
      </c>
      <c r="L19564">
        <f>COUNTIF($K$2:K19564,$K19564)</f>
        <v>0</v>
      </c>
    </row>
    <row r="19565" ht="16.5" spans="1:12">
      <c r="A19565" s="1">
        <v>19564</v>
      </c>
      <c r="B19565" s="8">
        <f>COUNTIF($C$2:$C19565,模板!$E$2)</f>
        <v>77</v>
      </c>
      <c r="C19565" s="2" t="str">
        <f>IFERROR(VLOOKUP(K19565,开票信息!$A:$C,3,0),"")</f>
        <v/>
      </c>
      <c r="G19565" s="3" t="str">
        <f t="shared" si="305"/>
        <v/>
      </c>
      <c r="L19565">
        <f>COUNTIF($K$2:K19565,$K19565)</f>
        <v>0</v>
      </c>
    </row>
    <row r="19566" ht="16.5" spans="1:12">
      <c r="A19566" s="1">
        <v>19565</v>
      </c>
      <c r="B19566" s="8">
        <f>COUNTIF($C$2:$C19566,模板!$E$2)</f>
        <v>77</v>
      </c>
      <c r="C19566" s="2" t="str">
        <f>IFERROR(VLOOKUP(K19566,开票信息!$A:$C,3,0),"")</f>
        <v/>
      </c>
      <c r="G19566" s="3" t="str">
        <f t="shared" si="305"/>
        <v/>
      </c>
      <c r="L19566">
        <f>COUNTIF($K$2:K19566,$K19566)</f>
        <v>0</v>
      </c>
    </row>
    <row r="19567" ht="16.5" spans="1:12">
      <c r="A19567" s="1">
        <v>19566</v>
      </c>
      <c r="B19567" s="8">
        <f>COUNTIF($C$2:$C19567,模板!$E$2)</f>
        <v>77</v>
      </c>
      <c r="C19567" s="2" t="str">
        <f>IFERROR(VLOOKUP(K19567,开票信息!$A:$C,3,0),"")</f>
        <v/>
      </c>
      <c r="G19567" s="3" t="str">
        <f t="shared" si="305"/>
        <v/>
      </c>
      <c r="L19567">
        <f>COUNTIF($K$2:K19567,$K19567)</f>
        <v>0</v>
      </c>
    </row>
    <row r="19568" ht="16.5" spans="1:12">
      <c r="A19568" s="1">
        <v>19567</v>
      </c>
      <c r="B19568" s="8">
        <f>COUNTIF($C$2:$C19568,模板!$E$2)</f>
        <v>77</v>
      </c>
      <c r="C19568" s="2" t="str">
        <f>IFERROR(VLOOKUP(K19568,开票信息!$A:$C,3,0),"")</f>
        <v/>
      </c>
      <c r="G19568" s="3" t="str">
        <f t="shared" si="305"/>
        <v/>
      </c>
      <c r="L19568">
        <f>COUNTIF($K$2:K19568,$K19568)</f>
        <v>0</v>
      </c>
    </row>
    <row r="19569" ht="16.5" spans="1:12">
      <c r="A19569" s="1">
        <v>19568</v>
      </c>
      <c r="B19569" s="8">
        <f>COUNTIF($C$2:$C19569,模板!$E$2)</f>
        <v>77</v>
      </c>
      <c r="C19569" s="2" t="str">
        <f>IFERROR(VLOOKUP(K19569,开票信息!$A:$C,3,0),"")</f>
        <v/>
      </c>
      <c r="G19569" s="3" t="str">
        <f t="shared" si="305"/>
        <v/>
      </c>
      <c r="L19569">
        <f>COUNTIF($K$2:K19569,$K19569)</f>
        <v>0</v>
      </c>
    </row>
    <row r="19570" ht="16.5" spans="1:12">
      <c r="A19570" s="1">
        <v>19569</v>
      </c>
      <c r="B19570" s="8">
        <f>COUNTIF($C$2:$C19570,模板!$E$2)</f>
        <v>77</v>
      </c>
      <c r="C19570" s="2" t="str">
        <f>IFERROR(VLOOKUP(K19570,开票信息!$A:$C,3,0),"")</f>
        <v/>
      </c>
      <c r="G19570" s="3" t="str">
        <f t="shared" si="305"/>
        <v/>
      </c>
      <c r="L19570">
        <f>COUNTIF($K$2:K19570,$K19570)</f>
        <v>0</v>
      </c>
    </row>
    <row r="19571" ht="16.5" spans="1:12">
      <c r="A19571" s="1">
        <v>19570</v>
      </c>
      <c r="B19571" s="8">
        <f>COUNTIF($C$2:$C19571,模板!$E$2)</f>
        <v>77</v>
      </c>
      <c r="C19571" s="2" t="str">
        <f>IFERROR(VLOOKUP(K19571,开票信息!$A:$C,3,0),"")</f>
        <v/>
      </c>
      <c r="G19571" s="3" t="str">
        <f t="shared" si="305"/>
        <v/>
      </c>
      <c r="L19571">
        <f>COUNTIF($K$2:K19571,$K19571)</f>
        <v>0</v>
      </c>
    </row>
    <row r="19572" ht="16.5" spans="1:12">
      <c r="A19572" s="1">
        <v>19571</v>
      </c>
      <c r="B19572" s="8">
        <f>COUNTIF($C$2:$C19572,模板!$E$2)</f>
        <v>77</v>
      </c>
      <c r="C19572" s="2" t="str">
        <f>IFERROR(VLOOKUP(K19572,开票信息!$A:$C,3,0),"")</f>
        <v/>
      </c>
      <c r="G19572" s="3" t="str">
        <f t="shared" si="305"/>
        <v/>
      </c>
      <c r="L19572">
        <f>COUNTIF($K$2:K19572,$K19572)</f>
        <v>0</v>
      </c>
    </row>
    <row r="19573" ht="16.5" spans="1:12">
      <c r="A19573" s="1">
        <v>19572</v>
      </c>
      <c r="B19573" s="8">
        <f>COUNTIF($C$2:$C19573,模板!$E$2)</f>
        <v>77</v>
      </c>
      <c r="C19573" s="2" t="str">
        <f>IFERROR(VLOOKUP(K19573,开票信息!$A:$C,3,0),"")</f>
        <v/>
      </c>
      <c r="G19573" s="3" t="str">
        <f t="shared" si="305"/>
        <v/>
      </c>
      <c r="L19573">
        <f>COUNTIF($K$2:K19573,$K19573)</f>
        <v>0</v>
      </c>
    </row>
    <row r="19574" ht="16.5" spans="1:12">
      <c r="A19574" s="1">
        <v>19573</v>
      </c>
      <c r="B19574" s="8">
        <f>COUNTIF($C$2:$C19574,模板!$E$2)</f>
        <v>77</v>
      </c>
      <c r="C19574" s="2" t="str">
        <f>IFERROR(VLOOKUP(K19574,开票信息!$A:$C,3,0),"")</f>
        <v/>
      </c>
      <c r="G19574" s="3" t="str">
        <f t="shared" si="305"/>
        <v/>
      </c>
      <c r="L19574">
        <f>COUNTIF($K$2:K19574,$K19574)</f>
        <v>0</v>
      </c>
    </row>
    <row r="19575" ht="16.5" spans="1:12">
      <c r="A19575" s="1">
        <v>19574</v>
      </c>
      <c r="B19575" s="8">
        <f>COUNTIF($C$2:$C19575,模板!$E$2)</f>
        <v>77</v>
      </c>
      <c r="C19575" s="2" t="str">
        <f>IFERROR(VLOOKUP(K19575,开票信息!$A:$C,3,0),"")</f>
        <v/>
      </c>
      <c r="G19575" s="3" t="str">
        <f t="shared" si="305"/>
        <v/>
      </c>
      <c r="L19575">
        <f>COUNTIF($K$2:K19575,$K19575)</f>
        <v>0</v>
      </c>
    </row>
    <row r="19576" ht="16.5" spans="1:12">
      <c r="A19576" s="1">
        <v>19575</v>
      </c>
      <c r="B19576" s="8">
        <f>COUNTIF($C$2:$C19576,模板!$E$2)</f>
        <v>77</v>
      </c>
      <c r="C19576" s="2" t="str">
        <f>IFERROR(VLOOKUP(K19576,开票信息!$A:$C,3,0),"")</f>
        <v/>
      </c>
      <c r="G19576" s="3" t="str">
        <f t="shared" si="305"/>
        <v/>
      </c>
      <c r="L19576">
        <f>COUNTIF($K$2:K19576,$K19576)</f>
        <v>0</v>
      </c>
    </row>
    <row r="19577" ht="16.5" spans="1:12">
      <c r="A19577" s="1">
        <v>19576</v>
      </c>
      <c r="B19577" s="8">
        <f>COUNTIF($C$2:$C19577,模板!$E$2)</f>
        <v>77</v>
      </c>
      <c r="C19577" s="2" t="str">
        <f>IFERROR(VLOOKUP(K19577,开票信息!$A:$C,3,0),"")</f>
        <v/>
      </c>
      <c r="G19577" s="3" t="str">
        <f t="shared" si="305"/>
        <v/>
      </c>
      <c r="L19577">
        <f>COUNTIF($K$2:K19577,$K19577)</f>
        <v>0</v>
      </c>
    </row>
    <row r="19578" ht="16.5" spans="1:12">
      <c r="A19578" s="1">
        <v>19577</v>
      </c>
      <c r="B19578" s="8">
        <f>COUNTIF($C$2:$C19578,模板!$E$2)</f>
        <v>77</v>
      </c>
      <c r="C19578" s="2" t="str">
        <f>IFERROR(VLOOKUP(K19578,开票信息!$A:$C,3,0),"")</f>
        <v/>
      </c>
      <c r="G19578" s="3" t="str">
        <f t="shared" si="305"/>
        <v/>
      </c>
      <c r="L19578">
        <f>COUNTIF($K$2:K19578,$K19578)</f>
        <v>0</v>
      </c>
    </row>
    <row r="19579" ht="16.5" spans="1:12">
      <c r="A19579" s="1">
        <v>19578</v>
      </c>
      <c r="B19579" s="8">
        <f>COUNTIF($C$2:$C19579,模板!$E$2)</f>
        <v>77</v>
      </c>
      <c r="C19579" s="2" t="str">
        <f>IFERROR(VLOOKUP(K19579,开票信息!$A:$C,3,0),"")</f>
        <v/>
      </c>
      <c r="G19579" s="3" t="str">
        <f t="shared" si="305"/>
        <v/>
      </c>
      <c r="L19579">
        <f>COUNTIF($K$2:K19579,$K19579)</f>
        <v>0</v>
      </c>
    </row>
    <row r="19580" ht="16.5" spans="1:12">
      <c r="A19580" s="1">
        <v>19579</v>
      </c>
      <c r="B19580" s="8">
        <f>COUNTIF($C$2:$C19580,模板!$E$2)</f>
        <v>77</v>
      </c>
      <c r="C19580" s="2" t="str">
        <f>IFERROR(VLOOKUP(K19580,开票信息!$A:$C,3,0),"")</f>
        <v/>
      </c>
      <c r="G19580" s="3" t="str">
        <f t="shared" si="305"/>
        <v/>
      </c>
      <c r="L19580">
        <f>COUNTIF($K$2:K19580,$K19580)</f>
        <v>0</v>
      </c>
    </row>
    <row r="19581" ht="16.5" spans="1:12">
      <c r="A19581" s="1">
        <v>19580</v>
      </c>
      <c r="B19581" s="8">
        <f>COUNTIF($C$2:$C19581,模板!$E$2)</f>
        <v>77</v>
      </c>
      <c r="C19581" s="2" t="str">
        <f>IFERROR(VLOOKUP(K19581,开票信息!$A:$C,3,0),"")</f>
        <v/>
      </c>
      <c r="G19581" s="3" t="str">
        <f t="shared" si="305"/>
        <v/>
      </c>
      <c r="L19581">
        <f>COUNTIF($K$2:K19581,$K19581)</f>
        <v>0</v>
      </c>
    </row>
    <row r="19582" ht="16.5" spans="1:12">
      <c r="A19582" s="1">
        <v>19581</v>
      </c>
      <c r="B19582" s="8">
        <f>COUNTIF($C$2:$C19582,模板!$E$2)</f>
        <v>77</v>
      </c>
      <c r="C19582" s="2" t="str">
        <f>IFERROR(VLOOKUP(K19582,开票信息!$A:$C,3,0),"")</f>
        <v/>
      </c>
      <c r="G19582" s="3" t="str">
        <f t="shared" si="305"/>
        <v/>
      </c>
      <c r="L19582">
        <f>COUNTIF($K$2:K19582,$K19582)</f>
        <v>0</v>
      </c>
    </row>
    <row r="19583" ht="16.5" spans="1:12">
      <c r="A19583" s="1">
        <v>19582</v>
      </c>
      <c r="B19583" s="8">
        <f>COUNTIF($C$2:$C19583,模板!$E$2)</f>
        <v>77</v>
      </c>
      <c r="C19583" s="2" t="str">
        <f>IFERROR(VLOOKUP(K19583,开票信息!$A:$C,3,0),"")</f>
        <v/>
      </c>
      <c r="G19583" s="3" t="str">
        <f t="shared" si="305"/>
        <v/>
      </c>
      <c r="L19583">
        <f>COUNTIF($K$2:K19583,$K19583)</f>
        <v>0</v>
      </c>
    </row>
    <row r="19584" ht="16.5" spans="1:12">
      <c r="A19584" s="1">
        <v>19583</v>
      </c>
      <c r="B19584" s="8">
        <f>COUNTIF($C$2:$C19584,模板!$E$2)</f>
        <v>77</v>
      </c>
      <c r="C19584" s="2" t="str">
        <f>IFERROR(VLOOKUP(K19584,开票信息!$A:$C,3,0),"")</f>
        <v/>
      </c>
      <c r="G19584" s="3" t="str">
        <f t="shared" si="305"/>
        <v/>
      </c>
      <c r="L19584">
        <f>COUNTIF($K$2:K19584,$K19584)</f>
        <v>0</v>
      </c>
    </row>
    <row r="19585" ht="16.5" spans="1:12">
      <c r="A19585" s="1">
        <v>19584</v>
      </c>
      <c r="B19585" s="8">
        <f>COUNTIF($C$2:$C19585,模板!$E$2)</f>
        <v>77</v>
      </c>
      <c r="C19585" s="2" t="str">
        <f>IFERROR(VLOOKUP(K19585,开票信息!$A:$C,3,0),"")</f>
        <v/>
      </c>
      <c r="G19585" s="3" t="str">
        <f t="shared" si="305"/>
        <v/>
      </c>
      <c r="L19585">
        <f>COUNTIF($K$2:K19585,$K19585)</f>
        <v>0</v>
      </c>
    </row>
    <row r="19586" ht="16.5" spans="1:12">
      <c r="A19586" s="1">
        <v>19585</v>
      </c>
      <c r="B19586" s="8">
        <f>COUNTIF($C$2:$C19586,模板!$E$2)</f>
        <v>77</v>
      </c>
      <c r="C19586" s="2" t="str">
        <f>IFERROR(VLOOKUP(K19586,开票信息!$A:$C,3,0),"")</f>
        <v/>
      </c>
      <c r="G19586" s="3" t="str">
        <f t="shared" si="305"/>
        <v/>
      </c>
      <c r="L19586">
        <f>COUNTIF($K$2:K19586,$K19586)</f>
        <v>0</v>
      </c>
    </row>
    <row r="19587" ht="16.5" spans="1:12">
      <c r="A19587" s="1">
        <v>19586</v>
      </c>
      <c r="B19587" s="8">
        <f>COUNTIF($C$2:$C19587,模板!$E$2)</f>
        <v>77</v>
      </c>
      <c r="C19587" s="2" t="str">
        <f>IFERROR(VLOOKUP(K19587,开票信息!$A:$C,3,0),"")</f>
        <v/>
      </c>
      <c r="G19587" s="3" t="str">
        <f t="shared" ref="G19587:G19650" si="306">IFERROR(H19587/F19587,"")</f>
        <v/>
      </c>
      <c r="L19587">
        <f>COUNTIF($K$2:K19587,$K19587)</f>
        <v>0</v>
      </c>
    </row>
    <row r="19588" ht="16.5" spans="1:12">
      <c r="A19588" s="1">
        <v>19587</v>
      </c>
      <c r="B19588" s="8">
        <f>COUNTIF($C$2:$C19588,模板!$E$2)</f>
        <v>77</v>
      </c>
      <c r="C19588" s="2" t="str">
        <f>IFERROR(VLOOKUP(K19588,开票信息!$A:$C,3,0),"")</f>
        <v/>
      </c>
      <c r="G19588" s="3" t="str">
        <f t="shared" si="306"/>
        <v/>
      </c>
      <c r="L19588">
        <f>COUNTIF($K$2:K19588,$K19588)</f>
        <v>0</v>
      </c>
    </row>
    <row r="19589" ht="16.5" spans="1:12">
      <c r="A19589" s="1">
        <v>19588</v>
      </c>
      <c r="B19589" s="8">
        <f>COUNTIF($C$2:$C19589,模板!$E$2)</f>
        <v>77</v>
      </c>
      <c r="C19589" s="2" t="str">
        <f>IFERROR(VLOOKUP(K19589,开票信息!$A:$C,3,0),"")</f>
        <v/>
      </c>
      <c r="G19589" s="3" t="str">
        <f t="shared" si="306"/>
        <v/>
      </c>
      <c r="L19589">
        <f>COUNTIF($K$2:K19589,$K19589)</f>
        <v>0</v>
      </c>
    </row>
    <row r="19590" ht="16.5" spans="1:12">
      <c r="A19590" s="1">
        <v>19589</v>
      </c>
      <c r="B19590" s="8">
        <f>COUNTIF($C$2:$C19590,模板!$E$2)</f>
        <v>77</v>
      </c>
      <c r="C19590" s="2" t="str">
        <f>IFERROR(VLOOKUP(K19590,开票信息!$A:$C,3,0),"")</f>
        <v/>
      </c>
      <c r="G19590" s="3" t="str">
        <f t="shared" si="306"/>
        <v/>
      </c>
      <c r="L19590">
        <f>COUNTIF($K$2:K19590,$K19590)</f>
        <v>0</v>
      </c>
    </row>
    <row r="19591" ht="16.5" spans="1:12">
      <c r="A19591" s="1">
        <v>19590</v>
      </c>
      <c r="B19591" s="8">
        <f>COUNTIF($C$2:$C19591,模板!$E$2)</f>
        <v>77</v>
      </c>
      <c r="C19591" s="2" t="str">
        <f>IFERROR(VLOOKUP(K19591,开票信息!$A:$C,3,0),"")</f>
        <v/>
      </c>
      <c r="G19591" s="3" t="str">
        <f t="shared" si="306"/>
        <v/>
      </c>
      <c r="L19591">
        <f>COUNTIF($K$2:K19591,$K19591)</f>
        <v>0</v>
      </c>
    </row>
    <row r="19592" ht="16.5" spans="1:12">
      <c r="A19592" s="1">
        <v>19591</v>
      </c>
      <c r="B19592" s="8">
        <f>COUNTIF($C$2:$C19592,模板!$E$2)</f>
        <v>77</v>
      </c>
      <c r="C19592" s="2" t="str">
        <f>IFERROR(VLOOKUP(K19592,开票信息!$A:$C,3,0),"")</f>
        <v/>
      </c>
      <c r="G19592" s="3" t="str">
        <f t="shared" si="306"/>
        <v/>
      </c>
      <c r="L19592">
        <f>COUNTIF($K$2:K19592,$K19592)</f>
        <v>0</v>
      </c>
    </row>
    <row r="19593" ht="16.5" spans="1:12">
      <c r="A19593" s="1">
        <v>19592</v>
      </c>
      <c r="B19593" s="8">
        <f>COUNTIF($C$2:$C19593,模板!$E$2)</f>
        <v>77</v>
      </c>
      <c r="C19593" s="2" t="str">
        <f>IFERROR(VLOOKUP(K19593,开票信息!$A:$C,3,0),"")</f>
        <v/>
      </c>
      <c r="G19593" s="3" t="str">
        <f t="shared" si="306"/>
        <v/>
      </c>
      <c r="L19593">
        <f>COUNTIF($K$2:K19593,$K19593)</f>
        <v>0</v>
      </c>
    </row>
    <row r="19594" ht="16.5" spans="1:12">
      <c r="A19594" s="1">
        <v>19593</v>
      </c>
      <c r="B19594" s="8">
        <f>COUNTIF($C$2:$C19594,模板!$E$2)</f>
        <v>77</v>
      </c>
      <c r="C19594" s="2" t="str">
        <f>IFERROR(VLOOKUP(K19594,开票信息!$A:$C,3,0),"")</f>
        <v/>
      </c>
      <c r="G19594" s="3" t="str">
        <f t="shared" si="306"/>
        <v/>
      </c>
      <c r="L19594">
        <f>COUNTIF($K$2:K19594,$K19594)</f>
        <v>0</v>
      </c>
    </row>
    <row r="19595" ht="16.5" spans="1:12">
      <c r="A19595" s="1">
        <v>19594</v>
      </c>
      <c r="B19595" s="8">
        <f>COUNTIF($C$2:$C19595,模板!$E$2)</f>
        <v>77</v>
      </c>
      <c r="C19595" s="2" t="str">
        <f>IFERROR(VLOOKUP(K19595,开票信息!$A:$C,3,0),"")</f>
        <v/>
      </c>
      <c r="G19595" s="3" t="str">
        <f t="shared" si="306"/>
        <v/>
      </c>
      <c r="L19595">
        <f>COUNTIF($K$2:K19595,$K19595)</f>
        <v>0</v>
      </c>
    </row>
    <row r="19596" ht="16.5" spans="1:12">
      <c r="A19596" s="1">
        <v>19595</v>
      </c>
      <c r="B19596" s="8">
        <f>COUNTIF($C$2:$C19596,模板!$E$2)</f>
        <v>77</v>
      </c>
      <c r="C19596" s="2" t="str">
        <f>IFERROR(VLOOKUP(K19596,开票信息!$A:$C,3,0),"")</f>
        <v/>
      </c>
      <c r="G19596" s="3" t="str">
        <f t="shared" si="306"/>
        <v/>
      </c>
      <c r="L19596">
        <f>COUNTIF($K$2:K19596,$K19596)</f>
        <v>0</v>
      </c>
    </row>
    <row r="19597" ht="16.5" spans="1:12">
      <c r="A19597" s="1">
        <v>19596</v>
      </c>
      <c r="B19597" s="8">
        <f>COUNTIF($C$2:$C19597,模板!$E$2)</f>
        <v>77</v>
      </c>
      <c r="C19597" s="2" t="str">
        <f>IFERROR(VLOOKUP(K19597,开票信息!$A:$C,3,0),"")</f>
        <v/>
      </c>
      <c r="G19597" s="3" t="str">
        <f t="shared" si="306"/>
        <v/>
      </c>
      <c r="L19597">
        <f>COUNTIF($K$2:K19597,$K19597)</f>
        <v>0</v>
      </c>
    </row>
    <row r="19598" ht="16.5" spans="1:12">
      <c r="A19598" s="1">
        <v>19597</v>
      </c>
      <c r="B19598" s="8">
        <f>COUNTIF($C$2:$C19598,模板!$E$2)</f>
        <v>77</v>
      </c>
      <c r="C19598" s="2" t="str">
        <f>IFERROR(VLOOKUP(K19598,开票信息!$A:$C,3,0),"")</f>
        <v/>
      </c>
      <c r="G19598" s="3" t="str">
        <f t="shared" si="306"/>
        <v/>
      </c>
      <c r="L19598">
        <f>COUNTIF($K$2:K19598,$K19598)</f>
        <v>0</v>
      </c>
    </row>
    <row r="19599" ht="16.5" spans="1:12">
      <c r="A19599" s="1">
        <v>19598</v>
      </c>
      <c r="B19599" s="8">
        <f>COUNTIF($C$2:$C19599,模板!$E$2)</f>
        <v>77</v>
      </c>
      <c r="C19599" s="2" t="str">
        <f>IFERROR(VLOOKUP(K19599,开票信息!$A:$C,3,0),"")</f>
        <v/>
      </c>
      <c r="G19599" s="3" t="str">
        <f t="shared" si="306"/>
        <v/>
      </c>
      <c r="L19599">
        <f>COUNTIF($K$2:K19599,$K19599)</f>
        <v>0</v>
      </c>
    </row>
    <row r="19600" ht="16.5" spans="1:12">
      <c r="A19600" s="1">
        <v>19599</v>
      </c>
      <c r="B19600" s="8">
        <f>COUNTIF($C$2:$C19600,模板!$E$2)</f>
        <v>77</v>
      </c>
      <c r="C19600" s="2" t="str">
        <f>IFERROR(VLOOKUP(K19600,开票信息!$A:$C,3,0),"")</f>
        <v/>
      </c>
      <c r="G19600" s="3" t="str">
        <f t="shared" si="306"/>
        <v/>
      </c>
      <c r="L19600">
        <f>COUNTIF($K$2:K19600,$K19600)</f>
        <v>0</v>
      </c>
    </row>
    <row r="19601" ht="16.5" spans="1:12">
      <c r="A19601" s="1">
        <v>19600</v>
      </c>
      <c r="B19601" s="8">
        <f>COUNTIF($C$2:$C19601,模板!$E$2)</f>
        <v>77</v>
      </c>
      <c r="C19601" s="2" t="str">
        <f>IFERROR(VLOOKUP(K19601,开票信息!$A:$C,3,0),"")</f>
        <v/>
      </c>
      <c r="G19601" s="3" t="str">
        <f t="shared" si="306"/>
        <v/>
      </c>
      <c r="L19601">
        <f>COUNTIF($K$2:K19601,$K19601)</f>
        <v>0</v>
      </c>
    </row>
    <row r="19602" ht="16.5" spans="1:12">
      <c r="A19602" s="1">
        <v>19601</v>
      </c>
      <c r="B19602" s="8">
        <f>COUNTIF($C$2:$C19602,模板!$E$2)</f>
        <v>77</v>
      </c>
      <c r="C19602" s="2" t="str">
        <f>IFERROR(VLOOKUP(K19602,开票信息!$A:$C,3,0),"")</f>
        <v/>
      </c>
      <c r="G19602" s="3" t="str">
        <f t="shared" si="306"/>
        <v/>
      </c>
      <c r="L19602">
        <f>COUNTIF($K$2:K19602,$K19602)</f>
        <v>0</v>
      </c>
    </row>
    <row r="19603" ht="16.5" spans="1:12">
      <c r="A19603" s="1">
        <v>19602</v>
      </c>
      <c r="B19603" s="8">
        <f>COUNTIF($C$2:$C19603,模板!$E$2)</f>
        <v>77</v>
      </c>
      <c r="C19603" s="2" t="str">
        <f>IFERROR(VLOOKUP(K19603,开票信息!$A:$C,3,0),"")</f>
        <v/>
      </c>
      <c r="G19603" s="3" t="str">
        <f t="shared" si="306"/>
        <v/>
      </c>
      <c r="L19603">
        <f>COUNTIF($K$2:K19603,$K19603)</f>
        <v>0</v>
      </c>
    </row>
    <row r="19604" ht="16.5" spans="1:12">
      <c r="A19604" s="1">
        <v>19603</v>
      </c>
      <c r="B19604" s="8">
        <f>COUNTIF($C$2:$C19604,模板!$E$2)</f>
        <v>77</v>
      </c>
      <c r="C19604" s="2" t="str">
        <f>IFERROR(VLOOKUP(K19604,开票信息!$A:$C,3,0),"")</f>
        <v/>
      </c>
      <c r="G19604" s="3" t="str">
        <f t="shared" si="306"/>
        <v/>
      </c>
      <c r="L19604">
        <f>COUNTIF($K$2:K19604,$K19604)</f>
        <v>0</v>
      </c>
    </row>
    <row r="19605" ht="16.5" spans="1:12">
      <c r="A19605" s="1">
        <v>19604</v>
      </c>
      <c r="B19605" s="8">
        <f>COUNTIF($C$2:$C19605,模板!$E$2)</f>
        <v>77</v>
      </c>
      <c r="C19605" s="2" t="str">
        <f>IFERROR(VLOOKUP(K19605,开票信息!$A:$C,3,0),"")</f>
        <v/>
      </c>
      <c r="G19605" s="3" t="str">
        <f t="shared" si="306"/>
        <v/>
      </c>
      <c r="L19605">
        <f>COUNTIF($K$2:K19605,$K19605)</f>
        <v>0</v>
      </c>
    </row>
    <row r="19606" ht="16.5" spans="1:12">
      <c r="A19606" s="1">
        <v>19605</v>
      </c>
      <c r="B19606" s="8">
        <f>COUNTIF($C$2:$C19606,模板!$E$2)</f>
        <v>77</v>
      </c>
      <c r="C19606" s="2" t="str">
        <f>IFERROR(VLOOKUP(K19606,开票信息!$A:$C,3,0),"")</f>
        <v/>
      </c>
      <c r="G19606" s="3" t="str">
        <f t="shared" si="306"/>
        <v/>
      </c>
      <c r="L19606">
        <f>COUNTIF($K$2:K19606,$K19606)</f>
        <v>0</v>
      </c>
    </row>
    <row r="19607" ht="16.5" spans="1:12">
      <c r="A19607" s="1">
        <v>19606</v>
      </c>
      <c r="B19607" s="8">
        <f>COUNTIF($C$2:$C19607,模板!$E$2)</f>
        <v>77</v>
      </c>
      <c r="C19607" s="2" t="str">
        <f>IFERROR(VLOOKUP(K19607,开票信息!$A:$C,3,0),"")</f>
        <v/>
      </c>
      <c r="G19607" s="3" t="str">
        <f t="shared" si="306"/>
        <v/>
      </c>
      <c r="L19607">
        <f>COUNTIF($K$2:K19607,$K19607)</f>
        <v>0</v>
      </c>
    </row>
    <row r="19608" ht="16.5" spans="1:12">
      <c r="A19608" s="1">
        <v>19607</v>
      </c>
      <c r="B19608" s="8">
        <f>COUNTIF($C$2:$C19608,模板!$E$2)</f>
        <v>77</v>
      </c>
      <c r="C19608" s="2" t="str">
        <f>IFERROR(VLOOKUP(K19608,开票信息!$A:$C,3,0),"")</f>
        <v/>
      </c>
      <c r="G19608" s="3" t="str">
        <f t="shared" si="306"/>
        <v/>
      </c>
      <c r="L19608">
        <f>COUNTIF($K$2:K19608,$K19608)</f>
        <v>0</v>
      </c>
    </row>
    <row r="19609" ht="16.5" spans="1:12">
      <c r="A19609" s="1">
        <v>19608</v>
      </c>
      <c r="B19609" s="8">
        <f>COUNTIF($C$2:$C19609,模板!$E$2)</f>
        <v>77</v>
      </c>
      <c r="C19609" s="2" t="str">
        <f>IFERROR(VLOOKUP(K19609,开票信息!$A:$C,3,0),"")</f>
        <v/>
      </c>
      <c r="G19609" s="3" t="str">
        <f t="shared" si="306"/>
        <v/>
      </c>
      <c r="L19609">
        <f>COUNTIF($K$2:K19609,$K19609)</f>
        <v>0</v>
      </c>
    </row>
    <row r="19610" ht="16.5" spans="1:12">
      <c r="A19610" s="1">
        <v>19609</v>
      </c>
      <c r="B19610" s="8">
        <f>COUNTIF($C$2:$C19610,模板!$E$2)</f>
        <v>77</v>
      </c>
      <c r="C19610" s="2" t="str">
        <f>IFERROR(VLOOKUP(K19610,开票信息!$A:$C,3,0),"")</f>
        <v/>
      </c>
      <c r="G19610" s="3" t="str">
        <f t="shared" si="306"/>
        <v/>
      </c>
      <c r="L19610">
        <f>COUNTIF($K$2:K19610,$K19610)</f>
        <v>0</v>
      </c>
    </row>
    <row r="19611" ht="16.5" spans="1:12">
      <c r="A19611" s="1">
        <v>19610</v>
      </c>
      <c r="B19611" s="8">
        <f>COUNTIF($C$2:$C19611,模板!$E$2)</f>
        <v>77</v>
      </c>
      <c r="C19611" s="2" t="str">
        <f>IFERROR(VLOOKUP(K19611,开票信息!$A:$C,3,0),"")</f>
        <v/>
      </c>
      <c r="G19611" s="3" t="str">
        <f t="shared" si="306"/>
        <v/>
      </c>
      <c r="L19611">
        <f>COUNTIF($K$2:K19611,$K19611)</f>
        <v>0</v>
      </c>
    </row>
    <row r="19612" ht="16.5" spans="1:12">
      <c r="A19612" s="1">
        <v>19611</v>
      </c>
      <c r="B19612" s="8">
        <f>COUNTIF($C$2:$C19612,模板!$E$2)</f>
        <v>77</v>
      </c>
      <c r="C19612" s="2" t="str">
        <f>IFERROR(VLOOKUP(K19612,开票信息!$A:$C,3,0),"")</f>
        <v/>
      </c>
      <c r="G19612" s="3" t="str">
        <f t="shared" si="306"/>
        <v/>
      </c>
      <c r="L19612">
        <f>COUNTIF($K$2:K19612,$K19612)</f>
        <v>0</v>
      </c>
    </row>
    <row r="19613" ht="16.5" spans="1:12">
      <c r="A19613" s="1">
        <v>19612</v>
      </c>
      <c r="B19613" s="8">
        <f>COUNTIF($C$2:$C19613,模板!$E$2)</f>
        <v>77</v>
      </c>
      <c r="C19613" s="2" t="str">
        <f>IFERROR(VLOOKUP(K19613,开票信息!$A:$C,3,0),"")</f>
        <v/>
      </c>
      <c r="G19613" s="3" t="str">
        <f t="shared" si="306"/>
        <v/>
      </c>
      <c r="L19613">
        <f>COUNTIF($K$2:K19613,$K19613)</f>
        <v>0</v>
      </c>
    </row>
    <row r="19614" ht="16.5" spans="1:12">
      <c r="A19614" s="1">
        <v>19613</v>
      </c>
      <c r="B19614" s="8">
        <f>COUNTIF($C$2:$C19614,模板!$E$2)</f>
        <v>77</v>
      </c>
      <c r="C19614" s="2" t="str">
        <f>IFERROR(VLOOKUP(K19614,开票信息!$A:$C,3,0),"")</f>
        <v/>
      </c>
      <c r="G19614" s="3" t="str">
        <f t="shared" si="306"/>
        <v/>
      </c>
      <c r="L19614">
        <f>COUNTIF($K$2:K19614,$K19614)</f>
        <v>0</v>
      </c>
    </row>
    <row r="19615" ht="16.5" spans="1:12">
      <c r="A19615" s="1">
        <v>19614</v>
      </c>
      <c r="B19615" s="8">
        <f>COUNTIF($C$2:$C19615,模板!$E$2)</f>
        <v>77</v>
      </c>
      <c r="C19615" s="2" t="str">
        <f>IFERROR(VLOOKUP(K19615,开票信息!$A:$C,3,0),"")</f>
        <v/>
      </c>
      <c r="G19615" s="3" t="str">
        <f t="shared" si="306"/>
        <v/>
      </c>
      <c r="L19615">
        <f>COUNTIF($K$2:K19615,$K19615)</f>
        <v>0</v>
      </c>
    </row>
    <row r="19616" ht="16.5" spans="1:12">
      <c r="A19616" s="1">
        <v>19615</v>
      </c>
      <c r="B19616" s="8">
        <f>COUNTIF($C$2:$C19616,模板!$E$2)</f>
        <v>77</v>
      </c>
      <c r="C19616" s="2" t="str">
        <f>IFERROR(VLOOKUP(K19616,开票信息!$A:$C,3,0),"")</f>
        <v/>
      </c>
      <c r="G19616" s="3" t="str">
        <f t="shared" si="306"/>
        <v/>
      </c>
      <c r="L19616">
        <f>COUNTIF($K$2:K19616,$K19616)</f>
        <v>0</v>
      </c>
    </row>
    <row r="19617" ht="16.5" spans="1:12">
      <c r="A19617" s="1">
        <v>19616</v>
      </c>
      <c r="B19617" s="8">
        <f>COUNTIF($C$2:$C19617,模板!$E$2)</f>
        <v>77</v>
      </c>
      <c r="C19617" s="2" t="str">
        <f>IFERROR(VLOOKUP(K19617,开票信息!$A:$C,3,0),"")</f>
        <v/>
      </c>
      <c r="G19617" s="3" t="str">
        <f t="shared" si="306"/>
        <v/>
      </c>
      <c r="L19617">
        <f>COUNTIF($K$2:K19617,$K19617)</f>
        <v>0</v>
      </c>
    </row>
    <row r="19618" ht="16.5" spans="1:12">
      <c r="A19618" s="1">
        <v>19617</v>
      </c>
      <c r="B19618" s="8">
        <f>COUNTIF($C$2:$C19618,模板!$E$2)</f>
        <v>77</v>
      </c>
      <c r="C19618" s="2" t="str">
        <f>IFERROR(VLOOKUP(K19618,开票信息!$A:$C,3,0),"")</f>
        <v/>
      </c>
      <c r="G19618" s="3" t="str">
        <f t="shared" si="306"/>
        <v/>
      </c>
      <c r="L19618">
        <f>COUNTIF($K$2:K19618,$K19618)</f>
        <v>0</v>
      </c>
    </row>
    <row r="19619" ht="16.5" spans="1:12">
      <c r="A19619" s="1">
        <v>19618</v>
      </c>
      <c r="B19619" s="8">
        <f>COUNTIF($C$2:$C19619,模板!$E$2)</f>
        <v>77</v>
      </c>
      <c r="C19619" s="2" t="str">
        <f>IFERROR(VLOOKUP(K19619,开票信息!$A:$C,3,0),"")</f>
        <v/>
      </c>
      <c r="G19619" s="3" t="str">
        <f t="shared" si="306"/>
        <v/>
      </c>
      <c r="L19619">
        <f>COUNTIF($K$2:K19619,$K19619)</f>
        <v>0</v>
      </c>
    </row>
    <row r="19620" ht="16.5" spans="1:12">
      <c r="A19620" s="1">
        <v>19619</v>
      </c>
      <c r="B19620" s="8">
        <f>COUNTIF($C$2:$C19620,模板!$E$2)</f>
        <v>77</v>
      </c>
      <c r="C19620" s="2" t="str">
        <f>IFERROR(VLOOKUP(K19620,开票信息!$A:$C,3,0),"")</f>
        <v/>
      </c>
      <c r="G19620" s="3" t="str">
        <f t="shared" si="306"/>
        <v/>
      </c>
      <c r="L19620">
        <f>COUNTIF($K$2:K19620,$K19620)</f>
        <v>0</v>
      </c>
    </row>
    <row r="19621" ht="16.5" spans="1:12">
      <c r="A19621" s="1">
        <v>19620</v>
      </c>
      <c r="B19621" s="8">
        <f>COUNTIF($C$2:$C19621,模板!$E$2)</f>
        <v>77</v>
      </c>
      <c r="C19621" s="2" t="str">
        <f>IFERROR(VLOOKUP(K19621,开票信息!$A:$C,3,0),"")</f>
        <v/>
      </c>
      <c r="G19621" s="3" t="str">
        <f t="shared" si="306"/>
        <v/>
      </c>
      <c r="L19621">
        <f>COUNTIF($K$2:K19621,$K19621)</f>
        <v>0</v>
      </c>
    </row>
    <row r="19622" ht="16.5" spans="1:12">
      <c r="A19622" s="1">
        <v>19621</v>
      </c>
      <c r="B19622" s="8">
        <f>COUNTIF($C$2:$C19622,模板!$E$2)</f>
        <v>77</v>
      </c>
      <c r="C19622" s="2" t="str">
        <f>IFERROR(VLOOKUP(K19622,开票信息!$A:$C,3,0),"")</f>
        <v/>
      </c>
      <c r="G19622" s="3" t="str">
        <f t="shared" si="306"/>
        <v/>
      </c>
      <c r="L19622">
        <f>COUNTIF($K$2:K19622,$K19622)</f>
        <v>0</v>
      </c>
    </row>
    <row r="19623" ht="16.5" spans="1:12">
      <c r="A19623" s="1">
        <v>19622</v>
      </c>
      <c r="B19623" s="8">
        <f>COUNTIF($C$2:$C19623,模板!$E$2)</f>
        <v>77</v>
      </c>
      <c r="C19623" s="2" t="str">
        <f>IFERROR(VLOOKUP(K19623,开票信息!$A:$C,3,0),"")</f>
        <v/>
      </c>
      <c r="G19623" s="3" t="str">
        <f t="shared" si="306"/>
        <v/>
      </c>
      <c r="L19623">
        <f>COUNTIF($K$2:K19623,$K19623)</f>
        <v>0</v>
      </c>
    </row>
    <row r="19624" ht="16.5" spans="1:12">
      <c r="A19624" s="1">
        <v>19623</v>
      </c>
      <c r="B19624" s="8">
        <f>COUNTIF($C$2:$C19624,模板!$E$2)</f>
        <v>77</v>
      </c>
      <c r="C19624" s="2" t="str">
        <f>IFERROR(VLOOKUP(K19624,开票信息!$A:$C,3,0),"")</f>
        <v/>
      </c>
      <c r="G19624" s="3" t="str">
        <f t="shared" si="306"/>
        <v/>
      </c>
      <c r="L19624">
        <f>COUNTIF($K$2:K19624,$K19624)</f>
        <v>0</v>
      </c>
    </row>
    <row r="19625" ht="16.5" spans="1:12">
      <c r="A19625" s="1">
        <v>19624</v>
      </c>
      <c r="B19625" s="8">
        <f>COUNTIF($C$2:$C19625,模板!$E$2)</f>
        <v>77</v>
      </c>
      <c r="C19625" s="2" t="str">
        <f>IFERROR(VLOOKUP(K19625,开票信息!$A:$C,3,0),"")</f>
        <v/>
      </c>
      <c r="G19625" s="3" t="str">
        <f t="shared" si="306"/>
        <v/>
      </c>
      <c r="L19625">
        <f>COUNTIF($K$2:K19625,$K19625)</f>
        <v>0</v>
      </c>
    </row>
    <row r="19626" ht="16.5" spans="1:12">
      <c r="A19626" s="1">
        <v>19625</v>
      </c>
      <c r="B19626" s="8">
        <f>COUNTIF($C$2:$C19626,模板!$E$2)</f>
        <v>77</v>
      </c>
      <c r="C19626" s="2" t="str">
        <f>IFERROR(VLOOKUP(K19626,开票信息!$A:$C,3,0),"")</f>
        <v/>
      </c>
      <c r="G19626" s="3" t="str">
        <f t="shared" si="306"/>
        <v/>
      </c>
      <c r="L19626">
        <f>COUNTIF($K$2:K19626,$K19626)</f>
        <v>0</v>
      </c>
    </row>
    <row r="19627" ht="16.5" spans="1:12">
      <c r="A19627" s="1">
        <v>19626</v>
      </c>
      <c r="B19627" s="8">
        <f>COUNTIF($C$2:$C19627,模板!$E$2)</f>
        <v>77</v>
      </c>
      <c r="C19627" s="2" t="str">
        <f>IFERROR(VLOOKUP(K19627,开票信息!$A:$C,3,0),"")</f>
        <v/>
      </c>
      <c r="G19627" s="3" t="str">
        <f t="shared" si="306"/>
        <v/>
      </c>
      <c r="L19627">
        <f>COUNTIF($K$2:K19627,$K19627)</f>
        <v>0</v>
      </c>
    </row>
    <row r="19628" ht="16.5" spans="1:12">
      <c r="A19628" s="1">
        <v>19627</v>
      </c>
      <c r="B19628" s="8">
        <f>COUNTIF($C$2:$C19628,模板!$E$2)</f>
        <v>77</v>
      </c>
      <c r="C19628" s="2" t="str">
        <f>IFERROR(VLOOKUP(K19628,开票信息!$A:$C,3,0),"")</f>
        <v/>
      </c>
      <c r="G19628" s="3" t="str">
        <f t="shared" si="306"/>
        <v/>
      </c>
      <c r="L19628">
        <f>COUNTIF($K$2:K19628,$K19628)</f>
        <v>0</v>
      </c>
    </row>
    <row r="19629" ht="16.5" spans="1:12">
      <c r="A19629" s="1">
        <v>19628</v>
      </c>
      <c r="B19629" s="8">
        <f>COUNTIF($C$2:$C19629,模板!$E$2)</f>
        <v>77</v>
      </c>
      <c r="C19629" s="2" t="str">
        <f>IFERROR(VLOOKUP(K19629,开票信息!$A:$C,3,0),"")</f>
        <v/>
      </c>
      <c r="G19629" s="3" t="str">
        <f t="shared" si="306"/>
        <v/>
      </c>
      <c r="L19629">
        <f>COUNTIF($K$2:K19629,$K19629)</f>
        <v>0</v>
      </c>
    </row>
    <row r="19630" ht="16.5" spans="1:12">
      <c r="A19630" s="1">
        <v>19629</v>
      </c>
      <c r="B19630" s="8">
        <f>COUNTIF($C$2:$C19630,模板!$E$2)</f>
        <v>77</v>
      </c>
      <c r="C19630" s="2" t="str">
        <f>IFERROR(VLOOKUP(K19630,开票信息!$A:$C,3,0),"")</f>
        <v/>
      </c>
      <c r="G19630" s="3" t="str">
        <f t="shared" si="306"/>
        <v/>
      </c>
      <c r="L19630">
        <f>COUNTIF($K$2:K19630,$K19630)</f>
        <v>0</v>
      </c>
    </row>
    <row r="19631" ht="16.5" spans="1:12">
      <c r="A19631" s="1">
        <v>19630</v>
      </c>
      <c r="B19631" s="8">
        <f>COUNTIF($C$2:$C19631,模板!$E$2)</f>
        <v>77</v>
      </c>
      <c r="C19631" s="2" t="str">
        <f>IFERROR(VLOOKUP(K19631,开票信息!$A:$C,3,0),"")</f>
        <v/>
      </c>
      <c r="G19631" s="3" t="str">
        <f t="shared" si="306"/>
        <v/>
      </c>
      <c r="L19631">
        <f>COUNTIF($K$2:K19631,$K19631)</f>
        <v>0</v>
      </c>
    </row>
    <row r="19632" ht="16.5" spans="1:12">
      <c r="A19632" s="1">
        <v>19631</v>
      </c>
      <c r="B19632" s="8">
        <f>COUNTIF($C$2:$C19632,模板!$E$2)</f>
        <v>77</v>
      </c>
      <c r="C19632" s="2" t="str">
        <f>IFERROR(VLOOKUP(K19632,开票信息!$A:$C,3,0),"")</f>
        <v/>
      </c>
      <c r="G19632" s="3" t="str">
        <f t="shared" si="306"/>
        <v/>
      </c>
      <c r="L19632">
        <f>COUNTIF($K$2:K19632,$K19632)</f>
        <v>0</v>
      </c>
    </row>
    <row r="19633" ht="16.5" spans="1:12">
      <c r="A19633" s="1">
        <v>19632</v>
      </c>
      <c r="B19633" s="8">
        <f>COUNTIF($C$2:$C19633,模板!$E$2)</f>
        <v>77</v>
      </c>
      <c r="C19633" s="2" t="str">
        <f>IFERROR(VLOOKUP(K19633,开票信息!$A:$C,3,0),"")</f>
        <v/>
      </c>
      <c r="G19633" s="3" t="str">
        <f t="shared" si="306"/>
        <v/>
      </c>
      <c r="L19633">
        <f>COUNTIF($K$2:K19633,$K19633)</f>
        <v>0</v>
      </c>
    </row>
    <row r="19634" ht="16.5" spans="1:12">
      <c r="A19634" s="1">
        <v>19633</v>
      </c>
      <c r="B19634" s="8">
        <f>COUNTIF($C$2:$C19634,模板!$E$2)</f>
        <v>77</v>
      </c>
      <c r="C19634" s="2" t="str">
        <f>IFERROR(VLOOKUP(K19634,开票信息!$A:$C,3,0),"")</f>
        <v/>
      </c>
      <c r="G19634" s="3" t="str">
        <f t="shared" si="306"/>
        <v/>
      </c>
      <c r="L19634">
        <f>COUNTIF($K$2:K19634,$K19634)</f>
        <v>0</v>
      </c>
    </row>
    <row r="19635" ht="16.5" spans="1:12">
      <c r="A19635" s="1">
        <v>19634</v>
      </c>
      <c r="B19635" s="8">
        <f>COUNTIF($C$2:$C19635,模板!$E$2)</f>
        <v>77</v>
      </c>
      <c r="C19635" s="2" t="str">
        <f>IFERROR(VLOOKUP(K19635,开票信息!$A:$C,3,0),"")</f>
        <v/>
      </c>
      <c r="G19635" s="3" t="str">
        <f t="shared" si="306"/>
        <v/>
      </c>
      <c r="L19635">
        <f>COUNTIF($K$2:K19635,$K19635)</f>
        <v>0</v>
      </c>
    </row>
    <row r="19636" ht="16.5" spans="1:12">
      <c r="A19636" s="1">
        <v>19635</v>
      </c>
      <c r="B19636" s="8">
        <f>COUNTIF($C$2:$C19636,模板!$E$2)</f>
        <v>77</v>
      </c>
      <c r="C19636" s="2" t="str">
        <f>IFERROR(VLOOKUP(K19636,开票信息!$A:$C,3,0),"")</f>
        <v/>
      </c>
      <c r="G19636" s="3" t="str">
        <f t="shared" si="306"/>
        <v/>
      </c>
      <c r="L19636">
        <f>COUNTIF($K$2:K19636,$K19636)</f>
        <v>0</v>
      </c>
    </row>
    <row r="19637" ht="16.5" spans="1:12">
      <c r="A19637" s="1">
        <v>19636</v>
      </c>
      <c r="B19637" s="8">
        <f>COUNTIF($C$2:$C19637,模板!$E$2)</f>
        <v>77</v>
      </c>
      <c r="C19637" s="2" t="str">
        <f>IFERROR(VLOOKUP(K19637,开票信息!$A:$C,3,0),"")</f>
        <v/>
      </c>
      <c r="G19637" s="3" t="str">
        <f t="shared" si="306"/>
        <v/>
      </c>
      <c r="L19637">
        <f>COUNTIF($K$2:K19637,$K19637)</f>
        <v>0</v>
      </c>
    </row>
    <row r="19638" ht="16.5" spans="1:12">
      <c r="A19638" s="1">
        <v>19637</v>
      </c>
      <c r="B19638" s="8">
        <f>COUNTIF($C$2:$C19638,模板!$E$2)</f>
        <v>77</v>
      </c>
      <c r="C19638" s="2" t="str">
        <f>IFERROR(VLOOKUP(K19638,开票信息!$A:$C,3,0),"")</f>
        <v/>
      </c>
      <c r="G19638" s="3" t="str">
        <f t="shared" si="306"/>
        <v/>
      </c>
      <c r="L19638">
        <f>COUNTIF($K$2:K19638,$K19638)</f>
        <v>0</v>
      </c>
    </row>
    <row r="19639" ht="16.5" spans="1:12">
      <c r="A19639" s="1">
        <v>19638</v>
      </c>
      <c r="B19639" s="8">
        <f>COUNTIF($C$2:$C19639,模板!$E$2)</f>
        <v>77</v>
      </c>
      <c r="C19639" s="2" t="str">
        <f>IFERROR(VLOOKUP(K19639,开票信息!$A:$C,3,0),"")</f>
        <v/>
      </c>
      <c r="G19639" s="3" t="str">
        <f t="shared" si="306"/>
        <v/>
      </c>
      <c r="L19639">
        <f>COUNTIF($K$2:K19639,$K19639)</f>
        <v>0</v>
      </c>
    </row>
    <row r="19640" ht="16.5" spans="1:12">
      <c r="A19640" s="1">
        <v>19639</v>
      </c>
      <c r="B19640" s="8">
        <f>COUNTIF($C$2:$C19640,模板!$E$2)</f>
        <v>77</v>
      </c>
      <c r="C19640" s="2" t="str">
        <f>IFERROR(VLOOKUP(K19640,开票信息!$A:$C,3,0),"")</f>
        <v/>
      </c>
      <c r="G19640" s="3" t="str">
        <f t="shared" si="306"/>
        <v/>
      </c>
      <c r="L19640">
        <f>COUNTIF($K$2:K19640,$K19640)</f>
        <v>0</v>
      </c>
    </row>
    <row r="19641" ht="16.5" spans="1:12">
      <c r="A19641" s="1">
        <v>19640</v>
      </c>
      <c r="B19641" s="8">
        <f>COUNTIF($C$2:$C19641,模板!$E$2)</f>
        <v>77</v>
      </c>
      <c r="C19641" s="2" t="str">
        <f>IFERROR(VLOOKUP(K19641,开票信息!$A:$C,3,0),"")</f>
        <v/>
      </c>
      <c r="G19641" s="3" t="str">
        <f t="shared" si="306"/>
        <v/>
      </c>
      <c r="L19641">
        <f>COUNTIF($K$2:K19641,$K19641)</f>
        <v>0</v>
      </c>
    </row>
    <row r="19642" ht="16.5" spans="1:12">
      <c r="A19642" s="1">
        <v>19641</v>
      </c>
      <c r="B19642" s="8">
        <f>COUNTIF($C$2:$C19642,模板!$E$2)</f>
        <v>77</v>
      </c>
      <c r="C19642" s="2" t="str">
        <f>IFERROR(VLOOKUP(K19642,开票信息!$A:$C,3,0),"")</f>
        <v/>
      </c>
      <c r="G19642" s="3" t="str">
        <f t="shared" si="306"/>
        <v/>
      </c>
      <c r="L19642">
        <f>COUNTIF($K$2:K19642,$K19642)</f>
        <v>0</v>
      </c>
    </row>
    <row r="19643" ht="16.5" spans="1:12">
      <c r="A19643" s="1">
        <v>19642</v>
      </c>
      <c r="B19643" s="8">
        <f>COUNTIF($C$2:$C19643,模板!$E$2)</f>
        <v>77</v>
      </c>
      <c r="C19643" s="2" t="str">
        <f>IFERROR(VLOOKUP(K19643,开票信息!$A:$C,3,0),"")</f>
        <v/>
      </c>
      <c r="G19643" s="3" t="str">
        <f t="shared" si="306"/>
        <v/>
      </c>
      <c r="L19643">
        <f>COUNTIF($K$2:K19643,$K19643)</f>
        <v>0</v>
      </c>
    </row>
    <row r="19644" ht="16.5" spans="1:12">
      <c r="A19644" s="1">
        <v>19643</v>
      </c>
      <c r="B19644" s="8">
        <f>COUNTIF($C$2:$C19644,模板!$E$2)</f>
        <v>77</v>
      </c>
      <c r="C19644" s="2" t="str">
        <f>IFERROR(VLOOKUP(K19644,开票信息!$A:$C,3,0),"")</f>
        <v/>
      </c>
      <c r="G19644" s="3" t="str">
        <f t="shared" si="306"/>
        <v/>
      </c>
      <c r="L19644">
        <f>COUNTIF($K$2:K19644,$K19644)</f>
        <v>0</v>
      </c>
    </row>
    <row r="19645" ht="16.5" spans="1:12">
      <c r="A19645" s="1">
        <v>19644</v>
      </c>
      <c r="B19645" s="8">
        <f>COUNTIF($C$2:$C19645,模板!$E$2)</f>
        <v>77</v>
      </c>
      <c r="C19645" s="2" t="str">
        <f>IFERROR(VLOOKUP(K19645,开票信息!$A:$C,3,0),"")</f>
        <v/>
      </c>
      <c r="G19645" s="3" t="str">
        <f t="shared" si="306"/>
        <v/>
      </c>
      <c r="L19645">
        <f>COUNTIF($K$2:K19645,$K19645)</f>
        <v>0</v>
      </c>
    </row>
    <row r="19646" ht="16.5" spans="1:12">
      <c r="A19646" s="1">
        <v>19645</v>
      </c>
      <c r="B19646" s="8">
        <f>COUNTIF($C$2:$C19646,模板!$E$2)</f>
        <v>77</v>
      </c>
      <c r="C19646" s="2" t="str">
        <f>IFERROR(VLOOKUP(K19646,开票信息!$A:$C,3,0),"")</f>
        <v/>
      </c>
      <c r="G19646" s="3" t="str">
        <f t="shared" si="306"/>
        <v/>
      </c>
      <c r="L19646">
        <f>COUNTIF($K$2:K19646,$K19646)</f>
        <v>0</v>
      </c>
    </row>
    <row r="19647" ht="16.5" spans="1:12">
      <c r="A19647" s="1">
        <v>19646</v>
      </c>
      <c r="B19647" s="8">
        <f>COUNTIF($C$2:$C19647,模板!$E$2)</f>
        <v>77</v>
      </c>
      <c r="C19647" s="2" t="str">
        <f>IFERROR(VLOOKUP(K19647,开票信息!$A:$C,3,0),"")</f>
        <v/>
      </c>
      <c r="G19647" s="3" t="str">
        <f t="shared" si="306"/>
        <v/>
      </c>
      <c r="L19647">
        <f>COUNTIF($K$2:K19647,$K19647)</f>
        <v>0</v>
      </c>
    </row>
    <row r="19648" ht="16.5" spans="1:12">
      <c r="A19648" s="1">
        <v>19647</v>
      </c>
      <c r="B19648" s="8">
        <f>COUNTIF($C$2:$C19648,模板!$E$2)</f>
        <v>77</v>
      </c>
      <c r="C19648" s="2" t="str">
        <f>IFERROR(VLOOKUP(K19648,开票信息!$A:$C,3,0),"")</f>
        <v/>
      </c>
      <c r="G19648" s="3" t="str">
        <f t="shared" si="306"/>
        <v/>
      </c>
      <c r="L19648">
        <f>COUNTIF($K$2:K19648,$K19648)</f>
        <v>0</v>
      </c>
    </row>
    <row r="19649" ht="16.5" spans="1:12">
      <c r="A19649" s="1">
        <v>19648</v>
      </c>
      <c r="B19649" s="8">
        <f>COUNTIF($C$2:$C19649,模板!$E$2)</f>
        <v>77</v>
      </c>
      <c r="C19649" s="2" t="str">
        <f>IFERROR(VLOOKUP(K19649,开票信息!$A:$C,3,0),"")</f>
        <v/>
      </c>
      <c r="G19649" s="3" t="str">
        <f t="shared" si="306"/>
        <v/>
      </c>
      <c r="L19649">
        <f>COUNTIF($K$2:K19649,$K19649)</f>
        <v>0</v>
      </c>
    </row>
    <row r="19650" ht="16.5" spans="1:12">
      <c r="A19650" s="1">
        <v>19649</v>
      </c>
      <c r="B19650" s="8">
        <f>COUNTIF($C$2:$C19650,模板!$E$2)</f>
        <v>77</v>
      </c>
      <c r="C19650" s="2" t="str">
        <f>IFERROR(VLOOKUP(K19650,开票信息!$A:$C,3,0),"")</f>
        <v/>
      </c>
      <c r="G19650" s="3" t="str">
        <f t="shared" si="306"/>
        <v/>
      </c>
      <c r="L19650">
        <f>COUNTIF($K$2:K19650,$K19650)</f>
        <v>0</v>
      </c>
    </row>
    <row r="19651" ht="16.5" spans="1:12">
      <c r="A19651" s="1">
        <v>19650</v>
      </c>
      <c r="B19651" s="8">
        <f>COUNTIF($C$2:$C19651,模板!$E$2)</f>
        <v>77</v>
      </c>
      <c r="C19651" s="2" t="str">
        <f>IFERROR(VLOOKUP(K19651,开票信息!$A:$C,3,0),"")</f>
        <v/>
      </c>
      <c r="G19651" s="3" t="str">
        <f t="shared" ref="G19651:G19714" si="307">IFERROR(H19651/F19651,"")</f>
        <v/>
      </c>
      <c r="L19651">
        <f>COUNTIF($K$2:K19651,$K19651)</f>
        <v>0</v>
      </c>
    </row>
    <row r="19652" ht="16.5" spans="1:12">
      <c r="A19652" s="1">
        <v>19651</v>
      </c>
      <c r="B19652" s="8">
        <f>COUNTIF($C$2:$C19652,模板!$E$2)</f>
        <v>77</v>
      </c>
      <c r="C19652" s="2" t="str">
        <f>IFERROR(VLOOKUP(K19652,开票信息!$A:$C,3,0),"")</f>
        <v/>
      </c>
      <c r="G19652" s="3" t="str">
        <f t="shared" si="307"/>
        <v/>
      </c>
      <c r="L19652">
        <f>COUNTIF($K$2:K19652,$K19652)</f>
        <v>0</v>
      </c>
    </row>
    <row r="19653" ht="16.5" spans="1:12">
      <c r="A19653" s="1">
        <v>19652</v>
      </c>
      <c r="B19653" s="8">
        <f>COUNTIF($C$2:$C19653,模板!$E$2)</f>
        <v>77</v>
      </c>
      <c r="C19653" s="2" t="str">
        <f>IFERROR(VLOOKUP(K19653,开票信息!$A:$C,3,0),"")</f>
        <v/>
      </c>
      <c r="G19653" s="3" t="str">
        <f t="shared" si="307"/>
        <v/>
      </c>
      <c r="L19653">
        <f>COUNTIF($K$2:K19653,$K19653)</f>
        <v>0</v>
      </c>
    </row>
    <row r="19654" ht="16.5" spans="1:12">
      <c r="A19654" s="1">
        <v>19653</v>
      </c>
      <c r="B19654" s="8">
        <f>COUNTIF($C$2:$C19654,模板!$E$2)</f>
        <v>77</v>
      </c>
      <c r="C19654" s="2" t="str">
        <f>IFERROR(VLOOKUP(K19654,开票信息!$A:$C,3,0),"")</f>
        <v/>
      </c>
      <c r="G19654" s="3" t="str">
        <f t="shared" si="307"/>
        <v/>
      </c>
      <c r="L19654">
        <f>COUNTIF($K$2:K19654,$K19654)</f>
        <v>0</v>
      </c>
    </row>
    <row r="19655" ht="16.5" spans="1:12">
      <c r="A19655" s="1">
        <v>19654</v>
      </c>
      <c r="B19655" s="8">
        <f>COUNTIF($C$2:$C19655,模板!$E$2)</f>
        <v>77</v>
      </c>
      <c r="C19655" s="2" t="str">
        <f>IFERROR(VLOOKUP(K19655,开票信息!$A:$C,3,0),"")</f>
        <v/>
      </c>
      <c r="G19655" s="3" t="str">
        <f t="shared" si="307"/>
        <v/>
      </c>
      <c r="L19655">
        <f>COUNTIF($K$2:K19655,$K19655)</f>
        <v>0</v>
      </c>
    </row>
    <row r="19656" ht="16.5" spans="1:12">
      <c r="A19656" s="1">
        <v>19655</v>
      </c>
      <c r="B19656" s="8">
        <f>COUNTIF($C$2:$C19656,模板!$E$2)</f>
        <v>77</v>
      </c>
      <c r="C19656" s="2" t="str">
        <f>IFERROR(VLOOKUP(K19656,开票信息!$A:$C,3,0),"")</f>
        <v/>
      </c>
      <c r="G19656" s="3" t="str">
        <f t="shared" si="307"/>
        <v/>
      </c>
      <c r="L19656">
        <f>COUNTIF($K$2:K19656,$K19656)</f>
        <v>0</v>
      </c>
    </row>
    <row r="19657" ht="16.5" spans="1:12">
      <c r="A19657" s="1">
        <v>19656</v>
      </c>
      <c r="B19657" s="8">
        <f>COUNTIF($C$2:$C19657,模板!$E$2)</f>
        <v>77</v>
      </c>
      <c r="C19657" s="2" t="str">
        <f>IFERROR(VLOOKUP(K19657,开票信息!$A:$C,3,0),"")</f>
        <v/>
      </c>
      <c r="G19657" s="3" t="str">
        <f t="shared" si="307"/>
        <v/>
      </c>
      <c r="L19657">
        <f>COUNTIF($K$2:K19657,$K19657)</f>
        <v>0</v>
      </c>
    </row>
    <row r="19658" ht="16.5" spans="1:12">
      <c r="A19658" s="1">
        <v>19657</v>
      </c>
      <c r="B19658" s="8">
        <f>COUNTIF($C$2:$C19658,模板!$E$2)</f>
        <v>77</v>
      </c>
      <c r="C19658" s="2" t="str">
        <f>IFERROR(VLOOKUP(K19658,开票信息!$A:$C,3,0),"")</f>
        <v/>
      </c>
      <c r="G19658" s="3" t="str">
        <f t="shared" si="307"/>
        <v/>
      </c>
      <c r="L19658">
        <f>COUNTIF($K$2:K19658,$K19658)</f>
        <v>0</v>
      </c>
    </row>
    <row r="19659" ht="16.5" spans="1:12">
      <c r="A19659" s="1">
        <v>19658</v>
      </c>
      <c r="B19659" s="8">
        <f>COUNTIF($C$2:$C19659,模板!$E$2)</f>
        <v>77</v>
      </c>
      <c r="C19659" s="2" t="str">
        <f>IFERROR(VLOOKUP(K19659,开票信息!$A:$C,3,0),"")</f>
        <v/>
      </c>
      <c r="G19659" s="3" t="str">
        <f t="shared" si="307"/>
        <v/>
      </c>
      <c r="L19659">
        <f>COUNTIF($K$2:K19659,$K19659)</f>
        <v>0</v>
      </c>
    </row>
    <row r="19660" ht="16.5" spans="1:12">
      <c r="A19660" s="1">
        <v>19659</v>
      </c>
      <c r="B19660" s="8">
        <f>COUNTIF($C$2:$C19660,模板!$E$2)</f>
        <v>77</v>
      </c>
      <c r="C19660" s="2" t="str">
        <f>IFERROR(VLOOKUP(K19660,开票信息!$A:$C,3,0),"")</f>
        <v/>
      </c>
      <c r="G19660" s="3" t="str">
        <f t="shared" si="307"/>
        <v/>
      </c>
      <c r="L19660">
        <f>COUNTIF($K$2:K19660,$K19660)</f>
        <v>0</v>
      </c>
    </row>
    <row r="19661" ht="16.5" spans="1:12">
      <c r="A19661" s="1">
        <v>19660</v>
      </c>
      <c r="B19661" s="8">
        <f>COUNTIF($C$2:$C19661,模板!$E$2)</f>
        <v>77</v>
      </c>
      <c r="C19661" s="2" t="str">
        <f>IFERROR(VLOOKUP(K19661,开票信息!$A:$C,3,0),"")</f>
        <v/>
      </c>
      <c r="G19661" s="3" t="str">
        <f t="shared" si="307"/>
        <v/>
      </c>
      <c r="L19661">
        <f>COUNTIF($K$2:K19661,$K19661)</f>
        <v>0</v>
      </c>
    </row>
    <row r="19662" ht="16.5" spans="1:12">
      <c r="A19662" s="1">
        <v>19661</v>
      </c>
      <c r="B19662" s="8">
        <f>COUNTIF($C$2:$C19662,模板!$E$2)</f>
        <v>77</v>
      </c>
      <c r="C19662" s="2" t="str">
        <f>IFERROR(VLOOKUP(K19662,开票信息!$A:$C,3,0),"")</f>
        <v/>
      </c>
      <c r="G19662" s="3" t="str">
        <f t="shared" si="307"/>
        <v/>
      </c>
      <c r="L19662">
        <f>COUNTIF($K$2:K19662,$K19662)</f>
        <v>0</v>
      </c>
    </row>
    <row r="19663" ht="16.5" spans="1:12">
      <c r="A19663" s="1">
        <v>19662</v>
      </c>
      <c r="B19663" s="8">
        <f>COUNTIF($C$2:$C19663,模板!$E$2)</f>
        <v>77</v>
      </c>
      <c r="C19663" s="2" t="str">
        <f>IFERROR(VLOOKUP(K19663,开票信息!$A:$C,3,0),"")</f>
        <v/>
      </c>
      <c r="G19663" s="3" t="str">
        <f t="shared" si="307"/>
        <v/>
      </c>
      <c r="L19663">
        <f>COUNTIF($K$2:K19663,$K19663)</f>
        <v>0</v>
      </c>
    </row>
    <row r="19664" ht="16.5" spans="1:12">
      <c r="A19664" s="1">
        <v>19663</v>
      </c>
      <c r="B19664" s="8">
        <f>COUNTIF($C$2:$C19664,模板!$E$2)</f>
        <v>77</v>
      </c>
      <c r="C19664" s="2" t="str">
        <f>IFERROR(VLOOKUP(K19664,开票信息!$A:$C,3,0),"")</f>
        <v/>
      </c>
      <c r="G19664" s="3" t="str">
        <f t="shared" si="307"/>
        <v/>
      </c>
      <c r="L19664">
        <f>COUNTIF($K$2:K19664,$K19664)</f>
        <v>0</v>
      </c>
    </row>
    <row r="19665" ht="16.5" spans="1:12">
      <c r="A19665" s="1">
        <v>19664</v>
      </c>
      <c r="B19665" s="8">
        <f>COUNTIF($C$2:$C19665,模板!$E$2)</f>
        <v>77</v>
      </c>
      <c r="C19665" s="2" t="str">
        <f>IFERROR(VLOOKUP(K19665,开票信息!$A:$C,3,0),"")</f>
        <v/>
      </c>
      <c r="G19665" s="3" t="str">
        <f t="shared" si="307"/>
        <v/>
      </c>
      <c r="L19665">
        <f>COUNTIF($K$2:K19665,$K19665)</f>
        <v>0</v>
      </c>
    </row>
    <row r="19666" ht="16.5" spans="1:12">
      <c r="A19666" s="1">
        <v>19665</v>
      </c>
      <c r="B19666" s="8">
        <f>COUNTIF($C$2:$C19666,模板!$E$2)</f>
        <v>77</v>
      </c>
      <c r="C19666" s="2" t="str">
        <f>IFERROR(VLOOKUP(K19666,开票信息!$A:$C,3,0),"")</f>
        <v/>
      </c>
      <c r="G19666" s="3" t="str">
        <f t="shared" si="307"/>
        <v/>
      </c>
      <c r="L19666">
        <f>COUNTIF($K$2:K19666,$K19666)</f>
        <v>0</v>
      </c>
    </row>
    <row r="19667" ht="16.5" spans="1:12">
      <c r="A19667" s="1">
        <v>19666</v>
      </c>
      <c r="B19667" s="8">
        <f>COUNTIF($C$2:$C19667,模板!$E$2)</f>
        <v>77</v>
      </c>
      <c r="C19667" s="2" t="str">
        <f>IFERROR(VLOOKUP(K19667,开票信息!$A:$C,3,0),"")</f>
        <v/>
      </c>
      <c r="G19667" s="3" t="str">
        <f t="shared" si="307"/>
        <v/>
      </c>
      <c r="L19667">
        <f>COUNTIF($K$2:K19667,$K19667)</f>
        <v>0</v>
      </c>
    </row>
    <row r="19668" ht="16.5" spans="1:12">
      <c r="A19668" s="1">
        <v>19667</v>
      </c>
      <c r="B19668" s="8">
        <f>COUNTIF($C$2:$C19668,模板!$E$2)</f>
        <v>77</v>
      </c>
      <c r="C19668" s="2" t="str">
        <f>IFERROR(VLOOKUP(K19668,开票信息!$A:$C,3,0),"")</f>
        <v/>
      </c>
      <c r="G19668" s="3" t="str">
        <f t="shared" si="307"/>
        <v/>
      </c>
      <c r="L19668">
        <f>COUNTIF($K$2:K19668,$K19668)</f>
        <v>0</v>
      </c>
    </row>
    <row r="19669" ht="16.5" spans="1:12">
      <c r="A19669" s="1">
        <v>19668</v>
      </c>
      <c r="B19669" s="8">
        <f>COUNTIF($C$2:$C19669,模板!$E$2)</f>
        <v>77</v>
      </c>
      <c r="C19669" s="2" t="str">
        <f>IFERROR(VLOOKUP(K19669,开票信息!$A:$C,3,0),"")</f>
        <v/>
      </c>
      <c r="G19669" s="3" t="str">
        <f t="shared" si="307"/>
        <v/>
      </c>
      <c r="L19669">
        <f>COUNTIF($K$2:K19669,$K19669)</f>
        <v>0</v>
      </c>
    </row>
    <row r="19670" ht="16.5" spans="1:12">
      <c r="A19670" s="1">
        <v>19669</v>
      </c>
      <c r="B19670" s="8">
        <f>COUNTIF($C$2:$C19670,模板!$E$2)</f>
        <v>77</v>
      </c>
      <c r="C19670" s="2" t="str">
        <f>IFERROR(VLOOKUP(K19670,开票信息!$A:$C,3,0),"")</f>
        <v/>
      </c>
      <c r="G19670" s="3" t="str">
        <f t="shared" si="307"/>
        <v/>
      </c>
      <c r="L19670">
        <f>COUNTIF($K$2:K19670,$K19670)</f>
        <v>0</v>
      </c>
    </row>
    <row r="19671" ht="16.5" spans="1:12">
      <c r="A19671" s="1">
        <v>19670</v>
      </c>
      <c r="B19671" s="8">
        <f>COUNTIF($C$2:$C19671,模板!$E$2)</f>
        <v>77</v>
      </c>
      <c r="C19671" s="2" t="str">
        <f>IFERROR(VLOOKUP(K19671,开票信息!$A:$C,3,0),"")</f>
        <v/>
      </c>
      <c r="G19671" s="3" t="str">
        <f t="shared" si="307"/>
        <v/>
      </c>
      <c r="L19671">
        <f>COUNTIF($K$2:K19671,$K19671)</f>
        <v>0</v>
      </c>
    </row>
    <row r="19672" ht="16.5" spans="1:12">
      <c r="A19672" s="1">
        <v>19671</v>
      </c>
      <c r="B19672" s="8">
        <f>COUNTIF($C$2:$C19672,模板!$E$2)</f>
        <v>77</v>
      </c>
      <c r="C19672" s="2" t="str">
        <f>IFERROR(VLOOKUP(K19672,开票信息!$A:$C,3,0),"")</f>
        <v/>
      </c>
      <c r="G19672" s="3" t="str">
        <f t="shared" si="307"/>
        <v/>
      </c>
      <c r="L19672">
        <f>COUNTIF($K$2:K19672,$K19672)</f>
        <v>0</v>
      </c>
    </row>
    <row r="19673" ht="16.5" spans="1:12">
      <c r="A19673" s="1">
        <v>19672</v>
      </c>
      <c r="B19673" s="8">
        <f>COUNTIF($C$2:$C19673,模板!$E$2)</f>
        <v>77</v>
      </c>
      <c r="C19673" s="2" t="str">
        <f>IFERROR(VLOOKUP(K19673,开票信息!$A:$C,3,0),"")</f>
        <v/>
      </c>
      <c r="G19673" s="3" t="str">
        <f t="shared" si="307"/>
        <v/>
      </c>
      <c r="L19673">
        <f>COUNTIF($K$2:K19673,$K19673)</f>
        <v>0</v>
      </c>
    </row>
    <row r="19674" ht="16.5" spans="1:12">
      <c r="A19674" s="1">
        <v>19673</v>
      </c>
      <c r="B19674" s="8">
        <f>COUNTIF($C$2:$C19674,模板!$E$2)</f>
        <v>77</v>
      </c>
      <c r="C19674" s="2" t="str">
        <f>IFERROR(VLOOKUP(K19674,开票信息!$A:$C,3,0),"")</f>
        <v/>
      </c>
      <c r="G19674" s="3" t="str">
        <f t="shared" si="307"/>
        <v/>
      </c>
      <c r="L19674">
        <f>COUNTIF($K$2:K19674,$K19674)</f>
        <v>0</v>
      </c>
    </row>
    <row r="19675" ht="16.5" spans="1:12">
      <c r="A19675" s="1">
        <v>19674</v>
      </c>
      <c r="B19675" s="8">
        <f>COUNTIF($C$2:$C19675,模板!$E$2)</f>
        <v>77</v>
      </c>
      <c r="C19675" s="2" t="str">
        <f>IFERROR(VLOOKUP(K19675,开票信息!$A:$C,3,0),"")</f>
        <v/>
      </c>
      <c r="G19675" s="3" t="str">
        <f t="shared" si="307"/>
        <v/>
      </c>
      <c r="L19675">
        <f>COUNTIF($K$2:K19675,$K19675)</f>
        <v>0</v>
      </c>
    </row>
    <row r="19676" ht="16.5" spans="1:12">
      <c r="A19676" s="1">
        <v>19675</v>
      </c>
      <c r="B19676" s="8">
        <f>COUNTIF($C$2:$C19676,模板!$E$2)</f>
        <v>77</v>
      </c>
      <c r="C19676" s="2" t="str">
        <f>IFERROR(VLOOKUP(K19676,开票信息!$A:$C,3,0),"")</f>
        <v/>
      </c>
      <c r="G19676" s="3" t="str">
        <f t="shared" si="307"/>
        <v/>
      </c>
      <c r="L19676">
        <f>COUNTIF($K$2:K19676,$K19676)</f>
        <v>0</v>
      </c>
    </row>
    <row r="19677" ht="16.5" spans="1:12">
      <c r="A19677" s="1">
        <v>19676</v>
      </c>
      <c r="B19677" s="8">
        <f>COUNTIF($C$2:$C19677,模板!$E$2)</f>
        <v>77</v>
      </c>
      <c r="C19677" s="2" t="str">
        <f>IFERROR(VLOOKUP(K19677,开票信息!$A:$C,3,0),"")</f>
        <v/>
      </c>
      <c r="G19677" s="3" t="str">
        <f t="shared" si="307"/>
        <v/>
      </c>
      <c r="L19677">
        <f>COUNTIF($K$2:K19677,$K19677)</f>
        <v>0</v>
      </c>
    </row>
    <row r="19678" ht="16.5" spans="1:12">
      <c r="A19678" s="1">
        <v>19677</v>
      </c>
      <c r="B19678" s="8">
        <f>COUNTIF($C$2:$C19678,模板!$E$2)</f>
        <v>77</v>
      </c>
      <c r="C19678" s="2" t="str">
        <f>IFERROR(VLOOKUP(K19678,开票信息!$A:$C,3,0),"")</f>
        <v/>
      </c>
      <c r="G19678" s="3" t="str">
        <f t="shared" si="307"/>
        <v/>
      </c>
      <c r="L19678">
        <f>COUNTIF($K$2:K19678,$K19678)</f>
        <v>0</v>
      </c>
    </row>
    <row r="19679" ht="16.5" spans="1:12">
      <c r="A19679" s="1">
        <v>19678</v>
      </c>
      <c r="B19679" s="8">
        <f>COUNTIF($C$2:$C19679,模板!$E$2)</f>
        <v>77</v>
      </c>
      <c r="C19679" s="2" t="str">
        <f>IFERROR(VLOOKUP(K19679,开票信息!$A:$C,3,0),"")</f>
        <v/>
      </c>
      <c r="G19679" s="3" t="str">
        <f t="shared" si="307"/>
        <v/>
      </c>
      <c r="L19679">
        <f>COUNTIF($K$2:K19679,$K19679)</f>
        <v>0</v>
      </c>
    </row>
    <row r="19680" ht="16.5" spans="1:12">
      <c r="A19680" s="1">
        <v>19679</v>
      </c>
      <c r="B19680" s="8">
        <f>COUNTIF($C$2:$C19680,模板!$E$2)</f>
        <v>77</v>
      </c>
      <c r="C19680" s="2" t="str">
        <f>IFERROR(VLOOKUP(K19680,开票信息!$A:$C,3,0),"")</f>
        <v/>
      </c>
      <c r="G19680" s="3" t="str">
        <f t="shared" si="307"/>
        <v/>
      </c>
      <c r="L19680">
        <f>COUNTIF($K$2:K19680,$K19680)</f>
        <v>0</v>
      </c>
    </row>
    <row r="19681" ht="16.5" spans="1:12">
      <c r="A19681" s="1">
        <v>19680</v>
      </c>
      <c r="B19681" s="8">
        <f>COUNTIF($C$2:$C19681,模板!$E$2)</f>
        <v>77</v>
      </c>
      <c r="C19681" s="2" t="str">
        <f>IFERROR(VLOOKUP(K19681,开票信息!$A:$C,3,0),"")</f>
        <v/>
      </c>
      <c r="G19681" s="3" t="str">
        <f t="shared" si="307"/>
        <v/>
      </c>
      <c r="L19681">
        <f>COUNTIF($K$2:K19681,$K19681)</f>
        <v>0</v>
      </c>
    </row>
    <row r="19682" ht="16.5" spans="1:12">
      <c r="A19682" s="1">
        <v>19681</v>
      </c>
      <c r="B19682" s="8">
        <f>COUNTIF($C$2:$C19682,模板!$E$2)</f>
        <v>77</v>
      </c>
      <c r="C19682" s="2" t="str">
        <f>IFERROR(VLOOKUP(K19682,开票信息!$A:$C,3,0),"")</f>
        <v/>
      </c>
      <c r="G19682" s="3" t="str">
        <f t="shared" si="307"/>
        <v/>
      </c>
      <c r="L19682">
        <f>COUNTIF($K$2:K19682,$K19682)</f>
        <v>0</v>
      </c>
    </row>
    <row r="19683" ht="16.5" spans="1:12">
      <c r="A19683" s="1">
        <v>19682</v>
      </c>
      <c r="B19683" s="8">
        <f>COUNTIF($C$2:$C19683,模板!$E$2)</f>
        <v>77</v>
      </c>
      <c r="C19683" s="2" t="str">
        <f>IFERROR(VLOOKUP(K19683,开票信息!$A:$C,3,0),"")</f>
        <v/>
      </c>
      <c r="G19683" s="3" t="str">
        <f t="shared" si="307"/>
        <v/>
      </c>
      <c r="L19683">
        <f>COUNTIF($K$2:K19683,$K19683)</f>
        <v>0</v>
      </c>
    </row>
    <row r="19684" ht="16.5" spans="1:12">
      <c r="A19684" s="1">
        <v>19683</v>
      </c>
      <c r="B19684" s="8">
        <f>COUNTIF($C$2:$C19684,模板!$E$2)</f>
        <v>77</v>
      </c>
      <c r="C19684" s="2" t="str">
        <f>IFERROR(VLOOKUP(K19684,开票信息!$A:$C,3,0),"")</f>
        <v/>
      </c>
      <c r="G19684" s="3" t="str">
        <f t="shared" si="307"/>
        <v/>
      </c>
      <c r="L19684">
        <f>COUNTIF($K$2:K19684,$K19684)</f>
        <v>0</v>
      </c>
    </row>
    <row r="19685" ht="16.5" spans="1:12">
      <c r="A19685" s="1">
        <v>19684</v>
      </c>
      <c r="B19685" s="8">
        <f>COUNTIF($C$2:$C19685,模板!$E$2)</f>
        <v>77</v>
      </c>
      <c r="C19685" s="2" t="str">
        <f>IFERROR(VLOOKUP(K19685,开票信息!$A:$C,3,0),"")</f>
        <v/>
      </c>
      <c r="G19685" s="3" t="str">
        <f t="shared" si="307"/>
        <v/>
      </c>
      <c r="L19685">
        <f>COUNTIF($K$2:K19685,$K19685)</f>
        <v>0</v>
      </c>
    </row>
    <row r="19686" ht="16.5" spans="1:12">
      <c r="A19686" s="1">
        <v>19685</v>
      </c>
      <c r="B19686" s="8">
        <f>COUNTIF($C$2:$C19686,模板!$E$2)</f>
        <v>77</v>
      </c>
      <c r="C19686" s="2" t="str">
        <f>IFERROR(VLOOKUP(K19686,开票信息!$A:$C,3,0),"")</f>
        <v/>
      </c>
      <c r="G19686" s="3" t="str">
        <f t="shared" si="307"/>
        <v/>
      </c>
      <c r="L19686">
        <f>COUNTIF($K$2:K19686,$K19686)</f>
        <v>0</v>
      </c>
    </row>
    <row r="19687" ht="16.5" spans="1:12">
      <c r="A19687" s="1">
        <v>19686</v>
      </c>
      <c r="B19687" s="8">
        <f>COUNTIF($C$2:$C19687,模板!$E$2)</f>
        <v>77</v>
      </c>
      <c r="C19687" s="2" t="str">
        <f>IFERROR(VLOOKUP(K19687,开票信息!$A:$C,3,0),"")</f>
        <v/>
      </c>
      <c r="G19687" s="3" t="str">
        <f t="shared" si="307"/>
        <v/>
      </c>
      <c r="L19687">
        <f>COUNTIF($K$2:K19687,$K19687)</f>
        <v>0</v>
      </c>
    </row>
    <row r="19688" ht="16.5" spans="1:12">
      <c r="A19688" s="1">
        <v>19687</v>
      </c>
      <c r="B19688" s="8">
        <f>COUNTIF($C$2:$C19688,模板!$E$2)</f>
        <v>77</v>
      </c>
      <c r="C19688" s="2" t="str">
        <f>IFERROR(VLOOKUP(K19688,开票信息!$A:$C,3,0),"")</f>
        <v/>
      </c>
      <c r="G19688" s="3" t="str">
        <f t="shared" si="307"/>
        <v/>
      </c>
      <c r="L19688">
        <f>COUNTIF($K$2:K19688,$K19688)</f>
        <v>0</v>
      </c>
    </row>
    <row r="19689" ht="16.5" spans="1:12">
      <c r="A19689" s="1">
        <v>19688</v>
      </c>
      <c r="B19689" s="8">
        <f>COUNTIF($C$2:$C19689,模板!$E$2)</f>
        <v>77</v>
      </c>
      <c r="C19689" s="2" t="str">
        <f>IFERROR(VLOOKUP(K19689,开票信息!$A:$C,3,0),"")</f>
        <v/>
      </c>
      <c r="G19689" s="3" t="str">
        <f t="shared" si="307"/>
        <v/>
      </c>
      <c r="L19689">
        <f>COUNTIF($K$2:K19689,$K19689)</f>
        <v>0</v>
      </c>
    </row>
    <row r="19690" ht="16.5" spans="1:12">
      <c r="A19690" s="1">
        <v>19689</v>
      </c>
      <c r="B19690" s="8">
        <f>COUNTIF($C$2:$C19690,模板!$E$2)</f>
        <v>77</v>
      </c>
      <c r="C19690" s="2" t="str">
        <f>IFERROR(VLOOKUP(K19690,开票信息!$A:$C,3,0),"")</f>
        <v/>
      </c>
      <c r="G19690" s="3" t="str">
        <f t="shared" si="307"/>
        <v/>
      </c>
      <c r="L19690">
        <f>COUNTIF($K$2:K19690,$K19690)</f>
        <v>0</v>
      </c>
    </row>
    <row r="19691" ht="16.5" spans="1:12">
      <c r="A19691" s="1">
        <v>19690</v>
      </c>
      <c r="B19691" s="8">
        <f>COUNTIF($C$2:$C19691,模板!$E$2)</f>
        <v>77</v>
      </c>
      <c r="C19691" s="2" t="str">
        <f>IFERROR(VLOOKUP(K19691,开票信息!$A:$C,3,0),"")</f>
        <v/>
      </c>
      <c r="G19691" s="3" t="str">
        <f t="shared" si="307"/>
        <v/>
      </c>
      <c r="L19691">
        <f>COUNTIF($K$2:K19691,$K19691)</f>
        <v>0</v>
      </c>
    </row>
    <row r="19692" ht="16.5" spans="1:12">
      <c r="A19692" s="1">
        <v>19691</v>
      </c>
      <c r="B19692" s="8">
        <f>COUNTIF($C$2:$C19692,模板!$E$2)</f>
        <v>77</v>
      </c>
      <c r="C19692" s="2" t="str">
        <f>IFERROR(VLOOKUP(K19692,开票信息!$A:$C,3,0),"")</f>
        <v/>
      </c>
      <c r="G19692" s="3" t="str">
        <f t="shared" si="307"/>
        <v/>
      </c>
      <c r="L19692">
        <f>COUNTIF($K$2:K19692,$K19692)</f>
        <v>0</v>
      </c>
    </row>
    <row r="19693" ht="16.5" spans="1:12">
      <c r="A19693" s="1">
        <v>19692</v>
      </c>
      <c r="B19693" s="8">
        <f>COUNTIF($C$2:$C19693,模板!$E$2)</f>
        <v>77</v>
      </c>
      <c r="C19693" s="2" t="str">
        <f>IFERROR(VLOOKUP(K19693,开票信息!$A:$C,3,0),"")</f>
        <v/>
      </c>
      <c r="G19693" s="3" t="str">
        <f t="shared" si="307"/>
        <v/>
      </c>
      <c r="L19693">
        <f>COUNTIF($K$2:K19693,$K19693)</f>
        <v>0</v>
      </c>
    </row>
    <row r="19694" ht="16.5" spans="1:12">
      <c r="A19694" s="1">
        <v>19693</v>
      </c>
      <c r="B19694" s="8">
        <f>COUNTIF($C$2:$C19694,模板!$E$2)</f>
        <v>77</v>
      </c>
      <c r="C19694" s="2" t="str">
        <f>IFERROR(VLOOKUP(K19694,开票信息!$A:$C,3,0),"")</f>
        <v/>
      </c>
      <c r="G19694" s="3" t="str">
        <f t="shared" si="307"/>
        <v/>
      </c>
      <c r="L19694">
        <f>COUNTIF($K$2:K19694,$K19694)</f>
        <v>0</v>
      </c>
    </row>
    <row r="19695" ht="16.5" spans="1:12">
      <c r="A19695" s="1">
        <v>19694</v>
      </c>
      <c r="B19695" s="8">
        <f>COUNTIF($C$2:$C19695,模板!$E$2)</f>
        <v>77</v>
      </c>
      <c r="C19695" s="2" t="str">
        <f>IFERROR(VLOOKUP(K19695,开票信息!$A:$C,3,0),"")</f>
        <v/>
      </c>
      <c r="G19695" s="3" t="str">
        <f t="shared" si="307"/>
        <v/>
      </c>
      <c r="L19695">
        <f>COUNTIF($K$2:K19695,$K19695)</f>
        <v>0</v>
      </c>
    </row>
    <row r="19696" ht="16.5" spans="1:12">
      <c r="A19696" s="1">
        <v>19695</v>
      </c>
      <c r="B19696" s="8">
        <f>COUNTIF($C$2:$C19696,模板!$E$2)</f>
        <v>77</v>
      </c>
      <c r="C19696" s="2" t="str">
        <f>IFERROR(VLOOKUP(K19696,开票信息!$A:$C,3,0),"")</f>
        <v/>
      </c>
      <c r="G19696" s="3" t="str">
        <f t="shared" si="307"/>
        <v/>
      </c>
      <c r="L19696">
        <f>COUNTIF($K$2:K19696,$K19696)</f>
        <v>0</v>
      </c>
    </row>
    <row r="19697" ht="16.5" spans="1:12">
      <c r="A19697" s="1">
        <v>19696</v>
      </c>
      <c r="B19697" s="8">
        <f>COUNTIF($C$2:$C19697,模板!$E$2)</f>
        <v>77</v>
      </c>
      <c r="C19697" s="2" t="str">
        <f>IFERROR(VLOOKUP(K19697,开票信息!$A:$C,3,0),"")</f>
        <v/>
      </c>
      <c r="G19697" s="3" t="str">
        <f t="shared" si="307"/>
        <v/>
      </c>
      <c r="L19697">
        <f>COUNTIF($K$2:K19697,$K19697)</f>
        <v>0</v>
      </c>
    </row>
    <row r="19698" ht="16.5" spans="1:12">
      <c r="A19698" s="1">
        <v>19697</v>
      </c>
      <c r="B19698" s="8">
        <f>COUNTIF($C$2:$C19698,模板!$E$2)</f>
        <v>77</v>
      </c>
      <c r="C19698" s="2" t="str">
        <f>IFERROR(VLOOKUP(K19698,开票信息!$A:$C,3,0),"")</f>
        <v/>
      </c>
      <c r="G19698" s="3" t="str">
        <f t="shared" si="307"/>
        <v/>
      </c>
      <c r="L19698">
        <f>COUNTIF($K$2:K19698,$K19698)</f>
        <v>0</v>
      </c>
    </row>
    <row r="19699" ht="16.5" spans="1:12">
      <c r="A19699" s="1">
        <v>19698</v>
      </c>
      <c r="B19699" s="8">
        <f>COUNTIF($C$2:$C19699,模板!$E$2)</f>
        <v>77</v>
      </c>
      <c r="C19699" s="2" t="str">
        <f>IFERROR(VLOOKUP(K19699,开票信息!$A:$C,3,0),"")</f>
        <v/>
      </c>
      <c r="G19699" s="3" t="str">
        <f t="shared" si="307"/>
        <v/>
      </c>
      <c r="L19699">
        <f>COUNTIF($K$2:K19699,$K19699)</f>
        <v>0</v>
      </c>
    </row>
    <row r="19700" ht="16.5" spans="1:12">
      <c r="A19700" s="1">
        <v>19699</v>
      </c>
      <c r="B19700" s="8">
        <f>COUNTIF($C$2:$C19700,模板!$E$2)</f>
        <v>77</v>
      </c>
      <c r="C19700" s="2" t="str">
        <f>IFERROR(VLOOKUP(K19700,开票信息!$A:$C,3,0),"")</f>
        <v/>
      </c>
      <c r="G19700" s="3" t="str">
        <f t="shared" si="307"/>
        <v/>
      </c>
      <c r="L19700">
        <f>COUNTIF($K$2:K19700,$K19700)</f>
        <v>0</v>
      </c>
    </row>
    <row r="19701" ht="16.5" spans="1:12">
      <c r="A19701" s="1">
        <v>19700</v>
      </c>
      <c r="B19701" s="8">
        <f>COUNTIF($C$2:$C19701,模板!$E$2)</f>
        <v>77</v>
      </c>
      <c r="C19701" s="2" t="str">
        <f>IFERROR(VLOOKUP(K19701,开票信息!$A:$C,3,0),"")</f>
        <v/>
      </c>
      <c r="G19701" s="3" t="str">
        <f t="shared" si="307"/>
        <v/>
      </c>
      <c r="L19701">
        <f>COUNTIF($K$2:K19701,$K19701)</f>
        <v>0</v>
      </c>
    </row>
    <row r="19702" ht="16.5" spans="1:12">
      <c r="A19702" s="1">
        <v>19701</v>
      </c>
      <c r="B19702" s="8">
        <f>COUNTIF($C$2:$C19702,模板!$E$2)</f>
        <v>77</v>
      </c>
      <c r="C19702" s="2" t="str">
        <f>IFERROR(VLOOKUP(K19702,开票信息!$A:$C,3,0),"")</f>
        <v/>
      </c>
      <c r="G19702" s="3" t="str">
        <f t="shared" si="307"/>
        <v/>
      </c>
      <c r="L19702">
        <f>COUNTIF($K$2:K19702,$K19702)</f>
        <v>0</v>
      </c>
    </row>
    <row r="19703" ht="16.5" spans="1:12">
      <c r="A19703" s="1">
        <v>19702</v>
      </c>
      <c r="B19703" s="8">
        <f>COUNTIF($C$2:$C19703,模板!$E$2)</f>
        <v>77</v>
      </c>
      <c r="C19703" s="2" t="str">
        <f>IFERROR(VLOOKUP(K19703,开票信息!$A:$C,3,0),"")</f>
        <v/>
      </c>
      <c r="G19703" s="3" t="str">
        <f t="shared" si="307"/>
        <v/>
      </c>
      <c r="L19703">
        <f>COUNTIF($K$2:K19703,$K19703)</f>
        <v>0</v>
      </c>
    </row>
    <row r="19704" ht="16.5" spans="1:12">
      <c r="A19704" s="1">
        <v>19703</v>
      </c>
      <c r="B19704" s="8">
        <f>COUNTIF($C$2:$C19704,模板!$E$2)</f>
        <v>77</v>
      </c>
      <c r="C19704" s="2" t="str">
        <f>IFERROR(VLOOKUP(K19704,开票信息!$A:$C,3,0),"")</f>
        <v/>
      </c>
      <c r="G19704" s="3" t="str">
        <f t="shared" si="307"/>
        <v/>
      </c>
      <c r="L19704">
        <f>COUNTIF($K$2:K19704,$K19704)</f>
        <v>0</v>
      </c>
    </row>
    <row r="19705" ht="16.5" spans="1:12">
      <c r="A19705" s="1">
        <v>19704</v>
      </c>
      <c r="B19705" s="8">
        <f>COUNTIF($C$2:$C19705,模板!$E$2)</f>
        <v>77</v>
      </c>
      <c r="C19705" s="2" t="str">
        <f>IFERROR(VLOOKUP(K19705,开票信息!$A:$C,3,0),"")</f>
        <v/>
      </c>
      <c r="G19705" s="3" t="str">
        <f t="shared" si="307"/>
        <v/>
      </c>
      <c r="L19705">
        <f>COUNTIF($K$2:K19705,$K19705)</f>
        <v>0</v>
      </c>
    </row>
    <row r="19706" ht="16.5" spans="1:12">
      <c r="A19706" s="1">
        <v>19705</v>
      </c>
      <c r="B19706" s="8">
        <f>COUNTIF($C$2:$C19706,模板!$E$2)</f>
        <v>77</v>
      </c>
      <c r="C19706" s="2" t="str">
        <f>IFERROR(VLOOKUP(K19706,开票信息!$A:$C,3,0),"")</f>
        <v/>
      </c>
      <c r="G19706" s="3" t="str">
        <f t="shared" si="307"/>
        <v/>
      </c>
      <c r="L19706">
        <f>COUNTIF($K$2:K19706,$K19706)</f>
        <v>0</v>
      </c>
    </row>
    <row r="19707" ht="16.5" spans="1:12">
      <c r="A19707" s="1">
        <v>19706</v>
      </c>
      <c r="B19707" s="8">
        <f>COUNTIF($C$2:$C19707,模板!$E$2)</f>
        <v>77</v>
      </c>
      <c r="C19707" s="2" t="str">
        <f>IFERROR(VLOOKUP(K19707,开票信息!$A:$C,3,0),"")</f>
        <v/>
      </c>
      <c r="G19707" s="3" t="str">
        <f t="shared" si="307"/>
        <v/>
      </c>
      <c r="L19707">
        <f>COUNTIF($K$2:K19707,$K19707)</f>
        <v>0</v>
      </c>
    </row>
    <row r="19708" ht="16.5" spans="1:12">
      <c r="A19708" s="1">
        <v>19707</v>
      </c>
      <c r="B19708" s="8">
        <f>COUNTIF($C$2:$C19708,模板!$E$2)</f>
        <v>77</v>
      </c>
      <c r="C19708" s="2" t="str">
        <f>IFERROR(VLOOKUP(K19708,开票信息!$A:$C,3,0),"")</f>
        <v/>
      </c>
      <c r="G19708" s="3" t="str">
        <f t="shared" si="307"/>
        <v/>
      </c>
      <c r="L19708">
        <f>COUNTIF($K$2:K19708,$K19708)</f>
        <v>0</v>
      </c>
    </row>
    <row r="19709" ht="16.5" spans="1:12">
      <c r="A19709" s="1">
        <v>19708</v>
      </c>
      <c r="B19709" s="8">
        <f>COUNTIF($C$2:$C19709,模板!$E$2)</f>
        <v>77</v>
      </c>
      <c r="C19709" s="2" t="str">
        <f>IFERROR(VLOOKUP(K19709,开票信息!$A:$C,3,0),"")</f>
        <v/>
      </c>
      <c r="G19709" s="3" t="str">
        <f t="shared" si="307"/>
        <v/>
      </c>
      <c r="L19709">
        <f>COUNTIF($K$2:K19709,$K19709)</f>
        <v>0</v>
      </c>
    </row>
    <row r="19710" ht="16.5" spans="1:12">
      <c r="A19710" s="1">
        <v>19709</v>
      </c>
      <c r="B19710" s="8">
        <f>COUNTIF($C$2:$C19710,模板!$E$2)</f>
        <v>77</v>
      </c>
      <c r="C19710" s="2" t="str">
        <f>IFERROR(VLOOKUP(K19710,开票信息!$A:$C,3,0),"")</f>
        <v/>
      </c>
      <c r="G19710" s="3" t="str">
        <f t="shared" si="307"/>
        <v/>
      </c>
      <c r="L19710">
        <f>COUNTIF($K$2:K19710,$K19710)</f>
        <v>0</v>
      </c>
    </row>
    <row r="19711" ht="16.5" spans="1:12">
      <c r="A19711" s="1">
        <v>19710</v>
      </c>
      <c r="B19711" s="8">
        <f>COUNTIF($C$2:$C19711,模板!$E$2)</f>
        <v>77</v>
      </c>
      <c r="C19711" s="2" t="str">
        <f>IFERROR(VLOOKUP(K19711,开票信息!$A:$C,3,0),"")</f>
        <v/>
      </c>
      <c r="G19711" s="3" t="str">
        <f t="shared" si="307"/>
        <v/>
      </c>
      <c r="L19711">
        <f>COUNTIF($K$2:K19711,$K19711)</f>
        <v>0</v>
      </c>
    </row>
    <row r="19712" ht="16.5" spans="1:12">
      <c r="A19712" s="1">
        <v>19711</v>
      </c>
      <c r="B19712" s="8">
        <f>COUNTIF($C$2:$C19712,模板!$E$2)</f>
        <v>77</v>
      </c>
      <c r="C19712" s="2" t="str">
        <f>IFERROR(VLOOKUP(K19712,开票信息!$A:$C,3,0),"")</f>
        <v/>
      </c>
      <c r="G19712" s="3" t="str">
        <f t="shared" si="307"/>
        <v/>
      </c>
      <c r="L19712">
        <f>COUNTIF($K$2:K19712,$K19712)</f>
        <v>0</v>
      </c>
    </row>
    <row r="19713" ht="16.5" spans="1:12">
      <c r="A19713" s="1">
        <v>19712</v>
      </c>
      <c r="B19713" s="8">
        <f>COUNTIF($C$2:$C19713,模板!$E$2)</f>
        <v>77</v>
      </c>
      <c r="C19713" s="2" t="str">
        <f>IFERROR(VLOOKUP(K19713,开票信息!$A:$C,3,0),"")</f>
        <v/>
      </c>
      <c r="G19713" s="3" t="str">
        <f t="shared" si="307"/>
        <v/>
      </c>
      <c r="L19713">
        <f>COUNTIF($K$2:K19713,$K19713)</f>
        <v>0</v>
      </c>
    </row>
    <row r="19714" ht="16.5" spans="1:12">
      <c r="A19714" s="1">
        <v>19713</v>
      </c>
      <c r="B19714" s="8">
        <f>COUNTIF($C$2:$C19714,模板!$E$2)</f>
        <v>77</v>
      </c>
      <c r="C19714" s="2" t="str">
        <f>IFERROR(VLOOKUP(K19714,开票信息!$A:$C,3,0),"")</f>
        <v/>
      </c>
      <c r="G19714" s="3" t="str">
        <f t="shared" si="307"/>
        <v/>
      </c>
      <c r="L19714">
        <f>COUNTIF($K$2:K19714,$K19714)</f>
        <v>0</v>
      </c>
    </row>
    <row r="19715" ht="16.5" spans="1:12">
      <c r="A19715" s="1">
        <v>19714</v>
      </c>
      <c r="B19715" s="8">
        <f>COUNTIF($C$2:$C19715,模板!$E$2)</f>
        <v>77</v>
      </c>
      <c r="C19715" s="2" t="str">
        <f>IFERROR(VLOOKUP(K19715,开票信息!$A:$C,3,0),"")</f>
        <v/>
      </c>
      <c r="G19715" s="3" t="str">
        <f t="shared" ref="G19715:G19778" si="308">IFERROR(H19715/F19715,"")</f>
        <v/>
      </c>
      <c r="L19715">
        <f>COUNTIF($K$2:K19715,$K19715)</f>
        <v>0</v>
      </c>
    </row>
    <row r="19716" ht="16.5" spans="1:12">
      <c r="A19716" s="1">
        <v>19715</v>
      </c>
      <c r="B19716" s="8">
        <f>COUNTIF($C$2:$C19716,模板!$E$2)</f>
        <v>77</v>
      </c>
      <c r="C19716" s="2" t="str">
        <f>IFERROR(VLOOKUP(K19716,开票信息!$A:$C,3,0),"")</f>
        <v/>
      </c>
      <c r="G19716" s="3" t="str">
        <f t="shared" si="308"/>
        <v/>
      </c>
      <c r="L19716">
        <f>COUNTIF($K$2:K19716,$K19716)</f>
        <v>0</v>
      </c>
    </row>
    <row r="19717" ht="16.5" spans="1:12">
      <c r="A19717" s="1">
        <v>19716</v>
      </c>
      <c r="B19717" s="8">
        <f>COUNTIF($C$2:$C19717,模板!$E$2)</f>
        <v>77</v>
      </c>
      <c r="C19717" s="2" t="str">
        <f>IFERROR(VLOOKUP(K19717,开票信息!$A:$C,3,0),"")</f>
        <v/>
      </c>
      <c r="G19717" s="3" t="str">
        <f t="shared" si="308"/>
        <v/>
      </c>
      <c r="L19717">
        <f>COUNTIF($K$2:K19717,$K19717)</f>
        <v>0</v>
      </c>
    </row>
    <row r="19718" ht="16.5" spans="1:12">
      <c r="A19718" s="1">
        <v>19717</v>
      </c>
      <c r="B19718" s="8">
        <f>COUNTIF($C$2:$C19718,模板!$E$2)</f>
        <v>77</v>
      </c>
      <c r="C19718" s="2" t="str">
        <f>IFERROR(VLOOKUP(K19718,开票信息!$A:$C,3,0),"")</f>
        <v/>
      </c>
      <c r="G19718" s="3" t="str">
        <f t="shared" si="308"/>
        <v/>
      </c>
      <c r="L19718">
        <f>COUNTIF($K$2:K19718,$K19718)</f>
        <v>0</v>
      </c>
    </row>
    <row r="19719" ht="16.5" spans="1:12">
      <c r="A19719" s="1">
        <v>19718</v>
      </c>
      <c r="B19719" s="8">
        <f>COUNTIF($C$2:$C19719,模板!$E$2)</f>
        <v>77</v>
      </c>
      <c r="C19719" s="2" t="str">
        <f>IFERROR(VLOOKUP(K19719,开票信息!$A:$C,3,0),"")</f>
        <v/>
      </c>
      <c r="G19719" s="3" t="str">
        <f t="shared" si="308"/>
        <v/>
      </c>
      <c r="L19719">
        <f>COUNTIF($K$2:K19719,$K19719)</f>
        <v>0</v>
      </c>
    </row>
    <row r="19720" ht="16.5" spans="1:12">
      <c r="A19720" s="1">
        <v>19719</v>
      </c>
      <c r="B19720" s="8">
        <f>COUNTIF($C$2:$C19720,模板!$E$2)</f>
        <v>77</v>
      </c>
      <c r="C19720" s="2" t="str">
        <f>IFERROR(VLOOKUP(K19720,开票信息!$A:$C,3,0),"")</f>
        <v/>
      </c>
      <c r="G19720" s="3" t="str">
        <f t="shared" si="308"/>
        <v/>
      </c>
      <c r="L19720">
        <f>COUNTIF($K$2:K19720,$K19720)</f>
        <v>0</v>
      </c>
    </row>
    <row r="19721" ht="16.5" spans="1:12">
      <c r="A19721" s="1">
        <v>19720</v>
      </c>
      <c r="B19721" s="8">
        <f>COUNTIF($C$2:$C19721,模板!$E$2)</f>
        <v>77</v>
      </c>
      <c r="C19721" s="2" t="str">
        <f>IFERROR(VLOOKUP(K19721,开票信息!$A:$C,3,0),"")</f>
        <v/>
      </c>
      <c r="G19721" s="3" t="str">
        <f t="shared" si="308"/>
        <v/>
      </c>
      <c r="L19721">
        <f>COUNTIF($K$2:K19721,$K19721)</f>
        <v>0</v>
      </c>
    </row>
    <row r="19722" ht="16.5" spans="1:12">
      <c r="A19722" s="1">
        <v>19721</v>
      </c>
      <c r="B19722" s="8">
        <f>COUNTIF($C$2:$C19722,模板!$E$2)</f>
        <v>77</v>
      </c>
      <c r="C19722" s="2" t="str">
        <f>IFERROR(VLOOKUP(K19722,开票信息!$A:$C,3,0),"")</f>
        <v/>
      </c>
      <c r="G19722" s="3" t="str">
        <f t="shared" si="308"/>
        <v/>
      </c>
      <c r="L19722">
        <f>COUNTIF($K$2:K19722,$K19722)</f>
        <v>0</v>
      </c>
    </row>
    <row r="19723" ht="16.5" spans="1:12">
      <c r="A19723" s="1">
        <v>19722</v>
      </c>
      <c r="B19723" s="8">
        <f>COUNTIF($C$2:$C19723,模板!$E$2)</f>
        <v>77</v>
      </c>
      <c r="C19723" s="2" t="str">
        <f>IFERROR(VLOOKUP(K19723,开票信息!$A:$C,3,0),"")</f>
        <v/>
      </c>
      <c r="G19723" s="3" t="str">
        <f t="shared" si="308"/>
        <v/>
      </c>
      <c r="L19723">
        <f>COUNTIF($K$2:K19723,$K19723)</f>
        <v>0</v>
      </c>
    </row>
    <row r="19724" ht="16.5" spans="1:12">
      <c r="A19724" s="1">
        <v>19723</v>
      </c>
      <c r="B19724" s="8">
        <f>COUNTIF($C$2:$C19724,模板!$E$2)</f>
        <v>77</v>
      </c>
      <c r="C19724" s="2" t="str">
        <f>IFERROR(VLOOKUP(K19724,开票信息!$A:$C,3,0),"")</f>
        <v/>
      </c>
      <c r="G19724" s="3" t="str">
        <f t="shared" si="308"/>
        <v/>
      </c>
      <c r="L19724">
        <f>COUNTIF($K$2:K19724,$K19724)</f>
        <v>0</v>
      </c>
    </row>
    <row r="19725" ht="16.5" spans="1:12">
      <c r="A19725" s="1">
        <v>19724</v>
      </c>
      <c r="B19725" s="8">
        <f>COUNTIF($C$2:$C19725,模板!$E$2)</f>
        <v>77</v>
      </c>
      <c r="C19725" s="2" t="str">
        <f>IFERROR(VLOOKUP(K19725,开票信息!$A:$C,3,0),"")</f>
        <v/>
      </c>
      <c r="G19725" s="3" t="str">
        <f t="shared" si="308"/>
        <v/>
      </c>
      <c r="L19725">
        <f>COUNTIF($K$2:K19725,$K19725)</f>
        <v>0</v>
      </c>
    </row>
    <row r="19726" ht="16.5" spans="1:12">
      <c r="A19726" s="1">
        <v>19725</v>
      </c>
      <c r="B19726" s="8">
        <f>COUNTIF($C$2:$C19726,模板!$E$2)</f>
        <v>77</v>
      </c>
      <c r="C19726" s="2" t="str">
        <f>IFERROR(VLOOKUP(K19726,开票信息!$A:$C,3,0),"")</f>
        <v/>
      </c>
      <c r="G19726" s="3" t="str">
        <f t="shared" si="308"/>
        <v/>
      </c>
      <c r="L19726">
        <f>COUNTIF($K$2:K19726,$K19726)</f>
        <v>0</v>
      </c>
    </row>
    <row r="19727" ht="16.5" spans="1:12">
      <c r="A19727" s="1">
        <v>19726</v>
      </c>
      <c r="B19727" s="8">
        <f>COUNTIF($C$2:$C19727,模板!$E$2)</f>
        <v>77</v>
      </c>
      <c r="C19727" s="2" t="str">
        <f>IFERROR(VLOOKUP(K19727,开票信息!$A:$C,3,0),"")</f>
        <v/>
      </c>
      <c r="G19727" s="3" t="str">
        <f t="shared" si="308"/>
        <v/>
      </c>
      <c r="L19727">
        <f>COUNTIF($K$2:K19727,$K19727)</f>
        <v>0</v>
      </c>
    </row>
    <row r="19728" ht="16.5" spans="1:12">
      <c r="A19728" s="1">
        <v>19727</v>
      </c>
      <c r="B19728" s="8">
        <f>COUNTIF($C$2:$C19728,模板!$E$2)</f>
        <v>77</v>
      </c>
      <c r="C19728" s="2" t="str">
        <f>IFERROR(VLOOKUP(K19728,开票信息!$A:$C,3,0),"")</f>
        <v/>
      </c>
      <c r="G19728" s="3" t="str">
        <f t="shared" si="308"/>
        <v/>
      </c>
      <c r="L19728">
        <f>COUNTIF($K$2:K19728,$K19728)</f>
        <v>0</v>
      </c>
    </row>
    <row r="19729" ht="16.5" spans="1:12">
      <c r="A19729" s="1">
        <v>19728</v>
      </c>
      <c r="B19729" s="8">
        <f>COUNTIF($C$2:$C19729,模板!$E$2)</f>
        <v>77</v>
      </c>
      <c r="C19729" s="2" t="str">
        <f>IFERROR(VLOOKUP(K19729,开票信息!$A:$C,3,0),"")</f>
        <v/>
      </c>
      <c r="G19729" s="3" t="str">
        <f t="shared" si="308"/>
        <v/>
      </c>
      <c r="L19729">
        <f>COUNTIF($K$2:K19729,$K19729)</f>
        <v>0</v>
      </c>
    </row>
    <row r="19730" ht="16.5" spans="1:12">
      <c r="A19730" s="1">
        <v>19729</v>
      </c>
      <c r="B19730" s="8">
        <f>COUNTIF($C$2:$C19730,模板!$E$2)</f>
        <v>77</v>
      </c>
      <c r="C19730" s="2" t="str">
        <f>IFERROR(VLOOKUP(K19730,开票信息!$A:$C,3,0),"")</f>
        <v/>
      </c>
      <c r="G19730" s="3" t="str">
        <f t="shared" si="308"/>
        <v/>
      </c>
      <c r="L19730">
        <f>COUNTIF($K$2:K19730,$K19730)</f>
        <v>0</v>
      </c>
    </row>
    <row r="19731" ht="16.5" spans="1:12">
      <c r="A19731" s="1">
        <v>19730</v>
      </c>
      <c r="B19731" s="8">
        <f>COUNTIF($C$2:$C19731,模板!$E$2)</f>
        <v>77</v>
      </c>
      <c r="C19731" s="2" t="str">
        <f>IFERROR(VLOOKUP(K19731,开票信息!$A:$C,3,0),"")</f>
        <v/>
      </c>
      <c r="G19731" s="3" t="str">
        <f t="shared" si="308"/>
        <v/>
      </c>
      <c r="L19731">
        <f>COUNTIF($K$2:K19731,$K19731)</f>
        <v>0</v>
      </c>
    </row>
    <row r="19732" ht="16.5" spans="1:12">
      <c r="A19732" s="1">
        <v>19731</v>
      </c>
      <c r="B19732" s="8">
        <f>COUNTIF($C$2:$C19732,模板!$E$2)</f>
        <v>77</v>
      </c>
      <c r="C19732" s="2" t="str">
        <f>IFERROR(VLOOKUP(K19732,开票信息!$A:$C,3,0),"")</f>
        <v/>
      </c>
      <c r="G19732" s="3" t="str">
        <f t="shared" si="308"/>
        <v/>
      </c>
      <c r="L19732">
        <f>COUNTIF($K$2:K19732,$K19732)</f>
        <v>0</v>
      </c>
    </row>
    <row r="19733" ht="16.5" spans="1:12">
      <c r="A19733" s="1">
        <v>19732</v>
      </c>
      <c r="B19733" s="8">
        <f>COUNTIF($C$2:$C19733,模板!$E$2)</f>
        <v>77</v>
      </c>
      <c r="C19733" s="2" t="str">
        <f>IFERROR(VLOOKUP(K19733,开票信息!$A:$C,3,0),"")</f>
        <v/>
      </c>
      <c r="G19733" s="3" t="str">
        <f t="shared" si="308"/>
        <v/>
      </c>
      <c r="L19733">
        <f>COUNTIF($K$2:K19733,$K19733)</f>
        <v>0</v>
      </c>
    </row>
    <row r="19734" ht="16.5" spans="1:12">
      <c r="A19734" s="1">
        <v>19733</v>
      </c>
      <c r="B19734" s="8">
        <f>COUNTIF($C$2:$C19734,模板!$E$2)</f>
        <v>77</v>
      </c>
      <c r="C19734" s="2" t="str">
        <f>IFERROR(VLOOKUP(K19734,开票信息!$A:$C,3,0),"")</f>
        <v/>
      </c>
      <c r="G19734" s="3" t="str">
        <f t="shared" si="308"/>
        <v/>
      </c>
      <c r="L19734">
        <f>COUNTIF($K$2:K19734,$K19734)</f>
        <v>0</v>
      </c>
    </row>
    <row r="19735" ht="16.5" spans="1:12">
      <c r="A19735" s="1">
        <v>19734</v>
      </c>
      <c r="B19735" s="8">
        <f>COUNTIF($C$2:$C19735,模板!$E$2)</f>
        <v>77</v>
      </c>
      <c r="C19735" s="2" t="str">
        <f>IFERROR(VLOOKUP(K19735,开票信息!$A:$C,3,0),"")</f>
        <v/>
      </c>
      <c r="G19735" s="3" t="str">
        <f t="shared" si="308"/>
        <v/>
      </c>
      <c r="L19735">
        <f>COUNTIF($K$2:K19735,$K19735)</f>
        <v>0</v>
      </c>
    </row>
    <row r="19736" ht="16.5" spans="1:12">
      <c r="A19736" s="1">
        <v>19735</v>
      </c>
      <c r="B19736" s="8">
        <f>COUNTIF($C$2:$C19736,模板!$E$2)</f>
        <v>77</v>
      </c>
      <c r="C19736" s="2" t="str">
        <f>IFERROR(VLOOKUP(K19736,开票信息!$A:$C,3,0),"")</f>
        <v/>
      </c>
      <c r="G19736" s="3" t="str">
        <f t="shared" si="308"/>
        <v/>
      </c>
      <c r="L19736">
        <f>COUNTIF($K$2:K19736,$K19736)</f>
        <v>0</v>
      </c>
    </row>
    <row r="19737" ht="16.5" spans="1:12">
      <c r="A19737" s="1">
        <v>19736</v>
      </c>
      <c r="B19737" s="8">
        <f>COUNTIF($C$2:$C19737,模板!$E$2)</f>
        <v>77</v>
      </c>
      <c r="C19737" s="2" t="str">
        <f>IFERROR(VLOOKUP(K19737,开票信息!$A:$C,3,0),"")</f>
        <v/>
      </c>
      <c r="G19737" s="3" t="str">
        <f t="shared" si="308"/>
        <v/>
      </c>
      <c r="L19737">
        <f>COUNTIF($K$2:K19737,$K19737)</f>
        <v>0</v>
      </c>
    </row>
    <row r="19738" ht="16.5" spans="1:12">
      <c r="A19738" s="1">
        <v>19737</v>
      </c>
      <c r="B19738" s="8">
        <f>COUNTIF($C$2:$C19738,模板!$E$2)</f>
        <v>77</v>
      </c>
      <c r="C19738" s="2" t="str">
        <f>IFERROR(VLOOKUP(K19738,开票信息!$A:$C,3,0),"")</f>
        <v/>
      </c>
      <c r="G19738" s="3" t="str">
        <f t="shared" si="308"/>
        <v/>
      </c>
      <c r="L19738">
        <f>COUNTIF($K$2:K19738,$K19738)</f>
        <v>0</v>
      </c>
    </row>
    <row r="19739" ht="16.5" spans="1:12">
      <c r="A19739" s="1">
        <v>19738</v>
      </c>
      <c r="B19739" s="8">
        <f>COUNTIF($C$2:$C19739,模板!$E$2)</f>
        <v>77</v>
      </c>
      <c r="C19739" s="2" t="str">
        <f>IFERROR(VLOOKUP(K19739,开票信息!$A:$C,3,0),"")</f>
        <v/>
      </c>
      <c r="G19739" s="3" t="str">
        <f t="shared" si="308"/>
        <v/>
      </c>
      <c r="L19739">
        <f>COUNTIF($K$2:K19739,$K19739)</f>
        <v>0</v>
      </c>
    </row>
    <row r="19740" ht="16.5" spans="1:12">
      <c r="A19740" s="1">
        <v>19739</v>
      </c>
      <c r="B19740" s="8">
        <f>COUNTIF($C$2:$C19740,模板!$E$2)</f>
        <v>77</v>
      </c>
      <c r="C19740" s="2" t="str">
        <f>IFERROR(VLOOKUP(K19740,开票信息!$A:$C,3,0),"")</f>
        <v/>
      </c>
      <c r="G19740" s="3" t="str">
        <f t="shared" si="308"/>
        <v/>
      </c>
      <c r="L19740">
        <f>COUNTIF($K$2:K19740,$K19740)</f>
        <v>0</v>
      </c>
    </row>
    <row r="19741" ht="16.5" spans="1:12">
      <c r="A19741" s="1">
        <v>19740</v>
      </c>
      <c r="B19741" s="8">
        <f>COUNTIF($C$2:$C19741,模板!$E$2)</f>
        <v>77</v>
      </c>
      <c r="C19741" s="2" t="str">
        <f>IFERROR(VLOOKUP(K19741,开票信息!$A:$C,3,0),"")</f>
        <v/>
      </c>
      <c r="G19741" s="3" t="str">
        <f t="shared" si="308"/>
        <v/>
      </c>
      <c r="L19741">
        <f>COUNTIF($K$2:K19741,$K19741)</f>
        <v>0</v>
      </c>
    </row>
    <row r="19742" ht="16.5" spans="1:12">
      <c r="A19742" s="1">
        <v>19741</v>
      </c>
      <c r="B19742" s="8">
        <f>COUNTIF($C$2:$C19742,模板!$E$2)</f>
        <v>77</v>
      </c>
      <c r="C19742" s="2" t="str">
        <f>IFERROR(VLOOKUP(K19742,开票信息!$A:$C,3,0),"")</f>
        <v/>
      </c>
      <c r="G19742" s="3" t="str">
        <f t="shared" si="308"/>
        <v/>
      </c>
      <c r="L19742">
        <f>COUNTIF($K$2:K19742,$K19742)</f>
        <v>0</v>
      </c>
    </row>
    <row r="19743" ht="16.5" spans="1:12">
      <c r="A19743" s="1">
        <v>19742</v>
      </c>
      <c r="B19743" s="8">
        <f>COUNTIF($C$2:$C19743,模板!$E$2)</f>
        <v>77</v>
      </c>
      <c r="C19743" s="2" t="str">
        <f>IFERROR(VLOOKUP(K19743,开票信息!$A:$C,3,0),"")</f>
        <v/>
      </c>
      <c r="G19743" s="3" t="str">
        <f t="shared" si="308"/>
        <v/>
      </c>
      <c r="L19743">
        <f>COUNTIF($K$2:K19743,$K19743)</f>
        <v>0</v>
      </c>
    </row>
    <row r="19744" ht="16.5" spans="1:12">
      <c r="A19744" s="1">
        <v>19743</v>
      </c>
      <c r="B19744" s="8">
        <f>COUNTIF($C$2:$C19744,模板!$E$2)</f>
        <v>77</v>
      </c>
      <c r="C19744" s="2" t="str">
        <f>IFERROR(VLOOKUP(K19744,开票信息!$A:$C,3,0),"")</f>
        <v/>
      </c>
      <c r="G19744" s="3" t="str">
        <f t="shared" si="308"/>
        <v/>
      </c>
      <c r="L19744">
        <f>COUNTIF($K$2:K19744,$K19744)</f>
        <v>0</v>
      </c>
    </row>
    <row r="19745" ht="16.5" spans="1:12">
      <c r="A19745" s="1">
        <v>19744</v>
      </c>
      <c r="B19745" s="8">
        <f>COUNTIF($C$2:$C19745,模板!$E$2)</f>
        <v>77</v>
      </c>
      <c r="C19745" s="2" t="str">
        <f>IFERROR(VLOOKUP(K19745,开票信息!$A:$C,3,0),"")</f>
        <v/>
      </c>
      <c r="G19745" s="3" t="str">
        <f t="shared" si="308"/>
        <v/>
      </c>
      <c r="L19745">
        <f>COUNTIF($K$2:K19745,$K19745)</f>
        <v>0</v>
      </c>
    </row>
    <row r="19746" ht="16.5" spans="1:12">
      <c r="A19746" s="1">
        <v>19745</v>
      </c>
      <c r="B19746" s="8">
        <f>COUNTIF($C$2:$C19746,模板!$E$2)</f>
        <v>77</v>
      </c>
      <c r="C19746" s="2" t="str">
        <f>IFERROR(VLOOKUP(K19746,开票信息!$A:$C,3,0),"")</f>
        <v/>
      </c>
      <c r="G19746" s="3" t="str">
        <f t="shared" si="308"/>
        <v/>
      </c>
      <c r="L19746">
        <f>COUNTIF($K$2:K19746,$K19746)</f>
        <v>0</v>
      </c>
    </row>
    <row r="19747" ht="16.5" spans="1:12">
      <c r="A19747" s="1">
        <v>19746</v>
      </c>
      <c r="B19747" s="8">
        <f>COUNTIF($C$2:$C19747,模板!$E$2)</f>
        <v>77</v>
      </c>
      <c r="C19747" s="2" t="str">
        <f>IFERROR(VLOOKUP(K19747,开票信息!$A:$C,3,0),"")</f>
        <v/>
      </c>
      <c r="G19747" s="3" t="str">
        <f t="shared" si="308"/>
        <v/>
      </c>
      <c r="L19747">
        <f>COUNTIF($K$2:K19747,$K19747)</f>
        <v>0</v>
      </c>
    </row>
    <row r="19748" ht="16.5" spans="1:12">
      <c r="A19748" s="1">
        <v>19747</v>
      </c>
      <c r="B19748" s="8">
        <f>COUNTIF($C$2:$C19748,模板!$E$2)</f>
        <v>77</v>
      </c>
      <c r="C19748" s="2" t="str">
        <f>IFERROR(VLOOKUP(K19748,开票信息!$A:$C,3,0),"")</f>
        <v/>
      </c>
      <c r="G19748" s="3" t="str">
        <f t="shared" si="308"/>
        <v/>
      </c>
      <c r="L19748">
        <f>COUNTIF($K$2:K19748,$K19748)</f>
        <v>0</v>
      </c>
    </row>
    <row r="19749" ht="16.5" spans="1:12">
      <c r="A19749" s="1">
        <v>19748</v>
      </c>
      <c r="B19749" s="8">
        <f>COUNTIF($C$2:$C19749,模板!$E$2)</f>
        <v>77</v>
      </c>
      <c r="C19749" s="2" t="str">
        <f>IFERROR(VLOOKUP(K19749,开票信息!$A:$C,3,0),"")</f>
        <v/>
      </c>
      <c r="G19749" s="3" t="str">
        <f t="shared" si="308"/>
        <v/>
      </c>
      <c r="L19749">
        <f>COUNTIF($K$2:K19749,$K19749)</f>
        <v>0</v>
      </c>
    </row>
    <row r="19750" ht="16.5" spans="1:12">
      <c r="A19750" s="1">
        <v>19749</v>
      </c>
      <c r="B19750" s="8">
        <f>COUNTIF($C$2:$C19750,模板!$E$2)</f>
        <v>77</v>
      </c>
      <c r="C19750" s="2" t="str">
        <f>IFERROR(VLOOKUP(K19750,开票信息!$A:$C,3,0),"")</f>
        <v/>
      </c>
      <c r="G19750" s="3" t="str">
        <f t="shared" si="308"/>
        <v/>
      </c>
      <c r="L19750">
        <f>COUNTIF($K$2:K19750,$K19750)</f>
        <v>0</v>
      </c>
    </row>
    <row r="19751" ht="16.5" spans="1:12">
      <c r="A19751" s="1">
        <v>19750</v>
      </c>
      <c r="B19751" s="8">
        <f>COUNTIF($C$2:$C19751,模板!$E$2)</f>
        <v>77</v>
      </c>
      <c r="C19751" s="2" t="str">
        <f>IFERROR(VLOOKUP(K19751,开票信息!$A:$C,3,0),"")</f>
        <v/>
      </c>
      <c r="G19751" s="3" t="str">
        <f t="shared" si="308"/>
        <v/>
      </c>
      <c r="L19751">
        <f>COUNTIF($K$2:K19751,$K19751)</f>
        <v>0</v>
      </c>
    </row>
    <row r="19752" ht="16.5" spans="1:12">
      <c r="A19752" s="1">
        <v>19751</v>
      </c>
      <c r="B19752" s="8">
        <f>COUNTIF($C$2:$C19752,模板!$E$2)</f>
        <v>77</v>
      </c>
      <c r="C19752" s="2" t="str">
        <f>IFERROR(VLOOKUP(K19752,开票信息!$A:$C,3,0),"")</f>
        <v/>
      </c>
      <c r="G19752" s="3" t="str">
        <f t="shared" si="308"/>
        <v/>
      </c>
      <c r="L19752">
        <f>COUNTIF($K$2:K19752,$K19752)</f>
        <v>0</v>
      </c>
    </row>
    <row r="19753" ht="16.5" spans="1:12">
      <c r="A19753" s="1">
        <v>19752</v>
      </c>
      <c r="B19753" s="8">
        <f>COUNTIF($C$2:$C19753,模板!$E$2)</f>
        <v>77</v>
      </c>
      <c r="C19753" s="2" t="str">
        <f>IFERROR(VLOOKUP(K19753,开票信息!$A:$C,3,0),"")</f>
        <v/>
      </c>
      <c r="G19753" s="3" t="str">
        <f t="shared" si="308"/>
        <v/>
      </c>
      <c r="L19753">
        <f>COUNTIF($K$2:K19753,$K19753)</f>
        <v>0</v>
      </c>
    </row>
    <row r="19754" ht="16.5" spans="1:12">
      <c r="A19754" s="1">
        <v>19753</v>
      </c>
      <c r="B19754" s="8">
        <f>COUNTIF($C$2:$C19754,模板!$E$2)</f>
        <v>77</v>
      </c>
      <c r="C19754" s="2" t="str">
        <f>IFERROR(VLOOKUP(K19754,开票信息!$A:$C,3,0),"")</f>
        <v/>
      </c>
      <c r="G19754" s="3" t="str">
        <f t="shared" si="308"/>
        <v/>
      </c>
      <c r="L19754">
        <f>COUNTIF($K$2:K19754,$K19754)</f>
        <v>0</v>
      </c>
    </row>
    <row r="19755" ht="16.5" spans="1:12">
      <c r="A19755" s="1">
        <v>19754</v>
      </c>
      <c r="B19755" s="8">
        <f>COUNTIF($C$2:$C19755,模板!$E$2)</f>
        <v>77</v>
      </c>
      <c r="C19755" s="2" t="str">
        <f>IFERROR(VLOOKUP(K19755,开票信息!$A:$C,3,0),"")</f>
        <v/>
      </c>
      <c r="G19755" s="3" t="str">
        <f t="shared" si="308"/>
        <v/>
      </c>
      <c r="L19755">
        <f>COUNTIF($K$2:K19755,$K19755)</f>
        <v>0</v>
      </c>
    </row>
    <row r="19756" ht="16.5" spans="1:12">
      <c r="A19756" s="1">
        <v>19755</v>
      </c>
      <c r="B19756" s="8">
        <f>COUNTIF($C$2:$C19756,模板!$E$2)</f>
        <v>77</v>
      </c>
      <c r="C19756" s="2" t="str">
        <f>IFERROR(VLOOKUP(K19756,开票信息!$A:$C,3,0),"")</f>
        <v/>
      </c>
      <c r="G19756" s="3" t="str">
        <f t="shared" si="308"/>
        <v/>
      </c>
      <c r="L19756">
        <f>COUNTIF($K$2:K19756,$K19756)</f>
        <v>0</v>
      </c>
    </row>
    <row r="19757" ht="16.5" spans="1:12">
      <c r="A19757" s="1">
        <v>19756</v>
      </c>
      <c r="B19757" s="8">
        <f>COUNTIF($C$2:$C19757,模板!$E$2)</f>
        <v>77</v>
      </c>
      <c r="C19757" s="2" t="str">
        <f>IFERROR(VLOOKUP(K19757,开票信息!$A:$C,3,0),"")</f>
        <v/>
      </c>
      <c r="G19757" s="3" t="str">
        <f t="shared" si="308"/>
        <v/>
      </c>
      <c r="L19757">
        <f>COUNTIF($K$2:K19757,$K19757)</f>
        <v>0</v>
      </c>
    </row>
    <row r="19758" ht="16.5" spans="1:12">
      <c r="A19758" s="1">
        <v>19757</v>
      </c>
      <c r="B19758" s="8">
        <f>COUNTIF($C$2:$C19758,模板!$E$2)</f>
        <v>77</v>
      </c>
      <c r="C19758" s="2" t="str">
        <f>IFERROR(VLOOKUP(K19758,开票信息!$A:$C,3,0),"")</f>
        <v/>
      </c>
      <c r="G19758" s="3" t="str">
        <f t="shared" si="308"/>
        <v/>
      </c>
      <c r="L19758">
        <f>COUNTIF($K$2:K19758,$K19758)</f>
        <v>0</v>
      </c>
    </row>
    <row r="19759" ht="16.5" spans="1:12">
      <c r="A19759" s="1">
        <v>19758</v>
      </c>
      <c r="B19759" s="8">
        <f>COUNTIF($C$2:$C19759,模板!$E$2)</f>
        <v>77</v>
      </c>
      <c r="C19759" s="2" t="str">
        <f>IFERROR(VLOOKUP(K19759,开票信息!$A:$C,3,0),"")</f>
        <v/>
      </c>
      <c r="G19759" s="3" t="str">
        <f t="shared" si="308"/>
        <v/>
      </c>
      <c r="L19759">
        <f>COUNTIF($K$2:K19759,$K19759)</f>
        <v>0</v>
      </c>
    </row>
    <row r="19760" ht="16.5" spans="1:12">
      <c r="A19760" s="1">
        <v>19759</v>
      </c>
      <c r="B19760" s="8">
        <f>COUNTIF($C$2:$C19760,模板!$E$2)</f>
        <v>77</v>
      </c>
      <c r="C19760" s="2" t="str">
        <f>IFERROR(VLOOKUP(K19760,开票信息!$A:$C,3,0),"")</f>
        <v/>
      </c>
      <c r="G19760" s="3" t="str">
        <f t="shared" si="308"/>
        <v/>
      </c>
      <c r="L19760">
        <f>COUNTIF($K$2:K19760,$K19760)</f>
        <v>0</v>
      </c>
    </row>
    <row r="19761" ht="16.5" spans="1:12">
      <c r="A19761" s="1">
        <v>19760</v>
      </c>
      <c r="B19761" s="8">
        <f>COUNTIF($C$2:$C19761,模板!$E$2)</f>
        <v>77</v>
      </c>
      <c r="C19761" s="2" t="str">
        <f>IFERROR(VLOOKUP(K19761,开票信息!$A:$C,3,0),"")</f>
        <v/>
      </c>
      <c r="G19761" s="3" t="str">
        <f t="shared" si="308"/>
        <v/>
      </c>
      <c r="L19761">
        <f>COUNTIF($K$2:K19761,$K19761)</f>
        <v>0</v>
      </c>
    </row>
    <row r="19762" ht="16.5" spans="1:12">
      <c r="A19762" s="1">
        <v>19761</v>
      </c>
      <c r="B19762" s="8">
        <f>COUNTIF($C$2:$C19762,模板!$E$2)</f>
        <v>77</v>
      </c>
      <c r="C19762" s="2" t="str">
        <f>IFERROR(VLOOKUP(K19762,开票信息!$A:$C,3,0),"")</f>
        <v/>
      </c>
      <c r="G19762" s="3" t="str">
        <f t="shared" si="308"/>
        <v/>
      </c>
      <c r="L19762">
        <f>COUNTIF($K$2:K19762,$K19762)</f>
        <v>0</v>
      </c>
    </row>
    <row r="19763" ht="16.5" spans="1:12">
      <c r="A19763" s="1">
        <v>19762</v>
      </c>
      <c r="B19763" s="8">
        <f>COUNTIF($C$2:$C19763,模板!$E$2)</f>
        <v>77</v>
      </c>
      <c r="C19763" s="2" t="str">
        <f>IFERROR(VLOOKUP(K19763,开票信息!$A:$C,3,0),"")</f>
        <v/>
      </c>
      <c r="G19763" s="3" t="str">
        <f t="shared" si="308"/>
        <v/>
      </c>
      <c r="L19763">
        <f>COUNTIF($K$2:K19763,$K19763)</f>
        <v>0</v>
      </c>
    </row>
    <row r="19764" ht="16.5" spans="1:12">
      <c r="A19764" s="1">
        <v>19763</v>
      </c>
      <c r="B19764" s="8">
        <f>COUNTIF($C$2:$C19764,模板!$E$2)</f>
        <v>77</v>
      </c>
      <c r="C19764" s="2" t="str">
        <f>IFERROR(VLOOKUP(K19764,开票信息!$A:$C,3,0),"")</f>
        <v/>
      </c>
      <c r="G19764" s="3" t="str">
        <f t="shared" si="308"/>
        <v/>
      </c>
      <c r="L19764">
        <f>COUNTIF($K$2:K19764,$K19764)</f>
        <v>0</v>
      </c>
    </row>
    <row r="19765" ht="16.5" spans="1:12">
      <c r="A19765" s="1">
        <v>19764</v>
      </c>
      <c r="B19765" s="8">
        <f>COUNTIF($C$2:$C19765,模板!$E$2)</f>
        <v>77</v>
      </c>
      <c r="C19765" s="2" t="str">
        <f>IFERROR(VLOOKUP(K19765,开票信息!$A:$C,3,0),"")</f>
        <v/>
      </c>
      <c r="G19765" s="3" t="str">
        <f t="shared" si="308"/>
        <v/>
      </c>
      <c r="L19765">
        <f>COUNTIF($K$2:K19765,$K19765)</f>
        <v>0</v>
      </c>
    </row>
    <row r="19766" ht="16.5" spans="1:12">
      <c r="A19766" s="1">
        <v>19765</v>
      </c>
      <c r="B19766" s="8">
        <f>COUNTIF($C$2:$C19766,模板!$E$2)</f>
        <v>77</v>
      </c>
      <c r="C19766" s="2" t="str">
        <f>IFERROR(VLOOKUP(K19766,开票信息!$A:$C,3,0),"")</f>
        <v/>
      </c>
      <c r="G19766" s="3" t="str">
        <f t="shared" si="308"/>
        <v/>
      </c>
      <c r="L19766">
        <f>COUNTIF($K$2:K19766,$K19766)</f>
        <v>0</v>
      </c>
    </row>
    <row r="19767" ht="16.5" spans="1:12">
      <c r="A19767" s="1">
        <v>19766</v>
      </c>
      <c r="B19767" s="8">
        <f>COUNTIF($C$2:$C19767,模板!$E$2)</f>
        <v>77</v>
      </c>
      <c r="C19767" s="2" t="str">
        <f>IFERROR(VLOOKUP(K19767,开票信息!$A:$C,3,0),"")</f>
        <v/>
      </c>
      <c r="G19767" s="3" t="str">
        <f t="shared" si="308"/>
        <v/>
      </c>
      <c r="L19767">
        <f>COUNTIF($K$2:K19767,$K19767)</f>
        <v>0</v>
      </c>
    </row>
    <row r="19768" ht="16.5" spans="1:12">
      <c r="A19768" s="1">
        <v>19767</v>
      </c>
      <c r="B19768" s="8">
        <f>COUNTIF($C$2:$C19768,模板!$E$2)</f>
        <v>77</v>
      </c>
      <c r="C19768" s="2" t="str">
        <f>IFERROR(VLOOKUP(K19768,开票信息!$A:$C,3,0),"")</f>
        <v/>
      </c>
      <c r="G19768" s="3" t="str">
        <f t="shared" si="308"/>
        <v/>
      </c>
      <c r="L19768">
        <f>COUNTIF($K$2:K19768,$K19768)</f>
        <v>0</v>
      </c>
    </row>
    <row r="19769" ht="16.5" spans="1:12">
      <c r="A19769" s="1">
        <v>19768</v>
      </c>
      <c r="B19769" s="8">
        <f>COUNTIF($C$2:$C19769,模板!$E$2)</f>
        <v>77</v>
      </c>
      <c r="C19769" s="2" t="str">
        <f>IFERROR(VLOOKUP(K19769,开票信息!$A:$C,3,0),"")</f>
        <v/>
      </c>
      <c r="G19769" s="3" t="str">
        <f t="shared" si="308"/>
        <v/>
      </c>
      <c r="L19769">
        <f>COUNTIF($K$2:K19769,$K19769)</f>
        <v>0</v>
      </c>
    </row>
    <row r="19770" ht="16.5" spans="1:12">
      <c r="A19770" s="1">
        <v>19769</v>
      </c>
      <c r="B19770" s="8">
        <f>COUNTIF($C$2:$C19770,模板!$E$2)</f>
        <v>77</v>
      </c>
      <c r="C19770" s="2" t="str">
        <f>IFERROR(VLOOKUP(K19770,开票信息!$A:$C,3,0),"")</f>
        <v/>
      </c>
      <c r="G19770" s="3" t="str">
        <f t="shared" si="308"/>
        <v/>
      </c>
      <c r="L19770">
        <f>COUNTIF($K$2:K19770,$K19770)</f>
        <v>0</v>
      </c>
    </row>
    <row r="19771" ht="16.5" spans="1:12">
      <c r="A19771" s="1">
        <v>19770</v>
      </c>
      <c r="B19771" s="8">
        <f>COUNTIF($C$2:$C19771,模板!$E$2)</f>
        <v>77</v>
      </c>
      <c r="C19771" s="2" t="str">
        <f>IFERROR(VLOOKUP(K19771,开票信息!$A:$C,3,0),"")</f>
        <v/>
      </c>
      <c r="G19771" s="3" t="str">
        <f t="shared" si="308"/>
        <v/>
      </c>
      <c r="L19771">
        <f>COUNTIF($K$2:K19771,$K19771)</f>
        <v>0</v>
      </c>
    </row>
    <row r="19772" ht="16.5" spans="1:12">
      <c r="A19772" s="1">
        <v>19771</v>
      </c>
      <c r="B19772" s="8">
        <f>COUNTIF($C$2:$C19772,模板!$E$2)</f>
        <v>77</v>
      </c>
      <c r="C19772" s="2" t="str">
        <f>IFERROR(VLOOKUP(K19772,开票信息!$A:$C,3,0),"")</f>
        <v/>
      </c>
      <c r="G19772" s="3" t="str">
        <f t="shared" si="308"/>
        <v/>
      </c>
      <c r="L19772">
        <f>COUNTIF($K$2:K19772,$K19772)</f>
        <v>0</v>
      </c>
    </row>
    <row r="19773" ht="16.5" spans="1:12">
      <c r="A19773" s="1">
        <v>19772</v>
      </c>
      <c r="B19773" s="8">
        <f>COUNTIF($C$2:$C19773,模板!$E$2)</f>
        <v>77</v>
      </c>
      <c r="C19773" s="2" t="str">
        <f>IFERROR(VLOOKUP(K19773,开票信息!$A:$C,3,0),"")</f>
        <v/>
      </c>
      <c r="G19773" s="3" t="str">
        <f t="shared" si="308"/>
        <v/>
      </c>
      <c r="L19773">
        <f>COUNTIF($K$2:K19773,$K19773)</f>
        <v>0</v>
      </c>
    </row>
    <row r="19774" ht="16.5" spans="1:12">
      <c r="A19774" s="1">
        <v>19773</v>
      </c>
      <c r="B19774" s="8">
        <f>COUNTIF($C$2:$C19774,模板!$E$2)</f>
        <v>77</v>
      </c>
      <c r="C19774" s="2" t="str">
        <f>IFERROR(VLOOKUP(K19774,开票信息!$A:$C,3,0),"")</f>
        <v/>
      </c>
      <c r="G19774" s="3" t="str">
        <f t="shared" si="308"/>
        <v/>
      </c>
      <c r="L19774">
        <f>COUNTIF($K$2:K19774,$K19774)</f>
        <v>0</v>
      </c>
    </row>
    <row r="19775" ht="16.5" spans="1:12">
      <c r="A19775" s="1">
        <v>19774</v>
      </c>
      <c r="B19775" s="8">
        <f>COUNTIF($C$2:$C19775,模板!$E$2)</f>
        <v>77</v>
      </c>
      <c r="C19775" s="2" t="str">
        <f>IFERROR(VLOOKUP(K19775,开票信息!$A:$C,3,0),"")</f>
        <v/>
      </c>
      <c r="G19775" s="3" t="str">
        <f t="shared" si="308"/>
        <v/>
      </c>
      <c r="L19775">
        <f>COUNTIF($K$2:K19775,$K19775)</f>
        <v>0</v>
      </c>
    </row>
    <row r="19776" ht="16.5" spans="1:12">
      <c r="A19776" s="1">
        <v>19775</v>
      </c>
      <c r="B19776" s="8">
        <f>COUNTIF($C$2:$C19776,模板!$E$2)</f>
        <v>77</v>
      </c>
      <c r="C19776" s="2" t="str">
        <f>IFERROR(VLOOKUP(K19776,开票信息!$A:$C,3,0),"")</f>
        <v/>
      </c>
      <c r="G19776" s="3" t="str">
        <f t="shared" si="308"/>
        <v/>
      </c>
      <c r="L19776">
        <f>COUNTIF($K$2:K19776,$K19776)</f>
        <v>0</v>
      </c>
    </row>
    <row r="19777" ht="16.5" spans="1:12">
      <c r="A19777" s="1">
        <v>19776</v>
      </c>
      <c r="B19777" s="8">
        <f>COUNTIF($C$2:$C19777,模板!$E$2)</f>
        <v>77</v>
      </c>
      <c r="C19777" s="2" t="str">
        <f>IFERROR(VLOOKUP(K19777,开票信息!$A:$C,3,0),"")</f>
        <v/>
      </c>
      <c r="G19777" s="3" t="str">
        <f t="shared" si="308"/>
        <v/>
      </c>
      <c r="L19777">
        <f>COUNTIF($K$2:K19777,$K19777)</f>
        <v>0</v>
      </c>
    </row>
    <row r="19778" ht="16.5" spans="1:12">
      <c r="A19778" s="1">
        <v>19777</v>
      </c>
      <c r="B19778" s="8">
        <f>COUNTIF($C$2:$C19778,模板!$E$2)</f>
        <v>77</v>
      </c>
      <c r="C19778" s="2" t="str">
        <f>IFERROR(VLOOKUP(K19778,开票信息!$A:$C,3,0),"")</f>
        <v/>
      </c>
      <c r="G19778" s="3" t="str">
        <f t="shared" si="308"/>
        <v/>
      </c>
      <c r="L19778">
        <f>COUNTIF($K$2:K19778,$K19778)</f>
        <v>0</v>
      </c>
    </row>
    <row r="19779" ht="16.5" spans="1:12">
      <c r="A19779" s="1">
        <v>19778</v>
      </c>
      <c r="B19779" s="8">
        <f>COUNTIF($C$2:$C19779,模板!$E$2)</f>
        <v>77</v>
      </c>
      <c r="C19779" s="2" t="str">
        <f>IFERROR(VLOOKUP(K19779,开票信息!$A:$C,3,0),"")</f>
        <v/>
      </c>
      <c r="G19779" s="3" t="str">
        <f t="shared" ref="G19779:G19842" si="309">IFERROR(H19779/F19779,"")</f>
        <v/>
      </c>
      <c r="L19779">
        <f>COUNTIF($K$2:K19779,$K19779)</f>
        <v>0</v>
      </c>
    </row>
    <row r="19780" ht="16.5" spans="1:12">
      <c r="A19780" s="1">
        <v>19779</v>
      </c>
      <c r="B19780" s="8">
        <f>COUNTIF($C$2:$C19780,模板!$E$2)</f>
        <v>77</v>
      </c>
      <c r="C19780" s="2" t="str">
        <f>IFERROR(VLOOKUP(K19780,开票信息!$A:$C,3,0),"")</f>
        <v/>
      </c>
      <c r="G19780" s="3" t="str">
        <f t="shared" si="309"/>
        <v/>
      </c>
      <c r="L19780">
        <f>COUNTIF($K$2:K19780,$K19780)</f>
        <v>0</v>
      </c>
    </row>
    <row r="19781" ht="16.5" spans="1:12">
      <c r="A19781" s="1">
        <v>19780</v>
      </c>
      <c r="B19781" s="8">
        <f>COUNTIF($C$2:$C19781,模板!$E$2)</f>
        <v>77</v>
      </c>
      <c r="C19781" s="2" t="str">
        <f>IFERROR(VLOOKUP(K19781,开票信息!$A:$C,3,0),"")</f>
        <v/>
      </c>
      <c r="G19781" s="3" t="str">
        <f t="shared" si="309"/>
        <v/>
      </c>
      <c r="L19781">
        <f>COUNTIF($K$2:K19781,$K19781)</f>
        <v>0</v>
      </c>
    </row>
    <row r="19782" ht="16.5" spans="1:12">
      <c r="A19782" s="1">
        <v>19781</v>
      </c>
      <c r="B19782" s="8">
        <f>COUNTIF($C$2:$C19782,模板!$E$2)</f>
        <v>77</v>
      </c>
      <c r="C19782" s="2" t="str">
        <f>IFERROR(VLOOKUP(K19782,开票信息!$A:$C,3,0),"")</f>
        <v/>
      </c>
      <c r="G19782" s="3" t="str">
        <f t="shared" si="309"/>
        <v/>
      </c>
      <c r="L19782">
        <f>COUNTIF($K$2:K19782,$K19782)</f>
        <v>0</v>
      </c>
    </row>
    <row r="19783" ht="16.5" spans="1:12">
      <c r="A19783" s="1">
        <v>19782</v>
      </c>
      <c r="B19783" s="8">
        <f>COUNTIF($C$2:$C19783,模板!$E$2)</f>
        <v>77</v>
      </c>
      <c r="C19783" s="2" t="str">
        <f>IFERROR(VLOOKUP(K19783,开票信息!$A:$C,3,0),"")</f>
        <v/>
      </c>
      <c r="G19783" s="3" t="str">
        <f t="shared" si="309"/>
        <v/>
      </c>
      <c r="L19783">
        <f>COUNTIF($K$2:K19783,$K19783)</f>
        <v>0</v>
      </c>
    </row>
    <row r="19784" ht="16.5" spans="1:12">
      <c r="A19784" s="1">
        <v>19783</v>
      </c>
      <c r="B19784" s="8">
        <f>COUNTIF($C$2:$C19784,模板!$E$2)</f>
        <v>77</v>
      </c>
      <c r="C19784" s="2" t="str">
        <f>IFERROR(VLOOKUP(K19784,开票信息!$A:$C,3,0),"")</f>
        <v/>
      </c>
      <c r="G19784" s="3" t="str">
        <f t="shared" si="309"/>
        <v/>
      </c>
      <c r="L19784">
        <f>COUNTIF($K$2:K19784,$K19784)</f>
        <v>0</v>
      </c>
    </row>
    <row r="19785" ht="16.5" spans="1:12">
      <c r="A19785" s="1">
        <v>19784</v>
      </c>
      <c r="B19785" s="8">
        <f>COUNTIF($C$2:$C19785,模板!$E$2)</f>
        <v>77</v>
      </c>
      <c r="C19785" s="2" t="str">
        <f>IFERROR(VLOOKUP(K19785,开票信息!$A:$C,3,0),"")</f>
        <v/>
      </c>
      <c r="G19785" s="3" t="str">
        <f t="shared" si="309"/>
        <v/>
      </c>
      <c r="L19785">
        <f>COUNTIF($K$2:K19785,$K19785)</f>
        <v>0</v>
      </c>
    </row>
    <row r="19786" ht="16.5" spans="1:12">
      <c r="A19786" s="1">
        <v>19785</v>
      </c>
      <c r="B19786" s="8">
        <f>COUNTIF($C$2:$C19786,模板!$E$2)</f>
        <v>77</v>
      </c>
      <c r="C19786" s="2" t="str">
        <f>IFERROR(VLOOKUP(K19786,开票信息!$A:$C,3,0),"")</f>
        <v/>
      </c>
      <c r="G19786" s="3" t="str">
        <f t="shared" si="309"/>
        <v/>
      </c>
      <c r="L19786">
        <f>COUNTIF($K$2:K19786,$K19786)</f>
        <v>0</v>
      </c>
    </row>
    <row r="19787" ht="16.5" spans="1:12">
      <c r="A19787" s="1">
        <v>19786</v>
      </c>
      <c r="B19787" s="8">
        <f>COUNTIF($C$2:$C19787,模板!$E$2)</f>
        <v>77</v>
      </c>
      <c r="C19787" s="2" t="str">
        <f>IFERROR(VLOOKUP(K19787,开票信息!$A:$C,3,0),"")</f>
        <v/>
      </c>
      <c r="G19787" s="3" t="str">
        <f t="shared" si="309"/>
        <v/>
      </c>
      <c r="L19787">
        <f>COUNTIF($K$2:K19787,$K19787)</f>
        <v>0</v>
      </c>
    </row>
    <row r="19788" ht="16.5" spans="1:12">
      <c r="A19788" s="1">
        <v>19787</v>
      </c>
      <c r="B19788" s="8">
        <f>COUNTIF($C$2:$C19788,模板!$E$2)</f>
        <v>77</v>
      </c>
      <c r="C19788" s="2" t="str">
        <f>IFERROR(VLOOKUP(K19788,开票信息!$A:$C,3,0),"")</f>
        <v/>
      </c>
      <c r="G19788" s="3" t="str">
        <f t="shared" si="309"/>
        <v/>
      </c>
      <c r="L19788">
        <f>COUNTIF($K$2:K19788,$K19788)</f>
        <v>0</v>
      </c>
    </row>
    <row r="19789" ht="16.5" spans="1:12">
      <c r="A19789" s="1">
        <v>19788</v>
      </c>
      <c r="B19789" s="8">
        <f>COUNTIF($C$2:$C19789,模板!$E$2)</f>
        <v>77</v>
      </c>
      <c r="C19789" s="2" t="str">
        <f>IFERROR(VLOOKUP(K19789,开票信息!$A:$C,3,0),"")</f>
        <v/>
      </c>
      <c r="G19789" s="3" t="str">
        <f t="shared" si="309"/>
        <v/>
      </c>
      <c r="L19789">
        <f>COUNTIF($K$2:K19789,$K19789)</f>
        <v>0</v>
      </c>
    </row>
    <row r="19790" ht="16.5" spans="1:12">
      <c r="A19790" s="1">
        <v>19789</v>
      </c>
      <c r="B19790" s="8">
        <f>COUNTIF($C$2:$C19790,模板!$E$2)</f>
        <v>77</v>
      </c>
      <c r="C19790" s="2" t="str">
        <f>IFERROR(VLOOKUP(K19790,开票信息!$A:$C,3,0),"")</f>
        <v/>
      </c>
      <c r="G19790" s="3" t="str">
        <f t="shared" si="309"/>
        <v/>
      </c>
      <c r="L19790">
        <f>COUNTIF($K$2:K19790,$K19790)</f>
        <v>0</v>
      </c>
    </row>
    <row r="19791" ht="16.5" spans="1:12">
      <c r="A19791" s="1">
        <v>19790</v>
      </c>
      <c r="B19791" s="8">
        <f>COUNTIF($C$2:$C19791,模板!$E$2)</f>
        <v>77</v>
      </c>
      <c r="C19791" s="2" t="str">
        <f>IFERROR(VLOOKUP(K19791,开票信息!$A:$C,3,0),"")</f>
        <v/>
      </c>
      <c r="G19791" s="3" t="str">
        <f t="shared" si="309"/>
        <v/>
      </c>
      <c r="L19791">
        <f>COUNTIF($K$2:K19791,$K19791)</f>
        <v>0</v>
      </c>
    </row>
    <row r="19792" ht="16.5" spans="1:12">
      <c r="A19792" s="1">
        <v>19791</v>
      </c>
      <c r="B19792" s="8">
        <f>COUNTIF($C$2:$C19792,模板!$E$2)</f>
        <v>77</v>
      </c>
      <c r="C19792" s="2" t="str">
        <f>IFERROR(VLOOKUP(K19792,开票信息!$A:$C,3,0),"")</f>
        <v/>
      </c>
      <c r="G19792" s="3" t="str">
        <f t="shared" si="309"/>
        <v/>
      </c>
      <c r="L19792">
        <f>COUNTIF($K$2:K19792,$K19792)</f>
        <v>0</v>
      </c>
    </row>
    <row r="19793" ht="16.5" spans="1:12">
      <c r="A19793" s="1">
        <v>19792</v>
      </c>
      <c r="B19793" s="8">
        <f>COUNTIF($C$2:$C19793,模板!$E$2)</f>
        <v>77</v>
      </c>
      <c r="C19793" s="2" t="str">
        <f>IFERROR(VLOOKUP(K19793,开票信息!$A:$C,3,0),"")</f>
        <v/>
      </c>
      <c r="G19793" s="3" t="str">
        <f t="shared" si="309"/>
        <v/>
      </c>
      <c r="L19793">
        <f>COUNTIF($K$2:K19793,$K19793)</f>
        <v>0</v>
      </c>
    </row>
    <row r="19794" ht="16.5" spans="1:12">
      <c r="A19794" s="1">
        <v>19793</v>
      </c>
      <c r="B19794" s="8">
        <f>COUNTIF($C$2:$C19794,模板!$E$2)</f>
        <v>77</v>
      </c>
      <c r="C19794" s="2" t="str">
        <f>IFERROR(VLOOKUP(K19794,开票信息!$A:$C,3,0),"")</f>
        <v/>
      </c>
      <c r="G19794" s="3" t="str">
        <f t="shared" si="309"/>
        <v/>
      </c>
      <c r="L19794">
        <f>COUNTIF($K$2:K19794,$K19794)</f>
        <v>0</v>
      </c>
    </row>
    <row r="19795" ht="16.5" spans="1:12">
      <c r="A19795" s="1">
        <v>19794</v>
      </c>
      <c r="B19795" s="8">
        <f>COUNTIF($C$2:$C19795,模板!$E$2)</f>
        <v>77</v>
      </c>
      <c r="C19795" s="2" t="str">
        <f>IFERROR(VLOOKUP(K19795,开票信息!$A:$C,3,0),"")</f>
        <v/>
      </c>
      <c r="G19795" s="3" t="str">
        <f t="shared" si="309"/>
        <v/>
      </c>
      <c r="L19795">
        <f>COUNTIF($K$2:K19795,$K19795)</f>
        <v>0</v>
      </c>
    </row>
    <row r="19796" ht="16.5" spans="1:12">
      <c r="A19796" s="1">
        <v>19795</v>
      </c>
      <c r="B19796" s="8">
        <f>COUNTIF($C$2:$C19796,模板!$E$2)</f>
        <v>77</v>
      </c>
      <c r="C19796" s="2" t="str">
        <f>IFERROR(VLOOKUP(K19796,开票信息!$A:$C,3,0),"")</f>
        <v/>
      </c>
      <c r="G19796" s="3" t="str">
        <f t="shared" si="309"/>
        <v/>
      </c>
      <c r="L19796">
        <f>COUNTIF($K$2:K19796,$K19796)</f>
        <v>0</v>
      </c>
    </row>
    <row r="19797" ht="16.5" spans="1:12">
      <c r="A19797" s="1">
        <v>19796</v>
      </c>
      <c r="B19797" s="8">
        <f>COUNTIF($C$2:$C19797,模板!$E$2)</f>
        <v>77</v>
      </c>
      <c r="C19797" s="2" t="str">
        <f>IFERROR(VLOOKUP(K19797,开票信息!$A:$C,3,0),"")</f>
        <v/>
      </c>
      <c r="G19797" s="3" t="str">
        <f t="shared" si="309"/>
        <v/>
      </c>
      <c r="L19797">
        <f>COUNTIF($K$2:K19797,$K19797)</f>
        <v>0</v>
      </c>
    </row>
    <row r="19798" ht="16.5" spans="1:12">
      <c r="A19798" s="1">
        <v>19797</v>
      </c>
      <c r="B19798" s="8">
        <f>COUNTIF($C$2:$C19798,模板!$E$2)</f>
        <v>77</v>
      </c>
      <c r="C19798" s="2" t="str">
        <f>IFERROR(VLOOKUP(K19798,开票信息!$A:$C,3,0),"")</f>
        <v/>
      </c>
      <c r="G19798" s="3" t="str">
        <f t="shared" si="309"/>
        <v/>
      </c>
      <c r="L19798">
        <f>COUNTIF($K$2:K19798,$K19798)</f>
        <v>0</v>
      </c>
    </row>
    <row r="19799" ht="16.5" spans="1:12">
      <c r="A19799" s="1">
        <v>19798</v>
      </c>
      <c r="B19799" s="8">
        <f>COUNTIF($C$2:$C19799,模板!$E$2)</f>
        <v>77</v>
      </c>
      <c r="C19799" s="2" t="str">
        <f>IFERROR(VLOOKUP(K19799,开票信息!$A:$C,3,0),"")</f>
        <v/>
      </c>
      <c r="G19799" s="3" t="str">
        <f t="shared" si="309"/>
        <v/>
      </c>
      <c r="L19799">
        <f>COUNTIF($K$2:K19799,$K19799)</f>
        <v>0</v>
      </c>
    </row>
    <row r="19800" ht="16.5" spans="1:12">
      <c r="A19800" s="1">
        <v>19799</v>
      </c>
      <c r="B19800" s="8">
        <f>COUNTIF($C$2:$C19800,模板!$E$2)</f>
        <v>77</v>
      </c>
      <c r="C19800" s="2" t="str">
        <f>IFERROR(VLOOKUP(K19800,开票信息!$A:$C,3,0),"")</f>
        <v/>
      </c>
      <c r="G19800" s="3" t="str">
        <f t="shared" si="309"/>
        <v/>
      </c>
      <c r="L19800">
        <f>COUNTIF($K$2:K19800,$K19800)</f>
        <v>0</v>
      </c>
    </row>
    <row r="19801" ht="16.5" spans="1:12">
      <c r="A19801" s="1">
        <v>19800</v>
      </c>
      <c r="B19801" s="8">
        <f>COUNTIF($C$2:$C19801,模板!$E$2)</f>
        <v>77</v>
      </c>
      <c r="C19801" s="2" t="str">
        <f>IFERROR(VLOOKUP(K19801,开票信息!$A:$C,3,0),"")</f>
        <v/>
      </c>
      <c r="G19801" s="3" t="str">
        <f t="shared" si="309"/>
        <v/>
      </c>
      <c r="L19801">
        <f>COUNTIF($K$2:K19801,$K19801)</f>
        <v>0</v>
      </c>
    </row>
    <row r="19802" ht="16.5" spans="1:12">
      <c r="A19802" s="1">
        <v>19801</v>
      </c>
      <c r="B19802" s="8">
        <f>COUNTIF($C$2:$C19802,模板!$E$2)</f>
        <v>77</v>
      </c>
      <c r="C19802" s="2" t="str">
        <f>IFERROR(VLOOKUP(K19802,开票信息!$A:$C,3,0),"")</f>
        <v/>
      </c>
      <c r="G19802" s="3" t="str">
        <f t="shared" si="309"/>
        <v/>
      </c>
      <c r="L19802">
        <f>COUNTIF($K$2:K19802,$K19802)</f>
        <v>0</v>
      </c>
    </row>
    <row r="19803" ht="16.5" spans="1:12">
      <c r="A19803" s="1">
        <v>19802</v>
      </c>
      <c r="B19803" s="8">
        <f>COUNTIF($C$2:$C19803,模板!$E$2)</f>
        <v>77</v>
      </c>
      <c r="C19803" s="2" t="str">
        <f>IFERROR(VLOOKUP(K19803,开票信息!$A:$C,3,0),"")</f>
        <v/>
      </c>
      <c r="G19803" s="3" t="str">
        <f t="shared" si="309"/>
        <v/>
      </c>
      <c r="L19803">
        <f>COUNTIF($K$2:K19803,$K19803)</f>
        <v>0</v>
      </c>
    </row>
    <row r="19804" ht="16.5" spans="1:12">
      <c r="A19804" s="1">
        <v>19803</v>
      </c>
      <c r="B19804" s="8">
        <f>COUNTIF($C$2:$C19804,模板!$E$2)</f>
        <v>77</v>
      </c>
      <c r="C19804" s="2" t="str">
        <f>IFERROR(VLOOKUP(K19804,开票信息!$A:$C,3,0),"")</f>
        <v/>
      </c>
      <c r="G19804" s="3" t="str">
        <f t="shared" si="309"/>
        <v/>
      </c>
      <c r="L19804">
        <f>COUNTIF($K$2:K19804,$K19804)</f>
        <v>0</v>
      </c>
    </row>
    <row r="19805" ht="16.5" spans="1:12">
      <c r="A19805" s="1">
        <v>19804</v>
      </c>
      <c r="B19805" s="8">
        <f>COUNTIF($C$2:$C19805,模板!$E$2)</f>
        <v>77</v>
      </c>
      <c r="C19805" s="2" t="str">
        <f>IFERROR(VLOOKUP(K19805,开票信息!$A:$C,3,0),"")</f>
        <v/>
      </c>
      <c r="G19805" s="3" t="str">
        <f t="shared" si="309"/>
        <v/>
      </c>
      <c r="L19805">
        <f>COUNTIF($K$2:K19805,$K19805)</f>
        <v>0</v>
      </c>
    </row>
    <row r="19806" ht="16.5" spans="1:12">
      <c r="A19806" s="1">
        <v>19805</v>
      </c>
      <c r="B19806" s="8">
        <f>COUNTIF($C$2:$C19806,模板!$E$2)</f>
        <v>77</v>
      </c>
      <c r="C19806" s="2" t="str">
        <f>IFERROR(VLOOKUP(K19806,开票信息!$A:$C,3,0),"")</f>
        <v/>
      </c>
      <c r="G19806" s="3" t="str">
        <f t="shared" si="309"/>
        <v/>
      </c>
      <c r="L19806">
        <f>COUNTIF($K$2:K19806,$K19806)</f>
        <v>0</v>
      </c>
    </row>
    <row r="19807" ht="16.5" spans="1:12">
      <c r="A19807" s="1">
        <v>19806</v>
      </c>
      <c r="B19807" s="8">
        <f>COUNTIF($C$2:$C19807,模板!$E$2)</f>
        <v>77</v>
      </c>
      <c r="C19807" s="2" t="str">
        <f>IFERROR(VLOOKUP(K19807,开票信息!$A:$C,3,0),"")</f>
        <v/>
      </c>
      <c r="G19807" s="3" t="str">
        <f t="shared" si="309"/>
        <v/>
      </c>
      <c r="L19807">
        <f>COUNTIF($K$2:K19807,$K19807)</f>
        <v>0</v>
      </c>
    </row>
    <row r="19808" ht="16.5" spans="1:12">
      <c r="A19808" s="1">
        <v>19807</v>
      </c>
      <c r="B19808" s="8">
        <f>COUNTIF($C$2:$C19808,模板!$E$2)</f>
        <v>77</v>
      </c>
      <c r="C19808" s="2" t="str">
        <f>IFERROR(VLOOKUP(K19808,开票信息!$A:$C,3,0),"")</f>
        <v/>
      </c>
      <c r="G19808" s="3" t="str">
        <f t="shared" si="309"/>
        <v/>
      </c>
      <c r="L19808">
        <f>COUNTIF($K$2:K19808,$K19808)</f>
        <v>0</v>
      </c>
    </row>
    <row r="19809" ht="16.5" spans="1:12">
      <c r="A19809" s="1">
        <v>19808</v>
      </c>
      <c r="B19809" s="8">
        <f>COUNTIF($C$2:$C19809,模板!$E$2)</f>
        <v>77</v>
      </c>
      <c r="C19809" s="2" t="str">
        <f>IFERROR(VLOOKUP(K19809,开票信息!$A:$C,3,0),"")</f>
        <v/>
      </c>
      <c r="G19809" s="3" t="str">
        <f t="shared" si="309"/>
        <v/>
      </c>
      <c r="L19809">
        <f>COUNTIF($K$2:K19809,$K19809)</f>
        <v>0</v>
      </c>
    </row>
    <row r="19810" ht="16.5" spans="1:12">
      <c r="A19810" s="1">
        <v>19809</v>
      </c>
      <c r="B19810" s="8">
        <f>COUNTIF($C$2:$C19810,模板!$E$2)</f>
        <v>77</v>
      </c>
      <c r="C19810" s="2" t="str">
        <f>IFERROR(VLOOKUP(K19810,开票信息!$A:$C,3,0),"")</f>
        <v/>
      </c>
      <c r="G19810" s="3" t="str">
        <f t="shared" si="309"/>
        <v/>
      </c>
      <c r="L19810">
        <f>COUNTIF($K$2:K19810,$K19810)</f>
        <v>0</v>
      </c>
    </row>
    <row r="19811" ht="16.5" spans="1:12">
      <c r="A19811" s="1">
        <v>19810</v>
      </c>
      <c r="B19811" s="8">
        <f>COUNTIF($C$2:$C19811,模板!$E$2)</f>
        <v>77</v>
      </c>
      <c r="C19811" s="2" t="str">
        <f>IFERROR(VLOOKUP(K19811,开票信息!$A:$C,3,0),"")</f>
        <v/>
      </c>
      <c r="G19811" s="3" t="str">
        <f t="shared" si="309"/>
        <v/>
      </c>
      <c r="L19811">
        <f>COUNTIF($K$2:K19811,$K19811)</f>
        <v>0</v>
      </c>
    </row>
    <row r="19812" ht="16.5" spans="1:12">
      <c r="A19812" s="1">
        <v>19811</v>
      </c>
      <c r="B19812" s="8">
        <f>COUNTIF($C$2:$C19812,模板!$E$2)</f>
        <v>77</v>
      </c>
      <c r="C19812" s="2" t="str">
        <f>IFERROR(VLOOKUP(K19812,开票信息!$A:$C,3,0),"")</f>
        <v/>
      </c>
      <c r="G19812" s="3" t="str">
        <f t="shared" si="309"/>
        <v/>
      </c>
      <c r="L19812">
        <f>COUNTIF($K$2:K19812,$K19812)</f>
        <v>0</v>
      </c>
    </row>
    <row r="19813" ht="16.5" spans="1:12">
      <c r="A19813" s="1">
        <v>19812</v>
      </c>
      <c r="B19813" s="8">
        <f>COUNTIF($C$2:$C19813,模板!$E$2)</f>
        <v>77</v>
      </c>
      <c r="C19813" s="2" t="str">
        <f>IFERROR(VLOOKUP(K19813,开票信息!$A:$C,3,0),"")</f>
        <v/>
      </c>
      <c r="G19813" s="3" t="str">
        <f t="shared" si="309"/>
        <v/>
      </c>
      <c r="L19813">
        <f>COUNTIF($K$2:K19813,$K19813)</f>
        <v>0</v>
      </c>
    </row>
    <row r="19814" ht="16.5" spans="1:12">
      <c r="A19814" s="1">
        <v>19813</v>
      </c>
      <c r="B19814" s="8">
        <f>COUNTIF($C$2:$C19814,模板!$E$2)</f>
        <v>77</v>
      </c>
      <c r="C19814" s="2" t="str">
        <f>IFERROR(VLOOKUP(K19814,开票信息!$A:$C,3,0),"")</f>
        <v/>
      </c>
      <c r="G19814" s="3" t="str">
        <f t="shared" si="309"/>
        <v/>
      </c>
      <c r="L19814">
        <f>COUNTIF($K$2:K19814,$K19814)</f>
        <v>0</v>
      </c>
    </row>
    <row r="19815" ht="16.5" spans="1:12">
      <c r="A19815" s="1">
        <v>19814</v>
      </c>
      <c r="B19815" s="8">
        <f>COUNTIF($C$2:$C19815,模板!$E$2)</f>
        <v>77</v>
      </c>
      <c r="C19815" s="2" t="str">
        <f>IFERROR(VLOOKUP(K19815,开票信息!$A:$C,3,0),"")</f>
        <v/>
      </c>
      <c r="G19815" s="3" t="str">
        <f t="shared" si="309"/>
        <v/>
      </c>
      <c r="L19815">
        <f>COUNTIF($K$2:K19815,$K19815)</f>
        <v>0</v>
      </c>
    </row>
    <row r="19816" ht="16.5" spans="1:12">
      <c r="A19816" s="1">
        <v>19815</v>
      </c>
      <c r="B19816" s="8">
        <f>COUNTIF($C$2:$C19816,模板!$E$2)</f>
        <v>77</v>
      </c>
      <c r="C19816" s="2" t="str">
        <f>IFERROR(VLOOKUP(K19816,开票信息!$A:$C,3,0),"")</f>
        <v/>
      </c>
      <c r="G19816" s="3" t="str">
        <f t="shared" si="309"/>
        <v/>
      </c>
      <c r="L19816">
        <f>COUNTIF($K$2:K19816,$K19816)</f>
        <v>0</v>
      </c>
    </row>
    <row r="19817" ht="16.5" spans="1:12">
      <c r="A19817" s="1">
        <v>19816</v>
      </c>
      <c r="B19817" s="8">
        <f>COUNTIF($C$2:$C19817,模板!$E$2)</f>
        <v>77</v>
      </c>
      <c r="C19817" s="2" t="str">
        <f>IFERROR(VLOOKUP(K19817,开票信息!$A:$C,3,0),"")</f>
        <v/>
      </c>
      <c r="G19817" s="3" t="str">
        <f t="shared" si="309"/>
        <v/>
      </c>
      <c r="L19817">
        <f>COUNTIF($K$2:K19817,$K19817)</f>
        <v>0</v>
      </c>
    </row>
    <row r="19818" ht="16.5" spans="1:12">
      <c r="A19818" s="1">
        <v>19817</v>
      </c>
      <c r="B19818" s="8">
        <f>COUNTIF($C$2:$C19818,模板!$E$2)</f>
        <v>77</v>
      </c>
      <c r="C19818" s="2" t="str">
        <f>IFERROR(VLOOKUP(K19818,开票信息!$A:$C,3,0),"")</f>
        <v/>
      </c>
      <c r="G19818" s="3" t="str">
        <f t="shared" si="309"/>
        <v/>
      </c>
      <c r="L19818">
        <f>COUNTIF($K$2:K19818,$K19818)</f>
        <v>0</v>
      </c>
    </row>
    <row r="19819" ht="16.5" spans="1:12">
      <c r="A19819" s="1">
        <v>19818</v>
      </c>
      <c r="B19819" s="8">
        <f>COUNTIF($C$2:$C19819,模板!$E$2)</f>
        <v>77</v>
      </c>
      <c r="C19819" s="2" t="str">
        <f>IFERROR(VLOOKUP(K19819,开票信息!$A:$C,3,0),"")</f>
        <v/>
      </c>
      <c r="G19819" s="3" t="str">
        <f t="shared" si="309"/>
        <v/>
      </c>
      <c r="L19819">
        <f>COUNTIF($K$2:K19819,$K19819)</f>
        <v>0</v>
      </c>
    </row>
    <row r="19820" ht="16.5" spans="1:12">
      <c r="A19820" s="1">
        <v>19819</v>
      </c>
      <c r="B19820" s="8">
        <f>COUNTIF($C$2:$C19820,模板!$E$2)</f>
        <v>77</v>
      </c>
      <c r="C19820" s="2" t="str">
        <f>IFERROR(VLOOKUP(K19820,开票信息!$A:$C,3,0),"")</f>
        <v/>
      </c>
      <c r="G19820" s="3" t="str">
        <f t="shared" si="309"/>
        <v/>
      </c>
      <c r="L19820">
        <f>COUNTIF($K$2:K19820,$K19820)</f>
        <v>0</v>
      </c>
    </row>
    <row r="19821" ht="16.5" spans="1:12">
      <c r="A19821" s="1">
        <v>19820</v>
      </c>
      <c r="B19821" s="8">
        <f>COUNTIF($C$2:$C19821,模板!$E$2)</f>
        <v>77</v>
      </c>
      <c r="C19821" s="2" t="str">
        <f>IFERROR(VLOOKUP(K19821,开票信息!$A:$C,3,0),"")</f>
        <v/>
      </c>
      <c r="G19821" s="3" t="str">
        <f t="shared" si="309"/>
        <v/>
      </c>
      <c r="L19821">
        <f>COUNTIF($K$2:K19821,$K19821)</f>
        <v>0</v>
      </c>
    </row>
    <row r="19822" ht="16.5" spans="1:12">
      <c r="A19822" s="1">
        <v>19821</v>
      </c>
      <c r="B19822" s="8">
        <f>COUNTIF($C$2:$C19822,模板!$E$2)</f>
        <v>77</v>
      </c>
      <c r="C19822" s="2" t="str">
        <f>IFERROR(VLOOKUP(K19822,开票信息!$A:$C,3,0),"")</f>
        <v/>
      </c>
      <c r="G19822" s="3" t="str">
        <f t="shared" si="309"/>
        <v/>
      </c>
      <c r="L19822">
        <f>COUNTIF($K$2:K19822,$K19822)</f>
        <v>0</v>
      </c>
    </row>
    <row r="19823" ht="16.5" spans="1:12">
      <c r="A19823" s="1">
        <v>19822</v>
      </c>
      <c r="B19823" s="8">
        <f>COUNTIF($C$2:$C19823,模板!$E$2)</f>
        <v>77</v>
      </c>
      <c r="C19823" s="2" t="str">
        <f>IFERROR(VLOOKUP(K19823,开票信息!$A:$C,3,0),"")</f>
        <v/>
      </c>
      <c r="G19823" s="3" t="str">
        <f t="shared" si="309"/>
        <v/>
      </c>
      <c r="L19823">
        <f>COUNTIF($K$2:K19823,$K19823)</f>
        <v>0</v>
      </c>
    </row>
    <row r="19824" ht="16.5" spans="1:12">
      <c r="A19824" s="1">
        <v>19823</v>
      </c>
      <c r="B19824" s="8">
        <f>COUNTIF($C$2:$C19824,模板!$E$2)</f>
        <v>77</v>
      </c>
      <c r="C19824" s="2" t="str">
        <f>IFERROR(VLOOKUP(K19824,开票信息!$A:$C,3,0),"")</f>
        <v/>
      </c>
      <c r="G19824" s="3" t="str">
        <f t="shared" si="309"/>
        <v/>
      </c>
      <c r="L19824">
        <f>COUNTIF($K$2:K19824,$K19824)</f>
        <v>0</v>
      </c>
    </row>
    <row r="19825" ht="16.5" spans="1:12">
      <c r="A19825" s="1">
        <v>19824</v>
      </c>
      <c r="B19825" s="8">
        <f>COUNTIF($C$2:$C19825,模板!$E$2)</f>
        <v>77</v>
      </c>
      <c r="C19825" s="2" t="str">
        <f>IFERROR(VLOOKUP(K19825,开票信息!$A:$C,3,0),"")</f>
        <v/>
      </c>
      <c r="G19825" s="3" t="str">
        <f t="shared" si="309"/>
        <v/>
      </c>
      <c r="L19825">
        <f>COUNTIF($K$2:K19825,$K19825)</f>
        <v>0</v>
      </c>
    </row>
    <row r="19826" ht="16.5" spans="1:12">
      <c r="A19826" s="1">
        <v>19825</v>
      </c>
      <c r="B19826" s="8">
        <f>COUNTIF($C$2:$C19826,模板!$E$2)</f>
        <v>77</v>
      </c>
      <c r="C19826" s="2" t="str">
        <f>IFERROR(VLOOKUP(K19826,开票信息!$A:$C,3,0),"")</f>
        <v/>
      </c>
      <c r="G19826" s="3" t="str">
        <f t="shared" si="309"/>
        <v/>
      </c>
      <c r="L19826">
        <f>COUNTIF($K$2:K19826,$K19826)</f>
        <v>0</v>
      </c>
    </row>
    <row r="19827" ht="16.5" spans="1:12">
      <c r="A19827" s="1">
        <v>19826</v>
      </c>
      <c r="B19827" s="8">
        <f>COUNTIF($C$2:$C19827,模板!$E$2)</f>
        <v>77</v>
      </c>
      <c r="C19827" s="2" t="str">
        <f>IFERROR(VLOOKUP(K19827,开票信息!$A:$C,3,0),"")</f>
        <v/>
      </c>
      <c r="G19827" s="3" t="str">
        <f t="shared" si="309"/>
        <v/>
      </c>
      <c r="L19827">
        <f>COUNTIF($K$2:K19827,$K19827)</f>
        <v>0</v>
      </c>
    </row>
    <row r="19828" ht="16.5" spans="1:12">
      <c r="A19828" s="1">
        <v>19827</v>
      </c>
      <c r="B19828" s="8">
        <f>COUNTIF($C$2:$C19828,模板!$E$2)</f>
        <v>77</v>
      </c>
      <c r="C19828" s="2" t="str">
        <f>IFERROR(VLOOKUP(K19828,开票信息!$A:$C,3,0),"")</f>
        <v/>
      </c>
      <c r="G19828" s="3" t="str">
        <f t="shared" si="309"/>
        <v/>
      </c>
      <c r="L19828">
        <f>COUNTIF($K$2:K19828,$K19828)</f>
        <v>0</v>
      </c>
    </row>
    <row r="19829" ht="16.5" spans="1:12">
      <c r="A19829" s="1">
        <v>19828</v>
      </c>
      <c r="B19829" s="8">
        <f>COUNTIF($C$2:$C19829,模板!$E$2)</f>
        <v>77</v>
      </c>
      <c r="C19829" s="2" t="str">
        <f>IFERROR(VLOOKUP(K19829,开票信息!$A:$C,3,0),"")</f>
        <v/>
      </c>
      <c r="G19829" s="3" t="str">
        <f t="shared" si="309"/>
        <v/>
      </c>
      <c r="L19829">
        <f>COUNTIF($K$2:K19829,$K19829)</f>
        <v>0</v>
      </c>
    </row>
    <row r="19830" ht="16.5" spans="1:12">
      <c r="A19830" s="1">
        <v>19829</v>
      </c>
      <c r="B19830" s="8">
        <f>COUNTIF($C$2:$C19830,模板!$E$2)</f>
        <v>77</v>
      </c>
      <c r="C19830" s="2" t="str">
        <f>IFERROR(VLOOKUP(K19830,开票信息!$A:$C,3,0),"")</f>
        <v/>
      </c>
      <c r="G19830" s="3" t="str">
        <f t="shared" si="309"/>
        <v/>
      </c>
      <c r="L19830">
        <f>COUNTIF($K$2:K19830,$K19830)</f>
        <v>0</v>
      </c>
    </row>
    <row r="19831" ht="16.5" spans="1:12">
      <c r="A19831" s="1">
        <v>19830</v>
      </c>
      <c r="B19831" s="8">
        <f>COUNTIF($C$2:$C19831,模板!$E$2)</f>
        <v>77</v>
      </c>
      <c r="C19831" s="2" t="str">
        <f>IFERROR(VLOOKUP(K19831,开票信息!$A:$C,3,0),"")</f>
        <v/>
      </c>
      <c r="G19831" s="3" t="str">
        <f t="shared" si="309"/>
        <v/>
      </c>
      <c r="L19831">
        <f>COUNTIF($K$2:K19831,$K19831)</f>
        <v>0</v>
      </c>
    </row>
    <row r="19832" ht="16.5" spans="1:12">
      <c r="A19832" s="1">
        <v>19831</v>
      </c>
      <c r="B19832" s="8">
        <f>COUNTIF($C$2:$C19832,模板!$E$2)</f>
        <v>77</v>
      </c>
      <c r="C19832" s="2" t="str">
        <f>IFERROR(VLOOKUP(K19832,开票信息!$A:$C,3,0),"")</f>
        <v/>
      </c>
      <c r="G19832" s="3" t="str">
        <f t="shared" si="309"/>
        <v/>
      </c>
      <c r="L19832">
        <f>COUNTIF($K$2:K19832,$K19832)</f>
        <v>0</v>
      </c>
    </row>
    <row r="19833" ht="16.5" spans="1:12">
      <c r="A19833" s="1">
        <v>19832</v>
      </c>
      <c r="B19833" s="8">
        <f>COUNTIF($C$2:$C19833,模板!$E$2)</f>
        <v>77</v>
      </c>
      <c r="C19833" s="2" t="str">
        <f>IFERROR(VLOOKUP(K19833,开票信息!$A:$C,3,0),"")</f>
        <v/>
      </c>
      <c r="G19833" s="3" t="str">
        <f t="shared" si="309"/>
        <v/>
      </c>
      <c r="L19833">
        <f>COUNTIF($K$2:K19833,$K19833)</f>
        <v>0</v>
      </c>
    </row>
    <row r="19834" ht="16.5" spans="1:12">
      <c r="A19834" s="1">
        <v>19833</v>
      </c>
      <c r="B19834" s="8">
        <f>COUNTIF($C$2:$C19834,模板!$E$2)</f>
        <v>77</v>
      </c>
      <c r="C19834" s="2" t="str">
        <f>IFERROR(VLOOKUP(K19834,开票信息!$A:$C,3,0),"")</f>
        <v/>
      </c>
      <c r="G19834" s="3" t="str">
        <f t="shared" si="309"/>
        <v/>
      </c>
      <c r="L19834">
        <f>COUNTIF($K$2:K19834,$K19834)</f>
        <v>0</v>
      </c>
    </row>
    <row r="19835" ht="16.5" spans="1:12">
      <c r="A19835" s="1">
        <v>19834</v>
      </c>
      <c r="B19835" s="8">
        <f>COUNTIF($C$2:$C19835,模板!$E$2)</f>
        <v>77</v>
      </c>
      <c r="C19835" s="2" t="str">
        <f>IFERROR(VLOOKUP(K19835,开票信息!$A:$C,3,0),"")</f>
        <v/>
      </c>
      <c r="G19835" s="3" t="str">
        <f t="shared" si="309"/>
        <v/>
      </c>
      <c r="L19835">
        <f>COUNTIF($K$2:K19835,$K19835)</f>
        <v>0</v>
      </c>
    </row>
    <row r="19836" ht="16.5" spans="1:12">
      <c r="A19836" s="1">
        <v>19835</v>
      </c>
      <c r="B19836" s="8">
        <f>COUNTIF($C$2:$C19836,模板!$E$2)</f>
        <v>77</v>
      </c>
      <c r="C19836" s="2" t="str">
        <f>IFERROR(VLOOKUP(K19836,开票信息!$A:$C,3,0),"")</f>
        <v/>
      </c>
      <c r="G19836" s="3" t="str">
        <f t="shared" si="309"/>
        <v/>
      </c>
      <c r="L19836">
        <f>COUNTIF($K$2:K19836,$K19836)</f>
        <v>0</v>
      </c>
    </row>
    <row r="19837" ht="16.5" spans="1:12">
      <c r="A19837" s="1">
        <v>19836</v>
      </c>
      <c r="B19837" s="8">
        <f>COUNTIF($C$2:$C19837,模板!$E$2)</f>
        <v>77</v>
      </c>
      <c r="C19837" s="2" t="str">
        <f>IFERROR(VLOOKUP(K19837,开票信息!$A:$C,3,0),"")</f>
        <v/>
      </c>
      <c r="G19837" s="3" t="str">
        <f t="shared" si="309"/>
        <v/>
      </c>
      <c r="L19837">
        <f>COUNTIF($K$2:K19837,$K19837)</f>
        <v>0</v>
      </c>
    </row>
    <row r="19838" ht="16.5" spans="1:12">
      <c r="A19838" s="1">
        <v>19837</v>
      </c>
      <c r="B19838" s="8">
        <f>COUNTIF($C$2:$C19838,模板!$E$2)</f>
        <v>77</v>
      </c>
      <c r="C19838" s="2" t="str">
        <f>IFERROR(VLOOKUP(K19838,开票信息!$A:$C,3,0),"")</f>
        <v/>
      </c>
      <c r="G19838" s="3" t="str">
        <f t="shared" si="309"/>
        <v/>
      </c>
      <c r="L19838">
        <f>COUNTIF($K$2:K19838,$K19838)</f>
        <v>0</v>
      </c>
    </row>
    <row r="19839" ht="16.5" spans="1:12">
      <c r="A19839" s="1">
        <v>19838</v>
      </c>
      <c r="B19839" s="8">
        <f>COUNTIF($C$2:$C19839,模板!$E$2)</f>
        <v>77</v>
      </c>
      <c r="C19839" s="2" t="str">
        <f>IFERROR(VLOOKUP(K19839,开票信息!$A:$C,3,0),"")</f>
        <v/>
      </c>
      <c r="G19839" s="3" t="str">
        <f t="shared" si="309"/>
        <v/>
      </c>
      <c r="L19839">
        <f>COUNTIF($K$2:K19839,$K19839)</f>
        <v>0</v>
      </c>
    </row>
    <row r="19840" ht="16.5" spans="1:12">
      <c r="A19840" s="1">
        <v>19839</v>
      </c>
      <c r="B19840" s="8">
        <f>COUNTIF($C$2:$C19840,模板!$E$2)</f>
        <v>77</v>
      </c>
      <c r="C19840" s="2" t="str">
        <f>IFERROR(VLOOKUP(K19840,开票信息!$A:$C,3,0),"")</f>
        <v/>
      </c>
      <c r="G19840" s="3" t="str">
        <f t="shared" si="309"/>
        <v/>
      </c>
      <c r="L19840">
        <f>COUNTIF($K$2:K19840,$K19840)</f>
        <v>0</v>
      </c>
    </row>
    <row r="19841" ht="16.5" spans="1:12">
      <c r="A19841" s="1">
        <v>19840</v>
      </c>
      <c r="B19841" s="8">
        <f>COUNTIF($C$2:$C19841,模板!$E$2)</f>
        <v>77</v>
      </c>
      <c r="C19841" s="2" t="str">
        <f>IFERROR(VLOOKUP(K19841,开票信息!$A:$C,3,0),"")</f>
        <v/>
      </c>
      <c r="G19841" s="3" t="str">
        <f t="shared" si="309"/>
        <v/>
      </c>
      <c r="L19841">
        <f>COUNTIF($K$2:K19841,$K19841)</f>
        <v>0</v>
      </c>
    </row>
    <row r="19842" ht="16.5" spans="1:12">
      <c r="A19842" s="1">
        <v>19841</v>
      </c>
      <c r="B19842" s="8">
        <f>COUNTIF($C$2:$C19842,模板!$E$2)</f>
        <v>77</v>
      </c>
      <c r="C19842" s="2" t="str">
        <f>IFERROR(VLOOKUP(K19842,开票信息!$A:$C,3,0),"")</f>
        <v/>
      </c>
      <c r="G19842" s="3" t="str">
        <f t="shared" si="309"/>
        <v/>
      </c>
      <c r="L19842">
        <f>COUNTIF($K$2:K19842,$K19842)</f>
        <v>0</v>
      </c>
    </row>
    <row r="19843" ht="16.5" spans="1:12">
      <c r="A19843" s="1">
        <v>19842</v>
      </c>
      <c r="B19843" s="8">
        <f>COUNTIF($C$2:$C19843,模板!$E$2)</f>
        <v>77</v>
      </c>
      <c r="C19843" s="2" t="str">
        <f>IFERROR(VLOOKUP(K19843,开票信息!$A:$C,3,0),"")</f>
        <v/>
      </c>
      <c r="G19843" s="3" t="str">
        <f t="shared" ref="G19843:G19906" si="310">IFERROR(H19843/F19843,"")</f>
        <v/>
      </c>
      <c r="L19843">
        <f>COUNTIF($K$2:K19843,$K19843)</f>
        <v>0</v>
      </c>
    </row>
    <row r="19844" ht="16.5" spans="1:12">
      <c r="A19844" s="1">
        <v>19843</v>
      </c>
      <c r="B19844" s="8">
        <f>COUNTIF($C$2:$C19844,模板!$E$2)</f>
        <v>77</v>
      </c>
      <c r="C19844" s="2" t="str">
        <f>IFERROR(VLOOKUP(K19844,开票信息!$A:$C,3,0),"")</f>
        <v/>
      </c>
      <c r="G19844" s="3" t="str">
        <f t="shared" si="310"/>
        <v/>
      </c>
      <c r="L19844">
        <f>COUNTIF($K$2:K19844,$K19844)</f>
        <v>0</v>
      </c>
    </row>
    <row r="19845" ht="16.5" spans="1:12">
      <c r="A19845" s="1">
        <v>19844</v>
      </c>
      <c r="B19845" s="8">
        <f>COUNTIF($C$2:$C19845,模板!$E$2)</f>
        <v>77</v>
      </c>
      <c r="C19845" s="2" t="str">
        <f>IFERROR(VLOOKUP(K19845,开票信息!$A:$C,3,0),"")</f>
        <v/>
      </c>
      <c r="G19845" s="3" t="str">
        <f t="shared" si="310"/>
        <v/>
      </c>
      <c r="L19845">
        <f>COUNTIF($K$2:K19845,$K19845)</f>
        <v>0</v>
      </c>
    </row>
    <row r="19846" ht="16.5" spans="1:12">
      <c r="A19846" s="1">
        <v>19845</v>
      </c>
      <c r="B19846" s="8">
        <f>COUNTIF($C$2:$C19846,模板!$E$2)</f>
        <v>77</v>
      </c>
      <c r="C19846" s="2" t="str">
        <f>IFERROR(VLOOKUP(K19846,开票信息!$A:$C,3,0),"")</f>
        <v/>
      </c>
      <c r="G19846" s="3" t="str">
        <f t="shared" si="310"/>
        <v/>
      </c>
      <c r="L19846">
        <f>COUNTIF($K$2:K19846,$K19846)</f>
        <v>0</v>
      </c>
    </row>
    <row r="19847" ht="16.5" spans="1:12">
      <c r="A19847" s="1">
        <v>19846</v>
      </c>
      <c r="B19847" s="8">
        <f>COUNTIF($C$2:$C19847,模板!$E$2)</f>
        <v>77</v>
      </c>
      <c r="C19847" s="2" t="str">
        <f>IFERROR(VLOOKUP(K19847,开票信息!$A:$C,3,0),"")</f>
        <v/>
      </c>
      <c r="G19847" s="3" t="str">
        <f t="shared" si="310"/>
        <v/>
      </c>
      <c r="L19847">
        <f>COUNTIF($K$2:K19847,$K19847)</f>
        <v>0</v>
      </c>
    </row>
    <row r="19848" ht="16.5" spans="1:12">
      <c r="A19848" s="1">
        <v>19847</v>
      </c>
      <c r="B19848" s="8">
        <f>COUNTIF($C$2:$C19848,模板!$E$2)</f>
        <v>77</v>
      </c>
      <c r="C19848" s="2" t="str">
        <f>IFERROR(VLOOKUP(K19848,开票信息!$A:$C,3,0),"")</f>
        <v/>
      </c>
      <c r="G19848" s="3" t="str">
        <f t="shared" si="310"/>
        <v/>
      </c>
      <c r="L19848">
        <f>COUNTIF($K$2:K19848,$K19848)</f>
        <v>0</v>
      </c>
    </row>
    <row r="19849" ht="16.5" spans="1:12">
      <c r="A19849" s="1">
        <v>19848</v>
      </c>
      <c r="B19849" s="8">
        <f>COUNTIF($C$2:$C19849,模板!$E$2)</f>
        <v>77</v>
      </c>
      <c r="C19849" s="2" t="str">
        <f>IFERROR(VLOOKUP(K19849,开票信息!$A:$C,3,0),"")</f>
        <v/>
      </c>
      <c r="G19849" s="3" t="str">
        <f t="shared" si="310"/>
        <v/>
      </c>
      <c r="L19849">
        <f>COUNTIF($K$2:K19849,$K19849)</f>
        <v>0</v>
      </c>
    </row>
    <row r="19850" ht="16.5" spans="1:12">
      <c r="A19850" s="1">
        <v>19849</v>
      </c>
      <c r="B19850" s="8">
        <f>COUNTIF($C$2:$C19850,模板!$E$2)</f>
        <v>77</v>
      </c>
      <c r="C19850" s="2" t="str">
        <f>IFERROR(VLOOKUP(K19850,开票信息!$A:$C,3,0),"")</f>
        <v/>
      </c>
      <c r="G19850" s="3" t="str">
        <f t="shared" si="310"/>
        <v/>
      </c>
      <c r="L19850">
        <f>COUNTIF($K$2:K19850,$K19850)</f>
        <v>0</v>
      </c>
    </row>
    <row r="19851" ht="16.5" spans="1:12">
      <c r="A19851" s="1">
        <v>19850</v>
      </c>
      <c r="B19851" s="8">
        <f>COUNTIF($C$2:$C19851,模板!$E$2)</f>
        <v>77</v>
      </c>
      <c r="C19851" s="2" t="str">
        <f>IFERROR(VLOOKUP(K19851,开票信息!$A:$C,3,0),"")</f>
        <v/>
      </c>
      <c r="G19851" s="3" t="str">
        <f t="shared" si="310"/>
        <v/>
      </c>
      <c r="L19851">
        <f>COUNTIF($K$2:K19851,$K19851)</f>
        <v>0</v>
      </c>
    </row>
    <row r="19852" ht="16.5" spans="1:12">
      <c r="A19852" s="1">
        <v>19851</v>
      </c>
      <c r="B19852" s="8">
        <f>COUNTIF($C$2:$C19852,模板!$E$2)</f>
        <v>77</v>
      </c>
      <c r="C19852" s="2" t="str">
        <f>IFERROR(VLOOKUP(K19852,开票信息!$A:$C,3,0),"")</f>
        <v/>
      </c>
      <c r="G19852" s="3" t="str">
        <f t="shared" si="310"/>
        <v/>
      </c>
      <c r="L19852">
        <f>COUNTIF($K$2:K19852,$K19852)</f>
        <v>0</v>
      </c>
    </row>
    <row r="19853" ht="16.5" spans="1:12">
      <c r="A19853" s="1">
        <v>19852</v>
      </c>
      <c r="B19853" s="8">
        <f>COUNTIF($C$2:$C19853,模板!$E$2)</f>
        <v>77</v>
      </c>
      <c r="C19853" s="2" t="str">
        <f>IFERROR(VLOOKUP(K19853,开票信息!$A:$C,3,0),"")</f>
        <v/>
      </c>
      <c r="G19853" s="3" t="str">
        <f t="shared" si="310"/>
        <v/>
      </c>
      <c r="L19853">
        <f>COUNTIF($K$2:K19853,$K19853)</f>
        <v>0</v>
      </c>
    </row>
    <row r="19854" ht="16.5" spans="1:12">
      <c r="A19854" s="1">
        <v>19853</v>
      </c>
      <c r="B19854" s="8">
        <f>COUNTIF($C$2:$C19854,模板!$E$2)</f>
        <v>77</v>
      </c>
      <c r="C19854" s="2" t="str">
        <f>IFERROR(VLOOKUP(K19854,开票信息!$A:$C,3,0),"")</f>
        <v/>
      </c>
      <c r="G19854" s="3" t="str">
        <f t="shared" si="310"/>
        <v/>
      </c>
      <c r="L19854">
        <f>COUNTIF($K$2:K19854,$K19854)</f>
        <v>0</v>
      </c>
    </row>
    <row r="19855" ht="16.5" spans="1:12">
      <c r="A19855" s="1">
        <v>19854</v>
      </c>
      <c r="B19855" s="8">
        <f>COUNTIF($C$2:$C19855,模板!$E$2)</f>
        <v>77</v>
      </c>
      <c r="C19855" s="2" t="str">
        <f>IFERROR(VLOOKUP(K19855,开票信息!$A:$C,3,0),"")</f>
        <v/>
      </c>
      <c r="G19855" s="3" t="str">
        <f t="shared" si="310"/>
        <v/>
      </c>
      <c r="L19855">
        <f>COUNTIF($K$2:K19855,$K19855)</f>
        <v>0</v>
      </c>
    </row>
    <row r="19856" ht="16.5" spans="1:12">
      <c r="A19856" s="1">
        <v>19855</v>
      </c>
      <c r="B19856" s="8">
        <f>COUNTIF($C$2:$C19856,模板!$E$2)</f>
        <v>77</v>
      </c>
      <c r="C19856" s="2" t="str">
        <f>IFERROR(VLOOKUP(K19856,开票信息!$A:$C,3,0),"")</f>
        <v/>
      </c>
      <c r="G19856" s="3" t="str">
        <f t="shared" si="310"/>
        <v/>
      </c>
      <c r="L19856">
        <f>COUNTIF($K$2:K19856,$K19856)</f>
        <v>0</v>
      </c>
    </row>
    <row r="19857" ht="16.5" spans="1:12">
      <c r="A19857" s="1">
        <v>19856</v>
      </c>
      <c r="B19857" s="8">
        <f>COUNTIF($C$2:$C19857,模板!$E$2)</f>
        <v>77</v>
      </c>
      <c r="C19857" s="2" t="str">
        <f>IFERROR(VLOOKUP(K19857,开票信息!$A:$C,3,0),"")</f>
        <v/>
      </c>
      <c r="G19857" s="3" t="str">
        <f t="shared" si="310"/>
        <v/>
      </c>
      <c r="L19857">
        <f>COUNTIF($K$2:K19857,$K19857)</f>
        <v>0</v>
      </c>
    </row>
    <row r="19858" ht="16.5" spans="1:12">
      <c r="A19858" s="1">
        <v>19857</v>
      </c>
      <c r="B19858" s="8">
        <f>COUNTIF($C$2:$C19858,模板!$E$2)</f>
        <v>77</v>
      </c>
      <c r="C19858" s="2" t="str">
        <f>IFERROR(VLOOKUP(K19858,开票信息!$A:$C,3,0),"")</f>
        <v/>
      </c>
      <c r="G19858" s="3" t="str">
        <f t="shared" si="310"/>
        <v/>
      </c>
      <c r="L19858">
        <f>COUNTIF($K$2:K19858,$K19858)</f>
        <v>0</v>
      </c>
    </row>
    <row r="19859" ht="16.5" spans="1:12">
      <c r="A19859" s="1">
        <v>19858</v>
      </c>
      <c r="B19859" s="8">
        <f>COUNTIF($C$2:$C19859,模板!$E$2)</f>
        <v>77</v>
      </c>
      <c r="C19859" s="2" t="str">
        <f>IFERROR(VLOOKUP(K19859,开票信息!$A:$C,3,0),"")</f>
        <v/>
      </c>
      <c r="G19859" s="3" t="str">
        <f t="shared" si="310"/>
        <v/>
      </c>
      <c r="L19859">
        <f>COUNTIF($K$2:K19859,$K19859)</f>
        <v>0</v>
      </c>
    </row>
    <row r="19860" ht="16.5" spans="1:12">
      <c r="A19860" s="1">
        <v>19859</v>
      </c>
      <c r="B19860" s="8">
        <f>COUNTIF($C$2:$C19860,模板!$E$2)</f>
        <v>77</v>
      </c>
      <c r="C19860" s="2" t="str">
        <f>IFERROR(VLOOKUP(K19860,开票信息!$A:$C,3,0),"")</f>
        <v/>
      </c>
      <c r="G19860" s="3" t="str">
        <f t="shared" si="310"/>
        <v/>
      </c>
      <c r="L19860">
        <f>COUNTIF($K$2:K19860,$K19860)</f>
        <v>0</v>
      </c>
    </row>
    <row r="19861" ht="16.5" spans="1:12">
      <c r="A19861" s="1">
        <v>19860</v>
      </c>
      <c r="B19861" s="8">
        <f>COUNTIF($C$2:$C19861,模板!$E$2)</f>
        <v>77</v>
      </c>
      <c r="C19861" s="2" t="str">
        <f>IFERROR(VLOOKUP(K19861,开票信息!$A:$C,3,0),"")</f>
        <v/>
      </c>
      <c r="G19861" s="3" t="str">
        <f t="shared" si="310"/>
        <v/>
      </c>
      <c r="L19861">
        <f>COUNTIF($K$2:K19861,$K19861)</f>
        <v>0</v>
      </c>
    </row>
    <row r="19862" ht="16.5" spans="1:12">
      <c r="A19862" s="1">
        <v>19861</v>
      </c>
      <c r="B19862" s="8">
        <f>COUNTIF($C$2:$C19862,模板!$E$2)</f>
        <v>77</v>
      </c>
      <c r="C19862" s="2" t="str">
        <f>IFERROR(VLOOKUP(K19862,开票信息!$A:$C,3,0),"")</f>
        <v/>
      </c>
      <c r="G19862" s="3" t="str">
        <f t="shared" si="310"/>
        <v/>
      </c>
      <c r="L19862">
        <f>COUNTIF($K$2:K19862,$K19862)</f>
        <v>0</v>
      </c>
    </row>
    <row r="19863" ht="16.5" spans="1:12">
      <c r="A19863" s="1">
        <v>19862</v>
      </c>
      <c r="B19863" s="8">
        <f>COUNTIF($C$2:$C19863,模板!$E$2)</f>
        <v>77</v>
      </c>
      <c r="C19863" s="2" t="str">
        <f>IFERROR(VLOOKUP(K19863,开票信息!$A:$C,3,0),"")</f>
        <v/>
      </c>
      <c r="G19863" s="3" t="str">
        <f t="shared" si="310"/>
        <v/>
      </c>
      <c r="L19863">
        <f>COUNTIF($K$2:K19863,$K19863)</f>
        <v>0</v>
      </c>
    </row>
    <row r="19864" ht="16.5" spans="1:12">
      <c r="A19864" s="1">
        <v>19863</v>
      </c>
      <c r="B19864" s="8">
        <f>COUNTIF($C$2:$C19864,模板!$E$2)</f>
        <v>77</v>
      </c>
      <c r="C19864" s="2" t="str">
        <f>IFERROR(VLOOKUP(K19864,开票信息!$A:$C,3,0),"")</f>
        <v/>
      </c>
      <c r="G19864" s="3" t="str">
        <f t="shared" si="310"/>
        <v/>
      </c>
      <c r="L19864">
        <f>COUNTIF($K$2:K19864,$K19864)</f>
        <v>0</v>
      </c>
    </row>
    <row r="19865" ht="16.5" spans="1:12">
      <c r="A19865" s="1">
        <v>19864</v>
      </c>
      <c r="B19865" s="8">
        <f>COUNTIF($C$2:$C19865,模板!$E$2)</f>
        <v>77</v>
      </c>
      <c r="C19865" s="2" t="str">
        <f>IFERROR(VLOOKUP(K19865,开票信息!$A:$C,3,0),"")</f>
        <v/>
      </c>
      <c r="G19865" s="3" t="str">
        <f t="shared" si="310"/>
        <v/>
      </c>
      <c r="L19865">
        <f>COUNTIF($K$2:K19865,$K19865)</f>
        <v>0</v>
      </c>
    </row>
    <row r="19866" ht="16.5" spans="1:12">
      <c r="A19866" s="1">
        <v>19865</v>
      </c>
      <c r="B19866" s="8">
        <f>COUNTIF($C$2:$C19866,模板!$E$2)</f>
        <v>77</v>
      </c>
      <c r="C19866" s="2" t="str">
        <f>IFERROR(VLOOKUP(K19866,开票信息!$A:$C,3,0),"")</f>
        <v/>
      </c>
      <c r="G19866" s="3" t="str">
        <f t="shared" si="310"/>
        <v/>
      </c>
      <c r="L19866">
        <f>COUNTIF($K$2:K19866,$K19866)</f>
        <v>0</v>
      </c>
    </row>
    <row r="19867" ht="16.5" spans="1:12">
      <c r="A19867" s="1">
        <v>19866</v>
      </c>
      <c r="B19867" s="8">
        <f>COUNTIF($C$2:$C19867,模板!$E$2)</f>
        <v>77</v>
      </c>
      <c r="C19867" s="2" t="str">
        <f>IFERROR(VLOOKUP(K19867,开票信息!$A:$C,3,0),"")</f>
        <v/>
      </c>
      <c r="G19867" s="3" t="str">
        <f t="shared" si="310"/>
        <v/>
      </c>
      <c r="L19867">
        <f>COUNTIF($K$2:K19867,$K19867)</f>
        <v>0</v>
      </c>
    </row>
    <row r="19868" ht="16.5" spans="1:12">
      <c r="A19868" s="1">
        <v>19867</v>
      </c>
      <c r="B19868" s="8">
        <f>COUNTIF($C$2:$C19868,模板!$E$2)</f>
        <v>77</v>
      </c>
      <c r="C19868" s="2" t="str">
        <f>IFERROR(VLOOKUP(K19868,开票信息!$A:$C,3,0),"")</f>
        <v/>
      </c>
      <c r="G19868" s="3" t="str">
        <f t="shared" si="310"/>
        <v/>
      </c>
      <c r="L19868">
        <f>COUNTIF($K$2:K19868,$K19868)</f>
        <v>0</v>
      </c>
    </row>
    <row r="19869" ht="16.5" spans="1:12">
      <c r="A19869" s="1">
        <v>19868</v>
      </c>
      <c r="B19869" s="8">
        <f>COUNTIF($C$2:$C19869,模板!$E$2)</f>
        <v>77</v>
      </c>
      <c r="C19869" s="2" t="str">
        <f>IFERROR(VLOOKUP(K19869,开票信息!$A:$C,3,0),"")</f>
        <v/>
      </c>
      <c r="G19869" s="3" t="str">
        <f t="shared" si="310"/>
        <v/>
      </c>
      <c r="L19869">
        <f>COUNTIF($K$2:K19869,$K19869)</f>
        <v>0</v>
      </c>
    </row>
    <row r="19870" ht="16.5" spans="1:12">
      <c r="A19870" s="1">
        <v>19869</v>
      </c>
      <c r="B19870" s="8">
        <f>COUNTIF($C$2:$C19870,模板!$E$2)</f>
        <v>77</v>
      </c>
      <c r="C19870" s="2" t="str">
        <f>IFERROR(VLOOKUP(K19870,开票信息!$A:$C,3,0),"")</f>
        <v/>
      </c>
      <c r="G19870" s="3" t="str">
        <f t="shared" si="310"/>
        <v/>
      </c>
      <c r="L19870">
        <f>COUNTIF($K$2:K19870,$K19870)</f>
        <v>0</v>
      </c>
    </row>
    <row r="19871" ht="16.5" spans="1:12">
      <c r="A19871" s="1">
        <v>19870</v>
      </c>
      <c r="B19871" s="8">
        <f>COUNTIF($C$2:$C19871,模板!$E$2)</f>
        <v>77</v>
      </c>
      <c r="C19871" s="2" t="str">
        <f>IFERROR(VLOOKUP(K19871,开票信息!$A:$C,3,0),"")</f>
        <v/>
      </c>
      <c r="G19871" s="3" t="str">
        <f t="shared" si="310"/>
        <v/>
      </c>
      <c r="L19871">
        <f>COUNTIF($K$2:K19871,$K19871)</f>
        <v>0</v>
      </c>
    </row>
    <row r="19872" ht="16.5" spans="1:12">
      <c r="A19872" s="1">
        <v>19871</v>
      </c>
      <c r="B19872" s="8">
        <f>COUNTIF($C$2:$C19872,模板!$E$2)</f>
        <v>77</v>
      </c>
      <c r="C19872" s="2" t="str">
        <f>IFERROR(VLOOKUP(K19872,开票信息!$A:$C,3,0),"")</f>
        <v/>
      </c>
      <c r="G19872" s="3" t="str">
        <f t="shared" si="310"/>
        <v/>
      </c>
      <c r="L19872">
        <f>COUNTIF($K$2:K19872,$K19872)</f>
        <v>0</v>
      </c>
    </row>
    <row r="19873" ht="16.5" spans="1:12">
      <c r="A19873" s="1">
        <v>19872</v>
      </c>
      <c r="B19873" s="8">
        <f>COUNTIF($C$2:$C19873,模板!$E$2)</f>
        <v>77</v>
      </c>
      <c r="C19873" s="2" t="str">
        <f>IFERROR(VLOOKUP(K19873,开票信息!$A:$C,3,0),"")</f>
        <v/>
      </c>
      <c r="G19873" s="3" t="str">
        <f t="shared" si="310"/>
        <v/>
      </c>
      <c r="L19873">
        <f>COUNTIF($K$2:K19873,$K19873)</f>
        <v>0</v>
      </c>
    </row>
    <row r="19874" ht="16.5" spans="1:12">
      <c r="A19874" s="1">
        <v>19873</v>
      </c>
      <c r="B19874" s="8">
        <f>COUNTIF($C$2:$C19874,模板!$E$2)</f>
        <v>77</v>
      </c>
      <c r="C19874" s="2" t="str">
        <f>IFERROR(VLOOKUP(K19874,开票信息!$A:$C,3,0),"")</f>
        <v/>
      </c>
      <c r="G19874" s="3" t="str">
        <f t="shared" si="310"/>
        <v/>
      </c>
      <c r="L19874">
        <f>COUNTIF($K$2:K19874,$K19874)</f>
        <v>0</v>
      </c>
    </row>
    <row r="19875" ht="16.5" spans="1:12">
      <c r="A19875" s="1">
        <v>19874</v>
      </c>
      <c r="B19875" s="8">
        <f>COUNTIF($C$2:$C19875,模板!$E$2)</f>
        <v>77</v>
      </c>
      <c r="C19875" s="2" t="str">
        <f>IFERROR(VLOOKUP(K19875,开票信息!$A:$C,3,0),"")</f>
        <v/>
      </c>
      <c r="G19875" s="3" t="str">
        <f t="shared" si="310"/>
        <v/>
      </c>
      <c r="L19875">
        <f>COUNTIF($K$2:K19875,$K19875)</f>
        <v>0</v>
      </c>
    </row>
    <row r="19876" ht="16.5" spans="1:12">
      <c r="A19876" s="1">
        <v>19875</v>
      </c>
      <c r="B19876" s="8">
        <f>COUNTIF($C$2:$C19876,模板!$E$2)</f>
        <v>77</v>
      </c>
      <c r="C19876" s="2" t="str">
        <f>IFERROR(VLOOKUP(K19876,开票信息!$A:$C,3,0),"")</f>
        <v/>
      </c>
      <c r="G19876" s="3" t="str">
        <f t="shared" si="310"/>
        <v/>
      </c>
      <c r="L19876">
        <f>COUNTIF($K$2:K19876,$K19876)</f>
        <v>0</v>
      </c>
    </row>
    <row r="19877" ht="16.5" spans="1:12">
      <c r="A19877" s="1">
        <v>19876</v>
      </c>
      <c r="B19877" s="8">
        <f>COUNTIF($C$2:$C19877,模板!$E$2)</f>
        <v>77</v>
      </c>
      <c r="C19877" s="2" t="str">
        <f>IFERROR(VLOOKUP(K19877,开票信息!$A:$C,3,0),"")</f>
        <v/>
      </c>
      <c r="G19877" s="3" t="str">
        <f t="shared" si="310"/>
        <v/>
      </c>
      <c r="L19877">
        <f>COUNTIF($K$2:K19877,$K19877)</f>
        <v>0</v>
      </c>
    </row>
    <row r="19878" ht="16.5" spans="1:12">
      <c r="A19878" s="1">
        <v>19877</v>
      </c>
      <c r="B19878" s="8">
        <f>COUNTIF($C$2:$C19878,模板!$E$2)</f>
        <v>77</v>
      </c>
      <c r="C19878" s="2" t="str">
        <f>IFERROR(VLOOKUP(K19878,开票信息!$A:$C,3,0),"")</f>
        <v/>
      </c>
      <c r="G19878" s="3" t="str">
        <f t="shared" si="310"/>
        <v/>
      </c>
      <c r="L19878">
        <f>COUNTIF($K$2:K19878,$K19878)</f>
        <v>0</v>
      </c>
    </row>
    <row r="19879" ht="16.5" spans="1:12">
      <c r="A19879" s="1">
        <v>19878</v>
      </c>
      <c r="B19879" s="8">
        <f>COUNTIF($C$2:$C19879,模板!$E$2)</f>
        <v>77</v>
      </c>
      <c r="C19879" s="2" t="str">
        <f>IFERROR(VLOOKUP(K19879,开票信息!$A:$C,3,0),"")</f>
        <v/>
      </c>
      <c r="G19879" s="3" t="str">
        <f t="shared" si="310"/>
        <v/>
      </c>
      <c r="L19879">
        <f>COUNTIF($K$2:K19879,$K19879)</f>
        <v>0</v>
      </c>
    </row>
    <row r="19880" ht="16.5" spans="1:12">
      <c r="A19880" s="1">
        <v>19879</v>
      </c>
      <c r="B19880" s="8">
        <f>COUNTIF($C$2:$C19880,模板!$E$2)</f>
        <v>77</v>
      </c>
      <c r="C19880" s="2" t="str">
        <f>IFERROR(VLOOKUP(K19880,开票信息!$A:$C,3,0),"")</f>
        <v/>
      </c>
      <c r="G19880" s="3" t="str">
        <f t="shared" si="310"/>
        <v/>
      </c>
      <c r="L19880">
        <f>COUNTIF($K$2:K19880,$K19880)</f>
        <v>0</v>
      </c>
    </row>
    <row r="19881" ht="16.5" spans="1:12">
      <c r="A19881" s="1">
        <v>19880</v>
      </c>
      <c r="B19881" s="8">
        <f>COUNTIF($C$2:$C19881,模板!$E$2)</f>
        <v>77</v>
      </c>
      <c r="C19881" s="2" t="str">
        <f>IFERROR(VLOOKUP(K19881,开票信息!$A:$C,3,0),"")</f>
        <v/>
      </c>
      <c r="G19881" s="3" t="str">
        <f t="shared" si="310"/>
        <v/>
      </c>
      <c r="L19881">
        <f>COUNTIF($K$2:K19881,$K19881)</f>
        <v>0</v>
      </c>
    </row>
    <row r="19882" ht="16.5" spans="1:12">
      <c r="A19882" s="1">
        <v>19881</v>
      </c>
      <c r="B19882" s="8">
        <f>COUNTIF($C$2:$C19882,模板!$E$2)</f>
        <v>77</v>
      </c>
      <c r="C19882" s="2" t="str">
        <f>IFERROR(VLOOKUP(K19882,开票信息!$A:$C,3,0),"")</f>
        <v/>
      </c>
      <c r="G19882" s="3" t="str">
        <f t="shared" si="310"/>
        <v/>
      </c>
      <c r="L19882">
        <f>COUNTIF($K$2:K19882,$K19882)</f>
        <v>0</v>
      </c>
    </row>
    <row r="19883" ht="16.5" spans="1:12">
      <c r="A19883" s="1">
        <v>19882</v>
      </c>
      <c r="B19883" s="8">
        <f>COUNTIF($C$2:$C19883,模板!$E$2)</f>
        <v>77</v>
      </c>
      <c r="C19883" s="2" t="str">
        <f>IFERROR(VLOOKUP(K19883,开票信息!$A:$C,3,0),"")</f>
        <v/>
      </c>
      <c r="G19883" s="3" t="str">
        <f t="shared" si="310"/>
        <v/>
      </c>
      <c r="L19883">
        <f>COUNTIF($K$2:K19883,$K19883)</f>
        <v>0</v>
      </c>
    </row>
    <row r="19884" ht="16.5" spans="1:12">
      <c r="A19884" s="1">
        <v>19883</v>
      </c>
      <c r="B19884" s="8">
        <f>COUNTIF($C$2:$C19884,模板!$E$2)</f>
        <v>77</v>
      </c>
      <c r="C19884" s="2" t="str">
        <f>IFERROR(VLOOKUP(K19884,开票信息!$A:$C,3,0),"")</f>
        <v/>
      </c>
      <c r="G19884" s="3" t="str">
        <f t="shared" si="310"/>
        <v/>
      </c>
      <c r="L19884">
        <f>COUNTIF($K$2:K19884,$K19884)</f>
        <v>0</v>
      </c>
    </row>
    <row r="19885" ht="16.5" spans="1:12">
      <c r="A19885" s="1">
        <v>19884</v>
      </c>
      <c r="B19885" s="8">
        <f>COUNTIF($C$2:$C19885,模板!$E$2)</f>
        <v>77</v>
      </c>
      <c r="C19885" s="2" t="str">
        <f>IFERROR(VLOOKUP(K19885,开票信息!$A:$C,3,0),"")</f>
        <v/>
      </c>
      <c r="G19885" s="3" t="str">
        <f t="shared" si="310"/>
        <v/>
      </c>
      <c r="L19885">
        <f>COUNTIF($K$2:K19885,$K19885)</f>
        <v>0</v>
      </c>
    </row>
    <row r="19886" ht="16.5" spans="1:12">
      <c r="A19886" s="1">
        <v>19885</v>
      </c>
      <c r="B19886" s="8">
        <f>COUNTIF($C$2:$C19886,模板!$E$2)</f>
        <v>77</v>
      </c>
      <c r="C19886" s="2" t="str">
        <f>IFERROR(VLOOKUP(K19886,开票信息!$A:$C,3,0),"")</f>
        <v/>
      </c>
      <c r="G19886" s="3" t="str">
        <f t="shared" si="310"/>
        <v/>
      </c>
      <c r="L19886">
        <f>COUNTIF($K$2:K19886,$K19886)</f>
        <v>0</v>
      </c>
    </row>
    <row r="19887" ht="16.5" spans="1:12">
      <c r="A19887" s="1">
        <v>19886</v>
      </c>
      <c r="B19887" s="8">
        <f>COUNTIF($C$2:$C19887,模板!$E$2)</f>
        <v>77</v>
      </c>
      <c r="C19887" s="2" t="str">
        <f>IFERROR(VLOOKUP(K19887,开票信息!$A:$C,3,0),"")</f>
        <v/>
      </c>
      <c r="G19887" s="3" t="str">
        <f t="shared" si="310"/>
        <v/>
      </c>
      <c r="L19887">
        <f>COUNTIF($K$2:K19887,$K19887)</f>
        <v>0</v>
      </c>
    </row>
    <row r="19888" ht="16.5" spans="1:12">
      <c r="A19888" s="1">
        <v>19887</v>
      </c>
      <c r="B19888" s="8">
        <f>COUNTIF($C$2:$C19888,模板!$E$2)</f>
        <v>77</v>
      </c>
      <c r="C19888" s="2" t="str">
        <f>IFERROR(VLOOKUP(K19888,开票信息!$A:$C,3,0),"")</f>
        <v/>
      </c>
      <c r="G19888" s="3" t="str">
        <f t="shared" si="310"/>
        <v/>
      </c>
      <c r="L19888">
        <f>COUNTIF($K$2:K19888,$K19888)</f>
        <v>0</v>
      </c>
    </row>
    <row r="19889" ht="16.5" spans="1:12">
      <c r="A19889" s="1">
        <v>19888</v>
      </c>
      <c r="B19889" s="8">
        <f>COUNTIF($C$2:$C19889,模板!$E$2)</f>
        <v>77</v>
      </c>
      <c r="C19889" s="2" t="str">
        <f>IFERROR(VLOOKUP(K19889,开票信息!$A:$C,3,0),"")</f>
        <v/>
      </c>
      <c r="G19889" s="3" t="str">
        <f t="shared" si="310"/>
        <v/>
      </c>
      <c r="L19889">
        <f>COUNTIF($K$2:K19889,$K19889)</f>
        <v>0</v>
      </c>
    </row>
    <row r="19890" ht="16.5" spans="1:12">
      <c r="A19890" s="1">
        <v>19889</v>
      </c>
      <c r="B19890" s="8">
        <f>COUNTIF($C$2:$C19890,模板!$E$2)</f>
        <v>77</v>
      </c>
      <c r="C19890" s="2" t="str">
        <f>IFERROR(VLOOKUP(K19890,开票信息!$A:$C,3,0),"")</f>
        <v/>
      </c>
      <c r="G19890" s="3" t="str">
        <f t="shared" si="310"/>
        <v/>
      </c>
      <c r="L19890">
        <f>COUNTIF($K$2:K19890,$K19890)</f>
        <v>0</v>
      </c>
    </row>
    <row r="19891" ht="16.5" spans="1:12">
      <c r="A19891" s="1">
        <v>19890</v>
      </c>
      <c r="B19891" s="8">
        <f>COUNTIF($C$2:$C19891,模板!$E$2)</f>
        <v>77</v>
      </c>
      <c r="C19891" s="2" t="str">
        <f>IFERROR(VLOOKUP(K19891,开票信息!$A:$C,3,0),"")</f>
        <v/>
      </c>
      <c r="G19891" s="3" t="str">
        <f t="shared" si="310"/>
        <v/>
      </c>
      <c r="L19891">
        <f>COUNTIF($K$2:K19891,$K19891)</f>
        <v>0</v>
      </c>
    </row>
    <row r="19892" ht="16.5" spans="1:12">
      <c r="A19892" s="1">
        <v>19891</v>
      </c>
      <c r="B19892" s="8">
        <f>COUNTIF($C$2:$C19892,模板!$E$2)</f>
        <v>77</v>
      </c>
      <c r="C19892" s="2" t="str">
        <f>IFERROR(VLOOKUP(K19892,开票信息!$A:$C,3,0),"")</f>
        <v/>
      </c>
      <c r="G19892" s="3" t="str">
        <f t="shared" si="310"/>
        <v/>
      </c>
      <c r="L19892">
        <f>COUNTIF($K$2:K19892,$K19892)</f>
        <v>0</v>
      </c>
    </row>
    <row r="19893" ht="16.5" spans="1:12">
      <c r="A19893" s="1">
        <v>19892</v>
      </c>
      <c r="B19893" s="8">
        <f>COUNTIF($C$2:$C19893,模板!$E$2)</f>
        <v>77</v>
      </c>
      <c r="C19893" s="2" t="str">
        <f>IFERROR(VLOOKUP(K19893,开票信息!$A:$C,3,0),"")</f>
        <v/>
      </c>
      <c r="G19893" s="3" t="str">
        <f t="shared" si="310"/>
        <v/>
      </c>
      <c r="L19893">
        <f>COUNTIF($K$2:K19893,$K19893)</f>
        <v>0</v>
      </c>
    </row>
    <row r="19894" ht="16.5" spans="1:12">
      <c r="A19894" s="1">
        <v>19893</v>
      </c>
      <c r="B19894" s="8">
        <f>COUNTIF($C$2:$C19894,模板!$E$2)</f>
        <v>77</v>
      </c>
      <c r="C19894" s="2" t="str">
        <f>IFERROR(VLOOKUP(K19894,开票信息!$A:$C,3,0),"")</f>
        <v/>
      </c>
      <c r="G19894" s="3" t="str">
        <f t="shared" si="310"/>
        <v/>
      </c>
      <c r="L19894">
        <f>COUNTIF($K$2:K19894,$K19894)</f>
        <v>0</v>
      </c>
    </row>
    <row r="19895" ht="16.5" spans="1:12">
      <c r="A19895" s="1">
        <v>19894</v>
      </c>
      <c r="B19895" s="8">
        <f>COUNTIF($C$2:$C19895,模板!$E$2)</f>
        <v>77</v>
      </c>
      <c r="C19895" s="2" t="str">
        <f>IFERROR(VLOOKUP(K19895,开票信息!$A:$C,3,0),"")</f>
        <v/>
      </c>
      <c r="G19895" s="3" t="str">
        <f t="shared" si="310"/>
        <v/>
      </c>
      <c r="L19895">
        <f>COUNTIF($K$2:K19895,$K19895)</f>
        <v>0</v>
      </c>
    </row>
    <row r="19896" ht="16.5" spans="1:12">
      <c r="A19896" s="1">
        <v>19895</v>
      </c>
      <c r="B19896" s="8">
        <f>COUNTIF($C$2:$C19896,模板!$E$2)</f>
        <v>77</v>
      </c>
      <c r="C19896" s="2" t="str">
        <f>IFERROR(VLOOKUP(K19896,开票信息!$A:$C,3,0),"")</f>
        <v/>
      </c>
      <c r="G19896" s="3" t="str">
        <f t="shared" si="310"/>
        <v/>
      </c>
      <c r="L19896">
        <f>COUNTIF($K$2:K19896,$K19896)</f>
        <v>0</v>
      </c>
    </row>
    <row r="19897" ht="16.5" spans="1:12">
      <c r="A19897" s="1">
        <v>19896</v>
      </c>
      <c r="B19897" s="8">
        <f>COUNTIF($C$2:$C19897,模板!$E$2)</f>
        <v>77</v>
      </c>
      <c r="C19897" s="2" t="str">
        <f>IFERROR(VLOOKUP(K19897,开票信息!$A:$C,3,0),"")</f>
        <v/>
      </c>
      <c r="G19897" s="3" t="str">
        <f t="shared" si="310"/>
        <v/>
      </c>
      <c r="L19897">
        <f>COUNTIF($K$2:K19897,$K19897)</f>
        <v>0</v>
      </c>
    </row>
    <row r="19898" ht="16.5" spans="1:12">
      <c r="A19898" s="1">
        <v>19897</v>
      </c>
      <c r="B19898" s="8">
        <f>COUNTIF($C$2:$C19898,模板!$E$2)</f>
        <v>77</v>
      </c>
      <c r="C19898" s="2" t="str">
        <f>IFERROR(VLOOKUP(K19898,开票信息!$A:$C,3,0),"")</f>
        <v/>
      </c>
      <c r="G19898" s="3" t="str">
        <f t="shared" si="310"/>
        <v/>
      </c>
      <c r="L19898">
        <f>COUNTIF($K$2:K19898,$K19898)</f>
        <v>0</v>
      </c>
    </row>
    <row r="19899" ht="16.5" spans="1:12">
      <c r="A19899" s="1">
        <v>19898</v>
      </c>
      <c r="B19899" s="8">
        <f>COUNTIF($C$2:$C19899,模板!$E$2)</f>
        <v>77</v>
      </c>
      <c r="C19899" s="2" t="str">
        <f>IFERROR(VLOOKUP(K19899,开票信息!$A:$C,3,0),"")</f>
        <v/>
      </c>
      <c r="G19899" s="3" t="str">
        <f t="shared" si="310"/>
        <v/>
      </c>
      <c r="L19899">
        <f>COUNTIF($K$2:K19899,$K19899)</f>
        <v>0</v>
      </c>
    </row>
    <row r="19900" ht="16.5" spans="1:12">
      <c r="A19900" s="1">
        <v>19899</v>
      </c>
      <c r="B19900" s="8">
        <f>COUNTIF($C$2:$C19900,模板!$E$2)</f>
        <v>77</v>
      </c>
      <c r="C19900" s="2" t="str">
        <f>IFERROR(VLOOKUP(K19900,开票信息!$A:$C,3,0),"")</f>
        <v/>
      </c>
      <c r="G19900" s="3" t="str">
        <f t="shared" si="310"/>
        <v/>
      </c>
      <c r="L19900">
        <f>COUNTIF($K$2:K19900,$K19900)</f>
        <v>0</v>
      </c>
    </row>
    <row r="19901" ht="16.5" spans="1:12">
      <c r="A19901" s="1">
        <v>19900</v>
      </c>
      <c r="B19901" s="8">
        <f>COUNTIF($C$2:$C19901,模板!$E$2)</f>
        <v>77</v>
      </c>
      <c r="C19901" s="2" t="str">
        <f>IFERROR(VLOOKUP(K19901,开票信息!$A:$C,3,0),"")</f>
        <v/>
      </c>
      <c r="G19901" s="3" t="str">
        <f t="shared" si="310"/>
        <v/>
      </c>
      <c r="L19901">
        <f>COUNTIF($K$2:K19901,$K19901)</f>
        <v>0</v>
      </c>
    </row>
    <row r="19902" ht="16.5" spans="1:12">
      <c r="A19902" s="1">
        <v>19901</v>
      </c>
      <c r="B19902" s="8">
        <f>COUNTIF($C$2:$C19902,模板!$E$2)</f>
        <v>77</v>
      </c>
      <c r="C19902" s="2" t="str">
        <f>IFERROR(VLOOKUP(K19902,开票信息!$A:$C,3,0),"")</f>
        <v/>
      </c>
      <c r="G19902" s="3" t="str">
        <f t="shared" si="310"/>
        <v/>
      </c>
      <c r="L19902">
        <f>COUNTIF($K$2:K19902,$K19902)</f>
        <v>0</v>
      </c>
    </row>
    <row r="19903" ht="16.5" spans="1:12">
      <c r="A19903" s="1">
        <v>19902</v>
      </c>
      <c r="B19903" s="8">
        <f>COUNTIF($C$2:$C19903,模板!$E$2)</f>
        <v>77</v>
      </c>
      <c r="C19903" s="2" t="str">
        <f>IFERROR(VLOOKUP(K19903,开票信息!$A:$C,3,0),"")</f>
        <v/>
      </c>
      <c r="G19903" s="3" t="str">
        <f t="shared" si="310"/>
        <v/>
      </c>
      <c r="L19903">
        <f>COUNTIF($K$2:K19903,$K19903)</f>
        <v>0</v>
      </c>
    </row>
    <row r="19904" ht="16.5" spans="1:12">
      <c r="A19904" s="1">
        <v>19903</v>
      </c>
      <c r="B19904" s="8">
        <f>COUNTIF($C$2:$C19904,模板!$E$2)</f>
        <v>77</v>
      </c>
      <c r="C19904" s="2" t="str">
        <f>IFERROR(VLOOKUP(K19904,开票信息!$A:$C,3,0),"")</f>
        <v/>
      </c>
      <c r="G19904" s="3" t="str">
        <f t="shared" si="310"/>
        <v/>
      </c>
      <c r="L19904">
        <f>COUNTIF($K$2:K19904,$K19904)</f>
        <v>0</v>
      </c>
    </row>
    <row r="19905" ht="16.5" spans="1:12">
      <c r="A19905" s="1">
        <v>19904</v>
      </c>
      <c r="B19905" s="8">
        <f>COUNTIF($C$2:$C19905,模板!$E$2)</f>
        <v>77</v>
      </c>
      <c r="C19905" s="2" t="str">
        <f>IFERROR(VLOOKUP(K19905,开票信息!$A:$C,3,0),"")</f>
        <v/>
      </c>
      <c r="G19905" s="3" t="str">
        <f t="shared" si="310"/>
        <v/>
      </c>
      <c r="L19905">
        <f>COUNTIF($K$2:K19905,$K19905)</f>
        <v>0</v>
      </c>
    </row>
    <row r="19906" ht="16.5" spans="1:12">
      <c r="A19906" s="1">
        <v>19905</v>
      </c>
      <c r="B19906" s="8">
        <f>COUNTIF($C$2:$C19906,模板!$E$2)</f>
        <v>77</v>
      </c>
      <c r="C19906" s="2" t="str">
        <f>IFERROR(VLOOKUP(K19906,开票信息!$A:$C,3,0),"")</f>
        <v/>
      </c>
      <c r="G19906" s="3" t="str">
        <f t="shared" si="310"/>
        <v/>
      </c>
      <c r="L19906">
        <f>COUNTIF($K$2:K19906,$K19906)</f>
        <v>0</v>
      </c>
    </row>
    <row r="19907" ht="16.5" spans="1:12">
      <c r="A19907" s="1">
        <v>19906</v>
      </c>
      <c r="B19907" s="8">
        <f>COUNTIF($C$2:$C19907,模板!$E$2)</f>
        <v>77</v>
      </c>
      <c r="C19907" s="2" t="str">
        <f>IFERROR(VLOOKUP(K19907,开票信息!$A:$C,3,0),"")</f>
        <v/>
      </c>
      <c r="G19907" s="3" t="str">
        <f t="shared" ref="G19907:G19970" si="311">IFERROR(H19907/F19907,"")</f>
        <v/>
      </c>
      <c r="L19907">
        <f>COUNTIF($K$2:K19907,$K19907)</f>
        <v>0</v>
      </c>
    </row>
    <row r="19908" ht="16.5" spans="1:12">
      <c r="A19908" s="1">
        <v>19907</v>
      </c>
      <c r="B19908" s="8">
        <f>COUNTIF($C$2:$C19908,模板!$E$2)</f>
        <v>77</v>
      </c>
      <c r="C19908" s="2" t="str">
        <f>IFERROR(VLOOKUP(K19908,开票信息!$A:$C,3,0),"")</f>
        <v/>
      </c>
      <c r="G19908" s="3" t="str">
        <f t="shared" si="311"/>
        <v/>
      </c>
      <c r="L19908">
        <f>COUNTIF($K$2:K19908,$K19908)</f>
        <v>0</v>
      </c>
    </row>
    <row r="19909" ht="16.5" spans="1:12">
      <c r="A19909" s="1">
        <v>19908</v>
      </c>
      <c r="B19909" s="8">
        <f>COUNTIF($C$2:$C19909,模板!$E$2)</f>
        <v>77</v>
      </c>
      <c r="C19909" s="2" t="str">
        <f>IFERROR(VLOOKUP(K19909,开票信息!$A:$C,3,0),"")</f>
        <v/>
      </c>
      <c r="G19909" s="3" t="str">
        <f t="shared" si="311"/>
        <v/>
      </c>
      <c r="L19909">
        <f>COUNTIF($K$2:K19909,$K19909)</f>
        <v>0</v>
      </c>
    </row>
    <row r="19910" ht="16.5" spans="1:12">
      <c r="A19910" s="1">
        <v>19909</v>
      </c>
      <c r="B19910" s="8">
        <f>COUNTIF($C$2:$C19910,模板!$E$2)</f>
        <v>77</v>
      </c>
      <c r="C19910" s="2" t="str">
        <f>IFERROR(VLOOKUP(K19910,开票信息!$A:$C,3,0),"")</f>
        <v/>
      </c>
      <c r="G19910" s="3" t="str">
        <f t="shared" si="311"/>
        <v/>
      </c>
      <c r="L19910">
        <f>COUNTIF($K$2:K19910,$K19910)</f>
        <v>0</v>
      </c>
    </row>
    <row r="19911" ht="16.5" spans="1:12">
      <c r="A19911" s="1">
        <v>19910</v>
      </c>
      <c r="B19911" s="8">
        <f>COUNTIF($C$2:$C19911,模板!$E$2)</f>
        <v>77</v>
      </c>
      <c r="C19911" s="2" t="str">
        <f>IFERROR(VLOOKUP(K19911,开票信息!$A:$C,3,0),"")</f>
        <v/>
      </c>
      <c r="G19911" s="3" t="str">
        <f t="shared" si="311"/>
        <v/>
      </c>
      <c r="L19911">
        <f>COUNTIF($K$2:K19911,$K19911)</f>
        <v>0</v>
      </c>
    </row>
    <row r="19912" ht="16.5" spans="1:12">
      <c r="A19912" s="1">
        <v>19911</v>
      </c>
      <c r="B19912" s="8">
        <f>COUNTIF($C$2:$C19912,模板!$E$2)</f>
        <v>77</v>
      </c>
      <c r="C19912" s="2" t="str">
        <f>IFERROR(VLOOKUP(K19912,开票信息!$A:$C,3,0),"")</f>
        <v/>
      </c>
      <c r="G19912" s="3" t="str">
        <f t="shared" si="311"/>
        <v/>
      </c>
      <c r="L19912">
        <f>COUNTIF($K$2:K19912,$K19912)</f>
        <v>0</v>
      </c>
    </row>
    <row r="19913" ht="16.5" spans="1:12">
      <c r="A19913" s="1">
        <v>19912</v>
      </c>
      <c r="B19913" s="8">
        <f>COUNTIF($C$2:$C19913,模板!$E$2)</f>
        <v>77</v>
      </c>
      <c r="C19913" s="2" t="str">
        <f>IFERROR(VLOOKUP(K19913,开票信息!$A:$C,3,0),"")</f>
        <v/>
      </c>
      <c r="G19913" s="3" t="str">
        <f t="shared" si="311"/>
        <v/>
      </c>
      <c r="L19913">
        <f>COUNTIF($K$2:K19913,$K19913)</f>
        <v>0</v>
      </c>
    </row>
    <row r="19914" ht="16.5" spans="1:12">
      <c r="A19914" s="1">
        <v>19913</v>
      </c>
      <c r="B19914" s="8">
        <f>COUNTIF($C$2:$C19914,模板!$E$2)</f>
        <v>77</v>
      </c>
      <c r="C19914" s="2" t="str">
        <f>IFERROR(VLOOKUP(K19914,开票信息!$A:$C,3,0),"")</f>
        <v/>
      </c>
      <c r="G19914" s="3" t="str">
        <f t="shared" si="311"/>
        <v/>
      </c>
      <c r="L19914">
        <f>COUNTIF($K$2:K19914,$K19914)</f>
        <v>0</v>
      </c>
    </row>
    <row r="19915" ht="16.5" spans="1:12">
      <c r="A19915" s="1">
        <v>19914</v>
      </c>
      <c r="B19915" s="8">
        <f>COUNTIF($C$2:$C19915,模板!$E$2)</f>
        <v>77</v>
      </c>
      <c r="C19915" s="2" t="str">
        <f>IFERROR(VLOOKUP(K19915,开票信息!$A:$C,3,0),"")</f>
        <v/>
      </c>
      <c r="G19915" s="3" t="str">
        <f t="shared" si="311"/>
        <v/>
      </c>
      <c r="L19915">
        <f>COUNTIF($K$2:K19915,$K19915)</f>
        <v>0</v>
      </c>
    </row>
    <row r="19916" ht="16.5" spans="1:12">
      <c r="A19916" s="1">
        <v>19915</v>
      </c>
      <c r="B19916" s="8">
        <f>COUNTIF($C$2:$C19916,模板!$E$2)</f>
        <v>77</v>
      </c>
      <c r="C19916" s="2" t="str">
        <f>IFERROR(VLOOKUP(K19916,开票信息!$A:$C,3,0),"")</f>
        <v/>
      </c>
      <c r="G19916" s="3" t="str">
        <f t="shared" si="311"/>
        <v/>
      </c>
      <c r="L19916">
        <f>COUNTIF($K$2:K19916,$K19916)</f>
        <v>0</v>
      </c>
    </row>
    <row r="19917" ht="16.5" spans="1:12">
      <c r="A19917" s="1">
        <v>19916</v>
      </c>
      <c r="B19917" s="8">
        <f>COUNTIF($C$2:$C19917,模板!$E$2)</f>
        <v>77</v>
      </c>
      <c r="C19917" s="2" t="str">
        <f>IFERROR(VLOOKUP(K19917,开票信息!$A:$C,3,0),"")</f>
        <v/>
      </c>
      <c r="G19917" s="3" t="str">
        <f t="shared" si="311"/>
        <v/>
      </c>
      <c r="L19917">
        <f>COUNTIF($K$2:K19917,$K19917)</f>
        <v>0</v>
      </c>
    </row>
    <row r="19918" ht="16.5" spans="1:12">
      <c r="A19918" s="1">
        <v>19917</v>
      </c>
      <c r="B19918" s="8">
        <f>COUNTIF($C$2:$C19918,模板!$E$2)</f>
        <v>77</v>
      </c>
      <c r="C19918" s="2" t="str">
        <f>IFERROR(VLOOKUP(K19918,开票信息!$A:$C,3,0),"")</f>
        <v/>
      </c>
      <c r="G19918" s="3" t="str">
        <f t="shared" si="311"/>
        <v/>
      </c>
      <c r="L19918">
        <f>COUNTIF($K$2:K19918,$K19918)</f>
        <v>0</v>
      </c>
    </row>
    <row r="19919" ht="16.5" spans="1:12">
      <c r="A19919" s="1">
        <v>19918</v>
      </c>
      <c r="B19919" s="8">
        <f>COUNTIF($C$2:$C19919,模板!$E$2)</f>
        <v>77</v>
      </c>
      <c r="C19919" s="2" t="str">
        <f>IFERROR(VLOOKUP(K19919,开票信息!$A:$C,3,0),"")</f>
        <v/>
      </c>
      <c r="G19919" s="3" t="str">
        <f t="shared" si="311"/>
        <v/>
      </c>
      <c r="L19919">
        <f>COUNTIF($K$2:K19919,$K19919)</f>
        <v>0</v>
      </c>
    </row>
    <row r="19920" ht="16.5" spans="1:12">
      <c r="A19920" s="1">
        <v>19919</v>
      </c>
      <c r="B19920" s="8">
        <f>COUNTIF($C$2:$C19920,模板!$E$2)</f>
        <v>77</v>
      </c>
      <c r="C19920" s="2" t="str">
        <f>IFERROR(VLOOKUP(K19920,开票信息!$A:$C,3,0),"")</f>
        <v/>
      </c>
      <c r="G19920" s="3" t="str">
        <f t="shared" si="311"/>
        <v/>
      </c>
      <c r="L19920">
        <f>COUNTIF($K$2:K19920,$K19920)</f>
        <v>0</v>
      </c>
    </row>
    <row r="19921" ht="16.5" spans="1:12">
      <c r="A19921" s="1">
        <v>19920</v>
      </c>
      <c r="B19921" s="8">
        <f>COUNTIF($C$2:$C19921,模板!$E$2)</f>
        <v>77</v>
      </c>
      <c r="C19921" s="2" t="str">
        <f>IFERROR(VLOOKUP(K19921,开票信息!$A:$C,3,0),"")</f>
        <v/>
      </c>
      <c r="G19921" s="3" t="str">
        <f t="shared" si="311"/>
        <v/>
      </c>
      <c r="L19921">
        <f>COUNTIF($K$2:K19921,$K19921)</f>
        <v>0</v>
      </c>
    </row>
    <row r="19922" ht="16.5" spans="1:12">
      <c r="A19922" s="1">
        <v>19921</v>
      </c>
      <c r="B19922" s="8">
        <f>COUNTIF($C$2:$C19922,模板!$E$2)</f>
        <v>77</v>
      </c>
      <c r="C19922" s="2" t="str">
        <f>IFERROR(VLOOKUP(K19922,开票信息!$A:$C,3,0),"")</f>
        <v/>
      </c>
      <c r="G19922" s="3" t="str">
        <f t="shared" si="311"/>
        <v/>
      </c>
      <c r="L19922">
        <f>COUNTIF($K$2:K19922,$K19922)</f>
        <v>0</v>
      </c>
    </row>
    <row r="19923" ht="16.5" spans="1:12">
      <c r="A19923" s="1">
        <v>19922</v>
      </c>
      <c r="B19923" s="8">
        <f>COUNTIF($C$2:$C19923,模板!$E$2)</f>
        <v>77</v>
      </c>
      <c r="C19923" s="2" t="str">
        <f>IFERROR(VLOOKUP(K19923,开票信息!$A:$C,3,0),"")</f>
        <v/>
      </c>
      <c r="G19923" s="3" t="str">
        <f t="shared" si="311"/>
        <v/>
      </c>
      <c r="L19923">
        <f>COUNTIF($K$2:K19923,$K19923)</f>
        <v>0</v>
      </c>
    </row>
    <row r="19924" ht="16.5" spans="1:12">
      <c r="A19924" s="1">
        <v>19923</v>
      </c>
      <c r="B19924" s="8">
        <f>COUNTIF($C$2:$C19924,模板!$E$2)</f>
        <v>77</v>
      </c>
      <c r="C19924" s="2" t="str">
        <f>IFERROR(VLOOKUP(K19924,开票信息!$A:$C,3,0),"")</f>
        <v/>
      </c>
      <c r="G19924" s="3" t="str">
        <f t="shared" si="311"/>
        <v/>
      </c>
      <c r="L19924">
        <f>COUNTIF($K$2:K19924,$K19924)</f>
        <v>0</v>
      </c>
    </row>
    <row r="19925" ht="16.5" spans="1:12">
      <c r="A19925" s="1">
        <v>19924</v>
      </c>
      <c r="B19925" s="8">
        <f>COUNTIF($C$2:$C19925,模板!$E$2)</f>
        <v>77</v>
      </c>
      <c r="C19925" s="2" t="str">
        <f>IFERROR(VLOOKUP(K19925,开票信息!$A:$C,3,0),"")</f>
        <v/>
      </c>
      <c r="G19925" s="3" t="str">
        <f t="shared" si="311"/>
        <v/>
      </c>
      <c r="L19925">
        <f>COUNTIF($K$2:K19925,$K19925)</f>
        <v>0</v>
      </c>
    </row>
    <row r="19926" ht="16.5" spans="1:12">
      <c r="A19926" s="1">
        <v>19925</v>
      </c>
      <c r="B19926" s="8">
        <f>COUNTIF($C$2:$C19926,模板!$E$2)</f>
        <v>77</v>
      </c>
      <c r="C19926" s="2" t="str">
        <f>IFERROR(VLOOKUP(K19926,开票信息!$A:$C,3,0),"")</f>
        <v/>
      </c>
      <c r="G19926" s="3" t="str">
        <f t="shared" si="311"/>
        <v/>
      </c>
      <c r="L19926">
        <f>COUNTIF($K$2:K19926,$K19926)</f>
        <v>0</v>
      </c>
    </row>
    <row r="19927" ht="16.5" spans="1:12">
      <c r="A19927" s="1">
        <v>19926</v>
      </c>
      <c r="B19927" s="8">
        <f>COUNTIF($C$2:$C19927,模板!$E$2)</f>
        <v>77</v>
      </c>
      <c r="C19927" s="2" t="str">
        <f>IFERROR(VLOOKUP(K19927,开票信息!$A:$C,3,0),"")</f>
        <v/>
      </c>
      <c r="G19927" s="3" t="str">
        <f t="shared" si="311"/>
        <v/>
      </c>
      <c r="L19927">
        <f>COUNTIF($K$2:K19927,$K19927)</f>
        <v>0</v>
      </c>
    </row>
    <row r="19928" ht="16.5" spans="1:12">
      <c r="A19928" s="1">
        <v>19927</v>
      </c>
      <c r="B19928" s="8">
        <f>COUNTIF($C$2:$C19928,模板!$E$2)</f>
        <v>77</v>
      </c>
      <c r="C19928" s="2" t="str">
        <f>IFERROR(VLOOKUP(K19928,开票信息!$A:$C,3,0),"")</f>
        <v/>
      </c>
      <c r="G19928" s="3" t="str">
        <f t="shared" si="311"/>
        <v/>
      </c>
      <c r="L19928">
        <f>COUNTIF($K$2:K19928,$K19928)</f>
        <v>0</v>
      </c>
    </row>
    <row r="19929" ht="16.5" spans="1:12">
      <c r="A19929" s="1">
        <v>19928</v>
      </c>
      <c r="B19929" s="8">
        <f>COUNTIF($C$2:$C19929,模板!$E$2)</f>
        <v>77</v>
      </c>
      <c r="C19929" s="2" t="str">
        <f>IFERROR(VLOOKUP(K19929,开票信息!$A:$C,3,0),"")</f>
        <v/>
      </c>
      <c r="G19929" s="3" t="str">
        <f t="shared" si="311"/>
        <v/>
      </c>
      <c r="L19929">
        <f>COUNTIF($K$2:K19929,$K19929)</f>
        <v>0</v>
      </c>
    </row>
    <row r="19930" ht="16.5" spans="1:12">
      <c r="A19930" s="1">
        <v>19929</v>
      </c>
      <c r="B19930" s="8">
        <f>COUNTIF($C$2:$C19930,模板!$E$2)</f>
        <v>77</v>
      </c>
      <c r="C19930" s="2" t="str">
        <f>IFERROR(VLOOKUP(K19930,开票信息!$A:$C,3,0),"")</f>
        <v/>
      </c>
      <c r="G19930" s="3" t="str">
        <f t="shared" si="311"/>
        <v/>
      </c>
      <c r="L19930">
        <f>COUNTIF($K$2:K19930,$K19930)</f>
        <v>0</v>
      </c>
    </row>
    <row r="19931" ht="16.5" spans="1:12">
      <c r="A19931" s="1">
        <v>19930</v>
      </c>
      <c r="B19931" s="8">
        <f>COUNTIF($C$2:$C19931,模板!$E$2)</f>
        <v>77</v>
      </c>
      <c r="C19931" s="2" t="str">
        <f>IFERROR(VLOOKUP(K19931,开票信息!$A:$C,3,0),"")</f>
        <v/>
      </c>
      <c r="G19931" s="3" t="str">
        <f t="shared" si="311"/>
        <v/>
      </c>
      <c r="L19931">
        <f>COUNTIF($K$2:K19931,$K19931)</f>
        <v>0</v>
      </c>
    </row>
    <row r="19932" ht="16.5" spans="1:12">
      <c r="A19932" s="1">
        <v>19931</v>
      </c>
      <c r="B19932" s="8">
        <f>COUNTIF($C$2:$C19932,模板!$E$2)</f>
        <v>77</v>
      </c>
      <c r="C19932" s="2" t="str">
        <f>IFERROR(VLOOKUP(K19932,开票信息!$A:$C,3,0),"")</f>
        <v/>
      </c>
      <c r="G19932" s="3" t="str">
        <f t="shared" si="311"/>
        <v/>
      </c>
      <c r="L19932">
        <f>COUNTIF($K$2:K19932,$K19932)</f>
        <v>0</v>
      </c>
    </row>
    <row r="19933" ht="16.5" spans="1:12">
      <c r="A19933" s="1">
        <v>19932</v>
      </c>
      <c r="B19933" s="8">
        <f>COUNTIF($C$2:$C19933,模板!$E$2)</f>
        <v>77</v>
      </c>
      <c r="C19933" s="2" t="str">
        <f>IFERROR(VLOOKUP(K19933,开票信息!$A:$C,3,0),"")</f>
        <v/>
      </c>
      <c r="G19933" s="3" t="str">
        <f t="shared" si="311"/>
        <v/>
      </c>
      <c r="L19933">
        <f>COUNTIF($K$2:K19933,$K19933)</f>
        <v>0</v>
      </c>
    </row>
    <row r="19934" ht="16.5" spans="1:12">
      <c r="A19934" s="1">
        <v>19933</v>
      </c>
      <c r="B19934" s="8">
        <f>COUNTIF($C$2:$C19934,模板!$E$2)</f>
        <v>77</v>
      </c>
      <c r="C19934" s="2" t="str">
        <f>IFERROR(VLOOKUP(K19934,开票信息!$A:$C,3,0),"")</f>
        <v/>
      </c>
      <c r="G19934" s="3" t="str">
        <f t="shared" si="311"/>
        <v/>
      </c>
      <c r="L19934">
        <f>COUNTIF($K$2:K19934,$K19934)</f>
        <v>0</v>
      </c>
    </row>
    <row r="19935" ht="16.5" spans="1:12">
      <c r="A19935" s="1">
        <v>19934</v>
      </c>
      <c r="B19935" s="8">
        <f>COUNTIF($C$2:$C19935,模板!$E$2)</f>
        <v>77</v>
      </c>
      <c r="C19935" s="2" t="str">
        <f>IFERROR(VLOOKUP(K19935,开票信息!$A:$C,3,0),"")</f>
        <v/>
      </c>
      <c r="G19935" s="3" t="str">
        <f t="shared" si="311"/>
        <v/>
      </c>
      <c r="L19935">
        <f>COUNTIF($K$2:K19935,$K19935)</f>
        <v>0</v>
      </c>
    </row>
    <row r="19936" ht="16.5" spans="1:12">
      <c r="A19936" s="1">
        <v>19935</v>
      </c>
      <c r="B19936" s="8">
        <f>COUNTIF($C$2:$C19936,模板!$E$2)</f>
        <v>77</v>
      </c>
      <c r="C19936" s="2" t="str">
        <f>IFERROR(VLOOKUP(K19936,开票信息!$A:$C,3,0),"")</f>
        <v/>
      </c>
      <c r="G19936" s="3" t="str">
        <f t="shared" si="311"/>
        <v/>
      </c>
      <c r="L19936">
        <f>COUNTIF($K$2:K19936,$K19936)</f>
        <v>0</v>
      </c>
    </row>
    <row r="19937" ht="16.5" spans="1:12">
      <c r="A19937" s="1">
        <v>19936</v>
      </c>
      <c r="B19937" s="8">
        <f>COUNTIF($C$2:$C19937,模板!$E$2)</f>
        <v>77</v>
      </c>
      <c r="C19937" s="2" t="str">
        <f>IFERROR(VLOOKUP(K19937,开票信息!$A:$C,3,0),"")</f>
        <v/>
      </c>
      <c r="G19937" s="3" t="str">
        <f t="shared" si="311"/>
        <v/>
      </c>
      <c r="L19937">
        <f>COUNTIF($K$2:K19937,$K19937)</f>
        <v>0</v>
      </c>
    </row>
    <row r="19938" ht="16.5" spans="1:12">
      <c r="A19938" s="1">
        <v>19937</v>
      </c>
      <c r="B19938" s="8">
        <f>COUNTIF($C$2:$C19938,模板!$E$2)</f>
        <v>77</v>
      </c>
      <c r="C19938" s="2" t="str">
        <f>IFERROR(VLOOKUP(K19938,开票信息!$A:$C,3,0),"")</f>
        <v/>
      </c>
      <c r="G19938" s="3" t="str">
        <f t="shared" si="311"/>
        <v/>
      </c>
      <c r="L19938">
        <f>COUNTIF($K$2:K19938,$K19938)</f>
        <v>0</v>
      </c>
    </row>
    <row r="19939" ht="16.5" spans="1:12">
      <c r="A19939" s="1">
        <v>19938</v>
      </c>
      <c r="B19939" s="8">
        <f>COUNTIF($C$2:$C19939,模板!$E$2)</f>
        <v>77</v>
      </c>
      <c r="C19939" s="2" t="str">
        <f>IFERROR(VLOOKUP(K19939,开票信息!$A:$C,3,0),"")</f>
        <v/>
      </c>
      <c r="G19939" s="3" t="str">
        <f t="shared" si="311"/>
        <v/>
      </c>
      <c r="L19939">
        <f>COUNTIF($K$2:K19939,$K19939)</f>
        <v>0</v>
      </c>
    </row>
    <row r="19940" ht="16.5" spans="1:12">
      <c r="A19940" s="1">
        <v>19939</v>
      </c>
      <c r="B19940" s="8">
        <f>COUNTIF($C$2:$C19940,模板!$E$2)</f>
        <v>77</v>
      </c>
      <c r="C19940" s="2" t="str">
        <f>IFERROR(VLOOKUP(K19940,开票信息!$A:$C,3,0),"")</f>
        <v/>
      </c>
      <c r="G19940" s="3" t="str">
        <f t="shared" si="311"/>
        <v/>
      </c>
      <c r="L19940">
        <f>COUNTIF($K$2:K19940,$K19940)</f>
        <v>0</v>
      </c>
    </row>
    <row r="19941" ht="16.5" spans="1:12">
      <c r="A19941" s="1">
        <v>19940</v>
      </c>
      <c r="B19941" s="8">
        <f>COUNTIF($C$2:$C19941,模板!$E$2)</f>
        <v>77</v>
      </c>
      <c r="C19941" s="2" t="str">
        <f>IFERROR(VLOOKUP(K19941,开票信息!$A:$C,3,0),"")</f>
        <v/>
      </c>
      <c r="G19941" s="3" t="str">
        <f t="shared" si="311"/>
        <v/>
      </c>
      <c r="L19941">
        <f>COUNTIF($K$2:K19941,$K19941)</f>
        <v>0</v>
      </c>
    </row>
    <row r="19942" ht="16.5" spans="1:12">
      <c r="A19942" s="1">
        <v>19941</v>
      </c>
      <c r="B19942" s="8">
        <f>COUNTIF($C$2:$C19942,模板!$E$2)</f>
        <v>77</v>
      </c>
      <c r="C19942" s="2" t="str">
        <f>IFERROR(VLOOKUP(K19942,开票信息!$A:$C,3,0),"")</f>
        <v/>
      </c>
      <c r="G19942" s="3" t="str">
        <f t="shared" si="311"/>
        <v/>
      </c>
      <c r="L19942">
        <f>COUNTIF($K$2:K19942,$K19942)</f>
        <v>0</v>
      </c>
    </row>
    <row r="19943" ht="16.5" spans="1:12">
      <c r="A19943" s="1">
        <v>19942</v>
      </c>
      <c r="B19943" s="8">
        <f>COUNTIF($C$2:$C19943,模板!$E$2)</f>
        <v>77</v>
      </c>
      <c r="C19943" s="2" t="str">
        <f>IFERROR(VLOOKUP(K19943,开票信息!$A:$C,3,0),"")</f>
        <v/>
      </c>
      <c r="G19943" s="3" t="str">
        <f t="shared" si="311"/>
        <v/>
      </c>
      <c r="L19943">
        <f>COUNTIF($K$2:K19943,$K19943)</f>
        <v>0</v>
      </c>
    </row>
    <row r="19944" ht="16.5" spans="1:12">
      <c r="A19944" s="1">
        <v>19943</v>
      </c>
      <c r="B19944" s="8">
        <f>COUNTIF($C$2:$C19944,模板!$E$2)</f>
        <v>77</v>
      </c>
      <c r="C19944" s="2" t="str">
        <f>IFERROR(VLOOKUP(K19944,开票信息!$A:$C,3,0),"")</f>
        <v/>
      </c>
      <c r="G19944" s="3" t="str">
        <f t="shared" si="311"/>
        <v/>
      </c>
      <c r="L19944">
        <f>COUNTIF($K$2:K19944,$K19944)</f>
        <v>0</v>
      </c>
    </row>
    <row r="19945" ht="16.5" spans="1:12">
      <c r="A19945" s="1">
        <v>19944</v>
      </c>
      <c r="B19945" s="8">
        <f>COUNTIF($C$2:$C19945,模板!$E$2)</f>
        <v>77</v>
      </c>
      <c r="C19945" s="2" t="str">
        <f>IFERROR(VLOOKUP(K19945,开票信息!$A:$C,3,0),"")</f>
        <v/>
      </c>
      <c r="G19945" s="3" t="str">
        <f t="shared" si="311"/>
        <v/>
      </c>
      <c r="L19945">
        <f>COUNTIF($K$2:K19945,$K19945)</f>
        <v>0</v>
      </c>
    </row>
    <row r="19946" ht="16.5" spans="1:12">
      <c r="A19946" s="1">
        <v>19945</v>
      </c>
      <c r="B19946" s="8">
        <f>COUNTIF($C$2:$C19946,模板!$E$2)</f>
        <v>77</v>
      </c>
      <c r="C19946" s="2" t="str">
        <f>IFERROR(VLOOKUP(K19946,开票信息!$A:$C,3,0),"")</f>
        <v/>
      </c>
      <c r="G19946" s="3" t="str">
        <f t="shared" si="311"/>
        <v/>
      </c>
      <c r="L19946">
        <f>COUNTIF($K$2:K19946,$K19946)</f>
        <v>0</v>
      </c>
    </row>
    <row r="19947" ht="16.5" spans="1:12">
      <c r="A19947" s="1">
        <v>19946</v>
      </c>
      <c r="B19947" s="8">
        <f>COUNTIF($C$2:$C19947,模板!$E$2)</f>
        <v>77</v>
      </c>
      <c r="C19947" s="2" t="str">
        <f>IFERROR(VLOOKUP(K19947,开票信息!$A:$C,3,0),"")</f>
        <v/>
      </c>
      <c r="G19947" s="3" t="str">
        <f t="shared" si="311"/>
        <v/>
      </c>
      <c r="L19947">
        <f>COUNTIF($K$2:K19947,$K19947)</f>
        <v>0</v>
      </c>
    </row>
    <row r="19948" ht="16.5" spans="1:12">
      <c r="A19948" s="1">
        <v>19947</v>
      </c>
      <c r="B19948" s="8">
        <f>COUNTIF($C$2:$C19948,模板!$E$2)</f>
        <v>77</v>
      </c>
      <c r="C19948" s="2" t="str">
        <f>IFERROR(VLOOKUP(K19948,开票信息!$A:$C,3,0),"")</f>
        <v/>
      </c>
      <c r="G19948" s="3" t="str">
        <f t="shared" si="311"/>
        <v/>
      </c>
      <c r="L19948">
        <f>COUNTIF($K$2:K19948,$K19948)</f>
        <v>0</v>
      </c>
    </row>
    <row r="19949" ht="16.5" spans="1:12">
      <c r="A19949" s="1">
        <v>19948</v>
      </c>
      <c r="B19949" s="8">
        <f>COUNTIF($C$2:$C19949,模板!$E$2)</f>
        <v>77</v>
      </c>
      <c r="C19949" s="2" t="str">
        <f>IFERROR(VLOOKUP(K19949,开票信息!$A:$C,3,0),"")</f>
        <v/>
      </c>
      <c r="G19949" s="3" t="str">
        <f t="shared" si="311"/>
        <v/>
      </c>
      <c r="L19949">
        <f>COUNTIF($K$2:K19949,$K19949)</f>
        <v>0</v>
      </c>
    </row>
    <row r="19950" ht="16.5" spans="1:12">
      <c r="A19950" s="1">
        <v>19949</v>
      </c>
      <c r="B19950" s="8">
        <f>COUNTIF($C$2:$C19950,模板!$E$2)</f>
        <v>77</v>
      </c>
      <c r="C19950" s="2" t="str">
        <f>IFERROR(VLOOKUP(K19950,开票信息!$A:$C,3,0),"")</f>
        <v/>
      </c>
      <c r="G19950" s="3" t="str">
        <f t="shared" si="311"/>
        <v/>
      </c>
      <c r="L19950">
        <f>COUNTIF($K$2:K19950,$K19950)</f>
        <v>0</v>
      </c>
    </row>
    <row r="19951" ht="16.5" spans="1:12">
      <c r="A19951" s="1">
        <v>19950</v>
      </c>
      <c r="B19951" s="8">
        <f>COUNTIF($C$2:$C19951,模板!$E$2)</f>
        <v>77</v>
      </c>
      <c r="C19951" s="2" t="str">
        <f>IFERROR(VLOOKUP(K19951,开票信息!$A:$C,3,0),"")</f>
        <v/>
      </c>
      <c r="G19951" s="3" t="str">
        <f t="shared" si="311"/>
        <v/>
      </c>
      <c r="L19951">
        <f>COUNTIF($K$2:K19951,$K19951)</f>
        <v>0</v>
      </c>
    </row>
    <row r="19952" ht="16.5" spans="1:12">
      <c r="A19952" s="1">
        <v>19951</v>
      </c>
      <c r="B19952" s="8">
        <f>COUNTIF($C$2:$C19952,模板!$E$2)</f>
        <v>77</v>
      </c>
      <c r="C19952" s="2" t="str">
        <f>IFERROR(VLOOKUP(K19952,开票信息!$A:$C,3,0),"")</f>
        <v/>
      </c>
      <c r="G19952" s="3" t="str">
        <f t="shared" si="311"/>
        <v/>
      </c>
      <c r="L19952">
        <f>COUNTIF($K$2:K19952,$K19952)</f>
        <v>0</v>
      </c>
    </row>
    <row r="19953" ht="16.5" spans="1:12">
      <c r="A19953" s="1">
        <v>19952</v>
      </c>
      <c r="B19953" s="8">
        <f>COUNTIF($C$2:$C19953,模板!$E$2)</f>
        <v>77</v>
      </c>
      <c r="C19953" s="2" t="str">
        <f>IFERROR(VLOOKUP(K19953,开票信息!$A:$C,3,0),"")</f>
        <v/>
      </c>
      <c r="G19953" s="3" t="str">
        <f t="shared" si="311"/>
        <v/>
      </c>
      <c r="L19953">
        <f>COUNTIF($K$2:K19953,$K19953)</f>
        <v>0</v>
      </c>
    </row>
    <row r="19954" ht="16.5" spans="1:12">
      <c r="A19954" s="1">
        <v>19953</v>
      </c>
      <c r="B19954" s="8">
        <f>COUNTIF($C$2:$C19954,模板!$E$2)</f>
        <v>77</v>
      </c>
      <c r="C19954" s="2" t="str">
        <f>IFERROR(VLOOKUP(K19954,开票信息!$A:$C,3,0),"")</f>
        <v/>
      </c>
      <c r="G19954" s="3" t="str">
        <f t="shared" si="311"/>
        <v/>
      </c>
      <c r="L19954">
        <f>COUNTIF($K$2:K19954,$K19954)</f>
        <v>0</v>
      </c>
    </row>
    <row r="19955" ht="16.5" spans="1:12">
      <c r="A19955" s="1">
        <v>19954</v>
      </c>
      <c r="B19955" s="8">
        <f>COUNTIF($C$2:$C19955,模板!$E$2)</f>
        <v>77</v>
      </c>
      <c r="C19955" s="2" t="str">
        <f>IFERROR(VLOOKUP(K19955,开票信息!$A:$C,3,0),"")</f>
        <v/>
      </c>
      <c r="G19955" s="3" t="str">
        <f t="shared" si="311"/>
        <v/>
      </c>
      <c r="L19955">
        <f>COUNTIF($K$2:K19955,$K19955)</f>
        <v>0</v>
      </c>
    </row>
    <row r="19956" ht="16.5" spans="1:12">
      <c r="A19956" s="1">
        <v>19955</v>
      </c>
      <c r="B19956" s="8">
        <f>COUNTIF($C$2:$C19956,模板!$E$2)</f>
        <v>77</v>
      </c>
      <c r="C19956" s="2" t="str">
        <f>IFERROR(VLOOKUP(K19956,开票信息!$A:$C,3,0),"")</f>
        <v/>
      </c>
      <c r="G19956" s="3" t="str">
        <f t="shared" si="311"/>
        <v/>
      </c>
      <c r="L19956">
        <f>COUNTIF($K$2:K19956,$K19956)</f>
        <v>0</v>
      </c>
    </row>
    <row r="19957" ht="16.5" spans="1:12">
      <c r="A19957" s="1">
        <v>19956</v>
      </c>
      <c r="B19957" s="8">
        <f>COUNTIF($C$2:$C19957,模板!$E$2)</f>
        <v>77</v>
      </c>
      <c r="C19957" s="2" t="str">
        <f>IFERROR(VLOOKUP(K19957,开票信息!$A:$C,3,0),"")</f>
        <v/>
      </c>
      <c r="G19957" s="3" t="str">
        <f t="shared" si="311"/>
        <v/>
      </c>
      <c r="L19957">
        <f>COUNTIF($K$2:K19957,$K19957)</f>
        <v>0</v>
      </c>
    </row>
    <row r="19958" ht="16.5" spans="1:12">
      <c r="A19958" s="1">
        <v>19957</v>
      </c>
      <c r="B19958" s="8">
        <f>COUNTIF($C$2:$C19958,模板!$E$2)</f>
        <v>77</v>
      </c>
      <c r="C19958" s="2" t="str">
        <f>IFERROR(VLOOKUP(K19958,开票信息!$A:$C,3,0),"")</f>
        <v/>
      </c>
      <c r="G19958" s="3" t="str">
        <f t="shared" si="311"/>
        <v/>
      </c>
      <c r="L19958">
        <f>COUNTIF($K$2:K19958,$K19958)</f>
        <v>0</v>
      </c>
    </row>
    <row r="19959" ht="16.5" spans="1:12">
      <c r="A19959" s="1">
        <v>19958</v>
      </c>
      <c r="B19959" s="8">
        <f>COUNTIF($C$2:$C19959,模板!$E$2)</f>
        <v>77</v>
      </c>
      <c r="C19959" s="2" t="str">
        <f>IFERROR(VLOOKUP(K19959,开票信息!$A:$C,3,0),"")</f>
        <v/>
      </c>
      <c r="G19959" s="3" t="str">
        <f t="shared" si="311"/>
        <v/>
      </c>
      <c r="L19959">
        <f>COUNTIF($K$2:K19959,$K19959)</f>
        <v>0</v>
      </c>
    </row>
    <row r="19960" ht="16.5" spans="1:12">
      <c r="A19960" s="1">
        <v>19959</v>
      </c>
      <c r="B19960" s="8">
        <f>COUNTIF($C$2:$C19960,模板!$E$2)</f>
        <v>77</v>
      </c>
      <c r="C19960" s="2" t="str">
        <f>IFERROR(VLOOKUP(K19960,开票信息!$A:$C,3,0),"")</f>
        <v/>
      </c>
      <c r="G19960" s="3" t="str">
        <f t="shared" si="311"/>
        <v/>
      </c>
      <c r="L19960">
        <f>COUNTIF($K$2:K19960,$K19960)</f>
        <v>0</v>
      </c>
    </row>
    <row r="19961" ht="16.5" spans="1:12">
      <c r="A19961" s="1">
        <v>19960</v>
      </c>
      <c r="B19961" s="8">
        <f>COUNTIF($C$2:$C19961,模板!$E$2)</f>
        <v>77</v>
      </c>
      <c r="C19961" s="2" t="str">
        <f>IFERROR(VLOOKUP(K19961,开票信息!$A:$C,3,0),"")</f>
        <v/>
      </c>
      <c r="G19961" s="3" t="str">
        <f t="shared" si="311"/>
        <v/>
      </c>
      <c r="L19961">
        <f>COUNTIF($K$2:K19961,$K19961)</f>
        <v>0</v>
      </c>
    </row>
    <row r="19962" ht="16.5" spans="1:12">
      <c r="A19962" s="1">
        <v>19961</v>
      </c>
      <c r="B19962" s="8">
        <f>COUNTIF($C$2:$C19962,模板!$E$2)</f>
        <v>77</v>
      </c>
      <c r="C19962" s="2" t="str">
        <f>IFERROR(VLOOKUP(K19962,开票信息!$A:$C,3,0),"")</f>
        <v/>
      </c>
      <c r="G19962" s="3" t="str">
        <f t="shared" si="311"/>
        <v/>
      </c>
      <c r="L19962">
        <f>COUNTIF($K$2:K19962,$K19962)</f>
        <v>0</v>
      </c>
    </row>
    <row r="19963" ht="16.5" spans="1:12">
      <c r="A19963" s="1">
        <v>19962</v>
      </c>
      <c r="B19963" s="8">
        <f>COUNTIF($C$2:$C19963,模板!$E$2)</f>
        <v>77</v>
      </c>
      <c r="C19963" s="2" t="str">
        <f>IFERROR(VLOOKUP(K19963,开票信息!$A:$C,3,0),"")</f>
        <v/>
      </c>
      <c r="G19963" s="3" t="str">
        <f t="shared" si="311"/>
        <v/>
      </c>
      <c r="L19963">
        <f>COUNTIF($K$2:K19963,$K19963)</f>
        <v>0</v>
      </c>
    </row>
    <row r="19964" ht="16.5" spans="1:12">
      <c r="A19964" s="1">
        <v>19963</v>
      </c>
      <c r="B19964" s="8">
        <f>COUNTIF($C$2:$C19964,模板!$E$2)</f>
        <v>77</v>
      </c>
      <c r="C19964" s="2" t="str">
        <f>IFERROR(VLOOKUP(K19964,开票信息!$A:$C,3,0),"")</f>
        <v/>
      </c>
      <c r="G19964" s="3" t="str">
        <f t="shared" si="311"/>
        <v/>
      </c>
      <c r="L19964">
        <f>COUNTIF($K$2:K19964,$K19964)</f>
        <v>0</v>
      </c>
    </row>
    <row r="19965" ht="16.5" spans="1:12">
      <c r="A19965" s="1">
        <v>19964</v>
      </c>
      <c r="B19965" s="8">
        <f>COUNTIF($C$2:$C19965,模板!$E$2)</f>
        <v>77</v>
      </c>
      <c r="C19965" s="2" t="str">
        <f>IFERROR(VLOOKUP(K19965,开票信息!$A:$C,3,0),"")</f>
        <v/>
      </c>
      <c r="G19965" s="3" t="str">
        <f t="shared" si="311"/>
        <v/>
      </c>
      <c r="L19965">
        <f>COUNTIF($K$2:K19965,$K19965)</f>
        <v>0</v>
      </c>
    </row>
    <row r="19966" ht="16.5" spans="1:12">
      <c r="A19966" s="1">
        <v>19965</v>
      </c>
      <c r="B19966" s="8">
        <f>COUNTIF($C$2:$C19966,模板!$E$2)</f>
        <v>77</v>
      </c>
      <c r="C19966" s="2" t="str">
        <f>IFERROR(VLOOKUP(K19966,开票信息!$A:$C,3,0),"")</f>
        <v/>
      </c>
      <c r="G19966" s="3" t="str">
        <f t="shared" si="311"/>
        <v/>
      </c>
      <c r="L19966">
        <f>COUNTIF($K$2:K19966,$K19966)</f>
        <v>0</v>
      </c>
    </row>
    <row r="19967" ht="16.5" spans="1:12">
      <c r="A19967" s="1">
        <v>19966</v>
      </c>
      <c r="B19967" s="8">
        <f>COUNTIF($C$2:$C19967,模板!$E$2)</f>
        <v>77</v>
      </c>
      <c r="C19967" s="2" t="str">
        <f>IFERROR(VLOOKUP(K19967,开票信息!$A:$C,3,0),"")</f>
        <v/>
      </c>
      <c r="G19967" s="3" t="str">
        <f t="shared" si="311"/>
        <v/>
      </c>
      <c r="L19967">
        <f>COUNTIF($K$2:K19967,$K19967)</f>
        <v>0</v>
      </c>
    </row>
    <row r="19968" ht="16.5" spans="1:12">
      <c r="A19968" s="1">
        <v>19967</v>
      </c>
      <c r="B19968" s="8">
        <f>COUNTIF($C$2:$C19968,模板!$E$2)</f>
        <v>77</v>
      </c>
      <c r="C19968" s="2" t="str">
        <f>IFERROR(VLOOKUP(K19968,开票信息!$A:$C,3,0),"")</f>
        <v/>
      </c>
      <c r="G19968" s="3" t="str">
        <f t="shared" si="311"/>
        <v/>
      </c>
      <c r="L19968">
        <f>COUNTIF($K$2:K19968,$K19968)</f>
        <v>0</v>
      </c>
    </row>
    <row r="19969" ht="16.5" spans="1:12">
      <c r="A19969" s="1">
        <v>19968</v>
      </c>
      <c r="B19969" s="8">
        <f>COUNTIF($C$2:$C19969,模板!$E$2)</f>
        <v>77</v>
      </c>
      <c r="C19969" s="2" t="str">
        <f>IFERROR(VLOOKUP(K19969,开票信息!$A:$C,3,0),"")</f>
        <v/>
      </c>
      <c r="G19969" s="3" t="str">
        <f t="shared" si="311"/>
        <v/>
      </c>
      <c r="L19969">
        <f>COUNTIF($K$2:K19969,$K19969)</f>
        <v>0</v>
      </c>
    </row>
    <row r="19970" ht="16.5" spans="1:12">
      <c r="A19970" s="1">
        <v>19969</v>
      </c>
      <c r="B19970" s="8">
        <f>COUNTIF($C$2:$C19970,模板!$E$2)</f>
        <v>77</v>
      </c>
      <c r="C19970" s="2" t="str">
        <f>IFERROR(VLOOKUP(K19970,开票信息!$A:$C,3,0),"")</f>
        <v/>
      </c>
      <c r="G19970" s="3" t="str">
        <f t="shared" si="311"/>
        <v/>
      </c>
      <c r="L19970">
        <f>COUNTIF($K$2:K19970,$K19970)</f>
        <v>0</v>
      </c>
    </row>
    <row r="19971" ht="16.5" spans="1:12">
      <c r="A19971" s="1">
        <v>19970</v>
      </c>
      <c r="B19971" s="8">
        <f>COUNTIF($C$2:$C19971,模板!$E$2)</f>
        <v>77</v>
      </c>
      <c r="C19971" s="2" t="str">
        <f>IFERROR(VLOOKUP(K19971,开票信息!$A:$C,3,0),"")</f>
        <v/>
      </c>
      <c r="G19971" s="3" t="str">
        <f t="shared" ref="G19971:G20034" si="312">IFERROR(H19971/F19971,"")</f>
        <v/>
      </c>
      <c r="L19971">
        <f>COUNTIF($K$2:K19971,$K19971)</f>
        <v>0</v>
      </c>
    </row>
    <row r="19972" ht="16.5" spans="1:12">
      <c r="A19972" s="1">
        <v>19971</v>
      </c>
      <c r="B19972" s="8">
        <f>COUNTIF($C$2:$C19972,模板!$E$2)</f>
        <v>77</v>
      </c>
      <c r="C19972" s="2" t="str">
        <f>IFERROR(VLOOKUP(K19972,开票信息!$A:$C,3,0),"")</f>
        <v/>
      </c>
      <c r="G19972" s="3" t="str">
        <f t="shared" si="312"/>
        <v/>
      </c>
      <c r="L19972">
        <f>COUNTIF($K$2:K19972,$K19972)</f>
        <v>0</v>
      </c>
    </row>
    <row r="19973" ht="16.5" spans="1:12">
      <c r="A19973" s="1">
        <v>19972</v>
      </c>
      <c r="B19973" s="8">
        <f>COUNTIF($C$2:$C19973,模板!$E$2)</f>
        <v>77</v>
      </c>
      <c r="C19973" s="2" t="str">
        <f>IFERROR(VLOOKUP(K19973,开票信息!$A:$C,3,0),"")</f>
        <v/>
      </c>
      <c r="G19973" s="3" t="str">
        <f t="shared" si="312"/>
        <v/>
      </c>
      <c r="L19973">
        <f>COUNTIF($K$2:K19973,$K19973)</f>
        <v>0</v>
      </c>
    </row>
    <row r="19974" ht="16.5" spans="1:12">
      <c r="A19974" s="1">
        <v>19973</v>
      </c>
      <c r="B19974" s="8">
        <f>COUNTIF($C$2:$C19974,模板!$E$2)</f>
        <v>77</v>
      </c>
      <c r="C19974" s="2" t="str">
        <f>IFERROR(VLOOKUP(K19974,开票信息!$A:$C,3,0),"")</f>
        <v/>
      </c>
      <c r="G19974" s="3" t="str">
        <f t="shared" si="312"/>
        <v/>
      </c>
      <c r="L19974">
        <f>COUNTIF($K$2:K19974,$K19974)</f>
        <v>0</v>
      </c>
    </row>
    <row r="19975" ht="16.5" spans="1:12">
      <c r="A19975" s="1">
        <v>19974</v>
      </c>
      <c r="B19975" s="8">
        <f>COUNTIF($C$2:$C19975,模板!$E$2)</f>
        <v>77</v>
      </c>
      <c r="C19975" s="2" t="str">
        <f>IFERROR(VLOOKUP(K19975,开票信息!$A:$C,3,0),"")</f>
        <v/>
      </c>
      <c r="G19975" s="3" t="str">
        <f t="shared" si="312"/>
        <v/>
      </c>
      <c r="L19975">
        <f>COUNTIF($K$2:K19975,$K19975)</f>
        <v>0</v>
      </c>
    </row>
    <row r="19976" ht="16.5" spans="1:12">
      <c r="A19976" s="1">
        <v>19975</v>
      </c>
      <c r="B19976" s="8">
        <f>COUNTIF($C$2:$C19976,模板!$E$2)</f>
        <v>77</v>
      </c>
      <c r="C19976" s="2" t="str">
        <f>IFERROR(VLOOKUP(K19976,开票信息!$A:$C,3,0),"")</f>
        <v/>
      </c>
      <c r="G19976" s="3" t="str">
        <f t="shared" si="312"/>
        <v/>
      </c>
      <c r="L19976">
        <f>COUNTIF($K$2:K19976,$K19976)</f>
        <v>0</v>
      </c>
    </row>
    <row r="19977" ht="16.5" spans="1:12">
      <c r="A19977" s="1">
        <v>19976</v>
      </c>
      <c r="B19977" s="8">
        <f>COUNTIF($C$2:$C19977,模板!$E$2)</f>
        <v>77</v>
      </c>
      <c r="C19977" s="2" t="str">
        <f>IFERROR(VLOOKUP(K19977,开票信息!$A:$C,3,0),"")</f>
        <v/>
      </c>
      <c r="G19977" s="3" t="str">
        <f t="shared" si="312"/>
        <v/>
      </c>
      <c r="L19977">
        <f>COUNTIF($K$2:K19977,$K19977)</f>
        <v>0</v>
      </c>
    </row>
    <row r="19978" ht="16.5" spans="1:12">
      <c r="A19978" s="1">
        <v>19977</v>
      </c>
      <c r="B19978" s="8">
        <f>COUNTIF($C$2:$C19978,模板!$E$2)</f>
        <v>77</v>
      </c>
      <c r="C19978" s="2" t="str">
        <f>IFERROR(VLOOKUP(K19978,开票信息!$A:$C,3,0),"")</f>
        <v/>
      </c>
      <c r="G19978" s="3" t="str">
        <f t="shared" si="312"/>
        <v/>
      </c>
      <c r="L19978">
        <f>COUNTIF($K$2:K19978,$K19978)</f>
        <v>0</v>
      </c>
    </row>
    <row r="19979" ht="16.5" spans="1:12">
      <c r="A19979" s="1">
        <v>19978</v>
      </c>
      <c r="B19979" s="8">
        <f>COUNTIF($C$2:$C19979,模板!$E$2)</f>
        <v>77</v>
      </c>
      <c r="C19979" s="2" t="str">
        <f>IFERROR(VLOOKUP(K19979,开票信息!$A:$C,3,0),"")</f>
        <v/>
      </c>
      <c r="G19979" s="3" t="str">
        <f t="shared" si="312"/>
        <v/>
      </c>
      <c r="L19979">
        <f>COUNTIF($K$2:K19979,$K19979)</f>
        <v>0</v>
      </c>
    </row>
    <row r="19980" ht="16.5" spans="1:12">
      <c r="A19980" s="1">
        <v>19979</v>
      </c>
      <c r="B19980" s="8">
        <f>COUNTIF($C$2:$C19980,模板!$E$2)</f>
        <v>77</v>
      </c>
      <c r="C19980" s="2" t="str">
        <f>IFERROR(VLOOKUP(K19980,开票信息!$A:$C,3,0),"")</f>
        <v/>
      </c>
      <c r="G19980" s="3" t="str">
        <f t="shared" si="312"/>
        <v/>
      </c>
      <c r="L19980">
        <f>COUNTIF($K$2:K19980,$K19980)</f>
        <v>0</v>
      </c>
    </row>
    <row r="19981" ht="16.5" spans="1:12">
      <c r="A19981" s="1">
        <v>19980</v>
      </c>
      <c r="B19981" s="8">
        <f>COUNTIF($C$2:$C19981,模板!$E$2)</f>
        <v>77</v>
      </c>
      <c r="C19981" s="2" t="str">
        <f>IFERROR(VLOOKUP(K19981,开票信息!$A:$C,3,0),"")</f>
        <v/>
      </c>
      <c r="G19981" s="3" t="str">
        <f t="shared" si="312"/>
        <v/>
      </c>
      <c r="L19981">
        <f>COUNTIF($K$2:K19981,$K19981)</f>
        <v>0</v>
      </c>
    </row>
    <row r="19982" ht="16.5" spans="1:12">
      <c r="A19982" s="1">
        <v>19981</v>
      </c>
      <c r="B19982" s="8">
        <f>COUNTIF($C$2:$C19982,模板!$E$2)</f>
        <v>77</v>
      </c>
      <c r="C19982" s="2" t="str">
        <f>IFERROR(VLOOKUP(K19982,开票信息!$A:$C,3,0),"")</f>
        <v/>
      </c>
      <c r="G19982" s="3" t="str">
        <f t="shared" si="312"/>
        <v/>
      </c>
      <c r="L19982">
        <f>COUNTIF($K$2:K19982,$K19982)</f>
        <v>0</v>
      </c>
    </row>
    <row r="19983" ht="16.5" spans="1:12">
      <c r="A19983" s="1">
        <v>19982</v>
      </c>
      <c r="B19983" s="8">
        <f>COUNTIF($C$2:$C19983,模板!$E$2)</f>
        <v>77</v>
      </c>
      <c r="C19983" s="2" t="str">
        <f>IFERROR(VLOOKUP(K19983,开票信息!$A:$C,3,0),"")</f>
        <v/>
      </c>
      <c r="G19983" s="3" t="str">
        <f t="shared" si="312"/>
        <v/>
      </c>
      <c r="L19983">
        <f>COUNTIF($K$2:K19983,$K19983)</f>
        <v>0</v>
      </c>
    </row>
    <row r="19984" ht="16.5" spans="1:12">
      <c r="A19984" s="1">
        <v>19983</v>
      </c>
      <c r="B19984" s="8">
        <f>COUNTIF($C$2:$C19984,模板!$E$2)</f>
        <v>77</v>
      </c>
      <c r="C19984" s="2" t="str">
        <f>IFERROR(VLOOKUP(K19984,开票信息!$A:$C,3,0),"")</f>
        <v/>
      </c>
      <c r="G19984" s="3" t="str">
        <f t="shared" si="312"/>
        <v/>
      </c>
      <c r="L19984">
        <f>COUNTIF($K$2:K19984,$K19984)</f>
        <v>0</v>
      </c>
    </row>
    <row r="19985" ht="16.5" spans="1:12">
      <c r="A19985" s="1">
        <v>19984</v>
      </c>
      <c r="B19985" s="8">
        <f>COUNTIF($C$2:$C19985,模板!$E$2)</f>
        <v>77</v>
      </c>
      <c r="C19985" s="2" t="str">
        <f>IFERROR(VLOOKUP(K19985,开票信息!$A:$C,3,0),"")</f>
        <v/>
      </c>
      <c r="G19985" s="3" t="str">
        <f t="shared" si="312"/>
        <v/>
      </c>
      <c r="L19985">
        <f>COUNTIF($K$2:K19985,$K19985)</f>
        <v>0</v>
      </c>
    </row>
    <row r="19986" ht="16.5" spans="1:12">
      <c r="A19986" s="1">
        <v>19985</v>
      </c>
      <c r="B19986" s="8">
        <f>COUNTIF($C$2:$C19986,模板!$E$2)</f>
        <v>77</v>
      </c>
      <c r="C19986" s="2" t="str">
        <f>IFERROR(VLOOKUP(K19986,开票信息!$A:$C,3,0),"")</f>
        <v/>
      </c>
      <c r="G19986" s="3" t="str">
        <f t="shared" si="312"/>
        <v/>
      </c>
      <c r="L19986">
        <f>COUNTIF($K$2:K19986,$K19986)</f>
        <v>0</v>
      </c>
    </row>
    <row r="19987" ht="16.5" spans="1:12">
      <c r="A19987" s="1">
        <v>19986</v>
      </c>
      <c r="B19987" s="8">
        <f>COUNTIF($C$2:$C19987,模板!$E$2)</f>
        <v>77</v>
      </c>
      <c r="C19987" s="2" t="str">
        <f>IFERROR(VLOOKUP(K19987,开票信息!$A:$C,3,0),"")</f>
        <v/>
      </c>
      <c r="G19987" s="3" t="str">
        <f t="shared" si="312"/>
        <v/>
      </c>
      <c r="L19987">
        <f>COUNTIF($K$2:K19987,$K19987)</f>
        <v>0</v>
      </c>
    </row>
    <row r="19988" ht="16.5" spans="1:12">
      <c r="A19988" s="1">
        <v>19987</v>
      </c>
      <c r="B19988" s="8">
        <f>COUNTIF($C$2:$C19988,模板!$E$2)</f>
        <v>77</v>
      </c>
      <c r="C19988" s="2" t="str">
        <f>IFERROR(VLOOKUP(K19988,开票信息!$A:$C,3,0),"")</f>
        <v/>
      </c>
      <c r="G19988" s="3" t="str">
        <f t="shared" si="312"/>
        <v/>
      </c>
      <c r="L19988">
        <f>COUNTIF($K$2:K19988,$K19988)</f>
        <v>0</v>
      </c>
    </row>
    <row r="19989" ht="16.5" spans="1:12">
      <c r="A19989" s="1">
        <v>19988</v>
      </c>
      <c r="B19989" s="8">
        <f>COUNTIF($C$2:$C19989,模板!$E$2)</f>
        <v>77</v>
      </c>
      <c r="C19989" s="2" t="str">
        <f>IFERROR(VLOOKUP(K19989,开票信息!$A:$C,3,0),"")</f>
        <v/>
      </c>
      <c r="G19989" s="3" t="str">
        <f t="shared" si="312"/>
        <v/>
      </c>
      <c r="L19989">
        <f>COUNTIF($K$2:K19989,$K19989)</f>
        <v>0</v>
      </c>
    </row>
    <row r="19990" ht="16.5" spans="1:12">
      <c r="A19990" s="1">
        <v>19989</v>
      </c>
      <c r="B19990" s="8">
        <f>COUNTIF($C$2:$C19990,模板!$E$2)</f>
        <v>77</v>
      </c>
      <c r="C19990" s="2" t="str">
        <f>IFERROR(VLOOKUP(K19990,开票信息!$A:$C,3,0),"")</f>
        <v/>
      </c>
      <c r="G19990" s="3" t="str">
        <f t="shared" si="312"/>
        <v/>
      </c>
      <c r="L19990">
        <f>COUNTIF($K$2:K19990,$K19990)</f>
        <v>0</v>
      </c>
    </row>
    <row r="19991" ht="16.5" spans="1:12">
      <c r="A19991" s="1">
        <v>19990</v>
      </c>
      <c r="B19991" s="8">
        <f>COUNTIF($C$2:$C19991,模板!$E$2)</f>
        <v>77</v>
      </c>
      <c r="C19991" s="2" t="str">
        <f>IFERROR(VLOOKUP(K19991,开票信息!$A:$C,3,0),"")</f>
        <v/>
      </c>
      <c r="G19991" s="3" t="str">
        <f t="shared" si="312"/>
        <v/>
      </c>
      <c r="L19991">
        <f>COUNTIF($K$2:K19991,$K19991)</f>
        <v>0</v>
      </c>
    </row>
    <row r="19992" ht="16.5" spans="1:12">
      <c r="A19992" s="1">
        <v>19991</v>
      </c>
      <c r="B19992" s="8">
        <f>COUNTIF($C$2:$C19992,模板!$E$2)</f>
        <v>77</v>
      </c>
      <c r="C19992" s="2" t="str">
        <f>IFERROR(VLOOKUP(K19992,开票信息!$A:$C,3,0),"")</f>
        <v/>
      </c>
      <c r="G19992" s="3" t="str">
        <f t="shared" si="312"/>
        <v/>
      </c>
      <c r="L19992">
        <f>COUNTIF($K$2:K19992,$K19992)</f>
        <v>0</v>
      </c>
    </row>
    <row r="19993" ht="16.5" spans="1:12">
      <c r="A19993" s="1">
        <v>19992</v>
      </c>
      <c r="B19993" s="8">
        <f>COUNTIF($C$2:$C19993,模板!$E$2)</f>
        <v>77</v>
      </c>
      <c r="C19993" s="2" t="str">
        <f>IFERROR(VLOOKUP(K19993,开票信息!$A:$C,3,0),"")</f>
        <v/>
      </c>
      <c r="G19993" s="3" t="str">
        <f t="shared" si="312"/>
        <v/>
      </c>
      <c r="L19993">
        <f>COUNTIF($K$2:K19993,$K19993)</f>
        <v>0</v>
      </c>
    </row>
    <row r="19994" ht="16.5" spans="1:12">
      <c r="A19994" s="1">
        <v>19993</v>
      </c>
      <c r="B19994" s="8">
        <f>COUNTIF($C$2:$C19994,模板!$E$2)</f>
        <v>77</v>
      </c>
      <c r="C19994" s="2" t="str">
        <f>IFERROR(VLOOKUP(K19994,开票信息!$A:$C,3,0),"")</f>
        <v/>
      </c>
      <c r="G19994" s="3" t="str">
        <f t="shared" si="312"/>
        <v/>
      </c>
      <c r="L19994">
        <f>COUNTIF($K$2:K19994,$K19994)</f>
        <v>0</v>
      </c>
    </row>
    <row r="19995" ht="16.5" spans="1:12">
      <c r="A19995" s="1">
        <v>19994</v>
      </c>
      <c r="B19995" s="8">
        <f>COUNTIF($C$2:$C19995,模板!$E$2)</f>
        <v>77</v>
      </c>
      <c r="C19995" s="2" t="str">
        <f>IFERROR(VLOOKUP(K19995,开票信息!$A:$C,3,0),"")</f>
        <v/>
      </c>
      <c r="G19995" s="3" t="str">
        <f t="shared" si="312"/>
        <v/>
      </c>
      <c r="L19995">
        <f>COUNTIF($K$2:K19995,$K19995)</f>
        <v>0</v>
      </c>
    </row>
    <row r="19996" ht="16.5" spans="1:12">
      <c r="A19996" s="1">
        <v>19995</v>
      </c>
      <c r="B19996" s="8">
        <f>COUNTIF($C$2:$C19996,模板!$E$2)</f>
        <v>77</v>
      </c>
      <c r="C19996" s="2" t="str">
        <f>IFERROR(VLOOKUP(K19996,开票信息!$A:$C,3,0),"")</f>
        <v/>
      </c>
      <c r="G19996" s="3" t="str">
        <f t="shared" si="312"/>
        <v/>
      </c>
      <c r="L19996">
        <f>COUNTIF($K$2:K19996,$K19996)</f>
        <v>0</v>
      </c>
    </row>
    <row r="19997" ht="16.5" spans="1:12">
      <c r="A19997" s="1">
        <v>19996</v>
      </c>
      <c r="B19997" s="8">
        <f>COUNTIF($C$2:$C19997,模板!$E$2)</f>
        <v>77</v>
      </c>
      <c r="C19997" s="2" t="str">
        <f>IFERROR(VLOOKUP(K19997,开票信息!$A:$C,3,0),"")</f>
        <v/>
      </c>
      <c r="G19997" s="3" t="str">
        <f t="shared" si="312"/>
        <v/>
      </c>
      <c r="L19997">
        <f>COUNTIF($K$2:K19997,$K19997)</f>
        <v>0</v>
      </c>
    </row>
    <row r="19998" ht="16.5" spans="1:12">
      <c r="A19998" s="1">
        <v>19997</v>
      </c>
      <c r="B19998" s="8">
        <f>COUNTIF($C$2:$C19998,模板!$E$2)</f>
        <v>77</v>
      </c>
      <c r="C19998" s="2" t="str">
        <f>IFERROR(VLOOKUP(K19998,开票信息!$A:$C,3,0),"")</f>
        <v/>
      </c>
      <c r="G19998" s="3" t="str">
        <f t="shared" si="312"/>
        <v/>
      </c>
      <c r="L19998">
        <f>COUNTIF($K$2:K19998,$K19998)</f>
        <v>0</v>
      </c>
    </row>
    <row r="19999" ht="16.5" spans="1:12">
      <c r="A19999" s="1">
        <v>19998</v>
      </c>
      <c r="B19999" s="8">
        <f>COUNTIF($C$2:$C19999,模板!$E$2)</f>
        <v>77</v>
      </c>
      <c r="C19999" s="2" t="str">
        <f>IFERROR(VLOOKUP(K19999,开票信息!$A:$C,3,0),"")</f>
        <v/>
      </c>
      <c r="G19999" s="3" t="str">
        <f t="shared" si="312"/>
        <v/>
      </c>
      <c r="L19999">
        <f>COUNTIF($K$2:K19999,$K19999)</f>
        <v>0</v>
      </c>
    </row>
    <row r="20000" ht="16.5" spans="1:12">
      <c r="A20000" s="1">
        <v>19999</v>
      </c>
      <c r="B20000" s="8">
        <f>COUNTIF($C$2:$C20000,模板!$E$2)</f>
        <v>77</v>
      </c>
      <c r="C20000" s="2" t="str">
        <f>IFERROR(VLOOKUP(K20000,开票信息!$A:$C,3,0),"")</f>
        <v/>
      </c>
      <c r="G20000" s="3" t="str">
        <f t="shared" si="312"/>
        <v/>
      </c>
      <c r="L20000">
        <f>COUNTIF($K$2:K20000,$K20000)</f>
        <v>0</v>
      </c>
    </row>
    <row r="20001" ht="16.5" spans="1:12">
      <c r="A20001" s="1">
        <v>20000</v>
      </c>
      <c r="B20001" s="8">
        <f>COUNTIF($C$2:$C20001,模板!$E$2)</f>
        <v>77</v>
      </c>
      <c r="C20001" s="2" t="str">
        <f>IFERROR(VLOOKUP(K20001,开票信息!$A:$C,3,0),"")</f>
        <v/>
      </c>
      <c r="G20001" s="3" t="str">
        <f t="shared" si="312"/>
        <v/>
      </c>
      <c r="L20001">
        <f>COUNTIF($K$2:K20001,$K20001)</f>
        <v>0</v>
      </c>
    </row>
    <row r="20002" ht="16.5" spans="1:12">
      <c r="A20002" s="1">
        <v>20001</v>
      </c>
      <c r="B20002" s="8">
        <f>COUNTIF($C$2:$C20002,模板!$E$2)</f>
        <v>77</v>
      </c>
      <c r="C20002" s="2" t="str">
        <f>IFERROR(VLOOKUP(K20002,开票信息!$A:$C,3,0),"")</f>
        <v/>
      </c>
      <c r="G20002" s="3" t="str">
        <f t="shared" si="312"/>
        <v/>
      </c>
      <c r="L20002">
        <f>COUNTIF($K$2:K20002,$K20002)</f>
        <v>0</v>
      </c>
    </row>
    <row r="20003" ht="16.5" spans="1:12">
      <c r="A20003" s="1">
        <v>20002</v>
      </c>
      <c r="B20003" s="8">
        <f>COUNTIF($C$2:$C20003,模板!$E$2)</f>
        <v>77</v>
      </c>
      <c r="C20003" s="2" t="str">
        <f>IFERROR(VLOOKUP(K20003,开票信息!$A:$C,3,0),"")</f>
        <v/>
      </c>
      <c r="G20003" s="3" t="str">
        <f t="shared" si="312"/>
        <v/>
      </c>
      <c r="L20003">
        <f>COUNTIF($K$2:K20003,$K20003)</f>
        <v>0</v>
      </c>
    </row>
    <row r="20004" ht="16.5" spans="1:12">
      <c r="A20004" s="1">
        <v>20003</v>
      </c>
      <c r="B20004" s="8">
        <f>COUNTIF($C$2:$C20004,模板!$E$2)</f>
        <v>77</v>
      </c>
      <c r="C20004" s="2" t="str">
        <f>IFERROR(VLOOKUP(K20004,开票信息!$A:$C,3,0),"")</f>
        <v/>
      </c>
      <c r="G20004" s="3" t="str">
        <f t="shared" si="312"/>
        <v/>
      </c>
      <c r="L20004">
        <f>COUNTIF($K$2:K20004,$K20004)</f>
        <v>0</v>
      </c>
    </row>
    <row r="20005" ht="16.5" spans="1:12">
      <c r="A20005" s="1">
        <v>20004</v>
      </c>
      <c r="B20005" s="8">
        <f>COUNTIF($C$2:$C20005,模板!$E$2)</f>
        <v>77</v>
      </c>
      <c r="C20005" s="2" t="str">
        <f>IFERROR(VLOOKUP(K20005,开票信息!$A:$C,3,0),"")</f>
        <v/>
      </c>
      <c r="G20005" s="3" t="str">
        <f t="shared" si="312"/>
        <v/>
      </c>
      <c r="L20005">
        <f>COUNTIF($K$2:K20005,$K20005)</f>
        <v>0</v>
      </c>
    </row>
    <row r="20006" ht="16.5" spans="1:12">
      <c r="A20006" s="1">
        <v>20005</v>
      </c>
      <c r="B20006" s="8">
        <f>COUNTIF($C$2:$C20006,模板!$E$2)</f>
        <v>77</v>
      </c>
      <c r="C20006" s="2" t="str">
        <f>IFERROR(VLOOKUP(K20006,开票信息!$A:$C,3,0),"")</f>
        <v/>
      </c>
      <c r="G20006" s="3" t="str">
        <f t="shared" si="312"/>
        <v/>
      </c>
      <c r="L20006">
        <f>COUNTIF($K$2:K20006,$K20006)</f>
        <v>0</v>
      </c>
    </row>
    <row r="20007" ht="16.5" spans="1:12">
      <c r="A20007" s="1">
        <v>20006</v>
      </c>
      <c r="B20007" s="8">
        <f>COUNTIF($C$2:$C20007,模板!$E$2)</f>
        <v>77</v>
      </c>
      <c r="C20007" s="2" t="str">
        <f>IFERROR(VLOOKUP(K20007,开票信息!$A:$C,3,0),"")</f>
        <v/>
      </c>
      <c r="G20007" s="3" t="str">
        <f t="shared" si="312"/>
        <v/>
      </c>
      <c r="L20007">
        <f>COUNTIF($K$2:K20007,$K20007)</f>
        <v>0</v>
      </c>
    </row>
    <row r="20008" ht="16.5" spans="1:12">
      <c r="A20008" s="1">
        <v>20007</v>
      </c>
      <c r="B20008" s="8">
        <f>COUNTIF($C$2:$C20008,模板!$E$2)</f>
        <v>77</v>
      </c>
      <c r="C20008" s="2" t="str">
        <f>IFERROR(VLOOKUP(K20008,开票信息!$A:$C,3,0),"")</f>
        <v/>
      </c>
      <c r="G20008" s="3" t="str">
        <f t="shared" si="312"/>
        <v/>
      </c>
      <c r="L20008">
        <f>COUNTIF($K$2:K20008,$K20008)</f>
        <v>0</v>
      </c>
    </row>
    <row r="20009" ht="16.5" spans="1:12">
      <c r="A20009" s="1">
        <v>20008</v>
      </c>
      <c r="B20009" s="8">
        <f>COUNTIF($C$2:$C20009,模板!$E$2)</f>
        <v>77</v>
      </c>
      <c r="C20009" s="2" t="str">
        <f>IFERROR(VLOOKUP(K20009,开票信息!$A:$C,3,0),"")</f>
        <v/>
      </c>
      <c r="G20009" s="3" t="str">
        <f t="shared" si="312"/>
        <v/>
      </c>
      <c r="L20009">
        <f>COUNTIF($K$2:K20009,$K20009)</f>
        <v>0</v>
      </c>
    </row>
    <row r="20010" ht="16.5" spans="1:12">
      <c r="A20010" s="1">
        <v>20009</v>
      </c>
      <c r="B20010" s="8">
        <f>COUNTIF($C$2:$C20010,模板!$E$2)</f>
        <v>77</v>
      </c>
      <c r="C20010" s="2" t="str">
        <f>IFERROR(VLOOKUP(K20010,开票信息!$A:$C,3,0),"")</f>
        <v/>
      </c>
      <c r="G20010" s="3" t="str">
        <f t="shared" si="312"/>
        <v/>
      </c>
      <c r="L20010">
        <f>COUNTIF($K$2:K20010,$K20010)</f>
        <v>0</v>
      </c>
    </row>
    <row r="20011" ht="16.5" spans="1:12">
      <c r="A20011" s="1">
        <v>20010</v>
      </c>
      <c r="B20011" s="8">
        <f>COUNTIF($C$2:$C20011,模板!$E$2)</f>
        <v>77</v>
      </c>
      <c r="C20011" s="2" t="str">
        <f>IFERROR(VLOOKUP(K20011,开票信息!$A:$C,3,0),"")</f>
        <v/>
      </c>
      <c r="G20011" s="3" t="str">
        <f t="shared" si="312"/>
        <v/>
      </c>
      <c r="L20011">
        <f>COUNTIF($K$2:K20011,$K20011)</f>
        <v>0</v>
      </c>
    </row>
    <row r="20012" ht="16.5" spans="1:12">
      <c r="A20012" s="1">
        <v>20011</v>
      </c>
      <c r="B20012" s="8">
        <f>COUNTIF($C$2:$C20012,模板!$E$2)</f>
        <v>77</v>
      </c>
      <c r="C20012" s="2" t="str">
        <f>IFERROR(VLOOKUP(K20012,开票信息!$A:$C,3,0),"")</f>
        <v/>
      </c>
      <c r="G20012" s="3" t="str">
        <f t="shared" si="312"/>
        <v/>
      </c>
      <c r="L20012">
        <f>COUNTIF($K$2:K20012,$K20012)</f>
        <v>0</v>
      </c>
    </row>
    <row r="20013" ht="16.5" spans="1:12">
      <c r="A20013" s="1">
        <v>20012</v>
      </c>
      <c r="B20013" s="8">
        <f>COUNTIF($C$2:$C20013,模板!$E$2)</f>
        <v>77</v>
      </c>
      <c r="C20013" s="2" t="str">
        <f>IFERROR(VLOOKUP(K20013,开票信息!$A:$C,3,0),"")</f>
        <v/>
      </c>
      <c r="G20013" s="3" t="str">
        <f t="shared" si="312"/>
        <v/>
      </c>
      <c r="L20013">
        <f>COUNTIF($K$2:K20013,$K20013)</f>
        <v>0</v>
      </c>
    </row>
    <row r="20014" ht="16.5" spans="1:12">
      <c r="A20014" s="1">
        <v>20013</v>
      </c>
      <c r="B20014" s="8">
        <f>COUNTIF($C$2:$C20014,模板!$E$2)</f>
        <v>77</v>
      </c>
      <c r="C20014" s="2" t="str">
        <f>IFERROR(VLOOKUP(K20014,开票信息!$A:$C,3,0),"")</f>
        <v/>
      </c>
      <c r="G20014" s="3" t="str">
        <f t="shared" si="312"/>
        <v/>
      </c>
      <c r="L20014">
        <f>COUNTIF($K$2:K20014,$K20014)</f>
        <v>0</v>
      </c>
    </row>
    <row r="20015" ht="16.5" spans="1:12">
      <c r="A20015" s="1">
        <v>20014</v>
      </c>
      <c r="B20015" s="8">
        <f>COUNTIF($C$2:$C20015,模板!$E$2)</f>
        <v>77</v>
      </c>
      <c r="C20015" s="2" t="str">
        <f>IFERROR(VLOOKUP(K20015,开票信息!$A:$C,3,0),"")</f>
        <v/>
      </c>
      <c r="G20015" s="3" t="str">
        <f t="shared" si="312"/>
        <v/>
      </c>
      <c r="L20015">
        <f>COUNTIF($K$2:K20015,$K20015)</f>
        <v>0</v>
      </c>
    </row>
    <row r="20016" ht="16.5" spans="1:12">
      <c r="A20016" s="1">
        <v>20015</v>
      </c>
      <c r="B20016" s="8">
        <f>COUNTIF($C$2:$C20016,模板!$E$2)</f>
        <v>77</v>
      </c>
      <c r="C20016" s="2" t="str">
        <f>IFERROR(VLOOKUP(K20016,开票信息!$A:$C,3,0),"")</f>
        <v/>
      </c>
      <c r="G20016" s="3" t="str">
        <f t="shared" si="312"/>
        <v/>
      </c>
      <c r="L20016">
        <f>COUNTIF($K$2:K20016,$K20016)</f>
        <v>0</v>
      </c>
    </row>
    <row r="20017" ht="16.5" spans="1:12">
      <c r="A20017" s="1">
        <v>20016</v>
      </c>
      <c r="B20017" s="8">
        <f>COUNTIF($C$2:$C20017,模板!$E$2)</f>
        <v>77</v>
      </c>
      <c r="C20017" s="2" t="str">
        <f>IFERROR(VLOOKUP(K20017,开票信息!$A:$C,3,0),"")</f>
        <v/>
      </c>
      <c r="G20017" s="3" t="str">
        <f t="shared" si="312"/>
        <v/>
      </c>
      <c r="L20017">
        <f>COUNTIF($K$2:K20017,$K20017)</f>
        <v>0</v>
      </c>
    </row>
    <row r="20018" ht="16.5" spans="1:12">
      <c r="A20018" s="1">
        <v>20017</v>
      </c>
      <c r="B20018" s="8">
        <f>COUNTIF($C$2:$C20018,模板!$E$2)</f>
        <v>77</v>
      </c>
      <c r="C20018" s="2" t="str">
        <f>IFERROR(VLOOKUP(K20018,开票信息!$A:$C,3,0),"")</f>
        <v/>
      </c>
      <c r="G20018" s="3" t="str">
        <f t="shared" si="312"/>
        <v/>
      </c>
      <c r="L20018">
        <f>COUNTIF($K$2:K20018,$K20018)</f>
        <v>0</v>
      </c>
    </row>
    <row r="20019" ht="16.5" spans="1:12">
      <c r="A20019" s="1">
        <v>20018</v>
      </c>
      <c r="B20019" s="8">
        <f>COUNTIF($C$2:$C20019,模板!$E$2)</f>
        <v>77</v>
      </c>
      <c r="C20019" s="2" t="str">
        <f>IFERROR(VLOOKUP(K20019,开票信息!$A:$C,3,0),"")</f>
        <v/>
      </c>
      <c r="G20019" s="3" t="str">
        <f t="shared" si="312"/>
        <v/>
      </c>
      <c r="L20019">
        <f>COUNTIF($K$2:K20019,$K20019)</f>
        <v>0</v>
      </c>
    </row>
    <row r="20020" ht="16.5" spans="1:12">
      <c r="A20020" s="1">
        <v>20019</v>
      </c>
      <c r="B20020" s="8">
        <f>COUNTIF($C$2:$C20020,模板!$E$2)</f>
        <v>77</v>
      </c>
      <c r="C20020" s="2" t="str">
        <f>IFERROR(VLOOKUP(K20020,开票信息!$A:$C,3,0),"")</f>
        <v/>
      </c>
      <c r="G20020" s="3" t="str">
        <f t="shared" si="312"/>
        <v/>
      </c>
      <c r="L20020">
        <f>COUNTIF($K$2:K20020,$K20020)</f>
        <v>0</v>
      </c>
    </row>
    <row r="20021" ht="16.5" spans="1:12">
      <c r="A20021" s="1">
        <v>20020</v>
      </c>
      <c r="B20021" s="8">
        <f>COUNTIF($C$2:$C20021,模板!$E$2)</f>
        <v>77</v>
      </c>
      <c r="C20021" s="2" t="str">
        <f>IFERROR(VLOOKUP(K20021,开票信息!$A:$C,3,0),"")</f>
        <v/>
      </c>
      <c r="G20021" s="3" t="str">
        <f t="shared" si="312"/>
        <v/>
      </c>
      <c r="L20021">
        <f>COUNTIF($K$2:K20021,$K20021)</f>
        <v>0</v>
      </c>
    </row>
    <row r="20022" ht="16.5" spans="1:12">
      <c r="A20022" s="1">
        <v>20021</v>
      </c>
      <c r="B20022" s="8">
        <f>COUNTIF($C$2:$C20022,模板!$E$2)</f>
        <v>77</v>
      </c>
      <c r="C20022" s="2" t="str">
        <f>IFERROR(VLOOKUP(K20022,开票信息!$A:$C,3,0),"")</f>
        <v/>
      </c>
      <c r="G20022" s="3" t="str">
        <f t="shared" si="312"/>
        <v/>
      </c>
      <c r="L20022">
        <f>COUNTIF($K$2:K20022,$K20022)</f>
        <v>0</v>
      </c>
    </row>
    <row r="20023" ht="16.5" spans="1:12">
      <c r="A20023" s="1">
        <v>20022</v>
      </c>
      <c r="B20023" s="8">
        <f>COUNTIF($C$2:$C20023,模板!$E$2)</f>
        <v>77</v>
      </c>
      <c r="C20023" s="2" t="str">
        <f>IFERROR(VLOOKUP(K20023,开票信息!$A:$C,3,0),"")</f>
        <v/>
      </c>
      <c r="G20023" s="3" t="str">
        <f t="shared" si="312"/>
        <v/>
      </c>
      <c r="L20023">
        <f>COUNTIF($K$2:K20023,$K20023)</f>
        <v>0</v>
      </c>
    </row>
    <row r="20024" ht="16.5" spans="1:12">
      <c r="A20024" s="1">
        <v>20023</v>
      </c>
      <c r="B20024" s="8">
        <f>COUNTIF($C$2:$C20024,模板!$E$2)</f>
        <v>77</v>
      </c>
      <c r="C20024" s="2" t="str">
        <f>IFERROR(VLOOKUP(K20024,开票信息!$A:$C,3,0),"")</f>
        <v/>
      </c>
      <c r="G20024" s="3" t="str">
        <f t="shared" si="312"/>
        <v/>
      </c>
      <c r="L20024">
        <f>COUNTIF($K$2:K20024,$K20024)</f>
        <v>0</v>
      </c>
    </row>
    <row r="20025" ht="16.5" spans="1:12">
      <c r="A20025" s="1">
        <v>20024</v>
      </c>
      <c r="B20025" s="8">
        <f>COUNTIF($C$2:$C20025,模板!$E$2)</f>
        <v>77</v>
      </c>
      <c r="C20025" s="2" t="str">
        <f>IFERROR(VLOOKUP(K20025,开票信息!$A:$C,3,0),"")</f>
        <v/>
      </c>
      <c r="G20025" s="3" t="str">
        <f t="shared" si="312"/>
        <v/>
      </c>
      <c r="L20025">
        <f>COUNTIF($K$2:K20025,$K20025)</f>
        <v>0</v>
      </c>
    </row>
    <row r="20026" ht="16.5" spans="1:12">
      <c r="A20026" s="1">
        <v>20025</v>
      </c>
      <c r="B20026" s="8">
        <f>COUNTIF($C$2:$C20026,模板!$E$2)</f>
        <v>77</v>
      </c>
      <c r="C20026" s="2" t="str">
        <f>IFERROR(VLOOKUP(K20026,开票信息!$A:$C,3,0),"")</f>
        <v/>
      </c>
      <c r="G20026" s="3" t="str">
        <f t="shared" si="312"/>
        <v/>
      </c>
      <c r="L20026">
        <f>COUNTIF($K$2:K20026,$K20026)</f>
        <v>0</v>
      </c>
    </row>
    <row r="20027" ht="16.5" spans="1:12">
      <c r="A20027" s="1">
        <v>20026</v>
      </c>
      <c r="B20027" s="8">
        <f>COUNTIF($C$2:$C20027,模板!$E$2)</f>
        <v>77</v>
      </c>
      <c r="C20027" s="2" t="str">
        <f>IFERROR(VLOOKUP(K20027,开票信息!$A:$C,3,0),"")</f>
        <v/>
      </c>
      <c r="G20027" s="3" t="str">
        <f t="shared" si="312"/>
        <v/>
      </c>
      <c r="L20027">
        <f>COUNTIF($K$2:K20027,$K20027)</f>
        <v>0</v>
      </c>
    </row>
    <row r="20028" ht="16.5" spans="1:12">
      <c r="A20028" s="1">
        <v>20027</v>
      </c>
      <c r="B20028" s="8">
        <f>COUNTIF($C$2:$C20028,模板!$E$2)</f>
        <v>77</v>
      </c>
      <c r="C20028" s="2" t="str">
        <f>IFERROR(VLOOKUP(K20028,开票信息!$A:$C,3,0),"")</f>
        <v/>
      </c>
      <c r="G20028" s="3" t="str">
        <f t="shared" si="312"/>
        <v/>
      </c>
      <c r="L20028">
        <f>COUNTIF($K$2:K20028,$K20028)</f>
        <v>0</v>
      </c>
    </row>
    <row r="20029" ht="16.5" spans="1:12">
      <c r="A20029" s="1">
        <v>20028</v>
      </c>
      <c r="B20029" s="8">
        <f>COUNTIF($C$2:$C20029,模板!$E$2)</f>
        <v>77</v>
      </c>
      <c r="C20029" s="2" t="str">
        <f>IFERROR(VLOOKUP(K20029,开票信息!$A:$C,3,0),"")</f>
        <v/>
      </c>
      <c r="G20029" s="3" t="str">
        <f t="shared" si="312"/>
        <v/>
      </c>
      <c r="L20029">
        <f>COUNTIF($K$2:K20029,$K20029)</f>
        <v>0</v>
      </c>
    </row>
    <row r="20030" ht="16.5" spans="1:12">
      <c r="A20030" s="1">
        <v>20029</v>
      </c>
      <c r="B20030" s="8">
        <f>COUNTIF($C$2:$C20030,模板!$E$2)</f>
        <v>77</v>
      </c>
      <c r="C20030" s="2" t="str">
        <f>IFERROR(VLOOKUP(K20030,开票信息!$A:$C,3,0),"")</f>
        <v/>
      </c>
      <c r="G20030" s="3" t="str">
        <f t="shared" si="312"/>
        <v/>
      </c>
      <c r="L20030">
        <f>COUNTIF($K$2:K20030,$K20030)</f>
        <v>0</v>
      </c>
    </row>
    <row r="20031" ht="16.5" spans="1:12">
      <c r="A20031" s="1">
        <v>20030</v>
      </c>
      <c r="B20031" s="8">
        <f>COUNTIF($C$2:$C20031,模板!$E$2)</f>
        <v>77</v>
      </c>
      <c r="C20031" s="2" t="str">
        <f>IFERROR(VLOOKUP(K20031,开票信息!$A:$C,3,0),"")</f>
        <v/>
      </c>
      <c r="G20031" s="3" t="str">
        <f t="shared" si="312"/>
        <v/>
      </c>
      <c r="L20031">
        <f>COUNTIF($K$2:K20031,$K20031)</f>
        <v>0</v>
      </c>
    </row>
    <row r="20032" ht="16.5" spans="1:12">
      <c r="A20032" s="1">
        <v>20031</v>
      </c>
      <c r="B20032" s="8">
        <f>COUNTIF($C$2:$C20032,模板!$E$2)</f>
        <v>77</v>
      </c>
      <c r="C20032" s="2" t="str">
        <f>IFERROR(VLOOKUP(K20032,开票信息!$A:$C,3,0),"")</f>
        <v/>
      </c>
      <c r="G20032" s="3" t="str">
        <f t="shared" si="312"/>
        <v/>
      </c>
      <c r="L20032">
        <f>COUNTIF($K$2:K20032,$K20032)</f>
        <v>0</v>
      </c>
    </row>
    <row r="20033" ht="16.5" spans="1:12">
      <c r="A20033" s="1">
        <v>20032</v>
      </c>
      <c r="B20033" s="8">
        <f>COUNTIF($C$2:$C20033,模板!$E$2)</f>
        <v>77</v>
      </c>
      <c r="C20033" s="2" t="str">
        <f>IFERROR(VLOOKUP(K20033,开票信息!$A:$C,3,0),"")</f>
        <v/>
      </c>
      <c r="G20033" s="3" t="str">
        <f t="shared" si="312"/>
        <v/>
      </c>
      <c r="L20033">
        <f>COUNTIF($K$2:K20033,$K20033)</f>
        <v>0</v>
      </c>
    </row>
    <row r="20034" ht="16.5" spans="1:12">
      <c r="A20034" s="1">
        <v>20033</v>
      </c>
      <c r="B20034" s="8">
        <f>COUNTIF($C$2:$C20034,模板!$E$2)</f>
        <v>77</v>
      </c>
      <c r="C20034" s="2" t="str">
        <f>IFERROR(VLOOKUP(K20034,开票信息!$A:$C,3,0),"")</f>
        <v/>
      </c>
      <c r="G20034" s="3" t="str">
        <f t="shared" si="312"/>
        <v/>
      </c>
      <c r="L20034">
        <f>COUNTIF($K$2:K20034,$K20034)</f>
        <v>0</v>
      </c>
    </row>
    <row r="20035" ht="16.5" spans="1:12">
      <c r="A20035" s="1">
        <v>20034</v>
      </c>
      <c r="B20035" s="8">
        <f>COUNTIF($C$2:$C20035,模板!$E$2)</f>
        <v>77</v>
      </c>
      <c r="C20035" s="2" t="str">
        <f>IFERROR(VLOOKUP(K20035,开票信息!$A:$C,3,0),"")</f>
        <v/>
      </c>
      <c r="G20035" s="3" t="str">
        <f t="shared" ref="G20035:G20098" si="313">IFERROR(H20035/F20035,"")</f>
        <v/>
      </c>
      <c r="L20035">
        <f>COUNTIF($K$2:K20035,$K20035)</f>
        <v>0</v>
      </c>
    </row>
    <row r="20036" ht="16.5" spans="1:12">
      <c r="A20036" s="1">
        <v>20035</v>
      </c>
      <c r="B20036" s="8">
        <f>COUNTIF($C$2:$C20036,模板!$E$2)</f>
        <v>77</v>
      </c>
      <c r="C20036" s="2" t="str">
        <f>IFERROR(VLOOKUP(K20036,开票信息!$A:$C,3,0),"")</f>
        <v/>
      </c>
      <c r="G20036" s="3" t="str">
        <f t="shared" si="313"/>
        <v/>
      </c>
      <c r="L20036">
        <f>COUNTIF($K$2:K20036,$K20036)</f>
        <v>0</v>
      </c>
    </row>
    <row r="20037" ht="16.5" spans="1:12">
      <c r="A20037" s="1">
        <v>20036</v>
      </c>
      <c r="B20037" s="8">
        <f>COUNTIF($C$2:$C20037,模板!$E$2)</f>
        <v>77</v>
      </c>
      <c r="C20037" s="2" t="str">
        <f>IFERROR(VLOOKUP(K20037,开票信息!$A:$C,3,0),"")</f>
        <v/>
      </c>
      <c r="G20037" s="3" t="str">
        <f t="shared" si="313"/>
        <v/>
      </c>
      <c r="L20037">
        <f>COUNTIF($K$2:K20037,$K20037)</f>
        <v>0</v>
      </c>
    </row>
    <row r="20038" ht="16.5" spans="1:12">
      <c r="A20038" s="1">
        <v>20037</v>
      </c>
      <c r="B20038" s="8">
        <f>COUNTIF($C$2:$C20038,模板!$E$2)</f>
        <v>77</v>
      </c>
      <c r="C20038" s="2" t="str">
        <f>IFERROR(VLOOKUP(K20038,开票信息!$A:$C,3,0),"")</f>
        <v/>
      </c>
      <c r="G20038" s="3" t="str">
        <f t="shared" si="313"/>
        <v/>
      </c>
      <c r="L20038">
        <f>COUNTIF($K$2:K20038,$K20038)</f>
        <v>0</v>
      </c>
    </row>
    <row r="20039" ht="16.5" spans="1:12">
      <c r="A20039" s="1">
        <v>20038</v>
      </c>
      <c r="B20039" s="8">
        <f>COUNTIF($C$2:$C20039,模板!$E$2)</f>
        <v>77</v>
      </c>
      <c r="C20039" s="2" t="str">
        <f>IFERROR(VLOOKUP(K20039,开票信息!$A:$C,3,0),"")</f>
        <v/>
      </c>
      <c r="G20039" s="3" t="str">
        <f t="shared" si="313"/>
        <v/>
      </c>
      <c r="L20039">
        <f>COUNTIF($K$2:K20039,$K20039)</f>
        <v>0</v>
      </c>
    </row>
    <row r="20040" ht="16.5" spans="1:12">
      <c r="A20040" s="1">
        <v>20039</v>
      </c>
      <c r="B20040" s="8">
        <f>COUNTIF($C$2:$C20040,模板!$E$2)</f>
        <v>77</v>
      </c>
      <c r="C20040" s="2" t="str">
        <f>IFERROR(VLOOKUP(K20040,开票信息!$A:$C,3,0),"")</f>
        <v/>
      </c>
      <c r="G20040" s="3" t="str">
        <f t="shared" si="313"/>
        <v/>
      </c>
      <c r="L20040">
        <f>COUNTIF($K$2:K20040,$K20040)</f>
        <v>0</v>
      </c>
    </row>
    <row r="20041" ht="16.5" spans="1:12">
      <c r="A20041" s="1">
        <v>20040</v>
      </c>
      <c r="B20041" s="8">
        <f>COUNTIF($C$2:$C20041,模板!$E$2)</f>
        <v>77</v>
      </c>
      <c r="C20041" s="2" t="str">
        <f>IFERROR(VLOOKUP(K20041,开票信息!$A:$C,3,0),"")</f>
        <v/>
      </c>
      <c r="G20041" s="3" t="str">
        <f t="shared" si="313"/>
        <v/>
      </c>
      <c r="L20041">
        <f>COUNTIF($K$2:K20041,$K20041)</f>
        <v>0</v>
      </c>
    </row>
    <row r="20042" ht="16.5" spans="1:12">
      <c r="A20042" s="1">
        <v>20041</v>
      </c>
      <c r="B20042" s="8">
        <f>COUNTIF($C$2:$C20042,模板!$E$2)</f>
        <v>77</v>
      </c>
      <c r="C20042" s="2" t="str">
        <f>IFERROR(VLOOKUP(K20042,开票信息!$A:$C,3,0),"")</f>
        <v/>
      </c>
      <c r="G20042" s="3" t="str">
        <f t="shared" si="313"/>
        <v/>
      </c>
      <c r="L20042">
        <f>COUNTIF($K$2:K20042,$K20042)</f>
        <v>0</v>
      </c>
    </row>
    <row r="20043" ht="16.5" spans="1:12">
      <c r="A20043" s="1">
        <v>20042</v>
      </c>
      <c r="B20043" s="8">
        <f>COUNTIF($C$2:$C20043,模板!$E$2)</f>
        <v>77</v>
      </c>
      <c r="C20043" s="2" t="str">
        <f>IFERROR(VLOOKUP(K20043,开票信息!$A:$C,3,0),"")</f>
        <v/>
      </c>
      <c r="G20043" s="3" t="str">
        <f t="shared" si="313"/>
        <v/>
      </c>
      <c r="L20043">
        <f>COUNTIF($K$2:K20043,$K20043)</f>
        <v>0</v>
      </c>
    </row>
    <row r="20044" ht="16.5" spans="1:12">
      <c r="A20044" s="1">
        <v>20043</v>
      </c>
      <c r="B20044" s="8">
        <f>COUNTIF($C$2:$C20044,模板!$E$2)</f>
        <v>77</v>
      </c>
      <c r="C20044" s="2" t="str">
        <f>IFERROR(VLOOKUP(K20044,开票信息!$A:$C,3,0),"")</f>
        <v/>
      </c>
      <c r="G20044" s="3" t="str">
        <f t="shared" si="313"/>
        <v/>
      </c>
      <c r="L20044">
        <f>COUNTIF($K$2:K20044,$K20044)</f>
        <v>0</v>
      </c>
    </row>
    <row r="20045" ht="16.5" spans="1:12">
      <c r="A20045" s="1">
        <v>20044</v>
      </c>
      <c r="B20045" s="8">
        <f>COUNTIF($C$2:$C20045,模板!$E$2)</f>
        <v>77</v>
      </c>
      <c r="C20045" s="2" t="str">
        <f>IFERROR(VLOOKUP(K20045,开票信息!$A:$C,3,0),"")</f>
        <v/>
      </c>
      <c r="G20045" s="3" t="str">
        <f t="shared" si="313"/>
        <v/>
      </c>
      <c r="L20045">
        <f>COUNTIF($K$2:K20045,$K20045)</f>
        <v>0</v>
      </c>
    </row>
    <row r="20046" ht="16.5" spans="1:12">
      <c r="A20046" s="1">
        <v>20045</v>
      </c>
      <c r="B20046" s="8">
        <f>COUNTIF($C$2:$C20046,模板!$E$2)</f>
        <v>77</v>
      </c>
      <c r="C20046" s="2" t="str">
        <f>IFERROR(VLOOKUP(K20046,开票信息!$A:$C,3,0),"")</f>
        <v/>
      </c>
      <c r="G20046" s="3" t="str">
        <f t="shared" si="313"/>
        <v/>
      </c>
      <c r="L20046">
        <f>COUNTIF($K$2:K20046,$K20046)</f>
        <v>0</v>
      </c>
    </row>
    <row r="20047" ht="16.5" spans="1:12">
      <c r="A20047" s="1">
        <v>20046</v>
      </c>
      <c r="B20047" s="8">
        <f>COUNTIF($C$2:$C20047,模板!$E$2)</f>
        <v>77</v>
      </c>
      <c r="C20047" s="2" t="str">
        <f>IFERROR(VLOOKUP(K20047,开票信息!$A:$C,3,0),"")</f>
        <v/>
      </c>
      <c r="G20047" s="3" t="str">
        <f t="shared" si="313"/>
        <v/>
      </c>
      <c r="L20047">
        <f>COUNTIF($K$2:K20047,$K20047)</f>
        <v>0</v>
      </c>
    </row>
    <row r="20048" ht="16.5" spans="1:12">
      <c r="A20048" s="1">
        <v>20047</v>
      </c>
      <c r="B20048" s="8">
        <f>COUNTIF($C$2:$C20048,模板!$E$2)</f>
        <v>77</v>
      </c>
      <c r="C20048" s="2" t="str">
        <f>IFERROR(VLOOKUP(K20048,开票信息!$A:$C,3,0),"")</f>
        <v/>
      </c>
      <c r="G20048" s="3" t="str">
        <f t="shared" si="313"/>
        <v/>
      </c>
      <c r="L20048">
        <f>COUNTIF($K$2:K20048,$K20048)</f>
        <v>0</v>
      </c>
    </row>
    <row r="20049" ht="16.5" spans="1:12">
      <c r="A20049" s="1">
        <v>20048</v>
      </c>
      <c r="B20049" s="8">
        <f>COUNTIF($C$2:$C20049,模板!$E$2)</f>
        <v>77</v>
      </c>
      <c r="C20049" s="2" t="str">
        <f>IFERROR(VLOOKUP(K20049,开票信息!$A:$C,3,0),"")</f>
        <v/>
      </c>
      <c r="G20049" s="3" t="str">
        <f t="shared" si="313"/>
        <v/>
      </c>
      <c r="L20049">
        <f>COUNTIF($K$2:K20049,$K20049)</f>
        <v>0</v>
      </c>
    </row>
    <row r="20050" ht="16.5" spans="1:12">
      <c r="A20050" s="1">
        <v>20049</v>
      </c>
      <c r="B20050" s="8">
        <f>COUNTIF($C$2:$C20050,模板!$E$2)</f>
        <v>77</v>
      </c>
      <c r="C20050" s="2" t="str">
        <f>IFERROR(VLOOKUP(K20050,开票信息!$A:$C,3,0),"")</f>
        <v/>
      </c>
      <c r="G20050" s="3" t="str">
        <f t="shared" si="313"/>
        <v/>
      </c>
      <c r="L20050">
        <f>COUNTIF($K$2:K20050,$K20050)</f>
        <v>0</v>
      </c>
    </row>
    <row r="20051" ht="16.5" spans="1:12">
      <c r="A20051" s="1">
        <v>20050</v>
      </c>
      <c r="B20051" s="8">
        <f>COUNTIF($C$2:$C20051,模板!$E$2)</f>
        <v>77</v>
      </c>
      <c r="C20051" s="2" t="str">
        <f>IFERROR(VLOOKUP(K20051,开票信息!$A:$C,3,0),"")</f>
        <v/>
      </c>
      <c r="G20051" s="3" t="str">
        <f t="shared" si="313"/>
        <v/>
      </c>
      <c r="L20051">
        <f>COUNTIF($K$2:K20051,$K20051)</f>
        <v>0</v>
      </c>
    </row>
    <row r="20052" ht="16.5" spans="1:12">
      <c r="A20052" s="1">
        <v>20051</v>
      </c>
      <c r="B20052" s="8">
        <f>COUNTIF($C$2:$C20052,模板!$E$2)</f>
        <v>77</v>
      </c>
      <c r="C20052" s="2" t="str">
        <f>IFERROR(VLOOKUP(K20052,开票信息!$A:$C,3,0),"")</f>
        <v/>
      </c>
      <c r="G20052" s="3" t="str">
        <f t="shared" si="313"/>
        <v/>
      </c>
      <c r="L20052">
        <f>COUNTIF($K$2:K20052,$K20052)</f>
        <v>0</v>
      </c>
    </row>
    <row r="20053" ht="16.5" spans="1:12">
      <c r="A20053" s="1">
        <v>20052</v>
      </c>
      <c r="B20053" s="8">
        <f>COUNTIF($C$2:$C20053,模板!$E$2)</f>
        <v>77</v>
      </c>
      <c r="C20053" s="2" t="str">
        <f>IFERROR(VLOOKUP(K20053,开票信息!$A:$C,3,0),"")</f>
        <v/>
      </c>
      <c r="G20053" s="3" t="str">
        <f t="shared" si="313"/>
        <v/>
      </c>
      <c r="L20053">
        <f>COUNTIF($K$2:K20053,$K20053)</f>
        <v>0</v>
      </c>
    </row>
    <row r="20054" ht="16.5" spans="1:12">
      <c r="A20054" s="1">
        <v>20053</v>
      </c>
      <c r="B20054" s="8">
        <f>COUNTIF($C$2:$C20054,模板!$E$2)</f>
        <v>77</v>
      </c>
      <c r="C20054" s="2" t="str">
        <f>IFERROR(VLOOKUP(K20054,开票信息!$A:$C,3,0),"")</f>
        <v/>
      </c>
      <c r="G20054" s="3" t="str">
        <f t="shared" si="313"/>
        <v/>
      </c>
      <c r="L20054">
        <f>COUNTIF($K$2:K20054,$K20054)</f>
        <v>0</v>
      </c>
    </row>
    <row r="20055" ht="16.5" spans="1:12">
      <c r="A20055" s="1">
        <v>20054</v>
      </c>
      <c r="B20055" s="8">
        <f>COUNTIF($C$2:$C20055,模板!$E$2)</f>
        <v>77</v>
      </c>
      <c r="C20055" s="2" t="str">
        <f>IFERROR(VLOOKUP(K20055,开票信息!$A:$C,3,0),"")</f>
        <v/>
      </c>
      <c r="G20055" s="3" t="str">
        <f t="shared" si="313"/>
        <v/>
      </c>
      <c r="L20055">
        <f>COUNTIF($K$2:K20055,$K20055)</f>
        <v>0</v>
      </c>
    </row>
    <row r="20056" ht="16.5" spans="1:12">
      <c r="A20056" s="1">
        <v>20055</v>
      </c>
      <c r="B20056" s="8">
        <f>COUNTIF($C$2:$C20056,模板!$E$2)</f>
        <v>77</v>
      </c>
      <c r="C20056" s="2" t="str">
        <f>IFERROR(VLOOKUP(K20056,开票信息!$A:$C,3,0),"")</f>
        <v/>
      </c>
      <c r="G20056" s="3" t="str">
        <f t="shared" si="313"/>
        <v/>
      </c>
      <c r="L20056">
        <f>COUNTIF($K$2:K20056,$K20056)</f>
        <v>0</v>
      </c>
    </row>
    <row r="20057" ht="16.5" spans="1:12">
      <c r="A20057" s="1">
        <v>20056</v>
      </c>
      <c r="B20057" s="8">
        <f>COUNTIF($C$2:$C20057,模板!$E$2)</f>
        <v>77</v>
      </c>
      <c r="C20057" s="2" t="str">
        <f>IFERROR(VLOOKUP(K20057,开票信息!$A:$C,3,0),"")</f>
        <v/>
      </c>
      <c r="G20057" s="3" t="str">
        <f t="shared" si="313"/>
        <v/>
      </c>
      <c r="L20057">
        <f>COUNTIF($K$2:K20057,$K20057)</f>
        <v>0</v>
      </c>
    </row>
    <row r="20058" ht="16.5" spans="1:12">
      <c r="A20058" s="1">
        <v>20057</v>
      </c>
      <c r="B20058" s="8">
        <f>COUNTIF($C$2:$C20058,模板!$E$2)</f>
        <v>77</v>
      </c>
      <c r="C20058" s="2" t="str">
        <f>IFERROR(VLOOKUP(K20058,开票信息!$A:$C,3,0),"")</f>
        <v/>
      </c>
      <c r="G20058" s="3" t="str">
        <f t="shared" si="313"/>
        <v/>
      </c>
      <c r="L20058">
        <f>COUNTIF($K$2:K20058,$K20058)</f>
        <v>0</v>
      </c>
    </row>
    <row r="20059" ht="16.5" spans="1:12">
      <c r="A20059" s="1">
        <v>20058</v>
      </c>
      <c r="B20059" s="8">
        <f>COUNTIF($C$2:$C20059,模板!$E$2)</f>
        <v>77</v>
      </c>
      <c r="C20059" s="2" t="str">
        <f>IFERROR(VLOOKUP(K20059,开票信息!$A:$C,3,0),"")</f>
        <v/>
      </c>
      <c r="G20059" s="3" t="str">
        <f t="shared" si="313"/>
        <v/>
      </c>
      <c r="L20059">
        <f>COUNTIF($K$2:K20059,$K20059)</f>
        <v>0</v>
      </c>
    </row>
    <row r="20060" ht="16.5" spans="1:12">
      <c r="A20060" s="1">
        <v>20059</v>
      </c>
      <c r="B20060" s="8">
        <f>COUNTIF($C$2:$C20060,模板!$E$2)</f>
        <v>77</v>
      </c>
      <c r="C20060" s="2" t="str">
        <f>IFERROR(VLOOKUP(K20060,开票信息!$A:$C,3,0),"")</f>
        <v/>
      </c>
      <c r="G20060" s="3" t="str">
        <f t="shared" si="313"/>
        <v/>
      </c>
      <c r="L20060">
        <f>COUNTIF($K$2:K20060,$K20060)</f>
        <v>0</v>
      </c>
    </row>
    <row r="20061" ht="16.5" spans="1:12">
      <c r="A20061" s="1">
        <v>20060</v>
      </c>
      <c r="B20061" s="8">
        <f>COUNTIF($C$2:$C20061,模板!$E$2)</f>
        <v>77</v>
      </c>
      <c r="C20061" s="2" t="str">
        <f>IFERROR(VLOOKUP(K20061,开票信息!$A:$C,3,0),"")</f>
        <v/>
      </c>
      <c r="G20061" s="3" t="str">
        <f t="shared" si="313"/>
        <v/>
      </c>
      <c r="L20061">
        <f>COUNTIF($K$2:K20061,$K20061)</f>
        <v>0</v>
      </c>
    </row>
    <row r="20062" ht="16.5" spans="1:12">
      <c r="A20062" s="1">
        <v>20061</v>
      </c>
      <c r="B20062" s="8">
        <f>COUNTIF($C$2:$C20062,模板!$E$2)</f>
        <v>77</v>
      </c>
      <c r="C20062" s="2" t="str">
        <f>IFERROR(VLOOKUP(K20062,开票信息!$A:$C,3,0),"")</f>
        <v/>
      </c>
      <c r="G20062" s="3" t="str">
        <f t="shared" si="313"/>
        <v/>
      </c>
      <c r="L20062">
        <f>COUNTIF($K$2:K20062,$K20062)</f>
        <v>0</v>
      </c>
    </row>
    <row r="20063" ht="16.5" spans="1:12">
      <c r="A20063" s="1">
        <v>20062</v>
      </c>
      <c r="B20063" s="8">
        <f>COUNTIF($C$2:$C20063,模板!$E$2)</f>
        <v>77</v>
      </c>
      <c r="C20063" s="2" t="str">
        <f>IFERROR(VLOOKUP(K20063,开票信息!$A:$C,3,0),"")</f>
        <v/>
      </c>
      <c r="G20063" s="3" t="str">
        <f t="shared" si="313"/>
        <v/>
      </c>
      <c r="L20063">
        <f>COUNTIF($K$2:K20063,$K20063)</f>
        <v>0</v>
      </c>
    </row>
    <row r="20064" ht="16.5" spans="1:12">
      <c r="A20064" s="1">
        <v>20063</v>
      </c>
      <c r="B20064" s="8">
        <f>COUNTIF($C$2:$C20064,模板!$E$2)</f>
        <v>77</v>
      </c>
      <c r="C20064" s="2" t="str">
        <f>IFERROR(VLOOKUP(K20064,开票信息!$A:$C,3,0),"")</f>
        <v/>
      </c>
      <c r="G20064" s="3" t="str">
        <f t="shared" si="313"/>
        <v/>
      </c>
      <c r="L20064">
        <f>COUNTIF($K$2:K20064,$K20064)</f>
        <v>0</v>
      </c>
    </row>
    <row r="20065" ht="16.5" spans="1:12">
      <c r="A20065" s="1">
        <v>20064</v>
      </c>
      <c r="B20065" s="8">
        <f>COUNTIF($C$2:$C20065,模板!$E$2)</f>
        <v>77</v>
      </c>
      <c r="C20065" s="2" t="str">
        <f>IFERROR(VLOOKUP(K20065,开票信息!$A:$C,3,0),"")</f>
        <v/>
      </c>
      <c r="G20065" s="3" t="str">
        <f t="shared" si="313"/>
        <v/>
      </c>
      <c r="L20065">
        <f>COUNTIF($K$2:K20065,$K20065)</f>
        <v>0</v>
      </c>
    </row>
    <row r="20066" ht="16.5" spans="1:12">
      <c r="A20066" s="1">
        <v>20065</v>
      </c>
      <c r="B20066" s="8">
        <f>COUNTIF($C$2:$C20066,模板!$E$2)</f>
        <v>77</v>
      </c>
      <c r="C20066" s="2" t="str">
        <f>IFERROR(VLOOKUP(K20066,开票信息!$A:$C,3,0),"")</f>
        <v/>
      </c>
      <c r="G20066" s="3" t="str">
        <f t="shared" si="313"/>
        <v/>
      </c>
      <c r="L20066">
        <f>COUNTIF($K$2:K20066,$K20066)</f>
        <v>0</v>
      </c>
    </row>
    <row r="20067" ht="16.5" spans="1:12">
      <c r="A20067" s="1">
        <v>20066</v>
      </c>
      <c r="B20067" s="8">
        <f>COUNTIF($C$2:$C20067,模板!$E$2)</f>
        <v>77</v>
      </c>
      <c r="C20067" s="2" t="str">
        <f>IFERROR(VLOOKUP(K20067,开票信息!$A:$C,3,0),"")</f>
        <v/>
      </c>
      <c r="G20067" s="3" t="str">
        <f t="shared" si="313"/>
        <v/>
      </c>
      <c r="L20067">
        <f>COUNTIF($K$2:K20067,$K20067)</f>
        <v>0</v>
      </c>
    </row>
    <row r="20068" ht="16.5" spans="1:12">
      <c r="A20068" s="1">
        <v>20067</v>
      </c>
      <c r="B20068" s="8">
        <f>COUNTIF($C$2:$C20068,模板!$E$2)</f>
        <v>77</v>
      </c>
      <c r="C20068" s="2" t="str">
        <f>IFERROR(VLOOKUP(K20068,开票信息!$A:$C,3,0),"")</f>
        <v/>
      </c>
      <c r="G20068" s="3" t="str">
        <f t="shared" si="313"/>
        <v/>
      </c>
      <c r="L20068">
        <f>COUNTIF($K$2:K20068,$K20068)</f>
        <v>0</v>
      </c>
    </row>
    <row r="20069" ht="16.5" spans="1:12">
      <c r="A20069" s="1">
        <v>20068</v>
      </c>
      <c r="B20069" s="8">
        <f>COUNTIF($C$2:$C20069,模板!$E$2)</f>
        <v>77</v>
      </c>
      <c r="C20069" s="2" t="str">
        <f>IFERROR(VLOOKUP(K20069,开票信息!$A:$C,3,0),"")</f>
        <v/>
      </c>
      <c r="G20069" s="3" t="str">
        <f t="shared" si="313"/>
        <v/>
      </c>
      <c r="L20069">
        <f>COUNTIF($K$2:K20069,$K20069)</f>
        <v>0</v>
      </c>
    </row>
    <row r="20070" ht="16.5" spans="1:12">
      <c r="A20070" s="1">
        <v>20069</v>
      </c>
      <c r="B20070" s="8">
        <f>COUNTIF($C$2:$C20070,模板!$E$2)</f>
        <v>77</v>
      </c>
      <c r="C20070" s="2" t="str">
        <f>IFERROR(VLOOKUP(K20070,开票信息!$A:$C,3,0),"")</f>
        <v/>
      </c>
      <c r="G20070" s="3" t="str">
        <f t="shared" si="313"/>
        <v/>
      </c>
      <c r="L20070">
        <f>COUNTIF($K$2:K20070,$K20070)</f>
        <v>0</v>
      </c>
    </row>
    <row r="20071" ht="16.5" spans="1:12">
      <c r="A20071" s="1">
        <v>20070</v>
      </c>
      <c r="B20071" s="8">
        <f>COUNTIF($C$2:$C20071,模板!$E$2)</f>
        <v>77</v>
      </c>
      <c r="C20071" s="2" t="str">
        <f>IFERROR(VLOOKUP(K20071,开票信息!$A:$C,3,0),"")</f>
        <v/>
      </c>
      <c r="G20071" s="3" t="str">
        <f t="shared" si="313"/>
        <v/>
      </c>
      <c r="L20071">
        <f>COUNTIF($K$2:K20071,$K20071)</f>
        <v>0</v>
      </c>
    </row>
    <row r="20072" ht="16.5" spans="1:12">
      <c r="A20072" s="1">
        <v>20071</v>
      </c>
      <c r="B20072" s="8">
        <f>COUNTIF($C$2:$C20072,模板!$E$2)</f>
        <v>77</v>
      </c>
      <c r="C20072" s="2" t="str">
        <f>IFERROR(VLOOKUP(K20072,开票信息!$A:$C,3,0),"")</f>
        <v/>
      </c>
      <c r="G20072" s="3" t="str">
        <f t="shared" si="313"/>
        <v/>
      </c>
      <c r="L20072">
        <f>COUNTIF($K$2:K20072,$K20072)</f>
        <v>0</v>
      </c>
    </row>
    <row r="20073" ht="16.5" spans="1:12">
      <c r="A20073" s="1">
        <v>20072</v>
      </c>
      <c r="B20073" s="8">
        <f>COUNTIF($C$2:$C20073,模板!$E$2)</f>
        <v>77</v>
      </c>
      <c r="C20073" s="2" t="str">
        <f>IFERROR(VLOOKUP(K20073,开票信息!$A:$C,3,0),"")</f>
        <v/>
      </c>
      <c r="G20073" s="3" t="str">
        <f t="shared" si="313"/>
        <v/>
      </c>
      <c r="L20073">
        <f>COUNTIF($K$2:K20073,$K20073)</f>
        <v>0</v>
      </c>
    </row>
    <row r="20074" ht="16.5" spans="1:12">
      <c r="A20074" s="1">
        <v>20073</v>
      </c>
      <c r="B20074" s="8">
        <f>COUNTIF($C$2:$C20074,模板!$E$2)</f>
        <v>77</v>
      </c>
      <c r="C20074" s="2" t="str">
        <f>IFERROR(VLOOKUP(K20074,开票信息!$A:$C,3,0),"")</f>
        <v/>
      </c>
      <c r="G20074" s="3" t="str">
        <f t="shared" si="313"/>
        <v/>
      </c>
      <c r="L20074">
        <f>COUNTIF($K$2:K20074,$K20074)</f>
        <v>0</v>
      </c>
    </row>
    <row r="20075" ht="16.5" spans="1:12">
      <c r="A20075" s="1">
        <v>20074</v>
      </c>
      <c r="B20075" s="8">
        <f>COUNTIF($C$2:$C20075,模板!$E$2)</f>
        <v>77</v>
      </c>
      <c r="C20075" s="2" t="str">
        <f>IFERROR(VLOOKUP(K20075,开票信息!$A:$C,3,0),"")</f>
        <v/>
      </c>
      <c r="G20075" s="3" t="str">
        <f t="shared" si="313"/>
        <v/>
      </c>
      <c r="L20075">
        <f>COUNTIF($K$2:K20075,$K20075)</f>
        <v>0</v>
      </c>
    </row>
    <row r="20076" ht="16.5" spans="1:12">
      <c r="A20076" s="1">
        <v>20075</v>
      </c>
      <c r="B20076" s="8">
        <f>COUNTIF($C$2:$C20076,模板!$E$2)</f>
        <v>77</v>
      </c>
      <c r="C20076" s="2" t="str">
        <f>IFERROR(VLOOKUP(K20076,开票信息!$A:$C,3,0),"")</f>
        <v/>
      </c>
      <c r="G20076" s="3" t="str">
        <f t="shared" si="313"/>
        <v/>
      </c>
      <c r="L20076">
        <f>COUNTIF($K$2:K20076,$K20076)</f>
        <v>0</v>
      </c>
    </row>
    <row r="20077" ht="16.5" spans="1:12">
      <c r="A20077" s="1">
        <v>20076</v>
      </c>
      <c r="B20077" s="8">
        <f>COUNTIF($C$2:$C20077,模板!$E$2)</f>
        <v>77</v>
      </c>
      <c r="C20077" s="2" t="str">
        <f>IFERROR(VLOOKUP(K20077,开票信息!$A:$C,3,0),"")</f>
        <v/>
      </c>
      <c r="G20077" s="3" t="str">
        <f t="shared" si="313"/>
        <v/>
      </c>
      <c r="L20077">
        <f>COUNTIF($K$2:K20077,$K20077)</f>
        <v>0</v>
      </c>
    </row>
    <row r="20078" ht="16.5" spans="1:12">
      <c r="A20078" s="1">
        <v>20077</v>
      </c>
      <c r="B20078" s="8">
        <f>COUNTIF($C$2:$C20078,模板!$E$2)</f>
        <v>77</v>
      </c>
      <c r="C20078" s="2" t="str">
        <f>IFERROR(VLOOKUP(K20078,开票信息!$A:$C,3,0),"")</f>
        <v/>
      </c>
      <c r="G20078" s="3" t="str">
        <f t="shared" si="313"/>
        <v/>
      </c>
      <c r="L20078">
        <f>COUNTIF($K$2:K20078,$K20078)</f>
        <v>0</v>
      </c>
    </row>
    <row r="20079" ht="16.5" spans="1:12">
      <c r="A20079" s="1">
        <v>20078</v>
      </c>
      <c r="B20079" s="8">
        <f>COUNTIF($C$2:$C20079,模板!$E$2)</f>
        <v>77</v>
      </c>
      <c r="C20079" s="2" t="str">
        <f>IFERROR(VLOOKUP(K20079,开票信息!$A:$C,3,0),"")</f>
        <v/>
      </c>
      <c r="G20079" s="3" t="str">
        <f t="shared" si="313"/>
        <v/>
      </c>
      <c r="L20079">
        <f>COUNTIF($K$2:K20079,$K20079)</f>
        <v>0</v>
      </c>
    </row>
    <row r="20080" ht="16.5" spans="1:12">
      <c r="A20080" s="1">
        <v>20079</v>
      </c>
      <c r="B20080" s="8">
        <f>COUNTIF($C$2:$C20080,模板!$E$2)</f>
        <v>77</v>
      </c>
      <c r="C20080" s="2" t="str">
        <f>IFERROR(VLOOKUP(K20080,开票信息!$A:$C,3,0),"")</f>
        <v/>
      </c>
      <c r="G20080" s="3" t="str">
        <f t="shared" si="313"/>
        <v/>
      </c>
      <c r="L20080">
        <f>COUNTIF($K$2:K20080,$K20080)</f>
        <v>0</v>
      </c>
    </row>
    <row r="20081" ht="16.5" spans="1:12">
      <c r="A20081" s="1">
        <v>20080</v>
      </c>
      <c r="B20081" s="8">
        <f>COUNTIF($C$2:$C20081,模板!$E$2)</f>
        <v>77</v>
      </c>
      <c r="C20081" s="2" t="str">
        <f>IFERROR(VLOOKUP(K20081,开票信息!$A:$C,3,0),"")</f>
        <v/>
      </c>
      <c r="G20081" s="3" t="str">
        <f t="shared" si="313"/>
        <v/>
      </c>
      <c r="L20081">
        <f>COUNTIF($K$2:K20081,$K20081)</f>
        <v>0</v>
      </c>
    </row>
    <row r="20082" ht="16.5" spans="1:12">
      <c r="A20082" s="1">
        <v>20081</v>
      </c>
      <c r="B20082" s="8">
        <f>COUNTIF($C$2:$C20082,模板!$E$2)</f>
        <v>77</v>
      </c>
      <c r="C20082" s="2" t="str">
        <f>IFERROR(VLOOKUP(K20082,开票信息!$A:$C,3,0),"")</f>
        <v/>
      </c>
      <c r="G20082" s="3" t="str">
        <f t="shared" si="313"/>
        <v/>
      </c>
      <c r="L20082">
        <f>COUNTIF($K$2:K20082,$K20082)</f>
        <v>0</v>
      </c>
    </row>
    <row r="20083" ht="16.5" spans="1:12">
      <c r="A20083" s="1">
        <v>20082</v>
      </c>
      <c r="B20083" s="8">
        <f>COUNTIF($C$2:$C20083,模板!$E$2)</f>
        <v>77</v>
      </c>
      <c r="C20083" s="2" t="str">
        <f>IFERROR(VLOOKUP(K20083,开票信息!$A:$C,3,0),"")</f>
        <v/>
      </c>
      <c r="G20083" s="3" t="str">
        <f t="shared" si="313"/>
        <v/>
      </c>
      <c r="L20083">
        <f>COUNTIF($K$2:K20083,$K20083)</f>
        <v>0</v>
      </c>
    </row>
    <row r="20084" ht="16.5" spans="1:12">
      <c r="A20084" s="1">
        <v>20083</v>
      </c>
      <c r="B20084" s="8">
        <f>COUNTIF($C$2:$C20084,模板!$E$2)</f>
        <v>77</v>
      </c>
      <c r="C20084" s="2" t="str">
        <f>IFERROR(VLOOKUP(K20084,开票信息!$A:$C,3,0),"")</f>
        <v/>
      </c>
      <c r="G20084" s="3" t="str">
        <f t="shared" si="313"/>
        <v/>
      </c>
      <c r="L20084">
        <f>COUNTIF($K$2:K20084,$K20084)</f>
        <v>0</v>
      </c>
    </row>
    <row r="20085" ht="16.5" spans="1:12">
      <c r="A20085" s="1">
        <v>20084</v>
      </c>
      <c r="B20085" s="8">
        <f>COUNTIF($C$2:$C20085,模板!$E$2)</f>
        <v>77</v>
      </c>
      <c r="C20085" s="2" t="str">
        <f>IFERROR(VLOOKUP(K20085,开票信息!$A:$C,3,0),"")</f>
        <v/>
      </c>
      <c r="G20085" s="3" t="str">
        <f t="shared" si="313"/>
        <v/>
      </c>
      <c r="L20085">
        <f>COUNTIF($K$2:K20085,$K20085)</f>
        <v>0</v>
      </c>
    </row>
    <row r="20086" ht="16.5" spans="1:12">
      <c r="A20086" s="1">
        <v>20085</v>
      </c>
      <c r="B20086" s="8">
        <f>COUNTIF($C$2:$C20086,模板!$E$2)</f>
        <v>77</v>
      </c>
      <c r="C20086" s="2" t="str">
        <f>IFERROR(VLOOKUP(K20086,开票信息!$A:$C,3,0),"")</f>
        <v/>
      </c>
      <c r="G20086" s="3" t="str">
        <f t="shared" si="313"/>
        <v/>
      </c>
      <c r="L20086">
        <f>COUNTIF($K$2:K20086,$K20086)</f>
        <v>0</v>
      </c>
    </row>
    <row r="20087" ht="16.5" spans="1:12">
      <c r="A20087" s="1">
        <v>20086</v>
      </c>
      <c r="B20087" s="8">
        <f>COUNTIF($C$2:$C20087,模板!$E$2)</f>
        <v>77</v>
      </c>
      <c r="C20087" s="2" t="str">
        <f>IFERROR(VLOOKUP(K20087,开票信息!$A:$C,3,0),"")</f>
        <v/>
      </c>
      <c r="G20087" s="3" t="str">
        <f t="shared" si="313"/>
        <v/>
      </c>
      <c r="L20087">
        <f>COUNTIF($K$2:K20087,$K20087)</f>
        <v>0</v>
      </c>
    </row>
    <row r="20088" ht="16.5" spans="1:12">
      <c r="A20088" s="1">
        <v>20087</v>
      </c>
      <c r="B20088" s="8">
        <f>COUNTIF($C$2:$C20088,模板!$E$2)</f>
        <v>77</v>
      </c>
      <c r="C20088" s="2" t="str">
        <f>IFERROR(VLOOKUP(K20088,开票信息!$A:$C,3,0),"")</f>
        <v/>
      </c>
      <c r="G20088" s="3" t="str">
        <f t="shared" si="313"/>
        <v/>
      </c>
      <c r="L20088">
        <f>COUNTIF($K$2:K20088,$K20088)</f>
        <v>0</v>
      </c>
    </row>
    <row r="20089" ht="16.5" spans="1:12">
      <c r="A20089" s="1">
        <v>20088</v>
      </c>
      <c r="B20089" s="8">
        <f>COUNTIF($C$2:$C20089,模板!$E$2)</f>
        <v>77</v>
      </c>
      <c r="C20089" s="2" t="str">
        <f>IFERROR(VLOOKUP(K20089,开票信息!$A:$C,3,0),"")</f>
        <v/>
      </c>
      <c r="G20089" s="3" t="str">
        <f t="shared" si="313"/>
        <v/>
      </c>
      <c r="L20089">
        <f>COUNTIF($K$2:K20089,$K20089)</f>
        <v>0</v>
      </c>
    </row>
    <row r="20090" ht="16.5" spans="1:12">
      <c r="A20090" s="1">
        <v>20089</v>
      </c>
      <c r="B20090" s="8">
        <f>COUNTIF($C$2:$C20090,模板!$E$2)</f>
        <v>77</v>
      </c>
      <c r="C20090" s="2" t="str">
        <f>IFERROR(VLOOKUP(K20090,开票信息!$A:$C,3,0),"")</f>
        <v/>
      </c>
      <c r="G20090" s="3" t="str">
        <f t="shared" si="313"/>
        <v/>
      </c>
      <c r="L20090">
        <f>COUNTIF($K$2:K20090,$K20090)</f>
        <v>0</v>
      </c>
    </row>
    <row r="20091" ht="16.5" spans="1:12">
      <c r="A20091" s="1">
        <v>20090</v>
      </c>
      <c r="B20091" s="8">
        <f>COUNTIF($C$2:$C20091,模板!$E$2)</f>
        <v>77</v>
      </c>
      <c r="C20091" s="2" t="str">
        <f>IFERROR(VLOOKUP(K20091,开票信息!$A:$C,3,0),"")</f>
        <v/>
      </c>
      <c r="G20091" s="3" t="str">
        <f t="shared" si="313"/>
        <v/>
      </c>
      <c r="L20091">
        <f>COUNTIF($K$2:K20091,$K20091)</f>
        <v>0</v>
      </c>
    </row>
    <row r="20092" ht="16.5" spans="1:12">
      <c r="A20092" s="1">
        <v>20091</v>
      </c>
      <c r="B20092" s="8">
        <f>COUNTIF($C$2:$C20092,模板!$E$2)</f>
        <v>77</v>
      </c>
      <c r="C20092" s="2" t="str">
        <f>IFERROR(VLOOKUP(K20092,开票信息!$A:$C,3,0),"")</f>
        <v/>
      </c>
      <c r="G20092" s="3" t="str">
        <f t="shared" si="313"/>
        <v/>
      </c>
      <c r="L20092">
        <f>COUNTIF($K$2:K20092,$K20092)</f>
        <v>0</v>
      </c>
    </row>
    <row r="20093" ht="16.5" spans="1:12">
      <c r="A20093" s="1">
        <v>20092</v>
      </c>
      <c r="B20093" s="8">
        <f>COUNTIF($C$2:$C20093,模板!$E$2)</f>
        <v>77</v>
      </c>
      <c r="C20093" s="2" t="str">
        <f>IFERROR(VLOOKUP(K20093,开票信息!$A:$C,3,0),"")</f>
        <v/>
      </c>
      <c r="G20093" s="3" t="str">
        <f t="shared" si="313"/>
        <v/>
      </c>
      <c r="L20093">
        <f>COUNTIF($K$2:K20093,$K20093)</f>
        <v>0</v>
      </c>
    </row>
    <row r="20094" ht="16.5" spans="1:12">
      <c r="A20094" s="1">
        <v>20093</v>
      </c>
      <c r="B20094" s="8">
        <f>COUNTIF($C$2:$C20094,模板!$E$2)</f>
        <v>77</v>
      </c>
      <c r="C20094" s="2" t="str">
        <f>IFERROR(VLOOKUP(K20094,开票信息!$A:$C,3,0),"")</f>
        <v/>
      </c>
      <c r="G20094" s="3" t="str">
        <f t="shared" si="313"/>
        <v/>
      </c>
      <c r="L20094">
        <f>COUNTIF($K$2:K20094,$K20094)</f>
        <v>0</v>
      </c>
    </row>
    <row r="20095" ht="16.5" spans="1:12">
      <c r="A20095" s="1">
        <v>20094</v>
      </c>
      <c r="B20095" s="8">
        <f>COUNTIF($C$2:$C20095,模板!$E$2)</f>
        <v>77</v>
      </c>
      <c r="C20095" s="2" t="str">
        <f>IFERROR(VLOOKUP(K20095,开票信息!$A:$C,3,0),"")</f>
        <v/>
      </c>
      <c r="G20095" s="3" t="str">
        <f t="shared" si="313"/>
        <v/>
      </c>
      <c r="L20095">
        <f>COUNTIF($K$2:K20095,$K20095)</f>
        <v>0</v>
      </c>
    </row>
    <row r="20096" ht="16.5" spans="1:12">
      <c r="A20096" s="1">
        <v>20095</v>
      </c>
      <c r="B20096" s="8">
        <f>COUNTIF($C$2:$C20096,模板!$E$2)</f>
        <v>77</v>
      </c>
      <c r="C20096" s="2" t="str">
        <f>IFERROR(VLOOKUP(K20096,开票信息!$A:$C,3,0),"")</f>
        <v/>
      </c>
      <c r="G20096" s="3" t="str">
        <f t="shared" si="313"/>
        <v/>
      </c>
      <c r="L20096">
        <f>COUNTIF($K$2:K20096,$K20096)</f>
        <v>0</v>
      </c>
    </row>
    <row r="20097" ht="16.5" spans="1:12">
      <c r="A20097" s="1">
        <v>20096</v>
      </c>
      <c r="B20097" s="8">
        <f>COUNTIF($C$2:$C20097,模板!$E$2)</f>
        <v>77</v>
      </c>
      <c r="C20097" s="2" t="str">
        <f>IFERROR(VLOOKUP(K20097,开票信息!$A:$C,3,0),"")</f>
        <v/>
      </c>
      <c r="G20097" s="3" t="str">
        <f t="shared" si="313"/>
        <v/>
      </c>
      <c r="L20097">
        <f>COUNTIF($K$2:K20097,$K20097)</f>
        <v>0</v>
      </c>
    </row>
    <row r="20098" ht="16.5" spans="1:12">
      <c r="A20098" s="1">
        <v>20097</v>
      </c>
      <c r="B20098" s="8">
        <f>COUNTIF($C$2:$C20098,模板!$E$2)</f>
        <v>77</v>
      </c>
      <c r="C20098" s="2" t="str">
        <f>IFERROR(VLOOKUP(K20098,开票信息!$A:$C,3,0),"")</f>
        <v/>
      </c>
      <c r="G20098" s="3" t="str">
        <f t="shared" si="313"/>
        <v/>
      </c>
      <c r="L20098">
        <f>COUNTIF($K$2:K20098,$K20098)</f>
        <v>0</v>
      </c>
    </row>
    <row r="20099" ht="16.5" spans="1:12">
      <c r="A20099" s="1">
        <v>20098</v>
      </c>
      <c r="B20099" s="8">
        <f>COUNTIF($C$2:$C20099,模板!$E$2)</f>
        <v>77</v>
      </c>
      <c r="C20099" s="2" t="str">
        <f>IFERROR(VLOOKUP(K20099,开票信息!$A:$C,3,0),"")</f>
        <v/>
      </c>
      <c r="G20099" s="3" t="str">
        <f t="shared" ref="G20099:G20162" si="314">IFERROR(H20099/F20099,"")</f>
        <v/>
      </c>
      <c r="L20099">
        <f>COUNTIF($K$2:K20099,$K20099)</f>
        <v>0</v>
      </c>
    </row>
    <row r="20100" ht="16.5" spans="1:12">
      <c r="A20100" s="1">
        <v>20099</v>
      </c>
      <c r="B20100" s="8">
        <f>COUNTIF($C$2:$C20100,模板!$E$2)</f>
        <v>77</v>
      </c>
      <c r="C20100" s="2" t="str">
        <f>IFERROR(VLOOKUP(K20100,开票信息!$A:$C,3,0),"")</f>
        <v/>
      </c>
      <c r="G20100" s="3" t="str">
        <f t="shared" si="314"/>
        <v/>
      </c>
      <c r="L20100">
        <f>COUNTIF($K$2:K20100,$K20100)</f>
        <v>0</v>
      </c>
    </row>
    <row r="20101" ht="16.5" spans="1:12">
      <c r="A20101" s="1">
        <v>20100</v>
      </c>
      <c r="B20101" s="8">
        <f>COUNTIF($C$2:$C20101,模板!$E$2)</f>
        <v>77</v>
      </c>
      <c r="C20101" s="2" t="str">
        <f>IFERROR(VLOOKUP(K20101,开票信息!$A:$C,3,0),"")</f>
        <v/>
      </c>
      <c r="G20101" s="3" t="str">
        <f t="shared" si="314"/>
        <v/>
      </c>
      <c r="L20101">
        <f>COUNTIF($K$2:K20101,$K20101)</f>
        <v>0</v>
      </c>
    </row>
    <row r="20102" ht="16.5" spans="1:12">
      <c r="A20102" s="1">
        <v>20101</v>
      </c>
      <c r="B20102" s="8">
        <f>COUNTIF($C$2:$C20102,模板!$E$2)</f>
        <v>77</v>
      </c>
      <c r="C20102" s="2" t="str">
        <f>IFERROR(VLOOKUP(K20102,开票信息!$A:$C,3,0),"")</f>
        <v/>
      </c>
      <c r="G20102" s="3" t="str">
        <f t="shared" si="314"/>
        <v/>
      </c>
      <c r="L20102">
        <f>COUNTIF($K$2:K20102,$K20102)</f>
        <v>0</v>
      </c>
    </row>
    <row r="20103" ht="16.5" spans="1:12">
      <c r="A20103" s="1">
        <v>20102</v>
      </c>
      <c r="B20103" s="8">
        <f>COUNTIF($C$2:$C20103,模板!$E$2)</f>
        <v>77</v>
      </c>
      <c r="C20103" s="2" t="str">
        <f>IFERROR(VLOOKUP(K20103,开票信息!$A:$C,3,0),"")</f>
        <v/>
      </c>
      <c r="G20103" s="3" t="str">
        <f t="shared" si="314"/>
        <v/>
      </c>
      <c r="L20103">
        <f>COUNTIF($K$2:K20103,$K20103)</f>
        <v>0</v>
      </c>
    </row>
    <row r="20104" ht="16.5" spans="1:12">
      <c r="A20104" s="1">
        <v>20103</v>
      </c>
      <c r="B20104" s="8">
        <f>COUNTIF($C$2:$C20104,模板!$E$2)</f>
        <v>77</v>
      </c>
      <c r="C20104" s="2" t="str">
        <f>IFERROR(VLOOKUP(K20104,开票信息!$A:$C,3,0),"")</f>
        <v/>
      </c>
      <c r="G20104" s="3" t="str">
        <f t="shared" si="314"/>
        <v/>
      </c>
      <c r="L20104">
        <f>COUNTIF($K$2:K20104,$K20104)</f>
        <v>0</v>
      </c>
    </row>
    <row r="20105" ht="16.5" spans="1:12">
      <c r="A20105" s="1">
        <v>20104</v>
      </c>
      <c r="B20105" s="8">
        <f>COUNTIF($C$2:$C20105,模板!$E$2)</f>
        <v>77</v>
      </c>
      <c r="C20105" s="2" t="str">
        <f>IFERROR(VLOOKUP(K20105,开票信息!$A:$C,3,0),"")</f>
        <v/>
      </c>
      <c r="G20105" s="3" t="str">
        <f t="shared" si="314"/>
        <v/>
      </c>
      <c r="L20105">
        <f>COUNTIF($K$2:K20105,$K20105)</f>
        <v>0</v>
      </c>
    </row>
    <row r="20106" ht="16.5" spans="1:12">
      <c r="A20106" s="1">
        <v>20105</v>
      </c>
      <c r="B20106" s="8">
        <f>COUNTIF($C$2:$C20106,模板!$E$2)</f>
        <v>77</v>
      </c>
      <c r="C20106" s="2" t="str">
        <f>IFERROR(VLOOKUP(K20106,开票信息!$A:$C,3,0),"")</f>
        <v/>
      </c>
      <c r="G20106" s="3" t="str">
        <f t="shared" si="314"/>
        <v/>
      </c>
      <c r="L20106">
        <f>COUNTIF($K$2:K20106,$K20106)</f>
        <v>0</v>
      </c>
    </row>
    <row r="20107" ht="16.5" spans="1:12">
      <c r="A20107" s="1">
        <v>20106</v>
      </c>
      <c r="B20107" s="8">
        <f>COUNTIF($C$2:$C20107,模板!$E$2)</f>
        <v>77</v>
      </c>
      <c r="C20107" s="2" t="str">
        <f>IFERROR(VLOOKUP(K20107,开票信息!$A:$C,3,0),"")</f>
        <v/>
      </c>
      <c r="G20107" s="3" t="str">
        <f t="shared" si="314"/>
        <v/>
      </c>
      <c r="L20107">
        <f>COUNTIF($K$2:K20107,$K20107)</f>
        <v>0</v>
      </c>
    </row>
    <row r="20108" ht="16.5" spans="1:12">
      <c r="A20108" s="1">
        <v>20107</v>
      </c>
      <c r="B20108" s="8">
        <f>COUNTIF($C$2:$C20108,模板!$E$2)</f>
        <v>77</v>
      </c>
      <c r="C20108" s="2" t="str">
        <f>IFERROR(VLOOKUP(K20108,开票信息!$A:$C,3,0),"")</f>
        <v/>
      </c>
      <c r="G20108" s="3" t="str">
        <f t="shared" si="314"/>
        <v/>
      </c>
      <c r="L20108">
        <f>COUNTIF($K$2:K20108,$K20108)</f>
        <v>0</v>
      </c>
    </row>
    <row r="20109" ht="16.5" spans="1:12">
      <c r="A20109" s="1">
        <v>20108</v>
      </c>
      <c r="B20109" s="8">
        <f>COUNTIF($C$2:$C20109,模板!$E$2)</f>
        <v>77</v>
      </c>
      <c r="C20109" s="2" t="str">
        <f>IFERROR(VLOOKUP(K20109,开票信息!$A:$C,3,0),"")</f>
        <v/>
      </c>
      <c r="G20109" s="3" t="str">
        <f t="shared" si="314"/>
        <v/>
      </c>
      <c r="L20109">
        <f>COUNTIF($K$2:K20109,$K20109)</f>
        <v>0</v>
      </c>
    </row>
    <row r="20110" ht="16.5" spans="1:12">
      <c r="A20110" s="1">
        <v>20109</v>
      </c>
      <c r="B20110" s="8">
        <f>COUNTIF($C$2:$C20110,模板!$E$2)</f>
        <v>77</v>
      </c>
      <c r="C20110" s="2" t="str">
        <f>IFERROR(VLOOKUP(K20110,开票信息!$A:$C,3,0),"")</f>
        <v/>
      </c>
      <c r="G20110" s="3" t="str">
        <f t="shared" si="314"/>
        <v/>
      </c>
      <c r="L20110">
        <f>COUNTIF($K$2:K20110,$K20110)</f>
        <v>0</v>
      </c>
    </row>
    <row r="20111" ht="16.5" spans="1:12">
      <c r="A20111" s="1">
        <v>20110</v>
      </c>
      <c r="B20111" s="8">
        <f>COUNTIF($C$2:$C20111,模板!$E$2)</f>
        <v>77</v>
      </c>
      <c r="C20111" s="2" t="str">
        <f>IFERROR(VLOOKUP(K20111,开票信息!$A:$C,3,0),"")</f>
        <v/>
      </c>
      <c r="G20111" s="3" t="str">
        <f t="shared" si="314"/>
        <v/>
      </c>
      <c r="L20111">
        <f>COUNTIF($K$2:K20111,$K20111)</f>
        <v>0</v>
      </c>
    </row>
    <row r="20112" ht="16.5" spans="1:12">
      <c r="A20112" s="1">
        <v>20111</v>
      </c>
      <c r="B20112" s="8">
        <f>COUNTIF($C$2:$C20112,模板!$E$2)</f>
        <v>77</v>
      </c>
      <c r="C20112" s="2" t="str">
        <f>IFERROR(VLOOKUP(K20112,开票信息!$A:$C,3,0),"")</f>
        <v/>
      </c>
      <c r="G20112" s="3" t="str">
        <f t="shared" si="314"/>
        <v/>
      </c>
      <c r="L20112">
        <f>COUNTIF($K$2:K20112,$K20112)</f>
        <v>0</v>
      </c>
    </row>
    <row r="20113" ht="16.5" spans="1:12">
      <c r="A20113" s="1">
        <v>20112</v>
      </c>
      <c r="B20113" s="8">
        <f>COUNTIF($C$2:$C20113,模板!$E$2)</f>
        <v>77</v>
      </c>
      <c r="C20113" s="2" t="str">
        <f>IFERROR(VLOOKUP(K20113,开票信息!$A:$C,3,0),"")</f>
        <v/>
      </c>
      <c r="G20113" s="3" t="str">
        <f t="shared" si="314"/>
        <v/>
      </c>
      <c r="L20113">
        <f>COUNTIF($K$2:K20113,$K20113)</f>
        <v>0</v>
      </c>
    </row>
    <row r="20114" ht="16.5" spans="1:12">
      <c r="A20114" s="1">
        <v>20113</v>
      </c>
      <c r="B20114" s="8">
        <f>COUNTIF($C$2:$C20114,模板!$E$2)</f>
        <v>77</v>
      </c>
      <c r="C20114" s="2" t="str">
        <f>IFERROR(VLOOKUP(K20114,开票信息!$A:$C,3,0),"")</f>
        <v/>
      </c>
      <c r="G20114" s="3" t="str">
        <f t="shared" si="314"/>
        <v/>
      </c>
      <c r="L20114">
        <f>COUNTIF($K$2:K20114,$K20114)</f>
        <v>0</v>
      </c>
    </row>
    <row r="20115" ht="16.5" spans="1:12">
      <c r="A20115" s="1">
        <v>20114</v>
      </c>
      <c r="B20115" s="8">
        <f>COUNTIF($C$2:$C20115,模板!$E$2)</f>
        <v>77</v>
      </c>
      <c r="C20115" s="2" t="str">
        <f>IFERROR(VLOOKUP(K20115,开票信息!$A:$C,3,0),"")</f>
        <v/>
      </c>
      <c r="G20115" s="3" t="str">
        <f t="shared" si="314"/>
        <v/>
      </c>
      <c r="L20115">
        <f>COUNTIF($K$2:K20115,$K20115)</f>
        <v>0</v>
      </c>
    </row>
    <row r="20116" ht="16.5" spans="1:12">
      <c r="A20116" s="1">
        <v>20115</v>
      </c>
      <c r="B20116" s="8">
        <f>COUNTIF($C$2:$C20116,模板!$E$2)</f>
        <v>77</v>
      </c>
      <c r="C20116" s="2" t="str">
        <f>IFERROR(VLOOKUP(K20116,开票信息!$A:$C,3,0),"")</f>
        <v/>
      </c>
      <c r="G20116" s="3" t="str">
        <f t="shared" si="314"/>
        <v/>
      </c>
      <c r="L20116">
        <f>COUNTIF($K$2:K20116,$K20116)</f>
        <v>0</v>
      </c>
    </row>
    <row r="20117" ht="16.5" spans="1:12">
      <c r="A20117" s="1">
        <v>20116</v>
      </c>
      <c r="B20117" s="8">
        <f>COUNTIF($C$2:$C20117,模板!$E$2)</f>
        <v>77</v>
      </c>
      <c r="C20117" s="2" t="str">
        <f>IFERROR(VLOOKUP(K20117,开票信息!$A:$C,3,0),"")</f>
        <v/>
      </c>
      <c r="G20117" s="3" t="str">
        <f t="shared" si="314"/>
        <v/>
      </c>
      <c r="L20117">
        <f>COUNTIF($K$2:K20117,$K20117)</f>
        <v>0</v>
      </c>
    </row>
    <row r="20118" ht="16.5" spans="1:12">
      <c r="A20118" s="1">
        <v>20117</v>
      </c>
      <c r="B20118" s="8">
        <f>COUNTIF($C$2:$C20118,模板!$E$2)</f>
        <v>77</v>
      </c>
      <c r="C20118" s="2" t="str">
        <f>IFERROR(VLOOKUP(K20118,开票信息!$A:$C,3,0),"")</f>
        <v/>
      </c>
      <c r="G20118" s="3" t="str">
        <f t="shared" si="314"/>
        <v/>
      </c>
      <c r="L20118">
        <f>COUNTIF($K$2:K20118,$K20118)</f>
        <v>0</v>
      </c>
    </row>
    <row r="20119" ht="16.5" spans="1:12">
      <c r="A20119" s="1">
        <v>20118</v>
      </c>
      <c r="B20119" s="8">
        <f>COUNTIF($C$2:$C20119,模板!$E$2)</f>
        <v>77</v>
      </c>
      <c r="C20119" s="2" t="str">
        <f>IFERROR(VLOOKUP(K20119,开票信息!$A:$C,3,0),"")</f>
        <v/>
      </c>
      <c r="G20119" s="3" t="str">
        <f t="shared" si="314"/>
        <v/>
      </c>
      <c r="L20119">
        <f>COUNTIF($K$2:K20119,$K20119)</f>
        <v>0</v>
      </c>
    </row>
    <row r="20120" ht="16.5" spans="1:12">
      <c r="A20120" s="1">
        <v>20119</v>
      </c>
      <c r="B20120" s="8">
        <f>COUNTIF($C$2:$C20120,模板!$E$2)</f>
        <v>77</v>
      </c>
      <c r="C20120" s="2" t="str">
        <f>IFERROR(VLOOKUP(K20120,开票信息!$A:$C,3,0),"")</f>
        <v/>
      </c>
      <c r="G20120" s="3" t="str">
        <f t="shared" si="314"/>
        <v/>
      </c>
      <c r="L20120">
        <f>COUNTIF($K$2:K20120,$K20120)</f>
        <v>0</v>
      </c>
    </row>
    <row r="20121" ht="16.5" spans="1:12">
      <c r="A20121" s="1">
        <v>20120</v>
      </c>
      <c r="B20121" s="8">
        <f>COUNTIF($C$2:$C20121,模板!$E$2)</f>
        <v>77</v>
      </c>
      <c r="C20121" s="2" t="str">
        <f>IFERROR(VLOOKUP(K20121,开票信息!$A:$C,3,0),"")</f>
        <v/>
      </c>
      <c r="G20121" s="3" t="str">
        <f t="shared" si="314"/>
        <v/>
      </c>
      <c r="L20121">
        <f>COUNTIF($K$2:K20121,$K20121)</f>
        <v>0</v>
      </c>
    </row>
    <row r="20122" ht="16.5" spans="1:12">
      <c r="A20122" s="1">
        <v>20121</v>
      </c>
      <c r="B20122" s="8">
        <f>COUNTIF($C$2:$C20122,模板!$E$2)</f>
        <v>77</v>
      </c>
      <c r="C20122" s="2" t="str">
        <f>IFERROR(VLOOKUP(K20122,开票信息!$A:$C,3,0),"")</f>
        <v/>
      </c>
      <c r="G20122" s="3" t="str">
        <f t="shared" si="314"/>
        <v/>
      </c>
      <c r="L20122">
        <f>COUNTIF($K$2:K20122,$K20122)</f>
        <v>0</v>
      </c>
    </row>
    <row r="20123" ht="16.5" spans="1:12">
      <c r="A20123" s="1">
        <v>20122</v>
      </c>
      <c r="B20123" s="8">
        <f>COUNTIF($C$2:$C20123,模板!$E$2)</f>
        <v>77</v>
      </c>
      <c r="C20123" s="2" t="str">
        <f>IFERROR(VLOOKUP(K20123,开票信息!$A:$C,3,0),"")</f>
        <v/>
      </c>
      <c r="G20123" s="3" t="str">
        <f t="shared" si="314"/>
        <v/>
      </c>
      <c r="L20123">
        <f>COUNTIF($K$2:K20123,$K20123)</f>
        <v>0</v>
      </c>
    </row>
    <row r="20124" ht="16.5" spans="1:12">
      <c r="A20124" s="1">
        <v>20123</v>
      </c>
      <c r="B20124" s="8">
        <f>COUNTIF($C$2:$C20124,模板!$E$2)</f>
        <v>77</v>
      </c>
      <c r="C20124" s="2" t="str">
        <f>IFERROR(VLOOKUP(K20124,开票信息!$A:$C,3,0),"")</f>
        <v/>
      </c>
      <c r="G20124" s="3" t="str">
        <f t="shared" si="314"/>
        <v/>
      </c>
      <c r="L20124">
        <f>COUNTIF($K$2:K20124,$K20124)</f>
        <v>0</v>
      </c>
    </row>
    <row r="20125" ht="16.5" spans="1:12">
      <c r="A20125" s="1">
        <v>20124</v>
      </c>
      <c r="B20125" s="8">
        <f>COUNTIF($C$2:$C20125,模板!$E$2)</f>
        <v>77</v>
      </c>
      <c r="C20125" s="2" t="str">
        <f>IFERROR(VLOOKUP(K20125,开票信息!$A:$C,3,0),"")</f>
        <v/>
      </c>
      <c r="G20125" s="3" t="str">
        <f t="shared" si="314"/>
        <v/>
      </c>
      <c r="L20125">
        <f>COUNTIF($K$2:K20125,$K20125)</f>
        <v>0</v>
      </c>
    </row>
    <row r="20126" ht="16.5" spans="1:12">
      <c r="A20126" s="1">
        <v>20125</v>
      </c>
      <c r="B20126" s="8">
        <f>COUNTIF($C$2:$C20126,模板!$E$2)</f>
        <v>77</v>
      </c>
      <c r="C20126" s="2" t="str">
        <f>IFERROR(VLOOKUP(K20126,开票信息!$A:$C,3,0),"")</f>
        <v/>
      </c>
      <c r="G20126" s="3" t="str">
        <f t="shared" si="314"/>
        <v/>
      </c>
      <c r="L20126">
        <f>COUNTIF($K$2:K20126,$K20126)</f>
        <v>0</v>
      </c>
    </row>
    <row r="20127" ht="16.5" spans="1:12">
      <c r="A20127" s="1">
        <v>20126</v>
      </c>
      <c r="B20127" s="8">
        <f>COUNTIF($C$2:$C20127,模板!$E$2)</f>
        <v>77</v>
      </c>
      <c r="C20127" s="2" t="str">
        <f>IFERROR(VLOOKUP(K20127,开票信息!$A:$C,3,0),"")</f>
        <v/>
      </c>
      <c r="G20127" s="3" t="str">
        <f t="shared" si="314"/>
        <v/>
      </c>
      <c r="L20127">
        <f>COUNTIF($K$2:K20127,$K20127)</f>
        <v>0</v>
      </c>
    </row>
    <row r="20128" ht="16.5" spans="1:12">
      <c r="A20128" s="1">
        <v>20127</v>
      </c>
      <c r="B20128" s="8">
        <f>COUNTIF($C$2:$C20128,模板!$E$2)</f>
        <v>77</v>
      </c>
      <c r="C20128" s="2" t="str">
        <f>IFERROR(VLOOKUP(K20128,开票信息!$A:$C,3,0),"")</f>
        <v/>
      </c>
      <c r="G20128" s="3" t="str">
        <f t="shared" si="314"/>
        <v/>
      </c>
      <c r="L20128">
        <f>COUNTIF($K$2:K20128,$K20128)</f>
        <v>0</v>
      </c>
    </row>
    <row r="20129" ht="16.5" spans="1:12">
      <c r="A20129" s="1">
        <v>20128</v>
      </c>
      <c r="B20129" s="8">
        <f>COUNTIF($C$2:$C20129,模板!$E$2)</f>
        <v>77</v>
      </c>
      <c r="C20129" s="2" t="str">
        <f>IFERROR(VLOOKUP(K20129,开票信息!$A:$C,3,0),"")</f>
        <v/>
      </c>
      <c r="G20129" s="3" t="str">
        <f t="shared" si="314"/>
        <v/>
      </c>
      <c r="L20129">
        <f>COUNTIF($K$2:K20129,$K20129)</f>
        <v>0</v>
      </c>
    </row>
    <row r="20130" ht="16.5" spans="1:12">
      <c r="A20130" s="1">
        <v>20129</v>
      </c>
      <c r="B20130" s="8">
        <f>COUNTIF($C$2:$C20130,模板!$E$2)</f>
        <v>77</v>
      </c>
      <c r="C20130" s="2" t="str">
        <f>IFERROR(VLOOKUP(K20130,开票信息!$A:$C,3,0),"")</f>
        <v/>
      </c>
      <c r="G20130" s="3" t="str">
        <f t="shared" si="314"/>
        <v/>
      </c>
      <c r="L20130">
        <f>COUNTIF($K$2:K20130,$K20130)</f>
        <v>0</v>
      </c>
    </row>
    <row r="20131" ht="16.5" spans="1:12">
      <c r="A20131" s="1">
        <v>20130</v>
      </c>
      <c r="B20131" s="8">
        <f>COUNTIF($C$2:$C20131,模板!$E$2)</f>
        <v>77</v>
      </c>
      <c r="C20131" s="2" t="str">
        <f>IFERROR(VLOOKUP(K20131,开票信息!$A:$C,3,0),"")</f>
        <v/>
      </c>
      <c r="G20131" s="3" t="str">
        <f t="shared" si="314"/>
        <v/>
      </c>
      <c r="L20131">
        <f>COUNTIF($K$2:K20131,$K20131)</f>
        <v>0</v>
      </c>
    </row>
    <row r="20132" ht="16.5" spans="1:12">
      <c r="A20132" s="1">
        <v>20131</v>
      </c>
      <c r="B20132" s="8">
        <f>COUNTIF($C$2:$C20132,模板!$E$2)</f>
        <v>77</v>
      </c>
      <c r="C20132" s="2" t="str">
        <f>IFERROR(VLOOKUP(K20132,开票信息!$A:$C,3,0),"")</f>
        <v/>
      </c>
      <c r="G20132" s="3" t="str">
        <f t="shared" si="314"/>
        <v/>
      </c>
      <c r="L20132">
        <f>COUNTIF($K$2:K20132,$K20132)</f>
        <v>0</v>
      </c>
    </row>
    <row r="20133" ht="16.5" spans="1:12">
      <c r="A20133" s="1">
        <v>20132</v>
      </c>
      <c r="B20133" s="8">
        <f>COUNTIF($C$2:$C20133,模板!$E$2)</f>
        <v>77</v>
      </c>
      <c r="C20133" s="2" t="str">
        <f>IFERROR(VLOOKUP(K20133,开票信息!$A:$C,3,0),"")</f>
        <v/>
      </c>
      <c r="G20133" s="3" t="str">
        <f t="shared" si="314"/>
        <v/>
      </c>
      <c r="L20133">
        <f>COUNTIF($K$2:K20133,$K20133)</f>
        <v>0</v>
      </c>
    </row>
    <row r="20134" ht="16.5" spans="1:12">
      <c r="A20134" s="1">
        <v>20133</v>
      </c>
      <c r="B20134" s="8">
        <f>COUNTIF($C$2:$C20134,模板!$E$2)</f>
        <v>77</v>
      </c>
      <c r="C20134" s="2" t="str">
        <f>IFERROR(VLOOKUP(K20134,开票信息!$A:$C,3,0),"")</f>
        <v/>
      </c>
      <c r="G20134" s="3" t="str">
        <f t="shared" si="314"/>
        <v/>
      </c>
      <c r="L20134">
        <f>COUNTIF($K$2:K20134,$K20134)</f>
        <v>0</v>
      </c>
    </row>
    <row r="20135" ht="16.5" spans="1:12">
      <c r="A20135" s="1">
        <v>20134</v>
      </c>
      <c r="B20135" s="8">
        <f>COUNTIF($C$2:$C20135,模板!$E$2)</f>
        <v>77</v>
      </c>
      <c r="C20135" s="2" t="str">
        <f>IFERROR(VLOOKUP(K20135,开票信息!$A:$C,3,0),"")</f>
        <v/>
      </c>
      <c r="G20135" s="3" t="str">
        <f t="shared" si="314"/>
        <v/>
      </c>
      <c r="L20135">
        <f>COUNTIF($K$2:K20135,$K20135)</f>
        <v>0</v>
      </c>
    </row>
    <row r="20136" ht="16.5" spans="1:12">
      <c r="A20136" s="1">
        <v>20135</v>
      </c>
      <c r="B20136" s="8">
        <f>COUNTIF($C$2:$C20136,模板!$E$2)</f>
        <v>77</v>
      </c>
      <c r="C20136" s="2" t="str">
        <f>IFERROR(VLOOKUP(K20136,开票信息!$A:$C,3,0),"")</f>
        <v/>
      </c>
      <c r="G20136" s="3" t="str">
        <f t="shared" si="314"/>
        <v/>
      </c>
      <c r="L20136">
        <f>COUNTIF($K$2:K20136,$K20136)</f>
        <v>0</v>
      </c>
    </row>
    <row r="20137" ht="16.5" spans="1:12">
      <c r="A20137" s="1">
        <v>20136</v>
      </c>
      <c r="B20137" s="8">
        <f>COUNTIF($C$2:$C20137,模板!$E$2)</f>
        <v>77</v>
      </c>
      <c r="C20137" s="2" t="str">
        <f>IFERROR(VLOOKUP(K20137,开票信息!$A:$C,3,0),"")</f>
        <v/>
      </c>
      <c r="G20137" s="3" t="str">
        <f t="shared" si="314"/>
        <v/>
      </c>
      <c r="L20137">
        <f>COUNTIF($K$2:K20137,$K20137)</f>
        <v>0</v>
      </c>
    </row>
    <row r="20138" ht="16.5" spans="1:12">
      <c r="A20138" s="1">
        <v>20137</v>
      </c>
      <c r="B20138" s="8">
        <f>COUNTIF($C$2:$C20138,模板!$E$2)</f>
        <v>77</v>
      </c>
      <c r="C20138" s="2" t="str">
        <f>IFERROR(VLOOKUP(K20138,开票信息!$A:$C,3,0),"")</f>
        <v/>
      </c>
      <c r="G20138" s="3" t="str">
        <f t="shared" si="314"/>
        <v/>
      </c>
      <c r="L20138">
        <f>COUNTIF($K$2:K20138,$K20138)</f>
        <v>0</v>
      </c>
    </row>
    <row r="20139" ht="16.5" spans="1:12">
      <c r="A20139" s="1">
        <v>20138</v>
      </c>
      <c r="B20139" s="8">
        <f>COUNTIF($C$2:$C20139,模板!$E$2)</f>
        <v>77</v>
      </c>
      <c r="C20139" s="2" t="str">
        <f>IFERROR(VLOOKUP(K20139,开票信息!$A:$C,3,0),"")</f>
        <v/>
      </c>
      <c r="G20139" s="3" t="str">
        <f t="shared" si="314"/>
        <v/>
      </c>
      <c r="L20139">
        <f>COUNTIF($K$2:K20139,$K20139)</f>
        <v>0</v>
      </c>
    </row>
    <row r="20140" ht="16.5" spans="1:12">
      <c r="A20140" s="1">
        <v>20139</v>
      </c>
      <c r="B20140" s="8">
        <f>COUNTIF($C$2:$C20140,模板!$E$2)</f>
        <v>77</v>
      </c>
      <c r="C20140" s="2" t="str">
        <f>IFERROR(VLOOKUP(K20140,开票信息!$A:$C,3,0),"")</f>
        <v/>
      </c>
      <c r="G20140" s="3" t="str">
        <f t="shared" si="314"/>
        <v/>
      </c>
      <c r="L20140">
        <f>COUNTIF($K$2:K20140,$K20140)</f>
        <v>0</v>
      </c>
    </row>
    <row r="20141" ht="16.5" spans="1:12">
      <c r="A20141" s="1">
        <v>20140</v>
      </c>
      <c r="B20141" s="8">
        <f>COUNTIF($C$2:$C20141,模板!$E$2)</f>
        <v>77</v>
      </c>
      <c r="C20141" s="2" t="str">
        <f>IFERROR(VLOOKUP(K20141,开票信息!$A:$C,3,0),"")</f>
        <v/>
      </c>
      <c r="G20141" s="3" t="str">
        <f t="shared" si="314"/>
        <v/>
      </c>
      <c r="L20141">
        <f>COUNTIF($K$2:K20141,$K20141)</f>
        <v>0</v>
      </c>
    </row>
    <row r="20142" ht="16.5" spans="1:12">
      <c r="A20142" s="1">
        <v>20141</v>
      </c>
      <c r="B20142" s="8">
        <f>COUNTIF($C$2:$C20142,模板!$E$2)</f>
        <v>77</v>
      </c>
      <c r="C20142" s="2" t="str">
        <f>IFERROR(VLOOKUP(K20142,开票信息!$A:$C,3,0),"")</f>
        <v/>
      </c>
      <c r="G20142" s="3" t="str">
        <f t="shared" si="314"/>
        <v/>
      </c>
      <c r="L20142">
        <f>COUNTIF($K$2:K20142,$K20142)</f>
        <v>0</v>
      </c>
    </row>
    <row r="20143" ht="16.5" spans="1:12">
      <c r="A20143" s="1">
        <v>20142</v>
      </c>
      <c r="B20143" s="8">
        <f>COUNTIF($C$2:$C20143,模板!$E$2)</f>
        <v>77</v>
      </c>
      <c r="C20143" s="2" t="str">
        <f>IFERROR(VLOOKUP(K20143,开票信息!$A:$C,3,0),"")</f>
        <v/>
      </c>
      <c r="G20143" s="3" t="str">
        <f t="shared" si="314"/>
        <v/>
      </c>
      <c r="L20143">
        <f>COUNTIF($K$2:K20143,$K20143)</f>
        <v>0</v>
      </c>
    </row>
    <row r="20144" ht="16.5" spans="1:12">
      <c r="A20144" s="1">
        <v>20143</v>
      </c>
      <c r="B20144" s="8">
        <f>COUNTIF($C$2:$C20144,模板!$E$2)</f>
        <v>77</v>
      </c>
      <c r="C20144" s="2" t="str">
        <f>IFERROR(VLOOKUP(K20144,开票信息!$A:$C,3,0),"")</f>
        <v/>
      </c>
      <c r="G20144" s="3" t="str">
        <f t="shared" si="314"/>
        <v/>
      </c>
      <c r="L20144">
        <f>COUNTIF($K$2:K20144,$K20144)</f>
        <v>0</v>
      </c>
    </row>
    <row r="20145" ht="16.5" spans="1:12">
      <c r="A20145" s="1">
        <v>20144</v>
      </c>
      <c r="B20145" s="8">
        <f>COUNTIF($C$2:$C20145,模板!$E$2)</f>
        <v>77</v>
      </c>
      <c r="C20145" s="2" t="str">
        <f>IFERROR(VLOOKUP(K20145,开票信息!$A:$C,3,0),"")</f>
        <v/>
      </c>
      <c r="G20145" s="3" t="str">
        <f t="shared" si="314"/>
        <v/>
      </c>
      <c r="L20145">
        <f>COUNTIF($K$2:K20145,$K20145)</f>
        <v>0</v>
      </c>
    </row>
    <row r="20146" ht="16.5" spans="1:12">
      <c r="A20146" s="1">
        <v>20145</v>
      </c>
      <c r="B20146" s="8">
        <f>COUNTIF($C$2:$C20146,模板!$E$2)</f>
        <v>77</v>
      </c>
      <c r="C20146" s="2" t="str">
        <f>IFERROR(VLOOKUP(K20146,开票信息!$A:$C,3,0),"")</f>
        <v/>
      </c>
      <c r="G20146" s="3" t="str">
        <f t="shared" si="314"/>
        <v/>
      </c>
      <c r="L20146">
        <f>COUNTIF($K$2:K20146,$K20146)</f>
        <v>0</v>
      </c>
    </row>
    <row r="20147" ht="16.5" spans="1:12">
      <c r="A20147" s="1">
        <v>20146</v>
      </c>
      <c r="B20147" s="8">
        <f>COUNTIF($C$2:$C20147,模板!$E$2)</f>
        <v>77</v>
      </c>
      <c r="C20147" s="2" t="str">
        <f>IFERROR(VLOOKUP(K20147,开票信息!$A:$C,3,0),"")</f>
        <v/>
      </c>
      <c r="G20147" s="3" t="str">
        <f t="shared" si="314"/>
        <v/>
      </c>
      <c r="L20147">
        <f>COUNTIF($K$2:K20147,$K20147)</f>
        <v>0</v>
      </c>
    </row>
    <row r="20148" ht="16.5" spans="1:12">
      <c r="A20148" s="1">
        <v>20147</v>
      </c>
      <c r="B20148" s="8">
        <f>COUNTIF($C$2:$C20148,模板!$E$2)</f>
        <v>77</v>
      </c>
      <c r="C20148" s="2" t="str">
        <f>IFERROR(VLOOKUP(K20148,开票信息!$A:$C,3,0),"")</f>
        <v/>
      </c>
      <c r="G20148" s="3" t="str">
        <f t="shared" si="314"/>
        <v/>
      </c>
      <c r="L20148">
        <f>COUNTIF($K$2:K20148,$K20148)</f>
        <v>0</v>
      </c>
    </row>
    <row r="20149" ht="16.5" spans="1:12">
      <c r="A20149" s="1">
        <v>20148</v>
      </c>
      <c r="B20149" s="8">
        <f>COUNTIF($C$2:$C20149,模板!$E$2)</f>
        <v>77</v>
      </c>
      <c r="C20149" s="2" t="str">
        <f>IFERROR(VLOOKUP(K20149,开票信息!$A:$C,3,0),"")</f>
        <v/>
      </c>
      <c r="G20149" s="3" t="str">
        <f t="shared" si="314"/>
        <v/>
      </c>
      <c r="L20149">
        <f>COUNTIF($K$2:K20149,$K20149)</f>
        <v>0</v>
      </c>
    </row>
    <row r="20150" ht="16.5" spans="1:12">
      <c r="A20150" s="1">
        <v>20149</v>
      </c>
      <c r="B20150" s="8">
        <f>COUNTIF($C$2:$C20150,模板!$E$2)</f>
        <v>77</v>
      </c>
      <c r="C20150" s="2" t="str">
        <f>IFERROR(VLOOKUP(K20150,开票信息!$A:$C,3,0),"")</f>
        <v/>
      </c>
      <c r="G20150" s="3" t="str">
        <f t="shared" si="314"/>
        <v/>
      </c>
      <c r="L20150">
        <f>COUNTIF($K$2:K20150,$K20150)</f>
        <v>0</v>
      </c>
    </row>
    <row r="20151" ht="16.5" spans="1:12">
      <c r="A20151" s="1">
        <v>20150</v>
      </c>
      <c r="B20151" s="8">
        <f>COUNTIF($C$2:$C20151,模板!$E$2)</f>
        <v>77</v>
      </c>
      <c r="C20151" s="2" t="str">
        <f>IFERROR(VLOOKUP(K20151,开票信息!$A:$C,3,0),"")</f>
        <v/>
      </c>
      <c r="G20151" s="3" t="str">
        <f t="shared" si="314"/>
        <v/>
      </c>
      <c r="L20151">
        <f>COUNTIF($K$2:K20151,$K20151)</f>
        <v>0</v>
      </c>
    </row>
    <row r="20152" ht="16.5" spans="1:12">
      <c r="A20152" s="1">
        <v>20151</v>
      </c>
      <c r="B20152" s="8">
        <f>COUNTIF($C$2:$C20152,模板!$E$2)</f>
        <v>77</v>
      </c>
      <c r="C20152" s="2" t="str">
        <f>IFERROR(VLOOKUP(K20152,开票信息!$A:$C,3,0),"")</f>
        <v/>
      </c>
      <c r="G20152" s="3" t="str">
        <f t="shared" si="314"/>
        <v/>
      </c>
      <c r="L20152">
        <f>COUNTIF($K$2:K20152,$K20152)</f>
        <v>0</v>
      </c>
    </row>
    <row r="20153" ht="16.5" spans="1:12">
      <c r="A20153" s="1">
        <v>20152</v>
      </c>
      <c r="B20153" s="8">
        <f>COUNTIF($C$2:$C20153,模板!$E$2)</f>
        <v>77</v>
      </c>
      <c r="C20153" s="2" t="str">
        <f>IFERROR(VLOOKUP(K20153,开票信息!$A:$C,3,0),"")</f>
        <v/>
      </c>
      <c r="G20153" s="3" t="str">
        <f t="shared" si="314"/>
        <v/>
      </c>
      <c r="L20153">
        <f>COUNTIF($K$2:K20153,$K20153)</f>
        <v>0</v>
      </c>
    </row>
    <row r="20154" ht="16.5" spans="1:12">
      <c r="A20154" s="1">
        <v>20153</v>
      </c>
      <c r="B20154" s="8">
        <f>COUNTIF($C$2:$C20154,模板!$E$2)</f>
        <v>77</v>
      </c>
      <c r="C20154" s="2" t="str">
        <f>IFERROR(VLOOKUP(K20154,开票信息!$A:$C,3,0),"")</f>
        <v/>
      </c>
      <c r="G20154" s="3" t="str">
        <f t="shared" si="314"/>
        <v/>
      </c>
      <c r="L20154">
        <f>COUNTIF($K$2:K20154,$K20154)</f>
        <v>0</v>
      </c>
    </row>
    <row r="20155" ht="16.5" spans="1:12">
      <c r="A20155" s="1">
        <v>20154</v>
      </c>
      <c r="B20155" s="8">
        <f>COUNTIF($C$2:$C20155,模板!$E$2)</f>
        <v>77</v>
      </c>
      <c r="C20155" s="2" t="str">
        <f>IFERROR(VLOOKUP(K20155,开票信息!$A:$C,3,0),"")</f>
        <v/>
      </c>
      <c r="G20155" s="3" t="str">
        <f t="shared" si="314"/>
        <v/>
      </c>
      <c r="L20155">
        <f>COUNTIF($K$2:K20155,$K20155)</f>
        <v>0</v>
      </c>
    </row>
    <row r="20156" ht="16.5" spans="1:12">
      <c r="A20156" s="1">
        <v>20155</v>
      </c>
      <c r="B20156" s="8">
        <f>COUNTIF($C$2:$C20156,模板!$E$2)</f>
        <v>77</v>
      </c>
      <c r="C20156" s="2" t="str">
        <f>IFERROR(VLOOKUP(K20156,开票信息!$A:$C,3,0),"")</f>
        <v/>
      </c>
      <c r="G20156" s="3" t="str">
        <f t="shared" si="314"/>
        <v/>
      </c>
      <c r="L20156">
        <f>COUNTIF($K$2:K20156,$K20156)</f>
        <v>0</v>
      </c>
    </row>
    <row r="20157" ht="16.5" spans="1:12">
      <c r="A20157" s="1">
        <v>20156</v>
      </c>
      <c r="B20157" s="8">
        <f>COUNTIF($C$2:$C20157,模板!$E$2)</f>
        <v>77</v>
      </c>
      <c r="C20157" s="2" t="str">
        <f>IFERROR(VLOOKUP(K20157,开票信息!$A:$C,3,0),"")</f>
        <v/>
      </c>
      <c r="G20157" s="3" t="str">
        <f t="shared" si="314"/>
        <v/>
      </c>
      <c r="L20157">
        <f>COUNTIF($K$2:K20157,$K20157)</f>
        <v>0</v>
      </c>
    </row>
    <row r="20158" ht="16.5" spans="1:12">
      <c r="A20158" s="1">
        <v>20157</v>
      </c>
      <c r="B20158" s="8">
        <f>COUNTIF($C$2:$C20158,模板!$E$2)</f>
        <v>77</v>
      </c>
      <c r="C20158" s="2" t="str">
        <f>IFERROR(VLOOKUP(K20158,开票信息!$A:$C,3,0),"")</f>
        <v/>
      </c>
      <c r="G20158" s="3" t="str">
        <f t="shared" si="314"/>
        <v/>
      </c>
      <c r="L20158">
        <f>COUNTIF($K$2:K20158,$K20158)</f>
        <v>0</v>
      </c>
    </row>
    <row r="20159" ht="16.5" spans="1:12">
      <c r="A20159" s="1">
        <v>20158</v>
      </c>
      <c r="B20159" s="8">
        <f>COUNTIF($C$2:$C20159,模板!$E$2)</f>
        <v>77</v>
      </c>
      <c r="C20159" s="2" t="str">
        <f>IFERROR(VLOOKUP(K20159,开票信息!$A:$C,3,0),"")</f>
        <v/>
      </c>
      <c r="G20159" s="3" t="str">
        <f t="shared" si="314"/>
        <v/>
      </c>
      <c r="L20159">
        <f>COUNTIF($K$2:K20159,$K20159)</f>
        <v>0</v>
      </c>
    </row>
    <row r="20160" ht="16.5" spans="1:12">
      <c r="A20160" s="1">
        <v>20159</v>
      </c>
      <c r="B20160" s="8">
        <f>COUNTIF($C$2:$C20160,模板!$E$2)</f>
        <v>77</v>
      </c>
      <c r="C20160" s="2" t="str">
        <f>IFERROR(VLOOKUP(K20160,开票信息!$A:$C,3,0),"")</f>
        <v/>
      </c>
      <c r="G20160" s="3" t="str">
        <f t="shared" si="314"/>
        <v/>
      </c>
      <c r="L20160">
        <f>COUNTIF($K$2:K20160,$K20160)</f>
        <v>0</v>
      </c>
    </row>
    <row r="20161" ht="16.5" spans="1:12">
      <c r="A20161" s="1">
        <v>20160</v>
      </c>
      <c r="B20161" s="8">
        <f>COUNTIF($C$2:$C20161,模板!$E$2)</f>
        <v>77</v>
      </c>
      <c r="C20161" s="2" t="str">
        <f>IFERROR(VLOOKUP(K20161,开票信息!$A:$C,3,0),"")</f>
        <v/>
      </c>
      <c r="G20161" s="3" t="str">
        <f t="shared" si="314"/>
        <v/>
      </c>
      <c r="L20161">
        <f>COUNTIF($K$2:K20161,$K20161)</f>
        <v>0</v>
      </c>
    </row>
    <row r="20162" ht="16.5" spans="1:12">
      <c r="A20162" s="1">
        <v>20161</v>
      </c>
      <c r="B20162" s="8">
        <f>COUNTIF($C$2:$C20162,模板!$E$2)</f>
        <v>77</v>
      </c>
      <c r="C20162" s="2" t="str">
        <f>IFERROR(VLOOKUP(K20162,开票信息!$A:$C,3,0),"")</f>
        <v/>
      </c>
      <c r="G20162" s="3" t="str">
        <f t="shared" si="314"/>
        <v/>
      </c>
      <c r="L20162">
        <f>COUNTIF($K$2:K20162,$K20162)</f>
        <v>0</v>
      </c>
    </row>
    <row r="20163" ht="16.5" spans="1:12">
      <c r="A20163" s="1">
        <v>20162</v>
      </c>
      <c r="B20163" s="8">
        <f>COUNTIF($C$2:$C20163,模板!$E$2)</f>
        <v>77</v>
      </c>
      <c r="C20163" s="2" t="str">
        <f>IFERROR(VLOOKUP(K20163,开票信息!$A:$C,3,0),"")</f>
        <v/>
      </c>
      <c r="G20163" s="3" t="str">
        <f t="shared" ref="G20163:G20226" si="315">IFERROR(H20163/F20163,"")</f>
        <v/>
      </c>
      <c r="L20163">
        <f>COUNTIF($K$2:K20163,$K20163)</f>
        <v>0</v>
      </c>
    </row>
    <row r="20164" ht="16.5" spans="1:12">
      <c r="A20164" s="1">
        <v>20163</v>
      </c>
      <c r="B20164" s="8">
        <f>COUNTIF($C$2:$C20164,模板!$E$2)</f>
        <v>77</v>
      </c>
      <c r="C20164" s="2" t="str">
        <f>IFERROR(VLOOKUP(K20164,开票信息!$A:$C,3,0),"")</f>
        <v/>
      </c>
      <c r="G20164" s="3" t="str">
        <f t="shared" si="315"/>
        <v/>
      </c>
      <c r="L20164">
        <f>COUNTIF($K$2:K20164,$K20164)</f>
        <v>0</v>
      </c>
    </row>
    <row r="20165" ht="16.5" spans="1:12">
      <c r="A20165" s="1">
        <v>20164</v>
      </c>
      <c r="B20165" s="8">
        <f>COUNTIF($C$2:$C20165,模板!$E$2)</f>
        <v>77</v>
      </c>
      <c r="C20165" s="2" t="str">
        <f>IFERROR(VLOOKUP(K20165,开票信息!$A:$C,3,0),"")</f>
        <v/>
      </c>
      <c r="G20165" s="3" t="str">
        <f t="shared" si="315"/>
        <v/>
      </c>
      <c r="L20165">
        <f>COUNTIF($K$2:K20165,$K20165)</f>
        <v>0</v>
      </c>
    </row>
    <row r="20166" ht="16.5" spans="1:12">
      <c r="A20166" s="1">
        <v>20165</v>
      </c>
      <c r="B20166" s="8">
        <f>COUNTIF($C$2:$C20166,模板!$E$2)</f>
        <v>77</v>
      </c>
      <c r="C20166" s="2" t="str">
        <f>IFERROR(VLOOKUP(K20166,开票信息!$A:$C,3,0),"")</f>
        <v/>
      </c>
      <c r="G20166" s="3" t="str">
        <f t="shared" si="315"/>
        <v/>
      </c>
      <c r="L20166">
        <f>COUNTIF($K$2:K20166,$K20166)</f>
        <v>0</v>
      </c>
    </row>
    <row r="20167" ht="16.5" spans="1:12">
      <c r="A20167" s="1">
        <v>20166</v>
      </c>
      <c r="B20167" s="8">
        <f>COUNTIF($C$2:$C20167,模板!$E$2)</f>
        <v>77</v>
      </c>
      <c r="C20167" s="2" t="str">
        <f>IFERROR(VLOOKUP(K20167,开票信息!$A:$C,3,0),"")</f>
        <v/>
      </c>
      <c r="G20167" s="3" t="str">
        <f t="shared" si="315"/>
        <v/>
      </c>
      <c r="L20167">
        <f>COUNTIF($K$2:K20167,$K20167)</f>
        <v>0</v>
      </c>
    </row>
    <row r="20168" ht="16.5" spans="1:12">
      <c r="A20168" s="1">
        <v>20167</v>
      </c>
      <c r="B20168" s="8">
        <f>COUNTIF($C$2:$C20168,模板!$E$2)</f>
        <v>77</v>
      </c>
      <c r="C20168" s="2" t="str">
        <f>IFERROR(VLOOKUP(K20168,开票信息!$A:$C,3,0),"")</f>
        <v/>
      </c>
      <c r="G20168" s="3" t="str">
        <f t="shared" si="315"/>
        <v/>
      </c>
      <c r="L20168">
        <f>COUNTIF($K$2:K20168,$K20168)</f>
        <v>0</v>
      </c>
    </row>
    <row r="20169" ht="16.5" spans="1:12">
      <c r="A20169" s="1">
        <v>20168</v>
      </c>
      <c r="B20169" s="8">
        <f>COUNTIF($C$2:$C20169,模板!$E$2)</f>
        <v>77</v>
      </c>
      <c r="C20169" s="2" t="str">
        <f>IFERROR(VLOOKUP(K20169,开票信息!$A:$C,3,0),"")</f>
        <v/>
      </c>
      <c r="G20169" s="3" t="str">
        <f t="shared" si="315"/>
        <v/>
      </c>
      <c r="L20169">
        <f>COUNTIF($K$2:K20169,$K20169)</f>
        <v>0</v>
      </c>
    </row>
    <row r="20170" ht="16.5" spans="1:12">
      <c r="A20170" s="1">
        <v>20169</v>
      </c>
      <c r="B20170" s="8">
        <f>COUNTIF($C$2:$C20170,模板!$E$2)</f>
        <v>77</v>
      </c>
      <c r="C20170" s="2" t="str">
        <f>IFERROR(VLOOKUP(K20170,开票信息!$A:$C,3,0),"")</f>
        <v/>
      </c>
      <c r="G20170" s="3" t="str">
        <f t="shared" si="315"/>
        <v/>
      </c>
      <c r="L20170">
        <f>COUNTIF($K$2:K20170,$K20170)</f>
        <v>0</v>
      </c>
    </row>
    <row r="20171" ht="16.5" spans="1:12">
      <c r="A20171" s="1">
        <v>20170</v>
      </c>
      <c r="B20171" s="8">
        <f>COUNTIF($C$2:$C20171,模板!$E$2)</f>
        <v>77</v>
      </c>
      <c r="C20171" s="2" t="str">
        <f>IFERROR(VLOOKUP(K20171,开票信息!$A:$C,3,0),"")</f>
        <v/>
      </c>
      <c r="G20171" s="3" t="str">
        <f t="shared" si="315"/>
        <v/>
      </c>
      <c r="L20171">
        <f>COUNTIF($K$2:K20171,$K20171)</f>
        <v>0</v>
      </c>
    </row>
    <row r="20172" ht="16.5" spans="1:12">
      <c r="A20172" s="1">
        <v>20171</v>
      </c>
      <c r="B20172" s="8">
        <f>COUNTIF($C$2:$C20172,模板!$E$2)</f>
        <v>77</v>
      </c>
      <c r="C20172" s="2" t="str">
        <f>IFERROR(VLOOKUP(K20172,开票信息!$A:$C,3,0),"")</f>
        <v/>
      </c>
      <c r="G20172" s="3" t="str">
        <f t="shared" si="315"/>
        <v/>
      </c>
      <c r="L20172">
        <f>COUNTIF($K$2:K20172,$K20172)</f>
        <v>0</v>
      </c>
    </row>
    <row r="20173" ht="16.5" spans="1:12">
      <c r="A20173" s="1">
        <v>20172</v>
      </c>
      <c r="B20173" s="8">
        <f>COUNTIF($C$2:$C20173,模板!$E$2)</f>
        <v>77</v>
      </c>
      <c r="C20173" s="2" t="str">
        <f>IFERROR(VLOOKUP(K20173,开票信息!$A:$C,3,0),"")</f>
        <v/>
      </c>
      <c r="G20173" s="3" t="str">
        <f t="shared" si="315"/>
        <v/>
      </c>
      <c r="L20173">
        <f>COUNTIF($K$2:K20173,$K20173)</f>
        <v>0</v>
      </c>
    </row>
    <row r="20174" ht="16.5" spans="1:12">
      <c r="A20174" s="1">
        <v>20173</v>
      </c>
      <c r="B20174" s="8">
        <f>COUNTIF($C$2:$C20174,模板!$E$2)</f>
        <v>77</v>
      </c>
      <c r="C20174" s="2" t="str">
        <f>IFERROR(VLOOKUP(K20174,开票信息!$A:$C,3,0),"")</f>
        <v/>
      </c>
      <c r="G20174" s="3" t="str">
        <f t="shared" si="315"/>
        <v/>
      </c>
      <c r="L20174">
        <f>COUNTIF($K$2:K20174,$K20174)</f>
        <v>0</v>
      </c>
    </row>
    <row r="20175" ht="16.5" spans="1:12">
      <c r="A20175" s="1">
        <v>20174</v>
      </c>
      <c r="B20175" s="8">
        <f>COUNTIF($C$2:$C20175,模板!$E$2)</f>
        <v>77</v>
      </c>
      <c r="C20175" s="2" t="str">
        <f>IFERROR(VLOOKUP(K20175,开票信息!$A:$C,3,0),"")</f>
        <v/>
      </c>
      <c r="G20175" s="3" t="str">
        <f t="shared" si="315"/>
        <v/>
      </c>
      <c r="L20175">
        <f>COUNTIF($K$2:K20175,$K20175)</f>
        <v>0</v>
      </c>
    </row>
    <row r="20176" ht="16.5" spans="1:12">
      <c r="A20176" s="1">
        <v>20175</v>
      </c>
      <c r="B20176" s="8">
        <f>COUNTIF($C$2:$C20176,模板!$E$2)</f>
        <v>77</v>
      </c>
      <c r="C20176" s="2" t="str">
        <f>IFERROR(VLOOKUP(K20176,开票信息!$A:$C,3,0),"")</f>
        <v/>
      </c>
      <c r="G20176" s="3" t="str">
        <f t="shared" si="315"/>
        <v/>
      </c>
      <c r="L20176">
        <f>COUNTIF($K$2:K20176,$K20176)</f>
        <v>0</v>
      </c>
    </row>
    <row r="20177" ht="16.5" spans="1:12">
      <c r="A20177" s="1">
        <v>20176</v>
      </c>
      <c r="B20177" s="8">
        <f>COUNTIF($C$2:$C20177,模板!$E$2)</f>
        <v>77</v>
      </c>
      <c r="C20177" s="2" t="str">
        <f>IFERROR(VLOOKUP(K20177,开票信息!$A:$C,3,0),"")</f>
        <v/>
      </c>
      <c r="G20177" s="3" t="str">
        <f t="shared" si="315"/>
        <v/>
      </c>
      <c r="L20177">
        <f>COUNTIF($K$2:K20177,$K20177)</f>
        <v>0</v>
      </c>
    </row>
    <row r="20178" ht="16.5" spans="1:12">
      <c r="A20178" s="1">
        <v>20177</v>
      </c>
      <c r="B20178" s="8">
        <f>COUNTIF($C$2:$C20178,模板!$E$2)</f>
        <v>77</v>
      </c>
      <c r="C20178" s="2" t="str">
        <f>IFERROR(VLOOKUP(K20178,开票信息!$A:$C,3,0),"")</f>
        <v/>
      </c>
      <c r="G20178" s="3" t="str">
        <f t="shared" si="315"/>
        <v/>
      </c>
      <c r="L20178">
        <f>COUNTIF($K$2:K20178,$K20178)</f>
        <v>0</v>
      </c>
    </row>
    <row r="20179" ht="16.5" spans="1:12">
      <c r="A20179" s="1">
        <v>20178</v>
      </c>
      <c r="B20179" s="8">
        <f>COUNTIF($C$2:$C20179,模板!$E$2)</f>
        <v>77</v>
      </c>
      <c r="C20179" s="2" t="str">
        <f>IFERROR(VLOOKUP(K20179,开票信息!$A:$C,3,0),"")</f>
        <v/>
      </c>
      <c r="G20179" s="3" t="str">
        <f t="shared" si="315"/>
        <v/>
      </c>
      <c r="L20179">
        <f>COUNTIF($K$2:K20179,$K20179)</f>
        <v>0</v>
      </c>
    </row>
    <row r="20180" ht="16.5" spans="1:12">
      <c r="A20180" s="1">
        <v>20179</v>
      </c>
      <c r="B20180" s="8">
        <f>COUNTIF($C$2:$C20180,模板!$E$2)</f>
        <v>77</v>
      </c>
      <c r="C20180" s="2" t="str">
        <f>IFERROR(VLOOKUP(K20180,开票信息!$A:$C,3,0),"")</f>
        <v/>
      </c>
      <c r="G20180" s="3" t="str">
        <f t="shared" si="315"/>
        <v/>
      </c>
      <c r="L20180">
        <f>COUNTIF($K$2:K20180,$K20180)</f>
        <v>0</v>
      </c>
    </row>
    <row r="20181" ht="16.5" spans="1:12">
      <c r="A20181" s="1">
        <v>20180</v>
      </c>
      <c r="B20181" s="8">
        <f>COUNTIF($C$2:$C20181,模板!$E$2)</f>
        <v>77</v>
      </c>
      <c r="C20181" s="2" t="str">
        <f>IFERROR(VLOOKUP(K20181,开票信息!$A:$C,3,0),"")</f>
        <v/>
      </c>
      <c r="G20181" s="3" t="str">
        <f t="shared" si="315"/>
        <v/>
      </c>
      <c r="L20181">
        <f>COUNTIF($K$2:K20181,$K20181)</f>
        <v>0</v>
      </c>
    </row>
    <row r="20182" ht="16.5" spans="1:12">
      <c r="A20182" s="1">
        <v>20181</v>
      </c>
      <c r="B20182" s="8">
        <f>COUNTIF($C$2:$C20182,模板!$E$2)</f>
        <v>77</v>
      </c>
      <c r="C20182" s="2" t="str">
        <f>IFERROR(VLOOKUP(K20182,开票信息!$A:$C,3,0),"")</f>
        <v/>
      </c>
      <c r="G20182" s="3" t="str">
        <f t="shared" si="315"/>
        <v/>
      </c>
      <c r="L20182">
        <f>COUNTIF($K$2:K20182,$K20182)</f>
        <v>0</v>
      </c>
    </row>
    <row r="20183" ht="16.5" spans="1:12">
      <c r="A20183" s="1">
        <v>20182</v>
      </c>
      <c r="B20183" s="8">
        <f>COUNTIF($C$2:$C20183,模板!$E$2)</f>
        <v>77</v>
      </c>
      <c r="C20183" s="2" t="str">
        <f>IFERROR(VLOOKUP(K20183,开票信息!$A:$C,3,0),"")</f>
        <v/>
      </c>
      <c r="G20183" s="3" t="str">
        <f t="shared" si="315"/>
        <v/>
      </c>
      <c r="L20183">
        <f>COUNTIF($K$2:K20183,$K20183)</f>
        <v>0</v>
      </c>
    </row>
    <row r="20184" ht="16.5" spans="1:12">
      <c r="A20184" s="1">
        <v>20183</v>
      </c>
      <c r="B20184" s="8">
        <f>COUNTIF($C$2:$C20184,模板!$E$2)</f>
        <v>77</v>
      </c>
      <c r="C20184" s="2" t="str">
        <f>IFERROR(VLOOKUP(K20184,开票信息!$A:$C,3,0),"")</f>
        <v/>
      </c>
      <c r="G20184" s="3" t="str">
        <f t="shared" si="315"/>
        <v/>
      </c>
      <c r="L20184">
        <f>COUNTIF($K$2:K20184,$K20184)</f>
        <v>0</v>
      </c>
    </row>
    <row r="20185" ht="16.5" spans="1:12">
      <c r="A20185" s="1">
        <v>20184</v>
      </c>
      <c r="B20185" s="8">
        <f>COUNTIF($C$2:$C20185,模板!$E$2)</f>
        <v>77</v>
      </c>
      <c r="C20185" s="2" t="str">
        <f>IFERROR(VLOOKUP(K20185,开票信息!$A:$C,3,0),"")</f>
        <v/>
      </c>
      <c r="G20185" s="3" t="str">
        <f t="shared" si="315"/>
        <v/>
      </c>
      <c r="L20185">
        <f>COUNTIF($K$2:K20185,$K20185)</f>
        <v>0</v>
      </c>
    </row>
    <row r="20186" ht="16.5" spans="1:12">
      <c r="A20186" s="1">
        <v>20185</v>
      </c>
      <c r="B20186" s="8">
        <f>COUNTIF($C$2:$C20186,模板!$E$2)</f>
        <v>77</v>
      </c>
      <c r="C20186" s="2" t="str">
        <f>IFERROR(VLOOKUP(K20186,开票信息!$A:$C,3,0),"")</f>
        <v/>
      </c>
      <c r="G20186" s="3" t="str">
        <f t="shared" si="315"/>
        <v/>
      </c>
      <c r="L20186">
        <f>COUNTIF($K$2:K20186,$K20186)</f>
        <v>0</v>
      </c>
    </row>
    <row r="20187" ht="16.5" spans="1:12">
      <c r="A20187" s="1">
        <v>20186</v>
      </c>
      <c r="B20187" s="8">
        <f>COUNTIF($C$2:$C20187,模板!$E$2)</f>
        <v>77</v>
      </c>
      <c r="C20187" s="2" t="str">
        <f>IFERROR(VLOOKUP(K20187,开票信息!$A:$C,3,0),"")</f>
        <v/>
      </c>
      <c r="G20187" s="3" t="str">
        <f t="shared" si="315"/>
        <v/>
      </c>
      <c r="L20187">
        <f>COUNTIF($K$2:K20187,$K20187)</f>
        <v>0</v>
      </c>
    </row>
    <row r="20188" ht="16.5" spans="1:12">
      <c r="A20188" s="1">
        <v>20187</v>
      </c>
      <c r="B20188" s="8">
        <f>COUNTIF($C$2:$C20188,模板!$E$2)</f>
        <v>77</v>
      </c>
      <c r="C20188" s="2" t="str">
        <f>IFERROR(VLOOKUP(K20188,开票信息!$A:$C,3,0),"")</f>
        <v/>
      </c>
      <c r="G20188" s="3" t="str">
        <f t="shared" si="315"/>
        <v/>
      </c>
      <c r="L20188">
        <f>COUNTIF($K$2:K20188,$K20188)</f>
        <v>0</v>
      </c>
    </row>
    <row r="20189" ht="16.5" spans="1:12">
      <c r="A20189" s="1">
        <v>20188</v>
      </c>
      <c r="B20189" s="8">
        <f>COUNTIF($C$2:$C20189,模板!$E$2)</f>
        <v>77</v>
      </c>
      <c r="C20189" s="2" t="str">
        <f>IFERROR(VLOOKUP(K20189,开票信息!$A:$C,3,0),"")</f>
        <v/>
      </c>
      <c r="G20189" s="3" t="str">
        <f t="shared" si="315"/>
        <v/>
      </c>
      <c r="L20189">
        <f>COUNTIF($K$2:K20189,$K20189)</f>
        <v>0</v>
      </c>
    </row>
    <row r="20190" ht="16.5" spans="1:12">
      <c r="A20190" s="1">
        <v>20189</v>
      </c>
      <c r="B20190" s="8">
        <f>COUNTIF($C$2:$C20190,模板!$E$2)</f>
        <v>77</v>
      </c>
      <c r="C20190" s="2" t="str">
        <f>IFERROR(VLOOKUP(K20190,开票信息!$A:$C,3,0),"")</f>
        <v/>
      </c>
      <c r="G20190" s="3" t="str">
        <f t="shared" si="315"/>
        <v/>
      </c>
      <c r="L20190">
        <f>COUNTIF($K$2:K20190,$K20190)</f>
        <v>0</v>
      </c>
    </row>
    <row r="20191" ht="16.5" spans="1:12">
      <c r="A20191" s="1">
        <v>20190</v>
      </c>
      <c r="B20191" s="8">
        <f>COUNTIF($C$2:$C20191,模板!$E$2)</f>
        <v>77</v>
      </c>
      <c r="C20191" s="2" t="str">
        <f>IFERROR(VLOOKUP(K20191,开票信息!$A:$C,3,0),"")</f>
        <v/>
      </c>
      <c r="G20191" s="3" t="str">
        <f t="shared" si="315"/>
        <v/>
      </c>
      <c r="L20191">
        <f>COUNTIF($K$2:K20191,$K20191)</f>
        <v>0</v>
      </c>
    </row>
    <row r="20192" ht="16.5" spans="1:12">
      <c r="A20192" s="1">
        <v>20191</v>
      </c>
      <c r="B20192" s="8">
        <f>COUNTIF($C$2:$C20192,模板!$E$2)</f>
        <v>77</v>
      </c>
      <c r="C20192" s="2" t="str">
        <f>IFERROR(VLOOKUP(K20192,开票信息!$A:$C,3,0),"")</f>
        <v/>
      </c>
      <c r="G20192" s="3" t="str">
        <f t="shared" si="315"/>
        <v/>
      </c>
      <c r="L20192">
        <f>COUNTIF($K$2:K20192,$K20192)</f>
        <v>0</v>
      </c>
    </row>
    <row r="20193" ht="16.5" spans="1:12">
      <c r="A20193" s="1">
        <v>20192</v>
      </c>
      <c r="B20193" s="8">
        <f>COUNTIF($C$2:$C20193,模板!$E$2)</f>
        <v>77</v>
      </c>
      <c r="C20193" s="2" t="str">
        <f>IFERROR(VLOOKUP(K20193,开票信息!$A:$C,3,0),"")</f>
        <v/>
      </c>
      <c r="G20193" s="3" t="str">
        <f t="shared" si="315"/>
        <v/>
      </c>
      <c r="L20193">
        <f>COUNTIF($K$2:K20193,$K20193)</f>
        <v>0</v>
      </c>
    </row>
    <row r="20194" ht="16.5" spans="1:12">
      <c r="A20194" s="1">
        <v>20193</v>
      </c>
      <c r="B20194" s="8">
        <f>COUNTIF($C$2:$C20194,模板!$E$2)</f>
        <v>77</v>
      </c>
      <c r="C20194" s="2" t="str">
        <f>IFERROR(VLOOKUP(K20194,开票信息!$A:$C,3,0),"")</f>
        <v/>
      </c>
      <c r="G20194" s="3" t="str">
        <f t="shared" si="315"/>
        <v/>
      </c>
      <c r="L20194">
        <f>COUNTIF($K$2:K20194,$K20194)</f>
        <v>0</v>
      </c>
    </row>
    <row r="20195" ht="16.5" spans="1:12">
      <c r="A20195" s="1">
        <v>20194</v>
      </c>
      <c r="B20195" s="8">
        <f>COUNTIF($C$2:$C20195,模板!$E$2)</f>
        <v>77</v>
      </c>
      <c r="C20195" s="2" t="str">
        <f>IFERROR(VLOOKUP(K20195,开票信息!$A:$C,3,0),"")</f>
        <v/>
      </c>
      <c r="G20195" s="3" t="str">
        <f t="shared" si="315"/>
        <v/>
      </c>
      <c r="L20195">
        <f>COUNTIF($K$2:K20195,$K20195)</f>
        <v>0</v>
      </c>
    </row>
    <row r="20196" ht="16.5" spans="1:12">
      <c r="A20196" s="1">
        <v>20195</v>
      </c>
      <c r="B20196" s="8">
        <f>COUNTIF($C$2:$C20196,模板!$E$2)</f>
        <v>77</v>
      </c>
      <c r="C20196" s="2" t="str">
        <f>IFERROR(VLOOKUP(K20196,开票信息!$A:$C,3,0),"")</f>
        <v/>
      </c>
      <c r="G20196" s="3" t="str">
        <f t="shared" si="315"/>
        <v/>
      </c>
      <c r="L20196">
        <f>COUNTIF($K$2:K20196,$K20196)</f>
        <v>0</v>
      </c>
    </row>
    <row r="20197" ht="16.5" spans="1:12">
      <c r="A20197" s="1">
        <v>20196</v>
      </c>
      <c r="B20197" s="8">
        <f>COUNTIF($C$2:$C20197,模板!$E$2)</f>
        <v>77</v>
      </c>
      <c r="C20197" s="2" t="str">
        <f>IFERROR(VLOOKUP(K20197,开票信息!$A:$C,3,0),"")</f>
        <v/>
      </c>
      <c r="G20197" s="3" t="str">
        <f t="shared" si="315"/>
        <v/>
      </c>
      <c r="L20197">
        <f>COUNTIF($K$2:K20197,$K20197)</f>
        <v>0</v>
      </c>
    </row>
    <row r="20198" ht="16.5" spans="1:12">
      <c r="A20198" s="1">
        <v>20197</v>
      </c>
      <c r="B20198" s="8">
        <f>COUNTIF($C$2:$C20198,模板!$E$2)</f>
        <v>77</v>
      </c>
      <c r="C20198" s="2" t="str">
        <f>IFERROR(VLOOKUP(K20198,开票信息!$A:$C,3,0),"")</f>
        <v/>
      </c>
      <c r="G20198" s="3" t="str">
        <f t="shared" si="315"/>
        <v/>
      </c>
      <c r="L20198">
        <f>COUNTIF($K$2:K20198,$K20198)</f>
        <v>0</v>
      </c>
    </row>
    <row r="20199" ht="16.5" spans="1:12">
      <c r="A20199" s="1">
        <v>20198</v>
      </c>
      <c r="B20199" s="8">
        <f>COUNTIF($C$2:$C20199,模板!$E$2)</f>
        <v>77</v>
      </c>
      <c r="C20199" s="2" t="str">
        <f>IFERROR(VLOOKUP(K20199,开票信息!$A:$C,3,0),"")</f>
        <v/>
      </c>
      <c r="G20199" s="3" t="str">
        <f t="shared" si="315"/>
        <v/>
      </c>
      <c r="L20199">
        <f>COUNTIF($K$2:K20199,$K20199)</f>
        <v>0</v>
      </c>
    </row>
    <row r="20200" ht="16.5" spans="1:12">
      <c r="A20200" s="1">
        <v>20199</v>
      </c>
      <c r="B20200" s="8">
        <f>COUNTIF($C$2:$C20200,模板!$E$2)</f>
        <v>77</v>
      </c>
      <c r="C20200" s="2" t="str">
        <f>IFERROR(VLOOKUP(K20200,开票信息!$A:$C,3,0),"")</f>
        <v/>
      </c>
      <c r="G20200" s="3" t="str">
        <f t="shared" si="315"/>
        <v/>
      </c>
      <c r="L20200">
        <f>COUNTIF($K$2:K20200,$K20200)</f>
        <v>0</v>
      </c>
    </row>
    <row r="20201" ht="16.5" spans="1:12">
      <c r="A20201" s="1">
        <v>20200</v>
      </c>
      <c r="B20201" s="8">
        <f>COUNTIF($C$2:$C20201,模板!$E$2)</f>
        <v>77</v>
      </c>
      <c r="C20201" s="2" t="str">
        <f>IFERROR(VLOOKUP(K20201,开票信息!$A:$C,3,0),"")</f>
        <v/>
      </c>
      <c r="G20201" s="3" t="str">
        <f t="shared" si="315"/>
        <v/>
      </c>
      <c r="L20201">
        <f>COUNTIF($K$2:K20201,$K20201)</f>
        <v>0</v>
      </c>
    </row>
    <row r="20202" ht="16.5" spans="1:12">
      <c r="A20202" s="1">
        <v>20201</v>
      </c>
      <c r="B20202" s="8">
        <f>COUNTIF($C$2:$C20202,模板!$E$2)</f>
        <v>77</v>
      </c>
      <c r="C20202" s="2" t="str">
        <f>IFERROR(VLOOKUP(K20202,开票信息!$A:$C,3,0),"")</f>
        <v/>
      </c>
      <c r="G20202" s="3" t="str">
        <f t="shared" si="315"/>
        <v/>
      </c>
      <c r="L20202">
        <f>COUNTIF($K$2:K20202,$K20202)</f>
        <v>0</v>
      </c>
    </row>
    <row r="20203" ht="16.5" spans="1:12">
      <c r="A20203" s="1">
        <v>20202</v>
      </c>
      <c r="B20203" s="8">
        <f>COUNTIF($C$2:$C20203,模板!$E$2)</f>
        <v>77</v>
      </c>
      <c r="C20203" s="2" t="str">
        <f>IFERROR(VLOOKUP(K20203,开票信息!$A:$C,3,0),"")</f>
        <v/>
      </c>
      <c r="G20203" s="3" t="str">
        <f t="shared" si="315"/>
        <v/>
      </c>
      <c r="L20203">
        <f>COUNTIF($K$2:K20203,$K20203)</f>
        <v>0</v>
      </c>
    </row>
    <row r="20204" ht="16.5" spans="1:12">
      <c r="A20204" s="1">
        <v>20203</v>
      </c>
      <c r="B20204" s="8">
        <f>COUNTIF($C$2:$C20204,模板!$E$2)</f>
        <v>77</v>
      </c>
      <c r="C20204" s="2" t="str">
        <f>IFERROR(VLOOKUP(K20204,开票信息!$A:$C,3,0),"")</f>
        <v/>
      </c>
      <c r="G20204" s="3" t="str">
        <f t="shared" si="315"/>
        <v/>
      </c>
      <c r="L20204">
        <f>COUNTIF($K$2:K20204,$K20204)</f>
        <v>0</v>
      </c>
    </row>
    <row r="20205" ht="16.5" spans="1:12">
      <c r="A20205" s="1">
        <v>20204</v>
      </c>
      <c r="B20205" s="8">
        <f>COUNTIF($C$2:$C20205,模板!$E$2)</f>
        <v>77</v>
      </c>
      <c r="C20205" s="2" t="str">
        <f>IFERROR(VLOOKUP(K20205,开票信息!$A:$C,3,0),"")</f>
        <v/>
      </c>
      <c r="G20205" s="3" t="str">
        <f t="shared" si="315"/>
        <v/>
      </c>
      <c r="L20205">
        <f>COUNTIF($K$2:K20205,$K20205)</f>
        <v>0</v>
      </c>
    </row>
    <row r="20206" ht="16.5" spans="1:12">
      <c r="A20206" s="1">
        <v>20205</v>
      </c>
      <c r="B20206" s="8">
        <f>COUNTIF($C$2:$C20206,模板!$E$2)</f>
        <v>77</v>
      </c>
      <c r="C20206" s="2" t="str">
        <f>IFERROR(VLOOKUP(K20206,开票信息!$A:$C,3,0),"")</f>
        <v/>
      </c>
      <c r="G20206" s="3" t="str">
        <f t="shared" si="315"/>
        <v/>
      </c>
      <c r="L20206">
        <f>COUNTIF($K$2:K20206,$K20206)</f>
        <v>0</v>
      </c>
    </row>
    <row r="20207" ht="16.5" spans="1:12">
      <c r="A20207" s="1">
        <v>20206</v>
      </c>
      <c r="B20207" s="8">
        <f>COUNTIF($C$2:$C20207,模板!$E$2)</f>
        <v>77</v>
      </c>
      <c r="C20207" s="2" t="str">
        <f>IFERROR(VLOOKUP(K20207,开票信息!$A:$C,3,0),"")</f>
        <v/>
      </c>
      <c r="G20207" s="3" t="str">
        <f t="shared" si="315"/>
        <v/>
      </c>
      <c r="L20207">
        <f>COUNTIF($K$2:K20207,$K20207)</f>
        <v>0</v>
      </c>
    </row>
    <row r="20208" ht="16.5" spans="1:12">
      <c r="A20208" s="1">
        <v>20207</v>
      </c>
      <c r="B20208" s="8">
        <f>COUNTIF($C$2:$C20208,模板!$E$2)</f>
        <v>77</v>
      </c>
      <c r="C20208" s="2" t="str">
        <f>IFERROR(VLOOKUP(K20208,开票信息!$A:$C,3,0),"")</f>
        <v/>
      </c>
      <c r="G20208" s="3" t="str">
        <f t="shared" si="315"/>
        <v/>
      </c>
      <c r="L20208">
        <f>COUNTIF($K$2:K20208,$K20208)</f>
        <v>0</v>
      </c>
    </row>
    <row r="20209" ht="16.5" spans="1:12">
      <c r="A20209" s="1">
        <v>20208</v>
      </c>
      <c r="B20209" s="8">
        <f>COUNTIF($C$2:$C20209,模板!$E$2)</f>
        <v>77</v>
      </c>
      <c r="C20209" s="2" t="str">
        <f>IFERROR(VLOOKUP(K20209,开票信息!$A:$C,3,0),"")</f>
        <v/>
      </c>
      <c r="G20209" s="3" t="str">
        <f t="shared" si="315"/>
        <v/>
      </c>
      <c r="L20209">
        <f>COUNTIF($K$2:K20209,$K20209)</f>
        <v>0</v>
      </c>
    </row>
    <row r="20210" ht="16.5" spans="1:12">
      <c r="A20210" s="1">
        <v>20209</v>
      </c>
      <c r="B20210" s="8">
        <f>COUNTIF($C$2:$C20210,模板!$E$2)</f>
        <v>77</v>
      </c>
      <c r="C20210" s="2" t="str">
        <f>IFERROR(VLOOKUP(K20210,开票信息!$A:$C,3,0),"")</f>
        <v/>
      </c>
      <c r="G20210" s="3" t="str">
        <f t="shared" si="315"/>
        <v/>
      </c>
      <c r="L20210">
        <f>COUNTIF($K$2:K20210,$K20210)</f>
        <v>0</v>
      </c>
    </row>
    <row r="20211" ht="16.5" spans="1:12">
      <c r="A20211" s="1">
        <v>20210</v>
      </c>
      <c r="B20211" s="8">
        <f>COUNTIF($C$2:$C20211,模板!$E$2)</f>
        <v>77</v>
      </c>
      <c r="C20211" s="2" t="str">
        <f>IFERROR(VLOOKUP(K20211,开票信息!$A:$C,3,0),"")</f>
        <v/>
      </c>
      <c r="G20211" s="3" t="str">
        <f t="shared" si="315"/>
        <v/>
      </c>
      <c r="L20211">
        <f>COUNTIF($K$2:K20211,$K20211)</f>
        <v>0</v>
      </c>
    </row>
    <row r="20212" ht="16.5" spans="1:12">
      <c r="A20212" s="1">
        <v>20211</v>
      </c>
      <c r="B20212" s="8">
        <f>COUNTIF($C$2:$C20212,模板!$E$2)</f>
        <v>77</v>
      </c>
      <c r="C20212" s="2" t="str">
        <f>IFERROR(VLOOKUP(K20212,开票信息!$A:$C,3,0),"")</f>
        <v/>
      </c>
      <c r="G20212" s="3" t="str">
        <f t="shared" si="315"/>
        <v/>
      </c>
      <c r="L20212">
        <f>COUNTIF($K$2:K20212,$K20212)</f>
        <v>0</v>
      </c>
    </row>
    <row r="20213" ht="16.5" spans="1:12">
      <c r="A20213" s="1">
        <v>20212</v>
      </c>
      <c r="B20213" s="8">
        <f>COUNTIF($C$2:$C20213,模板!$E$2)</f>
        <v>77</v>
      </c>
      <c r="C20213" s="2" t="str">
        <f>IFERROR(VLOOKUP(K20213,开票信息!$A:$C,3,0),"")</f>
        <v/>
      </c>
      <c r="G20213" s="3" t="str">
        <f t="shared" si="315"/>
        <v/>
      </c>
      <c r="L20213">
        <f>COUNTIF($K$2:K20213,$K20213)</f>
        <v>0</v>
      </c>
    </row>
    <row r="20214" ht="16.5" spans="1:12">
      <c r="A20214" s="1">
        <v>20213</v>
      </c>
      <c r="B20214" s="8">
        <f>COUNTIF($C$2:$C20214,模板!$E$2)</f>
        <v>77</v>
      </c>
      <c r="C20214" s="2" t="str">
        <f>IFERROR(VLOOKUP(K20214,开票信息!$A:$C,3,0),"")</f>
        <v/>
      </c>
      <c r="G20214" s="3" t="str">
        <f t="shared" si="315"/>
        <v/>
      </c>
      <c r="L20214">
        <f>COUNTIF($K$2:K20214,$K20214)</f>
        <v>0</v>
      </c>
    </row>
    <row r="20215" ht="16.5" spans="1:12">
      <c r="A20215" s="1">
        <v>20214</v>
      </c>
      <c r="B20215" s="8">
        <f>COUNTIF($C$2:$C20215,模板!$E$2)</f>
        <v>77</v>
      </c>
      <c r="C20215" s="2" t="str">
        <f>IFERROR(VLOOKUP(K20215,开票信息!$A:$C,3,0),"")</f>
        <v/>
      </c>
      <c r="G20215" s="3" t="str">
        <f t="shared" si="315"/>
        <v/>
      </c>
      <c r="L20215">
        <f>COUNTIF($K$2:K20215,$K20215)</f>
        <v>0</v>
      </c>
    </row>
    <row r="20216" ht="16.5" spans="1:12">
      <c r="A20216" s="1">
        <v>20215</v>
      </c>
      <c r="B20216" s="8">
        <f>COUNTIF($C$2:$C20216,模板!$E$2)</f>
        <v>77</v>
      </c>
      <c r="C20216" s="2" t="str">
        <f>IFERROR(VLOOKUP(K20216,开票信息!$A:$C,3,0),"")</f>
        <v/>
      </c>
      <c r="G20216" s="3" t="str">
        <f t="shared" si="315"/>
        <v/>
      </c>
      <c r="L20216">
        <f>COUNTIF($K$2:K20216,$K20216)</f>
        <v>0</v>
      </c>
    </row>
    <row r="20217" ht="16.5" spans="1:12">
      <c r="A20217" s="1">
        <v>20216</v>
      </c>
      <c r="B20217" s="8">
        <f>COUNTIF($C$2:$C20217,模板!$E$2)</f>
        <v>77</v>
      </c>
      <c r="C20217" s="2" t="str">
        <f>IFERROR(VLOOKUP(K20217,开票信息!$A:$C,3,0),"")</f>
        <v/>
      </c>
      <c r="G20217" s="3" t="str">
        <f t="shared" si="315"/>
        <v/>
      </c>
      <c r="L20217">
        <f>COUNTIF($K$2:K20217,$K20217)</f>
        <v>0</v>
      </c>
    </row>
    <row r="20218" ht="16.5" spans="1:12">
      <c r="A20218" s="1">
        <v>20217</v>
      </c>
      <c r="B20218" s="8">
        <f>COUNTIF($C$2:$C20218,模板!$E$2)</f>
        <v>77</v>
      </c>
      <c r="C20218" s="2" t="str">
        <f>IFERROR(VLOOKUP(K20218,开票信息!$A:$C,3,0),"")</f>
        <v/>
      </c>
      <c r="G20218" s="3" t="str">
        <f t="shared" si="315"/>
        <v/>
      </c>
      <c r="L20218">
        <f>COUNTIF($K$2:K20218,$K20218)</f>
        <v>0</v>
      </c>
    </row>
    <row r="20219" ht="16.5" spans="1:12">
      <c r="A20219" s="1">
        <v>20218</v>
      </c>
      <c r="B20219" s="8">
        <f>COUNTIF($C$2:$C20219,模板!$E$2)</f>
        <v>77</v>
      </c>
      <c r="C20219" s="2" t="str">
        <f>IFERROR(VLOOKUP(K20219,开票信息!$A:$C,3,0),"")</f>
        <v/>
      </c>
      <c r="G20219" s="3" t="str">
        <f t="shared" si="315"/>
        <v/>
      </c>
      <c r="L20219">
        <f>COUNTIF($K$2:K20219,$K20219)</f>
        <v>0</v>
      </c>
    </row>
    <row r="20220" ht="16.5" spans="1:12">
      <c r="A20220" s="1">
        <v>20219</v>
      </c>
      <c r="B20220" s="8">
        <f>COUNTIF($C$2:$C20220,模板!$E$2)</f>
        <v>77</v>
      </c>
      <c r="C20220" s="2" t="str">
        <f>IFERROR(VLOOKUP(K20220,开票信息!$A:$C,3,0),"")</f>
        <v/>
      </c>
      <c r="G20220" s="3" t="str">
        <f t="shared" si="315"/>
        <v/>
      </c>
      <c r="L20220">
        <f>COUNTIF($K$2:K20220,$K20220)</f>
        <v>0</v>
      </c>
    </row>
    <row r="20221" ht="16.5" spans="1:12">
      <c r="A20221" s="1">
        <v>20220</v>
      </c>
      <c r="B20221" s="8">
        <f>COUNTIF($C$2:$C20221,模板!$E$2)</f>
        <v>77</v>
      </c>
      <c r="C20221" s="2" t="str">
        <f>IFERROR(VLOOKUP(K20221,开票信息!$A:$C,3,0),"")</f>
        <v/>
      </c>
      <c r="G20221" s="3" t="str">
        <f t="shared" si="315"/>
        <v/>
      </c>
      <c r="L20221">
        <f>COUNTIF($K$2:K20221,$K20221)</f>
        <v>0</v>
      </c>
    </row>
    <row r="20222" ht="16.5" spans="1:12">
      <c r="A20222" s="1">
        <v>20221</v>
      </c>
      <c r="B20222" s="8">
        <f>COUNTIF($C$2:$C20222,模板!$E$2)</f>
        <v>77</v>
      </c>
      <c r="C20222" s="2" t="str">
        <f>IFERROR(VLOOKUP(K20222,开票信息!$A:$C,3,0),"")</f>
        <v/>
      </c>
      <c r="G20222" s="3" t="str">
        <f t="shared" si="315"/>
        <v/>
      </c>
      <c r="L20222">
        <f>COUNTIF($K$2:K20222,$K20222)</f>
        <v>0</v>
      </c>
    </row>
    <row r="20223" ht="16.5" spans="1:12">
      <c r="A20223" s="1">
        <v>20222</v>
      </c>
      <c r="B20223" s="8">
        <f>COUNTIF($C$2:$C20223,模板!$E$2)</f>
        <v>77</v>
      </c>
      <c r="C20223" s="2" t="str">
        <f>IFERROR(VLOOKUP(K20223,开票信息!$A:$C,3,0),"")</f>
        <v/>
      </c>
      <c r="G20223" s="3" t="str">
        <f t="shared" si="315"/>
        <v/>
      </c>
      <c r="L20223">
        <f>COUNTIF($K$2:K20223,$K20223)</f>
        <v>0</v>
      </c>
    </row>
    <row r="20224" ht="16.5" spans="1:12">
      <c r="A20224" s="1">
        <v>20223</v>
      </c>
      <c r="B20224" s="8">
        <f>COUNTIF($C$2:$C20224,模板!$E$2)</f>
        <v>77</v>
      </c>
      <c r="C20224" s="2" t="str">
        <f>IFERROR(VLOOKUP(K20224,开票信息!$A:$C,3,0),"")</f>
        <v/>
      </c>
      <c r="G20224" s="3" t="str">
        <f t="shared" si="315"/>
        <v/>
      </c>
      <c r="L20224">
        <f>COUNTIF($K$2:K20224,$K20224)</f>
        <v>0</v>
      </c>
    </row>
    <row r="20225" ht="16.5" spans="1:12">
      <c r="A20225" s="1">
        <v>20224</v>
      </c>
      <c r="B20225" s="8">
        <f>COUNTIF($C$2:$C20225,模板!$E$2)</f>
        <v>77</v>
      </c>
      <c r="C20225" s="2" t="str">
        <f>IFERROR(VLOOKUP(K20225,开票信息!$A:$C,3,0),"")</f>
        <v/>
      </c>
      <c r="G20225" s="3" t="str">
        <f t="shared" si="315"/>
        <v/>
      </c>
      <c r="L20225">
        <f>COUNTIF($K$2:K20225,$K20225)</f>
        <v>0</v>
      </c>
    </row>
    <row r="20226" ht="16.5" spans="1:12">
      <c r="A20226" s="1">
        <v>20225</v>
      </c>
      <c r="B20226" s="8">
        <f>COUNTIF($C$2:$C20226,模板!$E$2)</f>
        <v>77</v>
      </c>
      <c r="C20226" s="2" t="str">
        <f>IFERROR(VLOOKUP(K20226,开票信息!$A:$C,3,0),"")</f>
        <v/>
      </c>
      <c r="G20226" s="3" t="str">
        <f t="shared" si="315"/>
        <v/>
      </c>
      <c r="L20226">
        <f>COUNTIF($K$2:K20226,$K20226)</f>
        <v>0</v>
      </c>
    </row>
    <row r="20227" ht="16.5" spans="1:12">
      <c r="A20227" s="1">
        <v>20226</v>
      </c>
      <c r="B20227" s="8">
        <f>COUNTIF($C$2:$C20227,模板!$E$2)</f>
        <v>77</v>
      </c>
      <c r="C20227" s="2" t="str">
        <f>IFERROR(VLOOKUP(K20227,开票信息!$A:$C,3,0),"")</f>
        <v/>
      </c>
      <c r="G20227" s="3" t="str">
        <f t="shared" ref="G20227:G20290" si="316">IFERROR(H20227/F20227,"")</f>
        <v/>
      </c>
      <c r="L20227">
        <f>COUNTIF($K$2:K20227,$K20227)</f>
        <v>0</v>
      </c>
    </row>
    <row r="20228" ht="16.5" spans="1:12">
      <c r="A20228" s="1">
        <v>20227</v>
      </c>
      <c r="B20228" s="8">
        <f>COUNTIF($C$2:$C20228,模板!$E$2)</f>
        <v>77</v>
      </c>
      <c r="C20228" s="2" t="str">
        <f>IFERROR(VLOOKUP(K20228,开票信息!$A:$C,3,0),"")</f>
        <v/>
      </c>
      <c r="G20228" s="3" t="str">
        <f t="shared" si="316"/>
        <v/>
      </c>
      <c r="L20228">
        <f>COUNTIF($K$2:K20228,$K20228)</f>
        <v>0</v>
      </c>
    </row>
    <row r="20229" ht="16.5" spans="1:12">
      <c r="A20229" s="1">
        <v>20228</v>
      </c>
      <c r="B20229" s="8">
        <f>COUNTIF($C$2:$C20229,模板!$E$2)</f>
        <v>77</v>
      </c>
      <c r="C20229" s="2" t="str">
        <f>IFERROR(VLOOKUP(K20229,开票信息!$A:$C,3,0),"")</f>
        <v/>
      </c>
      <c r="G20229" s="3" t="str">
        <f t="shared" si="316"/>
        <v/>
      </c>
      <c r="L20229">
        <f>COUNTIF($K$2:K20229,$K20229)</f>
        <v>0</v>
      </c>
    </row>
    <row r="20230" ht="16.5" spans="1:12">
      <c r="A20230" s="1">
        <v>20229</v>
      </c>
      <c r="B20230" s="8">
        <f>COUNTIF($C$2:$C20230,模板!$E$2)</f>
        <v>77</v>
      </c>
      <c r="C20230" s="2" t="str">
        <f>IFERROR(VLOOKUP(K20230,开票信息!$A:$C,3,0),"")</f>
        <v/>
      </c>
      <c r="G20230" s="3" t="str">
        <f t="shared" si="316"/>
        <v/>
      </c>
      <c r="L20230">
        <f>COUNTIF($K$2:K20230,$K20230)</f>
        <v>0</v>
      </c>
    </row>
    <row r="20231" ht="16.5" spans="1:12">
      <c r="A20231" s="1">
        <v>20230</v>
      </c>
      <c r="B20231" s="8">
        <f>COUNTIF($C$2:$C20231,模板!$E$2)</f>
        <v>77</v>
      </c>
      <c r="C20231" s="2" t="str">
        <f>IFERROR(VLOOKUP(K20231,开票信息!$A:$C,3,0),"")</f>
        <v/>
      </c>
      <c r="G20231" s="3" t="str">
        <f t="shared" si="316"/>
        <v/>
      </c>
      <c r="L20231">
        <f>COUNTIF($K$2:K20231,$K20231)</f>
        <v>0</v>
      </c>
    </row>
    <row r="20232" ht="16.5" spans="1:12">
      <c r="A20232" s="1">
        <v>20231</v>
      </c>
      <c r="B20232" s="8">
        <f>COUNTIF($C$2:$C20232,模板!$E$2)</f>
        <v>77</v>
      </c>
      <c r="C20232" s="2" t="str">
        <f>IFERROR(VLOOKUP(K20232,开票信息!$A:$C,3,0),"")</f>
        <v/>
      </c>
      <c r="G20232" s="3" t="str">
        <f t="shared" si="316"/>
        <v/>
      </c>
      <c r="L20232">
        <f>COUNTIF($K$2:K20232,$K20232)</f>
        <v>0</v>
      </c>
    </row>
    <row r="20233" ht="16.5" spans="1:12">
      <c r="A20233" s="1">
        <v>20232</v>
      </c>
      <c r="B20233" s="8">
        <f>COUNTIF($C$2:$C20233,模板!$E$2)</f>
        <v>77</v>
      </c>
      <c r="C20233" s="2" t="str">
        <f>IFERROR(VLOOKUP(K20233,开票信息!$A:$C,3,0),"")</f>
        <v/>
      </c>
      <c r="G20233" s="3" t="str">
        <f t="shared" si="316"/>
        <v/>
      </c>
      <c r="L20233">
        <f>COUNTIF($K$2:K20233,$K20233)</f>
        <v>0</v>
      </c>
    </row>
    <row r="20234" ht="16.5" spans="1:12">
      <c r="A20234" s="1">
        <v>20233</v>
      </c>
      <c r="B20234" s="8">
        <f>COUNTIF($C$2:$C20234,模板!$E$2)</f>
        <v>77</v>
      </c>
      <c r="C20234" s="2" t="str">
        <f>IFERROR(VLOOKUP(K20234,开票信息!$A:$C,3,0),"")</f>
        <v/>
      </c>
      <c r="G20234" s="3" t="str">
        <f t="shared" si="316"/>
        <v/>
      </c>
      <c r="L20234">
        <f>COUNTIF($K$2:K20234,$K20234)</f>
        <v>0</v>
      </c>
    </row>
    <row r="20235" ht="16.5" spans="1:12">
      <c r="A20235" s="1">
        <v>20234</v>
      </c>
      <c r="B20235" s="8">
        <f>COUNTIF($C$2:$C20235,模板!$E$2)</f>
        <v>77</v>
      </c>
      <c r="C20235" s="2" t="str">
        <f>IFERROR(VLOOKUP(K20235,开票信息!$A:$C,3,0),"")</f>
        <v/>
      </c>
      <c r="G20235" s="3" t="str">
        <f t="shared" si="316"/>
        <v/>
      </c>
      <c r="L20235">
        <f>COUNTIF($K$2:K20235,$K20235)</f>
        <v>0</v>
      </c>
    </row>
    <row r="20236" ht="16.5" spans="1:12">
      <c r="A20236" s="1">
        <v>20235</v>
      </c>
      <c r="B20236" s="8">
        <f>COUNTIF($C$2:$C20236,模板!$E$2)</f>
        <v>77</v>
      </c>
      <c r="C20236" s="2" t="str">
        <f>IFERROR(VLOOKUP(K20236,开票信息!$A:$C,3,0),"")</f>
        <v/>
      </c>
      <c r="G20236" s="3" t="str">
        <f t="shared" si="316"/>
        <v/>
      </c>
      <c r="L20236">
        <f>COUNTIF($K$2:K20236,$K20236)</f>
        <v>0</v>
      </c>
    </row>
    <row r="20237" ht="16.5" spans="1:12">
      <c r="A20237" s="1">
        <v>20236</v>
      </c>
      <c r="B20237" s="8">
        <f>COUNTIF($C$2:$C20237,模板!$E$2)</f>
        <v>77</v>
      </c>
      <c r="C20237" s="2" t="str">
        <f>IFERROR(VLOOKUP(K20237,开票信息!$A:$C,3,0),"")</f>
        <v/>
      </c>
      <c r="G20237" s="3" t="str">
        <f t="shared" si="316"/>
        <v/>
      </c>
      <c r="L20237">
        <f>COUNTIF($K$2:K20237,$K20237)</f>
        <v>0</v>
      </c>
    </row>
    <row r="20238" ht="16.5" spans="1:12">
      <c r="A20238" s="1">
        <v>20237</v>
      </c>
      <c r="B20238" s="8">
        <f>COUNTIF($C$2:$C20238,模板!$E$2)</f>
        <v>77</v>
      </c>
      <c r="C20238" s="2" t="str">
        <f>IFERROR(VLOOKUP(K20238,开票信息!$A:$C,3,0),"")</f>
        <v/>
      </c>
      <c r="G20238" s="3" t="str">
        <f t="shared" si="316"/>
        <v/>
      </c>
      <c r="L20238">
        <f>COUNTIF($K$2:K20238,$K20238)</f>
        <v>0</v>
      </c>
    </row>
    <row r="20239" ht="16.5" spans="1:12">
      <c r="A20239" s="1">
        <v>20238</v>
      </c>
      <c r="B20239" s="8">
        <f>COUNTIF($C$2:$C20239,模板!$E$2)</f>
        <v>77</v>
      </c>
      <c r="C20239" s="2" t="str">
        <f>IFERROR(VLOOKUP(K20239,开票信息!$A:$C,3,0),"")</f>
        <v/>
      </c>
      <c r="G20239" s="3" t="str">
        <f t="shared" si="316"/>
        <v/>
      </c>
      <c r="L20239">
        <f>COUNTIF($K$2:K20239,$K20239)</f>
        <v>0</v>
      </c>
    </row>
    <row r="20240" ht="16.5" spans="1:12">
      <c r="A20240" s="1">
        <v>20239</v>
      </c>
      <c r="B20240" s="8">
        <f>COUNTIF($C$2:$C20240,模板!$E$2)</f>
        <v>77</v>
      </c>
      <c r="C20240" s="2" t="str">
        <f>IFERROR(VLOOKUP(K20240,开票信息!$A:$C,3,0),"")</f>
        <v/>
      </c>
      <c r="G20240" s="3" t="str">
        <f t="shared" si="316"/>
        <v/>
      </c>
      <c r="L20240">
        <f>COUNTIF($K$2:K20240,$K20240)</f>
        <v>0</v>
      </c>
    </row>
    <row r="20241" ht="16.5" spans="1:12">
      <c r="A20241" s="1">
        <v>20240</v>
      </c>
      <c r="B20241" s="8">
        <f>COUNTIF($C$2:$C20241,模板!$E$2)</f>
        <v>77</v>
      </c>
      <c r="C20241" s="2" t="str">
        <f>IFERROR(VLOOKUP(K20241,开票信息!$A:$C,3,0),"")</f>
        <v/>
      </c>
      <c r="G20241" s="3" t="str">
        <f t="shared" si="316"/>
        <v/>
      </c>
      <c r="L20241">
        <f>COUNTIF($K$2:K20241,$K20241)</f>
        <v>0</v>
      </c>
    </row>
    <row r="20242" ht="16.5" spans="1:12">
      <c r="A20242" s="1">
        <v>20241</v>
      </c>
      <c r="B20242" s="8">
        <f>COUNTIF($C$2:$C20242,模板!$E$2)</f>
        <v>77</v>
      </c>
      <c r="C20242" s="2" t="str">
        <f>IFERROR(VLOOKUP(K20242,开票信息!$A:$C,3,0),"")</f>
        <v/>
      </c>
      <c r="G20242" s="3" t="str">
        <f t="shared" si="316"/>
        <v/>
      </c>
      <c r="L20242">
        <f>COUNTIF($K$2:K20242,$K20242)</f>
        <v>0</v>
      </c>
    </row>
    <row r="20243" ht="16.5" spans="1:12">
      <c r="A20243" s="1">
        <v>20242</v>
      </c>
      <c r="B20243" s="8">
        <f>COUNTIF($C$2:$C20243,模板!$E$2)</f>
        <v>77</v>
      </c>
      <c r="C20243" s="2" t="str">
        <f>IFERROR(VLOOKUP(K20243,开票信息!$A:$C,3,0),"")</f>
        <v/>
      </c>
      <c r="G20243" s="3" t="str">
        <f t="shared" si="316"/>
        <v/>
      </c>
      <c r="L20243">
        <f>COUNTIF($K$2:K20243,$K20243)</f>
        <v>0</v>
      </c>
    </row>
    <row r="20244" ht="16.5" spans="1:12">
      <c r="A20244" s="1">
        <v>20243</v>
      </c>
      <c r="B20244" s="8">
        <f>COUNTIF($C$2:$C20244,模板!$E$2)</f>
        <v>77</v>
      </c>
      <c r="C20244" s="2" t="str">
        <f>IFERROR(VLOOKUP(K20244,开票信息!$A:$C,3,0),"")</f>
        <v/>
      </c>
      <c r="G20244" s="3" t="str">
        <f t="shared" si="316"/>
        <v/>
      </c>
      <c r="L20244">
        <f>COUNTIF($K$2:K20244,$K20244)</f>
        <v>0</v>
      </c>
    </row>
    <row r="20245" ht="16.5" spans="1:12">
      <c r="A20245" s="1">
        <v>20244</v>
      </c>
      <c r="B20245" s="8">
        <f>COUNTIF($C$2:$C20245,模板!$E$2)</f>
        <v>77</v>
      </c>
      <c r="C20245" s="2" t="str">
        <f>IFERROR(VLOOKUP(K20245,开票信息!$A:$C,3,0),"")</f>
        <v/>
      </c>
      <c r="G20245" s="3" t="str">
        <f t="shared" si="316"/>
        <v/>
      </c>
      <c r="L20245">
        <f>COUNTIF($K$2:K20245,$K20245)</f>
        <v>0</v>
      </c>
    </row>
    <row r="20246" ht="16.5" spans="1:12">
      <c r="A20246" s="1">
        <v>20245</v>
      </c>
      <c r="B20246" s="8">
        <f>COUNTIF($C$2:$C20246,模板!$E$2)</f>
        <v>77</v>
      </c>
      <c r="C20246" s="2" t="str">
        <f>IFERROR(VLOOKUP(K20246,开票信息!$A:$C,3,0),"")</f>
        <v/>
      </c>
      <c r="G20246" s="3" t="str">
        <f t="shared" si="316"/>
        <v/>
      </c>
      <c r="L20246">
        <f>COUNTIF($K$2:K20246,$K20246)</f>
        <v>0</v>
      </c>
    </row>
    <row r="20247" ht="16.5" spans="1:12">
      <c r="A20247" s="1">
        <v>20246</v>
      </c>
      <c r="B20247" s="8">
        <f>COUNTIF($C$2:$C20247,模板!$E$2)</f>
        <v>77</v>
      </c>
      <c r="C20247" s="2" t="str">
        <f>IFERROR(VLOOKUP(K20247,开票信息!$A:$C,3,0),"")</f>
        <v/>
      </c>
      <c r="G20247" s="3" t="str">
        <f t="shared" si="316"/>
        <v/>
      </c>
      <c r="L20247">
        <f>COUNTIF($K$2:K20247,$K20247)</f>
        <v>0</v>
      </c>
    </row>
    <row r="20248" ht="16.5" spans="1:12">
      <c r="A20248" s="1">
        <v>20247</v>
      </c>
      <c r="B20248" s="8">
        <f>COUNTIF($C$2:$C20248,模板!$E$2)</f>
        <v>77</v>
      </c>
      <c r="C20248" s="2" t="str">
        <f>IFERROR(VLOOKUP(K20248,开票信息!$A:$C,3,0),"")</f>
        <v/>
      </c>
      <c r="G20248" s="3" t="str">
        <f t="shared" si="316"/>
        <v/>
      </c>
      <c r="L20248">
        <f>COUNTIF($K$2:K20248,$K20248)</f>
        <v>0</v>
      </c>
    </row>
    <row r="20249" ht="16.5" spans="1:12">
      <c r="A20249" s="1">
        <v>20248</v>
      </c>
      <c r="B20249" s="8">
        <f>COUNTIF($C$2:$C20249,模板!$E$2)</f>
        <v>77</v>
      </c>
      <c r="C20249" s="2" t="str">
        <f>IFERROR(VLOOKUP(K20249,开票信息!$A:$C,3,0),"")</f>
        <v/>
      </c>
      <c r="G20249" s="3" t="str">
        <f t="shared" si="316"/>
        <v/>
      </c>
      <c r="L20249">
        <f>COUNTIF($K$2:K20249,$K20249)</f>
        <v>0</v>
      </c>
    </row>
    <row r="20250" ht="16.5" spans="1:12">
      <c r="A20250" s="1">
        <v>20249</v>
      </c>
      <c r="B20250" s="8">
        <f>COUNTIF($C$2:$C20250,模板!$E$2)</f>
        <v>77</v>
      </c>
      <c r="C20250" s="2" t="str">
        <f>IFERROR(VLOOKUP(K20250,开票信息!$A:$C,3,0),"")</f>
        <v/>
      </c>
      <c r="G20250" s="3" t="str">
        <f t="shared" si="316"/>
        <v/>
      </c>
      <c r="L20250">
        <f>COUNTIF($K$2:K20250,$K20250)</f>
        <v>0</v>
      </c>
    </row>
    <row r="20251" ht="16.5" spans="1:12">
      <c r="A20251" s="1">
        <v>20250</v>
      </c>
      <c r="B20251" s="8">
        <f>COUNTIF($C$2:$C20251,模板!$E$2)</f>
        <v>77</v>
      </c>
      <c r="C20251" s="2" t="str">
        <f>IFERROR(VLOOKUP(K20251,开票信息!$A:$C,3,0),"")</f>
        <v/>
      </c>
      <c r="G20251" s="3" t="str">
        <f t="shared" si="316"/>
        <v/>
      </c>
      <c r="L20251">
        <f>COUNTIF($K$2:K20251,$K20251)</f>
        <v>0</v>
      </c>
    </row>
    <row r="20252" ht="16.5" spans="1:12">
      <c r="A20252" s="1">
        <v>20251</v>
      </c>
      <c r="B20252" s="8">
        <f>COUNTIF($C$2:$C20252,模板!$E$2)</f>
        <v>77</v>
      </c>
      <c r="C20252" s="2" t="str">
        <f>IFERROR(VLOOKUP(K20252,开票信息!$A:$C,3,0),"")</f>
        <v/>
      </c>
      <c r="G20252" s="3" t="str">
        <f t="shared" si="316"/>
        <v/>
      </c>
      <c r="L20252">
        <f>COUNTIF($K$2:K20252,$K20252)</f>
        <v>0</v>
      </c>
    </row>
    <row r="20253" ht="16.5" spans="1:12">
      <c r="A20253" s="1">
        <v>20252</v>
      </c>
      <c r="B20253" s="8">
        <f>COUNTIF($C$2:$C20253,模板!$E$2)</f>
        <v>77</v>
      </c>
      <c r="C20253" s="2" t="str">
        <f>IFERROR(VLOOKUP(K20253,开票信息!$A:$C,3,0),"")</f>
        <v/>
      </c>
      <c r="G20253" s="3" t="str">
        <f t="shared" si="316"/>
        <v/>
      </c>
      <c r="L20253">
        <f>COUNTIF($K$2:K20253,$K20253)</f>
        <v>0</v>
      </c>
    </row>
    <row r="20254" ht="16.5" spans="1:12">
      <c r="A20254" s="1">
        <v>20253</v>
      </c>
      <c r="B20254" s="8">
        <f>COUNTIF($C$2:$C20254,模板!$E$2)</f>
        <v>77</v>
      </c>
      <c r="C20254" s="2" t="str">
        <f>IFERROR(VLOOKUP(K20254,开票信息!$A:$C,3,0),"")</f>
        <v/>
      </c>
      <c r="G20254" s="3" t="str">
        <f t="shared" si="316"/>
        <v/>
      </c>
      <c r="L20254">
        <f>COUNTIF($K$2:K20254,$K20254)</f>
        <v>0</v>
      </c>
    </row>
    <row r="20255" ht="16.5" spans="1:12">
      <c r="A20255" s="1">
        <v>20254</v>
      </c>
      <c r="B20255" s="8">
        <f>COUNTIF($C$2:$C20255,模板!$E$2)</f>
        <v>77</v>
      </c>
      <c r="C20255" s="2" t="str">
        <f>IFERROR(VLOOKUP(K20255,开票信息!$A:$C,3,0),"")</f>
        <v/>
      </c>
      <c r="G20255" s="3" t="str">
        <f t="shared" si="316"/>
        <v/>
      </c>
      <c r="L20255">
        <f>COUNTIF($K$2:K20255,$K20255)</f>
        <v>0</v>
      </c>
    </row>
    <row r="20256" ht="16.5" spans="1:12">
      <c r="A20256" s="1">
        <v>20255</v>
      </c>
      <c r="B20256" s="8">
        <f>COUNTIF($C$2:$C20256,模板!$E$2)</f>
        <v>77</v>
      </c>
      <c r="C20256" s="2" t="str">
        <f>IFERROR(VLOOKUP(K20256,开票信息!$A:$C,3,0),"")</f>
        <v/>
      </c>
      <c r="G20256" s="3" t="str">
        <f t="shared" si="316"/>
        <v/>
      </c>
      <c r="L20256">
        <f>COUNTIF($K$2:K20256,$K20256)</f>
        <v>0</v>
      </c>
    </row>
    <row r="20257" ht="16.5" spans="1:12">
      <c r="A20257" s="1">
        <v>20256</v>
      </c>
      <c r="B20257" s="8">
        <f>COUNTIF($C$2:$C20257,模板!$E$2)</f>
        <v>77</v>
      </c>
      <c r="C20257" s="2" t="str">
        <f>IFERROR(VLOOKUP(K20257,开票信息!$A:$C,3,0),"")</f>
        <v/>
      </c>
      <c r="G20257" s="3" t="str">
        <f t="shared" si="316"/>
        <v/>
      </c>
      <c r="L20257">
        <f>COUNTIF($K$2:K20257,$K20257)</f>
        <v>0</v>
      </c>
    </row>
    <row r="20258" ht="16.5" spans="1:12">
      <c r="A20258" s="1">
        <v>20257</v>
      </c>
      <c r="B20258" s="8">
        <f>COUNTIF($C$2:$C20258,模板!$E$2)</f>
        <v>77</v>
      </c>
      <c r="C20258" s="2" t="str">
        <f>IFERROR(VLOOKUP(K20258,开票信息!$A:$C,3,0),"")</f>
        <v/>
      </c>
      <c r="G20258" s="3" t="str">
        <f t="shared" si="316"/>
        <v/>
      </c>
      <c r="L20258">
        <f>COUNTIF($K$2:K20258,$K20258)</f>
        <v>0</v>
      </c>
    </row>
    <row r="20259" ht="16.5" spans="1:12">
      <c r="A20259" s="1">
        <v>20258</v>
      </c>
      <c r="B20259" s="8">
        <f>COUNTIF($C$2:$C20259,模板!$E$2)</f>
        <v>77</v>
      </c>
      <c r="C20259" s="2" t="str">
        <f>IFERROR(VLOOKUP(K20259,开票信息!$A:$C,3,0),"")</f>
        <v/>
      </c>
      <c r="G20259" s="3" t="str">
        <f t="shared" si="316"/>
        <v/>
      </c>
      <c r="L20259">
        <f>COUNTIF($K$2:K20259,$K20259)</f>
        <v>0</v>
      </c>
    </row>
    <row r="20260" ht="16.5" spans="1:12">
      <c r="A20260" s="1">
        <v>20259</v>
      </c>
      <c r="B20260" s="8">
        <f>COUNTIF($C$2:$C20260,模板!$E$2)</f>
        <v>77</v>
      </c>
      <c r="C20260" s="2" t="str">
        <f>IFERROR(VLOOKUP(K20260,开票信息!$A:$C,3,0),"")</f>
        <v/>
      </c>
      <c r="G20260" s="3" t="str">
        <f t="shared" si="316"/>
        <v/>
      </c>
      <c r="L20260">
        <f>COUNTIF($K$2:K20260,$K20260)</f>
        <v>0</v>
      </c>
    </row>
    <row r="20261" ht="16.5" spans="1:12">
      <c r="A20261" s="1">
        <v>20260</v>
      </c>
      <c r="B20261" s="8">
        <f>COUNTIF($C$2:$C20261,模板!$E$2)</f>
        <v>77</v>
      </c>
      <c r="C20261" s="2" t="str">
        <f>IFERROR(VLOOKUP(K20261,开票信息!$A:$C,3,0),"")</f>
        <v/>
      </c>
      <c r="G20261" s="3" t="str">
        <f t="shared" si="316"/>
        <v/>
      </c>
      <c r="L20261">
        <f>COUNTIF($K$2:K20261,$K20261)</f>
        <v>0</v>
      </c>
    </row>
    <row r="20262" ht="16.5" spans="1:12">
      <c r="A20262" s="1">
        <v>20261</v>
      </c>
      <c r="B20262" s="8">
        <f>COUNTIF($C$2:$C20262,模板!$E$2)</f>
        <v>77</v>
      </c>
      <c r="C20262" s="2" t="str">
        <f>IFERROR(VLOOKUP(K20262,开票信息!$A:$C,3,0),"")</f>
        <v/>
      </c>
      <c r="G20262" s="3" t="str">
        <f t="shared" si="316"/>
        <v/>
      </c>
      <c r="L20262">
        <f>COUNTIF($K$2:K20262,$K20262)</f>
        <v>0</v>
      </c>
    </row>
    <row r="20263" ht="16.5" spans="1:12">
      <c r="A20263" s="1">
        <v>20262</v>
      </c>
      <c r="B20263" s="8">
        <f>COUNTIF($C$2:$C20263,模板!$E$2)</f>
        <v>77</v>
      </c>
      <c r="C20263" s="2" t="str">
        <f>IFERROR(VLOOKUP(K20263,开票信息!$A:$C,3,0),"")</f>
        <v/>
      </c>
      <c r="G20263" s="3" t="str">
        <f t="shared" si="316"/>
        <v/>
      </c>
      <c r="L20263">
        <f>COUNTIF($K$2:K20263,$K20263)</f>
        <v>0</v>
      </c>
    </row>
    <row r="20264" ht="16.5" spans="1:12">
      <c r="A20264" s="1">
        <v>20263</v>
      </c>
      <c r="B20264" s="8">
        <f>COUNTIF($C$2:$C20264,模板!$E$2)</f>
        <v>77</v>
      </c>
      <c r="C20264" s="2" t="str">
        <f>IFERROR(VLOOKUP(K20264,开票信息!$A:$C,3,0),"")</f>
        <v/>
      </c>
      <c r="G20264" s="3" t="str">
        <f t="shared" si="316"/>
        <v/>
      </c>
      <c r="L20264">
        <f>COUNTIF($K$2:K20264,$K20264)</f>
        <v>0</v>
      </c>
    </row>
    <row r="20265" ht="16.5" spans="1:12">
      <c r="A20265" s="1">
        <v>20264</v>
      </c>
      <c r="B20265" s="8">
        <f>COUNTIF($C$2:$C20265,模板!$E$2)</f>
        <v>77</v>
      </c>
      <c r="C20265" s="2" t="str">
        <f>IFERROR(VLOOKUP(K20265,开票信息!$A:$C,3,0),"")</f>
        <v/>
      </c>
      <c r="G20265" s="3" t="str">
        <f t="shared" si="316"/>
        <v/>
      </c>
      <c r="L20265">
        <f>COUNTIF($K$2:K20265,$K20265)</f>
        <v>0</v>
      </c>
    </row>
    <row r="20266" ht="16.5" spans="1:12">
      <c r="A20266" s="1">
        <v>20265</v>
      </c>
      <c r="B20266" s="8">
        <f>COUNTIF($C$2:$C20266,模板!$E$2)</f>
        <v>77</v>
      </c>
      <c r="C20266" s="2" t="str">
        <f>IFERROR(VLOOKUP(K20266,开票信息!$A:$C,3,0),"")</f>
        <v/>
      </c>
      <c r="G20266" s="3" t="str">
        <f t="shared" si="316"/>
        <v/>
      </c>
      <c r="L20266">
        <f>COUNTIF($K$2:K20266,$K20266)</f>
        <v>0</v>
      </c>
    </row>
    <row r="20267" ht="16.5" spans="1:12">
      <c r="A20267" s="1">
        <v>20266</v>
      </c>
      <c r="B20267" s="8">
        <f>COUNTIF($C$2:$C20267,模板!$E$2)</f>
        <v>77</v>
      </c>
      <c r="C20267" s="2" t="str">
        <f>IFERROR(VLOOKUP(K20267,开票信息!$A:$C,3,0),"")</f>
        <v/>
      </c>
      <c r="G20267" s="3" t="str">
        <f t="shared" si="316"/>
        <v/>
      </c>
      <c r="L20267">
        <f>COUNTIF($K$2:K20267,$K20267)</f>
        <v>0</v>
      </c>
    </row>
    <row r="20268" ht="16.5" spans="1:12">
      <c r="A20268" s="1">
        <v>20267</v>
      </c>
      <c r="B20268" s="8">
        <f>COUNTIF($C$2:$C20268,模板!$E$2)</f>
        <v>77</v>
      </c>
      <c r="C20268" s="2" t="str">
        <f>IFERROR(VLOOKUP(K20268,开票信息!$A:$C,3,0),"")</f>
        <v/>
      </c>
      <c r="G20268" s="3" t="str">
        <f t="shared" si="316"/>
        <v/>
      </c>
      <c r="L20268">
        <f>COUNTIF($K$2:K20268,$K20268)</f>
        <v>0</v>
      </c>
    </row>
    <row r="20269" ht="16.5" spans="1:12">
      <c r="A20269" s="1">
        <v>20268</v>
      </c>
      <c r="B20269" s="8">
        <f>COUNTIF($C$2:$C20269,模板!$E$2)</f>
        <v>77</v>
      </c>
      <c r="C20269" s="2" t="str">
        <f>IFERROR(VLOOKUP(K20269,开票信息!$A:$C,3,0),"")</f>
        <v/>
      </c>
      <c r="G20269" s="3" t="str">
        <f t="shared" si="316"/>
        <v/>
      </c>
      <c r="L20269">
        <f>COUNTIF($K$2:K20269,$K20269)</f>
        <v>0</v>
      </c>
    </row>
    <row r="20270" ht="16.5" spans="1:12">
      <c r="A20270" s="1">
        <v>20269</v>
      </c>
      <c r="B20270" s="8">
        <f>COUNTIF($C$2:$C20270,模板!$E$2)</f>
        <v>77</v>
      </c>
      <c r="C20270" s="2" t="str">
        <f>IFERROR(VLOOKUP(K20270,开票信息!$A:$C,3,0),"")</f>
        <v/>
      </c>
      <c r="G20270" s="3" t="str">
        <f t="shared" si="316"/>
        <v/>
      </c>
      <c r="L20270">
        <f>COUNTIF($K$2:K20270,$K20270)</f>
        <v>0</v>
      </c>
    </row>
    <row r="20271" ht="16.5" spans="1:12">
      <c r="A20271" s="1">
        <v>20270</v>
      </c>
      <c r="B20271" s="8">
        <f>COUNTIF($C$2:$C20271,模板!$E$2)</f>
        <v>77</v>
      </c>
      <c r="C20271" s="2" t="str">
        <f>IFERROR(VLOOKUP(K20271,开票信息!$A:$C,3,0),"")</f>
        <v/>
      </c>
      <c r="G20271" s="3" t="str">
        <f t="shared" si="316"/>
        <v/>
      </c>
      <c r="L20271">
        <f>COUNTIF($K$2:K20271,$K20271)</f>
        <v>0</v>
      </c>
    </row>
    <row r="20272" ht="16.5" spans="1:12">
      <c r="A20272" s="1">
        <v>20271</v>
      </c>
      <c r="B20272" s="8">
        <f>COUNTIF($C$2:$C20272,模板!$E$2)</f>
        <v>77</v>
      </c>
      <c r="C20272" s="2" t="str">
        <f>IFERROR(VLOOKUP(K20272,开票信息!$A:$C,3,0),"")</f>
        <v/>
      </c>
      <c r="G20272" s="3" t="str">
        <f t="shared" si="316"/>
        <v/>
      </c>
      <c r="L20272">
        <f>COUNTIF($K$2:K20272,$K20272)</f>
        <v>0</v>
      </c>
    </row>
    <row r="20273" ht="16.5" spans="1:12">
      <c r="A20273" s="1">
        <v>20272</v>
      </c>
      <c r="B20273" s="8">
        <f>COUNTIF($C$2:$C20273,模板!$E$2)</f>
        <v>77</v>
      </c>
      <c r="C20273" s="2" t="str">
        <f>IFERROR(VLOOKUP(K20273,开票信息!$A:$C,3,0),"")</f>
        <v/>
      </c>
      <c r="G20273" s="3" t="str">
        <f t="shared" si="316"/>
        <v/>
      </c>
      <c r="L20273">
        <f>COUNTIF($K$2:K20273,$K20273)</f>
        <v>0</v>
      </c>
    </row>
    <row r="20274" ht="16.5" spans="1:12">
      <c r="A20274" s="1">
        <v>20273</v>
      </c>
      <c r="B20274" s="8">
        <f>COUNTIF($C$2:$C20274,模板!$E$2)</f>
        <v>77</v>
      </c>
      <c r="C20274" s="2" t="str">
        <f>IFERROR(VLOOKUP(K20274,开票信息!$A:$C,3,0),"")</f>
        <v/>
      </c>
      <c r="G20274" s="3" t="str">
        <f t="shared" si="316"/>
        <v/>
      </c>
      <c r="L20274">
        <f>COUNTIF($K$2:K20274,$K20274)</f>
        <v>0</v>
      </c>
    </row>
    <row r="20275" ht="16.5" spans="1:12">
      <c r="A20275" s="1">
        <v>20274</v>
      </c>
      <c r="B20275" s="8">
        <f>COUNTIF($C$2:$C20275,模板!$E$2)</f>
        <v>77</v>
      </c>
      <c r="C20275" s="2" t="str">
        <f>IFERROR(VLOOKUP(K20275,开票信息!$A:$C,3,0),"")</f>
        <v/>
      </c>
      <c r="G20275" s="3" t="str">
        <f t="shared" si="316"/>
        <v/>
      </c>
      <c r="L20275">
        <f>COUNTIF($K$2:K20275,$K20275)</f>
        <v>0</v>
      </c>
    </row>
    <row r="20276" ht="16.5" spans="1:12">
      <c r="A20276" s="1">
        <v>20275</v>
      </c>
      <c r="B20276" s="8">
        <f>COUNTIF($C$2:$C20276,模板!$E$2)</f>
        <v>77</v>
      </c>
      <c r="C20276" s="2" t="str">
        <f>IFERROR(VLOOKUP(K20276,开票信息!$A:$C,3,0),"")</f>
        <v/>
      </c>
      <c r="G20276" s="3" t="str">
        <f t="shared" si="316"/>
        <v/>
      </c>
      <c r="L20276">
        <f>COUNTIF($K$2:K20276,$K20276)</f>
        <v>0</v>
      </c>
    </row>
    <row r="20277" ht="16.5" spans="1:12">
      <c r="A20277" s="1">
        <v>20276</v>
      </c>
      <c r="B20277" s="8">
        <f>COUNTIF($C$2:$C20277,模板!$E$2)</f>
        <v>77</v>
      </c>
      <c r="C20277" s="2" t="str">
        <f>IFERROR(VLOOKUP(K20277,开票信息!$A:$C,3,0),"")</f>
        <v/>
      </c>
      <c r="G20277" s="3" t="str">
        <f t="shared" si="316"/>
        <v/>
      </c>
      <c r="L20277">
        <f>COUNTIF($K$2:K20277,$K20277)</f>
        <v>0</v>
      </c>
    </row>
    <row r="20278" ht="16.5" spans="1:12">
      <c r="A20278" s="1">
        <v>20277</v>
      </c>
      <c r="B20278" s="8">
        <f>COUNTIF($C$2:$C20278,模板!$E$2)</f>
        <v>77</v>
      </c>
      <c r="C20278" s="2" t="str">
        <f>IFERROR(VLOOKUP(K20278,开票信息!$A:$C,3,0),"")</f>
        <v/>
      </c>
      <c r="G20278" s="3" t="str">
        <f t="shared" si="316"/>
        <v/>
      </c>
      <c r="L20278">
        <f>COUNTIF($K$2:K20278,$K20278)</f>
        <v>0</v>
      </c>
    </row>
    <row r="20279" ht="16.5" spans="1:12">
      <c r="A20279" s="1">
        <v>20278</v>
      </c>
      <c r="B20279" s="8">
        <f>COUNTIF($C$2:$C20279,模板!$E$2)</f>
        <v>77</v>
      </c>
      <c r="C20279" s="2" t="str">
        <f>IFERROR(VLOOKUP(K20279,开票信息!$A:$C,3,0),"")</f>
        <v/>
      </c>
      <c r="G20279" s="3" t="str">
        <f t="shared" si="316"/>
        <v/>
      </c>
      <c r="L20279">
        <f>COUNTIF($K$2:K20279,$K20279)</f>
        <v>0</v>
      </c>
    </row>
    <row r="20280" ht="16.5" spans="1:12">
      <c r="A20280" s="1">
        <v>20279</v>
      </c>
      <c r="B20280" s="8">
        <f>COUNTIF($C$2:$C20280,模板!$E$2)</f>
        <v>77</v>
      </c>
      <c r="C20280" s="2" t="str">
        <f>IFERROR(VLOOKUP(K20280,开票信息!$A:$C,3,0),"")</f>
        <v/>
      </c>
      <c r="G20280" s="3" t="str">
        <f t="shared" si="316"/>
        <v/>
      </c>
      <c r="L20280">
        <f>COUNTIF($K$2:K20280,$K20280)</f>
        <v>0</v>
      </c>
    </row>
    <row r="20281" ht="16.5" spans="1:12">
      <c r="A20281" s="1">
        <v>20280</v>
      </c>
      <c r="B20281" s="8">
        <f>COUNTIF($C$2:$C20281,模板!$E$2)</f>
        <v>77</v>
      </c>
      <c r="C20281" s="2" t="str">
        <f>IFERROR(VLOOKUP(K20281,开票信息!$A:$C,3,0),"")</f>
        <v/>
      </c>
      <c r="G20281" s="3" t="str">
        <f t="shared" si="316"/>
        <v/>
      </c>
      <c r="L20281">
        <f>COUNTIF($K$2:K20281,$K20281)</f>
        <v>0</v>
      </c>
    </row>
    <row r="20282" ht="16.5" spans="1:12">
      <c r="A20282" s="1">
        <v>20281</v>
      </c>
      <c r="B20282" s="8">
        <f>COUNTIF($C$2:$C20282,模板!$E$2)</f>
        <v>77</v>
      </c>
      <c r="C20282" s="2" t="str">
        <f>IFERROR(VLOOKUP(K20282,开票信息!$A:$C,3,0),"")</f>
        <v/>
      </c>
      <c r="G20282" s="3" t="str">
        <f t="shared" si="316"/>
        <v/>
      </c>
      <c r="L20282">
        <f>COUNTIF($K$2:K20282,$K20282)</f>
        <v>0</v>
      </c>
    </row>
    <row r="20283" ht="16.5" spans="1:12">
      <c r="A20283" s="1">
        <v>20282</v>
      </c>
      <c r="B20283" s="8">
        <f>COUNTIF($C$2:$C20283,模板!$E$2)</f>
        <v>77</v>
      </c>
      <c r="C20283" s="2" t="str">
        <f>IFERROR(VLOOKUP(K20283,开票信息!$A:$C,3,0),"")</f>
        <v/>
      </c>
      <c r="G20283" s="3" t="str">
        <f t="shared" si="316"/>
        <v/>
      </c>
      <c r="L20283">
        <f>COUNTIF($K$2:K20283,$K20283)</f>
        <v>0</v>
      </c>
    </row>
    <row r="20284" ht="16.5" spans="1:12">
      <c r="A20284" s="1">
        <v>20283</v>
      </c>
      <c r="B20284" s="8">
        <f>COUNTIF($C$2:$C20284,模板!$E$2)</f>
        <v>77</v>
      </c>
      <c r="C20284" s="2" t="str">
        <f>IFERROR(VLOOKUP(K20284,开票信息!$A:$C,3,0),"")</f>
        <v/>
      </c>
      <c r="G20284" s="3" t="str">
        <f t="shared" si="316"/>
        <v/>
      </c>
      <c r="L20284">
        <f>COUNTIF($K$2:K20284,$K20284)</f>
        <v>0</v>
      </c>
    </row>
    <row r="20285" ht="16.5" spans="1:12">
      <c r="A20285" s="1">
        <v>20284</v>
      </c>
      <c r="B20285" s="8">
        <f>COUNTIF($C$2:$C20285,模板!$E$2)</f>
        <v>77</v>
      </c>
      <c r="C20285" s="2" t="str">
        <f>IFERROR(VLOOKUP(K20285,开票信息!$A:$C,3,0),"")</f>
        <v/>
      </c>
      <c r="G20285" s="3" t="str">
        <f t="shared" si="316"/>
        <v/>
      </c>
      <c r="L20285">
        <f>COUNTIF($K$2:K20285,$K20285)</f>
        <v>0</v>
      </c>
    </row>
    <row r="20286" ht="16.5" spans="1:12">
      <c r="A20286" s="1">
        <v>20285</v>
      </c>
      <c r="B20286" s="8">
        <f>COUNTIF($C$2:$C20286,模板!$E$2)</f>
        <v>77</v>
      </c>
      <c r="C20286" s="2" t="str">
        <f>IFERROR(VLOOKUP(K20286,开票信息!$A:$C,3,0),"")</f>
        <v/>
      </c>
      <c r="G20286" s="3" t="str">
        <f t="shared" si="316"/>
        <v/>
      </c>
      <c r="L20286">
        <f>COUNTIF($K$2:K20286,$K20286)</f>
        <v>0</v>
      </c>
    </row>
    <row r="20287" ht="16.5" spans="1:12">
      <c r="A20287" s="1">
        <v>20286</v>
      </c>
      <c r="B20287" s="8">
        <f>COUNTIF($C$2:$C20287,模板!$E$2)</f>
        <v>77</v>
      </c>
      <c r="C20287" s="2" t="str">
        <f>IFERROR(VLOOKUP(K20287,开票信息!$A:$C,3,0),"")</f>
        <v/>
      </c>
      <c r="G20287" s="3" t="str">
        <f t="shared" si="316"/>
        <v/>
      </c>
      <c r="L20287">
        <f>COUNTIF($K$2:K20287,$K20287)</f>
        <v>0</v>
      </c>
    </row>
    <row r="20288" ht="16.5" spans="1:12">
      <c r="A20288" s="1">
        <v>20287</v>
      </c>
      <c r="B20288" s="8">
        <f>COUNTIF($C$2:$C20288,模板!$E$2)</f>
        <v>77</v>
      </c>
      <c r="C20288" s="2" t="str">
        <f>IFERROR(VLOOKUP(K20288,开票信息!$A:$C,3,0),"")</f>
        <v/>
      </c>
      <c r="G20288" s="3" t="str">
        <f t="shared" si="316"/>
        <v/>
      </c>
      <c r="L20288">
        <f>COUNTIF($K$2:K20288,$K20288)</f>
        <v>0</v>
      </c>
    </row>
    <row r="20289" ht="16.5" spans="1:12">
      <c r="A20289" s="1">
        <v>20288</v>
      </c>
      <c r="B20289" s="8">
        <f>COUNTIF($C$2:$C20289,模板!$E$2)</f>
        <v>77</v>
      </c>
      <c r="C20289" s="2" t="str">
        <f>IFERROR(VLOOKUP(K20289,开票信息!$A:$C,3,0),"")</f>
        <v/>
      </c>
      <c r="G20289" s="3" t="str">
        <f t="shared" si="316"/>
        <v/>
      </c>
      <c r="L20289">
        <f>COUNTIF($K$2:K20289,$K20289)</f>
        <v>0</v>
      </c>
    </row>
    <row r="20290" ht="16.5" spans="1:12">
      <c r="A20290" s="1">
        <v>20289</v>
      </c>
      <c r="B20290" s="8">
        <f>COUNTIF($C$2:$C20290,模板!$E$2)</f>
        <v>77</v>
      </c>
      <c r="C20290" s="2" t="str">
        <f>IFERROR(VLOOKUP(K20290,开票信息!$A:$C,3,0),"")</f>
        <v/>
      </c>
      <c r="G20290" s="3" t="str">
        <f t="shared" si="316"/>
        <v/>
      </c>
      <c r="L20290">
        <f>COUNTIF($K$2:K20290,$K20290)</f>
        <v>0</v>
      </c>
    </row>
    <row r="20291" ht="16.5" spans="1:12">
      <c r="A20291" s="1">
        <v>20290</v>
      </c>
      <c r="B20291" s="8">
        <f>COUNTIF($C$2:$C20291,模板!$E$2)</f>
        <v>77</v>
      </c>
      <c r="C20291" s="2" t="str">
        <f>IFERROR(VLOOKUP(K20291,开票信息!$A:$C,3,0),"")</f>
        <v/>
      </c>
      <c r="G20291" s="3" t="str">
        <f t="shared" ref="G20291:G20354" si="317">IFERROR(H20291/F20291,"")</f>
        <v/>
      </c>
      <c r="L20291">
        <f>COUNTIF($K$2:K20291,$K20291)</f>
        <v>0</v>
      </c>
    </row>
    <row r="20292" ht="16.5" spans="1:12">
      <c r="A20292" s="1">
        <v>20291</v>
      </c>
      <c r="B20292" s="8">
        <f>COUNTIF($C$2:$C20292,模板!$E$2)</f>
        <v>77</v>
      </c>
      <c r="C20292" s="2" t="str">
        <f>IFERROR(VLOOKUP(K20292,开票信息!$A:$C,3,0),"")</f>
        <v/>
      </c>
      <c r="G20292" s="3" t="str">
        <f t="shared" si="317"/>
        <v/>
      </c>
      <c r="L20292">
        <f>COUNTIF($K$2:K20292,$K20292)</f>
        <v>0</v>
      </c>
    </row>
    <row r="20293" ht="16.5" spans="1:12">
      <c r="A20293" s="1">
        <v>20292</v>
      </c>
      <c r="B20293" s="8">
        <f>COUNTIF($C$2:$C20293,模板!$E$2)</f>
        <v>77</v>
      </c>
      <c r="C20293" s="2" t="str">
        <f>IFERROR(VLOOKUP(K20293,开票信息!$A:$C,3,0),"")</f>
        <v/>
      </c>
      <c r="G20293" s="3" t="str">
        <f t="shared" si="317"/>
        <v/>
      </c>
      <c r="L20293">
        <f>COUNTIF($K$2:K20293,$K20293)</f>
        <v>0</v>
      </c>
    </row>
    <row r="20294" ht="16.5" spans="1:12">
      <c r="A20294" s="1">
        <v>20293</v>
      </c>
      <c r="B20294" s="8">
        <f>COUNTIF($C$2:$C20294,模板!$E$2)</f>
        <v>77</v>
      </c>
      <c r="C20294" s="2" t="str">
        <f>IFERROR(VLOOKUP(K20294,开票信息!$A:$C,3,0),"")</f>
        <v/>
      </c>
      <c r="G20294" s="3" t="str">
        <f t="shared" si="317"/>
        <v/>
      </c>
      <c r="L20294">
        <f>COUNTIF($K$2:K20294,$K20294)</f>
        <v>0</v>
      </c>
    </row>
    <row r="20295" ht="16.5" spans="1:12">
      <c r="A20295" s="1">
        <v>20294</v>
      </c>
      <c r="B20295" s="8">
        <f>COUNTIF($C$2:$C20295,模板!$E$2)</f>
        <v>77</v>
      </c>
      <c r="C20295" s="2" t="str">
        <f>IFERROR(VLOOKUP(K20295,开票信息!$A:$C,3,0),"")</f>
        <v/>
      </c>
      <c r="G20295" s="3" t="str">
        <f t="shared" si="317"/>
        <v/>
      </c>
      <c r="L20295">
        <f>COUNTIF($K$2:K20295,$K20295)</f>
        <v>0</v>
      </c>
    </row>
    <row r="20296" ht="16.5" spans="1:12">
      <c r="A20296" s="1">
        <v>20295</v>
      </c>
      <c r="B20296" s="8">
        <f>COUNTIF($C$2:$C20296,模板!$E$2)</f>
        <v>77</v>
      </c>
      <c r="C20296" s="2" t="str">
        <f>IFERROR(VLOOKUP(K20296,开票信息!$A:$C,3,0),"")</f>
        <v/>
      </c>
      <c r="G20296" s="3" t="str">
        <f t="shared" si="317"/>
        <v/>
      </c>
      <c r="L20296">
        <f>COUNTIF($K$2:K20296,$K20296)</f>
        <v>0</v>
      </c>
    </row>
    <row r="20297" ht="16.5" spans="1:12">
      <c r="A20297" s="1">
        <v>20296</v>
      </c>
      <c r="B20297" s="8">
        <f>COUNTIF($C$2:$C20297,模板!$E$2)</f>
        <v>77</v>
      </c>
      <c r="C20297" s="2" t="str">
        <f>IFERROR(VLOOKUP(K20297,开票信息!$A:$C,3,0),"")</f>
        <v/>
      </c>
      <c r="G20297" s="3" t="str">
        <f t="shared" si="317"/>
        <v/>
      </c>
      <c r="L20297">
        <f>COUNTIF($K$2:K20297,$K20297)</f>
        <v>0</v>
      </c>
    </row>
    <row r="20298" ht="16.5" spans="1:12">
      <c r="A20298" s="1">
        <v>20297</v>
      </c>
      <c r="B20298" s="8">
        <f>COUNTIF($C$2:$C20298,模板!$E$2)</f>
        <v>77</v>
      </c>
      <c r="C20298" s="2" t="str">
        <f>IFERROR(VLOOKUP(K20298,开票信息!$A:$C,3,0),"")</f>
        <v/>
      </c>
      <c r="G20298" s="3" t="str">
        <f t="shared" si="317"/>
        <v/>
      </c>
      <c r="L20298">
        <f>COUNTIF($K$2:K20298,$K20298)</f>
        <v>0</v>
      </c>
    </row>
    <row r="20299" ht="16.5" spans="1:12">
      <c r="A20299" s="1">
        <v>20298</v>
      </c>
      <c r="B20299" s="8">
        <f>COUNTIF($C$2:$C20299,模板!$E$2)</f>
        <v>77</v>
      </c>
      <c r="C20299" s="2" t="str">
        <f>IFERROR(VLOOKUP(K20299,开票信息!$A:$C,3,0),"")</f>
        <v/>
      </c>
      <c r="G20299" s="3" t="str">
        <f t="shared" si="317"/>
        <v/>
      </c>
      <c r="L20299">
        <f>COUNTIF($K$2:K20299,$K20299)</f>
        <v>0</v>
      </c>
    </row>
    <row r="20300" ht="16.5" spans="1:12">
      <c r="A20300" s="1">
        <v>20299</v>
      </c>
      <c r="B20300" s="8">
        <f>COUNTIF($C$2:$C20300,模板!$E$2)</f>
        <v>77</v>
      </c>
      <c r="C20300" s="2" t="str">
        <f>IFERROR(VLOOKUP(K20300,开票信息!$A:$C,3,0),"")</f>
        <v/>
      </c>
      <c r="G20300" s="3" t="str">
        <f t="shared" si="317"/>
        <v/>
      </c>
      <c r="L20300">
        <f>COUNTIF($K$2:K20300,$K20300)</f>
        <v>0</v>
      </c>
    </row>
    <row r="20301" ht="16.5" spans="1:12">
      <c r="A20301" s="1">
        <v>20300</v>
      </c>
      <c r="B20301" s="8">
        <f>COUNTIF($C$2:$C20301,模板!$E$2)</f>
        <v>77</v>
      </c>
      <c r="C20301" s="2" t="str">
        <f>IFERROR(VLOOKUP(K20301,开票信息!$A:$C,3,0),"")</f>
        <v/>
      </c>
      <c r="G20301" s="3" t="str">
        <f t="shared" si="317"/>
        <v/>
      </c>
      <c r="L20301">
        <f>COUNTIF($K$2:K20301,$K20301)</f>
        <v>0</v>
      </c>
    </row>
    <row r="20302" ht="16.5" spans="1:12">
      <c r="A20302" s="1">
        <v>20301</v>
      </c>
      <c r="B20302" s="8">
        <f>COUNTIF($C$2:$C20302,模板!$E$2)</f>
        <v>77</v>
      </c>
      <c r="C20302" s="2" t="str">
        <f>IFERROR(VLOOKUP(K20302,开票信息!$A:$C,3,0),"")</f>
        <v/>
      </c>
      <c r="G20302" s="3" t="str">
        <f t="shared" si="317"/>
        <v/>
      </c>
      <c r="L20302">
        <f>COUNTIF($K$2:K20302,$K20302)</f>
        <v>0</v>
      </c>
    </row>
    <row r="20303" ht="16.5" spans="1:12">
      <c r="A20303" s="1">
        <v>20302</v>
      </c>
      <c r="B20303" s="8">
        <f>COUNTIF($C$2:$C20303,模板!$E$2)</f>
        <v>77</v>
      </c>
      <c r="C20303" s="2" t="str">
        <f>IFERROR(VLOOKUP(K20303,开票信息!$A:$C,3,0),"")</f>
        <v/>
      </c>
      <c r="G20303" s="3" t="str">
        <f t="shared" si="317"/>
        <v/>
      </c>
      <c r="L20303">
        <f>COUNTIF($K$2:K20303,$K20303)</f>
        <v>0</v>
      </c>
    </row>
    <row r="20304" ht="16.5" spans="1:12">
      <c r="A20304" s="1">
        <v>20303</v>
      </c>
      <c r="B20304" s="8">
        <f>COUNTIF($C$2:$C20304,模板!$E$2)</f>
        <v>77</v>
      </c>
      <c r="C20304" s="2" t="str">
        <f>IFERROR(VLOOKUP(K20304,开票信息!$A:$C,3,0),"")</f>
        <v/>
      </c>
      <c r="G20304" s="3" t="str">
        <f t="shared" si="317"/>
        <v/>
      </c>
      <c r="L20304">
        <f>COUNTIF($K$2:K20304,$K20304)</f>
        <v>0</v>
      </c>
    </row>
    <row r="20305" ht="16.5" spans="1:12">
      <c r="A20305" s="1">
        <v>20304</v>
      </c>
      <c r="B20305" s="8">
        <f>COUNTIF($C$2:$C20305,模板!$E$2)</f>
        <v>77</v>
      </c>
      <c r="C20305" s="2" t="str">
        <f>IFERROR(VLOOKUP(K20305,开票信息!$A:$C,3,0),"")</f>
        <v/>
      </c>
      <c r="G20305" s="3" t="str">
        <f t="shared" si="317"/>
        <v/>
      </c>
      <c r="L20305">
        <f>COUNTIF($K$2:K20305,$K20305)</f>
        <v>0</v>
      </c>
    </row>
    <row r="20306" ht="16.5" spans="1:12">
      <c r="A20306" s="1">
        <v>20305</v>
      </c>
      <c r="B20306" s="8">
        <f>COUNTIF($C$2:$C20306,模板!$E$2)</f>
        <v>77</v>
      </c>
      <c r="C20306" s="2" t="str">
        <f>IFERROR(VLOOKUP(K20306,开票信息!$A:$C,3,0),"")</f>
        <v/>
      </c>
      <c r="G20306" s="3" t="str">
        <f t="shared" si="317"/>
        <v/>
      </c>
      <c r="L20306">
        <f>COUNTIF($K$2:K20306,$K20306)</f>
        <v>0</v>
      </c>
    </row>
    <row r="20307" ht="16.5" spans="1:12">
      <c r="A20307" s="1">
        <v>20306</v>
      </c>
      <c r="B20307" s="8">
        <f>COUNTIF($C$2:$C20307,模板!$E$2)</f>
        <v>77</v>
      </c>
      <c r="C20307" s="2" t="str">
        <f>IFERROR(VLOOKUP(K20307,开票信息!$A:$C,3,0),"")</f>
        <v/>
      </c>
      <c r="G20307" s="3" t="str">
        <f t="shared" si="317"/>
        <v/>
      </c>
      <c r="L20307">
        <f>COUNTIF($K$2:K20307,$K20307)</f>
        <v>0</v>
      </c>
    </row>
    <row r="20308" ht="16.5" spans="1:12">
      <c r="A20308" s="1">
        <v>20307</v>
      </c>
      <c r="B20308" s="8">
        <f>COUNTIF($C$2:$C20308,模板!$E$2)</f>
        <v>77</v>
      </c>
      <c r="C20308" s="2" t="str">
        <f>IFERROR(VLOOKUP(K20308,开票信息!$A:$C,3,0),"")</f>
        <v/>
      </c>
      <c r="G20308" s="3" t="str">
        <f t="shared" si="317"/>
        <v/>
      </c>
      <c r="L20308">
        <f>COUNTIF($K$2:K20308,$K20308)</f>
        <v>0</v>
      </c>
    </row>
    <row r="20309" ht="16.5" spans="1:12">
      <c r="A20309" s="1">
        <v>20308</v>
      </c>
      <c r="B20309" s="8">
        <f>COUNTIF($C$2:$C20309,模板!$E$2)</f>
        <v>77</v>
      </c>
      <c r="C20309" s="2" t="str">
        <f>IFERROR(VLOOKUP(K20309,开票信息!$A:$C,3,0),"")</f>
        <v/>
      </c>
      <c r="G20309" s="3" t="str">
        <f t="shared" si="317"/>
        <v/>
      </c>
      <c r="L20309">
        <f>COUNTIF($K$2:K20309,$K20309)</f>
        <v>0</v>
      </c>
    </row>
    <row r="20310" ht="16.5" spans="1:12">
      <c r="A20310" s="1">
        <v>20309</v>
      </c>
      <c r="B20310" s="8">
        <f>COUNTIF($C$2:$C20310,模板!$E$2)</f>
        <v>77</v>
      </c>
      <c r="C20310" s="2" t="str">
        <f>IFERROR(VLOOKUP(K20310,开票信息!$A:$C,3,0),"")</f>
        <v/>
      </c>
      <c r="G20310" s="3" t="str">
        <f t="shared" si="317"/>
        <v/>
      </c>
      <c r="L20310">
        <f>COUNTIF($K$2:K20310,$K20310)</f>
        <v>0</v>
      </c>
    </row>
    <row r="20311" ht="16.5" spans="1:12">
      <c r="A20311" s="1">
        <v>20310</v>
      </c>
      <c r="B20311" s="8">
        <f>COUNTIF($C$2:$C20311,模板!$E$2)</f>
        <v>77</v>
      </c>
      <c r="C20311" s="2" t="str">
        <f>IFERROR(VLOOKUP(K20311,开票信息!$A:$C,3,0),"")</f>
        <v/>
      </c>
      <c r="G20311" s="3" t="str">
        <f t="shared" si="317"/>
        <v/>
      </c>
      <c r="L20311">
        <f>COUNTIF($K$2:K20311,$K20311)</f>
        <v>0</v>
      </c>
    </row>
    <row r="20312" ht="16.5" spans="1:12">
      <c r="A20312" s="1">
        <v>20311</v>
      </c>
      <c r="B20312" s="8">
        <f>COUNTIF($C$2:$C20312,模板!$E$2)</f>
        <v>77</v>
      </c>
      <c r="C20312" s="2" t="str">
        <f>IFERROR(VLOOKUP(K20312,开票信息!$A:$C,3,0),"")</f>
        <v/>
      </c>
      <c r="G20312" s="3" t="str">
        <f t="shared" si="317"/>
        <v/>
      </c>
      <c r="L20312">
        <f>COUNTIF($K$2:K20312,$K20312)</f>
        <v>0</v>
      </c>
    </row>
    <row r="20313" ht="16.5" spans="1:12">
      <c r="A20313" s="1">
        <v>20312</v>
      </c>
      <c r="B20313" s="8">
        <f>COUNTIF($C$2:$C20313,模板!$E$2)</f>
        <v>77</v>
      </c>
      <c r="C20313" s="2" t="str">
        <f>IFERROR(VLOOKUP(K20313,开票信息!$A:$C,3,0),"")</f>
        <v/>
      </c>
      <c r="G20313" s="3" t="str">
        <f t="shared" si="317"/>
        <v/>
      </c>
      <c r="L20313">
        <f>COUNTIF($K$2:K20313,$K20313)</f>
        <v>0</v>
      </c>
    </row>
    <row r="20314" ht="16.5" spans="1:12">
      <c r="A20314" s="1">
        <v>20313</v>
      </c>
      <c r="B20314" s="8">
        <f>COUNTIF($C$2:$C20314,模板!$E$2)</f>
        <v>77</v>
      </c>
      <c r="C20314" s="2" t="str">
        <f>IFERROR(VLOOKUP(K20314,开票信息!$A:$C,3,0),"")</f>
        <v/>
      </c>
      <c r="G20314" s="3" t="str">
        <f t="shared" si="317"/>
        <v/>
      </c>
      <c r="L20314">
        <f>COUNTIF($K$2:K20314,$K20314)</f>
        <v>0</v>
      </c>
    </row>
    <row r="20315" ht="16.5" spans="1:12">
      <c r="A20315" s="1">
        <v>20314</v>
      </c>
      <c r="B20315" s="8">
        <f>COUNTIF($C$2:$C20315,模板!$E$2)</f>
        <v>77</v>
      </c>
      <c r="C20315" s="2" t="str">
        <f>IFERROR(VLOOKUP(K20315,开票信息!$A:$C,3,0),"")</f>
        <v/>
      </c>
      <c r="G20315" s="3" t="str">
        <f t="shared" si="317"/>
        <v/>
      </c>
      <c r="L20315">
        <f>COUNTIF($K$2:K20315,$K20315)</f>
        <v>0</v>
      </c>
    </row>
    <row r="20316" ht="16.5" spans="1:12">
      <c r="A20316" s="1">
        <v>20315</v>
      </c>
      <c r="B20316" s="8">
        <f>COUNTIF($C$2:$C20316,模板!$E$2)</f>
        <v>77</v>
      </c>
      <c r="C20316" s="2" t="str">
        <f>IFERROR(VLOOKUP(K20316,开票信息!$A:$C,3,0),"")</f>
        <v/>
      </c>
      <c r="G20316" s="3" t="str">
        <f t="shared" si="317"/>
        <v/>
      </c>
      <c r="L20316">
        <f>COUNTIF($K$2:K20316,$K20316)</f>
        <v>0</v>
      </c>
    </row>
    <row r="20317" ht="16.5" spans="1:12">
      <c r="A20317" s="1">
        <v>20316</v>
      </c>
      <c r="B20317" s="8">
        <f>COUNTIF($C$2:$C20317,模板!$E$2)</f>
        <v>77</v>
      </c>
      <c r="C20317" s="2" t="str">
        <f>IFERROR(VLOOKUP(K20317,开票信息!$A:$C,3,0),"")</f>
        <v/>
      </c>
      <c r="G20317" s="3" t="str">
        <f t="shared" si="317"/>
        <v/>
      </c>
      <c r="L20317">
        <f>COUNTIF($K$2:K20317,$K20317)</f>
        <v>0</v>
      </c>
    </row>
    <row r="20318" ht="16.5" spans="1:12">
      <c r="A20318" s="1">
        <v>20317</v>
      </c>
      <c r="B20318" s="8">
        <f>COUNTIF($C$2:$C20318,模板!$E$2)</f>
        <v>77</v>
      </c>
      <c r="C20318" s="2" t="str">
        <f>IFERROR(VLOOKUP(K20318,开票信息!$A:$C,3,0),"")</f>
        <v/>
      </c>
      <c r="G20318" s="3" t="str">
        <f t="shared" si="317"/>
        <v/>
      </c>
      <c r="L20318">
        <f>COUNTIF($K$2:K20318,$K20318)</f>
        <v>0</v>
      </c>
    </row>
    <row r="20319" ht="16.5" spans="1:12">
      <c r="A20319" s="1">
        <v>20318</v>
      </c>
      <c r="B20319" s="8">
        <f>COUNTIF($C$2:$C20319,模板!$E$2)</f>
        <v>77</v>
      </c>
      <c r="C20319" s="2" t="str">
        <f>IFERROR(VLOOKUP(K20319,开票信息!$A:$C,3,0),"")</f>
        <v/>
      </c>
      <c r="G20319" s="3" t="str">
        <f t="shared" si="317"/>
        <v/>
      </c>
      <c r="L20319">
        <f>COUNTIF($K$2:K20319,$K20319)</f>
        <v>0</v>
      </c>
    </row>
    <row r="20320" ht="16.5" spans="1:12">
      <c r="A20320" s="1">
        <v>20319</v>
      </c>
      <c r="B20320" s="8">
        <f>COUNTIF($C$2:$C20320,模板!$E$2)</f>
        <v>77</v>
      </c>
      <c r="C20320" s="2" t="str">
        <f>IFERROR(VLOOKUP(K20320,开票信息!$A:$C,3,0),"")</f>
        <v/>
      </c>
      <c r="G20320" s="3" t="str">
        <f t="shared" si="317"/>
        <v/>
      </c>
      <c r="L20320">
        <f>COUNTIF($K$2:K20320,$K20320)</f>
        <v>0</v>
      </c>
    </row>
    <row r="20321" ht="16.5" spans="1:12">
      <c r="A20321" s="1">
        <v>20320</v>
      </c>
      <c r="B20321" s="8">
        <f>COUNTIF($C$2:$C20321,模板!$E$2)</f>
        <v>77</v>
      </c>
      <c r="C20321" s="2" t="str">
        <f>IFERROR(VLOOKUP(K20321,开票信息!$A:$C,3,0),"")</f>
        <v/>
      </c>
      <c r="G20321" s="3" t="str">
        <f t="shared" si="317"/>
        <v/>
      </c>
      <c r="L20321">
        <f>COUNTIF($K$2:K20321,$K20321)</f>
        <v>0</v>
      </c>
    </row>
    <row r="20322" ht="16.5" spans="1:12">
      <c r="A20322" s="1">
        <v>20321</v>
      </c>
      <c r="B20322" s="8">
        <f>COUNTIF($C$2:$C20322,模板!$E$2)</f>
        <v>77</v>
      </c>
      <c r="C20322" s="2" t="str">
        <f>IFERROR(VLOOKUP(K20322,开票信息!$A:$C,3,0),"")</f>
        <v/>
      </c>
      <c r="G20322" s="3" t="str">
        <f t="shared" si="317"/>
        <v/>
      </c>
      <c r="L20322">
        <f>COUNTIF($K$2:K20322,$K20322)</f>
        <v>0</v>
      </c>
    </row>
    <row r="20323" ht="16.5" spans="1:12">
      <c r="A20323" s="1">
        <v>20322</v>
      </c>
      <c r="B20323" s="8">
        <f>COUNTIF($C$2:$C20323,模板!$E$2)</f>
        <v>77</v>
      </c>
      <c r="C20323" s="2" t="str">
        <f>IFERROR(VLOOKUP(K20323,开票信息!$A:$C,3,0),"")</f>
        <v/>
      </c>
      <c r="G20323" s="3" t="str">
        <f t="shared" si="317"/>
        <v/>
      </c>
      <c r="L20323">
        <f>COUNTIF($K$2:K20323,$K20323)</f>
        <v>0</v>
      </c>
    </row>
    <row r="20324" ht="16.5" spans="1:12">
      <c r="A20324" s="1">
        <v>20323</v>
      </c>
      <c r="B20324" s="8">
        <f>COUNTIF($C$2:$C20324,模板!$E$2)</f>
        <v>77</v>
      </c>
      <c r="C20324" s="2" t="str">
        <f>IFERROR(VLOOKUP(K20324,开票信息!$A:$C,3,0),"")</f>
        <v/>
      </c>
      <c r="G20324" s="3" t="str">
        <f t="shared" si="317"/>
        <v/>
      </c>
      <c r="L20324">
        <f>COUNTIF($K$2:K20324,$K20324)</f>
        <v>0</v>
      </c>
    </row>
    <row r="20325" ht="16.5" spans="1:12">
      <c r="A20325" s="1">
        <v>20324</v>
      </c>
      <c r="B20325" s="8">
        <f>COUNTIF($C$2:$C20325,模板!$E$2)</f>
        <v>77</v>
      </c>
      <c r="C20325" s="2" t="str">
        <f>IFERROR(VLOOKUP(K20325,开票信息!$A:$C,3,0),"")</f>
        <v/>
      </c>
      <c r="G20325" s="3" t="str">
        <f t="shared" si="317"/>
        <v/>
      </c>
      <c r="L20325">
        <f>COUNTIF($K$2:K20325,$K20325)</f>
        <v>0</v>
      </c>
    </row>
    <row r="20326" ht="16.5" spans="1:12">
      <c r="A20326" s="1">
        <v>20325</v>
      </c>
      <c r="B20326" s="8">
        <f>COUNTIF($C$2:$C20326,模板!$E$2)</f>
        <v>77</v>
      </c>
      <c r="C20326" s="2" t="str">
        <f>IFERROR(VLOOKUP(K20326,开票信息!$A:$C,3,0),"")</f>
        <v/>
      </c>
      <c r="G20326" s="3" t="str">
        <f t="shared" si="317"/>
        <v/>
      </c>
      <c r="L20326">
        <f>COUNTIF($K$2:K20326,$K20326)</f>
        <v>0</v>
      </c>
    </row>
    <row r="20327" ht="16.5" spans="1:12">
      <c r="A20327" s="1">
        <v>20326</v>
      </c>
      <c r="B20327" s="8">
        <f>COUNTIF($C$2:$C20327,模板!$E$2)</f>
        <v>77</v>
      </c>
      <c r="C20327" s="2" t="str">
        <f>IFERROR(VLOOKUP(K20327,开票信息!$A:$C,3,0),"")</f>
        <v/>
      </c>
      <c r="G20327" s="3" t="str">
        <f t="shared" si="317"/>
        <v/>
      </c>
      <c r="L20327">
        <f>COUNTIF($K$2:K20327,$K20327)</f>
        <v>0</v>
      </c>
    </row>
    <row r="20328" ht="16.5" spans="1:12">
      <c r="A20328" s="1">
        <v>20327</v>
      </c>
      <c r="B20328" s="8">
        <f>COUNTIF($C$2:$C20328,模板!$E$2)</f>
        <v>77</v>
      </c>
      <c r="C20328" s="2" t="str">
        <f>IFERROR(VLOOKUP(K20328,开票信息!$A:$C,3,0),"")</f>
        <v/>
      </c>
      <c r="G20328" s="3" t="str">
        <f t="shared" si="317"/>
        <v/>
      </c>
      <c r="L20328">
        <f>COUNTIF($K$2:K20328,$K20328)</f>
        <v>0</v>
      </c>
    </row>
    <row r="20329" ht="16.5" spans="1:12">
      <c r="A20329" s="1">
        <v>20328</v>
      </c>
      <c r="B20329" s="8">
        <f>COUNTIF($C$2:$C20329,模板!$E$2)</f>
        <v>77</v>
      </c>
      <c r="C20329" s="2" t="str">
        <f>IFERROR(VLOOKUP(K20329,开票信息!$A:$C,3,0),"")</f>
        <v/>
      </c>
      <c r="G20329" s="3" t="str">
        <f t="shared" si="317"/>
        <v/>
      </c>
      <c r="L20329">
        <f>COUNTIF($K$2:K20329,$K20329)</f>
        <v>0</v>
      </c>
    </row>
    <row r="20330" ht="16.5" spans="1:12">
      <c r="A20330" s="1">
        <v>20329</v>
      </c>
      <c r="B20330" s="8">
        <f>COUNTIF($C$2:$C20330,模板!$E$2)</f>
        <v>77</v>
      </c>
      <c r="C20330" s="2" t="str">
        <f>IFERROR(VLOOKUP(K20330,开票信息!$A:$C,3,0),"")</f>
        <v/>
      </c>
      <c r="G20330" s="3" t="str">
        <f t="shared" si="317"/>
        <v/>
      </c>
      <c r="L20330">
        <f>COUNTIF($K$2:K20330,$K20330)</f>
        <v>0</v>
      </c>
    </row>
    <row r="20331" ht="16.5" spans="1:12">
      <c r="A20331" s="1">
        <v>20330</v>
      </c>
      <c r="B20331" s="8">
        <f>COUNTIF($C$2:$C20331,模板!$E$2)</f>
        <v>77</v>
      </c>
      <c r="C20331" s="2" t="str">
        <f>IFERROR(VLOOKUP(K20331,开票信息!$A:$C,3,0),"")</f>
        <v/>
      </c>
      <c r="G20331" s="3" t="str">
        <f t="shared" si="317"/>
        <v/>
      </c>
      <c r="L20331">
        <f>COUNTIF($K$2:K20331,$K20331)</f>
        <v>0</v>
      </c>
    </row>
    <row r="20332" ht="16.5" spans="1:12">
      <c r="A20332" s="1">
        <v>20331</v>
      </c>
      <c r="B20332" s="8">
        <f>COUNTIF($C$2:$C20332,模板!$E$2)</f>
        <v>77</v>
      </c>
      <c r="C20332" s="2" t="str">
        <f>IFERROR(VLOOKUP(K20332,开票信息!$A:$C,3,0),"")</f>
        <v/>
      </c>
      <c r="G20332" s="3" t="str">
        <f t="shared" si="317"/>
        <v/>
      </c>
      <c r="L20332">
        <f>COUNTIF($K$2:K20332,$K20332)</f>
        <v>0</v>
      </c>
    </row>
    <row r="20333" ht="16.5" spans="1:12">
      <c r="A20333" s="1">
        <v>20332</v>
      </c>
      <c r="B20333" s="8">
        <f>COUNTIF($C$2:$C20333,模板!$E$2)</f>
        <v>77</v>
      </c>
      <c r="C20333" s="2" t="str">
        <f>IFERROR(VLOOKUP(K20333,开票信息!$A:$C,3,0),"")</f>
        <v/>
      </c>
      <c r="G20333" s="3" t="str">
        <f t="shared" si="317"/>
        <v/>
      </c>
      <c r="L20333">
        <f>COUNTIF($K$2:K20333,$K20333)</f>
        <v>0</v>
      </c>
    </row>
    <row r="20334" ht="16.5" spans="1:12">
      <c r="A20334" s="1">
        <v>20333</v>
      </c>
      <c r="B20334" s="8">
        <f>COUNTIF($C$2:$C20334,模板!$E$2)</f>
        <v>77</v>
      </c>
      <c r="C20334" s="2" t="str">
        <f>IFERROR(VLOOKUP(K20334,开票信息!$A:$C,3,0),"")</f>
        <v/>
      </c>
      <c r="G20334" s="3" t="str">
        <f t="shared" si="317"/>
        <v/>
      </c>
      <c r="L20334">
        <f>COUNTIF($K$2:K20334,$K20334)</f>
        <v>0</v>
      </c>
    </row>
    <row r="20335" ht="16.5" spans="1:12">
      <c r="A20335" s="1">
        <v>20334</v>
      </c>
      <c r="B20335" s="8">
        <f>COUNTIF($C$2:$C20335,模板!$E$2)</f>
        <v>77</v>
      </c>
      <c r="C20335" s="2" t="str">
        <f>IFERROR(VLOOKUP(K20335,开票信息!$A:$C,3,0),"")</f>
        <v/>
      </c>
      <c r="G20335" s="3" t="str">
        <f t="shared" si="317"/>
        <v/>
      </c>
      <c r="L20335">
        <f>COUNTIF($K$2:K20335,$K20335)</f>
        <v>0</v>
      </c>
    </row>
    <row r="20336" ht="16.5" spans="1:12">
      <c r="A20336" s="1">
        <v>20335</v>
      </c>
      <c r="B20336" s="8">
        <f>COUNTIF($C$2:$C20336,模板!$E$2)</f>
        <v>77</v>
      </c>
      <c r="C20336" s="2" t="str">
        <f>IFERROR(VLOOKUP(K20336,开票信息!$A:$C,3,0),"")</f>
        <v/>
      </c>
      <c r="G20336" s="3" t="str">
        <f t="shared" si="317"/>
        <v/>
      </c>
      <c r="L20336">
        <f>COUNTIF($K$2:K20336,$K20336)</f>
        <v>0</v>
      </c>
    </row>
    <row r="20337" ht="16.5" spans="1:12">
      <c r="A20337" s="1">
        <v>20336</v>
      </c>
      <c r="B20337" s="8">
        <f>COUNTIF($C$2:$C20337,模板!$E$2)</f>
        <v>77</v>
      </c>
      <c r="C20337" s="2" t="str">
        <f>IFERROR(VLOOKUP(K20337,开票信息!$A:$C,3,0),"")</f>
        <v/>
      </c>
      <c r="G20337" s="3" t="str">
        <f t="shared" si="317"/>
        <v/>
      </c>
      <c r="L20337">
        <f>COUNTIF($K$2:K20337,$K20337)</f>
        <v>0</v>
      </c>
    </row>
    <row r="20338" ht="16.5" spans="1:12">
      <c r="A20338" s="1">
        <v>20337</v>
      </c>
      <c r="B20338" s="8">
        <f>COUNTIF($C$2:$C20338,模板!$E$2)</f>
        <v>77</v>
      </c>
      <c r="C20338" s="2" t="str">
        <f>IFERROR(VLOOKUP(K20338,开票信息!$A:$C,3,0),"")</f>
        <v/>
      </c>
      <c r="G20338" s="3" t="str">
        <f t="shared" si="317"/>
        <v/>
      </c>
      <c r="L20338">
        <f>COUNTIF($K$2:K20338,$K20338)</f>
        <v>0</v>
      </c>
    </row>
    <row r="20339" ht="16.5" spans="1:12">
      <c r="A20339" s="1">
        <v>20338</v>
      </c>
      <c r="B20339" s="8">
        <f>COUNTIF($C$2:$C20339,模板!$E$2)</f>
        <v>77</v>
      </c>
      <c r="C20339" s="2" t="str">
        <f>IFERROR(VLOOKUP(K20339,开票信息!$A:$C,3,0),"")</f>
        <v/>
      </c>
      <c r="G20339" s="3" t="str">
        <f t="shared" si="317"/>
        <v/>
      </c>
      <c r="L20339">
        <f>COUNTIF($K$2:K20339,$K20339)</f>
        <v>0</v>
      </c>
    </row>
    <row r="20340" ht="16.5" spans="1:12">
      <c r="A20340" s="1">
        <v>20339</v>
      </c>
      <c r="B20340" s="8">
        <f>COUNTIF($C$2:$C20340,模板!$E$2)</f>
        <v>77</v>
      </c>
      <c r="C20340" s="2" t="str">
        <f>IFERROR(VLOOKUP(K20340,开票信息!$A:$C,3,0),"")</f>
        <v/>
      </c>
      <c r="G20340" s="3" t="str">
        <f t="shared" si="317"/>
        <v/>
      </c>
      <c r="L20340">
        <f>COUNTIF($K$2:K20340,$K20340)</f>
        <v>0</v>
      </c>
    </row>
    <row r="20341" ht="16.5" spans="1:12">
      <c r="A20341" s="1">
        <v>20340</v>
      </c>
      <c r="B20341" s="8">
        <f>COUNTIF($C$2:$C20341,模板!$E$2)</f>
        <v>77</v>
      </c>
      <c r="C20341" s="2" t="str">
        <f>IFERROR(VLOOKUP(K20341,开票信息!$A:$C,3,0),"")</f>
        <v/>
      </c>
      <c r="G20341" s="3" t="str">
        <f t="shared" si="317"/>
        <v/>
      </c>
      <c r="L20341">
        <f>COUNTIF($K$2:K20341,$K20341)</f>
        <v>0</v>
      </c>
    </row>
    <row r="20342" ht="16.5" spans="1:12">
      <c r="A20342" s="1">
        <v>20341</v>
      </c>
      <c r="B20342" s="8">
        <f>COUNTIF($C$2:$C20342,模板!$E$2)</f>
        <v>77</v>
      </c>
      <c r="C20342" s="2" t="str">
        <f>IFERROR(VLOOKUP(K20342,开票信息!$A:$C,3,0),"")</f>
        <v/>
      </c>
      <c r="G20342" s="3" t="str">
        <f t="shared" si="317"/>
        <v/>
      </c>
      <c r="L20342">
        <f>COUNTIF($K$2:K20342,$K20342)</f>
        <v>0</v>
      </c>
    </row>
    <row r="20343" ht="16.5" spans="1:12">
      <c r="A20343" s="1">
        <v>20342</v>
      </c>
      <c r="B20343" s="8">
        <f>COUNTIF($C$2:$C20343,模板!$E$2)</f>
        <v>77</v>
      </c>
      <c r="C20343" s="2" t="str">
        <f>IFERROR(VLOOKUP(K20343,开票信息!$A:$C,3,0),"")</f>
        <v/>
      </c>
      <c r="G20343" s="3" t="str">
        <f t="shared" si="317"/>
        <v/>
      </c>
      <c r="L20343">
        <f>COUNTIF($K$2:K20343,$K20343)</f>
        <v>0</v>
      </c>
    </row>
    <row r="20344" ht="16.5" spans="1:12">
      <c r="A20344" s="1">
        <v>20343</v>
      </c>
      <c r="B20344" s="8">
        <f>COUNTIF($C$2:$C20344,模板!$E$2)</f>
        <v>77</v>
      </c>
      <c r="C20344" s="2" t="str">
        <f>IFERROR(VLOOKUP(K20344,开票信息!$A:$C,3,0),"")</f>
        <v/>
      </c>
      <c r="G20344" s="3" t="str">
        <f t="shared" si="317"/>
        <v/>
      </c>
      <c r="L20344">
        <f>COUNTIF($K$2:K20344,$K20344)</f>
        <v>0</v>
      </c>
    </row>
    <row r="20345" ht="16.5" spans="1:12">
      <c r="A20345" s="1">
        <v>20344</v>
      </c>
      <c r="B20345" s="8">
        <f>COUNTIF($C$2:$C20345,模板!$E$2)</f>
        <v>77</v>
      </c>
      <c r="C20345" s="2" t="str">
        <f>IFERROR(VLOOKUP(K20345,开票信息!$A:$C,3,0),"")</f>
        <v/>
      </c>
      <c r="G20345" s="3" t="str">
        <f t="shared" si="317"/>
        <v/>
      </c>
      <c r="L20345">
        <f>COUNTIF($K$2:K20345,$K20345)</f>
        <v>0</v>
      </c>
    </row>
    <row r="20346" ht="16.5" spans="1:12">
      <c r="A20346" s="1">
        <v>20345</v>
      </c>
      <c r="B20346" s="8">
        <f>COUNTIF($C$2:$C20346,模板!$E$2)</f>
        <v>77</v>
      </c>
      <c r="C20346" s="2" t="str">
        <f>IFERROR(VLOOKUP(K20346,开票信息!$A:$C,3,0),"")</f>
        <v/>
      </c>
      <c r="G20346" s="3" t="str">
        <f t="shared" si="317"/>
        <v/>
      </c>
      <c r="L20346">
        <f>COUNTIF($K$2:K20346,$K20346)</f>
        <v>0</v>
      </c>
    </row>
    <row r="20347" ht="16.5" spans="1:12">
      <c r="A20347" s="1">
        <v>20346</v>
      </c>
      <c r="B20347" s="8">
        <f>COUNTIF($C$2:$C20347,模板!$E$2)</f>
        <v>77</v>
      </c>
      <c r="C20347" s="2" t="str">
        <f>IFERROR(VLOOKUP(K20347,开票信息!$A:$C,3,0),"")</f>
        <v/>
      </c>
      <c r="G20347" s="3" t="str">
        <f t="shared" si="317"/>
        <v/>
      </c>
      <c r="L20347">
        <f>COUNTIF($K$2:K20347,$K20347)</f>
        <v>0</v>
      </c>
    </row>
    <row r="20348" ht="16.5" spans="1:12">
      <c r="A20348" s="1">
        <v>20347</v>
      </c>
      <c r="B20348" s="8">
        <f>COUNTIF($C$2:$C20348,模板!$E$2)</f>
        <v>77</v>
      </c>
      <c r="C20348" s="2" t="str">
        <f>IFERROR(VLOOKUP(K20348,开票信息!$A:$C,3,0),"")</f>
        <v/>
      </c>
      <c r="G20348" s="3" t="str">
        <f t="shared" si="317"/>
        <v/>
      </c>
      <c r="L20348">
        <f>COUNTIF($K$2:K20348,$K20348)</f>
        <v>0</v>
      </c>
    </row>
    <row r="20349" ht="16.5" spans="1:12">
      <c r="A20349" s="1">
        <v>20348</v>
      </c>
      <c r="B20349" s="8">
        <f>COUNTIF($C$2:$C20349,模板!$E$2)</f>
        <v>77</v>
      </c>
      <c r="C20349" s="2" t="str">
        <f>IFERROR(VLOOKUP(K20349,开票信息!$A:$C,3,0),"")</f>
        <v/>
      </c>
      <c r="G20349" s="3" t="str">
        <f t="shared" si="317"/>
        <v/>
      </c>
      <c r="L20349">
        <f>COUNTIF($K$2:K20349,$K20349)</f>
        <v>0</v>
      </c>
    </row>
    <row r="20350" ht="16.5" spans="1:12">
      <c r="A20350" s="1">
        <v>20349</v>
      </c>
      <c r="B20350" s="8">
        <f>COUNTIF($C$2:$C20350,模板!$E$2)</f>
        <v>77</v>
      </c>
      <c r="C20350" s="2" t="str">
        <f>IFERROR(VLOOKUP(K20350,开票信息!$A:$C,3,0),"")</f>
        <v/>
      </c>
      <c r="G20350" s="3" t="str">
        <f t="shared" si="317"/>
        <v/>
      </c>
      <c r="L20350">
        <f>COUNTIF($K$2:K20350,$K20350)</f>
        <v>0</v>
      </c>
    </row>
    <row r="20351" ht="16.5" spans="1:12">
      <c r="A20351" s="1">
        <v>20350</v>
      </c>
      <c r="B20351" s="8">
        <f>COUNTIF($C$2:$C20351,模板!$E$2)</f>
        <v>77</v>
      </c>
      <c r="C20351" s="2" t="str">
        <f>IFERROR(VLOOKUP(K20351,开票信息!$A:$C,3,0),"")</f>
        <v/>
      </c>
      <c r="G20351" s="3" t="str">
        <f t="shared" si="317"/>
        <v/>
      </c>
      <c r="L20351">
        <f>COUNTIF($K$2:K20351,$K20351)</f>
        <v>0</v>
      </c>
    </row>
    <row r="20352" ht="16.5" spans="1:12">
      <c r="A20352" s="1">
        <v>20351</v>
      </c>
      <c r="B20352" s="8">
        <f>COUNTIF($C$2:$C20352,模板!$E$2)</f>
        <v>77</v>
      </c>
      <c r="C20352" s="2" t="str">
        <f>IFERROR(VLOOKUP(K20352,开票信息!$A:$C,3,0),"")</f>
        <v/>
      </c>
      <c r="G20352" s="3" t="str">
        <f t="shared" si="317"/>
        <v/>
      </c>
      <c r="L20352">
        <f>COUNTIF($K$2:K20352,$K20352)</f>
        <v>0</v>
      </c>
    </row>
    <row r="20353" ht="16.5" spans="1:12">
      <c r="A20353" s="1">
        <v>20352</v>
      </c>
      <c r="B20353" s="8">
        <f>COUNTIF($C$2:$C20353,模板!$E$2)</f>
        <v>77</v>
      </c>
      <c r="C20353" s="2" t="str">
        <f>IFERROR(VLOOKUP(K20353,开票信息!$A:$C,3,0),"")</f>
        <v/>
      </c>
      <c r="G20353" s="3" t="str">
        <f t="shared" si="317"/>
        <v/>
      </c>
      <c r="L20353">
        <f>COUNTIF($K$2:K20353,$K20353)</f>
        <v>0</v>
      </c>
    </row>
    <row r="20354" ht="16.5" spans="1:12">
      <c r="A20354" s="1">
        <v>20353</v>
      </c>
      <c r="B20354" s="8">
        <f>COUNTIF($C$2:$C20354,模板!$E$2)</f>
        <v>77</v>
      </c>
      <c r="C20354" s="2" t="str">
        <f>IFERROR(VLOOKUP(K20354,开票信息!$A:$C,3,0),"")</f>
        <v/>
      </c>
      <c r="G20354" s="3" t="str">
        <f t="shared" si="317"/>
        <v/>
      </c>
      <c r="L20354">
        <f>COUNTIF($K$2:K20354,$K20354)</f>
        <v>0</v>
      </c>
    </row>
    <row r="20355" ht="16.5" spans="1:12">
      <c r="A20355" s="1">
        <v>20354</v>
      </c>
      <c r="B20355" s="8">
        <f>COUNTIF($C$2:$C20355,模板!$E$2)</f>
        <v>77</v>
      </c>
      <c r="C20355" s="2" t="str">
        <f>IFERROR(VLOOKUP(K20355,开票信息!$A:$C,3,0),"")</f>
        <v/>
      </c>
      <c r="G20355" s="3" t="str">
        <f t="shared" ref="G20355:G20418" si="318">IFERROR(H20355/F20355,"")</f>
        <v/>
      </c>
      <c r="L20355">
        <f>COUNTIF($K$2:K20355,$K20355)</f>
        <v>0</v>
      </c>
    </row>
    <row r="20356" ht="16.5" spans="1:12">
      <c r="A20356" s="1">
        <v>20355</v>
      </c>
      <c r="B20356" s="8">
        <f>COUNTIF($C$2:$C20356,模板!$E$2)</f>
        <v>77</v>
      </c>
      <c r="C20356" s="2" t="str">
        <f>IFERROR(VLOOKUP(K20356,开票信息!$A:$C,3,0),"")</f>
        <v/>
      </c>
      <c r="G20356" s="3" t="str">
        <f t="shared" si="318"/>
        <v/>
      </c>
      <c r="L20356">
        <f>COUNTIF($K$2:K20356,$K20356)</f>
        <v>0</v>
      </c>
    </row>
    <row r="20357" ht="16.5" spans="1:12">
      <c r="A20357" s="1">
        <v>20356</v>
      </c>
      <c r="B20357" s="8">
        <f>COUNTIF($C$2:$C20357,模板!$E$2)</f>
        <v>77</v>
      </c>
      <c r="C20357" s="2" t="str">
        <f>IFERROR(VLOOKUP(K20357,开票信息!$A:$C,3,0),"")</f>
        <v/>
      </c>
      <c r="G20357" s="3" t="str">
        <f t="shared" si="318"/>
        <v/>
      </c>
      <c r="L20357">
        <f>COUNTIF($K$2:K20357,$K20357)</f>
        <v>0</v>
      </c>
    </row>
    <row r="20358" ht="16.5" spans="1:12">
      <c r="A20358" s="1">
        <v>20357</v>
      </c>
      <c r="B20358" s="8">
        <f>COUNTIF($C$2:$C20358,模板!$E$2)</f>
        <v>77</v>
      </c>
      <c r="C20358" s="2" t="str">
        <f>IFERROR(VLOOKUP(K20358,开票信息!$A:$C,3,0),"")</f>
        <v/>
      </c>
      <c r="G20358" s="3" t="str">
        <f t="shared" si="318"/>
        <v/>
      </c>
      <c r="L20358">
        <f>COUNTIF($K$2:K20358,$K20358)</f>
        <v>0</v>
      </c>
    </row>
    <row r="20359" ht="16.5" spans="1:12">
      <c r="A20359" s="1">
        <v>20358</v>
      </c>
      <c r="B20359" s="8">
        <f>COUNTIF($C$2:$C20359,模板!$E$2)</f>
        <v>77</v>
      </c>
      <c r="C20359" s="2" t="str">
        <f>IFERROR(VLOOKUP(K20359,开票信息!$A:$C,3,0),"")</f>
        <v/>
      </c>
      <c r="G20359" s="3" t="str">
        <f t="shared" si="318"/>
        <v/>
      </c>
      <c r="L20359">
        <f>COUNTIF($K$2:K20359,$K20359)</f>
        <v>0</v>
      </c>
    </row>
    <row r="20360" ht="16.5" spans="1:12">
      <c r="A20360" s="1">
        <v>20359</v>
      </c>
      <c r="B20360" s="8">
        <f>COUNTIF($C$2:$C20360,模板!$E$2)</f>
        <v>77</v>
      </c>
      <c r="C20360" s="2" t="str">
        <f>IFERROR(VLOOKUP(K20360,开票信息!$A:$C,3,0),"")</f>
        <v/>
      </c>
      <c r="G20360" s="3" t="str">
        <f t="shared" si="318"/>
        <v/>
      </c>
      <c r="L20360">
        <f>COUNTIF($K$2:K20360,$K20360)</f>
        <v>0</v>
      </c>
    </row>
    <row r="20361" ht="16.5" spans="1:12">
      <c r="A20361" s="1">
        <v>20360</v>
      </c>
      <c r="B20361" s="8">
        <f>COUNTIF($C$2:$C20361,模板!$E$2)</f>
        <v>77</v>
      </c>
      <c r="C20361" s="2" t="str">
        <f>IFERROR(VLOOKUP(K20361,开票信息!$A:$C,3,0),"")</f>
        <v/>
      </c>
      <c r="G20361" s="3" t="str">
        <f t="shared" si="318"/>
        <v/>
      </c>
      <c r="L20361">
        <f>COUNTIF($K$2:K20361,$K20361)</f>
        <v>0</v>
      </c>
    </row>
    <row r="20362" ht="16.5" spans="1:12">
      <c r="A20362" s="1">
        <v>20361</v>
      </c>
      <c r="B20362" s="8">
        <f>COUNTIF($C$2:$C20362,模板!$E$2)</f>
        <v>77</v>
      </c>
      <c r="C20362" s="2" t="str">
        <f>IFERROR(VLOOKUP(K20362,开票信息!$A:$C,3,0),"")</f>
        <v/>
      </c>
      <c r="G20362" s="3" t="str">
        <f t="shared" si="318"/>
        <v/>
      </c>
      <c r="L20362">
        <f>COUNTIF($K$2:K20362,$K20362)</f>
        <v>0</v>
      </c>
    </row>
    <row r="20363" ht="16.5" spans="1:12">
      <c r="A20363" s="1">
        <v>20362</v>
      </c>
      <c r="B20363" s="8">
        <f>COUNTIF($C$2:$C20363,模板!$E$2)</f>
        <v>77</v>
      </c>
      <c r="C20363" s="2" t="str">
        <f>IFERROR(VLOOKUP(K20363,开票信息!$A:$C,3,0),"")</f>
        <v/>
      </c>
      <c r="G20363" s="3" t="str">
        <f t="shared" si="318"/>
        <v/>
      </c>
      <c r="L20363">
        <f>COUNTIF($K$2:K20363,$K20363)</f>
        <v>0</v>
      </c>
    </row>
    <row r="20364" ht="16.5" spans="1:12">
      <c r="A20364" s="1">
        <v>20363</v>
      </c>
      <c r="B20364" s="8">
        <f>COUNTIF($C$2:$C20364,模板!$E$2)</f>
        <v>77</v>
      </c>
      <c r="C20364" s="2" t="str">
        <f>IFERROR(VLOOKUP(K20364,开票信息!$A:$C,3,0),"")</f>
        <v/>
      </c>
      <c r="G20364" s="3" t="str">
        <f t="shared" si="318"/>
        <v/>
      </c>
      <c r="L20364">
        <f>COUNTIF($K$2:K20364,$K20364)</f>
        <v>0</v>
      </c>
    </row>
    <row r="20365" ht="16.5" spans="1:12">
      <c r="A20365" s="1">
        <v>20364</v>
      </c>
      <c r="B20365" s="8">
        <f>COUNTIF($C$2:$C20365,模板!$E$2)</f>
        <v>77</v>
      </c>
      <c r="C20365" s="2" t="str">
        <f>IFERROR(VLOOKUP(K20365,开票信息!$A:$C,3,0),"")</f>
        <v/>
      </c>
      <c r="G20365" s="3" t="str">
        <f t="shared" si="318"/>
        <v/>
      </c>
      <c r="L20365">
        <f>COUNTIF($K$2:K20365,$K20365)</f>
        <v>0</v>
      </c>
    </row>
    <row r="20366" ht="16.5" spans="1:12">
      <c r="A20366" s="1">
        <v>20365</v>
      </c>
      <c r="B20366" s="8">
        <f>COUNTIF($C$2:$C20366,模板!$E$2)</f>
        <v>77</v>
      </c>
      <c r="C20366" s="2" t="str">
        <f>IFERROR(VLOOKUP(K20366,开票信息!$A:$C,3,0),"")</f>
        <v/>
      </c>
      <c r="G20366" s="3" t="str">
        <f t="shared" si="318"/>
        <v/>
      </c>
      <c r="L20366">
        <f>COUNTIF($K$2:K20366,$K20366)</f>
        <v>0</v>
      </c>
    </row>
    <row r="20367" ht="16.5" spans="1:12">
      <c r="A20367" s="1">
        <v>20366</v>
      </c>
      <c r="B20367" s="8">
        <f>COUNTIF($C$2:$C20367,模板!$E$2)</f>
        <v>77</v>
      </c>
      <c r="C20367" s="2" t="str">
        <f>IFERROR(VLOOKUP(K20367,开票信息!$A:$C,3,0),"")</f>
        <v/>
      </c>
      <c r="G20367" s="3" t="str">
        <f t="shared" si="318"/>
        <v/>
      </c>
      <c r="L20367">
        <f>COUNTIF($K$2:K20367,$K20367)</f>
        <v>0</v>
      </c>
    </row>
    <row r="20368" ht="16.5" spans="1:12">
      <c r="A20368" s="1">
        <v>20367</v>
      </c>
      <c r="B20368" s="8">
        <f>COUNTIF($C$2:$C20368,模板!$E$2)</f>
        <v>77</v>
      </c>
      <c r="C20368" s="2" t="str">
        <f>IFERROR(VLOOKUP(K20368,开票信息!$A:$C,3,0),"")</f>
        <v/>
      </c>
      <c r="G20368" s="3" t="str">
        <f t="shared" si="318"/>
        <v/>
      </c>
      <c r="L20368">
        <f>COUNTIF($K$2:K20368,$K20368)</f>
        <v>0</v>
      </c>
    </row>
    <row r="20369" ht="16.5" spans="1:12">
      <c r="A20369" s="1">
        <v>20368</v>
      </c>
      <c r="B20369" s="8">
        <f>COUNTIF($C$2:$C20369,模板!$E$2)</f>
        <v>77</v>
      </c>
      <c r="C20369" s="2" t="str">
        <f>IFERROR(VLOOKUP(K20369,开票信息!$A:$C,3,0),"")</f>
        <v/>
      </c>
      <c r="G20369" s="3" t="str">
        <f t="shared" si="318"/>
        <v/>
      </c>
      <c r="L20369">
        <f>COUNTIF($K$2:K20369,$K20369)</f>
        <v>0</v>
      </c>
    </row>
    <row r="20370" ht="16.5" spans="1:12">
      <c r="A20370" s="1">
        <v>20369</v>
      </c>
      <c r="B20370" s="8">
        <f>COUNTIF($C$2:$C20370,模板!$E$2)</f>
        <v>77</v>
      </c>
      <c r="C20370" s="2" t="str">
        <f>IFERROR(VLOOKUP(K20370,开票信息!$A:$C,3,0),"")</f>
        <v/>
      </c>
      <c r="G20370" s="3" t="str">
        <f t="shared" si="318"/>
        <v/>
      </c>
      <c r="L20370">
        <f>COUNTIF($K$2:K20370,$K20370)</f>
        <v>0</v>
      </c>
    </row>
    <row r="20371" ht="16.5" spans="1:12">
      <c r="A20371" s="1">
        <v>20370</v>
      </c>
      <c r="B20371" s="8">
        <f>COUNTIF($C$2:$C20371,模板!$E$2)</f>
        <v>77</v>
      </c>
      <c r="C20371" s="2" t="str">
        <f>IFERROR(VLOOKUP(K20371,开票信息!$A:$C,3,0),"")</f>
        <v/>
      </c>
      <c r="G20371" s="3" t="str">
        <f t="shared" si="318"/>
        <v/>
      </c>
      <c r="L20371">
        <f>COUNTIF($K$2:K20371,$K20371)</f>
        <v>0</v>
      </c>
    </row>
    <row r="20372" ht="16.5" spans="1:12">
      <c r="A20372" s="1">
        <v>20371</v>
      </c>
      <c r="B20372" s="8">
        <f>COUNTIF($C$2:$C20372,模板!$E$2)</f>
        <v>77</v>
      </c>
      <c r="C20372" s="2" t="str">
        <f>IFERROR(VLOOKUP(K20372,开票信息!$A:$C,3,0),"")</f>
        <v/>
      </c>
      <c r="G20372" s="3" t="str">
        <f t="shared" si="318"/>
        <v/>
      </c>
      <c r="L20372">
        <f>COUNTIF($K$2:K20372,$K20372)</f>
        <v>0</v>
      </c>
    </row>
    <row r="20373" ht="16.5" spans="1:12">
      <c r="A20373" s="1">
        <v>20372</v>
      </c>
      <c r="B20373" s="8">
        <f>COUNTIF($C$2:$C20373,模板!$E$2)</f>
        <v>77</v>
      </c>
      <c r="C20373" s="2" t="str">
        <f>IFERROR(VLOOKUP(K20373,开票信息!$A:$C,3,0),"")</f>
        <v/>
      </c>
      <c r="G20373" s="3" t="str">
        <f t="shared" si="318"/>
        <v/>
      </c>
      <c r="L20373">
        <f>COUNTIF($K$2:K20373,$K20373)</f>
        <v>0</v>
      </c>
    </row>
    <row r="20374" ht="16.5" spans="1:12">
      <c r="A20374" s="1">
        <v>20373</v>
      </c>
      <c r="B20374" s="8">
        <f>COUNTIF($C$2:$C20374,模板!$E$2)</f>
        <v>77</v>
      </c>
      <c r="C20374" s="2" t="str">
        <f>IFERROR(VLOOKUP(K20374,开票信息!$A:$C,3,0),"")</f>
        <v/>
      </c>
      <c r="G20374" s="3" t="str">
        <f t="shared" si="318"/>
        <v/>
      </c>
      <c r="L20374">
        <f>COUNTIF($K$2:K20374,$K20374)</f>
        <v>0</v>
      </c>
    </row>
    <row r="20375" ht="16.5" spans="1:12">
      <c r="A20375" s="1">
        <v>20374</v>
      </c>
      <c r="B20375" s="8">
        <f>COUNTIF($C$2:$C20375,模板!$E$2)</f>
        <v>77</v>
      </c>
      <c r="C20375" s="2" t="str">
        <f>IFERROR(VLOOKUP(K20375,开票信息!$A:$C,3,0),"")</f>
        <v/>
      </c>
      <c r="G20375" s="3" t="str">
        <f t="shared" si="318"/>
        <v/>
      </c>
      <c r="L20375">
        <f>COUNTIF($K$2:K20375,$K20375)</f>
        <v>0</v>
      </c>
    </row>
    <row r="20376" ht="16.5" spans="1:12">
      <c r="A20376" s="1">
        <v>20375</v>
      </c>
      <c r="B20376" s="8">
        <f>COUNTIF($C$2:$C20376,模板!$E$2)</f>
        <v>77</v>
      </c>
      <c r="C20376" s="2" t="str">
        <f>IFERROR(VLOOKUP(K20376,开票信息!$A:$C,3,0),"")</f>
        <v/>
      </c>
      <c r="G20376" s="3" t="str">
        <f t="shared" si="318"/>
        <v/>
      </c>
      <c r="L20376">
        <f>COUNTIF($K$2:K20376,$K20376)</f>
        <v>0</v>
      </c>
    </row>
    <row r="20377" ht="16.5" spans="1:12">
      <c r="A20377" s="1">
        <v>20376</v>
      </c>
      <c r="B20377" s="8">
        <f>COUNTIF($C$2:$C20377,模板!$E$2)</f>
        <v>77</v>
      </c>
      <c r="C20377" s="2" t="str">
        <f>IFERROR(VLOOKUP(K20377,开票信息!$A:$C,3,0),"")</f>
        <v/>
      </c>
      <c r="G20377" s="3" t="str">
        <f t="shared" si="318"/>
        <v/>
      </c>
      <c r="L20377">
        <f>COUNTIF($K$2:K20377,$K20377)</f>
        <v>0</v>
      </c>
    </row>
    <row r="20378" ht="16.5" spans="1:12">
      <c r="A20378" s="1">
        <v>20377</v>
      </c>
      <c r="B20378" s="8">
        <f>COUNTIF($C$2:$C20378,模板!$E$2)</f>
        <v>77</v>
      </c>
      <c r="C20378" s="2" t="str">
        <f>IFERROR(VLOOKUP(K20378,开票信息!$A:$C,3,0),"")</f>
        <v/>
      </c>
      <c r="G20378" s="3" t="str">
        <f t="shared" si="318"/>
        <v/>
      </c>
      <c r="L20378">
        <f>COUNTIF($K$2:K20378,$K20378)</f>
        <v>0</v>
      </c>
    </row>
    <row r="20379" ht="16.5" spans="1:12">
      <c r="A20379" s="1">
        <v>20378</v>
      </c>
      <c r="B20379" s="8">
        <f>COUNTIF($C$2:$C20379,模板!$E$2)</f>
        <v>77</v>
      </c>
      <c r="C20379" s="2" t="str">
        <f>IFERROR(VLOOKUP(K20379,开票信息!$A:$C,3,0),"")</f>
        <v/>
      </c>
      <c r="G20379" s="3" t="str">
        <f t="shared" si="318"/>
        <v/>
      </c>
      <c r="L20379">
        <f>COUNTIF($K$2:K20379,$K20379)</f>
        <v>0</v>
      </c>
    </row>
    <row r="20380" ht="16.5" spans="1:12">
      <c r="A20380" s="1">
        <v>20379</v>
      </c>
      <c r="B20380" s="8">
        <f>COUNTIF($C$2:$C20380,模板!$E$2)</f>
        <v>77</v>
      </c>
      <c r="C20380" s="2" t="str">
        <f>IFERROR(VLOOKUP(K20380,开票信息!$A:$C,3,0),"")</f>
        <v/>
      </c>
      <c r="G20380" s="3" t="str">
        <f t="shared" si="318"/>
        <v/>
      </c>
      <c r="L20380">
        <f>COUNTIF($K$2:K20380,$K20380)</f>
        <v>0</v>
      </c>
    </row>
    <row r="20381" ht="16.5" spans="1:12">
      <c r="A20381" s="1">
        <v>20380</v>
      </c>
      <c r="B20381" s="8">
        <f>COUNTIF($C$2:$C20381,模板!$E$2)</f>
        <v>77</v>
      </c>
      <c r="C20381" s="2" t="str">
        <f>IFERROR(VLOOKUP(K20381,开票信息!$A:$C,3,0),"")</f>
        <v/>
      </c>
      <c r="G20381" s="3" t="str">
        <f t="shared" si="318"/>
        <v/>
      </c>
      <c r="L20381">
        <f>COUNTIF($K$2:K20381,$K20381)</f>
        <v>0</v>
      </c>
    </row>
    <row r="20382" ht="16.5" spans="1:12">
      <c r="A20382" s="1">
        <v>20381</v>
      </c>
      <c r="B20382" s="8">
        <f>COUNTIF($C$2:$C20382,模板!$E$2)</f>
        <v>77</v>
      </c>
      <c r="C20382" s="2" t="str">
        <f>IFERROR(VLOOKUP(K20382,开票信息!$A:$C,3,0),"")</f>
        <v/>
      </c>
      <c r="G20382" s="3" t="str">
        <f t="shared" si="318"/>
        <v/>
      </c>
      <c r="L20382">
        <f>COUNTIF($K$2:K20382,$K20382)</f>
        <v>0</v>
      </c>
    </row>
    <row r="20383" ht="16.5" spans="1:12">
      <c r="A20383" s="1">
        <v>20382</v>
      </c>
      <c r="B20383" s="8">
        <f>COUNTIF($C$2:$C20383,模板!$E$2)</f>
        <v>77</v>
      </c>
      <c r="C20383" s="2" t="str">
        <f>IFERROR(VLOOKUP(K20383,开票信息!$A:$C,3,0),"")</f>
        <v/>
      </c>
      <c r="G20383" s="3" t="str">
        <f t="shared" si="318"/>
        <v/>
      </c>
      <c r="L20383">
        <f>COUNTIF($K$2:K20383,$K20383)</f>
        <v>0</v>
      </c>
    </row>
    <row r="20384" ht="16.5" spans="1:12">
      <c r="A20384" s="1">
        <v>20383</v>
      </c>
      <c r="B20384" s="8">
        <f>COUNTIF($C$2:$C20384,模板!$E$2)</f>
        <v>77</v>
      </c>
      <c r="C20384" s="2" t="str">
        <f>IFERROR(VLOOKUP(K20384,开票信息!$A:$C,3,0),"")</f>
        <v/>
      </c>
      <c r="G20384" s="3" t="str">
        <f t="shared" si="318"/>
        <v/>
      </c>
      <c r="L20384">
        <f>COUNTIF($K$2:K20384,$K20384)</f>
        <v>0</v>
      </c>
    </row>
    <row r="20385" ht="16.5" spans="1:12">
      <c r="A20385" s="1">
        <v>20384</v>
      </c>
      <c r="B20385" s="8">
        <f>COUNTIF($C$2:$C20385,模板!$E$2)</f>
        <v>77</v>
      </c>
      <c r="C20385" s="2" t="str">
        <f>IFERROR(VLOOKUP(K20385,开票信息!$A:$C,3,0),"")</f>
        <v/>
      </c>
      <c r="G20385" s="3" t="str">
        <f t="shared" si="318"/>
        <v/>
      </c>
      <c r="L20385">
        <f>COUNTIF($K$2:K20385,$K20385)</f>
        <v>0</v>
      </c>
    </row>
    <row r="20386" ht="16.5" spans="1:12">
      <c r="A20386" s="1">
        <v>20385</v>
      </c>
      <c r="B20386" s="8">
        <f>COUNTIF($C$2:$C20386,模板!$E$2)</f>
        <v>77</v>
      </c>
      <c r="C20386" s="2" t="str">
        <f>IFERROR(VLOOKUP(K20386,开票信息!$A:$C,3,0),"")</f>
        <v/>
      </c>
      <c r="G20386" s="3" t="str">
        <f t="shared" si="318"/>
        <v/>
      </c>
      <c r="L20386">
        <f>COUNTIF($K$2:K20386,$K20386)</f>
        <v>0</v>
      </c>
    </row>
    <row r="20387" ht="16.5" spans="1:12">
      <c r="A20387" s="1">
        <v>20386</v>
      </c>
      <c r="B20387" s="8">
        <f>COUNTIF($C$2:$C20387,模板!$E$2)</f>
        <v>77</v>
      </c>
      <c r="C20387" s="2" t="str">
        <f>IFERROR(VLOOKUP(K20387,开票信息!$A:$C,3,0),"")</f>
        <v/>
      </c>
      <c r="G20387" s="3" t="str">
        <f t="shared" si="318"/>
        <v/>
      </c>
      <c r="L20387">
        <f>COUNTIF($K$2:K20387,$K20387)</f>
        <v>0</v>
      </c>
    </row>
    <row r="20388" ht="16.5" spans="1:12">
      <c r="A20388" s="1">
        <v>20387</v>
      </c>
      <c r="B20388" s="8">
        <f>COUNTIF($C$2:$C20388,模板!$E$2)</f>
        <v>77</v>
      </c>
      <c r="C20388" s="2" t="str">
        <f>IFERROR(VLOOKUP(K20388,开票信息!$A:$C,3,0),"")</f>
        <v/>
      </c>
      <c r="G20388" s="3" t="str">
        <f t="shared" si="318"/>
        <v/>
      </c>
      <c r="L20388">
        <f>COUNTIF($K$2:K20388,$K20388)</f>
        <v>0</v>
      </c>
    </row>
    <row r="20389" ht="16.5" spans="1:12">
      <c r="A20389" s="1">
        <v>20388</v>
      </c>
      <c r="B20389" s="8">
        <f>COUNTIF($C$2:$C20389,模板!$E$2)</f>
        <v>77</v>
      </c>
      <c r="C20389" s="2" t="str">
        <f>IFERROR(VLOOKUP(K20389,开票信息!$A:$C,3,0),"")</f>
        <v/>
      </c>
      <c r="G20389" s="3" t="str">
        <f t="shared" si="318"/>
        <v/>
      </c>
      <c r="L20389">
        <f>COUNTIF($K$2:K20389,$K20389)</f>
        <v>0</v>
      </c>
    </row>
    <row r="20390" ht="16.5" spans="1:12">
      <c r="A20390" s="1">
        <v>20389</v>
      </c>
      <c r="B20390" s="8">
        <f>COUNTIF($C$2:$C20390,模板!$E$2)</f>
        <v>77</v>
      </c>
      <c r="C20390" s="2" t="str">
        <f>IFERROR(VLOOKUP(K20390,开票信息!$A:$C,3,0),"")</f>
        <v/>
      </c>
      <c r="G20390" s="3" t="str">
        <f t="shared" si="318"/>
        <v/>
      </c>
      <c r="L20390">
        <f>COUNTIF($K$2:K20390,$K20390)</f>
        <v>0</v>
      </c>
    </row>
    <row r="20391" ht="16.5" spans="1:12">
      <c r="A20391" s="1">
        <v>20390</v>
      </c>
      <c r="B20391" s="8">
        <f>COUNTIF($C$2:$C20391,模板!$E$2)</f>
        <v>77</v>
      </c>
      <c r="C20391" s="2" t="str">
        <f>IFERROR(VLOOKUP(K20391,开票信息!$A:$C,3,0),"")</f>
        <v/>
      </c>
      <c r="G20391" s="3" t="str">
        <f t="shared" si="318"/>
        <v/>
      </c>
      <c r="L20391">
        <f>COUNTIF($K$2:K20391,$K20391)</f>
        <v>0</v>
      </c>
    </row>
    <row r="20392" ht="16.5" spans="1:12">
      <c r="A20392" s="1">
        <v>20391</v>
      </c>
      <c r="B20392" s="8">
        <f>COUNTIF($C$2:$C20392,模板!$E$2)</f>
        <v>77</v>
      </c>
      <c r="C20392" s="2" t="str">
        <f>IFERROR(VLOOKUP(K20392,开票信息!$A:$C,3,0),"")</f>
        <v/>
      </c>
      <c r="G20392" s="3" t="str">
        <f t="shared" si="318"/>
        <v/>
      </c>
      <c r="L20392">
        <f>COUNTIF($K$2:K20392,$K20392)</f>
        <v>0</v>
      </c>
    </row>
    <row r="20393" ht="16.5" spans="1:12">
      <c r="A20393" s="1">
        <v>20392</v>
      </c>
      <c r="B20393" s="8">
        <f>COUNTIF($C$2:$C20393,模板!$E$2)</f>
        <v>77</v>
      </c>
      <c r="C20393" s="2" t="str">
        <f>IFERROR(VLOOKUP(K20393,开票信息!$A:$C,3,0),"")</f>
        <v/>
      </c>
      <c r="G20393" s="3" t="str">
        <f t="shared" si="318"/>
        <v/>
      </c>
      <c r="L20393">
        <f>COUNTIF($K$2:K20393,$K20393)</f>
        <v>0</v>
      </c>
    </row>
    <row r="20394" ht="16.5" spans="1:12">
      <c r="A20394" s="1">
        <v>20393</v>
      </c>
      <c r="B20394" s="8">
        <f>COUNTIF($C$2:$C20394,模板!$E$2)</f>
        <v>77</v>
      </c>
      <c r="C20394" s="2" t="str">
        <f>IFERROR(VLOOKUP(K20394,开票信息!$A:$C,3,0),"")</f>
        <v/>
      </c>
      <c r="G20394" s="3" t="str">
        <f t="shared" si="318"/>
        <v/>
      </c>
      <c r="L20394">
        <f>COUNTIF($K$2:K20394,$K20394)</f>
        <v>0</v>
      </c>
    </row>
    <row r="20395" ht="16.5" spans="1:12">
      <c r="A20395" s="1">
        <v>20394</v>
      </c>
      <c r="B20395" s="8">
        <f>COUNTIF($C$2:$C20395,模板!$E$2)</f>
        <v>77</v>
      </c>
      <c r="C20395" s="2" t="str">
        <f>IFERROR(VLOOKUP(K20395,开票信息!$A:$C,3,0),"")</f>
        <v/>
      </c>
      <c r="G20395" s="3" t="str">
        <f t="shared" si="318"/>
        <v/>
      </c>
      <c r="L20395">
        <f>COUNTIF($K$2:K20395,$K20395)</f>
        <v>0</v>
      </c>
    </row>
    <row r="20396" ht="16.5" spans="1:12">
      <c r="A20396" s="1">
        <v>20395</v>
      </c>
      <c r="B20396" s="8">
        <f>COUNTIF($C$2:$C20396,模板!$E$2)</f>
        <v>77</v>
      </c>
      <c r="C20396" s="2" t="str">
        <f>IFERROR(VLOOKUP(K20396,开票信息!$A:$C,3,0),"")</f>
        <v/>
      </c>
      <c r="G20396" s="3" t="str">
        <f t="shared" si="318"/>
        <v/>
      </c>
      <c r="L20396">
        <f>COUNTIF($K$2:K20396,$K20396)</f>
        <v>0</v>
      </c>
    </row>
    <row r="20397" ht="16.5" spans="1:12">
      <c r="A20397" s="1">
        <v>20396</v>
      </c>
      <c r="B20397" s="8">
        <f>COUNTIF($C$2:$C20397,模板!$E$2)</f>
        <v>77</v>
      </c>
      <c r="C20397" s="2" t="str">
        <f>IFERROR(VLOOKUP(K20397,开票信息!$A:$C,3,0),"")</f>
        <v/>
      </c>
      <c r="G20397" s="3" t="str">
        <f t="shared" si="318"/>
        <v/>
      </c>
      <c r="L20397">
        <f>COUNTIF($K$2:K20397,$K20397)</f>
        <v>0</v>
      </c>
    </row>
    <row r="20398" ht="16.5" spans="1:12">
      <c r="A20398" s="1">
        <v>20397</v>
      </c>
      <c r="B20398" s="8">
        <f>COUNTIF($C$2:$C20398,模板!$E$2)</f>
        <v>77</v>
      </c>
      <c r="C20398" s="2" t="str">
        <f>IFERROR(VLOOKUP(K20398,开票信息!$A:$C,3,0),"")</f>
        <v/>
      </c>
      <c r="G20398" s="3" t="str">
        <f t="shared" si="318"/>
        <v/>
      </c>
      <c r="L20398">
        <f>COUNTIF($K$2:K20398,$K20398)</f>
        <v>0</v>
      </c>
    </row>
    <row r="20399" ht="16.5" spans="1:12">
      <c r="A20399" s="1">
        <v>20398</v>
      </c>
      <c r="B20399" s="8">
        <f>COUNTIF($C$2:$C20399,模板!$E$2)</f>
        <v>77</v>
      </c>
      <c r="C20399" s="2" t="str">
        <f>IFERROR(VLOOKUP(K20399,开票信息!$A:$C,3,0),"")</f>
        <v/>
      </c>
      <c r="G20399" s="3" t="str">
        <f t="shared" si="318"/>
        <v/>
      </c>
      <c r="L20399">
        <f>COUNTIF($K$2:K20399,$K20399)</f>
        <v>0</v>
      </c>
    </row>
    <row r="20400" ht="16.5" spans="1:12">
      <c r="A20400" s="1">
        <v>20399</v>
      </c>
      <c r="B20400" s="8">
        <f>COUNTIF($C$2:$C20400,模板!$E$2)</f>
        <v>77</v>
      </c>
      <c r="C20400" s="2" t="str">
        <f>IFERROR(VLOOKUP(K20400,开票信息!$A:$C,3,0),"")</f>
        <v/>
      </c>
      <c r="G20400" s="3" t="str">
        <f t="shared" si="318"/>
        <v/>
      </c>
      <c r="L20400">
        <f>COUNTIF($K$2:K20400,$K20400)</f>
        <v>0</v>
      </c>
    </row>
    <row r="20401" ht="16.5" spans="1:12">
      <c r="A20401" s="1">
        <v>20400</v>
      </c>
      <c r="B20401" s="8">
        <f>COUNTIF($C$2:$C20401,模板!$E$2)</f>
        <v>77</v>
      </c>
      <c r="C20401" s="2" t="str">
        <f>IFERROR(VLOOKUP(K20401,开票信息!$A:$C,3,0),"")</f>
        <v/>
      </c>
      <c r="G20401" s="3" t="str">
        <f t="shared" si="318"/>
        <v/>
      </c>
      <c r="L20401">
        <f>COUNTIF($K$2:K20401,$K20401)</f>
        <v>0</v>
      </c>
    </row>
    <row r="20402" ht="16.5" spans="1:12">
      <c r="A20402" s="1">
        <v>20401</v>
      </c>
      <c r="B20402" s="8">
        <f>COUNTIF($C$2:$C20402,模板!$E$2)</f>
        <v>77</v>
      </c>
      <c r="C20402" s="2" t="str">
        <f>IFERROR(VLOOKUP(K20402,开票信息!$A:$C,3,0),"")</f>
        <v/>
      </c>
      <c r="G20402" s="3" t="str">
        <f t="shared" si="318"/>
        <v/>
      </c>
      <c r="L20402">
        <f>COUNTIF($K$2:K20402,$K20402)</f>
        <v>0</v>
      </c>
    </row>
    <row r="20403" ht="16.5" spans="1:12">
      <c r="A20403" s="1">
        <v>20402</v>
      </c>
      <c r="B20403" s="8">
        <f>COUNTIF($C$2:$C20403,模板!$E$2)</f>
        <v>77</v>
      </c>
      <c r="C20403" s="2" t="str">
        <f>IFERROR(VLOOKUP(K20403,开票信息!$A:$C,3,0),"")</f>
        <v/>
      </c>
      <c r="G20403" s="3" t="str">
        <f t="shared" si="318"/>
        <v/>
      </c>
      <c r="L20403">
        <f>COUNTIF($K$2:K20403,$K20403)</f>
        <v>0</v>
      </c>
    </row>
    <row r="20404" ht="16.5" spans="1:12">
      <c r="A20404" s="1">
        <v>20403</v>
      </c>
      <c r="B20404" s="8">
        <f>COUNTIF($C$2:$C20404,模板!$E$2)</f>
        <v>77</v>
      </c>
      <c r="C20404" s="2" t="str">
        <f>IFERROR(VLOOKUP(K20404,开票信息!$A:$C,3,0),"")</f>
        <v/>
      </c>
      <c r="G20404" s="3" t="str">
        <f t="shared" si="318"/>
        <v/>
      </c>
      <c r="L20404">
        <f>COUNTIF($K$2:K20404,$K20404)</f>
        <v>0</v>
      </c>
    </row>
    <row r="20405" ht="16.5" spans="1:12">
      <c r="A20405" s="1">
        <v>20404</v>
      </c>
      <c r="B20405" s="8">
        <f>COUNTIF($C$2:$C20405,模板!$E$2)</f>
        <v>77</v>
      </c>
      <c r="C20405" s="2" t="str">
        <f>IFERROR(VLOOKUP(K20405,开票信息!$A:$C,3,0),"")</f>
        <v/>
      </c>
      <c r="G20405" s="3" t="str">
        <f t="shared" si="318"/>
        <v/>
      </c>
      <c r="L20405">
        <f>COUNTIF($K$2:K20405,$K20405)</f>
        <v>0</v>
      </c>
    </row>
    <row r="20406" ht="16.5" spans="1:12">
      <c r="A20406" s="1">
        <v>20405</v>
      </c>
      <c r="B20406" s="8">
        <f>COUNTIF($C$2:$C20406,模板!$E$2)</f>
        <v>77</v>
      </c>
      <c r="C20406" s="2" t="str">
        <f>IFERROR(VLOOKUP(K20406,开票信息!$A:$C,3,0),"")</f>
        <v/>
      </c>
      <c r="G20406" s="3" t="str">
        <f t="shared" si="318"/>
        <v/>
      </c>
      <c r="L20406">
        <f>COUNTIF($K$2:K20406,$K20406)</f>
        <v>0</v>
      </c>
    </row>
    <row r="20407" ht="16.5" spans="1:12">
      <c r="A20407" s="1">
        <v>20406</v>
      </c>
      <c r="B20407" s="8">
        <f>COUNTIF($C$2:$C20407,模板!$E$2)</f>
        <v>77</v>
      </c>
      <c r="C20407" s="2" t="str">
        <f>IFERROR(VLOOKUP(K20407,开票信息!$A:$C,3,0),"")</f>
        <v/>
      </c>
      <c r="G20407" s="3" t="str">
        <f t="shared" si="318"/>
        <v/>
      </c>
      <c r="L20407">
        <f>COUNTIF($K$2:K20407,$K20407)</f>
        <v>0</v>
      </c>
    </row>
    <row r="20408" ht="16.5" spans="1:12">
      <c r="A20408" s="1">
        <v>20407</v>
      </c>
      <c r="B20408" s="8">
        <f>COUNTIF($C$2:$C20408,模板!$E$2)</f>
        <v>77</v>
      </c>
      <c r="C20408" s="2" t="str">
        <f>IFERROR(VLOOKUP(K20408,开票信息!$A:$C,3,0),"")</f>
        <v/>
      </c>
      <c r="G20408" s="3" t="str">
        <f t="shared" si="318"/>
        <v/>
      </c>
      <c r="L20408">
        <f>COUNTIF($K$2:K20408,$K20408)</f>
        <v>0</v>
      </c>
    </row>
    <row r="20409" ht="16.5" spans="1:12">
      <c r="A20409" s="1">
        <v>20408</v>
      </c>
      <c r="B20409" s="8">
        <f>COUNTIF($C$2:$C20409,模板!$E$2)</f>
        <v>77</v>
      </c>
      <c r="C20409" s="2" t="str">
        <f>IFERROR(VLOOKUP(K20409,开票信息!$A:$C,3,0),"")</f>
        <v/>
      </c>
      <c r="G20409" s="3" t="str">
        <f t="shared" si="318"/>
        <v/>
      </c>
      <c r="L20409">
        <f>COUNTIF($K$2:K20409,$K20409)</f>
        <v>0</v>
      </c>
    </row>
    <row r="20410" ht="16.5" spans="1:12">
      <c r="A20410" s="1">
        <v>20409</v>
      </c>
      <c r="B20410" s="8">
        <f>COUNTIF($C$2:$C20410,模板!$E$2)</f>
        <v>77</v>
      </c>
      <c r="C20410" s="2" t="str">
        <f>IFERROR(VLOOKUP(K20410,开票信息!$A:$C,3,0),"")</f>
        <v/>
      </c>
      <c r="G20410" s="3" t="str">
        <f t="shared" si="318"/>
        <v/>
      </c>
      <c r="L20410">
        <f>COUNTIF($K$2:K20410,$K20410)</f>
        <v>0</v>
      </c>
    </row>
    <row r="20411" ht="16.5" spans="1:12">
      <c r="A20411" s="1">
        <v>20410</v>
      </c>
      <c r="B20411" s="8">
        <f>COUNTIF($C$2:$C20411,模板!$E$2)</f>
        <v>77</v>
      </c>
      <c r="C20411" s="2" t="str">
        <f>IFERROR(VLOOKUP(K20411,开票信息!$A:$C,3,0),"")</f>
        <v/>
      </c>
      <c r="G20411" s="3" t="str">
        <f t="shared" si="318"/>
        <v/>
      </c>
      <c r="L20411">
        <f>COUNTIF($K$2:K20411,$K20411)</f>
        <v>0</v>
      </c>
    </row>
    <row r="20412" ht="16.5" spans="1:12">
      <c r="A20412" s="1">
        <v>20411</v>
      </c>
      <c r="B20412" s="8">
        <f>COUNTIF($C$2:$C20412,模板!$E$2)</f>
        <v>77</v>
      </c>
      <c r="C20412" s="2" t="str">
        <f>IFERROR(VLOOKUP(K20412,开票信息!$A:$C,3,0),"")</f>
        <v/>
      </c>
      <c r="G20412" s="3" t="str">
        <f t="shared" si="318"/>
        <v/>
      </c>
      <c r="L20412">
        <f>COUNTIF($K$2:K20412,$K20412)</f>
        <v>0</v>
      </c>
    </row>
    <row r="20413" ht="16.5" spans="1:12">
      <c r="A20413" s="1">
        <v>20412</v>
      </c>
      <c r="B20413" s="8">
        <f>COUNTIF($C$2:$C20413,模板!$E$2)</f>
        <v>77</v>
      </c>
      <c r="C20413" s="2" t="str">
        <f>IFERROR(VLOOKUP(K20413,开票信息!$A:$C,3,0),"")</f>
        <v/>
      </c>
      <c r="G20413" s="3" t="str">
        <f t="shared" si="318"/>
        <v/>
      </c>
      <c r="L20413">
        <f>COUNTIF($K$2:K20413,$K20413)</f>
        <v>0</v>
      </c>
    </row>
    <row r="20414" ht="16.5" spans="1:12">
      <c r="A20414" s="1">
        <v>20413</v>
      </c>
      <c r="B20414" s="8">
        <f>COUNTIF($C$2:$C20414,模板!$E$2)</f>
        <v>77</v>
      </c>
      <c r="C20414" s="2" t="str">
        <f>IFERROR(VLOOKUP(K20414,开票信息!$A:$C,3,0),"")</f>
        <v/>
      </c>
      <c r="G20414" s="3" t="str">
        <f t="shared" si="318"/>
        <v/>
      </c>
      <c r="L20414">
        <f>COUNTIF($K$2:K20414,$K20414)</f>
        <v>0</v>
      </c>
    </row>
    <row r="20415" ht="16.5" spans="1:12">
      <c r="A20415" s="1">
        <v>20414</v>
      </c>
      <c r="B20415" s="8">
        <f>COUNTIF($C$2:$C20415,模板!$E$2)</f>
        <v>77</v>
      </c>
      <c r="C20415" s="2" t="str">
        <f>IFERROR(VLOOKUP(K20415,开票信息!$A:$C,3,0),"")</f>
        <v/>
      </c>
      <c r="G20415" s="3" t="str">
        <f t="shared" si="318"/>
        <v/>
      </c>
      <c r="L20415">
        <f>COUNTIF($K$2:K20415,$K20415)</f>
        <v>0</v>
      </c>
    </row>
    <row r="20416" ht="16.5" spans="1:12">
      <c r="A20416" s="1">
        <v>20415</v>
      </c>
      <c r="B20416" s="8">
        <f>COUNTIF($C$2:$C20416,模板!$E$2)</f>
        <v>77</v>
      </c>
      <c r="C20416" s="2" t="str">
        <f>IFERROR(VLOOKUP(K20416,开票信息!$A:$C,3,0),"")</f>
        <v/>
      </c>
      <c r="G20416" s="3" t="str">
        <f t="shared" si="318"/>
        <v/>
      </c>
      <c r="L20416">
        <f>COUNTIF($K$2:K20416,$K20416)</f>
        <v>0</v>
      </c>
    </row>
    <row r="20417" ht="16.5" spans="1:12">
      <c r="A20417" s="1">
        <v>20416</v>
      </c>
      <c r="B20417" s="8">
        <f>COUNTIF($C$2:$C20417,模板!$E$2)</f>
        <v>77</v>
      </c>
      <c r="C20417" s="2" t="str">
        <f>IFERROR(VLOOKUP(K20417,开票信息!$A:$C,3,0),"")</f>
        <v/>
      </c>
      <c r="G20417" s="3" t="str">
        <f t="shared" si="318"/>
        <v/>
      </c>
      <c r="L20417">
        <f>COUNTIF($K$2:K20417,$K20417)</f>
        <v>0</v>
      </c>
    </row>
    <row r="20418" ht="16.5" spans="1:12">
      <c r="A20418" s="1">
        <v>20417</v>
      </c>
      <c r="B20418" s="8">
        <f>COUNTIF($C$2:$C20418,模板!$E$2)</f>
        <v>77</v>
      </c>
      <c r="C20418" s="2" t="str">
        <f>IFERROR(VLOOKUP(K20418,开票信息!$A:$C,3,0),"")</f>
        <v/>
      </c>
      <c r="G20418" s="3" t="str">
        <f t="shared" si="318"/>
        <v/>
      </c>
      <c r="L20418">
        <f>COUNTIF($K$2:K20418,$K20418)</f>
        <v>0</v>
      </c>
    </row>
    <row r="20419" ht="16.5" spans="1:12">
      <c r="A20419" s="1">
        <v>20418</v>
      </c>
      <c r="B20419" s="8">
        <f>COUNTIF($C$2:$C20419,模板!$E$2)</f>
        <v>77</v>
      </c>
      <c r="C20419" s="2" t="str">
        <f>IFERROR(VLOOKUP(K20419,开票信息!$A:$C,3,0),"")</f>
        <v/>
      </c>
      <c r="G20419" s="3" t="str">
        <f t="shared" ref="G20419:G20482" si="319">IFERROR(H20419/F20419,"")</f>
        <v/>
      </c>
      <c r="L20419">
        <f>COUNTIF($K$2:K20419,$K20419)</f>
        <v>0</v>
      </c>
    </row>
    <row r="20420" ht="16.5" spans="1:12">
      <c r="A20420" s="1">
        <v>20419</v>
      </c>
      <c r="B20420" s="8">
        <f>COUNTIF($C$2:$C20420,模板!$E$2)</f>
        <v>77</v>
      </c>
      <c r="C20420" s="2" t="str">
        <f>IFERROR(VLOOKUP(K20420,开票信息!$A:$C,3,0),"")</f>
        <v/>
      </c>
      <c r="G20420" s="3" t="str">
        <f t="shared" si="319"/>
        <v/>
      </c>
      <c r="L20420">
        <f>COUNTIF($K$2:K20420,$K20420)</f>
        <v>0</v>
      </c>
    </row>
    <row r="20421" ht="16.5" spans="1:12">
      <c r="A20421" s="1">
        <v>20420</v>
      </c>
      <c r="B20421" s="8">
        <f>COUNTIF($C$2:$C20421,模板!$E$2)</f>
        <v>77</v>
      </c>
      <c r="C20421" s="2" t="str">
        <f>IFERROR(VLOOKUP(K20421,开票信息!$A:$C,3,0),"")</f>
        <v/>
      </c>
      <c r="G20421" s="3" t="str">
        <f t="shared" si="319"/>
        <v/>
      </c>
      <c r="L20421">
        <f>COUNTIF($K$2:K20421,$K20421)</f>
        <v>0</v>
      </c>
    </row>
    <row r="20422" ht="16.5" spans="1:12">
      <c r="A20422" s="1">
        <v>20421</v>
      </c>
      <c r="B20422" s="8">
        <f>COUNTIF($C$2:$C20422,模板!$E$2)</f>
        <v>77</v>
      </c>
      <c r="C20422" s="2" t="str">
        <f>IFERROR(VLOOKUP(K20422,开票信息!$A:$C,3,0),"")</f>
        <v/>
      </c>
      <c r="G20422" s="3" t="str">
        <f t="shared" si="319"/>
        <v/>
      </c>
      <c r="L20422">
        <f>COUNTIF($K$2:K20422,$K20422)</f>
        <v>0</v>
      </c>
    </row>
    <row r="20423" ht="16.5" spans="1:12">
      <c r="A20423" s="1">
        <v>20422</v>
      </c>
      <c r="B20423" s="8">
        <f>COUNTIF($C$2:$C20423,模板!$E$2)</f>
        <v>77</v>
      </c>
      <c r="C20423" s="2" t="str">
        <f>IFERROR(VLOOKUP(K20423,开票信息!$A:$C,3,0),"")</f>
        <v/>
      </c>
      <c r="G20423" s="3" t="str">
        <f t="shared" si="319"/>
        <v/>
      </c>
      <c r="L20423">
        <f>COUNTIF($K$2:K20423,$K20423)</f>
        <v>0</v>
      </c>
    </row>
    <row r="20424" ht="16.5" spans="1:12">
      <c r="A20424" s="1">
        <v>20423</v>
      </c>
      <c r="B20424" s="8">
        <f>COUNTIF($C$2:$C20424,模板!$E$2)</f>
        <v>77</v>
      </c>
      <c r="C20424" s="2" t="str">
        <f>IFERROR(VLOOKUP(K20424,开票信息!$A:$C,3,0),"")</f>
        <v/>
      </c>
      <c r="G20424" s="3" t="str">
        <f t="shared" si="319"/>
        <v/>
      </c>
      <c r="L20424">
        <f>COUNTIF($K$2:K20424,$K20424)</f>
        <v>0</v>
      </c>
    </row>
    <row r="20425" ht="16.5" spans="1:12">
      <c r="A20425" s="1">
        <v>20424</v>
      </c>
      <c r="B20425" s="8">
        <f>COUNTIF($C$2:$C20425,模板!$E$2)</f>
        <v>77</v>
      </c>
      <c r="C20425" s="2" t="str">
        <f>IFERROR(VLOOKUP(K20425,开票信息!$A:$C,3,0),"")</f>
        <v/>
      </c>
      <c r="G20425" s="3" t="str">
        <f t="shared" si="319"/>
        <v/>
      </c>
      <c r="L20425">
        <f>COUNTIF($K$2:K20425,$K20425)</f>
        <v>0</v>
      </c>
    </row>
    <row r="20426" ht="16.5" spans="1:12">
      <c r="A20426" s="1">
        <v>20425</v>
      </c>
      <c r="B20426" s="8">
        <f>COUNTIF($C$2:$C20426,模板!$E$2)</f>
        <v>77</v>
      </c>
      <c r="C20426" s="2" t="str">
        <f>IFERROR(VLOOKUP(K20426,开票信息!$A:$C,3,0),"")</f>
        <v/>
      </c>
      <c r="G20426" s="3" t="str">
        <f t="shared" si="319"/>
        <v/>
      </c>
      <c r="L20426">
        <f>COUNTIF($K$2:K20426,$K20426)</f>
        <v>0</v>
      </c>
    </row>
    <row r="20427" ht="16.5" spans="1:12">
      <c r="A20427" s="1">
        <v>20426</v>
      </c>
      <c r="B20427" s="8">
        <f>COUNTIF($C$2:$C20427,模板!$E$2)</f>
        <v>77</v>
      </c>
      <c r="C20427" s="2" t="str">
        <f>IFERROR(VLOOKUP(K20427,开票信息!$A:$C,3,0),"")</f>
        <v/>
      </c>
      <c r="G20427" s="3" t="str">
        <f t="shared" si="319"/>
        <v/>
      </c>
      <c r="L20427">
        <f>COUNTIF($K$2:K20427,$K20427)</f>
        <v>0</v>
      </c>
    </row>
    <row r="20428" ht="16.5" spans="1:12">
      <c r="A20428" s="1">
        <v>20427</v>
      </c>
      <c r="B20428" s="8">
        <f>COUNTIF($C$2:$C20428,模板!$E$2)</f>
        <v>77</v>
      </c>
      <c r="C20428" s="2" t="str">
        <f>IFERROR(VLOOKUP(K20428,开票信息!$A:$C,3,0),"")</f>
        <v/>
      </c>
      <c r="G20428" s="3" t="str">
        <f t="shared" si="319"/>
        <v/>
      </c>
      <c r="L20428">
        <f>COUNTIF($K$2:K20428,$K20428)</f>
        <v>0</v>
      </c>
    </row>
    <row r="20429" ht="16.5" spans="1:12">
      <c r="A20429" s="1">
        <v>20428</v>
      </c>
      <c r="B20429" s="8">
        <f>COUNTIF($C$2:$C20429,模板!$E$2)</f>
        <v>77</v>
      </c>
      <c r="C20429" s="2" t="str">
        <f>IFERROR(VLOOKUP(K20429,开票信息!$A:$C,3,0),"")</f>
        <v/>
      </c>
      <c r="G20429" s="3" t="str">
        <f t="shared" si="319"/>
        <v/>
      </c>
      <c r="L20429">
        <f>COUNTIF($K$2:K20429,$K20429)</f>
        <v>0</v>
      </c>
    </row>
    <row r="20430" ht="16.5" spans="1:12">
      <c r="A20430" s="1">
        <v>20429</v>
      </c>
      <c r="B20430" s="8">
        <f>COUNTIF($C$2:$C20430,模板!$E$2)</f>
        <v>77</v>
      </c>
      <c r="C20430" s="2" t="str">
        <f>IFERROR(VLOOKUP(K20430,开票信息!$A:$C,3,0),"")</f>
        <v/>
      </c>
      <c r="G20430" s="3" t="str">
        <f t="shared" si="319"/>
        <v/>
      </c>
      <c r="L20430">
        <f>COUNTIF($K$2:K20430,$K20430)</f>
        <v>0</v>
      </c>
    </row>
    <row r="20431" ht="16.5" spans="1:12">
      <c r="A20431" s="1">
        <v>20430</v>
      </c>
      <c r="B20431" s="8">
        <f>COUNTIF($C$2:$C20431,模板!$E$2)</f>
        <v>77</v>
      </c>
      <c r="C20431" s="2" t="str">
        <f>IFERROR(VLOOKUP(K20431,开票信息!$A:$C,3,0),"")</f>
        <v/>
      </c>
      <c r="G20431" s="3" t="str">
        <f t="shared" si="319"/>
        <v/>
      </c>
      <c r="L20431">
        <f>COUNTIF($K$2:K20431,$K20431)</f>
        <v>0</v>
      </c>
    </row>
    <row r="20432" ht="16.5" spans="1:12">
      <c r="A20432" s="1">
        <v>20431</v>
      </c>
      <c r="B20432" s="8">
        <f>COUNTIF($C$2:$C20432,模板!$E$2)</f>
        <v>77</v>
      </c>
      <c r="C20432" s="2" t="str">
        <f>IFERROR(VLOOKUP(K20432,开票信息!$A:$C,3,0),"")</f>
        <v/>
      </c>
      <c r="G20432" s="3" t="str">
        <f t="shared" si="319"/>
        <v/>
      </c>
      <c r="L20432">
        <f>COUNTIF($K$2:K20432,$K20432)</f>
        <v>0</v>
      </c>
    </row>
    <row r="20433" ht="16.5" spans="1:12">
      <c r="A20433" s="1">
        <v>20432</v>
      </c>
      <c r="B20433" s="8">
        <f>COUNTIF($C$2:$C20433,模板!$E$2)</f>
        <v>77</v>
      </c>
      <c r="C20433" s="2" t="str">
        <f>IFERROR(VLOOKUP(K20433,开票信息!$A:$C,3,0),"")</f>
        <v/>
      </c>
      <c r="G20433" s="3" t="str">
        <f t="shared" si="319"/>
        <v/>
      </c>
      <c r="L20433">
        <f>COUNTIF($K$2:K20433,$K20433)</f>
        <v>0</v>
      </c>
    </row>
    <row r="20434" ht="16.5" spans="1:12">
      <c r="A20434" s="1">
        <v>20433</v>
      </c>
      <c r="B20434" s="8">
        <f>COUNTIF($C$2:$C20434,模板!$E$2)</f>
        <v>77</v>
      </c>
      <c r="C20434" s="2" t="str">
        <f>IFERROR(VLOOKUP(K20434,开票信息!$A:$C,3,0),"")</f>
        <v/>
      </c>
      <c r="G20434" s="3" t="str">
        <f t="shared" si="319"/>
        <v/>
      </c>
      <c r="L20434">
        <f>COUNTIF($K$2:K20434,$K20434)</f>
        <v>0</v>
      </c>
    </row>
    <row r="20435" ht="16.5" spans="1:12">
      <c r="A20435" s="1">
        <v>20434</v>
      </c>
      <c r="B20435" s="8">
        <f>COUNTIF($C$2:$C20435,模板!$E$2)</f>
        <v>77</v>
      </c>
      <c r="C20435" s="2" t="str">
        <f>IFERROR(VLOOKUP(K20435,开票信息!$A:$C,3,0),"")</f>
        <v/>
      </c>
      <c r="G20435" s="3" t="str">
        <f t="shared" si="319"/>
        <v/>
      </c>
      <c r="L20435">
        <f>COUNTIF($K$2:K20435,$K20435)</f>
        <v>0</v>
      </c>
    </row>
    <row r="20436" ht="16.5" spans="1:12">
      <c r="A20436" s="1">
        <v>20435</v>
      </c>
      <c r="B20436" s="8">
        <f>COUNTIF($C$2:$C20436,模板!$E$2)</f>
        <v>77</v>
      </c>
      <c r="C20436" s="2" t="str">
        <f>IFERROR(VLOOKUP(K20436,开票信息!$A:$C,3,0),"")</f>
        <v/>
      </c>
      <c r="G20436" s="3" t="str">
        <f t="shared" si="319"/>
        <v/>
      </c>
      <c r="L20436">
        <f>COUNTIF($K$2:K20436,$K20436)</f>
        <v>0</v>
      </c>
    </row>
    <row r="20437" ht="16.5" spans="1:12">
      <c r="A20437" s="1">
        <v>20436</v>
      </c>
      <c r="B20437" s="8">
        <f>COUNTIF($C$2:$C20437,模板!$E$2)</f>
        <v>77</v>
      </c>
      <c r="C20437" s="2" t="str">
        <f>IFERROR(VLOOKUP(K20437,开票信息!$A:$C,3,0),"")</f>
        <v/>
      </c>
      <c r="G20437" s="3" t="str">
        <f t="shared" si="319"/>
        <v/>
      </c>
      <c r="L20437">
        <f>COUNTIF($K$2:K20437,$K20437)</f>
        <v>0</v>
      </c>
    </row>
    <row r="20438" ht="16.5" spans="1:12">
      <c r="A20438" s="1">
        <v>20437</v>
      </c>
      <c r="B20438" s="8">
        <f>COUNTIF($C$2:$C20438,模板!$E$2)</f>
        <v>77</v>
      </c>
      <c r="C20438" s="2" t="str">
        <f>IFERROR(VLOOKUP(K20438,开票信息!$A:$C,3,0),"")</f>
        <v/>
      </c>
      <c r="G20438" s="3" t="str">
        <f t="shared" si="319"/>
        <v/>
      </c>
      <c r="L20438">
        <f>COUNTIF($K$2:K20438,$K20438)</f>
        <v>0</v>
      </c>
    </row>
    <row r="20439" ht="16.5" spans="1:12">
      <c r="A20439" s="1">
        <v>20438</v>
      </c>
      <c r="B20439" s="8">
        <f>COUNTIF($C$2:$C20439,模板!$E$2)</f>
        <v>77</v>
      </c>
      <c r="C20439" s="2" t="str">
        <f>IFERROR(VLOOKUP(K20439,开票信息!$A:$C,3,0),"")</f>
        <v/>
      </c>
      <c r="G20439" s="3" t="str">
        <f t="shared" si="319"/>
        <v/>
      </c>
      <c r="L20439">
        <f>COUNTIF($K$2:K20439,$K20439)</f>
        <v>0</v>
      </c>
    </row>
    <row r="20440" ht="16.5" spans="1:12">
      <c r="A20440" s="1">
        <v>20439</v>
      </c>
      <c r="B20440" s="8">
        <f>COUNTIF($C$2:$C20440,模板!$E$2)</f>
        <v>77</v>
      </c>
      <c r="C20440" s="2" t="str">
        <f>IFERROR(VLOOKUP(K20440,开票信息!$A:$C,3,0),"")</f>
        <v/>
      </c>
      <c r="G20440" s="3" t="str">
        <f t="shared" si="319"/>
        <v/>
      </c>
      <c r="L20440">
        <f>COUNTIF($K$2:K20440,$K20440)</f>
        <v>0</v>
      </c>
    </row>
    <row r="20441" ht="16.5" spans="1:12">
      <c r="A20441" s="1">
        <v>20440</v>
      </c>
      <c r="B20441" s="8">
        <f>COUNTIF($C$2:$C20441,模板!$E$2)</f>
        <v>77</v>
      </c>
      <c r="C20441" s="2" t="str">
        <f>IFERROR(VLOOKUP(K20441,开票信息!$A:$C,3,0),"")</f>
        <v/>
      </c>
      <c r="G20441" s="3" t="str">
        <f t="shared" si="319"/>
        <v/>
      </c>
      <c r="L20441">
        <f>COUNTIF($K$2:K20441,$K20441)</f>
        <v>0</v>
      </c>
    </row>
    <row r="20442" ht="16.5" spans="1:12">
      <c r="A20442" s="1">
        <v>20441</v>
      </c>
      <c r="B20442" s="8">
        <f>COUNTIF($C$2:$C20442,模板!$E$2)</f>
        <v>77</v>
      </c>
      <c r="C20442" s="2" t="str">
        <f>IFERROR(VLOOKUP(K20442,开票信息!$A:$C,3,0),"")</f>
        <v/>
      </c>
      <c r="G20442" s="3" t="str">
        <f t="shared" si="319"/>
        <v/>
      </c>
      <c r="L20442">
        <f>COUNTIF($K$2:K20442,$K20442)</f>
        <v>0</v>
      </c>
    </row>
    <row r="20443" ht="16.5" spans="1:12">
      <c r="A20443" s="1">
        <v>20442</v>
      </c>
      <c r="B20443" s="8">
        <f>COUNTIF($C$2:$C20443,模板!$E$2)</f>
        <v>77</v>
      </c>
      <c r="C20443" s="2" t="str">
        <f>IFERROR(VLOOKUP(K20443,开票信息!$A:$C,3,0),"")</f>
        <v/>
      </c>
      <c r="G20443" s="3" t="str">
        <f t="shared" si="319"/>
        <v/>
      </c>
      <c r="L20443">
        <f>COUNTIF($K$2:K20443,$K20443)</f>
        <v>0</v>
      </c>
    </row>
    <row r="20444" ht="16.5" spans="1:12">
      <c r="A20444" s="1">
        <v>20443</v>
      </c>
      <c r="B20444" s="8">
        <f>COUNTIF($C$2:$C20444,模板!$E$2)</f>
        <v>77</v>
      </c>
      <c r="C20444" s="2" t="str">
        <f>IFERROR(VLOOKUP(K20444,开票信息!$A:$C,3,0),"")</f>
        <v/>
      </c>
      <c r="G20444" s="3" t="str">
        <f t="shared" si="319"/>
        <v/>
      </c>
      <c r="L20444">
        <f>COUNTIF($K$2:K20444,$K20444)</f>
        <v>0</v>
      </c>
    </row>
    <row r="20445" ht="16.5" spans="1:12">
      <c r="A20445" s="1">
        <v>20444</v>
      </c>
      <c r="B20445" s="8">
        <f>COUNTIF($C$2:$C20445,模板!$E$2)</f>
        <v>77</v>
      </c>
      <c r="C20445" s="2" t="str">
        <f>IFERROR(VLOOKUP(K20445,开票信息!$A:$C,3,0),"")</f>
        <v/>
      </c>
      <c r="G20445" s="3" t="str">
        <f t="shared" si="319"/>
        <v/>
      </c>
      <c r="L20445">
        <f>COUNTIF($K$2:K20445,$K20445)</f>
        <v>0</v>
      </c>
    </row>
    <row r="20446" ht="16.5" spans="1:12">
      <c r="A20446" s="1">
        <v>20445</v>
      </c>
      <c r="B20446" s="8">
        <f>COUNTIF($C$2:$C20446,模板!$E$2)</f>
        <v>77</v>
      </c>
      <c r="C20446" s="2" t="str">
        <f>IFERROR(VLOOKUP(K20446,开票信息!$A:$C,3,0),"")</f>
        <v/>
      </c>
      <c r="G20446" s="3" t="str">
        <f t="shared" si="319"/>
        <v/>
      </c>
      <c r="L20446">
        <f>COUNTIF($K$2:K20446,$K20446)</f>
        <v>0</v>
      </c>
    </row>
    <row r="20447" ht="16.5" spans="1:12">
      <c r="A20447" s="1">
        <v>20446</v>
      </c>
      <c r="B20447" s="8">
        <f>COUNTIF($C$2:$C20447,模板!$E$2)</f>
        <v>77</v>
      </c>
      <c r="C20447" s="2" t="str">
        <f>IFERROR(VLOOKUP(K20447,开票信息!$A:$C,3,0),"")</f>
        <v/>
      </c>
      <c r="G20447" s="3" t="str">
        <f t="shared" si="319"/>
        <v/>
      </c>
      <c r="L20447">
        <f>COUNTIF($K$2:K20447,$K20447)</f>
        <v>0</v>
      </c>
    </row>
    <row r="20448" ht="16.5" spans="1:12">
      <c r="A20448" s="1">
        <v>20447</v>
      </c>
      <c r="B20448" s="8">
        <f>COUNTIF($C$2:$C20448,模板!$E$2)</f>
        <v>77</v>
      </c>
      <c r="C20448" s="2" t="str">
        <f>IFERROR(VLOOKUP(K20448,开票信息!$A:$C,3,0),"")</f>
        <v/>
      </c>
      <c r="G20448" s="3" t="str">
        <f t="shared" si="319"/>
        <v/>
      </c>
      <c r="L20448">
        <f>COUNTIF($K$2:K20448,$K20448)</f>
        <v>0</v>
      </c>
    </row>
    <row r="20449" ht="16.5" spans="1:12">
      <c r="A20449" s="1">
        <v>20448</v>
      </c>
      <c r="B20449" s="8">
        <f>COUNTIF($C$2:$C20449,模板!$E$2)</f>
        <v>77</v>
      </c>
      <c r="C20449" s="2" t="str">
        <f>IFERROR(VLOOKUP(K20449,开票信息!$A:$C,3,0),"")</f>
        <v/>
      </c>
      <c r="G20449" s="3" t="str">
        <f t="shared" si="319"/>
        <v/>
      </c>
      <c r="L20449">
        <f>COUNTIF($K$2:K20449,$K20449)</f>
        <v>0</v>
      </c>
    </row>
    <row r="20450" ht="16.5" spans="1:12">
      <c r="A20450" s="1">
        <v>20449</v>
      </c>
      <c r="B20450" s="8">
        <f>COUNTIF($C$2:$C20450,模板!$E$2)</f>
        <v>77</v>
      </c>
      <c r="C20450" s="2" t="str">
        <f>IFERROR(VLOOKUP(K20450,开票信息!$A:$C,3,0),"")</f>
        <v/>
      </c>
      <c r="G20450" s="3" t="str">
        <f t="shared" si="319"/>
        <v/>
      </c>
      <c r="L20450">
        <f>COUNTIF($K$2:K20450,$K20450)</f>
        <v>0</v>
      </c>
    </row>
    <row r="20451" ht="16.5" spans="1:12">
      <c r="A20451" s="1">
        <v>20450</v>
      </c>
      <c r="B20451" s="8">
        <f>COUNTIF($C$2:$C20451,模板!$E$2)</f>
        <v>77</v>
      </c>
      <c r="C20451" s="2" t="str">
        <f>IFERROR(VLOOKUP(K20451,开票信息!$A:$C,3,0),"")</f>
        <v/>
      </c>
      <c r="G20451" s="3" t="str">
        <f t="shared" si="319"/>
        <v/>
      </c>
      <c r="L20451">
        <f>COUNTIF($K$2:K20451,$K20451)</f>
        <v>0</v>
      </c>
    </row>
    <row r="20452" ht="16.5" spans="1:12">
      <c r="A20452" s="1">
        <v>20451</v>
      </c>
      <c r="B20452" s="8">
        <f>COUNTIF($C$2:$C20452,模板!$E$2)</f>
        <v>77</v>
      </c>
      <c r="C20452" s="2" t="str">
        <f>IFERROR(VLOOKUP(K20452,开票信息!$A:$C,3,0),"")</f>
        <v/>
      </c>
      <c r="G20452" s="3" t="str">
        <f t="shared" si="319"/>
        <v/>
      </c>
      <c r="L20452">
        <f>COUNTIF($K$2:K20452,$K20452)</f>
        <v>0</v>
      </c>
    </row>
    <row r="20453" ht="16.5" spans="1:12">
      <c r="A20453" s="1">
        <v>20452</v>
      </c>
      <c r="B20453" s="8">
        <f>COUNTIF($C$2:$C20453,模板!$E$2)</f>
        <v>77</v>
      </c>
      <c r="C20453" s="2" t="str">
        <f>IFERROR(VLOOKUP(K20453,开票信息!$A:$C,3,0),"")</f>
        <v/>
      </c>
      <c r="G20453" s="3" t="str">
        <f t="shared" si="319"/>
        <v/>
      </c>
      <c r="L20453">
        <f>COUNTIF($K$2:K20453,$K20453)</f>
        <v>0</v>
      </c>
    </row>
    <row r="20454" ht="16.5" spans="1:12">
      <c r="A20454" s="1">
        <v>20453</v>
      </c>
      <c r="B20454" s="8">
        <f>COUNTIF($C$2:$C20454,模板!$E$2)</f>
        <v>77</v>
      </c>
      <c r="C20454" s="2" t="str">
        <f>IFERROR(VLOOKUP(K20454,开票信息!$A:$C,3,0),"")</f>
        <v/>
      </c>
      <c r="G20454" s="3" t="str">
        <f t="shared" si="319"/>
        <v/>
      </c>
      <c r="L20454">
        <f>COUNTIF($K$2:K20454,$K20454)</f>
        <v>0</v>
      </c>
    </row>
    <row r="20455" ht="16.5" spans="1:12">
      <c r="A20455" s="1">
        <v>20454</v>
      </c>
      <c r="B20455" s="8">
        <f>COUNTIF($C$2:$C20455,模板!$E$2)</f>
        <v>77</v>
      </c>
      <c r="C20455" s="2" t="str">
        <f>IFERROR(VLOOKUP(K20455,开票信息!$A:$C,3,0),"")</f>
        <v/>
      </c>
      <c r="G20455" s="3" t="str">
        <f t="shared" si="319"/>
        <v/>
      </c>
      <c r="L20455">
        <f>COUNTIF($K$2:K20455,$K20455)</f>
        <v>0</v>
      </c>
    </row>
    <row r="20456" ht="16.5" spans="1:12">
      <c r="A20456" s="1">
        <v>20455</v>
      </c>
      <c r="B20456" s="8">
        <f>COUNTIF($C$2:$C20456,模板!$E$2)</f>
        <v>77</v>
      </c>
      <c r="C20456" s="2" t="str">
        <f>IFERROR(VLOOKUP(K20456,开票信息!$A:$C,3,0),"")</f>
        <v/>
      </c>
      <c r="G20456" s="3" t="str">
        <f t="shared" si="319"/>
        <v/>
      </c>
      <c r="L20456">
        <f>COUNTIF($K$2:K20456,$K20456)</f>
        <v>0</v>
      </c>
    </row>
    <row r="20457" ht="16.5" spans="1:12">
      <c r="A20457" s="1">
        <v>20456</v>
      </c>
      <c r="B20457" s="8">
        <f>COUNTIF($C$2:$C20457,模板!$E$2)</f>
        <v>77</v>
      </c>
      <c r="C20457" s="2" t="str">
        <f>IFERROR(VLOOKUP(K20457,开票信息!$A:$C,3,0),"")</f>
        <v/>
      </c>
      <c r="G20457" s="3" t="str">
        <f t="shared" si="319"/>
        <v/>
      </c>
      <c r="L20457">
        <f>COUNTIF($K$2:K20457,$K20457)</f>
        <v>0</v>
      </c>
    </row>
    <row r="20458" ht="16.5" spans="1:12">
      <c r="A20458" s="1">
        <v>20457</v>
      </c>
      <c r="B20458" s="8">
        <f>COUNTIF($C$2:$C20458,模板!$E$2)</f>
        <v>77</v>
      </c>
      <c r="C20458" s="2" t="str">
        <f>IFERROR(VLOOKUP(K20458,开票信息!$A:$C,3,0),"")</f>
        <v/>
      </c>
      <c r="G20458" s="3" t="str">
        <f t="shared" si="319"/>
        <v/>
      </c>
      <c r="L20458">
        <f>COUNTIF($K$2:K20458,$K20458)</f>
        <v>0</v>
      </c>
    </row>
    <row r="20459" ht="16.5" spans="1:12">
      <c r="A20459" s="1">
        <v>20458</v>
      </c>
      <c r="B20459" s="8">
        <f>COUNTIF($C$2:$C20459,模板!$E$2)</f>
        <v>77</v>
      </c>
      <c r="C20459" s="2" t="str">
        <f>IFERROR(VLOOKUP(K20459,开票信息!$A:$C,3,0),"")</f>
        <v/>
      </c>
      <c r="G20459" s="3" t="str">
        <f t="shared" si="319"/>
        <v/>
      </c>
      <c r="L20459">
        <f>COUNTIF($K$2:K20459,$K20459)</f>
        <v>0</v>
      </c>
    </row>
    <row r="20460" ht="16.5" spans="1:12">
      <c r="A20460" s="1">
        <v>20459</v>
      </c>
      <c r="B20460" s="8">
        <f>COUNTIF($C$2:$C20460,模板!$E$2)</f>
        <v>77</v>
      </c>
      <c r="C20460" s="2" t="str">
        <f>IFERROR(VLOOKUP(K20460,开票信息!$A:$C,3,0),"")</f>
        <v/>
      </c>
      <c r="G20460" s="3" t="str">
        <f t="shared" si="319"/>
        <v/>
      </c>
      <c r="L20460">
        <f>COUNTIF($K$2:K20460,$K20460)</f>
        <v>0</v>
      </c>
    </row>
    <row r="20461" ht="16.5" spans="1:12">
      <c r="A20461" s="1">
        <v>20460</v>
      </c>
      <c r="B20461" s="8">
        <f>COUNTIF($C$2:$C20461,模板!$E$2)</f>
        <v>77</v>
      </c>
      <c r="C20461" s="2" t="str">
        <f>IFERROR(VLOOKUP(K20461,开票信息!$A:$C,3,0),"")</f>
        <v/>
      </c>
      <c r="G20461" s="3" t="str">
        <f t="shared" si="319"/>
        <v/>
      </c>
      <c r="L20461">
        <f>COUNTIF($K$2:K20461,$K20461)</f>
        <v>0</v>
      </c>
    </row>
    <row r="20462" ht="16.5" spans="1:12">
      <c r="A20462" s="1">
        <v>20461</v>
      </c>
      <c r="B20462" s="8">
        <f>COUNTIF($C$2:$C20462,模板!$E$2)</f>
        <v>77</v>
      </c>
      <c r="C20462" s="2" t="str">
        <f>IFERROR(VLOOKUP(K20462,开票信息!$A:$C,3,0),"")</f>
        <v/>
      </c>
      <c r="G20462" s="3" t="str">
        <f t="shared" si="319"/>
        <v/>
      </c>
      <c r="L20462">
        <f>COUNTIF($K$2:K20462,$K20462)</f>
        <v>0</v>
      </c>
    </row>
    <row r="20463" ht="16.5" spans="1:12">
      <c r="A20463" s="1">
        <v>20462</v>
      </c>
      <c r="B20463" s="8">
        <f>COUNTIF($C$2:$C20463,模板!$E$2)</f>
        <v>77</v>
      </c>
      <c r="C20463" s="2" t="str">
        <f>IFERROR(VLOOKUP(K20463,开票信息!$A:$C,3,0),"")</f>
        <v/>
      </c>
      <c r="G20463" s="3" t="str">
        <f t="shared" si="319"/>
        <v/>
      </c>
      <c r="L20463">
        <f>COUNTIF($K$2:K20463,$K20463)</f>
        <v>0</v>
      </c>
    </row>
    <row r="20464" ht="16.5" spans="1:12">
      <c r="A20464" s="1">
        <v>20463</v>
      </c>
      <c r="B20464" s="8">
        <f>COUNTIF($C$2:$C20464,模板!$E$2)</f>
        <v>77</v>
      </c>
      <c r="C20464" s="2" t="str">
        <f>IFERROR(VLOOKUP(K20464,开票信息!$A:$C,3,0),"")</f>
        <v/>
      </c>
      <c r="G20464" s="3" t="str">
        <f t="shared" si="319"/>
        <v/>
      </c>
      <c r="L20464">
        <f>COUNTIF($K$2:K20464,$K20464)</f>
        <v>0</v>
      </c>
    </row>
    <row r="20465" ht="16.5" spans="1:12">
      <c r="A20465" s="1">
        <v>20464</v>
      </c>
      <c r="B20465" s="8">
        <f>COUNTIF($C$2:$C20465,模板!$E$2)</f>
        <v>77</v>
      </c>
      <c r="C20465" s="2" t="str">
        <f>IFERROR(VLOOKUP(K20465,开票信息!$A:$C,3,0),"")</f>
        <v/>
      </c>
      <c r="G20465" s="3" t="str">
        <f t="shared" si="319"/>
        <v/>
      </c>
      <c r="L20465">
        <f>COUNTIF($K$2:K20465,$K20465)</f>
        <v>0</v>
      </c>
    </row>
    <row r="20466" ht="16.5" spans="1:12">
      <c r="A20466" s="1">
        <v>20465</v>
      </c>
      <c r="B20466" s="8">
        <f>COUNTIF($C$2:$C20466,模板!$E$2)</f>
        <v>77</v>
      </c>
      <c r="C20466" s="2" t="str">
        <f>IFERROR(VLOOKUP(K20466,开票信息!$A:$C,3,0),"")</f>
        <v/>
      </c>
      <c r="G20466" s="3" t="str">
        <f t="shared" si="319"/>
        <v/>
      </c>
      <c r="L20466">
        <f>COUNTIF($K$2:K20466,$K20466)</f>
        <v>0</v>
      </c>
    </row>
    <row r="20467" ht="16.5" spans="1:12">
      <c r="A20467" s="1">
        <v>20466</v>
      </c>
      <c r="B20467" s="8">
        <f>COUNTIF($C$2:$C20467,模板!$E$2)</f>
        <v>77</v>
      </c>
      <c r="C20467" s="2" t="str">
        <f>IFERROR(VLOOKUP(K20467,开票信息!$A:$C,3,0),"")</f>
        <v/>
      </c>
      <c r="G20467" s="3" t="str">
        <f t="shared" si="319"/>
        <v/>
      </c>
      <c r="L20467">
        <f>COUNTIF($K$2:K20467,$K20467)</f>
        <v>0</v>
      </c>
    </row>
    <row r="20468" ht="16.5" spans="1:12">
      <c r="A20468" s="1">
        <v>20467</v>
      </c>
      <c r="B20468" s="8">
        <f>COUNTIF($C$2:$C20468,模板!$E$2)</f>
        <v>77</v>
      </c>
      <c r="C20468" s="2" t="str">
        <f>IFERROR(VLOOKUP(K20468,开票信息!$A:$C,3,0),"")</f>
        <v/>
      </c>
      <c r="G20468" s="3" t="str">
        <f t="shared" si="319"/>
        <v/>
      </c>
      <c r="L20468">
        <f>COUNTIF($K$2:K20468,$K20468)</f>
        <v>0</v>
      </c>
    </row>
    <row r="20469" ht="16.5" spans="1:12">
      <c r="A20469" s="1">
        <v>20468</v>
      </c>
      <c r="B20469" s="8">
        <f>COUNTIF($C$2:$C20469,模板!$E$2)</f>
        <v>77</v>
      </c>
      <c r="C20469" s="2" t="str">
        <f>IFERROR(VLOOKUP(K20469,开票信息!$A:$C,3,0),"")</f>
        <v/>
      </c>
      <c r="G20469" s="3" t="str">
        <f t="shared" si="319"/>
        <v/>
      </c>
      <c r="L20469">
        <f>COUNTIF($K$2:K20469,$K20469)</f>
        <v>0</v>
      </c>
    </row>
    <row r="20470" ht="16.5" spans="1:12">
      <c r="A20470" s="1">
        <v>20469</v>
      </c>
      <c r="B20470" s="8">
        <f>COUNTIF($C$2:$C20470,模板!$E$2)</f>
        <v>77</v>
      </c>
      <c r="C20470" s="2" t="str">
        <f>IFERROR(VLOOKUP(K20470,开票信息!$A:$C,3,0),"")</f>
        <v/>
      </c>
      <c r="G20470" s="3" t="str">
        <f t="shared" si="319"/>
        <v/>
      </c>
      <c r="L20470">
        <f>COUNTIF($K$2:K20470,$K20470)</f>
        <v>0</v>
      </c>
    </row>
    <row r="20471" ht="16.5" spans="1:12">
      <c r="A20471" s="1">
        <v>20470</v>
      </c>
      <c r="B20471" s="8">
        <f>COUNTIF($C$2:$C20471,模板!$E$2)</f>
        <v>77</v>
      </c>
      <c r="C20471" s="2" t="str">
        <f>IFERROR(VLOOKUP(K20471,开票信息!$A:$C,3,0),"")</f>
        <v/>
      </c>
      <c r="G20471" s="3" t="str">
        <f t="shared" si="319"/>
        <v/>
      </c>
      <c r="L20471">
        <f>COUNTIF($K$2:K20471,$K20471)</f>
        <v>0</v>
      </c>
    </row>
    <row r="20472" ht="16.5" spans="1:12">
      <c r="A20472" s="1">
        <v>20471</v>
      </c>
      <c r="B20472" s="8">
        <f>COUNTIF($C$2:$C20472,模板!$E$2)</f>
        <v>77</v>
      </c>
      <c r="C20472" s="2" t="str">
        <f>IFERROR(VLOOKUP(K20472,开票信息!$A:$C,3,0),"")</f>
        <v/>
      </c>
      <c r="G20472" s="3" t="str">
        <f t="shared" si="319"/>
        <v/>
      </c>
      <c r="L20472">
        <f>COUNTIF($K$2:K20472,$K20472)</f>
        <v>0</v>
      </c>
    </row>
    <row r="20473" ht="16.5" spans="1:12">
      <c r="A20473" s="1">
        <v>20472</v>
      </c>
      <c r="B20473" s="8">
        <f>COUNTIF($C$2:$C20473,模板!$E$2)</f>
        <v>77</v>
      </c>
      <c r="C20473" s="2" t="str">
        <f>IFERROR(VLOOKUP(K20473,开票信息!$A:$C,3,0),"")</f>
        <v/>
      </c>
      <c r="G20473" s="3" t="str">
        <f t="shared" si="319"/>
        <v/>
      </c>
      <c r="L20473">
        <f>COUNTIF($K$2:K20473,$K20473)</f>
        <v>0</v>
      </c>
    </row>
    <row r="20474" ht="16.5" spans="1:12">
      <c r="A20474" s="1">
        <v>20473</v>
      </c>
      <c r="B20474" s="8">
        <f>COUNTIF($C$2:$C20474,模板!$E$2)</f>
        <v>77</v>
      </c>
      <c r="C20474" s="2" t="str">
        <f>IFERROR(VLOOKUP(K20474,开票信息!$A:$C,3,0),"")</f>
        <v/>
      </c>
      <c r="G20474" s="3" t="str">
        <f t="shared" si="319"/>
        <v/>
      </c>
      <c r="L20474">
        <f>COUNTIF($K$2:K20474,$K20474)</f>
        <v>0</v>
      </c>
    </row>
    <row r="20475" ht="16.5" spans="1:12">
      <c r="A20475" s="1">
        <v>20474</v>
      </c>
      <c r="B20475" s="8">
        <f>COUNTIF($C$2:$C20475,模板!$E$2)</f>
        <v>77</v>
      </c>
      <c r="C20475" s="2" t="str">
        <f>IFERROR(VLOOKUP(K20475,开票信息!$A:$C,3,0),"")</f>
        <v/>
      </c>
      <c r="G20475" s="3" t="str">
        <f t="shared" si="319"/>
        <v/>
      </c>
      <c r="L20475">
        <f>COUNTIF($K$2:K20475,$K20475)</f>
        <v>0</v>
      </c>
    </row>
    <row r="20476" ht="16.5" spans="1:12">
      <c r="A20476" s="1">
        <v>20475</v>
      </c>
      <c r="B20476" s="8">
        <f>COUNTIF($C$2:$C20476,模板!$E$2)</f>
        <v>77</v>
      </c>
      <c r="C20476" s="2" t="str">
        <f>IFERROR(VLOOKUP(K20476,开票信息!$A:$C,3,0),"")</f>
        <v/>
      </c>
      <c r="G20476" s="3" t="str">
        <f t="shared" si="319"/>
        <v/>
      </c>
      <c r="L20476">
        <f>COUNTIF($K$2:K20476,$K20476)</f>
        <v>0</v>
      </c>
    </row>
    <row r="20477" ht="16.5" spans="1:12">
      <c r="A20477" s="1">
        <v>20476</v>
      </c>
      <c r="B20477" s="8">
        <f>COUNTIF($C$2:$C20477,模板!$E$2)</f>
        <v>77</v>
      </c>
      <c r="C20477" s="2" t="str">
        <f>IFERROR(VLOOKUP(K20477,开票信息!$A:$C,3,0),"")</f>
        <v/>
      </c>
      <c r="G20477" s="3" t="str">
        <f t="shared" si="319"/>
        <v/>
      </c>
      <c r="L20477">
        <f>COUNTIF($K$2:K20477,$K20477)</f>
        <v>0</v>
      </c>
    </row>
    <row r="20478" ht="16.5" spans="1:12">
      <c r="A20478" s="1">
        <v>20477</v>
      </c>
      <c r="B20478" s="8">
        <f>COUNTIF($C$2:$C20478,模板!$E$2)</f>
        <v>77</v>
      </c>
      <c r="C20478" s="2" t="str">
        <f>IFERROR(VLOOKUP(K20478,开票信息!$A:$C,3,0),"")</f>
        <v/>
      </c>
      <c r="G20478" s="3" t="str">
        <f t="shared" si="319"/>
        <v/>
      </c>
      <c r="L20478">
        <f>COUNTIF($K$2:K20478,$K20478)</f>
        <v>0</v>
      </c>
    </row>
    <row r="20479" ht="16.5" spans="1:12">
      <c r="A20479" s="1">
        <v>20478</v>
      </c>
      <c r="B20479" s="8">
        <f>COUNTIF($C$2:$C20479,模板!$E$2)</f>
        <v>77</v>
      </c>
      <c r="C20479" s="2" t="str">
        <f>IFERROR(VLOOKUP(K20479,开票信息!$A:$C,3,0),"")</f>
        <v/>
      </c>
      <c r="G20479" s="3" t="str">
        <f t="shared" si="319"/>
        <v/>
      </c>
      <c r="L20479">
        <f>COUNTIF($K$2:K20479,$K20479)</f>
        <v>0</v>
      </c>
    </row>
    <row r="20480" ht="16.5" spans="1:12">
      <c r="A20480" s="1">
        <v>20479</v>
      </c>
      <c r="B20480" s="8">
        <f>COUNTIF($C$2:$C20480,模板!$E$2)</f>
        <v>77</v>
      </c>
      <c r="C20480" s="2" t="str">
        <f>IFERROR(VLOOKUP(K20480,开票信息!$A:$C,3,0),"")</f>
        <v/>
      </c>
      <c r="G20480" s="3" t="str">
        <f t="shared" si="319"/>
        <v/>
      </c>
      <c r="L20480">
        <f>COUNTIF($K$2:K20480,$K20480)</f>
        <v>0</v>
      </c>
    </row>
    <row r="20481" ht="16.5" spans="1:12">
      <c r="A20481" s="1">
        <v>20480</v>
      </c>
      <c r="B20481" s="8">
        <f>COUNTIF($C$2:$C20481,模板!$E$2)</f>
        <v>77</v>
      </c>
      <c r="C20481" s="2" t="str">
        <f>IFERROR(VLOOKUP(K20481,开票信息!$A:$C,3,0),"")</f>
        <v/>
      </c>
      <c r="G20481" s="3" t="str">
        <f t="shared" si="319"/>
        <v/>
      </c>
      <c r="L20481">
        <f>COUNTIF($K$2:K20481,$K20481)</f>
        <v>0</v>
      </c>
    </row>
    <row r="20482" ht="16.5" spans="1:12">
      <c r="A20482" s="1">
        <v>20481</v>
      </c>
      <c r="B20482" s="8">
        <f>COUNTIF($C$2:$C20482,模板!$E$2)</f>
        <v>77</v>
      </c>
      <c r="C20482" s="2" t="str">
        <f>IFERROR(VLOOKUP(K20482,开票信息!$A:$C,3,0),"")</f>
        <v/>
      </c>
      <c r="G20482" s="3" t="str">
        <f t="shared" si="319"/>
        <v/>
      </c>
      <c r="L20482">
        <f>COUNTIF($K$2:K20482,$K20482)</f>
        <v>0</v>
      </c>
    </row>
    <row r="20483" ht="16.5" spans="1:12">
      <c r="A20483" s="1">
        <v>20482</v>
      </c>
      <c r="B20483" s="8">
        <f>COUNTIF($C$2:$C20483,模板!$E$2)</f>
        <v>77</v>
      </c>
      <c r="C20483" s="2" t="str">
        <f>IFERROR(VLOOKUP(K20483,开票信息!$A:$C,3,0),"")</f>
        <v/>
      </c>
      <c r="G20483" s="3" t="str">
        <f t="shared" ref="G20483:G20546" si="320">IFERROR(H20483/F20483,"")</f>
        <v/>
      </c>
      <c r="L20483">
        <f>COUNTIF($K$2:K20483,$K20483)</f>
        <v>0</v>
      </c>
    </row>
    <row r="20484" ht="16.5" spans="1:12">
      <c r="A20484" s="1">
        <v>20483</v>
      </c>
      <c r="B20484" s="8">
        <f>COUNTIF($C$2:$C20484,模板!$E$2)</f>
        <v>77</v>
      </c>
      <c r="C20484" s="2" t="str">
        <f>IFERROR(VLOOKUP(K20484,开票信息!$A:$C,3,0),"")</f>
        <v/>
      </c>
      <c r="G20484" s="3" t="str">
        <f t="shared" si="320"/>
        <v/>
      </c>
      <c r="L20484">
        <f>COUNTIF($K$2:K20484,$K20484)</f>
        <v>0</v>
      </c>
    </row>
    <row r="20485" ht="16.5" spans="1:12">
      <c r="A20485" s="1">
        <v>20484</v>
      </c>
      <c r="B20485" s="8">
        <f>COUNTIF($C$2:$C20485,模板!$E$2)</f>
        <v>77</v>
      </c>
      <c r="C20485" s="2" t="str">
        <f>IFERROR(VLOOKUP(K20485,开票信息!$A:$C,3,0),"")</f>
        <v/>
      </c>
      <c r="G20485" s="3" t="str">
        <f t="shared" si="320"/>
        <v/>
      </c>
      <c r="L20485">
        <f>COUNTIF($K$2:K20485,$K20485)</f>
        <v>0</v>
      </c>
    </row>
    <row r="20486" ht="16.5" spans="1:12">
      <c r="A20486" s="1">
        <v>20485</v>
      </c>
      <c r="B20486" s="8">
        <f>COUNTIF($C$2:$C20486,模板!$E$2)</f>
        <v>77</v>
      </c>
      <c r="C20486" s="2" t="str">
        <f>IFERROR(VLOOKUP(K20486,开票信息!$A:$C,3,0),"")</f>
        <v/>
      </c>
      <c r="G20486" s="3" t="str">
        <f t="shared" si="320"/>
        <v/>
      </c>
      <c r="L20486">
        <f>COUNTIF($K$2:K20486,$K20486)</f>
        <v>0</v>
      </c>
    </row>
    <row r="20487" ht="16.5" spans="1:12">
      <c r="A20487" s="1">
        <v>20486</v>
      </c>
      <c r="B20487" s="8">
        <f>COUNTIF($C$2:$C20487,模板!$E$2)</f>
        <v>77</v>
      </c>
      <c r="C20487" s="2" t="str">
        <f>IFERROR(VLOOKUP(K20487,开票信息!$A:$C,3,0),"")</f>
        <v/>
      </c>
      <c r="G20487" s="3" t="str">
        <f t="shared" si="320"/>
        <v/>
      </c>
      <c r="L20487">
        <f>COUNTIF($K$2:K20487,$K20487)</f>
        <v>0</v>
      </c>
    </row>
    <row r="20488" ht="16.5" spans="1:12">
      <c r="A20488" s="1">
        <v>20487</v>
      </c>
      <c r="B20488" s="8">
        <f>COUNTIF($C$2:$C20488,模板!$E$2)</f>
        <v>77</v>
      </c>
      <c r="C20488" s="2" t="str">
        <f>IFERROR(VLOOKUP(K20488,开票信息!$A:$C,3,0),"")</f>
        <v/>
      </c>
      <c r="G20488" s="3" t="str">
        <f t="shared" si="320"/>
        <v/>
      </c>
      <c r="L20488">
        <f>COUNTIF($K$2:K20488,$K20488)</f>
        <v>0</v>
      </c>
    </row>
    <row r="20489" ht="16.5" spans="1:12">
      <c r="A20489" s="1">
        <v>20488</v>
      </c>
      <c r="B20489" s="8">
        <f>COUNTIF($C$2:$C20489,模板!$E$2)</f>
        <v>77</v>
      </c>
      <c r="C20489" s="2" t="str">
        <f>IFERROR(VLOOKUP(K20489,开票信息!$A:$C,3,0),"")</f>
        <v/>
      </c>
      <c r="G20489" s="3" t="str">
        <f t="shared" si="320"/>
        <v/>
      </c>
      <c r="L20489">
        <f>COUNTIF($K$2:K20489,$K20489)</f>
        <v>0</v>
      </c>
    </row>
    <row r="20490" ht="16.5" spans="1:12">
      <c r="A20490" s="1">
        <v>20489</v>
      </c>
      <c r="B20490" s="8">
        <f>COUNTIF($C$2:$C20490,模板!$E$2)</f>
        <v>77</v>
      </c>
      <c r="C20490" s="2" t="str">
        <f>IFERROR(VLOOKUP(K20490,开票信息!$A:$C,3,0),"")</f>
        <v/>
      </c>
      <c r="G20490" s="3" t="str">
        <f t="shared" si="320"/>
        <v/>
      </c>
      <c r="L20490">
        <f>COUNTIF($K$2:K20490,$K20490)</f>
        <v>0</v>
      </c>
    </row>
    <row r="20491" ht="16.5" spans="1:12">
      <c r="A20491" s="1">
        <v>20490</v>
      </c>
      <c r="B20491" s="8">
        <f>COUNTIF($C$2:$C20491,模板!$E$2)</f>
        <v>77</v>
      </c>
      <c r="C20491" s="2" t="str">
        <f>IFERROR(VLOOKUP(K20491,开票信息!$A:$C,3,0),"")</f>
        <v/>
      </c>
      <c r="G20491" s="3" t="str">
        <f t="shared" si="320"/>
        <v/>
      </c>
      <c r="L20491">
        <f>COUNTIF($K$2:K20491,$K20491)</f>
        <v>0</v>
      </c>
    </row>
    <row r="20492" ht="16.5" spans="1:12">
      <c r="A20492" s="1">
        <v>20491</v>
      </c>
      <c r="B20492" s="8">
        <f>COUNTIF($C$2:$C20492,模板!$E$2)</f>
        <v>77</v>
      </c>
      <c r="C20492" s="2" t="str">
        <f>IFERROR(VLOOKUP(K20492,开票信息!$A:$C,3,0),"")</f>
        <v/>
      </c>
      <c r="G20492" s="3" t="str">
        <f t="shared" si="320"/>
        <v/>
      </c>
      <c r="L20492">
        <f>COUNTIF($K$2:K20492,$K20492)</f>
        <v>0</v>
      </c>
    </row>
    <row r="20493" ht="16.5" spans="1:12">
      <c r="A20493" s="1">
        <v>20492</v>
      </c>
      <c r="B20493" s="8">
        <f>COUNTIF($C$2:$C20493,模板!$E$2)</f>
        <v>77</v>
      </c>
      <c r="C20493" s="2" t="str">
        <f>IFERROR(VLOOKUP(K20493,开票信息!$A:$C,3,0),"")</f>
        <v/>
      </c>
      <c r="G20493" s="3" t="str">
        <f t="shared" si="320"/>
        <v/>
      </c>
      <c r="L20493">
        <f>COUNTIF($K$2:K20493,$K20493)</f>
        <v>0</v>
      </c>
    </row>
    <row r="20494" ht="16.5" spans="1:12">
      <c r="A20494" s="1">
        <v>20493</v>
      </c>
      <c r="B20494" s="8">
        <f>COUNTIF($C$2:$C20494,模板!$E$2)</f>
        <v>77</v>
      </c>
      <c r="C20494" s="2" t="str">
        <f>IFERROR(VLOOKUP(K20494,开票信息!$A:$C,3,0),"")</f>
        <v/>
      </c>
      <c r="G20494" s="3" t="str">
        <f t="shared" si="320"/>
        <v/>
      </c>
      <c r="L20494">
        <f>COUNTIF($K$2:K20494,$K20494)</f>
        <v>0</v>
      </c>
    </row>
    <row r="20495" ht="16.5" spans="1:12">
      <c r="A20495" s="1">
        <v>20494</v>
      </c>
      <c r="B20495" s="8">
        <f>COUNTIF($C$2:$C20495,模板!$E$2)</f>
        <v>77</v>
      </c>
      <c r="C20495" s="2" t="str">
        <f>IFERROR(VLOOKUP(K20495,开票信息!$A:$C,3,0),"")</f>
        <v/>
      </c>
      <c r="G20495" s="3" t="str">
        <f t="shared" si="320"/>
        <v/>
      </c>
      <c r="L20495">
        <f>COUNTIF($K$2:K20495,$K20495)</f>
        <v>0</v>
      </c>
    </row>
    <row r="20496" ht="16.5" spans="1:12">
      <c r="A20496" s="1">
        <v>20495</v>
      </c>
      <c r="B20496" s="8">
        <f>COUNTIF($C$2:$C20496,模板!$E$2)</f>
        <v>77</v>
      </c>
      <c r="C20496" s="2" t="str">
        <f>IFERROR(VLOOKUP(K20496,开票信息!$A:$C,3,0),"")</f>
        <v/>
      </c>
      <c r="G20496" s="3" t="str">
        <f t="shared" si="320"/>
        <v/>
      </c>
      <c r="L20496">
        <f>COUNTIF($K$2:K20496,$K20496)</f>
        <v>0</v>
      </c>
    </row>
    <row r="20497" ht="16.5" spans="1:12">
      <c r="A20497" s="1">
        <v>20496</v>
      </c>
      <c r="B20497" s="8">
        <f>COUNTIF($C$2:$C20497,模板!$E$2)</f>
        <v>77</v>
      </c>
      <c r="C20497" s="2" t="str">
        <f>IFERROR(VLOOKUP(K20497,开票信息!$A:$C,3,0),"")</f>
        <v/>
      </c>
      <c r="G20497" s="3" t="str">
        <f t="shared" si="320"/>
        <v/>
      </c>
      <c r="L20497">
        <f>COUNTIF($K$2:K20497,$K20497)</f>
        <v>0</v>
      </c>
    </row>
    <row r="20498" ht="16.5" spans="1:12">
      <c r="A20498" s="1">
        <v>20497</v>
      </c>
      <c r="B20498" s="8">
        <f>COUNTIF($C$2:$C20498,模板!$E$2)</f>
        <v>77</v>
      </c>
      <c r="C20498" s="2" t="str">
        <f>IFERROR(VLOOKUP(K20498,开票信息!$A:$C,3,0),"")</f>
        <v/>
      </c>
      <c r="G20498" s="3" t="str">
        <f t="shared" si="320"/>
        <v/>
      </c>
      <c r="L20498">
        <f>COUNTIF($K$2:K20498,$K20498)</f>
        <v>0</v>
      </c>
    </row>
    <row r="20499" ht="16.5" spans="1:12">
      <c r="A20499" s="1">
        <v>20498</v>
      </c>
      <c r="B20499" s="8">
        <f>COUNTIF($C$2:$C20499,模板!$E$2)</f>
        <v>77</v>
      </c>
      <c r="C20499" s="2" t="str">
        <f>IFERROR(VLOOKUP(K20499,开票信息!$A:$C,3,0),"")</f>
        <v/>
      </c>
      <c r="G20499" s="3" t="str">
        <f t="shared" si="320"/>
        <v/>
      </c>
      <c r="L20499">
        <f>COUNTIF($K$2:K20499,$K20499)</f>
        <v>0</v>
      </c>
    </row>
    <row r="20500" ht="16.5" spans="1:12">
      <c r="A20500" s="1">
        <v>20499</v>
      </c>
      <c r="B20500" s="8">
        <f>COUNTIF($C$2:$C20500,模板!$E$2)</f>
        <v>77</v>
      </c>
      <c r="C20500" s="2" t="str">
        <f>IFERROR(VLOOKUP(K20500,开票信息!$A:$C,3,0),"")</f>
        <v/>
      </c>
      <c r="G20500" s="3" t="str">
        <f t="shared" si="320"/>
        <v/>
      </c>
      <c r="L20500">
        <f>COUNTIF($K$2:K20500,$K20500)</f>
        <v>0</v>
      </c>
    </row>
    <row r="20501" ht="16.5" spans="1:12">
      <c r="A20501" s="1">
        <v>20500</v>
      </c>
      <c r="B20501" s="8">
        <f>COUNTIF($C$2:$C20501,模板!$E$2)</f>
        <v>77</v>
      </c>
      <c r="C20501" s="2" t="str">
        <f>IFERROR(VLOOKUP(K20501,开票信息!$A:$C,3,0),"")</f>
        <v/>
      </c>
      <c r="G20501" s="3" t="str">
        <f t="shared" si="320"/>
        <v/>
      </c>
      <c r="L20501">
        <f>COUNTIF($K$2:K20501,$K20501)</f>
        <v>0</v>
      </c>
    </row>
    <row r="20502" ht="16.5" spans="1:12">
      <c r="A20502" s="1">
        <v>20501</v>
      </c>
      <c r="B20502" s="8">
        <f>COUNTIF($C$2:$C20502,模板!$E$2)</f>
        <v>77</v>
      </c>
      <c r="C20502" s="2" t="str">
        <f>IFERROR(VLOOKUP(K20502,开票信息!$A:$C,3,0),"")</f>
        <v/>
      </c>
      <c r="G20502" s="3" t="str">
        <f t="shared" si="320"/>
        <v/>
      </c>
      <c r="L20502">
        <f>COUNTIF($K$2:K20502,$K20502)</f>
        <v>0</v>
      </c>
    </row>
    <row r="20503" ht="16.5" spans="1:12">
      <c r="A20503" s="1">
        <v>20502</v>
      </c>
      <c r="B20503" s="8">
        <f>COUNTIF($C$2:$C20503,模板!$E$2)</f>
        <v>77</v>
      </c>
      <c r="C20503" s="2" t="str">
        <f>IFERROR(VLOOKUP(K20503,开票信息!$A:$C,3,0),"")</f>
        <v/>
      </c>
      <c r="G20503" s="3" t="str">
        <f t="shared" si="320"/>
        <v/>
      </c>
      <c r="L20503">
        <f>COUNTIF($K$2:K20503,$K20503)</f>
        <v>0</v>
      </c>
    </row>
    <row r="20504" ht="16.5" spans="1:12">
      <c r="A20504" s="1">
        <v>20503</v>
      </c>
      <c r="B20504" s="8">
        <f>COUNTIF($C$2:$C20504,模板!$E$2)</f>
        <v>77</v>
      </c>
      <c r="C20504" s="2" t="str">
        <f>IFERROR(VLOOKUP(K20504,开票信息!$A:$C,3,0),"")</f>
        <v/>
      </c>
      <c r="G20504" s="3" t="str">
        <f t="shared" si="320"/>
        <v/>
      </c>
      <c r="L20504">
        <f>COUNTIF($K$2:K20504,$K20504)</f>
        <v>0</v>
      </c>
    </row>
    <row r="20505" ht="16.5" spans="1:12">
      <c r="A20505" s="1">
        <v>20504</v>
      </c>
      <c r="B20505" s="8">
        <f>COUNTIF($C$2:$C20505,模板!$E$2)</f>
        <v>77</v>
      </c>
      <c r="C20505" s="2" t="str">
        <f>IFERROR(VLOOKUP(K20505,开票信息!$A:$C,3,0),"")</f>
        <v/>
      </c>
      <c r="G20505" s="3" t="str">
        <f t="shared" si="320"/>
        <v/>
      </c>
      <c r="L20505">
        <f>COUNTIF($K$2:K20505,$K20505)</f>
        <v>0</v>
      </c>
    </row>
    <row r="20506" ht="16.5" spans="1:12">
      <c r="A20506" s="1">
        <v>20505</v>
      </c>
      <c r="B20506" s="8">
        <f>COUNTIF($C$2:$C20506,模板!$E$2)</f>
        <v>77</v>
      </c>
      <c r="C20506" s="2" t="str">
        <f>IFERROR(VLOOKUP(K20506,开票信息!$A:$C,3,0),"")</f>
        <v/>
      </c>
      <c r="G20506" s="3" t="str">
        <f t="shared" si="320"/>
        <v/>
      </c>
      <c r="L20506">
        <f>COUNTIF($K$2:K20506,$K20506)</f>
        <v>0</v>
      </c>
    </row>
    <row r="20507" ht="16.5" spans="1:12">
      <c r="A20507" s="1">
        <v>20506</v>
      </c>
      <c r="B20507" s="8">
        <f>COUNTIF($C$2:$C20507,模板!$E$2)</f>
        <v>77</v>
      </c>
      <c r="C20507" s="2" t="str">
        <f>IFERROR(VLOOKUP(K20507,开票信息!$A:$C,3,0),"")</f>
        <v/>
      </c>
      <c r="G20507" s="3" t="str">
        <f t="shared" si="320"/>
        <v/>
      </c>
      <c r="L20507">
        <f>COUNTIF($K$2:K20507,$K20507)</f>
        <v>0</v>
      </c>
    </row>
    <row r="20508" ht="16.5" spans="1:12">
      <c r="A20508" s="1">
        <v>20507</v>
      </c>
      <c r="B20508" s="8">
        <f>COUNTIF($C$2:$C20508,模板!$E$2)</f>
        <v>77</v>
      </c>
      <c r="C20508" s="2" t="str">
        <f>IFERROR(VLOOKUP(K20508,开票信息!$A:$C,3,0),"")</f>
        <v/>
      </c>
      <c r="G20508" s="3" t="str">
        <f t="shared" si="320"/>
        <v/>
      </c>
      <c r="L20508">
        <f>COUNTIF($K$2:K20508,$K20508)</f>
        <v>0</v>
      </c>
    </row>
    <row r="20509" ht="16.5" spans="1:12">
      <c r="A20509" s="1">
        <v>20508</v>
      </c>
      <c r="B20509" s="8">
        <f>COUNTIF($C$2:$C20509,模板!$E$2)</f>
        <v>77</v>
      </c>
      <c r="C20509" s="2" t="str">
        <f>IFERROR(VLOOKUP(K20509,开票信息!$A:$C,3,0),"")</f>
        <v/>
      </c>
      <c r="G20509" s="3" t="str">
        <f t="shared" si="320"/>
        <v/>
      </c>
      <c r="L20509">
        <f>COUNTIF($K$2:K20509,$K20509)</f>
        <v>0</v>
      </c>
    </row>
    <row r="20510" ht="16.5" spans="1:12">
      <c r="A20510" s="1">
        <v>20509</v>
      </c>
      <c r="B20510" s="8">
        <f>COUNTIF($C$2:$C20510,模板!$E$2)</f>
        <v>77</v>
      </c>
      <c r="C20510" s="2" t="str">
        <f>IFERROR(VLOOKUP(K20510,开票信息!$A:$C,3,0),"")</f>
        <v/>
      </c>
      <c r="G20510" s="3" t="str">
        <f t="shared" si="320"/>
        <v/>
      </c>
      <c r="L20510">
        <f>COUNTIF($K$2:K20510,$K20510)</f>
        <v>0</v>
      </c>
    </row>
    <row r="20511" ht="16.5" spans="1:12">
      <c r="A20511" s="1">
        <v>20510</v>
      </c>
      <c r="B20511" s="8">
        <f>COUNTIF($C$2:$C20511,模板!$E$2)</f>
        <v>77</v>
      </c>
      <c r="C20511" s="2" t="str">
        <f>IFERROR(VLOOKUP(K20511,开票信息!$A:$C,3,0),"")</f>
        <v/>
      </c>
      <c r="G20511" s="3" t="str">
        <f t="shared" si="320"/>
        <v/>
      </c>
      <c r="L20511">
        <f>COUNTIF($K$2:K20511,$K20511)</f>
        <v>0</v>
      </c>
    </row>
    <row r="20512" ht="16.5" spans="1:12">
      <c r="A20512" s="1">
        <v>20511</v>
      </c>
      <c r="B20512" s="8">
        <f>COUNTIF($C$2:$C20512,模板!$E$2)</f>
        <v>77</v>
      </c>
      <c r="C20512" s="2" t="str">
        <f>IFERROR(VLOOKUP(K20512,开票信息!$A:$C,3,0),"")</f>
        <v/>
      </c>
      <c r="G20512" s="3" t="str">
        <f t="shared" si="320"/>
        <v/>
      </c>
      <c r="L20512">
        <f>COUNTIF($K$2:K20512,$K20512)</f>
        <v>0</v>
      </c>
    </row>
    <row r="20513" ht="16.5" spans="1:12">
      <c r="A20513" s="1">
        <v>20512</v>
      </c>
      <c r="B20513" s="8">
        <f>COUNTIF($C$2:$C20513,模板!$E$2)</f>
        <v>77</v>
      </c>
      <c r="C20513" s="2" t="str">
        <f>IFERROR(VLOOKUP(K20513,开票信息!$A:$C,3,0),"")</f>
        <v/>
      </c>
      <c r="G20513" s="3" t="str">
        <f t="shared" si="320"/>
        <v/>
      </c>
      <c r="L20513">
        <f>COUNTIF($K$2:K20513,$K20513)</f>
        <v>0</v>
      </c>
    </row>
    <row r="20514" ht="16.5" spans="1:12">
      <c r="A20514" s="1">
        <v>20513</v>
      </c>
      <c r="B20514" s="8">
        <f>COUNTIF($C$2:$C20514,模板!$E$2)</f>
        <v>77</v>
      </c>
      <c r="C20514" s="2" t="str">
        <f>IFERROR(VLOOKUP(K20514,开票信息!$A:$C,3,0),"")</f>
        <v/>
      </c>
      <c r="G20514" s="3" t="str">
        <f t="shared" si="320"/>
        <v/>
      </c>
      <c r="L20514">
        <f>COUNTIF($K$2:K20514,$K20514)</f>
        <v>0</v>
      </c>
    </row>
    <row r="20515" ht="16.5" spans="1:12">
      <c r="A20515" s="1">
        <v>20514</v>
      </c>
      <c r="B20515" s="8">
        <f>COUNTIF($C$2:$C20515,模板!$E$2)</f>
        <v>77</v>
      </c>
      <c r="C20515" s="2" t="str">
        <f>IFERROR(VLOOKUP(K20515,开票信息!$A:$C,3,0),"")</f>
        <v/>
      </c>
      <c r="G20515" s="3" t="str">
        <f t="shared" si="320"/>
        <v/>
      </c>
      <c r="L20515">
        <f>COUNTIF($K$2:K20515,$K20515)</f>
        <v>0</v>
      </c>
    </row>
    <row r="20516" ht="16.5" spans="1:12">
      <c r="A20516" s="1">
        <v>20515</v>
      </c>
      <c r="B20516" s="8">
        <f>COUNTIF($C$2:$C20516,模板!$E$2)</f>
        <v>77</v>
      </c>
      <c r="C20516" s="2" t="str">
        <f>IFERROR(VLOOKUP(K20516,开票信息!$A:$C,3,0),"")</f>
        <v/>
      </c>
      <c r="G20516" s="3" t="str">
        <f t="shared" si="320"/>
        <v/>
      </c>
      <c r="L20516">
        <f>COUNTIF($K$2:K20516,$K20516)</f>
        <v>0</v>
      </c>
    </row>
    <row r="20517" ht="16.5" spans="1:12">
      <c r="A20517" s="1">
        <v>20516</v>
      </c>
      <c r="B20517" s="8">
        <f>COUNTIF($C$2:$C20517,模板!$E$2)</f>
        <v>77</v>
      </c>
      <c r="C20517" s="2" t="str">
        <f>IFERROR(VLOOKUP(K20517,开票信息!$A:$C,3,0),"")</f>
        <v/>
      </c>
      <c r="G20517" s="3" t="str">
        <f t="shared" si="320"/>
        <v/>
      </c>
      <c r="L20517">
        <f>COUNTIF($K$2:K20517,$K20517)</f>
        <v>0</v>
      </c>
    </row>
    <row r="20518" ht="16.5" spans="1:12">
      <c r="A20518" s="1">
        <v>20517</v>
      </c>
      <c r="B20518" s="8">
        <f>COUNTIF($C$2:$C20518,模板!$E$2)</f>
        <v>77</v>
      </c>
      <c r="C20518" s="2" t="str">
        <f>IFERROR(VLOOKUP(K20518,开票信息!$A:$C,3,0),"")</f>
        <v/>
      </c>
      <c r="G20518" s="3" t="str">
        <f t="shared" si="320"/>
        <v/>
      </c>
      <c r="L20518">
        <f>COUNTIF($K$2:K20518,$K20518)</f>
        <v>0</v>
      </c>
    </row>
    <row r="20519" ht="16.5" spans="1:12">
      <c r="A20519" s="1">
        <v>20518</v>
      </c>
      <c r="B20519" s="8">
        <f>COUNTIF($C$2:$C20519,模板!$E$2)</f>
        <v>77</v>
      </c>
      <c r="C20519" s="2" t="str">
        <f>IFERROR(VLOOKUP(K20519,开票信息!$A:$C,3,0),"")</f>
        <v/>
      </c>
      <c r="G20519" s="3" t="str">
        <f t="shared" si="320"/>
        <v/>
      </c>
      <c r="L20519">
        <f>COUNTIF($K$2:K20519,$K20519)</f>
        <v>0</v>
      </c>
    </row>
    <row r="20520" ht="16.5" spans="1:12">
      <c r="A20520" s="1">
        <v>20519</v>
      </c>
      <c r="B20520" s="8">
        <f>COUNTIF($C$2:$C20520,模板!$E$2)</f>
        <v>77</v>
      </c>
      <c r="C20520" s="2" t="str">
        <f>IFERROR(VLOOKUP(K20520,开票信息!$A:$C,3,0),"")</f>
        <v/>
      </c>
      <c r="G20520" s="3" t="str">
        <f t="shared" si="320"/>
        <v/>
      </c>
      <c r="L20520">
        <f>COUNTIF($K$2:K20520,$K20520)</f>
        <v>0</v>
      </c>
    </row>
    <row r="20521" ht="16.5" spans="1:12">
      <c r="A20521" s="1">
        <v>20520</v>
      </c>
      <c r="B20521" s="8">
        <f>COUNTIF($C$2:$C20521,模板!$E$2)</f>
        <v>77</v>
      </c>
      <c r="C20521" s="2" t="str">
        <f>IFERROR(VLOOKUP(K20521,开票信息!$A:$C,3,0),"")</f>
        <v/>
      </c>
      <c r="G20521" s="3" t="str">
        <f t="shared" si="320"/>
        <v/>
      </c>
      <c r="L20521">
        <f>COUNTIF($K$2:K20521,$K20521)</f>
        <v>0</v>
      </c>
    </row>
    <row r="20522" ht="16.5" spans="1:12">
      <c r="A20522" s="1">
        <v>20521</v>
      </c>
      <c r="B20522" s="8">
        <f>COUNTIF($C$2:$C20522,模板!$E$2)</f>
        <v>77</v>
      </c>
      <c r="C20522" s="2" t="str">
        <f>IFERROR(VLOOKUP(K20522,开票信息!$A:$C,3,0),"")</f>
        <v/>
      </c>
      <c r="G20522" s="3" t="str">
        <f t="shared" si="320"/>
        <v/>
      </c>
      <c r="L20522">
        <f>COUNTIF($K$2:K20522,$K20522)</f>
        <v>0</v>
      </c>
    </row>
    <row r="20523" ht="16.5" spans="1:12">
      <c r="A20523" s="1">
        <v>20522</v>
      </c>
      <c r="B20523" s="8">
        <f>COUNTIF($C$2:$C20523,模板!$E$2)</f>
        <v>77</v>
      </c>
      <c r="C20523" s="2" t="str">
        <f>IFERROR(VLOOKUP(K20523,开票信息!$A:$C,3,0),"")</f>
        <v/>
      </c>
      <c r="G20523" s="3" t="str">
        <f t="shared" si="320"/>
        <v/>
      </c>
      <c r="L20523">
        <f>COUNTIF($K$2:K20523,$K20523)</f>
        <v>0</v>
      </c>
    </row>
    <row r="20524" ht="16.5" spans="1:12">
      <c r="A20524" s="1">
        <v>20523</v>
      </c>
      <c r="B20524" s="8">
        <f>COUNTIF($C$2:$C20524,模板!$E$2)</f>
        <v>77</v>
      </c>
      <c r="C20524" s="2" t="str">
        <f>IFERROR(VLOOKUP(K20524,开票信息!$A:$C,3,0),"")</f>
        <v/>
      </c>
      <c r="G20524" s="3" t="str">
        <f t="shared" si="320"/>
        <v/>
      </c>
      <c r="L20524">
        <f>COUNTIF($K$2:K20524,$K20524)</f>
        <v>0</v>
      </c>
    </row>
    <row r="20525" ht="16.5" spans="1:12">
      <c r="A20525" s="1">
        <v>20524</v>
      </c>
      <c r="B20525" s="8">
        <f>COUNTIF($C$2:$C20525,模板!$E$2)</f>
        <v>77</v>
      </c>
      <c r="C20525" s="2" t="str">
        <f>IFERROR(VLOOKUP(K20525,开票信息!$A:$C,3,0),"")</f>
        <v/>
      </c>
      <c r="G20525" s="3" t="str">
        <f t="shared" si="320"/>
        <v/>
      </c>
      <c r="L20525">
        <f>COUNTIF($K$2:K20525,$K20525)</f>
        <v>0</v>
      </c>
    </row>
    <row r="20526" ht="16.5" spans="1:12">
      <c r="A20526" s="1">
        <v>20525</v>
      </c>
      <c r="B20526" s="8">
        <f>COUNTIF($C$2:$C20526,模板!$E$2)</f>
        <v>77</v>
      </c>
      <c r="C20526" s="2" t="str">
        <f>IFERROR(VLOOKUP(K20526,开票信息!$A:$C,3,0),"")</f>
        <v/>
      </c>
      <c r="G20526" s="3" t="str">
        <f t="shared" si="320"/>
        <v/>
      </c>
      <c r="L20526">
        <f>COUNTIF($K$2:K20526,$K20526)</f>
        <v>0</v>
      </c>
    </row>
    <row r="20527" ht="16.5" spans="1:12">
      <c r="A20527" s="1">
        <v>20526</v>
      </c>
      <c r="B20527" s="8">
        <f>COUNTIF($C$2:$C20527,模板!$E$2)</f>
        <v>77</v>
      </c>
      <c r="C20527" s="2" t="str">
        <f>IFERROR(VLOOKUP(K20527,开票信息!$A:$C,3,0),"")</f>
        <v/>
      </c>
      <c r="G20527" s="3" t="str">
        <f t="shared" si="320"/>
        <v/>
      </c>
      <c r="L20527">
        <f>COUNTIF($K$2:K20527,$K20527)</f>
        <v>0</v>
      </c>
    </row>
    <row r="20528" ht="16.5" spans="1:12">
      <c r="A20528" s="1">
        <v>20527</v>
      </c>
      <c r="B20528" s="8">
        <f>COUNTIF($C$2:$C20528,模板!$E$2)</f>
        <v>77</v>
      </c>
      <c r="C20528" s="2" t="str">
        <f>IFERROR(VLOOKUP(K20528,开票信息!$A:$C,3,0),"")</f>
        <v/>
      </c>
      <c r="G20528" s="3" t="str">
        <f t="shared" si="320"/>
        <v/>
      </c>
      <c r="L20528">
        <f>COUNTIF($K$2:K20528,$K20528)</f>
        <v>0</v>
      </c>
    </row>
    <row r="20529" ht="16.5" spans="1:12">
      <c r="A20529" s="1">
        <v>20528</v>
      </c>
      <c r="B20529" s="8">
        <f>COUNTIF($C$2:$C20529,模板!$E$2)</f>
        <v>77</v>
      </c>
      <c r="C20529" s="2" t="str">
        <f>IFERROR(VLOOKUP(K20529,开票信息!$A:$C,3,0),"")</f>
        <v/>
      </c>
      <c r="G20529" s="3" t="str">
        <f t="shared" si="320"/>
        <v/>
      </c>
      <c r="L20529">
        <f>COUNTIF($K$2:K20529,$K20529)</f>
        <v>0</v>
      </c>
    </row>
    <row r="20530" ht="16.5" spans="1:12">
      <c r="A20530" s="1">
        <v>20529</v>
      </c>
      <c r="B20530" s="8">
        <f>COUNTIF($C$2:$C20530,模板!$E$2)</f>
        <v>77</v>
      </c>
      <c r="C20530" s="2" t="str">
        <f>IFERROR(VLOOKUP(K20530,开票信息!$A:$C,3,0),"")</f>
        <v/>
      </c>
      <c r="G20530" s="3" t="str">
        <f t="shared" si="320"/>
        <v/>
      </c>
      <c r="L20530">
        <f>COUNTIF($K$2:K20530,$K20530)</f>
        <v>0</v>
      </c>
    </row>
    <row r="20531" ht="16.5" spans="1:12">
      <c r="A20531" s="1">
        <v>20530</v>
      </c>
      <c r="B20531" s="8">
        <f>COUNTIF($C$2:$C20531,模板!$E$2)</f>
        <v>77</v>
      </c>
      <c r="C20531" s="2" t="str">
        <f>IFERROR(VLOOKUP(K20531,开票信息!$A:$C,3,0),"")</f>
        <v/>
      </c>
      <c r="G20531" s="3" t="str">
        <f t="shared" si="320"/>
        <v/>
      </c>
      <c r="L20531">
        <f>COUNTIF($K$2:K20531,$K20531)</f>
        <v>0</v>
      </c>
    </row>
    <row r="20532" ht="16.5" spans="1:12">
      <c r="A20532" s="1">
        <v>20531</v>
      </c>
      <c r="B20532" s="8">
        <f>COUNTIF($C$2:$C20532,模板!$E$2)</f>
        <v>77</v>
      </c>
      <c r="C20532" s="2" t="str">
        <f>IFERROR(VLOOKUP(K20532,开票信息!$A:$C,3,0),"")</f>
        <v/>
      </c>
      <c r="G20532" s="3" t="str">
        <f t="shared" si="320"/>
        <v/>
      </c>
      <c r="L20532">
        <f>COUNTIF($K$2:K20532,$K20532)</f>
        <v>0</v>
      </c>
    </row>
    <row r="20533" ht="16.5" spans="1:12">
      <c r="A20533" s="1">
        <v>20532</v>
      </c>
      <c r="B20533" s="8">
        <f>COUNTIF($C$2:$C20533,模板!$E$2)</f>
        <v>77</v>
      </c>
      <c r="C20533" s="2" t="str">
        <f>IFERROR(VLOOKUP(K20533,开票信息!$A:$C,3,0),"")</f>
        <v/>
      </c>
      <c r="G20533" s="3" t="str">
        <f t="shared" si="320"/>
        <v/>
      </c>
      <c r="L20533">
        <f>COUNTIF($K$2:K20533,$K20533)</f>
        <v>0</v>
      </c>
    </row>
    <row r="20534" ht="16.5" spans="1:12">
      <c r="A20534" s="1">
        <v>20533</v>
      </c>
      <c r="B20534" s="8">
        <f>COUNTIF($C$2:$C20534,模板!$E$2)</f>
        <v>77</v>
      </c>
      <c r="C20534" s="2" t="str">
        <f>IFERROR(VLOOKUP(K20534,开票信息!$A:$C,3,0),"")</f>
        <v/>
      </c>
      <c r="G20534" s="3" t="str">
        <f t="shared" si="320"/>
        <v/>
      </c>
      <c r="L20534">
        <f>COUNTIF($K$2:K20534,$K20534)</f>
        <v>0</v>
      </c>
    </row>
    <row r="20535" ht="16.5" spans="1:12">
      <c r="A20535" s="1">
        <v>20534</v>
      </c>
      <c r="B20535" s="8">
        <f>COUNTIF($C$2:$C20535,模板!$E$2)</f>
        <v>77</v>
      </c>
      <c r="C20535" s="2" t="str">
        <f>IFERROR(VLOOKUP(K20535,开票信息!$A:$C,3,0),"")</f>
        <v/>
      </c>
      <c r="G20535" s="3" t="str">
        <f t="shared" si="320"/>
        <v/>
      </c>
      <c r="L20535">
        <f>COUNTIF($K$2:K20535,$K20535)</f>
        <v>0</v>
      </c>
    </row>
    <row r="20536" ht="16.5" spans="1:12">
      <c r="A20536" s="1">
        <v>20535</v>
      </c>
      <c r="B20536" s="8">
        <f>COUNTIF($C$2:$C20536,模板!$E$2)</f>
        <v>77</v>
      </c>
      <c r="C20536" s="2" t="str">
        <f>IFERROR(VLOOKUP(K20536,开票信息!$A:$C,3,0),"")</f>
        <v/>
      </c>
      <c r="G20536" s="3" t="str">
        <f t="shared" si="320"/>
        <v/>
      </c>
      <c r="L20536">
        <f>COUNTIF($K$2:K20536,$K20536)</f>
        <v>0</v>
      </c>
    </row>
    <row r="20537" ht="16.5" spans="1:12">
      <c r="A20537" s="1">
        <v>20536</v>
      </c>
      <c r="B20537" s="8">
        <f>COUNTIF($C$2:$C20537,模板!$E$2)</f>
        <v>77</v>
      </c>
      <c r="C20537" s="2" t="str">
        <f>IFERROR(VLOOKUP(K20537,开票信息!$A:$C,3,0),"")</f>
        <v/>
      </c>
      <c r="G20537" s="3" t="str">
        <f t="shared" si="320"/>
        <v/>
      </c>
      <c r="L20537">
        <f>COUNTIF($K$2:K20537,$K20537)</f>
        <v>0</v>
      </c>
    </row>
    <row r="20538" ht="16.5" spans="1:12">
      <c r="A20538" s="1">
        <v>20537</v>
      </c>
      <c r="B20538" s="8">
        <f>COUNTIF($C$2:$C20538,模板!$E$2)</f>
        <v>77</v>
      </c>
      <c r="C20538" s="2" t="str">
        <f>IFERROR(VLOOKUP(K20538,开票信息!$A:$C,3,0),"")</f>
        <v/>
      </c>
      <c r="G20538" s="3" t="str">
        <f t="shared" si="320"/>
        <v/>
      </c>
      <c r="L20538">
        <f>COUNTIF($K$2:K20538,$K20538)</f>
        <v>0</v>
      </c>
    </row>
    <row r="20539" ht="16.5" spans="1:12">
      <c r="A20539" s="1">
        <v>20538</v>
      </c>
      <c r="B20539" s="8">
        <f>COUNTIF($C$2:$C20539,模板!$E$2)</f>
        <v>77</v>
      </c>
      <c r="C20539" s="2" t="str">
        <f>IFERROR(VLOOKUP(K20539,开票信息!$A:$C,3,0),"")</f>
        <v/>
      </c>
      <c r="G20539" s="3" t="str">
        <f t="shared" si="320"/>
        <v/>
      </c>
      <c r="L20539">
        <f>COUNTIF($K$2:K20539,$K20539)</f>
        <v>0</v>
      </c>
    </row>
    <row r="20540" ht="16.5" spans="1:12">
      <c r="A20540" s="1">
        <v>20539</v>
      </c>
      <c r="B20540" s="8">
        <f>COUNTIF($C$2:$C20540,模板!$E$2)</f>
        <v>77</v>
      </c>
      <c r="C20540" s="2" t="str">
        <f>IFERROR(VLOOKUP(K20540,开票信息!$A:$C,3,0),"")</f>
        <v/>
      </c>
      <c r="G20540" s="3" t="str">
        <f t="shared" si="320"/>
        <v/>
      </c>
      <c r="L20540">
        <f>COUNTIF($K$2:K20540,$K20540)</f>
        <v>0</v>
      </c>
    </row>
    <row r="20541" ht="16.5" spans="1:12">
      <c r="A20541" s="1">
        <v>20540</v>
      </c>
      <c r="B20541" s="8">
        <f>COUNTIF($C$2:$C20541,模板!$E$2)</f>
        <v>77</v>
      </c>
      <c r="C20541" s="2" t="str">
        <f>IFERROR(VLOOKUP(K20541,开票信息!$A:$C,3,0),"")</f>
        <v/>
      </c>
      <c r="G20541" s="3" t="str">
        <f t="shared" si="320"/>
        <v/>
      </c>
      <c r="L20541">
        <f>COUNTIF($K$2:K20541,$K20541)</f>
        <v>0</v>
      </c>
    </row>
    <row r="20542" ht="16.5" spans="1:12">
      <c r="A20542" s="1">
        <v>20541</v>
      </c>
      <c r="B20542" s="8">
        <f>COUNTIF($C$2:$C20542,模板!$E$2)</f>
        <v>77</v>
      </c>
      <c r="C20542" s="2" t="str">
        <f>IFERROR(VLOOKUP(K20542,开票信息!$A:$C,3,0),"")</f>
        <v/>
      </c>
      <c r="G20542" s="3" t="str">
        <f t="shared" si="320"/>
        <v/>
      </c>
      <c r="L20542">
        <f>COUNTIF($K$2:K20542,$K20542)</f>
        <v>0</v>
      </c>
    </row>
    <row r="20543" ht="16.5" spans="1:12">
      <c r="A20543" s="1">
        <v>20542</v>
      </c>
      <c r="B20543" s="8">
        <f>COUNTIF($C$2:$C20543,模板!$E$2)</f>
        <v>77</v>
      </c>
      <c r="C20543" s="2" t="str">
        <f>IFERROR(VLOOKUP(K20543,开票信息!$A:$C,3,0),"")</f>
        <v/>
      </c>
      <c r="G20543" s="3" t="str">
        <f t="shared" si="320"/>
        <v/>
      </c>
      <c r="L20543">
        <f>COUNTIF($K$2:K20543,$K20543)</f>
        <v>0</v>
      </c>
    </row>
    <row r="20544" ht="16.5" spans="1:12">
      <c r="A20544" s="1">
        <v>20543</v>
      </c>
      <c r="B20544" s="8">
        <f>COUNTIF($C$2:$C20544,模板!$E$2)</f>
        <v>77</v>
      </c>
      <c r="C20544" s="2" t="str">
        <f>IFERROR(VLOOKUP(K20544,开票信息!$A:$C,3,0),"")</f>
        <v/>
      </c>
      <c r="G20544" s="3" t="str">
        <f t="shared" si="320"/>
        <v/>
      </c>
      <c r="L20544">
        <f>COUNTIF($K$2:K20544,$K20544)</f>
        <v>0</v>
      </c>
    </row>
    <row r="20545" ht="16.5" spans="1:12">
      <c r="A20545" s="1">
        <v>20544</v>
      </c>
      <c r="B20545" s="8">
        <f>COUNTIF($C$2:$C20545,模板!$E$2)</f>
        <v>77</v>
      </c>
      <c r="C20545" s="2" t="str">
        <f>IFERROR(VLOOKUP(K20545,开票信息!$A:$C,3,0),"")</f>
        <v/>
      </c>
      <c r="G20545" s="3" t="str">
        <f t="shared" si="320"/>
        <v/>
      </c>
      <c r="L20545">
        <f>COUNTIF($K$2:K20545,$K20545)</f>
        <v>0</v>
      </c>
    </row>
    <row r="20546" ht="16.5" spans="1:12">
      <c r="A20546" s="1">
        <v>20545</v>
      </c>
      <c r="B20546" s="8">
        <f>COUNTIF($C$2:$C20546,模板!$E$2)</f>
        <v>77</v>
      </c>
      <c r="C20546" s="2" t="str">
        <f>IFERROR(VLOOKUP(K20546,开票信息!$A:$C,3,0),"")</f>
        <v/>
      </c>
      <c r="G20546" s="3" t="str">
        <f t="shared" si="320"/>
        <v/>
      </c>
      <c r="L20546">
        <f>COUNTIF($K$2:K20546,$K20546)</f>
        <v>0</v>
      </c>
    </row>
    <row r="20547" ht="16.5" spans="1:12">
      <c r="A20547" s="1">
        <v>20546</v>
      </c>
      <c r="B20547" s="8">
        <f>COUNTIF($C$2:$C20547,模板!$E$2)</f>
        <v>77</v>
      </c>
      <c r="C20547" s="2" t="str">
        <f>IFERROR(VLOOKUP(K20547,开票信息!$A:$C,3,0),"")</f>
        <v/>
      </c>
      <c r="G20547" s="3" t="str">
        <f t="shared" ref="G20547:G20610" si="321">IFERROR(H20547/F20547,"")</f>
        <v/>
      </c>
      <c r="L20547">
        <f>COUNTIF($K$2:K20547,$K20547)</f>
        <v>0</v>
      </c>
    </row>
    <row r="20548" ht="16.5" spans="1:12">
      <c r="A20548" s="1">
        <v>20547</v>
      </c>
      <c r="B20548" s="8">
        <f>COUNTIF($C$2:$C20548,模板!$E$2)</f>
        <v>77</v>
      </c>
      <c r="C20548" s="2" t="str">
        <f>IFERROR(VLOOKUP(K20548,开票信息!$A:$C,3,0),"")</f>
        <v/>
      </c>
      <c r="G20548" s="3" t="str">
        <f t="shared" si="321"/>
        <v/>
      </c>
      <c r="L20548">
        <f>COUNTIF($K$2:K20548,$K20548)</f>
        <v>0</v>
      </c>
    </row>
    <row r="20549" ht="16.5" spans="1:12">
      <c r="A20549" s="1">
        <v>20548</v>
      </c>
      <c r="B20549" s="8">
        <f>COUNTIF($C$2:$C20549,模板!$E$2)</f>
        <v>77</v>
      </c>
      <c r="C20549" s="2" t="str">
        <f>IFERROR(VLOOKUP(K20549,开票信息!$A:$C,3,0),"")</f>
        <v/>
      </c>
      <c r="G20549" s="3" t="str">
        <f t="shared" si="321"/>
        <v/>
      </c>
      <c r="L20549">
        <f>COUNTIF($K$2:K20549,$K20549)</f>
        <v>0</v>
      </c>
    </row>
    <row r="20550" ht="16.5" spans="1:12">
      <c r="A20550" s="1">
        <v>20549</v>
      </c>
      <c r="B20550" s="8">
        <f>COUNTIF($C$2:$C20550,模板!$E$2)</f>
        <v>77</v>
      </c>
      <c r="C20550" s="2" t="str">
        <f>IFERROR(VLOOKUP(K20550,开票信息!$A:$C,3,0),"")</f>
        <v/>
      </c>
      <c r="G20550" s="3" t="str">
        <f t="shared" si="321"/>
        <v/>
      </c>
      <c r="L20550">
        <f>COUNTIF($K$2:K20550,$K20550)</f>
        <v>0</v>
      </c>
    </row>
    <row r="20551" ht="16.5" spans="1:12">
      <c r="A20551" s="1">
        <v>20550</v>
      </c>
      <c r="B20551" s="8">
        <f>COUNTIF($C$2:$C20551,模板!$E$2)</f>
        <v>77</v>
      </c>
      <c r="C20551" s="2" t="str">
        <f>IFERROR(VLOOKUP(K20551,开票信息!$A:$C,3,0),"")</f>
        <v/>
      </c>
      <c r="G20551" s="3" t="str">
        <f t="shared" si="321"/>
        <v/>
      </c>
      <c r="L20551">
        <f>COUNTIF($K$2:K20551,$K20551)</f>
        <v>0</v>
      </c>
    </row>
    <row r="20552" ht="16.5" spans="1:12">
      <c r="A20552" s="1">
        <v>20551</v>
      </c>
      <c r="B20552" s="8">
        <f>COUNTIF($C$2:$C20552,模板!$E$2)</f>
        <v>77</v>
      </c>
      <c r="C20552" s="2" t="str">
        <f>IFERROR(VLOOKUP(K20552,开票信息!$A:$C,3,0),"")</f>
        <v/>
      </c>
      <c r="G20552" s="3" t="str">
        <f t="shared" si="321"/>
        <v/>
      </c>
      <c r="L20552">
        <f>COUNTIF($K$2:K20552,$K20552)</f>
        <v>0</v>
      </c>
    </row>
    <row r="20553" ht="16.5" spans="1:12">
      <c r="A20553" s="1">
        <v>20552</v>
      </c>
      <c r="B20553" s="8">
        <f>COUNTIF($C$2:$C20553,模板!$E$2)</f>
        <v>77</v>
      </c>
      <c r="C20553" s="2" t="str">
        <f>IFERROR(VLOOKUP(K20553,开票信息!$A:$C,3,0),"")</f>
        <v/>
      </c>
      <c r="G20553" s="3" t="str">
        <f t="shared" si="321"/>
        <v/>
      </c>
      <c r="L20553">
        <f>COUNTIF($K$2:K20553,$K20553)</f>
        <v>0</v>
      </c>
    </row>
    <row r="20554" ht="16.5" spans="1:12">
      <c r="A20554" s="1">
        <v>20553</v>
      </c>
      <c r="B20554" s="8">
        <f>COUNTIF($C$2:$C20554,模板!$E$2)</f>
        <v>77</v>
      </c>
      <c r="C20554" s="2" t="str">
        <f>IFERROR(VLOOKUP(K20554,开票信息!$A:$C,3,0),"")</f>
        <v/>
      </c>
      <c r="G20554" s="3" t="str">
        <f t="shared" si="321"/>
        <v/>
      </c>
      <c r="L20554">
        <f>COUNTIF($K$2:K20554,$K20554)</f>
        <v>0</v>
      </c>
    </row>
    <row r="20555" ht="16.5" spans="1:12">
      <c r="A20555" s="1">
        <v>20554</v>
      </c>
      <c r="B20555" s="8">
        <f>COUNTIF($C$2:$C20555,模板!$E$2)</f>
        <v>77</v>
      </c>
      <c r="C20555" s="2" t="str">
        <f>IFERROR(VLOOKUP(K20555,开票信息!$A:$C,3,0),"")</f>
        <v/>
      </c>
      <c r="G20555" s="3" t="str">
        <f t="shared" si="321"/>
        <v/>
      </c>
      <c r="L20555">
        <f>COUNTIF($K$2:K20555,$K20555)</f>
        <v>0</v>
      </c>
    </row>
    <row r="20556" ht="16.5" spans="1:12">
      <c r="A20556" s="1">
        <v>20555</v>
      </c>
      <c r="B20556" s="8">
        <f>COUNTIF($C$2:$C20556,模板!$E$2)</f>
        <v>77</v>
      </c>
      <c r="C20556" s="2" t="str">
        <f>IFERROR(VLOOKUP(K20556,开票信息!$A:$C,3,0),"")</f>
        <v/>
      </c>
      <c r="G20556" s="3" t="str">
        <f t="shared" si="321"/>
        <v/>
      </c>
      <c r="L20556">
        <f>COUNTIF($K$2:K20556,$K20556)</f>
        <v>0</v>
      </c>
    </row>
    <row r="20557" ht="16.5" spans="1:12">
      <c r="A20557" s="1">
        <v>20556</v>
      </c>
      <c r="B20557" s="8">
        <f>COUNTIF($C$2:$C20557,模板!$E$2)</f>
        <v>77</v>
      </c>
      <c r="C20557" s="2" t="str">
        <f>IFERROR(VLOOKUP(K20557,开票信息!$A:$C,3,0),"")</f>
        <v/>
      </c>
      <c r="G20557" s="3" t="str">
        <f t="shared" si="321"/>
        <v/>
      </c>
      <c r="L20557">
        <f>COUNTIF($K$2:K20557,$K20557)</f>
        <v>0</v>
      </c>
    </row>
    <row r="20558" ht="16.5" spans="1:12">
      <c r="A20558" s="1">
        <v>20557</v>
      </c>
      <c r="B20558" s="8">
        <f>COUNTIF($C$2:$C20558,模板!$E$2)</f>
        <v>77</v>
      </c>
      <c r="C20558" s="2" t="str">
        <f>IFERROR(VLOOKUP(K20558,开票信息!$A:$C,3,0),"")</f>
        <v/>
      </c>
      <c r="G20558" s="3" t="str">
        <f t="shared" si="321"/>
        <v/>
      </c>
      <c r="L20558">
        <f>COUNTIF($K$2:K20558,$K20558)</f>
        <v>0</v>
      </c>
    </row>
    <row r="20559" ht="16.5" spans="1:12">
      <c r="A20559" s="1">
        <v>20558</v>
      </c>
      <c r="B20559" s="8">
        <f>COUNTIF($C$2:$C20559,模板!$E$2)</f>
        <v>77</v>
      </c>
      <c r="C20559" s="2" t="str">
        <f>IFERROR(VLOOKUP(K20559,开票信息!$A:$C,3,0),"")</f>
        <v/>
      </c>
      <c r="G20559" s="3" t="str">
        <f t="shared" si="321"/>
        <v/>
      </c>
      <c r="L20559">
        <f>COUNTIF($K$2:K20559,$K20559)</f>
        <v>0</v>
      </c>
    </row>
    <row r="20560" ht="16.5" spans="1:12">
      <c r="A20560" s="1">
        <v>20559</v>
      </c>
      <c r="B20560" s="8">
        <f>COUNTIF($C$2:$C20560,模板!$E$2)</f>
        <v>77</v>
      </c>
      <c r="C20560" s="2" t="str">
        <f>IFERROR(VLOOKUP(K20560,开票信息!$A:$C,3,0),"")</f>
        <v/>
      </c>
      <c r="G20560" s="3" t="str">
        <f t="shared" si="321"/>
        <v/>
      </c>
      <c r="L20560">
        <f>COUNTIF($K$2:K20560,$K20560)</f>
        <v>0</v>
      </c>
    </row>
    <row r="20561" ht="16.5" spans="1:12">
      <c r="A20561" s="1">
        <v>20560</v>
      </c>
      <c r="B20561" s="8">
        <f>COUNTIF($C$2:$C20561,模板!$E$2)</f>
        <v>77</v>
      </c>
      <c r="C20561" s="2" t="str">
        <f>IFERROR(VLOOKUP(K20561,开票信息!$A:$C,3,0),"")</f>
        <v/>
      </c>
      <c r="G20561" s="3" t="str">
        <f t="shared" si="321"/>
        <v/>
      </c>
      <c r="L20561">
        <f>COUNTIF($K$2:K20561,$K20561)</f>
        <v>0</v>
      </c>
    </row>
    <row r="20562" ht="16.5" spans="1:12">
      <c r="A20562" s="1">
        <v>20561</v>
      </c>
      <c r="B20562" s="8">
        <f>COUNTIF($C$2:$C20562,模板!$E$2)</f>
        <v>77</v>
      </c>
      <c r="C20562" s="2" t="str">
        <f>IFERROR(VLOOKUP(K20562,开票信息!$A:$C,3,0),"")</f>
        <v/>
      </c>
      <c r="G20562" s="3" t="str">
        <f t="shared" si="321"/>
        <v/>
      </c>
      <c r="L20562">
        <f>COUNTIF($K$2:K20562,$K20562)</f>
        <v>0</v>
      </c>
    </row>
    <row r="20563" ht="16.5" spans="1:12">
      <c r="A20563" s="1">
        <v>20562</v>
      </c>
      <c r="B20563" s="8">
        <f>COUNTIF($C$2:$C20563,模板!$E$2)</f>
        <v>77</v>
      </c>
      <c r="C20563" s="2" t="str">
        <f>IFERROR(VLOOKUP(K20563,开票信息!$A:$C,3,0),"")</f>
        <v/>
      </c>
      <c r="G20563" s="3" t="str">
        <f t="shared" si="321"/>
        <v/>
      </c>
      <c r="L20563">
        <f>COUNTIF($K$2:K20563,$K20563)</f>
        <v>0</v>
      </c>
    </row>
    <row r="20564" ht="16.5" spans="1:12">
      <c r="A20564" s="1">
        <v>20563</v>
      </c>
      <c r="B20564" s="8">
        <f>COUNTIF($C$2:$C20564,模板!$E$2)</f>
        <v>77</v>
      </c>
      <c r="C20564" s="2" t="str">
        <f>IFERROR(VLOOKUP(K20564,开票信息!$A:$C,3,0),"")</f>
        <v/>
      </c>
      <c r="G20564" s="3" t="str">
        <f t="shared" si="321"/>
        <v/>
      </c>
      <c r="L20564">
        <f>COUNTIF($K$2:K20564,$K20564)</f>
        <v>0</v>
      </c>
    </row>
    <row r="20565" ht="16.5" spans="1:12">
      <c r="A20565" s="1">
        <v>20564</v>
      </c>
      <c r="B20565" s="8">
        <f>COUNTIF($C$2:$C20565,模板!$E$2)</f>
        <v>77</v>
      </c>
      <c r="C20565" s="2" t="str">
        <f>IFERROR(VLOOKUP(K20565,开票信息!$A:$C,3,0),"")</f>
        <v/>
      </c>
      <c r="G20565" s="3" t="str">
        <f t="shared" si="321"/>
        <v/>
      </c>
      <c r="L20565">
        <f>COUNTIF($K$2:K20565,$K20565)</f>
        <v>0</v>
      </c>
    </row>
    <row r="20566" ht="16.5" spans="1:12">
      <c r="A20566" s="1">
        <v>20565</v>
      </c>
      <c r="B20566" s="8">
        <f>COUNTIF($C$2:$C20566,模板!$E$2)</f>
        <v>77</v>
      </c>
      <c r="C20566" s="2" t="str">
        <f>IFERROR(VLOOKUP(K20566,开票信息!$A:$C,3,0),"")</f>
        <v/>
      </c>
      <c r="G20566" s="3" t="str">
        <f t="shared" si="321"/>
        <v/>
      </c>
      <c r="L20566">
        <f>COUNTIF($K$2:K20566,$K20566)</f>
        <v>0</v>
      </c>
    </row>
    <row r="20567" ht="16.5" spans="1:12">
      <c r="A20567" s="1">
        <v>20566</v>
      </c>
      <c r="B20567" s="8">
        <f>COUNTIF($C$2:$C20567,模板!$E$2)</f>
        <v>77</v>
      </c>
      <c r="C20567" s="2" t="str">
        <f>IFERROR(VLOOKUP(K20567,开票信息!$A:$C,3,0),"")</f>
        <v/>
      </c>
      <c r="G20567" s="3" t="str">
        <f t="shared" si="321"/>
        <v/>
      </c>
      <c r="L20567">
        <f>COUNTIF($K$2:K20567,$K20567)</f>
        <v>0</v>
      </c>
    </row>
    <row r="20568" ht="16.5" spans="1:12">
      <c r="A20568" s="1">
        <v>20567</v>
      </c>
      <c r="B20568" s="8">
        <f>COUNTIF($C$2:$C20568,模板!$E$2)</f>
        <v>77</v>
      </c>
      <c r="C20568" s="2" t="str">
        <f>IFERROR(VLOOKUP(K20568,开票信息!$A:$C,3,0),"")</f>
        <v/>
      </c>
      <c r="G20568" s="3" t="str">
        <f t="shared" si="321"/>
        <v/>
      </c>
      <c r="L20568">
        <f>COUNTIF($K$2:K20568,$K20568)</f>
        <v>0</v>
      </c>
    </row>
    <row r="20569" ht="16.5" spans="1:12">
      <c r="A20569" s="1">
        <v>20568</v>
      </c>
      <c r="B20569" s="8">
        <f>COUNTIF($C$2:$C20569,模板!$E$2)</f>
        <v>77</v>
      </c>
      <c r="C20569" s="2" t="str">
        <f>IFERROR(VLOOKUP(K20569,开票信息!$A:$C,3,0),"")</f>
        <v/>
      </c>
      <c r="G20569" s="3" t="str">
        <f t="shared" si="321"/>
        <v/>
      </c>
      <c r="L20569">
        <f>COUNTIF($K$2:K20569,$K20569)</f>
        <v>0</v>
      </c>
    </row>
    <row r="20570" ht="16.5" spans="1:12">
      <c r="A20570" s="1">
        <v>20569</v>
      </c>
      <c r="B20570" s="8">
        <f>COUNTIF($C$2:$C20570,模板!$E$2)</f>
        <v>77</v>
      </c>
      <c r="C20570" s="2" t="str">
        <f>IFERROR(VLOOKUP(K20570,开票信息!$A:$C,3,0),"")</f>
        <v/>
      </c>
      <c r="G20570" s="3" t="str">
        <f t="shared" si="321"/>
        <v/>
      </c>
      <c r="L20570">
        <f>COUNTIF($K$2:K20570,$K20570)</f>
        <v>0</v>
      </c>
    </row>
    <row r="20571" ht="16.5" spans="1:12">
      <c r="A20571" s="1">
        <v>20570</v>
      </c>
      <c r="B20571" s="8">
        <f>COUNTIF($C$2:$C20571,模板!$E$2)</f>
        <v>77</v>
      </c>
      <c r="C20571" s="2" t="str">
        <f>IFERROR(VLOOKUP(K20571,开票信息!$A:$C,3,0),"")</f>
        <v/>
      </c>
      <c r="G20571" s="3" t="str">
        <f t="shared" si="321"/>
        <v/>
      </c>
      <c r="L20571">
        <f>COUNTIF($K$2:K20571,$K20571)</f>
        <v>0</v>
      </c>
    </row>
    <row r="20572" ht="16.5" spans="1:12">
      <c r="A20572" s="1">
        <v>20571</v>
      </c>
      <c r="B20572" s="8">
        <f>COUNTIF($C$2:$C20572,模板!$E$2)</f>
        <v>77</v>
      </c>
      <c r="C20572" s="2" t="str">
        <f>IFERROR(VLOOKUP(K20572,开票信息!$A:$C,3,0),"")</f>
        <v/>
      </c>
      <c r="G20572" s="3" t="str">
        <f t="shared" si="321"/>
        <v/>
      </c>
      <c r="L20572">
        <f>COUNTIF($K$2:K20572,$K20572)</f>
        <v>0</v>
      </c>
    </row>
    <row r="20573" ht="16.5" spans="1:12">
      <c r="A20573" s="1">
        <v>20572</v>
      </c>
      <c r="B20573" s="8">
        <f>COUNTIF($C$2:$C20573,模板!$E$2)</f>
        <v>77</v>
      </c>
      <c r="C20573" s="2" t="str">
        <f>IFERROR(VLOOKUP(K20573,开票信息!$A:$C,3,0),"")</f>
        <v/>
      </c>
      <c r="G20573" s="3" t="str">
        <f t="shared" si="321"/>
        <v/>
      </c>
      <c r="L20573">
        <f>COUNTIF($K$2:K20573,$K20573)</f>
        <v>0</v>
      </c>
    </row>
    <row r="20574" ht="16.5" spans="1:12">
      <c r="A20574" s="1">
        <v>20573</v>
      </c>
      <c r="B20574" s="8">
        <f>COUNTIF($C$2:$C20574,模板!$E$2)</f>
        <v>77</v>
      </c>
      <c r="C20574" s="2" t="str">
        <f>IFERROR(VLOOKUP(K20574,开票信息!$A:$C,3,0),"")</f>
        <v/>
      </c>
      <c r="G20574" s="3" t="str">
        <f t="shared" si="321"/>
        <v/>
      </c>
      <c r="L20574">
        <f>COUNTIF($K$2:K20574,$K20574)</f>
        <v>0</v>
      </c>
    </row>
    <row r="20575" ht="16.5" spans="1:12">
      <c r="A20575" s="1">
        <v>20574</v>
      </c>
      <c r="B20575" s="8">
        <f>COUNTIF($C$2:$C20575,模板!$E$2)</f>
        <v>77</v>
      </c>
      <c r="C20575" s="2" t="str">
        <f>IFERROR(VLOOKUP(K20575,开票信息!$A:$C,3,0),"")</f>
        <v/>
      </c>
      <c r="G20575" s="3" t="str">
        <f t="shared" si="321"/>
        <v/>
      </c>
      <c r="L20575">
        <f>COUNTIF($K$2:K20575,$K20575)</f>
        <v>0</v>
      </c>
    </row>
    <row r="20576" ht="16.5" spans="1:12">
      <c r="A20576" s="1">
        <v>20575</v>
      </c>
      <c r="B20576" s="8">
        <f>COUNTIF($C$2:$C20576,模板!$E$2)</f>
        <v>77</v>
      </c>
      <c r="C20576" s="2" t="str">
        <f>IFERROR(VLOOKUP(K20576,开票信息!$A:$C,3,0),"")</f>
        <v/>
      </c>
      <c r="G20576" s="3" t="str">
        <f t="shared" si="321"/>
        <v/>
      </c>
      <c r="L20576">
        <f>COUNTIF($K$2:K20576,$K20576)</f>
        <v>0</v>
      </c>
    </row>
    <row r="20577" ht="16.5" spans="1:12">
      <c r="A20577" s="1">
        <v>20576</v>
      </c>
      <c r="B20577" s="8">
        <f>COUNTIF($C$2:$C20577,模板!$E$2)</f>
        <v>77</v>
      </c>
      <c r="C20577" s="2" t="str">
        <f>IFERROR(VLOOKUP(K20577,开票信息!$A:$C,3,0),"")</f>
        <v/>
      </c>
      <c r="G20577" s="3" t="str">
        <f t="shared" si="321"/>
        <v/>
      </c>
      <c r="L20577">
        <f>COUNTIF($K$2:K20577,$K20577)</f>
        <v>0</v>
      </c>
    </row>
    <row r="20578" ht="16.5" spans="1:12">
      <c r="A20578" s="1">
        <v>20577</v>
      </c>
      <c r="B20578" s="8">
        <f>COUNTIF($C$2:$C20578,模板!$E$2)</f>
        <v>77</v>
      </c>
      <c r="C20578" s="2" t="str">
        <f>IFERROR(VLOOKUP(K20578,开票信息!$A:$C,3,0),"")</f>
        <v/>
      </c>
      <c r="G20578" s="3" t="str">
        <f t="shared" si="321"/>
        <v/>
      </c>
      <c r="L20578">
        <f>COUNTIF($K$2:K20578,$K20578)</f>
        <v>0</v>
      </c>
    </row>
    <row r="20579" ht="16.5" spans="1:12">
      <c r="A20579" s="1">
        <v>20578</v>
      </c>
      <c r="B20579" s="8">
        <f>COUNTIF($C$2:$C20579,模板!$E$2)</f>
        <v>77</v>
      </c>
      <c r="C20579" s="2" t="str">
        <f>IFERROR(VLOOKUP(K20579,开票信息!$A:$C,3,0),"")</f>
        <v/>
      </c>
      <c r="G20579" s="3" t="str">
        <f t="shared" si="321"/>
        <v/>
      </c>
      <c r="L20579">
        <f>COUNTIF($K$2:K20579,$K20579)</f>
        <v>0</v>
      </c>
    </row>
    <row r="20580" ht="16.5" spans="1:12">
      <c r="A20580" s="1">
        <v>20579</v>
      </c>
      <c r="B20580" s="8">
        <f>COUNTIF($C$2:$C20580,模板!$E$2)</f>
        <v>77</v>
      </c>
      <c r="C20580" s="2" t="str">
        <f>IFERROR(VLOOKUP(K20580,开票信息!$A:$C,3,0),"")</f>
        <v/>
      </c>
      <c r="G20580" s="3" t="str">
        <f t="shared" si="321"/>
        <v/>
      </c>
      <c r="L20580">
        <f>COUNTIF($K$2:K20580,$K20580)</f>
        <v>0</v>
      </c>
    </row>
    <row r="20581" ht="16.5" spans="1:12">
      <c r="A20581" s="1">
        <v>20580</v>
      </c>
      <c r="B20581" s="8">
        <f>COUNTIF($C$2:$C20581,模板!$E$2)</f>
        <v>77</v>
      </c>
      <c r="C20581" s="2" t="str">
        <f>IFERROR(VLOOKUP(K20581,开票信息!$A:$C,3,0),"")</f>
        <v/>
      </c>
      <c r="G20581" s="3" t="str">
        <f t="shared" si="321"/>
        <v/>
      </c>
      <c r="L20581">
        <f>COUNTIF($K$2:K20581,$K20581)</f>
        <v>0</v>
      </c>
    </row>
    <row r="20582" ht="16.5" spans="1:12">
      <c r="A20582" s="1">
        <v>20581</v>
      </c>
      <c r="B20582" s="8">
        <f>COUNTIF($C$2:$C20582,模板!$E$2)</f>
        <v>77</v>
      </c>
      <c r="C20582" s="2" t="str">
        <f>IFERROR(VLOOKUP(K20582,开票信息!$A:$C,3,0),"")</f>
        <v/>
      </c>
      <c r="G20582" s="3" t="str">
        <f t="shared" si="321"/>
        <v/>
      </c>
      <c r="L20582">
        <f>COUNTIF($K$2:K20582,$K20582)</f>
        <v>0</v>
      </c>
    </row>
    <row r="20583" ht="16.5" spans="1:12">
      <c r="A20583" s="1">
        <v>20582</v>
      </c>
      <c r="B20583" s="8">
        <f>COUNTIF($C$2:$C20583,模板!$E$2)</f>
        <v>77</v>
      </c>
      <c r="C20583" s="2" t="str">
        <f>IFERROR(VLOOKUP(K20583,开票信息!$A:$C,3,0),"")</f>
        <v/>
      </c>
      <c r="G20583" s="3" t="str">
        <f t="shared" si="321"/>
        <v/>
      </c>
      <c r="L20583">
        <f>COUNTIF($K$2:K20583,$K20583)</f>
        <v>0</v>
      </c>
    </row>
    <row r="20584" ht="16.5" spans="1:12">
      <c r="A20584" s="1">
        <v>20583</v>
      </c>
      <c r="B20584" s="8">
        <f>COUNTIF($C$2:$C20584,模板!$E$2)</f>
        <v>77</v>
      </c>
      <c r="C20584" s="2" t="str">
        <f>IFERROR(VLOOKUP(K20584,开票信息!$A:$C,3,0),"")</f>
        <v/>
      </c>
      <c r="G20584" s="3" t="str">
        <f t="shared" si="321"/>
        <v/>
      </c>
      <c r="L20584">
        <f>COUNTIF($K$2:K20584,$K20584)</f>
        <v>0</v>
      </c>
    </row>
    <row r="20585" ht="16.5" spans="1:12">
      <c r="A20585" s="1">
        <v>20584</v>
      </c>
      <c r="B20585" s="8">
        <f>COUNTIF($C$2:$C20585,模板!$E$2)</f>
        <v>77</v>
      </c>
      <c r="C20585" s="2" t="str">
        <f>IFERROR(VLOOKUP(K20585,开票信息!$A:$C,3,0),"")</f>
        <v/>
      </c>
      <c r="G20585" s="3" t="str">
        <f t="shared" si="321"/>
        <v/>
      </c>
      <c r="L20585">
        <f>COUNTIF($K$2:K20585,$K20585)</f>
        <v>0</v>
      </c>
    </row>
    <row r="20586" ht="16.5" spans="1:12">
      <c r="A20586" s="1">
        <v>20585</v>
      </c>
      <c r="B20586" s="8">
        <f>COUNTIF($C$2:$C20586,模板!$E$2)</f>
        <v>77</v>
      </c>
      <c r="C20586" s="2" t="str">
        <f>IFERROR(VLOOKUP(K20586,开票信息!$A:$C,3,0),"")</f>
        <v/>
      </c>
      <c r="G20586" s="3" t="str">
        <f t="shared" si="321"/>
        <v/>
      </c>
      <c r="L20586">
        <f>COUNTIF($K$2:K20586,$K20586)</f>
        <v>0</v>
      </c>
    </row>
    <row r="20587" ht="16.5" spans="1:12">
      <c r="A20587" s="1">
        <v>20586</v>
      </c>
      <c r="B20587" s="8">
        <f>COUNTIF($C$2:$C20587,模板!$E$2)</f>
        <v>77</v>
      </c>
      <c r="C20587" s="2" t="str">
        <f>IFERROR(VLOOKUP(K20587,开票信息!$A:$C,3,0),"")</f>
        <v/>
      </c>
      <c r="G20587" s="3" t="str">
        <f t="shared" si="321"/>
        <v/>
      </c>
      <c r="L20587">
        <f>COUNTIF($K$2:K20587,$K20587)</f>
        <v>0</v>
      </c>
    </row>
    <row r="20588" ht="16.5" spans="1:12">
      <c r="A20588" s="1">
        <v>20587</v>
      </c>
      <c r="B20588" s="8">
        <f>COUNTIF($C$2:$C20588,模板!$E$2)</f>
        <v>77</v>
      </c>
      <c r="C20588" s="2" t="str">
        <f>IFERROR(VLOOKUP(K20588,开票信息!$A:$C,3,0),"")</f>
        <v/>
      </c>
      <c r="G20588" s="3" t="str">
        <f t="shared" si="321"/>
        <v/>
      </c>
      <c r="L20588">
        <f>COUNTIF($K$2:K20588,$K20588)</f>
        <v>0</v>
      </c>
    </row>
    <row r="20589" ht="16.5" spans="1:12">
      <c r="A20589" s="1">
        <v>20588</v>
      </c>
      <c r="B20589" s="8">
        <f>COUNTIF($C$2:$C20589,模板!$E$2)</f>
        <v>77</v>
      </c>
      <c r="C20589" s="2" t="str">
        <f>IFERROR(VLOOKUP(K20589,开票信息!$A:$C,3,0),"")</f>
        <v/>
      </c>
      <c r="G20589" s="3" t="str">
        <f t="shared" si="321"/>
        <v/>
      </c>
      <c r="L20589">
        <f>COUNTIF($K$2:K20589,$K20589)</f>
        <v>0</v>
      </c>
    </row>
    <row r="20590" ht="16.5" spans="1:12">
      <c r="A20590" s="1">
        <v>20589</v>
      </c>
      <c r="B20590" s="8">
        <f>COUNTIF($C$2:$C20590,模板!$E$2)</f>
        <v>77</v>
      </c>
      <c r="C20590" s="2" t="str">
        <f>IFERROR(VLOOKUP(K20590,开票信息!$A:$C,3,0),"")</f>
        <v/>
      </c>
      <c r="G20590" s="3" t="str">
        <f t="shared" si="321"/>
        <v/>
      </c>
      <c r="L20590">
        <f>COUNTIF($K$2:K20590,$K20590)</f>
        <v>0</v>
      </c>
    </row>
    <row r="20591" ht="16.5" spans="1:12">
      <c r="A20591" s="1">
        <v>20590</v>
      </c>
      <c r="B20591" s="8">
        <f>COUNTIF($C$2:$C20591,模板!$E$2)</f>
        <v>77</v>
      </c>
      <c r="C20591" s="2" t="str">
        <f>IFERROR(VLOOKUP(K20591,开票信息!$A:$C,3,0),"")</f>
        <v/>
      </c>
      <c r="G20591" s="3" t="str">
        <f t="shared" si="321"/>
        <v/>
      </c>
      <c r="L20591">
        <f>COUNTIF($K$2:K20591,$K20591)</f>
        <v>0</v>
      </c>
    </row>
    <row r="20592" ht="16.5" spans="1:12">
      <c r="A20592" s="1">
        <v>20591</v>
      </c>
      <c r="B20592" s="8">
        <f>COUNTIF($C$2:$C20592,模板!$E$2)</f>
        <v>77</v>
      </c>
      <c r="C20592" s="2" t="str">
        <f>IFERROR(VLOOKUP(K20592,开票信息!$A:$C,3,0),"")</f>
        <v/>
      </c>
      <c r="G20592" s="3" t="str">
        <f t="shared" si="321"/>
        <v/>
      </c>
      <c r="L20592">
        <f>COUNTIF($K$2:K20592,$K20592)</f>
        <v>0</v>
      </c>
    </row>
    <row r="20593" ht="16.5" spans="1:12">
      <c r="A20593" s="1">
        <v>20592</v>
      </c>
      <c r="B20593" s="8">
        <f>COUNTIF($C$2:$C20593,模板!$E$2)</f>
        <v>77</v>
      </c>
      <c r="C20593" s="2" t="str">
        <f>IFERROR(VLOOKUP(K20593,开票信息!$A:$C,3,0),"")</f>
        <v/>
      </c>
      <c r="G20593" s="3" t="str">
        <f t="shared" si="321"/>
        <v/>
      </c>
      <c r="L20593">
        <f>COUNTIF($K$2:K20593,$K20593)</f>
        <v>0</v>
      </c>
    </row>
    <row r="20594" ht="16.5" spans="1:12">
      <c r="A20594" s="1">
        <v>20593</v>
      </c>
      <c r="B20594" s="8">
        <f>COUNTIF($C$2:$C20594,模板!$E$2)</f>
        <v>77</v>
      </c>
      <c r="C20594" s="2" t="str">
        <f>IFERROR(VLOOKUP(K20594,开票信息!$A:$C,3,0),"")</f>
        <v/>
      </c>
      <c r="G20594" s="3" t="str">
        <f t="shared" si="321"/>
        <v/>
      </c>
      <c r="L20594">
        <f>COUNTIF($K$2:K20594,$K20594)</f>
        <v>0</v>
      </c>
    </row>
    <row r="20595" ht="16.5" spans="1:12">
      <c r="A20595" s="1">
        <v>20594</v>
      </c>
      <c r="B20595" s="8">
        <f>COUNTIF($C$2:$C20595,模板!$E$2)</f>
        <v>77</v>
      </c>
      <c r="C20595" s="2" t="str">
        <f>IFERROR(VLOOKUP(K20595,开票信息!$A:$C,3,0),"")</f>
        <v/>
      </c>
      <c r="G20595" s="3" t="str">
        <f t="shared" si="321"/>
        <v/>
      </c>
      <c r="L20595">
        <f>COUNTIF($K$2:K20595,$K20595)</f>
        <v>0</v>
      </c>
    </row>
    <row r="20596" ht="16.5" spans="1:12">
      <c r="A20596" s="1">
        <v>20595</v>
      </c>
      <c r="B20596" s="8">
        <f>COUNTIF($C$2:$C20596,模板!$E$2)</f>
        <v>77</v>
      </c>
      <c r="C20596" s="2" t="str">
        <f>IFERROR(VLOOKUP(K20596,开票信息!$A:$C,3,0),"")</f>
        <v/>
      </c>
      <c r="G20596" s="3" t="str">
        <f t="shared" si="321"/>
        <v/>
      </c>
      <c r="L20596">
        <f>COUNTIF($K$2:K20596,$K20596)</f>
        <v>0</v>
      </c>
    </row>
    <row r="20597" ht="16.5" spans="1:12">
      <c r="A20597" s="1">
        <v>20596</v>
      </c>
      <c r="B20597" s="8">
        <f>COUNTIF($C$2:$C20597,模板!$E$2)</f>
        <v>77</v>
      </c>
      <c r="C20597" s="2" t="str">
        <f>IFERROR(VLOOKUP(K20597,开票信息!$A:$C,3,0),"")</f>
        <v/>
      </c>
      <c r="G20597" s="3" t="str">
        <f t="shared" si="321"/>
        <v/>
      </c>
      <c r="L20597">
        <f>COUNTIF($K$2:K20597,$K20597)</f>
        <v>0</v>
      </c>
    </row>
    <row r="20598" ht="16.5" spans="1:12">
      <c r="A20598" s="1">
        <v>20597</v>
      </c>
      <c r="B20598" s="8">
        <f>COUNTIF($C$2:$C20598,模板!$E$2)</f>
        <v>77</v>
      </c>
      <c r="C20598" s="2" t="str">
        <f>IFERROR(VLOOKUP(K20598,开票信息!$A:$C,3,0),"")</f>
        <v/>
      </c>
      <c r="G20598" s="3" t="str">
        <f t="shared" si="321"/>
        <v/>
      </c>
      <c r="L20598">
        <f>COUNTIF($K$2:K20598,$K20598)</f>
        <v>0</v>
      </c>
    </row>
    <row r="20599" ht="16.5" spans="1:12">
      <c r="A20599" s="1">
        <v>20598</v>
      </c>
      <c r="B20599" s="8">
        <f>COUNTIF($C$2:$C20599,模板!$E$2)</f>
        <v>77</v>
      </c>
      <c r="C20599" s="2" t="str">
        <f>IFERROR(VLOOKUP(K20599,开票信息!$A:$C,3,0),"")</f>
        <v/>
      </c>
      <c r="G20599" s="3" t="str">
        <f t="shared" si="321"/>
        <v/>
      </c>
      <c r="L20599">
        <f>COUNTIF($K$2:K20599,$K20599)</f>
        <v>0</v>
      </c>
    </row>
    <row r="20600" ht="16.5" spans="1:12">
      <c r="A20600" s="1">
        <v>20599</v>
      </c>
      <c r="B20600" s="8">
        <f>COUNTIF($C$2:$C20600,模板!$E$2)</f>
        <v>77</v>
      </c>
      <c r="C20600" s="2" t="str">
        <f>IFERROR(VLOOKUP(K20600,开票信息!$A:$C,3,0),"")</f>
        <v/>
      </c>
      <c r="G20600" s="3" t="str">
        <f t="shared" si="321"/>
        <v/>
      </c>
      <c r="L20600">
        <f>COUNTIF($K$2:K20600,$K20600)</f>
        <v>0</v>
      </c>
    </row>
    <row r="20601" ht="16.5" spans="1:12">
      <c r="A20601" s="1">
        <v>20600</v>
      </c>
      <c r="B20601" s="8">
        <f>COUNTIF($C$2:$C20601,模板!$E$2)</f>
        <v>77</v>
      </c>
      <c r="C20601" s="2" t="str">
        <f>IFERROR(VLOOKUP(K20601,开票信息!$A:$C,3,0),"")</f>
        <v/>
      </c>
      <c r="G20601" s="3" t="str">
        <f t="shared" si="321"/>
        <v/>
      </c>
      <c r="L20601">
        <f>COUNTIF($K$2:K20601,$K20601)</f>
        <v>0</v>
      </c>
    </row>
    <row r="20602" ht="16.5" spans="1:12">
      <c r="A20602" s="1">
        <v>20601</v>
      </c>
      <c r="B20602" s="8">
        <f>COUNTIF($C$2:$C20602,模板!$E$2)</f>
        <v>77</v>
      </c>
      <c r="C20602" s="2" t="str">
        <f>IFERROR(VLOOKUP(K20602,开票信息!$A:$C,3,0),"")</f>
        <v/>
      </c>
      <c r="G20602" s="3" t="str">
        <f t="shared" si="321"/>
        <v/>
      </c>
      <c r="L20602">
        <f>COUNTIF($K$2:K20602,$K20602)</f>
        <v>0</v>
      </c>
    </row>
    <row r="20603" ht="16.5" spans="1:12">
      <c r="A20603" s="1">
        <v>20602</v>
      </c>
      <c r="B20603" s="8">
        <f>COUNTIF($C$2:$C20603,模板!$E$2)</f>
        <v>77</v>
      </c>
      <c r="C20603" s="2" t="str">
        <f>IFERROR(VLOOKUP(K20603,开票信息!$A:$C,3,0),"")</f>
        <v/>
      </c>
      <c r="G20603" s="3" t="str">
        <f t="shared" si="321"/>
        <v/>
      </c>
      <c r="L20603">
        <f>COUNTIF($K$2:K20603,$K20603)</f>
        <v>0</v>
      </c>
    </row>
    <row r="20604" ht="16.5" spans="1:12">
      <c r="A20604" s="1">
        <v>20603</v>
      </c>
      <c r="B20604" s="8">
        <f>COUNTIF($C$2:$C20604,模板!$E$2)</f>
        <v>77</v>
      </c>
      <c r="C20604" s="2" t="str">
        <f>IFERROR(VLOOKUP(K20604,开票信息!$A:$C,3,0),"")</f>
        <v/>
      </c>
      <c r="G20604" s="3" t="str">
        <f t="shared" si="321"/>
        <v/>
      </c>
      <c r="L20604">
        <f>COUNTIF($K$2:K20604,$K20604)</f>
        <v>0</v>
      </c>
    </row>
    <row r="20605" ht="16.5" spans="1:12">
      <c r="A20605" s="1">
        <v>20604</v>
      </c>
      <c r="B20605" s="8">
        <f>COUNTIF($C$2:$C20605,模板!$E$2)</f>
        <v>77</v>
      </c>
      <c r="C20605" s="2" t="str">
        <f>IFERROR(VLOOKUP(K20605,开票信息!$A:$C,3,0),"")</f>
        <v/>
      </c>
      <c r="G20605" s="3" t="str">
        <f t="shared" si="321"/>
        <v/>
      </c>
      <c r="L20605">
        <f>COUNTIF($K$2:K20605,$K20605)</f>
        <v>0</v>
      </c>
    </row>
    <row r="20606" ht="16.5" spans="1:12">
      <c r="A20606" s="1">
        <v>20605</v>
      </c>
      <c r="B20606" s="8">
        <f>COUNTIF($C$2:$C20606,模板!$E$2)</f>
        <v>77</v>
      </c>
      <c r="C20606" s="2" t="str">
        <f>IFERROR(VLOOKUP(K20606,开票信息!$A:$C,3,0),"")</f>
        <v/>
      </c>
      <c r="G20606" s="3" t="str">
        <f t="shared" si="321"/>
        <v/>
      </c>
      <c r="L20606">
        <f>COUNTIF($K$2:K20606,$K20606)</f>
        <v>0</v>
      </c>
    </row>
    <row r="20607" ht="16.5" spans="1:12">
      <c r="A20607" s="1">
        <v>20606</v>
      </c>
      <c r="B20607" s="8">
        <f>COUNTIF($C$2:$C20607,模板!$E$2)</f>
        <v>77</v>
      </c>
      <c r="C20607" s="2" t="str">
        <f>IFERROR(VLOOKUP(K20607,开票信息!$A:$C,3,0),"")</f>
        <v/>
      </c>
      <c r="G20607" s="3" t="str">
        <f t="shared" si="321"/>
        <v/>
      </c>
      <c r="L20607">
        <f>COUNTIF($K$2:K20607,$K20607)</f>
        <v>0</v>
      </c>
    </row>
    <row r="20608" ht="16.5" spans="1:12">
      <c r="A20608" s="1">
        <v>20607</v>
      </c>
      <c r="B20608" s="8">
        <f>COUNTIF($C$2:$C20608,模板!$E$2)</f>
        <v>77</v>
      </c>
      <c r="C20608" s="2" t="str">
        <f>IFERROR(VLOOKUP(K20608,开票信息!$A:$C,3,0),"")</f>
        <v/>
      </c>
      <c r="G20608" s="3" t="str">
        <f t="shared" si="321"/>
        <v/>
      </c>
      <c r="L20608">
        <f>COUNTIF($K$2:K20608,$K20608)</f>
        <v>0</v>
      </c>
    </row>
    <row r="20609" ht="16.5" spans="1:12">
      <c r="A20609" s="1">
        <v>20608</v>
      </c>
      <c r="B20609" s="8">
        <f>COUNTIF($C$2:$C20609,模板!$E$2)</f>
        <v>77</v>
      </c>
      <c r="C20609" s="2" t="str">
        <f>IFERROR(VLOOKUP(K20609,开票信息!$A:$C,3,0),"")</f>
        <v/>
      </c>
      <c r="G20609" s="3" t="str">
        <f t="shared" si="321"/>
        <v/>
      </c>
      <c r="L20609">
        <f>COUNTIF($K$2:K20609,$K20609)</f>
        <v>0</v>
      </c>
    </row>
    <row r="20610" ht="16.5" spans="1:12">
      <c r="A20610" s="1">
        <v>20609</v>
      </c>
      <c r="B20610" s="8">
        <f>COUNTIF($C$2:$C20610,模板!$E$2)</f>
        <v>77</v>
      </c>
      <c r="C20610" s="2" t="str">
        <f>IFERROR(VLOOKUP(K20610,开票信息!$A:$C,3,0),"")</f>
        <v/>
      </c>
      <c r="G20610" s="3" t="str">
        <f t="shared" si="321"/>
        <v/>
      </c>
      <c r="L20610">
        <f>COUNTIF($K$2:K20610,$K20610)</f>
        <v>0</v>
      </c>
    </row>
    <row r="20611" ht="16.5" spans="1:12">
      <c r="A20611" s="1">
        <v>20610</v>
      </c>
      <c r="B20611" s="8">
        <f>COUNTIF($C$2:$C20611,模板!$E$2)</f>
        <v>77</v>
      </c>
      <c r="C20611" s="2" t="str">
        <f>IFERROR(VLOOKUP(K20611,开票信息!$A:$C,3,0),"")</f>
        <v/>
      </c>
      <c r="G20611" s="3" t="str">
        <f t="shared" ref="G20611:G20674" si="322">IFERROR(H20611/F20611,"")</f>
        <v/>
      </c>
      <c r="L20611">
        <f>COUNTIF($K$2:K20611,$K20611)</f>
        <v>0</v>
      </c>
    </row>
    <row r="20612" ht="16.5" spans="1:12">
      <c r="A20612" s="1">
        <v>20611</v>
      </c>
      <c r="B20612" s="8">
        <f>COUNTIF($C$2:$C20612,模板!$E$2)</f>
        <v>77</v>
      </c>
      <c r="C20612" s="2" t="str">
        <f>IFERROR(VLOOKUP(K20612,开票信息!$A:$C,3,0),"")</f>
        <v/>
      </c>
      <c r="G20612" s="3" t="str">
        <f t="shared" si="322"/>
        <v/>
      </c>
      <c r="L20612">
        <f>COUNTIF($K$2:K20612,$K20612)</f>
        <v>0</v>
      </c>
    </row>
    <row r="20613" ht="16.5" spans="1:12">
      <c r="A20613" s="1">
        <v>20612</v>
      </c>
      <c r="B20613" s="8">
        <f>COUNTIF($C$2:$C20613,模板!$E$2)</f>
        <v>77</v>
      </c>
      <c r="C20613" s="2" t="str">
        <f>IFERROR(VLOOKUP(K20613,开票信息!$A:$C,3,0),"")</f>
        <v/>
      </c>
      <c r="G20613" s="3" t="str">
        <f t="shared" si="322"/>
        <v/>
      </c>
      <c r="L20613">
        <f>COUNTIF($K$2:K20613,$K20613)</f>
        <v>0</v>
      </c>
    </row>
    <row r="20614" ht="16.5" spans="1:12">
      <c r="A20614" s="1">
        <v>20613</v>
      </c>
      <c r="B20614" s="8">
        <f>COUNTIF($C$2:$C20614,模板!$E$2)</f>
        <v>77</v>
      </c>
      <c r="C20614" s="2" t="str">
        <f>IFERROR(VLOOKUP(K20614,开票信息!$A:$C,3,0),"")</f>
        <v/>
      </c>
      <c r="G20614" s="3" t="str">
        <f t="shared" si="322"/>
        <v/>
      </c>
      <c r="L20614">
        <f>COUNTIF($K$2:K20614,$K20614)</f>
        <v>0</v>
      </c>
    </row>
    <row r="20615" ht="16.5" spans="1:12">
      <c r="A20615" s="1">
        <v>20614</v>
      </c>
      <c r="B20615" s="8">
        <f>COUNTIF($C$2:$C20615,模板!$E$2)</f>
        <v>77</v>
      </c>
      <c r="C20615" s="2" t="str">
        <f>IFERROR(VLOOKUP(K20615,开票信息!$A:$C,3,0),"")</f>
        <v/>
      </c>
      <c r="G20615" s="3" t="str">
        <f t="shared" si="322"/>
        <v/>
      </c>
      <c r="L20615">
        <f>COUNTIF($K$2:K20615,$K20615)</f>
        <v>0</v>
      </c>
    </row>
    <row r="20616" ht="16.5" spans="1:12">
      <c r="A20616" s="1">
        <v>20615</v>
      </c>
      <c r="B20616" s="8">
        <f>COUNTIF($C$2:$C20616,模板!$E$2)</f>
        <v>77</v>
      </c>
      <c r="C20616" s="2" t="str">
        <f>IFERROR(VLOOKUP(K20616,开票信息!$A:$C,3,0),"")</f>
        <v/>
      </c>
      <c r="G20616" s="3" t="str">
        <f t="shared" si="322"/>
        <v/>
      </c>
      <c r="L20616">
        <f>COUNTIF($K$2:K20616,$K20616)</f>
        <v>0</v>
      </c>
    </row>
    <row r="20617" ht="16.5" spans="1:12">
      <c r="A20617" s="1">
        <v>20616</v>
      </c>
      <c r="B20617" s="8">
        <f>COUNTIF($C$2:$C20617,模板!$E$2)</f>
        <v>77</v>
      </c>
      <c r="C20617" s="2" t="str">
        <f>IFERROR(VLOOKUP(K20617,开票信息!$A:$C,3,0),"")</f>
        <v/>
      </c>
      <c r="G20617" s="3" t="str">
        <f t="shared" si="322"/>
        <v/>
      </c>
      <c r="L20617">
        <f>COUNTIF($K$2:K20617,$K20617)</f>
        <v>0</v>
      </c>
    </row>
    <row r="20618" ht="16.5" spans="1:12">
      <c r="A20618" s="1">
        <v>20617</v>
      </c>
      <c r="B20618" s="8">
        <f>COUNTIF($C$2:$C20618,模板!$E$2)</f>
        <v>77</v>
      </c>
      <c r="C20618" s="2" t="str">
        <f>IFERROR(VLOOKUP(K20618,开票信息!$A:$C,3,0),"")</f>
        <v/>
      </c>
      <c r="G20618" s="3" t="str">
        <f t="shared" si="322"/>
        <v/>
      </c>
      <c r="L20618">
        <f>COUNTIF($K$2:K20618,$K20618)</f>
        <v>0</v>
      </c>
    </row>
    <row r="20619" ht="16.5" spans="1:12">
      <c r="A20619" s="1">
        <v>20618</v>
      </c>
      <c r="B20619" s="8">
        <f>COUNTIF($C$2:$C20619,模板!$E$2)</f>
        <v>77</v>
      </c>
      <c r="C20619" s="2" t="str">
        <f>IFERROR(VLOOKUP(K20619,开票信息!$A:$C,3,0),"")</f>
        <v/>
      </c>
      <c r="G20619" s="3" t="str">
        <f t="shared" si="322"/>
        <v/>
      </c>
      <c r="L20619">
        <f>COUNTIF($K$2:K20619,$K20619)</f>
        <v>0</v>
      </c>
    </row>
    <row r="20620" ht="16.5" spans="1:12">
      <c r="A20620" s="1">
        <v>20619</v>
      </c>
      <c r="B20620" s="8">
        <f>COUNTIF($C$2:$C20620,模板!$E$2)</f>
        <v>77</v>
      </c>
      <c r="C20620" s="2" t="str">
        <f>IFERROR(VLOOKUP(K20620,开票信息!$A:$C,3,0),"")</f>
        <v/>
      </c>
      <c r="G20620" s="3" t="str">
        <f t="shared" si="322"/>
        <v/>
      </c>
      <c r="L20620">
        <f>COUNTIF($K$2:K20620,$K20620)</f>
        <v>0</v>
      </c>
    </row>
    <row r="20621" ht="16.5" spans="1:12">
      <c r="A20621" s="1">
        <v>20620</v>
      </c>
      <c r="B20621" s="8">
        <f>COUNTIF($C$2:$C20621,模板!$E$2)</f>
        <v>77</v>
      </c>
      <c r="C20621" s="2" t="str">
        <f>IFERROR(VLOOKUP(K20621,开票信息!$A:$C,3,0),"")</f>
        <v/>
      </c>
      <c r="G20621" s="3" t="str">
        <f t="shared" si="322"/>
        <v/>
      </c>
      <c r="L20621">
        <f>COUNTIF($K$2:K20621,$K20621)</f>
        <v>0</v>
      </c>
    </row>
    <row r="20622" ht="16.5" spans="1:12">
      <c r="A20622" s="1">
        <v>20621</v>
      </c>
      <c r="B20622" s="8">
        <f>COUNTIF($C$2:$C20622,模板!$E$2)</f>
        <v>77</v>
      </c>
      <c r="C20622" s="2" t="str">
        <f>IFERROR(VLOOKUP(K20622,开票信息!$A:$C,3,0),"")</f>
        <v/>
      </c>
      <c r="G20622" s="3" t="str">
        <f t="shared" si="322"/>
        <v/>
      </c>
      <c r="L20622">
        <f>COUNTIF($K$2:K20622,$K20622)</f>
        <v>0</v>
      </c>
    </row>
    <row r="20623" ht="16.5" spans="1:12">
      <c r="A20623" s="1">
        <v>20622</v>
      </c>
      <c r="B20623" s="8">
        <f>COUNTIF($C$2:$C20623,模板!$E$2)</f>
        <v>77</v>
      </c>
      <c r="C20623" s="2" t="str">
        <f>IFERROR(VLOOKUP(K20623,开票信息!$A:$C,3,0),"")</f>
        <v/>
      </c>
      <c r="G20623" s="3" t="str">
        <f t="shared" si="322"/>
        <v/>
      </c>
      <c r="L20623">
        <f>COUNTIF($K$2:K20623,$K20623)</f>
        <v>0</v>
      </c>
    </row>
    <row r="20624" ht="16.5" spans="1:12">
      <c r="A20624" s="1">
        <v>20623</v>
      </c>
      <c r="B20624" s="8">
        <f>COUNTIF($C$2:$C20624,模板!$E$2)</f>
        <v>77</v>
      </c>
      <c r="C20624" s="2" t="str">
        <f>IFERROR(VLOOKUP(K20624,开票信息!$A:$C,3,0),"")</f>
        <v/>
      </c>
      <c r="G20624" s="3" t="str">
        <f t="shared" si="322"/>
        <v/>
      </c>
      <c r="L20624">
        <f>COUNTIF($K$2:K20624,$K20624)</f>
        <v>0</v>
      </c>
    </row>
    <row r="20625" ht="16.5" spans="1:12">
      <c r="A20625" s="1">
        <v>20624</v>
      </c>
      <c r="B20625" s="8">
        <f>COUNTIF($C$2:$C20625,模板!$E$2)</f>
        <v>77</v>
      </c>
      <c r="C20625" s="2" t="str">
        <f>IFERROR(VLOOKUP(K20625,开票信息!$A:$C,3,0),"")</f>
        <v/>
      </c>
      <c r="G20625" s="3" t="str">
        <f t="shared" si="322"/>
        <v/>
      </c>
      <c r="L20625">
        <f>COUNTIF($K$2:K20625,$K20625)</f>
        <v>0</v>
      </c>
    </row>
    <row r="20626" ht="16.5" spans="1:12">
      <c r="A20626" s="1">
        <v>20625</v>
      </c>
      <c r="B20626" s="8">
        <f>COUNTIF($C$2:$C20626,模板!$E$2)</f>
        <v>77</v>
      </c>
      <c r="C20626" s="2" t="str">
        <f>IFERROR(VLOOKUP(K20626,开票信息!$A:$C,3,0),"")</f>
        <v/>
      </c>
      <c r="G20626" s="3" t="str">
        <f t="shared" si="322"/>
        <v/>
      </c>
      <c r="L20626">
        <f>COUNTIF($K$2:K20626,$K20626)</f>
        <v>0</v>
      </c>
    </row>
    <row r="20627" ht="16.5" spans="1:12">
      <c r="A20627" s="1">
        <v>20626</v>
      </c>
      <c r="B20627" s="8">
        <f>COUNTIF($C$2:$C20627,模板!$E$2)</f>
        <v>77</v>
      </c>
      <c r="C20627" s="2" t="str">
        <f>IFERROR(VLOOKUP(K20627,开票信息!$A:$C,3,0),"")</f>
        <v/>
      </c>
      <c r="G20627" s="3" t="str">
        <f t="shared" si="322"/>
        <v/>
      </c>
      <c r="L20627">
        <f>COUNTIF($K$2:K20627,$K20627)</f>
        <v>0</v>
      </c>
    </row>
    <row r="20628" ht="16.5" spans="1:12">
      <c r="A20628" s="1">
        <v>20627</v>
      </c>
      <c r="B20628" s="8">
        <f>COUNTIF($C$2:$C20628,模板!$E$2)</f>
        <v>77</v>
      </c>
      <c r="C20628" s="2" t="str">
        <f>IFERROR(VLOOKUP(K20628,开票信息!$A:$C,3,0),"")</f>
        <v/>
      </c>
      <c r="G20628" s="3" t="str">
        <f t="shared" si="322"/>
        <v/>
      </c>
      <c r="L20628">
        <f>COUNTIF($K$2:K20628,$K20628)</f>
        <v>0</v>
      </c>
    </row>
    <row r="20629" ht="16.5" spans="1:12">
      <c r="A20629" s="1">
        <v>20628</v>
      </c>
      <c r="B20629" s="8">
        <f>COUNTIF($C$2:$C20629,模板!$E$2)</f>
        <v>77</v>
      </c>
      <c r="C20629" s="2" t="str">
        <f>IFERROR(VLOOKUP(K20629,开票信息!$A:$C,3,0),"")</f>
        <v/>
      </c>
      <c r="G20629" s="3" t="str">
        <f t="shared" si="322"/>
        <v/>
      </c>
      <c r="L20629">
        <f>COUNTIF($K$2:K20629,$K20629)</f>
        <v>0</v>
      </c>
    </row>
    <row r="20630" ht="16.5" spans="1:12">
      <c r="A20630" s="1">
        <v>20629</v>
      </c>
      <c r="B20630" s="8">
        <f>COUNTIF($C$2:$C20630,模板!$E$2)</f>
        <v>77</v>
      </c>
      <c r="C20630" s="2" t="str">
        <f>IFERROR(VLOOKUP(K20630,开票信息!$A:$C,3,0),"")</f>
        <v/>
      </c>
      <c r="G20630" s="3" t="str">
        <f t="shared" si="322"/>
        <v/>
      </c>
      <c r="L20630">
        <f>COUNTIF($K$2:K20630,$K20630)</f>
        <v>0</v>
      </c>
    </row>
    <row r="20631" ht="16.5" spans="1:12">
      <c r="A20631" s="1">
        <v>20630</v>
      </c>
      <c r="B20631" s="8">
        <f>COUNTIF($C$2:$C20631,模板!$E$2)</f>
        <v>77</v>
      </c>
      <c r="C20631" s="2" t="str">
        <f>IFERROR(VLOOKUP(K20631,开票信息!$A:$C,3,0),"")</f>
        <v/>
      </c>
      <c r="G20631" s="3" t="str">
        <f t="shared" si="322"/>
        <v/>
      </c>
      <c r="L20631">
        <f>COUNTIF($K$2:K20631,$K20631)</f>
        <v>0</v>
      </c>
    </row>
    <row r="20632" ht="16.5" spans="1:12">
      <c r="A20632" s="1">
        <v>20631</v>
      </c>
      <c r="B20632" s="8">
        <f>COUNTIF($C$2:$C20632,模板!$E$2)</f>
        <v>77</v>
      </c>
      <c r="C20632" s="2" t="str">
        <f>IFERROR(VLOOKUP(K20632,开票信息!$A:$C,3,0),"")</f>
        <v/>
      </c>
      <c r="G20632" s="3" t="str">
        <f t="shared" si="322"/>
        <v/>
      </c>
      <c r="L20632">
        <f>COUNTIF($K$2:K20632,$K20632)</f>
        <v>0</v>
      </c>
    </row>
    <row r="20633" ht="16.5" spans="1:12">
      <c r="A20633" s="1">
        <v>20632</v>
      </c>
      <c r="B20633" s="8">
        <f>COUNTIF($C$2:$C20633,模板!$E$2)</f>
        <v>77</v>
      </c>
      <c r="C20633" s="2" t="str">
        <f>IFERROR(VLOOKUP(K20633,开票信息!$A:$C,3,0),"")</f>
        <v/>
      </c>
      <c r="G20633" s="3" t="str">
        <f t="shared" si="322"/>
        <v/>
      </c>
      <c r="L20633">
        <f>COUNTIF($K$2:K20633,$K20633)</f>
        <v>0</v>
      </c>
    </row>
    <row r="20634" ht="16.5" spans="1:12">
      <c r="A20634" s="1">
        <v>20633</v>
      </c>
      <c r="B20634" s="8">
        <f>COUNTIF($C$2:$C20634,模板!$E$2)</f>
        <v>77</v>
      </c>
      <c r="C20634" s="2" t="str">
        <f>IFERROR(VLOOKUP(K20634,开票信息!$A:$C,3,0),"")</f>
        <v/>
      </c>
      <c r="G20634" s="3" t="str">
        <f t="shared" si="322"/>
        <v/>
      </c>
      <c r="L20634">
        <f>COUNTIF($K$2:K20634,$K20634)</f>
        <v>0</v>
      </c>
    </row>
    <row r="20635" ht="16.5" spans="1:12">
      <c r="A20635" s="1">
        <v>20634</v>
      </c>
      <c r="B20635" s="8">
        <f>COUNTIF($C$2:$C20635,模板!$E$2)</f>
        <v>77</v>
      </c>
      <c r="C20635" s="2" t="str">
        <f>IFERROR(VLOOKUP(K20635,开票信息!$A:$C,3,0),"")</f>
        <v/>
      </c>
      <c r="G20635" s="3" t="str">
        <f t="shared" si="322"/>
        <v/>
      </c>
      <c r="L20635">
        <f>COUNTIF($K$2:K20635,$K20635)</f>
        <v>0</v>
      </c>
    </row>
    <row r="20636" ht="16.5" spans="1:12">
      <c r="A20636" s="1">
        <v>20635</v>
      </c>
      <c r="B20636" s="8">
        <f>COUNTIF($C$2:$C20636,模板!$E$2)</f>
        <v>77</v>
      </c>
      <c r="C20636" s="2" t="str">
        <f>IFERROR(VLOOKUP(K20636,开票信息!$A:$C,3,0),"")</f>
        <v/>
      </c>
      <c r="G20636" s="3" t="str">
        <f t="shared" si="322"/>
        <v/>
      </c>
      <c r="L20636">
        <f>COUNTIF($K$2:K20636,$K20636)</f>
        <v>0</v>
      </c>
    </row>
    <row r="20637" ht="16.5" spans="1:12">
      <c r="A20637" s="1">
        <v>20636</v>
      </c>
      <c r="B20637" s="8">
        <f>COUNTIF($C$2:$C20637,模板!$E$2)</f>
        <v>77</v>
      </c>
      <c r="C20637" s="2" t="str">
        <f>IFERROR(VLOOKUP(K20637,开票信息!$A:$C,3,0),"")</f>
        <v/>
      </c>
      <c r="G20637" s="3" t="str">
        <f t="shared" si="322"/>
        <v/>
      </c>
      <c r="L20637">
        <f>COUNTIF($K$2:K20637,$K20637)</f>
        <v>0</v>
      </c>
    </row>
    <row r="20638" ht="16.5" spans="1:12">
      <c r="A20638" s="1">
        <v>20637</v>
      </c>
      <c r="B20638" s="8">
        <f>COUNTIF($C$2:$C20638,模板!$E$2)</f>
        <v>77</v>
      </c>
      <c r="C20638" s="2" t="str">
        <f>IFERROR(VLOOKUP(K20638,开票信息!$A:$C,3,0),"")</f>
        <v/>
      </c>
      <c r="G20638" s="3" t="str">
        <f t="shared" si="322"/>
        <v/>
      </c>
      <c r="L20638">
        <f>COUNTIF($K$2:K20638,$K20638)</f>
        <v>0</v>
      </c>
    </row>
    <row r="20639" ht="16.5" spans="1:12">
      <c r="A20639" s="1">
        <v>20638</v>
      </c>
      <c r="B20639" s="8">
        <f>COUNTIF($C$2:$C20639,模板!$E$2)</f>
        <v>77</v>
      </c>
      <c r="C20639" s="2" t="str">
        <f>IFERROR(VLOOKUP(K20639,开票信息!$A:$C,3,0),"")</f>
        <v/>
      </c>
      <c r="G20639" s="3" t="str">
        <f t="shared" si="322"/>
        <v/>
      </c>
      <c r="L20639">
        <f>COUNTIF($K$2:K20639,$K20639)</f>
        <v>0</v>
      </c>
    </row>
    <row r="20640" ht="16.5" spans="1:12">
      <c r="A20640" s="1">
        <v>20639</v>
      </c>
      <c r="B20640" s="8">
        <f>COUNTIF($C$2:$C20640,模板!$E$2)</f>
        <v>77</v>
      </c>
      <c r="C20640" s="2" t="str">
        <f>IFERROR(VLOOKUP(K20640,开票信息!$A:$C,3,0),"")</f>
        <v/>
      </c>
      <c r="G20640" s="3" t="str">
        <f t="shared" si="322"/>
        <v/>
      </c>
      <c r="L20640">
        <f>COUNTIF($K$2:K20640,$K20640)</f>
        <v>0</v>
      </c>
    </row>
    <row r="20641" ht="16.5" spans="1:12">
      <c r="A20641" s="1">
        <v>20640</v>
      </c>
      <c r="B20641" s="8">
        <f>COUNTIF($C$2:$C20641,模板!$E$2)</f>
        <v>77</v>
      </c>
      <c r="C20641" s="2" t="str">
        <f>IFERROR(VLOOKUP(K20641,开票信息!$A:$C,3,0),"")</f>
        <v/>
      </c>
      <c r="G20641" s="3" t="str">
        <f t="shared" si="322"/>
        <v/>
      </c>
      <c r="L20641">
        <f>COUNTIF($K$2:K20641,$K20641)</f>
        <v>0</v>
      </c>
    </row>
    <row r="20642" ht="16.5" spans="1:12">
      <c r="A20642" s="1">
        <v>20641</v>
      </c>
      <c r="B20642" s="8">
        <f>COUNTIF($C$2:$C20642,模板!$E$2)</f>
        <v>77</v>
      </c>
      <c r="C20642" s="2" t="str">
        <f>IFERROR(VLOOKUP(K20642,开票信息!$A:$C,3,0),"")</f>
        <v/>
      </c>
      <c r="G20642" s="3" t="str">
        <f t="shared" si="322"/>
        <v/>
      </c>
      <c r="L20642">
        <f>COUNTIF($K$2:K20642,$K20642)</f>
        <v>0</v>
      </c>
    </row>
    <row r="20643" ht="16.5" spans="1:12">
      <c r="A20643" s="1">
        <v>20642</v>
      </c>
      <c r="B20643" s="8">
        <f>COUNTIF($C$2:$C20643,模板!$E$2)</f>
        <v>77</v>
      </c>
      <c r="C20643" s="2" t="str">
        <f>IFERROR(VLOOKUP(K20643,开票信息!$A:$C,3,0),"")</f>
        <v/>
      </c>
      <c r="G20643" s="3" t="str">
        <f t="shared" si="322"/>
        <v/>
      </c>
      <c r="L20643">
        <f>COUNTIF($K$2:K20643,$K20643)</f>
        <v>0</v>
      </c>
    </row>
    <row r="20644" ht="16.5" spans="1:12">
      <c r="A20644" s="1">
        <v>20643</v>
      </c>
      <c r="B20644" s="8">
        <f>COUNTIF($C$2:$C20644,模板!$E$2)</f>
        <v>77</v>
      </c>
      <c r="C20644" s="2" t="str">
        <f>IFERROR(VLOOKUP(K20644,开票信息!$A:$C,3,0),"")</f>
        <v/>
      </c>
      <c r="G20644" s="3" t="str">
        <f t="shared" si="322"/>
        <v/>
      </c>
      <c r="L20644">
        <f>COUNTIF($K$2:K20644,$K20644)</f>
        <v>0</v>
      </c>
    </row>
    <row r="20645" ht="16.5" spans="1:12">
      <c r="A20645" s="1">
        <v>20644</v>
      </c>
      <c r="B20645" s="8">
        <f>COUNTIF($C$2:$C20645,模板!$E$2)</f>
        <v>77</v>
      </c>
      <c r="C20645" s="2" t="str">
        <f>IFERROR(VLOOKUP(K20645,开票信息!$A:$C,3,0),"")</f>
        <v/>
      </c>
      <c r="G20645" s="3" t="str">
        <f t="shared" si="322"/>
        <v/>
      </c>
      <c r="L20645">
        <f>COUNTIF($K$2:K20645,$K20645)</f>
        <v>0</v>
      </c>
    </row>
    <row r="20646" ht="16.5" spans="1:12">
      <c r="A20646" s="1">
        <v>20645</v>
      </c>
      <c r="B20646" s="8">
        <f>COUNTIF($C$2:$C20646,模板!$E$2)</f>
        <v>77</v>
      </c>
      <c r="C20646" s="2" t="str">
        <f>IFERROR(VLOOKUP(K20646,开票信息!$A:$C,3,0),"")</f>
        <v/>
      </c>
      <c r="G20646" s="3" t="str">
        <f t="shared" si="322"/>
        <v/>
      </c>
      <c r="L20646">
        <f>COUNTIF($K$2:K20646,$K20646)</f>
        <v>0</v>
      </c>
    </row>
    <row r="20647" ht="16.5" spans="1:12">
      <c r="A20647" s="1">
        <v>20646</v>
      </c>
      <c r="B20647" s="8">
        <f>COUNTIF($C$2:$C20647,模板!$E$2)</f>
        <v>77</v>
      </c>
      <c r="C20647" s="2" t="str">
        <f>IFERROR(VLOOKUP(K20647,开票信息!$A:$C,3,0),"")</f>
        <v/>
      </c>
      <c r="G20647" s="3" t="str">
        <f t="shared" si="322"/>
        <v/>
      </c>
      <c r="L20647">
        <f>COUNTIF($K$2:K20647,$K20647)</f>
        <v>0</v>
      </c>
    </row>
    <row r="20648" ht="16.5" spans="1:12">
      <c r="A20648" s="1">
        <v>20647</v>
      </c>
      <c r="B20648" s="8">
        <f>COUNTIF($C$2:$C20648,模板!$E$2)</f>
        <v>77</v>
      </c>
      <c r="C20648" s="2" t="str">
        <f>IFERROR(VLOOKUP(K20648,开票信息!$A:$C,3,0),"")</f>
        <v/>
      </c>
      <c r="G20648" s="3" t="str">
        <f t="shared" si="322"/>
        <v/>
      </c>
      <c r="L20648">
        <f>COUNTIF($K$2:K20648,$K20648)</f>
        <v>0</v>
      </c>
    </row>
    <row r="20649" ht="16.5" spans="1:12">
      <c r="A20649" s="1">
        <v>20648</v>
      </c>
      <c r="B20649" s="8">
        <f>COUNTIF($C$2:$C20649,模板!$E$2)</f>
        <v>77</v>
      </c>
      <c r="C20649" s="2" t="str">
        <f>IFERROR(VLOOKUP(K20649,开票信息!$A:$C,3,0),"")</f>
        <v/>
      </c>
      <c r="G20649" s="3" t="str">
        <f t="shared" si="322"/>
        <v/>
      </c>
      <c r="L20649">
        <f>COUNTIF($K$2:K20649,$K20649)</f>
        <v>0</v>
      </c>
    </row>
    <row r="20650" ht="16.5" spans="1:12">
      <c r="A20650" s="1">
        <v>20649</v>
      </c>
      <c r="B20650" s="8">
        <f>COUNTIF($C$2:$C20650,模板!$E$2)</f>
        <v>77</v>
      </c>
      <c r="C20650" s="2" t="str">
        <f>IFERROR(VLOOKUP(K20650,开票信息!$A:$C,3,0),"")</f>
        <v/>
      </c>
      <c r="G20650" s="3" t="str">
        <f t="shared" si="322"/>
        <v/>
      </c>
      <c r="L20650">
        <f>COUNTIF($K$2:K20650,$K20650)</f>
        <v>0</v>
      </c>
    </row>
    <row r="20651" ht="16.5" spans="1:12">
      <c r="A20651" s="1">
        <v>20650</v>
      </c>
      <c r="B20651" s="8">
        <f>COUNTIF($C$2:$C20651,模板!$E$2)</f>
        <v>77</v>
      </c>
      <c r="C20651" s="2" t="str">
        <f>IFERROR(VLOOKUP(K20651,开票信息!$A:$C,3,0),"")</f>
        <v/>
      </c>
      <c r="G20651" s="3" t="str">
        <f t="shared" si="322"/>
        <v/>
      </c>
      <c r="L20651">
        <f>COUNTIF($K$2:K20651,$K20651)</f>
        <v>0</v>
      </c>
    </row>
    <row r="20652" ht="16.5" spans="1:12">
      <c r="A20652" s="1">
        <v>20651</v>
      </c>
      <c r="B20652" s="8">
        <f>COUNTIF($C$2:$C20652,模板!$E$2)</f>
        <v>77</v>
      </c>
      <c r="C20652" s="2" t="str">
        <f>IFERROR(VLOOKUP(K20652,开票信息!$A:$C,3,0),"")</f>
        <v/>
      </c>
      <c r="G20652" s="3" t="str">
        <f t="shared" si="322"/>
        <v/>
      </c>
      <c r="L20652">
        <f>COUNTIF($K$2:K20652,$K20652)</f>
        <v>0</v>
      </c>
    </row>
    <row r="20653" ht="16.5" spans="1:12">
      <c r="A20653" s="1">
        <v>20652</v>
      </c>
      <c r="B20653" s="8">
        <f>COUNTIF($C$2:$C20653,模板!$E$2)</f>
        <v>77</v>
      </c>
      <c r="C20653" s="2" t="str">
        <f>IFERROR(VLOOKUP(K20653,开票信息!$A:$C,3,0),"")</f>
        <v/>
      </c>
      <c r="G20653" s="3" t="str">
        <f t="shared" si="322"/>
        <v/>
      </c>
      <c r="L20653">
        <f>COUNTIF($K$2:K20653,$K20653)</f>
        <v>0</v>
      </c>
    </row>
    <row r="20654" ht="16.5" spans="1:12">
      <c r="A20654" s="1">
        <v>20653</v>
      </c>
      <c r="B20654" s="8">
        <f>COUNTIF($C$2:$C20654,模板!$E$2)</f>
        <v>77</v>
      </c>
      <c r="C20654" s="2" t="str">
        <f>IFERROR(VLOOKUP(K20654,开票信息!$A:$C,3,0),"")</f>
        <v/>
      </c>
      <c r="G20654" s="3" t="str">
        <f t="shared" si="322"/>
        <v/>
      </c>
      <c r="L20654">
        <f>COUNTIF($K$2:K20654,$K20654)</f>
        <v>0</v>
      </c>
    </row>
    <row r="20655" ht="16.5" spans="1:12">
      <c r="A20655" s="1">
        <v>20654</v>
      </c>
      <c r="B20655" s="8">
        <f>COUNTIF($C$2:$C20655,模板!$E$2)</f>
        <v>77</v>
      </c>
      <c r="C20655" s="2" t="str">
        <f>IFERROR(VLOOKUP(K20655,开票信息!$A:$C,3,0),"")</f>
        <v/>
      </c>
      <c r="G20655" s="3" t="str">
        <f t="shared" si="322"/>
        <v/>
      </c>
      <c r="L20655">
        <f>COUNTIF($K$2:K20655,$K20655)</f>
        <v>0</v>
      </c>
    </row>
    <row r="20656" ht="16.5" spans="1:12">
      <c r="A20656" s="1">
        <v>20655</v>
      </c>
      <c r="B20656" s="8">
        <f>COUNTIF($C$2:$C20656,模板!$E$2)</f>
        <v>77</v>
      </c>
      <c r="C20656" s="2" t="str">
        <f>IFERROR(VLOOKUP(K20656,开票信息!$A:$C,3,0),"")</f>
        <v/>
      </c>
      <c r="G20656" s="3" t="str">
        <f t="shared" si="322"/>
        <v/>
      </c>
      <c r="L20656">
        <f>COUNTIF($K$2:K20656,$K20656)</f>
        <v>0</v>
      </c>
    </row>
    <row r="20657" ht="16.5" spans="1:12">
      <c r="A20657" s="1">
        <v>20656</v>
      </c>
      <c r="B20657" s="8">
        <f>COUNTIF($C$2:$C20657,模板!$E$2)</f>
        <v>77</v>
      </c>
      <c r="C20657" s="2" t="str">
        <f>IFERROR(VLOOKUP(K20657,开票信息!$A:$C,3,0),"")</f>
        <v/>
      </c>
      <c r="G20657" s="3" t="str">
        <f t="shared" si="322"/>
        <v/>
      </c>
      <c r="L20657">
        <f>COUNTIF($K$2:K20657,$K20657)</f>
        <v>0</v>
      </c>
    </row>
    <row r="20658" ht="16.5" spans="1:12">
      <c r="A20658" s="1">
        <v>20657</v>
      </c>
      <c r="B20658" s="8">
        <f>COUNTIF($C$2:$C20658,模板!$E$2)</f>
        <v>77</v>
      </c>
      <c r="C20658" s="2" t="str">
        <f>IFERROR(VLOOKUP(K20658,开票信息!$A:$C,3,0),"")</f>
        <v/>
      </c>
      <c r="G20658" s="3" t="str">
        <f t="shared" si="322"/>
        <v/>
      </c>
      <c r="L20658">
        <f>COUNTIF($K$2:K20658,$K20658)</f>
        <v>0</v>
      </c>
    </row>
    <row r="20659" ht="16.5" spans="1:12">
      <c r="A20659" s="1">
        <v>20658</v>
      </c>
      <c r="B20659" s="8">
        <f>COUNTIF($C$2:$C20659,模板!$E$2)</f>
        <v>77</v>
      </c>
      <c r="C20659" s="2" t="str">
        <f>IFERROR(VLOOKUP(K20659,开票信息!$A:$C,3,0),"")</f>
        <v/>
      </c>
      <c r="G20659" s="3" t="str">
        <f t="shared" si="322"/>
        <v/>
      </c>
      <c r="L20659">
        <f>COUNTIF($K$2:K20659,$K20659)</f>
        <v>0</v>
      </c>
    </row>
    <row r="20660" ht="16.5" spans="1:12">
      <c r="A20660" s="1">
        <v>20659</v>
      </c>
      <c r="B20660" s="8">
        <f>COUNTIF($C$2:$C20660,模板!$E$2)</f>
        <v>77</v>
      </c>
      <c r="C20660" s="2" t="str">
        <f>IFERROR(VLOOKUP(K20660,开票信息!$A:$C,3,0),"")</f>
        <v/>
      </c>
      <c r="G20660" s="3" t="str">
        <f t="shared" si="322"/>
        <v/>
      </c>
      <c r="L20660">
        <f>COUNTIF($K$2:K20660,$K20660)</f>
        <v>0</v>
      </c>
    </row>
    <row r="20661" ht="16.5" spans="1:12">
      <c r="A20661" s="1">
        <v>20660</v>
      </c>
      <c r="B20661" s="8">
        <f>COUNTIF($C$2:$C20661,模板!$E$2)</f>
        <v>77</v>
      </c>
      <c r="C20661" s="2" t="str">
        <f>IFERROR(VLOOKUP(K20661,开票信息!$A:$C,3,0),"")</f>
        <v/>
      </c>
      <c r="G20661" s="3" t="str">
        <f t="shared" si="322"/>
        <v/>
      </c>
      <c r="L20661">
        <f>COUNTIF($K$2:K20661,$K20661)</f>
        <v>0</v>
      </c>
    </row>
    <row r="20662" ht="16.5" spans="1:12">
      <c r="A20662" s="1">
        <v>20661</v>
      </c>
      <c r="B20662" s="8">
        <f>COUNTIF($C$2:$C20662,模板!$E$2)</f>
        <v>77</v>
      </c>
      <c r="C20662" s="2" t="str">
        <f>IFERROR(VLOOKUP(K20662,开票信息!$A:$C,3,0),"")</f>
        <v/>
      </c>
      <c r="G20662" s="3" t="str">
        <f t="shared" si="322"/>
        <v/>
      </c>
      <c r="L20662">
        <f>COUNTIF($K$2:K20662,$K20662)</f>
        <v>0</v>
      </c>
    </row>
    <row r="20663" ht="16.5" spans="1:12">
      <c r="A20663" s="1">
        <v>20662</v>
      </c>
      <c r="B20663" s="8">
        <f>COUNTIF($C$2:$C20663,模板!$E$2)</f>
        <v>77</v>
      </c>
      <c r="C20663" s="2" t="str">
        <f>IFERROR(VLOOKUP(K20663,开票信息!$A:$C,3,0),"")</f>
        <v/>
      </c>
      <c r="G20663" s="3" t="str">
        <f t="shared" si="322"/>
        <v/>
      </c>
      <c r="L20663">
        <f>COUNTIF($K$2:K20663,$K20663)</f>
        <v>0</v>
      </c>
    </row>
    <row r="20664" ht="16.5" spans="1:12">
      <c r="A20664" s="1">
        <v>20663</v>
      </c>
      <c r="B20664" s="8">
        <f>COUNTIF($C$2:$C20664,模板!$E$2)</f>
        <v>77</v>
      </c>
      <c r="C20664" s="2" t="str">
        <f>IFERROR(VLOOKUP(K20664,开票信息!$A:$C,3,0),"")</f>
        <v/>
      </c>
      <c r="G20664" s="3" t="str">
        <f t="shared" si="322"/>
        <v/>
      </c>
      <c r="L20664">
        <f>COUNTIF($K$2:K20664,$K20664)</f>
        <v>0</v>
      </c>
    </row>
    <row r="20665" ht="16.5" spans="1:12">
      <c r="A20665" s="1">
        <v>20664</v>
      </c>
      <c r="B20665" s="8">
        <f>COUNTIF($C$2:$C20665,模板!$E$2)</f>
        <v>77</v>
      </c>
      <c r="C20665" s="2" t="str">
        <f>IFERROR(VLOOKUP(K20665,开票信息!$A:$C,3,0),"")</f>
        <v/>
      </c>
      <c r="G20665" s="3" t="str">
        <f t="shared" si="322"/>
        <v/>
      </c>
      <c r="L20665">
        <f>COUNTIF($K$2:K20665,$K20665)</f>
        <v>0</v>
      </c>
    </row>
    <row r="20666" ht="16.5" spans="1:12">
      <c r="A20666" s="1">
        <v>20665</v>
      </c>
      <c r="B20666" s="8">
        <f>COUNTIF($C$2:$C20666,模板!$E$2)</f>
        <v>77</v>
      </c>
      <c r="C20666" s="2" t="str">
        <f>IFERROR(VLOOKUP(K20666,开票信息!$A:$C,3,0),"")</f>
        <v/>
      </c>
      <c r="G20666" s="3" t="str">
        <f t="shared" si="322"/>
        <v/>
      </c>
      <c r="L20666">
        <f>COUNTIF($K$2:K20666,$K20666)</f>
        <v>0</v>
      </c>
    </row>
    <row r="20667" ht="16.5" spans="1:12">
      <c r="A20667" s="1">
        <v>20666</v>
      </c>
      <c r="B20667" s="8">
        <f>COUNTIF($C$2:$C20667,模板!$E$2)</f>
        <v>77</v>
      </c>
      <c r="C20667" s="2" t="str">
        <f>IFERROR(VLOOKUP(K20667,开票信息!$A:$C,3,0),"")</f>
        <v/>
      </c>
      <c r="G20667" s="3" t="str">
        <f t="shared" si="322"/>
        <v/>
      </c>
      <c r="L20667">
        <f>COUNTIF($K$2:K20667,$K20667)</f>
        <v>0</v>
      </c>
    </row>
    <row r="20668" ht="16.5" spans="1:12">
      <c r="A20668" s="1">
        <v>20667</v>
      </c>
      <c r="B20668" s="8">
        <f>COUNTIF($C$2:$C20668,模板!$E$2)</f>
        <v>77</v>
      </c>
      <c r="C20668" s="2" t="str">
        <f>IFERROR(VLOOKUP(K20668,开票信息!$A:$C,3,0),"")</f>
        <v/>
      </c>
      <c r="G20668" s="3" t="str">
        <f t="shared" si="322"/>
        <v/>
      </c>
      <c r="L20668">
        <f>COUNTIF($K$2:K20668,$K20668)</f>
        <v>0</v>
      </c>
    </row>
    <row r="20669" ht="16.5" spans="1:12">
      <c r="A20669" s="1">
        <v>20668</v>
      </c>
      <c r="B20669" s="8">
        <f>COUNTIF($C$2:$C20669,模板!$E$2)</f>
        <v>77</v>
      </c>
      <c r="C20669" s="2" t="str">
        <f>IFERROR(VLOOKUP(K20669,开票信息!$A:$C,3,0),"")</f>
        <v/>
      </c>
      <c r="G20669" s="3" t="str">
        <f t="shared" si="322"/>
        <v/>
      </c>
      <c r="L20669">
        <f>COUNTIF($K$2:K20669,$K20669)</f>
        <v>0</v>
      </c>
    </row>
    <row r="20670" ht="16.5" spans="1:12">
      <c r="A20670" s="1">
        <v>20669</v>
      </c>
      <c r="B20670" s="8">
        <f>COUNTIF($C$2:$C20670,模板!$E$2)</f>
        <v>77</v>
      </c>
      <c r="C20670" s="2" t="str">
        <f>IFERROR(VLOOKUP(K20670,开票信息!$A:$C,3,0),"")</f>
        <v/>
      </c>
      <c r="G20670" s="3" t="str">
        <f t="shared" si="322"/>
        <v/>
      </c>
      <c r="L20670">
        <f>COUNTIF($K$2:K20670,$K20670)</f>
        <v>0</v>
      </c>
    </row>
    <row r="20671" ht="16.5" spans="1:12">
      <c r="A20671" s="1">
        <v>20670</v>
      </c>
      <c r="B20671" s="8">
        <f>COUNTIF($C$2:$C20671,模板!$E$2)</f>
        <v>77</v>
      </c>
      <c r="C20671" s="2" t="str">
        <f>IFERROR(VLOOKUP(K20671,开票信息!$A:$C,3,0),"")</f>
        <v/>
      </c>
      <c r="G20671" s="3" t="str">
        <f t="shared" si="322"/>
        <v/>
      </c>
      <c r="L20671">
        <f>COUNTIF($K$2:K20671,$K20671)</f>
        <v>0</v>
      </c>
    </row>
    <row r="20672" ht="16.5" spans="1:12">
      <c r="A20672" s="1">
        <v>20671</v>
      </c>
      <c r="B20672" s="8">
        <f>COUNTIF($C$2:$C20672,模板!$E$2)</f>
        <v>77</v>
      </c>
      <c r="C20672" s="2" t="str">
        <f>IFERROR(VLOOKUP(K20672,开票信息!$A:$C,3,0),"")</f>
        <v/>
      </c>
      <c r="G20672" s="3" t="str">
        <f t="shared" si="322"/>
        <v/>
      </c>
      <c r="L20672">
        <f>COUNTIF($K$2:K20672,$K20672)</f>
        <v>0</v>
      </c>
    </row>
    <row r="20673" ht="16.5" spans="1:12">
      <c r="A20673" s="1">
        <v>20672</v>
      </c>
      <c r="B20673" s="8">
        <f>COUNTIF($C$2:$C20673,模板!$E$2)</f>
        <v>77</v>
      </c>
      <c r="C20673" s="2" t="str">
        <f>IFERROR(VLOOKUP(K20673,开票信息!$A:$C,3,0),"")</f>
        <v/>
      </c>
      <c r="G20673" s="3" t="str">
        <f t="shared" si="322"/>
        <v/>
      </c>
      <c r="L20673">
        <f>COUNTIF($K$2:K20673,$K20673)</f>
        <v>0</v>
      </c>
    </row>
    <row r="20674" ht="16.5" spans="1:12">
      <c r="A20674" s="1">
        <v>20673</v>
      </c>
      <c r="B20674" s="8">
        <f>COUNTIF($C$2:$C20674,模板!$E$2)</f>
        <v>77</v>
      </c>
      <c r="C20674" s="2" t="str">
        <f>IFERROR(VLOOKUP(K20674,开票信息!$A:$C,3,0),"")</f>
        <v/>
      </c>
      <c r="G20674" s="3" t="str">
        <f t="shared" si="322"/>
        <v/>
      </c>
      <c r="L20674">
        <f>COUNTIF($K$2:K20674,$K20674)</f>
        <v>0</v>
      </c>
    </row>
    <row r="20675" ht="16.5" spans="1:12">
      <c r="A20675" s="1">
        <v>20674</v>
      </c>
      <c r="B20675" s="8">
        <f>COUNTIF($C$2:$C20675,模板!$E$2)</f>
        <v>77</v>
      </c>
      <c r="C20675" s="2" t="str">
        <f>IFERROR(VLOOKUP(K20675,开票信息!$A:$C,3,0),"")</f>
        <v/>
      </c>
      <c r="G20675" s="3" t="str">
        <f t="shared" ref="G20675:G20738" si="323">IFERROR(H20675/F20675,"")</f>
        <v/>
      </c>
      <c r="L20675">
        <f>COUNTIF($K$2:K20675,$K20675)</f>
        <v>0</v>
      </c>
    </row>
    <row r="20676" ht="16.5" spans="1:12">
      <c r="A20676" s="1">
        <v>20675</v>
      </c>
      <c r="B20676" s="8">
        <f>COUNTIF($C$2:$C20676,模板!$E$2)</f>
        <v>77</v>
      </c>
      <c r="C20676" s="2" t="str">
        <f>IFERROR(VLOOKUP(K20676,开票信息!$A:$C,3,0),"")</f>
        <v/>
      </c>
      <c r="G20676" s="3" t="str">
        <f t="shared" si="323"/>
        <v/>
      </c>
      <c r="L20676">
        <f>COUNTIF($K$2:K20676,$K20676)</f>
        <v>0</v>
      </c>
    </row>
    <row r="20677" ht="16.5" spans="1:12">
      <c r="A20677" s="1">
        <v>20676</v>
      </c>
      <c r="B20677" s="8">
        <f>COUNTIF($C$2:$C20677,模板!$E$2)</f>
        <v>77</v>
      </c>
      <c r="C20677" s="2" t="str">
        <f>IFERROR(VLOOKUP(K20677,开票信息!$A:$C,3,0),"")</f>
        <v/>
      </c>
      <c r="G20677" s="3" t="str">
        <f t="shared" si="323"/>
        <v/>
      </c>
      <c r="L20677">
        <f>COUNTIF($K$2:K20677,$K20677)</f>
        <v>0</v>
      </c>
    </row>
    <row r="20678" ht="16.5" spans="1:12">
      <c r="A20678" s="1">
        <v>20677</v>
      </c>
      <c r="B20678" s="8">
        <f>COUNTIF($C$2:$C20678,模板!$E$2)</f>
        <v>77</v>
      </c>
      <c r="C20678" s="2" t="str">
        <f>IFERROR(VLOOKUP(K20678,开票信息!$A:$C,3,0),"")</f>
        <v/>
      </c>
      <c r="G20678" s="3" t="str">
        <f t="shared" si="323"/>
        <v/>
      </c>
      <c r="L20678">
        <f>COUNTIF($K$2:K20678,$K20678)</f>
        <v>0</v>
      </c>
    </row>
    <row r="20679" ht="16.5" spans="1:12">
      <c r="A20679" s="1">
        <v>20678</v>
      </c>
      <c r="B20679" s="8">
        <f>COUNTIF($C$2:$C20679,模板!$E$2)</f>
        <v>77</v>
      </c>
      <c r="C20679" s="2" t="str">
        <f>IFERROR(VLOOKUP(K20679,开票信息!$A:$C,3,0),"")</f>
        <v/>
      </c>
      <c r="G20679" s="3" t="str">
        <f t="shared" si="323"/>
        <v/>
      </c>
      <c r="L20679">
        <f>COUNTIF($K$2:K20679,$K20679)</f>
        <v>0</v>
      </c>
    </row>
    <row r="20680" ht="16.5" spans="1:12">
      <c r="A20680" s="1">
        <v>20679</v>
      </c>
      <c r="B20680" s="8">
        <f>COUNTIF($C$2:$C20680,模板!$E$2)</f>
        <v>77</v>
      </c>
      <c r="C20680" s="2" t="str">
        <f>IFERROR(VLOOKUP(K20680,开票信息!$A:$C,3,0),"")</f>
        <v/>
      </c>
      <c r="G20680" s="3" t="str">
        <f t="shared" si="323"/>
        <v/>
      </c>
      <c r="L20680">
        <f>COUNTIF($K$2:K20680,$K20680)</f>
        <v>0</v>
      </c>
    </row>
    <row r="20681" ht="16.5" spans="1:12">
      <c r="A20681" s="1">
        <v>20680</v>
      </c>
      <c r="B20681" s="8">
        <f>COUNTIF($C$2:$C20681,模板!$E$2)</f>
        <v>77</v>
      </c>
      <c r="C20681" s="2" t="str">
        <f>IFERROR(VLOOKUP(K20681,开票信息!$A:$C,3,0),"")</f>
        <v/>
      </c>
      <c r="G20681" s="3" t="str">
        <f t="shared" si="323"/>
        <v/>
      </c>
      <c r="L20681">
        <f>COUNTIF($K$2:K20681,$K20681)</f>
        <v>0</v>
      </c>
    </row>
    <row r="20682" ht="16.5" spans="1:12">
      <c r="A20682" s="1">
        <v>20681</v>
      </c>
      <c r="B20682" s="8">
        <f>COUNTIF($C$2:$C20682,模板!$E$2)</f>
        <v>77</v>
      </c>
      <c r="C20682" s="2" t="str">
        <f>IFERROR(VLOOKUP(K20682,开票信息!$A:$C,3,0),"")</f>
        <v/>
      </c>
      <c r="G20682" s="3" t="str">
        <f t="shared" si="323"/>
        <v/>
      </c>
      <c r="L20682">
        <f>COUNTIF($K$2:K20682,$K20682)</f>
        <v>0</v>
      </c>
    </row>
    <row r="20683" ht="16.5" spans="1:12">
      <c r="A20683" s="1">
        <v>20682</v>
      </c>
      <c r="B20683" s="8">
        <f>COUNTIF($C$2:$C20683,模板!$E$2)</f>
        <v>77</v>
      </c>
      <c r="C20683" s="2" t="str">
        <f>IFERROR(VLOOKUP(K20683,开票信息!$A:$C,3,0),"")</f>
        <v/>
      </c>
      <c r="G20683" s="3" t="str">
        <f t="shared" si="323"/>
        <v/>
      </c>
      <c r="L20683">
        <f>COUNTIF($K$2:K20683,$K20683)</f>
        <v>0</v>
      </c>
    </row>
    <row r="20684" ht="16.5" spans="1:12">
      <c r="A20684" s="1">
        <v>20683</v>
      </c>
      <c r="B20684" s="8">
        <f>COUNTIF($C$2:$C20684,模板!$E$2)</f>
        <v>77</v>
      </c>
      <c r="C20684" s="2" t="str">
        <f>IFERROR(VLOOKUP(K20684,开票信息!$A:$C,3,0),"")</f>
        <v/>
      </c>
      <c r="G20684" s="3" t="str">
        <f t="shared" si="323"/>
        <v/>
      </c>
      <c r="L20684">
        <f>COUNTIF($K$2:K20684,$K20684)</f>
        <v>0</v>
      </c>
    </row>
    <row r="20685" ht="16.5" spans="1:12">
      <c r="A20685" s="1">
        <v>20684</v>
      </c>
      <c r="B20685" s="8">
        <f>COUNTIF($C$2:$C20685,模板!$E$2)</f>
        <v>77</v>
      </c>
      <c r="C20685" s="2" t="str">
        <f>IFERROR(VLOOKUP(K20685,开票信息!$A:$C,3,0),"")</f>
        <v/>
      </c>
      <c r="G20685" s="3" t="str">
        <f t="shared" si="323"/>
        <v/>
      </c>
      <c r="L20685">
        <f>COUNTIF($K$2:K20685,$K20685)</f>
        <v>0</v>
      </c>
    </row>
    <row r="20686" ht="16.5" spans="1:12">
      <c r="A20686" s="1">
        <v>20685</v>
      </c>
      <c r="B20686" s="8">
        <f>COUNTIF($C$2:$C20686,模板!$E$2)</f>
        <v>77</v>
      </c>
      <c r="C20686" s="2" t="str">
        <f>IFERROR(VLOOKUP(K20686,开票信息!$A:$C,3,0),"")</f>
        <v/>
      </c>
      <c r="G20686" s="3" t="str">
        <f t="shared" si="323"/>
        <v/>
      </c>
      <c r="L20686">
        <f>COUNTIF($K$2:K20686,$K20686)</f>
        <v>0</v>
      </c>
    </row>
    <row r="20687" ht="16.5" spans="1:12">
      <c r="A20687" s="1">
        <v>20686</v>
      </c>
      <c r="B20687" s="8">
        <f>COUNTIF($C$2:$C20687,模板!$E$2)</f>
        <v>77</v>
      </c>
      <c r="C20687" s="2" t="str">
        <f>IFERROR(VLOOKUP(K20687,开票信息!$A:$C,3,0),"")</f>
        <v/>
      </c>
      <c r="G20687" s="3" t="str">
        <f t="shared" si="323"/>
        <v/>
      </c>
      <c r="L20687">
        <f>COUNTIF($K$2:K20687,$K20687)</f>
        <v>0</v>
      </c>
    </row>
    <row r="20688" ht="16.5" spans="1:12">
      <c r="A20688" s="1">
        <v>20687</v>
      </c>
      <c r="B20688" s="8">
        <f>COUNTIF($C$2:$C20688,模板!$E$2)</f>
        <v>77</v>
      </c>
      <c r="C20688" s="2" t="str">
        <f>IFERROR(VLOOKUP(K20688,开票信息!$A:$C,3,0),"")</f>
        <v/>
      </c>
      <c r="G20688" s="3" t="str">
        <f t="shared" si="323"/>
        <v/>
      </c>
      <c r="L20688">
        <f>COUNTIF($K$2:K20688,$K20688)</f>
        <v>0</v>
      </c>
    </row>
    <row r="20689" ht="16.5" spans="1:12">
      <c r="A20689" s="1">
        <v>20688</v>
      </c>
      <c r="B20689" s="8">
        <f>COUNTIF($C$2:$C20689,模板!$E$2)</f>
        <v>77</v>
      </c>
      <c r="C20689" s="2" t="str">
        <f>IFERROR(VLOOKUP(K20689,开票信息!$A:$C,3,0),"")</f>
        <v/>
      </c>
      <c r="G20689" s="3" t="str">
        <f t="shared" si="323"/>
        <v/>
      </c>
      <c r="L20689">
        <f>COUNTIF($K$2:K20689,$K20689)</f>
        <v>0</v>
      </c>
    </row>
    <row r="20690" ht="16.5" spans="1:12">
      <c r="A20690" s="1">
        <v>20689</v>
      </c>
      <c r="B20690" s="8">
        <f>COUNTIF($C$2:$C20690,模板!$E$2)</f>
        <v>77</v>
      </c>
      <c r="C20690" s="2" t="str">
        <f>IFERROR(VLOOKUP(K20690,开票信息!$A:$C,3,0),"")</f>
        <v/>
      </c>
      <c r="G20690" s="3" t="str">
        <f t="shared" si="323"/>
        <v/>
      </c>
      <c r="L20690">
        <f>COUNTIF($K$2:K20690,$K20690)</f>
        <v>0</v>
      </c>
    </row>
    <row r="20691" ht="16.5" spans="1:12">
      <c r="A20691" s="1">
        <v>20690</v>
      </c>
      <c r="B20691" s="8">
        <f>COUNTIF($C$2:$C20691,模板!$E$2)</f>
        <v>77</v>
      </c>
      <c r="C20691" s="2" t="str">
        <f>IFERROR(VLOOKUP(K20691,开票信息!$A:$C,3,0),"")</f>
        <v/>
      </c>
      <c r="G20691" s="3" t="str">
        <f t="shared" si="323"/>
        <v/>
      </c>
      <c r="L20691">
        <f>COUNTIF($K$2:K20691,$K20691)</f>
        <v>0</v>
      </c>
    </row>
    <row r="20692" ht="16.5" spans="1:12">
      <c r="A20692" s="1">
        <v>20691</v>
      </c>
      <c r="B20692" s="8">
        <f>COUNTIF($C$2:$C20692,模板!$E$2)</f>
        <v>77</v>
      </c>
      <c r="C20692" s="2" t="str">
        <f>IFERROR(VLOOKUP(K20692,开票信息!$A:$C,3,0),"")</f>
        <v/>
      </c>
      <c r="G20692" s="3" t="str">
        <f t="shared" si="323"/>
        <v/>
      </c>
      <c r="L20692">
        <f>COUNTIF($K$2:K20692,$K20692)</f>
        <v>0</v>
      </c>
    </row>
    <row r="20693" ht="16.5" spans="1:12">
      <c r="A20693" s="1">
        <v>20692</v>
      </c>
      <c r="B20693" s="8">
        <f>COUNTIF($C$2:$C20693,模板!$E$2)</f>
        <v>77</v>
      </c>
      <c r="C20693" s="2" t="str">
        <f>IFERROR(VLOOKUP(K20693,开票信息!$A:$C,3,0),"")</f>
        <v/>
      </c>
      <c r="G20693" s="3" t="str">
        <f t="shared" si="323"/>
        <v/>
      </c>
      <c r="L20693">
        <f>COUNTIF($K$2:K20693,$K20693)</f>
        <v>0</v>
      </c>
    </row>
    <row r="20694" ht="16.5" spans="1:12">
      <c r="A20694" s="1">
        <v>20693</v>
      </c>
      <c r="B20694" s="8">
        <f>COUNTIF($C$2:$C20694,模板!$E$2)</f>
        <v>77</v>
      </c>
      <c r="C20694" s="2" t="str">
        <f>IFERROR(VLOOKUP(K20694,开票信息!$A:$C,3,0),"")</f>
        <v/>
      </c>
      <c r="G20694" s="3" t="str">
        <f t="shared" si="323"/>
        <v/>
      </c>
      <c r="L20694">
        <f>COUNTIF($K$2:K20694,$K20694)</f>
        <v>0</v>
      </c>
    </row>
    <row r="20695" ht="16.5" spans="1:12">
      <c r="A20695" s="1">
        <v>20694</v>
      </c>
      <c r="B20695" s="8">
        <f>COUNTIF($C$2:$C20695,模板!$E$2)</f>
        <v>77</v>
      </c>
      <c r="C20695" s="2" t="str">
        <f>IFERROR(VLOOKUP(K20695,开票信息!$A:$C,3,0),"")</f>
        <v/>
      </c>
      <c r="G20695" s="3" t="str">
        <f t="shared" si="323"/>
        <v/>
      </c>
      <c r="L20695">
        <f>COUNTIF($K$2:K20695,$K20695)</f>
        <v>0</v>
      </c>
    </row>
    <row r="20696" ht="16.5" spans="1:12">
      <c r="A20696" s="1">
        <v>20695</v>
      </c>
      <c r="B20696" s="8">
        <f>COUNTIF($C$2:$C20696,模板!$E$2)</f>
        <v>77</v>
      </c>
      <c r="C20696" s="2" t="str">
        <f>IFERROR(VLOOKUP(K20696,开票信息!$A:$C,3,0),"")</f>
        <v/>
      </c>
      <c r="G20696" s="3" t="str">
        <f t="shared" si="323"/>
        <v/>
      </c>
      <c r="L20696">
        <f>COUNTIF($K$2:K20696,$K20696)</f>
        <v>0</v>
      </c>
    </row>
    <row r="20697" ht="16.5" spans="1:12">
      <c r="A20697" s="1">
        <v>20696</v>
      </c>
      <c r="B20697" s="8">
        <f>COUNTIF($C$2:$C20697,模板!$E$2)</f>
        <v>77</v>
      </c>
      <c r="C20697" s="2" t="str">
        <f>IFERROR(VLOOKUP(K20697,开票信息!$A:$C,3,0),"")</f>
        <v/>
      </c>
      <c r="G20697" s="3" t="str">
        <f t="shared" si="323"/>
        <v/>
      </c>
      <c r="L20697">
        <f>COUNTIF($K$2:K20697,$K20697)</f>
        <v>0</v>
      </c>
    </row>
    <row r="20698" ht="16.5" spans="1:12">
      <c r="A20698" s="1">
        <v>20697</v>
      </c>
      <c r="B20698" s="8">
        <f>COUNTIF($C$2:$C20698,模板!$E$2)</f>
        <v>77</v>
      </c>
      <c r="C20698" s="2" t="str">
        <f>IFERROR(VLOOKUP(K20698,开票信息!$A:$C,3,0),"")</f>
        <v/>
      </c>
      <c r="G20698" s="3" t="str">
        <f t="shared" si="323"/>
        <v/>
      </c>
      <c r="L20698">
        <f>COUNTIF($K$2:K20698,$K20698)</f>
        <v>0</v>
      </c>
    </row>
    <row r="20699" ht="16.5" spans="1:12">
      <c r="A20699" s="1">
        <v>20698</v>
      </c>
      <c r="B20699" s="8">
        <f>COUNTIF($C$2:$C20699,模板!$E$2)</f>
        <v>77</v>
      </c>
      <c r="C20699" s="2" t="str">
        <f>IFERROR(VLOOKUP(K20699,开票信息!$A:$C,3,0),"")</f>
        <v/>
      </c>
      <c r="G20699" s="3" t="str">
        <f t="shared" si="323"/>
        <v/>
      </c>
      <c r="L20699">
        <f>COUNTIF($K$2:K20699,$K20699)</f>
        <v>0</v>
      </c>
    </row>
    <row r="20700" ht="16.5" spans="1:12">
      <c r="A20700" s="1">
        <v>20699</v>
      </c>
      <c r="B20700" s="8">
        <f>COUNTIF($C$2:$C20700,模板!$E$2)</f>
        <v>77</v>
      </c>
      <c r="C20700" s="2" t="str">
        <f>IFERROR(VLOOKUP(K20700,开票信息!$A:$C,3,0),"")</f>
        <v/>
      </c>
      <c r="G20700" s="3" t="str">
        <f t="shared" si="323"/>
        <v/>
      </c>
      <c r="L20700">
        <f>COUNTIF($K$2:K20700,$K20700)</f>
        <v>0</v>
      </c>
    </row>
    <row r="20701" ht="16.5" spans="1:12">
      <c r="A20701" s="1">
        <v>20700</v>
      </c>
      <c r="B20701" s="8">
        <f>COUNTIF($C$2:$C20701,模板!$E$2)</f>
        <v>77</v>
      </c>
      <c r="C20701" s="2" t="str">
        <f>IFERROR(VLOOKUP(K20701,开票信息!$A:$C,3,0),"")</f>
        <v/>
      </c>
      <c r="G20701" s="3" t="str">
        <f t="shared" si="323"/>
        <v/>
      </c>
      <c r="L20701">
        <f>COUNTIF($K$2:K20701,$K20701)</f>
        <v>0</v>
      </c>
    </row>
    <row r="20702" ht="16.5" spans="1:12">
      <c r="A20702" s="1">
        <v>20701</v>
      </c>
      <c r="B20702" s="8">
        <f>COUNTIF($C$2:$C20702,模板!$E$2)</f>
        <v>77</v>
      </c>
      <c r="C20702" s="2" t="str">
        <f>IFERROR(VLOOKUP(K20702,开票信息!$A:$C,3,0),"")</f>
        <v/>
      </c>
      <c r="G20702" s="3" t="str">
        <f t="shared" si="323"/>
        <v/>
      </c>
      <c r="L20702">
        <f>COUNTIF($K$2:K20702,$K20702)</f>
        <v>0</v>
      </c>
    </row>
    <row r="20703" ht="16.5" spans="1:12">
      <c r="A20703" s="1">
        <v>20702</v>
      </c>
      <c r="B20703" s="8">
        <f>COUNTIF($C$2:$C20703,模板!$E$2)</f>
        <v>77</v>
      </c>
      <c r="C20703" s="2" t="str">
        <f>IFERROR(VLOOKUP(K20703,开票信息!$A:$C,3,0),"")</f>
        <v/>
      </c>
      <c r="G20703" s="3" t="str">
        <f t="shared" si="323"/>
        <v/>
      </c>
      <c r="L20703">
        <f>COUNTIF($K$2:K20703,$K20703)</f>
        <v>0</v>
      </c>
    </row>
    <row r="20704" ht="16.5" spans="1:12">
      <c r="A20704" s="1">
        <v>20703</v>
      </c>
      <c r="B20704" s="8">
        <f>COUNTIF($C$2:$C20704,模板!$E$2)</f>
        <v>77</v>
      </c>
      <c r="C20704" s="2" t="str">
        <f>IFERROR(VLOOKUP(K20704,开票信息!$A:$C,3,0),"")</f>
        <v/>
      </c>
      <c r="G20704" s="3" t="str">
        <f t="shared" si="323"/>
        <v/>
      </c>
      <c r="L20704">
        <f>COUNTIF($K$2:K20704,$K20704)</f>
        <v>0</v>
      </c>
    </row>
    <row r="20705" ht="16.5" spans="1:12">
      <c r="A20705" s="1">
        <v>20704</v>
      </c>
      <c r="B20705" s="8">
        <f>COUNTIF($C$2:$C20705,模板!$E$2)</f>
        <v>77</v>
      </c>
      <c r="C20705" s="2" t="str">
        <f>IFERROR(VLOOKUP(K20705,开票信息!$A:$C,3,0),"")</f>
        <v/>
      </c>
      <c r="G20705" s="3" t="str">
        <f t="shared" si="323"/>
        <v/>
      </c>
      <c r="L20705">
        <f>COUNTIF($K$2:K20705,$K20705)</f>
        <v>0</v>
      </c>
    </row>
    <row r="20706" ht="16.5" spans="1:12">
      <c r="A20706" s="1">
        <v>20705</v>
      </c>
      <c r="B20706" s="8">
        <f>COUNTIF($C$2:$C20706,模板!$E$2)</f>
        <v>77</v>
      </c>
      <c r="C20706" s="2" t="str">
        <f>IFERROR(VLOOKUP(K20706,开票信息!$A:$C,3,0),"")</f>
        <v/>
      </c>
      <c r="G20706" s="3" t="str">
        <f t="shared" si="323"/>
        <v/>
      </c>
      <c r="L20706">
        <f>COUNTIF($K$2:K20706,$K20706)</f>
        <v>0</v>
      </c>
    </row>
    <row r="20707" ht="16.5" spans="1:12">
      <c r="A20707" s="1">
        <v>20706</v>
      </c>
      <c r="B20707" s="8">
        <f>COUNTIF($C$2:$C20707,模板!$E$2)</f>
        <v>77</v>
      </c>
      <c r="C20707" s="2" t="str">
        <f>IFERROR(VLOOKUP(K20707,开票信息!$A:$C,3,0),"")</f>
        <v/>
      </c>
      <c r="G20707" s="3" t="str">
        <f t="shared" si="323"/>
        <v/>
      </c>
      <c r="L20707">
        <f>COUNTIF($K$2:K20707,$K20707)</f>
        <v>0</v>
      </c>
    </row>
    <row r="20708" ht="16.5" spans="1:12">
      <c r="A20708" s="1">
        <v>20707</v>
      </c>
      <c r="B20708" s="8">
        <f>COUNTIF($C$2:$C20708,模板!$E$2)</f>
        <v>77</v>
      </c>
      <c r="C20708" s="2" t="str">
        <f>IFERROR(VLOOKUP(K20708,开票信息!$A:$C,3,0),"")</f>
        <v/>
      </c>
      <c r="G20708" s="3" t="str">
        <f t="shared" si="323"/>
        <v/>
      </c>
      <c r="L20708">
        <f>COUNTIF($K$2:K20708,$K20708)</f>
        <v>0</v>
      </c>
    </row>
    <row r="20709" ht="16.5" spans="1:12">
      <c r="A20709" s="1">
        <v>20708</v>
      </c>
      <c r="B20709" s="8">
        <f>COUNTIF($C$2:$C20709,模板!$E$2)</f>
        <v>77</v>
      </c>
      <c r="C20709" s="2" t="str">
        <f>IFERROR(VLOOKUP(K20709,开票信息!$A:$C,3,0),"")</f>
        <v/>
      </c>
      <c r="G20709" s="3" t="str">
        <f t="shared" si="323"/>
        <v/>
      </c>
      <c r="L20709">
        <f>COUNTIF($K$2:K20709,$K20709)</f>
        <v>0</v>
      </c>
    </row>
    <row r="20710" ht="16.5" spans="1:12">
      <c r="A20710" s="1">
        <v>20709</v>
      </c>
      <c r="B20710" s="8">
        <f>COUNTIF($C$2:$C20710,模板!$E$2)</f>
        <v>77</v>
      </c>
      <c r="C20710" s="2" t="str">
        <f>IFERROR(VLOOKUP(K20710,开票信息!$A:$C,3,0),"")</f>
        <v/>
      </c>
      <c r="G20710" s="3" t="str">
        <f t="shared" si="323"/>
        <v/>
      </c>
      <c r="L20710">
        <f>COUNTIF($K$2:K20710,$K20710)</f>
        <v>0</v>
      </c>
    </row>
    <row r="20711" ht="16.5" spans="1:12">
      <c r="A20711" s="1">
        <v>20710</v>
      </c>
      <c r="B20711" s="8">
        <f>COUNTIF($C$2:$C20711,模板!$E$2)</f>
        <v>77</v>
      </c>
      <c r="C20711" s="2" t="str">
        <f>IFERROR(VLOOKUP(K20711,开票信息!$A:$C,3,0),"")</f>
        <v/>
      </c>
      <c r="G20711" s="3" t="str">
        <f t="shared" si="323"/>
        <v/>
      </c>
      <c r="L20711">
        <f>COUNTIF($K$2:K20711,$K20711)</f>
        <v>0</v>
      </c>
    </row>
    <row r="20712" ht="16.5" spans="1:12">
      <c r="A20712" s="1">
        <v>20711</v>
      </c>
      <c r="B20712" s="8">
        <f>COUNTIF($C$2:$C20712,模板!$E$2)</f>
        <v>77</v>
      </c>
      <c r="C20712" s="2" t="str">
        <f>IFERROR(VLOOKUP(K20712,开票信息!$A:$C,3,0),"")</f>
        <v/>
      </c>
      <c r="G20712" s="3" t="str">
        <f t="shared" si="323"/>
        <v/>
      </c>
      <c r="L20712">
        <f>COUNTIF($K$2:K20712,$K20712)</f>
        <v>0</v>
      </c>
    </row>
    <row r="20713" ht="16.5" spans="1:12">
      <c r="A20713" s="1">
        <v>20712</v>
      </c>
      <c r="B20713" s="8">
        <f>COUNTIF($C$2:$C20713,模板!$E$2)</f>
        <v>77</v>
      </c>
      <c r="C20713" s="2" t="str">
        <f>IFERROR(VLOOKUP(K20713,开票信息!$A:$C,3,0),"")</f>
        <v/>
      </c>
      <c r="G20713" s="3" t="str">
        <f t="shared" si="323"/>
        <v/>
      </c>
      <c r="L20713">
        <f>COUNTIF($K$2:K20713,$K20713)</f>
        <v>0</v>
      </c>
    </row>
    <row r="20714" ht="16.5" spans="1:12">
      <c r="A20714" s="1">
        <v>20713</v>
      </c>
      <c r="B20714" s="8">
        <f>COUNTIF($C$2:$C20714,模板!$E$2)</f>
        <v>77</v>
      </c>
      <c r="C20714" s="2" t="str">
        <f>IFERROR(VLOOKUP(K20714,开票信息!$A:$C,3,0),"")</f>
        <v/>
      </c>
      <c r="G20714" s="3" t="str">
        <f t="shared" si="323"/>
        <v/>
      </c>
      <c r="L20714">
        <f>COUNTIF($K$2:K20714,$K20714)</f>
        <v>0</v>
      </c>
    </row>
    <row r="20715" ht="16.5" spans="1:12">
      <c r="A20715" s="1">
        <v>20714</v>
      </c>
      <c r="B20715" s="8">
        <f>COUNTIF($C$2:$C20715,模板!$E$2)</f>
        <v>77</v>
      </c>
      <c r="C20715" s="2" t="str">
        <f>IFERROR(VLOOKUP(K20715,开票信息!$A:$C,3,0),"")</f>
        <v/>
      </c>
      <c r="G20715" s="3" t="str">
        <f t="shared" si="323"/>
        <v/>
      </c>
      <c r="L20715">
        <f>COUNTIF($K$2:K20715,$K20715)</f>
        <v>0</v>
      </c>
    </row>
    <row r="20716" ht="16.5" spans="1:12">
      <c r="A20716" s="1">
        <v>20715</v>
      </c>
      <c r="B20716" s="8">
        <f>COUNTIF($C$2:$C20716,模板!$E$2)</f>
        <v>77</v>
      </c>
      <c r="C20716" s="2" t="str">
        <f>IFERROR(VLOOKUP(K20716,开票信息!$A:$C,3,0),"")</f>
        <v/>
      </c>
      <c r="G20716" s="3" t="str">
        <f t="shared" si="323"/>
        <v/>
      </c>
      <c r="L20716">
        <f>COUNTIF($K$2:K20716,$K20716)</f>
        <v>0</v>
      </c>
    </row>
    <row r="20717" ht="16.5" spans="1:12">
      <c r="A20717" s="1">
        <v>20716</v>
      </c>
      <c r="B20717" s="8">
        <f>COUNTIF($C$2:$C20717,模板!$E$2)</f>
        <v>77</v>
      </c>
      <c r="C20717" s="2" t="str">
        <f>IFERROR(VLOOKUP(K20717,开票信息!$A:$C,3,0),"")</f>
        <v/>
      </c>
      <c r="G20717" s="3" t="str">
        <f t="shared" si="323"/>
        <v/>
      </c>
      <c r="L20717">
        <f>COUNTIF($K$2:K20717,$K20717)</f>
        <v>0</v>
      </c>
    </row>
    <row r="20718" ht="16.5" spans="1:12">
      <c r="A20718" s="1">
        <v>20717</v>
      </c>
      <c r="B20718" s="8">
        <f>COUNTIF($C$2:$C20718,模板!$E$2)</f>
        <v>77</v>
      </c>
      <c r="C20718" s="2" t="str">
        <f>IFERROR(VLOOKUP(K20718,开票信息!$A:$C,3,0),"")</f>
        <v/>
      </c>
      <c r="G20718" s="3" t="str">
        <f t="shared" si="323"/>
        <v/>
      </c>
      <c r="L20718">
        <f>COUNTIF($K$2:K20718,$K20718)</f>
        <v>0</v>
      </c>
    </row>
    <row r="20719" ht="16.5" spans="1:12">
      <c r="A20719" s="1">
        <v>20718</v>
      </c>
      <c r="B20719" s="8">
        <f>COUNTIF($C$2:$C20719,模板!$E$2)</f>
        <v>77</v>
      </c>
      <c r="C20719" s="2" t="str">
        <f>IFERROR(VLOOKUP(K20719,开票信息!$A:$C,3,0),"")</f>
        <v/>
      </c>
      <c r="G20719" s="3" t="str">
        <f t="shared" si="323"/>
        <v/>
      </c>
      <c r="L20719">
        <f>COUNTIF($K$2:K20719,$K20719)</f>
        <v>0</v>
      </c>
    </row>
    <row r="20720" ht="16.5" spans="1:12">
      <c r="A20720" s="1">
        <v>20719</v>
      </c>
      <c r="B20720" s="8">
        <f>COUNTIF($C$2:$C20720,模板!$E$2)</f>
        <v>77</v>
      </c>
      <c r="C20720" s="2" t="str">
        <f>IFERROR(VLOOKUP(K20720,开票信息!$A:$C,3,0),"")</f>
        <v/>
      </c>
      <c r="G20720" s="3" t="str">
        <f t="shared" si="323"/>
        <v/>
      </c>
      <c r="L20720">
        <f>COUNTIF($K$2:K20720,$K20720)</f>
        <v>0</v>
      </c>
    </row>
    <row r="20721" ht="16.5" spans="1:12">
      <c r="A20721" s="1">
        <v>20720</v>
      </c>
      <c r="B20721" s="8">
        <f>COUNTIF($C$2:$C20721,模板!$E$2)</f>
        <v>77</v>
      </c>
      <c r="C20721" s="2" t="str">
        <f>IFERROR(VLOOKUP(K20721,开票信息!$A:$C,3,0),"")</f>
        <v/>
      </c>
      <c r="G20721" s="3" t="str">
        <f t="shared" si="323"/>
        <v/>
      </c>
      <c r="L20721">
        <f>COUNTIF($K$2:K20721,$K20721)</f>
        <v>0</v>
      </c>
    </row>
    <row r="20722" ht="16.5" spans="1:12">
      <c r="A20722" s="1">
        <v>20721</v>
      </c>
      <c r="B20722" s="8">
        <f>COUNTIF($C$2:$C20722,模板!$E$2)</f>
        <v>77</v>
      </c>
      <c r="C20722" s="2" t="str">
        <f>IFERROR(VLOOKUP(K20722,开票信息!$A:$C,3,0),"")</f>
        <v/>
      </c>
      <c r="G20722" s="3" t="str">
        <f t="shared" si="323"/>
        <v/>
      </c>
      <c r="L20722">
        <f>COUNTIF($K$2:K20722,$K20722)</f>
        <v>0</v>
      </c>
    </row>
    <row r="20723" ht="16.5" spans="1:12">
      <c r="A20723" s="1">
        <v>20722</v>
      </c>
      <c r="B20723" s="8">
        <f>COUNTIF($C$2:$C20723,模板!$E$2)</f>
        <v>77</v>
      </c>
      <c r="C20723" s="2" t="str">
        <f>IFERROR(VLOOKUP(K20723,开票信息!$A:$C,3,0),"")</f>
        <v/>
      </c>
      <c r="G20723" s="3" t="str">
        <f t="shared" si="323"/>
        <v/>
      </c>
      <c r="L20723">
        <f>COUNTIF($K$2:K20723,$K20723)</f>
        <v>0</v>
      </c>
    </row>
    <row r="20724" ht="16.5" spans="1:12">
      <c r="A20724" s="1">
        <v>20723</v>
      </c>
      <c r="B20724" s="8">
        <f>COUNTIF($C$2:$C20724,模板!$E$2)</f>
        <v>77</v>
      </c>
      <c r="C20724" s="2" t="str">
        <f>IFERROR(VLOOKUP(K20724,开票信息!$A:$C,3,0),"")</f>
        <v/>
      </c>
      <c r="G20724" s="3" t="str">
        <f t="shared" si="323"/>
        <v/>
      </c>
      <c r="L20724">
        <f>COUNTIF($K$2:K20724,$K20724)</f>
        <v>0</v>
      </c>
    </row>
    <row r="20725" ht="16.5" spans="1:12">
      <c r="A20725" s="1">
        <v>20724</v>
      </c>
      <c r="B20725" s="8">
        <f>COUNTIF($C$2:$C20725,模板!$E$2)</f>
        <v>77</v>
      </c>
      <c r="C20725" s="2" t="str">
        <f>IFERROR(VLOOKUP(K20725,开票信息!$A:$C,3,0),"")</f>
        <v/>
      </c>
      <c r="G20725" s="3" t="str">
        <f t="shared" si="323"/>
        <v/>
      </c>
      <c r="L20725">
        <f>COUNTIF($K$2:K20725,$K20725)</f>
        <v>0</v>
      </c>
    </row>
    <row r="20726" ht="16.5" spans="1:12">
      <c r="A20726" s="1">
        <v>20725</v>
      </c>
      <c r="B20726" s="8">
        <f>COUNTIF($C$2:$C20726,模板!$E$2)</f>
        <v>77</v>
      </c>
      <c r="C20726" s="2" t="str">
        <f>IFERROR(VLOOKUP(K20726,开票信息!$A:$C,3,0),"")</f>
        <v/>
      </c>
      <c r="G20726" s="3" t="str">
        <f t="shared" si="323"/>
        <v/>
      </c>
      <c r="L20726">
        <f>COUNTIF($K$2:K20726,$K20726)</f>
        <v>0</v>
      </c>
    </row>
    <row r="20727" ht="16.5" spans="1:12">
      <c r="A20727" s="1">
        <v>20726</v>
      </c>
      <c r="B20727" s="8">
        <f>COUNTIF($C$2:$C20727,模板!$E$2)</f>
        <v>77</v>
      </c>
      <c r="C20727" s="2" t="str">
        <f>IFERROR(VLOOKUP(K20727,开票信息!$A:$C,3,0),"")</f>
        <v/>
      </c>
      <c r="G20727" s="3" t="str">
        <f t="shared" si="323"/>
        <v/>
      </c>
      <c r="L20727">
        <f>COUNTIF($K$2:K20727,$K20727)</f>
        <v>0</v>
      </c>
    </row>
    <row r="20728" ht="16.5" spans="1:12">
      <c r="A20728" s="1">
        <v>20727</v>
      </c>
      <c r="B20728" s="8">
        <f>COUNTIF($C$2:$C20728,模板!$E$2)</f>
        <v>77</v>
      </c>
      <c r="C20728" s="2" t="str">
        <f>IFERROR(VLOOKUP(K20728,开票信息!$A:$C,3,0),"")</f>
        <v/>
      </c>
      <c r="G20728" s="3" t="str">
        <f t="shared" si="323"/>
        <v/>
      </c>
      <c r="L20728">
        <f>COUNTIF($K$2:K20728,$K20728)</f>
        <v>0</v>
      </c>
    </row>
    <row r="20729" ht="16.5" spans="1:12">
      <c r="A20729" s="1">
        <v>20728</v>
      </c>
      <c r="B20729" s="8">
        <f>COUNTIF($C$2:$C20729,模板!$E$2)</f>
        <v>77</v>
      </c>
      <c r="C20729" s="2" t="str">
        <f>IFERROR(VLOOKUP(K20729,开票信息!$A:$C,3,0),"")</f>
        <v/>
      </c>
      <c r="G20729" s="3" t="str">
        <f t="shared" si="323"/>
        <v/>
      </c>
      <c r="L20729">
        <f>COUNTIF($K$2:K20729,$K20729)</f>
        <v>0</v>
      </c>
    </row>
    <row r="20730" ht="16.5" spans="1:12">
      <c r="A20730" s="1">
        <v>20729</v>
      </c>
      <c r="B20730" s="8">
        <f>COUNTIF($C$2:$C20730,模板!$E$2)</f>
        <v>77</v>
      </c>
      <c r="C20730" s="2" t="str">
        <f>IFERROR(VLOOKUP(K20730,开票信息!$A:$C,3,0),"")</f>
        <v/>
      </c>
      <c r="G20730" s="3" t="str">
        <f t="shared" si="323"/>
        <v/>
      </c>
      <c r="L20730">
        <f>COUNTIF($K$2:K20730,$K20730)</f>
        <v>0</v>
      </c>
    </row>
    <row r="20731" ht="16.5" spans="1:12">
      <c r="A20731" s="1">
        <v>20730</v>
      </c>
      <c r="B20731" s="8">
        <f>COUNTIF($C$2:$C20731,模板!$E$2)</f>
        <v>77</v>
      </c>
      <c r="C20731" s="2" t="str">
        <f>IFERROR(VLOOKUP(K20731,开票信息!$A:$C,3,0),"")</f>
        <v/>
      </c>
      <c r="G20731" s="3" t="str">
        <f t="shared" si="323"/>
        <v/>
      </c>
      <c r="L20731">
        <f>COUNTIF($K$2:K20731,$K20731)</f>
        <v>0</v>
      </c>
    </row>
    <row r="20732" ht="16.5" spans="1:12">
      <c r="A20732" s="1">
        <v>20731</v>
      </c>
      <c r="B20732" s="8">
        <f>COUNTIF($C$2:$C20732,模板!$E$2)</f>
        <v>77</v>
      </c>
      <c r="C20732" s="2" t="str">
        <f>IFERROR(VLOOKUP(K20732,开票信息!$A:$C,3,0),"")</f>
        <v/>
      </c>
      <c r="G20732" s="3" t="str">
        <f t="shared" si="323"/>
        <v/>
      </c>
      <c r="L20732">
        <f>COUNTIF($K$2:K20732,$K20732)</f>
        <v>0</v>
      </c>
    </row>
    <row r="20733" ht="16.5" spans="1:12">
      <c r="A20733" s="1">
        <v>20732</v>
      </c>
      <c r="B20733" s="8">
        <f>COUNTIF($C$2:$C20733,模板!$E$2)</f>
        <v>77</v>
      </c>
      <c r="C20733" s="2" t="str">
        <f>IFERROR(VLOOKUP(K20733,开票信息!$A:$C,3,0),"")</f>
        <v/>
      </c>
      <c r="G20733" s="3" t="str">
        <f t="shared" si="323"/>
        <v/>
      </c>
      <c r="L20733">
        <f>COUNTIF($K$2:K20733,$K20733)</f>
        <v>0</v>
      </c>
    </row>
    <row r="20734" ht="16.5" spans="1:12">
      <c r="A20734" s="1">
        <v>20733</v>
      </c>
      <c r="B20734" s="8">
        <f>COUNTIF($C$2:$C20734,模板!$E$2)</f>
        <v>77</v>
      </c>
      <c r="C20734" s="2" t="str">
        <f>IFERROR(VLOOKUP(K20734,开票信息!$A:$C,3,0),"")</f>
        <v/>
      </c>
      <c r="G20734" s="3" t="str">
        <f t="shared" si="323"/>
        <v/>
      </c>
      <c r="L20734">
        <f>COUNTIF($K$2:K20734,$K20734)</f>
        <v>0</v>
      </c>
    </row>
    <row r="20735" ht="16.5" spans="1:12">
      <c r="A20735" s="1">
        <v>20734</v>
      </c>
      <c r="B20735" s="8">
        <f>COUNTIF($C$2:$C20735,模板!$E$2)</f>
        <v>77</v>
      </c>
      <c r="C20735" s="2" t="str">
        <f>IFERROR(VLOOKUP(K20735,开票信息!$A:$C,3,0),"")</f>
        <v/>
      </c>
      <c r="G20735" s="3" t="str">
        <f t="shared" si="323"/>
        <v/>
      </c>
      <c r="L20735">
        <f>COUNTIF($K$2:K20735,$K20735)</f>
        <v>0</v>
      </c>
    </row>
    <row r="20736" ht="16.5" spans="1:12">
      <c r="A20736" s="1">
        <v>20735</v>
      </c>
      <c r="B20736" s="8">
        <f>COUNTIF($C$2:$C20736,模板!$E$2)</f>
        <v>77</v>
      </c>
      <c r="C20736" s="2" t="str">
        <f>IFERROR(VLOOKUP(K20736,开票信息!$A:$C,3,0),"")</f>
        <v/>
      </c>
      <c r="G20736" s="3" t="str">
        <f t="shared" si="323"/>
        <v/>
      </c>
      <c r="L20736">
        <f>COUNTIF($K$2:K20736,$K20736)</f>
        <v>0</v>
      </c>
    </row>
    <row r="20737" ht="16.5" spans="1:12">
      <c r="A20737" s="1">
        <v>20736</v>
      </c>
      <c r="B20737" s="8">
        <f>COUNTIF($C$2:$C20737,模板!$E$2)</f>
        <v>77</v>
      </c>
      <c r="C20737" s="2" t="str">
        <f>IFERROR(VLOOKUP(K20737,开票信息!$A:$C,3,0),"")</f>
        <v/>
      </c>
      <c r="G20737" s="3" t="str">
        <f t="shared" si="323"/>
        <v/>
      </c>
      <c r="L20737">
        <f>COUNTIF($K$2:K20737,$K20737)</f>
        <v>0</v>
      </c>
    </row>
    <row r="20738" ht="16.5" spans="1:12">
      <c r="A20738" s="1">
        <v>20737</v>
      </c>
      <c r="B20738" s="8">
        <f>COUNTIF($C$2:$C20738,模板!$E$2)</f>
        <v>77</v>
      </c>
      <c r="C20738" s="2" t="str">
        <f>IFERROR(VLOOKUP(K20738,开票信息!$A:$C,3,0),"")</f>
        <v/>
      </c>
      <c r="G20738" s="3" t="str">
        <f t="shared" si="323"/>
        <v/>
      </c>
      <c r="L20738">
        <f>COUNTIF($K$2:K20738,$K20738)</f>
        <v>0</v>
      </c>
    </row>
    <row r="20739" ht="16.5" spans="1:12">
      <c r="A20739" s="1">
        <v>20738</v>
      </c>
      <c r="B20739" s="8">
        <f>COUNTIF($C$2:$C20739,模板!$E$2)</f>
        <v>77</v>
      </c>
      <c r="C20739" s="2" t="str">
        <f>IFERROR(VLOOKUP(K20739,开票信息!$A:$C,3,0),"")</f>
        <v/>
      </c>
      <c r="G20739" s="3" t="str">
        <f t="shared" ref="G20739:G20802" si="324">IFERROR(H20739/F20739,"")</f>
        <v/>
      </c>
      <c r="L20739">
        <f>COUNTIF($K$2:K20739,$K20739)</f>
        <v>0</v>
      </c>
    </row>
    <row r="20740" ht="16.5" spans="1:12">
      <c r="A20740" s="1">
        <v>20739</v>
      </c>
      <c r="B20740" s="8">
        <f>COUNTIF($C$2:$C20740,模板!$E$2)</f>
        <v>77</v>
      </c>
      <c r="C20740" s="2" t="str">
        <f>IFERROR(VLOOKUP(K20740,开票信息!$A:$C,3,0),"")</f>
        <v/>
      </c>
      <c r="G20740" s="3" t="str">
        <f t="shared" si="324"/>
        <v/>
      </c>
      <c r="L20740">
        <f>COUNTIF($K$2:K20740,$K20740)</f>
        <v>0</v>
      </c>
    </row>
    <row r="20741" ht="16.5" spans="1:12">
      <c r="A20741" s="1">
        <v>20740</v>
      </c>
      <c r="B20741" s="8">
        <f>COUNTIF($C$2:$C20741,模板!$E$2)</f>
        <v>77</v>
      </c>
      <c r="C20741" s="2" t="str">
        <f>IFERROR(VLOOKUP(K20741,开票信息!$A:$C,3,0),"")</f>
        <v/>
      </c>
      <c r="G20741" s="3" t="str">
        <f t="shared" si="324"/>
        <v/>
      </c>
      <c r="L20741">
        <f>COUNTIF($K$2:K20741,$K20741)</f>
        <v>0</v>
      </c>
    </row>
    <row r="20742" ht="16.5" spans="1:12">
      <c r="A20742" s="1">
        <v>20741</v>
      </c>
      <c r="B20742" s="8">
        <f>COUNTIF($C$2:$C20742,模板!$E$2)</f>
        <v>77</v>
      </c>
      <c r="C20742" s="2" t="str">
        <f>IFERROR(VLOOKUP(K20742,开票信息!$A:$C,3,0),"")</f>
        <v/>
      </c>
      <c r="G20742" s="3" t="str">
        <f t="shared" si="324"/>
        <v/>
      </c>
      <c r="L20742">
        <f>COUNTIF($K$2:K20742,$K20742)</f>
        <v>0</v>
      </c>
    </row>
    <row r="20743" ht="16.5" spans="1:12">
      <c r="A20743" s="1">
        <v>20742</v>
      </c>
      <c r="B20743" s="8">
        <f>COUNTIF($C$2:$C20743,模板!$E$2)</f>
        <v>77</v>
      </c>
      <c r="C20743" s="2" t="str">
        <f>IFERROR(VLOOKUP(K20743,开票信息!$A:$C,3,0),"")</f>
        <v/>
      </c>
      <c r="G20743" s="3" t="str">
        <f t="shared" si="324"/>
        <v/>
      </c>
      <c r="L20743">
        <f>COUNTIF($K$2:K20743,$K20743)</f>
        <v>0</v>
      </c>
    </row>
    <row r="20744" ht="16.5" spans="1:12">
      <c r="A20744" s="1">
        <v>20743</v>
      </c>
      <c r="B20744" s="8">
        <f>COUNTIF($C$2:$C20744,模板!$E$2)</f>
        <v>77</v>
      </c>
      <c r="C20744" s="2" t="str">
        <f>IFERROR(VLOOKUP(K20744,开票信息!$A:$C,3,0),"")</f>
        <v/>
      </c>
      <c r="G20744" s="3" t="str">
        <f t="shared" si="324"/>
        <v/>
      </c>
      <c r="L20744">
        <f>COUNTIF($K$2:K20744,$K20744)</f>
        <v>0</v>
      </c>
    </row>
    <row r="20745" ht="16.5" spans="1:12">
      <c r="A20745" s="1">
        <v>20744</v>
      </c>
      <c r="B20745" s="8">
        <f>COUNTIF($C$2:$C20745,模板!$E$2)</f>
        <v>77</v>
      </c>
      <c r="C20745" s="2" t="str">
        <f>IFERROR(VLOOKUP(K20745,开票信息!$A:$C,3,0),"")</f>
        <v/>
      </c>
      <c r="G20745" s="3" t="str">
        <f t="shared" si="324"/>
        <v/>
      </c>
      <c r="L20745">
        <f>COUNTIF($K$2:K20745,$K20745)</f>
        <v>0</v>
      </c>
    </row>
    <row r="20746" ht="16.5" spans="1:12">
      <c r="A20746" s="1">
        <v>20745</v>
      </c>
      <c r="B20746" s="8">
        <f>COUNTIF($C$2:$C20746,模板!$E$2)</f>
        <v>77</v>
      </c>
      <c r="C20746" s="2" t="str">
        <f>IFERROR(VLOOKUP(K20746,开票信息!$A:$C,3,0),"")</f>
        <v/>
      </c>
      <c r="G20746" s="3" t="str">
        <f t="shared" si="324"/>
        <v/>
      </c>
      <c r="L20746">
        <f>COUNTIF($K$2:K20746,$K20746)</f>
        <v>0</v>
      </c>
    </row>
    <row r="20747" ht="16.5" spans="1:12">
      <c r="A20747" s="1">
        <v>20746</v>
      </c>
      <c r="B20747" s="8">
        <f>COUNTIF($C$2:$C20747,模板!$E$2)</f>
        <v>77</v>
      </c>
      <c r="C20747" s="2" t="str">
        <f>IFERROR(VLOOKUP(K20747,开票信息!$A:$C,3,0),"")</f>
        <v/>
      </c>
      <c r="G20747" s="3" t="str">
        <f t="shared" si="324"/>
        <v/>
      </c>
      <c r="L20747">
        <f>COUNTIF($K$2:K20747,$K20747)</f>
        <v>0</v>
      </c>
    </row>
    <row r="20748" ht="16.5" spans="1:12">
      <c r="A20748" s="1">
        <v>20747</v>
      </c>
      <c r="B20748" s="8">
        <f>COUNTIF($C$2:$C20748,模板!$E$2)</f>
        <v>77</v>
      </c>
      <c r="C20748" s="2" t="str">
        <f>IFERROR(VLOOKUP(K20748,开票信息!$A:$C,3,0),"")</f>
        <v/>
      </c>
      <c r="G20748" s="3" t="str">
        <f t="shared" si="324"/>
        <v/>
      </c>
      <c r="L20748">
        <f>COUNTIF($K$2:K20748,$K20748)</f>
        <v>0</v>
      </c>
    </row>
    <row r="20749" ht="16.5" spans="1:12">
      <c r="A20749" s="1">
        <v>20748</v>
      </c>
      <c r="B20749" s="8">
        <f>COUNTIF($C$2:$C20749,模板!$E$2)</f>
        <v>77</v>
      </c>
      <c r="C20749" s="2" t="str">
        <f>IFERROR(VLOOKUP(K20749,开票信息!$A:$C,3,0),"")</f>
        <v/>
      </c>
      <c r="G20749" s="3" t="str">
        <f t="shared" si="324"/>
        <v/>
      </c>
      <c r="L20749">
        <f>COUNTIF($K$2:K20749,$K20749)</f>
        <v>0</v>
      </c>
    </row>
    <row r="20750" ht="16.5" spans="1:12">
      <c r="A20750" s="1">
        <v>20749</v>
      </c>
      <c r="B20750" s="8">
        <f>COUNTIF($C$2:$C20750,模板!$E$2)</f>
        <v>77</v>
      </c>
      <c r="C20750" s="2" t="str">
        <f>IFERROR(VLOOKUP(K20750,开票信息!$A:$C,3,0),"")</f>
        <v/>
      </c>
      <c r="G20750" s="3" t="str">
        <f t="shared" si="324"/>
        <v/>
      </c>
      <c r="L20750">
        <f>COUNTIF($K$2:K20750,$K20750)</f>
        <v>0</v>
      </c>
    </row>
    <row r="20751" ht="16.5" spans="1:12">
      <c r="A20751" s="1">
        <v>20750</v>
      </c>
      <c r="B20751" s="8">
        <f>COUNTIF($C$2:$C20751,模板!$E$2)</f>
        <v>77</v>
      </c>
      <c r="C20751" s="2" t="str">
        <f>IFERROR(VLOOKUP(K20751,开票信息!$A:$C,3,0),"")</f>
        <v/>
      </c>
      <c r="G20751" s="3" t="str">
        <f t="shared" si="324"/>
        <v/>
      </c>
      <c r="L20751">
        <f>COUNTIF($K$2:K20751,$K20751)</f>
        <v>0</v>
      </c>
    </row>
    <row r="20752" ht="16.5" spans="1:12">
      <c r="A20752" s="1">
        <v>20751</v>
      </c>
      <c r="B20752" s="8">
        <f>COUNTIF($C$2:$C20752,模板!$E$2)</f>
        <v>77</v>
      </c>
      <c r="C20752" s="2" t="str">
        <f>IFERROR(VLOOKUP(K20752,开票信息!$A:$C,3,0),"")</f>
        <v/>
      </c>
      <c r="G20752" s="3" t="str">
        <f t="shared" si="324"/>
        <v/>
      </c>
      <c r="L20752">
        <f>COUNTIF($K$2:K20752,$K20752)</f>
        <v>0</v>
      </c>
    </row>
    <row r="20753" ht="16.5" spans="1:12">
      <c r="A20753" s="1">
        <v>20752</v>
      </c>
      <c r="B20753" s="8">
        <f>COUNTIF($C$2:$C20753,模板!$E$2)</f>
        <v>77</v>
      </c>
      <c r="C20753" s="2" t="str">
        <f>IFERROR(VLOOKUP(K20753,开票信息!$A:$C,3,0),"")</f>
        <v/>
      </c>
      <c r="G20753" s="3" t="str">
        <f t="shared" si="324"/>
        <v/>
      </c>
      <c r="L20753">
        <f>COUNTIF($K$2:K20753,$K20753)</f>
        <v>0</v>
      </c>
    </row>
    <row r="20754" ht="16.5" spans="1:12">
      <c r="A20754" s="1">
        <v>20753</v>
      </c>
      <c r="B20754" s="8">
        <f>COUNTIF($C$2:$C20754,模板!$E$2)</f>
        <v>77</v>
      </c>
      <c r="C20754" s="2" t="str">
        <f>IFERROR(VLOOKUP(K20754,开票信息!$A:$C,3,0),"")</f>
        <v/>
      </c>
      <c r="G20754" s="3" t="str">
        <f t="shared" si="324"/>
        <v/>
      </c>
      <c r="L20754">
        <f>COUNTIF($K$2:K20754,$K20754)</f>
        <v>0</v>
      </c>
    </row>
    <row r="20755" ht="16.5" spans="1:12">
      <c r="A20755" s="1">
        <v>20754</v>
      </c>
      <c r="B20755" s="8">
        <f>COUNTIF($C$2:$C20755,模板!$E$2)</f>
        <v>77</v>
      </c>
      <c r="C20755" s="2" t="str">
        <f>IFERROR(VLOOKUP(K20755,开票信息!$A:$C,3,0),"")</f>
        <v/>
      </c>
      <c r="G20755" s="3" t="str">
        <f t="shared" si="324"/>
        <v/>
      </c>
      <c r="L20755">
        <f>COUNTIF($K$2:K20755,$K20755)</f>
        <v>0</v>
      </c>
    </row>
    <row r="20756" ht="16.5" spans="1:12">
      <c r="A20756" s="1">
        <v>20755</v>
      </c>
      <c r="B20756" s="8">
        <f>COUNTIF($C$2:$C20756,模板!$E$2)</f>
        <v>77</v>
      </c>
      <c r="C20756" s="2" t="str">
        <f>IFERROR(VLOOKUP(K20756,开票信息!$A:$C,3,0),"")</f>
        <v/>
      </c>
      <c r="G20756" s="3" t="str">
        <f t="shared" si="324"/>
        <v/>
      </c>
      <c r="L20756">
        <f>COUNTIF($K$2:K20756,$K20756)</f>
        <v>0</v>
      </c>
    </row>
    <row r="20757" ht="16.5" spans="1:12">
      <c r="A20757" s="1">
        <v>20756</v>
      </c>
      <c r="B20757" s="8">
        <f>COUNTIF($C$2:$C20757,模板!$E$2)</f>
        <v>77</v>
      </c>
      <c r="C20757" s="2" t="str">
        <f>IFERROR(VLOOKUP(K20757,开票信息!$A:$C,3,0),"")</f>
        <v/>
      </c>
      <c r="G20757" s="3" t="str">
        <f t="shared" si="324"/>
        <v/>
      </c>
      <c r="L20757">
        <f>COUNTIF($K$2:K20757,$K20757)</f>
        <v>0</v>
      </c>
    </row>
    <row r="20758" ht="16.5" spans="1:12">
      <c r="A20758" s="1">
        <v>20757</v>
      </c>
      <c r="B20758" s="8">
        <f>COUNTIF($C$2:$C20758,模板!$E$2)</f>
        <v>77</v>
      </c>
      <c r="C20758" s="2" t="str">
        <f>IFERROR(VLOOKUP(K20758,开票信息!$A:$C,3,0),"")</f>
        <v/>
      </c>
      <c r="G20758" s="3" t="str">
        <f t="shared" si="324"/>
        <v/>
      </c>
      <c r="L20758">
        <f>COUNTIF($K$2:K20758,$K20758)</f>
        <v>0</v>
      </c>
    </row>
    <row r="20759" ht="16.5" spans="1:12">
      <c r="A20759" s="1">
        <v>20758</v>
      </c>
      <c r="B20759" s="8">
        <f>COUNTIF($C$2:$C20759,模板!$E$2)</f>
        <v>77</v>
      </c>
      <c r="C20759" s="2" t="str">
        <f>IFERROR(VLOOKUP(K20759,开票信息!$A:$C,3,0),"")</f>
        <v/>
      </c>
      <c r="G20759" s="3" t="str">
        <f t="shared" si="324"/>
        <v/>
      </c>
      <c r="L20759">
        <f>COUNTIF($K$2:K20759,$K20759)</f>
        <v>0</v>
      </c>
    </row>
    <row r="20760" ht="16.5" spans="1:12">
      <c r="A20760" s="1">
        <v>20759</v>
      </c>
      <c r="B20760" s="8">
        <f>COUNTIF($C$2:$C20760,模板!$E$2)</f>
        <v>77</v>
      </c>
      <c r="C20760" s="2" t="str">
        <f>IFERROR(VLOOKUP(K20760,开票信息!$A:$C,3,0),"")</f>
        <v/>
      </c>
      <c r="G20760" s="3" t="str">
        <f t="shared" si="324"/>
        <v/>
      </c>
      <c r="L20760">
        <f>COUNTIF($K$2:K20760,$K20760)</f>
        <v>0</v>
      </c>
    </row>
    <row r="20761" ht="16.5" spans="1:12">
      <c r="A20761" s="1">
        <v>20760</v>
      </c>
      <c r="B20761" s="8">
        <f>COUNTIF($C$2:$C20761,模板!$E$2)</f>
        <v>77</v>
      </c>
      <c r="C20761" s="2" t="str">
        <f>IFERROR(VLOOKUP(K20761,开票信息!$A:$C,3,0),"")</f>
        <v/>
      </c>
      <c r="G20761" s="3" t="str">
        <f t="shared" si="324"/>
        <v/>
      </c>
      <c r="L20761">
        <f>COUNTIF($K$2:K20761,$K20761)</f>
        <v>0</v>
      </c>
    </row>
    <row r="20762" ht="16.5" spans="1:12">
      <c r="A20762" s="1">
        <v>20761</v>
      </c>
      <c r="B20762" s="8">
        <f>COUNTIF($C$2:$C20762,模板!$E$2)</f>
        <v>77</v>
      </c>
      <c r="C20762" s="2" t="str">
        <f>IFERROR(VLOOKUP(K20762,开票信息!$A:$C,3,0),"")</f>
        <v/>
      </c>
      <c r="G20762" s="3" t="str">
        <f t="shared" si="324"/>
        <v/>
      </c>
      <c r="L20762">
        <f>COUNTIF($K$2:K20762,$K20762)</f>
        <v>0</v>
      </c>
    </row>
    <row r="20763" ht="16.5" spans="1:12">
      <c r="A20763" s="1">
        <v>20762</v>
      </c>
      <c r="B20763" s="8">
        <f>COUNTIF($C$2:$C20763,模板!$E$2)</f>
        <v>77</v>
      </c>
      <c r="C20763" s="2" t="str">
        <f>IFERROR(VLOOKUP(K20763,开票信息!$A:$C,3,0),"")</f>
        <v/>
      </c>
      <c r="G20763" s="3" t="str">
        <f t="shared" si="324"/>
        <v/>
      </c>
      <c r="L20763">
        <f>COUNTIF($K$2:K20763,$K20763)</f>
        <v>0</v>
      </c>
    </row>
    <row r="20764" ht="16.5" spans="1:12">
      <c r="A20764" s="1">
        <v>20763</v>
      </c>
      <c r="B20764" s="8">
        <f>COUNTIF($C$2:$C20764,模板!$E$2)</f>
        <v>77</v>
      </c>
      <c r="C20764" s="2" t="str">
        <f>IFERROR(VLOOKUP(K20764,开票信息!$A:$C,3,0),"")</f>
        <v/>
      </c>
      <c r="G20764" s="3" t="str">
        <f t="shared" si="324"/>
        <v/>
      </c>
      <c r="L20764">
        <f>COUNTIF($K$2:K20764,$K20764)</f>
        <v>0</v>
      </c>
    </row>
    <row r="20765" ht="16.5" spans="1:12">
      <c r="A20765" s="1">
        <v>20764</v>
      </c>
      <c r="B20765" s="8">
        <f>COUNTIF($C$2:$C20765,模板!$E$2)</f>
        <v>77</v>
      </c>
      <c r="C20765" s="2" t="str">
        <f>IFERROR(VLOOKUP(K20765,开票信息!$A:$C,3,0),"")</f>
        <v/>
      </c>
      <c r="G20765" s="3" t="str">
        <f t="shared" si="324"/>
        <v/>
      </c>
      <c r="L20765">
        <f>COUNTIF($K$2:K20765,$K20765)</f>
        <v>0</v>
      </c>
    </row>
    <row r="20766" ht="16.5" spans="1:12">
      <c r="A20766" s="1">
        <v>20765</v>
      </c>
      <c r="B20766" s="8">
        <f>COUNTIF($C$2:$C20766,模板!$E$2)</f>
        <v>77</v>
      </c>
      <c r="C20766" s="2" t="str">
        <f>IFERROR(VLOOKUP(K20766,开票信息!$A:$C,3,0),"")</f>
        <v/>
      </c>
      <c r="G20766" s="3" t="str">
        <f t="shared" si="324"/>
        <v/>
      </c>
      <c r="L20766">
        <f>COUNTIF($K$2:K20766,$K20766)</f>
        <v>0</v>
      </c>
    </row>
    <row r="20767" ht="16.5" spans="1:12">
      <c r="A20767" s="1">
        <v>20766</v>
      </c>
      <c r="B20767" s="8">
        <f>COUNTIF($C$2:$C20767,模板!$E$2)</f>
        <v>77</v>
      </c>
      <c r="C20767" s="2" t="str">
        <f>IFERROR(VLOOKUP(K20767,开票信息!$A:$C,3,0),"")</f>
        <v/>
      </c>
      <c r="G20767" s="3" t="str">
        <f t="shared" si="324"/>
        <v/>
      </c>
      <c r="L20767">
        <f>COUNTIF($K$2:K20767,$K20767)</f>
        <v>0</v>
      </c>
    </row>
    <row r="20768" ht="16.5" spans="1:12">
      <c r="A20768" s="1">
        <v>20767</v>
      </c>
      <c r="B20768" s="8">
        <f>COUNTIF($C$2:$C20768,模板!$E$2)</f>
        <v>77</v>
      </c>
      <c r="C20768" s="2" t="str">
        <f>IFERROR(VLOOKUP(K20768,开票信息!$A:$C,3,0),"")</f>
        <v/>
      </c>
      <c r="G20768" s="3" t="str">
        <f t="shared" si="324"/>
        <v/>
      </c>
      <c r="L20768">
        <f>COUNTIF($K$2:K20768,$K20768)</f>
        <v>0</v>
      </c>
    </row>
    <row r="20769" ht="16.5" spans="1:12">
      <c r="A20769" s="1">
        <v>20768</v>
      </c>
      <c r="B20769" s="8">
        <f>COUNTIF($C$2:$C20769,模板!$E$2)</f>
        <v>77</v>
      </c>
      <c r="C20769" s="2" t="str">
        <f>IFERROR(VLOOKUP(K20769,开票信息!$A:$C,3,0),"")</f>
        <v/>
      </c>
      <c r="G20769" s="3" t="str">
        <f t="shared" si="324"/>
        <v/>
      </c>
      <c r="L20769">
        <f>COUNTIF($K$2:K20769,$K20769)</f>
        <v>0</v>
      </c>
    </row>
    <row r="20770" ht="16.5" spans="1:12">
      <c r="A20770" s="1">
        <v>20769</v>
      </c>
      <c r="B20770" s="8">
        <f>COUNTIF($C$2:$C20770,模板!$E$2)</f>
        <v>77</v>
      </c>
      <c r="C20770" s="2" t="str">
        <f>IFERROR(VLOOKUP(K20770,开票信息!$A:$C,3,0),"")</f>
        <v/>
      </c>
      <c r="G20770" s="3" t="str">
        <f t="shared" si="324"/>
        <v/>
      </c>
      <c r="L20770">
        <f>COUNTIF($K$2:K20770,$K20770)</f>
        <v>0</v>
      </c>
    </row>
    <row r="20771" ht="16.5" spans="1:12">
      <c r="A20771" s="1">
        <v>20770</v>
      </c>
      <c r="B20771" s="8">
        <f>COUNTIF($C$2:$C20771,模板!$E$2)</f>
        <v>77</v>
      </c>
      <c r="C20771" s="2" t="str">
        <f>IFERROR(VLOOKUP(K20771,开票信息!$A:$C,3,0),"")</f>
        <v/>
      </c>
      <c r="G20771" s="3" t="str">
        <f t="shared" si="324"/>
        <v/>
      </c>
      <c r="L20771">
        <f>COUNTIF($K$2:K20771,$K20771)</f>
        <v>0</v>
      </c>
    </row>
    <row r="20772" ht="16.5" spans="1:12">
      <c r="A20772" s="1">
        <v>20771</v>
      </c>
      <c r="B20772" s="8">
        <f>COUNTIF($C$2:$C20772,模板!$E$2)</f>
        <v>77</v>
      </c>
      <c r="C20772" s="2" t="str">
        <f>IFERROR(VLOOKUP(K20772,开票信息!$A:$C,3,0),"")</f>
        <v/>
      </c>
      <c r="G20772" s="3" t="str">
        <f t="shared" si="324"/>
        <v/>
      </c>
      <c r="L20772">
        <f>COUNTIF($K$2:K20772,$K20772)</f>
        <v>0</v>
      </c>
    </row>
    <row r="20773" ht="16.5" spans="1:12">
      <c r="A20773" s="1">
        <v>20772</v>
      </c>
      <c r="B20773" s="8">
        <f>COUNTIF($C$2:$C20773,模板!$E$2)</f>
        <v>77</v>
      </c>
      <c r="C20773" s="2" t="str">
        <f>IFERROR(VLOOKUP(K20773,开票信息!$A:$C,3,0),"")</f>
        <v/>
      </c>
      <c r="G20773" s="3" t="str">
        <f t="shared" si="324"/>
        <v/>
      </c>
      <c r="L20773">
        <f>COUNTIF($K$2:K20773,$K20773)</f>
        <v>0</v>
      </c>
    </row>
    <row r="20774" ht="16.5" spans="1:12">
      <c r="A20774" s="1">
        <v>20773</v>
      </c>
      <c r="B20774" s="8">
        <f>COUNTIF($C$2:$C20774,模板!$E$2)</f>
        <v>77</v>
      </c>
      <c r="C20774" s="2" t="str">
        <f>IFERROR(VLOOKUP(K20774,开票信息!$A:$C,3,0),"")</f>
        <v/>
      </c>
      <c r="G20774" s="3" t="str">
        <f t="shared" si="324"/>
        <v/>
      </c>
      <c r="L20774">
        <f>COUNTIF($K$2:K20774,$K20774)</f>
        <v>0</v>
      </c>
    </row>
    <row r="20775" ht="16.5" spans="1:12">
      <c r="A20775" s="1">
        <v>20774</v>
      </c>
      <c r="B20775" s="8">
        <f>COUNTIF($C$2:$C20775,模板!$E$2)</f>
        <v>77</v>
      </c>
      <c r="C20775" s="2" t="str">
        <f>IFERROR(VLOOKUP(K20775,开票信息!$A:$C,3,0),"")</f>
        <v/>
      </c>
      <c r="G20775" s="3" t="str">
        <f t="shared" si="324"/>
        <v/>
      </c>
      <c r="L20775">
        <f>COUNTIF($K$2:K20775,$K20775)</f>
        <v>0</v>
      </c>
    </row>
    <row r="20776" ht="16.5" spans="1:12">
      <c r="A20776" s="1">
        <v>20775</v>
      </c>
      <c r="B20776" s="8">
        <f>COUNTIF($C$2:$C20776,模板!$E$2)</f>
        <v>77</v>
      </c>
      <c r="C20776" s="2" t="str">
        <f>IFERROR(VLOOKUP(K20776,开票信息!$A:$C,3,0),"")</f>
        <v/>
      </c>
      <c r="G20776" s="3" t="str">
        <f t="shared" si="324"/>
        <v/>
      </c>
      <c r="L20776">
        <f>COUNTIF($K$2:K20776,$K20776)</f>
        <v>0</v>
      </c>
    </row>
    <row r="20777" ht="16.5" spans="1:12">
      <c r="A20777" s="1">
        <v>20776</v>
      </c>
      <c r="B20777" s="8">
        <f>COUNTIF($C$2:$C20777,模板!$E$2)</f>
        <v>77</v>
      </c>
      <c r="C20777" s="2" t="str">
        <f>IFERROR(VLOOKUP(K20777,开票信息!$A:$C,3,0),"")</f>
        <v/>
      </c>
      <c r="G20777" s="3" t="str">
        <f t="shared" si="324"/>
        <v/>
      </c>
      <c r="L20777">
        <f>COUNTIF($K$2:K20777,$K20777)</f>
        <v>0</v>
      </c>
    </row>
    <row r="20778" ht="16.5" spans="1:12">
      <c r="A20778" s="1">
        <v>20777</v>
      </c>
      <c r="B20778" s="8">
        <f>COUNTIF($C$2:$C20778,模板!$E$2)</f>
        <v>77</v>
      </c>
      <c r="C20778" s="2" t="str">
        <f>IFERROR(VLOOKUP(K20778,开票信息!$A:$C,3,0),"")</f>
        <v/>
      </c>
      <c r="G20778" s="3" t="str">
        <f t="shared" si="324"/>
        <v/>
      </c>
      <c r="L20778">
        <f>COUNTIF($K$2:K20778,$K20778)</f>
        <v>0</v>
      </c>
    </row>
    <row r="20779" ht="16.5" spans="1:12">
      <c r="A20779" s="1">
        <v>20778</v>
      </c>
      <c r="B20779" s="8">
        <f>COUNTIF($C$2:$C20779,模板!$E$2)</f>
        <v>77</v>
      </c>
      <c r="C20779" s="2" t="str">
        <f>IFERROR(VLOOKUP(K20779,开票信息!$A:$C,3,0),"")</f>
        <v/>
      </c>
      <c r="G20779" s="3" t="str">
        <f t="shared" si="324"/>
        <v/>
      </c>
      <c r="L20779">
        <f>COUNTIF($K$2:K20779,$K20779)</f>
        <v>0</v>
      </c>
    </row>
    <row r="20780" ht="16.5" spans="1:12">
      <c r="A20780" s="1">
        <v>20779</v>
      </c>
      <c r="B20780" s="8">
        <f>COUNTIF($C$2:$C20780,模板!$E$2)</f>
        <v>77</v>
      </c>
      <c r="C20780" s="2" t="str">
        <f>IFERROR(VLOOKUP(K20780,开票信息!$A:$C,3,0),"")</f>
        <v/>
      </c>
      <c r="G20780" s="3" t="str">
        <f t="shared" si="324"/>
        <v/>
      </c>
      <c r="L20780">
        <f>COUNTIF($K$2:K20780,$K20780)</f>
        <v>0</v>
      </c>
    </row>
    <row r="20781" ht="16.5" spans="1:12">
      <c r="A20781" s="1">
        <v>20780</v>
      </c>
      <c r="B20781" s="8">
        <f>COUNTIF($C$2:$C20781,模板!$E$2)</f>
        <v>77</v>
      </c>
      <c r="C20781" s="2" t="str">
        <f>IFERROR(VLOOKUP(K20781,开票信息!$A:$C,3,0),"")</f>
        <v/>
      </c>
      <c r="G20781" s="3" t="str">
        <f t="shared" si="324"/>
        <v/>
      </c>
      <c r="L20781">
        <f>COUNTIF($K$2:K20781,$K20781)</f>
        <v>0</v>
      </c>
    </row>
    <row r="20782" ht="16.5" spans="1:12">
      <c r="A20782" s="1">
        <v>20781</v>
      </c>
      <c r="B20782" s="8">
        <f>COUNTIF($C$2:$C20782,模板!$E$2)</f>
        <v>77</v>
      </c>
      <c r="C20782" s="2" t="str">
        <f>IFERROR(VLOOKUP(K20782,开票信息!$A:$C,3,0),"")</f>
        <v/>
      </c>
      <c r="G20782" s="3" t="str">
        <f t="shared" si="324"/>
        <v/>
      </c>
      <c r="L20782">
        <f>COUNTIF($K$2:K20782,$K20782)</f>
        <v>0</v>
      </c>
    </row>
    <row r="20783" ht="16.5" spans="1:12">
      <c r="A20783" s="1">
        <v>20782</v>
      </c>
      <c r="B20783" s="8">
        <f>COUNTIF($C$2:$C20783,模板!$E$2)</f>
        <v>77</v>
      </c>
      <c r="C20783" s="2" t="str">
        <f>IFERROR(VLOOKUP(K20783,开票信息!$A:$C,3,0),"")</f>
        <v/>
      </c>
      <c r="G20783" s="3" t="str">
        <f t="shared" si="324"/>
        <v/>
      </c>
      <c r="L20783">
        <f>COUNTIF($K$2:K20783,$K20783)</f>
        <v>0</v>
      </c>
    </row>
    <row r="20784" ht="16.5" spans="1:12">
      <c r="A20784" s="1">
        <v>20783</v>
      </c>
      <c r="B20784" s="8">
        <f>COUNTIF($C$2:$C20784,模板!$E$2)</f>
        <v>77</v>
      </c>
      <c r="C20784" s="2" t="str">
        <f>IFERROR(VLOOKUP(K20784,开票信息!$A:$C,3,0),"")</f>
        <v/>
      </c>
      <c r="G20784" s="3" t="str">
        <f t="shared" si="324"/>
        <v/>
      </c>
      <c r="L20784">
        <f>COUNTIF($K$2:K20784,$K20784)</f>
        <v>0</v>
      </c>
    </row>
    <row r="20785" ht="16.5" spans="1:12">
      <c r="A20785" s="1">
        <v>20784</v>
      </c>
      <c r="B20785" s="8">
        <f>COUNTIF($C$2:$C20785,模板!$E$2)</f>
        <v>77</v>
      </c>
      <c r="C20785" s="2" t="str">
        <f>IFERROR(VLOOKUP(K20785,开票信息!$A:$C,3,0),"")</f>
        <v/>
      </c>
      <c r="G20785" s="3" t="str">
        <f t="shared" si="324"/>
        <v/>
      </c>
      <c r="L20785">
        <f>COUNTIF($K$2:K20785,$K20785)</f>
        <v>0</v>
      </c>
    </row>
    <row r="20786" ht="16.5" spans="1:12">
      <c r="A20786" s="1">
        <v>20785</v>
      </c>
      <c r="B20786" s="8">
        <f>COUNTIF($C$2:$C20786,模板!$E$2)</f>
        <v>77</v>
      </c>
      <c r="C20786" s="2" t="str">
        <f>IFERROR(VLOOKUP(K20786,开票信息!$A:$C,3,0),"")</f>
        <v/>
      </c>
      <c r="G20786" s="3" t="str">
        <f t="shared" si="324"/>
        <v/>
      </c>
      <c r="L20786">
        <f>COUNTIF($K$2:K20786,$K20786)</f>
        <v>0</v>
      </c>
    </row>
    <row r="20787" ht="16.5" spans="1:12">
      <c r="A20787" s="1">
        <v>20786</v>
      </c>
      <c r="B20787" s="8">
        <f>COUNTIF($C$2:$C20787,模板!$E$2)</f>
        <v>77</v>
      </c>
      <c r="C20787" s="2" t="str">
        <f>IFERROR(VLOOKUP(K20787,开票信息!$A:$C,3,0),"")</f>
        <v/>
      </c>
      <c r="G20787" s="3" t="str">
        <f t="shared" si="324"/>
        <v/>
      </c>
      <c r="L20787">
        <f>COUNTIF($K$2:K20787,$K20787)</f>
        <v>0</v>
      </c>
    </row>
    <row r="20788" ht="16.5" spans="1:12">
      <c r="A20788" s="1">
        <v>20787</v>
      </c>
      <c r="B20788" s="8">
        <f>COUNTIF($C$2:$C20788,模板!$E$2)</f>
        <v>77</v>
      </c>
      <c r="C20788" s="2" t="str">
        <f>IFERROR(VLOOKUP(K20788,开票信息!$A:$C,3,0),"")</f>
        <v/>
      </c>
      <c r="G20788" s="3" t="str">
        <f t="shared" si="324"/>
        <v/>
      </c>
      <c r="L20788">
        <f>COUNTIF($K$2:K20788,$K20788)</f>
        <v>0</v>
      </c>
    </row>
    <row r="20789" ht="16.5" spans="1:12">
      <c r="A20789" s="1">
        <v>20788</v>
      </c>
      <c r="B20789" s="8">
        <f>COUNTIF($C$2:$C20789,模板!$E$2)</f>
        <v>77</v>
      </c>
      <c r="C20789" s="2" t="str">
        <f>IFERROR(VLOOKUP(K20789,开票信息!$A:$C,3,0),"")</f>
        <v/>
      </c>
      <c r="G20789" s="3" t="str">
        <f t="shared" si="324"/>
        <v/>
      </c>
      <c r="L20789">
        <f>COUNTIF($K$2:K20789,$K20789)</f>
        <v>0</v>
      </c>
    </row>
    <row r="20790" ht="16.5" spans="1:12">
      <c r="A20790" s="1">
        <v>20789</v>
      </c>
      <c r="B20790" s="8">
        <f>COUNTIF($C$2:$C20790,模板!$E$2)</f>
        <v>77</v>
      </c>
      <c r="C20790" s="2" t="str">
        <f>IFERROR(VLOOKUP(K20790,开票信息!$A:$C,3,0),"")</f>
        <v/>
      </c>
      <c r="G20790" s="3" t="str">
        <f t="shared" si="324"/>
        <v/>
      </c>
      <c r="L20790">
        <f>COUNTIF($K$2:K20790,$K20790)</f>
        <v>0</v>
      </c>
    </row>
    <row r="20791" ht="16.5" spans="1:12">
      <c r="A20791" s="1">
        <v>20790</v>
      </c>
      <c r="B20791" s="8">
        <f>COUNTIF($C$2:$C20791,模板!$E$2)</f>
        <v>77</v>
      </c>
      <c r="C20791" s="2" t="str">
        <f>IFERROR(VLOOKUP(K20791,开票信息!$A:$C,3,0),"")</f>
        <v/>
      </c>
      <c r="G20791" s="3" t="str">
        <f t="shared" si="324"/>
        <v/>
      </c>
      <c r="L20791">
        <f>COUNTIF($K$2:K20791,$K20791)</f>
        <v>0</v>
      </c>
    </row>
    <row r="20792" ht="16.5" spans="1:12">
      <c r="A20792" s="1">
        <v>20791</v>
      </c>
      <c r="B20792" s="8">
        <f>COUNTIF($C$2:$C20792,模板!$E$2)</f>
        <v>77</v>
      </c>
      <c r="C20792" s="2" t="str">
        <f>IFERROR(VLOOKUP(K20792,开票信息!$A:$C,3,0),"")</f>
        <v/>
      </c>
      <c r="G20792" s="3" t="str">
        <f t="shared" si="324"/>
        <v/>
      </c>
      <c r="L20792">
        <f>COUNTIF($K$2:K20792,$K20792)</f>
        <v>0</v>
      </c>
    </row>
    <row r="20793" ht="16.5" spans="1:12">
      <c r="A20793" s="1">
        <v>20792</v>
      </c>
      <c r="B20793" s="8">
        <f>COUNTIF($C$2:$C20793,模板!$E$2)</f>
        <v>77</v>
      </c>
      <c r="C20793" s="2" t="str">
        <f>IFERROR(VLOOKUP(K20793,开票信息!$A:$C,3,0),"")</f>
        <v/>
      </c>
      <c r="G20793" s="3" t="str">
        <f t="shared" si="324"/>
        <v/>
      </c>
      <c r="L20793">
        <f>COUNTIF($K$2:K20793,$K20793)</f>
        <v>0</v>
      </c>
    </row>
    <row r="20794" ht="16.5" spans="1:12">
      <c r="A20794" s="1">
        <v>20793</v>
      </c>
      <c r="B20794" s="8">
        <f>COUNTIF($C$2:$C20794,模板!$E$2)</f>
        <v>77</v>
      </c>
      <c r="C20794" s="2" t="str">
        <f>IFERROR(VLOOKUP(K20794,开票信息!$A:$C,3,0),"")</f>
        <v/>
      </c>
      <c r="G20794" s="3" t="str">
        <f t="shared" si="324"/>
        <v/>
      </c>
      <c r="L20794">
        <f>COUNTIF($K$2:K20794,$K20794)</f>
        <v>0</v>
      </c>
    </row>
    <row r="20795" ht="16.5" spans="1:12">
      <c r="A20795" s="1">
        <v>20794</v>
      </c>
      <c r="B20795" s="8">
        <f>COUNTIF($C$2:$C20795,模板!$E$2)</f>
        <v>77</v>
      </c>
      <c r="C20795" s="2" t="str">
        <f>IFERROR(VLOOKUP(K20795,开票信息!$A:$C,3,0),"")</f>
        <v/>
      </c>
      <c r="G20795" s="3" t="str">
        <f t="shared" si="324"/>
        <v/>
      </c>
      <c r="L20795">
        <f>COUNTIF($K$2:K20795,$K20795)</f>
        <v>0</v>
      </c>
    </row>
    <row r="20796" ht="16.5" spans="1:12">
      <c r="A20796" s="1">
        <v>20795</v>
      </c>
      <c r="B20796" s="8">
        <f>COUNTIF($C$2:$C20796,模板!$E$2)</f>
        <v>77</v>
      </c>
      <c r="C20796" s="2" t="str">
        <f>IFERROR(VLOOKUP(K20796,开票信息!$A:$C,3,0),"")</f>
        <v/>
      </c>
      <c r="G20796" s="3" t="str">
        <f t="shared" si="324"/>
        <v/>
      </c>
      <c r="L20796">
        <f>COUNTIF($K$2:K20796,$K20796)</f>
        <v>0</v>
      </c>
    </row>
    <row r="20797" ht="16.5" spans="1:12">
      <c r="A20797" s="1">
        <v>20796</v>
      </c>
      <c r="B20797" s="8">
        <f>COUNTIF($C$2:$C20797,模板!$E$2)</f>
        <v>77</v>
      </c>
      <c r="C20797" s="2" t="str">
        <f>IFERROR(VLOOKUP(K20797,开票信息!$A:$C,3,0),"")</f>
        <v/>
      </c>
      <c r="G20797" s="3" t="str">
        <f t="shared" si="324"/>
        <v/>
      </c>
      <c r="L20797">
        <f>COUNTIF($K$2:K20797,$K20797)</f>
        <v>0</v>
      </c>
    </row>
    <row r="20798" ht="16.5" spans="1:12">
      <c r="A20798" s="1">
        <v>20797</v>
      </c>
      <c r="B20798" s="8">
        <f>COUNTIF($C$2:$C20798,模板!$E$2)</f>
        <v>77</v>
      </c>
      <c r="C20798" s="2" t="str">
        <f>IFERROR(VLOOKUP(K20798,开票信息!$A:$C,3,0),"")</f>
        <v/>
      </c>
      <c r="G20798" s="3" t="str">
        <f t="shared" si="324"/>
        <v/>
      </c>
      <c r="L20798">
        <f>COUNTIF($K$2:K20798,$K20798)</f>
        <v>0</v>
      </c>
    </row>
    <row r="20799" ht="16.5" spans="1:12">
      <c r="A20799" s="1">
        <v>20798</v>
      </c>
      <c r="B20799" s="8">
        <f>COUNTIF($C$2:$C20799,模板!$E$2)</f>
        <v>77</v>
      </c>
      <c r="C20799" s="2" t="str">
        <f>IFERROR(VLOOKUP(K20799,开票信息!$A:$C,3,0),"")</f>
        <v/>
      </c>
      <c r="G20799" s="3" t="str">
        <f t="shared" si="324"/>
        <v/>
      </c>
      <c r="L20799">
        <f>COUNTIF($K$2:K20799,$K20799)</f>
        <v>0</v>
      </c>
    </row>
    <row r="20800" ht="16.5" spans="1:12">
      <c r="A20800" s="1">
        <v>20799</v>
      </c>
      <c r="B20800" s="8">
        <f>COUNTIF($C$2:$C20800,模板!$E$2)</f>
        <v>77</v>
      </c>
      <c r="C20800" s="2" t="str">
        <f>IFERROR(VLOOKUP(K20800,开票信息!$A:$C,3,0),"")</f>
        <v/>
      </c>
      <c r="G20800" s="3" t="str">
        <f t="shared" si="324"/>
        <v/>
      </c>
      <c r="L20800">
        <f>COUNTIF($K$2:K20800,$K20800)</f>
        <v>0</v>
      </c>
    </row>
    <row r="20801" ht="16.5" spans="1:12">
      <c r="A20801" s="1">
        <v>20800</v>
      </c>
      <c r="B20801" s="8">
        <f>COUNTIF($C$2:$C20801,模板!$E$2)</f>
        <v>77</v>
      </c>
      <c r="C20801" s="2" t="str">
        <f>IFERROR(VLOOKUP(K20801,开票信息!$A:$C,3,0),"")</f>
        <v/>
      </c>
      <c r="G20801" s="3" t="str">
        <f t="shared" si="324"/>
        <v/>
      </c>
      <c r="L20801">
        <f>COUNTIF($K$2:K20801,$K20801)</f>
        <v>0</v>
      </c>
    </row>
    <row r="20802" ht="16.5" spans="1:12">
      <c r="A20802" s="1">
        <v>20801</v>
      </c>
      <c r="B20802" s="8">
        <f>COUNTIF($C$2:$C20802,模板!$E$2)</f>
        <v>77</v>
      </c>
      <c r="C20802" s="2" t="str">
        <f>IFERROR(VLOOKUP(K20802,开票信息!$A:$C,3,0),"")</f>
        <v/>
      </c>
      <c r="G20802" s="3" t="str">
        <f t="shared" si="324"/>
        <v/>
      </c>
      <c r="L20802">
        <f>COUNTIF($K$2:K20802,$K20802)</f>
        <v>0</v>
      </c>
    </row>
    <row r="20803" ht="16.5" spans="1:12">
      <c r="A20803" s="1">
        <v>20802</v>
      </c>
      <c r="B20803" s="8">
        <f>COUNTIF($C$2:$C20803,模板!$E$2)</f>
        <v>77</v>
      </c>
      <c r="C20803" s="2" t="str">
        <f>IFERROR(VLOOKUP(K20803,开票信息!$A:$C,3,0),"")</f>
        <v/>
      </c>
      <c r="G20803" s="3" t="str">
        <f t="shared" ref="G20803:G20866" si="325">IFERROR(H20803/F20803,"")</f>
        <v/>
      </c>
      <c r="L20803">
        <f>COUNTIF($K$2:K20803,$K20803)</f>
        <v>0</v>
      </c>
    </row>
    <row r="20804" ht="16.5" spans="1:12">
      <c r="A20804" s="1">
        <v>20803</v>
      </c>
      <c r="B20804" s="8">
        <f>COUNTIF($C$2:$C20804,模板!$E$2)</f>
        <v>77</v>
      </c>
      <c r="C20804" s="2" t="str">
        <f>IFERROR(VLOOKUP(K20804,开票信息!$A:$C,3,0),"")</f>
        <v/>
      </c>
      <c r="G20804" s="3" t="str">
        <f t="shared" si="325"/>
        <v/>
      </c>
      <c r="L20804">
        <f>COUNTIF($K$2:K20804,$K20804)</f>
        <v>0</v>
      </c>
    </row>
    <row r="20805" ht="16.5" spans="1:12">
      <c r="A20805" s="1">
        <v>20804</v>
      </c>
      <c r="B20805" s="8">
        <f>COUNTIF($C$2:$C20805,模板!$E$2)</f>
        <v>77</v>
      </c>
      <c r="C20805" s="2" t="str">
        <f>IFERROR(VLOOKUP(K20805,开票信息!$A:$C,3,0),"")</f>
        <v/>
      </c>
      <c r="G20805" s="3" t="str">
        <f t="shared" si="325"/>
        <v/>
      </c>
      <c r="L20805">
        <f>COUNTIF($K$2:K20805,$K20805)</f>
        <v>0</v>
      </c>
    </row>
    <row r="20806" ht="16.5" spans="1:12">
      <c r="A20806" s="1">
        <v>20805</v>
      </c>
      <c r="B20806" s="8">
        <f>COUNTIF($C$2:$C20806,模板!$E$2)</f>
        <v>77</v>
      </c>
      <c r="C20806" s="2" t="str">
        <f>IFERROR(VLOOKUP(K20806,开票信息!$A:$C,3,0),"")</f>
        <v/>
      </c>
      <c r="G20806" s="3" t="str">
        <f t="shared" si="325"/>
        <v/>
      </c>
      <c r="L20806">
        <f>COUNTIF($K$2:K20806,$K20806)</f>
        <v>0</v>
      </c>
    </row>
    <row r="20807" ht="16.5" spans="1:12">
      <c r="A20807" s="1">
        <v>20806</v>
      </c>
      <c r="B20807" s="8">
        <f>COUNTIF($C$2:$C20807,模板!$E$2)</f>
        <v>77</v>
      </c>
      <c r="C20807" s="2" t="str">
        <f>IFERROR(VLOOKUP(K20807,开票信息!$A:$C,3,0),"")</f>
        <v/>
      </c>
      <c r="G20807" s="3" t="str">
        <f t="shared" si="325"/>
        <v/>
      </c>
      <c r="L20807">
        <f>COUNTIF($K$2:K20807,$K20807)</f>
        <v>0</v>
      </c>
    </row>
    <row r="20808" ht="16.5" spans="1:12">
      <c r="A20808" s="1">
        <v>20807</v>
      </c>
      <c r="B20808" s="8">
        <f>COUNTIF($C$2:$C20808,模板!$E$2)</f>
        <v>77</v>
      </c>
      <c r="C20808" s="2" t="str">
        <f>IFERROR(VLOOKUP(K20808,开票信息!$A:$C,3,0),"")</f>
        <v/>
      </c>
      <c r="G20808" s="3" t="str">
        <f t="shared" si="325"/>
        <v/>
      </c>
      <c r="L20808">
        <f>COUNTIF($K$2:K20808,$K20808)</f>
        <v>0</v>
      </c>
    </row>
    <row r="20809" ht="16.5" spans="1:12">
      <c r="A20809" s="1">
        <v>20808</v>
      </c>
      <c r="B20809" s="8">
        <f>COUNTIF($C$2:$C20809,模板!$E$2)</f>
        <v>77</v>
      </c>
      <c r="C20809" s="2" t="str">
        <f>IFERROR(VLOOKUP(K20809,开票信息!$A:$C,3,0),"")</f>
        <v/>
      </c>
      <c r="G20809" s="3" t="str">
        <f t="shared" si="325"/>
        <v/>
      </c>
      <c r="L20809">
        <f>COUNTIF($K$2:K20809,$K20809)</f>
        <v>0</v>
      </c>
    </row>
    <row r="20810" ht="16.5" spans="1:12">
      <c r="A20810" s="1">
        <v>20809</v>
      </c>
      <c r="B20810" s="8">
        <f>COUNTIF($C$2:$C20810,模板!$E$2)</f>
        <v>77</v>
      </c>
      <c r="C20810" s="2" t="str">
        <f>IFERROR(VLOOKUP(K20810,开票信息!$A:$C,3,0),"")</f>
        <v/>
      </c>
      <c r="G20810" s="3" t="str">
        <f t="shared" si="325"/>
        <v/>
      </c>
      <c r="L20810">
        <f>COUNTIF($K$2:K20810,$K20810)</f>
        <v>0</v>
      </c>
    </row>
    <row r="20811" ht="16.5" spans="1:12">
      <c r="A20811" s="1">
        <v>20810</v>
      </c>
      <c r="B20811" s="8">
        <f>COUNTIF($C$2:$C20811,模板!$E$2)</f>
        <v>77</v>
      </c>
      <c r="C20811" s="2" t="str">
        <f>IFERROR(VLOOKUP(K20811,开票信息!$A:$C,3,0),"")</f>
        <v/>
      </c>
      <c r="G20811" s="3" t="str">
        <f t="shared" si="325"/>
        <v/>
      </c>
      <c r="L20811">
        <f>COUNTIF($K$2:K20811,$K20811)</f>
        <v>0</v>
      </c>
    </row>
    <row r="20812" ht="16.5" spans="1:12">
      <c r="A20812" s="1">
        <v>20811</v>
      </c>
      <c r="B20812" s="8">
        <f>COUNTIF($C$2:$C20812,模板!$E$2)</f>
        <v>77</v>
      </c>
      <c r="C20812" s="2" t="str">
        <f>IFERROR(VLOOKUP(K20812,开票信息!$A:$C,3,0),"")</f>
        <v/>
      </c>
      <c r="G20812" s="3" t="str">
        <f t="shared" si="325"/>
        <v/>
      </c>
      <c r="L20812">
        <f>COUNTIF($K$2:K20812,$K20812)</f>
        <v>0</v>
      </c>
    </row>
    <row r="20813" ht="16.5" spans="1:12">
      <c r="A20813" s="1">
        <v>20812</v>
      </c>
      <c r="B20813" s="8">
        <f>COUNTIF($C$2:$C20813,模板!$E$2)</f>
        <v>77</v>
      </c>
      <c r="C20813" s="2" t="str">
        <f>IFERROR(VLOOKUP(K20813,开票信息!$A:$C,3,0),"")</f>
        <v/>
      </c>
      <c r="G20813" s="3" t="str">
        <f t="shared" si="325"/>
        <v/>
      </c>
      <c r="L20813">
        <f>COUNTIF($K$2:K20813,$K20813)</f>
        <v>0</v>
      </c>
    </row>
    <row r="20814" ht="16.5" spans="1:12">
      <c r="A20814" s="1">
        <v>20813</v>
      </c>
      <c r="B20814" s="8">
        <f>COUNTIF($C$2:$C20814,模板!$E$2)</f>
        <v>77</v>
      </c>
      <c r="C20814" s="2" t="str">
        <f>IFERROR(VLOOKUP(K20814,开票信息!$A:$C,3,0),"")</f>
        <v/>
      </c>
      <c r="G20814" s="3" t="str">
        <f t="shared" si="325"/>
        <v/>
      </c>
      <c r="L20814">
        <f>COUNTIF($K$2:K20814,$K20814)</f>
        <v>0</v>
      </c>
    </row>
    <row r="20815" ht="16.5" spans="1:12">
      <c r="A20815" s="1">
        <v>20814</v>
      </c>
      <c r="B20815" s="8">
        <f>COUNTIF($C$2:$C20815,模板!$E$2)</f>
        <v>77</v>
      </c>
      <c r="C20815" s="2" t="str">
        <f>IFERROR(VLOOKUP(K20815,开票信息!$A:$C,3,0),"")</f>
        <v/>
      </c>
      <c r="G20815" s="3" t="str">
        <f t="shared" si="325"/>
        <v/>
      </c>
      <c r="L20815">
        <f>COUNTIF($K$2:K20815,$K20815)</f>
        <v>0</v>
      </c>
    </row>
    <row r="20816" ht="16.5" spans="1:12">
      <c r="A20816" s="1">
        <v>20815</v>
      </c>
      <c r="B20816" s="8">
        <f>COUNTIF($C$2:$C20816,模板!$E$2)</f>
        <v>77</v>
      </c>
      <c r="C20816" s="2" t="str">
        <f>IFERROR(VLOOKUP(K20816,开票信息!$A:$C,3,0),"")</f>
        <v/>
      </c>
      <c r="G20816" s="3" t="str">
        <f t="shared" si="325"/>
        <v/>
      </c>
      <c r="L20816">
        <f>COUNTIF($K$2:K20816,$K20816)</f>
        <v>0</v>
      </c>
    </row>
    <row r="20817" ht="16.5" spans="1:12">
      <c r="A20817" s="1">
        <v>20816</v>
      </c>
      <c r="B20817" s="8">
        <f>COUNTIF($C$2:$C20817,模板!$E$2)</f>
        <v>77</v>
      </c>
      <c r="C20817" s="2" t="str">
        <f>IFERROR(VLOOKUP(K20817,开票信息!$A:$C,3,0),"")</f>
        <v/>
      </c>
      <c r="G20817" s="3" t="str">
        <f t="shared" si="325"/>
        <v/>
      </c>
      <c r="L20817">
        <f>COUNTIF($K$2:K20817,$K20817)</f>
        <v>0</v>
      </c>
    </row>
    <row r="20818" ht="16.5" spans="1:12">
      <c r="A20818" s="1">
        <v>20817</v>
      </c>
      <c r="B20818" s="8">
        <f>COUNTIF($C$2:$C20818,模板!$E$2)</f>
        <v>77</v>
      </c>
      <c r="C20818" s="2" t="str">
        <f>IFERROR(VLOOKUP(K20818,开票信息!$A:$C,3,0),"")</f>
        <v/>
      </c>
      <c r="G20818" s="3" t="str">
        <f t="shared" si="325"/>
        <v/>
      </c>
      <c r="L20818">
        <f>COUNTIF($K$2:K20818,$K20818)</f>
        <v>0</v>
      </c>
    </row>
    <row r="20819" ht="16.5" spans="1:12">
      <c r="A20819" s="1">
        <v>20818</v>
      </c>
      <c r="B20819" s="8">
        <f>COUNTIF($C$2:$C20819,模板!$E$2)</f>
        <v>77</v>
      </c>
      <c r="C20819" s="2" t="str">
        <f>IFERROR(VLOOKUP(K20819,开票信息!$A:$C,3,0),"")</f>
        <v/>
      </c>
      <c r="G20819" s="3" t="str">
        <f t="shared" si="325"/>
        <v/>
      </c>
      <c r="L20819">
        <f>COUNTIF($K$2:K20819,$K20819)</f>
        <v>0</v>
      </c>
    </row>
    <row r="20820" ht="16.5" spans="1:12">
      <c r="A20820" s="1">
        <v>20819</v>
      </c>
      <c r="B20820" s="8">
        <f>COUNTIF($C$2:$C20820,模板!$E$2)</f>
        <v>77</v>
      </c>
      <c r="C20820" s="2" t="str">
        <f>IFERROR(VLOOKUP(K20820,开票信息!$A:$C,3,0),"")</f>
        <v/>
      </c>
      <c r="G20820" s="3" t="str">
        <f t="shared" si="325"/>
        <v/>
      </c>
      <c r="L20820">
        <f>COUNTIF($K$2:K20820,$K20820)</f>
        <v>0</v>
      </c>
    </row>
    <row r="20821" ht="16.5" spans="1:12">
      <c r="A20821" s="1">
        <v>20820</v>
      </c>
      <c r="B20821" s="8">
        <f>COUNTIF($C$2:$C20821,模板!$E$2)</f>
        <v>77</v>
      </c>
      <c r="C20821" s="2" t="str">
        <f>IFERROR(VLOOKUP(K20821,开票信息!$A:$C,3,0),"")</f>
        <v/>
      </c>
      <c r="G20821" s="3" t="str">
        <f t="shared" si="325"/>
        <v/>
      </c>
      <c r="L20821">
        <f>COUNTIF($K$2:K20821,$K20821)</f>
        <v>0</v>
      </c>
    </row>
    <row r="20822" ht="16.5" spans="1:12">
      <c r="A20822" s="1">
        <v>20821</v>
      </c>
      <c r="B20822" s="8">
        <f>COUNTIF($C$2:$C20822,模板!$E$2)</f>
        <v>77</v>
      </c>
      <c r="C20822" s="2" t="str">
        <f>IFERROR(VLOOKUP(K20822,开票信息!$A:$C,3,0),"")</f>
        <v/>
      </c>
      <c r="G20822" s="3" t="str">
        <f t="shared" si="325"/>
        <v/>
      </c>
      <c r="L20822">
        <f>COUNTIF($K$2:K20822,$K20822)</f>
        <v>0</v>
      </c>
    </row>
    <row r="20823" ht="16.5" spans="1:12">
      <c r="A20823" s="1">
        <v>20822</v>
      </c>
      <c r="B20823" s="8">
        <f>COUNTIF($C$2:$C20823,模板!$E$2)</f>
        <v>77</v>
      </c>
      <c r="C20823" s="2" t="str">
        <f>IFERROR(VLOOKUP(K20823,开票信息!$A:$C,3,0),"")</f>
        <v/>
      </c>
      <c r="G20823" s="3" t="str">
        <f t="shared" si="325"/>
        <v/>
      </c>
      <c r="L20823">
        <f>COUNTIF($K$2:K20823,$K20823)</f>
        <v>0</v>
      </c>
    </row>
    <row r="20824" ht="16.5" spans="1:12">
      <c r="A20824" s="1">
        <v>20823</v>
      </c>
      <c r="B20824" s="8">
        <f>COUNTIF($C$2:$C20824,模板!$E$2)</f>
        <v>77</v>
      </c>
      <c r="C20824" s="2" t="str">
        <f>IFERROR(VLOOKUP(K20824,开票信息!$A:$C,3,0),"")</f>
        <v/>
      </c>
      <c r="G20824" s="3" t="str">
        <f t="shared" si="325"/>
        <v/>
      </c>
      <c r="L20824">
        <f>COUNTIF($K$2:K20824,$K20824)</f>
        <v>0</v>
      </c>
    </row>
    <row r="20825" ht="16.5" spans="1:12">
      <c r="A20825" s="1">
        <v>20824</v>
      </c>
      <c r="B20825" s="8">
        <f>COUNTIF($C$2:$C20825,模板!$E$2)</f>
        <v>77</v>
      </c>
      <c r="C20825" s="2" t="str">
        <f>IFERROR(VLOOKUP(K20825,开票信息!$A:$C,3,0),"")</f>
        <v/>
      </c>
      <c r="G20825" s="3" t="str">
        <f t="shared" si="325"/>
        <v/>
      </c>
      <c r="L20825">
        <f>COUNTIF($K$2:K20825,$K20825)</f>
        <v>0</v>
      </c>
    </row>
    <row r="20826" ht="16.5" spans="1:12">
      <c r="A20826" s="1">
        <v>20825</v>
      </c>
      <c r="B20826" s="8">
        <f>COUNTIF($C$2:$C20826,模板!$E$2)</f>
        <v>77</v>
      </c>
      <c r="C20826" s="2" t="str">
        <f>IFERROR(VLOOKUP(K20826,开票信息!$A:$C,3,0),"")</f>
        <v/>
      </c>
      <c r="G20826" s="3" t="str">
        <f t="shared" si="325"/>
        <v/>
      </c>
      <c r="L20826">
        <f>COUNTIF($K$2:K20826,$K20826)</f>
        <v>0</v>
      </c>
    </row>
    <row r="20827" ht="16.5" spans="1:12">
      <c r="A20827" s="1">
        <v>20826</v>
      </c>
      <c r="B20827" s="8">
        <f>COUNTIF($C$2:$C20827,模板!$E$2)</f>
        <v>77</v>
      </c>
      <c r="C20827" s="2" t="str">
        <f>IFERROR(VLOOKUP(K20827,开票信息!$A:$C,3,0),"")</f>
        <v/>
      </c>
      <c r="G20827" s="3" t="str">
        <f t="shared" si="325"/>
        <v/>
      </c>
      <c r="L20827">
        <f>COUNTIF($K$2:K20827,$K20827)</f>
        <v>0</v>
      </c>
    </row>
    <row r="20828" ht="16.5" spans="1:12">
      <c r="A20828" s="1">
        <v>20827</v>
      </c>
      <c r="B20828" s="8">
        <f>COUNTIF($C$2:$C20828,模板!$E$2)</f>
        <v>77</v>
      </c>
      <c r="C20828" s="2" t="str">
        <f>IFERROR(VLOOKUP(K20828,开票信息!$A:$C,3,0),"")</f>
        <v/>
      </c>
      <c r="G20828" s="3" t="str">
        <f t="shared" si="325"/>
        <v/>
      </c>
      <c r="L20828">
        <f>COUNTIF($K$2:K20828,$K20828)</f>
        <v>0</v>
      </c>
    </row>
    <row r="20829" ht="16.5" spans="1:12">
      <c r="A20829" s="1">
        <v>20828</v>
      </c>
      <c r="B20829" s="8">
        <f>COUNTIF($C$2:$C20829,模板!$E$2)</f>
        <v>77</v>
      </c>
      <c r="C20829" s="2" t="str">
        <f>IFERROR(VLOOKUP(K20829,开票信息!$A:$C,3,0),"")</f>
        <v/>
      </c>
      <c r="G20829" s="3" t="str">
        <f t="shared" si="325"/>
        <v/>
      </c>
      <c r="L20829">
        <f>COUNTIF($K$2:K20829,$K20829)</f>
        <v>0</v>
      </c>
    </row>
    <row r="20830" ht="16.5" spans="1:12">
      <c r="A20830" s="1">
        <v>20829</v>
      </c>
      <c r="B20830" s="8">
        <f>COUNTIF($C$2:$C20830,模板!$E$2)</f>
        <v>77</v>
      </c>
      <c r="C20830" s="2" t="str">
        <f>IFERROR(VLOOKUP(K20830,开票信息!$A:$C,3,0),"")</f>
        <v/>
      </c>
      <c r="G20830" s="3" t="str">
        <f t="shared" si="325"/>
        <v/>
      </c>
      <c r="L20830">
        <f>COUNTIF($K$2:K20830,$K20830)</f>
        <v>0</v>
      </c>
    </row>
    <row r="20831" ht="16.5" spans="1:12">
      <c r="A20831" s="1">
        <v>20830</v>
      </c>
      <c r="B20831" s="8">
        <f>COUNTIF($C$2:$C20831,模板!$E$2)</f>
        <v>77</v>
      </c>
      <c r="C20831" s="2" t="str">
        <f>IFERROR(VLOOKUP(K20831,开票信息!$A:$C,3,0),"")</f>
        <v/>
      </c>
      <c r="G20831" s="3" t="str">
        <f t="shared" si="325"/>
        <v/>
      </c>
      <c r="L20831">
        <f>COUNTIF($K$2:K20831,$K20831)</f>
        <v>0</v>
      </c>
    </row>
    <row r="20832" ht="16.5" spans="1:12">
      <c r="A20832" s="1">
        <v>20831</v>
      </c>
      <c r="B20832" s="8">
        <f>COUNTIF($C$2:$C20832,模板!$E$2)</f>
        <v>77</v>
      </c>
      <c r="C20832" s="2" t="str">
        <f>IFERROR(VLOOKUP(K20832,开票信息!$A:$C,3,0),"")</f>
        <v/>
      </c>
      <c r="G20832" s="3" t="str">
        <f t="shared" si="325"/>
        <v/>
      </c>
      <c r="L20832">
        <f>COUNTIF($K$2:K20832,$K20832)</f>
        <v>0</v>
      </c>
    </row>
    <row r="20833" ht="16.5" spans="1:12">
      <c r="A20833" s="1">
        <v>20832</v>
      </c>
      <c r="B20833" s="8">
        <f>COUNTIF($C$2:$C20833,模板!$E$2)</f>
        <v>77</v>
      </c>
      <c r="C20833" s="2" t="str">
        <f>IFERROR(VLOOKUP(K20833,开票信息!$A:$C,3,0),"")</f>
        <v/>
      </c>
      <c r="G20833" s="3" t="str">
        <f t="shared" si="325"/>
        <v/>
      </c>
      <c r="L20833">
        <f>COUNTIF($K$2:K20833,$K20833)</f>
        <v>0</v>
      </c>
    </row>
    <row r="20834" ht="16.5" spans="1:12">
      <c r="A20834" s="1">
        <v>20833</v>
      </c>
      <c r="B20834" s="8">
        <f>COUNTIF($C$2:$C20834,模板!$E$2)</f>
        <v>77</v>
      </c>
      <c r="C20834" s="2" t="str">
        <f>IFERROR(VLOOKUP(K20834,开票信息!$A:$C,3,0),"")</f>
        <v/>
      </c>
      <c r="G20834" s="3" t="str">
        <f t="shared" si="325"/>
        <v/>
      </c>
      <c r="L20834">
        <f>COUNTIF($K$2:K20834,$K20834)</f>
        <v>0</v>
      </c>
    </row>
    <row r="20835" ht="16.5" spans="1:12">
      <c r="A20835" s="1">
        <v>20834</v>
      </c>
      <c r="B20835" s="8">
        <f>COUNTIF($C$2:$C20835,模板!$E$2)</f>
        <v>77</v>
      </c>
      <c r="C20835" s="2" t="str">
        <f>IFERROR(VLOOKUP(K20835,开票信息!$A:$C,3,0),"")</f>
        <v/>
      </c>
      <c r="G20835" s="3" t="str">
        <f t="shared" si="325"/>
        <v/>
      </c>
      <c r="L20835">
        <f>COUNTIF($K$2:K20835,$K20835)</f>
        <v>0</v>
      </c>
    </row>
    <row r="20836" ht="16.5" spans="1:12">
      <c r="A20836" s="1">
        <v>20835</v>
      </c>
      <c r="B20836" s="8">
        <f>COUNTIF($C$2:$C20836,模板!$E$2)</f>
        <v>77</v>
      </c>
      <c r="C20836" s="2" t="str">
        <f>IFERROR(VLOOKUP(K20836,开票信息!$A:$C,3,0),"")</f>
        <v/>
      </c>
      <c r="G20836" s="3" t="str">
        <f t="shared" si="325"/>
        <v/>
      </c>
      <c r="L20836">
        <f>COUNTIF($K$2:K20836,$K20836)</f>
        <v>0</v>
      </c>
    </row>
    <row r="20837" ht="16.5" spans="1:12">
      <c r="A20837" s="1">
        <v>20836</v>
      </c>
      <c r="B20837" s="8">
        <f>COUNTIF($C$2:$C20837,模板!$E$2)</f>
        <v>77</v>
      </c>
      <c r="C20837" s="2" t="str">
        <f>IFERROR(VLOOKUP(K20837,开票信息!$A:$C,3,0),"")</f>
        <v/>
      </c>
      <c r="G20837" s="3" t="str">
        <f t="shared" si="325"/>
        <v/>
      </c>
      <c r="L20837">
        <f>COUNTIF($K$2:K20837,$K20837)</f>
        <v>0</v>
      </c>
    </row>
    <row r="20838" ht="16.5" spans="1:12">
      <c r="A20838" s="1">
        <v>20837</v>
      </c>
      <c r="B20838" s="8">
        <f>COUNTIF($C$2:$C20838,模板!$E$2)</f>
        <v>77</v>
      </c>
      <c r="C20838" s="2" t="str">
        <f>IFERROR(VLOOKUP(K20838,开票信息!$A:$C,3,0),"")</f>
        <v/>
      </c>
      <c r="G20838" s="3" t="str">
        <f t="shared" si="325"/>
        <v/>
      </c>
      <c r="L20838">
        <f>COUNTIF($K$2:K20838,$K20838)</f>
        <v>0</v>
      </c>
    </row>
    <row r="20839" ht="16.5" spans="1:12">
      <c r="A20839" s="1">
        <v>20838</v>
      </c>
      <c r="B20839" s="8">
        <f>COUNTIF($C$2:$C20839,模板!$E$2)</f>
        <v>77</v>
      </c>
      <c r="C20839" s="2" t="str">
        <f>IFERROR(VLOOKUP(K20839,开票信息!$A:$C,3,0),"")</f>
        <v/>
      </c>
      <c r="G20839" s="3" t="str">
        <f t="shared" si="325"/>
        <v/>
      </c>
      <c r="L20839">
        <f>COUNTIF($K$2:K20839,$K20839)</f>
        <v>0</v>
      </c>
    </row>
    <row r="20840" ht="16.5" spans="1:12">
      <c r="A20840" s="1">
        <v>20839</v>
      </c>
      <c r="B20840" s="8">
        <f>COUNTIF($C$2:$C20840,模板!$E$2)</f>
        <v>77</v>
      </c>
      <c r="C20840" s="2" t="str">
        <f>IFERROR(VLOOKUP(K20840,开票信息!$A:$C,3,0),"")</f>
        <v/>
      </c>
      <c r="G20840" s="3" t="str">
        <f t="shared" si="325"/>
        <v/>
      </c>
      <c r="L20840">
        <f>COUNTIF($K$2:K20840,$K20840)</f>
        <v>0</v>
      </c>
    </row>
    <row r="20841" ht="16.5" spans="1:12">
      <c r="A20841" s="1">
        <v>20840</v>
      </c>
      <c r="B20841" s="8">
        <f>COUNTIF($C$2:$C20841,模板!$E$2)</f>
        <v>77</v>
      </c>
      <c r="C20841" s="2" t="str">
        <f>IFERROR(VLOOKUP(K20841,开票信息!$A:$C,3,0),"")</f>
        <v/>
      </c>
      <c r="G20841" s="3" t="str">
        <f t="shared" si="325"/>
        <v/>
      </c>
      <c r="L20841">
        <f>COUNTIF($K$2:K20841,$K20841)</f>
        <v>0</v>
      </c>
    </row>
    <row r="20842" ht="16.5" spans="1:12">
      <c r="A20842" s="1">
        <v>20841</v>
      </c>
      <c r="B20842" s="8">
        <f>COUNTIF($C$2:$C20842,模板!$E$2)</f>
        <v>77</v>
      </c>
      <c r="C20842" s="2" t="str">
        <f>IFERROR(VLOOKUP(K20842,开票信息!$A:$C,3,0),"")</f>
        <v/>
      </c>
      <c r="G20842" s="3" t="str">
        <f t="shared" si="325"/>
        <v/>
      </c>
      <c r="L20842">
        <f>COUNTIF($K$2:K20842,$K20842)</f>
        <v>0</v>
      </c>
    </row>
    <row r="20843" ht="16.5" spans="1:12">
      <c r="A20843" s="1">
        <v>20842</v>
      </c>
      <c r="B20843" s="8">
        <f>COUNTIF($C$2:$C20843,模板!$E$2)</f>
        <v>77</v>
      </c>
      <c r="C20843" s="2" t="str">
        <f>IFERROR(VLOOKUP(K20843,开票信息!$A:$C,3,0),"")</f>
        <v/>
      </c>
      <c r="G20843" s="3" t="str">
        <f t="shared" si="325"/>
        <v/>
      </c>
      <c r="L20843">
        <f>COUNTIF($K$2:K20843,$K20843)</f>
        <v>0</v>
      </c>
    </row>
    <row r="20844" ht="16.5" spans="1:12">
      <c r="A20844" s="1">
        <v>20843</v>
      </c>
      <c r="B20844" s="8">
        <f>COUNTIF($C$2:$C20844,模板!$E$2)</f>
        <v>77</v>
      </c>
      <c r="C20844" s="2" t="str">
        <f>IFERROR(VLOOKUP(K20844,开票信息!$A:$C,3,0),"")</f>
        <v/>
      </c>
      <c r="G20844" s="3" t="str">
        <f t="shared" si="325"/>
        <v/>
      </c>
      <c r="L20844">
        <f>COUNTIF($K$2:K20844,$K20844)</f>
        <v>0</v>
      </c>
    </row>
    <row r="20845" ht="16.5" spans="1:12">
      <c r="A20845" s="1">
        <v>20844</v>
      </c>
      <c r="B20845" s="8">
        <f>COUNTIF($C$2:$C20845,模板!$E$2)</f>
        <v>77</v>
      </c>
      <c r="C20845" s="2" t="str">
        <f>IFERROR(VLOOKUP(K20845,开票信息!$A:$C,3,0),"")</f>
        <v/>
      </c>
      <c r="G20845" s="3" t="str">
        <f t="shared" si="325"/>
        <v/>
      </c>
      <c r="L20845">
        <f>COUNTIF($K$2:K20845,$K20845)</f>
        <v>0</v>
      </c>
    </row>
    <row r="20846" ht="16.5" spans="1:12">
      <c r="A20846" s="1">
        <v>20845</v>
      </c>
      <c r="B20846" s="8">
        <f>COUNTIF($C$2:$C20846,模板!$E$2)</f>
        <v>77</v>
      </c>
      <c r="C20846" s="2" t="str">
        <f>IFERROR(VLOOKUP(K20846,开票信息!$A:$C,3,0),"")</f>
        <v/>
      </c>
      <c r="G20846" s="3" t="str">
        <f t="shared" si="325"/>
        <v/>
      </c>
      <c r="L20846">
        <f>COUNTIF($K$2:K20846,$K20846)</f>
        <v>0</v>
      </c>
    </row>
    <row r="20847" ht="16.5" spans="1:12">
      <c r="A20847" s="1">
        <v>20846</v>
      </c>
      <c r="B20847" s="8">
        <f>COUNTIF($C$2:$C20847,模板!$E$2)</f>
        <v>77</v>
      </c>
      <c r="C20847" s="2" t="str">
        <f>IFERROR(VLOOKUP(K20847,开票信息!$A:$C,3,0),"")</f>
        <v/>
      </c>
      <c r="G20847" s="3" t="str">
        <f t="shared" si="325"/>
        <v/>
      </c>
      <c r="L20847">
        <f>COUNTIF($K$2:K20847,$K20847)</f>
        <v>0</v>
      </c>
    </row>
    <row r="20848" ht="16.5" spans="1:12">
      <c r="A20848" s="1">
        <v>20847</v>
      </c>
      <c r="B20848" s="8">
        <f>COUNTIF($C$2:$C20848,模板!$E$2)</f>
        <v>77</v>
      </c>
      <c r="C20848" s="2" t="str">
        <f>IFERROR(VLOOKUP(K20848,开票信息!$A:$C,3,0),"")</f>
        <v/>
      </c>
      <c r="G20848" s="3" t="str">
        <f t="shared" si="325"/>
        <v/>
      </c>
      <c r="L20848">
        <f>COUNTIF($K$2:K20848,$K20848)</f>
        <v>0</v>
      </c>
    </row>
    <row r="20849" ht="16.5" spans="1:12">
      <c r="A20849" s="1">
        <v>20848</v>
      </c>
      <c r="B20849" s="8">
        <f>COUNTIF($C$2:$C20849,模板!$E$2)</f>
        <v>77</v>
      </c>
      <c r="C20849" s="2" t="str">
        <f>IFERROR(VLOOKUP(K20849,开票信息!$A:$C,3,0),"")</f>
        <v/>
      </c>
      <c r="G20849" s="3" t="str">
        <f t="shared" si="325"/>
        <v/>
      </c>
      <c r="L20849">
        <f>COUNTIF($K$2:K20849,$K20849)</f>
        <v>0</v>
      </c>
    </row>
    <row r="20850" ht="16.5" spans="1:12">
      <c r="A20850" s="1">
        <v>20849</v>
      </c>
      <c r="B20850" s="8">
        <f>COUNTIF($C$2:$C20850,模板!$E$2)</f>
        <v>77</v>
      </c>
      <c r="C20850" s="2" t="str">
        <f>IFERROR(VLOOKUP(K20850,开票信息!$A:$C,3,0),"")</f>
        <v/>
      </c>
      <c r="G20850" s="3" t="str">
        <f t="shared" si="325"/>
        <v/>
      </c>
      <c r="L20850">
        <f>COUNTIF($K$2:K20850,$K20850)</f>
        <v>0</v>
      </c>
    </row>
    <row r="20851" ht="16.5" spans="1:12">
      <c r="A20851" s="1">
        <v>20850</v>
      </c>
      <c r="B20851" s="8">
        <f>COUNTIF($C$2:$C20851,模板!$E$2)</f>
        <v>77</v>
      </c>
      <c r="C20851" s="2" t="str">
        <f>IFERROR(VLOOKUP(K20851,开票信息!$A:$C,3,0),"")</f>
        <v/>
      </c>
      <c r="G20851" s="3" t="str">
        <f t="shared" si="325"/>
        <v/>
      </c>
      <c r="L20851">
        <f>COUNTIF($K$2:K20851,$K20851)</f>
        <v>0</v>
      </c>
    </row>
    <row r="20852" ht="16.5" spans="1:12">
      <c r="A20852" s="1">
        <v>20851</v>
      </c>
      <c r="B20852" s="8">
        <f>COUNTIF($C$2:$C20852,模板!$E$2)</f>
        <v>77</v>
      </c>
      <c r="C20852" s="2" t="str">
        <f>IFERROR(VLOOKUP(K20852,开票信息!$A:$C,3,0),"")</f>
        <v/>
      </c>
      <c r="G20852" s="3" t="str">
        <f t="shared" si="325"/>
        <v/>
      </c>
      <c r="L20852">
        <f>COUNTIF($K$2:K20852,$K20852)</f>
        <v>0</v>
      </c>
    </row>
    <row r="20853" ht="16.5" spans="1:12">
      <c r="A20853" s="1">
        <v>20852</v>
      </c>
      <c r="B20853" s="8">
        <f>COUNTIF($C$2:$C20853,模板!$E$2)</f>
        <v>77</v>
      </c>
      <c r="C20853" s="2" t="str">
        <f>IFERROR(VLOOKUP(K20853,开票信息!$A:$C,3,0),"")</f>
        <v/>
      </c>
      <c r="G20853" s="3" t="str">
        <f t="shared" si="325"/>
        <v/>
      </c>
      <c r="L20853">
        <f>COUNTIF($K$2:K20853,$K20853)</f>
        <v>0</v>
      </c>
    </row>
    <row r="20854" ht="16.5" spans="1:12">
      <c r="A20854" s="1">
        <v>20853</v>
      </c>
      <c r="B20854" s="8">
        <f>COUNTIF($C$2:$C20854,模板!$E$2)</f>
        <v>77</v>
      </c>
      <c r="C20854" s="2" t="str">
        <f>IFERROR(VLOOKUP(K20854,开票信息!$A:$C,3,0),"")</f>
        <v/>
      </c>
      <c r="G20854" s="3" t="str">
        <f t="shared" si="325"/>
        <v/>
      </c>
      <c r="L20854">
        <f>COUNTIF($K$2:K20854,$K20854)</f>
        <v>0</v>
      </c>
    </row>
    <row r="20855" ht="16.5" spans="1:12">
      <c r="A20855" s="1">
        <v>20854</v>
      </c>
      <c r="B20855" s="8">
        <f>COUNTIF($C$2:$C20855,模板!$E$2)</f>
        <v>77</v>
      </c>
      <c r="C20855" s="2" t="str">
        <f>IFERROR(VLOOKUP(K20855,开票信息!$A:$C,3,0),"")</f>
        <v/>
      </c>
      <c r="G20855" s="3" t="str">
        <f t="shared" si="325"/>
        <v/>
      </c>
      <c r="L20855">
        <f>COUNTIF($K$2:K20855,$K20855)</f>
        <v>0</v>
      </c>
    </row>
    <row r="20856" ht="16.5" spans="1:12">
      <c r="A20856" s="1">
        <v>20855</v>
      </c>
      <c r="B20856" s="8">
        <f>COUNTIF($C$2:$C20856,模板!$E$2)</f>
        <v>77</v>
      </c>
      <c r="C20856" s="2" t="str">
        <f>IFERROR(VLOOKUP(K20856,开票信息!$A:$C,3,0),"")</f>
        <v/>
      </c>
      <c r="G20856" s="3" t="str">
        <f t="shared" si="325"/>
        <v/>
      </c>
      <c r="L20856">
        <f>COUNTIF($K$2:K20856,$K20856)</f>
        <v>0</v>
      </c>
    </row>
    <row r="20857" ht="16.5" spans="1:12">
      <c r="A20857" s="1">
        <v>20856</v>
      </c>
      <c r="B20857" s="8">
        <f>COUNTIF($C$2:$C20857,模板!$E$2)</f>
        <v>77</v>
      </c>
      <c r="C20857" s="2" t="str">
        <f>IFERROR(VLOOKUP(K20857,开票信息!$A:$C,3,0),"")</f>
        <v/>
      </c>
      <c r="G20857" s="3" t="str">
        <f t="shared" si="325"/>
        <v/>
      </c>
      <c r="L20857">
        <f>COUNTIF($K$2:K20857,$K20857)</f>
        <v>0</v>
      </c>
    </row>
    <row r="20858" ht="16.5" spans="1:12">
      <c r="A20858" s="1">
        <v>20857</v>
      </c>
      <c r="B20858" s="8">
        <f>COUNTIF($C$2:$C20858,模板!$E$2)</f>
        <v>77</v>
      </c>
      <c r="C20858" s="2" t="str">
        <f>IFERROR(VLOOKUP(K20858,开票信息!$A:$C,3,0),"")</f>
        <v/>
      </c>
      <c r="G20858" s="3" t="str">
        <f t="shared" si="325"/>
        <v/>
      </c>
      <c r="L20858">
        <f>COUNTIF($K$2:K20858,$K20858)</f>
        <v>0</v>
      </c>
    </row>
    <row r="20859" ht="16.5" spans="1:12">
      <c r="A20859" s="1">
        <v>20858</v>
      </c>
      <c r="B20859" s="8">
        <f>COUNTIF($C$2:$C20859,模板!$E$2)</f>
        <v>77</v>
      </c>
      <c r="C20859" s="2" t="str">
        <f>IFERROR(VLOOKUP(K20859,开票信息!$A:$C,3,0),"")</f>
        <v/>
      </c>
      <c r="G20859" s="3" t="str">
        <f t="shared" si="325"/>
        <v/>
      </c>
      <c r="L20859">
        <f>COUNTIF($K$2:K20859,$K20859)</f>
        <v>0</v>
      </c>
    </row>
    <row r="20860" ht="16.5" spans="1:12">
      <c r="A20860" s="1">
        <v>20859</v>
      </c>
      <c r="B20860" s="8">
        <f>COUNTIF($C$2:$C20860,模板!$E$2)</f>
        <v>77</v>
      </c>
      <c r="C20860" s="2" t="str">
        <f>IFERROR(VLOOKUP(K20860,开票信息!$A:$C,3,0),"")</f>
        <v/>
      </c>
      <c r="G20860" s="3" t="str">
        <f t="shared" si="325"/>
        <v/>
      </c>
      <c r="L20860">
        <f>COUNTIF($K$2:K20860,$K20860)</f>
        <v>0</v>
      </c>
    </row>
    <row r="20861" ht="16.5" spans="1:12">
      <c r="A20861" s="1">
        <v>20860</v>
      </c>
      <c r="B20861" s="8">
        <f>COUNTIF($C$2:$C20861,模板!$E$2)</f>
        <v>77</v>
      </c>
      <c r="C20861" s="2" t="str">
        <f>IFERROR(VLOOKUP(K20861,开票信息!$A:$C,3,0),"")</f>
        <v/>
      </c>
      <c r="G20861" s="3" t="str">
        <f t="shared" si="325"/>
        <v/>
      </c>
      <c r="L20861">
        <f>COUNTIF($K$2:K20861,$K20861)</f>
        <v>0</v>
      </c>
    </row>
    <row r="20862" ht="16.5" spans="1:12">
      <c r="A20862" s="1">
        <v>20861</v>
      </c>
      <c r="B20862" s="8">
        <f>COUNTIF($C$2:$C20862,模板!$E$2)</f>
        <v>77</v>
      </c>
      <c r="C20862" s="2" t="str">
        <f>IFERROR(VLOOKUP(K20862,开票信息!$A:$C,3,0),"")</f>
        <v/>
      </c>
      <c r="G20862" s="3" t="str">
        <f t="shared" si="325"/>
        <v/>
      </c>
      <c r="L20862">
        <f>COUNTIF($K$2:K20862,$K20862)</f>
        <v>0</v>
      </c>
    </row>
    <row r="20863" ht="16.5" spans="1:12">
      <c r="A20863" s="1">
        <v>20862</v>
      </c>
      <c r="B20863" s="8">
        <f>COUNTIF($C$2:$C20863,模板!$E$2)</f>
        <v>77</v>
      </c>
      <c r="C20863" s="2" t="str">
        <f>IFERROR(VLOOKUP(K20863,开票信息!$A:$C,3,0),"")</f>
        <v/>
      </c>
      <c r="G20863" s="3" t="str">
        <f t="shared" si="325"/>
        <v/>
      </c>
      <c r="L20863">
        <f>COUNTIF($K$2:K20863,$K20863)</f>
        <v>0</v>
      </c>
    </row>
    <row r="20864" ht="16.5" spans="1:12">
      <c r="A20864" s="1">
        <v>20863</v>
      </c>
      <c r="B20864" s="8">
        <f>COUNTIF($C$2:$C20864,模板!$E$2)</f>
        <v>77</v>
      </c>
      <c r="C20864" s="2" t="str">
        <f>IFERROR(VLOOKUP(K20864,开票信息!$A:$C,3,0),"")</f>
        <v/>
      </c>
      <c r="G20864" s="3" t="str">
        <f t="shared" si="325"/>
        <v/>
      </c>
      <c r="L20864">
        <f>COUNTIF($K$2:K20864,$K20864)</f>
        <v>0</v>
      </c>
    </row>
    <row r="20865" ht="16.5" spans="1:12">
      <c r="A20865" s="1">
        <v>20864</v>
      </c>
      <c r="B20865" s="8">
        <f>COUNTIF($C$2:$C20865,模板!$E$2)</f>
        <v>77</v>
      </c>
      <c r="C20865" s="2" t="str">
        <f>IFERROR(VLOOKUP(K20865,开票信息!$A:$C,3,0),"")</f>
        <v/>
      </c>
      <c r="G20865" s="3" t="str">
        <f t="shared" si="325"/>
        <v/>
      </c>
      <c r="L20865">
        <f>COUNTIF($K$2:K20865,$K20865)</f>
        <v>0</v>
      </c>
    </row>
    <row r="20866" ht="16.5" spans="1:12">
      <c r="A20866" s="1">
        <v>20865</v>
      </c>
      <c r="B20866" s="8">
        <f>COUNTIF($C$2:$C20866,模板!$E$2)</f>
        <v>77</v>
      </c>
      <c r="C20866" s="2" t="str">
        <f>IFERROR(VLOOKUP(K20866,开票信息!$A:$C,3,0),"")</f>
        <v/>
      </c>
      <c r="G20866" s="3" t="str">
        <f t="shared" si="325"/>
        <v/>
      </c>
      <c r="L20866">
        <f>COUNTIF($K$2:K20866,$K20866)</f>
        <v>0</v>
      </c>
    </row>
    <row r="20867" ht="16.5" spans="1:12">
      <c r="A20867" s="1">
        <v>20866</v>
      </c>
      <c r="B20867" s="8">
        <f>COUNTIF($C$2:$C20867,模板!$E$2)</f>
        <v>77</v>
      </c>
      <c r="C20867" s="2" t="str">
        <f>IFERROR(VLOOKUP(K20867,开票信息!$A:$C,3,0),"")</f>
        <v/>
      </c>
      <c r="G20867" s="3" t="str">
        <f t="shared" ref="G20867:G20930" si="326">IFERROR(H20867/F20867,"")</f>
        <v/>
      </c>
      <c r="L20867">
        <f>COUNTIF($K$2:K20867,$K20867)</f>
        <v>0</v>
      </c>
    </row>
    <row r="20868" ht="16.5" spans="1:12">
      <c r="A20868" s="1">
        <v>20867</v>
      </c>
      <c r="B20868" s="8">
        <f>COUNTIF($C$2:$C20868,模板!$E$2)</f>
        <v>77</v>
      </c>
      <c r="C20868" s="2" t="str">
        <f>IFERROR(VLOOKUP(K20868,开票信息!$A:$C,3,0),"")</f>
        <v/>
      </c>
      <c r="G20868" s="3" t="str">
        <f t="shared" si="326"/>
        <v/>
      </c>
      <c r="L20868">
        <f>COUNTIF($K$2:K20868,$K20868)</f>
        <v>0</v>
      </c>
    </row>
    <row r="20869" ht="16.5" spans="1:12">
      <c r="A20869" s="1">
        <v>20868</v>
      </c>
      <c r="B20869" s="8">
        <f>COUNTIF($C$2:$C20869,模板!$E$2)</f>
        <v>77</v>
      </c>
      <c r="C20869" s="2" t="str">
        <f>IFERROR(VLOOKUP(K20869,开票信息!$A:$C,3,0),"")</f>
        <v/>
      </c>
      <c r="G20869" s="3" t="str">
        <f t="shared" si="326"/>
        <v/>
      </c>
      <c r="L20869">
        <f>COUNTIF($K$2:K20869,$K20869)</f>
        <v>0</v>
      </c>
    </row>
    <row r="20870" ht="16.5" spans="1:12">
      <c r="A20870" s="1">
        <v>20869</v>
      </c>
      <c r="B20870" s="8">
        <f>COUNTIF($C$2:$C20870,模板!$E$2)</f>
        <v>77</v>
      </c>
      <c r="C20870" s="2" t="str">
        <f>IFERROR(VLOOKUP(K20870,开票信息!$A:$C,3,0),"")</f>
        <v/>
      </c>
      <c r="G20870" s="3" t="str">
        <f t="shared" si="326"/>
        <v/>
      </c>
      <c r="L20870">
        <f>COUNTIF($K$2:K20870,$K20870)</f>
        <v>0</v>
      </c>
    </row>
    <row r="20871" ht="16.5" spans="1:12">
      <c r="A20871" s="1">
        <v>20870</v>
      </c>
      <c r="B20871" s="8">
        <f>COUNTIF($C$2:$C20871,模板!$E$2)</f>
        <v>77</v>
      </c>
      <c r="C20871" s="2" t="str">
        <f>IFERROR(VLOOKUP(K20871,开票信息!$A:$C,3,0),"")</f>
        <v/>
      </c>
      <c r="G20871" s="3" t="str">
        <f t="shared" si="326"/>
        <v/>
      </c>
      <c r="L20871">
        <f>COUNTIF($K$2:K20871,$K20871)</f>
        <v>0</v>
      </c>
    </row>
    <row r="20872" ht="16.5" spans="1:12">
      <c r="A20872" s="1">
        <v>20871</v>
      </c>
      <c r="B20872" s="8">
        <f>COUNTIF($C$2:$C20872,模板!$E$2)</f>
        <v>77</v>
      </c>
      <c r="C20872" s="2" t="str">
        <f>IFERROR(VLOOKUP(K20872,开票信息!$A:$C,3,0),"")</f>
        <v/>
      </c>
      <c r="G20872" s="3" t="str">
        <f t="shared" si="326"/>
        <v/>
      </c>
      <c r="L20872">
        <f>COUNTIF($K$2:K20872,$K20872)</f>
        <v>0</v>
      </c>
    </row>
    <row r="20873" ht="16.5" spans="1:12">
      <c r="A20873" s="1">
        <v>20872</v>
      </c>
      <c r="B20873" s="8">
        <f>COUNTIF($C$2:$C20873,模板!$E$2)</f>
        <v>77</v>
      </c>
      <c r="C20873" s="2" t="str">
        <f>IFERROR(VLOOKUP(K20873,开票信息!$A:$C,3,0),"")</f>
        <v/>
      </c>
      <c r="G20873" s="3" t="str">
        <f t="shared" si="326"/>
        <v/>
      </c>
      <c r="L20873">
        <f>COUNTIF($K$2:K20873,$K20873)</f>
        <v>0</v>
      </c>
    </row>
    <row r="20874" ht="16.5" spans="1:12">
      <c r="A20874" s="1">
        <v>20873</v>
      </c>
      <c r="B20874" s="8">
        <f>COUNTIF($C$2:$C20874,模板!$E$2)</f>
        <v>77</v>
      </c>
      <c r="C20874" s="2" t="str">
        <f>IFERROR(VLOOKUP(K20874,开票信息!$A:$C,3,0),"")</f>
        <v/>
      </c>
      <c r="G20874" s="3" t="str">
        <f t="shared" si="326"/>
        <v/>
      </c>
      <c r="L20874">
        <f>COUNTIF($K$2:K20874,$K20874)</f>
        <v>0</v>
      </c>
    </row>
    <row r="20875" ht="16.5" spans="1:12">
      <c r="A20875" s="1">
        <v>20874</v>
      </c>
      <c r="B20875" s="8">
        <f>COUNTIF($C$2:$C20875,模板!$E$2)</f>
        <v>77</v>
      </c>
      <c r="C20875" s="2" t="str">
        <f>IFERROR(VLOOKUP(K20875,开票信息!$A:$C,3,0),"")</f>
        <v/>
      </c>
      <c r="G20875" s="3" t="str">
        <f t="shared" si="326"/>
        <v/>
      </c>
      <c r="L20875">
        <f>COUNTIF($K$2:K20875,$K20875)</f>
        <v>0</v>
      </c>
    </row>
    <row r="20876" ht="16.5" spans="1:12">
      <c r="A20876" s="1">
        <v>20875</v>
      </c>
      <c r="B20876" s="8">
        <f>COUNTIF($C$2:$C20876,模板!$E$2)</f>
        <v>77</v>
      </c>
      <c r="C20876" s="2" t="str">
        <f>IFERROR(VLOOKUP(K20876,开票信息!$A:$C,3,0),"")</f>
        <v/>
      </c>
      <c r="G20876" s="3" t="str">
        <f t="shared" si="326"/>
        <v/>
      </c>
      <c r="L20876">
        <f>COUNTIF($K$2:K20876,$K20876)</f>
        <v>0</v>
      </c>
    </row>
    <row r="20877" ht="16.5" spans="1:12">
      <c r="A20877" s="1">
        <v>20876</v>
      </c>
      <c r="B20877" s="8">
        <f>COUNTIF($C$2:$C20877,模板!$E$2)</f>
        <v>77</v>
      </c>
      <c r="C20877" s="2" t="str">
        <f>IFERROR(VLOOKUP(K20877,开票信息!$A:$C,3,0),"")</f>
        <v/>
      </c>
      <c r="G20877" s="3" t="str">
        <f t="shared" si="326"/>
        <v/>
      </c>
      <c r="L20877">
        <f>COUNTIF($K$2:K20877,$K20877)</f>
        <v>0</v>
      </c>
    </row>
    <row r="20878" ht="16.5" spans="1:12">
      <c r="A20878" s="1">
        <v>20877</v>
      </c>
      <c r="B20878" s="8">
        <f>COUNTIF($C$2:$C20878,模板!$E$2)</f>
        <v>77</v>
      </c>
      <c r="C20878" s="2" t="str">
        <f>IFERROR(VLOOKUP(K20878,开票信息!$A:$C,3,0),"")</f>
        <v/>
      </c>
      <c r="G20878" s="3" t="str">
        <f t="shared" si="326"/>
        <v/>
      </c>
      <c r="L20878">
        <f>COUNTIF($K$2:K20878,$K20878)</f>
        <v>0</v>
      </c>
    </row>
    <row r="20879" ht="16.5" spans="1:12">
      <c r="A20879" s="1">
        <v>20878</v>
      </c>
      <c r="B20879" s="8">
        <f>COUNTIF($C$2:$C20879,模板!$E$2)</f>
        <v>77</v>
      </c>
      <c r="C20879" s="2" t="str">
        <f>IFERROR(VLOOKUP(K20879,开票信息!$A:$C,3,0),"")</f>
        <v/>
      </c>
      <c r="G20879" s="3" t="str">
        <f t="shared" si="326"/>
        <v/>
      </c>
      <c r="L20879">
        <f>COUNTIF($K$2:K20879,$K20879)</f>
        <v>0</v>
      </c>
    </row>
    <row r="20880" ht="16.5" spans="1:12">
      <c r="A20880" s="1">
        <v>20879</v>
      </c>
      <c r="B20880" s="8">
        <f>COUNTIF($C$2:$C20880,模板!$E$2)</f>
        <v>77</v>
      </c>
      <c r="C20880" s="2" t="str">
        <f>IFERROR(VLOOKUP(K20880,开票信息!$A:$C,3,0),"")</f>
        <v/>
      </c>
      <c r="G20880" s="3" t="str">
        <f t="shared" si="326"/>
        <v/>
      </c>
      <c r="L20880">
        <f>COUNTIF($K$2:K20880,$K20880)</f>
        <v>0</v>
      </c>
    </row>
    <row r="20881" ht="16.5" spans="1:12">
      <c r="A20881" s="1">
        <v>20880</v>
      </c>
      <c r="B20881" s="8">
        <f>COUNTIF($C$2:$C20881,模板!$E$2)</f>
        <v>77</v>
      </c>
      <c r="C20881" s="2" t="str">
        <f>IFERROR(VLOOKUP(K20881,开票信息!$A:$C,3,0),"")</f>
        <v/>
      </c>
      <c r="G20881" s="3" t="str">
        <f t="shared" si="326"/>
        <v/>
      </c>
      <c r="L20881">
        <f>COUNTIF($K$2:K20881,$K20881)</f>
        <v>0</v>
      </c>
    </row>
    <row r="20882" ht="16.5" spans="1:12">
      <c r="A20882" s="1">
        <v>20881</v>
      </c>
      <c r="B20882" s="8">
        <f>COUNTIF($C$2:$C20882,模板!$E$2)</f>
        <v>77</v>
      </c>
      <c r="C20882" s="2" t="str">
        <f>IFERROR(VLOOKUP(K20882,开票信息!$A:$C,3,0),"")</f>
        <v/>
      </c>
      <c r="G20882" s="3" t="str">
        <f t="shared" si="326"/>
        <v/>
      </c>
      <c r="L20882">
        <f>COUNTIF($K$2:K20882,$K20882)</f>
        <v>0</v>
      </c>
    </row>
    <row r="20883" ht="16.5" spans="1:12">
      <c r="A20883" s="1">
        <v>20882</v>
      </c>
      <c r="B20883" s="8">
        <f>COUNTIF($C$2:$C20883,模板!$E$2)</f>
        <v>77</v>
      </c>
      <c r="C20883" s="2" t="str">
        <f>IFERROR(VLOOKUP(K20883,开票信息!$A:$C,3,0),"")</f>
        <v/>
      </c>
      <c r="G20883" s="3" t="str">
        <f t="shared" si="326"/>
        <v/>
      </c>
      <c r="L20883">
        <f>COUNTIF($K$2:K20883,$K20883)</f>
        <v>0</v>
      </c>
    </row>
    <row r="20884" ht="16.5" spans="1:12">
      <c r="A20884" s="1">
        <v>20883</v>
      </c>
      <c r="B20884" s="8">
        <f>COUNTIF($C$2:$C20884,模板!$E$2)</f>
        <v>77</v>
      </c>
      <c r="C20884" s="2" t="str">
        <f>IFERROR(VLOOKUP(K20884,开票信息!$A:$C,3,0),"")</f>
        <v/>
      </c>
      <c r="G20884" s="3" t="str">
        <f t="shared" si="326"/>
        <v/>
      </c>
      <c r="L20884">
        <f>COUNTIF($K$2:K20884,$K20884)</f>
        <v>0</v>
      </c>
    </row>
    <row r="20885" ht="16.5" spans="1:12">
      <c r="A20885" s="1">
        <v>20884</v>
      </c>
      <c r="B20885" s="8">
        <f>COUNTIF($C$2:$C20885,模板!$E$2)</f>
        <v>77</v>
      </c>
      <c r="C20885" s="2" t="str">
        <f>IFERROR(VLOOKUP(K20885,开票信息!$A:$C,3,0),"")</f>
        <v/>
      </c>
      <c r="G20885" s="3" t="str">
        <f t="shared" si="326"/>
        <v/>
      </c>
      <c r="L20885">
        <f>COUNTIF($K$2:K20885,$K20885)</f>
        <v>0</v>
      </c>
    </row>
    <row r="20886" ht="16.5" spans="1:12">
      <c r="A20886" s="1">
        <v>20885</v>
      </c>
      <c r="B20886" s="8">
        <f>COUNTIF($C$2:$C20886,模板!$E$2)</f>
        <v>77</v>
      </c>
      <c r="C20886" s="2" t="str">
        <f>IFERROR(VLOOKUP(K20886,开票信息!$A:$C,3,0),"")</f>
        <v/>
      </c>
      <c r="G20886" s="3" t="str">
        <f t="shared" si="326"/>
        <v/>
      </c>
      <c r="L20886">
        <f>COUNTIF($K$2:K20886,$K20886)</f>
        <v>0</v>
      </c>
    </row>
    <row r="20887" ht="16.5" spans="1:12">
      <c r="A20887" s="1">
        <v>20886</v>
      </c>
      <c r="B20887" s="8">
        <f>COUNTIF($C$2:$C20887,模板!$E$2)</f>
        <v>77</v>
      </c>
      <c r="C20887" s="2" t="str">
        <f>IFERROR(VLOOKUP(K20887,开票信息!$A:$C,3,0),"")</f>
        <v/>
      </c>
      <c r="G20887" s="3" t="str">
        <f t="shared" si="326"/>
        <v/>
      </c>
      <c r="L20887">
        <f>COUNTIF($K$2:K20887,$K20887)</f>
        <v>0</v>
      </c>
    </row>
    <row r="20888" ht="16.5" spans="1:12">
      <c r="A20888" s="1">
        <v>20887</v>
      </c>
      <c r="B20888" s="8">
        <f>COUNTIF($C$2:$C20888,模板!$E$2)</f>
        <v>77</v>
      </c>
      <c r="C20888" s="2" t="str">
        <f>IFERROR(VLOOKUP(K20888,开票信息!$A:$C,3,0),"")</f>
        <v/>
      </c>
      <c r="G20888" s="3" t="str">
        <f t="shared" si="326"/>
        <v/>
      </c>
      <c r="L20888">
        <f>COUNTIF($K$2:K20888,$K20888)</f>
        <v>0</v>
      </c>
    </row>
    <row r="20889" ht="16.5" spans="1:12">
      <c r="A20889" s="1">
        <v>20888</v>
      </c>
      <c r="B20889" s="8">
        <f>COUNTIF($C$2:$C20889,模板!$E$2)</f>
        <v>77</v>
      </c>
      <c r="C20889" s="2" t="str">
        <f>IFERROR(VLOOKUP(K20889,开票信息!$A:$C,3,0),"")</f>
        <v/>
      </c>
      <c r="G20889" s="3" t="str">
        <f t="shared" si="326"/>
        <v/>
      </c>
      <c r="L20889">
        <f>COUNTIF($K$2:K20889,$K20889)</f>
        <v>0</v>
      </c>
    </row>
    <row r="20890" ht="16.5" spans="1:12">
      <c r="A20890" s="1">
        <v>20889</v>
      </c>
      <c r="B20890" s="8">
        <f>COUNTIF($C$2:$C20890,模板!$E$2)</f>
        <v>77</v>
      </c>
      <c r="C20890" s="2" t="str">
        <f>IFERROR(VLOOKUP(K20890,开票信息!$A:$C,3,0),"")</f>
        <v/>
      </c>
      <c r="G20890" s="3" t="str">
        <f t="shared" si="326"/>
        <v/>
      </c>
      <c r="L20890">
        <f>COUNTIF($K$2:K20890,$K20890)</f>
        <v>0</v>
      </c>
    </row>
    <row r="20891" ht="16.5" spans="1:12">
      <c r="A20891" s="1">
        <v>20890</v>
      </c>
      <c r="B20891" s="8">
        <f>COUNTIF($C$2:$C20891,模板!$E$2)</f>
        <v>77</v>
      </c>
      <c r="C20891" s="2" t="str">
        <f>IFERROR(VLOOKUP(K20891,开票信息!$A:$C,3,0),"")</f>
        <v/>
      </c>
      <c r="G20891" s="3" t="str">
        <f t="shared" si="326"/>
        <v/>
      </c>
      <c r="L20891">
        <f>COUNTIF($K$2:K20891,$K20891)</f>
        <v>0</v>
      </c>
    </row>
    <row r="20892" ht="16.5" spans="1:12">
      <c r="A20892" s="1">
        <v>20891</v>
      </c>
      <c r="B20892" s="8">
        <f>COUNTIF($C$2:$C20892,模板!$E$2)</f>
        <v>77</v>
      </c>
      <c r="C20892" s="2" t="str">
        <f>IFERROR(VLOOKUP(K20892,开票信息!$A:$C,3,0),"")</f>
        <v/>
      </c>
      <c r="G20892" s="3" t="str">
        <f t="shared" si="326"/>
        <v/>
      </c>
      <c r="L20892">
        <f>COUNTIF($K$2:K20892,$K20892)</f>
        <v>0</v>
      </c>
    </row>
    <row r="20893" ht="16.5" spans="1:12">
      <c r="A20893" s="1">
        <v>20892</v>
      </c>
      <c r="B20893" s="8">
        <f>COUNTIF($C$2:$C20893,模板!$E$2)</f>
        <v>77</v>
      </c>
      <c r="C20893" s="2" t="str">
        <f>IFERROR(VLOOKUP(K20893,开票信息!$A:$C,3,0),"")</f>
        <v/>
      </c>
      <c r="G20893" s="3" t="str">
        <f t="shared" si="326"/>
        <v/>
      </c>
      <c r="L20893">
        <f>COUNTIF($K$2:K20893,$K20893)</f>
        <v>0</v>
      </c>
    </row>
    <row r="20894" ht="16.5" spans="1:12">
      <c r="A20894" s="1">
        <v>20893</v>
      </c>
      <c r="B20894" s="8">
        <f>COUNTIF($C$2:$C20894,模板!$E$2)</f>
        <v>77</v>
      </c>
      <c r="C20894" s="2" t="str">
        <f>IFERROR(VLOOKUP(K20894,开票信息!$A:$C,3,0),"")</f>
        <v/>
      </c>
      <c r="G20894" s="3" t="str">
        <f t="shared" si="326"/>
        <v/>
      </c>
      <c r="L20894">
        <f>COUNTIF($K$2:K20894,$K20894)</f>
        <v>0</v>
      </c>
    </row>
    <row r="20895" ht="16.5" spans="1:12">
      <c r="A20895" s="1">
        <v>20894</v>
      </c>
      <c r="B20895" s="8">
        <f>COUNTIF($C$2:$C20895,模板!$E$2)</f>
        <v>77</v>
      </c>
      <c r="C20895" s="2" t="str">
        <f>IFERROR(VLOOKUP(K20895,开票信息!$A:$C,3,0),"")</f>
        <v/>
      </c>
      <c r="G20895" s="3" t="str">
        <f t="shared" si="326"/>
        <v/>
      </c>
      <c r="L20895">
        <f>COUNTIF($K$2:K20895,$K20895)</f>
        <v>0</v>
      </c>
    </row>
    <row r="20896" ht="16.5" spans="1:12">
      <c r="A20896" s="1">
        <v>20895</v>
      </c>
      <c r="B20896" s="8">
        <f>COUNTIF($C$2:$C20896,模板!$E$2)</f>
        <v>77</v>
      </c>
      <c r="C20896" s="2" t="str">
        <f>IFERROR(VLOOKUP(K20896,开票信息!$A:$C,3,0),"")</f>
        <v/>
      </c>
      <c r="G20896" s="3" t="str">
        <f t="shared" si="326"/>
        <v/>
      </c>
      <c r="L20896">
        <f>COUNTIF($K$2:K20896,$K20896)</f>
        <v>0</v>
      </c>
    </row>
    <row r="20897" ht="16.5" spans="1:12">
      <c r="A20897" s="1">
        <v>20896</v>
      </c>
      <c r="B20897" s="8">
        <f>COUNTIF($C$2:$C20897,模板!$E$2)</f>
        <v>77</v>
      </c>
      <c r="C20897" s="2" t="str">
        <f>IFERROR(VLOOKUP(K20897,开票信息!$A:$C,3,0),"")</f>
        <v/>
      </c>
      <c r="G20897" s="3" t="str">
        <f t="shared" si="326"/>
        <v/>
      </c>
      <c r="L20897">
        <f>COUNTIF($K$2:K20897,$K20897)</f>
        <v>0</v>
      </c>
    </row>
    <row r="20898" ht="16.5" spans="1:12">
      <c r="A20898" s="1">
        <v>20897</v>
      </c>
      <c r="B20898" s="8">
        <f>COUNTIF($C$2:$C20898,模板!$E$2)</f>
        <v>77</v>
      </c>
      <c r="C20898" s="2" t="str">
        <f>IFERROR(VLOOKUP(K20898,开票信息!$A:$C,3,0),"")</f>
        <v/>
      </c>
      <c r="G20898" s="3" t="str">
        <f t="shared" si="326"/>
        <v/>
      </c>
      <c r="L20898">
        <f>COUNTIF($K$2:K20898,$K20898)</f>
        <v>0</v>
      </c>
    </row>
    <row r="20899" ht="16.5" spans="1:12">
      <c r="A20899" s="1">
        <v>20898</v>
      </c>
      <c r="B20899" s="8">
        <f>COUNTIF($C$2:$C20899,模板!$E$2)</f>
        <v>77</v>
      </c>
      <c r="C20899" s="2" t="str">
        <f>IFERROR(VLOOKUP(K20899,开票信息!$A:$C,3,0),"")</f>
        <v/>
      </c>
      <c r="G20899" s="3" t="str">
        <f t="shared" si="326"/>
        <v/>
      </c>
      <c r="L20899">
        <f>COUNTIF($K$2:K20899,$K20899)</f>
        <v>0</v>
      </c>
    </row>
    <row r="20900" ht="16.5" spans="1:12">
      <c r="A20900" s="1">
        <v>20899</v>
      </c>
      <c r="B20900" s="8">
        <f>COUNTIF($C$2:$C20900,模板!$E$2)</f>
        <v>77</v>
      </c>
      <c r="C20900" s="2" t="str">
        <f>IFERROR(VLOOKUP(K20900,开票信息!$A:$C,3,0),"")</f>
        <v/>
      </c>
      <c r="G20900" s="3" t="str">
        <f t="shared" si="326"/>
        <v/>
      </c>
      <c r="L20900">
        <f>COUNTIF($K$2:K20900,$K20900)</f>
        <v>0</v>
      </c>
    </row>
    <row r="20901" ht="16.5" spans="1:12">
      <c r="A20901" s="1">
        <v>20900</v>
      </c>
      <c r="B20901" s="8">
        <f>COUNTIF($C$2:$C20901,模板!$E$2)</f>
        <v>77</v>
      </c>
      <c r="C20901" s="2" t="str">
        <f>IFERROR(VLOOKUP(K20901,开票信息!$A:$C,3,0),"")</f>
        <v/>
      </c>
      <c r="G20901" s="3" t="str">
        <f t="shared" si="326"/>
        <v/>
      </c>
      <c r="L20901">
        <f>COUNTIF($K$2:K20901,$K20901)</f>
        <v>0</v>
      </c>
    </row>
    <row r="20902" ht="16.5" spans="1:12">
      <c r="A20902" s="1">
        <v>20901</v>
      </c>
      <c r="B20902" s="8">
        <f>COUNTIF($C$2:$C20902,模板!$E$2)</f>
        <v>77</v>
      </c>
      <c r="C20902" s="2" t="str">
        <f>IFERROR(VLOOKUP(K20902,开票信息!$A:$C,3,0),"")</f>
        <v/>
      </c>
      <c r="G20902" s="3" t="str">
        <f t="shared" si="326"/>
        <v/>
      </c>
      <c r="L20902">
        <f>COUNTIF($K$2:K20902,$K20902)</f>
        <v>0</v>
      </c>
    </row>
    <row r="20903" ht="16.5" spans="1:12">
      <c r="A20903" s="1">
        <v>20902</v>
      </c>
      <c r="B20903" s="8">
        <f>COUNTIF($C$2:$C20903,模板!$E$2)</f>
        <v>77</v>
      </c>
      <c r="C20903" s="2" t="str">
        <f>IFERROR(VLOOKUP(K20903,开票信息!$A:$C,3,0),"")</f>
        <v/>
      </c>
      <c r="G20903" s="3" t="str">
        <f t="shared" si="326"/>
        <v/>
      </c>
      <c r="L20903">
        <f>COUNTIF($K$2:K20903,$K20903)</f>
        <v>0</v>
      </c>
    </row>
    <row r="20904" ht="16.5" spans="1:12">
      <c r="A20904" s="1">
        <v>20903</v>
      </c>
      <c r="B20904" s="8">
        <f>COUNTIF($C$2:$C20904,模板!$E$2)</f>
        <v>77</v>
      </c>
      <c r="C20904" s="2" t="str">
        <f>IFERROR(VLOOKUP(K20904,开票信息!$A:$C,3,0),"")</f>
        <v/>
      </c>
      <c r="G20904" s="3" t="str">
        <f t="shared" si="326"/>
        <v/>
      </c>
      <c r="L20904">
        <f>COUNTIF($K$2:K20904,$K20904)</f>
        <v>0</v>
      </c>
    </row>
    <row r="20905" ht="16.5" spans="1:12">
      <c r="A20905" s="1">
        <v>20904</v>
      </c>
      <c r="B20905" s="8">
        <f>COUNTIF($C$2:$C20905,模板!$E$2)</f>
        <v>77</v>
      </c>
      <c r="C20905" s="2" t="str">
        <f>IFERROR(VLOOKUP(K20905,开票信息!$A:$C,3,0),"")</f>
        <v/>
      </c>
      <c r="G20905" s="3" t="str">
        <f t="shared" si="326"/>
        <v/>
      </c>
      <c r="L20905">
        <f>COUNTIF($K$2:K20905,$K20905)</f>
        <v>0</v>
      </c>
    </row>
    <row r="20906" ht="16.5" spans="1:12">
      <c r="A20906" s="1">
        <v>20905</v>
      </c>
      <c r="B20906" s="8">
        <f>COUNTIF($C$2:$C20906,模板!$E$2)</f>
        <v>77</v>
      </c>
      <c r="C20906" s="2" t="str">
        <f>IFERROR(VLOOKUP(K20906,开票信息!$A:$C,3,0),"")</f>
        <v/>
      </c>
      <c r="G20906" s="3" t="str">
        <f t="shared" si="326"/>
        <v/>
      </c>
      <c r="L20906">
        <f>COUNTIF($K$2:K20906,$K20906)</f>
        <v>0</v>
      </c>
    </row>
    <row r="20907" ht="16.5" spans="1:12">
      <c r="A20907" s="1">
        <v>20906</v>
      </c>
      <c r="B20907" s="8">
        <f>COUNTIF($C$2:$C20907,模板!$E$2)</f>
        <v>77</v>
      </c>
      <c r="C20907" s="2" t="str">
        <f>IFERROR(VLOOKUP(K20907,开票信息!$A:$C,3,0),"")</f>
        <v/>
      </c>
      <c r="G20907" s="3" t="str">
        <f t="shared" si="326"/>
        <v/>
      </c>
      <c r="L20907">
        <f>COUNTIF($K$2:K20907,$K20907)</f>
        <v>0</v>
      </c>
    </row>
    <row r="20908" ht="16.5" spans="1:12">
      <c r="A20908" s="1">
        <v>20907</v>
      </c>
      <c r="B20908" s="8">
        <f>COUNTIF($C$2:$C20908,模板!$E$2)</f>
        <v>77</v>
      </c>
      <c r="C20908" s="2" t="str">
        <f>IFERROR(VLOOKUP(K20908,开票信息!$A:$C,3,0),"")</f>
        <v/>
      </c>
      <c r="G20908" s="3" t="str">
        <f t="shared" si="326"/>
        <v/>
      </c>
      <c r="L20908">
        <f>COUNTIF($K$2:K20908,$K20908)</f>
        <v>0</v>
      </c>
    </row>
    <row r="20909" ht="16.5" spans="1:12">
      <c r="A20909" s="1">
        <v>20908</v>
      </c>
      <c r="B20909" s="8">
        <f>COUNTIF($C$2:$C20909,模板!$E$2)</f>
        <v>77</v>
      </c>
      <c r="C20909" s="2" t="str">
        <f>IFERROR(VLOOKUP(K20909,开票信息!$A:$C,3,0),"")</f>
        <v/>
      </c>
      <c r="G20909" s="3" t="str">
        <f t="shared" si="326"/>
        <v/>
      </c>
      <c r="L20909">
        <f>COUNTIF($K$2:K20909,$K20909)</f>
        <v>0</v>
      </c>
    </row>
    <row r="20910" ht="16.5" spans="1:12">
      <c r="A20910" s="1">
        <v>20909</v>
      </c>
      <c r="B20910" s="8">
        <f>COUNTIF($C$2:$C20910,模板!$E$2)</f>
        <v>77</v>
      </c>
      <c r="C20910" s="2" t="str">
        <f>IFERROR(VLOOKUP(K20910,开票信息!$A:$C,3,0),"")</f>
        <v/>
      </c>
      <c r="G20910" s="3" t="str">
        <f t="shared" si="326"/>
        <v/>
      </c>
      <c r="L20910">
        <f>COUNTIF($K$2:K20910,$K20910)</f>
        <v>0</v>
      </c>
    </row>
    <row r="20911" ht="16.5" spans="1:12">
      <c r="A20911" s="1">
        <v>20910</v>
      </c>
      <c r="B20911" s="8">
        <f>COUNTIF($C$2:$C20911,模板!$E$2)</f>
        <v>77</v>
      </c>
      <c r="C20911" s="2" t="str">
        <f>IFERROR(VLOOKUP(K20911,开票信息!$A:$C,3,0),"")</f>
        <v/>
      </c>
      <c r="G20911" s="3" t="str">
        <f t="shared" si="326"/>
        <v/>
      </c>
      <c r="L20911">
        <f>COUNTIF($K$2:K20911,$K20911)</f>
        <v>0</v>
      </c>
    </row>
    <row r="20912" ht="16.5" spans="1:12">
      <c r="A20912" s="1">
        <v>20911</v>
      </c>
      <c r="B20912" s="8">
        <f>COUNTIF($C$2:$C20912,模板!$E$2)</f>
        <v>77</v>
      </c>
      <c r="C20912" s="2" t="str">
        <f>IFERROR(VLOOKUP(K20912,开票信息!$A:$C,3,0),"")</f>
        <v/>
      </c>
      <c r="G20912" s="3" t="str">
        <f t="shared" si="326"/>
        <v/>
      </c>
      <c r="L20912">
        <f>COUNTIF($K$2:K20912,$K20912)</f>
        <v>0</v>
      </c>
    </row>
    <row r="20913" ht="16.5" spans="1:12">
      <c r="A20913" s="1">
        <v>20912</v>
      </c>
      <c r="B20913" s="8">
        <f>COUNTIF($C$2:$C20913,模板!$E$2)</f>
        <v>77</v>
      </c>
      <c r="C20913" s="2" t="str">
        <f>IFERROR(VLOOKUP(K20913,开票信息!$A:$C,3,0),"")</f>
        <v/>
      </c>
      <c r="G20913" s="3" t="str">
        <f t="shared" si="326"/>
        <v/>
      </c>
      <c r="L20913">
        <f>COUNTIF($K$2:K20913,$K20913)</f>
        <v>0</v>
      </c>
    </row>
    <row r="20914" ht="16.5" spans="1:12">
      <c r="A20914" s="1">
        <v>20913</v>
      </c>
      <c r="B20914" s="8">
        <f>COUNTIF($C$2:$C20914,模板!$E$2)</f>
        <v>77</v>
      </c>
      <c r="C20914" s="2" t="str">
        <f>IFERROR(VLOOKUP(K20914,开票信息!$A:$C,3,0),"")</f>
        <v/>
      </c>
      <c r="G20914" s="3" t="str">
        <f t="shared" si="326"/>
        <v/>
      </c>
      <c r="L20914">
        <f>COUNTIF($K$2:K20914,$K20914)</f>
        <v>0</v>
      </c>
    </row>
    <row r="20915" ht="16.5" spans="1:12">
      <c r="A20915" s="1">
        <v>20914</v>
      </c>
      <c r="B20915" s="8">
        <f>COUNTIF($C$2:$C20915,模板!$E$2)</f>
        <v>77</v>
      </c>
      <c r="C20915" s="2" t="str">
        <f>IFERROR(VLOOKUP(K20915,开票信息!$A:$C,3,0),"")</f>
        <v/>
      </c>
      <c r="G20915" s="3" t="str">
        <f t="shared" si="326"/>
        <v/>
      </c>
      <c r="L20915">
        <f>COUNTIF($K$2:K20915,$K20915)</f>
        <v>0</v>
      </c>
    </row>
    <row r="20916" ht="16.5" spans="1:12">
      <c r="A20916" s="1">
        <v>20915</v>
      </c>
      <c r="B20916" s="8">
        <f>COUNTIF($C$2:$C20916,模板!$E$2)</f>
        <v>77</v>
      </c>
      <c r="C20916" s="2" t="str">
        <f>IFERROR(VLOOKUP(K20916,开票信息!$A:$C,3,0),"")</f>
        <v/>
      </c>
      <c r="G20916" s="3" t="str">
        <f t="shared" si="326"/>
        <v/>
      </c>
      <c r="L20916">
        <f>COUNTIF($K$2:K20916,$K20916)</f>
        <v>0</v>
      </c>
    </row>
    <row r="20917" ht="16.5" spans="1:12">
      <c r="A20917" s="1">
        <v>20916</v>
      </c>
      <c r="B20917" s="8">
        <f>COUNTIF($C$2:$C20917,模板!$E$2)</f>
        <v>77</v>
      </c>
      <c r="C20917" s="2" t="str">
        <f>IFERROR(VLOOKUP(K20917,开票信息!$A:$C,3,0),"")</f>
        <v/>
      </c>
      <c r="G20917" s="3" t="str">
        <f t="shared" si="326"/>
        <v/>
      </c>
      <c r="L20917">
        <f>COUNTIF($K$2:K20917,$K20917)</f>
        <v>0</v>
      </c>
    </row>
    <row r="20918" ht="16.5" spans="1:12">
      <c r="A20918" s="1">
        <v>20917</v>
      </c>
      <c r="B20918" s="8">
        <f>COUNTIF($C$2:$C20918,模板!$E$2)</f>
        <v>77</v>
      </c>
      <c r="C20918" s="2" t="str">
        <f>IFERROR(VLOOKUP(K20918,开票信息!$A:$C,3,0),"")</f>
        <v/>
      </c>
      <c r="G20918" s="3" t="str">
        <f t="shared" si="326"/>
        <v/>
      </c>
      <c r="L20918">
        <f>COUNTIF($K$2:K20918,$K20918)</f>
        <v>0</v>
      </c>
    </row>
    <row r="20919" ht="16.5" spans="1:12">
      <c r="A20919" s="1">
        <v>20918</v>
      </c>
      <c r="B20919" s="8">
        <f>COUNTIF($C$2:$C20919,模板!$E$2)</f>
        <v>77</v>
      </c>
      <c r="C20919" s="2" t="str">
        <f>IFERROR(VLOOKUP(K20919,开票信息!$A:$C,3,0),"")</f>
        <v/>
      </c>
      <c r="G20919" s="3" t="str">
        <f t="shared" si="326"/>
        <v/>
      </c>
      <c r="L20919">
        <f>COUNTIF($K$2:K20919,$K20919)</f>
        <v>0</v>
      </c>
    </row>
    <row r="20920" ht="16.5" spans="1:12">
      <c r="A20920" s="1">
        <v>20919</v>
      </c>
      <c r="B20920" s="8">
        <f>COUNTIF($C$2:$C20920,模板!$E$2)</f>
        <v>77</v>
      </c>
      <c r="C20920" s="2" t="str">
        <f>IFERROR(VLOOKUP(K20920,开票信息!$A:$C,3,0),"")</f>
        <v/>
      </c>
      <c r="G20920" s="3" t="str">
        <f t="shared" si="326"/>
        <v/>
      </c>
      <c r="L20920">
        <f>COUNTIF($K$2:K20920,$K20920)</f>
        <v>0</v>
      </c>
    </row>
    <row r="20921" ht="16.5" spans="1:12">
      <c r="A20921" s="1">
        <v>20920</v>
      </c>
      <c r="B20921" s="8">
        <f>COUNTIF($C$2:$C20921,模板!$E$2)</f>
        <v>77</v>
      </c>
      <c r="C20921" s="2" t="str">
        <f>IFERROR(VLOOKUP(K20921,开票信息!$A:$C,3,0),"")</f>
        <v/>
      </c>
      <c r="G20921" s="3" t="str">
        <f t="shared" si="326"/>
        <v/>
      </c>
      <c r="L20921">
        <f>COUNTIF($K$2:K20921,$K20921)</f>
        <v>0</v>
      </c>
    </row>
    <row r="20922" ht="16.5" spans="1:12">
      <c r="A20922" s="1">
        <v>20921</v>
      </c>
      <c r="B20922" s="8">
        <f>COUNTIF($C$2:$C20922,模板!$E$2)</f>
        <v>77</v>
      </c>
      <c r="C20922" s="2" t="str">
        <f>IFERROR(VLOOKUP(K20922,开票信息!$A:$C,3,0),"")</f>
        <v/>
      </c>
      <c r="G20922" s="3" t="str">
        <f t="shared" si="326"/>
        <v/>
      </c>
      <c r="L20922">
        <f>COUNTIF($K$2:K20922,$K20922)</f>
        <v>0</v>
      </c>
    </row>
    <row r="20923" ht="16.5" spans="1:12">
      <c r="A20923" s="1">
        <v>20922</v>
      </c>
      <c r="B20923" s="8">
        <f>COUNTIF($C$2:$C20923,模板!$E$2)</f>
        <v>77</v>
      </c>
      <c r="C20923" s="2" t="str">
        <f>IFERROR(VLOOKUP(K20923,开票信息!$A:$C,3,0),"")</f>
        <v/>
      </c>
      <c r="G20923" s="3" t="str">
        <f t="shared" si="326"/>
        <v/>
      </c>
      <c r="L20923">
        <f>COUNTIF($K$2:K20923,$K20923)</f>
        <v>0</v>
      </c>
    </row>
    <row r="20924" ht="16.5" spans="1:12">
      <c r="A20924" s="1">
        <v>20923</v>
      </c>
      <c r="B20924" s="8">
        <f>COUNTIF($C$2:$C20924,模板!$E$2)</f>
        <v>77</v>
      </c>
      <c r="C20924" s="2" t="str">
        <f>IFERROR(VLOOKUP(K20924,开票信息!$A:$C,3,0),"")</f>
        <v/>
      </c>
      <c r="G20924" s="3" t="str">
        <f t="shared" si="326"/>
        <v/>
      </c>
      <c r="L20924">
        <f>COUNTIF($K$2:K20924,$K20924)</f>
        <v>0</v>
      </c>
    </row>
    <row r="20925" ht="16.5" spans="1:12">
      <c r="A20925" s="1">
        <v>20924</v>
      </c>
      <c r="B20925" s="8">
        <f>COUNTIF($C$2:$C20925,模板!$E$2)</f>
        <v>77</v>
      </c>
      <c r="C20925" s="2" t="str">
        <f>IFERROR(VLOOKUP(K20925,开票信息!$A:$C,3,0),"")</f>
        <v/>
      </c>
      <c r="G20925" s="3" t="str">
        <f t="shared" si="326"/>
        <v/>
      </c>
      <c r="L20925">
        <f>COUNTIF($K$2:K20925,$K20925)</f>
        <v>0</v>
      </c>
    </row>
    <row r="20926" ht="16.5" spans="1:12">
      <c r="A20926" s="1">
        <v>20925</v>
      </c>
      <c r="B20926" s="8">
        <f>COUNTIF($C$2:$C20926,模板!$E$2)</f>
        <v>77</v>
      </c>
      <c r="C20926" s="2" t="str">
        <f>IFERROR(VLOOKUP(K20926,开票信息!$A:$C,3,0),"")</f>
        <v/>
      </c>
      <c r="G20926" s="3" t="str">
        <f t="shared" si="326"/>
        <v/>
      </c>
      <c r="L20926">
        <f>COUNTIF($K$2:K20926,$K20926)</f>
        <v>0</v>
      </c>
    </row>
    <row r="20927" ht="16.5" spans="1:12">
      <c r="A20927" s="1">
        <v>20926</v>
      </c>
      <c r="B20927" s="8">
        <f>COUNTIF($C$2:$C20927,模板!$E$2)</f>
        <v>77</v>
      </c>
      <c r="C20927" s="2" t="str">
        <f>IFERROR(VLOOKUP(K20927,开票信息!$A:$C,3,0),"")</f>
        <v/>
      </c>
      <c r="G20927" s="3" t="str">
        <f t="shared" si="326"/>
        <v/>
      </c>
      <c r="L20927">
        <f>COUNTIF($K$2:K20927,$K20927)</f>
        <v>0</v>
      </c>
    </row>
    <row r="20928" ht="16.5" spans="1:12">
      <c r="A20928" s="1">
        <v>20927</v>
      </c>
      <c r="B20928" s="8">
        <f>COUNTIF($C$2:$C20928,模板!$E$2)</f>
        <v>77</v>
      </c>
      <c r="C20928" s="2" t="str">
        <f>IFERROR(VLOOKUP(K20928,开票信息!$A:$C,3,0),"")</f>
        <v/>
      </c>
      <c r="G20928" s="3" t="str">
        <f t="shared" si="326"/>
        <v/>
      </c>
      <c r="L20928">
        <f>COUNTIF($K$2:K20928,$K20928)</f>
        <v>0</v>
      </c>
    </row>
    <row r="20929" ht="16.5" spans="1:12">
      <c r="A20929" s="1">
        <v>20928</v>
      </c>
      <c r="B20929" s="8">
        <f>COUNTIF($C$2:$C20929,模板!$E$2)</f>
        <v>77</v>
      </c>
      <c r="C20929" s="2" t="str">
        <f>IFERROR(VLOOKUP(K20929,开票信息!$A:$C,3,0),"")</f>
        <v/>
      </c>
      <c r="G20929" s="3" t="str">
        <f t="shared" si="326"/>
        <v/>
      </c>
      <c r="L20929">
        <f>COUNTIF($K$2:K20929,$K20929)</f>
        <v>0</v>
      </c>
    </row>
    <row r="20930" ht="16.5" spans="1:12">
      <c r="A20930" s="1">
        <v>20929</v>
      </c>
      <c r="B20930" s="8">
        <f>COUNTIF($C$2:$C20930,模板!$E$2)</f>
        <v>77</v>
      </c>
      <c r="C20930" s="2" t="str">
        <f>IFERROR(VLOOKUP(K20930,开票信息!$A:$C,3,0),"")</f>
        <v/>
      </c>
      <c r="G20930" s="3" t="str">
        <f t="shared" si="326"/>
        <v/>
      </c>
      <c r="L20930">
        <f>COUNTIF($K$2:K20930,$K20930)</f>
        <v>0</v>
      </c>
    </row>
    <row r="20931" ht="16.5" spans="1:12">
      <c r="A20931" s="1">
        <v>20930</v>
      </c>
      <c r="B20931" s="8">
        <f>COUNTIF($C$2:$C20931,模板!$E$2)</f>
        <v>77</v>
      </c>
      <c r="C20931" s="2" t="str">
        <f>IFERROR(VLOOKUP(K20931,开票信息!$A:$C,3,0),"")</f>
        <v/>
      </c>
      <c r="G20931" s="3" t="str">
        <f t="shared" ref="G20931:G20994" si="327">IFERROR(H20931/F20931,"")</f>
        <v/>
      </c>
      <c r="L20931">
        <f>COUNTIF($K$2:K20931,$K20931)</f>
        <v>0</v>
      </c>
    </row>
    <row r="20932" ht="16.5" spans="1:12">
      <c r="A20932" s="1">
        <v>20931</v>
      </c>
      <c r="B20932" s="8">
        <f>COUNTIF($C$2:$C20932,模板!$E$2)</f>
        <v>77</v>
      </c>
      <c r="C20932" s="2" t="str">
        <f>IFERROR(VLOOKUP(K20932,开票信息!$A:$C,3,0),"")</f>
        <v/>
      </c>
      <c r="G20932" s="3" t="str">
        <f t="shared" si="327"/>
        <v/>
      </c>
      <c r="L20932">
        <f>COUNTIF($K$2:K20932,$K20932)</f>
        <v>0</v>
      </c>
    </row>
    <row r="20933" ht="16.5" spans="1:12">
      <c r="A20933" s="1">
        <v>20932</v>
      </c>
      <c r="B20933" s="8">
        <f>COUNTIF($C$2:$C20933,模板!$E$2)</f>
        <v>77</v>
      </c>
      <c r="C20933" s="2" t="str">
        <f>IFERROR(VLOOKUP(K20933,开票信息!$A:$C,3,0),"")</f>
        <v/>
      </c>
      <c r="G20933" s="3" t="str">
        <f t="shared" si="327"/>
        <v/>
      </c>
      <c r="L20933">
        <f>COUNTIF($K$2:K20933,$K20933)</f>
        <v>0</v>
      </c>
    </row>
    <row r="20934" ht="16.5" spans="1:12">
      <c r="A20934" s="1">
        <v>20933</v>
      </c>
      <c r="B20934" s="8">
        <f>COUNTIF($C$2:$C20934,模板!$E$2)</f>
        <v>77</v>
      </c>
      <c r="C20934" s="2" t="str">
        <f>IFERROR(VLOOKUP(K20934,开票信息!$A:$C,3,0),"")</f>
        <v/>
      </c>
      <c r="G20934" s="3" t="str">
        <f t="shared" si="327"/>
        <v/>
      </c>
      <c r="L20934">
        <f>COUNTIF($K$2:K20934,$K20934)</f>
        <v>0</v>
      </c>
    </row>
    <row r="20935" ht="16.5" spans="1:12">
      <c r="A20935" s="1">
        <v>20934</v>
      </c>
      <c r="B20935" s="8">
        <f>COUNTIF($C$2:$C20935,模板!$E$2)</f>
        <v>77</v>
      </c>
      <c r="C20935" s="2" t="str">
        <f>IFERROR(VLOOKUP(K20935,开票信息!$A:$C,3,0),"")</f>
        <v/>
      </c>
      <c r="G20935" s="3" t="str">
        <f t="shared" si="327"/>
        <v/>
      </c>
      <c r="L20935">
        <f>COUNTIF($K$2:K20935,$K20935)</f>
        <v>0</v>
      </c>
    </row>
    <row r="20936" ht="16.5" spans="1:12">
      <c r="A20936" s="1">
        <v>20935</v>
      </c>
      <c r="B20936" s="8">
        <f>COUNTIF($C$2:$C20936,模板!$E$2)</f>
        <v>77</v>
      </c>
      <c r="C20936" s="2" t="str">
        <f>IFERROR(VLOOKUP(K20936,开票信息!$A:$C,3,0),"")</f>
        <v/>
      </c>
      <c r="G20936" s="3" t="str">
        <f t="shared" si="327"/>
        <v/>
      </c>
      <c r="L20936">
        <f>COUNTIF($K$2:K20936,$K20936)</f>
        <v>0</v>
      </c>
    </row>
    <row r="20937" ht="16.5" spans="1:12">
      <c r="A20937" s="1">
        <v>20936</v>
      </c>
      <c r="B20937" s="8">
        <f>COUNTIF($C$2:$C20937,模板!$E$2)</f>
        <v>77</v>
      </c>
      <c r="C20937" s="2" t="str">
        <f>IFERROR(VLOOKUP(K20937,开票信息!$A:$C,3,0),"")</f>
        <v/>
      </c>
      <c r="G20937" s="3" t="str">
        <f t="shared" si="327"/>
        <v/>
      </c>
      <c r="L20937">
        <f>COUNTIF($K$2:K20937,$K20937)</f>
        <v>0</v>
      </c>
    </row>
    <row r="20938" ht="16.5" spans="1:12">
      <c r="A20938" s="1">
        <v>20937</v>
      </c>
      <c r="B20938" s="8">
        <f>COUNTIF($C$2:$C20938,模板!$E$2)</f>
        <v>77</v>
      </c>
      <c r="C20938" s="2" t="str">
        <f>IFERROR(VLOOKUP(K20938,开票信息!$A:$C,3,0),"")</f>
        <v/>
      </c>
      <c r="G20938" s="3" t="str">
        <f t="shared" si="327"/>
        <v/>
      </c>
      <c r="L20938">
        <f>COUNTIF($K$2:K20938,$K20938)</f>
        <v>0</v>
      </c>
    </row>
    <row r="20939" ht="16.5" spans="1:12">
      <c r="A20939" s="1">
        <v>20938</v>
      </c>
      <c r="B20939" s="8">
        <f>COUNTIF($C$2:$C20939,模板!$E$2)</f>
        <v>77</v>
      </c>
      <c r="C20939" s="2" t="str">
        <f>IFERROR(VLOOKUP(K20939,开票信息!$A:$C,3,0),"")</f>
        <v/>
      </c>
      <c r="G20939" s="3" t="str">
        <f t="shared" si="327"/>
        <v/>
      </c>
      <c r="L20939">
        <f>COUNTIF($K$2:K20939,$K20939)</f>
        <v>0</v>
      </c>
    </row>
    <row r="20940" ht="16.5" spans="1:12">
      <c r="A20940" s="1">
        <v>20939</v>
      </c>
      <c r="B20940" s="8">
        <f>COUNTIF($C$2:$C20940,模板!$E$2)</f>
        <v>77</v>
      </c>
      <c r="C20940" s="2" t="str">
        <f>IFERROR(VLOOKUP(K20940,开票信息!$A:$C,3,0),"")</f>
        <v/>
      </c>
      <c r="G20940" s="3" t="str">
        <f t="shared" si="327"/>
        <v/>
      </c>
      <c r="L20940">
        <f>COUNTIF($K$2:K20940,$K20940)</f>
        <v>0</v>
      </c>
    </row>
    <row r="20941" ht="16.5" spans="1:12">
      <c r="A20941" s="1">
        <v>20940</v>
      </c>
      <c r="B20941" s="8">
        <f>COUNTIF($C$2:$C20941,模板!$E$2)</f>
        <v>77</v>
      </c>
      <c r="C20941" s="2" t="str">
        <f>IFERROR(VLOOKUP(K20941,开票信息!$A:$C,3,0),"")</f>
        <v/>
      </c>
      <c r="G20941" s="3" t="str">
        <f t="shared" si="327"/>
        <v/>
      </c>
      <c r="L20941">
        <f>COUNTIF($K$2:K20941,$K20941)</f>
        <v>0</v>
      </c>
    </row>
    <row r="20942" ht="16.5" spans="1:12">
      <c r="A20942" s="1">
        <v>20941</v>
      </c>
      <c r="B20942" s="8">
        <f>COUNTIF($C$2:$C20942,模板!$E$2)</f>
        <v>77</v>
      </c>
      <c r="C20942" s="2" t="str">
        <f>IFERROR(VLOOKUP(K20942,开票信息!$A:$C,3,0),"")</f>
        <v/>
      </c>
      <c r="G20942" s="3" t="str">
        <f t="shared" si="327"/>
        <v/>
      </c>
      <c r="L20942">
        <f>COUNTIF($K$2:K20942,$K20942)</f>
        <v>0</v>
      </c>
    </row>
    <row r="20943" ht="16.5" spans="1:12">
      <c r="A20943" s="1">
        <v>20942</v>
      </c>
      <c r="B20943" s="8">
        <f>COUNTIF($C$2:$C20943,模板!$E$2)</f>
        <v>77</v>
      </c>
      <c r="C20943" s="2" t="str">
        <f>IFERROR(VLOOKUP(K20943,开票信息!$A:$C,3,0),"")</f>
        <v/>
      </c>
      <c r="G20943" s="3" t="str">
        <f t="shared" si="327"/>
        <v/>
      </c>
      <c r="L20943">
        <f>COUNTIF($K$2:K20943,$K20943)</f>
        <v>0</v>
      </c>
    </row>
    <row r="20944" ht="16.5" spans="1:12">
      <c r="A20944" s="1">
        <v>20943</v>
      </c>
      <c r="B20944" s="8">
        <f>COUNTIF($C$2:$C20944,模板!$E$2)</f>
        <v>77</v>
      </c>
      <c r="C20944" s="2" t="str">
        <f>IFERROR(VLOOKUP(K20944,开票信息!$A:$C,3,0),"")</f>
        <v/>
      </c>
      <c r="G20944" s="3" t="str">
        <f t="shared" si="327"/>
        <v/>
      </c>
      <c r="L20944">
        <f>COUNTIF($K$2:K20944,$K20944)</f>
        <v>0</v>
      </c>
    </row>
    <row r="20945" ht="16.5" spans="1:12">
      <c r="A20945" s="1">
        <v>20944</v>
      </c>
      <c r="B20945" s="8">
        <f>COUNTIF($C$2:$C20945,模板!$E$2)</f>
        <v>77</v>
      </c>
      <c r="C20945" s="2" t="str">
        <f>IFERROR(VLOOKUP(K20945,开票信息!$A:$C,3,0),"")</f>
        <v/>
      </c>
      <c r="G20945" s="3" t="str">
        <f t="shared" si="327"/>
        <v/>
      </c>
      <c r="L20945">
        <f>COUNTIF($K$2:K20945,$K20945)</f>
        <v>0</v>
      </c>
    </row>
    <row r="20946" ht="16.5" spans="1:12">
      <c r="A20946" s="1">
        <v>20945</v>
      </c>
      <c r="B20946" s="8">
        <f>COUNTIF($C$2:$C20946,模板!$E$2)</f>
        <v>77</v>
      </c>
      <c r="C20946" s="2" t="str">
        <f>IFERROR(VLOOKUP(K20946,开票信息!$A:$C,3,0),"")</f>
        <v/>
      </c>
      <c r="G20946" s="3" t="str">
        <f t="shared" si="327"/>
        <v/>
      </c>
      <c r="L20946">
        <f>COUNTIF($K$2:K20946,$K20946)</f>
        <v>0</v>
      </c>
    </row>
    <row r="20947" ht="16.5" spans="1:12">
      <c r="A20947" s="1">
        <v>20946</v>
      </c>
      <c r="B20947" s="8">
        <f>COUNTIF($C$2:$C20947,模板!$E$2)</f>
        <v>77</v>
      </c>
      <c r="C20947" s="2" t="str">
        <f>IFERROR(VLOOKUP(K20947,开票信息!$A:$C,3,0),"")</f>
        <v/>
      </c>
      <c r="G20947" s="3" t="str">
        <f t="shared" si="327"/>
        <v/>
      </c>
      <c r="L20947">
        <f>COUNTIF($K$2:K20947,$K20947)</f>
        <v>0</v>
      </c>
    </row>
    <row r="20948" ht="16.5" spans="1:12">
      <c r="A20948" s="1">
        <v>20947</v>
      </c>
      <c r="B20948" s="8">
        <f>COUNTIF($C$2:$C20948,模板!$E$2)</f>
        <v>77</v>
      </c>
      <c r="C20948" s="2" t="str">
        <f>IFERROR(VLOOKUP(K20948,开票信息!$A:$C,3,0),"")</f>
        <v/>
      </c>
      <c r="G20948" s="3" t="str">
        <f t="shared" si="327"/>
        <v/>
      </c>
      <c r="L20948">
        <f>COUNTIF($K$2:K20948,$K20948)</f>
        <v>0</v>
      </c>
    </row>
    <row r="20949" ht="16.5" spans="1:12">
      <c r="A20949" s="1">
        <v>20948</v>
      </c>
      <c r="B20949" s="8">
        <f>COUNTIF($C$2:$C20949,模板!$E$2)</f>
        <v>77</v>
      </c>
      <c r="C20949" s="2" t="str">
        <f>IFERROR(VLOOKUP(K20949,开票信息!$A:$C,3,0),"")</f>
        <v/>
      </c>
      <c r="G20949" s="3" t="str">
        <f t="shared" si="327"/>
        <v/>
      </c>
      <c r="L20949">
        <f>COUNTIF($K$2:K20949,$K20949)</f>
        <v>0</v>
      </c>
    </row>
    <row r="20950" ht="16.5" spans="1:12">
      <c r="A20950" s="1">
        <v>20949</v>
      </c>
      <c r="B20950" s="8">
        <f>COUNTIF($C$2:$C20950,模板!$E$2)</f>
        <v>77</v>
      </c>
      <c r="C20950" s="2" t="str">
        <f>IFERROR(VLOOKUP(K20950,开票信息!$A:$C,3,0),"")</f>
        <v/>
      </c>
      <c r="G20950" s="3" t="str">
        <f t="shared" si="327"/>
        <v/>
      </c>
      <c r="L20950">
        <f>COUNTIF($K$2:K20950,$K20950)</f>
        <v>0</v>
      </c>
    </row>
    <row r="20951" ht="16.5" spans="1:12">
      <c r="A20951" s="1">
        <v>20950</v>
      </c>
      <c r="B20951" s="8">
        <f>COUNTIF($C$2:$C20951,模板!$E$2)</f>
        <v>77</v>
      </c>
      <c r="C20951" s="2" t="str">
        <f>IFERROR(VLOOKUP(K20951,开票信息!$A:$C,3,0),"")</f>
        <v/>
      </c>
      <c r="G20951" s="3" t="str">
        <f t="shared" si="327"/>
        <v/>
      </c>
      <c r="L20951">
        <f>COUNTIF($K$2:K20951,$K20951)</f>
        <v>0</v>
      </c>
    </row>
    <row r="20952" ht="16.5" spans="1:12">
      <c r="A20952" s="1">
        <v>20951</v>
      </c>
      <c r="B20952" s="8">
        <f>COUNTIF($C$2:$C20952,模板!$E$2)</f>
        <v>77</v>
      </c>
      <c r="C20952" s="2" t="str">
        <f>IFERROR(VLOOKUP(K20952,开票信息!$A:$C,3,0),"")</f>
        <v/>
      </c>
      <c r="G20952" s="3" t="str">
        <f t="shared" si="327"/>
        <v/>
      </c>
      <c r="L20952">
        <f>COUNTIF($K$2:K20952,$K20952)</f>
        <v>0</v>
      </c>
    </row>
    <row r="20953" ht="16.5" spans="1:12">
      <c r="A20953" s="1">
        <v>20952</v>
      </c>
      <c r="B20953" s="8">
        <f>COUNTIF($C$2:$C20953,模板!$E$2)</f>
        <v>77</v>
      </c>
      <c r="C20953" s="2" t="str">
        <f>IFERROR(VLOOKUP(K20953,开票信息!$A:$C,3,0),"")</f>
        <v/>
      </c>
      <c r="G20953" s="3" t="str">
        <f t="shared" si="327"/>
        <v/>
      </c>
      <c r="L20953">
        <f>COUNTIF($K$2:K20953,$K20953)</f>
        <v>0</v>
      </c>
    </row>
    <row r="20954" ht="16.5" spans="1:12">
      <c r="A20954" s="1">
        <v>20953</v>
      </c>
      <c r="B20954" s="8">
        <f>COUNTIF($C$2:$C20954,模板!$E$2)</f>
        <v>77</v>
      </c>
      <c r="C20954" s="2" t="str">
        <f>IFERROR(VLOOKUP(K20954,开票信息!$A:$C,3,0),"")</f>
        <v/>
      </c>
      <c r="G20954" s="3" t="str">
        <f t="shared" si="327"/>
        <v/>
      </c>
      <c r="L20954">
        <f>COUNTIF($K$2:K20954,$K20954)</f>
        <v>0</v>
      </c>
    </row>
    <row r="20955" ht="16.5" spans="1:12">
      <c r="A20955" s="1">
        <v>20954</v>
      </c>
      <c r="B20955" s="8">
        <f>COUNTIF($C$2:$C20955,模板!$E$2)</f>
        <v>77</v>
      </c>
      <c r="C20955" s="2" t="str">
        <f>IFERROR(VLOOKUP(K20955,开票信息!$A:$C,3,0),"")</f>
        <v/>
      </c>
      <c r="G20955" s="3" t="str">
        <f t="shared" si="327"/>
        <v/>
      </c>
      <c r="L20955">
        <f>COUNTIF($K$2:K20955,$K20955)</f>
        <v>0</v>
      </c>
    </row>
    <row r="20956" ht="16.5" spans="1:12">
      <c r="A20956" s="1">
        <v>20955</v>
      </c>
      <c r="B20956" s="8">
        <f>COUNTIF($C$2:$C20956,模板!$E$2)</f>
        <v>77</v>
      </c>
      <c r="C20956" s="2" t="str">
        <f>IFERROR(VLOOKUP(K20956,开票信息!$A:$C,3,0),"")</f>
        <v/>
      </c>
      <c r="G20956" s="3" t="str">
        <f t="shared" si="327"/>
        <v/>
      </c>
      <c r="L20956">
        <f>COUNTIF($K$2:K20956,$K20956)</f>
        <v>0</v>
      </c>
    </row>
    <row r="20957" ht="16.5" spans="1:12">
      <c r="A20957" s="1">
        <v>20956</v>
      </c>
      <c r="B20957" s="8">
        <f>COUNTIF($C$2:$C20957,模板!$E$2)</f>
        <v>77</v>
      </c>
      <c r="C20957" s="2" t="str">
        <f>IFERROR(VLOOKUP(K20957,开票信息!$A:$C,3,0),"")</f>
        <v/>
      </c>
      <c r="G20957" s="3" t="str">
        <f t="shared" si="327"/>
        <v/>
      </c>
      <c r="L20957">
        <f>COUNTIF($K$2:K20957,$K20957)</f>
        <v>0</v>
      </c>
    </row>
    <row r="20958" ht="16.5" spans="1:12">
      <c r="A20958" s="1">
        <v>20957</v>
      </c>
      <c r="B20958" s="8">
        <f>COUNTIF($C$2:$C20958,模板!$E$2)</f>
        <v>77</v>
      </c>
      <c r="C20958" s="2" t="str">
        <f>IFERROR(VLOOKUP(K20958,开票信息!$A:$C,3,0),"")</f>
        <v/>
      </c>
      <c r="G20958" s="3" t="str">
        <f t="shared" si="327"/>
        <v/>
      </c>
      <c r="L20958">
        <f>COUNTIF($K$2:K20958,$K20958)</f>
        <v>0</v>
      </c>
    </row>
    <row r="20959" ht="16.5" spans="1:12">
      <c r="A20959" s="1">
        <v>20958</v>
      </c>
      <c r="B20959" s="8">
        <f>COUNTIF($C$2:$C20959,模板!$E$2)</f>
        <v>77</v>
      </c>
      <c r="C20959" s="2" t="str">
        <f>IFERROR(VLOOKUP(K20959,开票信息!$A:$C,3,0),"")</f>
        <v/>
      </c>
      <c r="G20959" s="3" t="str">
        <f t="shared" si="327"/>
        <v/>
      </c>
      <c r="L20959">
        <f>COUNTIF($K$2:K20959,$K20959)</f>
        <v>0</v>
      </c>
    </row>
    <row r="20960" ht="16.5" spans="1:12">
      <c r="A20960" s="1">
        <v>20959</v>
      </c>
      <c r="B20960" s="8">
        <f>COUNTIF($C$2:$C20960,模板!$E$2)</f>
        <v>77</v>
      </c>
      <c r="C20960" s="2" t="str">
        <f>IFERROR(VLOOKUP(K20960,开票信息!$A:$C,3,0),"")</f>
        <v/>
      </c>
      <c r="G20960" s="3" t="str">
        <f t="shared" si="327"/>
        <v/>
      </c>
      <c r="L20960">
        <f>COUNTIF($K$2:K20960,$K20960)</f>
        <v>0</v>
      </c>
    </row>
    <row r="20961" ht="16.5" spans="1:12">
      <c r="A20961" s="1">
        <v>20960</v>
      </c>
      <c r="B20961" s="8">
        <f>COUNTIF($C$2:$C20961,模板!$E$2)</f>
        <v>77</v>
      </c>
      <c r="C20961" s="2" t="str">
        <f>IFERROR(VLOOKUP(K20961,开票信息!$A:$C,3,0),"")</f>
        <v/>
      </c>
      <c r="G20961" s="3" t="str">
        <f t="shared" si="327"/>
        <v/>
      </c>
      <c r="L20961">
        <f>COUNTIF($K$2:K20961,$K20961)</f>
        <v>0</v>
      </c>
    </row>
    <row r="20962" ht="16.5" spans="1:12">
      <c r="A20962" s="1">
        <v>20961</v>
      </c>
      <c r="B20962" s="8">
        <f>COUNTIF($C$2:$C20962,模板!$E$2)</f>
        <v>77</v>
      </c>
      <c r="C20962" s="2" t="str">
        <f>IFERROR(VLOOKUP(K20962,开票信息!$A:$C,3,0),"")</f>
        <v/>
      </c>
      <c r="G20962" s="3" t="str">
        <f t="shared" si="327"/>
        <v/>
      </c>
      <c r="L20962">
        <f>COUNTIF($K$2:K20962,$K20962)</f>
        <v>0</v>
      </c>
    </row>
    <row r="20963" ht="16.5" spans="1:12">
      <c r="A20963" s="1">
        <v>20962</v>
      </c>
      <c r="B20963" s="8">
        <f>COUNTIF($C$2:$C20963,模板!$E$2)</f>
        <v>77</v>
      </c>
      <c r="C20963" s="2" t="str">
        <f>IFERROR(VLOOKUP(K20963,开票信息!$A:$C,3,0),"")</f>
        <v/>
      </c>
      <c r="G20963" s="3" t="str">
        <f t="shared" si="327"/>
        <v/>
      </c>
      <c r="L20963">
        <f>COUNTIF($K$2:K20963,$K20963)</f>
        <v>0</v>
      </c>
    </row>
    <row r="20964" ht="16.5" spans="1:12">
      <c r="A20964" s="1">
        <v>20963</v>
      </c>
      <c r="B20964" s="8">
        <f>COUNTIF($C$2:$C20964,模板!$E$2)</f>
        <v>77</v>
      </c>
      <c r="C20964" s="2" t="str">
        <f>IFERROR(VLOOKUP(K20964,开票信息!$A:$C,3,0),"")</f>
        <v/>
      </c>
      <c r="G20964" s="3" t="str">
        <f t="shared" si="327"/>
        <v/>
      </c>
      <c r="L20964">
        <f>COUNTIF($K$2:K20964,$K20964)</f>
        <v>0</v>
      </c>
    </row>
    <row r="20965" ht="16.5" spans="1:12">
      <c r="A20965" s="1">
        <v>20964</v>
      </c>
      <c r="B20965" s="8">
        <f>COUNTIF($C$2:$C20965,模板!$E$2)</f>
        <v>77</v>
      </c>
      <c r="C20965" s="2" t="str">
        <f>IFERROR(VLOOKUP(K20965,开票信息!$A:$C,3,0),"")</f>
        <v/>
      </c>
      <c r="G20965" s="3" t="str">
        <f t="shared" si="327"/>
        <v/>
      </c>
      <c r="L20965">
        <f>COUNTIF($K$2:K20965,$K20965)</f>
        <v>0</v>
      </c>
    </row>
    <row r="20966" ht="16.5" spans="1:12">
      <c r="A20966" s="1">
        <v>20965</v>
      </c>
      <c r="B20966" s="8">
        <f>COUNTIF($C$2:$C20966,模板!$E$2)</f>
        <v>77</v>
      </c>
      <c r="C20966" s="2" t="str">
        <f>IFERROR(VLOOKUP(K20966,开票信息!$A:$C,3,0),"")</f>
        <v/>
      </c>
      <c r="G20966" s="3" t="str">
        <f t="shared" si="327"/>
        <v/>
      </c>
      <c r="L20966">
        <f>COUNTIF($K$2:K20966,$K20966)</f>
        <v>0</v>
      </c>
    </row>
    <row r="20967" ht="16.5" spans="1:12">
      <c r="A20967" s="1">
        <v>20966</v>
      </c>
      <c r="B20967" s="8">
        <f>COUNTIF($C$2:$C20967,模板!$E$2)</f>
        <v>77</v>
      </c>
      <c r="C20967" s="2" t="str">
        <f>IFERROR(VLOOKUP(K20967,开票信息!$A:$C,3,0),"")</f>
        <v/>
      </c>
      <c r="G20967" s="3" t="str">
        <f t="shared" si="327"/>
        <v/>
      </c>
      <c r="L20967">
        <f>COUNTIF($K$2:K20967,$K20967)</f>
        <v>0</v>
      </c>
    </row>
    <row r="20968" ht="16.5" spans="1:12">
      <c r="A20968" s="1">
        <v>20967</v>
      </c>
      <c r="B20968" s="8">
        <f>COUNTIF($C$2:$C20968,模板!$E$2)</f>
        <v>77</v>
      </c>
      <c r="C20968" s="2" t="str">
        <f>IFERROR(VLOOKUP(K20968,开票信息!$A:$C,3,0),"")</f>
        <v/>
      </c>
      <c r="G20968" s="3" t="str">
        <f t="shared" si="327"/>
        <v/>
      </c>
      <c r="L20968">
        <f>COUNTIF($K$2:K20968,$K20968)</f>
        <v>0</v>
      </c>
    </row>
    <row r="20969" ht="16.5" spans="1:12">
      <c r="A20969" s="1">
        <v>20968</v>
      </c>
      <c r="B20969" s="8">
        <f>COUNTIF($C$2:$C20969,模板!$E$2)</f>
        <v>77</v>
      </c>
      <c r="C20969" s="2" t="str">
        <f>IFERROR(VLOOKUP(K20969,开票信息!$A:$C,3,0),"")</f>
        <v/>
      </c>
      <c r="G20969" s="3" t="str">
        <f t="shared" si="327"/>
        <v/>
      </c>
      <c r="L20969">
        <f>COUNTIF($K$2:K20969,$K20969)</f>
        <v>0</v>
      </c>
    </row>
    <row r="20970" ht="16.5" spans="1:12">
      <c r="A20970" s="1">
        <v>20969</v>
      </c>
      <c r="B20970" s="8">
        <f>COUNTIF($C$2:$C20970,模板!$E$2)</f>
        <v>77</v>
      </c>
      <c r="C20970" s="2" t="str">
        <f>IFERROR(VLOOKUP(K20970,开票信息!$A:$C,3,0),"")</f>
        <v/>
      </c>
      <c r="G20970" s="3" t="str">
        <f t="shared" si="327"/>
        <v/>
      </c>
      <c r="L20970">
        <f>COUNTIF($K$2:K20970,$K20970)</f>
        <v>0</v>
      </c>
    </row>
    <row r="20971" ht="16.5" spans="1:12">
      <c r="A20971" s="1">
        <v>20970</v>
      </c>
      <c r="B20971" s="8">
        <f>COUNTIF($C$2:$C20971,模板!$E$2)</f>
        <v>77</v>
      </c>
      <c r="C20971" s="2" t="str">
        <f>IFERROR(VLOOKUP(K20971,开票信息!$A:$C,3,0),"")</f>
        <v/>
      </c>
      <c r="G20971" s="3" t="str">
        <f t="shared" si="327"/>
        <v/>
      </c>
      <c r="L20971">
        <f>COUNTIF($K$2:K20971,$K20971)</f>
        <v>0</v>
      </c>
    </row>
    <row r="20972" ht="16.5" spans="1:12">
      <c r="A20972" s="1">
        <v>20971</v>
      </c>
      <c r="B20972" s="8">
        <f>COUNTIF($C$2:$C20972,模板!$E$2)</f>
        <v>77</v>
      </c>
      <c r="C20972" s="2" t="str">
        <f>IFERROR(VLOOKUP(K20972,开票信息!$A:$C,3,0),"")</f>
        <v/>
      </c>
      <c r="G20972" s="3" t="str">
        <f t="shared" si="327"/>
        <v/>
      </c>
      <c r="L20972">
        <f>COUNTIF($K$2:K20972,$K20972)</f>
        <v>0</v>
      </c>
    </row>
    <row r="20973" ht="16.5" spans="1:12">
      <c r="A20973" s="1">
        <v>20972</v>
      </c>
      <c r="B20973" s="8">
        <f>COUNTIF($C$2:$C20973,模板!$E$2)</f>
        <v>77</v>
      </c>
      <c r="C20973" s="2" t="str">
        <f>IFERROR(VLOOKUP(K20973,开票信息!$A:$C,3,0),"")</f>
        <v/>
      </c>
      <c r="G20973" s="3" t="str">
        <f t="shared" si="327"/>
        <v/>
      </c>
      <c r="L20973">
        <f>COUNTIF($K$2:K20973,$K20973)</f>
        <v>0</v>
      </c>
    </row>
    <row r="20974" ht="16.5" spans="1:12">
      <c r="A20974" s="1">
        <v>20973</v>
      </c>
      <c r="B20974" s="8">
        <f>COUNTIF($C$2:$C20974,模板!$E$2)</f>
        <v>77</v>
      </c>
      <c r="C20974" s="2" t="str">
        <f>IFERROR(VLOOKUP(K20974,开票信息!$A:$C,3,0),"")</f>
        <v/>
      </c>
      <c r="G20974" s="3" t="str">
        <f t="shared" si="327"/>
        <v/>
      </c>
      <c r="L20974">
        <f>COUNTIF($K$2:K20974,$K20974)</f>
        <v>0</v>
      </c>
    </row>
    <row r="20975" ht="16.5" spans="1:12">
      <c r="A20975" s="1">
        <v>20974</v>
      </c>
      <c r="B20975" s="8">
        <f>COUNTIF($C$2:$C20975,模板!$E$2)</f>
        <v>77</v>
      </c>
      <c r="C20975" s="2" t="str">
        <f>IFERROR(VLOOKUP(K20975,开票信息!$A:$C,3,0),"")</f>
        <v/>
      </c>
      <c r="G20975" s="3" t="str">
        <f t="shared" si="327"/>
        <v/>
      </c>
      <c r="L20975">
        <f>COUNTIF($K$2:K20975,$K20975)</f>
        <v>0</v>
      </c>
    </row>
    <row r="20976" ht="16.5" spans="1:12">
      <c r="A20976" s="1">
        <v>20975</v>
      </c>
      <c r="B20976" s="8">
        <f>COUNTIF($C$2:$C20976,模板!$E$2)</f>
        <v>77</v>
      </c>
      <c r="C20976" s="2" t="str">
        <f>IFERROR(VLOOKUP(K20976,开票信息!$A:$C,3,0),"")</f>
        <v/>
      </c>
      <c r="G20976" s="3" t="str">
        <f t="shared" si="327"/>
        <v/>
      </c>
      <c r="L20976">
        <f>COUNTIF($K$2:K20976,$K20976)</f>
        <v>0</v>
      </c>
    </row>
    <row r="20977" ht="16.5" spans="1:12">
      <c r="A20977" s="1">
        <v>20976</v>
      </c>
      <c r="B20977" s="8">
        <f>COUNTIF($C$2:$C20977,模板!$E$2)</f>
        <v>77</v>
      </c>
      <c r="C20977" s="2" t="str">
        <f>IFERROR(VLOOKUP(K20977,开票信息!$A:$C,3,0),"")</f>
        <v/>
      </c>
      <c r="G20977" s="3" t="str">
        <f t="shared" si="327"/>
        <v/>
      </c>
      <c r="L20977">
        <f>COUNTIF($K$2:K20977,$K20977)</f>
        <v>0</v>
      </c>
    </row>
    <row r="20978" ht="16.5" spans="1:12">
      <c r="A20978" s="1">
        <v>20977</v>
      </c>
      <c r="B20978" s="8">
        <f>COUNTIF($C$2:$C20978,模板!$E$2)</f>
        <v>77</v>
      </c>
      <c r="C20978" s="2" t="str">
        <f>IFERROR(VLOOKUP(K20978,开票信息!$A:$C,3,0),"")</f>
        <v/>
      </c>
      <c r="G20978" s="3" t="str">
        <f t="shared" si="327"/>
        <v/>
      </c>
      <c r="L20978">
        <f>COUNTIF($K$2:K20978,$K20978)</f>
        <v>0</v>
      </c>
    </row>
    <row r="20979" ht="16.5" spans="1:12">
      <c r="A20979" s="1">
        <v>20978</v>
      </c>
      <c r="B20979" s="8">
        <f>COUNTIF($C$2:$C20979,模板!$E$2)</f>
        <v>77</v>
      </c>
      <c r="C20979" s="2" t="str">
        <f>IFERROR(VLOOKUP(K20979,开票信息!$A:$C,3,0),"")</f>
        <v/>
      </c>
      <c r="G20979" s="3" t="str">
        <f t="shared" si="327"/>
        <v/>
      </c>
      <c r="L20979">
        <f>COUNTIF($K$2:K20979,$K20979)</f>
        <v>0</v>
      </c>
    </row>
    <row r="20980" ht="16.5" spans="1:12">
      <c r="A20980" s="1">
        <v>20979</v>
      </c>
      <c r="B20980" s="8">
        <f>COUNTIF($C$2:$C20980,模板!$E$2)</f>
        <v>77</v>
      </c>
      <c r="C20980" s="2" t="str">
        <f>IFERROR(VLOOKUP(K20980,开票信息!$A:$C,3,0),"")</f>
        <v/>
      </c>
      <c r="G20980" s="3" t="str">
        <f t="shared" si="327"/>
        <v/>
      </c>
      <c r="L20980">
        <f>COUNTIF($K$2:K20980,$K20980)</f>
        <v>0</v>
      </c>
    </row>
    <row r="20981" ht="16.5" spans="1:12">
      <c r="A20981" s="1">
        <v>20980</v>
      </c>
      <c r="B20981" s="8">
        <f>COUNTIF($C$2:$C20981,模板!$E$2)</f>
        <v>77</v>
      </c>
      <c r="C20981" s="2" t="str">
        <f>IFERROR(VLOOKUP(K20981,开票信息!$A:$C,3,0),"")</f>
        <v/>
      </c>
      <c r="G20981" s="3" t="str">
        <f t="shared" si="327"/>
        <v/>
      </c>
      <c r="L20981">
        <f>COUNTIF($K$2:K20981,$K20981)</f>
        <v>0</v>
      </c>
    </row>
    <row r="20982" ht="16.5" spans="1:12">
      <c r="A20982" s="1">
        <v>20981</v>
      </c>
      <c r="B20982" s="8">
        <f>COUNTIF($C$2:$C20982,模板!$E$2)</f>
        <v>77</v>
      </c>
      <c r="C20982" s="2" t="str">
        <f>IFERROR(VLOOKUP(K20982,开票信息!$A:$C,3,0),"")</f>
        <v/>
      </c>
      <c r="G20982" s="3" t="str">
        <f t="shared" si="327"/>
        <v/>
      </c>
      <c r="L20982">
        <f>COUNTIF($K$2:K20982,$K20982)</f>
        <v>0</v>
      </c>
    </row>
    <row r="20983" ht="16.5" spans="1:12">
      <c r="A20983" s="1">
        <v>20982</v>
      </c>
      <c r="B20983" s="8">
        <f>COUNTIF($C$2:$C20983,模板!$E$2)</f>
        <v>77</v>
      </c>
      <c r="C20983" s="2" t="str">
        <f>IFERROR(VLOOKUP(K20983,开票信息!$A:$C,3,0),"")</f>
        <v/>
      </c>
      <c r="G20983" s="3" t="str">
        <f t="shared" si="327"/>
        <v/>
      </c>
      <c r="L20983">
        <f>COUNTIF($K$2:K20983,$K20983)</f>
        <v>0</v>
      </c>
    </row>
    <row r="20984" ht="16.5" spans="1:12">
      <c r="A20984" s="1">
        <v>20983</v>
      </c>
      <c r="B20984" s="8">
        <f>COUNTIF($C$2:$C20984,模板!$E$2)</f>
        <v>77</v>
      </c>
      <c r="C20984" s="2" t="str">
        <f>IFERROR(VLOOKUP(K20984,开票信息!$A:$C,3,0),"")</f>
        <v/>
      </c>
      <c r="G20984" s="3" t="str">
        <f t="shared" si="327"/>
        <v/>
      </c>
      <c r="L20984">
        <f>COUNTIF($K$2:K20984,$K20984)</f>
        <v>0</v>
      </c>
    </row>
    <row r="20985" ht="16.5" spans="1:12">
      <c r="A20985" s="1">
        <v>20984</v>
      </c>
      <c r="B20985" s="8">
        <f>COUNTIF($C$2:$C20985,模板!$E$2)</f>
        <v>77</v>
      </c>
      <c r="C20985" s="2" t="str">
        <f>IFERROR(VLOOKUP(K20985,开票信息!$A:$C,3,0),"")</f>
        <v/>
      </c>
      <c r="G20985" s="3" t="str">
        <f t="shared" si="327"/>
        <v/>
      </c>
      <c r="L20985">
        <f>COUNTIF($K$2:K20985,$K20985)</f>
        <v>0</v>
      </c>
    </row>
    <row r="20986" ht="16.5" spans="1:12">
      <c r="A20986" s="1">
        <v>20985</v>
      </c>
      <c r="B20986" s="8">
        <f>COUNTIF($C$2:$C20986,模板!$E$2)</f>
        <v>77</v>
      </c>
      <c r="C20986" s="2" t="str">
        <f>IFERROR(VLOOKUP(K20986,开票信息!$A:$C,3,0),"")</f>
        <v/>
      </c>
      <c r="G20986" s="3" t="str">
        <f t="shared" si="327"/>
        <v/>
      </c>
      <c r="L20986">
        <f>COUNTIF($K$2:K20986,$K20986)</f>
        <v>0</v>
      </c>
    </row>
    <row r="20987" ht="16.5" spans="1:12">
      <c r="A20987" s="1">
        <v>20986</v>
      </c>
      <c r="B20987" s="8">
        <f>COUNTIF($C$2:$C20987,模板!$E$2)</f>
        <v>77</v>
      </c>
      <c r="C20987" s="2" t="str">
        <f>IFERROR(VLOOKUP(K20987,开票信息!$A:$C,3,0),"")</f>
        <v/>
      </c>
      <c r="G20987" s="3" t="str">
        <f t="shared" si="327"/>
        <v/>
      </c>
      <c r="L20987">
        <f>COUNTIF($K$2:K20987,$K20987)</f>
        <v>0</v>
      </c>
    </row>
    <row r="20988" ht="16.5" spans="1:12">
      <c r="A20988" s="1">
        <v>20987</v>
      </c>
      <c r="B20988" s="8">
        <f>COUNTIF($C$2:$C20988,模板!$E$2)</f>
        <v>77</v>
      </c>
      <c r="C20988" s="2" t="str">
        <f>IFERROR(VLOOKUP(K20988,开票信息!$A:$C,3,0),"")</f>
        <v/>
      </c>
      <c r="G20988" s="3" t="str">
        <f t="shared" si="327"/>
        <v/>
      </c>
      <c r="L20988">
        <f>COUNTIF($K$2:K20988,$K20988)</f>
        <v>0</v>
      </c>
    </row>
    <row r="20989" ht="16.5" spans="1:12">
      <c r="A20989" s="1">
        <v>20988</v>
      </c>
      <c r="B20989" s="8">
        <f>COUNTIF($C$2:$C20989,模板!$E$2)</f>
        <v>77</v>
      </c>
      <c r="C20989" s="2" t="str">
        <f>IFERROR(VLOOKUP(K20989,开票信息!$A:$C,3,0),"")</f>
        <v/>
      </c>
      <c r="G20989" s="3" t="str">
        <f t="shared" si="327"/>
        <v/>
      </c>
      <c r="L20989">
        <f>COUNTIF($K$2:K20989,$K20989)</f>
        <v>0</v>
      </c>
    </row>
    <row r="20990" ht="16.5" spans="1:12">
      <c r="A20990" s="1">
        <v>20989</v>
      </c>
      <c r="B20990" s="8">
        <f>COUNTIF($C$2:$C20990,模板!$E$2)</f>
        <v>77</v>
      </c>
      <c r="C20990" s="2" t="str">
        <f>IFERROR(VLOOKUP(K20990,开票信息!$A:$C,3,0),"")</f>
        <v/>
      </c>
      <c r="G20990" s="3" t="str">
        <f t="shared" si="327"/>
        <v/>
      </c>
      <c r="L20990">
        <f>COUNTIF($K$2:K20990,$K20990)</f>
        <v>0</v>
      </c>
    </row>
    <row r="20991" ht="16.5" spans="1:12">
      <c r="A20991" s="1">
        <v>20990</v>
      </c>
      <c r="B20991" s="8">
        <f>COUNTIF($C$2:$C20991,模板!$E$2)</f>
        <v>77</v>
      </c>
      <c r="C20991" s="2" t="str">
        <f>IFERROR(VLOOKUP(K20991,开票信息!$A:$C,3,0),"")</f>
        <v/>
      </c>
      <c r="G20991" s="3" t="str">
        <f t="shared" si="327"/>
        <v/>
      </c>
      <c r="L20991">
        <f>COUNTIF($K$2:K20991,$K20991)</f>
        <v>0</v>
      </c>
    </row>
    <row r="20992" ht="16.5" spans="1:12">
      <c r="A20992" s="1">
        <v>20991</v>
      </c>
      <c r="B20992" s="8">
        <f>COUNTIF($C$2:$C20992,模板!$E$2)</f>
        <v>77</v>
      </c>
      <c r="C20992" s="2" t="str">
        <f>IFERROR(VLOOKUP(K20992,开票信息!$A:$C,3,0),"")</f>
        <v/>
      </c>
      <c r="G20992" s="3" t="str">
        <f t="shared" si="327"/>
        <v/>
      </c>
      <c r="L20992">
        <f>COUNTIF($K$2:K20992,$K20992)</f>
        <v>0</v>
      </c>
    </row>
    <row r="20993" ht="16.5" spans="1:12">
      <c r="A20993" s="1">
        <v>20992</v>
      </c>
      <c r="B20993" s="8">
        <f>COUNTIF($C$2:$C20993,模板!$E$2)</f>
        <v>77</v>
      </c>
      <c r="C20993" s="2" t="str">
        <f>IFERROR(VLOOKUP(K20993,开票信息!$A:$C,3,0),"")</f>
        <v/>
      </c>
      <c r="G20993" s="3" t="str">
        <f t="shared" si="327"/>
        <v/>
      </c>
      <c r="L20993">
        <f>COUNTIF($K$2:K20993,$K20993)</f>
        <v>0</v>
      </c>
    </row>
    <row r="20994" ht="16.5" spans="1:12">
      <c r="A20994" s="1">
        <v>20993</v>
      </c>
      <c r="B20994" s="8">
        <f>COUNTIF($C$2:$C20994,模板!$E$2)</f>
        <v>77</v>
      </c>
      <c r="C20994" s="2" t="str">
        <f>IFERROR(VLOOKUP(K20994,开票信息!$A:$C,3,0),"")</f>
        <v/>
      </c>
      <c r="G20994" s="3" t="str">
        <f t="shared" si="327"/>
        <v/>
      </c>
      <c r="L20994">
        <f>COUNTIF($K$2:K20994,$K20994)</f>
        <v>0</v>
      </c>
    </row>
    <row r="20995" ht="16.5" spans="1:12">
      <c r="A20995" s="1">
        <v>20994</v>
      </c>
      <c r="B20995" s="8">
        <f>COUNTIF($C$2:$C20995,模板!$E$2)</f>
        <v>77</v>
      </c>
      <c r="C20995" s="2" t="str">
        <f>IFERROR(VLOOKUP(K20995,开票信息!$A:$C,3,0),"")</f>
        <v/>
      </c>
      <c r="G20995" s="3" t="str">
        <f t="shared" ref="G20995:G21058" si="328">IFERROR(H20995/F20995,"")</f>
        <v/>
      </c>
      <c r="L20995">
        <f>COUNTIF($K$2:K20995,$K20995)</f>
        <v>0</v>
      </c>
    </row>
    <row r="20996" ht="16.5" spans="1:12">
      <c r="A20996" s="1">
        <v>20995</v>
      </c>
      <c r="B20996" s="8">
        <f>COUNTIF($C$2:$C20996,模板!$E$2)</f>
        <v>77</v>
      </c>
      <c r="C20996" s="2" t="str">
        <f>IFERROR(VLOOKUP(K20996,开票信息!$A:$C,3,0),"")</f>
        <v/>
      </c>
      <c r="G20996" s="3" t="str">
        <f t="shared" si="328"/>
        <v/>
      </c>
      <c r="L20996">
        <f>COUNTIF($K$2:K20996,$K20996)</f>
        <v>0</v>
      </c>
    </row>
    <row r="20997" ht="16.5" spans="1:12">
      <c r="A20997" s="1">
        <v>20996</v>
      </c>
      <c r="B20997" s="8">
        <f>COUNTIF($C$2:$C20997,模板!$E$2)</f>
        <v>77</v>
      </c>
      <c r="C20997" s="2" t="str">
        <f>IFERROR(VLOOKUP(K20997,开票信息!$A:$C,3,0),"")</f>
        <v/>
      </c>
      <c r="G20997" s="3" t="str">
        <f t="shared" si="328"/>
        <v/>
      </c>
      <c r="L20997">
        <f>COUNTIF($K$2:K20997,$K20997)</f>
        <v>0</v>
      </c>
    </row>
    <row r="20998" ht="16.5" spans="1:12">
      <c r="A20998" s="1">
        <v>20997</v>
      </c>
      <c r="B20998" s="8">
        <f>COUNTIF($C$2:$C20998,模板!$E$2)</f>
        <v>77</v>
      </c>
      <c r="C20998" s="2" t="str">
        <f>IFERROR(VLOOKUP(K20998,开票信息!$A:$C,3,0),"")</f>
        <v/>
      </c>
      <c r="G20998" s="3" t="str">
        <f t="shared" si="328"/>
        <v/>
      </c>
      <c r="L20998">
        <f>COUNTIF($K$2:K20998,$K20998)</f>
        <v>0</v>
      </c>
    </row>
    <row r="20999" ht="16.5" spans="1:12">
      <c r="A20999" s="1">
        <v>20998</v>
      </c>
      <c r="B20999" s="8">
        <f>COUNTIF($C$2:$C20999,模板!$E$2)</f>
        <v>77</v>
      </c>
      <c r="C20999" s="2" t="str">
        <f>IFERROR(VLOOKUP(K20999,开票信息!$A:$C,3,0),"")</f>
        <v/>
      </c>
      <c r="G20999" s="3" t="str">
        <f t="shared" si="328"/>
        <v/>
      </c>
      <c r="L20999">
        <f>COUNTIF($K$2:K20999,$K20999)</f>
        <v>0</v>
      </c>
    </row>
    <row r="21000" ht="16.5" spans="1:12">
      <c r="A21000" s="1">
        <v>20999</v>
      </c>
      <c r="B21000" s="8">
        <f>COUNTIF($C$2:$C21000,模板!$E$2)</f>
        <v>77</v>
      </c>
      <c r="C21000" s="2" t="str">
        <f>IFERROR(VLOOKUP(K21000,开票信息!$A:$C,3,0),"")</f>
        <v/>
      </c>
      <c r="G21000" s="3" t="str">
        <f t="shared" si="328"/>
        <v/>
      </c>
      <c r="L21000">
        <f>COUNTIF($K$2:K21000,$K21000)</f>
        <v>0</v>
      </c>
    </row>
    <row r="21001" ht="16.5" spans="1:12">
      <c r="A21001" s="1">
        <v>21000</v>
      </c>
      <c r="B21001" s="8">
        <f>COUNTIF($C$2:$C21001,模板!$E$2)</f>
        <v>77</v>
      </c>
      <c r="C21001" s="2" t="str">
        <f>IFERROR(VLOOKUP(K21001,开票信息!$A:$C,3,0),"")</f>
        <v/>
      </c>
      <c r="G21001" s="3" t="str">
        <f t="shared" si="328"/>
        <v/>
      </c>
      <c r="L21001">
        <f>COUNTIF($K$2:K21001,$K21001)</f>
        <v>0</v>
      </c>
    </row>
    <row r="21002" ht="16.5" spans="1:12">
      <c r="A21002" s="1">
        <v>21001</v>
      </c>
      <c r="B21002" s="8">
        <f>COUNTIF($C$2:$C21002,模板!$E$2)</f>
        <v>77</v>
      </c>
      <c r="C21002" s="2" t="str">
        <f>IFERROR(VLOOKUP(K21002,开票信息!$A:$C,3,0),"")</f>
        <v/>
      </c>
      <c r="G21002" s="3" t="str">
        <f t="shared" si="328"/>
        <v/>
      </c>
      <c r="L21002">
        <f>COUNTIF($K$2:K21002,$K21002)</f>
        <v>0</v>
      </c>
    </row>
    <row r="21003" ht="16.5" spans="1:12">
      <c r="A21003" s="1">
        <v>21002</v>
      </c>
      <c r="B21003" s="8">
        <f>COUNTIF($C$2:$C21003,模板!$E$2)</f>
        <v>77</v>
      </c>
      <c r="C21003" s="2" t="str">
        <f>IFERROR(VLOOKUP(K21003,开票信息!$A:$C,3,0),"")</f>
        <v/>
      </c>
      <c r="G21003" s="3" t="str">
        <f t="shared" si="328"/>
        <v/>
      </c>
      <c r="L21003">
        <f>COUNTIF($K$2:K21003,$K21003)</f>
        <v>0</v>
      </c>
    </row>
    <row r="21004" ht="16.5" spans="1:12">
      <c r="A21004" s="1">
        <v>21003</v>
      </c>
      <c r="B21004" s="8">
        <f>COUNTIF($C$2:$C21004,模板!$E$2)</f>
        <v>77</v>
      </c>
      <c r="C21004" s="2" t="str">
        <f>IFERROR(VLOOKUP(K21004,开票信息!$A:$C,3,0),"")</f>
        <v/>
      </c>
      <c r="G21004" s="3" t="str">
        <f t="shared" si="328"/>
        <v/>
      </c>
      <c r="L21004">
        <f>COUNTIF($K$2:K21004,$K21004)</f>
        <v>0</v>
      </c>
    </row>
    <row r="21005" ht="16.5" spans="1:12">
      <c r="A21005" s="1">
        <v>21004</v>
      </c>
      <c r="B21005" s="8">
        <f>COUNTIF($C$2:$C21005,模板!$E$2)</f>
        <v>77</v>
      </c>
      <c r="C21005" s="2" t="str">
        <f>IFERROR(VLOOKUP(K21005,开票信息!$A:$C,3,0),"")</f>
        <v/>
      </c>
      <c r="G21005" s="3" t="str">
        <f t="shared" si="328"/>
        <v/>
      </c>
      <c r="L21005">
        <f>COUNTIF($K$2:K21005,$K21005)</f>
        <v>0</v>
      </c>
    </row>
    <row r="21006" ht="16.5" spans="1:12">
      <c r="A21006" s="1">
        <v>21005</v>
      </c>
      <c r="B21006" s="8">
        <f>COUNTIF($C$2:$C21006,模板!$E$2)</f>
        <v>77</v>
      </c>
      <c r="C21006" s="2" t="str">
        <f>IFERROR(VLOOKUP(K21006,开票信息!$A:$C,3,0),"")</f>
        <v/>
      </c>
      <c r="G21006" s="3" t="str">
        <f t="shared" si="328"/>
        <v/>
      </c>
      <c r="L21006">
        <f>COUNTIF($K$2:K21006,$K21006)</f>
        <v>0</v>
      </c>
    </row>
    <row r="21007" ht="16.5" spans="1:12">
      <c r="A21007" s="1">
        <v>21006</v>
      </c>
      <c r="B21007" s="8">
        <f>COUNTIF($C$2:$C21007,模板!$E$2)</f>
        <v>77</v>
      </c>
      <c r="C21007" s="2" t="str">
        <f>IFERROR(VLOOKUP(K21007,开票信息!$A:$C,3,0),"")</f>
        <v/>
      </c>
      <c r="G21007" s="3" t="str">
        <f t="shared" si="328"/>
        <v/>
      </c>
      <c r="L21007">
        <f>COUNTIF($K$2:K21007,$K21007)</f>
        <v>0</v>
      </c>
    </row>
    <row r="21008" ht="16.5" spans="1:12">
      <c r="A21008" s="1">
        <v>21007</v>
      </c>
      <c r="B21008" s="8">
        <f>COUNTIF($C$2:$C21008,模板!$E$2)</f>
        <v>77</v>
      </c>
      <c r="C21008" s="2" t="str">
        <f>IFERROR(VLOOKUP(K21008,开票信息!$A:$C,3,0),"")</f>
        <v/>
      </c>
      <c r="G21008" s="3" t="str">
        <f t="shared" si="328"/>
        <v/>
      </c>
      <c r="L21008">
        <f>COUNTIF($K$2:K21008,$K21008)</f>
        <v>0</v>
      </c>
    </row>
    <row r="21009" ht="16.5" spans="1:12">
      <c r="A21009" s="1">
        <v>21008</v>
      </c>
      <c r="B21009" s="8">
        <f>COUNTIF($C$2:$C21009,模板!$E$2)</f>
        <v>77</v>
      </c>
      <c r="C21009" s="2" t="str">
        <f>IFERROR(VLOOKUP(K21009,开票信息!$A:$C,3,0),"")</f>
        <v/>
      </c>
      <c r="G21009" s="3" t="str">
        <f t="shared" si="328"/>
        <v/>
      </c>
      <c r="L21009">
        <f>COUNTIF($K$2:K21009,$K21009)</f>
        <v>0</v>
      </c>
    </row>
    <row r="21010" ht="16.5" spans="1:12">
      <c r="A21010" s="1">
        <v>21009</v>
      </c>
      <c r="B21010" s="8">
        <f>COUNTIF($C$2:$C21010,模板!$E$2)</f>
        <v>77</v>
      </c>
      <c r="C21010" s="2" t="str">
        <f>IFERROR(VLOOKUP(K21010,开票信息!$A:$C,3,0),"")</f>
        <v/>
      </c>
      <c r="G21010" s="3" t="str">
        <f t="shared" si="328"/>
        <v/>
      </c>
      <c r="L21010">
        <f>COUNTIF($K$2:K21010,$K21010)</f>
        <v>0</v>
      </c>
    </row>
    <row r="21011" ht="16.5" spans="1:12">
      <c r="A21011" s="1">
        <v>21010</v>
      </c>
      <c r="B21011" s="8">
        <f>COUNTIF($C$2:$C21011,模板!$E$2)</f>
        <v>77</v>
      </c>
      <c r="C21011" s="2" t="str">
        <f>IFERROR(VLOOKUP(K21011,开票信息!$A:$C,3,0),"")</f>
        <v/>
      </c>
      <c r="G21011" s="3" t="str">
        <f t="shared" si="328"/>
        <v/>
      </c>
      <c r="L21011">
        <f>COUNTIF($K$2:K21011,$K21011)</f>
        <v>0</v>
      </c>
    </row>
    <row r="21012" ht="16.5" spans="1:12">
      <c r="A21012" s="1">
        <v>21011</v>
      </c>
      <c r="B21012" s="8">
        <f>COUNTIF($C$2:$C21012,模板!$E$2)</f>
        <v>77</v>
      </c>
      <c r="C21012" s="2" t="str">
        <f>IFERROR(VLOOKUP(K21012,开票信息!$A:$C,3,0),"")</f>
        <v/>
      </c>
      <c r="G21012" s="3" t="str">
        <f t="shared" si="328"/>
        <v/>
      </c>
      <c r="L21012">
        <f>COUNTIF($K$2:K21012,$K21012)</f>
        <v>0</v>
      </c>
    </row>
    <row r="21013" ht="16.5" spans="1:12">
      <c r="A21013" s="1">
        <v>21012</v>
      </c>
      <c r="B21013" s="8">
        <f>COUNTIF($C$2:$C21013,模板!$E$2)</f>
        <v>77</v>
      </c>
      <c r="C21013" s="2" t="str">
        <f>IFERROR(VLOOKUP(K21013,开票信息!$A:$C,3,0),"")</f>
        <v/>
      </c>
      <c r="G21013" s="3" t="str">
        <f t="shared" si="328"/>
        <v/>
      </c>
      <c r="L21013">
        <f>COUNTIF($K$2:K21013,$K21013)</f>
        <v>0</v>
      </c>
    </row>
    <row r="21014" ht="16.5" spans="1:12">
      <c r="A21014" s="1">
        <v>21013</v>
      </c>
      <c r="B21014" s="8">
        <f>COUNTIF($C$2:$C21014,模板!$E$2)</f>
        <v>77</v>
      </c>
      <c r="C21014" s="2" t="str">
        <f>IFERROR(VLOOKUP(K21014,开票信息!$A:$C,3,0),"")</f>
        <v/>
      </c>
      <c r="G21014" s="3" t="str">
        <f t="shared" si="328"/>
        <v/>
      </c>
      <c r="L21014">
        <f>COUNTIF($K$2:K21014,$K21014)</f>
        <v>0</v>
      </c>
    </row>
    <row r="21015" ht="16.5" spans="1:12">
      <c r="A21015" s="1">
        <v>21014</v>
      </c>
      <c r="B21015" s="8">
        <f>COUNTIF($C$2:$C21015,模板!$E$2)</f>
        <v>77</v>
      </c>
      <c r="C21015" s="2" t="str">
        <f>IFERROR(VLOOKUP(K21015,开票信息!$A:$C,3,0),"")</f>
        <v/>
      </c>
      <c r="G21015" s="3" t="str">
        <f t="shared" si="328"/>
        <v/>
      </c>
      <c r="L21015">
        <f>COUNTIF($K$2:K21015,$K21015)</f>
        <v>0</v>
      </c>
    </row>
    <row r="21016" ht="16.5" spans="1:12">
      <c r="A21016" s="1">
        <v>21015</v>
      </c>
      <c r="B21016" s="8">
        <f>COUNTIF($C$2:$C21016,模板!$E$2)</f>
        <v>77</v>
      </c>
      <c r="C21016" s="2" t="str">
        <f>IFERROR(VLOOKUP(K21016,开票信息!$A:$C,3,0),"")</f>
        <v/>
      </c>
      <c r="G21016" s="3" t="str">
        <f t="shared" si="328"/>
        <v/>
      </c>
      <c r="L21016">
        <f>COUNTIF($K$2:K21016,$K21016)</f>
        <v>0</v>
      </c>
    </row>
    <row r="21017" ht="16.5" spans="1:12">
      <c r="A21017" s="1">
        <v>21016</v>
      </c>
      <c r="B21017" s="8">
        <f>COUNTIF($C$2:$C21017,模板!$E$2)</f>
        <v>77</v>
      </c>
      <c r="C21017" s="2" t="str">
        <f>IFERROR(VLOOKUP(K21017,开票信息!$A:$C,3,0),"")</f>
        <v/>
      </c>
      <c r="G21017" s="3" t="str">
        <f t="shared" si="328"/>
        <v/>
      </c>
      <c r="L21017">
        <f>COUNTIF($K$2:K21017,$K21017)</f>
        <v>0</v>
      </c>
    </row>
    <row r="21018" ht="16.5" spans="1:12">
      <c r="A21018" s="1">
        <v>21017</v>
      </c>
      <c r="B21018" s="8">
        <f>COUNTIF($C$2:$C21018,模板!$E$2)</f>
        <v>77</v>
      </c>
      <c r="C21018" s="2" t="str">
        <f>IFERROR(VLOOKUP(K21018,开票信息!$A:$C,3,0),"")</f>
        <v/>
      </c>
      <c r="G21018" s="3" t="str">
        <f t="shared" si="328"/>
        <v/>
      </c>
      <c r="L21018">
        <f>COUNTIF($K$2:K21018,$K21018)</f>
        <v>0</v>
      </c>
    </row>
    <row r="21019" ht="16.5" spans="1:12">
      <c r="A21019" s="1">
        <v>21018</v>
      </c>
      <c r="B21019" s="8">
        <f>COUNTIF($C$2:$C21019,模板!$E$2)</f>
        <v>77</v>
      </c>
      <c r="C21019" s="2" t="str">
        <f>IFERROR(VLOOKUP(K21019,开票信息!$A:$C,3,0),"")</f>
        <v/>
      </c>
      <c r="G21019" s="3" t="str">
        <f t="shared" si="328"/>
        <v/>
      </c>
      <c r="L21019">
        <f>COUNTIF($K$2:K21019,$K21019)</f>
        <v>0</v>
      </c>
    </row>
    <row r="21020" ht="16.5" spans="1:12">
      <c r="A21020" s="1">
        <v>21019</v>
      </c>
      <c r="B21020" s="8">
        <f>COUNTIF($C$2:$C21020,模板!$E$2)</f>
        <v>77</v>
      </c>
      <c r="C21020" s="2" t="str">
        <f>IFERROR(VLOOKUP(K21020,开票信息!$A:$C,3,0),"")</f>
        <v/>
      </c>
      <c r="G21020" s="3" t="str">
        <f t="shared" si="328"/>
        <v/>
      </c>
      <c r="L21020">
        <f>COUNTIF($K$2:K21020,$K21020)</f>
        <v>0</v>
      </c>
    </row>
    <row r="21021" ht="16.5" spans="1:12">
      <c r="A21021" s="1">
        <v>21020</v>
      </c>
      <c r="B21021" s="8">
        <f>COUNTIF($C$2:$C21021,模板!$E$2)</f>
        <v>77</v>
      </c>
      <c r="C21021" s="2" t="str">
        <f>IFERROR(VLOOKUP(K21021,开票信息!$A:$C,3,0),"")</f>
        <v/>
      </c>
      <c r="G21021" s="3" t="str">
        <f t="shared" si="328"/>
        <v/>
      </c>
      <c r="L21021">
        <f>COUNTIF($K$2:K21021,$K21021)</f>
        <v>0</v>
      </c>
    </row>
    <row r="21022" ht="16.5" spans="1:12">
      <c r="A21022" s="1">
        <v>21021</v>
      </c>
      <c r="B21022" s="8">
        <f>COUNTIF($C$2:$C21022,模板!$E$2)</f>
        <v>77</v>
      </c>
      <c r="C21022" s="2" t="str">
        <f>IFERROR(VLOOKUP(K21022,开票信息!$A:$C,3,0),"")</f>
        <v/>
      </c>
      <c r="G21022" s="3" t="str">
        <f t="shared" si="328"/>
        <v/>
      </c>
      <c r="L21022">
        <f>COUNTIF($K$2:K21022,$K21022)</f>
        <v>0</v>
      </c>
    </row>
    <row r="21023" ht="16.5" spans="1:12">
      <c r="A21023" s="1">
        <v>21022</v>
      </c>
      <c r="B21023" s="8">
        <f>COUNTIF($C$2:$C21023,模板!$E$2)</f>
        <v>77</v>
      </c>
      <c r="C21023" s="2" t="str">
        <f>IFERROR(VLOOKUP(K21023,开票信息!$A:$C,3,0),"")</f>
        <v/>
      </c>
      <c r="G21023" s="3" t="str">
        <f t="shared" si="328"/>
        <v/>
      </c>
      <c r="L21023">
        <f>COUNTIF($K$2:K21023,$K21023)</f>
        <v>0</v>
      </c>
    </row>
    <row r="21024" ht="16.5" spans="1:12">
      <c r="A21024" s="1">
        <v>21023</v>
      </c>
      <c r="B21024" s="8">
        <f>COUNTIF($C$2:$C21024,模板!$E$2)</f>
        <v>77</v>
      </c>
      <c r="C21024" s="2" t="str">
        <f>IFERROR(VLOOKUP(K21024,开票信息!$A:$C,3,0),"")</f>
        <v/>
      </c>
      <c r="G21024" s="3" t="str">
        <f t="shared" si="328"/>
        <v/>
      </c>
      <c r="L21024">
        <f>COUNTIF($K$2:K21024,$K21024)</f>
        <v>0</v>
      </c>
    </row>
    <row r="21025" ht="16.5" spans="1:12">
      <c r="A21025" s="1">
        <v>21024</v>
      </c>
      <c r="B21025" s="8">
        <f>COUNTIF($C$2:$C21025,模板!$E$2)</f>
        <v>77</v>
      </c>
      <c r="C21025" s="2" t="str">
        <f>IFERROR(VLOOKUP(K21025,开票信息!$A:$C,3,0),"")</f>
        <v/>
      </c>
      <c r="G21025" s="3" t="str">
        <f t="shared" si="328"/>
        <v/>
      </c>
      <c r="L21025">
        <f>COUNTIF($K$2:K21025,$K21025)</f>
        <v>0</v>
      </c>
    </row>
    <row r="21026" ht="16.5" spans="1:12">
      <c r="A21026" s="1">
        <v>21025</v>
      </c>
      <c r="B21026" s="8">
        <f>COUNTIF($C$2:$C21026,模板!$E$2)</f>
        <v>77</v>
      </c>
      <c r="C21026" s="2" t="str">
        <f>IFERROR(VLOOKUP(K21026,开票信息!$A:$C,3,0),"")</f>
        <v/>
      </c>
      <c r="G21026" s="3" t="str">
        <f t="shared" si="328"/>
        <v/>
      </c>
      <c r="L21026">
        <f>COUNTIF($K$2:K21026,$K21026)</f>
        <v>0</v>
      </c>
    </row>
    <row r="21027" ht="16.5" spans="1:12">
      <c r="A21027" s="1">
        <v>21026</v>
      </c>
      <c r="B21027" s="8">
        <f>COUNTIF($C$2:$C21027,模板!$E$2)</f>
        <v>77</v>
      </c>
      <c r="C21027" s="2" t="str">
        <f>IFERROR(VLOOKUP(K21027,开票信息!$A:$C,3,0),"")</f>
        <v/>
      </c>
      <c r="G21027" s="3" t="str">
        <f t="shared" si="328"/>
        <v/>
      </c>
      <c r="L21027">
        <f>COUNTIF($K$2:K21027,$K21027)</f>
        <v>0</v>
      </c>
    </row>
    <row r="21028" ht="16.5" spans="1:12">
      <c r="A21028" s="1">
        <v>21027</v>
      </c>
      <c r="B21028" s="8">
        <f>COUNTIF($C$2:$C21028,模板!$E$2)</f>
        <v>77</v>
      </c>
      <c r="C21028" s="2" t="str">
        <f>IFERROR(VLOOKUP(K21028,开票信息!$A:$C,3,0),"")</f>
        <v/>
      </c>
      <c r="G21028" s="3" t="str">
        <f t="shared" si="328"/>
        <v/>
      </c>
      <c r="L21028">
        <f>COUNTIF($K$2:K21028,$K21028)</f>
        <v>0</v>
      </c>
    </row>
    <row r="21029" ht="16.5" spans="1:12">
      <c r="A21029" s="1">
        <v>21028</v>
      </c>
      <c r="B21029" s="8">
        <f>COUNTIF($C$2:$C21029,模板!$E$2)</f>
        <v>77</v>
      </c>
      <c r="C21029" s="2" t="str">
        <f>IFERROR(VLOOKUP(K21029,开票信息!$A:$C,3,0),"")</f>
        <v/>
      </c>
      <c r="G21029" s="3" t="str">
        <f t="shared" si="328"/>
        <v/>
      </c>
      <c r="L21029">
        <f>COUNTIF($K$2:K21029,$K21029)</f>
        <v>0</v>
      </c>
    </row>
    <row r="21030" ht="16.5" spans="1:12">
      <c r="A21030" s="1">
        <v>21029</v>
      </c>
      <c r="B21030" s="8">
        <f>COUNTIF($C$2:$C21030,模板!$E$2)</f>
        <v>77</v>
      </c>
      <c r="C21030" s="2" t="str">
        <f>IFERROR(VLOOKUP(K21030,开票信息!$A:$C,3,0),"")</f>
        <v/>
      </c>
      <c r="G21030" s="3" t="str">
        <f t="shared" si="328"/>
        <v/>
      </c>
      <c r="L21030">
        <f>COUNTIF($K$2:K21030,$K21030)</f>
        <v>0</v>
      </c>
    </row>
    <row r="21031" ht="16.5" spans="1:12">
      <c r="A21031" s="1">
        <v>21030</v>
      </c>
      <c r="B21031" s="8">
        <f>COUNTIF($C$2:$C21031,模板!$E$2)</f>
        <v>77</v>
      </c>
      <c r="C21031" s="2" t="str">
        <f>IFERROR(VLOOKUP(K21031,开票信息!$A:$C,3,0),"")</f>
        <v/>
      </c>
      <c r="G21031" s="3" t="str">
        <f t="shared" si="328"/>
        <v/>
      </c>
      <c r="L21031">
        <f>COUNTIF($K$2:K21031,$K21031)</f>
        <v>0</v>
      </c>
    </row>
    <row r="21032" ht="16.5" spans="1:12">
      <c r="A21032" s="1">
        <v>21031</v>
      </c>
      <c r="B21032" s="8">
        <f>COUNTIF($C$2:$C21032,模板!$E$2)</f>
        <v>77</v>
      </c>
      <c r="C21032" s="2" t="str">
        <f>IFERROR(VLOOKUP(K21032,开票信息!$A:$C,3,0),"")</f>
        <v/>
      </c>
      <c r="G21032" s="3" t="str">
        <f t="shared" si="328"/>
        <v/>
      </c>
      <c r="L21032">
        <f>COUNTIF($K$2:K21032,$K21032)</f>
        <v>0</v>
      </c>
    </row>
    <row r="21033" ht="16.5" spans="1:12">
      <c r="A21033" s="1">
        <v>21032</v>
      </c>
      <c r="B21033" s="8">
        <f>COUNTIF($C$2:$C21033,模板!$E$2)</f>
        <v>77</v>
      </c>
      <c r="C21033" s="2" t="str">
        <f>IFERROR(VLOOKUP(K21033,开票信息!$A:$C,3,0),"")</f>
        <v/>
      </c>
      <c r="G21033" s="3" t="str">
        <f t="shared" si="328"/>
        <v/>
      </c>
      <c r="L21033">
        <f>COUNTIF($K$2:K21033,$K21033)</f>
        <v>0</v>
      </c>
    </row>
    <row r="21034" ht="16.5" spans="1:12">
      <c r="A21034" s="1">
        <v>21033</v>
      </c>
      <c r="B21034" s="8">
        <f>COUNTIF($C$2:$C21034,模板!$E$2)</f>
        <v>77</v>
      </c>
      <c r="C21034" s="2" t="str">
        <f>IFERROR(VLOOKUP(K21034,开票信息!$A:$C,3,0),"")</f>
        <v/>
      </c>
      <c r="G21034" s="3" t="str">
        <f t="shared" si="328"/>
        <v/>
      </c>
      <c r="L21034">
        <f>COUNTIF($K$2:K21034,$K21034)</f>
        <v>0</v>
      </c>
    </row>
    <row r="21035" ht="16.5" spans="1:12">
      <c r="A21035" s="1">
        <v>21034</v>
      </c>
      <c r="B21035" s="8">
        <f>COUNTIF($C$2:$C21035,模板!$E$2)</f>
        <v>77</v>
      </c>
      <c r="C21035" s="2" t="str">
        <f>IFERROR(VLOOKUP(K21035,开票信息!$A:$C,3,0),"")</f>
        <v/>
      </c>
      <c r="G21035" s="3" t="str">
        <f t="shared" si="328"/>
        <v/>
      </c>
      <c r="L21035">
        <f>COUNTIF($K$2:K21035,$K21035)</f>
        <v>0</v>
      </c>
    </row>
    <row r="21036" ht="16.5" spans="1:12">
      <c r="A21036" s="1">
        <v>21035</v>
      </c>
      <c r="B21036" s="8">
        <f>COUNTIF($C$2:$C21036,模板!$E$2)</f>
        <v>77</v>
      </c>
      <c r="C21036" s="2" t="str">
        <f>IFERROR(VLOOKUP(K21036,开票信息!$A:$C,3,0),"")</f>
        <v/>
      </c>
      <c r="G21036" s="3" t="str">
        <f t="shared" si="328"/>
        <v/>
      </c>
      <c r="L21036">
        <f>COUNTIF($K$2:K21036,$K21036)</f>
        <v>0</v>
      </c>
    </row>
    <row r="21037" ht="16.5" spans="1:12">
      <c r="A21037" s="1">
        <v>21036</v>
      </c>
      <c r="B21037" s="8">
        <f>COUNTIF($C$2:$C21037,模板!$E$2)</f>
        <v>77</v>
      </c>
      <c r="C21037" s="2" t="str">
        <f>IFERROR(VLOOKUP(K21037,开票信息!$A:$C,3,0),"")</f>
        <v/>
      </c>
      <c r="G21037" s="3" t="str">
        <f t="shared" si="328"/>
        <v/>
      </c>
      <c r="L21037">
        <f>COUNTIF($K$2:K21037,$K21037)</f>
        <v>0</v>
      </c>
    </row>
    <row r="21038" ht="16.5" spans="1:12">
      <c r="A21038" s="1">
        <v>21037</v>
      </c>
      <c r="B21038" s="8">
        <f>COUNTIF($C$2:$C21038,模板!$E$2)</f>
        <v>77</v>
      </c>
      <c r="C21038" s="2" t="str">
        <f>IFERROR(VLOOKUP(K21038,开票信息!$A:$C,3,0),"")</f>
        <v/>
      </c>
      <c r="G21038" s="3" t="str">
        <f t="shared" si="328"/>
        <v/>
      </c>
      <c r="L21038">
        <f>COUNTIF($K$2:K21038,$K21038)</f>
        <v>0</v>
      </c>
    </row>
    <row r="21039" ht="16.5" spans="1:12">
      <c r="A21039" s="1">
        <v>21038</v>
      </c>
      <c r="B21039" s="8">
        <f>COUNTIF($C$2:$C21039,模板!$E$2)</f>
        <v>77</v>
      </c>
      <c r="C21039" s="2" t="str">
        <f>IFERROR(VLOOKUP(K21039,开票信息!$A:$C,3,0),"")</f>
        <v/>
      </c>
      <c r="G21039" s="3" t="str">
        <f t="shared" si="328"/>
        <v/>
      </c>
      <c r="L21039">
        <f>COUNTIF($K$2:K21039,$K21039)</f>
        <v>0</v>
      </c>
    </row>
    <row r="21040" ht="16.5" spans="1:12">
      <c r="A21040" s="1">
        <v>21039</v>
      </c>
      <c r="B21040" s="8">
        <f>COUNTIF($C$2:$C21040,模板!$E$2)</f>
        <v>77</v>
      </c>
      <c r="C21040" s="2" t="str">
        <f>IFERROR(VLOOKUP(K21040,开票信息!$A:$C,3,0),"")</f>
        <v/>
      </c>
      <c r="G21040" s="3" t="str">
        <f t="shared" si="328"/>
        <v/>
      </c>
      <c r="L21040">
        <f>COUNTIF($K$2:K21040,$K21040)</f>
        <v>0</v>
      </c>
    </row>
    <row r="21041" ht="16.5" spans="1:12">
      <c r="A21041" s="1">
        <v>21040</v>
      </c>
      <c r="B21041" s="8">
        <f>COUNTIF($C$2:$C21041,模板!$E$2)</f>
        <v>77</v>
      </c>
      <c r="C21041" s="2" t="str">
        <f>IFERROR(VLOOKUP(K21041,开票信息!$A:$C,3,0),"")</f>
        <v/>
      </c>
      <c r="G21041" s="3" t="str">
        <f t="shared" si="328"/>
        <v/>
      </c>
      <c r="L21041">
        <f>COUNTIF($K$2:K21041,$K21041)</f>
        <v>0</v>
      </c>
    </row>
    <row r="21042" ht="16.5" spans="1:12">
      <c r="A21042" s="1">
        <v>21041</v>
      </c>
      <c r="B21042" s="8">
        <f>COUNTIF($C$2:$C21042,模板!$E$2)</f>
        <v>77</v>
      </c>
      <c r="C21042" s="2" t="str">
        <f>IFERROR(VLOOKUP(K21042,开票信息!$A:$C,3,0),"")</f>
        <v/>
      </c>
      <c r="G21042" s="3" t="str">
        <f t="shared" si="328"/>
        <v/>
      </c>
      <c r="L21042">
        <f>COUNTIF($K$2:K21042,$K21042)</f>
        <v>0</v>
      </c>
    </row>
    <row r="21043" ht="16.5" spans="1:12">
      <c r="A21043" s="1">
        <v>21042</v>
      </c>
      <c r="B21043" s="8">
        <f>COUNTIF($C$2:$C21043,模板!$E$2)</f>
        <v>77</v>
      </c>
      <c r="C21043" s="2" t="str">
        <f>IFERROR(VLOOKUP(K21043,开票信息!$A:$C,3,0),"")</f>
        <v/>
      </c>
      <c r="G21043" s="3" t="str">
        <f t="shared" si="328"/>
        <v/>
      </c>
      <c r="L21043">
        <f>COUNTIF($K$2:K21043,$K21043)</f>
        <v>0</v>
      </c>
    </row>
    <row r="21044" ht="16.5" spans="1:12">
      <c r="A21044" s="1">
        <v>21043</v>
      </c>
      <c r="B21044" s="8">
        <f>COUNTIF($C$2:$C21044,模板!$E$2)</f>
        <v>77</v>
      </c>
      <c r="C21044" s="2" t="str">
        <f>IFERROR(VLOOKUP(K21044,开票信息!$A:$C,3,0),"")</f>
        <v/>
      </c>
      <c r="G21044" s="3" t="str">
        <f t="shared" si="328"/>
        <v/>
      </c>
      <c r="L21044">
        <f>COUNTIF($K$2:K21044,$K21044)</f>
        <v>0</v>
      </c>
    </row>
    <row r="21045" ht="16.5" spans="1:12">
      <c r="A21045" s="1">
        <v>21044</v>
      </c>
      <c r="B21045" s="8">
        <f>COUNTIF($C$2:$C21045,模板!$E$2)</f>
        <v>77</v>
      </c>
      <c r="C21045" s="2" t="str">
        <f>IFERROR(VLOOKUP(K21045,开票信息!$A:$C,3,0),"")</f>
        <v/>
      </c>
      <c r="G21045" s="3" t="str">
        <f t="shared" si="328"/>
        <v/>
      </c>
      <c r="L21045">
        <f>COUNTIF($K$2:K21045,$K21045)</f>
        <v>0</v>
      </c>
    </row>
    <row r="21046" ht="16.5" spans="1:12">
      <c r="A21046" s="1">
        <v>21045</v>
      </c>
      <c r="B21046" s="8">
        <f>COUNTIF($C$2:$C21046,模板!$E$2)</f>
        <v>77</v>
      </c>
      <c r="C21046" s="2" t="str">
        <f>IFERROR(VLOOKUP(K21046,开票信息!$A:$C,3,0),"")</f>
        <v/>
      </c>
      <c r="G21046" s="3" t="str">
        <f t="shared" si="328"/>
        <v/>
      </c>
      <c r="L21046">
        <f>COUNTIF($K$2:K21046,$K21046)</f>
        <v>0</v>
      </c>
    </row>
    <row r="21047" ht="16.5" spans="1:12">
      <c r="A21047" s="1">
        <v>21046</v>
      </c>
      <c r="B21047" s="8">
        <f>COUNTIF($C$2:$C21047,模板!$E$2)</f>
        <v>77</v>
      </c>
      <c r="C21047" s="2" t="str">
        <f>IFERROR(VLOOKUP(K21047,开票信息!$A:$C,3,0),"")</f>
        <v/>
      </c>
      <c r="G21047" s="3" t="str">
        <f t="shared" si="328"/>
        <v/>
      </c>
      <c r="L21047">
        <f>COUNTIF($K$2:K21047,$K21047)</f>
        <v>0</v>
      </c>
    </row>
    <row r="21048" ht="16.5" spans="1:12">
      <c r="A21048" s="1">
        <v>21047</v>
      </c>
      <c r="B21048" s="8">
        <f>COUNTIF($C$2:$C21048,模板!$E$2)</f>
        <v>77</v>
      </c>
      <c r="C21048" s="2" t="str">
        <f>IFERROR(VLOOKUP(K21048,开票信息!$A:$C,3,0),"")</f>
        <v/>
      </c>
      <c r="G21048" s="3" t="str">
        <f t="shared" si="328"/>
        <v/>
      </c>
      <c r="L21048">
        <f>COUNTIF($K$2:K21048,$K21048)</f>
        <v>0</v>
      </c>
    </row>
    <row r="21049" ht="16.5" spans="1:12">
      <c r="A21049" s="1">
        <v>21048</v>
      </c>
      <c r="B21049" s="8">
        <f>COUNTIF($C$2:$C21049,模板!$E$2)</f>
        <v>77</v>
      </c>
      <c r="C21049" s="2" t="str">
        <f>IFERROR(VLOOKUP(K21049,开票信息!$A:$C,3,0),"")</f>
        <v/>
      </c>
      <c r="G21049" s="3" t="str">
        <f t="shared" si="328"/>
        <v/>
      </c>
      <c r="L21049">
        <f>COUNTIF($K$2:K21049,$K21049)</f>
        <v>0</v>
      </c>
    </row>
    <row r="21050" ht="16.5" spans="1:12">
      <c r="A21050" s="1">
        <v>21049</v>
      </c>
      <c r="B21050" s="8">
        <f>COUNTIF($C$2:$C21050,模板!$E$2)</f>
        <v>77</v>
      </c>
      <c r="C21050" s="2" t="str">
        <f>IFERROR(VLOOKUP(K21050,开票信息!$A:$C,3,0),"")</f>
        <v/>
      </c>
      <c r="G21050" s="3" t="str">
        <f t="shared" si="328"/>
        <v/>
      </c>
      <c r="L21050">
        <f>COUNTIF($K$2:K21050,$K21050)</f>
        <v>0</v>
      </c>
    </row>
    <row r="21051" ht="16.5" spans="1:12">
      <c r="A21051" s="1">
        <v>21050</v>
      </c>
      <c r="B21051" s="8">
        <f>COUNTIF($C$2:$C21051,模板!$E$2)</f>
        <v>77</v>
      </c>
      <c r="C21051" s="2" t="str">
        <f>IFERROR(VLOOKUP(K21051,开票信息!$A:$C,3,0),"")</f>
        <v/>
      </c>
      <c r="G21051" s="3" t="str">
        <f t="shared" si="328"/>
        <v/>
      </c>
      <c r="L21051">
        <f>COUNTIF($K$2:K21051,$K21051)</f>
        <v>0</v>
      </c>
    </row>
    <row r="21052" ht="16.5" spans="1:12">
      <c r="A21052" s="1">
        <v>21051</v>
      </c>
      <c r="B21052" s="8">
        <f>COUNTIF($C$2:$C21052,模板!$E$2)</f>
        <v>77</v>
      </c>
      <c r="C21052" s="2" t="str">
        <f>IFERROR(VLOOKUP(K21052,开票信息!$A:$C,3,0),"")</f>
        <v/>
      </c>
      <c r="G21052" s="3" t="str">
        <f t="shared" si="328"/>
        <v/>
      </c>
      <c r="L21052">
        <f>COUNTIF($K$2:K21052,$K21052)</f>
        <v>0</v>
      </c>
    </row>
    <row r="21053" ht="16.5" spans="1:12">
      <c r="A21053" s="1">
        <v>21052</v>
      </c>
      <c r="B21053" s="8">
        <f>COUNTIF($C$2:$C21053,模板!$E$2)</f>
        <v>77</v>
      </c>
      <c r="C21053" s="2" t="str">
        <f>IFERROR(VLOOKUP(K21053,开票信息!$A:$C,3,0),"")</f>
        <v/>
      </c>
      <c r="G21053" s="3" t="str">
        <f t="shared" si="328"/>
        <v/>
      </c>
      <c r="L21053">
        <f>COUNTIF($K$2:K21053,$K21053)</f>
        <v>0</v>
      </c>
    </row>
    <row r="21054" ht="16.5" spans="1:12">
      <c r="A21054" s="1">
        <v>21053</v>
      </c>
      <c r="B21054" s="8">
        <f>COUNTIF($C$2:$C21054,模板!$E$2)</f>
        <v>77</v>
      </c>
      <c r="C21054" s="2" t="str">
        <f>IFERROR(VLOOKUP(K21054,开票信息!$A:$C,3,0),"")</f>
        <v/>
      </c>
      <c r="G21054" s="3" t="str">
        <f t="shared" si="328"/>
        <v/>
      </c>
      <c r="L21054">
        <f>COUNTIF($K$2:K21054,$K21054)</f>
        <v>0</v>
      </c>
    </row>
    <row r="21055" ht="16.5" spans="1:12">
      <c r="A21055" s="1">
        <v>21054</v>
      </c>
      <c r="B21055" s="8">
        <f>COUNTIF($C$2:$C21055,模板!$E$2)</f>
        <v>77</v>
      </c>
      <c r="C21055" s="2" t="str">
        <f>IFERROR(VLOOKUP(K21055,开票信息!$A:$C,3,0),"")</f>
        <v/>
      </c>
      <c r="G21055" s="3" t="str">
        <f t="shared" si="328"/>
        <v/>
      </c>
      <c r="L21055">
        <f>COUNTIF($K$2:K21055,$K21055)</f>
        <v>0</v>
      </c>
    </row>
    <row r="21056" ht="16.5" spans="1:12">
      <c r="A21056" s="1">
        <v>21055</v>
      </c>
      <c r="B21056" s="8">
        <f>COUNTIF($C$2:$C21056,模板!$E$2)</f>
        <v>77</v>
      </c>
      <c r="C21056" s="2" t="str">
        <f>IFERROR(VLOOKUP(K21056,开票信息!$A:$C,3,0),"")</f>
        <v/>
      </c>
      <c r="G21056" s="3" t="str">
        <f t="shared" si="328"/>
        <v/>
      </c>
      <c r="L21056">
        <f>COUNTIF($K$2:K21056,$K21056)</f>
        <v>0</v>
      </c>
    </row>
    <row r="21057" ht="16.5" spans="1:12">
      <c r="A21057" s="1">
        <v>21056</v>
      </c>
      <c r="B21057" s="8">
        <f>COUNTIF($C$2:$C21057,模板!$E$2)</f>
        <v>77</v>
      </c>
      <c r="C21057" s="2" t="str">
        <f>IFERROR(VLOOKUP(K21057,开票信息!$A:$C,3,0),"")</f>
        <v/>
      </c>
      <c r="G21057" s="3" t="str">
        <f t="shared" si="328"/>
        <v/>
      </c>
      <c r="L21057">
        <f>COUNTIF($K$2:K21057,$K21057)</f>
        <v>0</v>
      </c>
    </row>
    <row r="21058" ht="16.5" spans="1:12">
      <c r="A21058" s="1">
        <v>21057</v>
      </c>
      <c r="B21058" s="8">
        <f>COUNTIF($C$2:$C21058,模板!$E$2)</f>
        <v>77</v>
      </c>
      <c r="C21058" s="2" t="str">
        <f>IFERROR(VLOOKUP(K21058,开票信息!$A:$C,3,0),"")</f>
        <v/>
      </c>
      <c r="G21058" s="3" t="str">
        <f t="shared" si="328"/>
        <v/>
      </c>
      <c r="L21058">
        <f>COUNTIF($K$2:K21058,$K21058)</f>
        <v>0</v>
      </c>
    </row>
    <row r="21059" ht="16.5" spans="1:12">
      <c r="A21059" s="1">
        <v>21058</v>
      </c>
      <c r="B21059" s="8">
        <f>COUNTIF($C$2:$C21059,模板!$E$2)</f>
        <v>77</v>
      </c>
      <c r="C21059" s="2" t="str">
        <f>IFERROR(VLOOKUP(K21059,开票信息!$A:$C,3,0),"")</f>
        <v/>
      </c>
      <c r="G21059" s="3" t="str">
        <f t="shared" ref="G21059:G21122" si="329">IFERROR(H21059/F21059,"")</f>
        <v/>
      </c>
      <c r="L21059">
        <f>COUNTIF($K$2:K21059,$K21059)</f>
        <v>0</v>
      </c>
    </row>
    <row r="21060" ht="16.5" spans="1:12">
      <c r="A21060" s="1">
        <v>21059</v>
      </c>
      <c r="B21060" s="8">
        <f>COUNTIF($C$2:$C21060,模板!$E$2)</f>
        <v>77</v>
      </c>
      <c r="C21060" s="2" t="str">
        <f>IFERROR(VLOOKUP(K21060,开票信息!$A:$C,3,0),"")</f>
        <v/>
      </c>
      <c r="G21060" s="3" t="str">
        <f t="shared" si="329"/>
        <v/>
      </c>
      <c r="L21060">
        <f>COUNTIF($K$2:K21060,$K21060)</f>
        <v>0</v>
      </c>
    </row>
    <row r="21061" ht="16.5" spans="1:12">
      <c r="A21061" s="1">
        <v>21060</v>
      </c>
      <c r="B21061" s="8">
        <f>COUNTIF($C$2:$C21061,模板!$E$2)</f>
        <v>77</v>
      </c>
      <c r="C21061" s="2" t="str">
        <f>IFERROR(VLOOKUP(K21061,开票信息!$A:$C,3,0),"")</f>
        <v/>
      </c>
      <c r="G21061" s="3" t="str">
        <f t="shared" si="329"/>
        <v/>
      </c>
      <c r="L21061">
        <f>COUNTIF($K$2:K21061,$K21061)</f>
        <v>0</v>
      </c>
    </row>
    <row r="21062" ht="16.5" spans="1:12">
      <c r="A21062" s="1">
        <v>21061</v>
      </c>
      <c r="B21062" s="8">
        <f>COUNTIF($C$2:$C21062,模板!$E$2)</f>
        <v>77</v>
      </c>
      <c r="C21062" s="2" t="str">
        <f>IFERROR(VLOOKUP(K21062,开票信息!$A:$C,3,0),"")</f>
        <v/>
      </c>
      <c r="G21062" s="3" t="str">
        <f t="shared" si="329"/>
        <v/>
      </c>
      <c r="L21062">
        <f>COUNTIF($K$2:K21062,$K21062)</f>
        <v>0</v>
      </c>
    </row>
    <row r="21063" ht="16.5" spans="1:12">
      <c r="A21063" s="1">
        <v>21062</v>
      </c>
      <c r="B21063" s="8">
        <f>COUNTIF($C$2:$C21063,模板!$E$2)</f>
        <v>77</v>
      </c>
      <c r="C21063" s="2" t="str">
        <f>IFERROR(VLOOKUP(K21063,开票信息!$A:$C,3,0),"")</f>
        <v/>
      </c>
      <c r="G21063" s="3" t="str">
        <f t="shared" si="329"/>
        <v/>
      </c>
      <c r="L21063">
        <f>COUNTIF($K$2:K21063,$K21063)</f>
        <v>0</v>
      </c>
    </row>
    <row r="21064" ht="16.5" spans="1:12">
      <c r="A21064" s="1">
        <v>21063</v>
      </c>
      <c r="B21064" s="8">
        <f>COUNTIF($C$2:$C21064,模板!$E$2)</f>
        <v>77</v>
      </c>
      <c r="C21064" s="2" t="str">
        <f>IFERROR(VLOOKUP(K21064,开票信息!$A:$C,3,0),"")</f>
        <v/>
      </c>
      <c r="G21064" s="3" t="str">
        <f t="shared" si="329"/>
        <v/>
      </c>
      <c r="L21064">
        <f>COUNTIF($K$2:K21064,$K21064)</f>
        <v>0</v>
      </c>
    </row>
    <row r="21065" ht="16.5" spans="1:12">
      <c r="A21065" s="1">
        <v>21064</v>
      </c>
      <c r="B21065" s="8">
        <f>COUNTIF($C$2:$C21065,模板!$E$2)</f>
        <v>77</v>
      </c>
      <c r="C21065" s="2" t="str">
        <f>IFERROR(VLOOKUP(K21065,开票信息!$A:$C,3,0),"")</f>
        <v/>
      </c>
      <c r="G21065" s="3" t="str">
        <f t="shared" si="329"/>
        <v/>
      </c>
      <c r="L21065">
        <f>COUNTIF($K$2:K21065,$K21065)</f>
        <v>0</v>
      </c>
    </row>
    <row r="21066" ht="16.5" spans="1:12">
      <c r="A21066" s="1">
        <v>21065</v>
      </c>
      <c r="B21066" s="8">
        <f>COUNTIF($C$2:$C21066,模板!$E$2)</f>
        <v>77</v>
      </c>
      <c r="C21066" s="2" t="str">
        <f>IFERROR(VLOOKUP(K21066,开票信息!$A:$C,3,0),"")</f>
        <v/>
      </c>
      <c r="G21066" s="3" t="str">
        <f t="shared" si="329"/>
        <v/>
      </c>
      <c r="L21066">
        <f>COUNTIF($K$2:K21066,$K21066)</f>
        <v>0</v>
      </c>
    </row>
    <row r="21067" ht="16.5" spans="1:12">
      <c r="A21067" s="1">
        <v>21066</v>
      </c>
      <c r="B21067" s="8">
        <f>COUNTIF($C$2:$C21067,模板!$E$2)</f>
        <v>77</v>
      </c>
      <c r="C21067" s="2" t="str">
        <f>IFERROR(VLOOKUP(K21067,开票信息!$A:$C,3,0),"")</f>
        <v/>
      </c>
      <c r="G21067" s="3" t="str">
        <f t="shared" si="329"/>
        <v/>
      </c>
      <c r="L21067">
        <f>COUNTIF($K$2:K21067,$K21067)</f>
        <v>0</v>
      </c>
    </row>
    <row r="21068" ht="16.5" spans="1:12">
      <c r="A21068" s="1">
        <v>21067</v>
      </c>
      <c r="B21068" s="8">
        <f>COUNTIF($C$2:$C21068,模板!$E$2)</f>
        <v>77</v>
      </c>
      <c r="C21068" s="2" t="str">
        <f>IFERROR(VLOOKUP(K21068,开票信息!$A:$C,3,0),"")</f>
        <v/>
      </c>
      <c r="G21068" s="3" t="str">
        <f t="shared" si="329"/>
        <v/>
      </c>
      <c r="L21068">
        <f>COUNTIF($K$2:K21068,$K21068)</f>
        <v>0</v>
      </c>
    </row>
    <row r="21069" ht="16.5" spans="1:12">
      <c r="A21069" s="1">
        <v>21068</v>
      </c>
      <c r="B21069" s="8">
        <f>COUNTIF($C$2:$C21069,模板!$E$2)</f>
        <v>77</v>
      </c>
      <c r="C21069" s="2" t="str">
        <f>IFERROR(VLOOKUP(K21069,开票信息!$A:$C,3,0),"")</f>
        <v/>
      </c>
      <c r="G21069" s="3" t="str">
        <f t="shared" si="329"/>
        <v/>
      </c>
      <c r="L21069">
        <f>COUNTIF($K$2:K21069,$K21069)</f>
        <v>0</v>
      </c>
    </row>
    <row r="21070" ht="16.5" spans="1:12">
      <c r="A21070" s="1">
        <v>21069</v>
      </c>
      <c r="B21070" s="8">
        <f>COUNTIF($C$2:$C21070,模板!$E$2)</f>
        <v>77</v>
      </c>
      <c r="C21070" s="2" t="str">
        <f>IFERROR(VLOOKUP(K21070,开票信息!$A:$C,3,0),"")</f>
        <v/>
      </c>
      <c r="G21070" s="3" t="str">
        <f t="shared" si="329"/>
        <v/>
      </c>
      <c r="L21070">
        <f>COUNTIF($K$2:K21070,$K21070)</f>
        <v>0</v>
      </c>
    </row>
    <row r="21071" ht="16.5" spans="1:12">
      <c r="A21071" s="1">
        <v>21070</v>
      </c>
      <c r="B21071" s="8">
        <f>COUNTIF($C$2:$C21071,模板!$E$2)</f>
        <v>77</v>
      </c>
      <c r="C21071" s="2" t="str">
        <f>IFERROR(VLOOKUP(K21071,开票信息!$A:$C,3,0),"")</f>
        <v/>
      </c>
      <c r="G21071" s="3" t="str">
        <f t="shared" si="329"/>
        <v/>
      </c>
      <c r="L21071">
        <f>COUNTIF($K$2:K21071,$K21071)</f>
        <v>0</v>
      </c>
    </row>
    <row r="21072" ht="16.5" spans="1:12">
      <c r="A21072" s="1">
        <v>21071</v>
      </c>
      <c r="B21072" s="8">
        <f>COUNTIF($C$2:$C21072,模板!$E$2)</f>
        <v>77</v>
      </c>
      <c r="C21072" s="2" t="str">
        <f>IFERROR(VLOOKUP(K21072,开票信息!$A:$C,3,0),"")</f>
        <v/>
      </c>
      <c r="G21072" s="3" t="str">
        <f t="shared" si="329"/>
        <v/>
      </c>
      <c r="L21072">
        <f>COUNTIF($K$2:K21072,$K21072)</f>
        <v>0</v>
      </c>
    </row>
    <row r="21073" ht="16.5" spans="1:12">
      <c r="A21073" s="1">
        <v>21072</v>
      </c>
      <c r="B21073" s="8">
        <f>COUNTIF($C$2:$C21073,模板!$E$2)</f>
        <v>77</v>
      </c>
      <c r="C21073" s="2" t="str">
        <f>IFERROR(VLOOKUP(K21073,开票信息!$A:$C,3,0),"")</f>
        <v/>
      </c>
      <c r="G21073" s="3" t="str">
        <f t="shared" si="329"/>
        <v/>
      </c>
      <c r="L21073">
        <f>COUNTIF($K$2:K21073,$K21073)</f>
        <v>0</v>
      </c>
    </row>
    <row r="21074" ht="16.5" spans="1:12">
      <c r="A21074" s="1">
        <v>21073</v>
      </c>
      <c r="B21074" s="8">
        <f>COUNTIF($C$2:$C21074,模板!$E$2)</f>
        <v>77</v>
      </c>
      <c r="C21074" s="2" t="str">
        <f>IFERROR(VLOOKUP(K21074,开票信息!$A:$C,3,0),"")</f>
        <v/>
      </c>
      <c r="G21074" s="3" t="str">
        <f t="shared" si="329"/>
        <v/>
      </c>
      <c r="L21074">
        <f>COUNTIF($K$2:K21074,$K21074)</f>
        <v>0</v>
      </c>
    </row>
    <row r="21075" ht="16.5" spans="1:12">
      <c r="A21075" s="1">
        <v>21074</v>
      </c>
      <c r="B21075" s="8">
        <f>COUNTIF($C$2:$C21075,模板!$E$2)</f>
        <v>77</v>
      </c>
      <c r="C21075" s="2" t="str">
        <f>IFERROR(VLOOKUP(K21075,开票信息!$A:$C,3,0),"")</f>
        <v/>
      </c>
      <c r="G21075" s="3" t="str">
        <f t="shared" si="329"/>
        <v/>
      </c>
      <c r="L21075">
        <f>COUNTIF($K$2:K21075,$K21075)</f>
        <v>0</v>
      </c>
    </row>
    <row r="21076" ht="16.5" spans="1:12">
      <c r="A21076" s="1">
        <v>21075</v>
      </c>
      <c r="B21076" s="8">
        <f>COUNTIF($C$2:$C21076,模板!$E$2)</f>
        <v>77</v>
      </c>
      <c r="C21076" s="2" t="str">
        <f>IFERROR(VLOOKUP(K21076,开票信息!$A:$C,3,0),"")</f>
        <v/>
      </c>
      <c r="G21076" s="3" t="str">
        <f t="shared" si="329"/>
        <v/>
      </c>
      <c r="L21076">
        <f>COUNTIF($K$2:K21076,$K21076)</f>
        <v>0</v>
      </c>
    </row>
    <row r="21077" ht="16.5" spans="1:12">
      <c r="A21077" s="1">
        <v>21076</v>
      </c>
      <c r="B21077" s="8">
        <f>COUNTIF($C$2:$C21077,模板!$E$2)</f>
        <v>77</v>
      </c>
      <c r="C21077" s="2" t="str">
        <f>IFERROR(VLOOKUP(K21077,开票信息!$A:$C,3,0),"")</f>
        <v/>
      </c>
      <c r="G21077" s="3" t="str">
        <f t="shared" si="329"/>
        <v/>
      </c>
      <c r="L21077">
        <f>COUNTIF($K$2:K21077,$K21077)</f>
        <v>0</v>
      </c>
    </row>
    <row r="21078" ht="16.5" spans="1:12">
      <c r="A21078" s="1">
        <v>21077</v>
      </c>
      <c r="B21078" s="8">
        <f>COUNTIF($C$2:$C21078,模板!$E$2)</f>
        <v>77</v>
      </c>
      <c r="C21078" s="2" t="str">
        <f>IFERROR(VLOOKUP(K21078,开票信息!$A:$C,3,0),"")</f>
        <v/>
      </c>
      <c r="G21078" s="3" t="str">
        <f t="shared" si="329"/>
        <v/>
      </c>
      <c r="L21078">
        <f>COUNTIF($K$2:K21078,$K21078)</f>
        <v>0</v>
      </c>
    </row>
    <row r="21079" ht="16.5" spans="1:12">
      <c r="A21079" s="1">
        <v>21078</v>
      </c>
      <c r="B21079" s="8">
        <f>COUNTIF($C$2:$C21079,模板!$E$2)</f>
        <v>77</v>
      </c>
      <c r="C21079" s="2" t="str">
        <f>IFERROR(VLOOKUP(K21079,开票信息!$A:$C,3,0),"")</f>
        <v/>
      </c>
      <c r="G21079" s="3" t="str">
        <f t="shared" si="329"/>
        <v/>
      </c>
      <c r="L21079">
        <f>COUNTIF($K$2:K21079,$K21079)</f>
        <v>0</v>
      </c>
    </row>
    <row r="21080" ht="16.5" spans="1:12">
      <c r="A21080" s="1">
        <v>21079</v>
      </c>
      <c r="B21080" s="8">
        <f>COUNTIF($C$2:$C21080,模板!$E$2)</f>
        <v>77</v>
      </c>
      <c r="C21080" s="2" t="str">
        <f>IFERROR(VLOOKUP(K21080,开票信息!$A:$C,3,0),"")</f>
        <v/>
      </c>
      <c r="G21080" s="3" t="str">
        <f t="shared" si="329"/>
        <v/>
      </c>
      <c r="L21080">
        <f>COUNTIF($K$2:K21080,$K21080)</f>
        <v>0</v>
      </c>
    </row>
    <row r="21081" ht="16.5" spans="1:12">
      <c r="A21081" s="1">
        <v>21080</v>
      </c>
      <c r="B21081" s="8">
        <f>COUNTIF($C$2:$C21081,模板!$E$2)</f>
        <v>77</v>
      </c>
      <c r="C21081" s="2" t="str">
        <f>IFERROR(VLOOKUP(K21081,开票信息!$A:$C,3,0),"")</f>
        <v/>
      </c>
      <c r="G21081" s="3" t="str">
        <f t="shared" si="329"/>
        <v/>
      </c>
      <c r="L21081">
        <f>COUNTIF($K$2:K21081,$K21081)</f>
        <v>0</v>
      </c>
    </row>
    <row r="21082" ht="16.5" spans="1:12">
      <c r="A21082" s="1">
        <v>21081</v>
      </c>
      <c r="B21082" s="8">
        <f>COUNTIF($C$2:$C21082,模板!$E$2)</f>
        <v>77</v>
      </c>
      <c r="C21082" s="2" t="str">
        <f>IFERROR(VLOOKUP(K21082,开票信息!$A:$C,3,0),"")</f>
        <v/>
      </c>
      <c r="G21082" s="3" t="str">
        <f t="shared" si="329"/>
        <v/>
      </c>
      <c r="L21082">
        <f>COUNTIF($K$2:K21082,$K21082)</f>
        <v>0</v>
      </c>
    </row>
    <row r="21083" ht="16.5" spans="1:12">
      <c r="A21083" s="1">
        <v>21082</v>
      </c>
      <c r="B21083" s="8">
        <f>COUNTIF($C$2:$C21083,模板!$E$2)</f>
        <v>77</v>
      </c>
      <c r="C21083" s="2" t="str">
        <f>IFERROR(VLOOKUP(K21083,开票信息!$A:$C,3,0),"")</f>
        <v/>
      </c>
      <c r="G21083" s="3" t="str">
        <f t="shared" si="329"/>
        <v/>
      </c>
      <c r="L21083">
        <f>COUNTIF($K$2:K21083,$K21083)</f>
        <v>0</v>
      </c>
    </row>
    <row r="21084" ht="16.5" spans="1:12">
      <c r="A21084" s="1">
        <v>21083</v>
      </c>
      <c r="B21084" s="8">
        <f>COUNTIF($C$2:$C21084,模板!$E$2)</f>
        <v>77</v>
      </c>
      <c r="C21084" s="2" t="str">
        <f>IFERROR(VLOOKUP(K21084,开票信息!$A:$C,3,0),"")</f>
        <v/>
      </c>
      <c r="G21084" s="3" t="str">
        <f t="shared" si="329"/>
        <v/>
      </c>
      <c r="L21084">
        <f>COUNTIF($K$2:K21084,$K21084)</f>
        <v>0</v>
      </c>
    </row>
    <row r="21085" ht="16.5" spans="1:12">
      <c r="A21085" s="1">
        <v>21084</v>
      </c>
      <c r="B21085" s="8">
        <f>COUNTIF($C$2:$C21085,模板!$E$2)</f>
        <v>77</v>
      </c>
      <c r="C21085" s="2" t="str">
        <f>IFERROR(VLOOKUP(K21085,开票信息!$A:$C,3,0),"")</f>
        <v/>
      </c>
      <c r="G21085" s="3" t="str">
        <f t="shared" si="329"/>
        <v/>
      </c>
      <c r="L21085">
        <f>COUNTIF($K$2:K21085,$K21085)</f>
        <v>0</v>
      </c>
    </row>
    <row r="21086" ht="16.5" spans="1:12">
      <c r="A21086" s="1">
        <v>21085</v>
      </c>
      <c r="B21086" s="8">
        <f>COUNTIF($C$2:$C21086,模板!$E$2)</f>
        <v>77</v>
      </c>
      <c r="C21086" s="2" t="str">
        <f>IFERROR(VLOOKUP(K21086,开票信息!$A:$C,3,0),"")</f>
        <v/>
      </c>
      <c r="G21086" s="3" t="str">
        <f t="shared" si="329"/>
        <v/>
      </c>
      <c r="L21086">
        <f>COUNTIF($K$2:K21086,$K21086)</f>
        <v>0</v>
      </c>
    </row>
    <row r="21087" ht="16.5" spans="1:12">
      <c r="A21087" s="1">
        <v>21086</v>
      </c>
      <c r="B21087" s="8">
        <f>COUNTIF($C$2:$C21087,模板!$E$2)</f>
        <v>77</v>
      </c>
      <c r="C21087" s="2" t="str">
        <f>IFERROR(VLOOKUP(K21087,开票信息!$A:$C,3,0),"")</f>
        <v/>
      </c>
      <c r="G21087" s="3" t="str">
        <f t="shared" si="329"/>
        <v/>
      </c>
      <c r="L21087">
        <f>COUNTIF($K$2:K21087,$K21087)</f>
        <v>0</v>
      </c>
    </row>
    <row r="21088" ht="16.5" spans="1:12">
      <c r="A21088" s="1">
        <v>21087</v>
      </c>
      <c r="B21088" s="8">
        <f>COUNTIF($C$2:$C21088,模板!$E$2)</f>
        <v>77</v>
      </c>
      <c r="C21088" s="2" t="str">
        <f>IFERROR(VLOOKUP(K21088,开票信息!$A:$C,3,0),"")</f>
        <v/>
      </c>
      <c r="G21088" s="3" t="str">
        <f t="shared" si="329"/>
        <v/>
      </c>
      <c r="L21088">
        <f>COUNTIF($K$2:K21088,$K21088)</f>
        <v>0</v>
      </c>
    </row>
    <row r="21089" ht="16.5" spans="1:12">
      <c r="A21089" s="1">
        <v>21088</v>
      </c>
      <c r="B21089" s="8">
        <f>COUNTIF($C$2:$C21089,模板!$E$2)</f>
        <v>77</v>
      </c>
      <c r="C21089" s="2" t="str">
        <f>IFERROR(VLOOKUP(K21089,开票信息!$A:$C,3,0),"")</f>
        <v/>
      </c>
      <c r="G21089" s="3" t="str">
        <f t="shared" si="329"/>
        <v/>
      </c>
      <c r="L21089">
        <f>COUNTIF($K$2:K21089,$K21089)</f>
        <v>0</v>
      </c>
    </row>
    <row r="21090" ht="16.5" spans="1:12">
      <c r="A21090" s="1">
        <v>21089</v>
      </c>
      <c r="B21090" s="8">
        <f>COUNTIF($C$2:$C21090,模板!$E$2)</f>
        <v>77</v>
      </c>
      <c r="C21090" s="2" t="str">
        <f>IFERROR(VLOOKUP(K21090,开票信息!$A:$C,3,0),"")</f>
        <v/>
      </c>
      <c r="G21090" s="3" t="str">
        <f t="shared" si="329"/>
        <v/>
      </c>
      <c r="L21090">
        <f>COUNTIF($K$2:K21090,$K21090)</f>
        <v>0</v>
      </c>
    </row>
    <row r="21091" ht="16.5" spans="1:12">
      <c r="A21091" s="1">
        <v>21090</v>
      </c>
      <c r="B21091" s="8">
        <f>COUNTIF($C$2:$C21091,模板!$E$2)</f>
        <v>77</v>
      </c>
      <c r="C21091" s="2" t="str">
        <f>IFERROR(VLOOKUP(K21091,开票信息!$A:$C,3,0),"")</f>
        <v/>
      </c>
      <c r="G21091" s="3" t="str">
        <f t="shared" si="329"/>
        <v/>
      </c>
      <c r="L21091">
        <f>COUNTIF($K$2:K21091,$K21091)</f>
        <v>0</v>
      </c>
    </row>
    <row r="21092" ht="16.5" spans="1:12">
      <c r="A21092" s="1">
        <v>21091</v>
      </c>
      <c r="B21092" s="8">
        <f>COUNTIF($C$2:$C21092,模板!$E$2)</f>
        <v>77</v>
      </c>
      <c r="C21092" s="2" t="str">
        <f>IFERROR(VLOOKUP(K21092,开票信息!$A:$C,3,0),"")</f>
        <v/>
      </c>
      <c r="G21092" s="3" t="str">
        <f t="shared" si="329"/>
        <v/>
      </c>
      <c r="L21092">
        <f>COUNTIF($K$2:K21092,$K21092)</f>
        <v>0</v>
      </c>
    </row>
    <row r="21093" ht="16.5" spans="1:12">
      <c r="A21093" s="1">
        <v>21092</v>
      </c>
      <c r="B21093" s="8">
        <f>COUNTIF($C$2:$C21093,模板!$E$2)</f>
        <v>77</v>
      </c>
      <c r="C21093" s="2" t="str">
        <f>IFERROR(VLOOKUP(K21093,开票信息!$A:$C,3,0),"")</f>
        <v/>
      </c>
      <c r="G21093" s="3" t="str">
        <f t="shared" si="329"/>
        <v/>
      </c>
      <c r="L21093">
        <f>COUNTIF($K$2:K21093,$K21093)</f>
        <v>0</v>
      </c>
    </row>
    <row r="21094" ht="16.5" spans="1:12">
      <c r="A21094" s="1">
        <v>21093</v>
      </c>
      <c r="B21094" s="8">
        <f>COUNTIF($C$2:$C21094,模板!$E$2)</f>
        <v>77</v>
      </c>
      <c r="C21094" s="2" t="str">
        <f>IFERROR(VLOOKUP(K21094,开票信息!$A:$C,3,0),"")</f>
        <v/>
      </c>
      <c r="G21094" s="3" t="str">
        <f t="shared" si="329"/>
        <v/>
      </c>
      <c r="L21094">
        <f>COUNTIF($K$2:K21094,$K21094)</f>
        <v>0</v>
      </c>
    </row>
    <row r="21095" ht="16.5" spans="1:12">
      <c r="A21095" s="1">
        <v>21094</v>
      </c>
      <c r="B21095" s="8">
        <f>COUNTIF($C$2:$C21095,模板!$E$2)</f>
        <v>77</v>
      </c>
      <c r="C21095" s="2" t="str">
        <f>IFERROR(VLOOKUP(K21095,开票信息!$A:$C,3,0),"")</f>
        <v/>
      </c>
      <c r="G21095" s="3" t="str">
        <f t="shared" si="329"/>
        <v/>
      </c>
      <c r="L21095">
        <f>COUNTIF($K$2:K21095,$K21095)</f>
        <v>0</v>
      </c>
    </row>
    <row r="21096" ht="16.5" spans="1:12">
      <c r="A21096" s="1">
        <v>21095</v>
      </c>
      <c r="B21096" s="8">
        <f>COUNTIF($C$2:$C21096,模板!$E$2)</f>
        <v>77</v>
      </c>
      <c r="C21096" s="2" t="str">
        <f>IFERROR(VLOOKUP(K21096,开票信息!$A:$C,3,0),"")</f>
        <v/>
      </c>
      <c r="G21096" s="3" t="str">
        <f t="shared" si="329"/>
        <v/>
      </c>
      <c r="L21096">
        <f>COUNTIF($K$2:K21096,$K21096)</f>
        <v>0</v>
      </c>
    </row>
    <row r="21097" ht="16.5" spans="1:12">
      <c r="A21097" s="1">
        <v>21096</v>
      </c>
      <c r="B21097" s="8">
        <f>COUNTIF($C$2:$C21097,模板!$E$2)</f>
        <v>77</v>
      </c>
      <c r="C21097" s="2" t="str">
        <f>IFERROR(VLOOKUP(K21097,开票信息!$A:$C,3,0),"")</f>
        <v/>
      </c>
      <c r="G21097" s="3" t="str">
        <f t="shared" si="329"/>
        <v/>
      </c>
      <c r="L21097">
        <f>COUNTIF($K$2:K21097,$K21097)</f>
        <v>0</v>
      </c>
    </row>
    <row r="21098" ht="16.5" spans="1:12">
      <c r="A21098" s="1">
        <v>21097</v>
      </c>
      <c r="B21098" s="8">
        <f>COUNTIF($C$2:$C21098,模板!$E$2)</f>
        <v>77</v>
      </c>
      <c r="C21098" s="2" t="str">
        <f>IFERROR(VLOOKUP(K21098,开票信息!$A:$C,3,0),"")</f>
        <v/>
      </c>
      <c r="G21098" s="3" t="str">
        <f t="shared" si="329"/>
        <v/>
      </c>
      <c r="L21098">
        <f>COUNTIF($K$2:K21098,$K21098)</f>
        <v>0</v>
      </c>
    </row>
    <row r="21099" ht="16.5" spans="1:12">
      <c r="A21099" s="1">
        <v>21098</v>
      </c>
      <c r="B21099" s="8">
        <f>COUNTIF($C$2:$C21099,模板!$E$2)</f>
        <v>77</v>
      </c>
      <c r="C21099" s="2" t="str">
        <f>IFERROR(VLOOKUP(K21099,开票信息!$A:$C,3,0),"")</f>
        <v/>
      </c>
      <c r="G21099" s="3" t="str">
        <f t="shared" si="329"/>
        <v/>
      </c>
      <c r="L21099">
        <f>COUNTIF($K$2:K21099,$K21099)</f>
        <v>0</v>
      </c>
    </row>
    <row r="21100" ht="16.5" spans="1:12">
      <c r="A21100" s="1">
        <v>21099</v>
      </c>
      <c r="B21100" s="8">
        <f>COUNTIF($C$2:$C21100,模板!$E$2)</f>
        <v>77</v>
      </c>
      <c r="C21100" s="2" t="str">
        <f>IFERROR(VLOOKUP(K21100,开票信息!$A:$C,3,0),"")</f>
        <v/>
      </c>
      <c r="G21100" s="3" t="str">
        <f t="shared" si="329"/>
        <v/>
      </c>
      <c r="L21100">
        <f>COUNTIF($K$2:K21100,$K21100)</f>
        <v>0</v>
      </c>
    </row>
    <row r="21101" ht="16.5" spans="1:12">
      <c r="A21101" s="1">
        <v>21100</v>
      </c>
      <c r="B21101" s="8">
        <f>COUNTIF($C$2:$C21101,模板!$E$2)</f>
        <v>77</v>
      </c>
      <c r="C21101" s="2" t="str">
        <f>IFERROR(VLOOKUP(K21101,开票信息!$A:$C,3,0),"")</f>
        <v/>
      </c>
      <c r="G21101" s="3" t="str">
        <f t="shared" si="329"/>
        <v/>
      </c>
      <c r="L21101">
        <f>COUNTIF($K$2:K21101,$K21101)</f>
        <v>0</v>
      </c>
    </row>
    <row r="21102" ht="16.5" spans="1:12">
      <c r="A21102" s="1">
        <v>21101</v>
      </c>
      <c r="B21102" s="8">
        <f>COUNTIF($C$2:$C21102,模板!$E$2)</f>
        <v>77</v>
      </c>
      <c r="C21102" s="2" t="str">
        <f>IFERROR(VLOOKUP(K21102,开票信息!$A:$C,3,0),"")</f>
        <v/>
      </c>
      <c r="G21102" s="3" t="str">
        <f t="shared" si="329"/>
        <v/>
      </c>
      <c r="L21102">
        <f>COUNTIF($K$2:K21102,$K21102)</f>
        <v>0</v>
      </c>
    </row>
    <row r="21103" ht="16.5" spans="1:12">
      <c r="A21103" s="1">
        <v>21102</v>
      </c>
      <c r="B21103" s="8">
        <f>COUNTIF($C$2:$C21103,模板!$E$2)</f>
        <v>77</v>
      </c>
      <c r="C21103" s="2" t="str">
        <f>IFERROR(VLOOKUP(K21103,开票信息!$A:$C,3,0),"")</f>
        <v/>
      </c>
      <c r="G21103" s="3" t="str">
        <f t="shared" si="329"/>
        <v/>
      </c>
      <c r="L21103">
        <f>COUNTIF($K$2:K21103,$K21103)</f>
        <v>0</v>
      </c>
    </row>
    <row r="21104" ht="16.5" spans="1:12">
      <c r="A21104" s="1">
        <v>21103</v>
      </c>
      <c r="B21104" s="8">
        <f>COUNTIF($C$2:$C21104,模板!$E$2)</f>
        <v>77</v>
      </c>
      <c r="C21104" s="2" t="str">
        <f>IFERROR(VLOOKUP(K21104,开票信息!$A:$C,3,0),"")</f>
        <v/>
      </c>
      <c r="G21104" s="3" t="str">
        <f t="shared" si="329"/>
        <v/>
      </c>
      <c r="L21104">
        <f>COUNTIF($K$2:K21104,$K21104)</f>
        <v>0</v>
      </c>
    </row>
    <row r="21105" ht="16.5" spans="1:12">
      <c r="A21105" s="1">
        <v>21104</v>
      </c>
      <c r="B21105" s="8">
        <f>COUNTIF($C$2:$C21105,模板!$E$2)</f>
        <v>77</v>
      </c>
      <c r="C21105" s="2" t="str">
        <f>IFERROR(VLOOKUP(K21105,开票信息!$A:$C,3,0),"")</f>
        <v/>
      </c>
      <c r="G21105" s="3" t="str">
        <f t="shared" si="329"/>
        <v/>
      </c>
      <c r="L21105">
        <f>COUNTIF($K$2:K21105,$K21105)</f>
        <v>0</v>
      </c>
    </row>
    <row r="21106" ht="16.5" spans="1:12">
      <c r="A21106" s="1">
        <v>21105</v>
      </c>
      <c r="B21106" s="8">
        <f>COUNTIF($C$2:$C21106,模板!$E$2)</f>
        <v>77</v>
      </c>
      <c r="C21106" s="2" t="str">
        <f>IFERROR(VLOOKUP(K21106,开票信息!$A:$C,3,0),"")</f>
        <v/>
      </c>
      <c r="G21106" s="3" t="str">
        <f t="shared" si="329"/>
        <v/>
      </c>
      <c r="L21106">
        <f>COUNTIF($K$2:K21106,$K21106)</f>
        <v>0</v>
      </c>
    </row>
    <row r="21107" ht="16.5" spans="1:12">
      <c r="A21107" s="1">
        <v>21106</v>
      </c>
      <c r="B21107" s="8">
        <f>COUNTIF($C$2:$C21107,模板!$E$2)</f>
        <v>77</v>
      </c>
      <c r="C21107" s="2" t="str">
        <f>IFERROR(VLOOKUP(K21107,开票信息!$A:$C,3,0),"")</f>
        <v/>
      </c>
      <c r="G21107" s="3" t="str">
        <f t="shared" si="329"/>
        <v/>
      </c>
      <c r="L21107">
        <f>COUNTIF($K$2:K21107,$K21107)</f>
        <v>0</v>
      </c>
    </row>
    <row r="21108" ht="16.5" spans="1:12">
      <c r="A21108" s="1">
        <v>21107</v>
      </c>
      <c r="B21108" s="8">
        <f>COUNTIF($C$2:$C21108,模板!$E$2)</f>
        <v>77</v>
      </c>
      <c r="C21108" s="2" t="str">
        <f>IFERROR(VLOOKUP(K21108,开票信息!$A:$C,3,0),"")</f>
        <v/>
      </c>
      <c r="G21108" s="3" t="str">
        <f t="shared" si="329"/>
        <v/>
      </c>
      <c r="L21108">
        <f>COUNTIF($K$2:K21108,$K21108)</f>
        <v>0</v>
      </c>
    </row>
    <row r="21109" ht="16.5" spans="1:12">
      <c r="A21109" s="1">
        <v>21108</v>
      </c>
      <c r="B21109" s="8">
        <f>COUNTIF($C$2:$C21109,模板!$E$2)</f>
        <v>77</v>
      </c>
      <c r="C21109" s="2" t="str">
        <f>IFERROR(VLOOKUP(K21109,开票信息!$A:$C,3,0),"")</f>
        <v/>
      </c>
      <c r="G21109" s="3" t="str">
        <f t="shared" si="329"/>
        <v/>
      </c>
      <c r="L21109">
        <f>COUNTIF($K$2:K21109,$K21109)</f>
        <v>0</v>
      </c>
    </row>
    <row r="21110" ht="16.5" spans="1:12">
      <c r="A21110" s="1">
        <v>21109</v>
      </c>
      <c r="B21110" s="8">
        <f>COUNTIF($C$2:$C21110,模板!$E$2)</f>
        <v>77</v>
      </c>
      <c r="C21110" s="2" t="str">
        <f>IFERROR(VLOOKUP(K21110,开票信息!$A:$C,3,0),"")</f>
        <v/>
      </c>
      <c r="G21110" s="3" t="str">
        <f t="shared" si="329"/>
        <v/>
      </c>
      <c r="L21110">
        <f>COUNTIF($K$2:K21110,$K21110)</f>
        <v>0</v>
      </c>
    </row>
    <row r="21111" ht="16.5" spans="1:12">
      <c r="A21111" s="1">
        <v>21110</v>
      </c>
      <c r="B21111" s="8">
        <f>COUNTIF($C$2:$C21111,模板!$E$2)</f>
        <v>77</v>
      </c>
      <c r="C21111" s="2" t="str">
        <f>IFERROR(VLOOKUP(K21111,开票信息!$A:$C,3,0),"")</f>
        <v/>
      </c>
      <c r="G21111" s="3" t="str">
        <f t="shared" si="329"/>
        <v/>
      </c>
      <c r="L21111">
        <f>COUNTIF($K$2:K21111,$K21111)</f>
        <v>0</v>
      </c>
    </row>
    <row r="21112" ht="16.5" spans="1:12">
      <c r="A21112" s="1">
        <v>21111</v>
      </c>
      <c r="B21112" s="8">
        <f>COUNTIF($C$2:$C21112,模板!$E$2)</f>
        <v>77</v>
      </c>
      <c r="C21112" s="2" t="str">
        <f>IFERROR(VLOOKUP(K21112,开票信息!$A:$C,3,0),"")</f>
        <v/>
      </c>
      <c r="G21112" s="3" t="str">
        <f t="shared" si="329"/>
        <v/>
      </c>
      <c r="L21112">
        <f>COUNTIF($K$2:K21112,$K21112)</f>
        <v>0</v>
      </c>
    </row>
    <row r="21113" ht="16.5" spans="1:12">
      <c r="A21113" s="1">
        <v>21112</v>
      </c>
      <c r="B21113" s="8">
        <f>COUNTIF($C$2:$C21113,模板!$E$2)</f>
        <v>77</v>
      </c>
      <c r="C21113" s="2" t="str">
        <f>IFERROR(VLOOKUP(K21113,开票信息!$A:$C,3,0),"")</f>
        <v/>
      </c>
      <c r="G21113" s="3" t="str">
        <f t="shared" si="329"/>
        <v/>
      </c>
      <c r="L21113">
        <f>COUNTIF($K$2:K21113,$K21113)</f>
        <v>0</v>
      </c>
    </row>
    <row r="21114" ht="16.5" spans="1:12">
      <c r="A21114" s="1">
        <v>21113</v>
      </c>
      <c r="B21114" s="8">
        <f>COUNTIF($C$2:$C21114,模板!$E$2)</f>
        <v>77</v>
      </c>
      <c r="C21114" s="2" t="str">
        <f>IFERROR(VLOOKUP(K21114,开票信息!$A:$C,3,0),"")</f>
        <v/>
      </c>
      <c r="G21114" s="3" t="str">
        <f t="shared" si="329"/>
        <v/>
      </c>
      <c r="L21114">
        <f>COUNTIF($K$2:K21114,$K21114)</f>
        <v>0</v>
      </c>
    </row>
    <row r="21115" ht="16.5" spans="1:12">
      <c r="A21115" s="1">
        <v>21114</v>
      </c>
      <c r="B21115" s="8">
        <f>COUNTIF($C$2:$C21115,模板!$E$2)</f>
        <v>77</v>
      </c>
      <c r="C21115" s="2" t="str">
        <f>IFERROR(VLOOKUP(K21115,开票信息!$A:$C,3,0),"")</f>
        <v/>
      </c>
      <c r="G21115" s="3" t="str">
        <f t="shared" si="329"/>
        <v/>
      </c>
      <c r="L21115">
        <f>COUNTIF($K$2:K21115,$K21115)</f>
        <v>0</v>
      </c>
    </row>
    <row r="21116" ht="16.5" spans="1:12">
      <c r="A21116" s="1">
        <v>21115</v>
      </c>
      <c r="B21116" s="8">
        <f>COUNTIF($C$2:$C21116,模板!$E$2)</f>
        <v>77</v>
      </c>
      <c r="C21116" s="2" t="str">
        <f>IFERROR(VLOOKUP(K21116,开票信息!$A:$C,3,0),"")</f>
        <v/>
      </c>
      <c r="G21116" s="3" t="str">
        <f t="shared" si="329"/>
        <v/>
      </c>
      <c r="L21116">
        <f>COUNTIF($K$2:K21116,$K21116)</f>
        <v>0</v>
      </c>
    </row>
    <row r="21117" ht="16.5" spans="1:12">
      <c r="A21117" s="1">
        <v>21116</v>
      </c>
      <c r="B21117" s="8">
        <f>COUNTIF($C$2:$C21117,模板!$E$2)</f>
        <v>77</v>
      </c>
      <c r="C21117" s="2" t="str">
        <f>IFERROR(VLOOKUP(K21117,开票信息!$A:$C,3,0),"")</f>
        <v/>
      </c>
      <c r="G21117" s="3" t="str">
        <f t="shared" si="329"/>
        <v/>
      </c>
      <c r="L21117">
        <f>COUNTIF($K$2:K21117,$K21117)</f>
        <v>0</v>
      </c>
    </row>
    <row r="21118" ht="16.5" spans="1:12">
      <c r="A21118" s="1">
        <v>21117</v>
      </c>
      <c r="B21118" s="8">
        <f>COUNTIF($C$2:$C21118,模板!$E$2)</f>
        <v>77</v>
      </c>
      <c r="C21118" s="2" t="str">
        <f>IFERROR(VLOOKUP(K21118,开票信息!$A:$C,3,0),"")</f>
        <v/>
      </c>
      <c r="G21118" s="3" t="str">
        <f t="shared" si="329"/>
        <v/>
      </c>
      <c r="L21118">
        <f>COUNTIF($K$2:K21118,$K21118)</f>
        <v>0</v>
      </c>
    </row>
    <row r="21119" ht="16.5" spans="1:12">
      <c r="A21119" s="1">
        <v>21118</v>
      </c>
      <c r="B21119" s="8">
        <f>COUNTIF($C$2:$C21119,模板!$E$2)</f>
        <v>77</v>
      </c>
      <c r="C21119" s="2" t="str">
        <f>IFERROR(VLOOKUP(K21119,开票信息!$A:$C,3,0),"")</f>
        <v/>
      </c>
      <c r="G21119" s="3" t="str">
        <f t="shared" si="329"/>
        <v/>
      </c>
      <c r="L21119">
        <f>COUNTIF($K$2:K21119,$K21119)</f>
        <v>0</v>
      </c>
    </row>
    <row r="21120" ht="16.5" spans="1:12">
      <c r="A21120" s="1">
        <v>21119</v>
      </c>
      <c r="B21120" s="8">
        <f>COUNTIF($C$2:$C21120,模板!$E$2)</f>
        <v>77</v>
      </c>
      <c r="C21120" s="2" t="str">
        <f>IFERROR(VLOOKUP(K21120,开票信息!$A:$C,3,0),"")</f>
        <v/>
      </c>
      <c r="G21120" s="3" t="str">
        <f t="shared" si="329"/>
        <v/>
      </c>
      <c r="L21120">
        <f>COUNTIF($K$2:K21120,$K21120)</f>
        <v>0</v>
      </c>
    </row>
    <row r="21121" ht="16.5" spans="1:12">
      <c r="A21121" s="1">
        <v>21120</v>
      </c>
      <c r="B21121" s="8">
        <f>COUNTIF($C$2:$C21121,模板!$E$2)</f>
        <v>77</v>
      </c>
      <c r="C21121" s="2" t="str">
        <f>IFERROR(VLOOKUP(K21121,开票信息!$A:$C,3,0),"")</f>
        <v/>
      </c>
      <c r="G21121" s="3" t="str">
        <f t="shared" si="329"/>
        <v/>
      </c>
      <c r="L21121">
        <f>COUNTIF($K$2:K21121,$K21121)</f>
        <v>0</v>
      </c>
    </row>
    <row r="21122" ht="16.5" spans="1:12">
      <c r="A21122" s="1">
        <v>21121</v>
      </c>
      <c r="B21122" s="8">
        <f>COUNTIF($C$2:$C21122,模板!$E$2)</f>
        <v>77</v>
      </c>
      <c r="C21122" s="2" t="str">
        <f>IFERROR(VLOOKUP(K21122,开票信息!$A:$C,3,0),"")</f>
        <v/>
      </c>
      <c r="G21122" s="3" t="str">
        <f t="shared" si="329"/>
        <v/>
      </c>
      <c r="L21122">
        <f>COUNTIF($K$2:K21122,$K21122)</f>
        <v>0</v>
      </c>
    </row>
    <row r="21123" ht="16.5" spans="1:12">
      <c r="A21123" s="1">
        <v>21122</v>
      </c>
      <c r="B21123" s="8">
        <f>COUNTIF($C$2:$C21123,模板!$E$2)</f>
        <v>77</v>
      </c>
      <c r="C21123" s="2" t="str">
        <f>IFERROR(VLOOKUP(K21123,开票信息!$A:$C,3,0),"")</f>
        <v/>
      </c>
      <c r="G21123" s="3" t="str">
        <f t="shared" ref="G21123:G21186" si="330">IFERROR(H21123/F21123,"")</f>
        <v/>
      </c>
      <c r="L21123">
        <f>COUNTIF($K$2:K21123,$K21123)</f>
        <v>0</v>
      </c>
    </row>
    <row r="21124" ht="16.5" spans="1:12">
      <c r="A21124" s="1">
        <v>21123</v>
      </c>
      <c r="B21124" s="8">
        <f>COUNTIF($C$2:$C21124,模板!$E$2)</f>
        <v>77</v>
      </c>
      <c r="C21124" s="2" t="str">
        <f>IFERROR(VLOOKUP(K21124,开票信息!$A:$C,3,0),"")</f>
        <v/>
      </c>
      <c r="G21124" s="3" t="str">
        <f t="shared" si="330"/>
        <v/>
      </c>
      <c r="L21124">
        <f>COUNTIF($K$2:K21124,$K21124)</f>
        <v>0</v>
      </c>
    </row>
    <row r="21125" ht="16.5" spans="1:12">
      <c r="A21125" s="1">
        <v>21124</v>
      </c>
      <c r="B21125" s="8">
        <f>COUNTIF($C$2:$C21125,模板!$E$2)</f>
        <v>77</v>
      </c>
      <c r="C21125" s="2" t="str">
        <f>IFERROR(VLOOKUP(K21125,开票信息!$A:$C,3,0),"")</f>
        <v/>
      </c>
      <c r="G21125" s="3" t="str">
        <f t="shared" si="330"/>
        <v/>
      </c>
      <c r="L21125">
        <f>COUNTIF($K$2:K21125,$K21125)</f>
        <v>0</v>
      </c>
    </row>
    <row r="21126" ht="16.5" spans="1:12">
      <c r="A21126" s="1">
        <v>21125</v>
      </c>
      <c r="B21126" s="8">
        <f>COUNTIF($C$2:$C21126,模板!$E$2)</f>
        <v>77</v>
      </c>
      <c r="C21126" s="2" t="str">
        <f>IFERROR(VLOOKUP(K21126,开票信息!$A:$C,3,0),"")</f>
        <v/>
      </c>
      <c r="G21126" s="3" t="str">
        <f t="shared" si="330"/>
        <v/>
      </c>
      <c r="L21126">
        <f>COUNTIF($K$2:K21126,$K21126)</f>
        <v>0</v>
      </c>
    </row>
    <row r="21127" ht="16.5" spans="1:12">
      <c r="A21127" s="1">
        <v>21126</v>
      </c>
      <c r="B21127" s="8">
        <f>COUNTIF($C$2:$C21127,模板!$E$2)</f>
        <v>77</v>
      </c>
      <c r="C21127" s="2" t="str">
        <f>IFERROR(VLOOKUP(K21127,开票信息!$A:$C,3,0),"")</f>
        <v/>
      </c>
      <c r="G21127" s="3" t="str">
        <f t="shared" si="330"/>
        <v/>
      </c>
      <c r="L21127">
        <f>COUNTIF($K$2:K21127,$K21127)</f>
        <v>0</v>
      </c>
    </row>
    <row r="21128" ht="16.5" spans="1:12">
      <c r="A21128" s="1">
        <v>21127</v>
      </c>
      <c r="B21128" s="8">
        <f>COUNTIF($C$2:$C21128,模板!$E$2)</f>
        <v>77</v>
      </c>
      <c r="C21128" s="2" t="str">
        <f>IFERROR(VLOOKUP(K21128,开票信息!$A:$C,3,0),"")</f>
        <v/>
      </c>
      <c r="G21128" s="3" t="str">
        <f t="shared" si="330"/>
        <v/>
      </c>
      <c r="L21128">
        <f>COUNTIF($K$2:K21128,$K21128)</f>
        <v>0</v>
      </c>
    </row>
    <row r="21129" ht="16.5" spans="1:12">
      <c r="A21129" s="1">
        <v>21128</v>
      </c>
      <c r="B21129" s="8">
        <f>COUNTIF($C$2:$C21129,模板!$E$2)</f>
        <v>77</v>
      </c>
      <c r="C21129" s="2" t="str">
        <f>IFERROR(VLOOKUP(K21129,开票信息!$A:$C,3,0),"")</f>
        <v/>
      </c>
      <c r="G21129" s="3" t="str">
        <f t="shared" si="330"/>
        <v/>
      </c>
      <c r="L21129">
        <f>COUNTIF($K$2:K21129,$K21129)</f>
        <v>0</v>
      </c>
    </row>
    <row r="21130" ht="16.5" spans="1:12">
      <c r="A21130" s="1">
        <v>21129</v>
      </c>
      <c r="B21130" s="8">
        <f>COUNTIF($C$2:$C21130,模板!$E$2)</f>
        <v>77</v>
      </c>
      <c r="C21130" s="2" t="str">
        <f>IFERROR(VLOOKUP(K21130,开票信息!$A:$C,3,0),"")</f>
        <v/>
      </c>
      <c r="G21130" s="3" t="str">
        <f t="shared" si="330"/>
        <v/>
      </c>
      <c r="L21130">
        <f>COUNTIF($K$2:K21130,$K21130)</f>
        <v>0</v>
      </c>
    </row>
    <row r="21131" ht="16.5" spans="1:12">
      <c r="A21131" s="1">
        <v>21130</v>
      </c>
      <c r="B21131" s="8">
        <f>COUNTIF($C$2:$C21131,模板!$E$2)</f>
        <v>77</v>
      </c>
      <c r="C21131" s="2" t="str">
        <f>IFERROR(VLOOKUP(K21131,开票信息!$A:$C,3,0),"")</f>
        <v/>
      </c>
      <c r="G21131" s="3" t="str">
        <f t="shared" si="330"/>
        <v/>
      </c>
      <c r="L21131">
        <f>COUNTIF($K$2:K21131,$K21131)</f>
        <v>0</v>
      </c>
    </row>
    <row r="21132" ht="16.5" spans="1:12">
      <c r="A21132" s="1">
        <v>21131</v>
      </c>
      <c r="B21132" s="8">
        <f>COUNTIF($C$2:$C21132,模板!$E$2)</f>
        <v>77</v>
      </c>
      <c r="C21132" s="2" t="str">
        <f>IFERROR(VLOOKUP(K21132,开票信息!$A:$C,3,0),"")</f>
        <v/>
      </c>
      <c r="G21132" s="3" t="str">
        <f t="shared" si="330"/>
        <v/>
      </c>
      <c r="L21132">
        <f>COUNTIF($K$2:K21132,$K21132)</f>
        <v>0</v>
      </c>
    </row>
    <row r="21133" ht="16.5" spans="1:12">
      <c r="A21133" s="1">
        <v>21132</v>
      </c>
      <c r="B21133" s="8">
        <f>COUNTIF($C$2:$C21133,模板!$E$2)</f>
        <v>77</v>
      </c>
      <c r="C21133" s="2" t="str">
        <f>IFERROR(VLOOKUP(K21133,开票信息!$A:$C,3,0),"")</f>
        <v/>
      </c>
      <c r="G21133" s="3" t="str">
        <f t="shared" si="330"/>
        <v/>
      </c>
      <c r="L21133">
        <f>COUNTIF($K$2:K21133,$K21133)</f>
        <v>0</v>
      </c>
    </row>
    <row r="21134" ht="16.5" spans="1:12">
      <c r="A21134" s="1">
        <v>21133</v>
      </c>
      <c r="B21134" s="8">
        <f>COUNTIF($C$2:$C21134,模板!$E$2)</f>
        <v>77</v>
      </c>
      <c r="C21134" s="2" t="str">
        <f>IFERROR(VLOOKUP(K21134,开票信息!$A:$C,3,0),"")</f>
        <v/>
      </c>
      <c r="G21134" s="3" t="str">
        <f t="shared" si="330"/>
        <v/>
      </c>
      <c r="L21134">
        <f>COUNTIF($K$2:K21134,$K21134)</f>
        <v>0</v>
      </c>
    </row>
    <row r="21135" ht="16.5" spans="1:12">
      <c r="A21135" s="1">
        <v>21134</v>
      </c>
      <c r="B21135" s="8">
        <f>COUNTIF($C$2:$C21135,模板!$E$2)</f>
        <v>77</v>
      </c>
      <c r="C21135" s="2" t="str">
        <f>IFERROR(VLOOKUP(K21135,开票信息!$A:$C,3,0),"")</f>
        <v/>
      </c>
      <c r="G21135" s="3" t="str">
        <f t="shared" si="330"/>
        <v/>
      </c>
      <c r="L21135">
        <f>COUNTIF($K$2:K21135,$K21135)</f>
        <v>0</v>
      </c>
    </row>
    <row r="21136" ht="16.5" spans="1:12">
      <c r="A21136" s="1">
        <v>21135</v>
      </c>
      <c r="B21136" s="8">
        <f>COUNTIF($C$2:$C21136,模板!$E$2)</f>
        <v>77</v>
      </c>
      <c r="C21136" s="2" t="str">
        <f>IFERROR(VLOOKUP(K21136,开票信息!$A:$C,3,0),"")</f>
        <v/>
      </c>
      <c r="G21136" s="3" t="str">
        <f t="shared" si="330"/>
        <v/>
      </c>
      <c r="L21136">
        <f>COUNTIF($K$2:K21136,$K21136)</f>
        <v>0</v>
      </c>
    </row>
    <row r="21137" ht="16.5" spans="1:12">
      <c r="A21137" s="1">
        <v>21136</v>
      </c>
      <c r="B21137" s="8">
        <f>COUNTIF($C$2:$C21137,模板!$E$2)</f>
        <v>77</v>
      </c>
      <c r="C21137" s="2" t="str">
        <f>IFERROR(VLOOKUP(K21137,开票信息!$A:$C,3,0),"")</f>
        <v/>
      </c>
      <c r="G21137" s="3" t="str">
        <f t="shared" si="330"/>
        <v/>
      </c>
      <c r="L21137">
        <f>COUNTIF($K$2:K21137,$K21137)</f>
        <v>0</v>
      </c>
    </row>
    <row r="21138" ht="16.5" spans="1:12">
      <c r="A21138" s="1">
        <v>21137</v>
      </c>
      <c r="B21138" s="8">
        <f>COUNTIF($C$2:$C21138,模板!$E$2)</f>
        <v>77</v>
      </c>
      <c r="C21138" s="2" t="str">
        <f>IFERROR(VLOOKUP(K21138,开票信息!$A:$C,3,0),"")</f>
        <v/>
      </c>
      <c r="G21138" s="3" t="str">
        <f t="shared" si="330"/>
        <v/>
      </c>
      <c r="L21138">
        <f>COUNTIF($K$2:K21138,$K21138)</f>
        <v>0</v>
      </c>
    </row>
    <row r="21139" ht="16.5" spans="1:12">
      <c r="A21139" s="1">
        <v>21138</v>
      </c>
      <c r="B21139" s="8">
        <f>COUNTIF($C$2:$C21139,模板!$E$2)</f>
        <v>77</v>
      </c>
      <c r="C21139" s="2" t="str">
        <f>IFERROR(VLOOKUP(K21139,开票信息!$A:$C,3,0),"")</f>
        <v/>
      </c>
      <c r="G21139" s="3" t="str">
        <f t="shared" si="330"/>
        <v/>
      </c>
      <c r="L21139">
        <f>COUNTIF($K$2:K21139,$K21139)</f>
        <v>0</v>
      </c>
    </row>
    <row r="21140" ht="16.5" spans="1:12">
      <c r="A21140" s="1">
        <v>21139</v>
      </c>
      <c r="B21140" s="8">
        <f>COUNTIF($C$2:$C21140,模板!$E$2)</f>
        <v>77</v>
      </c>
      <c r="C21140" s="2" t="str">
        <f>IFERROR(VLOOKUP(K21140,开票信息!$A:$C,3,0),"")</f>
        <v/>
      </c>
      <c r="G21140" s="3" t="str">
        <f t="shared" si="330"/>
        <v/>
      </c>
      <c r="L21140">
        <f>COUNTIF($K$2:K21140,$K21140)</f>
        <v>0</v>
      </c>
    </row>
    <row r="21141" ht="16.5" spans="1:12">
      <c r="A21141" s="1">
        <v>21140</v>
      </c>
      <c r="B21141" s="8">
        <f>COUNTIF($C$2:$C21141,模板!$E$2)</f>
        <v>77</v>
      </c>
      <c r="C21141" s="2" t="str">
        <f>IFERROR(VLOOKUP(K21141,开票信息!$A:$C,3,0),"")</f>
        <v/>
      </c>
      <c r="G21141" s="3" t="str">
        <f t="shared" si="330"/>
        <v/>
      </c>
      <c r="L21141">
        <f>COUNTIF($K$2:K21141,$K21141)</f>
        <v>0</v>
      </c>
    </row>
    <row r="21142" ht="16.5" spans="1:12">
      <c r="A21142" s="1">
        <v>21141</v>
      </c>
      <c r="B21142" s="8">
        <f>COUNTIF($C$2:$C21142,模板!$E$2)</f>
        <v>77</v>
      </c>
      <c r="C21142" s="2" t="str">
        <f>IFERROR(VLOOKUP(K21142,开票信息!$A:$C,3,0),"")</f>
        <v/>
      </c>
      <c r="G21142" s="3" t="str">
        <f t="shared" si="330"/>
        <v/>
      </c>
      <c r="L21142">
        <f>COUNTIF($K$2:K21142,$K21142)</f>
        <v>0</v>
      </c>
    </row>
    <row r="21143" ht="16.5" spans="1:12">
      <c r="A21143" s="1">
        <v>21142</v>
      </c>
      <c r="B21143" s="8">
        <f>COUNTIF($C$2:$C21143,模板!$E$2)</f>
        <v>77</v>
      </c>
      <c r="C21143" s="2" t="str">
        <f>IFERROR(VLOOKUP(K21143,开票信息!$A:$C,3,0),"")</f>
        <v/>
      </c>
      <c r="G21143" s="3" t="str">
        <f t="shared" si="330"/>
        <v/>
      </c>
      <c r="L21143">
        <f>COUNTIF($K$2:K21143,$K21143)</f>
        <v>0</v>
      </c>
    </row>
    <row r="21144" ht="16.5" spans="1:12">
      <c r="A21144" s="1">
        <v>21143</v>
      </c>
      <c r="B21144" s="8">
        <f>COUNTIF($C$2:$C21144,模板!$E$2)</f>
        <v>77</v>
      </c>
      <c r="C21144" s="2" t="str">
        <f>IFERROR(VLOOKUP(K21144,开票信息!$A:$C,3,0),"")</f>
        <v/>
      </c>
      <c r="G21144" s="3" t="str">
        <f t="shared" si="330"/>
        <v/>
      </c>
      <c r="L21144">
        <f>COUNTIF($K$2:K21144,$K21144)</f>
        <v>0</v>
      </c>
    </row>
    <row r="21145" ht="16.5" spans="1:12">
      <c r="A21145" s="1">
        <v>21144</v>
      </c>
      <c r="B21145" s="8">
        <f>COUNTIF($C$2:$C21145,模板!$E$2)</f>
        <v>77</v>
      </c>
      <c r="C21145" s="2" t="str">
        <f>IFERROR(VLOOKUP(K21145,开票信息!$A:$C,3,0),"")</f>
        <v/>
      </c>
      <c r="G21145" s="3" t="str">
        <f t="shared" si="330"/>
        <v/>
      </c>
      <c r="L21145">
        <f>COUNTIF($K$2:K21145,$K21145)</f>
        <v>0</v>
      </c>
    </row>
    <row r="21146" ht="16.5" spans="1:12">
      <c r="A21146" s="1">
        <v>21145</v>
      </c>
      <c r="B21146" s="8">
        <f>COUNTIF($C$2:$C21146,模板!$E$2)</f>
        <v>77</v>
      </c>
      <c r="C21146" s="2" t="str">
        <f>IFERROR(VLOOKUP(K21146,开票信息!$A:$C,3,0),"")</f>
        <v/>
      </c>
      <c r="G21146" s="3" t="str">
        <f t="shared" si="330"/>
        <v/>
      </c>
      <c r="L21146">
        <f>COUNTIF($K$2:K21146,$K21146)</f>
        <v>0</v>
      </c>
    </row>
    <row r="21147" ht="16.5" spans="1:12">
      <c r="A21147" s="1">
        <v>21146</v>
      </c>
      <c r="B21147" s="8">
        <f>COUNTIF($C$2:$C21147,模板!$E$2)</f>
        <v>77</v>
      </c>
      <c r="C21147" s="2" t="str">
        <f>IFERROR(VLOOKUP(K21147,开票信息!$A:$C,3,0),"")</f>
        <v/>
      </c>
      <c r="G21147" s="3" t="str">
        <f t="shared" si="330"/>
        <v/>
      </c>
      <c r="L21147">
        <f>COUNTIF($K$2:K21147,$K21147)</f>
        <v>0</v>
      </c>
    </row>
    <row r="21148" ht="16.5" spans="1:12">
      <c r="A21148" s="1">
        <v>21147</v>
      </c>
      <c r="B21148" s="8">
        <f>COUNTIF($C$2:$C21148,模板!$E$2)</f>
        <v>77</v>
      </c>
      <c r="C21148" s="2" t="str">
        <f>IFERROR(VLOOKUP(K21148,开票信息!$A:$C,3,0),"")</f>
        <v/>
      </c>
      <c r="G21148" s="3" t="str">
        <f t="shared" si="330"/>
        <v/>
      </c>
      <c r="L21148">
        <f>COUNTIF($K$2:K21148,$K21148)</f>
        <v>0</v>
      </c>
    </row>
    <row r="21149" ht="16.5" spans="1:12">
      <c r="A21149" s="1">
        <v>21148</v>
      </c>
      <c r="B21149" s="8">
        <f>COUNTIF($C$2:$C21149,模板!$E$2)</f>
        <v>77</v>
      </c>
      <c r="C21149" s="2" t="str">
        <f>IFERROR(VLOOKUP(K21149,开票信息!$A:$C,3,0),"")</f>
        <v/>
      </c>
      <c r="G21149" s="3" t="str">
        <f t="shared" si="330"/>
        <v/>
      </c>
      <c r="L21149">
        <f>COUNTIF($K$2:K21149,$K21149)</f>
        <v>0</v>
      </c>
    </row>
    <row r="21150" ht="16.5" spans="1:12">
      <c r="A21150" s="1">
        <v>21149</v>
      </c>
      <c r="B21150" s="8">
        <f>COUNTIF($C$2:$C21150,模板!$E$2)</f>
        <v>77</v>
      </c>
      <c r="C21150" s="2" t="str">
        <f>IFERROR(VLOOKUP(K21150,开票信息!$A:$C,3,0),"")</f>
        <v/>
      </c>
      <c r="G21150" s="3" t="str">
        <f t="shared" si="330"/>
        <v/>
      </c>
      <c r="L21150">
        <f>COUNTIF($K$2:K21150,$K21150)</f>
        <v>0</v>
      </c>
    </row>
    <row r="21151" ht="16.5" spans="1:12">
      <c r="A21151" s="1">
        <v>21150</v>
      </c>
      <c r="B21151" s="8">
        <f>COUNTIF($C$2:$C21151,模板!$E$2)</f>
        <v>77</v>
      </c>
      <c r="C21151" s="2" t="str">
        <f>IFERROR(VLOOKUP(K21151,开票信息!$A:$C,3,0),"")</f>
        <v/>
      </c>
      <c r="G21151" s="3" t="str">
        <f t="shared" si="330"/>
        <v/>
      </c>
      <c r="L21151">
        <f>COUNTIF($K$2:K21151,$K21151)</f>
        <v>0</v>
      </c>
    </row>
    <row r="21152" ht="16.5" spans="1:12">
      <c r="A21152" s="1">
        <v>21151</v>
      </c>
      <c r="B21152" s="8">
        <f>COUNTIF($C$2:$C21152,模板!$E$2)</f>
        <v>77</v>
      </c>
      <c r="C21152" s="2" t="str">
        <f>IFERROR(VLOOKUP(K21152,开票信息!$A:$C,3,0),"")</f>
        <v/>
      </c>
      <c r="G21152" s="3" t="str">
        <f t="shared" si="330"/>
        <v/>
      </c>
      <c r="L21152">
        <f>COUNTIF($K$2:K21152,$K21152)</f>
        <v>0</v>
      </c>
    </row>
    <row r="21153" ht="16.5" spans="1:12">
      <c r="A21153" s="1">
        <v>21152</v>
      </c>
      <c r="B21153" s="8">
        <f>COUNTIF($C$2:$C21153,模板!$E$2)</f>
        <v>77</v>
      </c>
      <c r="C21153" s="2" t="str">
        <f>IFERROR(VLOOKUP(K21153,开票信息!$A:$C,3,0),"")</f>
        <v/>
      </c>
      <c r="G21153" s="3" t="str">
        <f t="shared" si="330"/>
        <v/>
      </c>
      <c r="L21153">
        <f>COUNTIF($K$2:K21153,$K21153)</f>
        <v>0</v>
      </c>
    </row>
    <row r="21154" ht="16.5" spans="1:12">
      <c r="A21154" s="1">
        <v>21153</v>
      </c>
      <c r="B21154" s="8">
        <f>COUNTIF($C$2:$C21154,模板!$E$2)</f>
        <v>77</v>
      </c>
      <c r="C21154" s="2" t="str">
        <f>IFERROR(VLOOKUP(K21154,开票信息!$A:$C,3,0),"")</f>
        <v/>
      </c>
      <c r="G21154" s="3" t="str">
        <f t="shared" si="330"/>
        <v/>
      </c>
      <c r="L21154">
        <f>COUNTIF($K$2:K21154,$K21154)</f>
        <v>0</v>
      </c>
    </row>
    <row r="21155" ht="16.5" spans="1:12">
      <c r="A21155" s="1">
        <v>21154</v>
      </c>
      <c r="B21155" s="8">
        <f>COUNTIF($C$2:$C21155,模板!$E$2)</f>
        <v>77</v>
      </c>
      <c r="C21155" s="2" t="str">
        <f>IFERROR(VLOOKUP(K21155,开票信息!$A:$C,3,0),"")</f>
        <v/>
      </c>
      <c r="G21155" s="3" t="str">
        <f t="shared" si="330"/>
        <v/>
      </c>
      <c r="L21155">
        <f>COUNTIF($K$2:K21155,$K21155)</f>
        <v>0</v>
      </c>
    </row>
    <row r="21156" ht="16.5" spans="1:12">
      <c r="A21156" s="1">
        <v>21155</v>
      </c>
      <c r="B21156" s="8">
        <f>COUNTIF($C$2:$C21156,模板!$E$2)</f>
        <v>77</v>
      </c>
      <c r="C21156" s="2" t="str">
        <f>IFERROR(VLOOKUP(K21156,开票信息!$A:$C,3,0),"")</f>
        <v/>
      </c>
      <c r="G21156" s="3" t="str">
        <f t="shared" si="330"/>
        <v/>
      </c>
      <c r="L21156">
        <f>COUNTIF($K$2:K21156,$K21156)</f>
        <v>0</v>
      </c>
    </row>
    <row r="21157" ht="16.5" spans="1:12">
      <c r="A21157" s="1">
        <v>21156</v>
      </c>
      <c r="B21157" s="8">
        <f>COUNTIF($C$2:$C21157,模板!$E$2)</f>
        <v>77</v>
      </c>
      <c r="C21157" s="2" t="str">
        <f>IFERROR(VLOOKUP(K21157,开票信息!$A:$C,3,0),"")</f>
        <v/>
      </c>
      <c r="G21157" s="3" t="str">
        <f t="shared" si="330"/>
        <v/>
      </c>
      <c r="L21157">
        <f>COUNTIF($K$2:K21157,$K21157)</f>
        <v>0</v>
      </c>
    </row>
    <row r="21158" ht="16.5" spans="1:12">
      <c r="A21158" s="1">
        <v>21157</v>
      </c>
      <c r="B21158" s="8">
        <f>COUNTIF($C$2:$C21158,模板!$E$2)</f>
        <v>77</v>
      </c>
      <c r="C21158" s="2" t="str">
        <f>IFERROR(VLOOKUP(K21158,开票信息!$A:$C,3,0),"")</f>
        <v/>
      </c>
      <c r="G21158" s="3" t="str">
        <f t="shared" si="330"/>
        <v/>
      </c>
      <c r="L21158">
        <f>COUNTIF($K$2:K21158,$K21158)</f>
        <v>0</v>
      </c>
    </row>
    <row r="21159" ht="16.5" spans="1:12">
      <c r="A21159" s="1">
        <v>21158</v>
      </c>
      <c r="B21159" s="8">
        <f>COUNTIF($C$2:$C21159,模板!$E$2)</f>
        <v>77</v>
      </c>
      <c r="C21159" s="2" t="str">
        <f>IFERROR(VLOOKUP(K21159,开票信息!$A:$C,3,0),"")</f>
        <v/>
      </c>
      <c r="G21159" s="3" t="str">
        <f t="shared" si="330"/>
        <v/>
      </c>
      <c r="L21159">
        <f>COUNTIF($K$2:K21159,$K21159)</f>
        <v>0</v>
      </c>
    </row>
    <row r="21160" ht="16.5" spans="1:12">
      <c r="A21160" s="1">
        <v>21159</v>
      </c>
      <c r="B21160" s="8">
        <f>COUNTIF($C$2:$C21160,模板!$E$2)</f>
        <v>77</v>
      </c>
      <c r="C21160" s="2" t="str">
        <f>IFERROR(VLOOKUP(K21160,开票信息!$A:$C,3,0),"")</f>
        <v/>
      </c>
      <c r="G21160" s="3" t="str">
        <f t="shared" si="330"/>
        <v/>
      </c>
      <c r="L21160">
        <f>COUNTIF($K$2:K21160,$K21160)</f>
        <v>0</v>
      </c>
    </row>
    <row r="21161" ht="16.5" spans="1:12">
      <c r="A21161" s="1">
        <v>21160</v>
      </c>
      <c r="B21161" s="8">
        <f>COUNTIF($C$2:$C21161,模板!$E$2)</f>
        <v>77</v>
      </c>
      <c r="C21161" s="2" t="str">
        <f>IFERROR(VLOOKUP(K21161,开票信息!$A:$C,3,0),"")</f>
        <v/>
      </c>
      <c r="G21161" s="3" t="str">
        <f t="shared" si="330"/>
        <v/>
      </c>
      <c r="L21161">
        <f>COUNTIF($K$2:K21161,$K21161)</f>
        <v>0</v>
      </c>
    </row>
    <row r="21162" ht="16.5" spans="1:12">
      <c r="A21162" s="1">
        <v>21161</v>
      </c>
      <c r="B21162" s="8">
        <f>COUNTIF($C$2:$C21162,模板!$E$2)</f>
        <v>77</v>
      </c>
      <c r="C21162" s="2" t="str">
        <f>IFERROR(VLOOKUP(K21162,开票信息!$A:$C,3,0),"")</f>
        <v/>
      </c>
      <c r="G21162" s="3" t="str">
        <f t="shared" si="330"/>
        <v/>
      </c>
      <c r="L21162">
        <f>COUNTIF($K$2:K21162,$K21162)</f>
        <v>0</v>
      </c>
    </row>
    <row r="21163" ht="16.5" spans="1:12">
      <c r="A21163" s="1">
        <v>21162</v>
      </c>
      <c r="B21163" s="8">
        <f>COUNTIF($C$2:$C21163,模板!$E$2)</f>
        <v>77</v>
      </c>
      <c r="C21163" s="2" t="str">
        <f>IFERROR(VLOOKUP(K21163,开票信息!$A:$C,3,0),"")</f>
        <v/>
      </c>
      <c r="G21163" s="3" t="str">
        <f t="shared" si="330"/>
        <v/>
      </c>
      <c r="L21163">
        <f>COUNTIF($K$2:K21163,$K21163)</f>
        <v>0</v>
      </c>
    </row>
    <row r="21164" ht="16.5" spans="1:12">
      <c r="A21164" s="1">
        <v>21163</v>
      </c>
      <c r="B21164" s="8">
        <f>COUNTIF($C$2:$C21164,模板!$E$2)</f>
        <v>77</v>
      </c>
      <c r="C21164" s="2" t="str">
        <f>IFERROR(VLOOKUP(K21164,开票信息!$A:$C,3,0),"")</f>
        <v/>
      </c>
      <c r="G21164" s="3" t="str">
        <f t="shared" si="330"/>
        <v/>
      </c>
      <c r="L21164">
        <f>COUNTIF($K$2:K21164,$K21164)</f>
        <v>0</v>
      </c>
    </row>
    <row r="21165" ht="16.5" spans="1:12">
      <c r="A21165" s="1">
        <v>21164</v>
      </c>
      <c r="B21165" s="8">
        <f>COUNTIF($C$2:$C21165,模板!$E$2)</f>
        <v>77</v>
      </c>
      <c r="C21165" s="2" t="str">
        <f>IFERROR(VLOOKUP(K21165,开票信息!$A:$C,3,0),"")</f>
        <v/>
      </c>
      <c r="G21165" s="3" t="str">
        <f t="shared" si="330"/>
        <v/>
      </c>
      <c r="L21165">
        <f>COUNTIF($K$2:K21165,$K21165)</f>
        <v>0</v>
      </c>
    </row>
    <row r="21166" ht="16.5" spans="1:12">
      <c r="A21166" s="1">
        <v>21165</v>
      </c>
      <c r="B21166" s="8">
        <f>COUNTIF($C$2:$C21166,模板!$E$2)</f>
        <v>77</v>
      </c>
      <c r="C21166" s="2" t="str">
        <f>IFERROR(VLOOKUP(K21166,开票信息!$A:$C,3,0),"")</f>
        <v/>
      </c>
      <c r="G21166" s="3" t="str">
        <f t="shared" si="330"/>
        <v/>
      </c>
      <c r="L21166">
        <f>COUNTIF($K$2:K21166,$K21166)</f>
        <v>0</v>
      </c>
    </row>
    <row r="21167" ht="16.5" spans="1:12">
      <c r="A21167" s="1">
        <v>21166</v>
      </c>
      <c r="B21167" s="8">
        <f>COUNTIF($C$2:$C21167,模板!$E$2)</f>
        <v>77</v>
      </c>
      <c r="C21167" s="2" t="str">
        <f>IFERROR(VLOOKUP(K21167,开票信息!$A:$C,3,0),"")</f>
        <v/>
      </c>
      <c r="G21167" s="3" t="str">
        <f t="shared" si="330"/>
        <v/>
      </c>
      <c r="L21167">
        <f>COUNTIF($K$2:K21167,$K21167)</f>
        <v>0</v>
      </c>
    </row>
    <row r="21168" ht="16.5" spans="1:12">
      <c r="A21168" s="1">
        <v>21167</v>
      </c>
      <c r="B21168" s="8">
        <f>COUNTIF($C$2:$C21168,模板!$E$2)</f>
        <v>77</v>
      </c>
      <c r="C21168" s="2" t="str">
        <f>IFERROR(VLOOKUP(K21168,开票信息!$A:$C,3,0),"")</f>
        <v/>
      </c>
      <c r="G21168" s="3" t="str">
        <f t="shared" si="330"/>
        <v/>
      </c>
      <c r="L21168">
        <f>COUNTIF($K$2:K21168,$K21168)</f>
        <v>0</v>
      </c>
    </row>
    <row r="21169" ht="16.5" spans="1:12">
      <c r="A21169" s="1">
        <v>21168</v>
      </c>
      <c r="B21169" s="8">
        <f>COUNTIF($C$2:$C21169,模板!$E$2)</f>
        <v>77</v>
      </c>
      <c r="C21169" s="2" t="str">
        <f>IFERROR(VLOOKUP(K21169,开票信息!$A:$C,3,0),"")</f>
        <v/>
      </c>
      <c r="G21169" s="3" t="str">
        <f t="shared" si="330"/>
        <v/>
      </c>
      <c r="L21169">
        <f>COUNTIF($K$2:K21169,$K21169)</f>
        <v>0</v>
      </c>
    </row>
    <row r="21170" ht="16.5" spans="1:12">
      <c r="A21170" s="1">
        <v>21169</v>
      </c>
      <c r="B21170" s="8">
        <f>COUNTIF($C$2:$C21170,模板!$E$2)</f>
        <v>77</v>
      </c>
      <c r="C21170" s="2" t="str">
        <f>IFERROR(VLOOKUP(K21170,开票信息!$A:$C,3,0),"")</f>
        <v/>
      </c>
      <c r="G21170" s="3" t="str">
        <f t="shared" si="330"/>
        <v/>
      </c>
      <c r="L21170">
        <f>COUNTIF($K$2:K21170,$K21170)</f>
        <v>0</v>
      </c>
    </row>
    <row r="21171" ht="16.5" spans="1:12">
      <c r="A21171" s="1">
        <v>21170</v>
      </c>
      <c r="B21171" s="8">
        <f>COUNTIF($C$2:$C21171,模板!$E$2)</f>
        <v>77</v>
      </c>
      <c r="C21171" s="2" t="str">
        <f>IFERROR(VLOOKUP(K21171,开票信息!$A:$C,3,0),"")</f>
        <v/>
      </c>
      <c r="G21171" s="3" t="str">
        <f t="shared" si="330"/>
        <v/>
      </c>
      <c r="L21171">
        <f>COUNTIF($K$2:K21171,$K21171)</f>
        <v>0</v>
      </c>
    </row>
    <row r="21172" ht="16.5" spans="1:12">
      <c r="A21172" s="1">
        <v>21171</v>
      </c>
      <c r="B21172" s="8">
        <f>COUNTIF($C$2:$C21172,模板!$E$2)</f>
        <v>77</v>
      </c>
      <c r="C21172" s="2" t="str">
        <f>IFERROR(VLOOKUP(K21172,开票信息!$A:$C,3,0),"")</f>
        <v/>
      </c>
      <c r="G21172" s="3" t="str">
        <f t="shared" si="330"/>
        <v/>
      </c>
      <c r="L21172">
        <f>COUNTIF($K$2:K21172,$K21172)</f>
        <v>0</v>
      </c>
    </row>
    <row r="21173" ht="16.5" spans="1:12">
      <c r="A21173" s="1">
        <v>21172</v>
      </c>
      <c r="B21173" s="8">
        <f>COUNTIF($C$2:$C21173,模板!$E$2)</f>
        <v>77</v>
      </c>
      <c r="C21173" s="2" t="str">
        <f>IFERROR(VLOOKUP(K21173,开票信息!$A:$C,3,0),"")</f>
        <v/>
      </c>
      <c r="G21173" s="3" t="str">
        <f t="shared" si="330"/>
        <v/>
      </c>
      <c r="L21173">
        <f>COUNTIF($K$2:K21173,$K21173)</f>
        <v>0</v>
      </c>
    </row>
    <row r="21174" ht="16.5" spans="1:12">
      <c r="A21174" s="1">
        <v>21173</v>
      </c>
      <c r="B21174" s="8">
        <f>COUNTIF($C$2:$C21174,模板!$E$2)</f>
        <v>77</v>
      </c>
      <c r="C21174" s="2" t="str">
        <f>IFERROR(VLOOKUP(K21174,开票信息!$A:$C,3,0),"")</f>
        <v/>
      </c>
      <c r="G21174" s="3" t="str">
        <f t="shared" si="330"/>
        <v/>
      </c>
      <c r="L21174">
        <f>COUNTIF($K$2:K21174,$K21174)</f>
        <v>0</v>
      </c>
    </row>
    <row r="21175" ht="16.5" spans="1:12">
      <c r="A21175" s="1">
        <v>21174</v>
      </c>
      <c r="B21175" s="8">
        <f>COUNTIF($C$2:$C21175,模板!$E$2)</f>
        <v>77</v>
      </c>
      <c r="C21175" s="2" t="str">
        <f>IFERROR(VLOOKUP(K21175,开票信息!$A:$C,3,0),"")</f>
        <v/>
      </c>
      <c r="G21175" s="3" t="str">
        <f t="shared" si="330"/>
        <v/>
      </c>
      <c r="L21175">
        <f>COUNTIF($K$2:K21175,$K21175)</f>
        <v>0</v>
      </c>
    </row>
    <row r="21176" ht="16.5" spans="1:12">
      <c r="A21176" s="1">
        <v>21175</v>
      </c>
      <c r="B21176" s="8">
        <f>COUNTIF($C$2:$C21176,模板!$E$2)</f>
        <v>77</v>
      </c>
      <c r="C21176" s="2" t="str">
        <f>IFERROR(VLOOKUP(K21176,开票信息!$A:$C,3,0),"")</f>
        <v/>
      </c>
      <c r="G21176" s="3" t="str">
        <f t="shared" si="330"/>
        <v/>
      </c>
      <c r="L21176">
        <f>COUNTIF($K$2:K21176,$K21176)</f>
        <v>0</v>
      </c>
    </row>
    <row r="21177" ht="16.5" spans="1:12">
      <c r="A21177" s="1">
        <v>21176</v>
      </c>
      <c r="B21177" s="8">
        <f>COUNTIF($C$2:$C21177,模板!$E$2)</f>
        <v>77</v>
      </c>
      <c r="C21177" s="2" t="str">
        <f>IFERROR(VLOOKUP(K21177,开票信息!$A:$C,3,0),"")</f>
        <v/>
      </c>
      <c r="G21177" s="3" t="str">
        <f t="shared" si="330"/>
        <v/>
      </c>
      <c r="L21177">
        <f>COUNTIF($K$2:K21177,$K21177)</f>
        <v>0</v>
      </c>
    </row>
    <row r="21178" ht="16.5" spans="1:12">
      <c r="A21178" s="1">
        <v>21177</v>
      </c>
      <c r="B21178" s="8">
        <f>COUNTIF($C$2:$C21178,模板!$E$2)</f>
        <v>77</v>
      </c>
      <c r="C21178" s="2" t="str">
        <f>IFERROR(VLOOKUP(K21178,开票信息!$A:$C,3,0),"")</f>
        <v/>
      </c>
      <c r="G21178" s="3" t="str">
        <f t="shared" si="330"/>
        <v/>
      </c>
      <c r="L21178">
        <f>COUNTIF($K$2:K21178,$K21178)</f>
        <v>0</v>
      </c>
    </row>
    <row r="21179" ht="16.5" spans="1:12">
      <c r="A21179" s="1">
        <v>21178</v>
      </c>
      <c r="B21179" s="8">
        <f>COUNTIF($C$2:$C21179,模板!$E$2)</f>
        <v>77</v>
      </c>
      <c r="C21179" s="2" t="str">
        <f>IFERROR(VLOOKUP(K21179,开票信息!$A:$C,3,0),"")</f>
        <v/>
      </c>
      <c r="G21179" s="3" t="str">
        <f t="shared" si="330"/>
        <v/>
      </c>
      <c r="L21179">
        <f>COUNTIF($K$2:K21179,$K21179)</f>
        <v>0</v>
      </c>
    </row>
    <row r="21180" ht="16.5" spans="1:12">
      <c r="A21180" s="1">
        <v>21179</v>
      </c>
      <c r="B21180" s="8">
        <f>COUNTIF($C$2:$C21180,模板!$E$2)</f>
        <v>77</v>
      </c>
      <c r="C21180" s="2" t="str">
        <f>IFERROR(VLOOKUP(K21180,开票信息!$A:$C,3,0),"")</f>
        <v/>
      </c>
      <c r="G21180" s="3" t="str">
        <f t="shared" si="330"/>
        <v/>
      </c>
      <c r="L21180">
        <f>COUNTIF($K$2:K21180,$K21180)</f>
        <v>0</v>
      </c>
    </row>
    <row r="21181" ht="16.5" spans="1:12">
      <c r="A21181" s="1">
        <v>21180</v>
      </c>
      <c r="B21181" s="8">
        <f>COUNTIF($C$2:$C21181,模板!$E$2)</f>
        <v>77</v>
      </c>
      <c r="C21181" s="2" t="str">
        <f>IFERROR(VLOOKUP(K21181,开票信息!$A:$C,3,0),"")</f>
        <v/>
      </c>
      <c r="G21181" s="3" t="str">
        <f t="shared" si="330"/>
        <v/>
      </c>
      <c r="L21181">
        <f>COUNTIF($K$2:K21181,$K21181)</f>
        <v>0</v>
      </c>
    </row>
    <row r="21182" ht="16.5" spans="1:12">
      <c r="A21182" s="1">
        <v>21181</v>
      </c>
      <c r="B21182" s="8">
        <f>COUNTIF($C$2:$C21182,模板!$E$2)</f>
        <v>77</v>
      </c>
      <c r="C21182" s="2" t="str">
        <f>IFERROR(VLOOKUP(K21182,开票信息!$A:$C,3,0),"")</f>
        <v/>
      </c>
      <c r="G21182" s="3" t="str">
        <f t="shared" si="330"/>
        <v/>
      </c>
      <c r="L21182">
        <f>COUNTIF($K$2:K21182,$K21182)</f>
        <v>0</v>
      </c>
    </row>
    <row r="21183" ht="16.5" spans="1:12">
      <c r="A21183" s="1">
        <v>21182</v>
      </c>
      <c r="B21183" s="8">
        <f>COUNTIF($C$2:$C21183,模板!$E$2)</f>
        <v>77</v>
      </c>
      <c r="C21183" s="2" t="str">
        <f>IFERROR(VLOOKUP(K21183,开票信息!$A:$C,3,0),"")</f>
        <v/>
      </c>
      <c r="G21183" s="3" t="str">
        <f t="shared" si="330"/>
        <v/>
      </c>
      <c r="L21183">
        <f>COUNTIF($K$2:K21183,$K21183)</f>
        <v>0</v>
      </c>
    </row>
    <row r="21184" ht="16.5" spans="1:12">
      <c r="A21184" s="1">
        <v>21183</v>
      </c>
      <c r="B21184" s="8">
        <f>COUNTIF($C$2:$C21184,模板!$E$2)</f>
        <v>77</v>
      </c>
      <c r="C21184" s="2" t="str">
        <f>IFERROR(VLOOKUP(K21184,开票信息!$A:$C,3,0),"")</f>
        <v/>
      </c>
      <c r="G21184" s="3" t="str">
        <f t="shared" si="330"/>
        <v/>
      </c>
      <c r="L21184">
        <f>COUNTIF($K$2:K21184,$K21184)</f>
        <v>0</v>
      </c>
    </row>
    <row r="21185" ht="16.5" spans="1:12">
      <c r="A21185" s="1">
        <v>21184</v>
      </c>
      <c r="B21185" s="8">
        <f>COUNTIF($C$2:$C21185,模板!$E$2)</f>
        <v>77</v>
      </c>
      <c r="C21185" s="2" t="str">
        <f>IFERROR(VLOOKUP(K21185,开票信息!$A:$C,3,0),"")</f>
        <v/>
      </c>
      <c r="G21185" s="3" t="str">
        <f t="shared" si="330"/>
        <v/>
      </c>
      <c r="L21185">
        <f>COUNTIF($K$2:K21185,$K21185)</f>
        <v>0</v>
      </c>
    </row>
    <row r="21186" ht="16.5" spans="1:12">
      <c r="A21186" s="1">
        <v>21185</v>
      </c>
      <c r="B21186" s="8">
        <f>COUNTIF($C$2:$C21186,模板!$E$2)</f>
        <v>77</v>
      </c>
      <c r="C21186" s="2" t="str">
        <f>IFERROR(VLOOKUP(K21186,开票信息!$A:$C,3,0),"")</f>
        <v/>
      </c>
      <c r="G21186" s="3" t="str">
        <f t="shared" si="330"/>
        <v/>
      </c>
      <c r="L21186">
        <f>COUNTIF($K$2:K21186,$K21186)</f>
        <v>0</v>
      </c>
    </row>
    <row r="21187" ht="16.5" spans="1:12">
      <c r="A21187" s="1">
        <v>21186</v>
      </c>
      <c r="B21187" s="8">
        <f>COUNTIF($C$2:$C21187,模板!$E$2)</f>
        <v>77</v>
      </c>
      <c r="C21187" s="2" t="str">
        <f>IFERROR(VLOOKUP(K21187,开票信息!$A:$C,3,0),"")</f>
        <v/>
      </c>
      <c r="G21187" s="3" t="str">
        <f t="shared" ref="G21187:G21250" si="331">IFERROR(H21187/F21187,"")</f>
        <v/>
      </c>
      <c r="L21187">
        <f>COUNTIF($K$2:K21187,$K21187)</f>
        <v>0</v>
      </c>
    </row>
    <row r="21188" ht="16.5" spans="1:12">
      <c r="A21188" s="1">
        <v>21187</v>
      </c>
      <c r="B21188" s="8">
        <f>COUNTIF($C$2:$C21188,模板!$E$2)</f>
        <v>77</v>
      </c>
      <c r="C21188" s="2" t="str">
        <f>IFERROR(VLOOKUP(K21188,开票信息!$A:$C,3,0),"")</f>
        <v/>
      </c>
      <c r="G21188" s="3" t="str">
        <f t="shared" si="331"/>
        <v/>
      </c>
      <c r="L21188">
        <f>COUNTIF($K$2:K21188,$K21188)</f>
        <v>0</v>
      </c>
    </row>
    <row r="21189" ht="16.5" spans="1:12">
      <c r="A21189" s="1">
        <v>21188</v>
      </c>
      <c r="B21189" s="8">
        <f>COUNTIF($C$2:$C21189,模板!$E$2)</f>
        <v>77</v>
      </c>
      <c r="C21189" s="2" t="str">
        <f>IFERROR(VLOOKUP(K21189,开票信息!$A:$C,3,0),"")</f>
        <v/>
      </c>
      <c r="G21189" s="3" t="str">
        <f t="shared" si="331"/>
        <v/>
      </c>
      <c r="L21189">
        <f>COUNTIF($K$2:K21189,$K21189)</f>
        <v>0</v>
      </c>
    </row>
    <row r="21190" ht="16.5" spans="1:12">
      <c r="A21190" s="1">
        <v>21189</v>
      </c>
      <c r="B21190" s="8">
        <f>COUNTIF($C$2:$C21190,模板!$E$2)</f>
        <v>77</v>
      </c>
      <c r="C21190" s="2" t="str">
        <f>IFERROR(VLOOKUP(K21190,开票信息!$A:$C,3,0),"")</f>
        <v/>
      </c>
      <c r="G21190" s="3" t="str">
        <f t="shared" si="331"/>
        <v/>
      </c>
      <c r="L21190">
        <f>COUNTIF($K$2:K21190,$K21190)</f>
        <v>0</v>
      </c>
    </row>
    <row r="21191" ht="16.5" spans="1:12">
      <c r="A21191" s="1">
        <v>21190</v>
      </c>
      <c r="B21191" s="8">
        <f>COUNTIF($C$2:$C21191,模板!$E$2)</f>
        <v>77</v>
      </c>
      <c r="C21191" s="2" t="str">
        <f>IFERROR(VLOOKUP(K21191,开票信息!$A:$C,3,0),"")</f>
        <v/>
      </c>
      <c r="G21191" s="3" t="str">
        <f t="shared" si="331"/>
        <v/>
      </c>
      <c r="L21191">
        <f>COUNTIF($K$2:K21191,$K21191)</f>
        <v>0</v>
      </c>
    </row>
    <row r="21192" ht="16.5" spans="1:12">
      <c r="A21192" s="1">
        <v>21191</v>
      </c>
      <c r="B21192" s="8">
        <f>COUNTIF($C$2:$C21192,模板!$E$2)</f>
        <v>77</v>
      </c>
      <c r="C21192" s="2" t="str">
        <f>IFERROR(VLOOKUP(K21192,开票信息!$A:$C,3,0),"")</f>
        <v/>
      </c>
      <c r="G21192" s="3" t="str">
        <f t="shared" si="331"/>
        <v/>
      </c>
      <c r="L21192">
        <f>COUNTIF($K$2:K21192,$K21192)</f>
        <v>0</v>
      </c>
    </row>
    <row r="21193" ht="16.5" spans="1:12">
      <c r="A21193" s="1">
        <v>21192</v>
      </c>
      <c r="B21193" s="8">
        <f>COUNTIF($C$2:$C21193,模板!$E$2)</f>
        <v>77</v>
      </c>
      <c r="C21193" s="2" t="str">
        <f>IFERROR(VLOOKUP(K21193,开票信息!$A:$C,3,0),"")</f>
        <v/>
      </c>
      <c r="G21193" s="3" t="str">
        <f t="shared" si="331"/>
        <v/>
      </c>
      <c r="L21193">
        <f>COUNTIF($K$2:K21193,$K21193)</f>
        <v>0</v>
      </c>
    </row>
    <row r="21194" ht="16.5" spans="1:12">
      <c r="A21194" s="1">
        <v>21193</v>
      </c>
      <c r="B21194" s="8">
        <f>COUNTIF($C$2:$C21194,模板!$E$2)</f>
        <v>77</v>
      </c>
      <c r="C21194" s="2" t="str">
        <f>IFERROR(VLOOKUP(K21194,开票信息!$A:$C,3,0),"")</f>
        <v/>
      </c>
      <c r="G21194" s="3" t="str">
        <f t="shared" si="331"/>
        <v/>
      </c>
      <c r="L21194">
        <f>COUNTIF($K$2:K21194,$K21194)</f>
        <v>0</v>
      </c>
    </row>
    <row r="21195" ht="16.5" spans="1:12">
      <c r="A21195" s="1">
        <v>21194</v>
      </c>
      <c r="B21195" s="8">
        <f>COUNTIF($C$2:$C21195,模板!$E$2)</f>
        <v>77</v>
      </c>
      <c r="C21195" s="2" t="str">
        <f>IFERROR(VLOOKUP(K21195,开票信息!$A:$C,3,0),"")</f>
        <v/>
      </c>
      <c r="G21195" s="3" t="str">
        <f t="shared" si="331"/>
        <v/>
      </c>
      <c r="L21195">
        <f>COUNTIF($K$2:K21195,$K21195)</f>
        <v>0</v>
      </c>
    </row>
    <row r="21196" ht="16.5" spans="1:12">
      <c r="A21196" s="1">
        <v>21195</v>
      </c>
      <c r="B21196" s="8">
        <f>COUNTIF($C$2:$C21196,模板!$E$2)</f>
        <v>77</v>
      </c>
      <c r="C21196" s="2" t="str">
        <f>IFERROR(VLOOKUP(K21196,开票信息!$A:$C,3,0),"")</f>
        <v/>
      </c>
      <c r="G21196" s="3" t="str">
        <f t="shared" si="331"/>
        <v/>
      </c>
      <c r="L21196">
        <f>COUNTIF($K$2:K21196,$K21196)</f>
        <v>0</v>
      </c>
    </row>
    <row r="21197" ht="16.5" spans="1:12">
      <c r="A21197" s="1">
        <v>21196</v>
      </c>
      <c r="B21197" s="8">
        <f>COUNTIF($C$2:$C21197,模板!$E$2)</f>
        <v>77</v>
      </c>
      <c r="C21197" s="2" t="str">
        <f>IFERROR(VLOOKUP(K21197,开票信息!$A:$C,3,0),"")</f>
        <v/>
      </c>
      <c r="G21197" s="3" t="str">
        <f t="shared" si="331"/>
        <v/>
      </c>
      <c r="L21197">
        <f>COUNTIF($K$2:K21197,$K21197)</f>
        <v>0</v>
      </c>
    </row>
    <row r="21198" ht="16.5" spans="1:12">
      <c r="A21198" s="1">
        <v>21197</v>
      </c>
      <c r="B21198" s="8">
        <f>COUNTIF($C$2:$C21198,模板!$E$2)</f>
        <v>77</v>
      </c>
      <c r="C21198" s="2" t="str">
        <f>IFERROR(VLOOKUP(K21198,开票信息!$A:$C,3,0),"")</f>
        <v/>
      </c>
      <c r="G21198" s="3" t="str">
        <f t="shared" si="331"/>
        <v/>
      </c>
      <c r="L21198">
        <f>COUNTIF($K$2:K21198,$K21198)</f>
        <v>0</v>
      </c>
    </row>
    <row r="21199" ht="16.5" spans="1:12">
      <c r="A21199" s="1">
        <v>21198</v>
      </c>
      <c r="B21199" s="8">
        <f>COUNTIF($C$2:$C21199,模板!$E$2)</f>
        <v>77</v>
      </c>
      <c r="C21199" s="2" t="str">
        <f>IFERROR(VLOOKUP(K21199,开票信息!$A:$C,3,0),"")</f>
        <v/>
      </c>
      <c r="G21199" s="3" t="str">
        <f t="shared" si="331"/>
        <v/>
      </c>
      <c r="L21199">
        <f>COUNTIF($K$2:K21199,$K21199)</f>
        <v>0</v>
      </c>
    </row>
    <row r="21200" ht="16.5" spans="1:12">
      <c r="A21200" s="1">
        <v>21199</v>
      </c>
      <c r="B21200" s="8">
        <f>COUNTIF($C$2:$C21200,模板!$E$2)</f>
        <v>77</v>
      </c>
      <c r="C21200" s="2" t="str">
        <f>IFERROR(VLOOKUP(K21200,开票信息!$A:$C,3,0),"")</f>
        <v/>
      </c>
      <c r="G21200" s="3" t="str">
        <f t="shared" si="331"/>
        <v/>
      </c>
      <c r="L21200">
        <f>COUNTIF($K$2:K21200,$K21200)</f>
        <v>0</v>
      </c>
    </row>
    <row r="21201" ht="16.5" spans="1:12">
      <c r="A21201" s="1">
        <v>21200</v>
      </c>
      <c r="B21201" s="8">
        <f>COUNTIF($C$2:$C21201,模板!$E$2)</f>
        <v>77</v>
      </c>
      <c r="C21201" s="2" t="str">
        <f>IFERROR(VLOOKUP(K21201,开票信息!$A:$C,3,0),"")</f>
        <v/>
      </c>
      <c r="G21201" s="3" t="str">
        <f t="shared" si="331"/>
        <v/>
      </c>
      <c r="L21201">
        <f>COUNTIF($K$2:K21201,$K21201)</f>
        <v>0</v>
      </c>
    </row>
    <row r="21202" ht="16.5" spans="1:12">
      <c r="A21202" s="1">
        <v>21201</v>
      </c>
      <c r="B21202" s="8">
        <f>COUNTIF($C$2:$C21202,模板!$E$2)</f>
        <v>77</v>
      </c>
      <c r="C21202" s="2" t="str">
        <f>IFERROR(VLOOKUP(K21202,开票信息!$A:$C,3,0),"")</f>
        <v/>
      </c>
      <c r="G21202" s="3" t="str">
        <f t="shared" si="331"/>
        <v/>
      </c>
      <c r="L21202">
        <f>COUNTIF($K$2:K21202,$K21202)</f>
        <v>0</v>
      </c>
    </row>
    <row r="21203" ht="16.5" spans="1:12">
      <c r="A21203" s="1">
        <v>21202</v>
      </c>
      <c r="B21203" s="8">
        <f>COUNTIF($C$2:$C21203,模板!$E$2)</f>
        <v>77</v>
      </c>
      <c r="C21203" s="2" t="str">
        <f>IFERROR(VLOOKUP(K21203,开票信息!$A:$C,3,0),"")</f>
        <v/>
      </c>
      <c r="G21203" s="3" t="str">
        <f t="shared" si="331"/>
        <v/>
      </c>
      <c r="L21203">
        <f>COUNTIF($K$2:K21203,$K21203)</f>
        <v>0</v>
      </c>
    </row>
    <row r="21204" ht="16.5" spans="1:12">
      <c r="A21204" s="1">
        <v>21203</v>
      </c>
      <c r="B21204" s="8">
        <f>COUNTIF($C$2:$C21204,模板!$E$2)</f>
        <v>77</v>
      </c>
      <c r="C21204" s="2" t="str">
        <f>IFERROR(VLOOKUP(K21204,开票信息!$A:$C,3,0),"")</f>
        <v/>
      </c>
      <c r="G21204" s="3" t="str">
        <f t="shared" si="331"/>
        <v/>
      </c>
      <c r="L21204">
        <f>COUNTIF($K$2:K21204,$K21204)</f>
        <v>0</v>
      </c>
    </row>
    <row r="21205" ht="16.5" spans="1:12">
      <c r="A21205" s="1">
        <v>21204</v>
      </c>
      <c r="B21205" s="8">
        <f>COUNTIF($C$2:$C21205,模板!$E$2)</f>
        <v>77</v>
      </c>
      <c r="C21205" s="2" t="str">
        <f>IFERROR(VLOOKUP(K21205,开票信息!$A:$C,3,0),"")</f>
        <v/>
      </c>
      <c r="G21205" s="3" t="str">
        <f t="shared" si="331"/>
        <v/>
      </c>
      <c r="L21205">
        <f>COUNTIF($K$2:K21205,$K21205)</f>
        <v>0</v>
      </c>
    </row>
    <row r="21206" ht="16.5" spans="1:12">
      <c r="A21206" s="1">
        <v>21205</v>
      </c>
      <c r="B21206" s="8">
        <f>COUNTIF($C$2:$C21206,模板!$E$2)</f>
        <v>77</v>
      </c>
      <c r="C21206" s="2" t="str">
        <f>IFERROR(VLOOKUP(K21206,开票信息!$A:$C,3,0),"")</f>
        <v/>
      </c>
      <c r="G21206" s="3" t="str">
        <f t="shared" si="331"/>
        <v/>
      </c>
      <c r="L21206">
        <f>COUNTIF($K$2:K21206,$K21206)</f>
        <v>0</v>
      </c>
    </row>
    <row r="21207" ht="16.5" spans="1:12">
      <c r="A21207" s="1">
        <v>21206</v>
      </c>
      <c r="B21207" s="8">
        <f>COUNTIF($C$2:$C21207,模板!$E$2)</f>
        <v>77</v>
      </c>
      <c r="C21207" s="2" t="str">
        <f>IFERROR(VLOOKUP(K21207,开票信息!$A:$C,3,0),"")</f>
        <v/>
      </c>
      <c r="G21207" s="3" t="str">
        <f t="shared" si="331"/>
        <v/>
      </c>
      <c r="L21207">
        <f>COUNTIF($K$2:K21207,$K21207)</f>
        <v>0</v>
      </c>
    </row>
    <row r="21208" ht="16.5" spans="1:12">
      <c r="A21208" s="1">
        <v>21207</v>
      </c>
      <c r="B21208" s="8">
        <f>COUNTIF($C$2:$C21208,模板!$E$2)</f>
        <v>77</v>
      </c>
      <c r="C21208" s="2" t="str">
        <f>IFERROR(VLOOKUP(K21208,开票信息!$A:$C,3,0),"")</f>
        <v/>
      </c>
      <c r="G21208" s="3" t="str">
        <f t="shared" si="331"/>
        <v/>
      </c>
      <c r="L21208">
        <f>COUNTIF($K$2:K21208,$K21208)</f>
        <v>0</v>
      </c>
    </row>
    <row r="21209" ht="16.5" spans="1:12">
      <c r="A21209" s="1">
        <v>21208</v>
      </c>
      <c r="B21209" s="8">
        <f>COUNTIF($C$2:$C21209,模板!$E$2)</f>
        <v>77</v>
      </c>
      <c r="C21209" s="2" t="str">
        <f>IFERROR(VLOOKUP(K21209,开票信息!$A:$C,3,0),"")</f>
        <v/>
      </c>
      <c r="G21209" s="3" t="str">
        <f t="shared" si="331"/>
        <v/>
      </c>
      <c r="L21209">
        <f>COUNTIF($K$2:K21209,$K21209)</f>
        <v>0</v>
      </c>
    </row>
    <row r="21210" ht="16.5" spans="1:12">
      <c r="A21210" s="1">
        <v>21209</v>
      </c>
      <c r="B21210" s="8">
        <f>COUNTIF($C$2:$C21210,模板!$E$2)</f>
        <v>77</v>
      </c>
      <c r="C21210" s="2" t="str">
        <f>IFERROR(VLOOKUP(K21210,开票信息!$A:$C,3,0),"")</f>
        <v/>
      </c>
      <c r="G21210" s="3" t="str">
        <f t="shared" si="331"/>
        <v/>
      </c>
      <c r="L21210">
        <f>COUNTIF($K$2:K21210,$K21210)</f>
        <v>0</v>
      </c>
    </row>
    <row r="21211" ht="16.5" spans="1:12">
      <c r="A21211" s="1">
        <v>21210</v>
      </c>
      <c r="B21211" s="8">
        <f>COUNTIF($C$2:$C21211,模板!$E$2)</f>
        <v>77</v>
      </c>
      <c r="C21211" s="2" t="str">
        <f>IFERROR(VLOOKUP(K21211,开票信息!$A:$C,3,0),"")</f>
        <v/>
      </c>
      <c r="G21211" s="3" t="str">
        <f t="shared" si="331"/>
        <v/>
      </c>
      <c r="L21211">
        <f>COUNTIF($K$2:K21211,$K21211)</f>
        <v>0</v>
      </c>
    </row>
    <row r="21212" ht="16.5" spans="1:12">
      <c r="A21212" s="1">
        <v>21211</v>
      </c>
      <c r="B21212" s="8">
        <f>COUNTIF($C$2:$C21212,模板!$E$2)</f>
        <v>77</v>
      </c>
      <c r="C21212" s="2" t="str">
        <f>IFERROR(VLOOKUP(K21212,开票信息!$A:$C,3,0),"")</f>
        <v/>
      </c>
      <c r="G21212" s="3" t="str">
        <f t="shared" si="331"/>
        <v/>
      </c>
      <c r="L21212">
        <f>COUNTIF($K$2:K21212,$K21212)</f>
        <v>0</v>
      </c>
    </row>
    <row r="21213" ht="16.5" spans="1:12">
      <c r="A21213" s="1">
        <v>21212</v>
      </c>
      <c r="B21213" s="8">
        <f>COUNTIF($C$2:$C21213,模板!$E$2)</f>
        <v>77</v>
      </c>
      <c r="C21213" s="2" t="str">
        <f>IFERROR(VLOOKUP(K21213,开票信息!$A:$C,3,0),"")</f>
        <v/>
      </c>
      <c r="G21213" s="3" t="str">
        <f t="shared" si="331"/>
        <v/>
      </c>
      <c r="L21213">
        <f>COUNTIF($K$2:K21213,$K21213)</f>
        <v>0</v>
      </c>
    </row>
    <row r="21214" ht="16.5" spans="1:12">
      <c r="A21214" s="1">
        <v>21213</v>
      </c>
      <c r="B21214" s="8">
        <f>COUNTIF($C$2:$C21214,模板!$E$2)</f>
        <v>77</v>
      </c>
      <c r="C21214" s="2" t="str">
        <f>IFERROR(VLOOKUP(K21214,开票信息!$A:$C,3,0),"")</f>
        <v/>
      </c>
      <c r="G21214" s="3" t="str">
        <f t="shared" si="331"/>
        <v/>
      </c>
      <c r="L21214">
        <f>COUNTIF($K$2:K21214,$K21214)</f>
        <v>0</v>
      </c>
    </row>
    <row r="21215" ht="16.5" spans="1:12">
      <c r="A21215" s="1">
        <v>21214</v>
      </c>
      <c r="B21215" s="8">
        <f>COUNTIF($C$2:$C21215,模板!$E$2)</f>
        <v>77</v>
      </c>
      <c r="C21215" s="2" t="str">
        <f>IFERROR(VLOOKUP(K21215,开票信息!$A:$C,3,0),"")</f>
        <v/>
      </c>
      <c r="G21215" s="3" t="str">
        <f t="shared" si="331"/>
        <v/>
      </c>
      <c r="L21215">
        <f>COUNTIF($K$2:K21215,$K21215)</f>
        <v>0</v>
      </c>
    </row>
    <row r="21216" ht="16.5" spans="1:12">
      <c r="A21216" s="1">
        <v>21215</v>
      </c>
      <c r="B21216" s="8">
        <f>COUNTIF($C$2:$C21216,模板!$E$2)</f>
        <v>77</v>
      </c>
      <c r="C21216" s="2" t="str">
        <f>IFERROR(VLOOKUP(K21216,开票信息!$A:$C,3,0),"")</f>
        <v/>
      </c>
      <c r="G21216" s="3" t="str">
        <f t="shared" si="331"/>
        <v/>
      </c>
      <c r="L21216">
        <f>COUNTIF($K$2:K21216,$K21216)</f>
        <v>0</v>
      </c>
    </row>
    <row r="21217" ht="16.5" spans="1:12">
      <c r="A21217" s="1">
        <v>21216</v>
      </c>
      <c r="B21217" s="8">
        <f>COUNTIF($C$2:$C21217,模板!$E$2)</f>
        <v>77</v>
      </c>
      <c r="C21217" s="2" t="str">
        <f>IFERROR(VLOOKUP(K21217,开票信息!$A:$C,3,0),"")</f>
        <v/>
      </c>
      <c r="G21217" s="3" t="str">
        <f t="shared" si="331"/>
        <v/>
      </c>
      <c r="L21217">
        <f>COUNTIF($K$2:K21217,$K21217)</f>
        <v>0</v>
      </c>
    </row>
    <row r="21218" ht="16.5" spans="1:12">
      <c r="A21218" s="1">
        <v>21217</v>
      </c>
      <c r="B21218" s="8">
        <f>COUNTIF($C$2:$C21218,模板!$E$2)</f>
        <v>77</v>
      </c>
      <c r="C21218" s="2" t="str">
        <f>IFERROR(VLOOKUP(K21218,开票信息!$A:$C,3,0),"")</f>
        <v/>
      </c>
      <c r="G21218" s="3" t="str">
        <f t="shared" si="331"/>
        <v/>
      </c>
      <c r="L21218">
        <f>COUNTIF($K$2:K21218,$K21218)</f>
        <v>0</v>
      </c>
    </row>
    <row r="21219" ht="16.5" spans="1:12">
      <c r="A21219" s="1">
        <v>21218</v>
      </c>
      <c r="B21219" s="8">
        <f>COUNTIF($C$2:$C21219,模板!$E$2)</f>
        <v>77</v>
      </c>
      <c r="C21219" s="2" t="str">
        <f>IFERROR(VLOOKUP(K21219,开票信息!$A:$C,3,0),"")</f>
        <v/>
      </c>
      <c r="G21219" s="3" t="str">
        <f t="shared" si="331"/>
        <v/>
      </c>
      <c r="L21219">
        <f>COUNTIF($K$2:K21219,$K21219)</f>
        <v>0</v>
      </c>
    </row>
    <row r="21220" ht="16.5" spans="1:12">
      <c r="A21220" s="1">
        <v>21219</v>
      </c>
      <c r="B21220" s="8">
        <f>COUNTIF($C$2:$C21220,模板!$E$2)</f>
        <v>77</v>
      </c>
      <c r="C21220" s="2" t="str">
        <f>IFERROR(VLOOKUP(K21220,开票信息!$A:$C,3,0),"")</f>
        <v/>
      </c>
      <c r="G21220" s="3" t="str">
        <f t="shared" si="331"/>
        <v/>
      </c>
      <c r="L21220">
        <f>COUNTIF($K$2:K21220,$K21220)</f>
        <v>0</v>
      </c>
    </row>
    <row r="21221" ht="16.5" spans="1:12">
      <c r="A21221" s="1">
        <v>21220</v>
      </c>
      <c r="B21221" s="8">
        <f>COUNTIF($C$2:$C21221,模板!$E$2)</f>
        <v>77</v>
      </c>
      <c r="C21221" s="2" t="str">
        <f>IFERROR(VLOOKUP(K21221,开票信息!$A:$C,3,0),"")</f>
        <v/>
      </c>
      <c r="G21221" s="3" t="str">
        <f t="shared" si="331"/>
        <v/>
      </c>
      <c r="L21221">
        <f>COUNTIF($K$2:K21221,$K21221)</f>
        <v>0</v>
      </c>
    </row>
    <row r="21222" ht="16.5" spans="1:12">
      <c r="A21222" s="1">
        <v>21221</v>
      </c>
      <c r="B21222" s="8">
        <f>COUNTIF($C$2:$C21222,模板!$E$2)</f>
        <v>77</v>
      </c>
      <c r="C21222" s="2" t="str">
        <f>IFERROR(VLOOKUP(K21222,开票信息!$A:$C,3,0),"")</f>
        <v/>
      </c>
      <c r="G21222" s="3" t="str">
        <f t="shared" si="331"/>
        <v/>
      </c>
      <c r="L21222">
        <f>COUNTIF($K$2:K21222,$K21222)</f>
        <v>0</v>
      </c>
    </row>
    <row r="21223" ht="16.5" spans="1:12">
      <c r="A21223" s="1">
        <v>21222</v>
      </c>
      <c r="B21223" s="8">
        <f>COUNTIF($C$2:$C21223,模板!$E$2)</f>
        <v>77</v>
      </c>
      <c r="C21223" s="2" t="str">
        <f>IFERROR(VLOOKUP(K21223,开票信息!$A:$C,3,0),"")</f>
        <v/>
      </c>
      <c r="G21223" s="3" t="str">
        <f t="shared" si="331"/>
        <v/>
      </c>
      <c r="L21223">
        <f>COUNTIF($K$2:K21223,$K21223)</f>
        <v>0</v>
      </c>
    </row>
    <row r="21224" ht="16.5" spans="1:12">
      <c r="A21224" s="1">
        <v>21223</v>
      </c>
      <c r="B21224" s="8">
        <f>COUNTIF($C$2:$C21224,模板!$E$2)</f>
        <v>77</v>
      </c>
      <c r="C21224" s="2" t="str">
        <f>IFERROR(VLOOKUP(K21224,开票信息!$A:$C,3,0),"")</f>
        <v/>
      </c>
      <c r="G21224" s="3" t="str">
        <f t="shared" si="331"/>
        <v/>
      </c>
      <c r="L21224">
        <f>COUNTIF($K$2:K21224,$K21224)</f>
        <v>0</v>
      </c>
    </row>
    <row r="21225" ht="16.5" spans="1:12">
      <c r="A21225" s="1">
        <v>21224</v>
      </c>
      <c r="B21225" s="8">
        <f>COUNTIF($C$2:$C21225,模板!$E$2)</f>
        <v>77</v>
      </c>
      <c r="C21225" s="2" t="str">
        <f>IFERROR(VLOOKUP(K21225,开票信息!$A:$C,3,0),"")</f>
        <v/>
      </c>
      <c r="G21225" s="3" t="str">
        <f t="shared" si="331"/>
        <v/>
      </c>
      <c r="L21225">
        <f>COUNTIF($K$2:K21225,$K21225)</f>
        <v>0</v>
      </c>
    </row>
    <row r="21226" ht="16.5" spans="1:12">
      <c r="A21226" s="1">
        <v>21225</v>
      </c>
      <c r="B21226" s="8">
        <f>COUNTIF($C$2:$C21226,模板!$E$2)</f>
        <v>77</v>
      </c>
      <c r="C21226" s="2" t="str">
        <f>IFERROR(VLOOKUP(K21226,开票信息!$A:$C,3,0),"")</f>
        <v/>
      </c>
      <c r="G21226" s="3" t="str">
        <f t="shared" si="331"/>
        <v/>
      </c>
      <c r="L21226">
        <f>COUNTIF($K$2:K21226,$K21226)</f>
        <v>0</v>
      </c>
    </row>
    <row r="21227" ht="16.5" spans="1:12">
      <c r="A21227" s="1">
        <v>21226</v>
      </c>
      <c r="B21227" s="8">
        <f>COUNTIF($C$2:$C21227,模板!$E$2)</f>
        <v>77</v>
      </c>
      <c r="C21227" s="2" t="str">
        <f>IFERROR(VLOOKUP(K21227,开票信息!$A:$C,3,0),"")</f>
        <v/>
      </c>
      <c r="G21227" s="3" t="str">
        <f t="shared" si="331"/>
        <v/>
      </c>
      <c r="L21227">
        <f>COUNTIF($K$2:K21227,$K21227)</f>
        <v>0</v>
      </c>
    </row>
    <row r="21228" ht="16.5" spans="1:12">
      <c r="A21228" s="1">
        <v>21227</v>
      </c>
      <c r="B21228" s="8">
        <f>COUNTIF($C$2:$C21228,模板!$E$2)</f>
        <v>77</v>
      </c>
      <c r="C21228" s="2" t="str">
        <f>IFERROR(VLOOKUP(K21228,开票信息!$A:$C,3,0),"")</f>
        <v/>
      </c>
      <c r="G21228" s="3" t="str">
        <f t="shared" si="331"/>
        <v/>
      </c>
      <c r="L21228">
        <f>COUNTIF($K$2:K21228,$K21228)</f>
        <v>0</v>
      </c>
    </row>
    <row r="21229" ht="16.5" spans="1:12">
      <c r="A21229" s="1">
        <v>21228</v>
      </c>
      <c r="B21229" s="8">
        <f>COUNTIF($C$2:$C21229,模板!$E$2)</f>
        <v>77</v>
      </c>
      <c r="C21229" s="2" t="str">
        <f>IFERROR(VLOOKUP(K21229,开票信息!$A:$C,3,0),"")</f>
        <v/>
      </c>
      <c r="G21229" s="3" t="str">
        <f t="shared" si="331"/>
        <v/>
      </c>
      <c r="L21229">
        <f>COUNTIF($K$2:K21229,$K21229)</f>
        <v>0</v>
      </c>
    </row>
    <row r="21230" ht="16.5" spans="1:12">
      <c r="A21230" s="1">
        <v>21229</v>
      </c>
      <c r="B21230" s="8">
        <f>COUNTIF($C$2:$C21230,模板!$E$2)</f>
        <v>77</v>
      </c>
      <c r="C21230" s="2" t="str">
        <f>IFERROR(VLOOKUP(K21230,开票信息!$A:$C,3,0),"")</f>
        <v/>
      </c>
      <c r="G21230" s="3" t="str">
        <f t="shared" si="331"/>
        <v/>
      </c>
      <c r="L21230">
        <f>COUNTIF($K$2:K21230,$K21230)</f>
        <v>0</v>
      </c>
    </row>
    <row r="21231" ht="16.5" spans="1:12">
      <c r="A21231" s="1">
        <v>21230</v>
      </c>
      <c r="B21231" s="8">
        <f>COUNTIF($C$2:$C21231,模板!$E$2)</f>
        <v>77</v>
      </c>
      <c r="C21231" s="2" t="str">
        <f>IFERROR(VLOOKUP(K21231,开票信息!$A:$C,3,0),"")</f>
        <v/>
      </c>
      <c r="G21231" s="3" t="str">
        <f t="shared" si="331"/>
        <v/>
      </c>
      <c r="L21231">
        <f>COUNTIF($K$2:K21231,$K21231)</f>
        <v>0</v>
      </c>
    </row>
    <row r="21232" ht="16.5" spans="1:12">
      <c r="A21232" s="1">
        <v>21231</v>
      </c>
      <c r="B21232" s="8">
        <f>COUNTIF($C$2:$C21232,模板!$E$2)</f>
        <v>77</v>
      </c>
      <c r="C21232" s="2" t="str">
        <f>IFERROR(VLOOKUP(K21232,开票信息!$A:$C,3,0),"")</f>
        <v/>
      </c>
      <c r="G21232" s="3" t="str">
        <f t="shared" si="331"/>
        <v/>
      </c>
      <c r="L21232">
        <f>COUNTIF($K$2:K21232,$K21232)</f>
        <v>0</v>
      </c>
    </row>
    <row r="21233" ht="16.5" spans="1:12">
      <c r="A21233" s="1">
        <v>21232</v>
      </c>
      <c r="B21233" s="8">
        <f>COUNTIF($C$2:$C21233,模板!$E$2)</f>
        <v>77</v>
      </c>
      <c r="C21233" s="2" t="str">
        <f>IFERROR(VLOOKUP(K21233,开票信息!$A:$C,3,0),"")</f>
        <v/>
      </c>
      <c r="G21233" s="3" t="str">
        <f t="shared" si="331"/>
        <v/>
      </c>
      <c r="L21233">
        <f>COUNTIF($K$2:K21233,$K21233)</f>
        <v>0</v>
      </c>
    </row>
    <row r="21234" ht="16.5" spans="1:12">
      <c r="A21234" s="1">
        <v>21233</v>
      </c>
      <c r="B21234" s="8">
        <f>COUNTIF($C$2:$C21234,模板!$E$2)</f>
        <v>77</v>
      </c>
      <c r="C21234" s="2" t="str">
        <f>IFERROR(VLOOKUP(K21234,开票信息!$A:$C,3,0),"")</f>
        <v/>
      </c>
      <c r="G21234" s="3" t="str">
        <f t="shared" si="331"/>
        <v/>
      </c>
      <c r="L21234">
        <f>COUNTIF($K$2:K21234,$K21234)</f>
        <v>0</v>
      </c>
    </row>
    <row r="21235" ht="16.5" spans="1:12">
      <c r="A21235" s="1">
        <v>21234</v>
      </c>
      <c r="B21235" s="8">
        <f>COUNTIF($C$2:$C21235,模板!$E$2)</f>
        <v>77</v>
      </c>
      <c r="C21235" s="2" t="str">
        <f>IFERROR(VLOOKUP(K21235,开票信息!$A:$C,3,0),"")</f>
        <v/>
      </c>
      <c r="G21235" s="3" t="str">
        <f t="shared" si="331"/>
        <v/>
      </c>
      <c r="L21235">
        <f>COUNTIF($K$2:K21235,$K21235)</f>
        <v>0</v>
      </c>
    </row>
    <row r="21236" ht="16.5" spans="1:12">
      <c r="A21236" s="1">
        <v>21235</v>
      </c>
      <c r="B21236" s="8">
        <f>COUNTIF($C$2:$C21236,模板!$E$2)</f>
        <v>77</v>
      </c>
      <c r="C21236" s="2" t="str">
        <f>IFERROR(VLOOKUP(K21236,开票信息!$A:$C,3,0),"")</f>
        <v/>
      </c>
      <c r="G21236" s="3" t="str">
        <f t="shared" si="331"/>
        <v/>
      </c>
      <c r="L21236">
        <f>COUNTIF($K$2:K21236,$K21236)</f>
        <v>0</v>
      </c>
    </row>
    <row r="21237" ht="16.5" spans="1:12">
      <c r="A21237" s="1">
        <v>21236</v>
      </c>
      <c r="B21237" s="8">
        <f>COUNTIF($C$2:$C21237,模板!$E$2)</f>
        <v>77</v>
      </c>
      <c r="C21237" s="2" t="str">
        <f>IFERROR(VLOOKUP(K21237,开票信息!$A:$C,3,0),"")</f>
        <v/>
      </c>
      <c r="G21237" s="3" t="str">
        <f t="shared" si="331"/>
        <v/>
      </c>
      <c r="L21237">
        <f>COUNTIF($K$2:K21237,$K21237)</f>
        <v>0</v>
      </c>
    </row>
    <row r="21238" ht="16.5" spans="1:12">
      <c r="A21238" s="1">
        <v>21237</v>
      </c>
      <c r="B21238" s="8">
        <f>COUNTIF($C$2:$C21238,模板!$E$2)</f>
        <v>77</v>
      </c>
      <c r="C21238" s="2" t="str">
        <f>IFERROR(VLOOKUP(K21238,开票信息!$A:$C,3,0),"")</f>
        <v/>
      </c>
      <c r="G21238" s="3" t="str">
        <f t="shared" si="331"/>
        <v/>
      </c>
      <c r="L21238">
        <f>COUNTIF($K$2:K21238,$K21238)</f>
        <v>0</v>
      </c>
    </row>
    <row r="21239" ht="16.5" spans="1:12">
      <c r="A21239" s="1">
        <v>21238</v>
      </c>
      <c r="B21239" s="8">
        <f>COUNTIF($C$2:$C21239,模板!$E$2)</f>
        <v>77</v>
      </c>
      <c r="C21239" s="2" t="str">
        <f>IFERROR(VLOOKUP(K21239,开票信息!$A:$C,3,0),"")</f>
        <v/>
      </c>
      <c r="G21239" s="3" t="str">
        <f t="shared" si="331"/>
        <v/>
      </c>
      <c r="L21239">
        <f>COUNTIF($K$2:K21239,$K21239)</f>
        <v>0</v>
      </c>
    </row>
    <row r="21240" ht="16.5" spans="1:12">
      <c r="A21240" s="1">
        <v>21239</v>
      </c>
      <c r="B21240" s="8">
        <f>COUNTIF($C$2:$C21240,模板!$E$2)</f>
        <v>77</v>
      </c>
      <c r="C21240" s="2" t="str">
        <f>IFERROR(VLOOKUP(K21240,开票信息!$A:$C,3,0),"")</f>
        <v/>
      </c>
      <c r="G21240" s="3" t="str">
        <f t="shared" si="331"/>
        <v/>
      </c>
      <c r="L21240">
        <f>COUNTIF($K$2:K21240,$K21240)</f>
        <v>0</v>
      </c>
    </row>
    <row r="21241" ht="16.5" spans="1:12">
      <c r="A21241" s="1">
        <v>21240</v>
      </c>
      <c r="B21241" s="8">
        <f>COUNTIF($C$2:$C21241,模板!$E$2)</f>
        <v>77</v>
      </c>
      <c r="C21241" s="2" t="str">
        <f>IFERROR(VLOOKUP(K21241,开票信息!$A:$C,3,0),"")</f>
        <v/>
      </c>
      <c r="G21241" s="3" t="str">
        <f t="shared" si="331"/>
        <v/>
      </c>
      <c r="L21241">
        <f>COUNTIF($K$2:K21241,$K21241)</f>
        <v>0</v>
      </c>
    </row>
    <row r="21242" ht="16.5" spans="1:12">
      <c r="A21242" s="1">
        <v>21241</v>
      </c>
      <c r="B21242" s="8">
        <f>COUNTIF($C$2:$C21242,模板!$E$2)</f>
        <v>77</v>
      </c>
      <c r="C21242" s="2" t="str">
        <f>IFERROR(VLOOKUP(K21242,开票信息!$A:$C,3,0),"")</f>
        <v/>
      </c>
      <c r="G21242" s="3" t="str">
        <f t="shared" si="331"/>
        <v/>
      </c>
      <c r="L21242">
        <f>COUNTIF($K$2:K21242,$K21242)</f>
        <v>0</v>
      </c>
    </row>
    <row r="21243" ht="16.5" spans="1:12">
      <c r="A21243" s="1">
        <v>21242</v>
      </c>
      <c r="B21243" s="8">
        <f>COUNTIF($C$2:$C21243,模板!$E$2)</f>
        <v>77</v>
      </c>
      <c r="C21243" s="2" t="str">
        <f>IFERROR(VLOOKUP(K21243,开票信息!$A:$C,3,0),"")</f>
        <v/>
      </c>
      <c r="G21243" s="3" t="str">
        <f t="shared" si="331"/>
        <v/>
      </c>
      <c r="L21243">
        <f>COUNTIF($K$2:K21243,$K21243)</f>
        <v>0</v>
      </c>
    </row>
    <row r="21244" ht="16.5" spans="1:12">
      <c r="A21244" s="1">
        <v>21243</v>
      </c>
      <c r="B21244" s="8">
        <f>COUNTIF($C$2:$C21244,模板!$E$2)</f>
        <v>77</v>
      </c>
      <c r="C21244" s="2" t="str">
        <f>IFERROR(VLOOKUP(K21244,开票信息!$A:$C,3,0),"")</f>
        <v/>
      </c>
      <c r="G21244" s="3" t="str">
        <f t="shared" si="331"/>
        <v/>
      </c>
      <c r="L21244">
        <f>COUNTIF($K$2:K21244,$K21244)</f>
        <v>0</v>
      </c>
    </row>
    <row r="21245" ht="16.5" spans="1:12">
      <c r="A21245" s="1">
        <v>21244</v>
      </c>
      <c r="B21245" s="8">
        <f>COUNTIF($C$2:$C21245,模板!$E$2)</f>
        <v>77</v>
      </c>
      <c r="C21245" s="2" t="str">
        <f>IFERROR(VLOOKUP(K21245,开票信息!$A:$C,3,0),"")</f>
        <v/>
      </c>
      <c r="G21245" s="3" t="str">
        <f t="shared" si="331"/>
        <v/>
      </c>
      <c r="L21245">
        <f>COUNTIF($K$2:K21245,$K21245)</f>
        <v>0</v>
      </c>
    </row>
    <row r="21246" ht="16.5" spans="1:12">
      <c r="A21246" s="1">
        <v>21245</v>
      </c>
      <c r="B21246" s="8">
        <f>COUNTIF($C$2:$C21246,模板!$E$2)</f>
        <v>77</v>
      </c>
      <c r="C21246" s="2" t="str">
        <f>IFERROR(VLOOKUP(K21246,开票信息!$A:$C,3,0),"")</f>
        <v/>
      </c>
      <c r="G21246" s="3" t="str">
        <f t="shared" si="331"/>
        <v/>
      </c>
      <c r="L21246">
        <f>COUNTIF($K$2:K21246,$K21246)</f>
        <v>0</v>
      </c>
    </row>
    <row r="21247" ht="16.5" spans="1:12">
      <c r="A21247" s="1">
        <v>21246</v>
      </c>
      <c r="B21247" s="8">
        <f>COUNTIF($C$2:$C21247,模板!$E$2)</f>
        <v>77</v>
      </c>
      <c r="C21247" s="2" t="str">
        <f>IFERROR(VLOOKUP(K21247,开票信息!$A:$C,3,0),"")</f>
        <v/>
      </c>
      <c r="G21247" s="3" t="str">
        <f t="shared" si="331"/>
        <v/>
      </c>
      <c r="L21247">
        <f>COUNTIF($K$2:K21247,$K21247)</f>
        <v>0</v>
      </c>
    </row>
    <row r="21248" ht="16.5" spans="1:12">
      <c r="A21248" s="1">
        <v>21247</v>
      </c>
      <c r="B21248" s="8">
        <f>COUNTIF($C$2:$C21248,模板!$E$2)</f>
        <v>77</v>
      </c>
      <c r="C21248" s="2" t="str">
        <f>IFERROR(VLOOKUP(K21248,开票信息!$A:$C,3,0),"")</f>
        <v/>
      </c>
      <c r="G21248" s="3" t="str">
        <f t="shared" si="331"/>
        <v/>
      </c>
      <c r="L21248">
        <f>COUNTIF($K$2:K21248,$K21248)</f>
        <v>0</v>
      </c>
    </row>
    <row r="21249" ht="16.5" spans="1:12">
      <c r="A21249" s="1">
        <v>21248</v>
      </c>
      <c r="B21249" s="8">
        <f>COUNTIF($C$2:$C21249,模板!$E$2)</f>
        <v>77</v>
      </c>
      <c r="C21249" s="2" t="str">
        <f>IFERROR(VLOOKUP(K21249,开票信息!$A:$C,3,0),"")</f>
        <v/>
      </c>
      <c r="G21249" s="3" t="str">
        <f t="shared" si="331"/>
        <v/>
      </c>
      <c r="L21249">
        <f>COUNTIF($K$2:K21249,$K21249)</f>
        <v>0</v>
      </c>
    </row>
    <row r="21250" ht="16.5" spans="1:12">
      <c r="A21250" s="1">
        <v>21249</v>
      </c>
      <c r="B21250" s="8">
        <f>COUNTIF($C$2:$C21250,模板!$E$2)</f>
        <v>77</v>
      </c>
      <c r="C21250" s="2" t="str">
        <f>IFERROR(VLOOKUP(K21250,开票信息!$A:$C,3,0),"")</f>
        <v/>
      </c>
      <c r="G21250" s="3" t="str">
        <f t="shared" si="331"/>
        <v/>
      </c>
      <c r="L21250">
        <f>COUNTIF($K$2:K21250,$K21250)</f>
        <v>0</v>
      </c>
    </row>
    <row r="21251" ht="16.5" spans="1:12">
      <c r="A21251" s="1">
        <v>21250</v>
      </c>
      <c r="B21251" s="8">
        <f>COUNTIF($C$2:$C21251,模板!$E$2)</f>
        <v>77</v>
      </c>
      <c r="C21251" s="2" t="str">
        <f>IFERROR(VLOOKUP(K21251,开票信息!$A:$C,3,0),"")</f>
        <v/>
      </c>
      <c r="G21251" s="3" t="str">
        <f t="shared" ref="G21251:G21314" si="332">IFERROR(H21251/F21251,"")</f>
        <v/>
      </c>
      <c r="L21251">
        <f>COUNTIF($K$2:K21251,$K21251)</f>
        <v>0</v>
      </c>
    </row>
    <row r="21252" ht="16.5" spans="1:12">
      <c r="A21252" s="1">
        <v>21251</v>
      </c>
      <c r="B21252" s="8">
        <f>COUNTIF($C$2:$C21252,模板!$E$2)</f>
        <v>77</v>
      </c>
      <c r="C21252" s="2" t="str">
        <f>IFERROR(VLOOKUP(K21252,开票信息!$A:$C,3,0),"")</f>
        <v/>
      </c>
      <c r="G21252" s="3" t="str">
        <f t="shared" si="332"/>
        <v/>
      </c>
      <c r="L21252">
        <f>COUNTIF($K$2:K21252,$K21252)</f>
        <v>0</v>
      </c>
    </row>
    <row r="21253" ht="16.5" spans="1:12">
      <c r="A21253" s="1">
        <v>21252</v>
      </c>
      <c r="B21253" s="8">
        <f>COUNTIF($C$2:$C21253,模板!$E$2)</f>
        <v>77</v>
      </c>
      <c r="C21253" s="2" t="str">
        <f>IFERROR(VLOOKUP(K21253,开票信息!$A:$C,3,0),"")</f>
        <v/>
      </c>
      <c r="G21253" s="3" t="str">
        <f t="shared" si="332"/>
        <v/>
      </c>
      <c r="L21253">
        <f>COUNTIF($K$2:K21253,$K21253)</f>
        <v>0</v>
      </c>
    </row>
    <row r="21254" ht="16.5" spans="1:12">
      <c r="A21254" s="1">
        <v>21253</v>
      </c>
      <c r="B21254" s="8">
        <f>COUNTIF($C$2:$C21254,模板!$E$2)</f>
        <v>77</v>
      </c>
      <c r="C21254" s="2" t="str">
        <f>IFERROR(VLOOKUP(K21254,开票信息!$A:$C,3,0),"")</f>
        <v/>
      </c>
      <c r="G21254" s="3" t="str">
        <f t="shared" si="332"/>
        <v/>
      </c>
      <c r="L21254">
        <f>COUNTIF($K$2:K21254,$K21254)</f>
        <v>0</v>
      </c>
    </row>
    <row r="21255" ht="16.5" spans="1:12">
      <c r="A21255" s="1">
        <v>21254</v>
      </c>
      <c r="B21255" s="8">
        <f>COUNTIF($C$2:$C21255,模板!$E$2)</f>
        <v>77</v>
      </c>
      <c r="C21255" s="2" t="str">
        <f>IFERROR(VLOOKUP(K21255,开票信息!$A:$C,3,0),"")</f>
        <v/>
      </c>
      <c r="G21255" s="3" t="str">
        <f t="shared" si="332"/>
        <v/>
      </c>
      <c r="L21255">
        <f>COUNTIF($K$2:K21255,$K21255)</f>
        <v>0</v>
      </c>
    </row>
    <row r="21256" ht="16.5" spans="1:12">
      <c r="A21256" s="1">
        <v>21255</v>
      </c>
      <c r="B21256" s="8">
        <f>COUNTIF($C$2:$C21256,模板!$E$2)</f>
        <v>77</v>
      </c>
      <c r="C21256" s="2" t="str">
        <f>IFERROR(VLOOKUP(K21256,开票信息!$A:$C,3,0),"")</f>
        <v/>
      </c>
      <c r="G21256" s="3" t="str">
        <f t="shared" si="332"/>
        <v/>
      </c>
      <c r="L21256">
        <f>COUNTIF($K$2:K21256,$K21256)</f>
        <v>0</v>
      </c>
    </row>
    <row r="21257" ht="16.5" spans="1:12">
      <c r="A21257" s="1">
        <v>21256</v>
      </c>
      <c r="B21257" s="8">
        <f>COUNTIF($C$2:$C21257,模板!$E$2)</f>
        <v>77</v>
      </c>
      <c r="C21257" s="2" t="str">
        <f>IFERROR(VLOOKUP(K21257,开票信息!$A:$C,3,0),"")</f>
        <v/>
      </c>
      <c r="G21257" s="3" t="str">
        <f t="shared" si="332"/>
        <v/>
      </c>
      <c r="L21257">
        <f>COUNTIF($K$2:K21257,$K21257)</f>
        <v>0</v>
      </c>
    </row>
    <row r="21258" ht="16.5" spans="1:12">
      <c r="A21258" s="1">
        <v>21257</v>
      </c>
      <c r="B21258" s="8">
        <f>COUNTIF($C$2:$C21258,模板!$E$2)</f>
        <v>77</v>
      </c>
      <c r="C21258" s="2" t="str">
        <f>IFERROR(VLOOKUP(K21258,开票信息!$A:$C,3,0),"")</f>
        <v/>
      </c>
      <c r="G21258" s="3" t="str">
        <f t="shared" si="332"/>
        <v/>
      </c>
      <c r="L21258">
        <f>COUNTIF($K$2:K21258,$K21258)</f>
        <v>0</v>
      </c>
    </row>
    <row r="21259" ht="16.5" spans="1:12">
      <c r="A21259" s="1">
        <v>21258</v>
      </c>
      <c r="B21259" s="8">
        <f>COUNTIF($C$2:$C21259,模板!$E$2)</f>
        <v>77</v>
      </c>
      <c r="C21259" s="2" t="str">
        <f>IFERROR(VLOOKUP(K21259,开票信息!$A:$C,3,0),"")</f>
        <v/>
      </c>
      <c r="G21259" s="3" t="str">
        <f t="shared" si="332"/>
        <v/>
      </c>
      <c r="L21259">
        <f>COUNTIF($K$2:K21259,$K21259)</f>
        <v>0</v>
      </c>
    </row>
    <row r="21260" ht="16.5" spans="1:12">
      <c r="A21260" s="1">
        <v>21259</v>
      </c>
      <c r="B21260" s="8">
        <f>COUNTIF($C$2:$C21260,模板!$E$2)</f>
        <v>77</v>
      </c>
      <c r="C21260" s="2" t="str">
        <f>IFERROR(VLOOKUP(K21260,开票信息!$A:$C,3,0),"")</f>
        <v/>
      </c>
      <c r="G21260" s="3" t="str">
        <f t="shared" si="332"/>
        <v/>
      </c>
      <c r="L21260">
        <f>COUNTIF($K$2:K21260,$K21260)</f>
        <v>0</v>
      </c>
    </row>
    <row r="21261" ht="16.5" spans="1:12">
      <c r="A21261" s="1">
        <v>21260</v>
      </c>
      <c r="B21261" s="8">
        <f>COUNTIF($C$2:$C21261,模板!$E$2)</f>
        <v>77</v>
      </c>
      <c r="C21261" s="2" t="str">
        <f>IFERROR(VLOOKUP(K21261,开票信息!$A:$C,3,0),"")</f>
        <v/>
      </c>
      <c r="G21261" s="3" t="str">
        <f t="shared" si="332"/>
        <v/>
      </c>
      <c r="L21261">
        <f>COUNTIF($K$2:K21261,$K21261)</f>
        <v>0</v>
      </c>
    </row>
    <row r="21262" ht="16.5" spans="1:12">
      <c r="A21262" s="1">
        <v>21261</v>
      </c>
      <c r="B21262" s="8">
        <f>COUNTIF($C$2:$C21262,模板!$E$2)</f>
        <v>77</v>
      </c>
      <c r="C21262" s="2" t="str">
        <f>IFERROR(VLOOKUP(K21262,开票信息!$A:$C,3,0),"")</f>
        <v/>
      </c>
      <c r="G21262" s="3" t="str">
        <f t="shared" si="332"/>
        <v/>
      </c>
      <c r="L21262">
        <f>COUNTIF($K$2:K21262,$K21262)</f>
        <v>0</v>
      </c>
    </row>
    <row r="21263" ht="16.5" spans="1:12">
      <c r="A21263" s="1">
        <v>21262</v>
      </c>
      <c r="B21263" s="8">
        <f>COUNTIF($C$2:$C21263,模板!$E$2)</f>
        <v>77</v>
      </c>
      <c r="C21263" s="2" t="str">
        <f>IFERROR(VLOOKUP(K21263,开票信息!$A:$C,3,0),"")</f>
        <v/>
      </c>
      <c r="G21263" s="3" t="str">
        <f t="shared" si="332"/>
        <v/>
      </c>
      <c r="L21263">
        <f>COUNTIF($K$2:K21263,$K21263)</f>
        <v>0</v>
      </c>
    </row>
    <row r="21264" ht="16.5" spans="1:12">
      <c r="A21264" s="1">
        <v>21263</v>
      </c>
      <c r="B21264" s="8">
        <f>COUNTIF($C$2:$C21264,模板!$E$2)</f>
        <v>77</v>
      </c>
      <c r="C21264" s="2" t="str">
        <f>IFERROR(VLOOKUP(K21264,开票信息!$A:$C,3,0),"")</f>
        <v/>
      </c>
      <c r="G21264" s="3" t="str">
        <f t="shared" si="332"/>
        <v/>
      </c>
      <c r="L21264">
        <f>COUNTIF($K$2:K21264,$K21264)</f>
        <v>0</v>
      </c>
    </row>
    <row r="21265" ht="16.5" spans="1:12">
      <c r="A21265" s="1">
        <v>21264</v>
      </c>
      <c r="B21265" s="8">
        <f>COUNTIF($C$2:$C21265,模板!$E$2)</f>
        <v>77</v>
      </c>
      <c r="C21265" s="2" t="str">
        <f>IFERROR(VLOOKUP(K21265,开票信息!$A:$C,3,0),"")</f>
        <v/>
      </c>
      <c r="G21265" s="3" t="str">
        <f t="shared" si="332"/>
        <v/>
      </c>
      <c r="L21265">
        <f>COUNTIF($K$2:K21265,$K21265)</f>
        <v>0</v>
      </c>
    </row>
    <row r="21266" ht="16.5" spans="1:12">
      <c r="A21266" s="1">
        <v>21265</v>
      </c>
      <c r="B21266" s="8">
        <f>COUNTIF($C$2:$C21266,模板!$E$2)</f>
        <v>77</v>
      </c>
      <c r="C21266" s="2" t="str">
        <f>IFERROR(VLOOKUP(K21266,开票信息!$A:$C,3,0),"")</f>
        <v/>
      </c>
      <c r="G21266" s="3" t="str">
        <f t="shared" si="332"/>
        <v/>
      </c>
      <c r="L21266">
        <f>COUNTIF($K$2:K21266,$K21266)</f>
        <v>0</v>
      </c>
    </row>
    <row r="21267" ht="16.5" spans="1:12">
      <c r="A21267" s="1">
        <v>21266</v>
      </c>
      <c r="B21267" s="8">
        <f>COUNTIF($C$2:$C21267,模板!$E$2)</f>
        <v>77</v>
      </c>
      <c r="C21267" s="2" t="str">
        <f>IFERROR(VLOOKUP(K21267,开票信息!$A:$C,3,0),"")</f>
        <v/>
      </c>
      <c r="G21267" s="3" t="str">
        <f t="shared" si="332"/>
        <v/>
      </c>
      <c r="L21267">
        <f>COUNTIF($K$2:K21267,$K21267)</f>
        <v>0</v>
      </c>
    </row>
    <row r="21268" ht="16.5" spans="1:12">
      <c r="A21268" s="1">
        <v>21267</v>
      </c>
      <c r="B21268" s="8">
        <f>COUNTIF($C$2:$C21268,模板!$E$2)</f>
        <v>77</v>
      </c>
      <c r="C21268" s="2" t="str">
        <f>IFERROR(VLOOKUP(K21268,开票信息!$A:$C,3,0),"")</f>
        <v/>
      </c>
      <c r="G21268" s="3" t="str">
        <f t="shared" si="332"/>
        <v/>
      </c>
      <c r="L21268">
        <f>COUNTIF($K$2:K21268,$K21268)</f>
        <v>0</v>
      </c>
    </row>
    <row r="21269" ht="16.5" spans="1:12">
      <c r="A21269" s="1">
        <v>21268</v>
      </c>
      <c r="B21269" s="8">
        <f>COUNTIF($C$2:$C21269,模板!$E$2)</f>
        <v>77</v>
      </c>
      <c r="C21269" s="2" t="str">
        <f>IFERROR(VLOOKUP(K21269,开票信息!$A:$C,3,0),"")</f>
        <v/>
      </c>
      <c r="G21269" s="3" t="str">
        <f t="shared" si="332"/>
        <v/>
      </c>
      <c r="L21269">
        <f>COUNTIF($K$2:K21269,$K21269)</f>
        <v>0</v>
      </c>
    </row>
    <row r="21270" ht="16.5" spans="1:12">
      <c r="A21270" s="1">
        <v>21269</v>
      </c>
      <c r="B21270" s="8">
        <f>COUNTIF($C$2:$C21270,模板!$E$2)</f>
        <v>77</v>
      </c>
      <c r="C21270" s="2" t="str">
        <f>IFERROR(VLOOKUP(K21270,开票信息!$A:$C,3,0),"")</f>
        <v/>
      </c>
      <c r="G21270" s="3" t="str">
        <f t="shared" si="332"/>
        <v/>
      </c>
      <c r="L21270">
        <f>COUNTIF($K$2:K21270,$K21270)</f>
        <v>0</v>
      </c>
    </row>
    <row r="21271" ht="16.5" spans="1:12">
      <c r="A21271" s="1">
        <v>21270</v>
      </c>
      <c r="B21271" s="8">
        <f>COUNTIF($C$2:$C21271,模板!$E$2)</f>
        <v>77</v>
      </c>
      <c r="C21271" s="2" t="str">
        <f>IFERROR(VLOOKUP(K21271,开票信息!$A:$C,3,0),"")</f>
        <v/>
      </c>
      <c r="G21271" s="3" t="str">
        <f t="shared" si="332"/>
        <v/>
      </c>
      <c r="L21271">
        <f>COUNTIF($K$2:K21271,$K21271)</f>
        <v>0</v>
      </c>
    </row>
    <row r="21272" ht="16.5" spans="1:12">
      <c r="A21272" s="1">
        <v>21271</v>
      </c>
      <c r="B21272" s="8">
        <f>COUNTIF($C$2:$C21272,模板!$E$2)</f>
        <v>77</v>
      </c>
      <c r="C21272" s="2" t="str">
        <f>IFERROR(VLOOKUP(K21272,开票信息!$A:$C,3,0),"")</f>
        <v/>
      </c>
      <c r="G21272" s="3" t="str">
        <f t="shared" si="332"/>
        <v/>
      </c>
      <c r="L21272">
        <f>COUNTIF($K$2:K21272,$K21272)</f>
        <v>0</v>
      </c>
    </row>
    <row r="21273" ht="16.5" spans="1:12">
      <c r="A21273" s="1">
        <v>21272</v>
      </c>
      <c r="B21273" s="8">
        <f>COUNTIF($C$2:$C21273,模板!$E$2)</f>
        <v>77</v>
      </c>
      <c r="C21273" s="2" t="str">
        <f>IFERROR(VLOOKUP(K21273,开票信息!$A:$C,3,0),"")</f>
        <v/>
      </c>
      <c r="G21273" s="3" t="str">
        <f t="shared" si="332"/>
        <v/>
      </c>
      <c r="L21273">
        <f>COUNTIF($K$2:K21273,$K21273)</f>
        <v>0</v>
      </c>
    </row>
    <row r="21274" ht="16.5" spans="1:12">
      <c r="A21274" s="1">
        <v>21273</v>
      </c>
      <c r="B21274" s="8">
        <f>COUNTIF($C$2:$C21274,模板!$E$2)</f>
        <v>77</v>
      </c>
      <c r="C21274" s="2" t="str">
        <f>IFERROR(VLOOKUP(K21274,开票信息!$A:$C,3,0),"")</f>
        <v/>
      </c>
      <c r="G21274" s="3" t="str">
        <f t="shared" si="332"/>
        <v/>
      </c>
      <c r="L21274">
        <f>COUNTIF($K$2:K21274,$K21274)</f>
        <v>0</v>
      </c>
    </row>
    <row r="21275" ht="16.5" spans="1:12">
      <c r="A21275" s="1">
        <v>21274</v>
      </c>
      <c r="B21275" s="8">
        <f>COUNTIF($C$2:$C21275,模板!$E$2)</f>
        <v>77</v>
      </c>
      <c r="C21275" s="2" t="str">
        <f>IFERROR(VLOOKUP(K21275,开票信息!$A:$C,3,0),"")</f>
        <v/>
      </c>
      <c r="G21275" s="3" t="str">
        <f t="shared" si="332"/>
        <v/>
      </c>
      <c r="L21275">
        <f>COUNTIF($K$2:K21275,$K21275)</f>
        <v>0</v>
      </c>
    </row>
    <row r="21276" ht="16.5" spans="1:12">
      <c r="A21276" s="1">
        <v>21275</v>
      </c>
      <c r="B21276" s="8">
        <f>COUNTIF($C$2:$C21276,模板!$E$2)</f>
        <v>77</v>
      </c>
      <c r="C21276" s="2" t="str">
        <f>IFERROR(VLOOKUP(K21276,开票信息!$A:$C,3,0),"")</f>
        <v/>
      </c>
      <c r="G21276" s="3" t="str">
        <f t="shared" si="332"/>
        <v/>
      </c>
      <c r="L21276">
        <f>COUNTIF($K$2:K21276,$K21276)</f>
        <v>0</v>
      </c>
    </row>
    <row r="21277" ht="16.5" spans="1:12">
      <c r="A21277" s="1">
        <v>21276</v>
      </c>
      <c r="B21277" s="8">
        <f>COUNTIF($C$2:$C21277,模板!$E$2)</f>
        <v>77</v>
      </c>
      <c r="C21277" s="2" t="str">
        <f>IFERROR(VLOOKUP(K21277,开票信息!$A:$C,3,0),"")</f>
        <v/>
      </c>
      <c r="G21277" s="3" t="str">
        <f t="shared" si="332"/>
        <v/>
      </c>
      <c r="L21277">
        <f>COUNTIF($K$2:K21277,$K21277)</f>
        <v>0</v>
      </c>
    </row>
    <row r="21278" ht="16.5" spans="1:12">
      <c r="A21278" s="1">
        <v>21277</v>
      </c>
      <c r="B21278" s="8">
        <f>COUNTIF($C$2:$C21278,模板!$E$2)</f>
        <v>77</v>
      </c>
      <c r="C21278" s="2" t="str">
        <f>IFERROR(VLOOKUP(K21278,开票信息!$A:$C,3,0),"")</f>
        <v/>
      </c>
      <c r="G21278" s="3" t="str">
        <f t="shared" si="332"/>
        <v/>
      </c>
      <c r="L21278">
        <f>COUNTIF($K$2:K21278,$K21278)</f>
        <v>0</v>
      </c>
    </row>
    <row r="21279" ht="16.5" spans="1:12">
      <c r="A21279" s="1">
        <v>21278</v>
      </c>
      <c r="B21279" s="8">
        <f>COUNTIF($C$2:$C21279,模板!$E$2)</f>
        <v>77</v>
      </c>
      <c r="C21279" s="2" t="str">
        <f>IFERROR(VLOOKUP(K21279,开票信息!$A:$C,3,0),"")</f>
        <v/>
      </c>
      <c r="G21279" s="3" t="str">
        <f t="shared" si="332"/>
        <v/>
      </c>
      <c r="L21279">
        <f>COUNTIF($K$2:K21279,$K21279)</f>
        <v>0</v>
      </c>
    </row>
    <row r="21280" ht="16.5" spans="1:12">
      <c r="A21280" s="1">
        <v>21279</v>
      </c>
      <c r="B21280" s="8">
        <f>COUNTIF($C$2:$C21280,模板!$E$2)</f>
        <v>77</v>
      </c>
      <c r="C21280" s="2" t="str">
        <f>IFERROR(VLOOKUP(K21280,开票信息!$A:$C,3,0),"")</f>
        <v/>
      </c>
      <c r="G21280" s="3" t="str">
        <f t="shared" si="332"/>
        <v/>
      </c>
      <c r="L21280">
        <f>COUNTIF($K$2:K21280,$K21280)</f>
        <v>0</v>
      </c>
    </row>
    <row r="21281" ht="16.5" spans="1:12">
      <c r="A21281" s="1">
        <v>21280</v>
      </c>
      <c r="B21281" s="8">
        <f>COUNTIF($C$2:$C21281,模板!$E$2)</f>
        <v>77</v>
      </c>
      <c r="C21281" s="2" t="str">
        <f>IFERROR(VLOOKUP(K21281,开票信息!$A:$C,3,0),"")</f>
        <v/>
      </c>
      <c r="G21281" s="3" t="str">
        <f t="shared" si="332"/>
        <v/>
      </c>
      <c r="L21281">
        <f>COUNTIF($K$2:K21281,$K21281)</f>
        <v>0</v>
      </c>
    </row>
    <row r="21282" ht="16.5" spans="1:12">
      <c r="A21282" s="1">
        <v>21281</v>
      </c>
      <c r="B21282" s="8">
        <f>COUNTIF($C$2:$C21282,模板!$E$2)</f>
        <v>77</v>
      </c>
      <c r="C21282" s="2" t="str">
        <f>IFERROR(VLOOKUP(K21282,开票信息!$A:$C,3,0),"")</f>
        <v/>
      </c>
      <c r="G21282" s="3" t="str">
        <f t="shared" si="332"/>
        <v/>
      </c>
      <c r="L21282">
        <f>COUNTIF($K$2:K21282,$K21282)</f>
        <v>0</v>
      </c>
    </row>
    <row r="21283" ht="16.5" spans="1:12">
      <c r="A21283" s="1">
        <v>21282</v>
      </c>
      <c r="B21283" s="8">
        <f>COUNTIF($C$2:$C21283,模板!$E$2)</f>
        <v>77</v>
      </c>
      <c r="C21283" s="2" t="str">
        <f>IFERROR(VLOOKUP(K21283,开票信息!$A:$C,3,0),"")</f>
        <v/>
      </c>
      <c r="G21283" s="3" t="str">
        <f t="shared" si="332"/>
        <v/>
      </c>
      <c r="L21283">
        <f>COUNTIF($K$2:K21283,$K21283)</f>
        <v>0</v>
      </c>
    </row>
    <row r="21284" ht="16.5" spans="1:12">
      <c r="A21284" s="1">
        <v>21283</v>
      </c>
      <c r="B21284" s="8">
        <f>COUNTIF($C$2:$C21284,模板!$E$2)</f>
        <v>77</v>
      </c>
      <c r="C21284" s="2" t="str">
        <f>IFERROR(VLOOKUP(K21284,开票信息!$A:$C,3,0),"")</f>
        <v/>
      </c>
      <c r="G21284" s="3" t="str">
        <f t="shared" si="332"/>
        <v/>
      </c>
      <c r="L21284">
        <f>COUNTIF($K$2:K21284,$K21284)</f>
        <v>0</v>
      </c>
    </row>
    <row r="21285" ht="16.5" spans="1:12">
      <c r="A21285" s="1">
        <v>21284</v>
      </c>
      <c r="B21285" s="8">
        <f>COUNTIF($C$2:$C21285,模板!$E$2)</f>
        <v>77</v>
      </c>
      <c r="C21285" s="2" t="str">
        <f>IFERROR(VLOOKUP(K21285,开票信息!$A:$C,3,0),"")</f>
        <v/>
      </c>
      <c r="G21285" s="3" t="str">
        <f t="shared" si="332"/>
        <v/>
      </c>
      <c r="L21285">
        <f>COUNTIF($K$2:K21285,$K21285)</f>
        <v>0</v>
      </c>
    </row>
    <row r="21286" ht="16.5" spans="1:12">
      <c r="A21286" s="1">
        <v>21285</v>
      </c>
      <c r="B21286" s="8">
        <f>COUNTIF($C$2:$C21286,模板!$E$2)</f>
        <v>77</v>
      </c>
      <c r="C21286" s="2" t="str">
        <f>IFERROR(VLOOKUP(K21286,开票信息!$A:$C,3,0),"")</f>
        <v/>
      </c>
      <c r="G21286" s="3" t="str">
        <f t="shared" si="332"/>
        <v/>
      </c>
      <c r="L21286">
        <f>COUNTIF($K$2:K21286,$K21286)</f>
        <v>0</v>
      </c>
    </row>
    <row r="21287" ht="16.5" spans="1:12">
      <c r="A21287" s="1">
        <v>21286</v>
      </c>
      <c r="B21287" s="8">
        <f>COUNTIF($C$2:$C21287,模板!$E$2)</f>
        <v>77</v>
      </c>
      <c r="C21287" s="2" t="str">
        <f>IFERROR(VLOOKUP(K21287,开票信息!$A:$C,3,0),"")</f>
        <v/>
      </c>
      <c r="G21287" s="3" t="str">
        <f t="shared" si="332"/>
        <v/>
      </c>
      <c r="L21287">
        <f>COUNTIF($K$2:K21287,$K21287)</f>
        <v>0</v>
      </c>
    </row>
    <row r="21288" ht="16.5" spans="1:12">
      <c r="A21288" s="1">
        <v>21287</v>
      </c>
      <c r="B21288" s="8">
        <f>COUNTIF($C$2:$C21288,模板!$E$2)</f>
        <v>77</v>
      </c>
      <c r="C21288" s="2" t="str">
        <f>IFERROR(VLOOKUP(K21288,开票信息!$A:$C,3,0),"")</f>
        <v/>
      </c>
      <c r="G21288" s="3" t="str">
        <f t="shared" si="332"/>
        <v/>
      </c>
      <c r="L21288">
        <f>COUNTIF($K$2:K21288,$K21288)</f>
        <v>0</v>
      </c>
    </row>
    <row r="21289" ht="16.5" spans="1:12">
      <c r="A21289" s="1">
        <v>21288</v>
      </c>
      <c r="B21289" s="8">
        <f>COUNTIF($C$2:$C21289,模板!$E$2)</f>
        <v>77</v>
      </c>
      <c r="C21289" s="2" t="str">
        <f>IFERROR(VLOOKUP(K21289,开票信息!$A:$C,3,0),"")</f>
        <v/>
      </c>
      <c r="G21289" s="3" t="str">
        <f t="shared" si="332"/>
        <v/>
      </c>
      <c r="L21289">
        <f>COUNTIF($K$2:K21289,$K21289)</f>
        <v>0</v>
      </c>
    </row>
    <row r="21290" ht="16.5" spans="1:12">
      <c r="A21290" s="1">
        <v>21289</v>
      </c>
      <c r="B21290" s="8">
        <f>COUNTIF($C$2:$C21290,模板!$E$2)</f>
        <v>77</v>
      </c>
      <c r="C21290" s="2" t="str">
        <f>IFERROR(VLOOKUP(K21290,开票信息!$A:$C,3,0),"")</f>
        <v/>
      </c>
      <c r="G21290" s="3" t="str">
        <f t="shared" si="332"/>
        <v/>
      </c>
      <c r="L21290">
        <f>COUNTIF($K$2:K21290,$K21290)</f>
        <v>0</v>
      </c>
    </row>
    <row r="21291" ht="16.5" spans="1:12">
      <c r="A21291" s="1">
        <v>21290</v>
      </c>
      <c r="B21291" s="8">
        <f>COUNTIF($C$2:$C21291,模板!$E$2)</f>
        <v>77</v>
      </c>
      <c r="C21291" s="2" t="str">
        <f>IFERROR(VLOOKUP(K21291,开票信息!$A:$C,3,0),"")</f>
        <v/>
      </c>
      <c r="G21291" s="3" t="str">
        <f t="shared" si="332"/>
        <v/>
      </c>
      <c r="L21291">
        <f>COUNTIF($K$2:K21291,$K21291)</f>
        <v>0</v>
      </c>
    </row>
    <row r="21292" ht="16.5" spans="1:12">
      <c r="A21292" s="1">
        <v>21291</v>
      </c>
      <c r="B21292" s="8">
        <f>COUNTIF($C$2:$C21292,模板!$E$2)</f>
        <v>77</v>
      </c>
      <c r="C21292" s="2" t="str">
        <f>IFERROR(VLOOKUP(K21292,开票信息!$A:$C,3,0),"")</f>
        <v/>
      </c>
      <c r="G21292" s="3" t="str">
        <f t="shared" si="332"/>
        <v/>
      </c>
      <c r="L21292">
        <f>COUNTIF($K$2:K21292,$K21292)</f>
        <v>0</v>
      </c>
    </row>
    <row r="21293" ht="16.5" spans="1:12">
      <c r="A21293" s="1">
        <v>21292</v>
      </c>
      <c r="B21293" s="8">
        <f>COUNTIF($C$2:$C21293,模板!$E$2)</f>
        <v>77</v>
      </c>
      <c r="C21293" s="2" t="str">
        <f>IFERROR(VLOOKUP(K21293,开票信息!$A:$C,3,0),"")</f>
        <v/>
      </c>
      <c r="G21293" s="3" t="str">
        <f t="shared" si="332"/>
        <v/>
      </c>
      <c r="L21293">
        <f>COUNTIF($K$2:K21293,$K21293)</f>
        <v>0</v>
      </c>
    </row>
    <row r="21294" ht="16.5" spans="1:12">
      <c r="A21294" s="1">
        <v>21293</v>
      </c>
      <c r="B21294" s="8">
        <f>COUNTIF($C$2:$C21294,模板!$E$2)</f>
        <v>77</v>
      </c>
      <c r="C21294" s="2" t="str">
        <f>IFERROR(VLOOKUP(K21294,开票信息!$A:$C,3,0),"")</f>
        <v/>
      </c>
      <c r="G21294" s="3" t="str">
        <f t="shared" si="332"/>
        <v/>
      </c>
      <c r="L21294">
        <f>COUNTIF($K$2:K21294,$K21294)</f>
        <v>0</v>
      </c>
    </row>
    <row r="21295" ht="16.5" spans="1:12">
      <c r="A21295" s="1">
        <v>21294</v>
      </c>
      <c r="B21295" s="8">
        <f>COUNTIF($C$2:$C21295,模板!$E$2)</f>
        <v>77</v>
      </c>
      <c r="C21295" s="2" t="str">
        <f>IFERROR(VLOOKUP(K21295,开票信息!$A:$C,3,0),"")</f>
        <v/>
      </c>
      <c r="G21295" s="3" t="str">
        <f t="shared" si="332"/>
        <v/>
      </c>
      <c r="L21295">
        <f>COUNTIF($K$2:K21295,$K21295)</f>
        <v>0</v>
      </c>
    </row>
    <row r="21296" ht="16.5" spans="1:12">
      <c r="A21296" s="1">
        <v>21295</v>
      </c>
      <c r="B21296" s="8">
        <f>COUNTIF($C$2:$C21296,模板!$E$2)</f>
        <v>77</v>
      </c>
      <c r="C21296" s="2" t="str">
        <f>IFERROR(VLOOKUP(K21296,开票信息!$A:$C,3,0),"")</f>
        <v/>
      </c>
      <c r="G21296" s="3" t="str">
        <f t="shared" si="332"/>
        <v/>
      </c>
      <c r="L21296">
        <f>COUNTIF($K$2:K21296,$K21296)</f>
        <v>0</v>
      </c>
    </row>
    <row r="21297" ht="16.5" spans="1:12">
      <c r="A21297" s="1">
        <v>21296</v>
      </c>
      <c r="B21297" s="8">
        <f>COUNTIF($C$2:$C21297,模板!$E$2)</f>
        <v>77</v>
      </c>
      <c r="C21297" s="2" t="str">
        <f>IFERROR(VLOOKUP(K21297,开票信息!$A:$C,3,0),"")</f>
        <v/>
      </c>
      <c r="G21297" s="3" t="str">
        <f t="shared" si="332"/>
        <v/>
      </c>
      <c r="L21297">
        <f>COUNTIF($K$2:K21297,$K21297)</f>
        <v>0</v>
      </c>
    </row>
    <row r="21298" ht="16.5" spans="1:12">
      <c r="A21298" s="1">
        <v>21297</v>
      </c>
      <c r="B21298" s="8">
        <f>COUNTIF($C$2:$C21298,模板!$E$2)</f>
        <v>77</v>
      </c>
      <c r="C21298" s="2" t="str">
        <f>IFERROR(VLOOKUP(K21298,开票信息!$A:$C,3,0),"")</f>
        <v/>
      </c>
      <c r="G21298" s="3" t="str">
        <f t="shared" si="332"/>
        <v/>
      </c>
      <c r="L21298">
        <f>COUNTIF($K$2:K21298,$K21298)</f>
        <v>0</v>
      </c>
    </row>
    <row r="21299" ht="16.5" spans="1:12">
      <c r="A21299" s="1">
        <v>21298</v>
      </c>
      <c r="B21299" s="8">
        <f>COUNTIF($C$2:$C21299,模板!$E$2)</f>
        <v>77</v>
      </c>
      <c r="C21299" s="2" t="str">
        <f>IFERROR(VLOOKUP(K21299,开票信息!$A:$C,3,0),"")</f>
        <v/>
      </c>
      <c r="G21299" s="3" t="str">
        <f t="shared" si="332"/>
        <v/>
      </c>
      <c r="L21299">
        <f>COUNTIF($K$2:K21299,$K21299)</f>
        <v>0</v>
      </c>
    </row>
    <row r="21300" ht="16.5" spans="1:12">
      <c r="A21300" s="1">
        <v>21299</v>
      </c>
      <c r="B21300" s="8">
        <f>COUNTIF($C$2:$C21300,模板!$E$2)</f>
        <v>77</v>
      </c>
      <c r="C21300" s="2" t="str">
        <f>IFERROR(VLOOKUP(K21300,开票信息!$A:$C,3,0),"")</f>
        <v/>
      </c>
      <c r="G21300" s="3" t="str">
        <f t="shared" si="332"/>
        <v/>
      </c>
      <c r="L21300">
        <f>COUNTIF($K$2:K21300,$K21300)</f>
        <v>0</v>
      </c>
    </row>
    <row r="21301" ht="16.5" spans="1:12">
      <c r="A21301" s="1">
        <v>21300</v>
      </c>
      <c r="B21301" s="8">
        <f>COUNTIF($C$2:$C21301,模板!$E$2)</f>
        <v>77</v>
      </c>
      <c r="C21301" s="2" t="str">
        <f>IFERROR(VLOOKUP(K21301,开票信息!$A:$C,3,0),"")</f>
        <v/>
      </c>
      <c r="G21301" s="3" t="str">
        <f t="shared" si="332"/>
        <v/>
      </c>
      <c r="L21301">
        <f>COUNTIF($K$2:K21301,$K21301)</f>
        <v>0</v>
      </c>
    </row>
    <row r="21302" ht="16.5" spans="1:12">
      <c r="A21302" s="1">
        <v>21301</v>
      </c>
      <c r="B21302" s="8">
        <f>COUNTIF($C$2:$C21302,模板!$E$2)</f>
        <v>77</v>
      </c>
      <c r="C21302" s="2" t="str">
        <f>IFERROR(VLOOKUP(K21302,开票信息!$A:$C,3,0),"")</f>
        <v/>
      </c>
      <c r="G21302" s="3" t="str">
        <f t="shared" si="332"/>
        <v/>
      </c>
      <c r="L21302">
        <f>COUNTIF($K$2:K21302,$K21302)</f>
        <v>0</v>
      </c>
    </row>
    <row r="21303" ht="16.5" spans="1:12">
      <c r="A21303" s="1">
        <v>21302</v>
      </c>
      <c r="B21303" s="8">
        <f>COUNTIF($C$2:$C21303,模板!$E$2)</f>
        <v>77</v>
      </c>
      <c r="C21303" s="2" t="str">
        <f>IFERROR(VLOOKUP(K21303,开票信息!$A:$C,3,0),"")</f>
        <v/>
      </c>
      <c r="G21303" s="3" t="str">
        <f t="shared" si="332"/>
        <v/>
      </c>
      <c r="L21303">
        <f>COUNTIF($K$2:K21303,$K21303)</f>
        <v>0</v>
      </c>
    </row>
    <row r="21304" ht="16.5" spans="1:12">
      <c r="A21304" s="1">
        <v>21303</v>
      </c>
      <c r="B21304" s="8">
        <f>COUNTIF($C$2:$C21304,模板!$E$2)</f>
        <v>77</v>
      </c>
      <c r="C21304" s="2" t="str">
        <f>IFERROR(VLOOKUP(K21304,开票信息!$A:$C,3,0),"")</f>
        <v/>
      </c>
      <c r="G21304" s="3" t="str">
        <f t="shared" si="332"/>
        <v/>
      </c>
      <c r="L21304">
        <f>COUNTIF($K$2:K21304,$K21304)</f>
        <v>0</v>
      </c>
    </row>
    <row r="21305" ht="16.5" spans="1:12">
      <c r="A21305" s="1">
        <v>21304</v>
      </c>
      <c r="B21305" s="8">
        <f>COUNTIF($C$2:$C21305,模板!$E$2)</f>
        <v>77</v>
      </c>
      <c r="C21305" s="2" t="str">
        <f>IFERROR(VLOOKUP(K21305,开票信息!$A:$C,3,0),"")</f>
        <v/>
      </c>
      <c r="G21305" s="3" t="str">
        <f t="shared" si="332"/>
        <v/>
      </c>
      <c r="L21305">
        <f>COUNTIF($K$2:K21305,$K21305)</f>
        <v>0</v>
      </c>
    </row>
    <row r="21306" ht="16.5" spans="1:12">
      <c r="A21306" s="1">
        <v>21305</v>
      </c>
      <c r="B21306" s="8">
        <f>COUNTIF($C$2:$C21306,模板!$E$2)</f>
        <v>77</v>
      </c>
      <c r="C21306" s="2" t="str">
        <f>IFERROR(VLOOKUP(K21306,开票信息!$A:$C,3,0),"")</f>
        <v/>
      </c>
      <c r="G21306" s="3" t="str">
        <f t="shared" si="332"/>
        <v/>
      </c>
      <c r="L21306">
        <f>COUNTIF($K$2:K21306,$K21306)</f>
        <v>0</v>
      </c>
    </row>
    <row r="21307" ht="16.5" spans="1:12">
      <c r="A21307" s="1">
        <v>21306</v>
      </c>
      <c r="B21307" s="8">
        <f>COUNTIF($C$2:$C21307,模板!$E$2)</f>
        <v>77</v>
      </c>
      <c r="C21307" s="2" t="str">
        <f>IFERROR(VLOOKUP(K21307,开票信息!$A:$C,3,0),"")</f>
        <v/>
      </c>
      <c r="G21307" s="3" t="str">
        <f t="shared" si="332"/>
        <v/>
      </c>
      <c r="L21307">
        <f>COUNTIF($K$2:K21307,$K21307)</f>
        <v>0</v>
      </c>
    </row>
    <row r="21308" ht="16.5" spans="1:12">
      <c r="A21308" s="1">
        <v>21307</v>
      </c>
      <c r="B21308" s="8">
        <f>COUNTIF($C$2:$C21308,模板!$E$2)</f>
        <v>77</v>
      </c>
      <c r="C21308" s="2" t="str">
        <f>IFERROR(VLOOKUP(K21308,开票信息!$A:$C,3,0),"")</f>
        <v/>
      </c>
      <c r="G21308" s="3" t="str">
        <f t="shared" si="332"/>
        <v/>
      </c>
      <c r="L21308">
        <f>COUNTIF($K$2:K21308,$K21308)</f>
        <v>0</v>
      </c>
    </row>
    <row r="21309" ht="16.5" spans="1:12">
      <c r="A21309" s="1">
        <v>21308</v>
      </c>
      <c r="B21309" s="8">
        <f>COUNTIF($C$2:$C21309,模板!$E$2)</f>
        <v>77</v>
      </c>
      <c r="C21309" s="2" t="str">
        <f>IFERROR(VLOOKUP(K21309,开票信息!$A:$C,3,0),"")</f>
        <v/>
      </c>
      <c r="G21309" s="3" t="str">
        <f t="shared" si="332"/>
        <v/>
      </c>
      <c r="L21309">
        <f>COUNTIF($K$2:K21309,$K21309)</f>
        <v>0</v>
      </c>
    </row>
    <row r="21310" ht="16.5" spans="1:12">
      <c r="A21310" s="1">
        <v>21309</v>
      </c>
      <c r="B21310" s="8">
        <f>COUNTIF($C$2:$C21310,模板!$E$2)</f>
        <v>77</v>
      </c>
      <c r="C21310" s="2" t="str">
        <f>IFERROR(VLOOKUP(K21310,开票信息!$A:$C,3,0),"")</f>
        <v/>
      </c>
      <c r="G21310" s="3" t="str">
        <f t="shared" si="332"/>
        <v/>
      </c>
      <c r="L21310">
        <f>COUNTIF($K$2:K21310,$K21310)</f>
        <v>0</v>
      </c>
    </row>
    <row r="21311" ht="16.5" spans="1:12">
      <c r="A21311" s="1">
        <v>21310</v>
      </c>
      <c r="B21311" s="8">
        <f>COUNTIF($C$2:$C21311,模板!$E$2)</f>
        <v>77</v>
      </c>
      <c r="C21311" s="2" t="str">
        <f>IFERROR(VLOOKUP(K21311,开票信息!$A:$C,3,0),"")</f>
        <v/>
      </c>
      <c r="G21311" s="3" t="str">
        <f t="shared" si="332"/>
        <v/>
      </c>
      <c r="L21311">
        <f>COUNTIF($K$2:K21311,$K21311)</f>
        <v>0</v>
      </c>
    </row>
    <row r="21312" ht="16.5" spans="1:12">
      <c r="A21312" s="1">
        <v>21311</v>
      </c>
      <c r="B21312" s="8">
        <f>COUNTIF($C$2:$C21312,模板!$E$2)</f>
        <v>77</v>
      </c>
      <c r="C21312" s="2" t="str">
        <f>IFERROR(VLOOKUP(K21312,开票信息!$A:$C,3,0),"")</f>
        <v/>
      </c>
      <c r="G21312" s="3" t="str">
        <f t="shared" si="332"/>
        <v/>
      </c>
      <c r="L21312">
        <f>COUNTIF($K$2:K21312,$K21312)</f>
        <v>0</v>
      </c>
    </row>
    <row r="21313" ht="16.5" spans="1:12">
      <c r="A21313" s="1">
        <v>21312</v>
      </c>
      <c r="B21313" s="8">
        <f>COUNTIF($C$2:$C21313,模板!$E$2)</f>
        <v>77</v>
      </c>
      <c r="C21313" s="2" t="str">
        <f>IFERROR(VLOOKUP(K21313,开票信息!$A:$C,3,0),"")</f>
        <v/>
      </c>
      <c r="G21313" s="3" t="str">
        <f t="shared" si="332"/>
        <v/>
      </c>
      <c r="L21313">
        <f>COUNTIF($K$2:K21313,$K21313)</f>
        <v>0</v>
      </c>
    </row>
    <row r="21314" ht="16.5" spans="1:12">
      <c r="A21314" s="1">
        <v>21313</v>
      </c>
      <c r="B21314" s="8">
        <f>COUNTIF($C$2:$C21314,模板!$E$2)</f>
        <v>77</v>
      </c>
      <c r="C21314" s="2" t="str">
        <f>IFERROR(VLOOKUP(K21314,开票信息!$A:$C,3,0),"")</f>
        <v/>
      </c>
      <c r="G21314" s="3" t="str">
        <f t="shared" si="332"/>
        <v/>
      </c>
      <c r="L21314">
        <f>COUNTIF($K$2:K21314,$K21314)</f>
        <v>0</v>
      </c>
    </row>
    <row r="21315" ht="16.5" spans="1:12">
      <c r="A21315" s="1">
        <v>21314</v>
      </c>
      <c r="B21315" s="8">
        <f>COUNTIF($C$2:$C21315,模板!$E$2)</f>
        <v>77</v>
      </c>
      <c r="C21315" s="2" t="str">
        <f>IFERROR(VLOOKUP(K21315,开票信息!$A:$C,3,0),"")</f>
        <v/>
      </c>
      <c r="G21315" s="3" t="str">
        <f t="shared" ref="G21315:G21378" si="333">IFERROR(H21315/F21315,"")</f>
        <v/>
      </c>
      <c r="L21315">
        <f>COUNTIF($K$2:K21315,$K21315)</f>
        <v>0</v>
      </c>
    </row>
    <row r="21316" ht="16.5" spans="1:12">
      <c r="A21316" s="1">
        <v>21315</v>
      </c>
      <c r="B21316" s="8">
        <f>COUNTIF($C$2:$C21316,模板!$E$2)</f>
        <v>77</v>
      </c>
      <c r="C21316" s="2" t="str">
        <f>IFERROR(VLOOKUP(K21316,开票信息!$A:$C,3,0),"")</f>
        <v/>
      </c>
      <c r="G21316" s="3" t="str">
        <f t="shared" si="333"/>
        <v/>
      </c>
      <c r="L21316">
        <f>COUNTIF($K$2:K21316,$K21316)</f>
        <v>0</v>
      </c>
    </row>
    <row r="21317" ht="16.5" spans="1:12">
      <c r="A21317" s="1">
        <v>21316</v>
      </c>
      <c r="B21317" s="8">
        <f>COUNTIF($C$2:$C21317,模板!$E$2)</f>
        <v>77</v>
      </c>
      <c r="C21317" s="2" t="str">
        <f>IFERROR(VLOOKUP(K21317,开票信息!$A:$C,3,0),"")</f>
        <v/>
      </c>
      <c r="G21317" s="3" t="str">
        <f t="shared" si="333"/>
        <v/>
      </c>
      <c r="L21317">
        <f>COUNTIF($K$2:K21317,$K21317)</f>
        <v>0</v>
      </c>
    </row>
    <row r="21318" ht="16.5" spans="1:12">
      <c r="A21318" s="1">
        <v>21317</v>
      </c>
      <c r="B21318" s="8">
        <f>COUNTIF($C$2:$C21318,模板!$E$2)</f>
        <v>77</v>
      </c>
      <c r="C21318" s="2" t="str">
        <f>IFERROR(VLOOKUP(K21318,开票信息!$A:$C,3,0),"")</f>
        <v/>
      </c>
      <c r="G21318" s="3" t="str">
        <f t="shared" si="333"/>
        <v/>
      </c>
      <c r="L21318">
        <f>COUNTIF($K$2:K21318,$K21318)</f>
        <v>0</v>
      </c>
    </row>
    <row r="21319" ht="16.5" spans="1:12">
      <c r="A21319" s="1">
        <v>21318</v>
      </c>
      <c r="B21319" s="8">
        <f>COUNTIF($C$2:$C21319,模板!$E$2)</f>
        <v>77</v>
      </c>
      <c r="C21319" s="2" t="str">
        <f>IFERROR(VLOOKUP(K21319,开票信息!$A:$C,3,0),"")</f>
        <v/>
      </c>
      <c r="G21319" s="3" t="str">
        <f t="shared" si="333"/>
        <v/>
      </c>
      <c r="L21319">
        <f>COUNTIF($K$2:K21319,$K21319)</f>
        <v>0</v>
      </c>
    </row>
    <row r="21320" ht="16.5" spans="1:12">
      <c r="A21320" s="1">
        <v>21319</v>
      </c>
      <c r="B21320" s="8">
        <f>COUNTIF($C$2:$C21320,模板!$E$2)</f>
        <v>77</v>
      </c>
      <c r="C21320" s="2" t="str">
        <f>IFERROR(VLOOKUP(K21320,开票信息!$A:$C,3,0),"")</f>
        <v/>
      </c>
      <c r="G21320" s="3" t="str">
        <f t="shared" si="333"/>
        <v/>
      </c>
      <c r="L21320">
        <f>COUNTIF($K$2:K21320,$K21320)</f>
        <v>0</v>
      </c>
    </row>
    <row r="21321" ht="16.5" spans="1:12">
      <c r="A21321" s="1">
        <v>21320</v>
      </c>
      <c r="B21321" s="8">
        <f>COUNTIF($C$2:$C21321,模板!$E$2)</f>
        <v>77</v>
      </c>
      <c r="C21321" s="2" t="str">
        <f>IFERROR(VLOOKUP(K21321,开票信息!$A:$C,3,0),"")</f>
        <v/>
      </c>
      <c r="G21321" s="3" t="str">
        <f t="shared" si="333"/>
        <v/>
      </c>
      <c r="L21321">
        <f>COUNTIF($K$2:K21321,$K21321)</f>
        <v>0</v>
      </c>
    </row>
    <row r="21322" ht="16.5" spans="1:12">
      <c r="A21322" s="1">
        <v>21321</v>
      </c>
      <c r="B21322" s="8">
        <f>COUNTIF($C$2:$C21322,模板!$E$2)</f>
        <v>77</v>
      </c>
      <c r="C21322" s="2" t="str">
        <f>IFERROR(VLOOKUP(K21322,开票信息!$A:$C,3,0),"")</f>
        <v/>
      </c>
      <c r="G21322" s="3" t="str">
        <f t="shared" si="333"/>
        <v/>
      </c>
      <c r="L21322">
        <f>COUNTIF($K$2:K21322,$K21322)</f>
        <v>0</v>
      </c>
    </row>
    <row r="21323" ht="16.5" spans="1:12">
      <c r="A21323" s="1">
        <v>21322</v>
      </c>
      <c r="B21323" s="8">
        <f>COUNTIF($C$2:$C21323,模板!$E$2)</f>
        <v>77</v>
      </c>
      <c r="C21323" s="2" t="str">
        <f>IFERROR(VLOOKUP(K21323,开票信息!$A:$C,3,0),"")</f>
        <v/>
      </c>
      <c r="G21323" s="3" t="str">
        <f t="shared" si="333"/>
        <v/>
      </c>
      <c r="L21323">
        <f>COUNTIF($K$2:K21323,$K21323)</f>
        <v>0</v>
      </c>
    </row>
    <row r="21324" ht="16.5" spans="1:12">
      <c r="A21324" s="1">
        <v>21323</v>
      </c>
      <c r="B21324" s="8">
        <f>COUNTIF($C$2:$C21324,模板!$E$2)</f>
        <v>77</v>
      </c>
      <c r="C21324" s="2" t="str">
        <f>IFERROR(VLOOKUP(K21324,开票信息!$A:$C,3,0),"")</f>
        <v/>
      </c>
      <c r="G21324" s="3" t="str">
        <f t="shared" si="333"/>
        <v/>
      </c>
      <c r="L21324">
        <f>COUNTIF($K$2:K21324,$K21324)</f>
        <v>0</v>
      </c>
    </row>
    <row r="21325" ht="16.5" spans="1:12">
      <c r="A21325" s="1">
        <v>21324</v>
      </c>
      <c r="B21325" s="8">
        <f>COUNTIF($C$2:$C21325,模板!$E$2)</f>
        <v>77</v>
      </c>
      <c r="C21325" s="2" t="str">
        <f>IFERROR(VLOOKUP(K21325,开票信息!$A:$C,3,0),"")</f>
        <v/>
      </c>
      <c r="G21325" s="3" t="str">
        <f t="shared" si="333"/>
        <v/>
      </c>
      <c r="L21325">
        <f>COUNTIF($K$2:K21325,$K21325)</f>
        <v>0</v>
      </c>
    </row>
    <row r="21326" ht="16.5" spans="1:12">
      <c r="A21326" s="1">
        <v>21325</v>
      </c>
      <c r="B21326" s="8">
        <f>COUNTIF($C$2:$C21326,模板!$E$2)</f>
        <v>77</v>
      </c>
      <c r="C21326" s="2" t="str">
        <f>IFERROR(VLOOKUP(K21326,开票信息!$A:$C,3,0),"")</f>
        <v/>
      </c>
      <c r="G21326" s="3" t="str">
        <f t="shared" si="333"/>
        <v/>
      </c>
      <c r="L21326">
        <f>COUNTIF($K$2:K21326,$K21326)</f>
        <v>0</v>
      </c>
    </row>
    <row r="21327" ht="16.5" spans="1:12">
      <c r="A21327" s="1">
        <v>21326</v>
      </c>
      <c r="B21327" s="8">
        <f>COUNTIF($C$2:$C21327,模板!$E$2)</f>
        <v>77</v>
      </c>
      <c r="C21327" s="2" t="str">
        <f>IFERROR(VLOOKUP(K21327,开票信息!$A:$C,3,0),"")</f>
        <v/>
      </c>
      <c r="G21327" s="3" t="str">
        <f t="shared" si="333"/>
        <v/>
      </c>
      <c r="L21327">
        <f>COUNTIF($K$2:K21327,$K21327)</f>
        <v>0</v>
      </c>
    </row>
    <row r="21328" ht="16.5" spans="1:12">
      <c r="A21328" s="1">
        <v>21327</v>
      </c>
      <c r="B21328" s="8">
        <f>COUNTIF($C$2:$C21328,模板!$E$2)</f>
        <v>77</v>
      </c>
      <c r="C21328" s="2" t="str">
        <f>IFERROR(VLOOKUP(K21328,开票信息!$A:$C,3,0),"")</f>
        <v/>
      </c>
      <c r="G21328" s="3" t="str">
        <f t="shared" si="333"/>
        <v/>
      </c>
      <c r="L21328">
        <f>COUNTIF($K$2:K21328,$K21328)</f>
        <v>0</v>
      </c>
    </row>
    <row r="21329" ht="16.5" spans="1:12">
      <c r="A21329" s="1">
        <v>21328</v>
      </c>
      <c r="B21329" s="8">
        <f>COUNTIF($C$2:$C21329,模板!$E$2)</f>
        <v>77</v>
      </c>
      <c r="C21329" s="2" t="str">
        <f>IFERROR(VLOOKUP(K21329,开票信息!$A:$C,3,0),"")</f>
        <v/>
      </c>
      <c r="G21329" s="3" t="str">
        <f t="shared" si="333"/>
        <v/>
      </c>
      <c r="L21329">
        <f>COUNTIF($K$2:K21329,$K21329)</f>
        <v>0</v>
      </c>
    </row>
    <row r="21330" ht="16.5" spans="1:12">
      <c r="A21330" s="1">
        <v>21329</v>
      </c>
      <c r="B21330" s="8">
        <f>COUNTIF($C$2:$C21330,模板!$E$2)</f>
        <v>77</v>
      </c>
      <c r="C21330" s="2" t="str">
        <f>IFERROR(VLOOKUP(K21330,开票信息!$A:$C,3,0),"")</f>
        <v/>
      </c>
      <c r="G21330" s="3" t="str">
        <f t="shared" si="333"/>
        <v/>
      </c>
      <c r="L21330">
        <f>COUNTIF($K$2:K21330,$K21330)</f>
        <v>0</v>
      </c>
    </row>
    <row r="21331" ht="16.5" spans="1:12">
      <c r="A21331" s="1">
        <v>21330</v>
      </c>
      <c r="B21331" s="8">
        <f>COUNTIF($C$2:$C21331,模板!$E$2)</f>
        <v>77</v>
      </c>
      <c r="C21331" s="2" t="str">
        <f>IFERROR(VLOOKUP(K21331,开票信息!$A:$C,3,0),"")</f>
        <v/>
      </c>
      <c r="G21331" s="3" t="str">
        <f t="shared" si="333"/>
        <v/>
      </c>
      <c r="L21331">
        <f>COUNTIF($K$2:K21331,$K21331)</f>
        <v>0</v>
      </c>
    </row>
    <row r="21332" ht="16.5" spans="1:12">
      <c r="A21332" s="1">
        <v>21331</v>
      </c>
      <c r="B21332" s="8">
        <f>COUNTIF($C$2:$C21332,模板!$E$2)</f>
        <v>77</v>
      </c>
      <c r="C21332" s="2" t="str">
        <f>IFERROR(VLOOKUP(K21332,开票信息!$A:$C,3,0),"")</f>
        <v/>
      </c>
      <c r="G21332" s="3" t="str">
        <f t="shared" si="333"/>
        <v/>
      </c>
      <c r="L21332">
        <f>COUNTIF($K$2:K21332,$K21332)</f>
        <v>0</v>
      </c>
    </row>
    <row r="21333" ht="16.5" spans="1:12">
      <c r="A21333" s="1">
        <v>21332</v>
      </c>
      <c r="B21333" s="8">
        <f>COUNTIF($C$2:$C21333,模板!$E$2)</f>
        <v>77</v>
      </c>
      <c r="C21333" s="2" t="str">
        <f>IFERROR(VLOOKUP(K21333,开票信息!$A:$C,3,0),"")</f>
        <v/>
      </c>
      <c r="G21333" s="3" t="str">
        <f t="shared" si="333"/>
        <v/>
      </c>
      <c r="L21333">
        <f>COUNTIF($K$2:K21333,$K21333)</f>
        <v>0</v>
      </c>
    </row>
    <row r="21334" ht="16.5" spans="1:12">
      <c r="A21334" s="1">
        <v>21333</v>
      </c>
      <c r="B21334" s="8">
        <f>COUNTIF($C$2:$C21334,模板!$E$2)</f>
        <v>77</v>
      </c>
      <c r="C21334" s="2" t="str">
        <f>IFERROR(VLOOKUP(K21334,开票信息!$A:$C,3,0),"")</f>
        <v/>
      </c>
      <c r="G21334" s="3" t="str">
        <f t="shared" si="333"/>
        <v/>
      </c>
      <c r="L21334">
        <f>COUNTIF($K$2:K21334,$K21334)</f>
        <v>0</v>
      </c>
    </row>
    <row r="21335" ht="16.5" spans="1:12">
      <c r="A21335" s="1">
        <v>21334</v>
      </c>
      <c r="B21335" s="8">
        <f>COUNTIF($C$2:$C21335,模板!$E$2)</f>
        <v>77</v>
      </c>
      <c r="C21335" s="2" t="str">
        <f>IFERROR(VLOOKUP(K21335,开票信息!$A:$C,3,0),"")</f>
        <v/>
      </c>
      <c r="G21335" s="3" t="str">
        <f t="shared" si="333"/>
        <v/>
      </c>
      <c r="L21335">
        <f>COUNTIF($K$2:K21335,$K21335)</f>
        <v>0</v>
      </c>
    </row>
    <row r="21336" ht="16.5" spans="1:12">
      <c r="A21336" s="1">
        <v>21335</v>
      </c>
      <c r="B21336" s="8">
        <f>COUNTIF($C$2:$C21336,模板!$E$2)</f>
        <v>77</v>
      </c>
      <c r="C21336" s="2" t="str">
        <f>IFERROR(VLOOKUP(K21336,开票信息!$A:$C,3,0),"")</f>
        <v/>
      </c>
      <c r="G21336" s="3" t="str">
        <f t="shared" si="333"/>
        <v/>
      </c>
      <c r="L21336">
        <f>COUNTIF($K$2:K21336,$K21336)</f>
        <v>0</v>
      </c>
    </row>
    <row r="21337" ht="16.5" spans="1:12">
      <c r="A21337" s="1">
        <v>21336</v>
      </c>
      <c r="B21337" s="8">
        <f>COUNTIF($C$2:$C21337,模板!$E$2)</f>
        <v>77</v>
      </c>
      <c r="C21337" s="2" t="str">
        <f>IFERROR(VLOOKUP(K21337,开票信息!$A:$C,3,0),"")</f>
        <v/>
      </c>
      <c r="G21337" s="3" t="str">
        <f t="shared" si="333"/>
        <v/>
      </c>
      <c r="L21337">
        <f>COUNTIF($K$2:K21337,$K21337)</f>
        <v>0</v>
      </c>
    </row>
    <row r="21338" ht="16.5" spans="1:12">
      <c r="A21338" s="1">
        <v>21337</v>
      </c>
      <c r="B21338" s="8">
        <f>COUNTIF($C$2:$C21338,模板!$E$2)</f>
        <v>77</v>
      </c>
      <c r="C21338" s="2" t="str">
        <f>IFERROR(VLOOKUP(K21338,开票信息!$A:$C,3,0),"")</f>
        <v/>
      </c>
      <c r="G21338" s="3" t="str">
        <f t="shared" si="333"/>
        <v/>
      </c>
      <c r="L21338">
        <f>COUNTIF($K$2:K21338,$K21338)</f>
        <v>0</v>
      </c>
    </row>
    <row r="21339" ht="16.5" spans="1:12">
      <c r="A21339" s="1">
        <v>21338</v>
      </c>
      <c r="B21339" s="8">
        <f>COUNTIF($C$2:$C21339,模板!$E$2)</f>
        <v>77</v>
      </c>
      <c r="C21339" s="2" t="str">
        <f>IFERROR(VLOOKUP(K21339,开票信息!$A:$C,3,0),"")</f>
        <v/>
      </c>
      <c r="G21339" s="3" t="str">
        <f t="shared" si="333"/>
        <v/>
      </c>
      <c r="L21339">
        <f>COUNTIF($K$2:K21339,$K21339)</f>
        <v>0</v>
      </c>
    </row>
    <row r="21340" ht="16.5" spans="1:12">
      <c r="A21340" s="1">
        <v>21339</v>
      </c>
      <c r="B21340" s="8">
        <f>COUNTIF($C$2:$C21340,模板!$E$2)</f>
        <v>77</v>
      </c>
      <c r="C21340" s="2" t="str">
        <f>IFERROR(VLOOKUP(K21340,开票信息!$A:$C,3,0),"")</f>
        <v/>
      </c>
      <c r="G21340" s="3" t="str">
        <f t="shared" si="333"/>
        <v/>
      </c>
      <c r="L21340">
        <f>COUNTIF($K$2:K21340,$K21340)</f>
        <v>0</v>
      </c>
    </row>
    <row r="21341" ht="16.5" spans="1:12">
      <c r="A21341" s="1">
        <v>21340</v>
      </c>
      <c r="B21341" s="8">
        <f>COUNTIF($C$2:$C21341,模板!$E$2)</f>
        <v>77</v>
      </c>
      <c r="C21341" s="2" t="str">
        <f>IFERROR(VLOOKUP(K21341,开票信息!$A:$C,3,0),"")</f>
        <v/>
      </c>
      <c r="G21341" s="3" t="str">
        <f t="shared" si="333"/>
        <v/>
      </c>
      <c r="L21341">
        <f>COUNTIF($K$2:K21341,$K21341)</f>
        <v>0</v>
      </c>
    </row>
    <row r="21342" ht="16.5" spans="1:12">
      <c r="A21342" s="1">
        <v>21341</v>
      </c>
      <c r="B21342" s="8">
        <f>COUNTIF($C$2:$C21342,模板!$E$2)</f>
        <v>77</v>
      </c>
      <c r="C21342" s="2" t="str">
        <f>IFERROR(VLOOKUP(K21342,开票信息!$A:$C,3,0),"")</f>
        <v/>
      </c>
      <c r="G21342" s="3" t="str">
        <f t="shared" si="333"/>
        <v/>
      </c>
      <c r="L21342">
        <f>COUNTIF($K$2:K21342,$K21342)</f>
        <v>0</v>
      </c>
    </row>
    <row r="21343" ht="16.5" spans="1:12">
      <c r="A21343" s="1">
        <v>21342</v>
      </c>
      <c r="B21343" s="8">
        <f>COUNTIF($C$2:$C21343,模板!$E$2)</f>
        <v>77</v>
      </c>
      <c r="C21343" s="2" t="str">
        <f>IFERROR(VLOOKUP(K21343,开票信息!$A:$C,3,0),"")</f>
        <v/>
      </c>
      <c r="G21343" s="3" t="str">
        <f t="shared" si="333"/>
        <v/>
      </c>
      <c r="L21343">
        <f>COUNTIF($K$2:K21343,$K21343)</f>
        <v>0</v>
      </c>
    </row>
    <row r="21344" ht="16.5" spans="1:12">
      <c r="A21344" s="1">
        <v>21343</v>
      </c>
      <c r="B21344" s="8">
        <f>COUNTIF($C$2:$C21344,模板!$E$2)</f>
        <v>77</v>
      </c>
      <c r="C21344" s="2" t="str">
        <f>IFERROR(VLOOKUP(K21344,开票信息!$A:$C,3,0),"")</f>
        <v/>
      </c>
      <c r="G21344" s="3" t="str">
        <f t="shared" si="333"/>
        <v/>
      </c>
      <c r="L21344">
        <f>COUNTIF($K$2:K21344,$K21344)</f>
        <v>0</v>
      </c>
    </row>
    <row r="21345" ht="16.5" spans="1:12">
      <c r="A21345" s="1">
        <v>21344</v>
      </c>
      <c r="B21345" s="8">
        <f>COUNTIF($C$2:$C21345,模板!$E$2)</f>
        <v>77</v>
      </c>
      <c r="C21345" s="2" t="str">
        <f>IFERROR(VLOOKUP(K21345,开票信息!$A:$C,3,0),"")</f>
        <v/>
      </c>
      <c r="G21345" s="3" t="str">
        <f t="shared" si="333"/>
        <v/>
      </c>
      <c r="L21345">
        <f>COUNTIF($K$2:K21345,$K21345)</f>
        <v>0</v>
      </c>
    </row>
    <row r="21346" ht="16.5" spans="1:12">
      <c r="A21346" s="1">
        <v>21345</v>
      </c>
      <c r="B21346" s="8">
        <f>COUNTIF($C$2:$C21346,模板!$E$2)</f>
        <v>77</v>
      </c>
      <c r="C21346" s="2" t="str">
        <f>IFERROR(VLOOKUP(K21346,开票信息!$A:$C,3,0),"")</f>
        <v/>
      </c>
      <c r="G21346" s="3" t="str">
        <f t="shared" si="333"/>
        <v/>
      </c>
      <c r="L21346">
        <f>COUNTIF($K$2:K21346,$K21346)</f>
        <v>0</v>
      </c>
    </row>
    <row r="21347" ht="16.5" spans="1:12">
      <c r="A21347" s="1">
        <v>21346</v>
      </c>
      <c r="B21347" s="8">
        <f>COUNTIF($C$2:$C21347,模板!$E$2)</f>
        <v>77</v>
      </c>
      <c r="C21347" s="2" t="str">
        <f>IFERROR(VLOOKUP(K21347,开票信息!$A:$C,3,0),"")</f>
        <v/>
      </c>
      <c r="G21347" s="3" t="str">
        <f t="shared" si="333"/>
        <v/>
      </c>
      <c r="L21347">
        <f>COUNTIF($K$2:K21347,$K21347)</f>
        <v>0</v>
      </c>
    </row>
    <row r="21348" ht="16.5" spans="1:12">
      <c r="A21348" s="1">
        <v>21347</v>
      </c>
      <c r="B21348" s="8">
        <f>COUNTIF($C$2:$C21348,模板!$E$2)</f>
        <v>77</v>
      </c>
      <c r="C21348" s="2" t="str">
        <f>IFERROR(VLOOKUP(K21348,开票信息!$A:$C,3,0),"")</f>
        <v/>
      </c>
      <c r="G21348" s="3" t="str">
        <f t="shared" si="333"/>
        <v/>
      </c>
      <c r="L21348">
        <f>COUNTIF($K$2:K21348,$K21348)</f>
        <v>0</v>
      </c>
    </row>
    <row r="21349" ht="16.5" spans="1:12">
      <c r="A21349" s="1">
        <v>21348</v>
      </c>
      <c r="B21349" s="8">
        <f>COUNTIF($C$2:$C21349,模板!$E$2)</f>
        <v>77</v>
      </c>
      <c r="C21349" s="2" t="str">
        <f>IFERROR(VLOOKUP(K21349,开票信息!$A:$C,3,0),"")</f>
        <v/>
      </c>
      <c r="G21349" s="3" t="str">
        <f t="shared" si="333"/>
        <v/>
      </c>
      <c r="L21349">
        <f>COUNTIF($K$2:K21349,$K21349)</f>
        <v>0</v>
      </c>
    </row>
    <row r="21350" ht="16.5" spans="1:12">
      <c r="A21350" s="1">
        <v>21349</v>
      </c>
      <c r="B21350" s="8">
        <f>COUNTIF($C$2:$C21350,模板!$E$2)</f>
        <v>77</v>
      </c>
      <c r="C21350" s="2" t="str">
        <f>IFERROR(VLOOKUP(K21350,开票信息!$A:$C,3,0),"")</f>
        <v/>
      </c>
      <c r="G21350" s="3" t="str">
        <f t="shared" si="333"/>
        <v/>
      </c>
      <c r="L21350">
        <f>COUNTIF($K$2:K21350,$K21350)</f>
        <v>0</v>
      </c>
    </row>
    <row r="21351" ht="16.5" spans="1:12">
      <c r="A21351" s="1">
        <v>21350</v>
      </c>
      <c r="B21351" s="8">
        <f>COUNTIF($C$2:$C21351,模板!$E$2)</f>
        <v>77</v>
      </c>
      <c r="C21351" s="2" t="str">
        <f>IFERROR(VLOOKUP(K21351,开票信息!$A:$C,3,0),"")</f>
        <v/>
      </c>
      <c r="G21351" s="3" t="str">
        <f t="shared" si="333"/>
        <v/>
      </c>
      <c r="L21351">
        <f>COUNTIF($K$2:K21351,$K21351)</f>
        <v>0</v>
      </c>
    </row>
    <row r="21352" ht="16.5" spans="1:12">
      <c r="A21352" s="1">
        <v>21351</v>
      </c>
      <c r="B21352" s="8">
        <f>COUNTIF($C$2:$C21352,模板!$E$2)</f>
        <v>77</v>
      </c>
      <c r="C21352" s="2" t="str">
        <f>IFERROR(VLOOKUP(K21352,开票信息!$A:$C,3,0),"")</f>
        <v/>
      </c>
      <c r="G21352" s="3" t="str">
        <f t="shared" si="333"/>
        <v/>
      </c>
      <c r="L21352">
        <f>COUNTIF($K$2:K21352,$K21352)</f>
        <v>0</v>
      </c>
    </row>
    <row r="21353" ht="16.5" spans="1:12">
      <c r="A21353" s="1">
        <v>21352</v>
      </c>
      <c r="B21353" s="8">
        <f>COUNTIF($C$2:$C21353,模板!$E$2)</f>
        <v>77</v>
      </c>
      <c r="C21353" s="2" t="str">
        <f>IFERROR(VLOOKUP(K21353,开票信息!$A:$C,3,0),"")</f>
        <v/>
      </c>
      <c r="G21353" s="3" t="str">
        <f t="shared" si="333"/>
        <v/>
      </c>
      <c r="L21353">
        <f>COUNTIF($K$2:K21353,$K21353)</f>
        <v>0</v>
      </c>
    </row>
    <row r="21354" ht="16.5" spans="1:12">
      <c r="A21354" s="1">
        <v>21353</v>
      </c>
      <c r="B21354" s="8">
        <f>COUNTIF($C$2:$C21354,模板!$E$2)</f>
        <v>77</v>
      </c>
      <c r="C21354" s="2" t="str">
        <f>IFERROR(VLOOKUP(K21354,开票信息!$A:$C,3,0),"")</f>
        <v/>
      </c>
      <c r="G21354" s="3" t="str">
        <f t="shared" si="333"/>
        <v/>
      </c>
      <c r="L21354">
        <f>COUNTIF($K$2:K21354,$K21354)</f>
        <v>0</v>
      </c>
    </row>
    <row r="21355" ht="16.5" spans="1:12">
      <c r="A21355" s="1">
        <v>21354</v>
      </c>
      <c r="B21355" s="8">
        <f>COUNTIF($C$2:$C21355,模板!$E$2)</f>
        <v>77</v>
      </c>
      <c r="C21355" s="2" t="str">
        <f>IFERROR(VLOOKUP(K21355,开票信息!$A:$C,3,0),"")</f>
        <v/>
      </c>
      <c r="G21355" s="3" t="str">
        <f t="shared" si="333"/>
        <v/>
      </c>
      <c r="L21355">
        <f>COUNTIF($K$2:K21355,$K21355)</f>
        <v>0</v>
      </c>
    </row>
    <row r="21356" ht="16.5" spans="1:12">
      <c r="A21356" s="1">
        <v>21355</v>
      </c>
      <c r="B21356" s="8">
        <f>COUNTIF($C$2:$C21356,模板!$E$2)</f>
        <v>77</v>
      </c>
      <c r="C21356" s="2" t="str">
        <f>IFERROR(VLOOKUP(K21356,开票信息!$A:$C,3,0),"")</f>
        <v/>
      </c>
      <c r="G21356" s="3" t="str">
        <f t="shared" si="333"/>
        <v/>
      </c>
      <c r="L21356">
        <f>COUNTIF($K$2:K21356,$K21356)</f>
        <v>0</v>
      </c>
    </row>
    <row r="21357" ht="16.5" spans="1:12">
      <c r="A21357" s="1">
        <v>21356</v>
      </c>
      <c r="B21357" s="8">
        <f>COUNTIF($C$2:$C21357,模板!$E$2)</f>
        <v>77</v>
      </c>
      <c r="C21357" s="2" t="str">
        <f>IFERROR(VLOOKUP(K21357,开票信息!$A:$C,3,0),"")</f>
        <v/>
      </c>
      <c r="G21357" s="3" t="str">
        <f t="shared" si="333"/>
        <v/>
      </c>
      <c r="L21357">
        <f>COUNTIF($K$2:K21357,$K21357)</f>
        <v>0</v>
      </c>
    </row>
    <row r="21358" ht="16.5" spans="1:12">
      <c r="A21358" s="1">
        <v>21357</v>
      </c>
      <c r="B21358" s="8">
        <f>COUNTIF($C$2:$C21358,模板!$E$2)</f>
        <v>77</v>
      </c>
      <c r="C21358" s="2" t="str">
        <f>IFERROR(VLOOKUP(K21358,开票信息!$A:$C,3,0),"")</f>
        <v/>
      </c>
      <c r="G21358" s="3" t="str">
        <f t="shared" si="333"/>
        <v/>
      </c>
      <c r="L21358">
        <f>COUNTIF($K$2:K21358,$K21358)</f>
        <v>0</v>
      </c>
    </row>
    <row r="21359" ht="16.5" spans="1:12">
      <c r="A21359" s="1">
        <v>21358</v>
      </c>
      <c r="B21359" s="8">
        <f>COUNTIF($C$2:$C21359,模板!$E$2)</f>
        <v>77</v>
      </c>
      <c r="C21359" s="2" t="str">
        <f>IFERROR(VLOOKUP(K21359,开票信息!$A:$C,3,0),"")</f>
        <v/>
      </c>
      <c r="G21359" s="3" t="str">
        <f t="shared" si="333"/>
        <v/>
      </c>
      <c r="L21359">
        <f>COUNTIF($K$2:K21359,$K21359)</f>
        <v>0</v>
      </c>
    </row>
    <row r="21360" ht="16.5" spans="1:12">
      <c r="A21360" s="1">
        <v>21359</v>
      </c>
      <c r="B21360" s="8">
        <f>COUNTIF($C$2:$C21360,模板!$E$2)</f>
        <v>77</v>
      </c>
      <c r="C21360" s="2" t="str">
        <f>IFERROR(VLOOKUP(K21360,开票信息!$A:$C,3,0),"")</f>
        <v/>
      </c>
      <c r="G21360" s="3" t="str">
        <f t="shared" si="333"/>
        <v/>
      </c>
      <c r="L21360">
        <f>COUNTIF($K$2:K21360,$K21360)</f>
        <v>0</v>
      </c>
    </row>
    <row r="21361" ht="16.5" spans="1:12">
      <c r="A21361" s="1">
        <v>21360</v>
      </c>
      <c r="B21361" s="8">
        <f>COUNTIF($C$2:$C21361,模板!$E$2)</f>
        <v>77</v>
      </c>
      <c r="C21361" s="2" t="str">
        <f>IFERROR(VLOOKUP(K21361,开票信息!$A:$C,3,0),"")</f>
        <v/>
      </c>
      <c r="G21361" s="3" t="str">
        <f t="shared" si="333"/>
        <v/>
      </c>
      <c r="L21361">
        <f>COUNTIF($K$2:K21361,$K21361)</f>
        <v>0</v>
      </c>
    </row>
    <row r="21362" ht="16.5" spans="1:12">
      <c r="A21362" s="1">
        <v>21361</v>
      </c>
      <c r="B21362" s="8">
        <f>COUNTIF($C$2:$C21362,模板!$E$2)</f>
        <v>77</v>
      </c>
      <c r="C21362" s="2" t="str">
        <f>IFERROR(VLOOKUP(K21362,开票信息!$A:$C,3,0),"")</f>
        <v/>
      </c>
      <c r="G21362" s="3" t="str">
        <f t="shared" si="333"/>
        <v/>
      </c>
      <c r="L21362">
        <f>COUNTIF($K$2:K21362,$K21362)</f>
        <v>0</v>
      </c>
    </row>
    <row r="21363" ht="16.5" spans="1:12">
      <c r="A21363" s="1">
        <v>21362</v>
      </c>
      <c r="B21363" s="8">
        <f>COUNTIF($C$2:$C21363,模板!$E$2)</f>
        <v>77</v>
      </c>
      <c r="C21363" s="2" t="str">
        <f>IFERROR(VLOOKUP(K21363,开票信息!$A:$C,3,0),"")</f>
        <v/>
      </c>
      <c r="G21363" s="3" t="str">
        <f t="shared" si="333"/>
        <v/>
      </c>
      <c r="L21363">
        <f>COUNTIF($K$2:K21363,$K21363)</f>
        <v>0</v>
      </c>
    </row>
    <row r="21364" ht="16.5" spans="1:12">
      <c r="A21364" s="1">
        <v>21363</v>
      </c>
      <c r="B21364" s="8">
        <f>COUNTIF($C$2:$C21364,模板!$E$2)</f>
        <v>77</v>
      </c>
      <c r="C21364" s="2" t="str">
        <f>IFERROR(VLOOKUP(K21364,开票信息!$A:$C,3,0),"")</f>
        <v/>
      </c>
      <c r="G21364" s="3" t="str">
        <f t="shared" si="333"/>
        <v/>
      </c>
      <c r="L21364">
        <f>COUNTIF($K$2:K21364,$K21364)</f>
        <v>0</v>
      </c>
    </row>
    <row r="21365" ht="16.5" spans="1:12">
      <c r="A21365" s="1">
        <v>21364</v>
      </c>
      <c r="B21365" s="8">
        <f>COUNTIF($C$2:$C21365,模板!$E$2)</f>
        <v>77</v>
      </c>
      <c r="C21365" s="2" t="str">
        <f>IFERROR(VLOOKUP(K21365,开票信息!$A:$C,3,0),"")</f>
        <v/>
      </c>
      <c r="G21365" s="3" t="str">
        <f t="shared" si="333"/>
        <v/>
      </c>
      <c r="L21365">
        <f>COUNTIF($K$2:K21365,$K21365)</f>
        <v>0</v>
      </c>
    </row>
    <row r="21366" ht="16.5" spans="1:12">
      <c r="A21366" s="1">
        <v>21365</v>
      </c>
      <c r="B21366" s="8">
        <f>COUNTIF($C$2:$C21366,模板!$E$2)</f>
        <v>77</v>
      </c>
      <c r="C21366" s="2" t="str">
        <f>IFERROR(VLOOKUP(K21366,开票信息!$A:$C,3,0),"")</f>
        <v/>
      </c>
      <c r="G21366" s="3" t="str">
        <f t="shared" si="333"/>
        <v/>
      </c>
      <c r="L21366">
        <f>COUNTIF($K$2:K21366,$K21366)</f>
        <v>0</v>
      </c>
    </row>
    <row r="21367" ht="16.5" spans="1:12">
      <c r="A21367" s="1">
        <v>21366</v>
      </c>
      <c r="B21367" s="8">
        <f>COUNTIF($C$2:$C21367,模板!$E$2)</f>
        <v>77</v>
      </c>
      <c r="C21367" s="2" t="str">
        <f>IFERROR(VLOOKUP(K21367,开票信息!$A:$C,3,0),"")</f>
        <v/>
      </c>
      <c r="G21367" s="3" t="str">
        <f t="shared" si="333"/>
        <v/>
      </c>
      <c r="L21367">
        <f>COUNTIF($K$2:K21367,$K21367)</f>
        <v>0</v>
      </c>
    </row>
    <row r="21368" ht="16.5" spans="1:12">
      <c r="A21368" s="1">
        <v>21367</v>
      </c>
      <c r="B21368" s="8">
        <f>COUNTIF($C$2:$C21368,模板!$E$2)</f>
        <v>77</v>
      </c>
      <c r="C21368" s="2" t="str">
        <f>IFERROR(VLOOKUP(K21368,开票信息!$A:$C,3,0),"")</f>
        <v/>
      </c>
      <c r="G21368" s="3" t="str">
        <f t="shared" si="333"/>
        <v/>
      </c>
      <c r="L21368">
        <f>COUNTIF($K$2:K21368,$K21368)</f>
        <v>0</v>
      </c>
    </row>
    <row r="21369" ht="16.5" spans="1:12">
      <c r="A21369" s="1">
        <v>21368</v>
      </c>
      <c r="B21369" s="8">
        <f>COUNTIF($C$2:$C21369,模板!$E$2)</f>
        <v>77</v>
      </c>
      <c r="C21369" s="2" t="str">
        <f>IFERROR(VLOOKUP(K21369,开票信息!$A:$C,3,0),"")</f>
        <v/>
      </c>
      <c r="G21369" s="3" t="str">
        <f t="shared" si="333"/>
        <v/>
      </c>
      <c r="L21369">
        <f>COUNTIF($K$2:K21369,$K21369)</f>
        <v>0</v>
      </c>
    </row>
    <row r="21370" ht="16.5" spans="1:12">
      <c r="A21370" s="1">
        <v>21369</v>
      </c>
      <c r="B21370" s="8">
        <f>COUNTIF($C$2:$C21370,模板!$E$2)</f>
        <v>77</v>
      </c>
      <c r="C21370" s="2" t="str">
        <f>IFERROR(VLOOKUP(K21370,开票信息!$A:$C,3,0),"")</f>
        <v/>
      </c>
      <c r="G21370" s="3" t="str">
        <f t="shared" si="333"/>
        <v/>
      </c>
      <c r="L21370">
        <f>COUNTIF($K$2:K21370,$K21370)</f>
        <v>0</v>
      </c>
    </row>
    <row r="21371" ht="16.5" spans="1:12">
      <c r="A21371" s="1">
        <v>21370</v>
      </c>
      <c r="B21371" s="8">
        <f>COUNTIF($C$2:$C21371,模板!$E$2)</f>
        <v>77</v>
      </c>
      <c r="C21371" s="2" t="str">
        <f>IFERROR(VLOOKUP(K21371,开票信息!$A:$C,3,0),"")</f>
        <v/>
      </c>
      <c r="G21371" s="3" t="str">
        <f t="shared" si="333"/>
        <v/>
      </c>
      <c r="L21371">
        <f>COUNTIF($K$2:K21371,$K21371)</f>
        <v>0</v>
      </c>
    </row>
    <row r="21372" ht="16.5" spans="1:12">
      <c r="A21372" s="1">
        <v>21371</v>
      </c>
      <c r="B21372" s="8">
        <f>COUNTIF($C$2:$C21372,模板!$E$2)</f>
        <v>77</v>
      </c>
      <c r="C21372" s="2" t="str">
        <f>IFERROR(VLOOKUP(K21372,开票信息!$A:$C,3,0),"")</f>
        <v/>
      </c>
      <c r="G21372" s="3" t="str">
        <f t="shared" si="333"/>
        <v/>
      </c>
      <c r="L21372">
        <f>COUNTIF($K$2:K21372,$K21372)</f>
        <v>0</v>
      </c>
    </row>
    <row r="21373" ht="16.5" spans="1:12">
      <c r="A21373" s="1">
        <v>21372</v>
      </c>
      <c r="B21373" s="8">
        <f>COUNTIF($C$2:$C21373,模板!$E$2)</f>
        <v>77</v>
      </c>
      <c r="C21373" s="2" t="str">
        <f>IFERROR(VLOOKUP(K21373,开票信息!$A:$C,3,0),"")</f>
        <v/>
      </c>
      <c r="G21373" s="3" t="str">
        <f t="shared" si="333"/>
        <v/>
      </c>
      <c r="L21373">
        <f>COUNTIF($K$2:K21373,$K21373)</f>
        <v>0</v>
      </c>
    </row>
    <row r="21374" ht="16.5" spans="1:12">
      <c r="A21374" s="1">
        <v>21373</v>
      </c>
      <c r="B21374" s="8">
        <f>COUNTIF($C$2:$C21374,模板!$E$2)</f>
        <v>77</v>
      </c>
      <c r="C21374" s="2" t="str">
        <f>IFERROR(VLOOKUP(K21374,开票信息!$A:$C,3,0),"")</f>
        <v/>
      </c>
      <c r="G21374" s="3" t="str">
        <f t="shared" si="333"/>
        <v/>
      </c>
      <c r="L21374">
        <f>COUNTIF($K$2:K21374,$K21374)</f>
        <v>0</v>
      </c>
    </row>
    <row r="21375" ht="16.5" spans="1:12">
      <c r="A21375" s="1">
        <v>21374</v>
      </c>
      <c r="B21375" s="8">
        <f>COUNTIF($C$2:$C21375,模板!$E$2)</f>
        <v>77</v>
      </c>
      <c r="C21375" s="2" t="str">
        <f>IFERROR(VLOOKUP(K21375,开票信息!$A:$C,3,0),"")</f>
        <v/>
      </c>
      <c r="G21375" s="3" t="str">
        <f t="shared" si="333"/>
        <v/>
      </c>
      <c r="L21375">
        <f>COUNTIF($K$2:K21375,$K21375)</f>
        <v>0</v>
      </c>
    </row>
    <row r="21376" ht="16.5" spans="1:12">
      <c r="A21376" s="1">
        <v>21375</v>
      </c>
      <c r="B21376" s="8">
        <f>COUNTIF($C$2:$C21376,模板!$E$2)</f>
        <v>77</v>
      </c>
      <c r="C21376" s="2" t="str">
        <f>IFERROR(VLOOKUP(K21376,开票信息!$A:$C,3,0),"")</f>
        <v/>
      </c>
      <c r="G21376" s="3" t="str">
        <f t="shared" si="333"/>
        <v/>
      </c>
      <c r="L21376">
        <f>COUNTIF($K$2:K21376,$K21376)</f>
        <v>0</v>
      </c>
    </row>
    <row r="21377" ht="16.5" spans="1:12">
      <c r="A21377" s="1">
        <v>21376</v>
      </c>
      <c r="B21377" s="8">
        <f>COUNTIF($C$2:$C21377,模板!$E$2)</f>
        <v>77</v>
      </c>
      <c r="C21377" s="2" t="str">
        <f>IFERROR(VLOOKUP(K21377,开票信息!$A:$C,3,0),"")</f>
        <v/>
      </c>
      <c r="G21377" s="3" t="str">
        <f t="shared" si="333"/>
        <v/>
      </c>
      <c r="L21377">
        <f>COUNTIF($K$2:K21377,$K21377)</f>
        <v>0</v>
      </c>
    </row>
    <row r="21378" ht="16.5" spans="1:12">
      <c r="A21378" s="1">
        <v>21377</v>
      </c>
      <c r="B21378" s="8">
        <f>COUNTIF($C$2:$C21378,模板!$E$2)</f>
        <v>77</v>
      </c>
      <c r="C21378" s="2" t="str">
        <f>IFERROR(VLOOKUP(K21378,开票信息!$A:$C,3,0),"")</f>
        <v/>
      </c>
      <c r="G21378" s="3" t="str">
        <f t="shared" si="333"/>
        <v/>
      </c>
      <c r="L21378">
        <f>COUNTIF($K$2:K21378,$K21378)</f>
        <v>0</v>
      </c>
    </row>
    <row r="21379" ht="16.5" spans="1:12">
      <c r="A21379" s="1">
        <v>21378</v>
      </c>
      <c r="B21379" s="8">
        <f>COUNTIF($C$2:$C21379,模板!$E$2)</f>
        <v>77</v>
      </c>
      <c r="C21379" s="2" t="str">
        <f>IFERROR(VLOOKUP(K21379,开票信息!$A:$C,3,0),"")</f>
        <v/>
      </c>
      <c r="G21379" s="3" t="str">
        <f t="shared" ref="G21379:G21442" si="334">IFERROR(H21379/F21379,"")</f>
        <v/>
      </c>
      <c r="L21379">
        <f>COUNTIF($K$2:K21379,$K21379)</f>
        <v>0</v>
      </c>
    </row>
    <row r="21380" ht="16.5" spans="1:12">
      <c r="A21380" s="1">
        <v>21379</v>
      </c>
      <c r="B21380" s="8">
        <f>COUNTIF($C$2:$C21380,模板!$E$2)</f>
        <v>77</v>
      </c>
      <c r="C21380" s="2" t="str">
        <f>IFERROR(VLOOKUP(K21380,开票信息!$A:$C,3,0),"")</f>
        <v/>
      </c>
      <c r="G21380" s="3" t="str">
        <f t="shared" si="334"/>
        <v/>
      </c>
      <c r="L21380">
        <f>COUNTIF($K$2:K21380,$K21380)</f>
        <v>0</v>
      </c>
    </row>
    <row r="21381" ht="16.5" spans="1:12">
      <c r="A21381" s="1">
        <v>21380</v>
      </c>
      <c r="B21381" s="8">
        <f>COUNTIF($C$2:$C21381,模板!$E$2)</f>
        <v>77</v>
      </c>
      <c r="C21381" s="2" t="str">
        <f>IFERROR(VLOOKUP(K21381,开票信息!$A:$C,3,0),"")</f>
        <v/>
      </c>
      <c r="G21381" s="3" t="str">
        <f t="shared" si="334"/>
        <v/>
      </c>
      <c r="L21381">
        <f>COUNTIF($K$2:K21381,$K21381)</f>
        <v>0</v>
      </c>
    </row>
    <row r="21382" ht="16.5" spans="1:12">
      <c r="A21382" s="1">
        <v>21381</v>
      </c>
      <c r="B21382" s="8">
        <f>COUNTIF($C$2:$C21382,模板!$E$2)</f>
        <v>77</v>
      </c>
      <c r="C21382" s="2" t="str">
        <f>IFERROR(VLOOKUP(K21382,开票信息!$A:$C,3,0),"")</f>
        <v/>
      </c>
      <c r="G21382" s="3" t="str">
        <f t="shared" si="334"/>
        <v/>
      </c>
      <c r="L21382">
        <f>COUNTIF($K$2:K21382,$K21382)</f>
        <v>0</v>
      </c>
    </row>
    <row r="21383" ht="16.5" spans="1:12">
      <c r="A21383" s="1">
        <v>21382</v>
      </c>
      <c r="B21383" s="8">
        <f>COUNTIF($C$2:$C21383,模板!$E$2)</f>
        <v>77</v>
      </c>
      <c r="C21383" s="2" t="str">
        <f>IFERROR(VLOOKUP(K21383,开票信息!$A:$C,3,0),"")</f>
        <v/>
      </c>
      <c r="G21383" s="3" t="str">
        <f t="shared" si="334"/>
        <v/>
      </c>
      <c r="L21383">
        <f>COUNTIF($K$2:K21383,$K21383)</f>
        <v>0</v>
      </c>
    </row>
    <row r="21384" ht="16.5" spans="1:12">
      <c r="A21384" s="1">
        <v>21383</v>
      </c>
      <c r="B21384" s="8">
        <f>COUNTIF($C$2:$C21384,模板!$E$2)</f>
        <v>77</v>
      </c>
      <c r="C21384" s="2" t="str">
        <f>IFERROR(VLOOKUP(K21384,开票信息!$A:$C,3,0),"")</f>
        <v/>
      </c>
      <c r="G21384" s="3" t="str">
        <f t="shared" si="334"/>
        <v/>
      </c>
      <c r="L21384">
        <f>COUNTIF($K$2:K21384,$K21384)</f>
        <v>0</v>
      </c>
    </row>
    <row r="21385" ht="16.5" spans="1:12">
      <c r="A21385" s="1">
        <v>21384</v>
      </c>
      <c r="B21385" s="8">
        <f>COUNTIF($C$2:$C21385,模板!$E$2)</f>
        <v>77</v>
      </c>
      <c r="C21385" s="2" t="str">
        <f>IFERROR(VLOOKUP(K21385,开票信息!$A:$C,3,0),"")</f>
        <v/>
      </c>
      <c r="G21385" s="3" t="str">
        <f t="shared" si="334"/>
        <v/>
      </c>
      <c r="L21385">
        <f>COUNTIF($K$2:K21385,$K21385)</f>
        <v>0</v>
      </c>
    </row>
    <row r="21386" ht="16.5" spans="1:12">
      <c r="A21386" s="1">
        <v>21385</v>
      </c>
      <c r="B21386" s="8">
        <f>COUNTIF($C$2:$C21386,模板!$E$2)</f>
        <v>77</v>
      </c>
      <c r="C21386" s="2" t="str">
        <f>IFERROR(VLOOKUP(K21386,开票信息!$A:$C,3,0),"")</f>
        <v/>
      </c>
      <c r="G21386" s="3" t="str">
        <f t="shared" si="334"/>
        <v/>
      </c>
      <c r="L21386">
        <f>COUNTIF($K$2:K21386,$K21386)</f>
        <v>0</v>
      </c>
    </row>
    <row r="21387" ht="16.5" spans="1:12">
      <c r="A21387" s="1">
        <v>21386</v>
      </c>
      <c r="B21387" s="8">
        <f>COUNTIF($C$2:$C21387,模板!$E$2)</f>
        <v>77</v>
      </c>
      <c r="C21387" s="2" t="str">
        <f>IFERROR(VLOOKUP(K21387,开票信息!$A:$C,3,0),"")</f>
        <v/>
      </c>
      <c r="G21387" s="3" t="str">
        <f t="shared" si="334"/>
        <v/>
      </c>
      <c r="L21387">
        <f>COUNTIF($K$2:K21387,$K21387)</f>
        <v>0</v>
      </c>
    </row>
    <row r="21388" ht="16.5" spans="1:12">
      <c r="A21388" s="1">
        <v>21387</v>
      </c>
      <c r="B21388" s="8">
        <f>COUNTIF($C$2:$C21388,模板!$E$2)</f>
        <v>77</v>
      </c>
      <c r="C21388" s="2" t="str">
        <f>IFERROR(VLOOKUP(K21388,开票信息!$A:$C,3,0),"")</f>
        <v/>
      </c>
      <c r="G21388" s="3" t="str">
        <f t="shared" si="334"/>
        <v/>
      </c>
      <c r="L21388">
        <f>COUNTIF($K$2:K21388,$K21388)</f>
        <v>0</v>
      </c>
    </row>
    <row r="21389" ht="16.5" spans="1:12">
      <c r="A21389" s="1">
        <v>21388</v>
      </c>
      <c r="B21389" s="8">
        <f>COUNTIF($C$2:$C21389,模板!$E$2)</f>
        <v>77</v>
      </c>
      <c r="C21389" s="2" t="str">
        <f>IFERROR(VLOOKUP(K21389,开票信息!$A:$C,3,0),"")</f>
        <v/>
      </c>
      <c r="G21389" s="3" t="str">
        <f t="shared" si="334"/>
        <v/>
      </c>
      <c r="L21389">
        <f>COUNTIF($K$2:K21389,$K21389)</f>
        <v>0</v>
      </c>
    </row>
    <row r="21390" ht="16.5" spans="1:12">
      <c r="A21390" s="1">
        <v>21389</v>
      </c>
      <c r="B21390" s="8">
        <f>COUNTIF($C$2:$C21390,模板!$E$2)</f>
        <v>77</v>
      </c>
      <c r="C21390" s="2" t="str">
        <f>IFERROR(VLOOKUP(K21390,开票信息!$A:$C,3,0),"")</f>
        <v/>
      </c>
      <c r="G21390" s="3" t="str">
        <f t="shared" si="334"/>
        <v/>
      </c>
      <c r="L21390">
        <f>COUNTIF($K$2:K21390,$K21390)</f>
        <v>0</v>
      </c>
    </row>
    <row r="21391" ht="16.5" spans="1:12">
      <c r="A21391" s="1">
        <v>21390</v>
      </c>
      <c r="B21391" s="8">
        <f>COUNTIF($C$2:$C21391,模板!$E$2)</f>
        <v>77</v>
      </c>
      <c r="C21391" s="2" t="str">
        <f>IFERROR(VLOOKUP(K21391,开票信息!$A:$C,3,0),"")</f>
        <v/>
      </c>
      <c r="G21391" s="3" t="str">
        <f t="shared" si="334"/>
        <v/>
      </c>
      <c r="L21391">
        <f>COUNTIF($K$2:K21391,$K21391)</f>
        <v>0</v>
      </c>
    </row>
    <row r="21392" ht="16.5" spans="1:12">
      <c r="A21392" s="1">
        <v>21391</v>
      </c>
      <c r="B21392" s="8">
        <f>COUNTIF($C$2:$C21392,模板!$E$2)</f>
        <v>77</v>
      </c>
      <c r="C21392" s="2" t="str">
        <f>IFERROR(VLOOKUP(K21392,开票信息!$A:$C,3,0),"")</f>
        <v/>
      </c>
      <c r="G21392" s="3" t="str">
        <f t="shared" si="334"/>
        <v/>
      </c>
      <c r="L21392">
        <f>COUNTIF($K$2:K21392,$K21392)</f>
        <v>0</v>
      </c>
    </row>
    <row r="21393" ht="16.5" spans="1:12">
      <c r="A21393" s="1">
        <v>21392</v>
      </c>
      <c r="B21393" s="8">
        <f>COUNTIF($C$2:$C21393,模板!$E$2)</f>
        <v>77</v>
      </c>
      <c r="C21393" s="2" t="str">
        <f>IFERROR(VLOOKUP(K21393,开票信息!$A:$C,3,0),"")</f>
        <v/>
      </c>
      <c r="G21393" s="3" t="str">
        <f t="shared" si="334"/>
        <v/>
      </c>
      <c r="L21393">
        <f>COUNTIF($K$2:K21393,$K21393)</f>
        <v>0</v>
      </c>
    </row>
    <row r="21394" ht="16.5" spans="1:12">
      <c r="A21394" s="1">
        <v>21393</v>
      </c>
      <c r="B21394" s="8">
        <f>COUNTIF($C$2:$C21394,模板!$E$2)</f>
        <v>77</v>
      </c>
      <c r="C21394" s="2" t="str">
        <f>IFERROR(VLOOKUP(K21394,开票信息!$A:$C,3,0),"")</f>
        <v/>
      </c>
      <c r="G21394" s="3" t="str">
        <f t="shared" si="334"/>
        <v/>
      </c>
      <c r="L21394">
        <f>COUNTIF($K$2:K21394,$K21394)</f>
        <v>0</v>
      </c>
    </row>
    <row r="21395" ht="16.5" spans="1:12">
      <c r="A21395" s="1">
        <v>21394</v>
      </c>
      <c r="B21395" s="8">
        <f>COUNTIF($C$2:$C21395,模板!$E$2)</f>
        <v>77</v>
      </c>
      <c r="C21395" s="2" t="str">
        <f>IFERROR(VLOOKUP(K21395,开票信息!$A:$C,3,0),"")</f>
        <v/>
      </c>
      <c r="G21395" s="3" t="str">
        <f t="shared" si="334"/>
        <v/>
      </c>
      <c r="L21395">
        <f>COUNTIF($K$2:K21395,$K21395)</f>
        <v>0</v>
      </c>
    </row>
    <row r="21396" ht="16.5" spans="1:12">
      <c r="A21396" s="1">
        <v>21395</v>
      </c>
      <c r="B21396" s="8">
        <f>COUNTIF($C$2:$C21396,模板!$E$2)</f>
        <v>77</v>
      </c>
      <c r="C21396" s="2" t="str">
        <f>IFERROR(VLOOKUP(K21396,开票信息!$A:$C,3,0),"")</f>
        <v/>
      </c>
      <c r="G21396" s="3" t="str">
        <f t="shared" si="334"/>
        <v/>
      </c>
      <c r="L21396">
        <f>COUNTIF($K$2:K21396,$K21396)</f>
        <v>0</v>
      </c>
    </row>
    <row r="21397" ht="16.5" spans="1:12">
      <c r="A21397" s="1">
        <v>21396</v>
      </c>
      <c r="B21397" s="8">
        <f>COUNTIF($C$2:$C21397,模板!$E$2)</f>
        <v>77</v>
      </c>
      <c r="C21397" s="2" t="str">
        <f>IFERROR(VLOOKUP(K21397,开票信息!$A:$C,3,0),"")</f>
        <v/>
      </c>
      <c r="G21397" s="3" t="str">
        <f t="shared" si="334"/>
        <v/>
      </c>
      <c r="L21397">
        <f>COUNTIF($K$2:K21397,$K21397)</f>
        <v>0</v>
      </c>
    </row>
    <row r="21398" ht="16.5" spans="1:12">
      <c r="A21398" s="1">
        <v>21397</v>
      </c>
      <c r="B21398" s="8">
        <f>COUNTIF($C$2:$C21398,模板!$E$2)</f>
        <v>77</v>
      </c>
      <c r="C21398" s="2" t="str">
        <f>IFERROR(VLOOKUP(K21398,开票信息!$A:$C,3,0),"")</f>
        <v/>
      </c>
      <c r="G21398" s="3" t="str">
        <f t="shared" si="334"/>
        <v/>
      </c>
      <c r="L21398">
        <f>COUNTIF($K$2:K21398,$K21398)</f>
        <v>0</v>
      </c>
    </row>
    <row r="21399" ht="16.5" spans="1:12">
      <c r="A21399" s="1">
        <v>21398</v>
      </c>
      <c r="B21399" s="8">
        <f>COUNTIF($C$2:$C21399,模板!$E$2)</f>
        <v>77</v>
      </c>
      <c r="C21399" s="2" t="str">
        <f>IFERROR(VLOOKUP(K21399,开票信息!$A:$C,3,0),"")</f>
        <v/>
      </c>
      <c r="G21399" s="3" t="str">
        <f t="shared" si="334"/>
        <v/>
      </c>
      <c r="L21399">
        <f>COUNTIF($K$2:K21399,$K21399)</f>
        <v>0</v>
      </c>
    </row>
    <row r="21400" ht="16.5" spans="1:12">
      <c r="A21400" s="1">
        <v>21399</v>
      </c>
      <c r="B21400" s="8">
        <f>COUNTIF($C$2:$C21400,模板!$E$2)</f>
        <v>77</v>
      </c>
      <c r="C21400" s="2" t="str">
        <f>IFERROR(VLOOKUP(K21400,开票信息!$A:$C,3,0),"")</f>
        <v/>
      </c>
      <c r="G21400" s="3" t="str">
        <f t="shared" si="334"/>
        <v/>
      </c>
      <c r="L21400">
        <f>COUNTIF($K$2:K21400,$K21400)</f>
        <v>0</v>
      </c>
    </row>
    <row r="21401" ht="16.5" spans="1:12">
      <c r="A21401" s="1">
        <v>21400</v>
      </c>
      <c r="B21401" s="8">
        <f>COUNTIF($C$2:$C21401,模板!$E$2)</f>
        <v>77</v>
      </c>
      <c r="C21401" s="2" t="str">
        <f>IFERROR(VLOOKUP(K21401,开票信息!$A:$C,3,0),"")</f>
        <v/>
      </c>
      <c r="G21401" s="3" t="str">
        <f t="shared" si="334"/>
        <v/>
      </c>
      <c r="L21401">
        <f>COUNTIF($K$2:K21401,$K21401)</f>
        <v>0</v>
      </c>
    </row>
    <row r="21402" ht="16.5" spans="1:12">
      <c r="A21402" s="1">
        <v>21401</v>
      </c>
      <c r="B21402" s="8">
        <f>COUNTIF($C$2:$C21402,模板!$E$2)</f>
        <v>77</v>
      </c>
      <c r="C21402" s="2" t="str">
        <f>IFERROR(VLOOKUP(K21402,开票信息!$A:$C,3,0),"")</f>
        <v/>
      </c>
      <c r="G21402" s="3" t="str">
        <f t="shared" si="334"/>
        <v/>
      </c>
      <c r="L21402">
        <f>COUNTIF($K$2:K21402,$K21402)</f>
        <v>0</v>
      </c>
    </row>
    <row r="21403" ht="16.5" spans="1:12">
      <c r="A21403" s="1">
        <v>21402</v>
      </c>
      <c r="B21403" s="8">
        <f>COUNTIF($C$2:$C21403,模板!$E$2)</f>
        <v>77</v>
      </c>
      <c r="C21403" s="2" t="str">
        <f>IFERROR(VLOOKUP(K21403,开票信息!$A:$C,3,0),"")</f>
        <v/>
      </c>
      <c r="G21403" s="3" t="str">
        <f t="shared" si="334"/>
        <v/>
      </c>
      <c r="L21403">
        <f>COUNTIF($K$2:K21403,$K21403)</f>
        <v>0</v>
      </c>
    </row>
    <row r="21404" ht="16.5" spans="1:12">
      <c r="A21404" s="1">
        <v>21403</v>
      </c>
      <c r="B21404" s="8">
        <f>COUNTIF($C$2:$C21404,模板!$E$2)</f>
        <v>77</v>
      </c>
      <c r="C21404" s="2" t="str">
        <f>IFERROR(VLOOKUP(K21404,开票信息!$A:$C,3,0),"")</f>
        <v/>
      </c>
      <c r="G21404" s="3" t="str">
        <f t="shared" si="334"/>
        <v/>
      </c>
      <c r="L21404">
        <f>COUNTIF($K$2:K21404,$K21404)</f>
        <v>0</v>
      </c>
    </row>
    <row r="21405" ht="16.5" spans="1:12">
      <c r="A21405" s="1">
        <v>21404</v>
      </c>
      <c r="B21405" s="8">
        <f>COUNTIF($C$2:$C21405,模板!$E$2)</f>
        <v>77</v>
      </c>
      <c r="C21405" s="2" t="str">
        <f>IFERROR(VLOOKUP(K21405,开票信息!$A:$C,3,0),"")</f>
        <v/>
      </c>
      <c r="G21405" s="3" t="str">
        <f t="shared" si="334"/>
        <v/>
      </c>
      <c r="L21405">
        <f>COUNTIF($K$2:K21405,$K21405)</f>
        <v>0</v>
      </c>
    </row>
    <row r="21406" ht="16.5" spans="1:12">
      <c r="A21406" s="1">
        <v>21405</v>
      </c>
      <c r="B21406" s="8">
        <f>COUNTIF($C$2:$C21406,模板!$E$2)</f>
        <v>77</v>
      </c>
      <c r="C21406" s="2" t="str">
        <f>IFERROR(VLOOKUP(K21406,开票信息!$A:$C,3,0),"")</f>
        <v/>
      </c>
      <c r="G21406" s="3" t="str">
        <f t="shared" si="334"/>
        <v/>
      </c>
      <c r="L21406">
        <f>COUNTIF($K$2:K21406,$K21406)</f>
        <v>0</v>
      </c>
    </row>
    <row r="21407" ht="16.5" spans="1:12">
      <c r="A21407" s="1">
        <v>21406</v>
      </c>
      <c r="B21407" s="8">
        <f>COUNTIF($C$2:$C21407,模板!$E$2)</f>
        <v>77</v>
      </c>
      <c r="C21407" s="2" t="str">
        <f>IFERROR(VLOOKUP(K21407,开票信息!$A:$C,3,0),"")</f>
        <v/>
      </c>
      <c r="G21407" s="3" t="str">
        <f t="shared" si="334"/>
        <v/>
      </c>
      <c r="L21407">
        <f>COUNTIF($K$2:K21407,$K21407)</f>
        <v>0</v>
      </c>
    </row>
    <row r="21408" ht="16.5" spans="1:12">
      <c r="A21408" s="1">
        <v>21407</v>
      </c>
      <c r="B21408" s="8">
        <f>COUNTIF($C$2:$C21408,模板!$E$2)</f>
        <v>77</v>
      </c>
      <c r="C21408" s="2" t="str">
        <f>IFERROR(VLOOKUP(K21408,开票信息!$A:$C,3,0),"")</f>
        <v/>
      </c>
      <c r="G21408" s="3" t="str">
        <f t="shared" si="334"/>
        <v/>
      </c>
      <c r="L21408">
        <f>COUNTIF($K$2:K21408,$K21408)</f>
        <v>0</v>
      </c>
    </row>
    <row r="21409" ht="16.5" spans="1:12">
      <c r="A21409" s="1">
        <v>21408</v>
      </c>
      <c r="B21409" s="8">
        <f>COUNTIF($C$2:$C21409,模板!$E$2)</f>
        <v>77</v>
      </c>
      <c r="C21409" s="2" t="str">
        <f>IFERROR(VLOOKUP(K21409,开票信息!$A:$C,3,0),"")</f>
        <v/>
      </c>
      <c r="G21409" s="3" t="str">
        <f t="shared" si="334"/>
        <v/>
      </c>
      <c r="L21409">
        <f>COUNTIF($K$2:K21409,$K21409)</f>
        <v>0</v>
      </c>
    </row>
    <row r="21410" ht="16.5" spans="1:12">
      <c r="A21410" s="1">
        <v>21409</v>
      </c>
      <c r="B21410" s="8">
        <f>COUNTIF($C$2:$C21410,模板!$E$2)</f>
        <v>77</v>
      </c>
      <c r="C21410" s="2" t="str">
        <f>IFERROR(VLOOKUP(K21410,开票信息!$A:$C,3,0),"")</f>
        <v/>
      </c>
      <c r="G21410" s="3" t="str">
        <f t="shared" si="334"/>
        <v/>
      </c>
      <c r="L21410">
        <f>COUNTIF($K$2:K21410,$K21410)</f>
        <v>0</v>
      </c>
    </row>
    <row r="21411" ht="16.5" spans="1:12">
      <c r="A21411" s="1">
        <v>21410</v>
      </c>
      <c r="B21411" s="8">
        <f>COUNTIF($C$2:$C21411,模板!$E$2)</f>
        <v>77</v>
      </c>
      <c r="C21411" s="2" t="str">
        <f>IFERROR(VLOOKUP(K21411,开票信息!$A:$C,3,0),"")</f>
        <v/>
      </c>
      <c r="G21411" s="3" t="str">
        <f t="shared" si="334"/>
        <v/>
      </c>
      <c r="L21411">
        <f>COUNTIF($K$2:K21411,$K21411)</f>
        <v>0</v>
      </c>
    </row>
    <row r="21412" ht="16.5" spans="1:12">
      <c r="A21412" s="1">
        <v>21411</v>
      </c>
      <c r="B21412" s="8">
        <f>COUNTIF($C$2:$C21412,模板!$E$2)</f>
        <v>77</v>
      </c>
      <c r="C21412" s="2" t="str">
        <f>IFERROR(VLOOKUP(K21412,开票信息!$A:$C,3,0),"")</f>
        <v/>
      </c>
      <c r="G21412" s="3" t="str">
        <f t="shared" si="334"/>
        <v/>
      </c>
      <c r="L21412">
        <f>COUNTIF($K$2:K21412,$K21412)</f>
        <v>0</v>
      </c>
    </row>
    <row r="21413" ht="16.5" spans="1:12">
      <c r="A21413" s="1">
        <v>21412</v>
      </c>
      <c r="B21413" s="8">
        <f>COUNTIF($C$2:$C21413,模板!$E$2)</f>
        <v>77</v>
      </c>
      <c r="C21413" s="2" t="str">
        <f>IFERROR(VLOOKUP(K21413,开票信息!$A:$C,3,0),"")</f>
        <v/>
      </c>
      <c r="G21413" s="3" t="str">
        <f t="shared" si="334"/>
        <v/>
      </c>
      <c r="L21413">
        <f>COUNTIF($K$2:K21413,$K21413)</f>
        <v>0</v>
      </c>
    </row>
    <row r="21414" ht="16.5" spans="1:12">
      <c r="A21414" s="1">
        <v>21413</v>
      </c>
      <c r="B21414" s="8">
        <f>COUNTIF($C$2:$C21414,模板!$E$2)</f>
        <v>77</v>
      </c>
      <c r="C21414" s="2" t="str">
        <f>IFERROR(VLOOKUP(K21414,开票信息!$A:$C,3,0),"")</f>
        <v/>
      </c>
      <c r="G21414" s="3" t="str">
        <f t="shared" si="334"/>
        <v/>
      </c>
      <c r="L21414">
        <f>COUNTIF($K$2:K21414,$K21414)</f>
        <v>0</v>
      </c>
    </row>
    <row r="21415" ht="16.5" spans="1:12">
      <c r="A21415" s="1">
        <v>21414</v>
      </c>
      <c r="B21415" s="8">
        <f>COUNTIF($C$2:$C21415,模板!$E$2)</f>
        <v>77</v>
      </c>
      <c r="C21415" s="2" t="str">
        <f>IFERROR(VLOOKUP(K21415,开票信息!$A:$C,3,0),"")</f>
        <v/>
      </c>
      <c r="G21415" s="3" t="str">
        <f t="shared" si="334"/>
        <v/>
      </c>
      <c r="L21415">
        <f>COUNTIF($K$2:K21415,$K21415)</f>
        <v>0</v>
      </c>
    </row>
    <row r="21416" ht="16.5" spans="1:12">
      <c r="A21416" s="1">
        <v>21415</v>
      </c>
      <c r="B21416" s="8">
        <f>COUNTIF($C$2:$C21416,模板!$E$2)</f>
        <v>77</v>
      </c>
      <c r="C21416" s="2" t="str">
        <f>IFERROR(VLOOKUP(K21416,开票信息!$A:$C,3,0),"")</f>
        <v/>
      </c>
      <c r="G21416" s="3" t="str">
        <f t="shared" si="334"/>
        <v/>
      </c>
      <c r="L21416">
        <f>COUNTIF($K$2:K21416,$K21416)</f>
        <v>0</v>
      </c>
    </row>
    <row r="21417" ht="16.5" spans="1:12">
      <c r="A21417" s="1">
        <v>21416</v>
      </c>
      <c r="B21417" s="8">
        <f>COUNTIF($C$2:$C21417,模板!$E$2)</f>
        <v>77</v>
      </c>
      <c r="C21417" s="2" t="str">
        <f>IFERROR(VLOOKUP(K21417,开票信息!$A:$C,3,0),"")</f>
        <v/>
      </c>
      <c r="G21417" s="3" t="str">
        <f t="shared" si="334"/>
        <v/>
      </c>
      <c r="L21417">
        <f>COUNTIF($K$2:K21417,$K21417)</f>
        <v>0</v>
      </c>
    </row>
    <row r="21418" ht="16.5" spans="1:12">
      <c r="A21418" s="1">
        <v>21417</v>
      </c>
      <c r="B21418" s="8">
        <f>COUNTIF($C$2:$C21418,模板!$E$2)</f>
        <v>77</v>
      </c>
      <c r="C21418" s="2" t="str">
        <f>IFERROR(VLOOKUP(K21418,开票信息!$A:$C,3,0),"")</f>
        <v/>
      </c>
      <c r="G21418" s="3" t="str">
        <f t="shared" si="334"/>
        <v/>
      </c>
      <c r="L21418">
        <f>COUNTIF($K$2:K21418,$K21418)</f>
        <v>0</v>
      </c>
    </row>
    <row r="21419" ht="16.5" spans="1:12">
      <c r="A21419" s="1">
        <v>21418</v>
      </c>
      <c r="B21419" s="8">
        <f>COUNTIF($C$2:$C21419,模板!$E$2)</f>
        <v>77</v>
      </c>
      <c r="C21419" s="2" t="str">
        <f>IFERROR(VLOOKUP(K21419,开票信息!$A:$C,3,0),"")</f>
        <v/>
      </c>
      <c r="G21419" s="3" t="str">
        <f t="shared" si="334"/>
        <v/>
      </c>
      <c r="L21419">
        <f>COUNTIF($K$2:K21419,$K21419)</f>
        <v>0</v>
      </c>
    </row>
    <row r="21420" ht="16.5" spans="1:12">
      <c r="A21420" s="1">
        <v>21419</v>
      </c>
      <c r="B21420" s="8">
        <f>COUNTIF($C$2:$C21420,模板!$E$2)</f>
        <v>77</v>
      </c>
      <c r="C21420" s="2" t="str">
        <f>IFERROR(VLOOKUP(K21420,开票信息!$A:$C,3,0),"")</f>
        <v/>
      </c>
      <c r="G21420" s="3" t="str">
        <f t="shared" si="334"/>
        <v/>
      </c>
      <c r="L21420">
        <f>COUNTIF($K$2:K21420,$K21420)</f>
        <v>0</v>
      </c>
    </row>
    <row r="21421" ht="16.5" spans="1:12">
      <c r="A21421" s="1">
        <v>21420</v>
      </c>
      <c r="B21421" s="8">
        <f>COUNTIF($C$2:$C21421,模板!$E$2)</f>
        <v>77</v>
      </c>
      <c r="C21421" s="2" t="str">
        <f>IFERROR(VLOOKUP(K21421,开票信息!$A:$C,3,0),"")</f>
        <v/>
      </c>
      <c r="G21421" s="3" t="str">
        <f t="shared" si="334"/>
        <v/>
      </c>
      <c r="L21421">
        <f>COUNTIF($K$2:K21421,$K21421)</f>
        <v>0</v>
      </c>
    </row>
    <row r="21422" ht="16.5" spans="1:12">
      <c r="A21422" s="1">
        <v>21421</v>
      </c>
      <c r="B21422" s="8">
        <f>COUNTIF($C$2:$C21422,模板!$E$2)</f>
        <v>77</v>
      </c>
      <c r="C21422" s="2" t="str">
        <f>IFERROR(VLOOKUP(K21422,开票信息!$A:$C,3,0),"")</f>
        <v/>
      </c>
      <c r="G21422" s="3" t="str">
        <f t="shared" si="334"/>
        <v/>
      </c>
      <c r="L21422">
        <f>COUNTIF($K$2:K21422,$K21422)</f>
        <v>0</v>
      </c>
    </row>
    <row r="21423" ht="16.5" spans="1:12">
      <c r="A21423" s="1">
        <v>21422</v>
      </c>
      <c r="B21423" s="8">
        <f>COUNTIF($C$2:$C21423,模板!$E$2)</f>
        <v>77</v>
      </c>
      <c r="C21423" s="2" t="str">
        <f>IFERROR(VLOOKUP(K21423,开票信息!$A:$C,3,0),"")</f>
        <v/>
      </c>
      <c r="G21423" s="3" t="str">
        <f t="shared" si="334"/>
        <v/>
      </c>
      <c r="L21423">
        <f>COUNTIF($K$2:K21423,$K21423)</f>
        <v>0</v>
      </c>
    </row>
    <row r="21424" ht="16.5" spans="1:12">
      <c r="A21424" s="1">
        <v>21423</v>
      </c>
      <c r="B21424" s="8">
        <f>COUNTIF($C$2:$C21424,模板!$E$2)</f>
        <v>77</v>
      </c>
      <c r="C21424" s="2" t="str">
        <f>IFERROR(VLOOKUP(K21424,开票信息!$A:$C,3,0),"")</f>
        <v/>
      </c>
      <c r="G21424" s="3" t="str">
        <f t="shared" si="334"/>
        <v/>
      </c>
      <c r="L21424">
        <f>COUNTIF($K$2:K21424,$K21424)</f>
        <v>0</v>
      </c>
    </row>
    <row r="21425" ht="16.5" spans="1:12">
      <c r="A21425" s="1">
        <v>21424</v>
      </c>
      <c r="B21425" s="8">
        <f>COUNTIF($C$2:$C21425,模板!$E$2)</f>
        <v>77</v>
      </c>
      <c r="C21425" s="2" t="str">
        <f>IFERROR(VLOOKUP(K21425,开票信息!$A:$C,3,0),"")</f>
        <v/>
      </c>
      <c r="G21425" s="3" t="str">
        <f t="shared" si="334"/>
        <v/>
      </c>
      <c r="L21425">
        <f>COUNTIF($K$2:K21425,$K21425)</f>
        <v>0</v>
      </c>
    </row>
    <row r="21426" ht="16.5" spans="1:12">
      <c r="A21426" s="1">
        <v>21425</v>
      </c>
      <c r="B21426" s="8">
        <f>COUNTIF($C$2:$C21426,模板!$E$2)</f>
        <v>77</v>
      </c>
      <c r="C21426" s="2" t="str">
        <f>IFERROR(VLOOKUP(K21426,开票信息!$A:$C,3,0),"")</f>
        <v/>
      </c>
      <c r="G21426" s="3" t="str">
        <f t="shared" si="334"/>
        <v/>
      </c>
      <c r="L21426">
        <f>COUNTIF($K$2:K21426,$K21426)</f>
        <v>0</v>
      </c>
    </row>
    <row r="21427" ht="16.5" spans="1:12">
      <c r="A21427" s="1">
        <v>21426</v>
      </c>
      <c r="B21427" s="8">
        <f>COUNTIF($C$2:$C21427,模板!$E$2)</f>
        <v>77</v>
      </c>
      <c r="C21427" s="2" t="str">
        <f>IFERROR(VLOOKUP(K21427,开票信息!$A:$C,3,0),"")</f>
        <v/>
      </c>
      <c r="G21427" s="3" t="str">
        <f t="shared" si="334"/>
        <v/>
      </c>
      <c r="L21427">
        <f>COUNTIF($K$2:K21427,$K21427)</f>
        <v>0</v>
      </c>
    </row>
    <row r="21428" ht="16.5" spans="1:12">
      <c r="A21428" s="1">
        <v>21427</v>
      </c>
      <c r="B21428" s="8">
        <f>COUNTIF($C$2:$C21428,模板!$E$2)</f>
        <v>77</v>
      </c>
      <c r="C21428" s="2" t="str">
        <f>IFERROR(VLOOKUP(K21428,开票信息!$A:$C,3,0),"")</f>
        <v/>
      </c>
      <c r="G21428" s="3" t="str">
        <f t="shared" si="334"/>
        <v/>
      </c>
      <c r="L21428">
        <f>COUNTIF($K$2:K21428,$K21428)</f>
        <v>0</v>
      </c>
    </row>
    <row r="21429" ht="16.5" spans="1:12">
      <c r="A21429" s="1">
        <v>21428</v>
      </c>
      <c r="B21429" s="8">
        <f>COUNTIF($C$2:$C21429,模板!$E$2)</f>
        <v>77</v>
      </c>
      <c r="C21429" s="2" t="str">
        <f>IFERROR(VLOOKUP(K21429,开票信息!$A:$C,3,0),"")</f>
        <v/>
      </c>
      <c r="G21429" s="3" t="str">
        <f t="shared" si="334"/>
        <v/>
      </c>
      <c r="L21429">
        <f>COUNTIF($K$2:K21429,$K21429)</f>
        <v>0</v>
      </c>
    </row>
    <row r="21430" ht="16.5" spans="1:12">
      <c r="A21430" s="1">
        <v>21429</v>
      </c>
      <c r="B21430" s="8">
        <f>COUNTIF($C$2:$C21430,模板!$E$2)</f>
        <v>77</v>
      </c>
      <c r="C21430" s="2" t="str">
        <f>IFERROR(VLOOKUP(K21430,开票信息!$A:$C,3,0),"")</f>
        <v/>
      </c>
      <c r="G21430" s="3" t="str">
        <f t="shared" si="334"/>
        <v/>
      </c>
      <c r="L21430">
        <f>COUNTIF($K$2:K21430,$K21430)</f>
        <v>0</v>
      </c>
    </row>
    <row r="21431" ht="16.5" spans="1:12">
      <c r="A21431" s="1">
        <v>21430</v>
      </c>
      <c r="B21431" s="8">
        <f>COUNTIF($C$2:$C21431,模板!$E$2)</f>
        <v>77</v>
      </c>
      <c r="C21431" s="2" t="str">
        <f>IFERROR(VLOOKUP(K21431,开票信息!$A:$C,3,0),"")</f>
        <v/>
      </c>
      <c r="G21431" s="3" t="str">
        <f t="shared" si="334"/>
        <v/>
      </c>
      <c r="L21431">
        <f>COUNTIF($K$2:K21431,$K21431)</f>
        <v>0</v>
      </c>
    </row>
    <row r="21432" ht="16.5" spans="1:12">
      <c r="A21432" s="1">
        <v>21431</v>
      </c>
      <c r="B21432" s="8">
        <f>COUNTIF($C$2:$C21432,模板!$E$2)</f>
        <v>77</v>
      </c>
      <c r="C21432" s="2" t="str">
        <f>IFERROR(VLOOKUP(K21432,开票信息!$A:$C,3,0),"")</f>
        <v/>
      </c>
      <c r="G21432" s="3" t="str">
        <f t="shared" si="334"/>
        <v/>
      </c>
      <c r="L21432">
        <f>COUNTIF($K$2:K21432,$K21432)</f>
        <v>0</v>
      </c>
    </row>
    <row r="21433" ht="16.5" spans="1:12">
      <c r="A21433" s="1">
        <v>21432</v>
      </c>
      <c r="B21433" s="8">
        <f>COUNTIF($C$2:$C21433,模板!$E$2)</f>
        <v>77</v>
      </c>
      <c r="C21433" s="2" t="str">
        <f>IFERROR(VLOOKUP(K21433,开票信息!$A:$C,3,0),"")</f>
        <v/>
      </c>
      <c r="G21433" s="3" t="str">
        <f t="shared" si="334"/>
        <v/>
      </c>
      <c r="L21433">
        <f>COUNTIF($K$2:K21433,$K21433)</f>
        <v>0</v>
      </c>
    </row>
    <row r="21434" ht="16.5" spans="1:12">
      <c r="A21434" s="1">
        <v>21433</v>
      </c>
      <c r="B21434" s="8">
        <f>COUNTIF($C$2:$C21434,模板!$E$2)</f>
        <v>77</v>
      </c>
      <c r="C21434" s="2" t="str">
        <f>IFERROR(VLOOKUP(K21434,开票信息!$A:$C,3,0),"")</f>
        <v/>
      </c>
      <c r="G21434" s="3" t="str">
        <f t="shared" si="334"/>
        <v/>
      </c>
      <c r="L21434">
        <f>COUNTIF($K$2:K21434,$K21434)</f>
        <v>0</v>
      </c>
    </row>
    <row r="21435" ht="16.5" spans="1:12">
      <c r="A21435" s="1">
        <v>21434</v>
      </c>
      <c r="B21435" s="8">
        <f>COUNTIF($C$2:$C21435,模板!$E$2)</f>
        <v>77</v>
      </c>
      <c r="C21435" s="2" t="str">
        <f>IFERROR(VLOOKUP(K21435,开票信息!$A:$C,3,0),"")</f>
        <v/>
      </c>
      <c r="G21435" s="3" t="str">
        <f t="shared" si="334"/>
        <v/>
      </c>
      <c r="L21435">
        <f>COUNTIF($K$2:K21435,$K21435)</f>
        <v>0</v>
      </c>
    </row>
    <row r="21436" ht="16.5" spans="1:12">
      <c r="A21436" s="1">
        <v>21435</v>
      </c>
      <c r="B21436" s="8">
        <f>COUNTIF($C$2:$C21436,模板!$E$2)</f>
        <v>77</v>
      </c>
      <c r="C21436" s="2" t="str">
        <f>IFERROR(VLOOKUP(K21436,开票信息!$A:$C,3,0),"")</f>
        <v/>
      </c>
      <c r="G21436" s="3" t="str">
        <f t="shared" si="334"/>
        <v/>
      </c>
      <c r="L21436">
        <f>COUNTIF($K$2:K21436,$K21436)</f>
        <v>0</v>
      </c>
    </row>
    <row r="21437" ht="16.5" spans="1:12">
      <c r="A21437" s="1">
        <v>21436</v>
      </c>
      <c r="B21437" s="8">
        <f>COUNTIF($C$2:$C21437,模板!$E$2)</f>
        <v>77</v>
      </c>
      <c r="C21437" s="2" t="str">
        <f>IFERROR(VLOOKUP(K21437,开票信息!$A:$C,3,0),"")</f>
        <v/>
      </c>
      <c r="G21437" s="3" t="str">
        <f t="shared" si="334"/>
        <v/>
      </c>
      <c r="L21437">
        <f>COUNTIF($K$2:K21437,$K21437)</f>
        <v>0</v>
      </c>
    </row>
    <row r="21438" ht="16.5" spans="1:12">
      <c r="A21438" s="1">
        <v>21437</v>
      </c>
      <c r="B21438" s="8">
        <f>COUNTIF($C$2:$C21438,模板!$E$2)</f>
        <v>77</v>
      </c>
      <c r="C21438" s="2" t="str">
        <f>IFERROR(VLOOKUP(K21438,开票信息!$A:$C,3,0),"")</f>
        <v/>
      </c>
      <c r="G21438" s="3" t="str">
        <f t="shared" si="334"/>
        <v/>
      </c>
      <c r="L21438">
        <f>COUNTIF($K$2:K21438,$K21438)</f>
        <v>0</v>
      </c>
    </row>
    <row r="21439" ht="16.5" spans="1:12">
      <c r="A21439" s="1">
        <v>21438</v>
      </c>
      <c r="B21439" s="8">
        <f>COUNTIF($C$2:$C21439,模板!$E$2)</f>
        <v>77</v>
      </c>
      <c r="C21439" s="2" t="str">
        <f>IFERROR(VLOOKUP(K21439,开票信息!$A:$C,3,0),"")</f>
        <v/>
      </c>
      <c r="G21439" s="3" t="str">
        <f t="shared" si="334"/>
        <v/>
      </c>
      <c r="L21439">
        <f>COUNTIF($K$2:K21439,$K21439)</f>
        <v>0</v>
      </c>
    </row>
    <row r="21440" ht="16.5" spans="1:12">
      <c r="A21440" s="1">
        <v>21439</v>
      </c>
      <c r="B21440" s="8">
        <f>COUNTIF($C$2:$C21440,模板!$E$2)</f>
        <v>77</v>
      </c>
      <c r="C21440" s="2" t="str">
        <f>IFERROR(VLOOKUP(K21440,开票信息!$A:$C,3,0),"")</f>
        <v/>
      </c>
      <c r="G21440" s="3" t="str">
        <f t="shared" si="334"/>
        <v/>
      </c>
      <c r="L21440">
        <f>COUNTIF($K$2:K21440,$K21440)</f>
        <v>0</v>
      </c>
    </row>
    <row r="21441" ht="16.5" spans="1:12">
      <c r="A21441" s="1">
        <v>21440</v>
      </c>
      <c r="B21441" s="8">
        <f>COUNTIF($C$2:$C21441,模板!$E$2)</f>
        <v>77</v>
      </c>
      <c r="C21441" s="2" t="str">
        <f>IFERROR(VLOOKUP(K21441,开票信息!$A:$C,3,0),"")</f>
        <v/>
      </c>
      <c r="G21441" s="3" t="str">
        <f t="shared" si="334"/>
        <v/>
      </c>
      <c r="L21441">
        <f>COUNTIF($K$2:K21441,$K21441)</f>
        <v>0</v>
      </c>
    </row>
    <row r="21442" ht="16.5" spans="1:12">
      <c r="A21442" s="1">
        <v>21441</v>
      </c>
      <c r="B21442" s="8">
        <f>COUNTIF($C$2:$C21442,模板!$E$2)</f>
        <v>77</v>
      </c>
      <c r="C21442" s="2" t="str">
        <f>IFERROR(VLOOKUP(K21442,开票信息!$A:$C,3,0),"")</f>
        <v/>
      </c>
      <c r="G21442" s="3" t="str">
        <f t="shared" si="334"/>
        <v/>
      </c>
      <c r="L21442">
        <f>COUNTIF($K$2:K21442,$K21442)</f>
        <v>0</v>
      </c>
    </row>
    <row r="21443" ht="16.5" spans="1:12">
      <c r="A21443" s="1">
        <v>21442</v>
      </c>
      <c r="B21443" s="8">
        <f>COUNTIF($C$2:$C21443,模板!$E$2)</f>
        <v>77</v>
      </c>
      <c r="C21443" s="2" t="str">
        <f>IFERROR(VLOOKUP(K21443,开票信息!$A:$C,3,0),"")</f>
        <v/>
      </c>
      <c r="G21443" s="3" t="str">
        <f t="shared" ref="G21443:G21506" si="335">IFERROR(H21443/F21443,"")</f>
        <v/>
      </c>
      <c r="L21443">
        <f>COUNTIF($K$2:K21443,$K21443)</f>
        <v>0</v>
      </c>
    </row>
    <row r="21444" ht="16.5" spans="1:12">
      <c r="A21444" s="1">
        <v>21443</v>
      </c>
      <c r="B21444" s="8">
        <f>COUNTIF($C$2:$C21444,模板!$E$2)</f>
        <v>77</v>
      </c>
      <c r="C21444" s="2" t="str">
        <f>IFERROR(VLOOKUP(K21444,开票信息!$A:$C,3,0),"")</f>
        <v/>
      </c>
      <c r="G21444" s="3" t="str">
        <f t="shared" si="335"/>
        <v/>
      </c>
      <c r="L21444">
        <f>COUNTIF($K$2:K21444,$K21444)</f>
        <v>0</v>
      </c>
    </row>
    <row r="21445" ht="16.5" spans="1:12">
      <c r="A21445" s="1">
        <v>21444</v>
      </c>
      <c r="B21445" s="8">
        <f>COUNTIF($C$2:$C21445,模板!$E$2)</f>
        <v>77</v>
      </c>
      <c r="C21445" s="2" t="str">
        <f>IFERROR(VLOOKUP(K21445,开票信息!$A:$C,3,0),"")</f>
        <v/>
      </c>
      <c r="G21445" s="3" t="str">
        <f t="shared" si="335"/>
        <v/>
      </c>
      <c r="L21445">
        <f>COUNTIF($K$2:K21445,$K21445)</f>
        <v>0</v>
      </c>
    </row>
    <row r="21446" ht="16.5" spans="1:12">
      <c r="A21446" s="1">
        <v>21445</v>
      </c>
      <c r="B21446" s="8">
        <f>COUNTIF($C$2:$C21446,模板!$E$2)</f>
        <v>77</v>
      </c>
      <c r="C21446" s="2" t="str">
        <f>IFERROR(VLOOKUP(K21446,开票信息!$A:$C,3,0),"")</f>
        <v/>
      </c>
      <c r="G21446" s="3" t="str">
        <f t="shared" si="335"/>
        <v/>
      </c>
      <c r="L21446">
        <f>COUNTIF($K$2:K21446,$K21446)</f>
        <v>0</v>
      </c>
    </row>
    <row r="21447" ht="16.5" spans="1:12">
      <c r="A21447" s="1">
        <v>21446</v>
      </c>
      <c r="B21447" s="8">
        <f>COUNTIF($C$2:$C21447,模板!$E$2)</f>
        <v>77</v>
      </c>
      <c r="C21447" s="2" t="str">
        <f>IFERROR(VLOOKUP(K21447,开票信息!$A:$C,3,0),"")</f>
        <v/>
      </c>
      <c r="G21447" s="3" t="str">
        <f t="shared" si="335"/>
        <v/>
      </c>
      <c r="L21447">
        <f>COUNTIF($K$2:K21447,$K21447)</f>
        <v>0</v>
      </c>
    </row>
    <row r="21448" ht="16.5" spans="1:12">
      <c r="A21448" s="1">
        <v>21447</v>
      </c>
      <c r="B21448" s="8">
        <f>COUNTIF($C$2:$C21448,模板!$E$2)</f>
        <v>77</v>
      </c>
      <c r="C21448" s="2" t="str">
        <f>IFERROR(VLOOKUP(K21448,开票信息!$A:$C,3,0),"")</f>
        <v/>
      </c>
      <c r="G21448" s="3" t="str">
        <f t="shared" si="335"/>
        <v/>
      </c>
      <c r="L21448">
        <f>COUNTIF($K$2:K21448,$K21448)</f>
        <v>0</v>
      </c>
    </row>
    <row r="21449" ht="16.5" spans="1:12">
      <c r="A21449" s="1">
        <v>21448</v>
      </c>
      <c r="B21449" s="8">
        <f>COUNTIF($C$2:$C21449,模板!$E$2)</f>
        <v>77</v>
      </c>
      <c r="C21449" s="2" t="str">
        <f>IFERROR(VLOOKUP(K21449,开票信息!$A:$C,3,0),"")</f>
        <v/>
      </c>
      <c r="G21449" s="3" t="str">
        <f t="shared" si="335"/>
        <v/>
      </c>
      <c r="L21449">
        <f>COUNTIF($K$2:K21449,$K21449)</f>
        <v>0</v>
      </c>
    </row>
    <row r="21450" ht="16.5" spans="1:12">
      <c r="A21450" s="1">
        <v>21449</v>
      </c>
      <c r="B21450" s="8">
        <f>COUNTIF($C$2:$C21450,模板!$E$2)</f>
        <v>77</v>
      </c>
      <c r="C21450" s="2" t="str">
        <f>IFERROR(VLOOKUP(K21450,开票信息!$A:$C,3,0),"")</f>
        <v/>
      </c>
      <c r="G21450" s="3" t="str">
        <f t="shared" si="335"/>
        <v/>
      </c>
      <c r="L21450">
        <f>COUNTIF($K$2:K21450,$K21450)</f>
        <v>0</v>
      </c>
    </row>
    <row r="21451" ht="16.5" spans="1:12">
      <c r="A21451" s="1">
        <v>21450</v>
      </c>
      <c r="B21451" s="8">
        <f>COUNTIF($C$2:$C21451,模板!$E$2)</f>
        <v>77</v>
      </c>
      <c r="C21451" s="2" t="str">
        <f>IFERROR(VLOOKUP(K21451,开票信息!$A:$C,3,0),"")</f>
        <v/>
      </c>
      <c r="G21451" s="3" t="str">
        <f t="shared" si="335"/>
        <v/>
      </c>
      <c r="L21451">
        <f>COUNTIF($K$2:K21451,$K21451)</f>
        <v>0</v>
      </c>
    </row>
    <row r="21452" ht="16.5" spans="1:12">
      <c r="A21452" s="1">
        <v>21451</v>
      </c>
      <c r="B21452" s="8">
        <f>COUNTIF($C$2:$C21452,模板!$E$2)</f>
        <v>77</v>
      </c>
      <c r="C21452" s="2" t="str">
        <f>IFERROR(VLOOKUP(K21452,开票信息!$A:$C,3,0),"")</f>
        <v/>
      </c>
      <c r="G21452" s="3" t="str">
        <f t="shared" si="335"/>
        <v/>
      </c>
      <c r="L21452">
        <f>COUNTIF($K$2:K21452,$K21452)</f>
        <v>0</v>
      </c>
    </row>
    <row r="21453" ht="16.5" spans="1:12">
      <c r="A21453" s="1">
        <v>21452</v>
      </c>
      <c r="B21453" s="8">
        <f>COUNTIF($C$2:$C21453,模板!$E$2)</f>
        <v>77</v>
      </c>
      <c r="C21453" s="2" t="str">
        <f>IFERROR(VLOOKUP(K21453,开票信息!$A:$C,3,0),"")</f>
        <v/>
      </c>
      <c r="G21453" s="3" t="str">
        <f t="shared" si="335"/>
        <v/>
      </c>
      <c r="L21453">
        <f>COUNTIF($K$2:K21453,$K21453)</f>
        <v>0</v>
      </c>
    </row>
    <row r="21454" ht="16.5" spans="1:12">
      <c r="A21454" s="1">
        <v>21453</v>
      </c>
      <c r="B21454" s="8">
        <f>COUNTIF($C$2:$C21454,模板!$E$2)</f>
        <v>77</v>
      </c>
      <c r="C21454" s="2" t="str">
        <f>IFERROR(VLOOKUP(K21454,开票信息!$A:$C,3,0),"")</f>
        <v/>
      </c>
      <c r="G21454" s="3" t="str">
        <f t="shared" si="335"/>
        <v/>
      </c>
      <c r="L21454">
        <f>COUNTIF($K$2:K21454,$K21454)</f>
        <v>0</v>
      </c>
    </row>
    <row r="21455" ht="16.5" spans="1:12">
      <c r="A21455" s="1">
        <v>21454</v>
      </c>
      <c r="B21455" s="8">
        <f>COUNTIF($C$2:$C21455,模板!$E$2)</f>
        <v>77</v>
      </c>
      <c r="C21455" s="2" t="str">
        <f>IFERROR(VLOOKUP(K21455,开票信息!$A:$C,3,0),"")</f>
        <v/>
      </c>
      <c r="G21455" s="3" t="str">
        <f t="shared" si="335"/>
        <v/>
      </c>
      <c r="L21455">
        <f>COUNTIF($K$2:K21455,$K21455)</f>
        <v>0</v>
      </c>
    </row>
    <row r="21456" ht="16.5" spans="1:12">
      <c r="A21456" s="1">
        <v>21455</v>
      </c>
      <c r="B21456" s="8">
        <f>COUNTIF($C$2:$C21456,模板!$E$2)</f>
        <v>77</v>
      </c>
      <c r="C21456" s="2" t="str">
        <f>IFERROR(VLOOKUP(K21456,开票信息!$A:$C,3,0),"")</f>
        <v/>
      </c>
      <c r="G21456" s="3" t="str">
        <f t="shared" si="335"/>
        <v/>
      </c>
      <c r="L21456">
        <f>COUNTIF($K$2:K21456,$K21456)</f>
        <v>0</v>
      </c>
    </row>
    <row r="21457" ht="16.5" spans="1:12">
      <c r="A21457" s="1">
        <v>21456</v>
      </c>
      <c r="B21457" s="8">
        <f>COUNTIF($C$2:$C21457,模板!$E$2)</f>
        <v>77</v>
      </c>
      <c r="C21457" s="2" t="str">
        <f>IFERROR(VLOOKUP(K21457,开票信息!$A:$C,3,0),"")</f>
        <v/>
      </c>
      <c r="G21457" s="3" t="str">
        <f t="shared" si="335"/>
        <v/>
      </c>
      <c r="L21457">
        <f>COUNTIF($K$2:K21457,$K21457)</f>
        <v>0</v>
      </c>
    </row>
    <row r="21458" ht="16.5" spans="1:12">
      <c r="A21458" s="1">
        <v>21457</v>
      </c>
      <c r="B21458" s="8">
        <f>COUNTIF($C$2:$C21458,模板!$E$2)</f>
        <v>77</v>
      </c>
      <c r="C21458" s="2" t="str">
        <f>IFERROR(VLOOKUP(K21458,开票信息!$A:$C,3,0),"")</f>
        <v/>
      </c>
      <c r="G21458" s="3" t="str">
        <f t="shared" si="335"/>
        <v/>
      </c>
      <c r="L21458">
        <f>COUNTIF($K$2:K21458,$K21458)</f>
        <v>0</v>
      </c>
    </row>
    <row r="21459" ht="16.5" spans="1:12">
      <c r="A21459" s="1">
        <v>21458</v>
      </c>
      <c r="B21459" s="8">
        <f>COUNTIF($C$2:$C21459,模板!$E$2)</f>
        <v>77</v>
      </c>
      <c r="C21459" s="2" t="str">
        <f>IFERROR(VLOOKUP(K21459,开票信息!$A:$C,3,0),"")</f>
        <v/>
      </c>
      <c r="G21459" s="3" t="str">
        <f t="shared" si="335"/>
        <v/>
      </c>
      <c r="L21459">
        <f>COUNTIF($K$2:K21459,$K21459)</f>
        <v>0</v>
      </c>
    </row>
    <row r="21460" ht="16.5" spans="1:12">
      <c r="A21460" s="1">
        <v>21459</v>
      </c>
      <c r="B21460" s="8">
        <f>COUNTIF($C$2:$C21460,模板!$E$2)</f>
        <v>77</v>
      </c>
      <c r="C21460" s="2" t="str">
        <f>IFERROR(VLOOKUP(K21460,开票信息!$A:$C,3,0),"")</f>
        <v/>
      </c>
      <c r="G21460" s="3" t="str">
        <f t="shared" si="335"/>
        <v/>
      </c>
      <c r="L21460">
        <f>COUNTIF($K$2:K21460,$K21460)</f>
        <v>0</v>
      </c>
    </row>
    <row r="21461" ht="16.5" spans="1:12">
      <c r="A21461" s="1">
        <v>21460</v>
      </c>
      <c r="B21461" s="8">
        <f>COUNTIF($C$2:$C21461,模板!$E$2)</f>
        <v>77</v>
      </c>
      <c r="C21461" s="2" t="str">
        <f>IFERROR(VLOOKUP(K21461,开票信息!$A:$C,3,0),"")</f>
        <v/>
      </c>
      <c r="G21461" s="3" t="str">
        <f t="shared" si="335"/>
        <v/>
      </c>
      <c r="L21461">
        <f>COUNTIF($K$2:K21461,$K21461)</f>
        <v>0</v>
      </c>
    </row>
    <row r="21462" ht="16.5" spans="1:12">
      <c r="A21462" s="1">
        <v>21461</v>
      </c>
      <c r="B21462" s="8">
        <f>COUNTIF($C$2:$C21462,模板!$E$2)</f>
        <v>77</v>
      </c>
      <c r="C21462" s="2" t="str">
        <f>IFERROR(VLOOKUP(K21462,开票信息!$A:$C,3,0),"")</f>
        <v/>
      </c>
      <c r="G21462" s="3" t="str">
        <f t="shared" si="335"/>
        <v/>
      </c>
      <c r="L21462">
        <f>COUNTIF($K$2:K21462,$K21462)</f>
        <v>0</v>
      </c>
    </row>
    <row r="21463" ht="16.5" spans="1:12">
      <c r="A21463" s="1">
        <v>21462</v>
      </c>
      <c r="B21463" s="8">
        <f>COUNTIF($C$2:$C21463,模板!$E$2)</f>
        <v>77</v>
      </c>
      <c r="C21463" s="2" t="str">
        <f>IFERROR(VLOOKUP(K21463,开票信息!$A:$C,3,0),"")</f>
        <v/>
      </c>
      <c r="G21463" s="3" t="str">
        <f t="shared" si="335"/>
        <v/>
      </c>
      <c r="L21463">
        <f>COUNTIF($K$2:K21463,$K21463)</f>
        <v>0</v>
      </c>
    </row>
    <row r="21464" ht="16.5" spans="1:12">
      <c r="A21464" s="1">
        <v>21463</v>
      </c>
      <c r="B21464" s="8">
        <f>COUNTIF($C$2:$C21464,模板!$E$2)</f>
        <v>77</v>
      </c>
      <c r="C21464" s="2" t="str">
        <f>IFERROR(VLOOKUP(K21464,开票信息!$A:$C,3,0),"")</f>
        <v/>
      </c>
      <c r="G21464" s="3" t="str">
        <f t="shared" si="335"/>
        <v/>
      </c>
      <c r="L21464">
        <f>COUNTIF($K$2:K21464,$K21464)</f>
        <v>0</v>
      </c>
    </row>
    <row r="21465" ht="16.5" spans="1:12">
      <c r="A21465" s="1">
        <v>21464</v>
      </c>
      <c r="B21465" s="8">
        <f>COUNTIF($C$2:$C21465,模板!$E$2)</f>
        <v>77</v>
      </c>
      <c r="C21465" s="2" t="str">
        <f>IFERROR(VLOOKUP(K21465,开票信息!$A:$C,3,0),"")</f>
        <v/>
      </c>
      <c r="G21465" s="3" t="str">
        <f t="shared" si="335"/>
        <v/>
      </c>
      <c r="L21465">
        <f>COUNTIF($K$2:K21465,$K21465)</f>
        <v>0</v>
      </c>
    </row>
    <row r="21466" ht="16.5" spans="1:12">
      <c r="A21466" s="1">
        <v>21465</v>
      </c>
      <c r="B21466" s="8">
        <f>COUNTIF($C$2:$C21466,模板!$E$2)</f>
        <v>77</v>
      </c>
      <c r="C21466" s="2" t="str">
        <f>IFERROR(VLOOKUP(K21466,开票信息!$A:$C,3,0),"")</f>
        <v/>
      </c>
      <c r="G21466" s="3" t="str">
        <f t="shared" si="335"/>
        <v/>
      </c>
      <c r="L21466">
        <f>COUNTIF($K$2:K21466,$K21466)</f>
        <v>0</v>
      </c>
    </row>
    <row r="21467" ht="16.5" spans="1:12">
      <c r="A21467" s="1">
        <v>21466</v>
      </c>
      <c r="B21467" s="8">
        <f>COUNTIF($C$2:$C21467,模板!$E$2)</f>
        <v>77</v>
      </c>
      <c r="C21467" s="2" t="str">
        <f>IFERROR(VLOOKUP(K21467,开票信息!$A:$C,3,0),"")</f>
        <v/>
      </c>
      <c r="G21467" s="3" t="str">
        <f t="shared" si="335"/>
        <v/>
      </c>
      <c r="L21467">
        <f>COUNTIF($K$2:K21467,$K21467)</f>
        <v>0</v>
      </c>
    </row>
    <row r="21468" ht="16.5" spans="1:12">
      <c r="A21468" s="1">
        <v>21467</v>
      </c>
      <c r="B21468" s="8">
        <f>COUNTIF($C$2:$C21468,模板!$E$2)</f>
        <v>77</v>
      </c>
      <c r="C21468" s="2" t="str">
        <f>IFERROR(VLOOKUP(K21468,开票信息!$A:$C,3,0),"")</f>
        <v/>
      </c>
      <c r="G21468" s="3" t="str">
        <f t="shared" si="335"/>
        <v/>
      </c>
      <c r="L21468">
        <f>COUNTIF($K$2:K21468,$K21468)</f>
        <v>0</v>
      </c>
    </row>
    <row r="21469" ht="16.5" spans="1:12">
      <c r="A21469" s="1">
        <v>21468</v>
      </c>
      <c r="B21469" s="8">
        <f>COUNTIF($C$2:$C21469,模板!$E$2)</f>
        <v>77</v>
      </c>
      <c r="C21469" s="2" t="str">
        <f>IFERROR(VLOOKUP(K21469,开票信息!$A:$C,3,0),"")</f>
        <v/>
      </c>
      <c r="G21469" s="3" t="str">
        <f t="shared" si="335"/>
        <v/>
      </c>
      <c r="L21469">
        <f>COUNTIF($K$2:K21469,$K21469)</f>
        <v>0</v>
      </c>
    </row>
    <row r="21470" ht="16.5" spans="1:12">
      <c r="A21470" s="1">
        <v>21469</v>
      </c>
      <c r="B21470" s="8">
        <f>COUNTIF($C$2:$C21470,模板!$E$2)</f>
        <v>77</v>
      </c>
      <c r="C21470" s="2" t="str">
        <f>IFERROR(VLOOKUP(K21470,开票信息!$A:$C,3,0),"")</f>
        <v/>
      </c>
      <c r="G21470" s="3" t="str">
        <f t="shared" si="335"/>
        <v/>
      </c>
      <c r="L21470">
        <f>COUNTIF($K$2:K21470,$K21470)</f>
        <v>0</v>
      </c>
    </row>
    <row r="21471" ht="16.5" spans="1:12">
      <c r="A21471" s="1">
        <v>21470</v>
      </c>
      <c r="B21471" s="8">
        <f>COUNTIF($C$2:$C21471,模板!$E$2)</f>
        <v>77</v>
      </c>
      <c r="C21471" s="2" t="str">
        <f>IFERROR(VLOOKUP(K21471,开票信息!$A:$C,3,0),"")</f>
        <v/>
      </c>
      <c r="G21471" s="3" t="str">
        <f t="shared" si="335"/>
        <v/>
      </c>
      <c r="L21471">
        <f>COUNTIF($K$2:K21471,$K21471)</f>
        <v>0</v>
      </c>
    </row>
    <row r="21472" ht="16.5" spans="1:12">
      <c r="A21472" s="1">
        <v>21471</v>
      </c>
      <c r="B21472" s="8">
        <f>COUNTIF($C$2:$C21472,模板!$E$2)</f>
        <v>77</v>
      </c>
      <c r="C21472" s="2" t="str">
        <f>IFERROR(VLOOKUP(K21472,开票信息!$A:$C,3,0),"")</f>
        <v/>
      </c>
      <c r="G21472" s="3" t="str">
        <f t="shared" si="335"/>
        <v/>
      </c>
      <c r="L21472">
        <f>COUNTIF($K$2:K21472,$K21472)</f>
        <v>0</v>
      </c>
    </row>
    <row r="21473" ht="16.5" spans="1:12">
      <c r="A21473" s="1">
        <v>21472</v>
      </c>
      <c r="B21473" s="8">
        <f>COUNTIF($C$2:$C21473,模板!$E$2)</f>
        <v>77</v>
      </c>
      <c r="C21473" s="2" t="str">
        <f>IFERROR(VLOOKUP(K21473,开票信息!$A:$C,3,0),"")</f>
        <v/>
      </c>
      <c r="G21473" s="3" t="str">
        <f t="shared" si="335"/>
        <v/>
      </c>
      <c r="L21473">
        <f>COUNTIF($K$2:K21473,$K21473)</f>
        <v>0</v>
      </c>
    </row>
    <row r="21474" ht="16.5" spans="1:12">
      <c r="A21474" s="1">
        <v>21473</v>
      </c>
      <c r="B21474" s="8">
        <f>COUNTIF($C$2:$C21474,模板!$E$2)</f>
        <v>77</v>
      </c>
      <c r="C21474" s="2" t="str">
        <f>IFERROR(VLOOKUP(K21474,开票信息!$A:$C,3,0),"")</f>
        <v/>
      </c>
      <c r="G21474" s="3" t="str">
        <f t="shared" si="335"/>
        <v/>
      </c>
      <c r="L21474">
        <f>COUNTIF($K$2:K21474,$K21474)</f>
        <v>0</v>
      </c>
    </row>
    <row r="21475" ht="16.5" spans="1:12">
      <c r="A21475" s="1">
        <v>21474</v>
      </c>
      <c r="B21475" s="8">
        <f>COUNTIF($C$2:$C21475,模板!$E$2)</f>
        <v>77</v>
      </c>
      <c r="C21475" s="2" t="str">
        <f>IFERROR(VLOOKUP(K21475,开票信息!$A:$C,3,0),"")</f>
        <v/>
      </c>
      <c r="G21475" s="3" t="str">
        <f t="shared" si="335"/>
        <v/>
      </c>
      <c r="L21475">
        <f>COUNTIF($K$2:K21475,$K21475)</f>
        <v>0</v>
      </c>
    </row>
    <row r="21476" ht="16.5" spans="1:12">
      <c r="A21476" s="1">
        <v>21475</v>
      </c>
      <c r="B21476" s="8">
        <f>COUNTIF($C$2:$C21476,模板!$E$2)</f>
        <v>77</v>
      </c>
      <c r="C21476" s="2" t="str">
        <f>IFERROR(VLOOKUP(K21476,开票信息!$A:$C,3,0),"")</f>
        <v/>
      </c>
      <c r="G21476" s="3" t="str">
        <f t="shared" si="335"/>
        <v/>
      </c>
      <c r="L21476">
        <f>COUNTIF($K$2:K21476,$K21476)</f>
        <v>0</v>
      </c>
    </row>
    <row r="21477" ht="16.5" spans="1:12">
      <c r="A21477" s="1">
        <v>21476</v>
      </c>
      <c r="B21477" s="8">
        <f>COUNTIF($C$2:$C21477,模板!$E$2)</f>
        <v>77</v>
      </c>
      <c r="C21477" s="2" t="str">
        <f>IFERROR(VLOOKUP(K21477,开票信息!$A:$C,3,0),"")</f>
        <v/>
      </c>
      <c r="G21477" s="3" t="str">
        <f t="shared" si="335"/>
        <v/>
      </c>
      <c r="L21477">
        <f>COUNTIF($K$2:K21477,$K21477)</f>
        <v>0</v>
      </c>
    </row>
    <row r="21478" ht="16.5" spans="1:12">
      <c r="A21478" s="1">
        <v>21477</v>
      </c>
      <c r="B21478" s="8">
        <f>COUNTIF($C$2:$C21478,模板!$E$2)</f>
        <v>77</v>
      </c>
      <c r="C21478" s="2" t="str">
        <f>IFERROR(VLOOKUP(K21478,开票信息!$A:$C,3,0),"")</f>
        <v/>
      </c>
      <c r="G21478" s="3" t="str">
        <f t="shared" si="335"/>
        <v/>
      </c>
      <c r="L21478">
        <f>COUNTIF($K$2:K21478,$K21478)</f>
        <v>0</v>
      </c>
    </row>
    <row r="21479" ht="16.5" spans="1:12">
      <c r="A21479" s="1">
        <v>21478</v>
      </c>
      <c r="B21479" s="8">
        <f>COUNTIF($C$2:$C21479,模板!$E$2)</f>
        <v>77</v>
      </c>
      <c r="C21479" s="2" t="str">
        <f>IFERROR(VLOOKUP(K21479,开票信息!$A:$C,3,0),"")</f>
        <v/>
      </c>
      <c r="G21479" s="3" t="str">
        <f t="shared" si="335"/>
        <v/>
      </c>
      <c r="L21479">
        <f>COUNTIF($K$2:K21479,$K21479)</f>
        <v>0</v>
      </c>
    </row>
    <row r="21480" ht="16.5" spans="1:12">
      <c r="A21480" s="1">
        <v>21479</v>
      </c>
      <c r="B21480" s="8">
        <f>COUNTIF($C$2:$C21480,模板!$E$2)</f>
        <v>77</v>
      </c>
      <c r="C21480" s="2" t="str">
        <f>IFERROR(VLOOKUP(K21480,开票信息!$A:$C,3,0),"")</f>
        <v/>
      </c>
      <c r="G21480" s="3" t="str">
        <f t="shared" si="335"/>
        <v/>
      </c>
      <c r="L21480">
        <f>COUNTIF($K$2:K21480,$K21480)</f>
        <v>0</v>
      </c>
    </row>
    <row r="21481" ht="16.5" spans="1:12">
      <c r="A21481" s="1">
        <v>21480</v>
      </c>
      <c r="B21481" s="8">
        <f>COUNTIF($C$2:$C21481,模板!$E$2)</f>
        <v>77</v>
      </c>
      <c r="C21481" s="2" t="str">
        <f>IFERROR(VLOOKUP(K21481,开票信息!$A:$C,3,0),"")</f>
        <v/>
      </c>
      <c r="G21481" s="3" t="str">
        <f t="shared" si="335"/>
        <v/>
      </c>
      <c r="L21481">
        <f>COUNTIF($K$2:K21481,$K21481)</f>
        <v>0</v>
      </c>
    </row>
    <row r="21482" ht="16.5" spans="1:12">
      <c r="A21482" s="1">
        <v>21481</v>
      </c>
      <c r="B21482" s="8">
        <f>COUNTIF($C$2:$C21482,模板!$E$2)</f>
        <v>77</v>
      </c>
      <c r="C21482" s="2" t="str">
        <f>IFERROR(VLOOKUP(K21482,开票信息!$A:$C,3,0),"")</f>
        <v/>
      </c>
      <c r="G21482" s="3" t="str">
        <f t="shared" si="335"/>
        <v/>
      </c>
      <c r="L21482">
        <f>COUNTIF($K$2:K21482,$K21482)</f>
        <v>0</v>
      </c>
    </row>
    <row r="21483" ht="16.5" spans="1:12">
      <c r="A21483" s="1">
        <v>21482</v>
      </c>
      <c r="B21483" s="8">
        <f>COUNTIF($C$2:$C21483,模板!$E$2)</f>
        <v>77</v>
      </c>
      <c r="C21483" s="2" t="str">
        <f>IFERROR(VLOOKUP(K21483,开票信息!$A:$C,3,0),"")</f>
        <v/>
      </c>
      <c r="G21483" s="3" t="str">
        <f t="shared" si="335"/>
        <v/>
      </c>
      <c r="L21483">
        <f>COUNTIF($K$2:K21483,$K21483)</f>
        <v>0</v>
      </c>
    </row>
    <row r="21484" ht="16.5" spans="1:12">
      <c r="A21484" s="1">
        <v>21483</v>
      </c>
      <c r="B21484" s="8">
        <f>COUNTIF($C$2:$C21484,模板!$E$2)</f>
        <v>77</v>
      </c>
      <c r="C21484" s="2" t="str">
        <f>IFERROR(VLOOKUP(K21484,开票信息!$A:$C,3,0),"")</f>
        <v/>
      </c>
      <c r="G21484" s="3" t="str">
        <f t="shared" si="335"/>
        <v/>
      </c>
      <c r="L21484">
        <f>COUNTIF($K$2:K21484,$K21484)</f>
        <v>0</v>
      </c>
    </row>
    <row r="21485" ht="16.5" spans="1:12">
      <c r="A21485" s="1">
        <v>21484</v>
      </c>
      <c r="B21485" s="8">
        <f>COUNTIF($C$2:$C21485,模板!$E$2)</f>
        <v>77</v>
      </c>
      <c r="C21485" s="2" t="str">
        <f>IFERROR(VLOOKUP(K21485,开票信息!$A:$C,3,0),"")</f>
        <v/>
      </c>
      <c r="G21485" s="3" t="str">
        <f t="shared" si="335"/>
        <v/>
      </c>
      <c r="L21485">
        <f>COUNTIF($K$2:K21485,$K21485)</f>
        <v>0</v>
      </c>
    </row>
    <row r="21486" ht="16.5" spans="1:12">
      <c r="A21486" s="1">
        <v>21485</v>
      </c>
      <c r="B21486" s="8">
        <f>COUNTIF($C$2:$C21486,模板!$E$2)</f>
        <v>77</v>
      </c>
      <c r="C21486" s="2" t="str">
        <f>IFERROR(VLOOKUP(K21486,开票信息!$A:$C,3,0),"")</f>
        <v/>
      </c>
      <c r="G21486" s="3" t="str">
        <f t="shared" si="335"/>
        <v/>
      </c>
      <c r="L21486">
        <f>COUNTIF($K$2:K21486,$K21486)</f>
        <v>0</v>
      </c>
    </row>
    <row r="21487" ht="16.5" spans="1:12">
      <c r="A21487" s="1">
        <v>21486</v>
      </c>
      <c r="B21487" s="8">
        <f>COUNTIF($C$2:$C21487,模板!$E$2)</f>
        <v>77</v>
      </c>
      <c r="C21487" s="2" t="str">
        <f>IFERROR(VLOOKUP(K21487,开票信息!$A:$C,3,0),"")</f>
        <v/>
      </c>
      <c r="G21487" s="3" t="str">
        <f t="shared" si="335"/>
        <v/>
      </c>
      <c r="L21487">
        <f>COUNTIF($K$2:K21487,$K21487)</f>
        <v>0</v>
      </c>
    </row>
    <row r="21488" ht="16.5" spans="1:12">
      <c r="A21488" s="1">
        <v>21487</v>
      </c>
      <c r="B21488" s="8">
        <f>COUNTIF($C$2:$C21488,模板!$E$2)</f>
        <v>77</v>
      </c>
      <c r="C21488" s="2" t="str">
        <f>IFERROR(VLOOKUP(K21488,开票信息!$A:$C,3,0),"")</f>
        <v/>
      </c>
      <c r="G21488" s="3" t="str">
        <f t="shared" si="335"/>
        <v/>
      </c>
      <c r="L21488">
        <f>COUNTIF($K$2:K21488,$K21488)</f>
        <v>0</v>
      </c>
    </row>
    <row r="21489" ht="16.5" spans="1:12">
      <c r="A21489" s="1">
        <v>21488</v>
      </c>
      <c r="B21489" s="8">
        <f>COUNTIF($C$2:$C21489,模板!$E$2)</f>
        <v>77</v>
      </c>
      <c r="C21489" s="2" t="str">
        <f>IFERROR(VLOOKUP(K21489,开票信息!$A:$C,3,0),"")</f>
        <v/>
      </c>
      <c r="G21489" s="3" t="str">
        <f t="shared" si="335"/>
        <v/>
      </c>
      <c r="L21489">
        <f>COUNTIF($K$2:K21489,$K21489)</f>
        <v>0</v>
      </c>
    </row>
    <row r="21490" ht="16.5" spans="1:12">
      <c r="A21490" s="1">
        <v>21489</v>
      </c>
      <c r="B21490" s="8">
        <f>COUNTIF($C$2:$C21490,模板!$E$2)</f>
        <v>77</v>
      </c>
      <c r="C21490" s="2" t="str">
        <f>IFERROR(VLOOKUP(K21490,开票信息!$A:$C,3,0),"")</f>
        <v/>
      </c>
      <c r="G21490" s="3" t="str">
        <f t="shared" si="335"/>
        <v/>
      </c>
      <c r="L21490">
        <f>COUNTIF($K$2:K21490,$K21490)</f>
        <v>0</v>
      </c>
    </row>
    <row r="21491" ht="16.5" spans="1:12">
      <c r="A21491" s="1">
        <v>21490</v>
      </c>
      <c r="B21491" s="8">
        <f>COUNTIF($C$2:$C21491,模板!$E$2)</f>
        <v>77</v>
      </c>
      <c r="C21491" s="2" t="str">
        <f>IFERROR(VLOOKUP(K21491,开票信息!$A:$C,3,0),"")</f>
        <v/>
      </c>
      <c r="G21491" s="3" t="str">
        <f t="shared" si="335"/>
        <v/>
      </c>
      <c r="L21491">
        <f>COUNTIF($K$2:K21491,$K21491)</f>
        <v>0</v>
      </c>
    </row>
    <row r="21492" ht="16.5" spans="1:12">
      <c r="A21492" s="1">
        <v>21491</v>
      </c>
      <c r="B21492" s="8">
        <f>COUNTIF($C$2:$C21492,模板!$E$2)</f>
        <v>77</v>
      </c>
      <c r="C21492" s="2" t="str">
        <f>IFERROR(VLOOKUP(K21492,开票信息!$A:$C,3,0),"")</f>
        <v/>
      </c>
      <c r="G21492" s="3" t="str">
        <f t="shared" si="335"/>
        <v/>
      </c>
      <c r="L21492">
        <f>COUNTIF($K$2:K21492,$K21492)</f>
        <v>0</v>
      </c>
    </row>
    <row r="21493" ht="16.5" spans="1:12">
      <c r="A21493" s="1">
        <v>21492</v>
      </c>
      <c r="B21493" s="8">
        <f>COUNTIF($C$2:$C21493,模板!$E$2)</f>
        <v>77</v>
      </c>
      <c r="C21493" s="2" t="str">
        <f>IFERROR(VLOOKUP(K21493,开票信息!$A:$C,3,0),"")</f>
        <v/>
      </c>
      <c r="G21493" s="3" t="str">
        <f t="shared" si="335"/>
        <v/>
      </c>
      <c r="L21493">
        <f>COUNTIF($K$2:K21493,$K21493)</f>
        <v>0</v>
      </c>
    </row>
    <row r="21494" ht="16.5" spans="1:12">
      <c r="A21494" s="1">
        <v>21493</v>
      </c>
      <c r="B21494" s="8">
        <f>COUNTIF($C$2:$C21494,模板!$E$2)</f>
        <v>77</v>
      </c>
      <c r="C21494" s="2" t="str">
        <f>IFERROR(VLOOKUP(K21494,开票信息!$A:$C,3,0),"")</f>
        <v/>
      </c>
      <c r="G21494" s="3" t="str">
        <f t="shared" si="335"/>
        <v/>
      </c>
      <c r="L21494">
        <f>COUNTIF($K$2:K21494,$K21494)</f>
        <v>0</v>
      </c>
    </row>
    <row r="21495" ht="16.5" spans="1:12">
      <c r="A21495" s="1">
        <v>21494</v>
      </c>
      <c r="B21495" s="8">
        <f>COUNTIF($C$2:$C21495,模板!$E$2)</f>
        <v>77</v>
      </c>
      <c r="C21495" s="2" t="str">
        <f>IFERROR(VLOOKUP(K21495,开票信息!$A:$C,3,0),"")</f>
        <v/>
      </c>
      <c r="G21495" s="3" t="str">
        <f t="shared" si="335"/>
        <v/>
      </c>
      <c r="L21495">
        <f>COUNTIF($K$2:K21495,$K21495)</f>
        <v>0</v>
      </c>
    </row>
    <row r="21496" ht="16.5" spans="1:12">
      <c r="A21496" s="1">
        <v>21495</v>
      </c>
      <c r="B21496" s="8">
        <f>COUNTIF($C$2:$C21496,模板!$E$2)</f>
        <v>77</v>
      </c>
      <c r="C21496" s="2" t="str">
        <f>IFERROR(VLOOKUP(K21496,开票信息!$A:$C,3,0),"")</f>
        <v/>
      </c>
      <c r="G21496" s="3" t="str">
        <f t="shared" si="335"/>
        <v/>
      </c>
      <c r="L21496">
        <f>COUNTIF($K$2:K21496,$K21496)</f>
        <v>0</v>
      </c>
    </row>
    <row r="21497" ht="16.5" spans="1:12">
      <c r="A21497" s="1">
        <v>21496</v>
      </c>
      <c r="B21497" s="8">
        <f>COUNTIF($C$2:$C21497,模板!$E$2)</f>
        <v>77</v>
      </c>
      <c r="C21497" s="2" t="str">
        <f>IFERROR(VLOOKUP(K21497,开票信息!$A:$C,3,0),"")</f>
        <v/>
      </c>
      <c r="G21497" s="3" t="str">
        <f t="shared" si="335"/>
        <v/>
      </c>
      <c r="L21497">
        <f>COUNTIF($K$2:K21497,$K21497)</f>
        <v>0</v>
      </c>
    </row>
    <row r="21498" ht="16.5" spans="1:12">
      <c r="A21498" s="1">
        <v>21497</v>
      </c>
      <c r="B21498" s="8">
        <f>COUNTIF($C$2:$C21498,模板!$E$2)</f>
        <v>77</v>
      </c>
      <c r="C21498" s="2" t="str">
        <f>IFERROR(VLOOKUP(K21498,开票信息!$A:$C,3,0),"")</f>
        <v/>
      </c>
      <c r="G21498" s="3" t="str">
        <f t="shared" si="335"/>
        <v/>
      </c>
      <c r="L21498">
        <f>COUNTIF($K$2:K21498,$K21498)</f>
        <v>0</v>
      </c>
    </row>
    <row r="21499" ht="16.5" spans="1:12">
      <c r="A21499" s="1">
        <v>21498</v>
      </c>
      <c r="B21499" s="8">
        <f>COUNTIF($C$2:$C21499,模板!$E$2)</f>
        <v>77</v>
      </c>
      <c r="C21499" s="2" t="str">
        <f>IFERROR(VLOOKUP(K21499,开票信息!$A:$C,3,0),"")</f>
        <v/>
      </c>
      <c r="G21499" s="3" t="str">
        <f t="shared" si="335"/>
        <v/>
      </c>
      <c r="L21499">
        <f>COUNTIF($K$2:K21499,$K21499)</f>
        <v>0</v>
      </c>
    </row>
    <row r="21500" ht="16.5" spans="1:12">
      <c r="A21500" s="1">
        <v>21499</v>
      </c>
      <c r="B21500" s="8">
        <f>COUNTIF($C$2:$C21500,模板!$E$2)</f>
        <v>77</v>
      </c>
      <c r="C21500" s="2" t="str">
        <f>IFERROR(VLOOKUP(K21500,开票信息!$A:$C,3,0),"")</f>
        <v/>
      </c>
      <c r="G21500" s="3" t="str">
        <f t="shared" si="335"/>
        <v/>
      </c>
      <c r="L21500">
        <f>COUNTIF($K$2:K21500,$K21500)</f>
        <v>0</v>
      </c>
    </row>
    <row r="21501" ht="16.5" spans="1:12">
      <c r="A21501" s="1">
        <v>21500</v>
      </c>
      <c r="B21501" s="8">
        <f>COUNTIF($C$2:$C21501,模板!$E$2)</f>
        <v>77</v>
      </c>
      <c r="C21501" s="2" t="str">
        <f>IFERROR(VLOOKUP(K21501,开票信息!$A:$C,3,0),"")</f>
        <v/>
      </c>
      <c r="G21501" s="3" t="str">
        <f t="shared" si="335"/>
        <v/>
      </c>
      <c r="L21501">
        <f>COUNTIF($K$2:K21501,$K21501)</f>
        <v>0</v>
      </c>
    </row>
    <row r="21502" ht="16.5" spans="1:12">
      <c r="A21502" s="1">
        <v>21501</v>
      </c>
      <c r="B21502" s="8">
        <f>COUNTIF($C$2:$C21502,模板!$E$2)</f>
        <v>77</v>
      </c>
      <c r="C21502" s="2" t="str">
        <f>IFERROR(VLOOKUP(K21502,开票信息!$A:$C,3,0),"")</f>
        <v/>
      </c>
      <c r="G21502" s="3" t="str">
        <f t="shared" si="335"/>
        <v/>
      </c>
      <c r="L21502">
        <f>COUNTIF($K$2:K21502,$K21502)</f>
        <v>0</v>
      </c>
    </row>
    <row r="21503" ht="16.5" spans="1:12">
      <c r="A21503" s="1">
        <v>21502</v>
      </c>
      <c r="B21503" s="8">
        <f>COUNTIF($C$2:$C21503,模板!$E$2)</f>
        <v>77</v>
      </c>
      <c r="C21503" s="2" t="str">
        <f>IFERROR(VLOOKUP(K21503,开票信息!$A:$C,3,0),"")</f>
        <v/>
      </c>
      <c r="G21503" s="3" t="str">
        <f t="shared" si="335"/>
        <v/>
      </c>
      <c r="L21503">
        <f>COUNTIF($K$2:K21503,$K21503)</f>
        <v>0</v>
      </c>
    </row>
    <row r="21504" ht="16.5" spans="1:12">
      <c r="A21504" s="1">
        <v>21503</v>
      </c>
      <c r="B21504" s="8">
        <f>COUNTIF($C$2:$C21504,模板!$E$2)</f>
        <v>77</v>
      </c>
      <c r="C21504" s="2" t="str">
        <f>IFERROR(VLOOKUP(K21504,开票信息!$A:$C,3,0),"")</f>
        <v/>
      </c>
      <c r="G21504" s="3" t="str">
        <f t="shared" si="335"/>
        <v/>
      </c>
      <c r="L21504">
        <f>COUNTIF($K$2:K21504,$K21504)</f>
        <v>0</v>
      </c>
    </row>
    <row r="21505" ht="16.5" spans="1:12">
      <c r="A21505" s="1">
        <v>21504</v>
      </c>
      <c r="B21505" s="8">
        <f>COUNTIF($C$2:$C21505,模板!$E$2)</f>
        <v>77</v>
      </c>
      <c r="C21505" s="2" t="str">
        <f>IFERROR(VLOOKUP(K21505,开票信息!$A:$C,3,0),"")</f>
        <v/>
      </c>
      <c r="G21505" s="3" t="str">
        <f t="shared" si="335"/>
        <v/>
      </c>
      <c r="L21505">
        <f>COUNTIF($K$2:K21505,$K21505)</f>
        <v>0</v>
      </c>
    </row>
    <row r="21506" ht="16.5" spans="1:12">
      <c r="A21506" s="1">
        <v>21505</v>
      </c>
      <c r="B21506" s="8">
        <f>COUNTIF($C$2:$C21506,模板!$E$2)</f>
        <v>77</v>
      </c>
      <c r="C21506" s="2" t="str">
        <f>IFERROR(VLOOKUP(K21506,开票信息!$A:$C,3,0),"")</f>
        <v/>
      </c>
      <c r="G21506" s="3" t="str">
        <f t="shared" si="335"/>
        <v/>
      </c>
      <c r="L21506">
        <f>COUNTIF($K$2:K21506,$K21506)</f>
        <v>0</v>
      </c>
    </row>
    <row r="21507" ht="16.5" spans="1:12">
      <c r="A21507" s="1">
        <v>21506</v>
      </c>
      <c r="B21507" s="8">
        <f>COUNTIF($C$2:$C21507,模板!$E$2)</f>
        <v>77</v>
      </c>
      <c r="C21507" s="2" t="str">
        <f>IFERROR(VLOOKUP(K21507,开票信息!$A:$C,3,0),"")</f>
        <v/>
      </c>
      <c r="G21507" s="3" t="str">
        <f t="shared" ref="G21507:G21570" si="336">IFERROR(H21507/F21507,"")</f>
        <v/>
      </c>
      <c r="L21507">
        <f>COUNTIF($K$2:K21507,$K21507)</f>
        <v>0</v>
      </c>
    </row>
    <row r="21508" ht="16.5" spans="1:12">
      <c r="A21508" s="1">
        <v>21507</v>
      </c>
      <c r="B21508" s="8">
        <f>COUNTIF($C$2:$C21508,模板!$E$2)</f>
        <v>77</v>
      </c>
      <c r="C21508" s="2" t="str">
        <f>IFERROR(VLOOKUP(K21508,开票信息!$A:$C,3,0),"")</f>
        <v/>
      </c>
      <c r="G21508" s="3" t="str">
        <f t="shared" si="336"/>
        <v/>
      </c>
      <c r="L21508">
        <f>COUNTIF($K$2:K21508,$K21508)</f>
        <v>0</v>
      </c>
    </row>
    <row r="21509" ht="16.5" spans="1:12">
      <c r="A21509" s="1">
        <v>21508</v>
      </c>
      <c r="B21509" s="8">
        <f>COUNTIF($C$2:$C21509,模板!$E$2)</f>
        <v>77</v>
      </c>
      <c r="C21509" s="2" t="str">
        <f>IFERROR(VLOOKUP(K21509,开票信息!$A:$C,3,0),"")</f>
        <v/>
      </c>
      <c r="G21509" s="3" t="str">
        <f t="shared" si="336"/>
        <v/>
      </c>
      <c r="L21509">
        <f>COUNTIF($K$2:K21509,$K21509)</f>
        <v>0</v>
      </c>
    </row>
    <row r="21510" ht="16.5" spans="1:12">
      <c r="A21510" s="1">
        <v>21509</v>
      </c>
      <c r="B21510" s="8">
        <f>COUNTIF($C$2:$C21510,模板!$E$2)</f>
        <v>77</v>
      </c>
      <c r="C21510" s="2" t="str">
        <f>IFERROR(VLOOKUP(K21510,开票信息!$A:$C,3,0),"")</f>
        <v/>
      </c>
      <c r="G21510" s="3" t="str">
        <f t="shared" si="336"/>
        <v/>
      </c>
      <c r="L21510">
        <f>COUNTIF($K$2:K21510,$K21510)</f>
        <v>0</v>
      </c>
    </row>
    <row r="21511" ht="16.5" spans="1:12">
      <c r="A21511" s="1">
        <v>21510</v>
      </c>
      <c r="B21511" s="8">
        <f>COUNTIF($C$2:$C21511,模板!$E$2)</f>
        <v>77</v>
      </c>
      <c r="C21511" s="2" t="str">
        <f>IFERROR(VLOOKUP(K21511,开票信息!$A:$C,3,0),"")</f>
        <v/>
      </c>
      <c r="G21511" s="3" t="str">
        <f t="shared" si="336"/>
        <v/>
      </c>
      <c r="L21511">
        <f>COUNTIF($K$2:K21511,$K21511)</f>
        <v>0</v>
      </c>
    </row>
    <row r="21512" ht="16.5" spans="1:12">
      <c r="A21512" s="1">
        <v>21511</v>
      </c>
      <c r="B21512" s="8">
        <f>COUNTIF($C$2:$C21512,模板!$E$2)</f>
        <v>77</v>
      </c>
      <c r="C21512" s="2" t="str">
        <f>IFERROR(VLOOKUP(K21512,开票信息!$A:$C,3,0),"")</f>
        <v/>
      </c>
      <c r="G21512" s="3" t="str">
        <f t="shared" si="336"/>
        <v/>
      </c>
      <c r="L21512">
        <f>COUNTIF($K$2:K21512,$K21512)</f>
        <v>0</v>
      </c>
    </row>
    <row r="21513" ht="16.5" spans="1:12">
      <c r="A21513" s="1">
        <v>21512</v>
      </c>
      <c r="B21513" s="8">
        <f>COUNTIF($C$2:$C21513,模板!$E$2)</f>
        <v>77</v>
      </c>
      <c r="C21513" s="2" t="str">
        <f>IFERROR(VLOOKUP(K21513,开票信息!$A:$C,3,0),"")</f>
        <v/>
      </c>
      <c r="G21513" s="3" t="str">
        <f t="shared" si="336"/>
        <v/>
      </c>
      <c r="L21513">
        <f>COUNTIF($K$2:K21513,$K21513)</f>
        <v>0</v>
      </c>
    </row>
    <row r="21514" ht="16.5" spans="1:12">
      <c r="A21514" s="1">
        <v>21513</v>
      </c>
      <c r="B21514" s="8">
        <f>COUNTIF($C$2:$C21514,模板!$E$2)</f>
        <v>77</v>
      </c>
      <c r="C21514" s="2" t="str">
        <f>IFERROR(VLOOKUP(K21514,开票信息!$A:$C,3,0),"")</f>
        <v/>
      </c>
      <c r="G21514" s="3" t="str">
        <f t="shared" si="336"/>
        <v/>
      </c>
      <c r="L21514">
        <f>COUNTIF($K$2:K21514,$K21514)</f>
        <v>0</v>
      </c>
    </row>
    <row r="21515" ht="16.5" spans="1:12">
      <c r="A21515" s="1">
        <v>21514</v>
      </c>
      <c r="B21515" s="8">
        <f>COUNTIF($C$2:$C21515,模板!$E$2)</f>
        <v>77</v>
      </c>
      <c r="C21515" s="2" t="str">
        <f>IFERROR(VLOOKUP(K21515,开票信息!$A:$C,3,0),"")</f>
        <v/>
      </c>
      <c r="G21515" s="3" t="str">
        <f t="shared" si="336"/>
        <v/>
      </c>
      <c r="L21515">
        <f>COUNTIF($K$2:K21515,$K21515)</f>
        <v>0</v>
      </c>
    </row>
    <row r="21516" ht="16.5" spans="1:12">
      <c r="A21516" s="1">
        <v>21515</v>
      </c>
      <c r="B21516" s="8">
        <f>COUNTIF($C$2:$C21516,模板!$E$2)</f>
        <v>77</v>
      </c>
      <c r="C21516" s="2" t="str">
        <f>IFERROR(VLOOKUP(K21516,开票信息!$A:$C,3,0),"")</f>
        <v/>
      </c>
      <c r="G21516" s="3" t="str">
        <f t="shared" si="336"/>
        <v/>
      </c>
      <c r="L21516">
        <f>COUNTIF($K$2:K21516,$K21516)</f>
        <v>0</v>
      </c>
    </row>
    <row r="21517" ht="16.5" spans="1:12">
      <c r="A21517" s="1">
        <v>21516</v>
      </c>
      <c r="B21517" s="8">
        <f>COUNTIF($C$2:$C21517,模板!$E$2)</f>
        <v>77</v>
      </c>
      <c r="C21517" s="2" t="str">
        <f>IFERROR(VLOOKUP(K21517,开票信息!$A:$C,3,0),"")</f>
        <v/>
      </c>
      <c r="G21517" s="3" t="str">
        <f t="shared" si="336"/>
        <v/>
      </c>
      <c r="L21517">
        <f>COUNTIF($K$2:K21517,$K21517)</f>
        <v>0</v>
      </c>
    </row>
    <row r="21518" ht="16.5" spans="1:12">
      <c r="A21518" s="1">
        <v>21517</v>
      </c>
      <c r="B21518" s="8">
        <f>COUNTIF($C$2:$C21518,模板!$E$2)</f>
        <v>77</v>
      </c>
      <c r="C21518" s="2" t="str">
        <f>IFERROR(VLOOKUP(K21518,开票信息!$A:$C,3,0),"")</f>
        <v/>
      </c>
      <c r="G21518" s="3" t="str">
        <f t="shared" si="336"/>
        <v/>
      </c>
      <c r="L21518">
        <f>COUNTIF($K$2:K21518,$K21518)</f>
        <v>0</v>
      </c>
    </row>
    <row r="21519" ht="16.5" spans="1:12">
      <c r="A21519" s="1">
        <v>21518</v>
      </c>
      <c r="B21519" s="8">
        <f>COUNTIF($C$2:$C21519,模板!$E$2)</f>
        <v>77</v>
      </c>
      <c r="C21519" s="2" t="str">
        <f>IFERROR(VLOOKUP(K21519,开票信息!$A:$C,3,0),"")</f>
        <v/>
      </c>
      <c r="G21519" s="3" t="str">
        <f t="shared" si="336"/>
        <v/>
      </c>
      <c r="L21519">
        <f>COUNTIF($K$2:K21519,$K21519)</f>
        <v>0</v>
      </c>
    </row>
    <row r="21520" ht="16.5" spans="1:12">
      <c r="A21520" s="1">
        <v>21519</v>
      </c>
      <c r="B21520" s="8">
        <f>COUNTIF($C$2:$C21520,模板!$E$2)</f>
        <v>77</v>
      </c>
      <c r="C21520" s="2" t="str">
        <f>IFERROR(VLOOKUP(K21520,开票信息!$A:$C,3,0),"")</f>
        <v/>
      </c>
      <c r="G21520" s="3" t="str">
        <f t="shared" si="336"/>
        <v/>
      </c>
      <c r="L21520">
        <f>COUNTIF($K$2:K21520,$K21520)</f>
        <v>0</v>
      </c>
    </row>
    <row r="21521" ht="16.5" spans="1:12">
      <c r="A21521" s="1">
        <v>21520</v>
      </c>
      <c r="B21521" s="8">
        <f>COUNTIF($C$2:$C21521,模板!$E$2)</f>
        <v>77</v>
      </c>
      <c r="C21521" s="2" t="str">
        <f>IFERROR(VLOOKUP(K21521,开票信息!$A:$C,3,0),"")</f>
        <v/>
      </c>
      <c r="G21521" s="3" t="str">
        <f t="shared" si="336"/>
        <v/>
      </c>
      <c r="L21521">
        <f>COUNTIF($K$2:K21521,$K21521)</f>
        <v>0</v>
      </c>
    </row>
    <row r="21522" ht="16.5" spans="1:12">
      <c r="A21522" s="1">
        <v>21521</v>
      </c>
      <c r="B21522" s="8">
        <f>COUNTIF($C$2:$C21522,模板!$E$2)</f>
        <v>77</v>
      </c>
      <c r="C21522" s="2" t="str">
        <f>IFERROR(VLOOKUP(K21522,开票信息!$A:$C,3,0),"")</f>
        <v/>
      </c>
      <c r="G21522" s="3" t="str">
        <f t="shared" si="336"/>
        <v/>
      </c>
      <c r="L21522">
        <f>COUNTIF($K$2:K21522,$K21522)</f>
        <v>0</v>
      </c>
    </row>
    <row r="21523" ht="16.5" spans="1:12">
      <c r="A21523" s="1">
        <v>21522</v>
      </c>
      <c r="B21523" s="8">
        <f>COUNTIF($C$2:$C21523,模板!$E$2)</f>
        <v>77</v>
      </c>
      <c r="C21523" s="2" t="str">
        <f>IFERROR(VLOOKUP(K21523,开票信息!$A:$C,3,0),"")</f>
        <v/>
      </c>
      <c r="G21523" s="3" t="str">
        <f t="shared" si="336"/>
        <v/>
      </c>
      <c r="L21523">
        <f>COUNTIF($K$2:K21523,$K21523)</f>
        <v>0</v>
      </c>
    </row>
    <row r="21524" ht="16.5" spans="1:12">
      <c r="A21524" s="1">
        <v>21523</v>
      </c>
      <c r="B21524" s="8">
        <f>COUNTIF($C$2:$C21524,模板!$E$2)</f>
        <v>77</v>
      </c>
      <c r="C21524" s="2" t="str">
        <f>IFERROR(VLOOKUP(K21524,开票信息!$A:$C,3,0),"")</f>
        <v/>
      </c>
      <c r="G21524" s="3" t="str">
        <f t="shared" si="336"/>
        <v/>
      </c>
      <c r="L21524">
        <f>COUNTIF($K$2:K21524,$K21524)</f>
        <v>0</v>
      </c>
    </row>
    <row r="21525" ht="16.5" spans="1:12">
      <c r="A21525" s="1">
        <v>21524</v>
      </c>
      <c r="B21525" s="8">
        <f>COUNTIF($C$2:$C21525,模板!$E$2)</f>
        <v>77</v>
      </c>
      <c r="C21525" s="2" t="str">
        <f>IFERROR(VLOOKUP(K21525,开票信息!$A:$C,3,0),"")</f>
        <v/>
      </c>
      <c r="G21525" s="3" t="str">
        <f t="shared" si="336"/>
        <v/>
      </c>
      <c r="L21525">
        <f>COUNTIF($K$2:K21525,$K21525)</f>
        <v>0</v>
      </c>
    </row>
    <row r="21526" ht="16.5" spans="1:12">
      <c r="A21526" s="1">
        <v>21525</v>
      </c>
      <c r="B21526" s="8">
        <f>COUNTIF($C$2:$C21526,模板!$E$2)</f>
        <v>77</v>
      </c>
      <c r="C21526" s="2" t="str">
        <f>IFERROR(VLOOKUP(K21526,开票信息!$A:$C,3,0),"")</f>
        <v/>
      </c>
      <c r="G21526" s="3" t="str">
        <f t="shared" si="336"/>
        <v/>
      </c>
      <c r="L21526">
        <f>COUNTIF($K$2:K21526,$K21526)</f>
        <v>0</v>
      </c>
    </row>
    <row r="21527" ht="16.5" spans="1:12">
      <c r="A21527" s="1">
        <v>21526</v>
      </c>
      <c r="B21527" s="8">
        <f>COUNTIF($C$2:$C21527,模板!$E$2)</f>
        <v>77</v>
      </c>
      <c r="C21527" s="2" t="str">
        <f>IFERROR(VLOOKUP(K21527,开票信息!$A:$C,3,0),"")</f>
        <v/>
      </c>
      <c r="G21527" s="3" t="str">
        <f t="shared" si="336"/>
        <v/>
      </c>
      <c r="L21527">
        <f>COUNTIF($K$2:K21527,$K21527)</f>
        <v>0</v>
      </c>
    </row>
    <row r="21528" ht="16.5" spans="1:12">
      <c r="A21528" s="1">
        <v>21527</v>
      </c>
      <c r="B21528" s="8">
        <f>COUNTIF($C$2:$C21528,模板!$E$2)</f>
        <v>77</v>
      </c>
      <c r="C21528" s="2" t="str">
        <f>IFERROR(VLOOKUP(K21528,开票信息!$A:$C,3,0),"")</f>
        <v/>
      </c>
      <c r="G21528" s="3" t="str">
        <f t="shared" si="336"/>
        <v/>
      </c>
      <c r="L21528">
        <f>COUNTIF($K$2:K21528,$K21528)</f>
        <v>0</v>
      </c>
    </row>
    <row r="21529" ht="16.5" spans="1:12">
      <c r="A21529" s="1">
        <v>21528</v>
      </c>
      <c r="B21529" s="8">
        <f>COUNTIF($C$2:$C21529,模板!$E$2)</f>
        <v>77</v>
      </c>
      <c r="C21529" s="2" t="str">
        <f>IFERROR(VLOOKUP(K21529,开票信息!$A:$C,3,0),"")</f>
        <v/>
      </c>
      <c r="G21529" s="3" t="str">
        <f t="shared" si="336"/>
        <v/>
      </c>
      <c r="L21529">
        <f>COUNTIF($K$2:K21529,$K21529)</f>
        <v>0</v>
      </c>
    </row>
    <row r="21530" ht="16.5" spans="1:12">
      <c r="A21530" s="1">
        <v>21529</v>
      </c>
      <c r="B21530" s="8">
        <f>COUNTIF($C$2:$C21530,模板!$E$2)</f>
        <v>77</v>
      </c>
      <c r="C21530" s="2" t="str">
        <f>IFERROR(VLOOKUP(K21530,开票信息!$A:$C,3,0),"")</f>
        <v/>
      </c>
      <c r="G21530" s="3" t="str">
        <f t="shared" si="336"/>
        <v/>
      </c>
      <c r="L21530">
        <f>COUNTIF($K$2:K21530,$K21530)</f>
        <v>0</v>
      </c>
    </row>
    <row r="21531" ht="16.5" spans="1:12">
      <c r="A21531" s="1">
        <v>21530</v>
      </c>
      <c r="B21531" s="8">
        <f>COUNTIF($C$2:$C21531,模板!$E$2)</f>
        <v>77</v>
      </c>
      <c r="C21531" s="2" t="str">
        <f>IFERROR(VLOOKUP(K21531,开票信息!$A:$C,3,0),"")</f>
        <v/>
      </c>
      <c r="G21531" s="3" t="str">
        <f t="shared" si="336"/>
        <v/>
      </c>
      <c r="L21531">
        <f>COUNTIF($K$2:K21531,$K21531)</f>
        <v>0</v>
      </c>
    </row>
    <row r="21532" ht="16.5" spans="1:12">
      <c r="A21532" s="1">
        <v>21531</v>
      </c>
      <c r="B21532" s="8">
        <f>COUNTIF($C$2:$C21532,模板!$E$2)</f>
        <v>77</v>
      </c>
      <c r="C21532" s="2" t="str">
        <f>IFERROR(VLOOKUP(K21532,开票信息!$A:$C,3,0),"")</f>
        <v/>
      </c>
      <c r="G21532" s="3" t="str">
        <f t="shared" si="336"/>
        <v/>
      </c>
      <c r="L21532">
        <f>COUNTIF($K$2:K21532,$K21532)</f>
        <v>0</v>
      </c>
    </row>
    <row r="21533" ht="16.5" spans="1:12">
      <c r="A21533" s="1">
        <v>21532</v>
      </c>
      <c r="B21533" s="8">
        <f>COUNTIF($C$2:$C21533,模板!$E$2)</f>
        <v>77</v>
      </c>
      <c r="C21533" s="2" t="str">
        <f>IFERROR(VLOOKUP(K21533,开票信息!$A:$C,3,0),"")</f>
        <v/>
      </c>
      <c r="G21533" s="3" t="str">
        <f t="shared" si="336"/>
        <v/>
      </c>
      <c r="L21533">
        <f>COUNTIF($K$2:K21533,$K21533)</f>
        <v>0</v>
      </c>
    </row>
    <row r="21534" ht="16.5" spans="1:12">
      <c r="A21534" s="1">
        <v>21533</v>
      </c>
      <c r="B21534" s="8">
        <f>COUNTIF($C$2:$C21534,模板!$E$2)</f>
        <v>77</v>
      </c>
      <c r="C21534" s="2" t="str">
        <f>IFERROR(VLOOKUP(K21534,开票信息!$A:$C,3,0),"")</f>
        <v/>
      </c>
      <c r="G21534" s="3" t="str">
        <f t="shared" si="336"/>
        <v/>
      </c>
      <c r="L21534">
        <f>COUNTIF($K$2:K21534,$K21534)</f>
        <v>0</v>
      </c>
    </row>
    <row r="21535" ht="16.5" spans="1:12">
      <c r="A21535" s="1">
        <v>21534</v>
      </c>
      <c r="B21535" s="8">
        <f>COUNTIF($C$2:$C21535,模板!$E$2)</f>
        <v>77</v>
      </c>
      <c r="C21535" s="2" t="str">
        <f>IFERROR(VLOOKUP(K21535,开票信息!$A:$C,3,0),"")</f>
        <v/>
      </c>
      <c r="G21535" s="3" t="str">
        <f t="shared" si="336"/>
        <v/>
      </c>
      <c r="L21535">
        <f>COUNTIF($K$2:K21535,$K21535)</f>
        <v>0</v>
      </c>
    </row>
    <row r="21536" ht="16.5" spans="1:12">
      <c r="A21536" s="1">
        <v>21535</v>
      </c>
      <c r="B21536" s="8">
        <f>COUNTIF($C$2:$C21536,模板!$E$2)</f>
        <v>77</v>
      </c>
      <c r="C21536" s="2" t="str">
        <f>IFERROR(VLOOKUP(K21536,开票信息!$A:$C,3,0),"")</f>
        <v/>
      </c>
      <c r="G21536" s="3" t="str">
        <f t="shared" si="336"/>
        <v/>
      </c>
      <c r="L21536">
        <f>COUNTIF($K$2:K21536,$K21536)</f>
        <v>0</v>
      </c>
    </row>
    <row r="21537" ht="16.5" spans="1:12">
      <c r="A21537" s="1">
        <v>21536</v>
      </c>
      <c r="B21537" s="8">
        <f>COUNTIF($C$2:$C21537,模板!$E$2)</f>
        <v>77</v>
      </c>
      <c r="C21537" s="2" t="str">
        <f>IFERROR(VLOOKUP(K21537,开票信息!$A:$C,3,0),"")</f>
        <v/>
      </c>
      <c r="G21537" s="3" t="str">
        <f t="shared" si="336"/>
        <v/>
      </c>
      <c r="L21537">
        <f>COUNTIF($K$2:K21537,$K21537)</f>
        <v>0</v>
      </c>
    </row>
    <row r="21538" ht="16.5" spans="1:12">
      <c r="A21538" s="1">
        <v>21537</v>
      </c>
      <c r="B21538" s="8">
        <f>COUNTIF($C$2:$C21538,模板!$E$2)</f>
        <v>77</v>
      </c>
      <c r="C21538" s="2" t="str">
        <f>IFERROR(VLOOKUP(K21538,开票信息!$A:$C,3,0),"")</f>
        <v/>
      </c>
      <c r="G21538" s="3" t="str">
        <f t="shared" si="336"/>
        <v/>
      </c>
      <c r="L21538">
        <f>COUNTIF($K$2:K21538,$K21538)</f>
        <v>0</v>
      </c>
    </row>
    <row r="21539" ht="16.5" spans="1:12">
      <c r="A21539" s="1">
        <v>21538</v>
      </c>
      <c r="B21539" s="8">
        <f>COUNTIF($C$2:$C21539,模板!$E$2)</f>
        <v>77</v>
      </c>
      <c r="C21539" s="2" t="str">
        <f>IFERROR(VLOOKUP(K21539,开票信息!$A:$C,3,0),"")</f>
        <v/>
      </c>
      <c r="G21539" s="3" t="str">
        <f t="shared" si="336"/>
        <v/>
      </c>
      <c r="L21539">
        <f>COUNTIF($K$2:K21539,$K21539)</f>
        <v>0</v>
      </c>
    </row>
    <row r="21540" ht="16.5" spans="1:12">
      <c r="A21540" s="1">
        <v>21539</v>
      </c>
      <c r="B21540" s="8">
        <f>COUNTIF($C$2:$C21540,模板!$E$2)</f>
        <v>77</v>
      </c>
      <c r="C21540" s="2" t="str">
        <f>IFERROR(VLOOKUP(K21540,开票信息!$A:$C,3,0),"")</f>
        <v/>
      </c>
      <c r="G21540" s="3" t="str">
        <f t="shared" si="336"/>
        <v/>
      </c>
      <c r="L21540">
        <f>COUNTIF($K$2:K21540,$K21540)</f>
        <v>0</v>
      </c>
    </row>
    <row r="21541" ht="16.5" spans="1:12">
      <c r="A21541" s="1">
        <v>21540</v>
      </c>
      <c r="B21541" s="8">
        <f>COUNTIF($C$2:$C21541,模板!$E$2)</f>
        <v>77</v>
      </c>
      <c r="C21541" s="2" t="str">
        <f>IFERROR(VLOOKUP(K21541,开票信息!$A:$C,3,0),"")</f>
        <v/>
      </c>
      <c r="G21541" s="3" t="str">
        <f t="shared" si="336"/>
        <v/>
      </c>
      <c r="L21541">
        <f>COUNTIF($K$2:K21541,$K21541)</f>
        <v>0</v>
      </c>
    </row>
    <row r="21542" ht="16.5" spans="1:12">
      <c r="A21542" s="1">
        <v>21541</v>
      </c>
      <c r="B21542" s="8">
        <f>COUNTIF($C$2:$C21542,模板!$E$2)</f>
        <v>77</v>
      </c>
      <c r="C21542" s="2" t="str">
        <f>IFERROR(VLOOKUP(K21542,开票信息!$A:$C,3,0),"")</f>
        <v/>
      </c>
      <c r="G21542" s="3" t="str">
        <f t="shared" si="336"/>
        <v/>
      </c>
      <c r="L21542">
        <f>COUNTIF($K$2:K21542,$K21542)</f>
        <v>0</v>
      </c>
    </row>
    <row r="21543" ht="16.5" spans="1:12">
      <c r="A21543" s="1">
        <v>21542</v>
      </c>
      <c r="B21543" s="8">
        <f>COUNTIF($C$2:$C21543,模板!$E$2)</f>
        <v>77</v>
      </c>
      <c r="C21543" s="2" t="str">
        <f>IFERROR(VLOOKUP(K21543,开票信息!$A:$C,3,0),"")</f>
        <v/>
      </c>
      <c r="G21543" s="3" t="str">
        <f t="shared" si="336"/>
        <v/>
      </c>
      <c r="L21543">
        <f>COUNTIF($K$2:K21543,$K21543)</f>
        <v>0</v>
      </c>
    </row>
    <row r="21544" ht="16.5" spans="1:12">
      <c r="A21544" s="1">
        <v>21543</v>
      </c>
      <c r="B21544" s="8">
        <f>COUNTIF($C$2:$C21544,模板!$E$2)</f>
        <v>77</v>
      </c>
      <c r="C21544" s="2" t="str">
        <f>IFERROR(VLOOKUP(K21544,开票信息!$A:$C,3,0),"")</f>
        <v/>
      </c>
      <c r="G21544" s="3" t="str">
        <f t="shared" si="336"/>
        <v/>
      </c>
      <c r="L21544">
        <f>COUNTIF($K$2:K21544,$K21544)</f>
        <v>0</v>
      </c>
    </row>
    <row r="21545" ht="16.5" spans="1:12">
      <c r="A21545" s="1">
        <v>21544</v>
      </c>
      <c r="B21545" s="8">
        <f>COUNTIF($C$2:$C21545,模板!$E$2)</f>
        <v>77</v>
      </c>
      <c r="C21545" s="2" t="str">
        <f>IFERROR(VLOOKUP(K21545,开票信息!$A:$C,3,0),"")</f>
        <v/>
      </c>
      <c r="G21545" s="3" t="str">
        <f t="shared" si="336"/>
        <v/>
      </c>
      <c r="L21545">
        <f>COUNTIF($K$2:K21545,$K21545)</f>
        <v>0</v>
      </c>
    </row>
    <row r="21546" ht="16.5" spans="1:12">
      <c r="A21546" s="1">
        <v>21545</v>
      </c>
      <c r="B21546" s="8">
        <f>COUNTIF($C$2:$C21546,模板!$E$2)</f>
        <v>77</v>
      </c>
      <c r="C21546" s="2" t="str">
        <f>IFERROR(VLOOKUP(K21546,开票信息!$A:$C,3,0),"")</f>
        <v/>
      </c>
      <c r="G21546" s="3" t="str">
        <f t="shared" si="336"/>
        <v/>
      </c>
      <c r="L21546">
        <f>COUNTIF($K$2:K21546,$K21546)</f>
        <v>0</v>
      </c>
    </row>
    <row r="21547" ht="16.5" spans="1:12">
      <c r="A21547" s="1">
        <v>21546</v>
      </c>
      <c r="B21547" s="8">
        <f>COUNTIF($C$2:$C21547,模板!$E$2)</f>
        <v>77</v>
      </c>
      <c r="C21547" s="2" t="str">
        <f>IFERROR(VLOOKUP(K21547,开票信息!$A:$C,3,0),"")</f>
        <v/>
      </c>
      <c r="G21547" s="3" t="str">
        <f t="shared" si="336"/>
        <v/>
      </c>
      <c r="L21547">
        <f>COUNTIF($K$2:K21547,$K21547)</f>
        <v>0</v>
      </c>
    </row>
    <row r="21548" ht="16.5" spans="1:12">
      <c r="A21548" s="1">
        <v>21547</v>
      </c>
      <c r="B21548" s="8">
        <f>COUNTIF($C$2:$C21548,模板!$E$2)</f>
        <v>77</v>
      </c>
      <c r="C21548" s="2" t="str">
        <f>IFERROR(VLOOKUP(K21548,开票信息!$A:$C,3,0),"")</f>
        <v/>
      </c>
      <c r="G21548" s="3" t="str">
        <f t="shared" si="336"/>
        <v/>
      </c>
      <c r="L21548">
        <f>COUNTIF($K$2:K21548,$K21548)</f>
        <v>0</v>
      </c>
    </row>
    <row r="21549" ht="16.5" spans="1:12">
      <c r="A21549" s="1">
        <v>21548</v>
      </c>
      <c r="B21549" s="8">
        <f>COUNTIF($C$2:$C21549,模板!$E$2)</f>
        <v>77</v>
      </c>
      <c r="C21549" s="2" t="str">
        <f>IFERROR(VLOOKUP(K21549,开票信息!$A:$C,3,0),"")</f>
        <v/>
      </c>
      <c r="G21549" s="3" t="str">
        <f t="shared" si="336"/>
        <v/>
      </c>
      <c r="L21549">
        <f>COUNTIF($K$2:K21549,$K21549)</f>
        <v>0</v>
      </c>
    </row>
    <row r="21550" ht="16.5" spans="1:12">
      <c r="A21550" s="1">
        <v>21549</v>
      </c>
      <c r="B21550" s="8">
        <f>COUNTIF($C$2:$C21550,模板!$E$2)</f>
        <v>77</v>
      </c>
      <c r="C21550" s="2" t="str">
        <f>IFERROR(VLOOKUP(K21550,开票信息!$A:$C,3,0),"")</f>
        <v/>
      </c>
      <c r="G21550" s="3" t="str">
        <f t="shared" si="336"/>
        <v/>
      </c>
      <c r="L21550">
        <f>COUNTIF($K$2:K21550,$K21550)</f>
        <v>0</v>
      </c>
    </row>
    <row r="21551" ht="16.5" spans="1:12">
      <c r="A21551" s="1">
        <v>21550</v>
      </c>
      <c r="B21551" s="8">
        <f>COUNTIF($C$2:$C21551,模板!$E$2)</f>
        <v>77</v>
      </c>
      <c r="C21551" s="2" t="str">
        <f>IFERROR(VLOOKUP(K21551,开票信息!$A:$C,3,0),"")</f>
        <v/>
      </c>
      <c r="G21551" s="3" t="str">
        <f t="shared" si="336"/>
        <v/>
      </c>
      <c r="L21551">
        <f>COUNTIF($K$2:K21551,$K21551)</f>
        <v>0</v>
      </c>
    </row>
    <row r="21552" ht="16.5" spans="1:12">
      <c r="A21552" s="1">
        <v>21551</v>
      </c>
      <c r="B21552" s="8">
        <f>COUNTIF($C$2:$C21552,模板!$E$2)</f>
        <v>77</v>
      </c>
      <c r="C21552" s="2" t="str">
        <f>IFERROR(VLOOKUP(K21552,开票信息!$A:$C,3,0),"")</f>
        <v/>
      </c>
      <c r="G21552" s="3" t="str">
        <f t="shared" si="336"/>
        <v/>
      </c>
      <c r="L21552">
        <f>COUNTIF($K$2:K21552,$K21552)</f>
        <v>0</v>
      </c>
    </row>
    <row r="21553" ht="16.5" spans="1:12">
      <c r="A21553" s="1">
        <v>21552</v>
      </c>
      <c r="B21553" s="8">
        <f>COUNTIF($C$2:$C21553,模板!$E$2)</f>
        <v>77</v>
      </c>
      <c r="C21553" s="2" t="str">
        <f>IFERROR(VLOOKUP(K21553,开票信息!$A:$C,3,0),"")</f>
        <v/>
      </c>
      <c r="G21553" s="3" t="str">
        <f t="shared" si="336"/>
        <v/>
      </c>
      <c r="L21553">
        <f>COUNTIF($K$2:K21553,$K21553)</f>
        <v>0</v>
      </c>
    </row>
    <row r="21554" ht="16.5" spans="1:12">
      <c r="A21554" s="1">
        <v>21553</v>
      </c>
      <c r="B21554" s="8">
        <f>COUNTIF($C$2:$C21554,模板!$E$2)</f>
        <v>77</v>
      </c>
      <c r="C21554" s="2" t="str">
        <f>IFERROR(VLOOKUP(K21554,开票信息!$A:$C,3,0),"")</f>
        <v/>
      </c>
      <c r="G21554" s="3" t="str">
        <f t="shared" si="336"/>
        <v/>
      </c>
      <c r="L21554">
        <f>COUNTIF($K$2:K21554,$K21554)</f>
        <v>0</v>
      </c>
    </row>
    <row r="21555" ht="16.5" spans="1:12">
      <c r="A21555" s="1">
        <v>21554</v>
      </c>
      <c r="B21555" s="8">
        <f>COUNTIF($C$2:$C21555,模板!$E$2)</f>
        <v>77</v>
      </c>
      <c r="C21555" s="2" t="str">
        <f>IFERROR(VLOOKUP(K21555,开票信息!$A:$C,3,0),"")</f>
        <v/>
      </c>
      <c r="G21555" s="3" t="str">
        <f t="shared" si="336"/>
        <v/>
      </c>
      <c r="L21555">
        <f>COUNTIF($K$2:K21555,$K21555)</f>
        <v>0</v>
      </c>
    </row>
    <row r="21556" ht="16.5" spans="1:12">
      <c r="A21556" s="1">
        <v>21555</v>
      </c>
      <c r="B21556" s="8">
        <f>COUNTIF($C$2:$C21556,模板!$E$2)</f>
        <v>77</v>
      </c>
      <c r="C21556" s="2" t="str">
        <f>IFERROR(VLOOKUP(K21556,开票信息!$A:$C,3,0),"")</f>
        <v/>
      </c>
      <c r="G21556" s="3" t="str">
        <f t="shared" si="336"/>
        <v/>
      </c>
      <c r="L21556">
        <f>COUNTIF($K$2:K21556,$K21556)</f>
        <v>0</v>
      </c>
    </row>
    <row r="21557" ht="16.5" spans="1:12">
      <c r="A21557" s="1">
        <v>21556</v>
      </c>
      <c r="B21557" s="8">
        <f>COUNTIF($C$2:$C21557,模板!$E$2)</f>
        <v>77</v>
      </c>
      <c r="C21557" s="2" t="str">
        <f>IFERROR(VLOOKUP(K21557,开票信息!$A:$C,3,0),"")</f>
        <v/>
      </c>
      <c r="G21557" s="3" t="str">
        <f t="shared" si="336"/>
        <v/>
      </c>
      <c r="L21557">
        <f>COUNTIF($K$2:K21557,$K21557)</f>
        <v>0</v>
      </c>
    </row>
    <row r="21558" ht="16.5" spans="1:12">
      <c r="A21558" s="1">
        <v>21557</v>
      </c>
      <c r="B21558" s="8">
        <f>COUNTIF($C$2:$C21558,模板!$E$2)</f>
        <v>77</v>
      </c>
      <c r="C21558" s="2" t="str">
        <f>IFERROR(VLOOKUP(K21558,开票信息!$A:$C,3,0),"")</f>
        <v/>
      </c>
      <c r="G21558" s="3" t="str">
        <f t="shared" si="336"/>
        <v/>
      </c>
      <c r="L21558">
        <f>COUNTIF($K$2:K21558,$K21558)</f>
        <v>0</v>
      </c>
    </row>
    <row r="21559" ht="16.5" spans="1:12">
      <c r="A21559" s="1">
        <v>21558</v>
      </c>
      <c r="B21559" s="8">
        <f>COUNTIF($C$2:$C21559,模板!$E$2)</f>
        <v>77</v>
      </c>
      <c r="C21559" s="2" t="str">
        <f>IFERROR(VLOOKUP(K21559,开票信息!$A:$C,3,0),"")</f>
        <v/>
      </c>
      <c r="G21559" s="3" t="str">
        <f t="shared" si="336"/>
        <v/>
      </c>
      <c r="L21559">
        <f>COUNTIF($K$2:K21559,$K21559)</f>
        <v>0</v>
      </c>
    </row>
    <row r="21560" ht="16.5" spans="1:12">
      <c r="A21560" s="1">
        <v>21559</v>
      </c>
      <c r="B21560" s="8">
        <f>COUNTIF($C$2:$C21560,模板!$E$2)</f>
        <v>77</v>
      </c>
      <c r="C21560" s="2" t="str">
        <f>IFERROR(VLOOKUP(K21560,开票信息!$A:$C,3,0),"")</f>
        <v/>
      </c>
      <c r="G21560" s="3" t="str">
        <f t="shared" si="336"/>
        <v/>
      </c>
      <c r="L21560">
        <f>COUNTIF($K$2:K21560,$K21560)</f>
        <v>0</v>
      </c>
    </row>
    <row r="21561" ht="16.5" spans="1:12">
      <c r="A21561" s="1">
        <v>21560</v>
      </c>
      <c r="B21561" s="8">
        <f>COUNTIF($C$2:$C21561,模板!$E$2)</f>
        <v>77</v>
      </c>
      <c r="C21561" s="2" t="str">
        <f>IFERROR(VLOOKUP(K21561,开票信息!$A:$C,3,0),"")</f>
        <v/>
      </c>
      <c r="G21561" s="3" t="str">
        <f t="shared" si="336"/>
        <v/>
      </c>
      <c r="L21561">
        <f>COUNTIF($K$2:K21561,$K21561)</f>
        <v>0</v>
      </c>
    </row>
    <row r="21562" ht="16.5" spans="1:12">
      <c r="A21562" s="1">
        <v>21561</v>
      </c>
      <c r="B21562" s="8">
        <f>COUNTIF($C$2:$C21562,模板!$E$2)</f>
        <v>77</v>
      </c>
      <c r="C21562" s="2" t="str">
        <f>IFERROR(VLOOKUP(K21562,开票信息!$A:$C,3,0),"")</f>
        <v/>
      </c>
      <c r="G21562" s="3" t="str">
        <f t="shared" si="336"/>
        <v/>
      </c>
      <c r="L21562">
        <f>COUNTIF($K$2:K21562,$K21562)</f>
        <v>0</v>
      </c>
    </row>
    <row r="21563" ht="16.5" spans="1:12">
      <c r="A21563" s="1">
        <v>21562</v>
      </c>
      <c r="B21563" s="8">
        <f>COUNTIF($C$2:$C21563,模板!$E$2)</f>
        <v>77</v>
      </c>
      <c r="C21563" s="2" t="str">
        <f>IFERROR(VLOOKUP(K21563,开票信息!$A:$C,3,0),"")</f>
        <v/>
      </c>
      <c r="G21563" s="3" t="str">
        <f t="shared" si="336"/>
        <v/>
      </c>
      <c r="L21563">
        <f>COUNTIF($K$2:K21563,$K21563)</f>
        <v>0</v>
      </c>
    </row>
    <row r="21564" ht="16.5" spans="1:12">
      <c r="A21564" s="1">
        <v>21563</v>
      </c>
      <c r="B21564" s="8">
        <f>COUNTIF($C$2:$C21564,模板!$E$2)</f>
        <v>77</v>
      </c>
      <c r="C21564" s="2" t="str">
        <f>IFERROR(VLOOKUP(K21564,开票信息!$A:$C,3,0),"")</f>
        <v/>
      </c>
      <c r="G21564" s="3" t="str">
        <f t="shared" si="336"/>
        <v/>
      </c>
      <c r="L21564">
        <f>COUNTIF($K$2:K21564,$K21564)</f>
        <v>0</v>
      </c>
    </row>
    <row r="21565" ht="16.5" spans="1:12">
      <c r="A21565" s="1">
        <v>21564</v>
      </c>
      <c r="B21565" s="8">
        <f>COUNTIF($C$2:$C21565,模板!$E$2)</f>
        <v>77</v>
      </c>
      <c r="C21565" s="2" t="str">
        <f>IFERROR(VLOOKUP(K21565,开票信息!$A:$C,3,0),"")</f>
        <v/>
      </c>
      <c r="G21565" s="3" t="str">
        <f t="shared" si="336"/>
        <v/>
      </c>
      <c r="L21565">
        <f>COUNTIF($K$2:K21565,$K21565)</f>
        <v>0</v>
      </c>
    </row>
    <row r="21566" ht="16.5" spans="1:12">
      <c r="A21566" s="1">
        <v>21565</v>
      </c>
      <c r="B21566" s="8">
        <f>COUNTIF($C$2:$C21566,模板!$E$2)</f>
        <v>77</v>
      </c>
      <c r="C21566" s="2" t="str">
        <f>IFERROR(VLOOKUP(K21566,开票信息!$A:$C,3,0),"")</f>
        <v/>
      </c>
      <c r="G21566" s="3" t="str">
        <f t="shared" si="336"/>
        <v/>
      </c>
      <c r="L21566">
        <f>COUNTIF($K$2:K21566,$K21566)</f>
        <v>0</v>
      </c>
    </row>
    <row r="21567" ht="16.5" spans="1:12">
      <c r="A21567" s="1">
        <v>21566</v>
      </c>
      <c r="B21567" s="8">
        <f>COUNTIF($C$2:$C21567,模板!$E$2)</f>
        <v>77</v>
      </c>
      <c r="C21567" s="2" t="str">
        <f>IFERROR(VLOOKUP(K21567,开票信息!$A:$C,3,0),"")</f>
        <v/>
      </c>
      <c r="G21567" s="3" t="str">
        <f t="shared" si="336"/>
        <v/>
      </c>
      <c r="L21567">
        <f>COUNTIF($K$2:K21567,$K21567)</f>
        <v>0</v>
      </c>
    </row>
    <row r="21568" ht="16.5" spans="1:12">
      <c r="A21568" s="1">
        <v>21567</v>
      </c>
      <c r="B21568" s="8">
        <f>COUNTIF($C$2:$C21568,模板!$E$2)</f>
        <v>77</v>
      </c>
      <c r="C21568" s="2" t="str">
        <f>IFERROR(VLOOKUP(K21568,开票信息!$A:$C,3,0),"")</f>
        <v/>
      </c>
      <c r="G21568" s="3" t="str">
        <f t="shared" si="336"/>
        <v/>
      </c>
      <c r="L21568">
        <f>COUNTIF($K$2:K21568,$K21568)</f>
        <v>0</v>
      </c>
    </row>
    <row r="21569" ht="16.5" spans="1:12">
      <c r="A21569" s="1">
        <v>21568</v>
      </c>
      <c r="B21569" s="8">
        <f>COUNTIF($C$2:$C21569,模板!$E$2)</f>
        <v>77</v>
      </c>
      <c r="C21569" s="2" t="str">
        <f>IFERROR(VLOOKUP(K21569,开票信息!$A:$C,3,0),"")</f>
        <v/>
      </c>
      <c r="G21569" s="3" t="str">
        <f t="shared" si="336"/>
        <v/>
      </c>
      <c r="L21569">
        <f>COUNTIF($K$2:K21569,$K21569)</f>
        <v>0</v>
      </c>
    </row>
    <row r="21570" ht="16.5" spans="1:12">
      <c r="A21570" s="1">
        <v>21569</v>
      </c>
      <c r="B21570" s="8">
        <f>COUNTIF($C$2:$C21570,模板!$E$2)</f>
        <v>77</v>
      </c>
      <c r="C21570" s="2" t="str">
        <f>IFERROR(VLOOKUP(K21570,开票信息!$A:$C,3,0),"")</f>
        <v/>
      </c>
      <c r="G21570" s="3" t="str">
        <f t="shared" si="336"/>
        <v/>
      </c>
      <c r="L21570">
        <f>COUNTIF($K$2:K21570,$K21570)</f>
        <v>0</v>
      </c>
    </row>
    <row r="21571" ht="16.5" spans="1:12">
      <c r="A21571" s="1">
        <v>21570</v>
      </c>
      <c r="B21571" s="8">
        <f>COUNTIF($C$2:$C21571,模板!$E$2)</f>
        <v>77</v>
      </c>
      <c r="C21571" s="2" t="str">
        <f>IFERROR(VLOOKUP(K21571,开票信息!$A:$C,3,0),"")</f>
        <v/>
      </c>
      <c r="G21571" s="3" t="str">
        <f t="shared" ref="G21571:G21634" si="337">IFERROR(H21571/F21571,"")</f>
        <v/>
      </c>
      <c r="L21571">
        <f>COUNTIF($K$2:K21571,$K21571)</f>
        <v>0</v>
      </c>
    </row>
    <row r="21572" ht="16.5" spans="1:12">
      <c r="A21572" s="1">
        <v>21571</v>
      </c>
      <c r="B21572" s="8">
        <f>COUNTIF($C$2:$C21572,模板!$E$2)</f>
        <v>77</v>
      </c>
      <c r="C21572" s="2" t="str">
        <f>IFERROR(VLOOKUP(K21572,开票信息!$A:$C,3,0),"")</f>
        <v/>
      </c>
      <c r="G21572" s="3" t="str">
        <f t="shared" si="337"/>
        <v/>
      </c>
      <c r="L21572">
        <f>COUNTIF($K$2:K21572,$K21572)</f>
        <v>0</v>
      </c>
    </row>
    <row r="21573" ht="16.5" spans="1:12">
      <c r="A21573" s="1">
        <v>21572</v>
      </c>
      <c r="B21573" s="8">
        <f>COUNTIF($C$2:$C21573,模板!$E$2)</f>
        <v>77</v>
      </c>
      <c r="C21573" s="2" t="str">
        <f>IFERROR(VLOOKUP(K21573,开票信息!$A:$C,3,0),"")</f>
        <v/>
      </c>
      <c r="G21573" s="3" t="str">
        <f t="shared" si="337"/>
        <v/>
      </c>
      <c r="L21573">
        <f>COUNTIF($K$2:K21573,$K21573)</f>
        <v>0</v>
      </c>
    </row>
    <row r="21574" ht="16.5" spans="1:12">
      <c r="A21574" s="1">
        <v>21573</v>
      </c>
      <c r="B21574" s="8">
        <f>COUNTIF($C$2:$C21574,模板!$E$2)</f>
        <v>77</v>
      </c>
      <c r="C21574" s="2" t="str">
        <f>IFERROR(VLOOKUP(K21574,开票信息!$A:$C,3,0),"")</f>
        <v/>
      </c>
      <c r="G21574" s="3" t="str">
        <f t="shared" si="337"/>
        <v/>
      </c>
      <c r="L21574">
        <f>COUNTIF($K$2:K21574,$K21574)</f>
        <v>0</v>
      </c>
    </row>
    <row r="21575" ht="16.5" spans="1:12">
      <c r="A21575" s="1">
        <v>21574</v>
      </c>
      <c r="B21575" s="8">
        <f>COUNTIF($C$2:$C21575,模板!$E$2)</f>
        <v>77</v>
      </c>
      <c r="C21575" s="2" t="str">
        <f>IFERROR(VLOOKUP(K21575,开票信息!$A:$C,3,0),"")</f>
        <v/>
      </c>
      <c r="G21575" s="3" t="str">
        <f t="shared" si="337"/>
        <v/>
      </c>
      <c r="L21575">
        <f>COUNTIF($K$2:K21575,$K21575)</f>
        <v>0</v>
      </c>
    </row>
    <row r="21576" ht="16.5" spans="1:12">
      <c r="A21576" s="1">
        <v>21575</v>
      </c>
      <c r="B21576" s="8">
        <f>COUNTIF($C$2:$C21576,模板!$E$2)</f>
        <v>77</v>
      </c>
      <c r="C21576" s="2" t="str">
        <f>IFERROR(VLOOKUP(K21576,开票信息!$A:$C,3,0),"")</f>
        <v/>
      </c>
      <c r="G21576" s="3" t="str">
        <f t="shared" si="337"/>
        <v/>
      </c>
      <c r="L21576">
        <f>COUNTIF($K$2:K21576,$K21576)</f>
        <v>0</v>
      </c>
    </row>
    <row r="21577" ht="16.5" spans="1:12">
      <c r="A21577" s="1">
        <v>21576</v>
      </c>
      <c r="B21577" s="8">
        <f>COUNTIF($C$2:$C21577,模板!$E$2)</f>
        <v>77</v>
      </c>
      <c r="C21577" s="2" t="str">
        <f>IFERROR(VLOOKUP(K21577,开票信息!$A:$C,3,0),"")</f>
        <v/>
      </c>
      <c r="G21577" s="3" t="str">
        <f t="shared" si="337"/>
        <v/>
      </c>
      <c r="L21577">
        <f>COUNTIF($K$2:K21577,$K21577)</f>
        <v>0</v>
      </c>
    </row>
    <row r="21578" ht="16.5" spans="1:12">
      <c r="A21578" s="1">
        <v>21577</v>
      </c>
      <c r="B21578" s="8">
        <f>COUNTIF($C$2:$C21578,模板!$E$2)</f>
        <v>77</v>
      </c>
      <c r="C21578" s="2" t="str">
        <f>IFERROR(VLOOKUP(K21578,开票信息!$A:$C,3,0),"")</f>
        <v/>
      </c>
      <c r="G21578" s="3" t="str">
        <f t="shared" si="337"/>
        <v/>
      </c>
      <c r="L21578">
        <f>COUNTIF($K$2:K21578,$K21578)</f>
        <v>0</v>
      </c>
    </row>
    <row r="21579" ht="16.5" spans="1:12">
      <c r="A21579" s="1">
        <v>21578</v>
      </c>
      <c r="B21579" s="8">
        <f>COUNTIF($C$2:$C21579,模板!$E$2)</f>
        <v>77</v>
      </c>
      <c r="C21579" s="2" t="str">
        <f>IFERROR(VLOOKUP(K21579,开票信息!$A:$C,3,0),"")</f>
        <v/>
      </c>
      <c r="G21579" s="3" t="str">
        <f t="shared" si="337"/>
        <v/>
      </c>
      <c r="L21579">
        <f>COUNTIF($K$2:K21579,$K21579)</f>
        <v>0</v>
      </c>
    </row>
    <row r="21580" ht="16.5" spans="1:12">
      <c r="A21580" s="1">
        <v>21579</v>
      </c>
      <c r="B21580" s="8">
        <f>COUNTIF($C$2:$C21580,模板!$E$2)</f>
        <v>77</v>
      </c>
      <c r="C21580" s="2" t="str">
        <f>IFERROR(VLOOKUP(K21580,开票信息!$A:$C,3,0),"")</f>
        <v/>
      </c>
      <c r="G21580" s="3" t="str">
        <f t="shared" si="337"/>
        <v/>
      </c>
      <c r="L21580">
        <f>COUNTIF($K$2:K21580,$K21580)</f>
        <v>0</v>
      </c>
    </row>
    <row r="21581" ht="16.5" spans="1:12">
      <c r="A21581" s="1">
        <v>21580</v>
      </c>
      <c r="B21581" s="8">
        <f>COUNTIF($C$2:$C21581,模板!$E$2)</f>
        <v>77</v>
      </c>
      <c r="C21581" s="2" t="str">
        <f>IFERROR(VLOOKUP(K21581,开票信息!$A:$C,3,0),"")</f>
        <v/>
      </c>
      <c r="G21581" s="3" t="str">
        <f t="shared" si="337"/>
        <v/>
      </c>
      <c r="L21581">
        <f>COUNTIF($K$2:K21581,$K21581)</f>
        <v>0</v>
      </c>
    </row>
    <row r="21582" ht="16.5" spans="1:12">
      <c r="A21582" s="1">
        <v>21581</v>
      </c>
      <c r="B21582" s="8">
        <f>COUNTIF($C$2:$C21582,模板!$E$2)</f>
        <v>77</v>
      </c>
      <c r="C21582" s="2" t="str">
        <f>IFERROR(VLOOKUP(K21582,开票信息!$A:$C,3,0),"")</f>
        <v/>
      </c>
      <c r="G21582" s="3" t="str">
        <f t="shared" si="337"/>
        <v/>
      </c>
      <c r="L21582">
        <f>COUNTIF($K$2:K21582,$K21582)</f>
        <v>0</v>
      </c>
    </row>
    <row r="21583" ht="16.5" spans="1:12">
      <c r="A21583" s="1">
        <v>21582</v>
      </c>
      <c r="B21583" s="8">
        <f>COUNTIF($C$2:$C21583,模板!$E$2)</f>
        <v>77</v>
      </c>
      <c r="C21583" s="2" t="str">
        <f>IFERROR(VLOOKUP(K21583,开票信息!$A:$C,3,0),"")</f>
        <v/>
      </c>
      <c r="G21583" s="3" t="str">
        <f t="shared" si="337"/>
        <v/>
      </c>
      <c r="L21583">
        <f>COUNTIF($K$2:K21583,$K21583)</f>
        <v>0</v>
      </c>
    </row>
    <row r="21584" ht="16.5" spans="1:12">
      <c r="A21584" s="1">
        <v>21583</v>
      </c>
      <c r="B21584" s="8">
        <f>COUNTIF($C$2:$C21584,模板!$E$2)</f>
        <v>77</v>
      </c>
      <c r="C21584" s="2" t="str">
        <f>IFERROR(VLOOKUP(K21584,开票信息!$A:$C,3,0),"")</f>
        <v/>
      </c>
      <c r="G21584" s="3" t="str">
        <f t="shared" si="337"/>
        <v/>
      </c>
      <c r="L21584">
        <f>COUNTIF($K$2:K21584,$K21584)</f>
        <v>0</v>
      </c>
    </row>
    <row r="21585" ht="16.5" spans="1:12">
      <c r="A21585" s="1">
        <v>21584</v>
      </c>
      <c r="B21585" s="8">
        <f>COUNTIF($C$2:$C21585,模板!$E$2)</f>
        <v>77</v>
      </c>
      <c r="C21585" s="2" t="str">
        <f>IFERROR(VLOOKUP(K21585,开票信息!$A:$C,3,0),"")</f>
        <v/>
      </c>
      <c r="G21585" s="3" t="str">
        <f t="shared" si="337"/>
        <v/>
      </c>
      <c r="L21585">
        <f>COUNTIF($K$2:K21585,$K21585)</f>
        <v>0</v>
      </c>
    </row>
    <row r="21586" ht="16.5" spans="1:12">
      <c r="A21586" s="1">
        <v>21585</v>
      </c>
      <c r="B21586" s="8">
        <f>COUNTIF($C$2:$C21586,模板!$E$2)</f>
        <v>77</v>
      </c>
      <c r="C21586" s="2" t="str">
        <f>IFERROR(VLOOKUP(K21586,开票信息!$A:$C,3,0),"")</f>
        <v/>
      </c>
      <c r="G21586" s="3" t="str">
        <f t="shared" si="337"/>
        <v/>
      </c>
      <c r="L21586">
        <f>COUNTIF($K$2:K21586,$K21586)</f>
        <v>0</v>
      </c>
    </row>
    <row r="21587" ht="16.5" spans="1:12">
      <c r="A21587" s="1">
        <v>21586</v>
      </c>
      <c r="B21587" s="8">
        <f>COUNTIF($C$2:$C21587,模板!$E$2)</f>
        <v>77</v>
      </c>
      <c r="C21587" s="2" t="str">
        <f>IFERROR(VLOOKUP(K21587,开票信息!$A:$C,3,0),"")</f>
        <v/>
      </c>
      <c r="G21587" s="3" t="str">
        <f t="shared" si="337"/>
        <v/>
      </c>
      <c r="L21587">
        <f>COUNTIF($K$2:K21587,$K21587)</f>
        <v>0</v>
      </c>
    </row>
    <row r="21588" ht="16.5" spans="1:12">
      <c r="A21588" s="1">
        <v>21587</v>
      </c>
      <c r="B21588" s="8">
        <f>COUNTIF($C$2:$C21588,模板!$E$2)</f>
        <v>77</v>
      </c>
      <c r="C21588" s="2" t="str">
        <f>IFERROR(VLOOKUP(K21588,开票信息!$A:$C,3,0),"")</f>
        <v/>
      </c>
      <c r="G21588" s="3" t="str">
        <f t="shared" si="337"/>
        <v/>
      </c>
      <c r="L21588">
        <f>COUNTIF($K$2:K21588,$K21588)</f>
        <v>0</v>
      </c>
    </row>
    <row r="21589" ht="16.5" spans="1:12">
      <c r="A21589" s="1">
        <v>21588</v>
      </c>
      <c r="B21589" s="8">
        <f>COUNTIF($C$2:$C21589,模板!$E$2)</f>
        <v>77</v>
      </c>
      <c r="C21589" s="2" t="str">
        <f>IFERROR(VLOOKUP(K21589,开票信息!$A:$C,3,0),"")</f>
        <v/>
      </c>
      <c r="G21589" s="3" t="str">
        <f t="shared" si="337"/>
        <v/>
      </c>
      <c r="L21589">
        <f>COUNTIF($K$2:K21589,$K21589)</f>
        <v>0</v>
      </c>
    </row>
    <row r="21590" ht="16.5" spans="1:12">
      <c r="A21590" s="1">
        <v>21589</v>
      </c>
      <c r="B21590" s="8">
        <f>COUNTIF($C$2:$C21590,模板!$E$2)</f>
        <v>77</v>
      </c>
      <c r="C21590" s="2" t="str">
        <f>IFERROR(VLOOKUP(K21590,开票信息!$A:$C,3,0),"")</f>
        <v/>
      </c>
      <c r="G21590" s="3" t="str">
        <f t="shared" si="337"/>
        <v/>
      </c>
      <c r="L21590">
        <f>COUNTIF($K$2:K21590,$K21590)</f>
        <v>0</v>
      </c>
    </row>
    <row r="21591" ht="16.5" spans="1:12">
      <c r="A21591" s="1">
        <v>21590</v>
      </c>
      <c r="B21591" s="8">
        <f>COUNTIF($C$2:$C21591,模板!$E$2)</f>
        <v>77</v>
      </c>
      <c r="C21591" s="2" t="str">
        <f>IFERROR(VLOOKUP(K21591,开票信息!$A:$C,3,0),"")</f>
        <v/>
      </c>
      <c r="G21591" s="3" t="str">
        <f t="shared" si="337"/>
        <v/>
      </c>
      <c r="L21591">
        <f>COUNTIF($K$2:K21591,$K21591)</f>
        <v>0</v>
      </c>
    </row>
    <row r="21592" ht="16.5" spans="1:12">
      <c r="A21592" s="1">
        <v>21591</v>
      </c>
      <c r="B21592" s="8">
        <f>COUNTIF($C$2:$C21592,模板!$E$2)</f>
        <v>77</v>
      </c>
      <c r="C21592" s="2" t="str">
        <f>IFERROR(VLOOKUP(K21592,开票信息!$A:$C,3,0),"")</f>
        <v/>
      </c>
      <c r="G21592" s="3" t="str">
        <f t="shared" si="337"/>
        <v/>
      </c>
      <c r="L21592">
        <f>COUNTIF($K$2:K21592,$K21592)</f>
        <v>0</v>
      </c>
    </row>
    <row r="21593" ht="16.5" spans="1:12">
      <c r="A21593" s="1">
        <v>21592</v>
      </c>
      <c r="B21593" s="8">
        <f>COUNTIF($C$2:$C21593,模板!$E$2)</f>
        <v>77</v>
      </c>
      <c r="C21593" s="2" t="str">
        <f>IFERROR(VLOOKUP(K21593,开票信息!$A:$C,3,0),"")</f>
        <v/>
      </c>
      <c r="G21593" s="3" t="str">
        <f t="shared" si="337"/>
        <v/>
      </c>
      <c r="L21593">
        <f>COUNTIF($K$2:K21593,$K21593)</f>
        <v>0</v>
      </c>
    </row>
    <row r="21594" ht="16.5" spans="1:12">
      <c r="A21594" s="1">
        <v>21593</v>
      </c>
      <c r="B21594" s="8">
        <f>COUNTIF($C$2:$C21594,模板!$E$2)</f>
        <v>77</v>
      </c>
      <c r="C21594" s="2" t="str">
        <f>IFERROR(VLOOKUP(K21594,开票信息!$A:$C,3,0),"")</f>
        <v/>
      </c>
      <c r="G21594" s="3" t="str">
        <f t="shared" si="337"/>
        <v/>
      </c>
      <c r="L21594">
        <f>COUNTIF($K$2:K21594,$K21594)</f>
        <v>0</v>
      </c>
    </row>
    <row r="21595" ht="16.5" spans="1:12">
      <c r="A21595" s="1">
        <v>21594</v>
      </c>
      <c r="B21595" s="8">
        <f>COUNTIF($C$2:$C21595,模板!$E$2)</f>
        <v>77</v>
      </c>
      <c r="C21595" s="2" t="str">
        <f>IFERROR(VLOOKUP(K21595,开票信息!$A:$C,3,0),"")</f>
        <v/>
      </c>
      <c r="G21595" s="3" t="str">
        <f t="shared" si="337"/>
        <v/>
      </c>
      <c r="L21595">
        <f>COUNTIF($K$2:K21595,$K21595)</f>
        <v>0</v>
      </c>
    </row>
    <row r="21596" ht="16.5" spans="1:12">
      <c r="A21596" s="1">
        <v>21595</v>
      </c>
      <c r="B21596" s="8">
        <f>COUNTIF($C$2:$C21596,模板!$E$2)</f>
        <v>77</v>
      </c>
      <c r="C21596" s="2" t="str">
        <f>IFERROR(VLOOKUP(K21596,开票信息!$A:$C,3,0),"")</f>
        <v/>
      </c>
      <c r="G21596" s="3" t="str">
        <f t="shared" si="337"/>
        <v/>
      </c>
      <c r="L21596">
        <f>COUNTIF($K$2:K21596,$K21596)</f>
        <v>0</v>
      </c>
    </row>
    <row r="21597" ht="16.5" spans="1:12">
      <c r="A21597" s="1">
        <v>21596</v>
      </c>
      <c r="B21597" s="8">
        <f>COUNTIF($C$2:$C21597,模板!$E$2)</f>
        <v>77</v>
      </c>
      <c r="C21597" s="2" t="str">
        <f>IFERROR(VLOOKUP(K21597,开票信息!$A:$C,3,0),"")</f>
        <v/>
      </c>
      <c r="G21597" s="3" t="str">
        <f t="shared" si="337"/>
        <v/>
      </c>
      <c r="L21597">
        <f>COUNTIF($K$2:K21597,$K21597)</f>
        <v>0</v>
      </c>
    </row>
    <row r="21598" ht="16.5" spans="1:12">
      <c r="A21598" s="1">
        <v>21597</v>
      </c>
      <c r="B21598" s="8">
        <f>COUNTIF($C$2:$C21598,模板!$E$2)</f>
        <v>77</v>
      </c>
      <c r="C21598" s="2" t="str">
        <f>IFERROR(VLOOKUP(K21598,开票信息!$A:$C,3,0),"")</f>
        <v/>
      </c>
      <c r="G21598" s="3" t="str">
        <f t="shared" si="337"/>
        <v/>
      </c>
      <c r="L21598">
        <f>COUNTIF($K$2:K21598,$K21598)</f>
        <v>0</v>
      </c>
    </row>
    <row r="21599" ht="16.5" spans="1:12">
      <c r="A21599" s="1">
        <v>21598</v>
      </c>
      <c r="B21599" s="8">
        <f>COUNTIF($C$2:$C21599,模板!$E$2)</f>
        <v>77</v>
      </c>
      <c r="C21599" s="2" t="str">
        <f>IFERROR(VLOOKUP(K21599,开票信息!$A:$C,3,0),"")</f>
        <v/>
      </c>
      <c r="G21599" s="3" t="str">
        <f t="shared" si="337"/>
        <v/>
      </c>
      <c r="L21599">
        <f>COUNTIF($K$2:K21599,$K21599)</f>
        <v>0</v>
      </c>
    </row>
    <row r="21600" ht="16.5" spans="1:12">
      <c r="A21600" s="1">
        <v>21599</v>
      </c>
      <c r="B21600" s="8">
        <f>COUNTIF($C$2:$C21600,模板!$E$2)</f>
        <v>77</v>
      </c>
      <c r="C21600" s="2" t="str">
        <f>IFERROR(VLOOKUP(K21600,开票信息!$A:$C,3,0),"")</f>
        <v/>
      </c>
      <c r="G21600" s="3" t="str">
        <f t="shared" si="337"/>
        <v/>
      </c>
      <c r="L21600">
        <f>COUNTIF($K$2:K21600,$K21600)</f>
        <v>0</v>
      </c>
    </row>
    <row r="21601" ht="16.5" spans="1:12">
      <c r="A21601" s="1">
        <v>21600</v>
      </c>
      <c r="B21601" s="8">
        <f>COUNTIF($C$2:$C21601,模板!$E$2)</f>
        <v>77</v>
      </c>
      <c r="C21601" s="2" t="str">
        <f>IFERROR(VLOOKUP(K21601,开票信息!$A:$C,3,0),"")</f>
        <v/>
      </c>
      <c r="G21601" s="3" t="str">
        <f t="shared" si="337"/>
        <v/>
      </c>
      <c r="L21601">
        <f>COUNTIF($K$2:K21601,$K21601)</f>
        <v>0</v>
      </c>
    </row>
    <row r="21602" ht="16.5" spans="1:12">
      <c r="A21602" s="1">
        <v>21601</v>
      </c>
      <c r="B21602" s="8">
        <f>COUNTIF($C$2:$C21602,模板!$E$2)</f>
        <v>77</v>
      </c>
      <c r="C21602" s="2" t="str">
        <f>IFERROR(VLOOKUP(K21602,开票信息!$A:$C,3,0),"")</f>
        <v/>
      </c>
      <c r="G21602" s="3" t="str">
        <f t="shared" si="337"/>
        <v/>
      </c>
      <c r="L21602">
        <f>COUNTIF($K$2:K21602,$K21602)</f>
        <v>0</v>
      </c>
    </row>
    <row r="21603" ht="16.5" spans="1:12">
      <c r="A21603" s="1">
        <v>21602</v>
      </c>
      <c r="B21603" s="8">
        <f>COUNTIF($C$2:$C21603,模板!$E$2)</f>
        <v>77</v>
      </c>
      <c r="C21603" s="2" t="str">
        <f>IFERROR(VLOOKUP(K21603,开票信息!$A:$C,3,0),"")</f>
        <v/>
      </c>
      <c r="G21603" s="3" t="str">
        <f t="shared" si="337"/>
        <v/>
      </c>
      <c r="L21603">
        <f>COUNTIF($K$2:K21603,$K21603)</f>
        <v>0</v>
      </c>
    </row>
    <row r="21604" ht="16.5" spans="1:12">
      <c r="A21604" s="1">
        <v>21603</v>
      </c>
      <c r="B21604" s="8">
        <f>COUNTIF($C$2:$C21604,模板!$E$2)</f>
        <v>77</v>
      </c>
      <c r="C21604" s="2" t="str">
        <f>IFERROR(VLOOKUP(K21604,开票信息!$A:$C,3,0),"")</f>
        <v/>
      </c>
      <c r="G21604" s="3" t="str">
        <f t="shared" si="337"/>
        <v/>
      </c>
      <c r="L21604">
        <f>COUNTIF($K$2:K21604,$K21604)</f>
        <v>0</v>
      </c>
    </row>
    <row r="21605" ht="16.5" spans="1:12">
      <c r="A21605" s="1">
        <v>21604</v>
      </c>
      <c r="B21605" s="8">
        <f>COUNTIF($C$2:$C21605,模板!$E$2)</f>
        <v>77</v>
      </c>
      <c r="C21605" s="2" t="str">
        <f>IFERROR(VLOOKUP(K21605,开票信息!$A:$C,3,0),"")</f>
        <v/>
      </c>
      <c r="G21605" s="3" t="str">
        <f t="shared" si="337"/>
        <v/>
      </c>
      <c r="L21605">
        <f>COUNTIF($K$2:K21605,$K21605)</f>
        <v>0</v>
      </c>
    </row>
    <row r="21606" ht="16.5" spans="1:12">
      <c r="A21606" s="1">
        <v>21605</v>
      </c>
      <c r="B21606" s="8">
        <f>COUNTIF($C$2:$C21606,模板!$E$2)</f>
        <v>77</v>
      </c>
      <c r="C21606" s="2" t="str">
        <f>IFERROR(VLOOKUP(K21606,开票信息!$A:$C,3,0),"")</f>
        <v/>
      </c>
      <c r="G21606" s="3" t="str">
        <f t="shared" si="337"/>
        <v/>
      </c>
      <c r="L21606">
        <f>COUNTIF($K$2:K21606,$K21606)</f>
        <v>0</v>
      </c>
    </row>
    <row r="21607" ht="16.5" spans="1:12">
      <c r="A21607" s="1">
        <v>21606</v>
      </c>
      <c r="B21607" s="8">
        <f>COUNTIF($C$2:$C21607,模板!$E$2)</f>
        <v>77</v>
      </c>
      <c r="C21607" s="2" t="str">
        <f>IFERROR(VLOOKUP(K21607,开票信息!$A:$C,3,0),"")</f>
        <v/>
      </c>
      <c r="G21607" s="3" t="str">
        <f t="shared" si="337"/>
        <v/>
      </c>
      <c r="L21607">
        <f>COUNTIF($K$2:K21607,$K21607)</f>
        <v>0</v>
      </c>
    </row>
    <row r="21608" ht="16.5" spans="1:12">
      <c r="A21608" s="1">
        <v>21607</v>
      </c>
      <c r="B21608" s="8">
        <f>COUNTIF($C$2:$C21608,模板!$E$2)</f>
        <v>77</v>
      </c>
      <c r="C21608" s="2" t="str">
        <f>IFERROR(VLOOKUP(K21608,开票信息!$A:$C,3,0),"")</f>
        <v/>
      </c>
      <c r="G21608" s="3" t="str">
        <f t="shared" si="337"/>
        <v/>
      </c>
      <c r="L21608">
        <f>COUNTIF($K$2:K21608,$K21608)</f>
        <v>0</v>
      </c>
    </row>
    <row r="21609" ht="16.5" spans="1:12">
      <c r="A21609" s="1">
        <v>21608</v>
      </c>
      <c r="B21609" s="8">
        <f>COUNTIF($C$2:$C21609,模板!$E$2)</f>
        <v>77</v>
      </c>
      <c r="C21609" s="2" t="str">
        <f>IFERROR(VLOOKUP(K21609,开票信息!$A:$C,3,0),"")</f>
        <v/>
      </c>
      <c r="G21609" s="3" t="str">
        <f t="shared" si="337"/>
        <v/>
      </c>
      <c r="L21609">
        <f>COUNTIF($K$2:K21609,$K21609)</f>
        <v>0</v>
      </c>
    </row>
    <row r="21610" ht="16.5" spans="1:12">
      <c r="A21610" s="1">
        <v>21609</v>
      </c>
      <c r="B21610" s="8">
        <f>COUNTIF($C$2:$C21610,模板!$E$2)</f>
        <v>77</v>
      </c>
      <c r="C21610" s="2" t="str">
        <f>IFERROR(VLOOKUP(K21610,开票信息!$A:$C,3,0),"")</f>
        <v/>
      </c>
      <c r="G21610" s="3" t="str">
        <f t="shared" si="337"/>
        <v/>
      </c>
      <c r="L21610">
        <f>COUNTIF($K$2:K21610,$K21610)</f>
        <v>0</v>
      </c>
    </row>
    <row r="21611" ht="16.5" spans="1:12">
      <c r="A21611" s="1">
        <v>21610</v>
      </c>
      <c r="B21611" s="8">
        <f>COUNTIF($C$2:$C21611,模板!$E$2)</f>
        <v>77</v>
      </c>
      <c r="C21611" s="2" t="str">
        <f>IFERROR(VLOOKUP(K21611,开票信息!$A:$C,3,0),"")</f>
        <v/>
      </c>
      <c r="G21611" s="3" t="str">
        <f t="shared" si="337"/>
        <v/>
      </c>
      <c r="L21611">
        <f>COUNTIF($K$2:K21611,$K21611)</f>
        <v>0</v>
      </c>
    </row>
    <row r="21612" ht="16.5" spans="1:12">
      <c r="A21612" s="1">
        <v>21611</v>
      </c>
      <c r="B21612" s="8">
        <f>COUNTIF($C$2:$C21612,模板!$E$2)</f>
        <v>77</v>
      </c>
      <c r="C21612" s="2" t="str">
        <f>IFERROR(VLOOKUP(K21612,开票信息!$A:$C,3,0),"")</f>
        <v/>
      </c>
      <c r="G21612" s="3" t="str">
        <f t="shared" si="337"/>
        <v/>
      </c>
      <c r="L21612">
        <f>COUNTIF($K$2:K21612,$K21612)</f>
        <v>0</v>
      </c>
    </row>
    <row r="21613" ht="16.5" spans="1:12">
      <c r="A21613" s="1">
        <v>21612</v>
      </c>
      <c r="B21613" s="8">
        <f>COUNTIF($C$2:$C21613,模板!$E$2)</f>
        <v>77</v>
      </c>
      <c r="C21613" s="2" t="str">
        <f>IFERROR(VLOOKUP(K21613,开票信息!$A:$C,3,0),"")</f>
        <v/>
      </c>
      <c r="G21613" s="3" t="str">
        <f t="shared" si="337"/>
        <v/>
      </c>
      <c r="L21613">
        <f>COUNTIF($K$2:K21613,$K21613)</f>
        <v>0</v>
      </c>
    </row>
    <row r="21614" ht="16.5" spans="1:12">
      <c r="A21614" s="1">
        <v>21613</v>
      </c>
      <c r="B21614" s="8">
        <f>COUNTIF($C$2:$C21614,模板!$E$2)</f>
        <v>77</v>
      </c>
      <c r="C21614" s="2" t="str">
        <f>IFERROR(VLOOKUP(K21614,开票信息!$A:$C,3,0),"")</f>
        <v/>
      </c>
      <c r="G21614" s="3" t="str">
        <f t="shared" si="337"/>
        <v/>
      </c>
      <c r="L21614">
        <f>COUNTIF($K$2:K21614,$K21614)</f>
        <v>0</v>
      </c>
    </row>
    <row r="21615" ht="16.5" spans="1:12">
      <c r="A21615" s="1">
        <v>21614</v>
      </c>
      <c r="B21615" s="8">
        <f>COUNTIF($C$2:$C21615,模板!$E$2)</f>
        <v>77</v>
      </c>
      <c r="C21615" s="2" t="str">
        <f>IFERROR(VLOOKUP(K21615,开票信息!$A:$C,3,0),"")</f>
        <v/>
      </c>
      <c r="G21615" s="3" t="str">
        <f t="shared" si="337"/>
        <v/>
      </c>
      <c r="L21615">
        <f>COUNTIF($K$2:K21615,$K21615)</f>
        <v>0</v>
      </c>
    </row>
    <row r="21616" ht="16.5" spans="1:12">
      <c r="A21616" s="1">
        <v>21615</v>
      </c>
      <c r="B21616" s="8">
        <f>COUNTIF($C$2:$C21616,模板!$E$2)</f>
        <v>77</v>
      </c>
      <c r="C21616" s="2" t="str">
        <f>IFERROR(VLOOKUP(K21616,开票信息!$A:$C,3,0),"")</f>
        <v/>
      </c>
      <c r="G21616" s="3" t="str">
        <f t="shared" si="337"/>
        <v/>
      </c>
      <c r="L21616">
        <f>COUNTIF($K$2:K21616,$K21616)</f>
        <v>0</v>
      </c>
    </row>
    <row r="21617" ht="16.5" spans="1:12">
      <c r="A21617" s="1">
        <v>21616</v>
      </c>
      <c r="B21617" s="8">
        <f>COUNTIF($C$2:$C21617,模板!$E$2)</f>
        <v>77</v>
      </c>
      <c r="C21617" s="2" t="str">
        <f>IFERROR(VLOOKUP(K21617,开票信息!$A:$C,3,0),"")</f>
        <v/>
      </c>
      <c r="G21617" s="3" t="str">
        <f t="shared" si="337"/>
        <v/>
      </c>
      <c r="L21617">
        <f>COUNTIF($K$2:K21617,$K21617)</f>
        <v>0</v>
      </c>
    </row>
    <row r="21618" ht="16.5" spans="1:12">
      <c r="A21618" s="1">
        <v>21617</v>
      </c>
      <c r="B21618" s="8">
        <f>COUNTIF($C$2:$C21618,模板!$E$2)</f>
        <v>77</v>
      </c>
      <c r="C21618" s="2" t="str">
        <f>IFERROR(VLOOKUP(K21618,开票信息!$A:$C,3,0),"")</f>
        <v/>
      </c>
      <c r="G21618" s="3" t="str">
        <f t="shared" si="337"/>
        <v/>
      </c>
      <c r="L21618">
        <f>COUNTIF($K$2:K21618,$K21618)</f>
        <v>0</v>
      </c>
    </row>
    <row r="21619" ht="16.5" spans="1:12">
      <c r="A21619" s="1">
        <v>21618</v>
      </c>
      <c r="B21619" s="8">
        <f>COUNTIF($C$2:$C21619,模板!$E$2)</f>
        <v>77</v>
      </c>
      <c r="C21619" s="2" t="str">
        <f>IFERROR(VLOOKUP(K21619,开票信息!$A:$C,3,0),"")</f>
        <v/>
      </c>
      <c r="G21619" s="3" t="str">
        <f t="shared" si="337"/>
        <v/>
      </c>
      <c r="L21619">
        <f>COUNTIF($K$2:K21619,$K21619)</f>
        <v>0</v>
      </c>
    </row>
    <row r="21620" ht="16.5" spans="1:12">
      <c r="A21620" s="1">
        <v>21619</v>
      </c>
      <c r="B21620" s="8">
        <f>COUNTIF($C$2:$C21620,模板!$E$2)</f>
        <v>77</v>
      </c>
      <c r="C21620" s="2" t="str">
        <f>IFERROR(VLOOKUP(K21620,开票信息!$A:$C,3,0),"")</f>
        <v/>
      </c>
      <c r="G21620" s="3" t="str">
        <f t="shared" si="337"/>
        <v/>
      </c>
      <c r="L21620">
        <f>COUNTIF($K$2:K21620,$K21620)</f>
        <v>0</v>
      </c>
    </row>
    <row r="21621" ht="16.5" spans="1:12">
      <c r="A21621" s="1">
        <v>21620</v>
      </c>
      <c r="B21621" s="8">
        <f>COUNTIF($C$2:$C21621,模板!$E$2)</f>
        <v>77</v>
      </c>
      <c r="C21621" s="2" t="str">
        <f>IFERROR(VLOOKUP(K21621,开票信息!$A:$C,3,0),"")</f>
        <v/>
      </c>
      <c r="G21621" s="3" t="str">
        <f t="shared" si="337"/>
        <v/>
      </c>
      <c r="L21621">
        <f>COUNTIF($K$2:K21621,$K21621)</f>
        <v>0</v>
      </c>
    </row>
    <row r="21622" ht="16.5" spans="1:12">
      <c r="A21622" s="1">
        <v>21621</v>
      </c>
      <c r="B21622" s="8">
        <f>COUNTIF($C$2:$C21622,模板!$E$2)</f>
        <v>77</v>
      </c>
      <c r="C21622" s="2" t="str">
        <f>IFERROR(VLOOKUP(K21622,开票信息!$A:$C,3,0),"")</f>
        <v/>
      </c>
      <c r="G21622" s="3" t="str">
        <f t="shared" si="337"/>
        <v/>
      </c>
      <c r="L21622">
        <f>COUNTIF($K$2:K21622,$K21622)</f>
        <v>0</v>
      </c>
    </row>
    <row r="21623" ht="16.5" spans="1:12">
      <c r="A21623" s="1">
        <v>21622</v>
      </c>
      <c r="B21623" s="8">
        <f>COUNTIF($C$2:$C21623,模板!$E$2)</f>
        <v>77</v>
      </c>
      <c r="C21623" s="2" t="str">
        <f>IFERROR(VLOOKUP(K21623,开票信息!$A:$C,3,0),"")</f>
        <v/>
      </c>
      <c r="G21623" s="3" t="str">
        <f t="shared" si="337"/>
        <v/>
      </c>
      <c r="L21623">
        <f>COUNTIF($K$2:K21623,$K21623)</f>
        <v>0</v>
      </c>
    </row>
    <row r="21624" ht="16.5" spans="1:12">
      <c r="A21624" s="1">
        <v>21623</v>
      </c>
      <c r="B21624" s="8">
        <f>COUNTIF($C$2:$C21624,模板!$E$2)</f>
        <v>77</v>
      </c>
      <c r="C21624" s="2" t="str">
        <f>IFERROR(VLOOKUP(K21624,开票信息!$A:$C,3,0),"")</f>
        <v/>
      </c>
      <c r="G21624" s="3" t="str">
        <f t="shared" si="337"/>
        <v/>
      </c>
      <c r="L21624">
        <f>COUNTIF($K$2:K21624,$K21624)</f>
        <v>0</v>
      </c>
    </row>
    <row r="21625" ht="16.5" spans="1:12">
      <c r="A21625" s="1">
        <v>21624</v>
      </c>
      <c r="B21625" s="8">
        <f>COUNTIF($C$2:$C21625,模板!$E$2)</f>
        <v>77</v>
      </c>
      <c r="C21625" s="2" t="str">
        <f>IFERROR(VLOOKUP(K21625,开票信息!$A:$C,3,0),"")</f>
        <v/>
      </c>
      <c r="G21625" s="3" t="str">
        <f t="shared" si="337"/>
        <v/>
      </c>
      <c r="L21625">
        <f>COUNTIF($K$2:K21625,$K21625)</f>
        <v>0</v>
      </c>
    </row>
    <row r="21626" ht="16.5" spans="1:12">
      <c r="A21626" s="1">
        <v>21625</v>
      </c>
      <c r="B21626" s="8">
        <f>COUNTIF($C$2:$C21626,模板!$E$2)</f>
        <v>77</v>
      </c>
      <c r="C21626" s="2" t="str">
        <f>IFERROR(VLOOKUP(K21626,开票信息!$A:$C,3,0),"")</f>
        <v/>
      </c>
      <c r="G21626" s="3" t="str">
        <f t="shared" si="337"/>
        <v/>
      </c>
      <c r="L21626">
        <f>COUNTIF($K$2:K21626,$K21626)</f>
        <v>0</v>
      </c>
    </row>
    <row r="21627" ht="16.5" spans="1:12">
      <c r="A21627" s="1">
        <v>21626</v>
      </c>
      <c r="B21627" s="8">
        <f>COUNTIF($C$2:$C21627,模板!$E$2)</f>
        <v>77</v>
      </c>
      <c r="C21627" s="2" t="str">
        <f>IFERROR(VLOOKUP(K21627,开票信息!$A:$C,3,0),"")</f>
        <v/>
      </c>
      <c r="G21627" s="3" t="str">
        <f t="shared" si="337"/>
        <v/>
      </c>
      <c r="L21627">
        <f>COUNTIF($K$2:K21627,$K21627)</f>
        <v>0</v>
      </c>
    </row>
    <row r="21628" ht="16.5" spans="1:12">
      <c r="A21628" s="1">
        <v>21627</v>
      </c>
      <c r="B21628" s="8">
        <f>COUNTIF($C$2:$C21628,模板!$E$2)</f>
        <v>77</v>
      </c>
      <c r="C21628" s="2" t="str">
        <f>IFERROR(VLOOKUP(K21628,开票信息!$A:$C,3,0),"")</f>
        <v/>
      </c>
      <c r="G21628" s="3" t="str">
        <f t="shared" si="337"/>
        <v/>
      </c>
      <c r="L21628">
        <f>COUNTIF($K$2:K21628,$K21628)</f>
        <v>0</v>
      </c>
    </row>
    <row r="21629" ht="16.5" spans="1:12">
      <c r="A21629" s="1">
        <v>21628</v>
      </c>
      <c r="B21629" s="8">
        <f>COUNTIF($C$2:$C21629,模板!$E$2)</f>
        <v>77</v>
      </c>
      <c r="C21629" s="2" t="str">
        <f>IFERROR(VLOOKUP(K21629,开票信息!$A:$C,3,0),"")</f>
        <v/>
      </c>
      <c r="G21629" s="3" t="str">
        <f t="shared" si="337"/>
        <v/>
      </c>
      <c r="L21629">
        <f>COUNTIF($K$2:K21629,$K21629)</f>
        <v>0</v>
      </c>
    </row>
    <row r="21630" ht="16.5" spans="1:12">
      <c r="A21630" s="1">
        <v>21629</v>
      </c>
      <c r="B21630" s="8">
        <f>COUNTIF($C$2:$C21630,模板!$E$2)</f>
        <v>77</v>
      </c>
      <c r="C21630" s="2" t="str">
        <f>IFERROR(VLOOKUP(K21630,开票信息!$A:$C,3,0),"")</f>
        <v/>
      </c>
      <c r="G21630" s="3" t="str">
        <f t="shared" si="337"/>
        <v/>
      </c>
      <c r="L21630">
        <f>COUNTIF($K$2:K21630,$K21630)</f>
        <v>0</v>
      </c>
    </row>
    <row r="21631" ht="16.5" spans="1:12">
      <c r="A21631" s="1">
        <v>21630</v>
      </c>
      <c r="B21631" s="8">
        <f>COUNTIF($C$2:$C21631,模板!$E$2)</f>
        <v>77</v>
      </c>
      <c r="C21631" s="2" t="str">
        <f>IFERROR(VLOOKUP(K21631,开票信息!$A:$C,3,0),"")</f>
        <v/>
      </c>
      <c r="G21631" s="3" t="str">
        <f t="shared" si="337"/>
        <v/>
      </c>
      <c r="L21631">
        <f>COUNTIF($K$2:K21631,$K21631)</f>
        <v>0</v>
      </c>
    </row>
    <row r="21632" ht="16.5" spans="1:12">
      <c r="A21632" s="1">
        <v>21631</v>
      </c>
      <c r="B21632" s="8">
        <f>COUNTIF($C$2:$C21632,模板!$E$2)</f>
        <v>77</v>
      </c>
      <c r="C21632" s="2" t="str">
        <f>IFERROR(VLOOKUP(K21632,开票信息!$A:$C,3,0),"")</f>
        <v/>
      </c>
      <c r="G21632" s="3" t="str">
        <f t="shared" si="337"/>
        <v/>
      </c>
      <c r="L21632">
        <f>COUNTIF($K$2:K21632,$K21632)</f>
        <v>0</v>
      </c>
    </row>
    <row r="21633" ht="16.5" spans="1:12">
      <c r="A21633" s="1">
        <v>21632</v>
      </c>
      <c r="B21633" s="8">
        <f>COUNTIF($C$2:$C21633,模板!$E$2)</f>
        <v>77</v>
      </c>
      <c r="C21633" s="2" t="str">
        <f>IFERROR(VLOOKUP(K21633,开票信息!$A:$C,3,0),"")</f>
        <v/>
      </c>
      <c r="G21633" s="3" t="str">
        <f t="shared" si="337"/>
        <v/>
      </c>
      <c r="L21633">
        <f>COUNTIF($K$2:K21633,$K21633)</f>
        <v>0</v>
      </c>
    </row>
    <row r="21634" ht="16.5" spans="1:12">
      <c r="A21634" s="1">
        <v>21633</v>
      </c>
      <c r="B21634" s="8">
        <f>COUNTIF($C$2:$C21634,模板!$E$2)</f>
        <v>77</v>
      </c>
      <c r="C21634" s="2" t="str">
        <f>IFERROR(VLOOKUP(K21634,开票信息!$A:$C,3,0),"")</f>
        <v/>
      </c>
      <c r="G21634" s="3" t="str">
        <f t="shared" si="337"/>
        <v/>
      </c>
      <c r="L21634">
        <f>COUNTIF($K$2:K21634,$K21634)</f>
        <v>0</v>
      </c>
    </row>
    <row r="21635" ht="16.5" spans="1:12">
      <c r="A21635" s="1">
        <v>21634</v>
      </c>
      <c r="B21635" s="8">
        <f>COUNTIF($C$2:$C21635,模板!$E$2)</f>
        <v>77</v>
      </c>
      <c r="C21635" s="2" t="str">
        <f>IFERROR(VLOOKUP(K21635,开票信息!$A:$C,3,0),"")</f>
        <v/>
      </c>
      <c r="G21635" s="3" t="str">
        <f t="shared" ref="G21635:G21698" si="338">IFERROR(H21635/F21635,"")</f>
        <v/>
      </c>
      <c r="L21635">
        <f>COUNTIF($K$2:K21635,$K21635)</f>
        <v>0</v>
      </c>
    </row>
    <row r="21636" ht="16.5" spans="1:12">
      <c r="A21636" s="1">
        <v>21635</v>
      </c>
      <c r="B21636" s="8">
        <f>COUNTIF($C$2:$C21636,模板!$E$2)</f>
        <v>77</v>
      </c>
      <c r="C21636" s="2" t="str">
        <f>IFERROR(VLOOKUP(K21636,开票信息!$A:$C,3,0),"")</f>
        <v/>
      </c>
      <c r="G21636" s="3" t="str">
        <f t="shared" si="338"/>
        <v/>
      </c>
      <c r="L21636">
        <f>COUNTIF($K$2:K21636,$K21636)</f>
        <v>0</v>
      </c>
    </row>
    <row r="21637" ht="16.5" spans="1:12">
      <c r="A21637" s="1">
        <v>21636</v>
      </c>
      <c r="B21637" s="8">
        <f>COUNTIF($C$2:$C21637,模板!$E$2)</f>
        <v>77</v>
      </c>
      <c r="C21637" s="2" t="str">
        <f>IFERROR(VLOOKUP(K21637,开票信息!$A:$C,3,0),"")</f>
        <v/>
      </c>
      <c r="G21637" s="3" t="str">
        <f t="shared" si="338"/>
        <v/>
      </c>
      <c r="L21637">
        <f>COUNTIF($K$2:K21637,$K21637)</f>
        <v>0</v>
      </c>
    </row>
    <row r="21638" ht="16.5" spans="1:12">
      <c r="A21638" s="1">
        <v>21637</v>
      </c>
      <c r="B21638" s="8">
        <f>COUNTIF($C$2:$C21638,模板!$E$2)</f>
        <v>77</v>
      </c>
      <c r="C21638" s="2" t="str">
        <f>IFERROR(VLOOKUP(K21638,开票信息!$A:$C,3,0),"")</f>
        <v/>
      </c>
      <c r="G21638" s="3" t="str">
        <f t="shared" si="338"/>
        <v/>
      </c>
      <c r="L21638">
        <f>COUNTIF($K$2:K21638,$K21638)</f>
        <v>0</v>
      </c>
    </row>
    <row r="21639" ht="16.5" spans="1:12">
      <c r="A21639" s="1">
        <v>21638</v>
      </c>
      <c r="B21639" s="8">
        <f>COUNTIF($C$2:$C21639,模板!$E$2)</f>
        <v>77</v>
      </c>
      <c r="C21639" s="2" t="str">
        <f>IFERROR(VLOOKUP(K21639,开票信息!$A:$C,3,0),"")</f>
        <v/>
      </c>
      <c r="G21639" s="3" t="str">
        <f t="shared" si="338"/>
        <v/>
      </c>
      <c r="L21639">
        <f>COUNTIF($K$2:K21639,$K21639)</f>
        <v>0</v>
      </c>
    </row>
    <row r="21640" ht="16.5" spans="1:12">
      <c r="A21640" s="1">
        <v>21639</v>
      </c>
      <c r="B21640" s="8">
        <f>COUNTIF($C$2:$C21640,模板!$E$2)</f>
        <v>77</v>
      </c>
      <c r="C21640" s="2" t="str">
        <f>IFERROR(VLOOKUP(K21640,开票信息!$A:$C,3,0),"")</f>
        <v/>
      </c>
      <c r="G21640" s="3" t="str">
        <f t="shared" si="338"/>
        <v/>
      </c>
      <c r="L21640">
        <f>COUNTIF($K$2:K21640,$K21640)</f>
        <v>0</v>
      </c>
    </row>
    <row r="21641" ht="16.5" spans="1:12">
      <c r="A21641" s="1">
        <v>21640</v>
      </c>
      <c r="B21641" s="8">
        <f>COUNTIF($C$2:$C21641,模板!$E$2)</f>
        <v>77</v>
      </c>
      <c r="C21641" s="2" t="str">
        <f>IFERROR(VLOOKUP(K21641,开票信息!$A:$C,3,0),"")</f>
        <v/>
      </c>
      <c r="G21641" s="3" t="str">
        <f t="shared" si="338"/>
        <v/>
      </c>
      <c r="L21641">
        <f>COUNTIF($K$2:K21641,$K21641)</f>
        <v>0</v>
      </c>
    </row>
    <row r="21642" ht="16.5" spans="1:12">
      <c r="A21642" s="1">
        <v>21641</v>
      </c>
      <c r="B21642" s="8">
        <f>COUNTIF($C$2:$C21642,模板!$E$2)</f>
        <v>77</v>
      </c>
      <c r="C21642" s="2" t="str">
        <f>IFERROR(VLOOKUP(K21642,开票信息!$A:$C,3,0),"")</f>
        <v/>
      </c>
      <c r="G21642" s="3" t="str">
        <f t="shared" si="338"/>
        <v/>
      </c>
      <c r="L21642">
        <f>COUNTIF($K$2:K21642,$K21642)</f>
        <v>0</v>
      </c>
    </row>
    <row r="21643" ht="16.5" spans="1:12">
      <c r="A21643" s="1">
        <v>21642</v>
      </c>
      <c r="B21643" s="8">
        <f>COUNTIF($C$2:$C21643,模板!$E$2)</f>
        <v>77</v>
      </c>
      <c r="C21643" s="2" t="str">
        <f>IFERROR(VLOOKUP(K21643,开票信息!$A:$C,3,0),"")</f>
        <v/>
      </c>
      <c r="G21643" s="3" t="str">
        <f t="shared" si="338"/>
        <v/>
      </c>
      <c r="L21643">
        <f>COUNTIF($K$2:K21643,$K21643)</f>
        <v>0</v>
      </c>
    </row>
    <row r="21644" ht="16.5" spans="1:12">
      <c r="A21644" s="1">
        <v>21643</v>
      </c>
      <c r="B21644" s="8">
        <f>COUNTIF($C$2:$C21644,模板!$E$2)</f>
        <v>77</v>
      </c>
      <c r="C21644" s="2" t="str">
        <f>IFERROR(VLOOKUP(K21644,开票信息!$A:$C,3,0),"")</f>
        <v/>
      </c>
      <c r="G21644" s="3" t="str">
        <f t="shared" si="338"/>
        <v/>
      </c>
      <c r="L21644">
        <f>COUNTIF($K$2:K21644,$K21644)</f>
        <v>0</v>
      </c>
    </row>
    <row r="21645" ht="16.5" spans="1:12">
      <c r="A21645" s="1">
        <v>21644</v>
      </c>
      <c r="B21645" s="8">
        <f>COUNTIF($C$2:$C21645,模板!$E$2)</f>
        <v>77</v>
      </c>
      <c r="C21645" s="2" t="str">
        <f>IFERROR(VLOOKUP(K21645,开票信息!$A:$C,3,0),"")</f>
        <v/>
      </c>
      <c r="G21645" s="3" t="str">
        <f t="shared" si="338"/>
        <v/>
      </c>
      <c r="L21645">
        <f>COUNTIF($K$2:K21645,$K21645)</f>
        <v>0</v>
      </c>
    </row>
    <row r="21646" ht="16.5" spans="1:12">
      <c r="A21646" s="1">
        <v>21645</v>
      </c>
      <c r="B21646" s="8">
        <f>COUNTIF($C$2:$C21646,模板!$E$2)</f>
        <v>77</v>
      </c>
      <c r="C21646" s="2" t="str">
        <f>IFERROR(VLOOKUP(K21646,开票信息!$A:$C,3,0),"")</f>
        <v/>
      </c>
      <c r="G21646" s="3" t="str">
        <f t="shared" si="338"/>
        <v/>
      </c>
      <c r="L21646">
        <f>COUNTIF($K$2:K21646,$K21646)</f>
        <v>0</v>
      </c>
    </row>
    <row r="21647" ht="16.5" spans="1:12">
      <c r="A21647" s="1">
        <v>21646</v>
      </c>
      <c r="B21647" s="8">
        <f>COUNTIF($C$2:$C21647,模板!$E$2)</f>
        <v>77</v>
      </c>
      <c r="C21647" s="2" t="str">
        <f>IFERROR(VLOOKUP(K21647,开票信息!$A:$C,3,0),"")</f>
        <v/>
      </c>
      <c r="G21647" s="3" t="str">
        <f t="shared" si="338"/>
        <v/>
      </c>
      <c r="L21647">
        <f>COUNTIF($K$2:K21647,$K21647)</f>
        <v>0</v>
      </c>
    </row>
    <row r="21648" ht="16.5" spans="1:12">
      <c r="A21648" s="1">
        <v>21647</v>
      </c>
      <c r="B21648" s="8">
        <f>COUNTIF($C$2:$C21648,模板!$E$2)</f>
        <v>77</v>
      </c>
      <c r="C21648" s="2" t="str">
        <f>IFERROR(VLOOKUP(K21648,开票信息!$A:$C,3,0),"")</f>
        <v/>
      </c>
      <c r="G21648" s="3" t="str">
        <f t="shared" si="338"/>
        <v/>
      </c>
      <c r="L21648">
        <f>COUNTIF($K$2:K21648,$K21648)</f>
        <v>0</v>
      </c>
    </row>
    <row r="21649" ht="16.5" spans="1:12">
      <c r="A21649" s="1">
        <v>21648</v>
      </c>
      <c r="B21649" s="8">
        <f>COUNTIF($C$2:$C21649,模板!$E$2)</f>
        <v>77</v>
      </c>
      <c r="C21649" s="2" t="str">
        <f>IFERROR(VLOOKUP(K21649,开票信息!$A:$C,3,0),"")</f>
        <v/>
      </c>
      <c r="G21649" s="3" t="str">
        <f t="shared" si="338"/>
        <v/>
      </c>
      <c r="L21649">
        <f>COUNTIF($K$2:K21649,$K21649)</f>
        <v>0</v>
      </c>
    </row>
    <row r="21650" ht="16.5" spans="1:12">
      <c r="A21650" s="1">
        <v>21649</v>
      </c>
      <c r="B21650" s="8">
        <f>COUNTIF($C$2:$C21650,模板!$E$2)</f>
        <v>77</v>
      </c>
      <c r="C21650" s="2" t="str">
        <f>IFERROR(VLOOKUP(K21650,开票信息!$A:$C,3,0),"")</f>
        <v/>
      </c>
      <c r="G21650" s="3" t="str">
        <f t="shared" si="338"/>
        <v/>
      </c>
      <c r="L21650">
        <f>COUNTIF($K$2:K21650,$K21650)</f>
        <v>0</v>
      </c>
    </row>
    <row r="21651" ht="16.5" spans="1:12">
      <c r="A21651" s="1">
        <v>21650</v>
      </c>
      <c r="B21651" s="8">
        <f>COUNTIF($C$2:$C21651,模板!$E$2)</f>
        <v>77</v>
      </c>
      <c r="C21651" s="2" t="str">
        <f>IFERROR(VLOOKUP(K21651,开票信息!$A:$C,3,0),"")</f>
        <v/>
      </c>
      <c r="G21651" s="3" t="str">
        <f t="shared" si="338"/>
        <v/>
      </c>
      <c r="L21651">
        <f>COUNTIF($K$2:K21651,$K21651)</f>
        <v>0</v>
      </c>
    </row>
    <row r="21652" ht="16.5" spans="1:12">
      <c r="A21652" s="1">
        <v>21651</v>
      </c>
      <c r="B21652" s="8">
        <f>COUNTIF($C$2:$C21652,模板!$E$2)</f>
        <v>77</v>
      </c>
      <c r="C21652" s="2" t="str">
        <f>IFERROR(VLOOKUP(K21652,开票信息!$A:$C,3,0),"")</f>
        <v/>
      </c>
      <c r="G21652" s="3" t="str">
        <f t="shared" si="338"/>
        <v/>
      </c>
      <c r="L21652">
        <f>COUNTIF($K$2:K21652,$K21652)</f>
        <v>0</v>
      </c>
    </row>
    <row r="21653" ht="16.5" spans="1:12">
      <c r="A21653" s="1">
        <v>21652</v>
      </c>
      <c r="B21653" s="8">
        <f>COUNTIF($C$2:$C21653,模板!$E$2)</f>
        <v>77</v>
      </c>
      <c r="C21653" s="2" t="str">
        <f>IFERROR(VLOOKUP(K21653,开票信息!$A:$C,3,0),"")</f>
        <v/>
      </c>
      <c r="G21653" s="3" t="str">
        <f t="shared" si="338"/>
        <v/>
      </c>
      <c r="L21653">
        <f>COUNTIF($K$2:K21653,$K21653)</f>
        <v>0</v>
      </c>
    </row>
    <row r="21654" ht="16.5" spans="1:12">
      <c r="A21654" s="1">
        <v>21653</v>
      </c>
      <c r="B21654" s="8">
        <f>COUNTIF($C$2:$C21654,模板!$E$2)</f>
        <v>77</v>
      </c>
      <c r="C21654" s="2" t="str">
        <f>IFERROR(VLOOKUP(K21654,开票信息!$A:$C,3,0),"")</f>
        <v/>
      </c>
      <c r="G21654" s="3" t="str">
        <f t="shared" si="338"/>
        <v/>
      </c>
      <c r="L21654">
        <f>COUNTIF($K$2:K21654,$K21654)</f>
        <v>0</v>
      </c>
    </row>
    <row r="21655" ht="16.5" spans="1:12">
      <c r="A21655" s="1">
        <v>21654</v>
      </c>
      <c r="B21655" s="8">
        <f>COUNTIF($C$2:$C21655,模板!$E$2)</f>
        <v>77</v>
      </c>
      <c r="C21655" s="2" t="str">
        <f>IFERROR(VLOOKUP(K21655,开票信息!$A:$C,3,0),"")</f>
        <v/>
      </c>
      <c r="G21655" s="3" t="str">
        <f t="shared" si="338"/>
        <v/>
      </c>
      <c r="L21655">
        <f>COUNTIF($K$2:K21655,$K21655)</f>
        <v>0</v>
      </c>
    </row>
    <row r="21656" ht="16.5" spans="1:12">
      <c r="A21656" s="1">
        <v>21655</v>
      </c>
      <c r="B21656" s="8">
        <f>COUNTIF($C$2:$C21656,模板!$E$2)</f>
        <v>77</v>
      </c>
      <c r="C21656" s="2" t="str">
        <f>IFERROR(VLOOKUP(K21656,开票信息!$A:$C,3,0),"")</f>
        <v/>
      </c>
      <c r="G21656" s="3" t="str">
        <f t="shared" si="338"/>
        <v/>
      </c>
      <c r="L21656">
        <f>COUNTIF($K$2:K21656,$K21656)</f>
        <v>0</v>
      </c>
    </row>
    <row r="21657" ht="16.5" spans="1:12">
      <c r="A21657" s="1">
        <v>21656</v>
      </c>
      <c r="B21657" s="8">
        <f>COUNTIF($C$2:$C21657,模板!$E$2)</f>
        <v>77</v>
      </c>
      <c r="C21657" s="2" t="str">
        <f>IFERROR(VLOOKUP(K21657,开票信息!$A:$C,3,0),"")</f>
        <v/>
      </c>
      <c r="G21657" s="3" t="str">
        <f t="shared" si="338"/>
        <v/>
      </c>
      <c r="L21657">
        <f>COUNTIF($K$2:K21657,$K21657)</f>
        <v>0</v>
      </c>
    </row>
    <row r="21658" ht="16.5" spans="1:12">
      <c r="A21658" s="1">
        <v>21657</v>
      </c>
      <c r="B21658" s="8">
        <f>COUNTIF($C$2:$C21658,模板!$E$2)</f>
        <v>77</v>
      </c>
      <c r="C21658" s="2" t="str">
        <f>IFERROR(VLOOKUP(K21658,开票信息!$A:$C,3,0),"")</f>
        <v/>
      </c>
      <c r="G21658" s="3" t="str">
        <f t="shared" si="338"/>
        <v/>
      </c>
      <c r="L21658">
        <f>COUNTIF($K$2:K21658,$K21658)</f>
        <v>0</v>
      </c>
    </row>
    <row r="21659" ht="16.5" spans="1:12">
      <c r="A21659" s="1">
        <v>21658</v>
      </c>
      <c r="B21659" s="8">
        <f>COUNTIF($C$2:$C21659,模板!$E$2)</f>
        <v>77</v>
      </c>
      <c r="C21659" s="2" t="str">
        <f>IFERROR(VLOOKUP(K21659,开票信息!$A:$C,3,0),"")</f>
        <v/>
      </c>
      <c r="G21659" s="3" t="str">
        <f t="shared" si="338"/>
        <v/>
      </c>
      <c r="L21659">
        <f>COUNTIF($K$2:K21659,$K21659)</f>
        <v>0</v>
      </c>
    </row>
    <row r="21660" ht="16.5" spans="1:12">
      <c r="A21660" s="1">
        <v>21659</v>
      </c>
      <c r="B21660" s="8">
        <f>COUNTIF($C$2:$C21660,模板!$E$2)</f>
        <v>77</v>
      </c>
      <c r="C21660" s="2" t="str">
        <f>IFERROR(VLOOKUP(K21660,开票信息!$A:$C,3,0),"")</f>
        <v/>
      </c>
      <c r="G21660" s="3" t="str">
        <f t="shared" si="338"/>
        <v/>
      </c>
      <c r="L21660">
        <f>COUNTIF($K$2:K21660,$K21660)</f>
        <v>0</v>
      </c>
    </row>
    <row r="21661" ht="16.5" spans="1:12">
      <c r="A21661" s="1">
        <v>21660</v>
      </c>
      <c r="B21661" s="8">
        <f>COUNTIF($C$2:$C21661,模板!$E$2)</f>
        <v>77</v>
      </c>
      <c r="C21661" s="2" t="str">
        <f>IFERROR(VLOOKUP(K21661,开票信息!$A:$C,3,0),"")</f>
        <v/>
      </c>
      <c r="G21661" s="3" t="str">
        <f t="shared" si="338"/>
        <v/>
      </c>
      <c r="L21661">
        <f>COUNTIF($K$2:K21661,$K21661)</f>
        <v>0</v>
      </c>
    </row>
    <row r="21662" ht="16.5" spans="1:12">
      <c r="A21662" s="1">
        <v>21661</v>
      </c>
      <c r="B21662" s="8">
        <f>COUNTIF($C$2:$C21662,模板!$E$2)</f>
        <v>77</v>
      </c>
      <c r="C21662" s="2" t="str">
        <f>IFERROR(VLOOKUP(K21662,开票信息!$A:$C,3,0),"")</f>
        <v/>
      </c>
      <c r="G21662" s="3" t="str">
        <f t="shared" si="338"/>
        <v/>
      </c>
      <c r="L21662">
        <f>COUNTIF($K$2:K21662,$K21662)</f>
        <v>0</v>
      </c>
    </row>
    <row r="21663" ht="16.5" spans="1:12">
      <c r="A21663" s="1">
        <v>21662</v>
      </c>
      <c r="B21663" s="8">
        <f>COUNTIF($C$2:$C21663,模板!$E$2)</f>
        <v>77</v>
      </c>
      <c r="C21663" s="2" t="str">
        <f>IFERROR(VLOOKUP(K21663,开票信息!$A:$C,3,0),"")</f>
        <v/>
      </c>
      <c r="G21663" s="3" t="str">
        <f t="shared" si="338"/>
        <v/>
      </c>
      <c r="L21663">
        <f>COUNTIF($K$2:K21663,$K21663)</f>
        <v>0</v>
      </c>
    </row>
    <row r="21664" ht="16.5" spans="1:12">
      <c r="A21664" s="1">
        <v>21663</v>
      </c>
      <c r="B21664" s="8">
        <f>COUNTIF($C$2:$C21664,模板!$E$2)</f>
        <v>77</v>
      </c>
      <c r="C21664" s="2" t="str">
        <f>IFERROR(VLOOKUP(K21664,开票信息!$A:$C,3,0),"")</f>
        <v/>
      </c>
      <c r="G21664" s="3" t="str">
        <f t="shared" si="338"/>
        <v/>
      </c>
      <c r="L21664">
        <f>COUNTIF($K$2:K21664,$K21664)</f>
        <v>0</v>
      </c>
    </row>
    <row r="21665" ht="16.5" spans="1:12">
      <c r="A21665" s="1">
        <v>21664</v>
      </c>
      <c r="B21665" s="8">
        <f>COUNTIF($C$2:$C21665,模板!$E$2)</f>
        <v>77</v>
      </c>
      <c r="C21665" s="2" t="str">
        <f>IFERROR(VLOOKUP(K21665,开票信息!$A:$C,3,0),"")</f>
        <v/>
      </c>
      <c r="G21665" s="3" t="str">
        <f t="shared" si="338"/>
        <v/>
      </c>
      <c r="L21665">
        <f>COUNTIF($K$2:K21665,$K21665)</f>
        <v>0</v>
      </c>
    </row>
    <row r="21666" ht="16.5" spans="1:12">
      <c r="A21666" s="1">
        <v>21665</v>
      </c>
      <c r="B21666" s="8">
        <f>COUNTIF($C$2:$C21666,模板!$E$2)</f>
        <v>77</v>
      </c>
      <c r="C21666" s="2" t="str">
        <f>IFERROR(VLOOKUP(K21666,开票信息!$A:$C,3,0),"")</f>
        <v/>
      </c>
      <c r="G21666" s="3" t="str">
        <f t="shared" si="338"/>
        <v/>
      </c>
      <c r="L21666">
        <f>COUNTIF($K$2:K21666,$K21666)</f>
        <v>0</v>
      </c>
    </row>
    <row r="21667" ht="16.5" spans="1:12">
      <c r="A21667" s="1">
        <v>21666</v>
      </c>
      <c r="B21667" s="8">
        <f>COUNTIF($C$2:$C21667,模板!$E$2)</f>
        <v>77</v>
      </c>
      <c r="C21667" s="2" t="str">
        <f>IFERROR(VLOOKUP(K21667,开票信息!$A:$C,3,0),"")</f>
        <v/>
      </c>
      <c r="G21667" s="3" t="str">
        <f t="shared" si="338"/>
        <v/>
      </c>
      <c r="L21667">
        <f>COUNTIF($K$2:K21667,$K21667)</f>
        <v>0</v>
      </c>
    </row>
    <row r="21668" ht="16.5" spans="1:12">
      <c r="A21668" s="1">
        <v>21667</v>
      </c>
      <c r="B21668" s="8">
        <f>COUNTIF($C$2:$C21668,模板!$E$2)</f>
        <v>77</v>
      </c>
      <c r="C21668" s="2" t="str">
        <f>IFERROR(VLOOKUP(K21668,开票信息!$A:$C,3,0),"")</f>
        <v/>
      </c>
      <c r="G21668" s="3" t="str">
        <f t="shared" si="338"/>
        <v/>
      </c>
      <c r="L21668">
        <f>COUNTIF($K$2:K21668,$K21668)</f>
        <v>0</v>
      </c>
    </row>
    <row r="21669" ht="16.5" spans="1:12">
      <c r="A21669" s="1">
        <v>21668</v>
      </c>
      <c r="B21669" s="8">
        <f>COUNTIF($C$2:$C21669,模板!$E$2)</f>
        <v>77</v>
      </c>
      <c r="C21669" s="2" t="str">
        <f>IFERROR(VLOOKUP(K21669,开票信息!$A:$C,3,0),"")</f>
        <v/>
      </c>
      <c r="G21669" s="3" t="str">
        <f t="shared" si="338"/>
        <v/>
      </c>
      <c r="L21669">
        <f>COUNTIF($K$2:K21669,$K21669)</f>
        <v>0</v>
      </c>
    </row>
    <row r="21670" ht="16.5" spans="1:12">
      <c r="A21670" s="1">
        <v>21669</v>
      </c>
      <c r="B21670" s="8">
        <f>COUNTIF($C$2:$C21670,模板!$E$2)</f>
        <v>77</v>
      </c>
      <c r="C21670" s="2" t="str">
        <f>IFERROR(VLOOKUP(K21670,开票信息!$A:$C,3,0),"")</f>
        <v/>
      </c>
      <c r="G21670" s="3" t="str">
        <f t="shared" si="338"/>
        <v/>
      </c>
      <c r="L21670">
        <f>COUNTIF($K$2:K21670,$K21670)</f>
        <v>0</v>
      </c>
    </row>
    <row r="21671" ht="16.5" spans="1:12">
      <c r="A21671" s="1">
        <v>21670</v>
      </c>
      <c r="B21671" s="8">
        <f>COUNTIF($C$2:$C21671,模板!$E$2)</f>
        <v>77</v>
      </c>
      <c r="C21671" s="2" t="str">
        <f>IFERROR(VLOOKUP(K21671,开票信息!$A:$C,3,0),"")</f>
        <v/>
      </c>
      <c r="G21671" s="3" t="str">
        <f t="shared" si="338"/>
        <v/>
      </c>
      <c r="L21671">
        <f>COUNTIF($K$2:K21671,$K21671)</f>
        <v>0</v>
      </c>
    </row>
    <row r="21672" ht="16.5" spans="1:12">
      <c r="A21672" s="1">
        <v>21671</v>
      </c>
      <c r="B21672" s="8">
        <f>COUNTIF($C$2:$C21672,模板!$E$2)</f>
        <v>77</v>
      </c>
      <c r="C21672" s="2" t="str">
        <f>IFERROR(VLOOKUP(K21672,开票信息!$A:$C,3,0),"")</f>
        <v/>
      </c>
      <c r="G21672" s="3" t="str">
        <f t="shared" si="338"/>
        <v/>
      </c>
      <c r="L21672">
        <f>COUNTIF($K$2:K21672,$K21672)</f>
        <v>0</v>
      </c>
    </row>
    <row r="21673" ht="16.5" spans="1:12">
      <c r="A21673" s="1">
        <v>21672</v>
      </c>
      <c r="B21673" s="8">
        <f>COUNTIF($C$2:$C21673,模板!$E$2)</f>
        <v>77</v>
      </c>
      <c r="C21673" s="2" t="str">
        <f>IFERROR(VLOOKUP(K21673,开票信息!$A:$C,3,0),"")</f>
        <v/>
      </c>
      <c r="G21673" s="3" t="str">
        <f t="shared" si="338"/>
        <v/>
      </c>
      <c r="L21673">
        <f>COUNTIF($K$2:K21673,$K21673)</f>
        <v>0</v>
      </c>
    </row>
    <row r="21674" ht="16.5" spans="1:12">
      <c r="A21674" s="1">
        <v>21673</v>
      </c>
      <c r="B21674" s="8">
        <f>COUNTIF($C$2:$C21674,模板!$E$2)</f>
        <v>77</v>
      </c>
      <c r="C21674" s="2" t="str">
        <f>IFERROR(VLOOKUP(K21674,开票信息!$A:$C,3,0),"")</f>
        <v/>
      </c>
      <c r="G21674" s="3" t="str">
        <f t="shared" si="338"/>
        <v/>
      </c>
      <c r="L21674">
        <f>COUNTIF($K$2:K21674,$K21674)</f>
        <v>0</v>
      </c>
    </row>
    <row r="21675" ht="16.5" spans="1:12">
      <c r="A21675" s="1">
        <v>21674</v>
      </c>
      <c r="B21675" s="8">
        <f>COUNTIF($C$2:$C21675,模板!$E$2)</f>
        <v>77</v>
      </c>
      <c r="C21675" s="2" t="str">
        <f>IFERROR(VLOOKUP(K21675,开票信息!$A:$C,3,0),"")</f>
        <v/>
      </c>
      <c r="G21675" s="3" t="str">
        <f t="shared" si="338"/>
        <v/>
      </c>
      <c r="L21675">
        <f>COUNTIF($K$2:K21675,$K21675)</f>
        <v>0</v>
      </c>
    </row>
    <row r="21676" ht="16.5" spans="1:12">
      <c r="A21676" s="1">
        <v>21675</v>
      </c>
      <c r="B21676" s="8">
        <f>COUNTIF($C$2:$C21676,模板!$E$2)</f>
        <v>77</v>
      </c>
      <c r="C21676" s="2" t="str">
        <f>IFERROR(VLOOKUP(K21676,开票信息!$A:$C,3,0),"")</f>
        <v/>
      </c>
      <c r="G21676" s="3" t="str">
        <f t="shared" si="338"/>
        <v/>
      </c>
      <c r="L21676">
        <f>COUNTIF($K$2:K21676,$K21676)</f>
        <v>0</v>
      </c>
    </row>
    <row r="21677" ht="16.5" spans="1:12">
      <c r="A21677" s="1">
        <v>21676</v>
      </c>
      <c r="B21677" s="8">
        <f>COUNTIF($C$2:$C21677,模板!$E$2)</f>
        <v>77</v>
      </c>
      <c r="C21677" s="2" t="str">
        <f>IFERROR(VLOOKUP(K21677,开票信息!$A:$C,3,0),"")</f>
        <v/>
      </c>
      <c r="G21677" s="3" t="str">
        <f t="shared" si="338"/>
        <v/>
      </c>
      <c r="L21677">
        <f>COUNTIF($K$2:K21677,$K21677)</f>
        <v>0</v>
      </c>
    </row>
    <row r="21678" ht="16.5" spans="1:12">
      <c r="A21678" s="1">
        <v>21677</v>
      </c>
      <c r="B21678" s="8">
        <f>COUNTIF($C$2:$C21678,模板!$E$2)</f>
        <v>77</v>
      </c>
      <c r="C21678" s="2" t="str">
        <f>IFERROR(VLOOKUP(K21678,开票信息!$A:$C,3,0),"")</f>
        <v/>
      </c>
      <c r="G21678" s="3" t="str">
        <f t="shared" si="338"/>
        <v/>
      </c>
      <c r="L21678">
        <f>COUNTIF($K$2:K21678,$K21678)</f>
        <v>0</v>
      </c>
    </row>
    <row r="21679" ht="16.5" spans="1:12">
      <c r="A21679" s="1">
        <v>21678</v>
      </c>
      <c r="B21679" s="8">
        <f>COUNTIF($C$2:$C21679,模板!$E$2)</f>
        <v>77</v>
      </c>
      <c r="C21679" s="2" t="str">
        <f>IFERROR(VLOOKUP(K21679,开票信息!$A:$C,3,0),"")</f>
        <v/>
      </c>
      <c r="G21679" s="3" t="str">
        <f t="shared" si="338"/>
        <v/>
      </c>
      <c r="L21679">
        <f>COUNTIF($K$2:K21679,$K21679)</f>
        <v>0</v>
      </c>
    </row>
    <row r="21680" ht="16.5" spans="1:12">
      <c r="A21680" s="1">
        <v>21679</v>
      </c>
      <c r="B21680" s="8">
        <f>COUNTIF($C$2:$C21680,模板!$E$2)</f>
        <v>77</v>
      </c>
      <c r="C21680" s="2" t="str">
        <f>IFERROR(VLOOKUP(K21680,开票信息!$A:$C,3,0),"")</f>
        <v/>
      </c>
      <c r="G21680" s="3" t="str">
        <f t="shared" si="338"/>
        <v/>
      </c>
      <c r="L21680">
        <f>COUNTIF($K$2:K21680,$K21680)</f>
        <v>0</v>
      </c>
    </row>
    <row r="21681" ht="16.5" spans="1:12">
      <c r="A21681" s="1">
        <v>21680</v>
      </c>
      <c r="B21681" s="8">
        <f>COUNTIF($C$2:$C21681,模板!$E$2)</f>
        <v>77</v>
      </c>
      <c r="C21681" s="2" t="str">
        <f>IFERROR(VLOOKUP(K21681,开票信息!$A:$C,3,0),"")</f>
        <v/>
      </c>
      <c r="G21681" s="3" t="str">
        <f t="shared" si="338"/>
        <v/>
      </c>
      <c r="L21681">
        <f>COUNTIF($K$2:K21681,$K21681)</f>
        <v>0</v>
      </c>
    </row>
    <row r="21682" ht="16.5" spans="1:12">
      <c r="A21682" s="1">
        <v>21681</v>
      </c>
      <c r="B21682" s="8">
        <f>COUNTIF($C$2:$C21682,模板!$E$2)</f>
        <v>77</v>
      </c>
      <c r="C21682" s="2" t="str">
        <f>IFERROR(VLOOKUP(K21682,开票信息!$A:$C,3,0),"")</f>
        <v/>
      </c>
      <c r="G21682" s="3" t="str">
        <f t="shared" si="338"/>
        <v/>
      </c>
      <c r="L21682">
        <f>COUNTIF($K$2:K21682,$K21682)</f>
        <v>0</v>
      </c>
    </row>
    <row r="21683" ht="16.5" spans="1:12">
      <c r="A21683" s="1">
        <v>21682</v>
      </c>
      <c r="B21683" s="8">
        <f>COUNTIF($C$2:$C21683,模板!$E$2)</f>
        <v>77</v>
      </c>
      <c r="C21683" s="2" t="str">
        <f>IFERROR(VLOOKUP(K21683,开票信息!$A:$C,3,0),"")</f>
        <v/>
      </c>
      <c r="G21683" s="3" t="str">
        <f t="shared" si="338"/>
        <v/>
      </c>
      <c r="L21683">
        <f>COUNTIF($K$2:K21683,$K21683)</f>
        <v>0</v>
      </c>
    </row>
    <row r="21684" ht="16.5" spans="1:12">
      <c r="A21684" s="1">
        <v>21683</v>
      </c>
      <c r="B21684" s="8">
        <f>COUNTIF($C$2:$C21684,模板!$E$2)</f>
        <v>77</v>
      </c>
      <c r="C21684" s="2" t="str">
        <f>IFERROR(VLOOKUP(K21684,开票信息!$A:$C,3,0),"")</f>
        <v/>
      </c>
      <c r="G21684" s="3" t="str">
        <f t="shared" si="338"/>
        <v/>
      </c>
      <c r="L21684">
        <f>COUNTIF($K$2:K21684,$K21684)</f>
        <v>0</v>
      </c>
    </row>
    <row r="21685" ht="16.5" spans="1:12">
      <c r="A21685" s="1">
        <v>21684</v>
      </c>
      <c r="B21685" s="8">
        <f>COUNTIF($C$2:$C21685,模板!$E$2)</f>
        <v>77</v>
      </c>
      <c r="C21685" s="2" t="str">
        <f>IFERROR(VLOOKUP(K21685,开票信息!$A:$C,3,0),"")</f>
        <v/>
      </c>
      <c r="G21685" s="3" t="str">
        <f t="shared" si="338"/>
        <v/>
      </c>
      <c r="L21685">
        <f>COUNTIF($K$2:K21685,$K21685)</f>
        <v>0</v>
      </c>
    </row>
    <row r="21686" ht="16.5" spans="1:12">
      <c r="A21686" s="1">
        <v>21685</v>
      </c>
      <c r="B21686" s="8">
        <f>COUNTIF($C$2:$C21686,模板!$E$2)</f>
        <v>77</v>
      </c>
      <c r="C21686" s="2" t="str">
        <f>IFERROR(VLOOKUP(K21686,开票信息!$A:$C,3,0),"")</f>
        <v/>
      </c>
      <c r="G21686" s="3" t="str">
        <f t="shared" si="338"/>
        <v/>
      </c>
      <c r="L21686">
        <f>COUNTIF($K$2:K21686,$K21686)</f>
        <v>0</v>
      </c>
    </row>
    <row r="21687" ht="16.5" spans="1:12">
      <c r="A21687" s="1">
        <v>21686</v>
      </c>
      <c r="B21687" s="8">
        <f>COUNTIF($C$2:$C21687,模板!$E$2)</f>
        <v>77</v>
      </c>
      <c r="C21687" s="2" t="str">
        <f>IFERROR(VLOOKUP(K21687,开票信息!$A:$C,3,0),"")</f>
        <v/>
      </c>
      <c r="G21687" s="3" t="str">
        <f t="shared" si="338"/>
        <v/>
      </c>
      <c r="L21687">
        <f>COUNTIF($K$2:K21687,$K21687)</f>
        <v>0</v>
      </c>
    </row>
    <row r="21688" ht="16.5" spans="1:12">
      <c r="A21688" s="1">
        <v>21687</v>
      </c>
      <c r="B21688" s="8">
        <f>COUNTIF($C$2:$C21688,模板!$E$2)</f>
        <v>77</v>
      </c>
      <c r="C21688" s="2" t="str">
        <f>IFERROR(VLOOKUP(K21688,开票信息!$A:$C,3,0),"")</f>
        <v/>
      </c>
      <c r="G21688" s="3" t="str">
        <f t="shared" si="338"/>
        <v/>
      </c>
      <c r="L21688">
        <f>COUNTIF($K$2:K21688,$K21688)</f>
        <v>0</v>
      </c>
    </row>
    <row r="21689" ht="16.5" spans="1:12">
      <c r="A21689" s="1">
        <v>21688</v>
      </c>
      <c r="B21689" s="8">
        <f>COUNTIF($C$2:$C21689,模板!$E$2)</f>
        <v>77</v>
      </c>
      <c r="C21689" s="2" t="str">
        <f>IFERROR(VLOOKUP(K21689,开票信息!$A:$C,3,0),"")</f>
        <v/>
      </c>
      <c r="G21689" s="3" t="str">
        <f t="shared" si="338"/>
        <v/>
      </c>
      <c r="L21689">
        <f>COUNTIF($K$2:K21689,$K21689)</f>
        <v>0</v>
      </c>
    </row>
    <row r="21690" ht="16.5" spans="1:12">
      <c r="A21690" s="1">
        <v>21689</v>
      </c>
      <c r="B21690" s="8">
        <f>COUNTIF($C$2:$C21690,模板!$E$2)</f>
        <v>77</v>
      </c>
      <c r="C21690" s="2" t="str">
        <f>IFERROR(VLOOKUP(K21690,开票信息!$A:$C,3,0),"")</f>
        <v/>
      </c>
      <c r="G21690" s="3" t="str">
        <f t="shared" si="338"/>
        <v/>
      </c>
      <c r="L21690">
        <f>COUNTIF($K$2:K21690,$K21690)</f>
        <v>0</v>
      </c>
    </row>
    <row r="21691" ht="16.5" spans="1:12">
      <c r="A21691" s="1">
        <v>21690</v>
      </c>
      <c r="B21691" s="8">
        <f>COUNTIF($C$2:$C21691,模板!$E$2)</f>
        <v>77</v>
      </c>
      <c r="C21691" s="2" t="str">
        <f>IFERROR(VLOOKUP(K21691,开票信息!$A:$C,3,0),"")</f>
        <v/>
      </c>
      <c r="G21691" s="3" t="str">
        <f t="shared" si="338"/>
        <v/>
      </c>
      <c r="L21691">
        <f>COUNTIF($K$2:K21691,$K21691)</f>
        <v>0</v>
      </c>
    </row>
    <row r="21692" ht="16.5" spans="1:12">
      <c r="A21692" s="1">
        <v>21691</v>
      </c>
      <c r="B21692" s="8">
        <f>COUNTIF($C$2:$C21692,模板!$E$2)</f>
        <v>77</v>
      </c>
      <c r="C21692" s="2" t="str">
        <f>IFERROR(VLOOKUP(K21692,开票信息!$A:$C,3,0),"")</f>
        <v/>
      </c>
      <c r="G21692" s="3" t="str">
        <f t="shared" si="338"/>
        <v/>
      </c>
      <c r="L21692">
        <f>COUNTIF($K$2:K21692,$K21692)</f>
        <v>0</v>
      </c>
    </row>
    <row r="21693" ht="16.5" spans="1:12">
      <c r="A21693" s="1">
        <v>21692</v>
      </c>
      <c r="B21693" s="8">
        <f>COUNTIF($C$2:$C21693,模板!$E$2)</f>
        <v>77</v>
      </c>
      <c r="C21693" s="2" t="str">
        <f>IFERROR(VLOOKUP(K21693,开票信息!$A:$C,3,0),"")</f>
        <v/>
      </c>
      <c r="G21693" s="3" t="str">
        <f t="shared" si="338"/>
        <v/>
      </c>
      <c r="L21693">
        <f>COUNTIF($K$2:K21693,$K21693)</f>
        <v>0</v>
      </c>
    </row>
    <row r="21694" ht="16.5" spans="1:12">
      <c r="A21694" s="1">
        <v>21693</v>
      </c>
      <c r="B21694" s="8">
        <f>COUNTIF($C$2:$C21694,模板!$E$2)</f>
        <v>77</v>
      </c>
      <c r="C21694" s="2" t="str">
        <f>IFERROR(VLOOKUP(K21694,开票信息!$A:$C,3,0),"")</f>
        <v/>
      </c>
      <c r="G21694" s="3" t="str">
        <f t="shared" si="338"/>
        <v/>
      </c>
      <c r="L21694">
        <f>COUNTIF($K$2:K21694,$K21694)</f>
        <v>0</v>
      </c>
    </row>
    <row r="21695" ht="16.5" spans="1:12">
      <c r="A21695" s="1">
        <v>21694</v>
      </c>
      <c r="B21695" s="8">
        <f>COUNTIF($C$2:$C21695,模板!$E$2)</f>
        <v>77</v>
      </c>
      <c r="C21695" s="2" t="str">
        <f>IFERROR(VLOOKUP(K21695,开票信息!$A:$C,3,0),"")</f>
        <v/>
      </c>
      <c r="G21695" s="3" t="str">
        <f t="shared" si="338"/>
        <v/>
      </c>
      <c r="L21695">
        <f>COUNTIF($K$2:K21695,$K21695)</f>
        <v>0</v>
      </c>
    </row>
    <row r="21696" ht="16.5" spans="1:12">
      <c r="A21696" s="1">
        <v>21695</v>
      </c>
      <c r="B21696" s="8">
        <f>COUNTIF($C$2:$C21696,模板!$E$2)</f>
        <v>77</v>
      </c>
      <c r="C21696" s="2" t="str">
        <f>IFERROR(VLOOKUP(K21696,开票信息!$A:$C,3,0),"")</f>
        <v/>
      </c>
      <c r="G21696" s="3" t="str">
        <f t="shared" si="338"/>
        <v/>
      </c>
      <c r="L21696">
        <f>COUNTIF($K$2:K21696,$K21696)</f>
        <v>0</v>
      </c>
    </row>
    <row r="21697" ht="16.5" spans="1:12">
      <c r="A21697" s="1">
        <v>21696</v>
      </c>
      <c r="B21697" s="8">
        <f>COUNTIF($C$2:$C21697,模板!$E$2)</f>
        <v>77</v>
      </c>
      <c r="C21697" s="2" t="str">
        <f>IFERROR(VLOOKUP(K21697,开票信息!$A:$C,3,0),"")</f>
        <v/>
      </c>
      <c r="G21697" s="3" t="str">
        <f t="shared" si="338"/>
        <v/>
      </c>
      <c r="L21697">
        <f>COUNTIF($K$2:K21697,$K21697)</f>
        <v>0</v>
      </c>
    </row>
    <row r="21698" ht="16.5" spans="1:12">
      <c r="A21698" s="1">
        <v>21697</v>
      </c>
      <c r="B21698" s="8">
        <f>COUNTIF($C$2:$C21698,模板!$E$2)</f>
        <v>77</v>
      </c>
      <c r="C21698" s="2" t="str">
        <f>IFERROR(VLOOKUP(K21698,开票信息!$A:$C,3,0),"")</f>
        <v/>
      </c>
      <c r="G21698" s="3" t="str">
        <f t="shared" si="338"/>
        <v/>
      </c>
      <c r="L21698">
        <f>COUNTIF($K$2:K21698,$K21698)</f>
        <v>0</v>
      </c>
    </row>
    <row r="21699" ht="16.5" spans="1:12">
      <c r="A21699" s="1">
        <v>21698</v>
      </c>
      <c r="B21699" s="8">
        <f>COUNTIF($C$2:$C21699,模板!$E$2)</f>
        <v>77</v>
      </c>
      <c r="C21699" s="2" t="str">
        <f>IFERROR(VLOOKUP(K21699,开票信息!$A:$C,3,0),"")</f>
        <v/>
      </c>
      <c r="G21699" s="3" t="str">
        <f t="shared" ref="G21699:G21762" si="339">IFERROR(H21699/F21699,"")</f>
        <v/>
      </c>
      <c r="L21699">
        <f>COUNTIF($K$2:K21699,$K21699)</f>
        <v>0</v>
      </c>
    </row>
    <row r="21700" ht="16.5" spans="1:12">
      <c r="A21700" s="1">
        <v>21699</v>
      </c>
      <c r="B21700" s="8">
        <f>COUNTIF($C$2:$C21700,模板!$E$2)</f>
        <v>77</v>
      </c>
      <c r="C21700" s="2" t="str">
        <f>IFERROR(VLOOKUP(K21700,开票信息!$A:$C,3,0),"")</f>
        <v/>
      </c>
      <c r="G21700" s="3" t="str">
        <f t="shared" si="339"/>
        <v/>
      </c>
      <c r="L21700">
        <f>COUNTIF($K$2:K21700,$K21700)</f>
        <v>0</v>
      </c>
    </row>
    <row r="21701" ht="16.5" spans="1:12">
      <c r="A21701" s="1">
        <v>21700</v>
      </c>
      <c r="B21701" s="8">
        <f>COUNTIF($C$2:$C21701,模板!$E$2)</f>
        <v>77</v>
      </c>
      <c r="C21701" s="2" t="str">
        <f>IFERROR(VLOOKUP(K21701,开票信息!$A:$C,3,0),"")</f>
        <v/>
      </c>
      <c r="G21701" s="3" t="str">
        <f t="shared" si="339"/>
        <v/>
      </c>
      <c r="L21701">
        <f>COUNTIF($K$2:K21701,$K21701)</f>
        <v>0</v>
      </c>
    </row>
    <row r="21702" ht="16.5" spans="1:12">
      <c r="A21702" s="1">
        <v>21701</v>
      </c>
      <c r="B21702" s="8">
        <f>COUNTIF($C$2:$C21702,模板!$E$2)</f>
        <v>77</v>
      </c>
      <c r="C21702" s="2" t="str">
        <f>IFERROR(VLOOKUP(K21702,开票信息!$A:$C,3,0),"")</f>
        <v/>
      </c>
      <c r="G21702" s="3" t="str">
        <f t="shared" si="339"/>
        <v/>
      </c>
      <c r="L21702">
        <f>COUNTIF($K$2:K21702,$K21702)</f>
        <v>0</v>
      </c>
    </row>
    <row r="21703" ht="16.5" spans="1:12">
      <c r="A21703" s="1">
        <v>21702</v>
      </c>
      <c r="B21703" s="8">
        <f>COUNTIF($C$2:$C21703,模板!$E$2)</f>
        <v>77</v>
      </c>
      <c r="C21703" s="2" t="str">
        <f>IFERROR(VLOOKUP(K21703,开票信息!$A:$C,3,0),"")</f>
        <v/>
      </c>
      <c r="G21703" s="3" t="str">
        <f t="shared" si="339"/>
        <v/>
      </c>
      <c r="L21703">
        <f>COUNTIF($K$2:K21703,$K21703)</f>
        <v>0</v>
      </c>
    </row>
    <row r="21704" ht="16.5" spans="1:12">
      <c r="A21704" s="1">
        <v>21703</v>
      </c>
      <c r="B21704" s="8">
        <f>COUNTIF($C$2:$C21704,模板!$E$2)</f>
        <v>77</v>
      </c>
      <c r="C21704" s="2" t="str">
        <f>IFERROR(VLOOKUP(K21704,开票信息!$A:$C,3,0),"")</f>
        <v/>
      </c>
      <c r="G21704" s="3" t="str">
        <f t="shared" si="339"/>
        <v/>
      </c>
      <c r="L21704">
        <f>COUNTIF($K$2:K21704,$K21704)</f>
        <v>0</v>
      </c>
    </row>
    <row r="21705" ht="16.5" spans="1:12">
      <c r="A21705" s="1">
        <v>21704</v>
      </c>
      <c r="B21705" s="8">
        <f>COUNTIF($C$2:$C21705,模板!$E$2)</f>
        <v>77</v>
      </c>
      <c r="C21705" s="2" t="str">
        <f>IFERROR(VLOOKUP(K21705,开票信息!$A:$C,3,0),"")</f>
        <v/>
      </c>
      <c r="G21705" s="3" t="str">
        <f t="shared" si="339"/>
        <v/>
      </c>
      <c r="L21705">
        <f>COUNTIF($K$2:K21705,$K21705)</f>
        <v>0</v>
      </c>
    </row>
    <row r="21706" ht="16.5" spans="1:12">
      <c r="A21706" s="1">
        <v>21705</v>
      </c>
      <c r="B21706" s="8">
        <f>COUNTIF($C$2:$C21706,模板!$E$2)</f>
        <v>77</v>
      </c>
      <c r="C21706" s="2" t="str">
        <f>IFERROR(VLOOKUP(K21706,开票信息!$A:$C,3,0),"")</f>
        <v/>
      </c>
      <c r="G21706" s="3" t="str">
        <f t="shared" si="339"/>
        <v/>
      </c>
      <c r="L21706">
        <f>COUNTIF($K$2:K21706,$K21706)</f>
        <v>0</v>
      </c>
    </row>
    <row r="21707" ht="16.5" spans="1:12">
      <c r="A21707" s="1">
        <v>21706</v>
      </c>
      <c r="B21707" s="8">
        <f>COUNTIF($C$2:$C21707,模板!$E$2)</f>
        <v>77</v>
      </c>
      <c r="C21707" s="2" t="str">
        <f>IFERROR(VLOOKUP(K21707,开票信息!$A:$C,3,0),"")</f>
        <v/>
      </c>
      <c r="G21707" s="3" t="str">
        <f t="shared" si="339"/>
        <v/>
      </c>
      <c r="L21707">
        <f>COUNTIF($K$2:K21707,$K21707)</f>
        <v>0</v>
      </c>
    </row>
    <row r="21708" ht="16.5" spans="1:12">
      <c r="A21708" s="1">
        <v>21707</v>
      </c>
      <c r="B21708" s="8">
        <f>COUNTIF($C$2:$C21708,模板!$E$2)</f>
        <v>77</v>
      </c>
      <c r="C21708" s="2" t="str">
        <f>IFERROR(VLOOKUP(K21708,开票信息!$A:$C,3,0),"")</f>
        <v/>
      </c>
      <c r="G21708" s="3" t="str">
        <f t="shared" si="339"/>
        <v/>
      </c>
      <c r="L21708">
        <f>COUNTIF($K$2:K21708,$K21708)</f>
        <v>0</v>
      </c>
    </row>
    <row r="21709" ht="16.5" spans="1:12">
      <c r="A21709" s="1">
        <v>21708</v>
      </c>
      <c r="B21709" s="8">
        <f>COUNTIF($C$2:$C21709,模板!$E$2)</f>
        <v>77</v>
      </c>
      <c r="C21709" s="2" t="str">
        <f>IFERROR(VLOOKUP(K21709,开票信息!$A:$C,3,0),"")</f>
        <v/>
      </c>
      <c r="G21709" s="3" t="str">
        <f t="shared" si="339"/>
        <v/>
      </c>
      <c r="L21709">
        <f>COUNTIF($K$2:K21709,$K21709)</f>
        <v>0</v>
      </c>
    </row>
    <row r="21710" ht="16.5" spans="1:12">
      <c r="A21710" s="1">
        <v>21709</v>
      </c>
      <c r="B21710" s="8">
        <f>COUNTIF($C$2:$C21710,模板!$E$2)</f>
        <v>77</v>
      </c>
      <c r="C21710" s="2" t="str">
        <f>IFERROR(VLOOKUP(K21710,开票信息!$A:$C,3,0),"")</f>
        <v/>
      </c>
      <c r="G21710" s="3" t="str">
        <f t="shared" si="339"/>
        <v/>
      </c>
      <c r="L21710">
        <f>COUNTIF($K$2:K21710,$K21710)</f>
        <v>0</v>
      </c>
    </row>
    <row r="21711" ht="16.5" spans="1:12">
      <c r="A21711" s="1">
        <v>21710</v>
      </c>
      <c r="B21711" s="8">
        <f>COUNTIF($C$2:$C21711,模板!$E$2)</f>
        <v>77</v>
      </c>
      <c r="C21711" s="2" t="str">
        <f>IFERROR(VLOOKUP(K21711,开票信息!$A:$C,3,0),"")</f>
        <v/>
      </c>
      <c r="G21711" s="3" t="str">
        <f t="shared" si="339"/>
        <v/>
      </c>
      <c r="L21711">
        <f>COUNTIF($K$2:K21711,$K21711)</f>
        <v>0</v>
      </c>
    </row>
    <row r="21712" ht="16.5" spans="1:12">
      <c r="A21712" s="1">
        <v>21711</v>
      </c>
      <c r="B21712" s="8">
        <f>COUNTIF($C$2:$C21712,模板!$E$2)</f>
        <v>77</v>
      </c>
      <c r="C21712" s="2" t="str">
        <f>IFERROR(VLOOKUP(K21712,开票信息!$A:$C,3,0),"")</f>
        <v/>
      </c>
      <c r="G21712" s="3" t="str">
        <f t="shared" si="339"/>
        <v/>
      </c>
      <c r="L21712">
        <f>COUNTIF($K$2:K21712,$K21712)</f>
        <v>0</v>
      </c>
    </row>
    <row r="21713" ht="16.5" spans="1:12">
      <c r="A21713" s="1">
        <v>21712</v>
      </c>
      <c r="B21713" s="8">
        <f>COUNTIF($C$2:$C21713,模板!$E$2)</f>
        <v>77</v>
      </c>
      <c r="C21713" s="2" t="str">
        <f>IFERROR(VLOOKUP(K21713,开票信息!$A:$C,3,0),"")</f>
        <v/>
      </c>
      <c r="G21713" s="3" t="str">
        <f t="shared" si="339"/>
        <v/>
      </c>
      <c r="L21713">
        <f>COUNTIF($K$2:K21713,$K21713)</f>
        <v>0</v>
      </c>
    </row>
    <row r="21714" ht="16.5" spans="1:12">
      <c r="A21714" s="1">
        <v>21713</v>
      </c>
      <c r="B21714" s="8">
        <f>COUNTIF($C$2:$C21714,模板!$E$2)</f>
        <v>77</v>
      </c>
      <c r="C21714" s="2" t="str">
        <f>IFERROR(VLOOKUP(K21714,开票信息!$A:$C,3,0),"")</f>
        <v/>
      </c>
      <c r="G21714" s="3" t="str">
        <f t="shared" si="339"/>
        <v/>
      </c>
      <c r="L21714">
        <f>COUNTIF($K$2:K21714,$K21714)</f>
        <v>0</v>
      </c>
    </row>
    <row r="21715" ht="16.5" spans="1:12">
      <c r="A21715" s="1">
        <v>21714</v>
      </c>
      <c r="B21715" s="8">
        <f>COUNTIF($C$2:$C21715,模板!$E$2)</f>
        <v>77</v>
      </c>
      <c r="C21715" s="2" t="str">
        <f>IFERROR(VLOOKUP(K21715,开票信息!$A:$C,3,0),"")</f>
        <v/>
      </c>
      <c r="G21715" s="3" t="str">
        <f t="shared" si="339"/>
        <v/>
      </c>
      <c r="L21715">
        <f>COUNTIF($K$2:K21715,$K21715)</f>
        <v>0</v>
      </c>
    </row>
    <row r="21716" ht="16.5" spans="1:12">
      <c r="A21716" s="1">
        <v>21715</v>
      </c>
      <c r="B21716" s="8">
        <f>COUNTIF($C$2:$C21716,模板!$E$2)</f>
        <v>77</v>
      </c>
      <c r="C21716" s="2" t="str">
        <f>IFERROR(VLOOKUP(K21716,开票信息!$A:$C,3,0),"")</f>
        <v/>
      </c>
      <c r="G21716" s="3" t="str">
        <f t="shared" si="339"/>
        <v/>
      </c>
      <c r="L21716">
        <f>COUNTIF($K$2:K21716,$K21716)</f>
        <v>0</v>
      </c>
    </row>
    <row r="21717" ht="16.5" spans="1:12">
      <c r="A21717" s="1">
        <v>21716</v>
      </c>
      <c r="B21717" s="8">
        <f>COUNTIF($C$2:$C21717,模板!$E$2)</f>
        <v>77</v>
      </c>
      <c r="C21717" s="2" t="str">
        <f>IFERROR(VLOOKUP(K21717,开票信息!$A:$C,3,0),"")</f>
        <v/>
      </c>
      <c r="G21717" s="3" t="str">
        <f t="shared" si="339"/>
        <v/>
      </c>
      <c r="L21717">
        <f>COUNTIF($K$2:K21717,$K21717)</f>
        <v>0</v>
      </c>
    </row>
    <row r="21718" ht="16.5" spans="1:12">
      <c r="A21718" s="1">
        <v>21717</v>
      </c>
      <c r="B21718" s="8">
        <f>COUNTIF($C$2:$C21718,模板!$E$2)</f>
        <v>77</v>
      </c>
      <c r="C21718" s="2" t="str">
        <f>IFERROR(VLOOKUP(K21718,开票信息!$A:$C,3,0),"")</f>
        <v/>
      </c>
      <c r="G21718" s="3" t="str">
        <f t="shared" si="339"/>
        <v/>
      </c>
      <c r="L21718">
        <f>COUNTIF($K$2:K21718,$K21718)</f>
        <v>0</v>
      </c>
    </row>
    <row r="21719" ht="16.5" spans="1:12">
      <c r="A21719" s="1">
        <v>21718</v>
      </c>
      <c r="B21719" s="8">
        <f>COUNTIF($C$2:$C21719,模板!$E$2)</f>
        <v>77</v>
      </c>
      <c r="C21719" s="2" t="str">
        <f>IFERROR(VLOOKUP(K21719,开票信息!$A:$C,3,0),"")</f>
        <v/>
      </c>
      <c r="G21719" s="3" t="str">
        <f t="shared" si="339"/>
        <v/>
      </c>
      <c r="L21719">
        <f>COUNTIF($K$2:K21719,$K21719)</f>
        <v>0</v>
      </c>
    </row>
    <row r="21720" ht="16.5" spans="1:12">
      <c r="A21720" s="1">
        <v>21719</v>
      </c>
      <c r="B21720" s="8">
        <f>COUNTIF($C$2:$C21720,模板!$E$2)</f>
        <v>77</v>
      </c>
      <c r="C21720" s="2" t="str">
        <f>IFERROR(VLOOKUP(K21720,开票信息!$A:$C,3,0),"")</f>
        <v/>
      </c>
      <c r="G21720" s="3" t="str">
        <f t="shared" si="339"/>
        <v/>
      </c>
      <c r="L21720">
        <f>COUNTIF($K$2:K21720,$K21720)</f>
        <v>0</v>
      </c>
    </row>
    <row r="21721" ht="16.5" spans="1:12">
      <c r="A21721" s="1">
        <v>21720</v>
      </c>
      <c r="B21721" s="8">
        <f>COUNTIF($C$2:$C21721,模板!$E$2)</f>
        <v>77</v>
      </c>
      <c r="C21721" s="2" t="str">
        <f>IFERROR(VLOOKUP(K21721,开票信息!$A:$C,3,0),"")</f>
        <v/>
      </c>
      <c r="G21721" s="3" t="str">
        <f t="shared" si="339"/>
        <v/>
      </c>
      <c r="L21721">
        <f>COUNTIF($K$2:K21721,$K21721)</f>
        <v>0</v>
      </c>
    </row>
    <row r="21722" ht="16.5" spans="1:12">
      <c r="A21722" s="1">
        <v>21721</v>
      </c>
      <c r="B21722" s="8">
        <f>COUNTIF($C$2:$C21722,模板!$E$2)</f>
        <v>77</v>
      </c>
      <c r="C21722" s="2" t="str">
        <f>IFERROR(VLOOKUP(K21722,开票信息!$A:$C,3,0),"")</f>
        <v/>
      </c>
      <c r="G21722" s="3" t="str">
        <f t="shared" si="339"/>
        <v/>
      </c>
      <c r="L21722">
        <f>COUNTIF($K$2:K21722,$K21722)</f>
        <v>0</v>
      </c>
    </row>
    <row r="21723" ht="16.5" spans="1:12">
      <c r="A21723" s="1">
        <v>21722</v>
      </c>
      <c r="B21723" s="8">
        <f>COUNTIF($C$2:$C21723,模板!$E$2)</f>
        <v>77</v>
      </c>
      <c r="C21723" s="2" t="str">
        <f>IFERROR(VLOOKUP(K21723,开票信息!$A:$C,3,0),"")</f>
        <v/>
      </c>
      <c r="G21723" s="3" t="str">
        <f t="shared" si="339"/>
        <v/>
      </c>
      <c r="L21723">
        <f>COUNTIF($K$2:K21723,$K21723)</f>
        <v>0</v>
      </c>
    </row>
    <row r="21724" ht="16.5" spans="1:12">
      <c r="A21724" s="1">
        <v>21723</v>
      </c>
      <c r="B21724" s="8">
        <f>COUNTIF($C$2:$C21724,模板!$E$2)</f>
        <v>77</v>
      </c>
      <c r="C21724" s="2" t="str">
        <f>IFERROR(VLOOKUP(K21724,开票信息!$A:$C,3,0),"")</f>
        <v/>
      </c>
      <c r="G21724" s="3" t="str">
        <f t="shared" si="339"/>
        <v/>
      </c>
      <c r="L21724">
        <f>COUNTIF($K$2:K21724,$K21724)</f>
        <v>0</v>
      </c>
    </row>
    <row r="21725" ht="16.5" spans="1:12">
      <c r="A21725" s="1">
        <v>21724</v>
      </c>
      <c r="B21725" s="8">
        <f>COUNTIF($C$2:$C21725,模板!$E$2)</f>
        <v>77</v>
      </c>
      <c r="C21725" s="2" t="str">
        <f>IFERROR(VLOOKUP(K21725,开票信息!$A:$C,3,0),"")</f>
        <v/>
      </c>
      <c r="G21725" s="3" t="str">
        <f t="shared" si="339"/>
        <v/>
      </c>
      <c r="L21725">
        <f>COUNTIF($K$2:K21725,$K21725)</f>
        <v>0</v>
      </c>
    </row>
    <row r="21726" ht="16.5" spans="1:12">
      <c r="A21726" s="1">
        <v>21725</v>
      </c>
      <c r="B21726" s="8">
        <f>COUNTIF($C$2:$C21726,模板!$E$2)</f>
        <v>77</v>
      </c>
      <c r="C21726" s="2" t="str">
        <f>IFERROR(VLOOKUP(K21726,开票信息!$A:$C,3,0),"")</f>
        <v/>
      </c>
      <c r="G21726" s="3" t="str">
        <f t="shared" si="339"/>
        <v/>
      </c>
      <c r="L21726">
        <f>COUNTIF($K$2:K21726,$K21726)</f>
        <v>0</v>
      </c>
    </row>
    <row r="21727" ht="16.5" spans="1:12">
      <c r="A21727" s="1">
        <v>21726</v>
      </c>
      <c r="B21727" s="8">
        <f>COUNTIF($C$2:$C21727,模板!$E$2)</f>
        <v>77</v>
      </c>
      <c r="C21727" s="2" t="str">
        <f>IFERROR(VLOOKUP(K21727,开票信息!$A:$C,3,0),"")</f>
        <v/>
      </c>
      <c r="G21727" s="3" t="str">
        <f t="shared" si="339"/>
        <v/>
      </c>
      <c r="L21727">
        <f>COUNTIF($K$2:K21727,$K21727)</f>
        <v>0</v>
      </c>
    </row>
    <row r="21728" ht="16.5" spans="1:12">
      <c r="A21728" s="1">
        <v>21727</v>
      </c>
      <c r="B21728" s="8">
        <f>COUNTIF($C$2:$C21728,模板!$E$2)</f>
        <v>77</v>
      </c>
      <c r="C21728" s="2" t="str">
        <f>IFERROR(VLOOKUP(K21728,开票信息!$A:$C,3,0),"")</f>
        <v/>
      </c>
      <c r="G21728" s="3" t="str">
        <f t="shared" si="339"/>
        <v/>
      </c>
      <c r="L21728">
        <f>COUNTIF($K$2:K21728,$K21728)</f>
        <v>0</v>
      </c>
    </row>
    <row r="21729" ht="16.5" spans="1:12">
      <c r="A21729" s="1">
        <v>21728</v>
      </c>
      <c r="B21729" s="8">
        <f>COUNTIF($C$2:$C21729,模板!$E$2)</f>
        <v>77</v>
      </c>
      <c r="C21729" s="2" t="str">
        <f>IFERROR(VLOOKUP(K21729,开票信息!$A:$C,3,0),"")</f>
        <v/>
      </c>
      <c r="G21729" s="3" t="str">
        <f t="shared" si="339"/>
        <v/>
      </c>
      <c r="L21729">
        <f>COUNTIF($K$2:K21729,$K21729)</f>
        <v>0</v>
      </c>
    </row>
    <row r="21730" ht="16.5" spans="1:12">
      <c r="A21730" s="1">
        <v>21729</v>
      </c>
      <c r="B21730" s="8">
        <f>COUNTIF($C$2:$C21730,模板!$E$2)</f>
        <v>77</v>
      </c>
      <c r="C21730" s="2" t="str">
        <f>IFERROR(VLOOKUP(K21730,开票信息!$A:$C,3,0),"")</f>
        <v/>
      </c>
      <c r="G21730" s="3" t="str">
        <f t="shared" si="339"/>
        <v/>
      </c>
      <c r="L21730">
        <f>COUNTIF($K$2:K21730,$K21730)</f>
        <v>0</v>
      </c>
    </row>
    <row r="21731" ht="16.5" spans="1:12">
      <c r="A21731" s="1">
        <v>21730</v>
      </c>
      <c r="B21731" s="8">
        <f>COUNTIF($C$2:$C21731,模板!$E$2)</f>
        <v>77</v>
      </c>
      <c r="C21731" s="2" t="str">
        <f>IFERROR(VLOOKUP(K21731,开票信息!$A:$C,3,0),"")</f>
        <v/>
      </c>
      <c r="G21731" s="3" t="str">
        <f t="shared" si="339"/>
        <v/>
      </c>
      <c r="L21731">
        <f>COUNTIF($K$2:K21731,$K21731)</f>
        <v>0</v>
      </c>
    </row>
    <row r="21732" ht="16.5" spans="1:12">
      <c r="A21732" s="1">
        <v>21731</v>
      </c>
      <c r="B21732" s="8">
        <f>COUNTIF($C$2:$C21732,模板!$E$2)</f>
        <v>77</v>
      </c>
      <c r="C21732" s="2" t="str">
        <f>IFERROR(VLOOKUP(K21732,开票信息!$A:$C,3,0),"")</f>
        <v/>
      </c>
      <c r="G21732" s="3" t="str">
        <f t="shared" si="339"/>
        <v/>
      </c>
      <c r="L21732">
        <f>COUNTIF($K$2:K21732,$K21732)</f>
        <v>0</v>
      </c>
    </row>
    <row r="21733" ht="16.5" spans="1:12">
      <c r="A21733" s="1">
        <v>21732</v>
      </c>
      <c r="B21733" s="8">
        <f>COUNTIF($C$2:$C21733,模板!$E$2)</f>
        <v>77</v>
      </c>
      <c r="C21733" s="2" t="str">
        <f>IFERROR(VLOOKUP(K21733,开票信息!$A:$C,3,0),"")</f>
        <v/>
      </c>
      <c r="G21733" s="3" t="str">
        <f t="shared" si="339"/>
        <v/>
      </c>
      <c r="L21733">
        <f>COUNTIF($K$2:K21733,$K21733)</f>
        <v>0</v>
      </c>
    </row>
    <row r="21734" ht="16.5" spans="1:12">
      <c r="A21734" s="1">
        <v>21733</v>
      </c>
      <c r="B21734" s="8">
        <f>COUNTIF($C$2:$C21734,模板!$E$2)</f>
        <v>77</v>
      </c>
      <c r="C21734" s="2" t="str">
        <f>IFERROR(VLOOKUP(K21734,开票信息!$A:$C,3,0),"")</f>
        <v/>
      </c>
      <c r="G21734" s="3" t="str">
        <f t="shared" si="339"/>
        <v/>
      </c>
      <c r="L21734">
        <f>COUNTIF($K$2:K21734,$K21734)</f>
        <v>0</v>
      </c>
    </row>
    <row r="21735" ht="16.5" spans="1:12">
      <c r="A21735" s="1">
        <v>21734</v>
      </c>
      <c r="B21735" s="8">
        <f>COUNTIF($C$2:$C21735,模板!$E$2)</f>
        <v>77</v>
      </c>
      <c r="C21735" s="2" t="str">
        <f>IFERROR(VLOOKUP(K21735,开票信息!$A:$C,3,0),"")</f>
        <v/>
      </c>
      <c r="G21735" s="3" t="str">
        <f t="shared" si="339"/>
        <v/>
      </c>
      <c r="L21735">
        <f>COUNTIF($K$2:K21735,$K21735)</f>
        <v>0</v>
      </c>
    </row>
    <row r="21736" ht="16.5" spans="1:12">
      <c r="A21736" s="1">
        <v>21735</v>
      </c>
      <c r="B21736" s="8">
        <f>COUNTIF($C$2:$C21736,模板!$E$2)</f>
        <v>77</v>
      </c>
      <c r="C21736" s="2" t="str">
        <f>IFERROR(VLOOKUP(K21736,开票信息!$A:$C,3,0),"")</f>
        <v/>
      </c>
      <c r="G21736" s="3" t="str">
        <f t="shared" si="339"/>
        <v/>
      </c>
      <c r="L21736">
        <f>COUNTIF($K$2:K21736,$K21736)</f>
        <v>0</v>
      </c>
    </row>
    <row r="21737" ht="16.5" spans="1:12">
      <c r="A21737" s="1">
        <v>21736</v>
      </c>
      <c r="B21737" s="8">
        <f>COUNTIF($C$2:$C21737,模板!$E$2)</f>
        <v>77</v>
      </c>
      <c r="C21737" s="2" t="str">
        <f>IFERROR(VLOOKUP(K21737,开票信息!$A:$C,3,0),"")</f>
        <v/>
      </c>
      <c r="G21737" s="3" t="str">
        <f t="shared" si="339"/>
        <v/>
      </c>
      <c r="L21737">
        <f>COUNTIF($K$2:K21737,$K21737)</f>
        <v>0</v>
      </c>
    </row>
    <row r="21738" ht="16.5" spans="1:12">
      <c r="A21738" s="1">
        <v>21737</v>
      </c>
      <c r="B21738" s="8">
        <f>COUNTIF($C$2:$C21738,模板!$E$2)</f>
        <v>77</v>
      </c>
      <c r="C21738" s="2" t="str">
        <f>IFERROR(VLOOKUP(K21738,开票信息!$A:$C,3,0),"")</f>
        <v/>
      </c>
      <c r="G21738" s="3" t="str">
        <f t="shared" si="339"/>
        <v/>
      </c>
      <c r="L21738">
        <f>COUNTIF($K$2:K21738,$K21738)</f>
        <v>0</v>
      </c>
    </row>
    <row r="21739" ht="16.5" spans="1:12">
      <c r="A21739" s="1">
        <v>21738</v>
      </c>
      <c r="B21739" s="8">
        <f>COUNTIF($C$2:$C21739,模板!$E$2)</f>
        <v>77</v>
      </c>
      <c r="C21739" s="2" t="str">
        <f>IFERROR(VLOOKUP(K21739,开票信息!$A:$C,3,0),"")</f>
        <v/>
      </c>
      <c r="G21739" s="3" t="str">
        <f t="shared" si="339"/>
        <v/>
      </c>
      <c r="L21739">
        <f>COUNTIF($K$2:K21739,$K21739)</f>
        <v>0</v>
      </c>
    </row>
    <row r="21740" ht="16.5" spans="1:12">
      <c r="A21740" s="1">
        <v>21739</v>
      </c>
      <c r="B21740" s="8">
        <f>COUNTIF($C$2:$C21740,模板!$E$2)</f>
        <v>77</v>
      </c>
      <c r="C21740" s="2" t="str">
        <f>IFERROR(VLOOKUP(K21740,开票信息!$A:$C,3,0),"")</f>
        <v/>
      </c>
      <c r="G21740" s="3" t="str">
        <f t="shared" si="339"/>
        <v/>
      </c>
      <c r="L21740">
        <f>COUNTIF($K$2:K21740,$K21740)</f>
        <v>0</v>
      </c>
    </row>
    <row r="21741" ht="16.5" spans="1:12">
      <c r="A21741" s="1">
        <v>21740</v>
      </c>
      <c r="B21741" s="8">
        <f>COUNTIF($C$2:$C21741,模板!$E$2)</f>
        <v>77</v>
      </c>
      <c r="C21741" s="2" t="str">
        <f>IFERROR(VLOOKUP(K21741,开票信息!$A:$C,3,0),"")</f>
        <v/>
      </c>
      <c r="G21741" s="3" t="str">
        <f t="shared" si="339"/>
        <v/>
      </c>
      <c r="L21741">
        <f>COUNTIF($K$2:K21741,$K21741)</f>
        <v>0</v>
      </c>
    </row>
    <row r="21742" ht="16.5" spans="1:12">
      <c r="A21742" s="1">
        <v>21741</v>
      </c>
      <c r="B21742" s="8">
        <f>COUNTIF($C$2:$C21742,模板!$E$2)</f>
        <v>77</v>
      </c>
      <c r="C21742" s="2" t="str">
        <f>IFERROR(VLOOKUP(K21742,开票信息!$A:$C,3,0),"")</f>
        <v/>
      </c>
      <c r="G21742" s="3" t="str">
        <f t="shared" si="339"/>
        <v/>
      </c>
      <c r="L21742">
        <f>COUNTIF($K$2:K21742,$K21742)</f>
        <v>0</v>
      </c>
    </row>
    <row r="21743" ht="16.5" spans="1:12">
      <c r="A21743" s="1">
        <v>21742</v>
      </c>
      <c r="B21743" s="8">
        <f>COUNTIF($C$2:$C21743,模板!$E$2)</f>
        <v>77</v>
      </c>
      <c r="C21743" s="2" t="str">
        <f>IFERROR(VLOOKUP(K21743,开票信息!$A:$C,3,0),"")</f>
        <v/>
      </c>
      <c r="G21743" s="3" t="str">
        <f t="shared" si="339"/>
        <v/>
      </c>
      <c r="L21743">
        <f>COUNTIF($K$2:K21743,$K21743)</f>
        <v>0</v>
      </c>
    </row>
    <row r="21744" ht="16.5" spans="1:12">
      <c r="A21744" s="1">
        <v>21743</v>
      </c>
      <c r="B21744" s="8">
        <f>COUNTIF($C$2:$C21744,模板!$E$2)</f>
        <v>77</v>
      </c>
      <c r="C21744" s="2" t="str">
        <f>IFERROR(VLOOKUP(K21744,开票信息!$A:$C,3,0),"")</f>
        <v/>
      </c>
      <c r="G21744" s="3" t="str">
        <f t="shared" si="339"/>
        <v/>
      </c>
      <c r="L21744">
        <f>COUNTIF($K$2:K21744,$K21744)</f>
        <v>0</v>
      </c>
    </row>
    <row r="21745" ht="16.5" spans="1:12">
      <c r="A21745" s="1">
        <v>21744</v>
      </c>
      <c r="B21745" s="8">
        <f>COUNTIF($C$2:$C21745,模板!$E$2)</f>
        <v>77</v>
      </c>
      <c r="C21745" s="2" t="str">
        <f>IFERROR(VLOOKUP(K21745,开票信息!$A:$C,3,0),"")</f>
        <v/>
      </c>
      <c r="G21745" s="3" t="str">
        <f t="shared" si="339"/>
        <v/>
      </c>
      <c r="L21745">
        <f>COUNTIF($K$2:K21745,$K21745)</f>
        <v>0</v>
      </c>
    </row>
    <row r="21746" ht="16.5" spans="1:12">
      <c r="A21746" s="1">
        <v>21745</v>
      </c>
      <c r="B21746" s="8">
        <f>COUNTIF($C$2:$C21746,模板!$E$2)</f>
        <v>77</v>
      </c>
      <c r="C21746" s="2" t="str">
        <f>IFERROR(VLOOKUP(K21746,开票信息!$A:$C,3,0),"")</f>
        <v/>
      </c>
      <c r="G21746" s="3" t="str">
        <f t="shared" si="339"/>
        <v/>
      </c>
      <c r="L21746">
        <f>COUNTIF($K$2:K21746,$K21746)</f>
        <v>0</v>
      </c>
    </row>
    <row r="21747" ht="16.5" spans="1:12">
      <c r="A21747" s="1">
        <v>21746</v>
      </c>
      <c r="B21747" s="8">
        <f>COUNTIF($C$2:$C21747,模板!$E$2)</f>
        <v>77</v>
      </c>
      <c r="C21747" s="2" t="str">
        <f>IFERROR(VLOOKUP(K21747,开票信息!$A:$C,3,0),"")</f>
        <v/>
      </c>
      <c r="G21747" s="3" t="str">
        <f t="shared" si="339"/>
        <v/>
      </c>
      <c r="L21747">
        <f>COUNTIF($K$2:K21747,$K21747)</f>
        <v>0</v>
      </c>
    </row>
    <row r="21748" ht="16.5" spans="1:12">
      <c r="A21748" s="1">
        <v>21747</v>
      </c>
      <c r="B21748" s="8">
        <f>COUNTIF($C$2:$C21748,模板!$E$2)</f>
        <v>77</v>
      </c>
      <c r="C21748" s="2" t="str">
        <f>IFERROR(VLOOKUP(K21748,开票信息!$A:$C,3,0),"")</f>
        <v/>
      </c>
      <c r="G21748" s="3" t="str">
        <f t="shared" si="339"/>
        <v/>
      </c>
      <c r="L21748">
        <f>COUNTIF($K$2:K21748,$K21748)</f>
        <v>0</v>
      </c>
    </row>
    <row r="21749" ht="16.5" spans="1:12">
      <c r="A21749" s="1">
        <v>21748</v>
      </c>
      <c r="B21749" s="8">
        <f>COUNTIF($C$2:$C21749,模板!$E$2)</f>
        <v>77</v>
      </c>
      <c r="C21749" s="2" t="str">
        <f>IFERROR(VLOOKUP(K21749,开票信息!$A:$C,3,0),"")</f>
        <v/>
      </c>
      <c r="G21749" s="3" t="str">
        <f t="shared" si="339"/>
        <v/>
      </c>
      <c r="L21749">
        <f>COUNTIF($K$2:K21749,$K21749)</f>
        <v>0</v>
      </c>
    </row>
    <row r="21750" ht="16.5" spans="1:12">
      <c r="A21750" s="1">
        <v>21749</v>
      </c>
      <c r="B21750" s="8">
        <f>COUNTIF($C$2:$C21750,模板!$E$2)</f>
        <v>77</v>
      </c>
      <c r="C21750" s="2" t="str">
        <f>IFERROR(VLOOKUP(K21750,开票信息!$A:$C,3,0),"")</f>
        <v/>
      </c>
      <c r="G21750" s="3" t="str">
        <f t="shared" si="339"/>
        <v/>
      </c>
      <c r="L21750">
        <f>COUNTIF($K$2:K21750,$K21750)</f>
        <v>0</v>
      </c>
    </row>
    <row r="21751" ht="16.5" spans="1:12">
      <c r="A21751" s="1">
        <v>21750</v>
      </c>
      <c r="B21751" s="8">
        <f>COUNTIF($C$2:$C21751,模板!$E$2)</f>
        <v>77</v>
      </c>
      <c r="C21751" s="2" t="str">
        <f>IFERROR(VLOOKUP(K21751,开票信息!$A:$C,3,0),"")</f>
        <v/>
      </c>
      <c r="G21751" s="3" t="str">
        <f t="shared" si="339"/>
        <v/>
      </c>
      <c r="L21751">
        <f>COUNTIF($K$2:K21751,$K21751)</f>
        <v>0</v>
      </c>
    </row>
    <row r="21752" ht="16.5" spans="1:12">
      <c r="A21752" s="1">
        <v>21751</v>
      </c>
      <c r="B21752" s="8">
        <f>COUNTIF($C$2:$C21752,模板!$E$2)</f>
        <v>77</v>
      </c>
      <c r="C21752" s="2" t="str">
        <f>IFERROR(VLOOKUP(K21752,开票信息!$A:$C,3,0),"")</f>
        <v/>
      </c>
      <c r="G21752" s="3" t="str">
        <f t="shared" si="339"/>
        <v/>
      </c>
      <c r="L21752">
        <f>COUNTIF($K$2:K21752,$K21752)</f>
        <v>0</v>
      </c>
    </row>
    <row r="21753" ht="16.5" spans="1:12">
      <c r="A21753" s="1">
        <v>21752</v>
      </c>
      <c r="B21753" s="8">
        <f>COUNTIF($C$2:$C21753,模板!$E$2)</f>
        <v>77</v>
      </c>
      <c r="C21753" s="2" t="str">
        <f>IFERROR(VLOOKUP(K21753,开票信息!$A:$C,3,0),"")</f>
        <v/>
      </c>
      <c r="G21753" s="3" t="str">
        <f t="shared" si="339"/>
        <v/>
      </c>
      <c r="L21753">
        <f>COUNTIF($K$2:K21753,$K21753)</f>
        <v>0</v>
      </c>
    </row>
    <row r="21754" ht="16.5" spans="1:12">
      <c r="A21754" s="1">
        <v>21753</v>
      </c>
      <c r="B21754" s="8">
        <f>COUNTIF($C$2:$C21754,模板!$E$2)</f>
        <v>77</v>
      </c>
      <c r="C21754" s="2" t="str">
        <f>IFERROR(VLOOKUP(K21754,开票信息!$A:$C,3,0),"")</f>
        <v/>
      </c>
      <c r="G21754" s="3" t="str">
        <f t="shared" si="339"/>
        <v/>
      </c>
      <c r="L21754">
        <f>COUNTIF($K$2:K21754,$K21754)</f>
        <v>0</v>
      </c>
    </row>
    <row r="21755" ht="16.5" spans="1:12">
      <c r="A21755" s="1">
        <v>21754</v>
      </c>
      <c r="B21755" s="8">
        <f>COUNTIF($C$2:$C21755,模板!$E$2)</f>
        <v>77</v>
      </c>
      <c r="C21755" s="2" t="str">
        <f>IFERROR(VLOOKUP(K21755,开票信息!$A:$C,3,0),"")</f>
        <v/>
      </c>
      <c r="G21755" s="3" t="str">
        <f t="shared" si="339"/>
        <v/>
      </c>
      <c r="L21755">
        <f>COUNTIF($K$2:K21755,$K21755)</f>
        <v>0</v>
      </c>
    </row>
    <row r="21756" ht="16.5" spans="1:12">
      <c r="A21756" s="1">
        <v>21755</v>
      </c>
      <c r="B21756" s="8">
        <f>COUNTIF($C$2:$C21756,模板!$E$2)</f>
        <v>77</v>
      </c>
      <c r="C21756" s="2" t="str">
        <f>IFERROR(VLOOKUP(K21756,开票信息!$A:$C,3,0),"")</f>
        <v/>
      </c>
      <c r="G21756" s="3" t="str">
        <f t="shared" si="339"/>
        <v/>
      </c>
      <c r="L21756">
        <f>COUNTIF($K$2:K21756,$K21756)</f>
        <v>0</v>
      </c>
    </row>
    <row r="21757" ht="16.5" spans="1:12">
      <c r="A21757" s="1">
        <v>21756</v>
      </c>
      <c r="B21757" s="8">
        <f>COUNTIF($C$2:$C21757,模板!$E$2)</f>
        <v>77</v>
      </c>
      <c r="C21757" s="2" t="str">
        <f>IFERROR(VLOOKUP(K21757,开票信息!$A:$C,3,0),"")</f>
        <v/>
      </c>
      <c r="G21757" s="3" t="str">
        <f t="shared" si="339"/>
        <v/>
      </c>
      <c r="L21757">
        <f>COUNTIF($K$2:K21757,$K21757)</f>
        <v>0</v>
      </c>
    </row>
    <row r="21758" ht="16.5" spans="1:12">
      <c r="A21758" s="1">
        <v>21757</v>
      </c>
      <c r="B21758" s="8">
        <f>COUNTIF($C$2:$C21758,模板!$E$2)</f>
        <v>77</v>
      </c>
      <c r="C21758" s="2" t="str">
        <f>IFERROR(VLOOKUP(K21758,开票信息!$A:$C,3,0),"")</f>
        <v/>
      </c>
      <c r="G21758" s="3" t="str">
        <f t="shared" si="339"/>
        <v/>
      </c>
      <c r="L21758">
        <f>COUNTIF($K$2:K21758,$K21758)</f>
        <v>0</v>
      </c>
    </row>
    <row r="21759" ht="16.5" spans="1:12">
      <c r="A21759" s="1">
        <v>21758</v>
      </c>
      <c r="B21759" s="8">
        <f>COUNTIF($C$2:$C21759,模板!$E$2)</f>
        <v>77</v>
      </c>
      <c r="C21759" s="2" t="str">
        <f>IFERROR(VLOOKUP(K21759,开票信息!$A:$C,3,0),"")</f>
        <v/>
      </c>
      <c r="G21759" s="3" t="str">
        <f t="shared" si="339"/>
        <v/>
      </c>
      <c r="L21759">
        <f>COUNTIF($K$2:K21759,$K21759)</f>
        <v>0</v>
      </c>
    </row>
    <row r="21760" ht="16.5" spans="1:12">
      <c r="A21760" s="1">
        <v>21759</v>
      </c>
      <c r="B21760" s="8">
        <f>COUNTIF($C$2:$C21760,模板!$E$2)</f>
        <v>77</v>
      </c>
      <c r="C21760" s="2" t="str">
        <f>IFERROR(VLOOKUP(K21760,开票信息!$A:$C,3,0),"")</f>
        <v/>
      </c>
      <c r="G21760" s="3" t="str">
        <f t="shared" si="339"/>
        <v/>
      </c>
      <c r="L21760">
        <f>COUNTIF($K$2:K21760,$K21760)</f>
        <v>0</v>
      </c>
    </row>
    <row r="21761" ht="16.5" spans="1:12">
      <c r="A21761" s="1">
        <v>21760</v>
      </c>
      <c r="B21761" s="8">
        <f>COUNTIF($C$2:$C21761,模板!$E$2)</f>
        <v>77</v>
      </c>
      <c r="C21761" s="2" t="str">
        <f>IFERROR(VLOOKUP(K21761,开票信息!$A:$C,3,0),"")</f>
        <v/>
      </c>
      <c r="G21761" s="3" t="str">
        <f t="shared" si="339"/>
        <v/>
      </c>
      <c r="L21761">
        <f>COUNTIF($K$2:K21761,$K21761)</f>
        <v>0</v>
      </c>
    </row>
    <row r="21762" ht="16.5" spans="1:12">
      <c r="A21762" s="1">
        <v>21761</v>
      </c>
      <c r="B21762" s="8">
        <f>COUNTIF($C$2:$C21762,模板!$E$2)</f>
        <v>77</v>
      </c>
      <c r="C21762" s="2" t="str">
        <f>IFERROR(VLOOKUP(K21762,开票信息!$A:$C,3,0),"")</f>
        <v/>
      </c>
      <c r="G21762" s="3" t="str">
        <f t="shared" si="339"/>
        <v/>
      </c>
      <c r="L21762">
        <f>COUNTIF($K$2:K21762,$K21762)</f>
        <v>0</v>
      </c>
    </row>
    <row r="21763" ht="16.5" spans="1:12">
      <c r="A21763" s="1">
        <v>21762</v>
      </c>
      <c r="B21763" s="8">
        <f>COUNTIF($C$2:$C21763,模板!$E$2)</f>
        <v>77</v>
      </c>
      <c r="C21763" s="2" t="str">
        <f>IFERROR(VLOOKUP(K21763,开票信息!$A:$C,3,0),"")</f>
        <v/>
      </c>
      <c r="G21763" s="3" t="str">
        <f t="shared" ref="G21763:G21826" si="340">IFERROR(H21763/F21763,"")</f>
        <v/>
      </c>
      <c r="L21763">
        <f>COUNTIF($K$2:K21763,$K21763)</f>
        <v>0</v>
      </c>
    </row>
    <row r="21764" ht="16.5" spans="1:12">
      <c r="A21764" s="1">
        <v>21763</v>
      </c>
      <c r="B21764" s="8">
        <f>COUNTIF($C$2:$C21764,模板!$E$2)</f>
        <v>77</v>
      </c>
      <c r="C21764" s="2" t="str">
        <f>IFERROR(VLOOKUP(K21764,开票信息!$A:$C,3,0),"")</f>
        <v/>
      </c>
      <c r="G21764" s="3" t="str">
        <f t="shared" si="340"/>
        <v/>
      </c>
      <c r="L21764">
        <f>COUNTIF($K$2:K21764,$K21764)</f>
        <v>0</v>
      </c>
    </row>
    <row r="21765" ht="16.5" spans="1:12">
      <c r="A21765" s="1">
        <v>21764</v>
      </c>
      <c r="B21765" s="8">
        <f>COUNTIF($C$2:$C21765,模板!$E$2)</f>
        <v>77</v>
      </c>
      <c r="C21765" s="2" t="str">
        <f>IFERROR(VLOOKUP(K21765,开票信息!$A:$C,3,0),"")</f>
        <v/>
      </c>
      <c r="G21765" s="3" t="str">
        <f t="shared" si="340"/>
        <v/>
      </c>
      <c r="L21765">
        <f>COUNTIF($K$2:K21765,$K21765)</f>
        <v>0</v>
      </c>
    </row>
    <row r="21766" ht="16.5" spans="1:12">
      <c r="A21766" s="1">
        <v>21765</v>
      </c>
      <c r="B21766" s="8">
        <f>COUNTIF($C$2:$C21766,模板!$E$2)</f>
        <v>77</v>
      </c>
      <c r="C21766" s="2" t="str">
        <f>IFERROR(VLOOKUP(K21766,开票信息!$A:$C,3,0),"")</f>
        <v/>
      </c>
      <c r="G21766" s="3" t="str">
        <f t="shared" si="340"/>
        <v/>
      </c>
      <c r="L21766">
        <f>COUNTIF($K$2:K21766,$K21766)</f>
        <v>0</v>
      </c>
    </row>
    <row r="21767" ht="16.5" spans="1:12">
      <c r="A21767" s="1">
        <v>21766</v>
      </c>
      <c r="B21767" s="8">
        <f>COUNTIF($C$2:$C21767,模板!$E$2)</f>
        <v>77</v>
      </c>
      <c r="C21767" s="2" t="str">
        <f>IFERROR(VLOOKUP(K21767,开票信息!$A:$C,3,0),"")</f>
        <v/>
      </c>
      <c r="G21767" s="3" t="str">
        <f t="shared" si="340"/>
        <v/>
      </c>
      <c r="L21767">
        <f>COUNTIF($K$2:K21767,$K21767)</f>
        <v>0</v>
      </c>
    </row>
    <row r="21768" ht="16.5" spans="1:12">
      <c r="A21768" s="1">
        <v>21767</v>
      </c>
      <c r="B21768" s="8">
        <f>COUNTIF($C$2:$C21768,模板!$E$2)</f>
        <v>77</v>
      </c>
      <c r="C21768" s="2" t="str">
        <f>IFERROR(VLOOKUP(K21768,开票信息!$A:$C,3,0),"")</f>
        <v/>
      </c>
      <c r="G21768" s="3" t="str">
        <f t="shared" si="340"/>
        <v/>
      </c>
      <c r="L21768">
        <f>COUNTIF($K$2:K21768,$K21768)</f>
        <v>0</v>
      </c>
    </row>
    <row r="21769" ht="16.5" spans="1:12">
      <c r="A21769" s="1">
        <v>21768</v>
      </c>
      <c r="B21769" s="8">
        <f>COUNTIF($C$2:$C21769,模板!$E$2)</f>
        <v>77</v>
      </c>
      <c r="C21769" s="2" t="str">
        <f>IFERROR(VLOOKUP(K21769,开票信息!$A:$C,3,0),"")</f>
        <v/>
      </c>
      <c r="G21769" s="3" t="str">
        <f t="shared" si="340"/>
        <v/>
      </c>
      <c r="L21769">
        <f>COUNTIF($K$2:K21769,$K21769)</f>
        <v>0</v>
      </c>
    </row>
    <row r="21770" ht="16.5" spans="1:12">
      <c r="A21770" s="1">
        <v>21769</v>
      </c>
      <c r="B21770" s="8">
        <f>COUNTIF($C$2:$C21770,模板!$E$2)</f>
        <v>77</v>
      </c>
      <c r="C21770" s="2" t="str">
        <f>IFERROR(VLOOKUP(K21770,开票信息!$A:$C,3,0),"")</f>
        <v/>
      </c>
      <c r="G21770" s="3" t="str">
        <f t="shared" si="340"/>
        <v/>
      </c>
      <c r="L21770">
        <f>COUNTIF($K$2:K21770,$K21770)</f>
        <v>0</v>
      </c>
    </row>
    <row r="21771" ht="16.5" spans="1:12">
      <c r="A21771" s="1">
        <v>21770</v>
      </c>
      <c r="B21771" s="8">
        <f>COUNTIF($C$2:$C21771,模板!$E$2)</f>
        <v>77</v>
      </c>
      <c r="C21771" s="2" t="str">
        <f>IFERROR(VLOOKUP(K21771,开票信息!$A:$C,3,0),"")</f>
        <v/>
      </c>
      <c r="G21771" s="3" t="str">
        <f t="shared" si="340"/>
        <v/>
      </c>
      <c r="L21771">
        <f>COUNTIF($K$2:K21771,$K21771)</f>
        <v>0</v>
      </c>
    </row>
    <row r="21772" ht="16.5" spans="1:12">
      <c r="A21772" s="1">
        <v>21771</v>
      </c>
      <c r="B21772" s="8">
        <f>COUNTIF($C$2:$C21772,模板!$E$2)</f>
        <v>77</v>
      </c>
      <c r="C21772" s="2" t="str">
        <f>IFERROR(VLOOKUP(K21772,开票信息!$A:$C,3,0),"")</f>
        <v/>
      </c>
      <c r="G21772" s="3" t="str">
        <f t="shared" si="340"/>
        <v/>
      </c>
      <c r="L21772">
        <f>COUNTIF($K$2:K21772,$K21772)</f>
        <v>0</v>
      </c>
    </row>
    <row r="21773" ht="16.5" spans="1:12">
      <c r="A21773" s="1">
        <v>21772</v>
      </c>
      <c r="B21773" s="8">
        <f>COUNTIF($C$2:$C21773,模板!$E$2)</f>
        <v>77</v>
      </c>
      <c r="C21773" s="2" t="str">
        <f>IFERROR(VLOOKUP(K21773,开票信息!$A:$C,3,0),"")</f>
        <v/>
      </c>
      <c r="G21773" s="3" t="str">
        <f t="shared" si="340"/>
        <v/>
      </c>
      <c r="L21773">
        <f>COUNTIF($K$2:K21773,$K21773)</f>
        <v>0</v>
      </c>
    </row>
    <row r="21774" ht="16.5" spans="1:12">
      <c r="A21774" s="1">
        <v>21773</v>
      </c>
      <c r="B21774" s="8">
        <f>COUNTIF($C$2:$C21774,模板!$E$2)</f>
        <v>77</v>
      </c>
      <c r="C21774" s="2" t="str">
        <f>IFERROR(VLOOKUP(K21774,开票信息!$A:$C,3,0),"")</f>
        <v/>
      </c>
      <c r="G21774" s="3" t="str">
        <f t="shared" si="340"/>
        <v/>
      </c>
      <c r="L21774">
        <f>COUNTIF($K$2:K21774,$K21774)</f>
        <v>0</v>
      </c>
    </row>
    <row r="21775" ht="16.5" spans="1:12">
      <c r="A21775" s="1">
        <v>21774</v>
      </c>
      <c r="B21775" s="8">
        <f>COUNTIF($C$2:$C21775,模板!$E$2)</f>
        <v>77</v>
      </c>
      <c r="C21775" s="2" t="str">
        <f>IFERROR(VLOOKUP(K21775,开票信息!$A:$C,3,0),"")</f>
        <v/>
      </c>
      <c r="G21775" s="3" t="str">
        <f t="shared" si="340"/>
        <v/>
      </c>
      <c r="L21775">
        <f>COUNTIF($K$2:K21775,$K21775)</f>
        <v>0</v>
      </c>
    </row>
    <row r="21776" ht="16.5" spans="1:12">
      <c r="A21776" s="1">
        <v>21775</v>
      </c>
      <c r="B21776" s="8">
        <f>COUNTIF($C$2:$C21776,模板!$E$2)</f>
        <v>77</v>
      </c>
      <c r="C21776" s="2" t="str">
        <f>IFERROR(VLOOKUP(K21776,开票信息!$A:$C,3,0),"")</f>
        <v/>
      </c>
      <c r="G21776" s="3" t="str">
        <f t="shared" si="340"/>
        <v/>
      </c>
      <c r="L21776">
        <f>COUNTIF($K$2:K21776,$K21776)</f>
        <v>0</v>
      </c>
    </row>
    <row r="21777" ht="16.5" spans="1:12">
      <c r="A21777" s="1">
        <v>21776</v>
      </c>
      <c r="B21777" s="8">
        <f>COUNTIF($C$2:$C21777,模板!$E$2)</f>
        <v>77</v>
      </c>
      <c r="C21777" s="2" t="str">
        <f>IFERROR(VLOOKUP(K21777,开票信息!$A:$C,3,0),"")</f>
        <v/>
      </c>
      <c r="G21777" s="3" t="str">
        <f t="shared" si="340"/>
        <v/>
      </c>
      <c r="L21777">
        <f>COUNTIF($K$2:K21777,$K21777)</f>
        <v>0</v>
      </c>
    </row>
    <row r="21778" ht="16.5" spans="1:12">
      <c r="A21778" s="1">
        <v>21777</v>
      </c>
      <c r="B21778" s="8">
        <f>COUNTIF($C$2:$C21778,模板!$E$2)</f>
        <v>77</v>
      </c>
      <c r="C21778" s="2" t="str">
        <f>IFERROR(VLOOKUP(K21778,开票信息!$A:$C,3,0),"")</f>
        <v/>
      </c>
      <c r="G21778" s="3" t="str">
        <f t="shared" si="340"/>
        <v/>
      </c>
      <c r="L21778">
        <f>COUNTIF($K$2:K21778,$K21778)</f>
        <v>0</v>
      </c>
    </row>
    <row r="21779" ht="16.5" spans="1:12">
      <c r="A21779" s="1">
        <v>21778</v>
      </c>
      <c r="B21779" s="8">
        <f>COUNTIF($C$2:$C21779,模板!$E$2)</f>
        <v>77</v>
      </c>
      <c r="C21779" s="2" t="str">
        <f>IFERROR(VLOOKUP(K21779,开票信息!$A:$C,3,0),"")</f>
        <v/>
      </c>
      <c r="G21779" s="3" t="str">
        <f t="shared" si="340"/>
        <v/>
      </c>
      <c r="L21779">
        <f>COUNTIF($K$2:K21779,$K21779)</f>
        <v>0</v>
      </c>
    </row>
    <row r="21780" ht="16.5" spans="1:12">
      <c r="A21780" s="1">
        <v>21779</v>
      </c>
      <c r="B21780" s="8">
        <f>COUNTIF($C$2:$C21780,模板!$E$2)</f>
        <v>77</v>
      </c>
      <c r="C21780" s="2" t="str">
        <f>IFERROR(VLOOKUP(K21780,开票信息!$A:$C,3,0),"")</f>
        <v/>
      </c>
      <c r="G21780" s="3" t="str">
        <f t="shared" si="340"/>
        <v/>
      </c>
      <c r="L21780">
        <f>COUNTIF($K$2:K21780,$K21780)</f>
        <v>0</v>
      </c>
    </row>
    <row r="21781" ht="16.5" spans="1:12">
      <c r="A21781" s="1">
        <v>21780</v>
      </c>
      <c r="B21781" s="8">
        <f>COUNTIF($C$2:$C21781,模板!$E$2)</f>
        <v>77</v>
      </c>
      <c r="C21781" s="2" t="str">
        <f>IFERROR(VLOOKUP(K21781,开票信息!$A:$C,3,0),"")</f>
        <v/>
      </c>
      <c r="G21781" s="3" t="str">
        <f t="shared" si="340"/>
        <v/>
      </c>
      <c r="L21781">
        <f>COUNTIF($K$2:K21781,$K21781)</f>
        <v>0</v>
      </c>
    </row>
    <row r="21782" ht="16.5" spans="1:12">
      <c r="A21782" s="1">
        <v>21781</v>
      </c>
      <c r="B21782" s="8">
        <f>COUNTIF($C$2:$C21782,模板!$E$2)</f>
        <v>77</v>
      </c>
      <c r="C21782" s="2" t="str">
        <f>IFERROR(VLOOKUP(K21782,开票信息!$A:$C,3,0),"")</f>
        <v/>
      </c>
      <c r="G21782" s="3" t="str">
        <f t="shared" si="340"/>
        <v/>
      </c>
      <c r="L21782">
        <f>COUNTIF($K$2:K21782,$K21782)</f>
        <v>0</v>
      </c>
    </row>
    <row r="21783" ht="16.5" spans="1:12">
      <c r="A21783" s="1">
        <v>21782</v>
      </c>
      <c r="B21783" s="8">
        <f>COUNTIF($C$2:$C21783,模板!$E$2)</f>
        <v>77</v>
      </c>
      <c r="C21783" s="2" t="str">
        <f>IFERROR(VLOOKUP(K21783,开票信息!$A:$C,3,0),"")</f>
        <v/>
      </c>
      <c r="G21783" s="3" t="str">
        <f t="shared" si="340"/>
        <v/>
      </c>
      <c r="L21783">
        <f>COUNTIF($K$2:K21783,$K21783)</f>
        <v>0</v>
      </c>
    </row>
    <row r="21784" ht="16.5" spans="1:12">
      <c r="A21784" s="1">
        <v>21783</v>
      </c>
      <c r="B21784" s="8">
        <f>COUNTIF($C$2:$C21784,模板!$E$2)</f>
        <v>77</v>
      </c>
      <c r="C21784" s="2" t="str">
        <f>IFERROR(VLOOKUP(K21784,开票信息!$A:$C,3,0),"")</f>
        <v/>
      </c>
      <c r="G21784" s="3" t="str">
        <f t="shared" si="340"/>
        <v/>
      </c>
      <c r="L21784">
        <f>COUNTIF($K$2:K21784,$K21784)</f>
        <v>0</v>
      </c>
    </row>
    <row r="21785" ht="16.5" spans="1:12">
      <c r="A21785" s="1">
        <v>21784</v>
      </c>
      <c r="B21785" s="8">
        <f>COUNTIF($C$2:$C21785,模板!$E$2)</f>
        <v>77</v>
      </c>
      <c r="C21785" s="2" t="str">
        <f>IFERROR(VLOOKUP(K21785,开票信息!$A:$C,3,0),"")</f>
        <v/>
      </c>
      <c r="G21785" s="3" t="str">
        <f t="shared" si="340"/>
        <v/>
      </c>
      <c r="L21785">
        <f>COUNTIF($K$2:K21785,$K21785)</f>
        <v>0</v>
      </c>
    </row>
    <row r="21786" ht="16.5" spans="1:12">
      <c r="A21786" s="1">
        <v>21785</v>
      </c>
      <c r="B21786" s="8">
        <f>COUNTIF($C$2:$C21786,模板!$E$2)</f>
        <v>77</v>
      </c>
      <c r="C21786" s="2" t="str">
        <f>IFERROR(VLOOKUP(K21786,开票信息!$A:$C,3,0),"")</f>
        <v/>
      </c>
      <c r="G21786" s="3" t="str">
        <f t="shared" si="340"/>
        <v/>
      </c>
      <c r="L21786">
        <f>COUNTIF($K$2:K21786,$K21786)</f>
        <v>0</v>
      </c>
    </row>
    <row r="21787" ht="16.5" spans="1:12">
      <c r="A21787" s="1">
        <v>21786</v>
      </c>
      <c r="B21787" s="8">
        <f>COUNTIF($C$2:$C21787,模板!$E$2)</f>
        <v>77</v>
      </c>
      <c r="C21787" s="2" t="str">
        <f>IFERROR(VLOOKUP(K21787,开票信息!$A:$C,3,0),"")</f>
        <v/>
      </c>
      <c r="G21787" s="3" t="str">
        <f t="shared" si="340"/>
        <v/>
      </c>
      <c r="L21787">
        <f>COUNTIF($K$2:K21787,$K21787)</f>
        <v>0</v>
      </c>
    </row>
    <row r="21788" ht="16.5" spans="1:12">
      <c r="A21788" s="1">
        <v>21787</v>
      </c>
      <c r="B21788" s="8">
        <f>COUNTIF($C$2:$C21788,模板!$E$2)</f>
        <v>77</v>
      </c>
      <c r="C21788" s="2" t="str">
        <f>IFERROR(VLOOKUP(K21788,开票信息!$A:$C,3,0),"")</f>
        <v/>
      </c>
      <c r="G21788" s="3" t="str">
        <f t="shared" si="340"/>
        <v/>
      </c>
      <c r="L21788">
        <f>COUNTIF($K$2:K21788,$K21788)</f>
        <v>0</v>
      </c>
    </row>
    <row r="21789" ht="16.5" spans="1:12">
      <c r="A21789" s="1">
        <v>21788</v>
      </c>
      <c r="B21789" s="8">
        <f>COUNTIF($C$2:$C21789,模板!$E$2)</f>
        <v>77</v>
      </c>
      <c r="C21789" s="2" t="str">
        <f>IFERROR(VLOOKUP(K21789,开票信息!$A:$C,3,0),"")</f>
        <v/>
      </c>
      <c r="G21789" s="3" t="str">
        <f t="shared" si="340"/>
        <v/>
      </c>
      <c r="L21789">
        <f>COUNTIF($K$2:K21789,$K21789)</f>
        <v>0</v>
      </c>
    </row>
    <row r="21790" ht="16.5" spans="1:12">
      <c r="A21790" s="1">
        <v>21789</v>
      </c>
      <c r="B21790" s="8">
        <f>COUNTIF($C$2:$C21790,模板!$E$2)</f>
        <v>77</v>
      </c>
      <c r="C21790" s="2" t="str">
        <f>IFERROR(VLOOKUP(K21790,开票信息!$A:$C,3,0),"")</f>
        <v/>
      </c>
      <c r="G21790" s="3" t="str">
        <f t="shared" si="340"/>
        <v/>
      </c>
      <c r="L21790">
        <f>COUNTIF($K$2:K21790,$K21790)</f>
        <v>0</v>
      </c>
    </row>
    <row r="21791" ht="16.5" spans="1:12">
      <c r="A21791" s="1">
        <v>21790</v>
      </c>
      <c r="B21791" s="8">
        <f>COUNTIF($C$2:$C21791,模板!$E$2)</f>
        <v>77</v>
      </c>
      <c r="C21791" s="2" t="str">
        <f>IFERROR(VLOOKUP(K21791,开票信息!$A:$C,3,0),"")</f>
        <v/>
      </c>
      <c r="G21791" s="3" t="str">
        <f t="shared" si="340"/>
        <v/>
      </c>
      <c r="L21791">
        <f>COUNTIF($K$2:K21791,$K21791)</f>
        <v>0</v>
      </c>
    </row>
    <row r="21792" ht="16.5" spans="1:12">
      <c r="A21792" s="1">
        <v>21791</v>
      </c>
      <c r="B21792" s="8">
        <f>COUNTIF($C$2:$C21792,模板!$E$2)</f>
        <v>77</v>
      </c>
      <c r="C21792" s="2" t="str">
        <f>IFERROR(VLOOKUP(K21792,开票信息!$A:$C,3,0),"")</f>
        <v/>
      </c>
      <c r="G21792" s="3" t="str">
        <f t="shared" si="340"/>
        <v/>
      </c>
      <c r="L21792">
        <f>COUNTIF($K$2:K21792,$K21792)</f>
        <v>0</v>
      </c>
    </row>
    <row r="21793" ht="16.5" spans="1:12">
      <c r="A21793" s="1">
        <v>21792</v>
      </c>
      <c r="B21793" s="8">
        <f>COUNTIF($C$2:$C21793,模板!$E$2)</f>
        <v>77</v>
      </c>
      <c r="C21793" s="2" t="str">
        <f>IFERROR(VLOOKUP(K21793,开票信息!$A:$C,3,0),"")</f>
        <v/>
      </c>
      <c r="G21793" s="3" t="str">
        <f t="shared" si="340"/>
        <v/>
      </c>
      <c r="L21793">
        <f>COUNTIF($K$2:K21793,$K21793)</f>
        <v>0</v>
      </c>
    </row>
    <row r="21794" ht="16.5" spans="1:12">
      <c r="A21794" s="1">
        <v>21793</v>
      </c>
      <c r="B21794" s="8">
        <f>COUNTIF($C$2:$C21794,模板!$E$2)</f>
        <v>77</v>
      </c>
      <c r="C21794" s="2" t="str">
        <f>IFERROR(VLOOKUP(K21794,开票信息!$A:$C,3,0),"")</f>
        <v/>
      </c>
      <c r="G21794" s="3" t="str">
        <f t="shared" si="340"/>
        <v/>
      </c>
      <c r="L21794">
        <f>COUNTIF($K$2:K21794,$K21794)</f>
        <v>0</v>
      </c>
    </row>
    <row r="21795" ht="16.5" spans="1:12">
      <c r="A21795" s="1">
        <v>21794</v>
      </c>
      <c r="B21795" s="8">
        <f>COUNTIF($C$2:$C21795,模板!$E$2)</f>
        <v>77</v>
      </c>
      <c r="C21795" s="2" t="str">
        <f>IFERROR(VLOOKUP(K21795,开票信息!$A:$C,3,0),"")</f>
        <v/>
      </c>
      <c r="G21795" s="3" t="str">
        <f t="shared" si="340"/>
        <v/>
      </c>
      <c r="L21795">
        <f>COUNTIF($K$2:K21795,$K21795)</f>
        <v>0</v>
      </c>
    </row>
    <row r="21796" ht="16.5" spans="1:12">
      <c r="A21796" s="1">
        <v>21795</v>
      </c>
      <c r="B21796" s="8">
        <f>COUNTIF($C$2:$C21796,模板!$E$2)</f>
        <v>77</v>
      </c>
      <c r="C21796" s="2" t="str">
        <f>IFERROR(VLOOKUP(K21796,开票信息!$A:$C,3,0),"")</f>
        <v/>
      </c>
      <c r="G21796" s="3" t="str">
        <f t="shared" si="340"/>
        <v/>
      </c>
      <c r="L21796">
        <f>COUNTIF($K$2:K21796,$K21796)</f>
        <v>0</v>
      </c>
    </row>
    <row r="21797" ht="16.5" spans="1:12">
      <c r="A21797" s="1">
        <v>21796</v>
      </c>
      <c r="B21797" s="8">
        <f>COUNTIF($C$2:$C21797,模板!$E$2)</f>
        <v>77</v>
      </c>
      <c r="C21797" s="2" t="str">
        <f>IFERROR(VLOOKUP(K21797,开票信息!$A:$C,3,0),"")</f>
        <v/>
      </c>
      <c r="G21797" s="3" t="str">
        <f t="shared" si="340"/>
        <v/>
      </c>
      <c r="L21797">
        <f>COUNTIF($K$2:K21797,$K21797)</f>
        <v>0</v>
      </c>
    </row>
    <row r="21798" ht="16.5" spans="1:12">
      <c r="A21798" s="1">
        <v>21797</v>
      </c>
      <c r="B21798" s="8">
        <f>COUNTIF($C$2:$C21798,模板!$E$2)</f>
        <v>77</v>
      </c>
      <c r="C21798" s="2" t="str">
        <f>IFERROR(VLOOKUP(K21798,开票信息!$A:$C,3,0),"")</f>
        <v/>
      </c>
      <c r="G21798" s="3" t="str">
        <f t="shared" si="340"/>
        <v/>
      </c>
      <c r="L21798">
        <f>COUNTIF($K$2:K21798,$K21798)</f>
        <v>0</v>
      </c>
    </row>
    <row r="21799" ht="16.5" spans="1:12">
      <c r="A21799" s="1">
        <v>21798</v>
      </c>
      <c r="B21799" s="8">
        <f>COUNTIF($C$2:$C21799,模板!$E$2)</f>
        <v>77</v>
      </c>
      <c r="C21799" s="2" t="str">
        <f>IFERROR(VLOOKUP(K21799,开票信息!$A:$C,3,0),"")</f>
        <v/>
      </c>
      <c r="G21799" s="3" t="str">
        <f t="shared" si="340"/>
        <v/>
      </c>
      <c r="L21799">
        <f>COUNTIF($K$2:K21799,$K21799)</f>
        <v>0</v>
      </c>
    </row>
    <row r="21800" ht="16.5" spans="1:12">
      <c r="A21800" s="1">
        <v>21799</v>
      </c>
      <c r="B21800" s="8">
        <f>COUNTIF($C$2:$C21800,模板!$E$2)</f>
        <v>77</v>
      </c>
      <c r="C21800" s="2" t="str">
        <f>IFERROR(VLOOKUP(K21800,开票信息!$A:$C,3,0),"")</f>
        <v/>
      </c>
      <c r="G21800" s="3" t="str">
        <f t="shared" si="340"/>
        <v/>
      </c>
      <c r="L21800">
        <f>COUNTIF($K$2:K21800,$K21800)</f>
        <v>0</v>
      </c>
    </row>
    <row r="21801" ht="16.5" spans="1:12">
      <c r="A21801" s="1">
        <v>21800</v>
      </c>
      <c r="B21801" s="8">
        <f>COUNTIF($C$2:$C21801,模板!$E$2)</f>
        <v>77</v>
      </c>
      <c r="C21801" s="2" t="str">
        <f>IFERROR(VLOOKUP(K21801,开票信息!$A:$C,3,0),"")</f>
        <v/>
      </c>
      <c r="G21801" s="3" t="str">
        <f t="shared" si="340"/>
        <v/>
      </c>
      <c r="L21801">
        <f>COUNTIF($K$2:K21801,$K21801)</f>
        <v>0</v>
      </c>
    </row>
    <row r="21802" ht="16.5" spans="1:12">
      <c r="A21802" s="1">
        <v>21801</v>
      </c>
      <c r="B21802" s="8">
        <f>COUNTIF($C$2:$C21802,模板!$E$2)</f>
        <v>77</v>
      </c>
      <c r="C21802" s="2" t="str">
        <f>IFERROR(VLOOKUP(K21802,开票信息!$A:$C,3,0),"")</f>
        <v/>
      </c>
      <c r="G21802" s="3" t="str">
        <f t="shared" si="340"/>
        <v/>
      </c>
      <c r="L21802">
        <f>COUNTIF($K$2:K21802,$K21802)</f>
        <v>0</v>
      </c>
    </row>
    <row r="21803" ht="16.5" spans="1:12">
      <c r="A21803" s="1">
        <v>21802</v>
      </c>
      <c r="B21803" s="8">
        <f>COUNTIF($C$2:$C21803,模板!$E$2)</f>
        <v>77</v>
      </c>
      <c r="C21803" s="2" t="str">
        <f>IFERROR(VLOOKUP(K21803,开票信息!$A:$C,3,0),"")</f>
        <v/>
      </c>
      <c r="G21803" s="3" t="str">
        <f t="shared" si="340"/>
        <v/>
      </c>
      <c r="L21803">
        <f>COUNTIF($K$2:K21803,$K21803)</f>
        <v>0</v>
      </c>
    </row>
    <row r="21804" ht="16.5" spans="1:12">
      <c r="A21804" s="1">
        <v>21803</v>
      </c>
      <c r="B21804" s="8">
        <f>COUNTIF($C$2:$C21804,模板!$E$2)</f>
        <v>77</v>
      </c>
      <c r="C21804" s="2" t="str">
        <f>IFERROR(VLOOKUP(K21804,开票信息!$A:$C,3,0),"")</f>
        <v/>
      </c>
      <c r="G21804" s="3" t="str">
        <f t="shared" si="340"/>
        <v/>
      </c>
      <c r="L21804">
        <f>COUNTIF($K$2:K21804,$K21804)</f>
        <v>0</v>
      </c>
    </row>
    <row r="21805" ht="16.5" spans="1:12">
      <c r="A21805" s="1">
        <v>21804</v>
      </c>
      <c r="B21805" s="8">
        <f>COUNTIF($C$2:$C21805,模板!$E$2)</f>
        <v>77</v>
      </c>
      <c r="C21805" s="2" t="str">
        <f>IFERROR(VLOOKUP(K21805,开票信息!$A:$C,3,0),"")</f>
        <v/>
      </c>
      <c r="G21805" s="3" t="str">
        <f t="shared" si="340"/>
        <v/>
      </c>
      <c r="L21805">
        <f>COUNTIF($K$2:K21805,$K21805)</f>
        <v>0</v>
      </c>
    </row>
    <row r="21806" ht="16.5" spans="1:12">
      <c r="A21806" s="1">
        <v>21805</v>
      </c>
      <c r="B21806" s="8">
        <f>COUNTIF($C$2:$C21806,模板!$E$2)</f>
        <v>77</v>
      </c>
      <c r="C21806" s="2" t="str">
        <f>IFERROR(VLOOKUP(K21806,开票信息!$A:$C,3,0),"")</f>
        <v/>
      </c>
      <c r="G21806" s="3" t="str">
        <f t="shared" si="340"/>
        <v/>
      </c>
      <c r="L21806">
        <f>COUNTIF($K$2:K21806,$K21806)</f>
        <v>0</v>
      </c>
    </row>
    <row r="21807" ht="16.5" spans="1:12">
      <c r="A21807" s="1">
        <v>21806</v>
      </c>
      <c r="B21807" s="8">
        <f>COUNTIF($C$2:$C21807,模板!$E$2)</f>
        <v>77</v>
      </c>
      <c r="C21807" s="2" t="str">
        <f>IFERROR(VLOOKUP(K21807,开票信息!$A:$C,3,0),"")</f>
        <v/>
      </c>
      <c r="G21807" s="3" t="str">
        <f t="shared" si="340"/>
        <v/>
      </c>
      <c r="L21807">
        <f>COUNTIF($K$2:K21807,$K21807)</f>
        <v>0</v>
      </c>
    </row>
    <row r="21808" ht="16.5" spans="1:12">
      <c r="A21808" s="1">
        <v>21807</v>
      </c>
      <c r="B21808" s="8">
        <f>COUNTIF($C$2:$C21808,模板!$E$2)</f>
        <v>77</v>
      </c>
      <c r="C21808" s="2" t="str">
        <f>IFERROR(VLOOKUP(K21808,开票信息!$A:$C,3,0),"")</f>
        <v/>
      </c>
      <c r="G21808" s="3" t="str">
        <f t="shared" si="340"/>
        <v/>
      </c>
      <c r="L21808">
        <f>COUNTIF($K$2:K21808,$K21808)</f>
        <v>0</v>
      </c>
    </row>
    <row r="21809" ht="16.5" spans="1:12">
      <c r="A21809" s="1">
        <v>21808</v>
      </c>
      <c r="B21809" s="8">
        <f>COUNTIF($C$2:$C21809,模板!$E$2)</f>
        <v>77</v>
      </c>
      <c r="C21809" s="2" t="str">
        <f>IFERROR(VLOOKUP(K21809,开票信息!$A:$C,3,0),"")</f>
        <v/>
      </c>
      <c r="G21809" s="3" t="str">
        <f t="shared" si="340"/>
        <v/>
      </c>
      <c r="L21809">
        <f>COUNTIF($K$2:K21809,$K21809)</f>
        <v>0</v>
      </c>
    </row>
    <row r="21810" ht="16.5" spans="1:12">
      <c r="A21810" s="1">
        <v>21809</v>
      </c>
      <c r="B21810" s="8">
        <f>COUNTIF($C$2:$C21810,模板!$E$2)</f>
        <v>77</v>
      </c>
      <c r="C21810" s="2" t="str">
        <f>IFERROR(VLOOKUP(K21810,开票信息!$A:$C,3,0),"")</f>
        <v/>
      </c>
      <c r="G21810" s="3" t="str">
        <f t="shared" si="340"/>
        <v/>
      </c>
      <c r="L21810">
        <f>COUNTIF($K$2:K21810,$K21810)</f>
        <v>0</v>
      </c>
    </row>
    <row r="21811" ht="16.5" spans="1:12">
      <c r="A21811" s="1">
        <v>21810</v>
      </c>
      <c r="B21811" s="8">
        <f>COUNTIF($C$2:$C21811,模板!$E$2)</f>
        <v>77</v>
      </c>
      <c r="C21811" s="2" t="str">
        <f>IFERROR(VLOOKUP(K21811,开票信息!$A:$C,3,0),"")</f>
        <v/>
      </c>
      <c r="G21811" s="3" t="str">
        <f t="shared" si="340"/>
        <v/>
      </c>
      <c r="L21811">
        <f>COUNTIF($K$2:K21811,$K21811)</f>
        <v>0</v>
      </c>
    </row>
    <row r="21812" ht="16.5" spans="1:12">
      <c r="A21812" s="1">
        <v>21811</v>
      </c>
      <c r="B21812" s="8">
        <f>COUNTIF($C$2:$C21812,模板!$E$2)</f>
        <v>77</v>
      </c>
      <c r="C21812" s="2" t="str">
        <f>IFERROR(VLOOKUP(K21812,开票信息!$A:$C,3,0),"")</f>
        <v/>
      </c>
      <c r="G21812" s="3" t="str">
        <f t="shared" si="340"/>
        <v/>
      </c>
      <c r="L21812">
        <f>COUNTIF($K$2:K21812,$K21812)</f>
        <v>0</v>
      </c>
    </row>
    <row r="21813" ht="16.5" spans="1:12">
      <c r="A21813" s="1">
        <v>21812</v>
      </c>
      <c r="B21813" s="8">
        <f>COUNTIF($C$2:$C21813,模板!$E$2)</f>
        <v>77</v>
      </c>
      <c r="C21813" s="2" t="str">
        <f>IFERROR(VLOOKUP(K21813,开票信息!$A:$C,3,0),"")</f>
        <v/>
      </c>
      <c r="G21813" s="3" t="str">
        <f t="shared" si="340"/>
        <v/>
      </c>
      <c r="L21813">
        <f>COUNTIF($K$2:K21813,$K21813)</f>
        <v>0</v>
      </c>
    </row>
    <row r="21814" ht="16.5" spans="1:12">
      <c r="A21814" s="1">
        <v>21813</v>
      </c>
      <c r="B21814" s="8">
        <f>COUNTIF($C$2:$C21814,模板!$E$2)</f>
        <v>77</v>
      </c>
      <c r="C21814" s="2" t="str">
        <f>IFERROR(VLOOKUP(K21814,开票信息!$A:$C,3,0),"")</f>
        <v/>
      </c>
      <c r="G21814" s="3" t="str">
        <f t="shared" si="340"/>
        <v/>
      </c>
      <c r="L21814">
        <f>COUNTIF($K$2:K21814,$K21814)</f>
        <v>0</v>
      </c>
    </row>
    <row r="21815" ht="16.5" spans="1:12">
      <c r="A21815" s="1">
        <v>21814</v>
      </c>
      <c r="B21815" s="8">
        <f>COUNTIF($C$2:$C21815,模板!$E$2)</f>
        <v>77</v>
      </c>
      <c r="C21815" s="2" t="str">
        <f>IFERROR(VLOOKUP(K21815,开票信息!$A:$C,3,0),"")</f>
        <v/>
      </c>
      <c r="G21815" s="3" t="str">
        <f t="shared" si="340"/>
        <v/>
      </c>
      <c r="L21815">
        <f>COUNTIF($K$2:K21815,$K21815)</f>
        <v>0</v>
      </c>
    </row>
    <row r="21816" ht="16.5" spans="1:12">
      <c r="A21816" s="1">
        <v>21815</v>
      </c>
      <c r="B21816" s="8">
        <f>COUNTIF($C$2:$C21816,模板!$E$2)</f>
        <v>77</v>
      </c>
      <c r="C21816" s="2" t="str">
        <f>IFERROR(VLOOKUP(K21816,开票信息!$A:$C,3,0),"")</f>
        <v/>
      </c>
      <c r="G21816" s="3" t="str">
        <f t="shared" si="340"/>
        <v/>
      </c>
      <c r="L21816">
        <f>COUNTIF($K$2:K21816,$K21816)</f>
        <v>0</v>
      </c>
    </row>
    <row r="21817" ht="16.5" spans="1:12">
      <c r="A21817" s="1">
        <v>21816</v>
      </c>
      <c r="B21817" s="8">
        <f>COUNTIF($C$2:$C21817,模板!$E$2)</f>
        <v>77</v>
      </c>
      <c r="C21817" s="2" t="str">
        <f>IFERROR(VLOOKUP(K21817,开票信息!$A:$C,3,0),"")</f>
        <v/>
      </c>
      <c r="G21817" s="3" t="str">
        <f t="shared" si="340"/>
        <v/>
      </c>
      <c r="L21817">
        <f>COUNTIF($K$2:K21817,$K21817)</f>
        <v>0</v>
      </c>
    </row>
    <row r="21818" ht="16.5" spans="1:12">
      <c r="A21818" s="1">
        <v>21817</v>
      </c>
      <c r="B21818" s="8">
        <f>COUNTIF($C$2:$C21818,模板!$E$2)</f>
        <v>77</v>
      </c>
      <c r="C21818" s="2" t="str">
        <f>IFERROR(VLOOKUP(K21818,开票信息!$A:$C,3,0),"")</f>
        <v/>
      </c>
      <c r="G21818" s="3" t="str">
        <f t="shared" si="340"/>
        <v/>
      </c>
      <c r="L21818">
        <f>COUNTIF($K$2:K21818,$K21818)</f>
        <v>0</v>
      </c>
    </row>
    <row r="21819" ht="16.5" spans="1:12">
      <c r="A21819" s="1">
        <v>21818</v>
      </c>
      <c r="B21819" s="8">
        <f>COUNTIF($C$2:$C21819,模板!$E$2)</f>
        <v>77</v>
      </c>
      <c r="C21819" s="2" t="str">
        <f>IFERROR(VLOOKUP(K21819,开票信息!$A:$C,3,0),"")</f>
        <v/>
      </c>
      <c r="G21819" s="3" t="str">
        <f t="shared" si="340"/>
        <v/>
      </c>
      <c r="L21819">
        <f>COUNTIF($K$2:K21819,$K21819)</f>
        <v>0</v>
      </c>
    </row>
    <row r="21820" ht="16.5" spans="1:12">
      <c r="A21820" s="1">
        <v>21819</v>
      </c>
      <c r="B21820" s="8">
        <f>COUNTIF($C$2:$C21820,模板!$E$2)</f>
        <v>77</v>
      </c>
      <c r="C21820" s="2" t="str">
        <f>IFERROR(VLOOKUP(K21820,开票信息!$A:$C,3,0),"")</f>
        <v/>
      </c>
      <c r="G21820" s="3" t="str">
        <f t="shared" si="340"/>
        <v/>
      </c>
      <c r="L21820">
        <f>COUNTIF($K$2:K21820,$K21820)</f>
        <v>0</v>
      </c>
    </row>
    <row r="21821" ht="16.5" spans="1:12">
      <c r="A21821" s="1">
        <v>21820</v>
      </c>
      <c r="B21821" s="8">
        <f>COUNTIF($C$2:$C21821,模板!$E$2)</f>
        <v>77</v>
      </c>
      <c r="C21821" s="2" t="str">
        <f>IFERROR(VLOOKUP(K21821,开票信息!$A:$C,3,0),"")</f>
        <v/>
      </c>
      <c r="G21821" s="3" t="str">
        <f t="shared" si="340"/>
        <v/>
      </c>
      <c r="L21821">
        <f>COUNTIF($K$2:K21821,$K21821)</f>
        <v>0</v>
      </c>
    </row>
    <row r="21822" ht="16.5" spans="1:12">
      <c r="A21822" s="1">
        <v>21821</v>
      </c>
      <c r="B21822" s="8">
        <f>COUNTIF($C$2:$C21822,模板!$E$2)</f>
        <v>77</v>
      </c>
      <c r="C21822" s="2" t="str">
        <f>IFERROR(VLOOKUP(K21822,开票信息!$A:$C,3,0),"")</f>
        <v/>
      </c>
      <c r="G21822" s="3" t="str">
        <f t="shared" si="340"/>
        <v/>
      </c>
      <c r="L21822">
        <f>COUNTIF($K$2:K21822,$K21822)</f>
        <v>0</v>
      </c>
    </row>
    <row r="21823" ht="16.5" spans="1:12">
      <c r="A21823" s="1">
        <v>21822</v>
      </c>
      <c r="B21823" s="8">
        <f>COUNTIF($C$2:$C21823,模板!$E$2)</f>
        <v>77</v>
      </c>
      <c r="C21823" s="2" t="str">
        <f>IFERROR(VLOOKUP(K21823,开票信息!$A:$C,3,0),"")</f>
        <v/>
      </c>
      <c r="G21823" s="3" t="str">
        <f t="shared" si="340"/>
        <v/>
      </c>
      <c r="L21823">
        <f>COUNTIF($K$2:K21823,$K21823)</f>
        <v>0</v>
      </c>
    </row>
    <row r="21824" ht="16.5" spans="1:12">
      <c r="A21824" s="1">
        <v>21823</v>
      </c>
      <c r="B21824" s="8">
        <f>COUNTIF($C$2:$C21824,模板!$E$2)</f>
        <v>77</v>
      </c>
      <c r="C21824" s="2" t="str">
        <f>IFERROR(VLOOKUP(K21824,开票信息!$A:$C,3,0),"")</f>
        <v/>
      </c>
      <c r="G21824" s="3" t="str">
        <f t="shared" si="340"/>
        <v/>
      </c>
      <c r="L21824">
        <f>COUNTIF($K$2:K21824,$K21824)</f>
        <v>0</v>
      </c>
    </row>
    <row r="21825" ht="16.5" spans="1:12">
      <c r="A21825" s="1">
        <v>21824</v>
      </c>
      <c r="B21825" s="8">
        <f>COUNTIF($C$2:$C21825,模板!$E$2)</f>
        <v>77</v>
      </c>
      <c r="C21825" s="2" t="str">
        <f>IFERROR(VLOOKUP(K21825,开票信息!$A:$C,3,0),"")</f>
        <v/>
      </c>
      <c r="G21825" s="3" t="str">
        <f t="shared" si="340"/>
        <v/>
      </c>
      <c r="L21825">
        <f>COUNTIF($K$2:K21825,$K21825)</f>
        <v>0</v>
      </c>
    </row>
    <row r="21826" ht="16.5" spans="1:12">
      <c r="A21826" s="1">
        <v>21825</v>
      </c>
      <c r="B21826" s="8">
        <f>COUNTIF($C$2:$C21826,模板!$E$2)</f>
        <v>77</v>
      </c>
      <c r="C21826" s="2" t="str">
        <f>IFERROR(VLOOKUP(K21826,开票信息!$A:$C,3,0),"")</f>
        <v/>
      </c>
      <c r="G21826" s="3" t="str">
        <f t="shared" si="340"/>
        <v/>
      </c>
      <c r="L21826">
        <f>COUNTIF($K$2:K21826,$K21826)</f>
        <v>0</v>
      </c>
    </row>
    <row r="21827" ht="16.5" spans="1:12">
      <c r="A21827" s="1">
        <v>21826</v>
      </c>
      <c r="B21827" s="8">
        <f>COUNTIF($C$2:$C21827,模板!$E$2)</f>
        <v>77</v>
      </c>
      <c r="C21827" s="2" t="str">
        <f>IFERROR(VLOOKUP(K21827,开票信息!$A:$C,3,0),"")</f>
        <v/>
      </c>
      <c r="G21827" s="3" t="str">
        <f t="shared" ref="G21827:G21890" si="341">IFERROR(H21827/F21827,"")</f>
        <v/>
      </c>
      <c r="L21827">
        <f>COUNTIF($K$2:K21827,$K21827)</f>
        <v>0</v>
      </c>
    </row>
    <row r="21828" ht="16.5" spans="1:12">
      <c r="A21828" s="1">
        <v>21827</v>
      </c>
      <c r="B21828" s="8">
        <f>COUNTIF($C$2:$C21828,模板!$E$2)</f>
        <v>77</v>
      </c>
      <c r="C21828" s="2" t="str">
        <f>IFERROR(VLOOKUP(K21828,开票信息!$A:$C,3,0),"")</f>
        <v/>
      </c>
      <c r="G21828" s="3" t="str">
        <f t="shared" si="341"/>
        <v/>
      </c>
      <c r="L21828">
        <f>COUNTIF($K$2:K21828,$K21828)</f>
        <v>0</v>
      </c>
    </row>
    <row r="21829" ht="16.5" spans="1:12">
      <c r="A21829" s="1">
        <v>21828</v>
      </c>
      <c r="B21829" s="8">
        <f>COUNTIF($C$2:$C21829,模板!$E$2)</f>
        <v>77</v>
      </c>
      <c r="C21829" s="2" t="str">
        <f>IFERROR(VLOOKUP(K21829,开票信息!$A:$C,3,0),"")</f>
        <v/>
      </c>
      <c r="G21829" s="3" t="str">
        <f t="shared" si="341"/>
        <v/>
      </c>
      <c r="L21829">
        <f>COUNTIF($K$2:K21829,$K21829)</f>
        <v>0</v>
      </c>
    </row>
    <row r="21830" ht="16.5" spans="1:12">
      <c r="A21830" s="1">
        <v>21829</v>
      </c>
      <c r="B21830" s="8">
        <f>COUNTIF($C$2:$C21830,模板!$E$2)</f>
        <v>77</v>
      </c>
      <c r="C21830" s="2" t="str">
        <f>IFERROR(VLOOKUP(K21830,开票信息!$A:$C,3,0),"")</f>
        <v/>
      </c>
      <c r="G21830" s="3" t="str">
        <f t="shared" si="341"/>
        <v/>
      </c>
      <c r="L21830">
        <f>COUNTIF($K$2:K21830,$K21830)</f>
        <v>0</v>
      </c>
    </row>
    <row r="21831" ht="16.5" spans="1:12">
      <c r="A21831" s="1">
        <v>21830</v>
      </c>
      <c r="B21831" s="8">
        <f>COUNTIF($C$2:$C21831,模板!$E$2)</f>
        <v>77</v>
      </c>
      <c r="C21831" s="2" t="str">
        <f>IFERROR(VLOOKUP(K21831,开票信息!$A:$C,3,0),"")</f>
        <v/>
      </c>
      <c r="G21831" s="3" t="str">
        <f t="shared" si="341"/>
        <v/>
      </c>
      <c r="L21831">
        <f>COUNTIF($K$2:K21831,$K21831)</f>
        <v>0</v>
      </c>
    </row>
    <row r="21832" ht="16.5" spans="1:12">
      <c r="A21832" s="1">
        <v>21831</v>
      </c>
      <c r="B21832" s="8">
        <f>COUNTIF($C$2:$C21832,模板!$E$2)</f>
        <v>77</v>
      </c>
      <c r="C21832" s="2" t="str">
        <f>IFERROR(VLOOKUP(K21832,开票信息!$A:$C,3,0),"")</f>
        <v/>
      </c>
      <c r="G21832" s="3" t="str">
        <f t="shared" si="341"/>
        <v/>
      </c>
      <c r="L21832">
        <f>COUNTIF($K$2:K21832,$K21832)</f>
        <v>0</v>
      </c>
    </row>
    <row r="21833" ht="16.5" spans="1:12">
      <c r="A21833" s="1">
        <v>21832</v>
      </c>
      <c r="B21833" s="8">
        <f>COUNTIF($C$2:$C21833,模板!$E$2)</f>
        <v>77</v>
      </c>
      <c r="C21833" s="2" t="str">
        <f>IFERROR(VLOOKUP(K21833,开票信息!$A:$C,3,0),"")</f>
        <v/>
      </c>
      <c r="G21833" s="3" t="str">
        <f t="shared" si="341"/>
        <v/>
      </c>
      <c r="L21833">
        <f>COUNTIF($K$2:K21833,$K21833)</f>
        <v>0</v>
      </c>
    </row>
    <row r="21834" ht="16.5" spans="1:12">
      <c r="A21834" s="1">
        <v>21833</v>
      </c>
      <c r="B21834" s="8">
        <f>COUNTIF($C$2:$C21834,模板!$E$2)</f>
        <v>77</v>
      </c>
      <c r="C21834" s="2" t="str">
        <f>IFERROR(VLOOKUP(K21834,开票信息!$A:$C,3,0),"")</f>
        <v/>
      </c>
      <c r="G21834" s="3" t="str">
        <f t="shared" si="341"/>
        <v/>
      </c>
      <c r="L21834">
        <f>COUNTIF($K$2:K21834,$K21834)</f>
        <v>0</v>
      </c>
    </row>
    <row r="21835" ht="16.5" spans="1:12">
      <c r="A21835" s="1">
        <v>21834</v>
      </c>
      <c r="B21835" s="8">
        <f>COUNTIF($C$2:$C21835,模板!$E$2)</f>
        <v>77</v>
      </c>
      <c r="C21835" s="2" t="str">
        <f>IFERROR(VLOOKUP(K21835,开票信息!$A:$C,3,0),"")</f>
        <v/>
      </c>
      <c r="G21835" s="3" t="str">
        <f t="shared" si="341"/>
        <v/>
      </c>
      <c r="L21835">
        <f>COUNTIF($K$2:K21835,$K21835)</f>
        <v>0</v>
      </c>
    </row>
    <row r="21836" ht="16.5" spans="1:12">
      <c r="A21836" s="1">
        <v>21835</v>
      </c>
      <c r="B21836" s="8">
        <f>COUNTIF($C$2:$C21836,模板!$E$2)</f>
        <v>77</v>
      </c>
      <c r="C21836" s="2" t="str">
        <f>IFERROR(VLOOKUP(K21836,开票信息!$A:$C,3,0),"")</f>
        <v/>
      </c>
      <c r="G21836" s="3" t="str">
        <f t="shared" si="341"/>
        <v/>
      </c>
      <c r="L21836">
        <f>COUNTIF($K$2:K21836,$K21836)</f>
        <v>0</v>
      </c>
    </row>
    <row r="21837" ht="16.5" spans="1:12">
      <c r="A21837" s="1">
        <v>21836</v>
      </c>
      <c r="B21837" s="8">
        <f>COUNTIF($C$2:$C21837,模板!$E$2)</f>
        <v>77</v>
      </c>
      <c r="C21837" s="2" t="str">
        <f>IFERROR(VLOOKUP(K21837,开票信息!$A:$C,3,0),"")</f>
        <v/>
      </c>
      <c r="G21837" s="3" t="str">
        <f t="shared" si="341"/>
        <v/>
      </c>
      <c r="L21837">
        <f>COUNTIF($K$2:K21837,$K21837)</f>
        <v>0</v>
      </c>
    </row>
    <row r="21838" ht="16.5" spans="1:12">
      <c r="A21838" s="1">
        <v>21837</v>
      </c>
      <c r="B21838" s="8">
        <f>COUNTIF($C$2:$C21838,模板!$E$2)</f>
        <v>77</v>
      </c>
      <c r="C21838" s="2" t="str">
        <f>IFERROR(VLOOKUP(K21838,开票信息!$A:$C,3,0),"")</f>
        <v/>
      </c>
      <c r="G21838" s="3" t="str">
        <f t="shared" si="341"/>
        <v/>
      </c>
      <c r="L21838">
        <f>COUNTIF($K$2:K21838,$K21838)</f>
        <v>0</v>
      </c>
    </row>
    <row r="21839" ht="16.5" spans="1:12">
      <c r="A21839" s="1">
        <v>21838</v>
      </c>
      <c r="B21839" s="8">
        <f>COUNTIF($C$2:$C21839,模板!$E$2)</f>
        <v>77</v>
      </c>
      <c r="C21839" s="2" t="str">
        <f>IFERROR(VLOOKUP(K21839,开票信息!$A:$C,3,0),"")</f>
        <v/>
      </c>
      <c r="G21839" s="3" t="str">
        <f t="shared" si="341"/>
        <v/>
      </c>
      <c r="L21839">
        <f>COUNTIF($K$2:K21839,$K21839)</f>
        <v>0</v>
      </c>
    </row>
    <row r="21840" ht="16.5" spans="1:12">
      <c r="A21840" s="1">
        <v>21839</v>
      </c>
      <c r="B21840" s="8">
        <f>COUNTIF($C$2:$C21840,模板!$E$2)</f>
        <v>77</v>
      </c>
      <c r="C21840" s="2" t="str">
        <f>IFERROR(VLOOKUP(K21840,开票信息!$A:$C,3,0),"")</f>
        <v/>
      </c>
      <c r="G21840" s="3" t="str">
        <f t="shared" si="341"/>
        <v/>
      </c>
      <c r="L21840">
        <f>COUNTIF($K$2:K21840,$K21840)</f>
        <v>0</v>
      </c>
    </row>
    <row r="21841" ht="16.5" spans="1:12">
      <c r="A21841" s="1">
        <v>21840</v>
      </c>
      <c r="B21841" s="8">
        <f>COUNTIF($C$2:$C21841,模板!$E$2)</f>
        <v>77</v>
      </c>
      <c r="C21841" s="2" t="str">
        <f>IFERROR(VLOOKUP(K21841,开票信息!$A:$C,3,0),"")</f>
        <v/>
      </c>
      <c r="G21841" s="3" t="str">
        <f t="shared" si="341"/>
        <v/>
      </c>
      <c r="L21841">
        <f>COUNTIF($K$2:K21841,$K21841)</f>
        <v>0</v>
      </c>
    </row>
    <row r="21842" ht="16.5" spans="1:12">
      <c r="A21842" s="1">
        <v>21841</v>
      </c>
      <c r="B21842" s="8">
        <f>COUNTIF($C$2:$C21842,模板!$E$2)</f>
        <v>77</v>
      </c>
      <c r="C21842" s="2" t="str">
        <f>IFERROR(VLOOKUP(K21842,开票信息!$A:$C,3,0),"")</f>
        <v/>
      </c>
      <c r="G21842" s="3" t="str">
        <f t="shared" si="341"/>
        <v/>
      </c>
      <c r="L21842">
        <f>COUNTIF($K$2:K21842,$K21842)</f>
        <v>0</v>
      </c>
    </row>
    <row r="21843" ht="16.5" spans="1:12">
      <c r="A21843" s="1">
        <v>21842</v>
      </c>
      <c r="B21843" s="8">
        <f>COUNTIF($C$2:$C21843,模板!$E$2)</f>
        <v>77</v>
      </c>
      <c r="C21843" s="2" t="str">
        <f>IFERROR(VLOOKUP(K21843,开票信息!$A:$C,3,0),"")</f>
        <v/>
      </c>
      <c r="G21843" s="3" t="str">
        <f t="shared" si="341"/>
        <v/>
      </c>
      <c r="L21843">
        <f>COUNTIF($K$2:K21843,$K21843)</f>
        <v>0</v>
      </c>
    </row>
    <row r="21844" ht="16.5" spans="1:12">
      <c r="A21844" s="1">
        <v>21843</v>
      </c>
      <c r="B21844" s="8">
        <f>COUNTIF($C$2:$C21844,模板!$E$2)</f>
        <v>77</v>
      </c>
      <c r="C21844" s="2" t="str">
        <f>IFERROR(VLOOKUP(K21844,开票信息!$A:$C,3,0),"")</f>
        <v/>
      </c>
      <c r="G21844" s="3" t="str">
        <f t="shared" si="341"/>
        <v/>
      </c>
      <c r="L21844">
        <f>COUNTIF($K$2:K21844,$K21844)</f>
        <v>0</v>
      </c>
    </row>
    <row r="21845" ht="16.5" spans="1:12">
      <c r="A21845" s="1">
        <v>21844</v>
      </c>
      <c r="B21845" s="8">
        <f>COUNTIF($C$2:$C21845,模板!$E$2)</f>
        <v>77</v>
      </c>
      <c r="C21845" s="2" t="str">
        <f>IFERROR(VLOOKUP(K21845,开票信息!$A:$C,3,0),"")</f>
        <v/>
      </c>
      <c r="G21845" s="3" t="str">
        <f t="shared" si="341"/>
        <v/>
      </c>
      <c r="L21845">
        <f>COUNTIF($K$2:K21845,$K21845)</f>
        <v>0</v>
      </c>
    </row>
    <row r="21846" ht="16.5" spans="1:12">
      <c r="A21846" s="1">
        <v>21845</v>
      </c>
      <c r="B21846" s="8">
        <f>COUNTIF($C$2:$C21846,模板!$E$2)</f>
        <v>77</v>
      </c>
      <c r="C21846" s="2" t="str">
        <f>IFERROR(VLOOKUP(K21846,开票信息!$A:$C,3,0),"")</f>
        <v/>
      </c>
      <c r="G21846" s="3" t="str">
        <f t="shared" si="341"/>
        <v/>
      </c>
      <c r="L21846">
        <f>COUNTIF($K$2:K21846,$K21846)</f>
        <v>0</v>
      </c>
    </row>
    <row r="21847" ht="16.5" spans="1:12">
      <c r="A21847" s="1">
        <v>21846</v>
      </c>
      <c r="B21847" s="8">
        <f>COUNTIF($C$2:$C21847,模板!$E$2)</f>
        <v>77</v>
      </c>
      <c r="C21847" s="2" t="str">
        <f>IFERROR(VLOOKUP(K21847,开票信息!$A:$C,3,0),"")</f>
        <v/>
      </c>
      <c r="G21847" s="3" t="str">
        <f t="shared" si="341"/>
        <v/>
      </c>
      <c r="L21847">
        <f>COUNTIF($K$2:K21847,$K21847)</f>
        <v>0</v>
      </c>
    </row>
    <row r="21848" ht="16.5" spans="1:12">
      <c r="A21848" s="1">
        <v>21847</v>
      </c>
      <c r="B21848" s="8">
        <f>COUNTIF($C$2:$C21848,模板!$E$2)</f>
        <v>77</v>
      </c>
      <c r="C21848" s="2" t="str">
        <f>IFERROR(VLOOKUP(K21848,开票信息!$A:$C,3,0),"")</f>
        <v/>
      </c>
      <c r="G21848" s="3" t="str">
        <f t="shared" si="341"/>
        <v/>
      </c>
      <c r="L21848">
        <f>COUNTIF($K$2:K21848,$K21848)</f>
        <v>0</v>
      </c>
    </row>
    <row r="21849" ht="16.5" spans="1:12">
      <c r="A21849" s="1">
        <v>21848</v>
      </c>
      <c r="B21849" s="8">
        <f>COUNTIF($C$2:$C21849,模板!$E$2)</f>
        <v>77</v>
      </c>
      <c r="C21849" s="2" t="str">
        <f>IFERROR(VLOOKUP(K21849,开票信息!$A:$C,3,0),"")</f>
        <v/>
      </c>
      <c r="G21849" s="3" t="str">
        <f t="shared" si="341"/>
        <v/>
      </c>
      <c r="L21849">
        <f>COUNTIF($K$2:K21849,$K21849)</f>
        <v>0</v>
      </c>
    </row>
    <row r="21850" ht="16.5" spans="1:12">
      <c r="A21850" s="1">
        <v>21849</v>
      </c>
      <c r="B21850" s="8">
        <f>COUNTIF($C$2:$C21850,模板!$E$2)</f>
        <v>77</v>
      </c>
      <c r="C21850" s="2" t="str">
        <f>IFERROR(VLOOKUP(K21850,开票信息!$A:$C,3,0),"")</f>
        <v/>
      </c>
      <c r="G21850" s="3" t="str">
        <f t="shared" si="341"/>
        <v/>
      </c>
      <c r="L21850">
        <f>COUNTIF($K$2:K21850,$K21850)</f>
        <v>0</v>
      </c>
    </row>
    <row r="21851" ht="16.5" spans="1:12">
      <c r="A21851" s="1">
        <v>21850</v>
      </c>
      <c r="B21851" s="8">
        <f>COUNTIF($C$2:$C21851,模板!$E$2)</f>
        <v>77</v>
      </c>
      <c r="C21851" s="2" t="str">
        <f>IFERROR(VLOOKUP(K21851,开票信息!$A:$C,3,0),"")</f>
        <v/>
      </c>
      <c r="G21851" s="3" t="str">
        <f t="shared" si="341"/>
        <v/>
      </c>
      <c r="L21851">
        <f>COUNTIF($K$2:K21851,$K21851)</f>
        <v>0</v>
      </c>
    </row>
    <row r="21852" ht="16.5" spans="1:12">
      <c r="A21852" s="1">
        <v>21851</v>
      </c>
      <c r="B21852" s="8">
        <f>COUNTIF($C$2:$C21852,模板!$E$2)</f>
        <v>77</v>
      </c>
      <c r="C21852" s="2" t="str">
        <f>IFERROR(VLOOKUP(K21852,开票信息!$A:$C,3,0),"")</f>
        <v/>
      </c>
      <c r="G21852" s="3" t="str">
        <f t="shared" si="341"/>
        <v/>
      </c>
      <c r="L21852">
        <f>COUNTIF($K$2:K21852,$K21852)</f>
        <v>0</v>
      </c>
    </row>
    <row r="21853" ht="16.5" spans="1:12">
      <c r="A21853" s="1">
        <v>21852</v>
      </c>
      <c r="B21853" s="8">
        <f>COUNTIF($C$2:$C21853,模板!$E$2)</f>
        <v>77</v>
      </c>
      <c r="C21853" s="2" t="str">
        <f>IFERROR(VLOOKUP(K21853,开票信息!$A:$C,3,0),"")</f>
        <v/>
      </c>
      <c r="G21853" s="3" t="str">
        <f t="shared" si="341"/>
        <v/>
      </c>
      <c r="L21853">
        <f>COUNTIF($K$2:K21853,$K21853)</f>
        <v>0</v>
      </c>
    </row>
    <row r="21854" ht="16.5" spans="1:12">
      <c r="A21854" s="1">
        <v>21853</v>
      </c>
      <c r="B21854" s="8">
        <f>COUNTIF($C$2:$C21854,模板!$E$2)</f>
        <v>77</v>
      </c>
      <c r="C21854" s="2" t="str">
        <f>IFERROR(VLOOKUP(K21854,开票信息!$A:$C,3,0),"")</f>
        <v/>
      </c>
      <c r="G21854" s="3" t="str">
        <f t="shared" si="341"/>
        <v/>
      </c>
      <c r="L21854">
        <f>COUNTIF($K$2:K21854,$K21854)</f>
        <v>0</v>
      </c>
    </row>
    <row r="21855" ht="16.5" spans="1:12">
      <c r="A21855" s="1">
        <v>21854</v>
      </c>
      <c r="B21855" s="8">
        <f>COUNTIF($C$2:$C21855,模板!$E$2)</f>
        <v>77</v>
      </c>
      <c r="C21855" s="2" t="str">
        <f>IFERROR(VLOOKUP(K21855,开票信息!$A:$C,3,0),"")</f>
        <v/>
      </c>
      <c r="G21855" s="3" t="str">
        <f t="shared" si="341"/>
        <v/>
      </c>
      <c r="L21855">
        <f>COUNTIF($K$2:K21855,$K21855)</f>
        <v>0</v>
      </c>
    </row>
    <row r="21856" ht="16.5" spans="1:12">
      <c r="A21856" s="1">
        <v>21855</v>
      </c>
      <c r="B21856" s="8">
        <f>COUNTIF($C$2:$C21856,模板!$E$2)</f>
        <v>77</v>
      </c>
      <c r="C21856" s="2" t="str">
        <f>IFERROR(VLOOKUP(K21856,开票信息!$A:$C,3,0),"")</f>
        <v/>
      </c>
      <c r="G21856" s="3" t="str">
        <f t="shared" si="341"/>
        <v/>
      </c>
      <c r="L21856">
        <f>COUNTIF($K$2:K21856,$K21856)</f>
        <v>0</v>
      </c>
    </row>
    <row r="21857" ht="16.5" spans="1:12">
      <c r="A21857" s="1">
        <v>21856</v>
      </c>
      <c r="B21857" s="8">
        <f>COUNTIF($C$2:$C21857,模板!$E$2)</f>
        <v>77</v>
      </c>
      <c r="C21857" s="2" t="str">
        <f>IFERROR(VLOOKUP(K21857,开票信息!$A:$C,3,0),"")</f>
        <v/>
      </c>
      <c r="G21857" s="3" t="str">
        <f t="shared" si="341"/>
        <v/>
      </c>
      <c r="L21857">
        <f>COUNTIF($K$2:K21857,$K21857)</f>
        <v>0</v>
      </c>
    </row>
    <row r="21858" ht="16.5" spans="1:12">
      <c r="A21858" s="1">
        <v>21857</v>
      </c>
      <c r="B21858" s="8">
        <f>COUNTIF($C$2:$C21858,模板!$E$2)</f>
        <v>77</v>
      </c>
      <c r="C21858" s="2" t="str">
        <f>IFERROR(VLOOKUP(K21858,开票信息!$A:$C,3,0),"")</f>
        <v/>
      </c>
      <c r="G21858" s="3" t="str">
        <f t="shared" si="341"/>
        <v/>
      </c>
      <c r="L21858">
        <f>COUNTIF($K$2:K21858,$K21858)</f>
        <v>0</v>
      </c>
    </row>
    <row r="21859" ht="16.5" spans="1:12">
      <c r="A21859" s="1">
        <v>21858</v>
      </c>
      <c r="B21859" s="8">
        <f>COUNTIF($C$2:$C21859,模板!$E$2)</f>
        <v>77</v>
      </c>
      <c r="C21859" s="2" t="str">
        <f>IFERROR(VLOOKUP(K21859,开票信息!$A:$C,3,0),"")</f>
        <v/>
      </c>
      <c r="G21859" s="3" t="str">
        <f t="shared" si="341"/>
        <v/>
      </c>
      <c r="L21859">
        <f>COUNTIF($K$2:K21859,$K21859)</f>
        <v>0</v>
      </c>
    </row>
    <row r="21860" ht="16.5" spans="1:12">
      <c r="A21860" s="1">
        <v>21859</v>
      </c>
      <c r="B21860" s="8">
        <f>COUNTIF($C$2:$C21860,模板!$E$2)</f>
        <v>77</v>
      </c>
      <c r="C21860" s="2" t="str">
        <f>IFERROR(VLOOKUP(K21860,开票信息!$A:$C,3,0),"")</f>
        <v/>
      </c>
      <c r="G21860" s="3" t="str">
        <f t="shared" si="341"/>
        <v/>
      </c>
      <c r="L21860">
        <f>COUNTIF($K$2:K21860,$K21860)</f>
        <v>0</v>
      </c>
    </row>
    <row r="21861" ht="16.5" spans="1:12">
      <c r="A21861" s="1">
        <v>21860</v>
      </c>
      <c r="B21861" s="8">
        <f>COUNTIF($C$2:$C21861,模板!$E$2)</f>
        <v>77</v>
      </c>
      <c r="C21861" s="2" t="str">
        <f>IFERROR(VLOOKUP(K21861,开票信息!$A:$C,3,0),"")</f>
        <v/>
      </c>
      <c r="G21861" s="3" t="str">
        <f t="shared" si="341"/>
        <v/>
      </c>
      <c r="L21861">
        <f>COUNTIF($K$2:K21861,$K21861)</f>
        <v>0</v>
      </c>
    </row>
    <row r="21862" ht="16.5" spans="1:12">
      <c r="A21862" s="1">
        <v>21861</v>
      </c>
      <c r="B21862" s="8">
        <f>COUNTIF($C$2:$C21862,模板!$E$2)</f>
        <v>77</v>
      </c>
      <c r="C21862" s="2" t="str">
        <f>IFERROR(VLOOKUP(K21862,开票信息!$A:$C,3,0),"")</f>
        <v/>
      </c>
      <c r="G21862" s="3" t="str">
        <f t="shared" si="341"/>
        <v/>
      </c>
      <c r="L21862">
        <f>COUNTIF($K$2:K21862,$K21862)</f>
        <v>0</v>
      </c>
    </row>
    <row r="21863" ht="16.5" spans="1:12">
      <c r="A21863" s="1">
        <v>21862</v>
      </c>
      <c r="B21863" s="8">
        <f>COUNTIF($C$2:$C21863,模板!$E$2)</f>
        <v>77</v>
      </c>
      <c r="C21863" s="2" t="str">
        <f>IFERROR(VLOOKUP(K21863,开票信息!$A:$C,3,0),"")</f>
        <v/>
      </c>
      <c r="G21863" s="3" t="str">
        <f t="shared" si="341"/>
        <v/>
      </c>
      <c r="L21863">
        <f>COUNTIF($K$2:K21863,$K21863)</f>
        <v>0</v>
      </c>
    </row>
    <row r="21864" ht="16.5" spans="1:12">
      <c r="A21864" s="1">
        <v>21863</v>
      </c>
      <c r="B21864" s="8">
        <f>COUNTIF($C$2:$C21864,模板!$E$2)</f>
        <v>77</v>
      </c>
      <c r="C21864" s="2" t="str">
        <f>IFERROR(VLOOKUP(K21864,开票信息!$A:$C,3,0),"")</f>
        <v/>
      </c>
      <c r="G21864" s="3" t="str">
        <f t="shared" si="341"/>
        <v/>
      </c>
      <c r="L21864">
        <f>COUNTIF($K$2:K21864,$K21864)</f>
        <v>0</v>
      </c>
    </row>
    <row r="21865" ht="16.5" spans="1:12">
      <c r="A21865" s="1">
        <v>21864</v>
      </c>
      <c r="B21865" s="8">
        <f>COUNTIF($C$2:$C21865,模板!$E$2)</f>
        <v>77</v>
      </c>
      <c r="C21865" s="2" t="str">
        <f>IFERROR(VLOOKUP(K21865,开票信息!$A:$C,3,0),"")</f>
        <v/>
      </c>
      <c r="G21865" s="3" t="str">
        <f t="shared" si="341"/>
        <v/>
      </c>
      <c r="L21865">
        <f>COUNTIF($K$2:K21865,$K21865)</f>
        <v>0</v>
      </c>
    </row>
    <row r="21866" ht="16.5" spans="1:12">
      <c r="A21866" s="1">
        <v>21865</v>
      </c>
      <c r="B21866" s="8">
        <f>COUNTIF($C$2:$C21866,模板!$E$2)</f>
        <v>77</v>
      </c>
      <c r="C21866" s="2" t="str">
        <f>IFERROR(VLOOKUP(K21866,开票信息!$A:$C,3,0),"")</f>
        <v/>
      </c>
      <c r="G21866" s="3" t="str">
        <f t="shared" si="341"/>
        <v/>
      </c>
      <c r="L21866">
        <f>COUNTIF($K$2:K21866,$K21866)</f>
        <v>0</v>
      </c>
    </row>
    <row r="21867" ht="16.5" spans="1:12">
      <c r="A21867" s="1">
        <v>21866</v>
      </c>
      <c r="B21867" s="8">
        <f>COUNTIF($C$2:$C21867,模板!$E$2)</f>
        <v>77</v>
      </c>
      <c r="C21867" s="2" t="str">
        <f>IFERROR(VLOOKUP(K21867,开票信息!$A:$C,3,0),"")</f>
        <v/>
      </c>
      <c r="G21867" s="3" t="str">
        <f t="shared" si="341"/>
        <v/>
      </c>
      <c r="L21867">
        <f>COUNTIF($K$2:K21867,$K21867)</f>
        <v>0</v>
      </c>
    </row>
    <row r="21868" ht="16.5" spans="1:12">
      <c r="A21868" s="1">
        <v>21867</v>
      </c>
      <c r="B21868" s="8">
        <f>COUNTIF($C$2:$C21868,模板!$E$2)</f>
        <v>77</v>
      </c>
      <c r="C21868" s="2" t="str">
        <f>IFERROR(VLOOKUP(K21868,开票信息!$A:$C,3,0),"")</f>
        <v/>
      </c>
      <c r="G21868" s="3" t="str">
        <f t="shared" si="341"/>
        <v/>
      </c>
      <c r="L21868">
        <f>COUNTIF($K$2:K21868,$K21868)</f>
        <v>0</v>
      </c>
    </row>
    <row r="21869" ht="16.5" spans="1:12">
      <c r="A21869" s="1">
        <v>21868</v>
      </c>
      <c r="B21869" s="8">
        <f>COUNTIF($C$2:$C21869,模板!$E$2)</f>
        <v>77</v>
      </c>
      <c r="C21869" s="2" t="str">
        <f>IFERROR(VLOOKUP(K21869,开票信息!$A:$C,3,0),"")</f>
        <v/>
      </c>
      <c r="G21869" s="3" t="str">
        <f t="shared" si="341"/>
        <v/>
      </c>
      <c r="L21869">
        <f>COUNTIF($K$2:K21869,$K21869)</f>
        <v>0</v>
      </c>
    </row>
    <row r="21870" ht="16.5" spans="1:12">
      <c r="A21870" s="1">
        <v>21869</v>
      </c>
      <c r="B21870" s="8">
        <f>COUNTIF($C$2:$C21870,模板!$E$2)</f>
        <v>77</v>
      </c>
      <c r="C21870" s="2" t="str">
        <f>IFERROR(VLOOKUP(K21870,开票信息!$A:$C,3,0),"")</f>
        <v/>
      </c>
      <c r="G21870" s="3" t="str">
        <f t="shared" si="341"/>
        <v/>
      </c>
      <c r="L21870">
        <f>COUNTIF($K$2:K21870,$K21870)</f>
        <v>0</v>
      </c>
    </row>
    <row r="21871" ht="16.5" spans="1:12">
      <c r="A21871" s="1">
        <v>21870</v>
      </c>
      <c r="B21871" s="8">
        <f>COUNTIF($C$2:$C21871,模板!$E$2)</f>
        <v>77</v>
      </c>
      <c r="C21871" s="2" t="str">
        <f>IFERROR(VLOOKUP(K21871,开票信息!$A:$C,3,0),"")</f>
        <v/>
      </c>
      <c r="G21871" s="3" t="str">
        <f t="shared" si="341"/>
        <v/>
      </c>
      <c r="L21871">
        <f>COUNTIF($K$2:K21871,$K21871)</f>
        <v>0</v>
      </c>
    </row>
    <row r="21872" ht="16.5" spans="1:12">
      <c r="A21872" s="1">
        <v>21871</v>
      </c>
      <c r="B21872" s="8">
        <f>COUNTIF($C$2:$C21872,模板!$E$2)</f>
        <v>77</v>
      </c>
      <c r="C21872" s="2" t="str">
        <f>IFERROR(VLOOKUP(K21872,开票信息!$A:$C,3,0),"")</f>
        <v/>
      </c>
      <c r="G21872" s="3" t="str">
        <f t="shared" si="341"/>
        <v/>
      </c>
      <c r="L21872">
        <f>COUNTIF($K$2:K21872,$K21872)</f>
        <v>0</v>
      </c>
    </row>
    <row r="21873" ht="16.5" spans="1:12">
      <c r="A21873" s="1">
        <v>21872</v>
      </c>
      <c r="B21873" s="8">
        <f>COUNTIF($C$2:$C21873,模板!$E$2)</f>
        <v>77</v>
      </c>
      <c r="C21873" s="2" t="str">
        <f>IFERROR(VLOOKUP(K21873,开票信息!$A:$C,3,0),"")</f>
        <v/>
      </c>
      <c r="G21873" s="3" t="str">
        <f t="shared" si="341"/>
        <v/>
      </c>
      <c r="L21873">
        <f>COUNTIF($K$2:K21873,$K21873)</f>
        <v>0</v>
      </c>
    </row>
    <row r="21874" ht="16.5" spans="1:12">
      <c r="A21874" s="1">
        <v>21873</v>
      </c>
      <c r="B21874" s="8">
        <f>COUNTIF($C$2:$C21874,模板!$E$2)</f>
        <v>77</v>
      </c>
      <c r="C21874" s="2" t="str">
        <f>IFERROR(VLOOKUP(K21874,开票信息!$A:$C,3,0),"")</f>
        <v/>
      </c>
      <c r="G21874" s="3" t="str">
        <f t="shared" si="341"/>
        <v/>
      </c>
      <c r="L21874">
        <f>COUNTIF($K$2:K21874,$K21874)</f>
        <v>0</v>
      </c>
    </row>
    <row r="21875" ht="16.5" spans="1:12">
      <c r="A21875" s="1">
        <v>21874</v>
      </c>
      <c r="B21875" s="8">
        <f>COUNTIF($C$2:$C21875,模板!$E$2)</f>
        <v>77</v>
      </c>
      <c r="C21875" s="2" t="str">
        <f>IFERROR(VLOOKUP(K21875,开票信息!$A:$C,3,0),"")</f>
        <v/>
      </c>
      <c r="G21875" s="3" t="str">
        <f t="shared" si="341"/>
        <v/>
      </c>
      <c r="L21875">
        <f>COUNTIF($K$2:K21875,$K21875)</f>
        <v>0</v>
      </c>
    </row>
    <row r="21876" ht="16.5" spans="1:12">
      <c r="A21876" s="1">
        <v>21875</v>
      </c>
      <c r="B21876" s="8">
        <f>COUNTIF($C$2:$C21876,模板!$E$2)</f>
        <v>77</v>
      </c>
      <c r="C21876" s="2" t="str">
        <f>IFERROR(VLOOKUP(K21876,开票信息!$A:$C,3,0),"")</f>
        <v/>
      </c>
      <c r="G21876" s="3" t="str">
        <f t="shared" si="341"/>
        <v/>
      </c>
      <c r="L21876">
        <f>COUNTIF($K$2:K21876,$K21876)</f>
        <v>0</v>
      </c>
    </row>
    <row r="21877" ht="16.5" spans="1:12">
      <c r="A21877" s="1">
        <v>21876</v>
      </c>
      <c r="B21877" s="8">
        <f>COUNTIF($C$2:$C21877,模板!$E$2)</f>
        <v>77</v>
      </c>
      <c r="C21877" s="2" t="str">
        <f>IFERROR(VLOOKUP(K21877,开票信息!$A:$C,3,0),"")</f>
        <v/>
      </c>
      <c r="G21877" s="3" t="str">
        <f t="shared" si="341"/>
        <v/>
      </c>
      <c r="L21877">
        <f>COUNTIF($K$2:K21877,$K21877)</f>
        <v>0</v>
      </c>
    </row>
    <row r="21878" ht="16.5" spans="1:12">
      <c r="A21878" s="1">
        <v>21877</v>
      </c>
      <c r="B21878" s="8">
        <f>COUNTIF($C$2:$C21878,模板!$E$2)</f>
        <v>77</v>
      </c>
      <c r="C21878" s="2" t="str">
        <f>IFERROR(VLOOKUP(K21878,开票信息!$A:$C,3,0),"")</f>
        <v/>
      </c>
      <c r="G21878" s="3" t="str">
        <f t="shared" si="341"/>
        <v/>
      </c>
      <c r="L21878">
        <f>COUNTIF($K$2:K21878,$K21878)</f>
        <v>0</v>
      </c>
    </row>
    <row r="21879" ht="16.5" spans="1:12">
      <c r="A21879" s="1">
        <v>21878</v>
      </c>
      <c r="B21879" s="8">
        <f>COUNTIF($C$2:$C21879,模板!$E$2)</f>
        <v>77</v>
      </c>
      <c r="C21879" s="2" t="str">
        <f>IFERROR(VLOOKUP(K21879,开票信息!$A:$C,3,0),"")</f>
        <v/>
      </c>
      <c r="G21879" s="3" t="str">
        <f t="shared" si="341"/>
        <v/>
      </c>
      <c r="L21879">
        <f>COUNTIF($K$2:K21879,$K21879)</f>
        <v>0</v>
      </c>
    </row>
    <row r="21880" ht="16.5" spans="1:12">
      <c r="A21880" s="1">
        <v>21879</v>
      </c>
      <c r="B21880" s="8">
        <f>COUNTIF($C$2:$C21880,模板!$E$2)</f>
        <v>77</v>
      </c>
      <c r="C21880" s="2" t="str">
        <f>IFERROR(VLOOKUP(K21880,开票信息!$A:$C,3,0),"")</f>
        <v/>
      </c>
      <c r="G21880" s="3" t="str">
        <f t="shared" si="341"/>
        <v/>
      </c>
      <c r="L21880">
        <f>COUNTIF($K$2:K21880,$K21880)</f>
        <v>0</v>
      </c>
    </row>
    <row r="21881" ht="16.5" spans="1:12">
      <c r="A21881" s="1">
        <v>21880</v>
      </c>
      <c r="B21881" s="8">
        <f>COUNTIF($C$2:$C21881,模板!$E$2)</f>
        <v>77</v>
      </c>
      <c r="C21881" s="2" t="str">
        <f>IFERROR(VLOOKUP(K21881,开票信息!$A:$C,3,0),"")</f>
        <v/>
      </c>
      <c r="G21881" s="3" t="str">
        <f t="shared" si="341"/>
        <v/>
      </c>
      <c r="L21881">
        <f>COUNTIF($K$2:K21881,$K21881)</f>
        <v>0</v>
      </c>
    </row>
    <row r="21882" ht="16.5" spans="1:12">
      <c r="A21882" s="1">
        <v>21881</v>
      </c>
      <c r="B21882" s="8">
        <f>COUNTIF($C$2:$C21882,模板!$E$2)</f>
        <v>77</v>
      </c>
      <c r="C21882" s="2" t="str">
        <f>IFERROR(VLOOKUP(K21882,开票信息!$A:$C,3,0),"")</f>
        <v/>
      </c>
      <c r="G21882" s="3" t="str">
        <f t="shared" si="341"/>
        <v/>
      </c>
      <c r="L21882">
        <f>COUNTIF($K$2:K21882,$K21882)</f>
        <v>0</v>
      </c>
    </row>
    <row r="21883" ht="16.5" spans="1:12">
      <c r="A21883" s="1">
        <v>21882</v>
      </c>
      <c r="B21883" s="8">
        <f>COUNTIF($C$2:$C21883,模板!$E$2)</f>
        <v>77</v>
      </c>
      <c r="C21883" s="2" t="str">
        <f>IFERROR(VLOOKUP(K21883,开票信息!$A:$C,3,0),"")</f>
        <v/>
      </c>
      <c r="G21883" s="3" t="str">
        <f t="shared" si="341"/>
        <v/>
      </c>
      <c r="L21883">
        <f>COUNTIF($K$2:K21883,$K21883)</f>
        <v>0</v>
      </c>
    </row>
    <row r="21884" ht="16.5" spans="1:12">
      <c r="A21884" s="1">
        <v>21883</v>
      </c>
      <c r="B21884" s="8">
        <f>COUNTIF($C$2:$C21884,模板!$E$2)</f>
        <v>77</v>
      </c>
      <c r="C21884" s="2" t="str">
        <f>IFERROR(VLOOKUP(K21884,开票信息!$A:$C,3,0),"")</f>
        <v/>
      </c>
      <c r="G21884" s="3" t="str">
        <f t="shared" si="341"/>
        <v/>
      </c>
      <c r="L21884">
        <f>COUNTIF($K$2:K21884,$K21884)</f>
        <v>0</v>
      </c>
    </row>
    <row r="21885" ht="16.5" spans="1:12">
      <c r="A21885" s="1">
        <v>21884</v>
      </c>
      <c r="B21885" s="8">
        <f>COUNTIF($C$2:$C21885,模板!$E$2)</f>
        <v>77</v>
      </c>
      <c r="C21885" s="2" t="str">
        <f>IFERROR(VLOOKUP(K21885,开票信息!$A:$C,3,0),"")</f>
        <v/>
      </c>
      <c r="G21885" s="3" t="str">
        <f t="shared" si="341"/>
        <v/>
      </c>
      <c r="L21885">
        <f>COUNTIF($K$2:K21885,$K21885)</f>
        <v>0</v>
      </c>
    </row>
    <row r="21886" ht="16.5" spans="1:12">
      <c r="A21886" s="1">
        <v>21885</v>
      </c>
      <c r="B21886" s="8">
        <f>COUNTIF($C$2:$C21886,模板!$E$2)</f>
        <v>77</v>
      </c>
      <c r="C21886" s="2" t="str">
        <f>IFERROR(VLOOKUP(K21886,开票信息!$A:$C,3,0),"")</f>
        <v/>
      </c>
      <c r="G21886" s="3" t="str">
        <f t="shared" si="341"/>
        <v/>
      </c>
      <c r="L21886">
        <f>COUNTIF($K$2:K21886,$K21886)</f>
        <v>0</v>
      </c>
    </row>
    <row r="21887" ht="16.5" spans="1:12">
      <c r="A21887" s="1">
        <v>21886</v>
      </c>
      <c r="B21887" s="8">
        <f>COUNTIF($C$2:$C21887,模板!$E$2)</f>
        <v>77</v>
      </c>
      <c r="C21887" s="2" t="str">
        <f>IFERROR(VLOOKUP(K21887,开票信息!$A:$C,3,0),"")</f>
        <v/>
      </c>
      <c r="G21887" s="3" t="str">
        <f t="shared" si="341"/>
        <v/>
      </c>
      <c r="L21887">
        <f>COUNTIF($K$2:K21887,$K21887)</f>
        <v>0</v>
      </c>
    </row>
    <row r="21888" ht="16.5" spans="1:12">
      <c r="A21888" s="1">
        <v>21887</v>
      </c>
      <c r="B21888" s="8">
        <f>COUNTIF($C$2:$C21888,模板!$E$2)</f>
        <v>77</v>
      </c>
      <c r="C21888" s="2" t="str">
        <f>IFERROR(VLOOKUP(K21888,开票信息!$A:$C,3,0),"")</f>
        <v/>
      </c>
      <c r="G21888" s="3" t="str">
        <f t="shared" si="341"/>
        <v/>
      </c>
      <c r="L21888">
        <f>COUNTIF($K$2:K21888,$K21888)</f>
        <v>0</v>
      </c>
    </row>
    <row r="21889" ht="16.5" spans="1:12">
      <c r="A21889" s="1">
        <v>21888</v>
      </c>
      <c r="B21889" s="8">
        <f>COUNTIF($C$2:$C21889,模板!$E$2)</f>
        <v>77</v>
      </c>
      <c r="C21889" s="2" t="str">
        <f>IFERROR(VLOOKUP(K21889,开票信息!$A:$C,3,0),"")</f>
        <v/>
      </c>
      <c r="G21889" s="3" t="str">
        <f t="shared" si="341"/>
        <v/>
      </c>
      <c r="L21889">
        <f>COUNTIF($K$2:K21889,$K21889)</f>
        <v>0</v>
      </c>
    </row>
    <row r="21890" ht="16.5" spans="1:12">
      <c r="A21890" s="1">
        <v>21889</v>
      </c>
      <c r="B21890" s="8">
        <f>COUNTIF($C$2:$C21890,模板!$E$2)</f>
        <v>77</v>
      </c>
      <c r="C21890" s="2" t="str">
        <f>IFERROR(VLOOKUP(K21890,开票信息!$A:$C,3,0),"")</f>
        <v/>
      </c>
      <c r="G21890" s="3" t="str">
        <f t="shared" si="341"/>
        <v/>
      </c>
      <c r="L21890">
        <f>COUNTIF($K$2:K21890,$K21890)</f>
        <v>0</v>
      </c>
    </row>
    <row r="21891" ht="16.5" spans="1:12">
      <c r="A21891" s="1">
        <v>21890</v>
      </c>
      <c r="B21891" s="8">
        <f>COUNTIF($C$2:$C21891,模板!$E$2)</f>
        <v>77</v>
      </c>
      <c r="C21891" s="2" t="str">
        <f>IFERROR(VLOOKUP(K21891,开票信息!$A:$C,3,0),"")</f>
        <v/>
      </c>
      <c r="G21891" s="3" t="str">
        <f t="shared" ref="G21891:G21954" si="342">IFERROR(H21891/F21891,"")</f>
        <v/>
      </c>
      <c r="L21891">
        <f>COUNTIF($K$2:K21891,$K21891)</f>
        <v>0</v>
      </c>
    </row>
    <row r="21892" ht="16.5" spans="1:12">
      <c r="A21892" s="1">
        <v>21891</v>
      </c>
      <c r="B21892" s="8">
        <f>COUNTIF($C$2:$C21892,模板!$E$2)</f>
        <v>77</v>
      </c>
      <c r="C21892" s="2" t="str">
        <f>IFERROR(VLOOKUP(K21892,开票信息!$A:$C,3,0),"")</f>
        <v/>
      </c>
      <c r="G21892" s="3" t="str">
        <f t="shared" si="342"/>
        <v/>
      </c>
      <c r="L21892">
        <f>COUNTIF($K$2:K21892,$K21892)</f>
        <v>0</v>
      </c>
    </row>
    <row r="21893" ht="16.5" spans="1:12">
      <c r="A21893" s="1">
        <v>21892</v>
      </c>
      <c r="B21893" s="8">
        <f>COUNTIF($C$2:$C21893,模板!$E$2)</f>
        <v>77</v>
      </c>
      <c r="C21893" s="2" t="str">
        <f>IFERROR(VLOOKUP(K21893,开票信息!$A:$C,3,0),"")</f>
        <v/>
      </c>
      <c r="G21893" s="3" t="str">
        <f t="shared" si="342"/>
        <v/>
      </c>
      <c r="L21893">
        <f>COUNTIF($K$2:K21893,$K21893)</f>
        <v>0</v>
      </c>
    </row>
    <row r="21894" ht="16.5" spans="1:12">
      <c r="A21894" s="1">
        <v>21893</v>
      </c>
      <c r="B21894" s="8">
        <f>COUNTIF($C$2:$C21894,模板!$E$2)</f>
        <v>77</v>
      </c>
      <c r="C21894" s="2" t="str">
        <f>IFERROR(VLOOKUP(K21894,开票信息!$A:$C,3,0),"")</f>
        <v/>
      </c>
      <c r="G21894" s="3" t="str">
        <f t="shared" si="342"/>
        <v/>
      </c>
      <c r="L21894">
        <f>COUNTIF($K$2:K21894,$K21894)</f>
        <v>0</v>
      </c>
    </row>
    <row r="21895" ht="16.5" spans="1:12">
      <c r="A21895" s="1">
        <v>21894</v>
      </c>
      <c r="B21895" s="8">
        <f>COUNTIF($C$2:$C21895,模板!$E$2)</f>
        <v>77</v>
      </c>
      <c r="C21895" s="2" t="str">
        <f>IFERROR(VLOOKUP(K21895,开票信息!$A:$C,3,0),"")</f>
        <v/>
      </c>
      <c r="G21895" s="3" t="str">
        <f t="shared" si="342"/>
        <v/>
      </c>
      <c r="L21895">
        <f>COUNTIF($K$2:K21895,$K21895)</f>
        <v>0</v>
      </c>
    </row>
    <row r="21896" ht="16.5" spans="1:12">
      <c r="A21896" s="1">
        <v>21895</v>
      </c>
      <c r="B21896" s="8">
        <f>COUNTIF($C$2:$C21896,模板!$E$2)</f>
        <v>77</v>
      </c>
      <c r="C21896" s="2" t="str">
        <f>IFERROR(VLOOKUP(K21896,开票信息!$A:$C,3,0),"")</f>
        <v/>
      </c>
      <c r="G21896" s="3" t="str">
        <f t="shared" si="342"/>
        <v/>
      </c>
      <c r="L21896">
        <f>COUNTIF($K$2:K21896,$K21896)</f>
        <v>0</v>
      </c>
    </row>
    <row r="21897" ht="16.5" spans="1:12">
      <c r="A21897" s="1">
        <v>21896</v>
      </c>
      <c r="B21897" s="8">
        <f>COUNTIF($C$2:$C21897,模板!$E$2)</f>
        <v>77</v>
      </c>
      <c r="C21897" s="2" t="str">
        <f>IFERROR(VLOOKUP(K21897,开票信息!$A:$C,3,0),"")</f>
        <v/>
      </c>
      <c r="G21897" s="3" t="str">
        <f t="shared" si="342"/>
        <v/>
      </c>
      <c r="L21897">
        <f>COUNTIF($K$2:K21897,$K21897)</f>
        <v>0</v>
      </c>
    </row>
    <row r="21898" ht="16.5" spans="1:12">
      <c r="A21898" s="1">
        <v>21897</v>
      </c>
      <c r="B21898" s="8">
        <f>COUNTIF($C$2:$C21898,模板!$E$2)</f>
        <v>77</v>
      </c>
      <c r="C21898" s="2" t="str">
        <f>IFERROR(VLOOKUP(K21898,开票信息!$A:$C,3,0),"")</f>
        <v/>
      </c>
      <c r="G21898" s="3" t="str">
        <f t="shared" si="342"/>
        <v/>
      </c>
      <c r="L21898">
        <f>COUNTIF($K$2:K21898,$K21898)</f>
        <v>0</v>
      </c>
    </row>
    <row r="21899" ht="16.5" spans="1:12">
      <c r="A21899" s="1">
        <v>21898</v>
      </c>
      <c r="B21899" s="8">
        <f>COUNTIF($C$2:$C21899,模板!$E$2)</f>
        <v>77</v>
      </c>
      <c r="C21899" s="2" t="str">
        <f>IFERROR(VLOOKUP(K21899,开票信息!$A:$C,3,0),"")</f>
        <v/>
      </c>
      <c r="G21899" s="3" t="str">
        <f t="shared" si="342"/>
        <v/>
      </c>
      <c r="L21899">
        <f>COUNTIF($K$2:K21899,$K21899)</f>
        <v>0</v>
      </c>
    </row>
    <row r="21900" ht="16.5" spans="1:12">
      <c r="A21900" s="1">
        <v>21899</v>
      </c>
      <c r="B21900" s="8">
        <f>COUNTIF($C$2:$C21900,模板!$E$2)</f>
        <v>77</v>
      </c>
      <c r="C21900" s="2" t="str">
        <f>IFERROR(VLOOKUP(K21900,开票信息!$A:$C,3,0),"")</f>
        <v/>
      </c>
      <c r="G21900" s="3" t="str">
        <f t="shared" si="342"/>
        <v/>
      </c>
      <c r="L21900">
        <f>COUNTIF($K$2:K21900,$K21900)</f>
        <v>0</v>
      </c>
    </row>
    <row r="21901" ht="16.5" spans="1:12">
      <c r="A21901" s="1">
        <v>21900</v>
      </c>
      <c r="B21901" s="8">
        <f>COUNTIF($C$2:$C21901,模板!$E$2)</f>
        <v>77</v>
      </c>
      <c r="C21901" s="2" t="str">
        <f>IFERROR(VLOOKUP(K21901,开票信息!$A:$C,3,0),"")</f>
        <v/>
      </c>
      <c r="G21901" s="3" t="str">
        <f t="shared" si="342"/>
        <v/>
      </c>
      <c r="L21901">
        <f>COUNTIF($K$2:K21901,$K21901)</f>
        <v>0</v>
      </c>
    </row>
    <row r="21902" ht="16.5" spans="1:12">
      <c r="A21902" s="1">
        <v>21901</v>
      </c>
      <c r="B21902" s="8">
        <f>COUNTIF($C$2:$C21902,模板!$E$2)</f>
        <v>77</v>
      </c>
      <c r="C21902" s="2" t="str">
        <f>IFERROR(VLOOKUP(K21902,开票信息!$A:$C,3,0),"")</f>
        <v/>
      </c>
      <c r="G21902" s="3" t="str">
        <f t="shared" si="342"/>
        <v/>
      </c>
      <c r="L21902">
        <f>COUNTIF($K$2:K21902,$K21902)</f>
        <v>0</v>
      </c>
    </row>
    <row r="21903" ht="16.5" spans="1:12">
      <c r="A21903" s="1">
        <v>21902</v>
      </c>
      <c r="B21903" s="8">
        <f>COUNTIF($C$2:$C21903,模板!$E$2)</f>
        <v>77</v>
      </c>
      <c r="C21903" s="2" t="str">
        <f>IFERROR(VLOOKUP(K21903,开票信息!$A:$C,3,0),"")</f>
        <v/>
      </c>
      <c r="G21903" s="3" t="str">
        <f t="shared" si="342"/>
        <v/>
      </c>
      <c r="L21903">
        <f>COUNTIF($K$2:K21903,$K21903)</f>
        <v>0</v>
      </c>
    </row>
    <row r="21904" ht="16.5" spans="1:12">
      <c r="A21904" s="1">
        <v>21903</v>
      </c>
      <c r="B21904" s="8">
        <f>COUNTIF($C$2:$C21904,模板!$E$2)</f>
        <v>77</v>
      </c>
      <c r="C21904" s="2" t="str">
        <f>IFERROR(VLOOKUP(K21904,开票信息!$A:$C,3,0),"")</f>
        <v/>
      </c>
      <c r="G21904" s="3" t="str">
        <f t="shared" si="342"/>
        <v/>
      </c>
      <c r="L21904">
        <f>COUNTIF($K$2:K21904,$K21904)</f>
        <v>0</v>
      </c>
    </row>
    <row r="21905" ht="16.5" spans="1:12">
      <c r="A21905" s="1">
        <v>21904</v>
      </c>
      <c r="B21905" s="8">
        <f>COUNTIF($C$2:$C21905,模板!$E$2)</f>
        <v>77</v>
      </c>
      <c r="C21905" s="2" t="str">
        <f>IFERROR(VLOOKUP(K21905,开票信息!$A:$C,3,0),"")</f>
        <v/>
      </c>
      <c r="G21905" s="3" t="str">
        <f t="shared" si="342"/>
        <v/>
      </c>
      <c r="L21905">
        <f>COUNTIF($K$2:K21905,$K21905)</f>
        <v>0</v>
      </c>
    </row>
    <row r="21906" ht="16.5" spans="1:12">
      <c r="A21906" s="1">
        <v>21905</v>
      </c>
      <c r="B21906" s="8">
        <f>COUNTIF($C$2:$C21906,模板!$E$2)</f>
        <v>77</v>
      </c>
      <c r="C21906" s="2" t="str">
        <f>IFERROR(VLOOKUP(K21906,开票信息!$A:$C,3,0),"")</f>
        <v/>
      </c>
      <c r="G21906" s="3" t="str">
        <f t="shared" si="342"/>
        <v/>
      </c>
      <c r="L21906">
        <f>COUNTIF($K$2:K21906,$K21906)</f>
        <v>0</v>
      </c>
    </row>
    <row r="21907" ht="16.5" spans="1:12">
      <c r="A21907" s="1">
        <v>21906</v>
      </c>
      <c r="B21907" s="8">
        <f>COUNTIF($C$2:$C21907,模板!$E$2)</f>
        <v>77</v>
      </c>
      <c r="C21907" s="2" t="str">
        <f>IFERROR(VLOOKUP(K21907,开票信息!$A:$C,3,0),"")</f>
        <v/>
      </c>
      <c r="G21907" s="3" t="str">
        <f t="shared" si="342"/>
        <v/>
      </c>
      <c r="L21907">
        <f>COUNTIF($K$2:K21907,$K21907)</f>
        <v>0</v>
      </c>
    </row>
    <row r="21908" ht="16.5" spans="1:12">
      <c r="A21908" s="1">
        <v>21907</v>
      </c>
      <c r="B21908" s="8">
        <f>COUNTIF($C$2:$C21908,模板!$E$2)</f>
        <v>77</v>
      </c>
      <c r="C21908" s="2" t="str">
        <f>IFERROR(VLOOKUP(K21908,开票信息!$A:$C,3,0),"")</f>
        <v/>
      </c>
      <c r="G21908" s="3" t="str">
        <f t="shared" si="342"/>
        <v/>
      </c>
      <c r="L21908">
        <f>COUNTIF($K$2:K21908,$K21908)</f>
        <v>0</v>
      </c>
    </row>
    <row r="21909" ht="16.5" spans="1:12">
      <c r="A21909" s="1">
        <v>21908</v>
      </c>
      <c r="B21909" s="8">
        <f>COUNTIF($C$2:$C21909,模板!$E$2)</f>
        <v>77</v>
      </c>
      <c r="C21909" s="2" t="str">
        <f>IFERROR(VLOOKUP(K21909,开票信息!$A:$C,3,0),"")</f>
        <v/>
      </c>
      <c r="G21909" s="3" t="str">
        <f t="shared" si="342"/>
        <v/>
      </c>
      <c r="L21909">
        <f>COUNTIF($K$2:K21909,$K21909)</f>
        <v>0</v>
      </c>
    </row>
    <row r="21910" ht="16.5" spans="1:12">
      <c r="A21910" s="1">
        <v>21909</v>
      </c>
      <c r="B21910" s="8">
        <f>COUNTIF($C$2:$C21910,模板!$E$2)</f>
        <v>77</v>
      </c>
      <c r="C21910" s="2" t="str">
        <f>IFERROR(VLOOKUP(K21910,开票信息!$A:$C,3,0),"")</f>
        <v/>
      </c>
      <c r="G21910" s="3" t="str">
        <f t="shared" si="342"/>
        <v/>
      </c>
      <c r="L21910">
        <f>COUNTIF($K$2:K21910,$K21910)</f>
        <v>0</v>
      </c>
    </row>
    <row r="21911" ht="16.5" spans="1:12">
      <c r="A21911" s="1">
        <v>21910</v>
      </c>
      <c r="B21911" s="8">
        <f>COUNTIF($C$2:$C21911,模板!$E$2)</f>
        <v>77</v>
      </c>
      <c r="C21911" s="2" t="str">
        <f>IFERROR(VLOOKUP(K21911,开票信息!$A:$C,3,0),"")</f>
        <v/>
      </c>
      <c r="G21911" s="3" t="str">
        <f t="shared" si="342"/>
        <v/>
      </c>
      <c r="L21911">
        <f>COUNTIF($K$2:K21911,$K21911)</f>
        <v>0</v>
      </c>
    </row>
    <row r="21912" ht="16.5" spans="1:12">
      <c r="A21912" s="1">
        <v>21911</v>
      </c>
      <c r="B21912" s="8">
        <f>COUNTIF($C$2:$C21912,模板!$E$2)</f>
        <v>77</v>
      </c>
      <c r="C21912" s="2" t="str">
        <f>IFERROR(VLOOKUP(K21912,开票信息!$A:$C,3,0),"")</f>
        <v/>
      </c>
      <c r="G21912" s="3" t="str">
        <f t="shared" si="342"/>
        <v/>
      </c>
      <c r="L21912">
        <f>COUNTIF($K$2:K21912,$K21912)</f>
        <v>0</v>
      </c>
    </row>
    <row r="21913" ht="16.5" spans="1:12">
      <c r="A21913" s="1">
        <v>21912</v>
      </c>
      <c r="B21913" s="8">
        <f>COUNTIF($C$2:$C21913,模板!$E$2)</f>
        <v>77</v>
      </c>
      <c r="C21913" s="2" t="str">
        <f>IFERROR(VLOOKUP(K21913,开票信息!$A:$C,3,0),"")</f>
        <v/>
      </c>
      <c r="G21913" s="3" t="str">
        <f t="shared" si="342"/>
        <v/>
      </c>
      <c r="L21913">
        <f>COUNTIF($K$2:K21913,$K21913)</f>
        <v>0</v>
      </c>
    </row>
    <row r="21914" ht="16.5" spans="1:12">
      <c r="A21914" s="1">
        <v>21913</v>
      </c>
      <c r="B21914" s="8">
        <f>COUNTIF($C$2:$C21914,模板!$E$2)</f>
        <v>77</v>
      </c>
      <c r="C21914" s="2" t="str">
        <f>IFERROR(VLOOKUP(K21914,开票信息!$A:$C,3,0),"")</f>
        <v/>
      </c>
      <c r="G21914" s="3" t="str">
        <f t="shared" si="342"/>
        <v/>
      </c>
      <c r="L21914">
        <f>COUNTIF($K$2:K21914,$K21914)</f>
        <v>0</v>
      </c>
    </row>
    <row r="21915" ht="16.5" spans="1:12">
      <c r="A21915" s="1">
        <v>21914</v>
      </c>
      <c r="B21915" s="8">
        <f>COUNTIF($C$2:$C21915,模板!$E$2)</f>
        <v>77</v>
      </c>
      <c r="C21915" s="2" t="str">
        <f>IFERROR(VLOOKUP(K21915,开票信息!$A:$C,3,0),"")</f>
        <v/>
      </c>
      <c r="G21915" s="3" t="str">
        <f t="shared" si="342"/>
        <v/>
      </c>
      <c r="L21915">
        <f>COUNTIF($K$2:K21915,$K21915)</f>
        <v>0</v>
      </c>
    </row>
    <row r="21916" ht="16.5" spans="1:12">
      <c r="A21916" s="1">
        <v>21915</v>
      </c>
      <c r="B21916" s="8">
        <f>COUNTIF($C$2:$C21916,模板!$E$2)</f>
        <v>77</v>
      </c>
      <c r="C21916" s="2" t="str">
        <f>IFERROR(VLOOKUP(K21916,开票信息!$A:$C,3,0),"")</f>
        <v/>
      </c>
      <c r="G21916" s="3" t="str">
        <f t="shared" si="342"/>
        <v/>
      </c>
      <c r="L21916">
        <f>COUNTIF($K$2:K21916,$K21916)</f>
        <v>0</v>
      </c>
    </row>
    <row r="21917" ht="16.5" spans="1:12">
      <c r="A21917" s="1">
        <v>21916</v>
      </c>
      <c r="B21917" s="8">
        <f>COUNTIF($C$2:$C21917,模板!$E$2)</f>
        <v>77</v>
      </c>
      <c r="C21917" s="2" t="str">
        <f>IFERROR(VLOOKUP(K21917,开票信息!$A:$C,3,0),"")</f>
        <v/>
      </c>
      <c r="G21917" s="3" t="str">
        <f t="shared" si="342"/>
        <v/>
      </c>
      <c r="L21917">
        <f>COUNTIF($K$2:K21917,$K21917)</f>
        <v>0</v>
      </c>
    </row>
    <row r="21918" ht="16.5" spans="1:12">
      <c r="A21918" s="1">
        <v>21917</v>
      </c>
      <c r="B21918" s="8">
        <f>COUNTIF($C$2:$C21918,模板!$E$2)</f>
        <v>77</v>
      </c>
      <c r="C21918" s="2" t="str">
        <f>IFERROR(VLOOKUP(K21918,开票信息!$A:$C,3,0),"")</f>
        <v/>
      </c>
      <c r="G21918" s="3" t="str">
        <f t="shared" si="342"/>
        <v/>
      </c>
      <c r="L21918">
        <f>COUNTIF($K$2:K21918,$K21918)</f>
        <v>0</v>
      </c>
    </row>
    <row r="21919" ht="16.5" spans="1:12">
      <c r="A21919" s="1">
        <v>21918</v>
      </c>
      <c r="B21919" s="8">
        <f>COUNTIF($C$2:$C21919,模板!$E$2)</f>
        <v>77</v>
      </c>
      <c r="C21919" s="2" t="str">
        <f>IFERROR(VLOOKUP(K21919,开票信息!$A:$C,3,0),"")</f>
        <v/>
      </c>
      <c r="G21919" s="3" t="str">
        <f t="shared" si="342"/>
        <v/>
      </c>
      <c r="L21919">
        <f>COUNTIF($K$2:K21919,$K21919)</f>
        <v>0</v>
      </c>
    </row>
    <row r="21920" ht="16.5" spans="1:12">
      <c r="A21920" s="1">
        <v>21919</v>
      </c>
      <c r="B21920" s="8">
        <f>COUNTIF($C$2:$C21920,模板!$E$2)</f>
        <v>77</v>
      </c>
      <c r="C21920" s="2" t="str">
        <f>IFERROR(VLOOKUP(K21920,开票信息!$A:$C,3,0),"")</f>
        <v/>
      </c>
      <c r="G21920" s="3" t="str">
        <f t="shared" si="342"/>
        <v/>
      </c>
      <c r="L21920">
        <f>COUNTIF($K$2:K21920,$K21920)</f>
        <v>0</v>
      </c>
    </row>
    <row r="21921" ht="16.5" spans="1:12">
      <c r="A21921" s="1">
        <v>21920</v>
      </c>
      <c r="B21921" s="8">
        <f>COUNTIF($C$2:$C21921,模板!$E$2)</f>
        <v>77</v>
      </c>
      <c r="C21921" s="2" t="str">
        <f>IFERROR(VLOOKUP(K21921,开票信息!$A:$C,3,0),"")</f>
        <v/>
      </c>
      <c r="G21921" s="3" t="str">
        <f t="shared" si="342"/>
        <v/>
      </c>
      <c r="L21921">
        <f>COUNTIF($K$2:K21921,$K21921)</f>
        <v>0</v>
      </c>
    </row>
    <row r="21922" ht="16.5" spans="1:12">
      <c r="A21922" s="1">
        <v>21921</v>
      </c>
      <c r="B21922" s="8">
        <f>COUNTIF($C$2:$C21922,模板!$E$2)</f>
        <v>77</v>
      </c>
      <c r="C21922" s="2" t="str">
        <f>IFERROR(VLOOKUP(K21922,开票信息!$A:$C,3,0),"")</f>
        <v/>
      </c>
      <c r="G21922" s="3" t="str">
        <f t="shared" si="342"/>
        <v/>
      </c>
      <c r="L21922">
        <f>COUNTIF($K$2:K21922,$K21922)</f>
        <v>0</v>
      </c>
    </row>
    <row r="21923" ht="16.5" spans="1:12">
      <c r="A21923" s="1">
        <v>21922</v>
      </c>
      <c r="B21923" s="8">
        <f>COUNTIF($C$2:$C21923,模板!$E$2)</f>
        <v>77</v>
      </c>
      <c r="C21923" s="2" t="str">
        <f>IFERROR(VLOOKUP(K21923,开票信息!$A:$C,3,0),"")</f>
        <v/>
      </c>
      <c r="G21923" s="3" t="str">
        <f t="shared" si="342"/>
        <v/>
      </c>
      <c r="L21923">
        <f>COUNTIF($K$2:K21923,$K21923)</f>
        <v>0</v>
      </c>
    </row>
    <row r="21924" ht="16.5" spans="1:12">
      <c r="A21924" s="1">
        <v>21923</v>
      </c>
      <c r="B21924" s="8">
        <f>COUNTIF($C$2:$C21924,模板!$E$2)</f>
        <v>77</v>
      </c>
      <c r="C21924" s="2" t="str">
        <f>IFERROR(VLOOKUP(K21924,开票信息!$A:$C,3,0),"")</f>
        <v/>
      </c>
      <c r="G21924" s="3" t="str">
        <f t="shared" si="342"/>
        <v/>
      </c>
      <c r="L21924">
        <f>COUNTIF($K$2:K21924,$K21924)</f>
        <v>0</v>
      </c>
    </row>
    <row r="21925" ht="16.5" spans="1:12">
      <c r="A21925" s="1">
        <v>21924</v>
      </c>
      <c r="B21925" s="8">
        <f>COUNTIF($C$2:$C21925,模板!$E$2)</f>
        <v>77</v>
      </c>
      <c r="C21925" s="2" t="str">
        <f>IFERROR(VLOOKUP(K21925,开票信息!$A:$C,3,0),"")</f>
        <v/>
      </c>
      <c r="G21925" s="3" t="str">
        <f t="shared" si="342"/>
        <v/>
      </c>
      <c r="L21925">
        <f>COUNTIF($K$2:K21925,$K21925)</f>
        <v>0</v>
      </c>
    </row>
    <row r="21926" ht="16.5" spans="1:12">
      <c r="A21926" s="1">
        <v>21925</v>
      </c>
      <c r="B21926" s="8">
        <f>COUNTIF($C$2:$C21926,模板!$E$2)</f>
        <v>77</v>
      </c>
      <c r="C21926" s="2" t="str">
        <f>IFERROR(VLOOKUP(K21926,开票信息!$A:$C,3,0),"")</f>
        <v/>
      </c>
      <c r="G21926" s="3" t="str">
        <f t="shared" si="342"/>
        <v/>
      </c>
      <c r="L21926">
        <f>COUNTIF($K$2:K21926,$K21926)</f>
        <v>0</v>
      </c>
    </row>
    <row r="21927" ht="16.5" spans="1:12">
      <c r="A21927" s="1">
        <v>21926</v>
      </c>
      <c r="B21927" s="8">
        <f>COUNTIF($C$2:$C21927,模板!$E$2)</f>
        <v>77</v>
      </c>
      <c r="C21927" s="2" t="str">
        <f>IFERROR(VLOOKUP(K21927,开票信息!$A:$C,3,0),"")</f>
        <v/>
      </c>
      <c r="G21927" s="3" t="str">
        <f t="shared" si="342"/>
        <v/>
      </c>
      <c r="L21927">
        <f>COUNTIF($K$2:K21927,$K21927)</f>
        <v>0</v>
      </c>
    </row>
    <row r="21928" ht="16.5" spans="1:12">
      <c r="A21928" s="1">
        <v>21927</v>
      </c>
      <c r="B21928" s="8">
        <f>COUNTIF($C$2:$C21928,模板!$E$2)</f>
        <v>77</v>
      </c>
      <c r="C21928" s="2" t="str">
        <f>IFERROR(VLOOKUP(K21928,开票信息!$A:$C,3,0),"")</f>
        <v/>
      </c>
      <c r="G21928" s="3" t="str">
        <f t="shared" si="342"/>
        <v/>
      </c>
      <c r="L21928">
        <f>COUNTIF($K$2:K21928,$K21928)</f>
        <v>0</v>
      </c>
    </row>
    <row r="21929" ht="16.5" spans="1:12">
      <c r="A21929" s="1">
        <v>21928</v>
      </c>
      <c r="B21929" s="8">
        <f>COUNTIF($C$2:$C21929,模板!$E$2)</f>
        <v>77</v>
      </c>
      <c r="C21929" s="2" t="str">
        <f>IFERROR(VLOOKUP(K21929,开票信息!$A:$C,3,0),"")</f>
        <v/>
      </c>
      <c r="G21929" s="3" t="str">
        <f t="shared" si="342"/>
        <v/>
      </c>
      <c r="L21929">
        <f>COUNTIF($K$2:K21929,$K21929)</f>
        <v>0</v>
      </c>
    </row>
    <row r="21930" ht="16.5" spans="1:12">
      <c r="A21930" s="1">
        <v>21929</v>
      </c>
      <c r="B21930" s="8">
        <f>COUNTIF($C$2:$C21930,模板!$E$2)</f>
        <v>77</v>
      </c>
      <c r="C21930" s="2" t="str">
        <f>IFERROR(VLOOKUP(K21930,开票信息!$A:$C,3,0),"")</f>
        <v/>
      </c>
      <c r="G21930" s="3" t="str">
        <f t="shared" si="342"/>
        <v/>
      </c>
      <c r="L21930">
        <f>COUNTIF($K$2:K21930,$K21930)</f>
        <v>0</v>
      </c>
    </row>
    <row r="21931" ht="16.5" spans="1:12">
      <c r="A21931" s="1">
        <v>21930</v>
      </c>
      <c r="B21931" s="8">
        <f>COUNTIF($C$2:$C21931,模板!$E$2)</f>
        <v>77</v>
      </c>
      <c r="C21931" s="2" t="str">
        <f>IFERROR(VLOOKUP(K21931,开票信息!$A:$C,3,0),"")</f>
        <v/>
      </c>
      <c r="G21931" s="3" t="str">
        <f t="shared" si="342"/>
        <v/>
      </c>
      <c r="L21931">
        <f>COUNTIF($K$2:K21931,$K21931)</f>
        <v>0</v>
      </c>
    </row>
    <row r="21932" ht="16.5" spans="1:12">
      <c r="A21932" s="1">
        <v>21931</v>
      </c>
      <c r="B21932" s="8">
        <f>COUNTIF($C$2:$C21932,模板!$E$2)</f>
        <v>77</v>
      </c>
      <c r="C21932" s="2" t="str">
        <f>IFERROR(VLOOKUP(K21932,开票信息!$A:$C,3,0),"")</f>
        <v/>
      </c>
      <c r="G21932" s="3" t="str">
        <f t="shared" si="342"/>
        <v/>
      </c>
      <c r="L21932">
        <f>COUNTIF($K$2:K21932,$K21932)</f>
        <v>0</v>
      </c>
    </row>
    <row r="21933" ht="16.5" spans="1:12">
      <c r="A21933" s="1">
        <v>21932</v>
      </c>
      <c r="B21933" s="8">
        <f>COUNTIF($C$2:$C21933,模板!$E$2)</f>
        <v>77</v>
      </c>
      <c r="C21933" s="2" t="str">
        <f>IFERROR(VLOOKUP(K21933,开票信息!$A:$C,3,0),"")</f>
        <v/>
      </c>
      <c r="G21933" s="3" t="str">
        <f t="shared" si="342"/>
        <v/>
      </c>
      <c r="L21933">
        <f>COUNTIF($K$2:K21933,$K21933)</f>
        <v>0</v>
      </c>
    </row>
    <row r="21934" ht="16.5" spans="1:12">
      <c r="A21934" s="1">
        <v>21933</v>
      </c>
      <c r="B21934" s="8">
        <f>COUNTIF($C$2:$C21934,模板!$E$2)</f>
        <v>77</v>
      </c>
      <c r="C21934" s="2" t="str">
        <f>IFERROR(VLOOKUP(K21934,开票信息!$A:$C,3,0),"")</f>
        <v/>
      </c>
      <c r="G21934" s="3" t="str">
        <f t="shared" si="342"/>
        <v/>
      </c>
      <c r="L21934">
        <f>COUNTIF($K$2:K21934,$K21934)</f>
        <v>0</v>
      </c>
    </row>
    <row r="21935" ht="16.5" spans="1:12">
      <c r="A21935" s="1">
        <v>21934</v>
      </c>
      <c r="B21935" s="8">
        <f>COUNTIF($C$2:$C21935,模板!$E$2)</f>
        <v>77</v>
      </c>
      <c r="C21935" s="2" t="str">
        <f>IFERROR(VLOOKUP(K21935,开票信息!$A:$C,3,0),"")</f>
        <v/>
      </c>
      <c r="G21935" s="3" t="str">
        <f t="shared" si="342"/>
        <v/>
      </c>
      <c r="L21935">
        <f>COUNTIF($K$2:K21935,$K21935)</f>
        <v>0</v>
      </c>
    </row>
    <row r="21936" ht="16.5" spans="1:12">
      <c r="A21936" s="1">
        <v>21935</v>
      </c>
      <c r="B21936" s="8">
        <f>COUNTIF($C$2:$C21936,模板!$E$2)</f>
        <v>77</v>
      </c>
      <c r="C21936" s="2" t="str">
        <f>IFERROR(VLOOKUP(K21936,开票信息!$A:$C,3,0),"")</f>
        <v/>
      </c>
      <c r="G21936" s="3" t="str">
        <f t="shared" si="342"/>
        <v/>
      </c>
      <c r="L21936">
        <f>COUNTIF($K$2:K21936,$K21936)</f>
        <v>0</v>
      </c>
    </row>
    <row r="21937" ht="16.5" spans="1:12">
      <c r="A21937" s="1">
        <v>21936</v>
      </c>
      <c r="B21937" s="8">
        <f>COUNTIF($C$2:$C21937,模板!$E$2)</f>
        <v>77</v>
      </c>
      <c r="C21937" s="2" t="str">
        <f>IFERROR(VLOOKUP(K21937,开票信息!$A:$C,3,0),"")</f>
        <v/>
      </c>
      <c r="G21937" s="3" t="str">
        <f t="shared" si="342"/>
        <v/>
      </c>
      <c r="L21937">
        <f>COUNTIF($K$2:K21937,$K21937)</f>
        <v>0</v>
      </c>
    </row>
    <row r="21938" ht="16.5" spans="1:12">
      <c r="A21938" s="1">
        <v>21937</v>
      </c>
      <c r="B21938" s="8">
        <f>COUNTIF($C$2:$C21938,模板!$E$2)</f>
        <v>77</v>
      </c>
      <c r="C21938" s="2" t="str">
        <f>IFERROR(VLOOKUP(K21938,开票信息!$A:$C,3,0),"")</f>
        <v/>
      </c>
      <c r="G21938" s="3" t="str">
        <f t="shared" si="342"/>
        <v/>
      </c>
      <c r="L21938">
        <f>COUNTIF($K$2:K21938,$K21938)</f>
        <v>0</v>
      </c>
    </row>
    <row r="21939" ht="16.5" spans="1:12">
      <c r="A21939" s="1">
        <v>21938</v>
      </c>
      <c r="B21939" s="8">
        <f>COUNTIF($C$2:$C21939,模板!$E$2)</f>
        <v>77</v>
      </c>
      <c r="C21939" s="2" t="str">
        <f>IFERROR(VLOOKUP(K21939,开票信息!$A:$C,3,0),"")</f>
        <v/>
      </c>
      <c r="G21939" s="3" t="str">
        <f t="shared" si="342"/>
        <v/>
      </c>
      <c r="L21939">
        <f>COUNTIF($K$2:K21939,$K21939)</f>
        <v>0</v>
      </c>
    </row>
    <row r="21940" ht="16.5" spans="1:12">
      <c r="A21940" s="1">
        <v>21939</v>
      </c>
      <c r="B21940" s="8">
        <f>COUNTIF($C$2:$C21940,模板!$E$2)</f>
        <v>77</v>
      </c>
      <c r="C21940" s="2" t="str">
        <f>IFERROR(VLOOKUP(K21940,开票信息!$A:$C,3,0),"")</f>
        <v/>
      </c>
      <c r="G21940" s="3" t="str">
        <f t="shared" si="342"/>
        <v/>
      </c>
      <c r="L21940">
        <f>COUNTIF($K$2:K21940,$K21940)</f>
        <v>0</v>
      </c>
    </row>
    <row r="21941" ht="16.5" spans="1:12">
      <c r="A21941" s="1">
        <v>21940</v>
      </c>
      <c r="B21941" s="8">
        <f>COUNTIF($C$2:$C21941,模板!$E$2)</f>
        <v>77</v>
      </c>
      <c r="C21941" s="2" t="str">
        <f>IFERROR(VLOOKUP(K21941,开票信息!$A:$C,3,0),"")</f>
        <v/>
      </c>
      <c r="G21941" s="3" t="str">
        <f t="shared" si="342"/>
        <v/>
      </c>
      <c r="L21941">
        <f>COUNTIF($K$2:K21941,$K21941)</f>
        <v>0</v>
      </c>
    </row>
    <row r="21942" ht="16.5" spans="1:12">
      <c r="A21942" s="1">
        <v>21941</v>
      </c>
      <c r="B21942" s="8">
        <f>COUNTIF($C$2:$C21942,模板!$E$2)</f>
        <v>77</v>
      </c>
      <c r="C21942" s="2" t="str">
        <f>IFERROR(VLOOKUP(K21942,开票信息!$A:$C,3,0),"")</f>
        <v/>
      </c>
      <c r="G21942" s="3" t="str">
        <f t="shared" si="342"/>
        <v/>
      </c>
      <c r="L21942">
        <f>COUNTIF($K$2:K21942,$K21942)</f>
        <v>0</v>
      </c>
    </row>
    <row r="21943" ht="16.5" spans="1:12">
      <c r="A21943" s="1">
        <v>21942</v>
      </c>
      <c r="B21943" s="8">
        <f>COUNTIF($C$2:$C21943,模板!$E$2)</f>
        <v>77</v>
      </c>
      <c r="C21943" s="2" t="str">
        <f>IFERROR(VLOOKUP(K21943,开票信息!$A:$C,3,0),"")</f>
        <v/>
      </c>
      <c r="G21943" s="3" t="str">
        <f t="shared" si="342"/>
        <v/>
      </c>
      <c r="L21943">
        <f>COUNTIF($K$2:K21943,$K21943)</f>
        <v>0</v>
      </c>
    </row>
    <row r="21944" ht="16.5" spans="1:12">
      <c r="A21944" s="1">
        <v>21943</v>
      </c>
      <c r="B21944" s="8">
        <f>COUNTIF($C$2:$C21944,模板!$E$2)</f>
        <v>77</v>
      </c>
      <c r="C21944" s="2" t="str">
        <f>IFERROR(VLOOKUP(K21944,开票信息!$A:$C,3,0),"")</f>
        <v/>
      </c>
      <c r="G21944" s="3" t="str">
        <f t="shared" si="342"/>
        <v/>
      </c>
      <c r="L21944">
        <f>COUNTIF($K$2:K21944,$K21944)</f>
        <v>0</v>
      </c>
    </row>
    <row r="21945" ht="16.5" spans="1:12">
      <c r="A21945" s="1">
        <v>21944</v>
      </c>
      <c r="B21945" s="8">
        <f>COUNTIF($C$2:$C21945,模板!$E$2)</f>
        <v>77</v>
      </c>
      <c r="C21945" s="2" t="str">
        <f>IFERROR(VLOOKUP(K21945,开票信息!$A:$C,3,0),"")</f>
        <v/>
      </c>
      <c r="G21945" s="3" t="str">
        <f t="shared" si="342"/>
        <v/>
      </c>
      <c r="L21945">
        <f>COUNTIF($K$2:K21945,$K21945)</f>
        <v>0</v>
      </c>
    </row>
    <row r="21946" ht="16.5" spans="1:12">
      <c r="A21946" s="1">
        <v>21945</v>
      </c>
      <c r="B21946" s="8">
        <f>COUNTIF($C$2:$C21946,模板!$E$2)</f>
        <v>77</v>
      </c>
      <c r="C21946" s="2" t="str">
        <f>IFERROR(VLOOKUP(K21946,开票信息!$A:$C,3,0),"")</f>
        <v/>
      </c>
      <c r="G21946" s="3" t="str">
        <f t="shared" si="342"/>
        <v/>
      </c>
      <c r="L21946">
        <f>COUNTIF($K$2:K21946,$K21946)</f>
        <v>0</v>
      </c>
    </row>
    <row r="21947" ht="16.5" spans="1:12">
      <c r="A21947" s="1">
        <v>21946</v>
      </c>
      <c r="B21947" s="8">
        <f>COUNTIF($C$2:$C21947,模板!$E$2)</f>
        <v>77</v>
      </c>
      <c r="C21947" s="2" t="str">
        <f>IFERROR(VLOOKUP(K21947,开票信息!$A:$C,3,0),"")</f>
        <v/>
      </c>
      <c r="G21947" s="3" t="str">
        <f t="shared" si="342"/>
        <v/>
      </c>
      <c r="L21947">
        <f>COUNTIF($K$2:K21947,$K21947)</f>
        <v>0</v>
      </c>
    </row>
    <row r="21948" ht="16.5" spans="1:12">
      <c r="A21948" s="1">
        <v>21947</v>
      </c>
      <c r="B21948" s="8">
        <f>COUNTIF($C$2:$C21948,模板!$E$2)</f>
        <v>77</v>
      </c>
      <c r="C21948" s="2" t="str">
        <f>IFERROR(VLOOKUP(K21948,开票信息!$A:$C,3,0),"")</f>
        <v/>
      </c>
      <c r="G21948" s="3" t="str">
        <f t="shared" si="342"/>
        <v/>
      </c>
      <c r="L21948">
        <f>COUNTIF($K$2:K21948,$K21948)</f>
        <v>0</v>
      </c>
    </row>
    <row r="21949" ht="16.5" spans="1:12">
      <c r="A21949" s="1">
        <v>21948</v>
      </c>
      <c r="B21949" s="8">
        <f>COUNTIF($C$2:$C21949,模板!$E$2)</f>
        <v>77</v>
      </c>
      <c r="C21949" s="2" t="str">
        <f>IFERROR(VLOOKUP(K21949,开票信息!$A:$C,3,0),"")</f>
        <v/>
      </c>
      <c r="G21949" s="3" t="str">
        <f t="shared" si="342"/>
        <v/>
      </c>
      <c r="L21949">
        <f>COUNTIF($K$2:K21949,$K21949)</f>
        <v>0</v>
      </c>
    </row>
    <row r="21950" ht="16.5" spans="1:12">
      <c r="A21950" s="1">
        <v>21949</v>
      </c>
      <c r="B21950" s="8">
        <f>COUNTIF($C$2:$C21950,模板!$E$2)</f>
        <v>77</v>
      </c>
      <c r="C21950" s="2" t="str">
        <f>IFERROR(VLOOKUP(K21950,开票信息!$A:$C,3,0),"")</f>
        <v/>
      </c>
      <c r="G21950" s="3" t="str">
        <f t="shared" si="342"/>
        <v/>
      </c>
      <c r="L21950">
        <f>COUNTIF($K$2:K21950,$K21950)</f>
        <v>0</v>
      </c>
    </row>
    <row r="21951" ht="16.5" spans="1:12">
      <c r="A21951" s="1">
        <v>21950</v>
      </c>
      <c r="B21951" s="8">
        <f>COUNTIF($C$2:$C21951,模板!$E$2)</f>
        <v>77</v>
      </c>
      <c r="C21951" s="2" t="str">
        <f>IFERROR(VLOOKUP(K21951,开票信息!$A:$C,3,0),"")</f>
        <v/>
      </c>
      <c r="G21951" s="3" t="str">
        <f t="shared" si="342"/>
        <v/>
      </c>
      <c r="L21951">
        <f>COUNTIF($K$2:K21951,$K21951)</f>
        <v>0</v>
      </c>
    </row>
    <row r="21952" ht="16.5" spans="1:12">
      <c r="A21952" s="1">
        <v>21951</v>
      </c>
      <c r="B21952" s="8">
        <f>COUNTIF($C$2:$C21952,模板!$E$2)</f>
        <v>77</v>
      </c>
      <c r="C21952" s="2" t="str">
        <f>IFERROR(VLOOKUP(K21952,开票信息!$A:$C,3,0),"")</f>
        <v/>
      </c>
      <c r="G21952" s="3" t="str">
        <f t="shared" si="342"/>
        <v/>
      </c>
      <c r="L21952">
        <f>COUNTIF($K$2:K21952,$K21952)</f>
        <v>0</v>
      </c>
    </row>
    <row r="21953" ht="16.5" spans="1:12">
      <c r="A21953" s="1">
        <v>21952</v>
      </c>
      <c r="B21953" s="8">
        <f>COUNTIF($C$2:$C21953,模板!$E$2)</f>
        <v>77</v>
      </c>
      <c r="C21953" s="2" t="str">
        <f>IFERROR(VLOOKUP(K21953,开票信息!$A:$C,3,0),"")</f>
        <v/>
      </c>
      <c r="G21953" s="3" t="str">
        <f t="shared" si="342"/>
        <v/>
      </c>
      <c r="L21953">
        <f>COUNTIF($K$2:K21953,$K21953)</f>
        <v>0</v>
      </c>
    </row>
    <row r="21954" ht="16.5" spans="1:12">
      <c r="A21954" s="1">
        <v>21953</v>
      </c>
      <c r="B21954" s="8">
        <f>COUNTIF($C$2:$C21954,模板!$E$2)</f>
        <v>77</v>
      </c>
      <c r="C21954" s="2" t="str">
        <f>IFERROR(VLOOKUP(K21954,开票信息!$A:$C,3,0),"")</f>
        <v/>
      </c>
      <c r="G21954" s="3" t="str">
        <f t="shared" si="342"/>
        <v/>
      </c>
      <c r="L21954">
        <f>COUNTIF($K$2:K21954,$K21954)</f>
        <v>0</v>
      </c>
    </row>
    <row r="21955" ht="16.5" spans="1:12">
      <c r="A21955" s="1">
        <v>21954</v>
      </c>
      <c r="B21955" s="8">
        <f>COUNTIF($C$2:$C21955,模板!$E$2)</f>
        <v>77</v>
      </c>
      <c r="C21955" s="2" t="str">
        <f>IFERROR(VLOOKUP(K21955,开票信息!$A:$C,3,0),"")</f>
        <v/>
      </c>
      <c r="G21955" s="3" t="str">
        <f t="shared" ref="G21955:G22018" si="343">IFERROR(H21955/F21955,"")</f>
        <v/>
      </c>
      <c r="L21955">
        <f>COUNTIF($K$2:K21955,$K21955)</f>
        <v>0</v>
      </c>
    </row>
    <row r="21956" ht="16.5" spans="1:12">
      <c r="A21956" s="1">
        <v>21955</v>
      </c>
      <c r="B21956" s="8">
        <f>COUNTIF($C$2:$C21956,模板!$E$2)</f>
        <v>77</v>
      </c>
      <c r="C21956" s="2" t="str">
        <f>IFERROR(VLOOKUP(K21956,开票信息!$A:$C,3,0),"")</f>
        <v/>
      </c>
      <c r="G21956" s="3" t="str">
        <f t="shared" si="343"/>
        <v/>
      </c>
      <c r="L21956">
        <f>COUNTIF($K$2:K21956,$K21956)</f>
        <v>0</v>
      </c>
    </row>
    <row r="21957" ht="16.5" spans="1:12">
      <c r="A21957" s="1">
        <v>21956</v>
      </c>
      <c r="B21957" s="8">
        <f>COUNTIF($C$2:$C21957,模板!$E$2)</f>
        <v>77</v>
      </c>
      <c r="C21957" s="2" t="str">
        <f>IFERROR(VLOOKUP(K21957,开票信息!$A:$C,3,0),"")</f>
        <v/>
      </c>
      <c r="G21957" s="3" t="str">
        <f t="shared" si="343"/>
        <v/>
      </c>
      <c r="L21957">
        <f>COUNTIF($K$2:K21957,$K21957)</f>
        <v>0</v>
      </c>
    </row>
    <row r="21958" ht="16.5" spans="1:12">
      <c r="A21958" s="1">
        <v>21957</v>
      </c>
      <c r="B21958" s="8">
        <f>COUNTIF($C$2:$C21958,模板!$E$2)</f>
        <v>77</v>
      </c>
      <c r="C21958" s="2" t="str">
        <f>IFERROR(VLOOKUP(K21958,开票信息!$A:$C,3,0),"")</f>
        <v/>
      </c>
      <c r="G21958" s="3" t="str">
        <f t="shared" si="343"/>
        <v/>
      </c>
      <c r="L21958">
        <f>COUNTIF($K$2:K21958,$K21958)</f>
        <v>0</v>
      </c>
    </row>
    <row r="21959" ht="16.5" spans="1:12">
      <c r="A21959" s="1">
        <v>21958</v>
      </c>
      <c r="B21959" s="8">
        <f>COUNTIF($C$2:$C21959,模板!$E$2)</f>
        <v>77</v>
      </c>
      <c r="C21959" s="2" t="str">
        <f>IFERROR(VLOOKUP(K21959,开票信息!$A:$C,3,0),"")</f>
        <v/>
      </c>
      <c r="G21959" s="3" t="str">
        <f t="shared" si="343"/>
        <v/>
      </c>
      <c r="L21959">
        <f>COUNTIF($K$2:K21959,$K21959)</f>
        <v>0</v>
      </c>
    </row>
    <row r="21960" ht="16.5" spans="1:12">
      <c r="A21960" s="1">
        <v>21959</v>
      </c>
      <c r="B21960" s="8">
        <f>COUNTIF($C$2:$C21960,模板!$E$2)</f>
        <v>77</v>
      </c>
      <c r="C21960" s="2" t="str">
        <f>IFERROR(VLOOKUP(K21960,开票信息!$A:$C,3,0),"")</f>
        <v/>
      </c>
      <c r="G21960" s="3" t="str">
        <f t="shared" si="343"/>
        <v/>
      </c>
      <c r="L21960">
        <f>COUNTIF($K$2:K21960,$K21960)</f>
        <v>0</v>
      </c>
    </row>
    <row r="21961" ht="16.5" spans="1:12">
      <c r="A21961" s="1">
        <v>21960</v>
      </c>
      <c r="B21961" s="8">
        <f>COUNTIF($C$2:$C21961,模板!$E$2)</f>
        <v>77</v>
      </c>
      <c r="C21961" s="2" t="str">
        <f>IFERROR(VLOOKUP(K21961,开票信息!$A:$C,3,0),"")</f>
        <v/>
      </c>
      <c r="G21961" s="3" t="str">
        <f t="shared" si="343"/>
        <v/>
      </c>
      <c r="L21961">
        <f>COUNTIF($K$2:K21961,$K21961)</f>
        <v>0</v>
      </c>
    </row>
    <row r="21962" ht="16.5" spans="1:12">
      <c r="A21962" s="1">
        <v>21961</v>
      </c>
      <c r="B21962" s="8">
        <f>COUNTIF($C$2:$C21962,模板!$E$2)</f>
        <v>77</v>
      </c>
      <c r="C21962" s="2" t="str">
        <f>IFERROR(VLOOKUP(K21962,开票信息!$A:$C,3,0),"")</f>
        <v/>
      </c>
      <c r="G21962" s="3" t="str">
        <f t="shared" si="343"/>
        <v/>
      </c>
      <c r="L21962">
        <f>COUNTIF($K$2:K21962,$K21962)</f>
        <v>0</v>
      </c>
    </row>
    <row r="21963" ht="16.5" spans="1:12">
      <c r="A21963" s="1">
        <v>21962</v>
      </c>
      <c r="B21963" s="8">
        <f>COUNTIF($C$2:$C21963,模板!$E$2)</f>
        <v>77</v>
      </c>
      <c r="C21963" s="2" t="str">
        <f>IFERROR(VLOOKUP(K21963,开票信息!$A:$C,3,0),"")</f>
        <v/>
      </c>
      <c r="G21963" s="3" t="str">
        <f t="shared" si="343"/>
        <v/>
      </c>
      <c r="L21963">
        <f>COUNTIF($K$2:K21963,$K21963)</f>
        <v>0</v>
      </c>
    </row>
    <row r="21964" ht="16.5" spans="1:12">
      <c r="A21964" s="1">
        <v>21963</v>
      </c>
      <c r="B21964" s="8">
        <f>COUNTIF($C$2:$C21964,模板!$E$2)</f>
        <v>77</v>
      </c>
      <c r="C21964" s="2" t="str">
        <f>IFERROR(VLOOKUP(K21964,开票信息!$A:$C,3,0),"")</f>
        <v/>
      </c>
      <c r="G21964" s="3" t="str">
        <f t="shared" si="343"/>
        <v/>
      </c>
      <c r="L21964">
        <f>COUNTIF($K$2:K21964,$K21964)</f>
        <v>0</v>
      </c>
    </row>
    <row r="21965" ht="16.5" spans="1:12">
      <c r="A21965" s="1">
        <v>21964</v>
      </c>
      <c r="B21965" s="8">
        <f>COUNTIF($C$2:$C21965,模板!$E$2)</f>
        <v>77</v>
      </c>
      <c r="C21965" s="2" t="str">
        <f>IFERROR(VLOOKUP(K21965,开票信息!$A:$C,3,0),"")</f>
        <v/>
      </c>
      <c r="G21965" s="3" t="str">
        <f t="shared" si="343"/>
        <v/>
      </c>
      <c r="L21965">
        <f>COUNTIF($K$2:K21965,$K21965)</f>
        <v>0</v>
      </c>
    </row>
    <row r="21966" ht="16.5" spans="1:12">
      <c r="A21966" s="1">
        <v>21965</v>
      </c>
      <c r="B21966" s="8">
        <f>COUNTIF($C$2:$C21966,模板!$E$2)</f>
        <v>77</v>
      </c>
      <c r="C21966" s="2" t="str">
        <f>IFERROR(VLOOKUP(K21966,开票信息!$A:$C,3,0),"")</f>
        <v/>
      </c>
      <c r="G21966" s="3" t="str">
        <f t="shared" si="343"/>
        <v/>
      </c>
      <c r="L21966">
        <f>COUNTIF($K$2:K21966,$K21966)</f>
        <v>0</v>
      </c>
    </row>
    <row r="21967" ht="16.5" spans="1:12">
      <c r="A21967" s="1">
        <v>21966</v>
      </c>
      <c r="B21967" s="8">
        <f>COUNTIF($C$2:$C21967,模板!$E$2)</f>
        <v>77</v>
      </c>
      <c r="C21967" s="2" t="str">
        <f>IFERROR(VLOOKUP(K21967,开票信息!$A:$C,3,0),"")</f>
        <v/>
      </c>
      <c r="G21967" s="3" t="str">
        <f t="shared" si="343"/>
        <v/>
      </c>
      <c r="L21967">
        <f>COUNTIF($K$2:K21967,$K21967)</f>
        <v>0</v>
      </c>
    </row>
    <row r="21968" ht="16.5" spans="1:12">
      <c r="A21968" s="1">
        <v>21967</v>
      </c>
      <c r="B21968" s="8">
        <f>COUNTIF($C$2:$C21968,模板!$E$2)</f>
        <v>77</v>
      </c>
      <c r="C21968" s="2" t="str">
        <f>IFERROR(VLOOKUP(K21968,开票信息!$A:$C,3,0),"")</f>
        <v/>
      </c>
      <c r="G21968" s="3" t="str">
        <f t="shared" si="343"/>
        <v/>
      </c>
      <c r="L21968">
        <f>COUNTIF($K$2:K21968,$K21968)</f>
        <v>0</v>
      </c>
    </row>
    <row r="21969" ht="16.5" spans="1:12">
      <c r="A21969" s="1">
        <v>21968</v>
      </c>
      <c r="B21969" s="8">
        <f>COUNTIF($C$2:$C21969,模板!$E$2)</f>
        <v>77</v>
      </c>
      <c r="C21969" s="2" t="str">
        <f>IFERROR(VLOOKUP(K21969,开票信息!$A:$C,3,0),"")</f>
        <v/>
      </c>
      <c r="G21969" s="3" t="str">
        <f t="shared" si="343"/>
        <v/>
      </c>
      <c r="L21969">
        <f>COUNTIF($K$2:K21969,$K21969)</f>
        <v>0</v>
      </c>
    </row>
    <row r="21970" ht="16.5" spans="1:12">
      <c r="A21970" s="1">
        <v>21969</v>
      </c>
      <c r="B21970" s="8">
        <f>COUNTIF($C$2:$C21970,模板!$E$2)</f>
        <v>77</v>
      </c>
      <c r="C21970" s="2" t="str">
        <f>IFERROR(VLOOKUP(K21970,开票信息!$A:$C,3,0),"")</f>
        <v/>
      </c>
      <c r="G21970" s="3" t="str">
        <f t="shared" si="343"/>
        <v/>
      </c>
      <c r="L21970">
        <f>COUNTIF($K$2:K21970,$K21970)</f>
        <v>0</v>
      </c>
    </row>
    <row r="21971" ht="16.5" spans="1:12">
      <c r="A21971" s="1">
        <v>21970</v>
      </c>
      <c r="B21971" s="8">
        <f>COUNTIF($C$2:$C21971,模板!$E$2)</f>
        <v>77</v>
      </c>
      <c r="C21971" s="2" t="str">
        <f>IFERROR(VLOOKUP(K21971,开票信息!$A:$C,3,0),"")</f>
        <v/>
      </c>
      <c r="G21971" s="3" t="str">
        <f t="shared" si="343"/>
        <v/>
      </c>
      <c r="L21971">
        <f>COUNTIF($K$2:K21971,$K21971)</f>
        <v>0</v>
      </c>
    </row>
    <row r="21972" ht="16.5" spans="1:12">
      <c r="A21972" s="1">
        <v>21971</v>
      </c>
      <c r="B21972" s="8">
        <f>COUNTIF($C$2:$C21972,模板!$E$2)</f>
        <v>77</v>
      </c>
      <c r="C21972" s="2" t="str">
        <f>IFERROR(VLOOKUP(K21972,开票信息!$A:$C,3,0),"")</f>
        <v/>
      </c>
      <c r="G21972" s="3" t="str">
        <f t="shared" si="343"/>
        <v/>
      </c>
      <c r="L21972">
        <f>COUNTIF($K$2:K21972,$K21972)</f>
        <v>0</v>
      </c>
    </row>
    <row r="21973" ht="16.5" spans="1:12">
      <c r="A21973" s="1">
        <v>21972</v>
      </c>
      <c r="B21973" s="8">
        <f>COUNTIF($C$2:$C21973,模板!$E$2)</f>
        <v>77</v>
      </c>
      <c r="C21973" s="2" t="str">
        <f>IFERROR(VLOOKUP(K21973,开票信息!$A:$C,3,0),"")</f>
        <v/>
      </c>
      <c r="G21973" s="3" t="str">
        <f t="shared" si="343"/>
        <v/>
      </c>
      <c r="L21973">
        <f>COUNTIF($K$2:K21973,$K21973)</f>
        <v>0</v>
      </c>
    </row>
    <row r="21974" ht="16.5" spans="1:12">
      <c r="A21974" s="1">
        <v>21973</v>
      </c>
      <c r="B21974" s="8">
        <f>COUNTIF($C$2:$C21974,模板!$E$2)</f>
        <v>77</v>
      </c>
      <c r="C21974" s="2" t="str">
        <f>IFERROR(VLOOKUP(K21974,开票信息!$A:$C,3,0),"")</f>
        <v/>
      </c>
      <c r="G21974" s="3" t="str">
        <f t="shared" si="343"/>
        <v/>
      </c>
      <c r="L21974">
        <f>COUNTIF($K$2:K21974,$K21974)</f>
        <v>0</v>
      </c>
    </row>
    <row r="21975" ht="16.5" spans="1:12">
      <c r="A21975" s="1">
        <v>21974</v>
      </c>
      <c r="B21975" s="8">
        <f>COUNTIF($C$2:$C21975,模板!$E$2)</f>
        <v>77</v>
      </c>
      <c r="C21975" s="2" t="str">
        <f>IFERROR(VLOOKUP(K21975,开票信息!$A:$C,3,0),"")</f>
        <v/>
      </c>
      <c r="G21975" s="3" t="str">
        <f t="shared" si="343"/>
        <v/>
      </c>
      <c r="L21975">
        <f>COUNTIF($K$2:K21975,$K21975)</f>
        <v>0</v>
      </c>
    </row>
    <row r="21976" ht="16.5" spans="1:12">
      <c r="A21976" s="1">
        <v>21975</v>
      </c>
      <c r="B21976" s="8">
        <f>COUNTIF($C$2:$C21976,模板!$E$2)</f>
        <v>77</v>
      </c>
      <c r="C21976" s="2" t="str">
        <f>IFERROR(VLOOKUP(K21976,开票信息!$A:$C,3,0),"")</f>
        <v/>
      </c>
      <c r="G21976" s="3" t="str">
        <f t="shared" si="343"/>
        <v/>
      </c>
      <c r="L21976">
        <f>COUNTIF($K$2:K21976,$K21976)</f>
        <v>0</v>
      </c>
    </row>
    <row r="21977" ht="16.5" spans="1:12">
      <c r="A21977" s="1">
        <v>21976</v>
      </c>
      <c r="B21977" s="8">
        <f>COUNTIF($C$2:$C21977,模板!$E$2)</f>
        <v>77</v>
      </c>
      <c r="C21977" s="2" t="str">
        <f>IFERROR(VLOOKUP(K21977,开票信息!$A:$C,3,0),"")</f>
        <v/>
      </c>
      <c r="G21977" s="3" t="str">
        <f t="shared" si="343"/>
        <v/>
      </c>
      <c r="L21977">
        <f>COUNTIF($K$2:K21977,$K21977)</f>
        <v>0</v>
      </c>
    </row>
    <row r="21978" ht="16.5" spans="1:12">
      <c r="A21978" s="1">
        <v>21977</v>
      </c>
      <c r="B21978" s="8">
        <f>COUNTIF($C$2:$C21978,模板!$E$2)</f>
        <v>77</v>
      </c>
      <c r="C21978" s="2" t="str">
        <f>IFERROR(VLOOKUP(K21978,开票信息!$A:$C,3,0),"")</f>
        <v/>
      </c>
      <c r="G21978" s="3" t="str">
        <f t="shared" si="343"/>
        <v/>
      </c>
      <c r="L21978">
        <f>COUNTIF($K$2:K21978,$K21978)</f>
        <v>0</v>
      </c>
    </row>
    <row r="21979" ht="16.5" spans="1:12">
      <c r="A21979" s="1">
        <v>21978</v>
      </c>
      <c r="B21979" s="8">
        <f>COUNTIF($C$2:$C21979,模板!$E$2)</f>
        <v>77</v>
      </c>
      <c r="C21979" s="2" t="str">
        <f>IFERROR(VLOOKUP(K21979,开票信息!$A:$C,3,0),"")</f>
        <v/>
      </c>
      <c r="G21979" s="3" t="str">
        <f t="shared" si="343"/>
        <v/>
      </c>
      <c r="L21979">
        <f>COUNTIF($K$2:K21979,$K21979)</f>
        <v>0</v>
      </c>
    </row>
    <row r="21980" ht="16.5" spans="1:12">
      <c r="A21980" s="1">
        <v>21979</v>
      </c>
      <c r="B21980" s="8">
        <f>COUNTIF($C$2:$C21980,模板!$E$2)</f>
        <v>77</v>
      </c>
      <c r="C21980" s="2" t="str">
        <f>IFERROR(VLOOKUP(K21980,开票信息!$A:$C,3,0),"")</f>
        <v/>
      </c>
      <c r="G21980" s="3" t="str">
        <f t="shared" si="343"/>
        <v/>
      </c>
      <c r="L21980">
        <f>COUNTIF($K$2:K21980,$K21980)</f>
        <v>0</v>
      </c>
    </row>
    <row r="21981" ht="16.5" spans="1:12">
      <c r="A21981" s="1">
        <v>21980</v>
      </c>
      <c r="B21981" s="8">
        <f>COUNTIF($C$2:$C21981,模板!$E$2)</f>
        <v>77</v>
      </c>
      <c r="C21981" s="2" t="str">
        <f>IFERROR(VLOOKUP(K21981,开票信息!$A:$C,3,0),"")</f>
        <v/>
      </c>
      <c r="G21981" s="3" t="str">
        <f t="shared" si="343"/>
        <v/>
      </c>
      <c r="L21981">
        <f>COUNTIF($K$2:K21981,$K21981)</f>
        <v>0</v>
      </c>
    </row>
    <row r="21982" ht="16.5" spans="1:12">
      <c r="A21982" s="1">
        <v>21981</v>
      </c>
      <c r="B21982" s="8">
        <f>COUNTIF($C$2:$C21982,模板!$E$2)</f>
        <v>77</v>
      </c>
      <c r="C21982" s="2" t="str">
        <f>IFERROR(VLOOKUP(K21982,开票信息!$A:$C,3,0),"")</f>
        <v/>
      </c>
      <c r="G21982" s="3" t="str">
        <f t="shared" si="343"/>
        <v/>
      </c>
      <c r="L21982">
        <f>COUNTIF($K$2:K21982,$K21982)</f>
        <v>0</v>
      </c>
    </row>
    <row r="21983" ht="16.5" spans="1:12">
      <c r="A21983" s="1">
        <v>21982</v>
      </c>
      <c r="B21983" s="8">
        <f>COUNTIF($C$2:$C21983,模板!$E$2)</f>
        <v>77</v>
      </c>
      <c r="C21983" s="2" t="str">
        <f>IFERROR(VLOOKUP(K21983,开票信息!$A:$C,3,0),"")</f>
        <v/>
      </c>
      <c r="G21983" s="3" t="str">
        <f t="shared" si="343"/>
        <v/>
      </c>
      <c r="L21983">
        <f>COUNTIF($K$2:K21983,$K21983)</f>
        <v>0</v>
      </c>
    </row>
    <row r="21984" ht="16.5" spans="1:12">
      <c r="A21984" s="1">
        <v>21983</v>
      </c>
      <c r="B21984" s="8">
        <f>COUNTIF($C$2:$C21984,模板!$E$2)</f>
        <v>77</v>
      </c>
      <c r="C21984" s="2" t="str">
        <f>IFERROR(VLOOKUP(K21984,开票信息!$A:$C,3,0),"")</f>
        <v/>
      </c>
      <c r="G21984" s="3" t="str">
        <f t="shared" si="343"/>
        <v/>
      </c>
      <c r="L21984">
        <f>COUNTIF($K$2:K21984,$K21984)</f>
        <v>0</v>
      </c>
    </row>
    <row r="21985" ht="16.5" spans="1:12">
      <c r="A21985" s="1">
        <v>21984</v>
      </c>
      <c r="B21985" s="8">
        <f>COUNTIF($C$2:$C21985,模板!$E$2)</f>
        <v>77</v>
      </c>
      <c r="C21985" s="2" t="str">
        <f>IFERROR(VLOOKUP(K21985,开票信息!$A:$C,3,0),"")</f>
        <v/>
      </c>
      <c r="G21985" s="3" t="str">
        <f t="shared" si="343"/>
        <v/>
      </c>
      <c r="L21985">
        <f>COUNTIF($K$2:K21985,$K21985)</f>
        <v>0</v>
      </c>
    </row>
    <row r="21986" ht="16.5" spans="1:12">
      <c r="A21986" s="1">
        <v>21985</v>
      </c>
      <c r="B21986" s="8">
        <f>COUNTIF($C$2:$C21986,模板!$E$2)</f>
        <v>77</v>
      </c>
      <c r="C21986" s="2" t="str">
        <f>IFERROR(VLOOKUP(K21986,开票信息!$A:$C,3,0),"")</f>
        <v/>
      </c>
      <c r="G21986" s="3" t="str">
        <f t="shared" si="343"/>
        <v/>
      </c>
      <c r="L21986">
        <f>COUNTIF($K$2:K21986,$K21986)</f>
        <v>0</v>
      </c>
    </row>
    <row r="21987" ht="16.5" spans="1:12">
      <c r="A21987" s="1">
        <v>21986</v>
      </c>
      <c r="B21987" s="8">
        <f>COUNTIF($C$2:$C21987,模板!$E$2)</f>
        <v>77</v>
      </c>
      <c r="C21987" s="2" t="str">
        <f>IFERROR(VLOOKUP(K21987,开票信息!$A:$C,3,0),"")</f>
        <v/>
      </c>
      <c r="G21987" s="3" t="str">
        <f t="shared" si="343"/>
        <v/>
      </c>
      <c r="L21987">
        <f>COUNTIF($K$2:K21987,$K21987)</f>
        <v>0</v>
      </c>
    </row>
    <row r="21988" ht="16.5" spans="1:12">
      <c r="A21988" s="1">
        <v>21987</v>
      </c>
      <c r="B21988" s="8">
        <f>COUNTIF($C$2:$C21988,模板!$E$2)</f>
        <v>77</v>
      </c>
      <c r="C21988" s="2" t="str">
        <f>IFERROR(VLOOKUP(K21988,开票信息!$A:$C,3,0),"")</f>
        <v/>
      </c>
      <c r="G21988" s="3" t="str">
        <f t="shared" si="343"/>
        <v/>
      </c>
      <c r="L21988">
        <f>COUNTIF($K$2:K21988,$K21988)</f>
        <v>0</v>
      </c>
    </row>
    <row r="21989" ht="16.5" spans="1:12">
      <c r="A21989" s="1">
        <v>21988</v>
      </c>
      <c r="B21989" s="8">
        <f>COUNTIF($C$2:$C21989,模板!$E$2)</f>
        <v>77</v>
      </c>
      <c r="C21989" s="2" t="str">
        <f>IFERROR(VLOOKUP(K21989,开票信息!$A:$C,3,0),"")</f>
        <v/>
      </c>
      <c r="G21989" s="3" t="str">
        <f t="shared" si="343"/>
        <v/>
      </c>
      <c r="L21989">
        <f>COUNTIF($K$2:K21989,$K21989)</f>
        <v>0</v>
      </c>
    </row>
    <row r="21990" ht="16.5" spans="1:12">
      <c r="A21990" s="1">
        <v>21989</v>
      </c>
      <c r="B21990" s="8">
        <f>COUNTIF($C$2:$C21990,模板!$E$2)</f>
        <v>77</v>
      </c>
      <c r="C21990" s="2" t="str">
        <f>IFERROR(VLOOKUP(K21990,开票信息!$A:$C,3,0),"")</f>
        <v/>
      </c>
      <c r="G21990" s="3" t="str">
        <f t="shared" si="343"/>
        <v/>
      </c>
      <c r="L21990">
        <f>COUNTIF($K$2:K21990,$K21990)</f>
        <v>0</v>
      </c>
    </row>
    <row r="21991" ht="16.5" spans="1:12">
      <c r="A21991" s="1">
        <v>21990</v>
      </c>
      <c r="B21991" s="8">
        <f>COUNTIF($C$2:$C21991,模板!$E$2)</f>
        <v>77</v>
      </c>
      <c r="C21991" s="2" t="str">
        <f>IFERROR(VLOOKUP(K21991,开票信息!$A:$C,3,0),"")</f>
        <v/>
      </c>
      <c r="G21991" s="3" t="str">
        <f t="shared" si="343"/>
        <v/>
      </c>
      <c r="L21991">
        <f>COUNTIF($K$2:K21991,$K21991)</f>
        <v>0</v>
      </c>
    </row>
    <row r="21992" ht="16.5" spans="1:12">
      <c r="A21992" s="1">
        <v>21991</v>
      </c>
      <c r="B21992" s="8">
        <f>COUNTIF($C$2:$C21992,模板!$E$2)</f>
        <v>77</v>
      </c>
      <c r="C21992" s="2" t="str">
        <f>IFERROR(VLOOKUP(K21992,开票信息!$A:$C,3,0),"")</f>
        <v/>
      </c>
      <c r="G21992" s="3" t="str">
        <f t="shared" si="343"/>
        <v/>
      </c>
      <c r="L21992">
        <f>COUNTIF($K$2:K21992,$K21992)</f>
        <v>0</v>
      </c>
    </row>
    <row r="21993" ht="16.5" spans="1:12">
      <c r="A21993" s="1">
        <v>21992</v>
      </c>
      <c r="B21993" s="8">
        <f>COUNTIF($C$2:$C21993,模板!$E$2)</f>
        <v>77</v>
      </c>
      <c r="C21993" s="2" t="str">
        <f>IFERROR(VLOOKUP(K21993,开票信息!$A:$C,3,0),"")</f>
        <v/>
      </c>
      <c r="G21993" s="3" t="str">
        <f t="shared" si="343"/>
        <v/>
      </c>
      <c r="L21993">
        <f>COUNTIF($K$2:K21993,$K21993)</f>
        <v>0</v>
      </c>
    </row>
    <row r="21994" ht="16.5" spans="1:12">
      <c r="A21994" s="1">
        <v>21993</v>
      </c>
      <c r="B21994" s="8">
        <f>COUNTIF($C$2:$C21994,模板!$E$2)</f>
        <v>77</v>
      </c>
      <c r="C21994" s="2" t="str">
        <f>IFERROR(VLOOKUP(K21994,开票信息!$A:$C,3,0),"")</f>
        <v/>
      </c>
      <c r="G21994" s="3" t="str">
        <f t="shared" si="343"/>
        <v/>
      </c>
      <c r="L21994">
        <f>COUNTIF($K$2:K21994,$K21994)</f>
        <v>0</v>
      </c>
    </row>
    <row r="21995" ht="16.5" spans="1:12">
      <c r="A21995" s="1">
        <v>21994</v>
      </c>
      <c r="B21995" s="8">
        <f>COUNTIF($C$2:$C21995,模板!$E$2)</f>
        <v>77</v>
      </c>
      <c r="C21995" s="2" t="str">
        <f>IFERROR(VLOOKUP(K21995,开票信息!$A:$C,3,0),"")</f>
        <v/>
      </c>
      <c r="G21995" s="3" t="str">
        <f t="shared" si="343"/>
        <v/>
      </c>
      <c r="L21995">
        <f>COUNTIF($K$2:K21995,$K21995)</f>
        <v>0</v>
      </c>
    </row>
    <row r="21996" ht="16.5" spans="1:12">
      <c r="A21996" s="1">
        <v>21995</v>
      </c>
      <c r="B21996" s="8">
        <f>COUNTIF($C$2:$C21996,模板!$E$2)</f>
        <v>77</v>
      </c>
      <c r="C21996" s="2" t="str">
        <f>IFERROR(VLOOKUP(K21996,开票信息!$A:$C,3,0),"")</f>
        <v/>
      </c>
      <c r="G21996" s="3" t="str">
        <f t="shared" si="343"/>
        <v/>
      </c>
      <c r="L21996">
        <f>COUNTIF($K$2:K21996,$K21996)</f>
        <v>0</v>
      </c>
    </row>
    <row r="21997" ht="16.5" spans="1:12">
      <c r="A21997" s="1">
        <v>21996</v>
      </c>
      <c r="B21997" s="8">
        <f>COUNTIF($C$2:$C21997,模板!$E$2)</f>
        <v>77</v>
      </c>
      <c r="C21997" s="2" t="str">
        <f>IFERROR(VLOOKUP(K21997,开票信息!$A:$C,3,0),"")</f>
        <v/>
      </c>
      <c r="G21997" s="3" t="str">
        <f t="shared" si="343"/>
        <v/>
      </c>
      <c r="L21997">
        <f>COUNTIF($K$2:K21997,$K21997)</f>
        <v>0</v>
      </c>
    </row>
    <row r="21998" ht="16.5" spans="1:12">
      <c r="A21998" s="1">
        <v>21997</v>
      </c>
      <c r="B21998" s="8">
        <f>COUNTIF($C$2:$C21998,模板!$E$2)</f>
        <v>77</v>
      </c>
      <c r="C21998" s="2" t="str">
        <f>IFERROR(VLOOKUP(K21998,开票信息!$A:$C,3,0),"")</f>
        <v/>
      </c>
      <c r="G21998" s="3" t="str">
        <f t="shared" si="343"/>
        <v/>
      </c>
      <c r="L21998">
        <f>COUNTIF($K$2:K21998,$K21998)</f>
        <v>0</v>
      </c>
    </row>
    <row r="21999" ht="16.5" spans="1:12">
      <c r="A21999" s="1">
        <v>21998</v>
      </c>
      <c r="B21999" s="8">
        <f>COUNTIF($C$2:$C21999,模板!$E$2)</f>
        <v>77</v>
      </c>
      <c r="C21999" s="2" t="str">
        <f>IFERROR(VLOOKUP(K21999,开票信息!$A:$C,3,0),"")</f>
        <v/>
      </c>
      <c r="G21999" s="3" t="str">
        <f t="shared" si="343"/>
        <v/>
      </c>
      <c r="L21999">
        <f>COUNTIF($K$2:K21999,$K21999)</f>
        <v>0</v>
      </c>
    </row>
    <row r="22000" ht="16.5" spans="1:12">
      <c r="A22000" s="1">
        <v>21999</v>
      </c>
      <c r="B22000" s="8">
        <f>COUNTIF($C$2:$C22000,模板!$E$2)</f>
        <v>77</v>
      </c>
      <c r="C22000" s="2" t="str">
        <f>IFERROR(VLOOKUP(K22000,开票信息!$A:$C,3,0),"")</f>
        <v/>
      </c>
      <c r="G22000" s="3" t="str">
        <f t="shared" si="343"/>
        <v/>
      </c>
      <c r="L22000">
        <f>COUNTIF($K$2:K22000,$K22000)</f>
        <v>0</v>
      </c>
    </row>
    <row r="22001" ht="16.5" spans="1:12">
      <c r="A22001" s="1">
        <v>22000</v>
      </c>
      <c r="B22001" s="8">
        <f>COUNTIF($C$2:$C22001,模板!$E$2)</f>
        <v>77</v>
      </c>
      <c r="C22001" s="2" t="str">
        <f>IFERROR(VLOOKUP(K22001,开票信息!$A:$C,3,0),"")</f>
        <v/>
      </c>
      <c r="G22001" s="3" t="str">
        <f t="shared" si="343"/>
        <v/>
      </c>
      <c r="L22001">
        <f>COUNTIF($K$2:K22001,$K22001)</f>
        <v>0</v>
      </c>
    </row>
    <row r="22002" ht="16.5" spans="1:12">
      <c r="A22002" s="1">
        <v>22001</v>
      </c>
      <c r="B22002" s="8">
        <f>COUNTIF($C$2:$C22002,模板!$E$2)</f>
        <v>77</v>
      </c>
      <c r="C22002" s="2" t="str">
        <f>IFERROR(VLOOKUP(K22002,开票信息!$A:$C,3,0),"")</f>
        <v/>
      </c>
      <c r="G22002" s="3" t="str">
        <f t="shared" si="343"/>
        <v/>
      </c>
      <c r="L22002">
        <f>COUNTIF($K$2:K22002,$K22002)</f>
        <v>0</v>
      </c>
    </row>
    <row r="22003" ht="16.5" spans="1:12">
      <c r="A22003" s="1">
        <v>22002</v>
      </c>
      <c r="B22003" s="8">
        <f>COUNTIF($C$2:$C22003,模板!$E$2)</f>
        <v>77</v>
      </c>
      <c r="C22003" s="2" t="str">
        <f>IFERROR(VLOOKUP(K22003,开票信息!$A:$C,3,0),"")</f>
        <v/>
      </c>
      <c r="G22003" s="3" t="str">
        <f t="shared" si="343"/>
        <v/>
      </c>
      <c r="L22003">
        <f>COUNTIF($K$2:K22003,$K22003)</f>
        <v>0</v>
      </c>
    </row>
    <row r="22004" ht="16.5" spans="1:12">
      <c r="A22004" s="1">
        <v>22003</v>
      </c>
      <c r="B22004" s="8">
        <f>COUNTIF($C$2:$C22004,模板!$E$2)</f>
        <v>77</v>
      </c>
      <c r="C22004" s="2" t="str">
        <f>IFERROR(VLOOKUP(K22004,开票信息!$A:$C,3,0),"")</f>
        <v/>
      </c>
      <c r="G22004" s="3" t="str">
        <f t="shared" si="343"/>
        <v/>
      </c>
      <c r="L22004">
        <f>COUNTIF($K$2:K22004,$K22004)</f>
        <v>0</v>
      </c>
    </row>
    <row r="22005" ht="16.5" spans="1:12">
      <c r="A22005" s="1">
        <v>22004</v>
      </c>
      <c r="B22005" s="8">
        <f>COUNTIF($C$2:$C22005,模板!$E$2)</f>
        <v>77</v>
      </c>
      <c r="C22005" s="2" t="str">
        <f>IFERROR(VLOOKUP(K22005,开票信息!$A:$C,3,0),"")</f>
        <v/>
      </c>
      <c r="G22005" s="3" t="str">
        <f t="shared" si="343"/>
        <v/>
      </c>
      <c r="L22005">
        <f>COUNTIF($K$2:K22005,$K22005)</f>
        <v>0</v>
      </c>
    </row>
    <row r="22006" ht="16.5" spans="1:12">
      <c r="A22006" s="1">
        <v>22005</v>
      </c>
      <c r="B22006" s="8">
        <f>COUNTIF($C$2:$C22006,模板!$E$2)</f>
        <v>77</v>
      </c>
      <c r="C22006" s="2" t="str">
        <f>IFERROR(VLOOKUP(K22006,开票信息!$A:$C,3,0),"")</f>
        <v/>
      </c>
      <c r="G22006" s="3" t="str">
        <f t="shared" si="343"/>
        <v/>
      </c>
      <c r="L22006">
        <f>COUNTIF($K$2:K22006,$K22006)</f>
        <v>0</v>
      </c>
    </row>
    <row r="22007" ht="16.5" spans="1:12">
      <c r="A22007" s="1">
        <v>22006</v>
      </c>
      <c r="B22007" s="8">
        <f>COUNTIF($C$2:$C22007,模板!$E$2)</f>
        <v>77</v>
      </c>
      <c r="C22007" s="2" t="str">
        <f>IFERROR(VLOOKUP(K22007,开票信息!$A:$C,3,0),"")</f>
        <v/>
      </c>
      <c r="G22007" s="3" t="str">
        <f t="shared" si="343"/>
        <v/>
      </c>
      <c r="L22007">
        <f>COUNTIF($K$2:K22007,$K22007)</f>
        <v>0</v>
      </c>
    </row>
    <row r="22008" ht="16.5" spans="1:12">
      <c r="A22008" s="1">
        <v>22007</v>
      </c>
      <c r="B22008" s="8">
        <f>COUNTIF($C$2:$C22008,模板!$E$2)</f>
        <v>77</v>
      </c>
      <c r="C22008" s="2" t="str">
        <f>IFERROR(VLOOKUP(K22008,开票信息!$A:$C,3,0),"")</f>
        <v/>
      </c>
      <c r="G22008" s="3" t="str">
        <f t="shared" si="343"/>
        <v/>
      </c>
      <c r="L22008">
        <f>COUNTIF($K$2:K22008,$K22008)</f>
        <v>0</v>
      </c>
    </row>
    <row r="22009" ht="16.5" spans="1:12">
      <c r="A22009" s="1">
        <v>22008</v>
      </c>
      <c r="B22009" s="8">
        <f>COUNTIF($C$2:$C22009,模板!$E$2)</f>
        <v>77</v>
      </c>
      <c r="C22009" s="2" t="str">
        <f>IFERROR(VLOOKUP(K22009,开票信息!$A:$C,3,0),"")</f>
        <v/>
      </c>
      <c r="G22009" s="3" t="str">
        <f t="shared" si="343"/>
        <v/>
      </c>
      <c r="L22009">
        <f>COUNTIF($K$2:K22009,$K22009)</f>
        <v>0</v>
      </c>
    </row>
    <row r="22010" ht="16.5" spans="1:12">
      <c r="A22010" s="1">
        <v>22009</v>
      </c>
      <c r="B22010" s="8">
        <f>COUNTIF($C$2:$C22010,模板!$E$2)</f>
        <v>77</v>
      </c>
      <c r="C22010" s="2" t="str">
        <f>IFERROR(VLOOKUP(K22010,开票信息!$A:$C,3,0),"")</f>
        <v/>
      </c>
      <c r="G22010" s="3" t="str">
        <f t="shared" si="343"/>
        <v/>
      </c>
      <c r="L22010">
        <f>COUNTIF($K$2:K22010,$K22010)</f>
        <v>0</v>
      </c>
    </row>
    <row r="22011" ht="16.5" spans="1:12">
      <c r="A22011" s="1">
        <v>22010</v>
      </c>
      <c r="B22011" s="8">
        <f>COUNTIF($C$2:$C22011,模板!$E$2)</f>
        <v>77</v>
      </c>
      <c r="C22011" s="2" t="str">
        <f>IFERROR(VLOOKUP(K22011,开票信息!$A:$C,3,0),"")</f>
        <v/>
      </c>
      <c r="G22011" s="3" t="str">
        <f t="shared" si="343"/>
        <v/>
      </c>
      <c r="L22011">
        <f>COUNTIF($K$2:K22011,$K22011)</f>
        <v>0</v>
      </c>
    </row>
    <row r="22012" ht="16.5" spans="1:12">
      <c r="A22012" s="1">
        <v>22011</v>
      </c>
      <c r="B22012" s="8">
        <f>COUNTIF($C$2:$C22012,模板!$E$2)</f>
        <v>77</v>
      </c>
      <c r="C22012" s="2" t="str">
        <f>IFERROR(VLOOKUP(K22012,开票信息!$A:$C,3,0),"")</f>
        <v/>
      </c>
      <c r="G22012" s="3" t="str">
        <f t="shared" si="343"/>
        <v/>
      </c>
      <c r="L22012">
        <f>COUNTIF($K$2:K22012,$K22012)</f>
        <v>0</v>
      </c>
    </row>
    <row r="22013" ht="16.5" spans="1:12">
      <c r="A22013" s="1">
        <v>22012</v>
      </c>
      <c r="B22013" s="8">
        <f>COUNTIF($C$2:$C22013,模板!$E$2)</f>
        <v>77</v>
      </c>
      <c r="C22013" s="2" t="str">
        <f>IFERROR(VLOOKUP(K22013,开票信息!$A:$C,3,0),"")</f>
        <v/>
      </c>
      <c r="G22013" s="3" t="str">
        <f t="shared" si="343"/>
        <v/>
      </c>
      <c r="L22013">
        <f>COUNTIF($K$2:K22013,$K22013)</f>
        <v>0</v>
      </c>
    </row>
    <row r="22014" ht="16.5" spans="1:12">
      <c r="A22014" s="1">
        <v>22013</v>
      </c>
      <c r="B22014" s="8">
        <f>COUNTIF($C$2:$C22014,模板!$E$2)</f>
        <v>77</v>
      </c>
      <c r="C22014" s="2" t="str">
        <f>IFERROR(VLOOKUP(K22014,开票信息!$A:$C,3,0),"")</f>
        <v/>
      </c>
      <c r="G22014" s="3" t="str">
        <f t="shared" si="343"/>
        <v/>
      </c>
      <c r="L22014">
        <f>COUNTIF($K$2:K22014,$K22014)</f>
        <v>0</v>
      </c>
    </row>
    <row r="22015" ht="16.5" spans="1:12">
      <c r="A22015" s="1">
        <v>22014</v>
      </c>
      <c r="B22015" s="8">
        <f>COUNTIF($C$2:$C22015,模板!$E$2)</f>
        <v>77</v>
      </c>
      <c r="C22015" s="2" t="str">
        <f>IFERROR(VLOOKUP(K22015,开票信息!$A:$C,3,0),"")</f>
        <v/>
      </c>
      <c r="G22015" s="3" t="str">
        <f t="shared" si="343"/>
        <v/>
      </c>
      <c r="L22015">
        <f>COUNTIF($K$2:K22015,$K22015)</f>
        <v>0</v>
      </c>
    </row>
    <row r="22016" ht="16.5" spans="1:12">
      <c r="A22016" s="1">
        <v>22015</v>
      </c>
      <c r="B22016" s="8">
        <f>COUNTIF($C$2:$C22016,模板!$E$2)</f>
        <v>77</v>
      </c>
      <c r="C22016" s="2" t="str">
        <f>IFERROR(VLOOKUP(K22016,开票信息!$A:$C,3,0),"")</f>
        <v/>
      </c>
      <c r="G22016" s="3" t="str">
        <f t="shared" si="343"/>
        <v/>
      </c>
      <c r="L22016">
        <f>COUNTIF($K$2:K22016,$K22016)</f>
        <v>0</v>
      </c>
    </row>
    <row r="22017" ht="16.5" spans="1:12">
      <c r="A22017" s="1">
        <v>22016</v>
      </c>
      <c r="B22017" s="8">
        <f>COUNTIF($C$2:$C22017,模板!$E$2)</f>
        <v>77</v>
      </c>
      <c r="C22017" s="2" t="str">
        <f>IFERROR(VLOOKUP(K22017,开票信息!$A:$C,3,0),"")</f>
        <v/>
      </c>
      <c r="G22017" s="3" t="str">
        <f t="shared" si="343"/>
        <v/>
      </c>
      <c r="L22017">
        <f>COUNTIF($K$2:K22017,$K22017)</f>
        <v>0</v>
      </c>
    </row>
    <row r="22018" ht="16.5" spans="1:12">
      <c r="A22018" s="1">
        <v>22017</v>
      </c>
      <c r="B22018" s="8">
        <f>COUNTIF($C$2:$C22018,模板!$E$2)</f>
        <v>77</v>
      </c>
      <c r="C22018" s="2" t="str">
        <f>IFERROR(VLOOKUP(K22018,开票信息!$A:$C,3,0),"")</f>
        <v/>
      </c>
      <c r="G22018" s="3" t="str">
        <f t="shared" si="343"/>
        <v/>
      </c>
      <c r="L22018">
        <f>COUNTIF($K$2:K22018,$K22018)</f>
        <v>0</v>
      </c>
    </row>
    <row r="22019" ht="16.5" spans="1:12">
      <c r="A22019" s="1">
        <v>22018</v>
      </c>
      <c r="B22019" s="8">
        <f>COUNTIF($C$2:$C22019,模板!$E$2)</f>
        <v>77</v>
      </c>
      <c r="C22019" s="2" t="str">
        <f>IFERROR(VLOOKUP(K22019,开票信息!$A:$C,3,0),"")</f>
        <v/>
      </c>
      <c r="G22019" s="3" t="str">
        <f t="shared" ref="G22019:G22082" si="344">IFERROR(H22019/F22019,"")</f>
        <v/>
      </c>
      <c r="L22019">
        <f>COUNTIF($K$2:K22019,$K22019)</f>
        <v>0</v>
      </c>
    </row>
    <row r="22020" ht="16.5" spans="1:12">
      <c r="A22020" s="1">
        <v>22019</v>
      </c>
      <c r="B22020" s="8">
        <f>COUNTIF($C$2:$C22020,模板!$E$2)</f>
        <v>77</v>
      </c>
      <c r="C22020" s="2" t="str">
        <f>IFERROR(VLOOKUP(K22020,开票信息!$A:$C,3,0),"")</f>
        <v/>
      </c>
      <c r="G22020" s="3" t="str">
        <f t="shared" si="344"/>
        <v/>
      </c>
      <c r="L22020">
        <f>COUNTIF($K$2:K22020,$K22020)</f>
        <v>0</v>
      </c>
    </row>
    <row r="22021" ht="16.5" spans="1:12">
      <c r="A22021" s="1">
        <v>22020</v>
      </c>
      <c r="B22021" s="8">
        <f>COUNTIF($C$2:$C22021,模板!$E$2)</f>
        <v>77</v>
      </c>
      <c r="C22021" s="2" t="str">
        <f>IFERROR(VLOOKUP(K22021,开票信息!$A:$C,3,0),"")</f>
        <v/>
      </c>
      <c r="G22021" s="3" t="str">
        <f t="shared" si="344"/>
        <v/>
      </c>
      <c r="L22021">
        <f>COUNTIF($K$2:K22021,$K22021)</f>
        <v>0</v>
      </c>
    </row>
    <row r="22022" ht="16.5" spans="1:12">
      <c r="A22022" s="1">
        <v>22021</v>
      </c>
      <c r="B22022" s="8">
        <f>COUNTIF($C$2:$C22022,模板!$E$2)</f>
        <v>77</v>
      </c>
      <c r="C22022" s="2" t="str">
        <f>IFERROR(VLOOKUP(K22022,开票信息!$A:$C,3,0),"")</f>
        <v/>
      </c>
      <c r="G22022" s="3" t="str">
        <f t="shared" si="344"/>
        <v/>
      </c>
      <c r="L22022">
        <f>COUNTIF($K$2:K22022,$K22022)</f>
        <v>0</v>
      </c>
    </row>
    <row r="22023" ht="16.5" spans="1:12">
      <c r="A22023" s="1">
        <v>22022</v>
      </c>
      <c r="B22023" s="8">
        <f>COUNTIF($C$2:$C22023,模板!$E$2)</f>
        <v>77</v>
      </c>
      <c r="C22023" s="2" t="str">
        <f>IFERROR(VLOOKUP(K22023,开票信息!$A:$C,3,0),"")</f>
        <v/>
      </c>
      <c r="G22023" s="3" t="str">
        <f t="shared" si="344"/>
        <v/>
      </c>
      <c r="L22023">
        <f>COUNTIF($K$2:K22023,$K22023)</f>
        <v>0</v>
      </c>
    </row>
    <row r="22024" ht="16.5" spans="1:12">
      <c r="A22024" s="1">
        <v>22023</v>
      </c>
      <c r="B22024" s="8">
        <f>COUNTIF($C$2:$C22024,模板!$E$2)</f>
        <v>77</v>
      </c>
      <c r="C22024" s="2" t="str">
        <f>IFERROR(VLOOKUP(K22024,开票信息!$A:$C,3,0),"")</f>
        <v/>
      </c>
      <c r="G22024" s="3" t="str">
        <f t="shared" si="344"/>
        <v/>
      </c>
      <c r="L22024">
        <f>COUNTIF($K$2:K22024,$K22024)</f>
        <v>0</v>
      </c>
    </row>
    <row r="22025" ht="16.5" spans="1:12">
      <c r="A22025" s="1">
        <v>22024</v>
      </c>
      <c r="B22025" s="8">
        <f>COUNTIF($C$2:$C22025,模板!$E$2)</f>
        <v>77</v>
      </c>
      <c r="C22025" s="2" t="str">
        <f>IFERROR(VLOOKUP(K22025,开票信息!$A:$C,3,0),"")</f>
        <v/>
      </c>
      <c r="G22025" s="3" t="str">
        <f t="shared" si="344"/>
        <v/>
      </c>
      <c r="L22025">
        <f>COUNTIF($K$2:K22025,$K22025)</f>
        <v>0</v>
      </c>
    </row>
    <row r="22026" ht="16.5" spans="1:12">
      <c r="A22026" s="1">
        <v>22025</v>
      </c>
      <c r="B22026" s="8">
        <f>COUNTIF($C$2:$C22026,模板!$E$2)</f>
        <v>77</v>
      </c>
      <c r="C22026" s="2" t="str">
        <f>IFERROR(VLOOKUP(K22026,开票信息!$A:$C,3,0),"")</f>
        <v/>
      </c>
      <c r="G22026" s="3" t="str">
        <f t="shared" si="344"/>
        <v/>
      </c>
      <c r="L22026">
        <f>COUNTIF($K$2:K22026,$K22026)</f>
        <v>0</v>
      </c>
    </row>
    <row r="22027" ht="16.5" spans="1:12">
      <c r="A22027" s="1">
        <v>22026</v>
      </c>
      <c r="B22027" s="8">
        <f>COUNTIF($C$2:$C22027,模板!$E$2)</f>
        <v>77</v>
      </c>
      <c r="C22027" s="2" t="str">
        <f>IFERROR(VLOOKUP(K22027,开票信息!$A:$C,3,0),"")</f>
        <v/>
      </c>
      <c r="G22027" s="3" t="str">
        <f t="shared" si="344"/>
        <v/>
      </c>
      <c r="L22027">
        <f>COUNTIF($K$2:K22027,$K22027)</f>
        <v>0</v>
      </c>
    </row>
    <row r="22028" ht="16.5" spans="1:12">
      <c r="A22028" s="1">
        <v>22027</v>
      </c>
      <c r="B22028" s="8">
        <f>COUNTIF($C$2:$C22028,模板!$E$2)</f>
        <v>77</v>
      </c>
      <c r="C22028" s="2" t="str">
        <f>IFERROR(VLOOKUP(K22028,开票信息!$A:$C,3,0),"")</f>
        <v/>
      </c>
      <c r="G22028" s="3" t="str">
        <f t="shared" si="344"/>
        <v/>
      </c>
      <c r="L22028">
        <f>COUNTIF($K$2:K22028,$K22028)</f>
        <v>0</v>
      </c>
    </row>
    <row r="22029" ht="16.5" spans="1:12">
      <c r="A22029" s="1">
        <v>22028</v>
      </c>
      <c r="B22029" s="8">
        <f>COUNTIF($C$2:$C22029,模板!$E$2)</f>
        <v>77</v>
      </c>
      <c r="C22029" s="2" t="str">
        <f>IFERROR(VLOOKUP(K22029,开票信息!$A:$C,3,0),"")</f>
        <v/>
      </c>
      <c r="G22029" s="3" t="str">
        <f t="shared" si="344"/>
        <v/>
      </c>
      <c r="L22029">
        <f>COUNTIF($K$2:K22029,$K22029)</f>
        <v>0</v>
      </c>
    </row>
    <row r="22030" ht="16.5" spans="1:12">
      <c r="A22030" s="1">
        <v>22029</v>
      </c>
      <c r="B22030" s="8">
        <f>COUNTIF($C$2:$C22030,模板!$E$2)</f>
        <v>77</v>
      </c>
      <c r="C22030" s="2" t="str">
        <f>IFERROR(VLOOKUP(K22030,开票信息!$A:$C,3,0),"")</f>
        <v/>
      </c>
      <c r="G22030" s="3" t="str">
        <f t="shared" si="344"/>
        <v/>
      </c>
      <c r="L22030">
        <f>COUNTIF($K$2:K22030,$K22030)</f>
        <v>0</v>
      </c>
    </row>
    <row r="22031" ht="16.5" spans="1:12">
      <c r="A22031" s="1">
        <v>22030</v>
      </c>
      <c r="B22031" s="8">
        <f>COUNTIF($C$2:$C22031,模板!$E$2)</f>
        <v>77</v>
      </c>
      <c r="C22031" s="2" t="str">
        <f>IFERROR(VLOOKUP(K22031,开票信息!$A:$C,3,0),"")</f>
        <v/>
      </c>
      <c r="G22031" s="3" t="str">
        <f t="shared" si="344"/>
        <v/>
      </c>
      <c r="L22031">
        <f>COUNTIF($K$2:K22031,$K22031)</f>
        <v>0</v>
      </c>
    </row>
    <row r="22032" ht="16.5" spans="1:12">
      <c r="A22032" s="1">
        <v>22031</v>
      </c>
      <c r="B22032" s="8">
        <f>COUNTIF($C$2:$C22032,模板!$E$2)</f>
        <v>77</v>
      </c>
      <c r="C22032" s="2" t="str">
        <f>IFERROR(VLOOKUP(K22032,开票信息!$A:$C,3,0),"")</f>
        <v/>
      </c>
      <c r="G22032" s="3" t="str">
        <f t="shared" si="344"/>
        <v/>
      </c>
      <c r="L22032">
        <f>COUNTIF($K$2:K22032,$K22032)</f>
        <v>0</v>
      </c>
    </row>
    <row r="22033" ht="16.5" spans="1:12">
      <c r="A22033" s="1">
        <v>22032</v>
      </c>
      <c r="B22033" s="8">
        <f>COUNTIF($C$2:$C22033,模板!$E$2)</f>
        <v>77</v>
      </c>
      <c r="C22033" s="2" t="str">
        <f>IFERROR(VLOOKUP(K22033,开票信息!$A:$C,3,0),"")</f>
        <v/>
      </c>
      <c r="G22033" s="3" t="str">
        <f t="shared" si="344"/>
        <v/>
      </c>
      <c r="L22033">
        <f>COUNTIF($K$2:K22033,$K22033)</f>
        <v>0</v>
      </c>
    </row>
    <row r="22034" ht="16.5" spans="1:12">
      <c r="A22034" s="1">
        <v>22033</v>
      </c>
      <c r="B22034" s="8">
        <f>COUNTIF($C$2:$C22034,模板!$E$2)</f>
        <v>77</v>
      </c>
      <c r="C22034" s="2" t="str">
        <f>IFERROR(VLOOKUP(K22034,开票信息!$A:$C,3,0),"")</f>
        <v/>
      </c>
      <c r="G22034" s="3" t="str">
        <f t="shared" si="344"/>
        <v/>
      </c>
      <c r="L22034">
        <f>COUNTIF($K$2:K22034,$K22034)</f>
        <v>0</v>
      </c>
    </row>
    <row r="22035" ht="16.5" spans="1:12">
      <c r="A22035" s="1">
        <v>22034</v>
      </c>
      <c r="B22035" s="8">
        <f>COUNTIF($C$2:$C22035,模板!$E$2)</f>
        <v>77</v>
      </c>
      <c r="C22035" s="2" t="str">
        <f>IFERROR(VLOOKUP(K22035,开票信息!$A:$C,3,0),"")</f>
        <v/>
      </c>
      <c r="G22035" s="3" t="str">
        <f t="shared" si="344"/>
        <v/>
      </c>
      <c r="L22035">
        <f>COUNTIF($K$2:K22035,$K22035)</f>
        <v>0</v>
      </c>
    </row>
    <row r="22036" ht="16.5" spans="1:12">
      <c r="A22036" s="1">
        <v>22035</v>
      </c>
      <c r="B22036" s="8">
        <f>COUNTIF($C$2:$C22036,模板!$E$2)</f>
        <v>77</v>
      </c>
      <c r="C22036" s="2" t="str">
        <f>IFERROR(VLOOKUP(K22036,开票信息!$A:$C,3,0),"")</f>
        <v/>
      </c>
      <c r="G22036" s="3" t="str">
        <f t="shared" si="344"/>
        <v/>
      </c>
      <c r="L22036">
        <f>COUNTIF($K$2:K22036,$K22036)</f>
        <v>0</v>
      </c>
    </row>
    <row r="22037" ht="16.5" spans="1:12">
      <c r="A22037" s="1">
        <v>22036</v>
      </c>
      <c r="B22037" s="8">
        <f>COUNTIF($C$2:$C22037,模板!$E$2)</f>
        <v>77</v>
      </c>
      <c r="C22037" s="2" t="str">
        <f>IFERROR(VLOOKUP(K22037,开票信息!$A:$C,3,0),"")</f>
        <v/>
      </c>
      <c r="G22037" s="3" t="str">
        <f t="shared" si="344"/>
        <v/>
      </c>
      <c r="L22037">
        <f>COUNTIF($K$2:K22037,$K22037)</f>
        <v>0</v>
      </c>
    </row>
    <row r="22038" ht="16.5" spans="1:12">
      <c r="A22038" s="1">
        <v>22037</v>
      </c>
      <c r="B22038" s="8">
        <f>COUNTIF($C$2:$C22038,模板!$E$2)</f>
        <v>77</v>
      </c>
      <c r="C22038" s="2" t="str">
        <f>IFERROR(VLOOKUP(K22038,开票信息!$A:$C,3,0),"")</f>
        <v/>
      </c>
      <c r="G22038" s="3" t="str">
        <f t="shared" si="344"/>
        <v/>
      </c>
      <c r="L22038">
        <f>COUNTIF($K$2:K22038,$K22038)</f>
        <v>0</v>
      </c>
    </row>
    <row r="22039" ht="16.5" spans="1:12">
      <c r="A22039" s="1">
        <v>22038</v>
      </c>
      <c r="B22039" s="8">
        <f>COUNTIF($C$2:$C22039,模板!$E$2)</f>
        <v>77</v>
      </c>
      <c r="C22039" s="2" t="str">
        <f>IFERROR(VLOOKUP(K22039,开票信息!$A:$C,3,0),"")</f>
        <v/>
      </c>
      <c r="G22039" s="3" t="str">
        <f t="shared" si="344"/>
        <v/>
      </c>
      <c r="L22039">
        <f>COUNTIF($K$2:K22039,$K22039)</f>
        <v>0</v>
      </c>
    </row>
    <row r="22040" ht="16.5" spans="1:12">
      <c r="A22040" s="1">
        <v>22039</v>
      </c>
      <c r="B22040" s="8">
        <f>COUNTIF($C$2:$C22040,模板!$E$2)</f>
        <v>77</v>
      </c>
      <c r="C22040" s="2" t="str">
        <f>IFERROR(VLOOKUP(K22040,开票信息!$A:$C,3,0),"")</f>
        <v/>
      </c>
      <c r="G22040" s="3" t="str">
        <f t="shared" si="344"/>
        <v/>
      </c>
      <c r="L22040">
        <f>COUNTIF($K$2:K22040,$K22040)</f>
        <v>0</v>
      </c>
    </row>
    <row r="22041" ht="16.5" spans="1:12">
      <c r="A22041" s="1">
        <v>22040</v>
      </c>
      <c r="B22041" s="8">
        <f>COUNTIF($C$2:$C22041,模板!$E$2)</f>
        <v>77</v>
      </c>
      <c r="C22041" s="2" t="str">
        <f>IFERROR(VLOOKUP(K22041,开票信息!$A:$C,3,0),"")</f>
        <v/>
      </c>
      <c r="G22041" s="3" t="str">
        <f t="shared" si="344"/>
        <v/>
      </c>
      <c r="L22041">
        <f>COUNTIF($K$2:K22041,$K22041)</f>
        <v>0</v>
      </c>
    </row>
    <row r="22042" ht="16.5" spans="1:12">
      <c r="A22042" s="1">
        <v>22041</v>
      </c>
      <c r="B22042" s="8">
        <f>COUNTIF($C$2:$C22042,模板!$E$2)</f>
        <v>77</v>
      </c>
      <c r="C22042" s="2" t="str">
        <f>IFERROR(VLOOKUP(K22042,开票信息!$A:$C,3,0),"")</f>
        <v/>
      </c>
      <c r="G22042" s="3" t="str">
        <f t="shared" si="344"/>
        <v/>
      </c>
      <c r="L22042">
        <f>COUNTIF($K$2:K22042,$K22042)</f>
        <v>0</v>
      </c>
    </row>
    <row r="22043" ht="16.5" spans="1:12">
      <c r="A22043" s="1">
        <v>22042</v>
      </c>
      <c r="B22043" s="8">
        <f>COUNTIF($C$2:$C22043,模板!$E$2)</f>
        <v>77</v>
      </c>
      <c r="C22043" s="2" t="str">
        <f>IFERROR(VLOOKUP(K22043,开票信息!$A:$C,3,0),"")</f>
        <v/>
      </c>
      <c r="G22043" s="3" t="str">
        <f t="shared" si="344"/>
        <v/>
      </c>
      <c r="L22043">
        <f>COUNTIF($K$2:K22043,$K22043)</f>
        <v>0</v>
      </c>
    </row>
    <row r="22044" ht="16.5" spans="1:12">
      <c r="A22044" s="1">
        <v>22043</v>
      </c>
      <c r="B22044" s="8">
        <f>COUNTIF($C$2:$C22044,模板!$E$2)</f>
        <v>77</v>
      </c>
      <c r="C22044" s="2" t="str">
        <f>IFERROR(VLOOKUP(K22044,开票信息!$A:$C,3,0),"")</f>
        <v/>
      </c>
      <c r="G22044" s="3" t="str">
        <f t="shared" si="344"/>
        <v/>
      </c>
      <c r="L22044">
        <f>COUNTIF($K$2:K22044,$K22044)</f>
        <v>0</v>
      </c>
    </row>
    <row r="22045" ht="16.5" spans="1:12">
      <c r="A22045" s="1">
        <v>22044</v>
      </c>
      <c r="B22045" s="8">
        <f>COUNTIF($C$2:$C22045,模板!$E$2)</f>
        <v>77</v>
      </c>
      <c r="C22045" s="2" t="str">
        <f>IFERROR(VLOOKUP(K22045,开票信息!$A:$C,3,0),"")</f>
        <v/>
      </c>
      <c r="G22045" s="3" t="str">
        <f t="shared" si="344"/>
        <v/>
      </c>
      <c r="L22045">
        <f>COUNTIF($K$2:K22045,$K22045)</f>
        <v>0</v>
      </c>
    </row>
    <row r="22046" ht="16.5" spans="1:12">
      <c r="A22046" s="1">
        <v>22045</v>
      </c>
      <c r="B22046" s="8">
        <f>COUNTIF($C$2:$C22046,模板!$E$2)</f>
        <v>77</v>
      </c>
      <c r="C22046" s="2" t="str">
        <f>IFERROR(VLOOKUP(K22046,开票信息!$A:$C,3,0),"")</f>
        <v/>
      </c>
      <c r="G22046" s="3" t="str">
        <f t="shared" si="344"/>
        <v/>
      </c>
      <c r="L22046">
        <f>COUNTIF($K$2:K22046,$K22046)</f>
        <v>0</v>
      </c>
    </row>
    <row r="22047" ht="16.5" spans="1:12">
      <c r="A22047" s="1">
        <v>22046</v>
      </c>
      <c r="B22047" s="8">
        <f>COUNTIF($C$2:$C22047,模板!$E$2)</f>
        <v>77</v>
      </c>
      <c r="C22047" s="2" t="str">
        <f>IFERROR(VLOOKUP(K22047,开票信息!$A:$C,3,0),"")</f>
        <v/>
      </c>
      <c r="G22047" s="3" t="str">
        <f t="shared" si="344"/>
        <v/>
      </c>
      <c r="L22047">
        <f>COUNTIF($K$2:K22047,$K22047)</f>
        <v>0</v>
      </c>
    </row>
    <row r="22048" ht="16.5" spans="1:12">
      <c r="A22048" s="1">
        <v>22047</v>
      </c>
      <c r="B22048" s="8">
        <f>COUNTIF($C$2:$C22048,模板!$E$2)</f>
        <v>77</v>
      </c>
      <c r="C22048" s="2" t="str">
        <f>IFERROR(VLOOKUP(K22048,开票信息!$A:$C,3,0),"")</f>
        <v/>
      </c>
      <c r="G22048" s="3" t="str">
        <f t="shared" si="344"/>
        <v/>
      </c>
      <c r="L22048">
        <f>COUNTIF($K$2:K22048,$K22048)</f>
        <v>0</v>
      </c>
    </row>
    <row r="22049" ht="16.5" spans="1:12">
      <c r="A22049" s="1">
        <v>22048</v>
      </c>
      <c r="B22049" s="8">
        <f>COUNTIF($C$2:$C22049,模板!$E$2)</f>
        <v>77</v>
      </c>
      <c r="C22049" s="2" t="str">
        <f>IFERROR(VLOOKUP(K22049,开票信息!$A:$C,3,0),"")</f>
        <v/>
      </c>
      <c r="G22049" s="3" t="str">
        <f t="shared" si="344"/>
        <v/>
      </c>
      <c r="L22049">
        <f>COUNTIF($K$2:K22049,$K22049)</f>
        <v>0</v>
      </c>
    </row>
    <row r="22050" ht="16.5" spans="1:12">
      <c r="A22050" s="1">
        <v>22049</v>
      </c>
      <c r="B22050" s="8">
        <f>COUNTIF($C$2:$C22050,模板!$E$2)</f>
        <v>77</v>
      </c>
      <c r="C22050" s="2" t="str">
        <f>IFERROR(VLOOKUP(K22050,开票信息!$A:$C,3,0),"")</f>
        <v/>
      </c>
      <c r="G22050" s="3" t="str">
        <f t="shared" si="344"/>
        <v/>
      </c>
      <c r="L22050">
        <f>COUNTIF($K$2:K22050,$K22050)</f>
        <v>0</v>
      </c>
    </row>
    <row r="22051" ht="16.5" spans="1:12">
      <c r="A22051" s="1">
        <v>22050</v>
      </c>
      <c r="B22051" s="8">
        <f>COUNTIF($C$2:$C22051,模板!$E$2)</f>
        <v>77</v>
      </c>
      <c r="C22051" s="2" t="str">
        <f>IFERROR(VLOOKUP(K22051,开票信息!$A:$C,3,0),"")</f>
        <v/>
      </c>
      <c r="G22051" s="3" t="str">
        <f t="shared" si="344"/>
        <v/>
      </c>
      <c r="L22051">
        <f>COUNTIF($K$2:K22051,$K22051)</f>
        <v>0</v>
      </c>
    </row>
    <row r="22052" ht="16.5" spans="1:12">
      <c r="A22052" s="1">
        <v>22051</v>
      </c>
      <c r="B22052" s="8">
        <f>COUNTIF($C$2:$C22052,模板!$E$2)</f>
        <v>77</v>
      </c>
      <c r="C22052" s="2" t="str">
        <f>IFERROR(VLOOKUP(K22052,开票信息!$A:$C,3,0),"")</f>
        <v/>
      </c>
      <c r="G22052" s="3" t="str">
        <f t="shared" si="344"/>
        <v/>
      </c>
      <c r="L22052">
        <f>COUNTIF($K$2:K22052,$K22052)</f>
        <v>0</v>
      </c>
    </row>
    <row r="22053" ht="16.5" spans="1:12">
      <c r="A22053" s="1">
        <v>22052</v>
      </c>
      <c r="B22053" s="8">
        <f>COUNTIF($C$2:$C22053,模板!$E$2)</f>
        <v>77</v>
      </c>
      <c r="C22053" s="2" t="str">
        <f>IFERROR(VLOOKUP(K22053,开票信息!$A:$C,3,0),"")</f>
        <v/>
      </c>
      <c r="G22053" s="3" t="str">
        <f t="shared" si="344"/>
        <v/>
      </c>
      <c r="L22053">
        <f>COUNTIF($K$2:K22053,$K22053)</f>
        <v>0</v>
      </c>
    </row>
    <row r="22054" ht="16.5" spans="1:12">
      <c r="A22054" s="1">
        <v>22053</v>
      </c>
      <c r="B22054" s="8">
        <f>COUNTIF($C$2:$C22054,模板!$E$2)</f>
        <v>77</v>
      </c>
      <c r="C22054" s="2" t="str">
        <f>IFERROR(VLOOKUP(K22054,开票信息!$A:$C,3,0),"")</f>
        <v/>
      </c>
      <c r="G22054" s="3" t="str">
        <f t="shared" si="344"/>
        <v/>
      </c>
      <c r="L22054">
        <f>COUNTIF($K$2:K22054,$K22054)</f>
        <v>0</v>
      </c>
    </row>
    <row r="22055" ht="16.5" spans="1:12">
      <c r="A22055" s="1">
        <v>22054</v>
      </c>
      <c r="B22055" s="8">
        <f>COUNTIF($C$2:$C22055,模板!$E$2)</f>
        <v>77</v>
      </c>
      <c r="C22055" s="2" t="str">
        <f>IFERROR(VLOOKUP(K22055,开票信息!$A:$C,3,0),"")</f>
        <v/>
      </c>
      <c r="G22055" s="3" t="str">
        <f t="shared" si="344"/>
        <v/>
      </c>
      <c r="L22055">
        <f>COUNTIF($K$2:K22055,$K22055)</f>
        <v>0</v>
      </c>
    </row>
    <row r="22056" ht="16.5" spans="1:12">
      <c r="A22056" s="1">
        <v>22055</v>
      </c>
      <c r="B22056" s="8">
        <f>COUNTIF($C$2:$C22056,模板!$E$2)</f>
        <v>77</v>
      </c>
      <c r="C22056" s="2" t="str">
        <f>IFERROR(VLOOKUP(K22056,开票信息!$A:$C,3,0),"")</f>
        <v/>
      </c>
      <c r="G22056" s="3" t="str">
        <f t="shared" si="344"/>
        <v/>
      </c>
      <c r="L22056">
        <f>COUNTIF($K$2:K22056,$K22056)</f>
        <v>0</v>
      </c>
    </row>
    <row r="22057" ht="16.5" spans="1:12">
      <c r="A22057" s="1">
        <v>22056</v>
      </c>
      <c r="B22057" s="8">
        <f>COUNTIF($C$2:$C22057,模板!$E$2)</f>
        <v>77</v>
      </c>
      <c r="C22057" s="2" t="str">
        <f>IFERROR(VLOOKUP(K22057,开票信息!$A:$C,3,0),"")</f>
        <v/>
      </c>
      <c r="G22057" s="3" t="str">
        <f t="shared" si="344"/>
        <v/>
      </c>
      <c r="L22057">
        <f>COUNTIF($K$2:K22057,$K22057)</f>
        <v>0</v>
      </c>
    </row>
    <row r="22058" ht="16.5" spans="1:12">
      <c r="A22058" s="1">
        <v>22057</v>
      </c>
      <c r="B22058" s="8">
        <f>COUNTIF($C$2:$C22058,模板!$E$2)</f>
        <v>77</v>
      </c>
      <c r="C22058" s="2" t="str">
        <f>IFERROR(VLOOKUP(K22058,开票信息!$A:$C,3,0),"")</f>
        <v/>
      </c>
      <c r="G22058" s="3" t="str">
        <f t="shared" si="344"/>
        <v/>
      </c>
      <c r="L22058">
        <f>COUNTIF($K$2:K22058,$K22058)</f>
        <v>0</v>
      </c>
    </row>
    <row r="22059" ht="16.5" spans="1:12">
      <c r="A22059" s="1">
        <v>22058</v>
      </c>
      <c r="B22059" s="8">
        <f>COUNTIF($C$2:$C22059,模板!$E$2)</f>
        <v>77</v>
      </c>
      <c r="C22059" s="2" t="str">
        <f>IFERROR(VLOOKUP(K22059,开票信息!$A:$C,3,0),"")</f>
        <v/>
      </c>
      <c r="G22059" s="3" t="str">
        <f t="shared" si="344"/>
        <v/>
      </c>
      <c r="L22059">
        <f>COUNTIF($K$2:K22059,$K22059)</f>
        <v>0</v>
      </c>
    </row>
    <row r="22060" ht="16.5" spans="1:12">
      <c r="A22060" s="1">
        <v>22059</v>
      </c>
      <c r="B22060" s="8">
        <f>COUNTIF($C$2:$C22060,模板!$E$2)</f>
        <v>77</v>
      </c>
      <c r="C22060" s="2" t="str">
        <f>IFERROR(VLOOKUP(K22060,开票信息!$A:$C,3,0),"")</f>
        <v/>
      </c>
      <c r="G22060" s="3" t="str">
        <f t="shared" si="344"/>
        <v/>
      </c>
      <c r="L22060">
        <f>COUNTIF($K$2:K22060,$K22060)</f>
        <v>0</v>
      </c>
    </row>
    <row r="22061" ht="16.5" spans="1:12">
      <c r="A22061" s="1">
        <v>22060</v>
      </c>
      <c r="B22061" s="8">
        <f>COUNTIF($C$2:$C22061,模板!$E$2)</f>
        <v>77</v>
      </c>
      <c r="C22061" s="2" t="str">
        <f>IFERROR(VLOOKUP(K22061,开票信息!$A:$C,3,0),"")</f>
        <v/>
      </c>
      <c r="G22061" s="3" t="str">
        <f t="shared" si="344"/>
        <v/>
      </c>
      <c r="L22061">
        <f>COUNTIF($K$2:K22061,$K22061)</f>
        <v>0</v>
      </c>
    </row>
    <row r="22062" ht="16.5" spans="1:12">
      <c r="A22062" s="1">
        <v>22061</v>
      </c>
      <c r="B22062" s="8">
        <f>COUNTIF($C$2:$C22062,模板!$E$2)</f>
        <v>77</v>
      </c>
      <c r="C22062" s="2" t="str">
        <f>IFERROR(VLOOKUP(K22062,开票信息!$A:$C,3,0),"")</f>
        <v/>
      </c>
      <c r="G22062" s="3" t="str">
        <f t="shared" si="344"/>
        <v/>
      </c>
      <c r="L22062">
        <f>COUNTIF($K$2:K22062,$K22062)</f>
        <v>0</v>
      </c>
    </row>
    <row r="22063" ht="16.5" spans="1:12">
      <c r="A22063" s="1">
        <v>22062</v>
      </c>
      <c r="B22063" s="8">
        <f>COUNTIF($C$2:$C22063,模板!$E$2)</f>
        <v>77</v>
      </c>
      <c r="C22063" s="2" t="str">
        <f>IFERROR(VLOOKUP(K22063,开票信息!$A:$C,3,0),"")</f>
        <v/>
      </c>
      <c r="G22063" s="3" t="str">
        <f t="shared" si="344"/>
        <v/>
      </c>
      <c r="L22063">
        <f>COUNTIF($K$2:K22063,$K22063)</f>
        <v>0</v>
      </c>
    </row>
    <row r="22064" ht="16.5" spans="1:12">
      <c r="A22064" s="1">
        <v>22063</v>
      </c>
      <c r="B22064" s="8">
        <f>COUNTIF($C$2:$C22064,模板!$E$2)</f>
        <v>77</v>
      </c>
      <c r="C22064" s="2" t="str">
        <f>IFERROR(VLOOKUP(K22064,开票信息!$A:$C,3,0),"")</f>
        <v/>
      </c>
      <c r="G22064" s="3" t="str">
        <f t="shared" si="344"/>
        <v/>
      </c>
      <c r="L22064">
        <f>COUNTIF($K$2:K22064,$K22064)</f>
        <v>0</v>
      </c>
    </row>
    <row r="22065" ht="16.5" spans="1:12">
      <c r="A22065" s="1">
        <v>22064</v>
      </c>
      <c r="B22065" s="8">
        <f>COUNTIF($C$2:$C22065,模板!$E$2)</f>
        <v>77</v>
      </c>
      <c r="C22065" s="2" t="str">
        <f>IFERROR(VLOOKUP(K22065,开票信息!$A:$C,3,0),"")</f>
        <v/>
      </c>
      <c r="G22065" s="3" t="str">
        <f t="shared" si="344"/>
        <v/>
      </c>
      <c r="L22065">
        <f>COUNTIF($K$2:K22065,$K22065)</f>
        <v>0</v>
      </c>
    </row>
    <row r="22066" ht="16.5" spans="1:12">
      <c r="A22066" s="1">
        <v>22065</v>
      </c>
      <c r="B22066" s="8">
        <f>COUNTIF($C$2:$C22066,模板!$E$2)</f>
        <v>77</v>
      </c>
      <c r="C22066" s="2" t="str">
        <f>IFERROR(VLOOKUP(K22066,开票信息!$A:$C,3,0),"")</f>
        <v/>
      </c>
      <c r="G22066" s="3" t="str">
        <f t="shared" si="344"/>
        <v/>
      </c>
      <c r="L22066">
        <f>COUNTIF($K$2:K22066,$K22066)</f>
        <v>0</v>
      </c>
    </row>
    <row r="22067" ht="16.5" spans="1:12">
      <c r="A22067" s="1">
        <v>22066</v>
      </c>
      <c r="B22067" s="8">
        <f>COUNTIF($C$2:$C22067,模板!$E$2)</f>
        <v>77</v>
      </c>
      <c r="C22067" s="2" t="str">
        <f>IFERROR(VLOOKUP(K22067,开票信息!$A:$C,3,0),"")</f>
        <v/>
      </c>
      <c r="G22067" s="3" t="str">
        <f t="shared" si="344"/>
        <v/>
      </c>
      <c r="L22067">
        <f>COUNTIF($K$2:K22067,$K22067)</f>
        <v>0</v>
      </c>
    </row>
    <row r="22068" ht="16.5" spans="1:12">
      <c r="A22068" s="1">
        <v>22067</v>
      </c>
      <c r="B22068" s="8">
        <f>COUNTIF($C$2:$C22068,模板!$E$2)</f>
        <v>77</v>
      </c>
      <c r="C22068" s="2" t="str">
        <f>IFERROR(VLOOKUP(K22068,开票信息!$A:$C,3,0),"")</f>
        <v/>
      </c>
      <c r="G22068" s="3" t="str">
        <f t="shared" si="344"/>
        <v/>
      </c>
      <c r="L22068">
        <f>COUNTIF($K$2:K22068,$K22068)</f>
        <v>0</v>
      </c>
    </row>
    <row r="22069" ht="16.5" spans="1:12">
      <c r="A22069" s="1">
        <v>22068</v>
      </c>
      <c r="B22069" s="8">
        <f>COUNTIF($C$2:$C22069,模板!$E$2)</f>
        <v>77</v>
      </c>
      <c r="C22069" s="2" t="str">
        <f>IFERROR(VLOOKUP(K22069,开票信息!$A:$C,3,0),"")</f>
        <v/>
      </c>
      <c r="G22069" s="3" t="str">
        <f t="shared" si="344"/>
        <v/>
      </c>
      <c r="L22069">
        <f>COUNTIF($K$2:K22069,$K22069)</f>
        <v>0</v>
      </c>
    </row>
    <row r="22070" ht="16.5" spans="1:12">
      <c r="A22070" s="1">
        <v>22069</v>
      </c>
      <c r="B22070" s="8">
        <f>COUNTIF($C$2:$C22070,模板!$E$2)</f>
        <v>77</v>
      </c>
      <c r="C22070" s="2" t="str">
        <f>IFERROR(VLOOKUP(K22070,开票信息!$A:$C,3,0),"")</f>
        <v/>
      </c>
      <c r="G22070" s="3" t="str">
        <f t="shared" si="344"/>
        <v/>
      </c>
      <c r="L22070">
        <f>COUNTIF($K$2:K22070,$K22070)</f>
        <v>0</v>
      </c>
    </row>
    <row r="22071" ht="16.5" spans="1:12">
      <c r="A22071" s="1">
        <v>22070</v>
      </c>
      <c r="B22071" s="8">
        <f>COUNTIF($C$2:$C22071,模板!$E$2)</f>
        <v>77</v>
      </c>
      <c r="C22071" s="2" t="str">
        <f>IFERROR(VLOOKUP(K22071,开票信息!$A:$C,3,0),"")</f>
        <v/>
      </c>
      <c r="G22071" s="3" t="str">
        <f t="shared" si="344"/>
        <v/>
      </c>
      <c r="L22071">
        <f>COUNTIF($K$2:K22071,$K22071)</f>
        <v>0</v>
      </c>
    </row>
    <row r="22072" ht="16.5" spans="1:12">
      <c r="A22072" s="1">
        <v>22071</v>
      </c>
      <c r="B22072" s="8">
        <f>COUNTIF($C$2:$C22072,模板!$E$2)</f>
        <v>77</v>
      </c>
      <c r="C22072" s="2" t="str">
        <f>IFERROR(VLOOKUP(K22072,开票信息!$A:$C,3,0),"")</f>
        <v/>
      </c>
      <c r="G22072" s="3" t="str">
        <f t="shared" si="344"/>
        <v/>
      </c>
      <c r="L22072">
        <f>COUNTIF($K$2:K22072,$K22072)</f>
        <v>0</v>
      </c>
    </row>
    <row r="22073" ht="16.5" spans="1:12">
      <c r="A22073" s="1">
        <v>22072</v>
      </c>
      <c r="B22073" s="8">
        <f>COUNTIF($C$2:$C22073,模板!$E$2)</f>
        <v>77</v>
      </c>
      <c r="C22073" s="2" t="str">
        <f>IFERROR(VLOOKUP(K22073,开票信息!$A:$C,3,0),"")</f>
        <v/>
      </c>
      <c r="G22073" s="3" t="str">
        <f t="shared" si="344"/>
        <v/>
      </c>
      <c r="L22073">
        <f>COUNTIF($K$2:K22073,$K22073)</f>
        <v>0</v>
      </c>
    </row>
    <row r="22074" ht="16.5" spans="1:12">
      <c r="A22074" s="1">
        <v>22073</v>
      </c>
      <c r="B22074" s="8">
        <f>COUNTIF($C$2:$C22074,模板!$E$2)</f>
        <v>77</v>
      </c>
      <c r="C22074" s="2" t="str">
        <f>IFERROR(VLOOKUP(K22074,开票信息!$A:$C,3,0),"")</f>
        <v/>
      </c>
      <c r="G22074" s="3" t="str">
        <f t="shared" si="344"/>
        <v/>
      </c>
      <c r="L22074">
        <f>COUNTIF($K$2:K22074,$K22074)</f>
        <v>0</v>
      </c>
    </row>
    <row r="22075" ht="16.5" spans="1:12">
      <c r="A22075" s="1">
        <v>22074</v>
      </c>
      <c r="B22075" s="8">
        <f>COUNTIF($C$2:$C22075,模板!$E$2)</f>
        <v>77</v>
      </c>
      <c r="C22075" s="2" t="str">
        <f>IFERROR(VLOOKUP(K22075,开票信息!$A:$C,3,0),"")</f>
        <v/>
      </c>
      <c r="G22075" s="3" t="str">
        <f t="shared" si="344"/>
        <v/>
      </c>
      <c r="L22075">
        <f>COUNTIF($K$2:K22075,$K22075)</f>
        <v>0</v>
      </c>
    </row>
    <row r="22076" ht="16.5" spans="1:12">
      <c r="A22076" s="1">
        <v>22075</v>
      </c>
      <c r="B22076" s="8">
        <f>COUNTIF($C$2:$C22076,模板!$E$2)</f>
        <v>77</v>
      </c>
      <c r="C22076" s="2" t="str">
        <f>IFERROR(VLOOKUP(K22076,开票信息!$A:$C,3,0),"")</f>
        <v/>
      </c>
      <c r="G22076" s="3" t="str">
        <f t="shared" si="344"/>
        <v/>
      </c>
      <c r="L22076">
        <f>COUNTIF($K$2:K22076,$K22076)</f>
        <v>0</v>
      </c>
    </row>
    <row r="22077" ht="16.5" spans="1:12">
      <c r="A22077" s="1">
        <v>22076</v>
      </c>
      <c r="B22077" s="8">
        <f>COUNTIF($C$2:$C22077,模板!$E$2)</f>
        <v>77</v>
      </c>
      <c r="C22077" s="2" t="str">
        <f>IFERROR(VLOOKUP(K22077,开票信息!$A:$C,3,0),"")</f>
        <v/>
      </c>
      <c r="G22077" s="3" t="str">
        <f t="shared" si="344"/>
        <v/>
      </c>
      <c r="L22077">
        <f>COUNTIF($K$2:K22077,$K22077)</f>
        <v>0</v>
      </c>
    </row>
    <row r="22078" ht="16.5" spans="1:12">
      <c r="A22078" s="1">
        <v>22077</v>
      </c>
      <c r="B22078" s="8">
        <f>COUNTIF($C$2:$C22078,模板!$E$2)</f>
        <v>77</v>
      </c>
      <c r="C22078" s="2" t="str">
        <f>IFERROR(VLOOKUP(K22078,开票信息!$A:$C,3,0),"")</f>
        <v/>
      </c>
      <c r="G22078" s="3" t="str">
        <f t="shared" si="344"/>
        <v/>
      </c>
      <c r="L22078">
        <f>COUNTIF($K$2:K22078,$K22078)</f>
        <v>0</v>
      </c>
    </row>
    <row r="22079" ht="16.5" spans="1:12">
      <c r="A22079" s="1">
        <v>22078</v>
      </c>
      <c r="B22079" s="8">
        <f>COUNTIF($C$2:$C22079,模板!$E$2)</f>
        <v>77</v>
      </c>
      <c r="C22079" s="2" t="str">
        <f>IFERROR(VLOOKUP(K22079,开票信息!$A:$C,3,0),"")</f>
        <v/>
      </c>
      <c r="G22079" s="3" t="str">
        <f t="shared" si="344"/>
        <v/>
      </c>
      <c r="L22079">
        <f>COUNTIF($K$2:K22079,$K22079)</f>
        <v>0</v>
      </c>
    </row>
    <row r="22080" ht="16.5" spans="1:12">
      <c r="A22080" s="1">
        <v>22079</v>
      </c>
      <c r="B22080" s="8">
        <f>COUNTIF($C$2:$C22080,模板!$E$2)</f>
        <v>77</v>
      </c>
      <c r="C22080" s="2" t="str">
        <f>IFERROR(VLOOKUP(K22080,开票信息!$A:$C,3,0),"")</f>
        <v/>
      </c>
      <c r="G22080" s="3" t="str">
        <f t="shared" si="344"/>
        <v/>
      </c>
      <c r="L22080">
        <f>COUNTIF($K$2:K22080,$K22080)</f>
        <v>0</v>
      </c>
    </row>
    <row r="22081" ht="16.5" spans="1:12">
      <c r="A22081" s="1">
        <v>22080</v>
      </c>
      <c r="B22081" s="8">
        <f>COUNTIF($C$2:$C22081,模板!$E$2)</f>
        <v>77</v>
      </c>
      <c r="C22081" s="2" t="str">
        <f>IFERROR(VLOOKUP(K22081,开票信息!$A:$C,3,0),"")</f>
        <v/>
      </c>
      <c r="G22081" s="3" t="str">
        <f t="shared" si="344"/>
        <v/>
      </c>
      <c r="L22081">
        <f>COUNTIF($K$2:K22081,$K22081)</f>
        <v>0</v>
      </c>
    </row>
    <row r="22082" ht="16.5" spans="1:12">
      <c r="A22082" s="1">
        <v>22081</v>
      </c>
      <c r="B22082" s="8">
        <f>COUNTIF($C$2:$C22082,模板!$E$2)</f>
        <v>77</v>
      </c>
      <c r="C22082" s="2" t="str">
        <f>IFERROR(VLOOKUP(K22082,开票信息!$A:$C,3,0),"")</f>
        <v/>
      </c>
      <c r="G22082" s="3" t="str">
        <f t="shared" si="344"/>
        <v/>
      </c>
      <c r="L22082">
        <f>COUNTIF($K$2:K22082,$K22082)</f>
        <v>0</v>
      </c>
    </row>
    <row r="22083" ht="16.5" spans="1:12">
      <c r="A22083" s="1">
        <v>22082</v>
      </c>
      <c r="B22083" s="8">
        <f>COUNTIF($C$2:$C22083,模板!$E$2)</f>
        <v>77</v>
      </c>
      <c r="C22083" s="2" t="str">
        <f>IFERROR(VLOOKUP(K22083,开票信息!$A:$C,3,0),"")</f>
        <v/>
      </c>
      <c r="G22083" s="3" t="str">
        <f t="shared" ref="G22083:G22146" si="345">IFERROR(H22083/F22083,"")</f>
        <v/>
      </c>
      <c r="L22083">
        <f>COUNTIF($K$2:K22083,$K22083)</f>
        <v>0</v>
      </c>
    </row>
    <row r="22084" ht="16.5" spans="1:12">
      <c r="A22084" s="1">
        <v>22083</v>
      </c>
      <c r="B22084" s="8">
        <f>COUNTIF($C$2:$C22084,模板!$E$2)</f>
        <v>77</v>
      </c>
      <c r="C22084" s="2" t="str">
        <f>IFERROR(VLOOKUP(K22084,开票信息!$A:$C,3,0),"")</f>
        <v/>
      </c>
      <c r="G22084" s="3" t="str">
        <f t="shared" si="345"/>
        <v/>
      </c>
      <c r="L22084">
        <f>COUNTIF($K$2:K22084,$K22084)</f>
        <v>0</v>
      </c>
    </row>
    <row r="22085" ht="16.5" spans="1:12">
      <c r="A22085" s="1">
        <v>22084</v>
      </c>
      <c r="B22085" s="8">
        <f>COUNTIF($C$2:$C22085,模板!$E$2)</f>
        <v>77</v>
      </c>
      <c r="C22085" s="2" t="str">
        <f>IFERROR(VLOOKUP(K22085,开票信息!$A:$C,3,0),"")</f>
        <v/>
      </c>
      <c r="G22085" s="3" t="str">
        <f t="shared" si="345"/>
        <v/>
      </c>
      <c r="L22085">
        <f>COUNTIF($K$2:K22085,$K22085)</f>
        <v>0</v>
      </c>
    </row>
    <row r="22086" ht="16.5" spans="1:12">
      <c r="A22086" s="1">
        <v>22085</v>
      </c>
      <c r="B22086" s="8">
        <f>COUNTIF($C$2:$C22086,模板!$E$2)</f>
        <v>77</v>
      </c>
      <c r="C22086" s="2" t="str">
        <f>IFERROR(VLOOKUP(K22086,开票信息!$A:$C,3,0),"")</f>
        <v/>
      </c>
      <c r="G22086" s="3" t="str">
        <f t="shared" si="345"/>
        <v/>
      </c>
      <c r="L22086">
        <f>COUNTIF($K$2:K22086,$K22086)</f>
        <v>0</v>
      </c>
    </row>
    <row r="22087" ht="16.5" spans="1:12">
      <c r="A22087" s="1">
        <v>22086</v>
      </c>
      <c r="B22087" s="8">
        <f>COUNTIF($C$2:$C22087,模板!$E$2)</f>
        <v>77</v>
      </c>
      <c r="C22087" s="2" t="str">
        <f>IFERROR(VLOOKUP(K22087,开票信息!$A:$C,3,0),"")</f>
        <v/>
      </c>
      <c r="G22087" s="3" t="str">
        <f t="shared" si="345"/>
        <v/>
      </c>
      <c r="L22087">
        <f>COUNTIF($K$2:K22087,$K22087)</f>
        <v>0</v>
      </c>
    </row>
    <row r="22088" ht="16.5" spans="1:12">
      <c r="A22088" s="1">
        <v>22087</v>
      </c>
      <c r="B22088" s="8">
        <f>COUNTIF($C$2:$C22088,模板!$E$2)</f>
        <v>77</v>
      </c>
      <c r="C22088" s="2" t="str">
        <f>IFERROR(VLOOKUP(K22088,开票信息!$A:$C,3,0),"")</f>
        <v/>
      </c>
      <c r="G22088" s="3" t="str">
        <f t="shared" si="345"/>
        <v/>
      </c>
      <c r="L22088">
        <f>COUNTIF($K$2:K22088,$K22088)</f>
        <v>0</v>
      </c>
    </row>
    <row r="22089" ht="16.5" spans="1:12">
      <c r="A22089" s="1">
        <v>22088</v>
      </c>
      <c r="B22089" s="8">
        <f>COUNTIF($C$2:$C22089,模板!$E$2)</f>
        <v>77</v>
      </c>
      <c r="C22089" s="2" t="str">
        <f>IFERROR(VLOOKUP(K22089,开票信息!$A:$C,3,0),"")</f>
        <v/>
      </c>
      <c r="G22089" s="3" t="str">
        <f t="shared" si="345"/>
        <v/>
      </c>
      <c r="L22089">
        <f>COUNTIF($K$2:K22089,$K22089)</f>
        <v>0</v>
      </c>
    </row>
    <row r="22090" ht="16.5" spans="1:12">
      <c r="A22090" s="1">
        <v>22089</v>
      </c>
      <c r="B22090" s="8">
        <f>COUNTIF($C$2:$C22090,模板!$E$2)</f>
        <v>77</v>
      </c>
      <c r="C22090" s="2" t="str">
        <f>IFERROR(VLOOKUP(K22090,开票信息!$A:$C,3,0),"")</f>
        <v/>
      </c>
      <c r="G22090" s="3" t="str">
        <f t="shared" si="345"/>
        <v/>
      </c>
      <c r="L22090">
        <f>COUNTIF($K$2:K22090,$K22090)</f>
        <v>0</v>
      </c>
    </row>
    <row r="22091" ht="16.5" spans="1:12">
      <c r="A22091" s="1">
        <v>22090</v>
      </c>
      <c r="B22091" s="8">
        <f>COUNTIF($C$2:$C22091,模板!$E$2)</f>
        <v>77</v>
      </c>
      <c r="C22091" s="2" t="str">
        <f>IFERROR(VLOOKUP(K22091,开票信息!$A:$C,3,0),"")</f>
        <v/>
      </c>
      <c r="G22091" s="3" t="str">
        <f t="shared" si="345"/>
        <v/>
      </c>
      <c r="L22091">
        <f>COUNTIF($K$2:K22091,$K22091)</f>
        <v>0</v>
      </c>
    </row>
    <row r="22092" ht="16.5" spans="1:12">
      <c r="A22092" s="1">
        <v>22091</v>
      </c>
      <c r="B22092" s="8">
        <f>COUNTIF($C$2:$C22092,模板!$E$2)</f>
        <v>77</v>
      </c>
      <c r="C22092" s="2" t="str">
        <f>IFERROR(VLOOKUP(K22092,开票信息!$A:$C,3,0),"")</f>
        <v/>
      </c>
      <c r="G22092" s="3" t="str">
        <f t="shared" si="345"/>
        <v/>
      </c>
      <c r="L22092">
        <f>COUNTIF($K$2:K22092,$K22092)</f>
        <v>0</v>
      </c>
    </row>
    <row r="22093" ht="16.5" spans="1:12">
      <c r="A22093" s="1">
        <v>22092</v>
      </c>
      <c r="B22093" s="8">
        <f>COUNTIF($C$2:$C22093,模板!$E$2)</f>
        <v>77</v>
      </c>
      <c r="C22093" s="2" t="str">
        <f>IFERROR(VLOOKUP(K22093,开票信息!$A:$C,3,0),"")</f>
        <v/>
      </c>
      <c r="G22093" s="3" t="str">
        <f t="shared" si="345"/>
        <v/>
      </c>
      <c r="L22093">
        <f>COUNTIF($K$2:K22093,$K22093)</f>
        <v>0</v>
      </c>
    </row>
    <row r="22094" ht="16.5" spans="1:12">
      <c r="A22094" s="1">
        <v>22093</v>
      </c>
      <c r="B22094" s="8">
        <f>COUNTIF($C$2:$C22094,模板!$E$2)</f>
        <v>77</v>
      </c>
      <c r="C22094" s="2" t="str">
        <f>IFERROR(VLOOKUP(K22094,开票信息!$A:$C,3,0),"")</f>
        <v/>
      </c>
      <c r="G22094" s="3" t="str">
        <f t="shared" si="345"/>
        <v/>
      </c>
      <c r="L22094">
        <f>COUNTIF($K$2:K22094,$K22094)</f>
        <v>0</v>
      </c>
    </row>
    <row r="22095" ht="16.5" spans="1:12">
      <c r="A22095" s="1">
        <v>22094</v>
      </c>
      <c r="B22095" s="8">
        <f>COUNTIF($C$2:$C22095,模板!$E$2)</f>
        <v>77</v>
      </c>
      <c r="C22095" s="2" t="str">
        <f>IFERROR(VLOOKUP(K22095,开票信息!$A:$C,3,0),"")</f>
        <v/>
      </c>
      <c r="G22095" s="3" t="str">
        <f t="shared" si="345"/>
        <v/>
      </c>
      <c r="L22095">
        <f>COUNTIF($K$2:K22095,$K22095)</f>
        <v>0</v>
      </c>
    </row>
    <row r="22096" ht="16.5" spans="1:12">
      <c r="A22096" s="1">
        <v>22095</v>
      </c>
      <c r="B22096" s="8">
        <f>COUNTIF($C$2:$C22096,模板!$E$2)</f>
        <v>77</v>
      </c>
      <c r="C22096" s="2" t="str">
        <f>IFERROR(VLOOKUP(K22096,开票信息!$A:$C,3,0),"")</f>
        <v/>
      </c>
      <c r="G22096" s="3" t="str">
        <f t="shared" si="345"/>
        <v/>
      </c>
      <c r="L22096">
        <f>COUNTIF($K$2:K22096,$K22096)</f>
        <v>0</v>
      </c>
    </row>
    <row r="22097" ht="16.5" spans="1:12">
      <c r="A22097" s="1">
        <v>22096</v>
      </c>
      <c r="B22097" s="8">
        <f>COUNTIF($C$2:$C22097,模板!$E$2)</f>
        <v>77</v>
      </c>
      <c r="C22097" s="2" t="str">
        <f>IFERROR(VLOOKUP(K22097,开票信息!$A:$C,3,0),"")</f>
        <v/>
      </c>
      <c r="G22097" s="3" t="str">
        <f t="shared" si="345"/>
        <v/>
      </c>
      <c r="L22097">
        <f>COUNTIF($K$2:K22097,$K22097)</f>
        <v>0</v>
      </c>
    </row>
    <row r="22098" ht="16.5" spans="1:12">
      <c r="A22098" s="1">
        <v>22097</v>
      </c>
      <c r="B22098" s="8">
        <f>COUNTIF($C$2:$C22098,模板!$E$2)</f>
        <v>77</v>
      </c>
      <c r="C22098" s="2" t="str">
        <f>IFERROR(VLOOKUP(K22098,开票信息!$A:$C,3,0),"")</f>
        <v/>
      </c>
      <c r="G22098" s="3" t="str">
        <f t="shared" si="345"/>
        <v/>
      </c>
      <c r="L22098">
        <f>COUNTIF($K$2:K22098,$K22098)</f>
        <v>0</v>
      </c>
    </row>
    <row r="22099" ht="16.5" spans="1:12">
      <c r="A22099" s="1">
        <v>22098</v>
      </c>
      <c r="B22099" s="8">
        <f>COUNTIF($C$2:$C22099,模板!$E$2)</f>
        <v>77</v>
      </c>
      <c r="C22099" s="2" t="str">
        <f>IFERROR(VLOOKUP(K22099,开票信息!$A:$C,3,0),"")</f>
        <v/>
      </c>
      <c r="G22099" s="3" t="str">
        <f t="shared" si="345"/>
        <v/>
      </c>
      <c r="L22099">
        <f>COUNTIF($K$2:K22099,$K22099)</f>
        <v>0</v>
      </c>
    </row>
    <row r="22100" ht="16.5" spans="1:12">
      <c r="A22100" s="1">
        <v>22099</v>
      </c>
      <c r="B22100" s="8">
        <f>COUNTIF($C$2:$C22100,模板!$E$2)</f>
        <v>77</v>
      </c>
      <c r="C22100" s="2" t="str">
        <f>IFERROR(VLOOKUP(K22100,开票信息!$A:$C,3,0),"")</f>
        <v/>
      </c>
      <c r="G22100" s="3" t="str">
        <f t="shared" si="345"/>
        <v/>
      </c>
      <c r="L22100">
        <f>COUNTIF($K$2:K22100,$K22100)</f>
        <v>0</v>
      </c>
    </row>
    <row r="22101" ht="16.5" spans="1:12">
      <c r="A22101" s="1">
        <v>22100</v>
      </c>
      <c r="B22101" s="8">
        <f>COUNTIF($C$2:$C22101,模板!$E$2)</f>
        <v>77</v>
      </c>
      <c r="C22101" s="2" t="str">
        <f>IFERROR(VLOOKUP(K22101,开票信息!$A:$C,3,0),"")</f>
        <v/>
      </c>
      <c r="G22101" s="3" t="str">
        <f t="shared" si="345"/>
        <v/>
      </c>
      <c r="L22101">
        <f>COUNTIF($K$2:K22101,$K22101)</f>
        <v>0</v>
      </c>
    </row>
    <row r="22102" ht="16.5" spans="1:12">
      <c r="A22102" s="1">
        <v>22101</v>
      </c>
      <c r="B22102" s="8">
        <f>COUNTIF($C$2:$C22102,模板!$E$2)</f>
        <v>77</v>
      </c>
      <c r="C22102" s="2" t="str">
        <f>IFERROR(VLOOKUP(K22102,开票信息!$A:$C,3,0),"")</f>
        <v/>
      </c>
      <c r="G22102" s="3" t="str">
        <f t="shared" si="345"/>
        <v/>
      </c>
      <c r="L22102">
        <f>COUNTIF($K$2:K22102,$K22102)</f>
        <v>0</v>
      </c>
    </row>
    <row r="22103" ht="16.5" spans="1:12">
      <c r="A22103" s="1">
        <v>22102</v>
      </c>
      <c r="B22103" s="8">
        <f>COUNTIF($C$2:$C22103,模板!$E$2)</f>
        <v>77</v>
      </c>
      <c r="C22103" s="2" t="str">
        <f>IFERROR(VLOOKUP(K22103,开票信息!$A:$C,3,0),"")</f>
        <v/>
      </c>
      <c r="G22103" s="3" t="str">
        <f t="shared" si="345"/>
        <v/>
      </c>
      <c r="L22103">
        <f>COUNTIF($K$2:K22103,$K22103)</f>
        <v>0</v>
      </c>
    </row>
    <row r="22104" ht="16.5" spans="1:12">
      <c r="A22104" s="1">
        <v>22103</v>
      </c>
      <c r="B22104" s="8">
        <f>COUNTIF($C$2:$C22104,模板!$E$2)</f>
        <v>77</v>
      </c>
      <c r="C22104" s="2" t="str">
        <f>IFERROR(VLOOKUP(K22104,开票信息!$A:$C,3,0),"")</f>
        <v/>
      </c>
      <c r="G22104" s="3" t="str">
        <f t="shared" si="345"/>
        <v/>
      </c>
      <c r="L22104">
        <f>COUNTIF($K$2:K22104,$K22104)</f>
        <v>0</v>
      </c>
    </row>
    <row r="22105" ht="16.5" spans="1:12">
      <c r="A22105" s="1">
        <v>22104</v>
      </c>
      <c r="B22105" s="8">
        <f>COUNTIF($C$2:$C22105,模板!$E$2)</f>
        <v>77</v>
      </c>
      <c r="C22105" s="2" t="str">
        <f>IFERROR(VLOOKUP(K22105,开票信息!$A:$C,3,0),"")</f>
        <v/>
      </c>
      <c r="G22105" s="3" t="str">
        <f t="shared" si="345"/>
        <v/>
      </c>
      <c r="L22105">
        <f>COUNTIF($K$2:K22105,$K22105)</f>
        <v>0</v>
      </c>
    </row>
    <row r="22106" ht="16.5" spans="1:12">
      <c r="A22106" s="1">
        <v>22105</v>
      </c>
      <c r="B22106" s="8">
        <f>COUNTIF($C$2:$C22106,模板!$E$2)</f>
        <v>77</v>
      </c>
      <c r="C22106" s="2" t="str">
        <f>IFERROR(VLOOKUP(K22106,开票信息!$A:$C,3,0),"")</f>
        <v/>
      </c>
      <c r="G22106" s="3" t="str">
        <f t="shared" si="345"/>
        <v/>
      </c>
      <c r="L22106">
        <f>COUNTIF($K$2:K22106,$K22106)</f>
        <v>0</v>
      </c>
    </row>
    <row r="22107" ht="16.5" spans="1:12">
      <c r="A22107" s="1">
        <v>22106</v>
      </c>
      <c r="B22107" s="8">
        <f>COUNTIF($C$2:$C22107,模板!$E$2)</f>
        <v>77</v>
      </c>
      <c r="C22107" s="2" t="str">
        <f>IFERROR(VLOOKUP(K22107,开票信息!$A:$C,3,0),"")</f>
        <v/>
      </c>
      <c r="G22107" s="3" t="str">
        <f t="shared" si="345"/>
        <v/>
      </c>
      <c r="L22107">
        <f>COUNTIF($K$2:K22107,$K22107)</f>
        <v>0</v>
      </c>
    </row>
    <row r="22108" ht="16.5" spans="1:12">
      <c r="A22108" s="1">
        <v>22107</v>
      </c>
      <c r="B22108" s="8">
        <f>COUNTIF($C$2:$C22108,模板!$E$2)</f>
        <v>77</v>
      </c>
      <c r="C22108" s="2" t="str">
        <f>IFERROR(VLOOKUP(K22108,开票信息!$A:$C,3,0),"")</f>
        <v/>
      </c>
      <c r="G22108" s="3" t="str">
        <f t="shared" si="345"/>
        <v/>
      </c>
      <c r="L22108">
        <f>COUNTIF($K$2:K22108,$K22108)</f>
        <v>0</v>
      </c>
    </row>
    <row r="22109" ht="16.5" spans="1:12">
      <c r="A22109" s="1">
        <v>22108</v>
      </c>
      <c r="B22109" s="8">
        <f>COUNTIF($C$2:$C22109,模板!$E$2)</f>
        <v>77</v>
      </c>
      <c r="C22109" s="2" t="str">
        <f>IFERROR(VLOOKUP(K22109,开票信息!$A:$C,3,0),"")</f>
        <v/>
      </c>
      <c r="G22109" s="3" t="str">
        <f t="shared" si="345"/>
        <v/>
      </c>
      <c r="L22109">
        <f>COUNTIF($K$2:K22109,$K22109)</f>
        <v>0</v>
      </c>
    </row>
    <row r="22110" ht="16.5" spans="1:12">
      <c r="A22110" s="1">
        <v>22109</v>
      </c>
      <c r="B22110" s="8">
        <f>COUNTIF($C$2:$C22110,模板!$E$2)</f>
        <v>77</v>
      </c>
      <c r="C22110" s="2" t="str">
        <f>IFERROR(VLOOKUP(K22110,开票信息!$A:$C,3,0),"")</f>
        <v/>
      </c>
      <c r="G22110" s="3" t="str">
        <f t="shared" si="345"/>
        <v/>
      </c>
      <c r="L22110">
        <f>COUNTIF($K$2:K22110,$K22110)</f>
        <v>0</v>
      </c>
    </row>
    <row r="22111" ht="16.5" spans="1:12">
      <c r="A22111" s="1">
        <v>22110</v>
      </c>
      <c r="B22111" s="8">
        <f>COUNTIF($C$2:$C22111,模板!$E$2)</f>
        <v>77</v>
      </c>
      <c r="C22111" s="2" t="str">
        <f>IFERROR(VLOOKUP(K22111,开票信息!$A:$C,3,0),"")</f>
        <v/>
      </c>
      <c r="G22111" s="3" t="str">
        <f t="shared" si="345"/>
        <v/>
      </c>
      <c r="L22111">
        <f>COUNTIF($K$2:K22111,$K22111)</f>
        <v>0</v>
      </c>
    </row>
    <row r="22112" ht="16.5" spans="1:12">
      <c r="A22112" s="1">
        <v>22111</v>
      </c>
      <c r="B22112" s="8">
        <f>COUNTIF($C$2:$C22112,模板!$E$2)</f>
        <v>77</v>
      </c>
      <c r="C22112" s="2" t="str">
        <f>IFERROR(VLOOKUP(K22112,开票信息!$A:$C,3,0),"")</f>
        <v/>
      </c>
      <c r="G22112" s="3" t="str">
        <f t="shared" si="345"/>
        <v/>
      </c>
      <c r="L22112">
        <f>COUNTIF($K$2:K22112,$K22112)</f>
        <v>0</v>
      </c>
    </row>
    <row r="22113" ht="16.5" spans="1:12">
      <c r="A22113" s="1">
        <v>22112</v>
      </c>
      <c r="B22113" s="8">
        <f>COUNTIF($C$2:$C22113,模板!$E$2)</f>
        <v>77</v>
      </c>
      <c r="C22113" s="2" t="str">
        <f>IFERROR(VLOOKUP(K22113,开票信息!$A:$C,3,0),"")</f>
        <v/>
      </c>
      <c r="G22113" s="3" t="str">
        <f t="shared" si="345"/>
        <v/>
      </c>
      <c r="L22113">
        <f>COUNTIF($K$2:K22113,$K22113)</f>
        <v>0</v>
      </c>
    </row>
    <row r="22114" ht="16.5" spans="1:12">
      <c r="A22114" s="1">
        <v>22113</v>
      </c>
      <c r="B22114" s="8">
        <f>COUNTIF($C$2:$C22114,模板!$E$2)</f>
        <v>77</v>
      </c>
      <c r="C22114" s="2" t="str">
        <f>IFERROR(VLOOKUP(K22114,开票信息!$A:$C,3,0),"")</f>
        <v/>
      </c>
      <c r="G22114" s="3" t="str">
        <f t="shared" si="345"/>
        <v/>
      </c>
      <c r="L22114">
        <f>COUNTIF($K$2:K22114,$K22114)</f>
        <v>0</v>
      </c>
    </row>
    <row r="22115" ht="16.5" spans="1:12">
      <c r="A22115" s="1">
        <v>22114</v>
      </c>
      <c r="B22115" s="8">
        <f>COUNTIF($C$2:$C22115,模板!$E$2)</f>
        <v>77</v>
      </c>
      <c r="C22115" s="2" t="str">
        <f>IFERROR(VLOOKUP(K22115,开票信息!$A:$C,3,0),"")</f>
        <v/>
      </c>
      <c r="G22115" s="3" t="str">
        <f t="shared" si="345"/>
        <v/>
      </c>
      <c r="L22115">
        <f>COUNTIF($K$2:K22115,$K22115)</f>
        <v>0</v>
      </c>
    </row>
    <row r="22116" ht="16.5" spans="1:12">
      <c r="A22116" s="1">
        <v>22115</v>
      </c>
      <c r="B22116" s="8">
        <f>COUNTIF($C$2:$C22116,模板!$E$2)</f>
        <v>77</v>
      </c>
      <c r="C22116" s="2" t="str">
        <f>IFERROR(VLOOKUP(K22116,开票信息!$A:$C,3,0),"")</f>
        <v/>
      </c>
      <c r="G22116" s="3" t="str">
        <f t="shared" si="345"/>
        <v/>
      </c>
      <c r="L22116">
        <f>COUNTIF($K$2:K22116,$K22116)</f>
        <v>0</v>
      </c>
    </row>
    <row r="22117" ht="16.5" spans="1:12">
      <c r="A22117" s="1">
        <v>22116</v>
      </c>
      <c r="B22117" s="8">
        <f>COUNTIF($C$2:$C22117,模板!$E$2)</f>
        <v>77</v>
      </c>
      <c r="C22117" s="2" t="str">
        <f>IFERROR(VLOOKUP(K22117,开票信息!$A:$C,3,0),"")</f>
        <v/>
      </c>
      <c r="G22117" s="3" t="str">
        <f t="shared" si="345"/>
        <v/>
      </c>
      <c r="L22117">
        <f>COUNTIF($K$2:K22117,$K22117)</f>
        <v>0</v>
      </c>
    </row>
    <row r="22118" ht="16.5" spans="1:12">
      <c r="A22118" s="1">
        <v>22117</v>
      </c>
      <c r="B22118" s="8">
        <f>COUNTIF($C$2:$C22118,模板!$E$2)</f>
        <v>77</v>
      </c>
      <c r="C22118" s="2" t="str">
        <f>IFERROR(VLOOKUP(K22118,开票信息!$A:$C,3,0),"")</f>
        <v/>
      </c>
      <c r="G22118" s="3" t="str">
        <f t="shared" si="345"/>
        <v/>
      </c>
      <c r="L22118">
        <f>COUNTIF($K$2:K22118,$K22118)</f>
        <v>0</v>
      </c>
    </row>
    <row r="22119" ht="16.5" spans="1:12">
      <c r="A22119" s="1">
        <v>22118</v>
      </c>
      <c r="B22119" s="8">
        <f>COUNTIF($C$2:$C22119,模板!$E$2)</f>
        <v>77</v>
      </c>
      <c r="C22119" s="2" t="str">
        <f>IFERROR(VLOOKUP(K22119,开票信息!$A:$C,3,0),"")</f>
        <v/>
      </c>
      <c r="G22119" s="3" t="str">
        <f t="shared" si="345"/>
        <v/>
      </c>
      <c r="L22119">
        <f>COUNTIF($K$2:K22119,$K22119)</f>
        <v>0</v>
      </c>
    </row>
    <row r="22120" ht="16.5" spans="1:12">
      <c r="A22120" s="1">
        <v>22119</v>
      </c>
      <c r="B22120" s="8">
        <f>COUNTIF($C$2:$C22120,模板!$E$2)</f>
        <v>77</v>
      </c>
      <c r="C22120" s="2" t="str">
        <f>IFERROR(VLOOKUP(K22120,开票信息!$A:$C,3,0),"")</f>
        <v/>
      </c>
      <c r="G22120" s="3" t="str">
        <f t="shared" si="345"/>
        <v/>
      </c>
      <c r="L22120">
        <f>COUNTIF($K$2:K22120,$K22120)</f>
        <v>0</v>
      </c>
    </row>
    <row r="22121" ht="16.5" spans="1:12">
      <c r="A22121" s="1">
        <v>22120</v>
      </c>
      <c r="B22121" s="8">
        <f>COUNTIF($C$2:$C22121,模板!$E$2)</f>
        <v>77</v>
      </c>
      <c r="C22121" s="2" t="str">
        <f>IFERROR(VLOOKUP(K22121,开票信息!$A:$C,3,0),"")</f>
        <v/>
      </c>
      <c r="G22121" s="3" t="str">
        <f t="shared" si="345"/>
        <v/>
      </c>
      <c r="L22121">
        <f>COUNTIF($K$2:K22121,$K22121)</f>
        <v>0</v>
      </c>
    </row>
    <row r="22122" ht="16.5" spans="1:12">
      <c r="A22122" s="1">
        <v>22121</v>
      </c>
      <c r="B22122" s="8">
        <f>COUNTIF($C$2:$C22122,模板!$E$2)</f>
        <v>77</v>
      </c>
      <c r="C22122" s="2" t="str">
        <f>IFERROR(VLOOKUP(K22122,开票信息!$A:$C,3,0),"")</f>
        <v/>
      </c>
      <c r="G22122" s="3" t="str">
        <f t="shared" si="345"/>
        <v/>
      </c>
      <c r="L22122">
        <f>COUNTIF($K$2:K22122,$K22122)</f>
        <v>0</v>
      </c>
    </row>
    <row r="22123" ht="16.5" spans="1:12">
      <c r="A22123" s="1">
        <v>22122</v>
      </c>
      <c r="B22123" s="8">
        <f>COUNTIF($C$2:$C22123,模板!$E$2)</f>
        <v>77</v>
      </c>
      <c r="C22123" s="2" t="str">
        <f>IFERROR(VLOOKUP(K22123,开票信息!$A:$C,3,0),"")</f>
        <v/>
      </c>
      <c r="G22123" s="3" t="str">
        <f t="shared" si="345"/>
        <v/>
      </c>
      <c r="L22123">
        <f>COUNTIF($K$2:K22123,$K22123)</f>
        <v>0</v>
      </c>
    </row>
    <row r="22124" ht="16.5" spans="1:12">
      <c r="A22124" s="1">
        <v>22123</v>
      </c>
      <c r="B22124" s="8">
        <f>COUNTIF($C$2:$C22124,模板!$E$2)</f>
        <v>77</v>
      </c>
      <c r="C22124" s="2" t="str">
        <f>IFERROR(VLOOKUP(K22124,开票信息!$A:$C,3,0),"")</f>
        <v/>
      </c>
      <c r="G22124" s="3" t="str">
        <f t="shared" si="345"/>
        <v/>
      </c>
      <c r="L22124">
        <f>COUNTIF($K$2:K22124,$K22124)</f>
        <v>0</v>
      </c>
    </row>
    <row r="22125" ht="16.5" spans="1:12">
      <c r="A22125" s="1">
        <v>22124</v>
      </c>
      <c r="B22125" s="8">
        <f>COUNTIF($C$2:$C22125,模板!$E$2)</f>
        <v>77</v>
      </c>
      <c r="C22125" s="2" t="str">
        <f>IFERROR(VLOOKUP(K22125,开票信息!$A:$C,3,0),"")</f>
        <v/>
      </c>
      <c r="G22125" s="3" t="str">
        <f t="shared" si="345"/>
        <v/>
      </c>
      <c r="L22125">
        <f>COUNTIF($K$2:K22125,$K22125)</f>
        <v>0</v>
      </c>
    </row>
    <row r="22126" ht="16.5" spans="1:12">
      <c r="A22126" s="1">
        <v>22125</v>
      </c>
      <c r="B22126" s="8">
        <f>COUNTIF($C$2:$C22126,模板!$E$2)</f>
        <v>77</v>
      </c>
      <c r="C22126" s="2" t="str">
        <f>IFERROR(VLOOKUP(K22126,开票信息!$A:$C,3,0),"")</f>
        <v/>
      </c>
      <c r="G22126" s="3" t="str">
        <f t="shared" si="345"/>
        <v/>
      </c>
      <c r="L22126">
        <f>COUNTIF($K$2:K22126,$K22126)</f>
        <v>0</v>
      </c>
    </row>
    <row r="22127" ht="16.5" spans="1:12">
      <c r="A22127" s="1">
        <v>22126</v>
      </c>
      <c r="B22127" s="8">
        <f>COUNTIF($C$2:$C22127,模板!$E$2)</f>
        <v>77</v>
      </c>
      <c r="C22127" s="2" t="str">
        <f>IFERROR(VLOOKUP(K22127,开票信息!$A:$C,3,0),"")</f>
        <v/>
      </c>
      <c r="G22127" s="3" t="str">
        <f t="shared" si="345"/>
        <v/>
      </c>
      <c r="L22127">
        <f>COUNTIF($K$2:K22127,$K22127)</f>
        <v>0</v>
      </c>
    </row>
    <row r="22128" ht="16.5" spans="1:12">
      <c r="A22128" s="1">
        <v>22127</v>
      </c>
      <c r="B22128" s="8">
        <f>COUNTIF($C$2:$C22128,模板!$E$2)</f>
        <v>77</v>
      </c>
      <c r="C22128" s="2" t="str">
        <f>IFERROR(VLOOKUP(K22128,开票信息!$A:$C,3,0),"")</f>
        <v/>
      </c>
      <c r="G22128" s="3" t="str">
        <f t="shared" si="345"/>
        <v/>
      </c>
      <c r="L22128">
        <f>COUNTIF($K$2:K22128,$K22128)</f>
        <v>0</v>
      </c>
    </row>
    <row r="22129" ht="16.5" spans="1:12">
      <c r="A22129" s="1">
        <v>22128</v>
      </c>
      <c r="B22129" s="8">
        <f>COUNTIF($C$2:$C22129,模板!$E$2)</f>
        <v>77</v>
      </c>
      <c r="C22129" s="2" t="str">
        <f>IFERROR(VLOOKUP(K22129,开票信息!$A:$C,3,0),"")</f>
        <v/>
      </c>
      <c r="G22129" s="3" t="str">
        <f t="shared" si="345"/>
        <v/>
      </c>
      <c r="L22129">
        <f>COUNTIF($K$2:K22129,$K22129)</f>
        <v>0</v>
      </c>
    </row>
    <row r="22130" ht="16.5" spans="1:12">
      <c r="A22130" s="1">
        <v>22129</v>
      </c>
      <c r="B22130" s="8">
        <f>COUNTIF($C$2:$C22130,模板!$E$2)</f>
        <v>77</v>
      </c>
      <c r="C22130" s="2" t="str">
        <f>IFERROR(VLOOKUP(K22130,开票信息!$A:$C,3,0),"")</f>
        <v/>
      </c>
      <c r="G22130" s="3" t="str">
        <f t="shared" si="345"/>
        <v/>
      </c>
      <c r="L22130">
        <f>COUNTIF($K$2:K22130,$K22130)</f>
        <v>0</v>
      </c>
    </row>
    <row r="22131" ht="16.5" spans="1:12">
      <c r="A22131" s="1">
        <v>22130</v>
      </c>
      <c r="B22131" s="8">
        <f>COUNTIF($C$2:$C22131,模板!$E$2)</f>
        <v>77</v>
      </c>
      <c r="C22131" s="2" t="str">
        <f>IFERROR(VLOOKUP(K22131,开票信息!$A:$C,3,0),"")</f>
        <v/>
      </c>
      <c r="G22131" s="3" t="str">
        <f t="shared" si="345"/>
        <v/>
      </c>
      <c r="L22131">
        <f>COUNTIF($K$2:K22131,$K22131)</f>
        <v>0</v>
      </c>
    </row>
    <row r="22132" ht="16.5" spans="1:12">
      <c r="A22132" s="1">
        <v>22131</v>
      </c>
      <c r="B22132" s="8">
        <f>COUNTIF($C$2:$C22132,模板!$E$2)</f>
        <v>77</v>
      </c>
      <c r="C22132" s="2" t="str">
        <f>IFERROR(VLOOKUP(K22132,开票信息!$A:$C,3,0),"")</f>
        <v/>
      </c>
      <c r="G22132" s="3" t="str">
        <f t="shared" si="345"/>
        <v/>
      </c>
      <c r="L22132">
        <f>COUNTIF($K$2:K22132,$K22132)</f>
        <v>0</v>
      </c>
    </row>
    <row r="22133" ht="16.5" spans="1:12">
      <c r="A22133" s="1">
        <v>22132</v>
      </c>
      <c r="B22133" s="8">
        <f>COUNTIF($C$2:$C22133,模板!$E$2)</f>
        <v>77</v>
      </c>
      <c r="C22133" s="2" t="str">
        <f>IFERROR(VLOOKUP(K22133,开票信息!$A:$C,3,0),"")</f>
        <v/>
      </c>
      <c r="G22133" s="3" t="str">
        <f t="shared" si="345"/>
        <v/>
      </c>
      <c r="L22133">
        <f>COUNTIF($K$2:K22133,$K22133)</f>
        <v>0</v>
      </c>
    </row>
    <row r="22134" ht="16.5" spans="1:12">
      <c r="A22134" s="1">
        <v>22133</v>
      </c>
      <c r="B22134" s="8">
        <f>COUNTIF($C$2:$C22134,模板!$E$2)</f>
        <v>77</v>
      </c>
      <c r="C22134" s="2" t="str">
        <f>IFERROR(VLOOKUP(K22134,开票信息!$A:$C,3,0),"")</f>
        <v/>
      </c>
      <c r="G22134" s="3" t="str">
        <f t="shared" si="345"/>
        <v/>
      </c>
      <c r="L22134">
        <f>COUNTIF($K$2:K22134,$K22134)</f>
        <v>0</v>
      </c>
    </row>
    <row r="22135" ht="16.5" spans="1:12">
      <c r="A22135" s="1">
        <v>22134</v>
      </c>
      <c r="B22135" s="8">
        <f>COUNTIF($C$2:$C22135,模板!$E$2)</f>
        <v>77</v>
      </c>
      <c r="C22135" s="2" t="str">
        <f>IFERROR(VLOOKUP(K22135,开票信息!$A:$C,3,0),"")</f>
        <v/>
      </c>
      <c r="G22135" s="3" t="str">
        <f t="shared" si="345"/>
        <v/>
      </c>
      <c r="L22135">
        <f>COUNTIF($K$2:K22135,$K22135)</f>
        <v>0</v>
      </c>
    </row>
    <row r="22136" ht="16.5" spans="1:12">
      <c r="A22136" s="1">
        <v>22135</v>
      </c>
      <c r="B22136" s="8">
        <f>COUNTIF($C$2:$C22136,模板!$E$2)</f>
        <v>77</v>
      </c>
      <c r="C22136" s="2" t="str">
        <f>IFERROR(VLOOKUP(K22136,开票信息!$A:$C,3,0),"")</f>
        <v/>
      </c>
      <c r="G22136" s="3" t="str">
        <f t="shared" si="345"/>
        <v/>
      </c>
      <c r="L22136">
        <f>COUNTIF($K$2:K22136,$K22136)</f>
        <v>0</v>
      </c>
    </row>
    <row r="22137" ht="16.5" spans="1:12">
      <c r="A22137" s="1">
        <v>22136</v>
      </c>
      <c r="B22137" s="8">
        <f>COUNTIF($C$2:$C22137,模板!$E$2)</f>
        <v>77</v>
      </c>
      <c r="C22137" s="2" t="str">
        <f>IFERROR(VLOOKUP(K22137,开票信息!$A:$C,3,0),"")</f>
        <v/>
      </c>
      <c r="G22137" s="3" t="str">
        <f t="shared" si="345"/>
        <v/>
      </c>
      <c r="L22137">
        <f>COUNTIF($K$2:K22137,$K22137)</f>
        <v>0</v>
      </c>
    </row>
    <row r="22138" ht="16.5" spans="1:12">
      <c r="A22138" s="1">
        <v>22137</v>
      </c>
      <c r="B22138" s="8">
        <f>COUNTIF($C$2:$C22138,模板!$E$2)</f>
        <v>77</v>
      </c>
      <c r="C22138" s="2" t="str">
        <f>IFERROR(VLOOKUP(K22138,开票信息!$A:$C,3,0),"")</f>
        <v/>
      </c>
      <c r="G22138" s="3" t="str">
        <f t="shared" si="345"/>
        <v/>
      </c>
      <c r="L22138">
        <f>COUNTIF($K$2:K22138,$K22138)</f>
        <v>0</v>
      </c>
    </row>
    <row r="22139" ht="16.5" spans="1:12">
      <c r="A22139" s="1">
        <v>22138</v>
      </c>
      <c r="B22139" s="8">
        <f>COUNTIF($C$2:$C22139,模板!$E$2)</f>
        <v>77</v>
      </c>
      <c r="C22139" s="2" t="str">
        <f>IFERROR(VLOOKUP(K22139,开票信息!$A:$C,3,0),"")</f>
        <v/>
      </c>
      <c r="G22139" s="3" t="str">
        <f t="shared" si="345"/>
        <v/>
      </c>
      <c r="L22139">
        <f>COUNTIF($K$2:K22139,$K22139)</f>
        <v>0</v>
      </c>
    </row>
    <row r="22140" ht="16.5" spans="1:12">
      <c r="A22140" s="1">
        <v>22139</v>
      </c>
      <c r="B22140" s="8">
        <f>COUNTIF($C$2:$C22140,模板!$E$2)</f>
        <v>77</v>
      </c>
      <c r="C22140" s="2" t="str">
        <f>IFERROR(VLOOKUP(K22140,开票信息!$A:$C,3,0),"")</f>
        <v/>
      </c>
      <c r="G22140" s="3" t="str">
        <f t="shared" si="345"/>
        <v/>
      </c>
      <c r="L22140">
        <f>COUNTIF($K$2:K22140,$K22140)</f>
        <v>0</v>
      </c>
    </row>
    <row r="22141" ht="16.5" spans="1:12">
      <c r="A22141" s="1">
        <v>22140</v>
      </c>
      <c r="B22141" s="8">
        <f>COUNTIF($C$2:$C22141,模板!$E$2)</f>
        <v>77</v>
      </c>
      <c r="C22141" s="2" t="str">
        <f>IFERROR(VLOOKUP(K22141,开票信息!$A:$C,3,0),"")</f>
        <v/>
      </c>
      <c r="G22141" s="3" t="str">
        <f t="shared" si="345"/>
        <v/>
      </c>
      <c r="L22141">
        <f>COUNTIF($K$2:K22141,$K22141)</f>
        <v>0</v>
      </c>
    </row>
    <row r="22142" ht="16.5" spans="1:12">
      <c r="A22142" s="1">
        <v>22141</v>
      </c>
      <c r="B22142" s="8">
        <f>COUNTIF($C$2:$C22142,模板!$E$2)</f>
        <v>77</v>
      </c>
      <c r="C22142" s="2" t="str">
        <f>IFERROR(VLOOKUP(K22142,开票信息!$A:$C,3,0),"")</f>
        <v/>
      </c>
      <c r="G22142" s="3" t="str">
        <f t="shared" si="345"/>
        <v/>
      </c>
      <c r="L22142">
        <f>COUNTIF($K$2:K22142,$K22142)</f>
        <v>0</v>
      </c>
    </row>
    <row r="22143" ht="16.5" spans="1:12">
      <c r="A22143" s="1">
        <v>22142</v>
      </c>
      <c r="B22143" s="8">
        <f>COUNTIF($C$2:$C22143,模板!$E$2)</f>
        <v>77</v>
      </c>
      <c r="C22143" s="2" t="str">
        <f>IFERROR(VLOOKUP(K22143,开票信息!$A:$C,3,0),"")</f>
        <v/>
      </c>
      <c r="G22143" s="3" t="str">
        <f t="shared" si="345"/>
        <v/>
      </c>
      <c r="L22143">
        <f>COUNTIF($K$2:K22143,$K22143)</f>
        <v>0</v>
      </c>
    </row>
    <row r="22144" ht="16.5" spans="1:12">
      <c r="A22144" s="1">
        <v>22143</v>
      </c>
      <c r="B22144" s="8">
        <f>COUNTIF($C$2:$C22144,模板!$E$2)</f>
        <v>77</v>
      </c>
      <c r="C22144" s="2" t="str">
        <f>IFERROR(VLOOKUP(K22144,开票信息!$A:$C,3,0),"")</f>
        <v/>
      </c>
      <c r="G22144" s="3" t="str">
        <f t="shared" si="345"/>
        <v/>
      </c>
      <c r="L22144">
        <f>COUNTIF($K$2:K22144,$K22144)</f>
        <v>0</v>
      </c>
    </row>
    <row r="22145" ht="16.5" spans="1:12">
      <c r="A22145" s="1">
        <v>22144</v>
      </c>
      <c r="B22145" s="8">
        <f>COUNTIF($C$2:$C22145,模板!$E$2)</f>
        <v>77</v>
      </c>
      <c r="C22145" s="2" t="str">
        <f>IFERROR(VLOOKUP(K22145,开票信息!$A:$C,3,0),"")</f>
        <v/>
      </c>
      <c r="G22145" s="3" t="str">
        <f t="shared" si="345"/>
        <v/>
      </c>
      <c r="L22145">
        <f>COUNTIF($K$2:K22145,$K22145)</f>
        <v>0</v>
      </c>
    </row>
    <row r="22146" ht="16.5" spans="1:12">
      <c r="A22146" s="1">
        <v>22145</v>
      </c>
      <c r="B22146" s="8">
        <f>COUNTIF($C$2:$C22146,模板!$E$2)</f>
        <v>77</v>
      </c>
      <c r="C22146" s="2" t="str">
        <f>IFERROR(VLOOKUP(K22146,开票信息!$A:$C,3,0),"")</f>
        <v/>
      </c>
      <c r="G22146" s="3" t="str">
        <f t="shared" si="345"/>
        <v/>
      </c>
      <c r="L22146">
        <f>COUNTIF($K$2:K22146,$K22146)</f>
        <v>0</v>
      </c>
    </row>
    <row r="22147" ht="16.5" spans="1:12">
      <c r="A22147" s="1">
        <v>22146</v>
      </c>
      <c r="B22147" s="8">
        <f>COUNTIF($C$2:$C22147,模板!$E$2)</f>
        <v>77</v>
      </c>
      <c r="C22147" s="2" t="str">
        <f>IFERROR(VLOOKUP(K22147,开票信息!$A:$C,3,0),"")</f>
        <v/>
      </c>
      <c r="G22147" s="3" t="str">
        <f t="shared" ref="G22147:G22210" si="346">IFERROR(H22147/F22147,"")</f>
        <v/>
      </c>
      <c r="L22147">
        <f>COUNTIF($K$2:K22147,$K22147)</f>
        <v>0</v>
      </c>
    </row>
    <row r="22148" ht="16.5" spans="1:12">
      <c r="A22148" s="1">
        <v>22147</v>
      </c>
      <c r="B22148" s="8">
        <f>COUNTIF($C$2:$C22148,模板!$E$2)</f>
        <v>77</v>
      </c>
      <c r="C22148" s="2" t="str">
        <f>IFERROR(VLOOKUP(K22148,开票信息!$A:$C,3,0),"")</f>
        <v/>
      </c>
      <c r="G22148" s="3" t="str">
        <f t="shared" si="346"/>
        <v/>
      </c>
      <c r="L22148">
        <f>COUNTIF($K$2:K22148,$K22148)</f>
        <v>0</v>
      </c>
    </row>
    <row r="22149" ht="16.5" spans="1:12">
      <c r="A22149" s="1">
        <v>22148</v>
      </c>
      <c r="B22149" s="8">
        <f>COUNTIF($C$2:$C22149,模板!$E$2)</f>
        <v>77</v>
      </c>
      <c r="C22149" s="2" t="str">
        <f>IFERROR(VLOOKUP(K22149,开票信息!$A:$C,3,0),"")</f>
        <v/>
      </c>
      <c r="G22149" s="3" t="str">
        <f t="shared" si="346"/>
        <v/>
      </c>
      <c r="L22149">
        <f>COUNTIF($K$2:K22149,$K22149)</f>
        <v>0</v>
      </c>
    </row>
    <row r="22150" ht="16.5" spans="1:12">
      <c r="A22150" s="1">
        <v>22149</v>
      </c>
      <c r="B22150" s="8">
        <f>COUNTIF($C$2:$C22150,模板!$E$2)</f>
        <v>77</v>
      </c>
      <c r="C22150" s="2" t="str">
        <f>IFERROR(VLOOKUP(K22150,开票信息!$A:$C,3,0),"")</f>
        <v/>
      </c>
      <c r="G22150" s="3" t="str">
        <f t="shared" si="346"/>
        <v/>
      </c>
      <c r="L22150">
        <f>COUNTIF($K$2:K22150,$K22150)</f>
        <v>0</v>
      </c>
    </row>
    <row r="22151" ht="16.5" spans="1:12">
      <c r="A22151" s="1">
        <v>22150</v>
      </c>
      <c r="B22151" s="8">
        <f>COUNTIF($C$2:$C22151,模板!$E$2)</f>
        <v>77</v>
      </c>
      <c r="C22151" s="2" t="str">
        <f>IFERROR(VLOOKUP(K22151,开票信息!$A:$C,3,0),"")</f>
        <v/>
      </c>
      <c r="G22151" s="3" t="str">
        <f t="shared" si="346"/>
        <v/>
      </c>
      <c r="L22151">
        <f>COUNTIF($K$2:K22151,$K22151)</f>
        <v>0</v>
      </c>
    </row>
    <row r="22152" ht="16.5" spans="1:12">
      <c r="A22152" s="1">
        <v>22151</v>
      </c>
      <c r="B22152" s="8">
        <f>COUNTIF($C$2:$C22152,模板!$E$2)</f>
        <v>77</v>
      </c>
      <c r="C22152" s="2" t="str">
        <f>IFERROR(VLOOKUP(K22152,开票信息!$A:$C,3,0),"")</f>
        <v/>
      </c>
      <c r="G22152" s="3" t="str">
        <f t="shared" si="346"/>
        <v/>
      </c>
      <c r="L22152">
        <f>COUNTIF($K$2:K22152,$K22152)</f>
        <v>0</v>
      </c>
    </row>
    <row r="22153" ht="16.5" spans="1:12">
      <c r="A22153" s="1">
        <v>22152</v>
      </c>
      <c r="B22153" s="8">
        <f>COUNTIF($C$2:$C22153,模板!$E$2)</f>
        <v>77</v>
      </c>
      <c r="C22153" s="2" t="str">
        <f>IFERROR(VLOOKUP(K22153,开票信息!$A:$C,3,0),"")</f>
        <v/>
      </c>
      <c r="G22153" s="3" t="str">
        <f t="shared" si="346"/>
        <v/>
      </c>
      <c r="L22153">
        <f>COUNTIF($K$2:K22153,$K22153)</f>
        <v>0</v>
      </c>
    </row>
    <row r="22154" ht="16.5" spans="1:12">
      <c r="A22154" s="1">
        <v>22153</v>
      </c>
      <c r="B22154" s="8">
        <f>COUNTIF($C$2:$C22154,模板!$E$2)</f>
        <v>77</v>
      </c>
      <c r="C22154" s="2" t="str">
        <f>IFERROR(VLOOKUP(K22154,开票信息!$A:$C,3,0),"")</f>
        <v/>
      </c>
      <c r="G22154" s="3" t="str">
        <f t="shared" si="346"/>
        <v/>
      </c>
      <c r="L22154">
        <f>COUNTIF($K$2:K22154,$K22154)</f>
        <v>0</v>
      </c>
    </row>
    <row r="22155" ht="16.5" spans="1:12">
      <c r="A22155" s="1">
        <v>22154</v>
      </c>
      <c r="B22155" s="8">
        <f>COUNTIF($C$2:$C22155,模板!$E$2)</f>
        <v>77</v>
      </c>
      <c r="C22155" s="2" t="str">
        <f>IFERROR(VLOOKUP(K22155,开票信息!$A:$C,3,0),"")</f>
        <v/>
      </c>
      <c r="G22155" s="3" t="str">
        <f t="shared" si="346"/>
        <v/>
      </c>
      <c r="L22155">
        <f>COUNTIF($K$2:K22155,$K22155)</f>
        <v>0</v>
      </c>
    </row>
    <row r="22156" ht="16.5" spans="1:12">
      <c r="A22156" s="1">
        <v>22155</v>
      </c>
      <c r="B22156" s="8">
        <f>COUNTIF($C$2:$C22156,模板!$E$2)</f>
        <v>77</v>
      </c>
      <c r="C22156" s="2" t="str">
        <f>IFERROR(VLOOKUP(K22156,开票信息!$A:$C,3,0),"")</f>
        <v/>
      </c>
      <c r="G22156" s="3" t="str">
        <f t="shared" si="346"/>
        <v/>
      </c>
      <c r="L22156">
        <f>COUNTIF($K$2:K22156,$K22156)</f>
        <v>0</v>
      </c>
    </row>
    <row r="22157" ht="16.5" spans="1:12">
      <c r="A22157" s="1">
        <v>22156</v>
      </c>
      <c r="B22157" s="8">
        <f>COUNTIF($C$2:$C22157,模板!$E$2)</f>
        <v>77</v>
      </c>
      <c r="C22157" s="2" t="str">
        <f>IFERROR(VLOOKUP(K22157,开票信息!$A:$C,3,0),"")</f>
        <v/>
      </c>
      <c r="G22157" s="3" t="str">
        <f t="shared" si="346"/>
        <v/>
      </c>
      <c r="L22157">
        <f>COUNTIF($K$2:K22157,$K22157)</f>
        <v>0</v>
      </c>
    </row>
    <row r="22158" ht="16.5" spans="1:12">
      <c r="A22158" s="1">
        <v>22157</v>
      </c>
      <c r="B22158" s="8">
        <f>COUNTIF($C$2:$C22158,模板!$E$2)</f>
        <v>77</v>
      </c>
      <c r="C22158" s="2" t="str">
        <f>IFERROR(VLOOKUP(K22158,开票信息!$A:$C,3,0),"")</f>
        <v/>
      </c>
      <c r="G22158" s="3" t="str">
        <f t="shared" si="346"/>
        <v/>
      </c>
      <c r="L22158">
        <f>COUNTIF($K$2:K22158,$K22158)</f>
        <v>0</v>
      </c>
    </row>
    <row r="22159" ht="16.5" spans="1:12">
      <c r="A22159" s="1">
        <v>22158</v>
      </c>
      <c r="B22159" s="8">
        <f>COUNTIF($C$2:$C22159,模板!$E$2)</f>
        <v>77</v>
      </c>
      <c r="C22159" s="2" t="str">
        <f>IFERROR(VLOOKUP(K22159,开票信息!$A:$C,3,0),"")</f>
        <v/>
      </c>
      <c r="G22159" s="3" t="str">
        <f t="shared" si="346"/>
        <v/>
      </c>
      <c r="L22159">
        <f>COUNTIF($K$2:K22159,$K22159)</f>
        <v>0</v>
      </c>
    </row>
    <row r="22160" ht="16.5" spans="1:12">
      <c r="A22160" s="1">
        <v>22159</v>
      </c>
      <c r="B22160" s="8">
        <f>COUNTIF($C$2:$C22160,模板!$E$2)</f>
        <v>77</v>
      </c>
      <c r="C22160" s="2" t="str">
        <f>IFERROR(VLOOKUP(K22160,开票信息!$A:$C,3,0),"")</f>
        <v/>
      </c>
      <c r="G22160" s="3" t="str">
        <f t="shared" si="346"/>
        <v/>
      </c>
      <c r="L22160">
        <f>COUNTIF($K$2:K22160,$K22160)</f>
        <v>0</v>
      </c>
    </row>
    <row r="22161" ht="16.5" spans="1:12">
      <c r="A22161" s="1">
        <v>22160</v>
      </c>
      <c r="B22161" s="8">
        <f>COUNTIF($C$2:$C22161,模板!$E$2)</f>
        <v>77</v>
      </c>
      <c r="C22161" s="2" t="str">
        <f>IFERROR(VLOOKUP(K22161,开票信息!$A:$C,3,0),"")</f>
        <v/>
      </c>
      <c r="G22161" s="3" t="str">
        <f t="shared" si="346"/>
        <v/>
      </c>
      <c r="L22161">
        <f>COUNTIF($K$2:K22161,$K22161)</f>
        <v>0</v>
      </c>
    </row>
    <row r="22162" ht="16.5" spans="1:12">
      <c r="A22162" s="1">
        <v>22161</v>
      </c>
      <c r="B22162" s="8">
        <f>COUNTIF($C$2:$C22162,模板!$E$2)</f>
        <v>77</v>
      </c>
      <c r="C22162" s="2" t="str">
        <f>IFERROR(VLOOKUP(K22162,开票信息!$A:$C,3,0),"")</f>
        <v/>
      </c>
      <c r="G22162" s="3" t="str">
        <f t="shared" si="346"/>
        <v/>
      </c>
      <c r="L22162">
        <f>COUNTIF($K$2:K22162,$K22162)</f>
        <v>0</v>
      </c>
    </row>
    <row r="22163" ht="16.5" spans="1:12">
      <c r="A22163" s="1">
        <v>22162</v>
      </c>
      <c r="B22163" s="8">
        <f>COUNTIF($C$2:$C22163,模板!$E$2)</f>
        <v>77</v>
      </c>
      <c r="C22163" s="2" t="str">
        <f>IFERROR(VLOOKUP(K22163,开票信息!$A:$C,3,0),"")</f>
        <v/>
      </c>
      <c r="G22163" s="3" t="str">
        <f t="shared" si="346"/>
        <v/>
      </c>
      <c r="L22163">
        <f>COUNTIF($K$2:K22163,$K22163)</f>
        <v>0</v>
      </c>
    </row>
    <row r="22164" ht="16.5" spans="1:12">
      <c r="A22164" s="1">
        <v>22163</v>
      </c>
      <c r="B22164" s="8">
        <f>COUNTIF($C$2:$C22164,模板!$E$2)</f>
        <v>77</v>
      </c>
      <c r="C22164" s="2" t="str">
        <f>IFERROR(VLOOKUP(K22164,开票信息!$A:$C,3,0),"")</f>
        <v/>
      </c>
      <c r="G22164" s="3" t="str">
        <f t="shared" si="346"/>
        <v/>
      </c>
      <c r="L22164">
        <f>COUNTIF($K$2:K22164,$K22164)</f>
        <v>0</v>
      </c>
    </row>
    <row r="22165" ht="16.5" spans="1:12">
      <c r="A22165" s="1">
        <v>22164</v>
      </c>
      <c r="B22165" s="8">
        <f>COUNTIF($C$2:$C22165,模板!$E$2)</f>
        <v>77</v>
      </c>
      <c r="C22165" s="2" t="str">
        <f>IFERROR(VLOOKUP(K22165,开票信息!$A:$C,3,0),"")</f>
        <v/>
      </c>
      <c r="G22165" s="3" t="str">
        <f t="shared" si="346"/>
        <v/>
      </c>
      <c r="L22165">
        <f>COUNTIF($K$2:K22165,$K22165)</f>
        <v>0</v>
      </c>
    </row>
    <row r="22166" ht="16.5" spans="1:12">
      <c r="A22166" s="1">
        <v>22165</v>
      </c>
      <c r="B22166" s="8">
        <f>COUNTIF($C$2:$C22166,模板!$E$2)</f>
        <v>77</v>
      </c>
      <c r="C22166" s="2" t="str">
        <f>IFERROR(VLOOKUP(K22166,开票信息!$A:$C,3,0),"")</f>
        <v/>
      </c>
      <c r="G22166" s="3" t="str">
        <f t="shared" si="346"/>
        <v/>
      </c>
      <c r="L22166">
        <f>COUNTIF($K$2:K22166,$K22166)</f>
        <v>0</v>
      </c>
    </row>
    <row r="22167" ht="16.5" spans="1:12">
      <c r="A22167" s="1">
        <v>22166</v>
      </c>
      <c r="B22167" s="8">
        <f>COUNTIF($C$2:$C22167,模板!$E$2)</f>
        <v>77</v>
      </c>
      <c r="C22167" s="2" t="str">
        <f>IFERROR(VLOOKUP(K22167,开票信息!$A:$C,3,0),"")</f>
        <v/>
      </c>
      <c r="G22167" s="3" t="str">
        <f t="shared" si="346"/>
        <v/>
      </c>
      <c r="L22167">
        <f>COUNTIF($K$2:K22167,$K22167)</f>
        <v>0</v>
      </c>
    </row>
    <row r="22168" ht="16.5" spans="1:12">
      <c r="A22168" s="1">
        <v>22167</v>
      </c>
      <c r="B22168" s="8">
        <f>COUNTIF($C$2:$C22168,模板!$E$2)</f>
        <v>77</v>
      </c>
      <c r="C22168" s="2" t="str">
        <f>IFERROR(VLOOKUP(K22168,开票信息!$A:$C,3,0),"")</f>
        <v/>
      </c>
      <c r="G22168" s="3" t="str">
        <f t="shared" si="346"/>
        <v/>
      </c>
      <c r="L22168">
        <f>COUNTIF($K$2:K22168,$K22168)</f>
        <v>0</v>
      </c>
    </row>
    <row r="22169" ht="16.5" spans="1:12">
      <c r="A22169" s="1">
        <v>22168</v>
      </c>
      <c r="B22169" s="8">
        <f>COUNTIF($C$2:$C22169,模板!$E$2)</f>
        <v>77</v>
      </c>
      <c r="C22169" s="2" t="str">
        <f>IFERROR(VLOOKUP(K22169,开票信息!$A:$C,3,0),"")</f>
        <v/>
      </c>
      <c r="G22169" s="3" t="str">
        <f t="shared" si="346"/>
        <v/>
      </c>
      <c r="L22169">
        <f>COUNTIF($K$2:K22169,$K22169)</f>
        <v>0</v>
      </c>
    </row>
    <row r="22170" ht="16.5" spans="1:12">
      <c r="A22170" s="1">
        <v>22169</v>
      </c>
      <c r="B22170" s="8">
        <f>COUNTIF($C$2:$C22170,模板!$E$2)</f>
        <v>77</v>
      </c>
      <c r="C22170" s="2" t="str">
        <f>IFERROR(VLOOKUP(K22170,开票信息!$A:$C,3,0),"")</f>
        <v/>
      </c>
      <c r="G22170" s="3" t="str">
        <f t="shared" si="346"/>
        <v/>
      </c>
      <c r="L22170">
        <f>COUNTIF($K$2:K22170,$K22170)</f>
        <v>0</v>
      </c>
    </row>
    <row r="22171" ht="16.5" spans="1:12">
      <c r="A22171" s="1">
        <v>22170</v>
      </c>
      <c r="B22171" s="8">
        <f>COUNTIF($C$2:$C22171,模板!$E$2)</f>
        <v>77</v>
      </c>
      <c r="C22171" s="2" t="str">
        <f>IFERROR(VLOOKUP(K22171,开票信息!$A:$C,3,0),"")</f>
        <v/>
      </c>
      <c r="G22171" s="3" t="str">
        <f t="shared" si="346"/>
        <v/>
      </c>
      <c r="L22171">
        <f>COUNTIF($K$2:K22171,$K22171)</f>
        <v>0</v>
      </c>
    </row>
    <row r="22172" ht="16.5" spans="1:12">
      <c r="A22172" s="1">
        <v>22171</v>
      </c>
      <c r="B22172" s="8">
        <f>COUNTIF($C$2:$C22172,模板!$E$2)</f>
        <v>77</v>
      </c>
      <c r="C22172" s="2" t="str">
        <f>IFERROR(VLOOKUP(K22172,开票信息!$A:$C,3,0),"")</f>
        <v/>
      </c>
      <c r="G22172" s="3" t="str">
        <f t="shared" si="346"/>
        <v/>
      </c>
      <c r="L22172">
        <f>COUNTIF($K$2:K22172,$K22172)</f>
        <v>0</v>
      </c>
    </row>
    <row r="22173" ht="16.5" spans="1:12">
      <c r="A22173" s="1">
        <v>22172</v>
      </c>
      <c r="B22173" s="8">
        <f>COUNTIF($C$2:$C22173,模板!$E$2)</f>
        <v>77</v>
      </c>
      <c r="C22173" s="2" t="str">
        <f>IFERROR(VLOOKUP(K22173,开票信息!$A:$C,3,0),"")</f>
        <v/>
      </c>
      <c r="G22173" s="3" t="str">
        <f t="shared" si="346"/>
        <v/>
      </c>
      <c r="L22173">
        <f>COUNTIF($K$2:K22173,$K22173)</f>
        <v>0</v>
      </c>
    </row>
    <row r="22174" ht="16.5" spans="1:12">
      <c r="A22174" s="1">
        <v>22173</v>
      </c>
      <c r="B22174" s="8">
        <f>COUNTIF($C$2:$C22174,模板!$E$2)</f>
        <v>77</v>
      </c>
      <c r="C22174" s="2" t="str">
        <f>IFERROR(VLOOKUP(K22174,开票信息!$A:$C,3,0),"")</f>
        <v/>
      </c>
      <c r="G22174" s="3" t="str">
        <f t="shared" si="346"/>
        <v/>
      </c>
      <c r="L22174">
        <f>COUNTIF($K$2:K22174,$K22174)</f>
        <v>0</v>
      </c>
    </row>
    <row r="22175" ht="16.5" spans="1:12">
      <c r="A22175" s="1">
        <v>22174</v>
      </c>
      <c r="B22175" s="8">
        <f>COUNTIF($C$2:$C22175,模板!$E$2)</f>
        <v>77</v>
      </c>
      <c r="C22175" s="2" t="str">
        <f>IFERROR(VLOOKUP(K22175,开票信息!$A:$C,3,0),"")</f>
        <v/>
      </c>
      <c r="G22175" s="3" t="str">
        <f t="shared" si="346"/>
        <v/>
      </c>
      <c r="L22175">
        <f>COUNTIF($K$2:K22175,$K22175)</f>
        <v>0</v>
      </c>
    </row>
    <row r="22176" ht="16.5" spans="1:12">
      <c r="A22176" s="1">
        <v>22175</v>
      </c>
      <c r="B22176" s="8">
        <f>COUNTIF($C$2:$C22176,模板!$E$2)</f>
        <v>77</v>
      </c>
      <c r="C22176" s="2" t="str">
        <f>IFERROR(VLOOKUP(K22176,开票信息!$A:$C,3,0),"")</f>
        <v/>
      </c>
      <c r="G22176" s="3" t="str">
        <f t="shared" si="346"/>
        <v/>
      </c>
      <c r="L22176">
        <f>COUNTIF($K$2:K22176,$K22176)</f>
        <v>0</v>
      </c>
    </row>
    <row r="22177" ht="16.5" spans="1:12">
      <c r="A22177" s="1">
        <v>22176</v>
      </c>
      <c r="B22177" s="8">
        <f>COUNTIF($C$2:$C22177,模板!$E$2)</f>
        <v>77</v>
      </c>
      <c r="C22177" s="2" t="str">
        <f>IFERROR(VLOOKUP(K22177,开票信息!$A:$C,3,0),"")</f>
        <v/>
      </c>
      <c r="G22177" s="3" t="str">
        <f t="shared" si="346"/>
        <v/>
      </c>
      <c r="L22177">
        <f>COUNTIF($K$2:K22177,$K22177)</f>
        <v>0</v>
      </c>
    </row>
    <row r="22178" ht="16.5" spans="1:12">
      <c r="A22178" s="1">
        <v>22177</v>
      </c>
      <c r="B22178" s="8">
        <f>COUNTIF($C$2:$C22178,模板!$E$2)</f>
        <v>77</v>
      </c>
      <c r="C22178" s="2" t="str">
        <f>IFERROR(VLOOKUP(K22178,开票信息!$A:$C,3,0),"")</f>
        <v/>
      </c>
      <c r="G22178" s="3" t="str">
        <f t="shared" si="346"/>
        <v/>
      </c>
      <c r="L22178">
        <f>COUNTIF($K$2:K22178,$K22178)</f>
        <v>0</v>
      </c>
    </row>
    <row r="22179" ht="16.5" spans="1:12">
      <c r="A22179" s="1">
        <v>22178</v>
      </c>
      <c r="B22179" s="8">
        <f>COUNTIF($C$2:$C22179,模板!$E$2)</f>
        <v>77</v>
      </c>
      <c r="C22179" s="2" t="str">
        <f>IFERROR(VLOOKUP(K22179,开票信息!$A:$C,3,0),"")</f>
        <v/>
      </c>
      <c r="G22179" s="3" t="str">
        <f t="shared" si="346"/>
        <v/>
      </c>
      <c r="L22179">
        <f>COUNTIF($K$2:K22179,$K22179)</f>
        <v>0</v>
      </c>
    </row>
    <row r="22180" ht="16.5" spans="1:12">
      <c r="A22180" s="1">
        <v>22179</v>
      </c>
      <c r="B22180" s="8">
        <f>COUNTIF($C$2:$C22180,模板!$E$2)</f>
        <v>77</v>
      </c>
      <c r="C22180" s="2" t="str">
        <f>IFERROR(VLOOKUP(K22180,开票信息!$A:$C,3,0),"")</f>
        <v/>
      </c>
      <c r="G22180" s="3" t="str">
        <f t="shared" si="346"/>
        <v/>
      </c>
      <c r="L22180">
        <f>COUNTIF($K$2:K22180,$K22180)</f>
        <v>0</v>
      </c>
    </row>
    <row r="22181" ht="16.5" spans="1:12">
      <c r="A22181" s="1">
        <v>22180</v>
      </c>
      <c r="B22181" s="8">
        <f>COUNTIF($C$2:$C22181,模板!$E$2)</f>
        <v>77</v>
      </c>
      <c r="C22181" s="2" t="str">
        <f>IFERROR(VLOOKUP(K22181,开票信息!$A:$C,3,0),"")</f>
        <v/>
      </c>
      <c r="G22181" s="3" t="str">
        <f t="shared" si="346"/>
        <v/>
      </c>
      <c r="L22181">
        <f>COUNTIF($K$2:K22181,$K22181)</f>
        <v>0</v>
      </c>
    </row>
    <row r="22182" ht="16.5" spans="1:12">
      <c r="A22182" s="1">
        <v>22181</v>
      </c>
      <c r="B22182" s="8">
        <f>COUNTIF($C$2:$C22182,模板!$E$2)</f>
        <v>77</v>
      </c>
      <c r="C22182" s="2" t="str">
        <f>IFERROR(VLOOKUP(K22182,开票信息!$A:$C,3,0),"")</f>
        <v/>
      </c>
      <c r="G22182" s="3" t="str">
        <f t="shared" si="346"/>
        <v/>
      </c>
      <c r="L22182">
        <f>COUNTIF($K$2:K22182,$K22182)</f>
        <v>0</v>
      </c>
    </row>
    <row r="22183" ht="16.5" spans="1:12">
      <c r="A22183" s="1">
        <v>22182</v>
      </c>
      <c r="B22183" s="8">
        <f>COUNTIF($C$2:$C22183,模板!$E$2)</f>
        <v>77</v>
      </c>
      <c r="C22183" s="2" t="str">
        <f>IFERROR(VLOOKUP(K22183,开票信息!$A:$C,3,0),"")</f>
        <v/>
      </c>
      <c r="G22183" s="3" t="str">
        <f t="shared" si="346"/>
        <v/>
      </c>
      <c r="L22183">
        <f>COUNTIF($K$2:K22183,$K22183)</f>
        <v>0</v>
      </c>
    </row>
    <row r="22184" ht="16.5" spans="1:12">
      <c r="A22184" s="1">
        <v>22183</v>
      </c>
      <c r="B22184" s="8">
        <f>COUNTIF($C$2:$C22184,模板!$E$2)</f>
        <v>77</v>
      </c>
      <c r="C22184" s="2" t="str">
        <f>IFERROR(VLOOKUP(K22184,开票信息!$A:$C,3,0),"")</f>
        <v/>
      </c>
      <c r="G22184" s="3" t="str">
        <f t="shared" si="346"/>
        <v/>
      </c>
      <c r="L22184">
        <f>COUNTIF($K$2:K22184,$K22184)</f>
        <v>0</v>
      </c>
    </row>
    <row r="22185" ht="16.5" spans="1:12">
      <c r="A22185" s="1">
        <v>22184</v>
      </c>
      <c r="B22185" s="8">
        <f>COUNTIF($C$2:$C22185,模板!$E$2)</f>
        <v>77</v>
      </c>
      <c r="C22185" s="2" t="str">
        <f>IFERROR(VLOOKUP(K22185,开票信息!$A:$C,3,0),"")</f>
        <v/>
      </c>
      <c r="G22185" s="3" t="str">
        <f t="shared" si="346"/>
        <v/>
      </c>
      <c r="L22185">
        <f>COUNTIF($K$2:K22185,$K22185)</f>
        <v>0</v>
      </c>
    </row>
    <row r="22186" ht="16.5" spans="1:12">
      <c r="A22186" s="1">
        <v>22185</v>
      </c>
      <c r="B22186" s="8">
        <f>COUNTIF($C$2:$C22186,模板!$E$2)</f>
        <v>77</v>
      </c>
      <c r="C22186" s="2" t="str">
        <f>IFERROR(VLOOKUP(K22186,开票信息!$A:$C,3,0),"")</f>
        <v/>
      </c>
      <c r="G22186" s="3" t="str">
        <f t="shared" si="346"/>
        <v/>
      </c>
      <c r="L22186">
        <f>COUNTIF($K$2:K22186,$K22186)</f>
        <v>0</v>
      </c>
    </row>
    <row r="22187" ht="16.5" spans="1:12">
      <c r="A22187" s="1">
        <v>22186</v>
      </c>
      <c r="B22187" s="8">
        <f>COUNTIF($C$2:$C22187,模板!$E$2)</f>
        <v>77</v>
      </c>
      <c r="C22187" s="2" t="str">
        <f>IFERROR(VLOOKUP(K22187,开票信息!$A:$C,3,0),"")</f>
        <v/>
      </c>
      <c r="G22187" s="3" t="str">
        <f t="shared" si="346"/>
        <v/>
      </c>
      <c r="L22187">
        <f>COUNTIF($K$2:K22187,$K22187)</f>
        <v>0</v>
      </c>
    </row>
    <row r="22188" ht="16.5" spans="1:12">
      <c r="A22188" s="1">
        <v>22187</v>
      </c>
      <c r="B22188" s="8">
        <f>COUNTIF($C$2:$C22188,模板!$E$2)</f>
        <v>77</v>
      </c>
      <c r="C22188" s="2" t="str">
        <f>IFERROR(VLOOKUP(K22188,开票信息!$A:$C,3,0),"")</f>
        <v/>
      </c>
      <c r="G22188" s="3" t="str">
        <f t="shared" si="346"/>
        <v/>
      </c>
      <c r="L22188">
        <f>COUNTIF($K$2:K22188,$K22188)</f>
        <v>0</v>
      </c>
    </row>
    <row r="22189" ht="16.5" spans="1:12">
      <c r="A22189" s="1">
        <v>22188</v>
      </c>
      <c r="B22189" s="8">
        <f>COUNTIF($C$2:$C22189,模板!$E$2)</f>
        <v>77</v>
      </c>
      <c r="C22189" s="2" t="str">
        <f>IFERROR(VLOOKUP(K22189,开票信息!$A:$C,3,0),"")</f>
        <v/>
      </c>
      <c r="G22189" s="3" t="str">
        <f t="shared" si="346"/>
        <v/>
      </c>
      <c r="L22189">
        <f>COUNTIF($K$2:K22189,$K22189)</f>
        <v>0</v>
      </c>
    </row>
    <row r="22190" ht="16.5" spans="1:12">
      <c r="A22190" s="1">
        <v>22189</v>
      </c>
      <c r="B22190" s="8">
        <f>COUNTIF($C$2:$C22190,模板!$E$2)</f>
        <v>77</v>
      </c>
      <c r="C22190" s="2" t="str">
        <f>IFERROR(VLOOKUP(K22190,开票信息!$A:$C,3,0),"")</f>
        <v/>
      </c>
      <c r="G22190" s="3" t="str">
        <f t="shared" si="346"/>
        <v/>
      </c>
      <c r="L22190">
        <f>COUNTIF($K$2:K22190,$K22190)</f>
        <v>0</v>
      </c>
    </row>
    <row r="22191" ht="16.5" spans="1:12">
      <c r="A22191" s="1">
        <v>22190</v>
      </c>
      <c r="B22191" s="8">
        <f>COUNTIF($C$2:$C22191,模板!$E$2)</f>
        <v>77</v>
      </c>
      <c r="C22191" s="2" t="str">
        <f>IFERROR(VLOOKUP(K22191,开票信息!$A:$C,3,0),"")</f>
        <v/>
      </c>
      <c r="G22191" s="3" t="str">
        <f t="shared" si="346"/>
        <v/>
      </c>
      <c r="L22191">
        <f>COUNTIF($K$2:K22191,$K22191)</f>
        <v>0</v>
      </c>
    </row>
    <row r="22192" ht="16.5" spans="1:12">
      <c r="A22192" s="1">
        <v>22191</v>
      </c>
      <c r="B22192" s="8">
        <f>COUNTIF($C$2:$C22192,模板!$E$2)</f>
        <v>77</v>
      </c>
      <c r="C22192" s="2" t="str">
        <f>IFERROR(VLOOKUP(K22192,开票信息!$A:$C,3,0),"")</f>
        <v/>
      </c>
      <c r="G22192" s="3" t="str">
        <f t="shared" si="346"/>
        <v/>
      </c>
      <c r="L22192">
        <f>COUNTIF($K$2:K22192,$K22192)</f>
        <v>0</v>
      </c>
    </row>
    <row r="22193" ht="16.5" spans="1:12">
      <c r="A22193" s="1">
        <v>22192</v>
      </c>
      <c r="B22193" s="8">
        <f>COUNTIF($C$2:$C22193,模板!$E$2)</f>
        <v>77</v>
      </c>
      <c r="C22193" s="2" t="str">
        <f>IFERROR(VLOOKUP(K22193,开票信息!$A:$C,3,0),"")</f>
        <v/>
      </c>
      <c r="G22193" s="3" t="str">
        <f t="shared" si="346"/>
        <v/>
      </c>
      <c r="L22193">
        <f>COUNTIF($K$2:K22193,$K22193)</f>
        <v>0</v>
      </c>
    </row>
    <row r="22194" ht="16.5" spans="1:12">
      <c r="A22194" s="1">
        <v>22193</v>
      </c>
      <c r="B22194" s="8">
        <f>COUNTIF($C$2:$C22194,模板!$E$2)</f>
        <v>77</v>
      </c>
      <c r="C22194" s="2" t="str">
        <f>IFERROR(VLOOKUP(K22194,开票信息!$A:$C,3,0),"")</f>
        <v/>
      </c>
      <c r="G22194" s="3" t="str">
        <f t="shared" si="346"/>
        <v/>
      </c>
      <c r="L22194">
        <f>COUNTIF($K$2:K22194,$K22194)</f>
        <v>0</v>
      </c>
    </row>
    <row r="22195" ht="16.5" spans="1:12">
      <c r="A22195" s="1">
        <v>22194</v>
      </c>
      <c r="B22195" s="8">
        <f>COUNTIF($C$2:$C22195,模板!$E$2)</f>
        <v>77</v>
      </c>
      <c r="C22195" s="2" t="str">
        <f>IFERROR(VLOOKUP(K22195,开票信息!$A:$C,3,0),"")</f>
        <v/>
      </c>
      <c r="G22195" s="3" t="str">
        <f t="shared" si="346"/>
        <v/>
      </c>
      <c r="L22195">
        <f>COUNTIF($K$2:K22195,$K22195)</f>
        <v>0</v>
      </c>
    </row>
    <row r="22196" ht="16.5" spans="1:12">
      <c r="A22196" s="1">
        <v>22195</v>
      </c>
      <c r="B22196" s="8">
        <f>COUNTIF($C$2:$C22196,模板!$E$2)</f>
        <v>77</v>
      </c>
      <c r="C22196" s="2" t="str">
        <f>IFERROR(VLOOKUP(K22196,开票信息!$A:$C,3,0),"")</f>
        <v/>
      </c>
      <c r="G22196" s="3" t="str">
        <f t="shared" si="346"/>
        <v/>
      </c>
      <c r="L22196">
        <f>COUNTIF($K$2:K22196,$K22196)</f>
        <v>0</v>
      </c>
    </row>
    <row r="22197" ht="16.5" spans="1:12">
      <c r="A22197" s="1">
        <v>22196</v>
      </c>
      <c r="B22197" s="8">
        <f>COUNTIF($C$2:$C22197,模板!$E$2)</f>
        <v>77</v>
      </c>
      <c r="C22197" s="2" t="str">
        <f>IFERROR(VLOOKUP(K22197,开票信息!$A:$C,3,0),"")</f>
        <v/>
      </c>
      <c r="G22197" s="3" t="str">
        <f t="shared" si="346"/>
        <v/>
      </c>
      <c r="L22197">
        <f>COUNTIF($K$2:K22197,$K22197)</f>
        <v>0</v>
      </c>
    </row>
    <row r="22198" ht="16.5" spans="1:12">
      <c r="A22198" s="1">
        <v>22197</v>
      </c>
      <c r="B22198" s="8">
        <f>COUNTIF($C$2:$C22198,模板!$E$2)</f>
        <v>77</v>
      </c>
      <c r="C22198" s="2" t="str">
        <f>IFERROR(VLOOKUP(K22198,开票信息!$A:$C,3,0),"")</f>
        <v/>
      </c>
      <c r="G22198" s="3" t="str">
        <f t="shared" si="346"/>
        <v/>
      </c>
      <c r="L22198">
        <f>COUNTIF($K$2:K22198,$K22198)</f>
        <v>0</v>
      </c>
    </row>
    <row r="22199" ht="16.5" spans="1:12">
      <c r="A22199" s="1">
        <v>22198</v>
      </c>
      <c r="B22199" s="8">
        <f>COUNTIF($C$2:$C22199,模板!$E$2)</f>
        <v>77</v>
      </c>
      <c r="C22199" s="2" t="str">
        <f>IFERROR(VLOOKUP(K22199,开票信息!$A:$C,3,0),"")</f>
        <v/>
      </c>
      <c r="G22199" s="3" t="str">
        <f t="shared" si="346"/>
        <v/>
      </c>
      <c r="L22199">
        <f>COUNTIF($K$2:K22199,$K22199)</f>
        <v>0</v>
      </c>
    </row>
    <row r="22200" ht="16.5" spans="1:12">
      <c r="A22200" s="1">
        <v>22199</v>
      </c>
      <c r="B22200" s="8">
        <f>COUNTIF($C$2:$C22200,模板!$E$2)</f>
        <v>77</v>
      </c>
      <c r="C22200" s="2" t="str">
        <f>IFERROR(VLOOKUP(K22200,开票信息!$A:$C,3,0),"")</f>
        <v/>
      </c>
      <c r="G22200" s="3" t="str">
        <f t="shared" si="346"/>
        <v/>
      </c>
      <c r="L22200">
        <f>COUNTIF($K$2:K22200,$K22200)</f>
        <v>0</v>
      </c>
    </row>
    <row r="22201" ht="16.5" spans="1:12">
      <c r="A22201" s="1">
        <v>22200</v>
      </c>
      <c r="B22201" s="8">
        <f>COUNTIF($C$2:$C22201,模板!$E$2)</f>
        <v>77</v>
      </c>
      <c r="C22201" s="2" t="str">
        <f>IFERROR(VLOOKUP(K22201,开票信息!$A:$C,3,0),"")</f>
        <v/>
      </c>
      <c r="G22201" s="3" t="str">
        <f t="shared" si="346"/>
        <v/>
      </c>
      <c r="L22201">
        <f>COUNTIF($K$2:K22201,$K22201)</f>
        <v>0</v>
      </c>
    </row>
    <row r="22202" ht="16.5" spans="1:12">
      <c r="A22202" s="1">
        <v>22201</v>
      </c>
      <c r="B22202" s="8">
        <f>COUNTIF($C$2:$C22202,模板!$E$2)</f>
        <v>77</v>
      </c>
      <c r="C22202" s="2" t="str">
        <f>IFERROR(VLOOKUP(K22202,开票信息!$A:$C,3,0),"")</f>
        <v/>
      </c>
      <c r="G22202" s="3" t="str">
        <f t="shared" si="346"/>
        <v/>
      </c>
      <c r="L22202">
        <f>COUNTIF($K$2:K22202,$K22202)</f>
        <v>0</v>
      </c>
    </row>
    <row r="22203" ht="16.5" spans="1:12">
      <c r="A22203" s="1">
        <v>22202</v>
      </c>
      <c r="B22203" s="8">
        <f>COUNTIF($C$2:$C22203,模板!$E$2)</f>
        <v>77</v>
      </c>
      <c r="C22203" s="2" t="str">
        <f>IFERROR(VLOOKUP(K22203,开票信息!$A:$C,3,0),"")</f>
        <v/>
      </c>
      <c r="G22203" s="3" t="str">
        <f t="shared" si="346"/>
        <v/>
      </c>
      <c r="L22203">
        <f>COUNTIF($K$2:K22203,$K22203)</f>
        <v>0</v>
      </c>
    </row>
    <row r="22204" ht="16.5" spans="1:12">
      <c r="A22204" s="1">
        <v>22203</v>
      </c>
      <c r="B22204" s="8">
        <f>COUNTIF($C$2:$C22204,模板!$E$2)</f>
        <v>77</v>
      </c>
      <c r="C22204" s="2" t="str">
        <f>IFERROR(VLOOKUP(K22204,开票信息!$A:$C,3,0),"")</f>
        <v/>
      </c>
      <c r="G22204" s="3" t="str">
        <f t="shared" si="346"/>
        <v/>
      </c>
      <c r="L22204">
        <f>COUNTIF($K$2:K22204,$K22204)</f>
        <v>0</v>
      </c>
    </row>
    <row r="22205" ht="16.5" spans="1:12">
      <c r="A22205" s="1">
        <v>22204</v>
      </c>
      <c r="B22205" s="8">
        <f>COUNTIF($C$2:$C22205,模板!$E$2)</f>
        <v>77</v>
      </c>
      <c r="C22205" s="2" t="str">
        <f>IFERROR(VLOOKUP(K22205,开票信息!$A:$C,3,0),"")</f>
        <v/>
      </c>
      <c r="G22205" s="3" t="str">
        <f t="shared" si="346"/>
        <v/>
      </c>
      <c r="L22205">
        <f>COUNTIF($K$2:K22205,$K22205)</f>
        <v>0</v>
      </c>
    </row>
    <row r="22206" ht="16.5" spans="1:12">
      <c r="A22206" s="1">
        <v>22205</v>
      </c>
      <c r="B22206" s="8">
        <f>COUNTIF($C$2:$C22206,模板!$E$2)</f>
        <v>77</v>
      </c>
      <c r="C22206" s="2" t="str">
        <f>IFERROR(VLOOKUP(K22206,开票信息!$A:$C,3,0),"")</f>
        <v/>
      </c>
      <c r="G22206" s="3" t="str">
        <f t="shared" si="346"/>
        <v/>
      </c>
      <c r="L22206">
        <f>COUNTIF($K$2:K22206,$K22206)</f>
        <v>0</v>
      </c>
    </row>
    <row r="22207" ht="16.5" spans="1:12">
      <c r="A22207" s="1">
        <v>22206</v>
      </c>
      <c r="B22207" s="8">
        <f>COUNTIF($C$2:$C22207,模板!$E$2)</f>
        <v>77</v>
      </c>
      <c r="C22207" s="2" t="str">
        <f>IFERROR(VLOOKUP(K22207,开票信息!$A:$C,3,0),"")</f>
        <v/>
      </c>
      <c r="G22207" s="3" t="str">
        <f t="shared" si="346"/>
        <v/>
      </c>
      <c r="L22207">
        <f>COUNTIF($K$2:K22207,$K22207)</f>
        <v>0</v>
      </c>
    </row>
    <row r="22208" ht="16.5" spans="1:12">
      <c r="A22208" s="1">
        <v>22207</v>
      </c>
      <c r="B22208" s="8">
        <f>COUNTIF($C$2:$C22208,模板!$E$2)</f>
        <v>77</v>
      </c>
      <c r="C22208" s="2" t="str">
        <f>IFERROR(VLOOKUP(K22208,开票信息!$A:$C,3,0),"")</f>
        <v/>
      </c>
      <c r="G22208" s="3" t="str">
        <f t="shared" si="346"/>
        <v/>
      </c>
      <c r="L22208">
        <f>COUNTIF($K$2:K22208,$K22208)</f>
        <v>0</v>
      </c>
    </row>
    <row r="22209" ht="16.5" spans="1:12">
      <c r="A22209" s="1">
        <v>22208</v>
      </c>
      <c r="B22209" s="8">
        <f>COUNTIF($C$2:$C22209,模板!$E$2)</f>
        <v>77</v>
      </c>
      <c r="C22209" s="2" t="str">
        <f>IFERROR(VLOOKUP(K22209,开票信息!$A:$C,3,0),"")</f>
        <v/>
      </c>
      <c r="G22209" s="3" t="str">
        <f t="shared" si="346"/>
        <v/>
      </c>
      <c r="L22209">
        <f>COUNTIF($K$2:K22209,$K22209)</f>
        <v>0</v>
      </c>
    </row>
    <row r="22210" ht="16.5" spans="1:12">
      <c r="A22210" s="1">
        <v>22209</v>
      </c>
      <c r="B22210" s="8">
        <f>COUNTIF($C$2:$C22210,模板!$E$2)</f>
        <v>77</v>
      </c>
      <c r="C22210" s="2" t="str">
        <f>IFERROR(VLOOKUP(K22210,开票信息!$A:$C,3,0),"")</f>
        <v/>
      </c>
      <c r="G22210" s="3" t="str">
        <f t="shared" si="346"/>
        <v/>
      </c>
      <c r="L22210">
        <f>COUNTIF($K$2:K22210,$K22210)</f>
        <v>0</v>
      </c>
    </row>
    <row r="22211" ht="16.5" spans="1:12">
      <c r="A22211" s="1">
        <v>22210</v>
      </c>
      <c r="B22211" s="8">
        <f>COUNTIF($C$2:$C22211,模板!$E$2)</f>
        <v>77</v>
      </c>
      <c r="C22211" s="2" t="str">
        <f>IFERROR(VLOOKUP(K22211,开票信息!$A:$C,3,0),"")</f>
        <v/>
      </c>
      <c r="G22211" s="3" t="str">
        <f t="shared" ref="G22211:G22274" si="347">IFERROR(H22211/F22211,"")</f>
        <v/>
      </c>
      <c r="L22211">
        <f>COUNTIF($K$2:K22211,$K22211)</f>
        <v>0</v>
      </c>
    </row>
    <row r="22212" ht="16.5" spans="1:12">
      <c r="A22212" s="1">
        <v>22211</v>
      </c>
      <c r="B22212" s="8">
        <f>COUNTIF($C$2:$C22212,模板!$E$2)</f>
        <v>77</v>
      </c>
      <c r="C22212" s="2" t="str">
        <f>IFERROR(VLOOKUP(K22212,开票信息!$A:$C,3,0),"")</f>
        <v/>
      </c>
      <c r="G22212" s="3" t="str">
        <f t="shared" si="347"/>
        <v/>
      </c>
      <c r="L22212">
        <f>COUNTIF($K$2:K22212,$K22212)</f>
        <v>0</v>
      </c>
    </row>
    <row r="22213" ht="16.5" spans="1:12">
      <c r="A22213" s="1">
        <v>22212</v>
      </c>
      <c r="B22213" s="8">
        <f>COUNTIF($C$2:$C22213,模板!$E$2)</f>
        <v>77</v>
      </c>
      <c r="C22213" s="2" t="str">
        <f>IFERROR(VLOOKUP(K22213,开票信息!$A:$C,3,0),"")</f>
        <v/>
      </c>
      <c r="G22213" s="3" t="str">
        <f t="shared" si="347"/>
        <v/>
      </c>
      <c r="L22213">
        <f>COUNTIF($K$2:K22213,$K22213)</f>
        <v>0</v>
      </c>
    </row>
    <row r="22214" ht="16.5" spans="1:12">
      <c r="A22214" s="1">
        <v>22213</v>
      </c>
      <c r="B22214" s="8">
        <f>COUNTIF($C$2:$C22214,模板!$E$2)</f>
        <v>77</v>
      </c>
      <c r="C22214" s="2" t="str">
        <f>IFERROR(VLOOKUP(K22214,开票信息!$A:$C,3,0),"")</f>
        <v/>
      </c>
      <c r="G22214" s="3" t="str">
        <f t="shared" si="347"/>
        <v/>
      </c>
      <c r="L22214">
        <f>COUNTIF($K$2:K22214,$K22214)</f>
        <v>0</v>
      </c>
    </row>
    <row r="22215" ht="16.5" spans="1:12">
      <c r="A22215" s="1">
        <v>22214</v>
      </c>
      <c r="B22215" s="8">
        <f>COUNTIF($C$2:$C22215,模板!$E$2)</f>
        <v>77</v>
      </c>
      <c r="C22215" s="2" t="str">
        <f>IFERROR(VLOOKUP(K22215,开票信息!$A:$C,3,0),"")</f>
        <v/>
      </c>
      <c r="G22215" s="3" t="str">
        <f t="shared" si="347"/>
        <v/>
      </c>
      <c r="L22215">
        <f>COUNTIF($K$2:K22215,$K22215)</f>
        <v>0</v>
      </c>
    </row>
    <row r="22216" ht="16.5" spans="1:12">
      <c r="A22216" s="1">
        <v>22215</v>
      </c>
      <c r="B22216" s="8">
        <f>COUNTIF($C$2:$C22216,模板!$E$2)</f>
        <v>77</v>
      </c>
      <c r="C22216" s="2" t="str">
        <f>IFERROR(VLOOKUP(K22216,开票信息!$A:$C,3,0),"")</f>
        <v/>
      </c>
      <c r="G22216" s="3" t="str">
        <f t="shared" si="347"/>
        <v/>
      </c>
      <c r="L22216">
        <f>COUNTIF($K$2:K22216,$K22216)</f>
        <v>0</v>
      </c>
    </row>
    <row r="22217" ht="16.5" spans="1:12">
      <c r="A22217" s="1">
        <v>22216</v>
      </c>
      <c r="B22217" s="8">
        <f>COUNTIF($C$2:$C22217,模板!$E$2)</f>
        <v>77</v>
      </c>
      <c r="C22217" s="2" t="str">
        <f>IFERROR(VLOOKUP(K22217,开票信息!$A:$C,3,0),"")</f>
        <v/>
      </c>
      <c r="G22217" s="3" t="str">
        <f t="shared" si="347"/>
        <v/>
      </c>
      <c r="L22217">
        <f>COUNTIF($K$2:K22217,$K22217)</f>
        <v>0</v>
      </c>
    </row>
    <row r="22218" ht="16.5" spans="1:12">
      <c r="A22218" s="1">
        <v>22217</v>
      </c>
      <c r="B22218" s="8">
        <f>COUNTIF($C$2:$C22218,模板!$E$2)</f>
        <v>77</v>
      </c>
      <c r="C22218" s="2" t="str">
        <f>IFERROR(VLOOKUP(K22218,开票信息!$A:$C,3,0),"")</f>
        <v/>
      </c>
      <c r="G22218" s="3" t="str">
        <f t="shared" si="347"/>
        <v/>
      </c>
      <c r="L22218">
        <f>COUNTIF($K$2:K22218,$K22218)</f>
        <v>0</v>
      </c>
    </row>
    <row r="22219" ht="16.5" spans="1:12">
      <c r="A22219" s="1">
        <v>22218</v>
      </c>
      <c r="B22219" s="8">
        <f>COUNTIF($C$2:$C22219,模板!$E$2)</f>
        <v>77</v>
      </c>
      <c r="C22219" s="2" t="str">
        <f>IFERROR(VLOOKUP(K22219,开票信息!$A:$C,3,0),"")</f>
        <v/>
      </c>
      <c r="G22219" s="3" t="str">
        <f t="shared" si="347"/>
        <v/>
      </c>
      <c r="L22219">
        <f>COUNTIF($K$2:K22219,$K22219)</f>
        <v>0</v>
      </c>
    </row>
    <row r="22220" ht="16.5" spans="1:12">
      <c r="A22220" s="1">
        <v>22219</v>
      </c>
      <c r="B22220" s="8">
        <f>COUNTIF($C$2:$C22220,模板!$E$2)</f>
        <v>77</v>
      </c>
      <c r="C22220" s="2" t="str">
        <f>IFERROR(VLOOKUP(K22220,开票信息!$A:$C,3,0),"")</f>
        <v/>
      </c>
      <c r="G22220" s="3" t="str">
        <f t="shared" si="347"/>
        <v/>
      </c>
      <c r="L22220">
        <f>COUNTIF($K$2:K22220,$K22220)</f>
        <v>0</v>
      </c>
    </row>
    <row r="22221" ht="16.5" spans="1:12">
      <c r="A22221" s="1">
        <v>22220</v>
      </c>
      <c r="B22221" s="8">
        <f>COUNTIF($C$2:$C22221,模板!$E$2)</f>
        <v>77</v>
      </c>
      <c r="C22221" s="2" t="str">
        <f>IFERROR(VLOOKUP(K22221,开票信息!$A:$C,3,0),"")</f>
        <v/>
      </c>
      <c r="G22221" s="3" t="str">
        <f t="shared" si="347"/>
        <v/>
      </c>
      <c r="L22221">
        <f>COUNTIF($K$2:K22221,$K22221)</f>
        <v>0</v>
      </c>
    </row>
    <row r="22222" ht="16.5" spans="1:12">
      <c r="A22222" s="1">
        <v>22221</v>
      </c>
      <c r="B22222" s="8">
        <f>COUNTIF($C$2:$C22222,模板!$E$2)</f>
        <v>77</v>
      </c>
      <c r="C22222" s="2" t="str">
        <f>IFERROR(VLOOKUP(K22222,开票信息!$A:$C,3,0),"")</f>
        <v/>
      </c>
      <c r="G22222" s="3" t="str">
        <f t="shared" si="347"/>
        <v/>
      </c>
      <c r="L22222">
        <f>COUNTIF($K$2:K22222,$K22222)</f>
        <v>0</v>
      </c>
    </row>
    <row r="22223" ht="16.5" spans="1:12">
      <c r="A22223" s="1">
        <v>22222</v>
      </c>
      <c r="B22223" s="8">
        <f>COUNTIF($C$2:$C22223,模板!$E$2)</f>
        <v>77</v>
      </c>
      <c r="C22223" s="2" t="str">
        <f>IFERROR(VLOOKUP(K22223,开票信息!$A:$C,3,0),"")</f>
        <v/>
      </c>
      <c r="G22223" s="3" t="str">
        <f t="shared" si="347"/>
        <v/>
      </c>
      <c r="L22223">
        <f>COUNTIF($K$2:K22223,$K22223)</f>
        <v>0</v>
      </c>
    </row>
    <row r="22224" ht="16.5" spans="1:12">
      <c r="A22224" s="1">
        <v>22223</v>
      </c>
      <c r="B22224" s="8">
        <f>COUNTIF($C$2:$C22224,模板!$E$2)</f>
        <v>77</v>
      </c>
      <c r="C22224" s="2" t="str">
        <f>IFERROR(VLOOKUP(K22224,开票信息!$A:$C,3,0),"")</f>
        <v/>
      </c>
      <c r="G22224" s="3" t="str">
        <f t="shared" si="347"/>
        <v/>
      </c>
      <c r="L22224">
        <f>COUNTIF($K$2:K22224,$K22224)</f>
        <v>0</v>
      </c>
    </row>
    <row r="22225" ht="16.5" spans="1:12">
      <c r="A22225" s="1">
        <v>22224</v>
      </c>
      <c r="B22225" s="8">
        <f>COUNTIF($C$2:$C22225,模板!$E$2)</f>
        <v>77</v>
      </c>
      <c r="C22225" s="2" t="str">
        <f>IFERROR(VLOOKUP(K22225,开票信息!$A:$C,3,0),"")</f>
        <v/>
      </c>
      <c r="G22225" s="3" t="str">
        <f t="shared" si="347"/>
        <v/>
      </c>
      <c r="L22225">
        <f>COUNTIF($K$2:K22225,$K22225)</f>
        <v>0</v>
      </c>
    </row>
    <row r="22226" ht="16.5" spans="1:12">
      <c r="A22226" s="1">
        <v>22225</v>
      </c>
      <c r="B22226" s="8">
        <f>COUNTIF($C$2:$C22226,模板!$E$2)</f>
        <v>77</v>
      </c>
      <c r="C22226" s="2" t="str">
        <f>IFERROR(VLOOKUP(K22226,开票信息!$A:$C,3,0),"")</f>
        <v/>
      </c>
      <c r="G22226" s="3" t="str">
        <f t="shared" si="347"/>
        <v/>
      </c>
      <c r="L22226">
        <f>COUNTIF($K$2:K22226,$K22226)</f>
        <v>0</v>
      </c>
    </row>
    <row r="22227" ht="16.5" spans="1:12">
      <c r="A22227" s="1">
        <v>22226</v>
      </c>
      <c r="B22227" s="8">
        <f>COUNTIF($C$2:$C22227,模板!$E$2)</f>
        <v>77</v>
      </c>
      <c r="C22227" s="2" t="str">
        <f>IFERROR(VLOOKUP(K22227,开票信息!$A:$C,3,0),"")</f>
        <v/>
      </c>
      <c r="G22227" s="3" t="str">
        <f t="shared" si="347"/>
        <v/>
      </c>
      <c r="L22227">
        <f>COUNTIF($K$2:K22227,$K22227)</f>
        <v>0</v>
      </c>
    </row>
    <row r="22228" ht="16.5" spans="1:12">
      <c r="A22228" s="1">
        <v>22227</v>
      </c>
      <c r="B22228" s="8">
        <f>COUNTIF($C$2:$C22228,模板!$E$2)</f>
        <v>77</v>
      </c>
      <c r="C22228" s="2" t="str">
        <f>IFERROR(VLOOKUP(K22228,开票信息!$A:$C,3,0),"")</f>
        <v/>
      </c>
      <c r="G22228" s="3" t="str">
        <f t="shared" si="347"/>
        <v/>
      </c>
      <c r="L22228">
        <f>COUNTIF($K$2:K22228,$K22228)</f>
        <v>0</v>
      </c>
    </row>
    <row r="22229" ht="16.5" spans="1:12">
      <c r="A22229" s="1">
        <v>22228</v>
      </c>
      <c r="B22229" s="8">
        <f>COUNTIF($C$2:$C22229,模板!$E$2)</f>
        <v>77</v>
      </c>
      <c r="C22229" s="2" t="str">
        <f>IFERROR(VLOOKUP(K22229,开票信息!$A:$C,3,0),"")</f>
        <v/>
      </c>
      <c r="G22229" s="3" t="str">
        <f t="shared" si="347"/>
        <v/>
      </c>
      <c r="L22229">
        <f>COUNTIF($K$2:K22229,$K22229)</f>
        <v>0</v>
      </c>
    </row>
    <row r="22230" ht="16.5" spans="1:12">
      <c r="A22230" s="1">
        <v>22229</v>
      </c>
      <c r="B22230" s="8">
        <f>COUNTIF($C$2:$C22230,模板!$E$2)</f>
        <v>77</v>
      </c>
      <c r="C22230" s="2" t="str">
        <f>IFERROR(VLOOKUP(K22230,开票信息!$A:$C,3,0),"")</f>
        <v/>
      </c>
      <c r="G22230" s="3" t="str">
        <f t="shared" si="347"/>
        <v/>
      </c>
      <c r="L22230">
        <f>COUNTIF($K$2:K22230,$K22230)</f>
        <v>0</v>
      </c>
    </row>
    <row r="22231" ht="16.5" spans="1:12">
      <c r="A22231" s="1">
        <v>22230</v>
      </c>
      <c r="B22231" s="8">
        <f>COUNTIF($C$2:$C22231,模板!$E$2)</f>
        <v>77</v>
      </c>
      <c r="C22231" s="2" t="str">
        <f>IFERROR(VLOOKUP(K22231,开票信息!$A:$C,3,0),"")</f>
        <v/>
      </c>
      <c r="G22231" s="3" t="str">
        <f t="shared" si="347"/>
        <v/>
      </c>
      <c r="L22231">
        <f>COUNTIF($K$2:K22231,$K22231)</f>
        <v>0</v>
      </c>
    </row>
    <row r="22232" ht="16.5" spans="1:12">
      <c r="A22232" s="1">
        <v>22231</v>
      </c>
      <c r="B22232" s="8">
        <f>COUNTIF($C$2:$C22232,模板!$E$2)</f>
        <v>77</v>
      </c>
      <c r="C22232" s="2" t="str">
        <f>IFERROR(VLOOKUP(K22232,开票信息!$A:$C,3,0),"")</f>
        <v/>
      </c>
      <c r="G22232" s="3" t="str">
        <f t="shared" si="347"/>
        <v/>
      </c>
      <c r="L22232">
        <f>COUNTIF($K$2:K22232,$K22232)</f>
        <v>0</v>
      </c>
    </row>
    <row r="22233" ht="16.5" spans="1:12">
      <c r="A22233" s="1">
        <v>22232</v>
      </c>
      <c r="B22233" s="8">
        <f>COUNTIF($C$2:$C22233,模板!$E$2)</f>
        <v>77</v>
      </c>
      <c r="C22233" s="2" t="str">
        <f>IFERROR(VLOOKUP(K22233,开票信息!$A:$C,3,0),"")</f>
        <v/>
      </c>
      <c r="G22233" s="3" t="str">
        <f t="shared" si="347"/>
        <v/>
      </c>
      <c r="L22233">
        <f>COUNTIF($K$2:K22233,$K22233)</f>
        <v>0</v>
      </c>
    </row>
    <row r="22234" ht="16.5" spans="1:12">
      <c r="A22234" s="1">
        <v>22233</v>
      </c>
      <c r="B22234" s="8">
        <f>COUNTIF($C$2:$C22234,模板!$E$2)</f>
        <v>77</v>
      </c>
      <c r="C22234" s="2" t="str">
        <f>IFERROR(VLOOKUP(K22234,开票信息!$A:$C,3,0),"")</f>
        <v/>
      </c>
      <c r="G22234" s="3" t="str">
        <f t="shared" si="347"/>
        <v/>
      </c>
      <c r="L22234">
        <f>COUNTIF($K$2:K22234,$K22234)</f>
        <v>0</v>
      </c>
    </row>
    <row r="22235" ht="16.5" spans="1:12">
      <c r="A22235" s="1">
        <v>22234</v>
      </c>
      <c r="B22235" s="8">
        <f>COUNTIF($C$2:$C22235,模板!$E$2)</f>
        <v>77</v>
      </c>
      <c r="C22235" s="2" t="str">
        <f>IFERROR(VLOOKUP(K22235,开票信息!$A:$C,3,0),"")</f>
        <v/>
      </c>
      <c r="G22235" s="3" t="str">
        <f t="shared" si="347"/>
        <v/>
      </c>
      <c r="L22235">
        <f>COUNTIF($K$2:K22235,$K22235)</f>
        <v>0</v>
      </c>
    </row>
    <row r="22236" ht="16.5" spans="1:12">
      <c r="A22236" s="1">
        <v>22235</v>
      </c>
      <c r="B22236" s="8">
        <f>COUNTIF($C$2:$C22236,模板!$E$2)</f>
        <v>77</v>
      </c>
      <c r="C22236" s="2" t="str">
        <f>IFERROR(VLOOKUP(K22236,开票信息!$A:$C,3,0),"")</f>
        <v/>
      </c>
      <c r="G22236" s="3" t="str">
        <f t="shared" si="347"/>
        <v/>
      </c>
      <c r="L22236">
        <f>COUNTIF($K$2:K22236,$K22236)</f>
        <v>0</v>
      </c>
    </row>
    <row r="22237" ht="16.5" spans="1:12">
      <c r="A22237" s="1">
        <v>22236</v>
      </c>
      <c r="B22237" s="8">
        <f>COUNTIF($C$2:$C22237,模板!$E$2)</f>
        <v>77</v>
      </c>
      <c r="C22237" s="2" t="str">
        <f>IFERROR(VLOOKUP(K22237,开票信息!$A:$C,3,0),"")</f>
        <v/>
      </c>
      <c r="G22237" s="3" t="str">
        <f t="shared" si="347"/>
        <v/>
      </c>
      <c r="L22237">
        <f>COUNTIF($K$2:K22237,$K22237)</f>
        <v>0</v>
      </c>
    </row>
    <row r="22238" ht="16.5" spans="1:12">
      <c r="A22238" s="1">
        <v>22237</v>
      </c>
      <c r="B22238" s="8">
        <f>COUNTIF($C$2:$C22238,模板!$E$2)</f>
        <v>77</v>
      </c>
      <c r="C22238" s="2" t="str">
        <f>IFERROR(VLOOKUP(K22238,开票信息!$A:$C,3,0),"")</f>
        <v/>
      </c>
      <c r="G22238" s="3" t="str">
        <f t="shared" si="347"/>
        <v/>
      </c>
      <c r="L22238">
        <f>COUNTIF($K$2:K22238,$K22238)</f>
        <v>0</v>
      </c>
    </row>
    <row r="22239" ht="16.5" spans="1:12">
      <c r="A22239" s="1">
        <v>22238</v>
      </c>
      <c r="B22239" s="8">
        <f>COUNTIF($C$2:$C22239,模板!$E$2)</f>
        <v>77</v>
      </c>
      <c r="C22239" s="2" t="str">
        <f>IFERROR(VLOOKUP(K22239,开票信息!$A:$C,3,0),"")</f>
        <v/>
      </c>
      <c r="G22239" s="3" t="str">
        <f t="shared" si="347"/>
        <v/>
      </c>
      <c r="L22239">
        <f>COUNTIF($K$2:K22239,$K22239)</f>
        <v>0</v>
      </c>
    </row>
    <row r="22240" ht="16.5" spans="1:12">
      <c r="A22240" s="1">
        <v>22239</v>
      </c>
      <c r="B22240" s="8">
        <f>COUNTIF($C$2:$C22240,模板!$E$2)</f>
        <v>77</v>
      </c>
      <c r="C22240" s="2" t="str">
        <f>IFERROR(VLOOKUP(K22240,开票信息!$A:$C,3,0),"")</f>
        <v/>
      </c>
      <c r="G22240" s="3" t="str">
        <f t="shared" si="347"/>
        <v/>
      </c>
      <c r="L22240">
        <f>COUNTIF($K$2:K22240,$K22240)</f>
        <v>0</v>
      </c>
    </row>
    <row r="22241" ht="16.5" spans="1:12">
      <c r="A22241" s="1">
        <v>22240</v>
      </c>
      <c r="B22241" s="8">
        <f>COUNTIF($C$2:$C22241,模板!$E$2)</f>
        <v>77</v>
      </c>
      <c r="C22241" s="2" t="str">
        <f>IFERROR(VLOOKUP(K22241,开票信息!$A:$C,3,0),"")</f>
        <v/>
      </c>
      <c r="G22241" s="3" t="str">
        <f t="shared" si="347"/>
        <v/>
      </c>
      <c r="L22241">
        <f>COUNTIF($K$2:K22241,$K22241)</f>
        <v>0</v>
      </c>
    </row>
    <row r="22242" ht="16.5" spans="1:12">
      <c r="A22242" s="1">
        <v>22241</v>
      </c>
      <c r="B22242" s="8">
        <f>COUNTIF($C$2:$C22242,模板!$E$2)</f>
        <v>77</v>
      </c>
      <c r="C22242" s="2" t="str">
        <f>IFERROR(VLOOKUP(K22242,开票信息!$A:$C,3,0),"")</f>
        <v/>
      </c>
      <c r="G22242" s="3" t="str">
        <f t="shared" si="347"/>
        <v/>
      </c>
      <c r="L22242">
        <f>COUNTIF($K$2:K22242,$K22242)</f>
        <v>0</v>
      </c>
    </row>
    <row r="22243" ht="16.5" spans="1:12">
      <c r="A22243" s="1">
        <v>22242</v>
      </c>
      <c r="B22243" s="8">
        <f>COUNTIF($C$2:$C22243,模板!$E$2)</f>
        <v>77</v>
      </c>
      <c r="C22243" s="2" t="str">
        <f>IFERROR(VLOOKUP(K22243,开票信息!$A:$C,3,0),"")</f>
        <v/>
      </c>
      <c r="G22243" s="3" t="str">
        <f t="shared" si="347"/>
        <v/>
      </c>
      <c r="L22243">
        <f>COUNTIF($K$2:K22243,$K22243)</f>
        <v>0</v>
      </c>
    </row>
    <row r="22244" ht="16.5" spans="1:12">
      <c r="A22244" s="1">
        <v>22243</v>
      </c>
      <c r="B22244" s="8">
        <f>COUNTIF($C$2:$C22244,模板!$E$2)</f>
        <v>77</v>
      </c>
      <c r="C22244" s="2" t="str">
        <f>IFERROR(VLOOKUP(K22244,开票信息!$A:$C,3,0),"")</f>
        <v/>
      </c>
      <c r="G22244" s="3" t="str">
        <f t="shared" si="347"/>
        <v/>
      </c>
      <c r="L22244">
        <f>COUNTIF($K$2:K22244,$K22244)</f>
        <v>0</v>
      </c>
    </row>
    <row r="22245" ht="16.5" spans="1:12">
      <c r="A22245" s="1">
        <v>22244</v>
      </c>
      <c r="B22245" s="8">
        <f>COUNTIF($C$2:$C22245,模板!$E$2)</f>
        <v>77</v>
      </c>
      <c r="C22245" s="2" t="str">
        <f>IFERROR(VLOOKUP(K22245,开票信息!$A:$C,3,0),"")</f>
        <v/>
      </c>
      <c r="G22245" s="3" t="str">
        <f t="shared" si="347"/>
        <v/>
      </c>
      <c r="L22245">
        <f>COUNTIF($K$2:K22245,$K22245)</f>
        <v>0</v>
      </c>
    </row>
    <row r="22246" ht="16.5" spans="1:12">
      <c r="A22246" s="1">
        <v>22245</v>
      </c>
      <c r="B22246" s="8">
        <f>COUNTIF($C$2:$C22246,模板!$E$2)</f>
        <v>77</v>
      </c>
      <c r="C22246" s="2" t="str">
        <f>IFERROR(VLOOKUP(K22246,开票信息!$A:$C,3,0),"")</f>
        <v/>
      </c>
      <c r="G22246" s="3" t="str">
        <f t="shared" si="347"/>
        <v/>
      </c>
      <c r="L22246">
        <f>COUNTIF($K$2:K22246,$K22246)</f>
        <v>0</v>
      </c>
    </row>
    <row r="22247" ht="16.5" spans="1:12">
      <c r="A22247" s="1">
        <v>22246</v>
      </c>
      <c r="B22247" s="8">
        <f>COUNTIF($C$2:$C22247,模板!$E$2)</f>
        <v>77</v>
      </c>
      <c r="C22247" s="2" t="str">
        <f>IFERROR(VLOOKUP(K22247,开票信息!$A:$C,3,0),"")</f>
        <v/>
      </c>
      <c r="G22247" s="3" t="str">
        <f t="shared" si="347"/>
        <v/>
      </c>
      <c r="L22247">
        <f>COUNTIF($K$2:K22247,$K22247)</f>
        <v>0</v>
      </c>
    </row>
    <row r="22248" ht="16.5" spans="1:12">
      <c r="A22248" s="1">
        <v>22247</v>
      </c>
      <c r="B22248" s="8">
        <f>COUNTIF($C$2:$C22248,模板!$E$2)</f>
        <v>77</v>
      </c>
      <c r="C22248" s="2" t="str">
        <f>IFERROR(VLOOKUP(K22248,开票信息!$A:$C,3,0),"")</f>
        <v/>
      </c>
      <c r="G22248" s="3" t="str">
        <f t="shared" si="347"/>
        <v/>
      </c>
      <c r="L22248">
        <f>COUNTIF($K$2:K22248,$K22248)</f>
        <v>0</v>
      </c>
    </row>
    <row r="22249" ht="16.5" spans="1:12">
      <c r="A22249" s="1">
        <v>22248</v>
      </c>
      <c r="B22249" s="8">
        <f>COUNTIF($C$2:$C22249,模板!$E$2)</f>
        <v>77</v>
      </c>
      <c r="C22249" s="2" t="str">
        <f>IFERROR(VLOOKUP(K22249,开票信息!$A:$C,3,0),"")</f>
        <v/>
      </c>
      <c r="G22249" s="3" t="str">
        <f t="shared" si="347"/>
        <v/>
      </c>
      <c r="L22249">
        <f>COUNTIF($K$2:K22249,$K22249)</f>
        <v>0</v>
      </c>
    </row>
    <row r="22250" ht="16.5" spans="1:12">
      <c r="A22250" s="1">
        <v>22249</v>
      </c>
      <c r="B22250" s="8">
        <f>COUNTIF($C$2:$C22250,模板!$E$2)</f>
        <v>77</v>
      </c>
      <c r="C22250" s="2" t="str">
        <f>IFERROR(VLOOKUP(K22250,开票信息!$A:$C,3,0),"")</f>
        <v/>
      </c>
      <c r="G22250" s="3" t="str">
        <f t="shared" si="347"/>
        <v/>
      </c>
      <c r="L22250">
        <f>COUNTIF($K$2:K22250,$K22250)</f>
        <v>0</v>
      </c>
    </row>
    <row r="22251" ht="16.5" spans="1:12">
      <c r="A22251" s="1">
        <v>22250</v>
      </c>
      <c r="B22251" s="8">
        <f>COUNTIF($C$2:$C22251,模板!$E$2)</f>
        <v>77</v>
      </c>
      <c r="C22251" s="2" t="str">
        <f>IFERROR(VLOOKUP(K22251,开票信息!$A:$C,3,0),"")</f>
        <v/>
      </c>
      <c r="G22251" s="3" t="str">
        <f t="shared" si="347"/>
        <v/>
      </c>
      <c r="L22251">
        <f>COUNTIF($K$2:K22251,$K22251)</f>
        <v>0</v>
      </c>
    </row>
    <row r="22252" ht="16.5" spans="1:12">
      <c r="A22252" s="1">
        <v>22251</v>
      </c>
      <c r="B22252" s="8">
        <f>COUNTIF($C$2:$C22252,模板!$E$2)</f>
        <v>77</v>
      </c>
      <c r="C22252" s="2" t="str">
        <f>IFERROR(VLOOKUP(K22252,开票信息!$A:$C,3,0),"")</f>
        <v/>
      </c>
      <c r="G22252" s="3" t="str">
        <f t="shared" si="347"/>
        <v/>
      </c>
      <c r="L22252">
        <f>COUNTIF($K$2:K22252,$K22252)</f>
        <v>0</v>
      </c>
    </row>
    <row r="22253" ht="16.5" spans="1:12">
      <c r="A22253" s="1">
        <v>22252</v>
      </c>
      <c r="B22253" s="8">
        <f>COUNTIF($C$2:$C22253,模板!$E$2)</f>
        <v>77</v>
      </c>
      <c r="C22253" s="2" t="str">
        <f>IFERROR(VLOOKUP(K22253,开票信息!$A:$C,3,0),"")</f>
        <v/>
      </c>
      <c r="G22253" s="3" t="str">
        <f t="shared" si="347"/>
        <v/>
      </c>
      <c r="L22253">
        <f>COUNTIF($K$2:K22253,$K22253)</f>
        <v>0</v>
      </c>
    </row>
    <row r="22254" ht="16.5" spans="1:12">
      <c r="A22254" s="1">
        <v>22253</v>
      </c>
      <c r="B22254" s="8">
        <f>COUNTIF($C$2:$C22254,模板!$E$2)</f>
        <v>77</v>
      </c>
      <c r="C22254" s="2" t="str">
        <f>IFERROR(VLOOKUP(K22254,开票信息!$A:$C,3,0),"")</f>
        <v/>
      </c>
      <c r="G22254" s="3" t="str">
        <f t="shared" si="347"/>
        <v/>
      </c>
      <c r="L22254">
        <f>COUNTIF($K$2:K22254,$K22254)</f>
        <v>0</v>
      </c>
    </row>
    <row r="22255" ht="16.5" spans="1:12">
      <c r="A22255" s="1">
        <v>22254</v>
      </c>
      <c r="B22255" s="8">
        <f>COUNTIF($C$2:$C22255,模板!$E$2)</f>
        <v>77</v>
      </c>
      <c r="C22255" s="2" t="str">
        <f>IFERROR(VLOOKUP(K22255,开票信息!$A:$C,3,0),"")</f>
        <v/>
      </c>
      <c r="G22255" s="3" t="str">
        <f t="shared" si="347"/>
        <v/>
      </c>
      <c r="L22255">
        <f>COUNTIF($K$2:K22255,$K22255)</f>
        <v>0</v>
      </c>
    </row>
    <row r="22256" ht="16.5" spans="1:12">
      <c r="A22256" s="1">
        <v>22255</v>
      </c>
      <c r="B22256" s="8">
        <f>COUNTIF($C$2:$C22256,模板!$E$2)</f>
        <v>77</v>
      </c>
      <c r="C22256" s="2" t="str">
        <f>IFERROR(VLOOKUP(K22256,开票信息!$A:$C,3,0),"")</f>
        <v/>
      </c>
      <c r="G22256" s="3" t="str">
        <f t="shared" si="347"/>
        <v/>
      </c>
      <c r="L22256">
        <f>COUNTIF($K$2:K22256,$K22256)</f>
        <v>0</v>
      </c>
    </row>
    <row r="22257" ht="16.5" spans="1:12">
      <c r="A22257" s="1">
        <v>22256</v>
      </c>
      <c r="B22257" s="8">
        <f>COUNTIF($C$2:$C22257,模板!$E$2)</f>
        <v>77</v>
      </c>
      <c r="C22257" s="2" t="str">
        <f>IFERROR(VLOOKUP(K22257,开票信息!$A:$C,3,0),"")</f>
        <v/>
      </c>
      <c r="G22257" s="3" t="str">
        <f t="shared" si="347"/>
        <v/>
      </c>
      <c r="L22257">
        <f>COUNTIF($K$2:K22257,$K22257)</f>
        <v>0</v>
      </c>
    </row>
    <row r="22258" ht="16.5" spans="1:12">
      <c r="A22258" s="1">
        <v>22257</v>
      </c>
      <c r="B22258" s="8">
        <f>COUNTIF($C$2:$C22258,模板!$E$2)</f>
        <v>77</v>
      </c>
      <c r="C22258" s="2" t="str">
        <f>IFERROR(VLOOKUP(K22258,开票信息!$A:$C,3,0),"")</f>
        <v/>
      </c>
      <c r="G22258" s="3" t="str">
        <f t="shared" si="347"/>
        <v/>
      </c>
      <c r="L22258">
        <f>COUNTIF($K$2:K22258,$K22258)</f>
        <v>0</v>
      </c>
    </row>
    <row r="22259" ht="16.5" spans="1:12">
      <c r="A22259" s="1">
        <v>22258</v>
      </c>
      <c r="B22259" s="8">
        <f>COUNTIF($C$2:$C22259,模板!$E$2)</f>
        <v>77</v>
      </c>
      <c r="C22259" s="2" t="str">
        <f>IFERROR(VLOOKUP(K22259,开票信息!$A:$C,3,0),"")</f>
        <v/>
      </c>
      <c r="G22259" s="3" t="str">
        <f t="shared" si="347"/>
        <v/>
      </c>
      <c r="L22259">
        <f>COUNTIF($K$2:K22259,$K22259)</f>
        <v>0</v>
      </c>
    </row>
    <row r="22260" ht="16.5" spans="1:12">
      <c r="A22260" s="1">
        <v>22259</v>
      </c>
      <c r="B22260" s="8">
        <f>COUNTIF($C$2:$C22260,模板!$E$2)</f>
        <v>77</v>
      </c>
      <c r="C22260" s="2" t="str">
        <f>IFERROR(VLOOKUP(K22260,开票信息!$A:$C,3,0),"")</f>
        <v/>
      </c>
      <c r="G22260" s="3" t="str">
        <f t="shared" si="347"/>
        <v/>
      </c>
      <c r="L22260">
        <f>COUNTIF($K$2:K22260,$K22260)</f>
        <v>0</v>
      </c>
    </row>
    <row r="22261" ht="16.5" spans="1:12">
      <c r="A22261" s="1">
        <v>22260</v>
      </c>
      <c r="B22261" s="8">
        <f>COUNTIF($C$2:$C22261,模板!$E$2)</f>
        <v>77</v>
      </c>
      <c r="C22261" s="2" t="str">
        <f>IFERROR(VLOOKUP(K22261,开票信息!$A:$C,3,0),"")</f>
        <v/>
      </c>
      <c r="G22261" s="3" t="str">
        <f t="shared" si="347"/>
        <v/>
      </c>
      <c r="L22261">
        <f>COUNTIF($K$2:K22261,$K22261)</f>
        <v>0</v>
      </c>
    </row>
    <row r="22262" ht="16.5" spans="1:12">
      <c r="A22262" s="1">
        <v>22261</v>
      </c>
      <c r="B22262" s="8">
        <f>COUNTIF($C$2:$C22262,模板!$E$2)</f>
        <v>77</v>
      </c>
      <c r="C22262" s="2" t="str">
        <f>IFERROR(VLOOKUP(K22262,开票信息!$A:$C,3,0),"")</f>
        <v/>
      </c>
      <c r="G22262" s="3" t="str">
        <f t="shared" si="347"/>
        <v/>
      </c>
      <c r="L22262">
        <f>COUNTIF($K$2:K22262,$K22262)</f>
        <v>0</v>
      </c>
    </row>
    <row r="22263" ht="16.5" spans="1:12">
      <c r="A22263" s="1">
        <v>22262</v>
      </c>
      <c r="B22263" s="8">
        <f>COUNTIF($C$2:$C22263,模板!$E$2)</f>
        <v>77</v>
      </c>
      <c r="C22263" s="2" t="str">
        <f>IFERROR(VLOOKUP(K22263,开票信息!$A:$C,3,0),"")</f>
        <v/>
      </c>
      <c r="G22263" s="3" t="str">
        <f t="shared" si="347"/>
        <v/>
      </c>
      <c r="L22263">
        <f>COUNTIF($K$2:K22263,$K22263)</f>
        <v>0</v>
      </c>
    </row>
    <row r="22264" ht="16.5" spans="1:12">
      <c r="A22264" s="1">
        <v>22263</v>
      </c>
      <c r="B22264" s="8">
        <f>COUNTIF($C$2:$C22264,模板!$E$2)</f>
        <v>77</v>
      </c>
      <c r="C22264" s="2" t="str">
        <f>IFERROR(VLOOKUP(K22264,开票信息!$A:$C,3,0),"")</f>
        <v/>
      </c>
      <c r="G22264" s="3" t="str">
        <f t="shared" si="347"/>
        <v/>
      </c>
      <c r="L22264">
        <f>COUNTIF($K$2:K22264,$K22264)</f>
        <v>0</v>
      </c>
    </row>
    <row r="22265" ht="16.5" spans="1:12">
      <c r="A22265" s="1">
        <v>22264</v>
      </c>
      <c r="B22265" s="8">
        <f>COUNTIF($C$2:$C22265,模板!$E$2)</f>
        <v>77</v>
      </c>
      <c r="C22265" s="2" t="str">
        <f>IFERROR(VLOOKUP(K22265,开票信息!$A:$C,3,0),"")</f>
        <v/>
      </c>
      <c r="G22265" s="3" t="str">
        <f t="shared" si="347"/>
        <v/>
      </c>
      <c r="L22265">
        <f>COUNTIF($K$2:K22265,$K22265)</f>
        <v>0</v>
      </c>
    </row>
    <row r="22266" ht="16.5" spans="1:12">
      <c r="A22266" s="1">
        <v>22265</v>
      </c>
      <c r="B22266" s="8">
        <f>COUNTIF($C$2:$C22266,模板!$E$2)</f>
        <v>77</v>
      </c>
      <c r="C22266" s="2" t="str">
        <f>IFERROR(VLOOKUP(K22266,开票信息!$A:$C,3,0),"")</f>
        <v/>
      </c>
      <c r="G22266" s="3" t="str">
        <f t="shared" si="347"/>
        <v/>
      </c>
      <c r="L22266">
        <f>COUNTIF($K$2:K22266,$K22266)</f>
        <v>0</v>
      </c>
    </row>
    <row r="22267" ht="16.5" spans="1:12">
      <c r="A22267" s="1">
        <v>22266</v>
      </c>
      <c r="B22267" s="8">
        <f>COUNTIF($C$2:$C22267,模板!$E$2)</f>
        <v>77</v>
      </c>
      <c r="C22267" s="2" t="str">
        <f>IFERROR(VLOOKUP(K22267,开票信息!$A:$C,3,0),"")</f>
        <v/>
      </c>
      <c r="G22267" s="3" t="str">
        <f t="shared" si="347"/>
        <v/>
      </c>
      <c r="L22267">
        <f>COUNTIF($K$2:K22267,$K22267)</f>
        <v>0</v>
      </c>
    </row>
    <row r="22268" ht="16.5" spans="1:12">
      <c r="A22268" s="1">
        <v>22267</v>
      </c>
      <c r="B22268" s="8">
        <f>COUNTIF($C$2:$C22268,模板!$E$2)</f>
        <v>77</v>
      </c>
      <c r="C22268" s="2" t="str">
        <f>IFERROR(VLOOKUP(K22268,开票信息!$A:$C,3,0),"")</f>
        <v/>
      </c>
      <c r="G22268" s="3" t="str">
        <f t="shared" si="347"/>
        <v/>
      </c>
      <c r="L22268">
        <f>COUNTIF($K$2:K22268,$K22268)</f>
        <v>0</v>
      </c>
    </row>
    <row r="22269" ht="16.5" spans="1:12">
      <c r="A22269" s="1">
        <v>22268</v>
      </c>
      <c r="B22269" s="8">
        <f>COUNTIF($C$2:$C22269,模板!$E$2)</f>
        <v>77</v>
      </c>
      <c r="C22269" s="2" t="str">
        <f>IFERROR(VLOOKUP(K22269,开票信息!$A:$C,3,0),"")</f>
        <v/>
      </c>
      <c r="G22269" s="3" t="str">
        <f t="shared" si="347"/>
        <v/>
      </c>
      <c r="L22269">
        <f>COUNTIF($K$2:K22269,$K22269)</f>
        <v>0</v>
      </c>
    </row>
    <row r="22270" ht="16.5" spans="1:12">
      <c r="A22270" s="1">
        <v>22269</v>
      </c>
      <c r="B22270" s="8">
        <f>COUNTIF($C$2:$C22270,模板!$E$2)</f>
        <v>77</v>
      </c>
      <c r="C22270" s="2" t="str">
        <f>IFERROR(VLOOKUP(K22270,开票信息!$A:$C,3,0),"")</f>
        <v/>
      </c>
      <c r="G22270" s="3" t="str">
        <f t="shared" si="347"/>
        <v/>
      </c>
      <c r="L22270">
        <f>COUNTIF($K$2:K22270,$K22270)</f>
        <v>0</v>
      </c>
    </row>
    <row r="22271" ht="16.5" spans="1:12">
      <c r="A22271" s="1">
        <v>22270</v>
      </c>
      <c r="B22271" s="8">
        <f>COUNTIF($C$2:$C22271,模板!$E$2)</f>
        <v>77</v>
      </c>
      <c r="C22271" s="2" t="str">
        <f>IFERROR(VLOOKUP(K22271,开票信息!$A:$C,3,0),"")</f>
        <v/>
      </c>
      <c r="G22271" s="3" t="str">
        <f t="shared" si="347"/>
        <v/>
      </c>
      <c r="L22271">
        <f>COUNTIF($K$2:K22271,$K22271)</f>
        <v>0</v>
      </c>
    </row>
    <row r="22272" ht="16.5" spans="1:12">
      <c r="A22272" s="1">
        <v>22271</v>
      </c>
      <c r="B22272" s="8">
        <f>COUNTIF($C$2:$C22272,模板!$E$2)</f>
        <v>77</v>
      </c>
      <c r="C22272" s="2" t="str">
        <f>IFERROR(VLOOKUP(K22272,开票信息!$A:$C,3,0),"")</f>
        <v/>
      </c>
      <c r="G22272" s="3" t="str">
        <f t="shared" si="347"/>
        <v/>
      </c>
      <c r="L22272">
        <f>COUNTIF($K$2:K22272,$K22272)</f>
        <v>0</v>
      </c>
    </row>
    <row r="22273" ht="16.5" spans="1:12">
      <c r="A22273" s="1">
        <v>22272</v>
      </c>
      <c r="B22273" s="8">
        <f>COUNTIF($C$2:$C22273,模板!$E$2)</f>
        <v>77</v>
      </c>
      <c r="C22273" s="2" t="str">
        <f>IFERROR(VLOOKUP(K22273,开票信息!$A:$C,3,0),"")</f>
        <v/>
      </c>
      <c r="G22273" s="3" t="str">
        <f t="shared" si="347"/>
        <v/>
      </c>
      <c r="L22273">
        <f>COUNTIF($K$2:K22273,$K22273)</f>
        <v>0</v>
      </c>
    </row>
    <row r="22274" ht="16.5" spans="1:12">
      <c r="A22274" s="1">
        <v>22273</v>
      </c>
      <c r="B22274" s="8">
        <f>COUNTIF($C$2:$C22274,模板!$E$2)</f>
        <v>77</v>
      </c>
      <c r="C22274" s="2" t="str">
        <f>IFERROR(VLOOKUP(K22274,开票信息!$A:$C,3,0),"")</f>
        <v/>
      </c>
      <c r="G22274" s="3" t="str">
        <f t="shared" si="347"/>
        <v/>
      </c>
      <c r="L22274">
        <f>COUNTIF($K$2:K22274,$K22274)</f>
        <v>0</v>
      </c>
    </row>
    <row r="22275" ht="16.5" spans="1:12">
      <c r="A22275" s="1">
        <v>22274</v>
      </c>
      <c r="B22275" s="8">
        <f>COUNTIF($C$2:$C22275,模板!$E$2)</f>
        <v>77</v>
      </c>
      <c r="C22275" s="2" t="str">
        <f>IFERROR(VLOOKUP(K22275,开票信息!$A:$C,3,0),"")</f>
        <v/>
      </c>
      <c r="G22275" s="3" t="str">
        <f t="shared" ref="G22275:G22338" si="348">IFERROR(H22275/F22275,"")</f>
        <v/>
      </c>
      <c r="L22275">
        <f>COUNTIF($K$2:K22275,$K22275)</f>
        <v>0</v>
      </c>
    </row>
    <row r="22276" ht="16.5" spans="1:12">
      <c r="A22276" s="1">
        <v>22275</v>
      </c>
      <c r="B22276" s="8">
        <f>COUNTIF($C$2:$C22276,模板!$E$2)</f>
        <v>77</v>
      </c>
      <c r="C22276" s="2" t="str">
        <f>IFERROR(VLOOKUP(K22276,开票信息!$A:$C,3,0),"")</f>
        <v/>
      </c>
      <c r="G22276" s="3" t="str">
        <f t="shared" si="348"/>
        <v/>
      </c>
      <c r="L22276">
        <f>COUNTIF($K$2:K22276,$K22276)</f>
        <v>0</v>
      </c>
    </row>
    <row r="22277" ht="16.5" spans="1:12">
      <c r="A22277" s="1">
        <v>22276</v>
      </c>
      <c r="B22277" s="8">
        <f>COUNTIF($C$2:$C22277,模板!$E$2)</f>
        <v>77</v>
      </c>
      <c r="C22277" s="2" t="str">
        <f>IFERROR(VLOOKUP(K22277,开票信息!$A:$C,3,0),"")</f>
        <v/>
      </c>
      <c r="G22277" s="3" t="str">
        <f t="shared" si="348"/>
        <v/>
      </c>
      <c r="L22277">
        <f>COUNTIF($K$2:K22277,$K22277)</f>
        <v>0</v>
      </c>
    </row>
    <row r="22278" ht="16.5" spans="1:12">
      <c r="A22278" s="1">
        <v>22277</v>
      </c>
      <c r="B22278" s="8">
        <f>COUNTIF($C$2:$C22278,模板!$E$2)</f>
        <v>77</v>
      </c>
      <c r="C22278" s="2" t="str">
        <f>IFERROR(VLOOKUP(K22278,开票信息!$A:$C,3,0),"")</f>
        <v/>
      </c>
      <c r="G22278" s="3" t="str">
        <f t="shared" si="348"/>
        <v/>
      </c>
      <c r="L22278">
        <f>COUNTIF($K$2:K22278,$K22278)</f>
        <v>0</v>
      </c>
    </row>
    <row r="22279" ht="16.5" spans="1:12">
      <c r="A22279" s="1">
        <v>22278</v>
      </c>
      <c r="B22279" s="8">
        <f>COUNTIF($C$2:$C22279,模板!$E$2)</f>
        <v>77</v>
      </c>
      <c r="C22279" s="2" t="str">
        <f>IFERROR(VLOOKUP(K22279,开票信息!$A:$C,3,0),"")</f>
        <v/>
      </c>
      <c r="G22279" s="3" t="str">
        <f t="shared" si="348"/>
        <v/>
      </c>
      <c r="L22279">
        <f>COUNTIF($K$2:K22279,$K22279)</f>
        <v>0</v>
      </c>
    </row>
    <row r="22280" ht="16.5" spans="1:12">
      <c r="A22280" s="1">
        <v>22279</v>
      </c>
      <c r="B22280" s="8">
        <f>COUNTIF($C$2:$C22280,模板!$E$2)</f>
        <v>77</v>
      </c>
      <c r="C22280" s="2" t="str">
        <f>IFERROR(VLOOKUP(K22280,开票信息!$A:$C,3,0),"")</f>
        <v/>
      </c>
      <c r="G22280" s="3" t="str">
        <f t="shared" si="348"/>
        <v/>
      </c>
      <c r="L22280">
        <f>COUNTIF($K$2:K22280,$K22280)</f>
        <v>0</v>
      </c>
    </row>
    <row r="22281" ht="16.5" spans="1:12">
      <c r="A22281" s="1">
        <v>22280</v>
      </c>
      <c r="B22281" s="8">
        <f>COUNTIF($C$2:$C22281,模板!$E$2)</f>
        <v>77</v>
      </c>
      <c r="C22281" s="2" t="str">
        <f>IFERROR(VLOOKUP(K22281,开票信息!$A:$C,3,0),"")</f>
        <v/>
      </c>
      <c r="G22281" s="3" t="str">
        <f t="shared" si="348"/>
        <v/>
      </c>
      <c r="L22281">
        <f>COUNTIF($K$2:K22281,$K22281)</f>
        <v>0</v>
      </c>
    </row>
    <row r="22282" ht="16.5" spans="1:12">
      <c r="A22282" s="1">
        <v>22281</v>
      </c>
      <c r="B22282" s="8">
        <f>COUNTIF($C$2:$C22282,模板!$E$2)</f>
        <v>77</v>
      </c>
      <c r="C22282" s="2" t="str">
        <f>IFERROR(VLOOKUP(K22282,开票信息!$A:$C,3,0),"")</f>
        <v/>
      </c>
      <c r="G22282" s="3" t="str">
        <f t="shared" si="348"/>
        <v/>
      </c>
      <c r="L22282">
        <f>COUNTIF($K$2:K22282,$K22282)</f>
        <v>0</v>
      </c>
    </row>
    <row r="22283" ht="16.5" spans="1:12">
      <c r="A22283" s="1">
        <v>22282</v>
      </c>
      <c r="B22283" s="8">
        <f>COUNTIF($C$2:$C22283,模板!$E$2)</f>
        <v>77</v>
      </c>
      <c r="C22283" s="2" t="str">
        <f>IFERROR(VLOOKUP(K22283,开票信息!$A:$C,3,0),"")</f>
        <v/>
      </c>
      <c r="G22283" s="3" t="str">
        <f t="shared" si="348"/>
        <v/>
      </c>
      <c r="L22283">
        <f>COUNTIF($K$2:K22283,$K22283)</f>
        <v>0</v>
      </c>
    </row>
    <row r="22284" ht="16.5" spans="1:12">
      <c r="A22284" s="1">
        <v>22283</v>
      </c>
      <c r="B22284" s="8">
        <f>COUNTIF($C$2:$C22284,模板!$E$2)</f>
        <v>77</v>
      </c>
      <c r="C22284" s="2" t="str">
        <f>IFERROR(VLOOKUP(K22284,开票信息!$A:$C,3,0),"")</f>
        <v/>
      </c>
      <c r="G22284" s="3" t="str">
        <f t="shared" si="348"/>
        <v/>
      </c>
      <c r="L22284">
        <f>COUNTIF($K$2:K22284,$K22284)</f>
        <v>0</v>
      </c>
    </row>
    <row r="22285" ht="16.5" spans="1:12">
      <c r="A22285" s="1">
        <v>22284</v>
      </c>
      <c r="B22285" s="8">
        <f>COUNTIF($C$2:$C22285,模板!$E$2)</f>
        <v>77</v>
      </c>
      <c r="C22285" s="2" t="str">
        <f>IFERROR(VLOOKUP(K22285,开票信息!$A:$C,3,0),"")</f>
        <v/>
      </c>
      <c r="G22285" s="3" t="str">
        <f t="shared" si="348"/>
        <v/>
      </c>
      <c r="L22285">
        <f>COUNTIF($K$2:K22285,$K22285)</f>
        <v>0</v>
      </c>
    </row>
    <row r="22286" ht="16.5" spans="1:12">
      <c r="A22286" s="1">
        <v>22285</v>
      </c>
      <c r="B22286" s="8">
        <f>COUNTIF($C$2:$C22286,模板!$E$2)</f>
        <v>77</v>
      </c>
      <c r="C22286" s="2" t="str">
        <f>IFERROR(VLOOKUP(K22286,开票信息!$A:$C,3,0),"")</f>
        <v/>
      </c>
      <c r="G22286" s="3" t="str">
        <f t="shared" si="348"/>
        <v/>
      </c>
      <c r="L22286">
        <f>COUNTIF($K$2:K22286,$K22286)</f>
        <v>0</v>
      </c>
    </row>
    <row r="22287" ht="16.5" spans="1:12">
      <c r="A22287" s="1">
        <v>22286</v>
      </c>
      <c r="B22287" s="8">
        <f>COUNTIF($C$2:$C22287,模板!$E$2)</f>
        <v>77</v>
      </c>
      <c r="C22287" s="2" t="str">
        <f>IFERROR(VLOOKUP(K22287,开票信息!$A:$C,3,0),"")</f>
        <v/>
      </c>
      <c r="G22287" s="3" t="str">
        <f t="shared" si="348"/>
        <v/>
      </c>
      <c r="L22287">
        <f>COUNTIF($K$2:K22287,$K22287)</f>
        <v>0</v>
      </c>
    </row>
    <row r="22288" ht="16.5" spans="1:12">
      <c r="A22288" s="1">
        <v>22287</v>
      </c>
      <c r="B22288" s="8">
        <f>COUNTIF($C$2:$C22288,模板!$E$2)</f>
        <v>77</v>
      </c>
      <c r="C22288" s="2" t="str">
        <f>IFERROR(VLOOKUP(K22288,开票信息!$A:$C,3,0),"")</f>
        <v/>
      </c>
      <c r="G22288" s="3" t="str">
        <f t="shared" si="348"/>
        <v/>
      </c>
      <c r="L22288">
        <f>COUNTIF($K$2:K22288,$K22288)</f>
        <v>0</v>
      </c>
    </row>
    <row r="22289" ht="16.5" spans="1:12">
      <c r="A22289" s="1">
        <v>22288</v>
      </c>
      <c r="B22289" s="8">
        <f>COUNTIF($C$2:$C22289,模板!$E$2)</f>
        <v>77</v>
      </c>
      <c r="C22289" s="2" t="str">
        <f>IFERROR(VLOOKUP(K22289,开票信息!$A:$C,3,0),"")</f>
        <v/>
      </c>
      <c r="G22289" s="3" t="str">
        <f t="shared" si="348"/>
        <v/>
      </c>
      <c r="L22289">
        <f>COUNTIF($K$2:K22289,$K22289)</f>
        <v>0</v>
      </c>
    </row>
    <row r="22290" ht="16.5" spans="1:12">
      <c r="A22290" s="1">
        <v>22289</v>
      </c>
      <c r="B22290" s="8">
        <f>COUNTIF($C$2:$C22290,模板!$E$2)</f>
        <v>77</v>
      </c>
      <c r="C22290" s="2" t="str">
        <f>IFERROR(VLOOKUP(K22290,开票信息!$A:$C,3,0),"")</f>
        <v/>
      </c>
      <c r="G22290" s="3" t="str">
        <f t="shared" si="348"/>
        <v/>
      </c>
      <c r="L22290">
        <f>COUNTIF($K$2:K22290,$K22290)</f>
        <v>0</v>
      </c>
    </row>
    <row r="22291" ht="16.5" spans="1:12">
      <c r="A22291" s="1">
        <v>22290</v>
      </c>
      <c r="B22291" s="8">
        <f>COUNTIF($C$2:$C22291,模板!$E$2)</f>
        <v>77</v>
      </c>
      <c r="C22291" s="2" t="str">
        <f>IFERROR(VLOOKUP(K22291,开票信息!$A:$C,3,0),"")</f>
        <v/>
      </c>
      <c r="G22291" s="3" t="str">
        <f t="shared" si="348"/>
        <v/>
      </c>
      <c r="L22291">
        <f>COUNTIF($K$2:K22291,$K22291)</f>
        <v>0</v>
      </c>
    </row>
    <row r="22292" ht="16.5" spans="1:12">
      <c r="A22292" s="1">
        <v>22291</v>
      </c>
      <c r="B22292" s="8">
        <f>COUNTIF($C$2:$C22292,模板!$E$2)</f>
        <v>77</v>
      </c>
      <c r="C22292" s="2" t="str">
        <f>IFERROR(VLOOKUP(K22292,开票信息!$A:$C,3,0),"")</f>
        <v/>
      </c>
      <c r="G22292" s="3" t="str">
        <f t="shared" si="348"/>
        <v/>
      </c>
      <c r="L22292">
        <f>COUNTIF($K$2:K22292,$K22292)</f>
        <v>0</v>
      </c>
    </row>
    <row r="22293" ht="16.5" spans="1:12">
      <c r="A22293" s="1">
        <v>22292</v>
      </c>
      <c r="B22293" s="8">
        <f>COUNTIF($C$2:$C22293,模板!$E$2)</f>
        <v>77</v>
      </c>
      <c r="C22293" s="2" t="str">
        <f>IFERROR(VLOOKUP(K22293,开票信息!$A:$C,3,0),"")</f>
        <v/>
      </c>
      <c r="G22293" s="3" t="str">
        <f t="shared" si="348"/>
        <v/>
      </c>
      <c r="L22293">
        <f>COUNTIF($K$2:K22293,$K22293)</f>
        <v>0</v>
      </c>
    </row>
    <row r="22294" ht="16.5" spans="1:12">
      <c r="A22294" s="1">
        <v>22293</v>
      </c>
      <c r="B22294" s="8">
        <f>COUNTIF($C$2:$C22294,模板!$E$2)</f>
        <v>77</v>
      </c>
      <c r="C22294" s="2" t="str">
        <f>IFERROR(VLOOKUP(K22294,开票信息!$A:$C,3,0),"")</f>
        <v/>
      </c>
      <c r="G22294" s="3" t="str">
        <f t="shared" si="348"/>
        <v/>
      </c>
      <c r="L22294">
        <f>COUNTIF($K$2:K22294,$K22294)</f>
        <v>0</v>
      </c>
    </row>
    <row r="22295" ht="16.5" spans="1:12">
      <c r="A22295" s="1">
        <v>22294</v>
      </c>
      <c r="B22295" s="8">
        <f>COUNTIF($C$2:$C22295,模板!$E$2)</f>
        <v>77</v>
      </c>
      <c r="C22295" s="2" t="str">
        <f>IFERROR(VLOOKUP(K22295,开票信息!$A:$C,3,0),"")</f>
        <v/>
      </c>
      <c r="G22295" s="3" t="str">
        <f t="shared" si="348"/>
        <v/>
      </c>
      <c r="L22295">
        <f>COUNTIF($K$2:K22295,$K22295)</f>
        <v>0</v>
      </c>
    </row>
    <row r="22296" ht="16.5" spans="1:12">
      <c r="A22296" s="1">
        <v>22295</v>
      </c>
      <c r="B22296" s="8">
        <f>COUNTIF($C$2:$C22296,模板!$E$2)</f>
        <v>77</v>
      </c>
      <c r="C22296" s="2" t="str">
        <f>IFERROR(VLOOKUP(K22296,开票信息!$A:$C,3,0),"")</f>
        <v/>
      </c>
      <c r="G22296" s="3" t="str">
        <f t="shared" si="348"/>
        <v/>
      </c>
      <c r="L22296">
        <f>COUNTIF($K$2:K22296,$K22296)</f>
        <v>0</v>
      </c>
    </row>
    <row r="22297" ht="16.5" spans="1:12">
      <c r="A22297" s="1">
        <v>22296</v>
      </c>
      <c r="B22297" s="8">
        <f>COUNTIF($C$2:$C22297,模板!$E$2)</f>
        <v>77</v>
      </c>
      <c r="C22297" s="2" t="str">
        <f>IFERROR(VLOOKUP(K22297,开票信息!$A:$C,3,0),"")</f>
        <v/>
      </c>
      <c r="G22297" s="3" t="str">
        <f t="shared" si="348"/>
        <v/>
      </c>
      <c r="L22297">
        <f>COUNTIF($K$2:K22297,$K22297)</f>
        <v>0</v>
      </c>
    </row>
    <row r="22298" ht="16.5" spans="1:12">
      <c r="A22298" s="1">
        <v>22297</v>
      </c>
      <c r="B22298" s="8">
        <f>COUNTIF($C$2:$C22298,模板!$E$2)</f>
        <v>77</v>
      </c>
      <c r="C22298" s="2" t="str">
        <f>IFERROR(VLOOKUP(K22298,开票信息!$A:$C,3,0),"")</f>
        <v/>
      </c>
      <c r="G22298" s="3" t="str">
        <f t="shared" si="348"/>
        <v/>
      </c>
      <c r="L22298">
        <f>COUNTIF($K$2:K22298,$K22298)</f>
        <v>0</v>
      </c>
    </row>
    <row r="22299" ht="16.5" spans="1:12">
      <c r="A22299" s="1">
        <v>22298</v>
      </c>
      <c r="B22299" s="8">
        <f>COUNTIF($C$2:$C22299,模板!$E$2)</f>
        <v>77</v>
      </c>
      <c r="C22299" s="2" t="str">
        <f>IFERROR(VLOOKUP(K22299,开票信息!$A:$C,3,0),"")</f>
        <v/>
      </c>
      <c r="G22299" s="3" t="str">
        <f t="shared" si="348"/>
        <v/>
      </c>
      <c r="L22299">
        <f>COUNTIF($K$2:K22299,$K22299)</f>
        <v>0</v>
      </c>
    </row>
    <row r="22300" ht="16.5" spans="1:12">
      <c r="A22300" s="1">
        <v>22299</v>
      </c>
      <c r="B22300" s="8">
        <f>COUNTIF($C$2:$C22300,模板!$E$2)</f>
        <v>77</v>
      </c>
      <c r="C22300" s="2" t="str">
        <f>IFERROR(VLOOKUP(K22300,开票信息!$A:$C,3,0),"")</f>
        <v/>
      </c>
      <c r="G22300" s="3" t="str">
        <f t="shared" si="348"/>
        <v/>
      </c>
      <c r="L22300">
        <f>COUNTIF($K$2:K22300,$K22300)</f>
        <v>0</v>
      </c>
    </row>
    <row r="22301" ht="16.5" spans="1:12">
      <c r="A22301" s="1">
        <v>22300</v>
      </c>
      <c r="B22301" s="8">
        <f>COUNTIF($C$2:$C22301,模板!$E$2)</f>
        <v>77</v>
      </c>
      <c r="C22301" s="2" t="str">
        <f>IFERROR(VLOOKUP(K22301,开票信息!$A:$C,3,0),"")</f>
        <v/>
      </c>
      <c r="G22301" s="3" t="str">
        <f t="shared" si="348"/>
        <v/>
      </c>
      <c r="L22301">
        <f>COUNTIF($K$2:K22301,$K22301)</f>
        <v>0</v>
      </c>
    </row>
    <row r="22302" ht="16.5" spans="1:12">
      <c r="A22302" s="1">
        <v>22301</v>
      </c>
      <c r="B22302" s="8">
        <f>COUNTIF($C$2:$C22302,模板!$E$2)</f>
        <v>77</v>
      </c>
      <c r="C22302" s="2" t="str">
        <f>IFERROR(VLOOKUP(K22302,开票信息!$A:$C,3,0),"")</f>
        <v/>
      </c>
      <c r="G22302" s="3" t="str">
        <f t="shared" si="348"/>
        <v/>
      </c>
      <c r="L22302">
        <f>COUNTIF($K$2:K22302,$K22302)</f>
        <v>0</v>
      </c>
    </row>
    <row r="22303" ht="16.5" spans="1:12">
      <c r="A22303" s="1">
        <v>22302</v>
      </c>
      <c r="B22303" s="8">
        <f>COUNTIF($C$2:$C22303,模板!$E$2)</f>
        <v>77</v>
      </c>
      <c r="C22303" s="2" t="str">
        <f>IFERROR(VLOOKUP(K22303,开票信息!$A:$C,3,0),"")</f>
        <v/>
      </c>
      <c r="G22303" s="3" t="str">
        <f t="shared" si="348"/>
        <v/>
      </c>
      <c r="L22303">
        <f>COUNTIF($K$2:K22303,$K22303)</f>
        <v>0</v>
      </c>
    </row>
    <row r="22304" ht="16.5" spans="1:12">
      <c r="A22304" s="1">
        <v>22303</v>
      </c>
      <c r="B22304" s="8">
        <f>COUNTIF($C$2:$C22304,模板!$E$2)</f>
        <v>77</v>
      </c>
      <c r="C22304" s="2" t="str">
        <f>IFERROR(VLOOKUP(K22304,开票信息!$A:$C,3,0),"")</f>
        <v/>
      </c>
      <c r="G22304" s="3" t="str">
        <f t="shared" si="348"/>
        <v/>
      </c>
      <c r="L22304">
        <f>COUNTIF($K$2:K22304,$K22304)</f>
        <v>0</v>
      </c>
    </row>
    <row r="22305" ht="16.5" spans="1:12">
      <c r="A22305" s="1">
        <v>22304</v>
      </c>
      <c r="B22305" s="8">
        <f>COUNTIF($C$2:$C22305,模板!$E$2)</f>
        <v>77</v>
      </c>
      <c r="C22305" s="2" t="str">
        <f>IFERROR(VLOOKUP(K22305,开票信息!$A:$C,3,0),"")</f>
        <v/>
      </c>
      <c r="G22305" s="3" t="str">
        <f t="shared" si="348"/>
        <v/>
      </c>
      <c r="L22305">
        <f>COUNTIF($K$2:K22305,$K22305)</f>
        <v>0</v>
      </c>
    </row>
    <row r="22306" ht="16.5" spans="1:12">
      <c r="A22306" s="1">
        <v>22305</v>
      </c>
      <c r="B22306" s="8">
        <f>COUNTIF($C$2:$C22306,模板!$E$2)</f>
        <v>77</v>
      </c>
      <c r="C22306" s="2" t="str">
        <f>IFERROR(VLOOKUP(K22306,开票信息!$A:$C,3,0),"")</f>
        <v/>
      </c>
      <c r="G22306" s="3" t="str">
        <f t="shared" si="348"/>
        <v/>
      </c>
      <c r="L22306">
        <f>COUNTIF($K$2:K22306,$K22306)</f>
        <v>0</v>
      </c>
    </row>
    <row r="22307" ht="16.5" spans="1:12">
      <c r="A22307" s="1">
        <v>22306</v>
      </c>
      <c r="B22307" s="8">
        <f>COUNTIF($C$2:$C22307,模板!$E$2)</f>
        <v>77</v>
      </c>
      <c r="C22307" s="2" t="str">
        <f>IFERROR(VLOOKUP(K22307,开票信息!$A:$C,3,0),"")</f>
        <v/>
      </c>
      <c r="G22307" s="3" t="str">
        <f t="shared" si="348"/>
        <v/>
      </c>
      <c r="L22307">
        <f>COUNTIF($K$2:K22307,$K22307)</f>
        <v>0</v>
      </c>
    </row>
    <row r="22308" ht="16.5" spans="1:12">
      <c r="A22308" s="1">
        <v>22307</v>
      </c>
      <c r="B22308" s="8">
        <f>COUNTIF($C$2:$C22308,模板!$E$2)</f>
        <v>77</v>
      </c>
      <c r="C22308" s="2" t="str">
        <f>IFERROR(VLOOKUP(K22308,开票信息!$A:$C,3,0),"")</f>
        <v/>
      </c>
      <c r="G22308" s="3" t="str">
        <f t="shared" si="348"/>
        <v/>
      </c>
      <c r="L22308">
        <f>COUNTIF($K$2:K22308,$K22308)</f>
        <v>0</v>
      </c>
    </row>
    <row r="22309" ht="16.5" spans="1:12">
      <c r="A22309" s="1">
        <v>22308</v>
      </c>
      <c r="B22309" s="8">
        <f>COUNTIF($C$2:$C22309,模板!$E$2)</f>
        <v>77</v>
      </c>
      <c r="C22309" s="2" t="str">
        <f>IFERROR(VLOOKUP(K22309,开票信息!$A:$C,3,0),"")</f>
        <v/>
      </c>
      <c r="G22309" s="3" t="str">
        <f t="shared" si="348"/>
        <v/>
      </c>
      <c r="L22309">
        <f>COUNTIF($K$2:K22309,$K22309)</f>
        <v>0</v>
      </c>
    </row>
    <row r="22310" ht="16.5" spans="1:12">
      <c r="A22310" s="1">
        <v>22309</v>
      </c>
      <c r="B22310" s="8">
        <f>COUNTIF($C$2:$C22310,模板!$E$2)</f>
        <v>77</v>
      </c>
      <c r="C22310" s="2" t="str">
        <f>IFERROR(VLOOKUP(K22310,开票信息!$A:$C,3,0),"")</f>
        <v/>
      </c>
      <c r="G22310" s="3" t="str">
        <f t="shared" si="348"/>
        <v/>
      </c>
      <c r="L22310">
        <f>COUNTIF($K$2:K22310,$K22310)</f>
        <v>0</v>
      </c>
    </row>
    <row r="22311" ht="16.5" spans="1:12">
      <c r="A22311" s="1">
        <v>22310</v>
      </c>
      <c r="B22311" s="8">
        <f>COUNTIF($C$2:$C22311,模板!$E$2)</f>
        <v>77</v>
      </c>
      <c r="C22311" s="2" t="str">
        <f>IFERROR(VLOOKUP(K22311,开票信息!$A:$C,3,0),"")</f>
        <v/>
      </c>
      <c r="G22311" s="3" t="str">
        <f t="shared" si="348"/>
        <v/>
      </c>
      <c r="L22311">
        <f>COUNTIF($K$2:K22311,$K22311)</f>
        <v>0</v>
      </c>
    </row>
    <row r="22312" ht="16.5" spans="1:12">
      <c r="A22312" s="1">
        <v>22311</v>
      </c>
      <c r="B22312" s="8">
        <f>COUNTIF($C$2:$C22312,模板!$E$2)</f>
        <v>77</v>
      </c>
      <c r="C22312" s="2" t="str">
        <f>IFERROR(VLOOKUP(K22312,开票信息!$A:$C,3,0),"")</f>
        <v/>
      </c>
      <c r="G22312" s="3" t="str">
        <f t="shared" si="348"/>
        <v/>
      </c>
      <c r="L22312">
        <f>COUNTIF($K$2:K22312,$K22312)</f>
        <v>0</v>
      </c>
    </row>
    <row r="22313" ht="16.5" spans="1:12">
      <c r="A22313" s="1">
        <v>22312</v>
      </c>
      <c r="B22313" s="8">
        <f>COUNTIF($C$2:$C22313,模板!$E$2)</f>
        <v>77</v>
      </c>
      <c r="C22313" s="2" t="str">
        <f>IFERROR(VLOOKUP(K22313,开票信息!$A:$C,3,0),"")</f>
        <v/>
      </c>
      <c r="G22313" s="3" t="str">
        <f t="shared" si="348"/>
        <v/>
      </c>
      <c r="L22313">
        <f>COUNTIF($K$2:K22313,$K22313)</f>
        <v>0</v>
      </c>
    </row>
    <row r="22314" ht="16.5" spans="1:12">
      <c r="A22314" s="1">
        <v>22313</v>
      </c>
      <c r="B22314" s="8">
        <f>COUNTIF($C$2:$C22314,模板!$E$2)</f>
        <v>77</v>
      </c>
      <c r="C22314" s="2" t="str">
        <f>IFERROR(VLOOKUP(K22314,开票信息!$A:$C,3,0),"")</f>
        <v/>
      </c>
      <c r="G22314" s="3" t="str">
        <f t="shared" si="348"/>
        <v/>
      </c>
      <c r="L22314">
        <f>COUNTIF($K$2:K22314,$K22314)</f>
        <v>0</v>
      </c>
    </row>
    <row r="22315" ht="16.5" spans="1:12">
      <c r="A22315" s="1">
        <v>22314</v>
      </c>
      <c r="B22315" s="8">
        <f>COUNTIF($C$2:$C22315,模板!$E$2)</f>
        <v>77</v>
      </c>
      <c r="C22315" s="2" t="str">
        <f>IFERROR(VLOOKUP(K22315,开票信息!$A:$C,3,0),"")</f>
        <v/>
      </c>
      <c r="G22315" s="3" t="str">
        <f t="shared" si="348"/>
        <v/>
      </c>
      <c r="L22315">
        <f>COUNTIF($K$2:K22315,$K22315)</f>
        <v>0</v>
      </c>
    </row>
    <row r="22316" ht="16.5" spans="1:12">
      <c r="A22316" s="1">
        <v>22315</v>
      </c>
      <c r="B22316" s="8">
        <f>COUNTIF($C$2:$C22316,模板!$E$2)</f>
        <v>77</v>
      </c>
      <c r="C22316" s="2" t="str">
        <f>IFERROR(VLOOKUP(K22316,开票信息!$A:$C,3,0),"")</f>
        <v/>
      </c>
      <c r="G22316" s="3" t="str">
        <f t="shared" si="348"/>
        <v/>
      </c>
      <c r="L22316">
        <f>COUNTIF($K$2:K22316,$K22316)</f>
        <v>0</v>
      </c>
    </row>
    <row r="22317" ht="16.5" spans="1:12">
      <c r="A22317" s="1">
        <v>22316</v>
      </c>
      <c r="B22317" s="8">
        <f>COUNTIF($C$2:$C22317,模板!$E$2)</f>
        <v>77</v>
      </c>
      <c r="C22317" s="2" t="str">
        <f>IFERROR(VLOOKUP(K22317,开票信息!$A:$C,3,0),"")</f>
        <v/>
      </c>
      <c r="G22317" s="3" t="str">
        <f t="shared" si="348"/>
        <v/>
      </c>
      <c r="L22317">
        <f>COUNTIF($K$2:K22317,$K22317)</f>
        <v>0</v>
      </c>
    </row>
    <row r="22318" ht="16.5" spans="1:12">
      <c r="A22318" s="1">
        <v>22317</v>
      </c>
      <c r="B22318" s="8">
        <f>COUNTIF($C$2:$C22318,模板!$E$2)</f>
        <v>77</v>
      </c>
      <c r="C22318" s="2" t="str">
        <f>IFERROR(VLOOKUP(K22318,开票信息!$A:$C,3,0),"")</f>
        <v/>
      </c>
      <c r="G22318" s="3" t="str">
        <f t="shared" si="348"/>
        <v/>
      </c>
      <c r="L22318">
        <f>COUNTIF($K$2:K22318,$K22318)</f>
        <v>0</v>
      </c>
    </row>
    <row r="22319" ht="16.5" spans="1:12">
      <c r="A22319" s="1">
        <v>22318</v>
      </c>
      <c r="B22319" s="8">
        <f>COUNTIF($C$2:$C22319,模板!$E$2)</f>
        <v>77</v>
      </c>
      <c r="C22319" s="2" t="str">
        <f>IFERROR(VLOOKUP(K22319,开票信息!$A:$C,3,0),"")</f>
        <v/>
      </c>
      <c r="G22319" s="3" t="str">
        <f t="shared" si="348"/>
        <v/>
      </c>
      <c r="L22319">
        <f>COUNTIF($K$2:K22319,$K22319)</f>
        <v>0</v>
      </c>
    </row>
    <row r="22320" ht="16.5" spans="1:12">
      <c r="A22320" s="1">
        <v>22319</v>
      </c>
      <c r="B22320" s="8">
        <f>COUNTIF($C$2:$C22320,模板!$E$2)</f>
        <v>77</v>
      </c>
      <c r="C22320" s="2" t="str">
        <f>IFERROR(VLOOKUP(K22320,开票信息!$A:$C,3,0),"")</f>
        <v/>
      </c>
      <c r="G22320" s="3" t="str">
        <f t="shared" si="348"/>
        <v/>
      </c>
      <c r="L22320">
        <f>COUNTIF($K$2:K22320,$K22320)</f>
        <v>0</v>
      </c>
    </row>
    <row r="22321" ht="16.5" spans="1:12">
      <c r="A22321" s="1">
        <v>22320</v>
      </c>
      <c r="B22321" s="8">
        <f>COUNTIF($C$2:$C22321,模板!$E$2)</f>
        <v>77</v>
      </c>
      <c r="C22321" s="2" t="str">
        <f>IFERROR(VLOOKUP(K22321,开票信息!$A:$C,3,0),"")</f>
        <v/>
      </c>
      <c r="G22321" s="3" t="str">
        <f t="shared" si="348"/>
        <v/>
      </c>
      <c r="L22321">
        <f>COUNTIF($K$2:K22321,$K22321)</f>
        <v>0</v>
      </c>
    </row>
    <row r="22322" ht="16.5" spans="1:12">
      <c r="A22322" s="1">
        <v>22321</v>
      </c>
      <c r="B22322" s="8">
        <f>COUNTIF($C$2:$C22322,模板!$E$2)</f>
        <v>77</v>
      </c>
      <c r="C22322" s="2" t="str">
        <f>IFERROR(VLOOKUP(K22322,开票信息!$A:$C,3,0),"")</f>
        <v/>
      </c>
      <c r="G22322" s="3" t="str">
        <f t="shared" si="348"/>
        <v/>
      </c>
      <c r="L22322">
        <f>COUNTIF($K$2:K22322,$K22322)</f>
        <v>0</v>
      </c>
    </row>
    <row r="22323" ht="16.5" spans="1:12">
      <c r="A22323" s="1">
        <v>22322</v>
      </c>
      <c r="B22323" s="8">
        <f>COUNTIF($C$2:$C22323,模板!$E$2)</f>
        <v>77</v>
      </c>
      <c r="C22323" s="2" t="str">
        <f>IFERROR(VLOOKUP(K22323,开票信息!$A:$C,3,0),"")</f>
        <v/>
      </c>
      <c r="G22323" s="3" t="str">
        <f t="shared" si="348"/>
        <v/>
      </c>
      <c r="L22323">
        <f>COUNTIF($K$2:K22323,$K22323)</f>
        <v>0</v>
      </c>
    </row>
    <row r="22324" ht="16.5" spans="1:12">
      <c r="A22324" s="1">
        <v>22323</v>
      </c>
      <c r="B22324" s="8">
        <f>COUNTIF($C$2:$C22324,模板!$E$2)</f>
        <v>77</v>
      </c>
      <c r="C22324" s="2" t="str">
        <f>IFERROR(VLOOKUP(K22324,开票信息!$A:$C,3,0),"")</f>
        <v/>
      </c>
      <c r="G22324" s="3" t="str">
        <f t="shared" si="348"/>
        <v/>
      </c>
      <c r="L22324">
        <f>COUNTIF($K$2:K22324,$K22324)</f>
        <v>0</v>
      </c>
    </row>
    <row r="22325" ht="16.5" spans="1:12">
      <c r="A22325" s="1">
        <v>22324</v>
      </c>
      <c r="B22325" s="8">
        <f>COUNTIF($C$2:$C22325,模板!$E$2)</f>
        <v>77</v>
      </c>
      <c r="C22325" s="2" t="str">
        <f>IFERROR(VLOOKUP(K22325,开票信息!$A:$C,3,0),"")</f>
        <v/>
      </c>
      <c r="G22325" s="3" t="str">
        <f t="shared" si="348"/>
        <v/>
      </c>
      <c r="L22325">
        <f>COUNTIF($K$2:K22325,$K22325)</f>
        <v>0</v>
      </c>
    </row>
    <row r="22326" ht="16.5" spans="1:12">
      <c r="A22326" s="1">
        <v>22325</v>
      </c>
      <c r="B22326" s="8">
        <f>COUNTIF($C$2:$C22326,模板!$E$2)</f>
        <v>77</v>
      </c>
      <c r="C22326" s="2" t="str">
        <f>IFERROR(VLOOKUP(K22326,开票信息!$A:$C,3,0),"")</f>
        <v/>
      </c>
      <c r="G22326" s="3" t="str">
        <f t="shared" si="348"/>
        <v/>
      </c>
      <c r="L22326">
        <f>COUNTIF($K$2:K22326,$K22326)</f>
        <v>0</v>
      </c>
    </row>
    <row r="22327" ht="16.5" spans="1:12">
      <c r="A22327" s="1">
        <v>22326</v>
      </c>
      <c r="B22327" s="8">
        <f>COUNTIF($C$2:$C22327,模板!$E$2)</f>
        <v>77</v>
      </c>
      <c r="C22327" s="2" t="str">
        <f>IFERROR(VLOOKUP(K22327,开票信息!$A:$C,3,0),"")</f>
        <v/>
      </c>
      <c r="G22327" s="3" t="str">
        <f t="shared" si="348"/>
        <v/>
      </c>
      <c r="L22327">
        <f>COUNTIF($K$2:K22327,$K22327)</f>
        <v>0</v>
      </c>
    </row>
    <row r="22328" ht="16.5" spans="1:12">
      <c r="A22328" s="1">
        <v>22327</v>
      </c>
      <c r="B22328" s="8">
        <f>COUNTIF($C$2:$C22328,模板!$E$2)</f>
        <v>77</v>
      </c>
      <c r="C22328" s="2" t="str">
        <f>IFERROR(VLOOKUP(K22328,开票信息!$A:$C,3,0),"")</f>
        <v/>
      </c>
      <c r="G22328" s="3" t="str">
        <f t="shared" si="348"/>
        <v/>
      </c>
      <c r="L22328">
        <f>COUNTIF($K$2:K22328,$K22328)</f>
        <v>0</v>
      </c>
    </row>
    <row r="22329" ht="16.5" spans="1:12">
      <c r="A22329" s="1">
        <v>22328</v>
      </c>
      <c r="B22329" s="8">
        <f>COUNTIF($C$2:$C22329,模板!$E$2)</f>
        <v>77</v>
      </c>
      <c r="C22329" s="2" t="str">
        <f>IFERROR(VLOOKUP(K22329,开票信息!$A:$C,3,0),"")</f>
        <v/>
      </c>
      <c r="G22329" s="3" t="str">
        <f t="shared" si="348"/>
        <v/>
      </c>
      <c r="L22329">
        <f>COUNTIF($K$2:K22329,$K22329)</f>
        <v>0</v>
      </c>
    </row>
    <row r="22330" ht="16.5" spans="1:12">
      <c r="A22330" s="1">
        <v>22329</v>
      </c>
      <c r="B22330" s="8">
        <f>COUNTIF($C$2:$C22330,模板!$E$2)</f>
        <v>77</v>
      </c>
      <c r="C22330" s="2" t="str">
        <f>IFERROR(VLOOKUP(K22330,开票信息!$A:$C,3,0),"")</f>
        <v/>
      </c>
      <c r="G22330" s="3" t="str">
        <f t="shared" si="348"/>
        <v/>
      </c>
      <c r="L22330">
        <f>COUNTIF($K$2:K22330,$K22330)</f>
        <v>0</v>
      </c>
    </row>
    <row r="22331" ht="16.5" spans="1:12">
      <c r="A22331" s="1">
        <v>22330</v>
      </c>
      <c r="B22331" s="8">
        <f>COUNTIF($C$2:$C22331,模板!$E$2)</f>
        <v>77</v>
      </c>
      <c r="C22331" s="2" t="str">
        <f>IFERROR(VLOOKUP(K22331,开票信息!$A:$C,3,0),"")</f>
        <v/>
      </c>
      <c r="G22331" s="3" t="str">
        <f t="shared" si="348"/>
        <v/>
      </c>
      <c r="L22331">
        <f>COUNTIF($K$2:K22331,$K22331)</f>
        <v>0</v>
      </c>
    </row>
    <row r="22332" ht="16.5" spans="1:12">
      <c r="A22332" s="1">
        <v>22331</v>
      </c>
      <c r="B22332" s="8">
        <f>COUNTIF($C$2:$C22332,模板!$E$2)</f>
        <v>77</v>
      </c>
      <c r="C22332" s="2" t="str">
        <f>IFERROR(VLOOKUP(K22332,开票信息!$A:$C,3,0),"")</f>
        <v/>
      </c>
      <c r="G22332" s="3" t="str">
        <f t="shared" si="348"/>
        <v/>
      </c>
      <c r="L22332">
        <f>COUNTIF($K$2:K22332,$K22332)</f>
        <v>0</v>
      </c>
    </row>
    <row r="22333" ht="16.5" spans="1:12">
      <c r="A22333" s="1">
        <v>22332</v>
      </c>
      <c r="B22333" s="8">
        <f>COUNTIF($C$2:$C22333,模板!$E$2)</f>
        <v>77</v>
      </c>
      <c r="C22333" s="2" t="str">
        <f>IFERROR(VLOOKUP(K22333,开票信息!$A:$C,3,0),"")</f>
        <v/>
      </c>
      <c r="G22333" s="3" t="str">
        <f t="shared" si="348"/>
        <v/>
      </c>
      <c r="L22333">
        <f>COUNTIF($K$2:K22333,$K22333)</f>
        <v>0</v>
      </c>
    </row>
    <row r="22334" ht="16.5" spans="1:12">
      <c r="A22334" s="1">
        <v>22333</v>
      </c>
      <c r="B22334" s="8">
        <f>COUNTIF($C$2:$C22334,模板!$E$2)</f>
        <v>77</v>
      </c>
      <c r="C22334" s="2" t="str">
        <f>IFERROR(VLOOKUP(K22334,开票信息!$A:$C,3,0),"")</f>
        <v/>
      </c>
      <c r="G22334" s="3" t="str">
        <f t="shared" si="348"/>
        <v/>
      </c>
      <c r="L22334">
        <f>COUNTIF($K$2:K22334,$K22334)</f>
        <v>0</v>
      </c>
    </row>
    <row r="22335" ht="16.5" spans="1:12">
      <c r="A22335" s="1">
        <v>22334</v>
      </c>
      <c r="B22335" s="8">
        <f>COUNTIF($C$2:$C22335,模板!$E$2)</f>
        <v>77</v>
      </c>
      <c r="C22335" s="2" t="str">
        <f>IFERROR(VLOOKUP(K22335,开票信息!$A:$C,3,0),"")</f>
        <v/>
      </c>
      <c r="G22335" s="3" t="str">
        <f t="shared" si="348"/>
        <v/>
      </c>
      <c r="L22335">
        <f>COUNTIF($K$2:K22335,$K22335)</f>
        <v>0</v>
      </c>
    </row>
    <row r="22336" ht="16.5" spans="1:12">
      <c r="A22336" s="1">
        <v>22335</v>
      </c>
      <c r="B22336" s="8">
        <f>COUNTIF($C$2:$C22336,模板!$E$2)</f>
        <v>77</v>
      </c>
      <c r="C22336" s="2" t="str">
        <f>IFERROR(VLOOKUP(K22336,开票信息!$A:$C,3,0),"")</f>
        <v/>
      </c>
      <c r="G22336" s="3" t="str">
        <f t="shared" si="348"/>
        <v/>
      </c>
      <c r="L22336">
        <f>COUNTIF($K$2:K22336,$K22336)</f>
        <v>0</v>
      </c>
    </row>
    <row r="22337" ht="16.5" spans="1:12">
      <c r="A22337" s="1">
        <v>22336</v>
      </c>
      <c r="B22337" s="8">
        <f>COUNTIF($C$2:$C22337,模板!$E$2)</f>
        <v>77</v>
      </c>
      <c r="C22337" s="2" t="str">
        <f>IFERROR(VLOOKUP(K22337,开票信息!$A:$C,3,0),"")</f>
        <v/>
      </c>
      <c r="G22337" s="3" t="str">
        <f t="shared" si="348"/>
        <v/>
      </c>
      <c r="L22337">
        <f>COUNTIF($K$2:K22337,$K22337)</f>
        <v>0</v>
      </c>
    </row>
    <row r="22338" ht="16.5" spans="1:12">
      <c r="A22338" s="1">
        <v>22337</v>
      </c>
      <c r="B22338" s="8">
        <f>COUNTIF($C$2:$C22338,模板!$E$2)</f>
        <v>77</v>
      </c>
      <c r="C22338" s="2" t="str">
        <f>IFERROR(VLOOKUP(K22338,开票信息!$A:$C,3,0),"")</f>
        <v/>
      </c>
      <c r="G22338" s="3" t="str">
        <f t="shared" si="348"/>
        <v/>
      </c>
      <c r="L22338">
        <f>COUNTIF($K$2:K22338,$K22338)</f>
        <v>0</v>
      </c>
    </row>
    <row r="22339" ht="16.5" spans="1:12">
      <c r="A22339" s="1">
        <v>22338</v>
      </c>
      <c r="B22339" s="8">
        <f>COUNTIF($C$2:$C22339,模板!$E$2)</f>
        <v>77</v>
      </c>
      <c r="C22339" s="2" t="str">
        <f>IFERROR(VLOOKUP(K22339,开票信息!$A:$C,3,0),"")</f>
        <v/>
      </c>
      <c r="G22339" s="3" t="str">
        <f t="shared" ref="G22339:G22402" si="349">IFERROR(H22339/F22339,"")</f>
        <v/>
      </c>
      <c r="L22339">
        <f>COUNTIF($K$2:K22339,$K22339)</f>
        <v>0</v>
      </c>
    </row>
    <row r="22340" ht="16.5" spans="1:12">
      <c r="A22340" s="1">
        <v>22339</v>
      </c>
      <c r="B22340" s="8">
        <f>COUNTIF($C$2:$C22340,模板!$E$2)</f>
        <v>77</v>
      </c>
      <c r="C22340" s="2" t="str">
        <f>IFERROR(VLOOKUP(K22340,开票信息!$A:$C,3,0),"")</f>
        <v/>
      </c>
      <c r="G22340" s="3" t="str">
        <f t="shared" si="349"/>
        <v/>
      </c>
      <c r="L22340">
        <f>COUNTIF($K$2:K22340,$K22340)</f>
        <v>0</v>
      </c>
    </row>
    <row r="22341" ht="16.5" spans="1:12">
      <c r="A22341" s="1">
        <v>22340</v>
      </c>
      <c r="B22341" s="8">
        <f>COUNTIF($C$2:$C22341,模板!$E$2)</f>
        <v>77</v>
      </c>
      <c r="C22341" s="2" t="str">
        <f>IFERROR(VLOOKUP(K22341,开票信息!$A:$C,3,0),"")</f>
        <v/>
      </c>
      <c r="G22341" s="3" t="str">
        <f t="shared" si="349"/>
        <v/>
      </c>
      <c r="L22341">
        <f>COUNTIF($K$2:K22341,$K22341)</f>
        <v>0</v>
      </c>
    </row>
    <row r="22342" ht="16.5" spans="1:12">
      <c r="A22342" s="1">
        <v>22341</v>
      </c>
      <c r="B22342" s="8">
        <f>COUNTIF($C$2:$C22342,模板!$E$2)</f>
        <v>77</v>
      </c>
      <c r="C22342" s="2" t="str">
        <f>IFERROR(VLOOKUP(K22342,开票信息!$A:$C,3,0),"")</f>
        <v/>
      </c>
      <c r="G22342" s="3" t="str">
        <f t="shared" si="349"/>
        <v/>
      </c>
      <c r="L22342">
        <f>COUNTIF($K$2:K22342,$K22342)</f>
        <v>0</v>
      </c>
    </row>
    <row r="22343" ht="16.5" spans="1:12">
      <c r="A22343" s="1">
        <v>22342</v>
      </c>
      <c r="B22343" s="8">
        <f>COUNTIF($C$2:$C22343,模板!$E$2)</f>
        <v>77</v>
      </c>
      <c r="C22343" s="2" t="str">
        <f>IFERROR(VLOOKUP(K22343,开票信息!$A:$C,3,0),"")</f>
        <v/>
      </c>
      <c r="G22343" s="3" t="str">
        <f t="shared" si="349"/>
        <v/>
      </c>
      <c r="L22343">
        <f>COUNTIF($K$2:K22343,$K22343)</f>
        <v>0</v>
      </c>
    </row>
    <row r="22344" ht="16.5" spans="1:12">
      <c r="A22344" s="1">
        <v>22343</v>
      </c>
      <c r="B22344" s="8">
        <f>COUNTIF($C$2:$C22344,模板!$E$2)</f>
        <v>77</v>
      </c>
      <c r="C22344" s="2" t="str">
        <f>IFERROR(VLOOKUP(K22344,开票信息!$A:$C,3,0),"")</f>
        <v/>
      </c>
      <c r="G22344" s="3" t="str">
        <f t="shared" si="349"/>
        <v/>
      </c>
      <c r="L22344">
        <f>COUNTIF($K$2:K22344,$K22344)</f>
        <v>0</v>
      </c>
    </row>
    <row r="22345" ht="16.5" spans="1:12">
      <c r="A22345" s="1">
        <v>22344</v>
      </c>
      <c r="B22345" s="8">
        <f>COUNTIF($C$2:$C22345,模板!$E$2)</f>
        <v>77</v>
      </c>
      <c r="C22345" s="2" t="str">
        <f>IFERROR(VLOOKUP(K22345,开票信息!$A:$C,3,0),"")</f>
        <v/>
      </c>
      <c r="G22345" s="3" t="str">
        <f t="shared" si="349"/>
        <v/>
      </c>
      <c r="L22345">
        <f>COUNTIF($K$2:K22345,$K22345)</f>
        <v>0</v>
      </c>
    </row>
    <row r="22346" ht="16.5" spans="1:12">
      <c r="A22346" s="1">
        <v>22345</v>
      </c>
      <c r="B22346" s="8">
        <f>COUNTIF($C$2:$C22346,模板!$E$2)</f>
        <v>77</v>
      </c>
      <c r="C22346" s="2" t="str">
        <f>IFERROR(VLOOKUP(K22346,开票信息!$A:$C,3,0),"")</f>
        <v/>
      </c>
      <c r="G22346" s="3" t="str">
        <f t="shared" si="349"/>
        <v/>
      </c>
      <c r="L22346">
        <f>COUNTIF($K$2:K22346,$K22346)</f>
        <v>0</v>
      </c>
    </row>
    <row r="22347" ht="16.5" spans="1:12">
      <c r="A22347" s="1">
        <v>22346</v>
      </c>
      <c r="B22347" s="8">
        <f>COUNTIF($C$2:$C22347,模板!$E$2)</f>
        <v>77</v>
      </c>
      <c r="C22347" s="2" t="str">
        <f>IFERROR(VLOOKUP(K22347,开票信息!$A:$C,3,0),"")</f>
        <v/>
      </c>
      <c r="G22347" s="3" t="str">
        <f t="shared" si="349"/>
        <v/>
      </c>
      <c r="L22347">
        <f>COUNTIF($K$2:K22347,$K22347)</f>
        <v>0</v>
      </c>
    </row>
    <row r="22348" ht="16.5" spans="1:12">
      <c r="A22348" s="1">
        <v>22347</v>
      </c>
      <c r="B22348" s="8">
        <f>COUNTIF($C$2:$C22348,模板!$E$2)</f>
        <v>77</v>
      </c>
      <c r="C22348" s="2" t="str">
        <f>IFERROR(VLOOKUP(K22348,开票信息!$A:$C,3,0),"")</f>
        <v/>
      </c>
      <c r="G22348" s="3" t="str">
        <f t="shared" si="349"/>
        <v/>
      </c>
      <c r="L22348">
        <f>COUNTIF($K$2:K22348,$K22348)</f>
        <v>0</v>
      </c>
    </row>
    <row r="22349" ht="16.5" spans="1:12">
      <c r="A22349" s="1">
        <v>22348</v>
      </c>
      <c r="B22349" s="8">
        <f>COUNTIF($C$2:$C22349,模板!$E$2)</f>
        <v>77</v>
      </c>
      <c r="C22349" s="2" t="str">
        <f>IFERROR(VLOOKUP(K22349,开票信息!$A:$C,3,0),"")</f>
        <v/>
      </c>
      <c r="G22349" s="3" t="str">
        <f t="shared" si="349"/>
        <v/>
      </c>
      <c r="L22349">
        <f>COUNTIF($K$2:K22349,$K22349)</f>
        <v>0</v>
      </c>
    </row>
    <row r="22350" ht="16.5" spans="1:12">
      <c r="A22350" s="1">
        <v>22349</v>
      </c>
      <c r="B22350" s="8">
        <f>COUNTIF($C$2:$C22350,模板!$E$2)</f>
        <v>77</v>
      </c>
      <c r="C22350" s="2" t="str">
        <f>IFERROR(VLOOKUP(K22350,开票信息!$A:$C,3,0),"")</f>
        <v/>
      </c>
      <c r="G22350" s="3" t="str">
        <f t="shared" si="349"/>
        <v/>
      </c>
      <c r="L22350">
        <f>COUNTIF($K$2:K22350,$K22350)</f>
        <v>0</v>
      </c>
    </row>
    <row r="22351" ht="16.5" spans="1:12">
      <c r="A22351" s="1">
        <v>22350</v>
      </c>
      <c r="B22351" s="8">
        <f>COUNTIF($C$2:$C22351,模板!$E$2)</f>
        <v>77</v>
      </c>
      <c r="C22351" s="2" t="str">
        <f>IFERROR(VLOOKUP(K22351,开票信息!$A:$C,3,0),"")</f>
        <v/>
      </c>
      <c r="G22351" s="3" t="str">
        <f t="shared" si="349"/>
        <v/>
      </c>
      <c r="L22351">
        <f>COUNTIF($K$2:K22351,$K22351)</f>
        <v>0</v>
      </c>
    </row>
    <row r="22352" ht="16.5" spans="1:12">
      <c r="A22352" s="1">
        <v>22351</v>
      </c>
      <c r="B22352" s="8">
        <f>COUNTIF($C$2:$C22352,模板!$E$2)</f>
        <v>77</v>
      </c>
      <c r="C22352" s="2" t="str">
        <f>IFERROR(VLOOKUP(K22352,开票信息!$A:$C,3,0),"")</f>
        <v/>
      </c>
      <c r="G22352" s="3" t="str">
        <f t="shared" si="349"/>
        <v/>
      </c>
      <c r="L22352">
        <f>COUNTIF($K$2:K22352,$K22352)</f>
        <v>0</v>
      </c>
    </row>
    <row r="22353" ht="16.5" spans="1:12">
      <c r="A22353" s="1">
        <v>22352</v>
      </c>
      <c r="B22353" s="8">
        <f>COUNTIF($C$2:$C22353,模板!$E$2)</f>
        <v>77</v>
      </c>
      <c r="C22353" s="2" t="str">
        <f>IFERROR(VLOOKUP(K22353,开票信息!$A:$C,3,0),"")</f>
        <v/>
      </c>
      <c r="G22353" s="3" t="str">
        <f t="shared" si="349"/>
        <v/>
      </c>
      <c r="L22353">
        <f>COUNTIF($K$2:K22353,$K22353)</f>
        <v>0</v>
      </c>
    </row>
    <row r="22354" ht="16.5" spans="1:12">
      <c r="A22354" s="1">
        <v>22353</v>
      </c>
      <c r="B22354" s="8">
        <f>COUNTIF($C$2:$C22354,模板!$E$2)</f>
        <v>77</v>
      </c>
      <c r="C22354" s="2" t="str">
        <f>IFERROR(VLOOKUP(K22354,开票信息!$A:$C,3,0),"")</f>
        <v/>
      </c>
      <c r="G22354" s="3" t="str">
        <f t="shared" si="349"/>
        <v/>
      </c>
      <c r="L22354">
        <f>COUNTIF($K$2:K22354,$K22354)</f>
        <v>0</v>
      </c>
    </row>
    <row r="22355" ht="16.5" spans="1:12">
      <c r="A22355" s="1">
        <v>22354</v>
      </c>
      <c r="B22355" s="8">
        <f>COUNTIF($C$2:$C22355,模板!$E$2)</f>
        <v>77</v>
      </c>
      <c r="C22355" s="2" t="str">
        <f>IFERROR(VLOOKUP(K22355,开票信息!$A:$C,3,0),"")</f>
        <v/>
      </c>
      <c r="G22355" s="3" t="str">
        <f t="shared" si="349"/>
        <v/>
      </c>
      <c r="L22355">
        <f>COUNTIF($K$2:K22355,$K22355)</f>
        <v>0</v>
      </c>
    </row>
    <row r="22356" ht="16.5" spans="1:12">
      <c r="A22356" s="1">
        <v>22355</v>
      </c>
      <c r="B22356" s="8">
        <f>COUNTIF($C$2:$C22356,模板!$E$2)</f>
        <v>77</v>
      </c>
      <c r="C22356" s="2" t="str">
        <f>IFERROR(VLOOKUP(K22356,开票信息!$A:$C,3,0),"")</f>
        <v/>
      </c>
      <c r="G22356" s="3" t="str">
        <f t="shared" si="349"/>
        <v/>
      </c>
      <c r="L22356">
        <f>COUNTIF($K$2:K22356,$K22356)</f>
        <v>0</v>
      </c>
    </row>
    <row r="22357" ht="16.5" spans="1:12">
      <c r="A22357" s="1">
        <v>22356</v>
      </c>
      <c r="B22357" s="8">
        <f>COUNTIF($C$2:$C22357,模板!$E$2)</f>
        <v>77</v>
      </c>
      <c r="C22357" s="2" t="str">
        <f>IFERROR(VLOOKUP(K22357,开票信息!$A:$C,3,0),"")</f>
        <v/>
      </c>
      <c r="G22357" s="3" t="str">
        <f t="shared" si="349"/>
        <v/>
      </c>
      <c r="L22357">
        <f>COUNTIF($K$2:K22357,$K22357)</f>
        <v>0</v>
      </c>
    </row>
    <row r="22358" ht="16.5" spans="1:12">
      <c r="A22358" s="1">
        <v>22357</v>
      </c>
      <c r="B22358" s="8">
        <f>COUNTIF($C$2:$C22358,模板!$E$2)</f>
        <v>77</v>
      </c>
      <c r="C22358" s="2" t="str">
        <f>IFERROR(VLOOKUP(K22358,开票信息!$A:$C,3,0),"")</f>
        <v/>
      </c>
      <c r="G22358" s="3" t="str">
        <f t="shared" si="349"/>
        <v/>
      </c>
      <c r="L22358">
        <f>COUNTIF($K$2:K22358,$K22358)</f>
        <v>0</v>
      </c>
    </row>
    <row r="22359" ht="16.5" spans="1:12">
      <c r="A22359" s="1">
        <v>22358</v>
      </c>
      <c r="B22359" s="8">
        <f>COUNTIF($C$2:$C22359,模板!$E$2)</f>
        <v>77</v>
      </c>
      <c r="C22359" s="2" t="str">
        <f>IFERROR(VLOOKUP(K22359,开票信息!$A:$C,3,0),"")</f>
        <v/>
      </c>
      <c r="G22359" s="3" t="str">
        <f t="shared" si="349"/>
        <v/>
      </c>
      <c r="L22359">
        <f>COUNTIF($K$2:K22359,$K22359)</f>
        <v>0</v>
      </c>
    </row>
    <row r="22360" ht="16.5" spans="1:12">
      <c r="A22360" s="1">
        <v>22359</v>
      </c>
      <c r="B22360" s="8">
        <f>COUNTIF($C$2:$C22360,模板!$E$2)</f>
        <v>77</v>
      </c>
      <c r="C22360" s="2" t="str">
        <f>IFERROR(VLOOKUP(K22360,开票信息!$A:$C,3,0),"")</f>
        <v/>
      </c>
      <c r="G22360" s="3" t="str">
        <f t="shared" si="349"/>
        <v/>
      </c>
      <c r="L22360">
        <f>COUNTIF($K$2:K22360,$K22360)</f>
        <v>0</v>
      </c>
    </row>
    <row r="22361" ht="16.5" spans="1:12">
      <c r="A22361" s="1">
        <v>22360</v>
      </c>
      <c r="B22361" s="8">
        <f>COUNTIF($C$2:$C22361,模板!$E$2)</f>
        <v>77</v>
      </c>
      <c r="C22361" s="2" t="str">
        <f>IFERROR(VLOOKUP(K22361,开票信息!$A:$C,3,0),"")</f>
        <v/>
      </c>
      <c r="G22361" s="3" t="str">
        <f t="shared" si="349"/>
        <v/>
      </c>
      <c r="L22361">
        <f>COUNTIF($K$2:K22361,$K22361)</f>
        <v>0</v>
      </c>
    </row>
    <row r="22362" ht="16.5" spans="1:12">
      <c r="A22362" s="1">
        <v>22361</v>
      </c>
      <c r="B22362" s="8">
        <f>COUNTIF($C$2:$C22362,模板!$E$2)</f>
        <v>77</v>
      </c>
      <c r="C22362" s="2" t="str">
        <f>IFERROR(VLOOKUP(K22362,开票信息!$A:$C,3,0),"")</f>
        <v/>
      </c>
      <c r="G22362" s="3" t="str">
        <f t="shared" si="349"/>
        <v/>
      </c>
      <c r="L22362">
        <f>COUNTIF($K$2:K22362,$K22362)</f>
        <v>0</v>
      </c>
    </row>
    <row r="22363" ht="16.5" spans="1:12">
      <c r="A22363" s="1">
        <v>22362</v>
      </c>
      <c r="B22363" s="8">
        <f>COUNTIF($C$2:$C22363,模板!$E$2)</f>
        <v>77</v>
      </c>
      <c r="C22363" s="2" t="str">
        <f>IFERROR(VLOOKUP(K22363,开票信息!$A:$C,3,0),"")</f>
        <v/>
      </c>
      <c r="G22363" s="3" t="str">
        <f t="shared" si="349"/>
        <v/>
      </c>
      <c r="L22363">
        <f>COUNTIF($K$2:K22363,$K22363)</f>
        <v>0</v>
      </c>
    </row>
    <row r="22364" ht="16.5" spans="1:12">
      <c r="A22364" s="1">
        <v>22363</v>
      </c>
      <c r="B22364" s="8">
        <f>COUNTIF($C$2:$C22364,模板!$E$2)</f>
        <v>77</v>
      </c>
      <c r="C22364" s="2" t="str">
        <f>IFERROR(VLOOKUP(K22364,开票信息!$A:$C,3,0),"")</f>
        <v/>
      </c>
      <c r="G22364" s="3" t="str">
        <f t="shared" si="349"/>
        <v/>
      </c>
      <c r="L22364">
        <f>COUNTIF($K$2:K22364,$K22364)</f>
        <v>0</v>
      </c>
    </row>
    <row r="22365" ht="16.5" spans="1:12">
      <c r="A22365" s="1">
        <v>22364</v>
      </c>
      <c r="B22365" s="8">
        <f>COUNTIF($C$2:$C22365,模板!$E$2)</f>
        <v>77</v>
      </c>
      <c r="C22365" s="2" t="str">
        <f>IFERROR(VLOOKUP(K22365,开票信息!$A:$C,3,0),"")</f>
        <v/>
      </c>
      <c r="G22365" s="3" t="str">
        <f t="shared" si="349"/>
        <v/>
      </c>
      <c r="L22365">
        <f>COUNTIF($K$2:K22365,$K22365)</f>
        <v>0</v>
      </c>
    </row>
    <row r="22366" ht="16.5" spans="1:12">
      <c r="A22366" s="1">
        <v>22365</v>
      </c>
      <c r="B22366" s="8">
        <f>COUNTIF($C$2:$C22366,模板!$E$2)</f>
        <v>77</v>
      </c>
      <c r="C22366" s="2" t="str">
        <f>IFERROR(VLOOKUP(K22366,开票信息!$A:$C,3,0),"")</f>
        <v/>
      </c>
      <c r="G22366" s="3" t="str">
        <f t="shared" si="349"/>
        <v/>
      </c>
      <c r="L22366">
        <f>COUNTIF($K$2:K22366,$K22366)</f>
        <v>0</v>
      </c>
    </row>
    <row r="22367" ht="16.5" spans="1:12">
      <c r="A22367" s="1">
        <v>22366</v>
      </c>
      <c r="B22367" s="8">
        <f>COUNTIF($C$2:$C22367,模板!$E$2)</f>
        <v>77</v>
      </c>
      <c r="C22367" s="2" t="str">
        <f>IFERROR(VLOOKUP(K22367,开票信息!$A:$C,3,0),"")</f>
        <v/>
      </c>
      <c r="G22367" s="3" t="str">
        <f t="shared" si="349"/>
        <v/>
      </c>
      <c r="L22367">
        <f>COUNTIF($K$2:K22367,$K22367)</f>
        <v>0</v>
      </c>
    </row>
    <row r="22368" ht="16.5" spans="1:12">
      <c r="A22368" s="1">
        <v>22367</v>
      </c>
      <c r="B22368" s="8">
        <f>COUNTIF($C$2:$C22368,模板!$E$2)</f>
        <v>77</v>
      </c>
      <c r="C22368" s="2" t="str">
        <f>IFERROR(VLOOKUP(K22368,开票信息!$A:$C,3,0),"")</f>
        <v/>
      </c>
      <c r="G22368" s="3" t="str">
        <f t="shared" si="349"/>
        <v/>
      </c>
      <c r="L22368">
        <f>COUNTIF($K$2:K22368,$K22368)</f>
        <v>0</v>
      </c>
    </row>
    <row r="22369" ht="16.5" spans="1:12">
      <c r="A22369" s="1">
        <v>22368</v>
      </c>
      <c r="B22369" s="8">
        <f>COUNTIF($C$2:$C22369,模板!$E$2)</f>
        <v>77</v>
      </c>
      <c r="C22369" s="2" t="str">
        <f>IFERROR(VLOOKUP(K22369,开票信息!$A:$C,3,0),"")</f>
        <v/>
      </c>
      <c r="G22369" s="3" t="str">
        <f t="shared" si="349"/>
        <v/>
      </c>
      <c r="L22369">
        <f>COUNTIF($K$2:K22369,$K22369)</f>
        <v>0</v>
      </c>
    </row>
    <row r="22370" ht="16.5" spans="1:12">
      <c r="A22370" s="1">
        <v>22369</v>
      </c>
      <c r="B22370" s="8">
        <f>COUNTIF($C$2:$C22370,模板!$E$2)</f>
        <v>77</v>
      </c>
      <c r="C22370" s="2" t="str">
        <f>IFERROR(VLOOKUP(K22370,开票信息!$A:$C,3,0),"")</f>
        <v/>
      </c>
      <c r="G22370" s="3" t="str">
        <f t="shared" si="349"/>
        <v/>
      </c>
      <c r="L22370">
        <f>COUNTIF($K$2:K22370,$K22370)</f>
        <v>0</v>
      </c>
    </row>
    <row r="22371" ht="16.5" spans="1:12">
      <c r="A22371" s="1">
        <v>22370</v>
      </c>
      <c r="B22371" s="8">
        <f>COUNTIF($C$2:$C22371,模板!$E$2)</f>
        <v>77</v>
      </c>
      <c r="C22371" s="2" t="str">
        <f>IFERROR(VLOOKUP(K22371,开票信息!$A:$C,3,0),"")</f>
        <v/>
      </c>
      <c r="G22371" s="3" t="str">
        <f t="shared" si="349"/>
        <v/>
      </c>
      <c r="L22371">
        <f>COUNTIF($K$2:K22371,$K22371)</f>
        <v>0</v>
      </c>
    </row>
    <row r="22372" ht="16.5" spans="1:12">
      <c r="A22372" s="1">
        <v>22371</v>
      </c>
      <c r="B22372" s="8">
        <f>COUNTIF($C$2:$C22372,模板!$E$2)</f>
        <v>77</v>
      </c>
      <c r="C22372" s="2" t="str">
        <f>IFERROR(VLOOKUP(K22372,开票信息!$A:$C,3,0),"")</f>
        <v/>
      </c>
      <c r="G22372" s="3" t="str">
        <f t="shared" si="349"/>
        <v/>
      </c>
      <c r="L22372">
        <f>COUNTIF($K$2:K22372,$K22372)</f>
        <v>0</v>
      </c>
    </row>
    <row r="22373" ht="16.5" spans="1:12">
      <c r="A22373" s="1">
        <v>22372</v>
      </c>
      <c r="B22373" s="8">
        <f>COUNTIF($C$2:$C22373,模板!$E$2)</f>
        <v>77</v>
      </c>
      <c r="C22373" s="2" t="str">
        <f>IFERROR(VLOOKUP(K22373,开票信息!$A:$C,3,0),"")</f>
        <v/>
      </c>
      <c r="G22373" s="3" t="str">
        <f t="shared" si="349"/>
        <v/>
      </c>
      <c r="L22373">
        <f>COUNTIF($K$2:K22373,$K22373)</f>
        <v>0</v>
      </c>
    </row>
    <row r="22374" ht="16.5" spans="1:12">
      <c r="A22374" s="1">
        <v>22373</v>
      </c>
      <c r="B22374" s="8">
        <f>COUNTIF($C$2:$C22374,模板!$E$2)</f>
        <v>77</v>
      </c>
      <c r="C22374" s="2" t="str">
        <f>IFERROR(VLOOKUP(K22374,开票信息!$A:$C,3,0),"")</f>
        <v/>
      </c>
      <c r="G22374" s="3" t="str">
        <f t="shared" si="349"/>
        <v/>
      </c>
      <c r="L22374">
        <f>COUNTIF($K$2:K22374,$K22374)</f>
        <v>0</v>
      </c>
    </row>
    <row r="22375" ht="16.5" spans="1:12">
      <c r="A22375" s="1">
        <v>22374</v>
      </c>
      <c r="B22375" s="8">
        <f>COUNTIF($C$2:$C22375,模板!$E$2)</f>
        <v>77</v>
      </c>
      <c r="C22375" s="2" t="str">
        <f>IFERROR(VLOOKUP(K22375,开票信息!$A:$C,3,0),"")</f>
        <v/>
      </c>
      <c r="G22375" s="3" t="str">
        <f t="shared" si="349"/>
        <v/>
      </c>
      <c r="L22375">
        <f>COUNTIF($K$2:K22375,$K22375)</f>
        <v>0</v>
      </c>
    </row>
    <row r="22376" ht="16.5" spans="1:12">
      <c r="A22376" s="1">
        <v>22375</v>
      </c>
      <c r="B22376" s="8">
        <f>COUNTIF($C$2:$C22376,模板!$E$2)</f>
        <v>77</v>
      </c>
      <c r="C22376" s="2" t="str">
        <f>IFERROR(VLOOKUP(K22376,开票信息!$A:$C,3,0),"")</f>
        <v/>
      </c>
      <c r="G22376" s="3" t="str">
        <f t="shared" si="349"/>
        <v/>
      </c>
      <c r="L22376">
        <f>COUNTIF($K$2:K22376,$K22376)</f>
        <v>0</v>
      </c>
    </row>
    <row r="22377" ht="16.5" spans="1:12">
      <c r="A22377" s="1">
        <v>22376</v>
      </c>
      <c r="B22377" s="8">
        <f>COUNTIF($C$2:$C22377,模板!$E$2)</f>
        <v>77</v>
      </c>
      <c r="C22377" s="2" t="str">
        <f>IFERROR(VLOOKUP(K22377,开票信息!$A:$C,3,0),"")</f>
        <v/>
      </c>
      <c r="G22377" s="3" t="str">
        <f t="shared" si="349"/>
        <v/>
      </c>
      <c r="L22377">
        <f>COUNTIF($K$2:K22377,$K22377)</f>
        <v>0</v>
      </c>
    </row>
    <row r="22378" ht="16.5" spans="1:12">
      <c r="A22378" s="1">
        <v>22377</v>
      </c>
      <c r="B22378" s="8">
        <f>COUNTIF($C$2:$C22378,模板!$E$2)</f>
        <v>77</v>
      </c>
      <c r="C22378" s="2" t="str">
        <f>IFERROR(VLOOKUP(K22378,开票信息!$A:$C,3,0),"")</f>
        <v/>
      </c>
      <c r="G22378" s="3" t="str">
        <f t="shared" si="349"/>
        <v/>
      </c>
      <c r="L22378">
        <f>COUNTIF($K$2:K22378,$K22378)</f>
        <v>0</v>
      </c>
    </row>
    <row r="22379" ht="16.5" spans="1:12">
      <c r="A22379" s="1">
        <v>22378</v>
      </c>
      <c r="B22379" s="8">
        <f>COUNTIF($C$2:$C22379,模板!$E$2)</f>
        <v>77</v>
      </c>
      <c r="C22379" s="2" t="str">
        <f>IFERROR(VLOOKUP(K22379,开票信息!$A:$C,3,0),"")</f>
        <v/>
      </c>
      <c r="G22379" s="3" t="str">
        <f t="shared" si="349"/>
        <v/>
      </c>
      <c r="L22379">
        <f>COUNTIF($K$2:K22379,$K22379)</f>
        <v>0</v>
      </c>
    </row>
    <row r="22380" ht="16.5" spans="1:12">
      <c r="A22380" s="1">
        <v>22379</v>
      </c>
      <c r="B22380" s="8">
        <f>COUNTIF($C$2:$C22380,模板!$E$2)</f>
        <v>77</v>
      </c>
      <c r="C22380" s="2" t="str">
        <f>IFERROR(VLOOKUP(K22380,开票信息!$A:$C,3,0),"")</f>
        <v/>
      </c>
      <c r="G22380" s="3" t="str">
        <f t="shared" si="349"/>
        <v/>
      </c>
      <c r="L22380">
        <f>COUNTIF($K$2:K22380,$K22380)</f>
        <v>0</v>
      </c>
    </row>
    <row r="22381" ht="16.5" spans="1:12">
      <c r="A22381" s="1">
        <v>22380</v>
      </c>
      <c r="B22381" s="8">
        <f>COUNTIF($C$2:$C22381,模板!$E$2)</f>
        <v>77</v>
      </c>
      <c r="C22381" s="2" t="str">
        <f>IFERROR(VLOOKUP(K22381,开票信息!$A:$C,3,0),"")</f>
        <v/>
      </c>
      <c r="G22381" s="3" t="str">
        <f t="shared" si="349"/>
        <v/>
      </c>
      <c r="L22381">
        <f>COUNTIF($K$2:K22381,$K22381)</f>
        <v>0</v>
      </c>
    </row>
    <row r="22382" ht="16.5" spans="1:12">
      <c r="A22382" s="1">
        <v>22381</v>
      </c>
      <c r="B22382" s="8">
        <f>COUNTIF($C$2:$C22382,模板!$E$2)</f>
        <v>77</v>
      </c>
      <c r="C22382" s="2" t="str">
        <f>IFERROR(VLOOKUP(K22382,开票信息!$A:$C,3,0),"")</f>
        <v/>
      </c>
      <c r="G22382" s="3" t="str">
        <f t="shared" si="349"/>
        <v/>
      </c>
      <c r="L22382">
        <f>COUNTIF($K$2:K22382,$K22382)</f>
        <v>0</v>
      </c>
    </row>
    <row r="22383" ht="16.5" spans="1:12">
      <c r="A22383" s="1">
        <v>22382</v>
      </c>
      <c r="B22383" s="8">
        <f>COUNTIF($C$2:$C22383,模板!$E$2)</f>
        <v>77</v>
      </c>
      <c r="C22383" s="2" t="str">
        <f>IFERROR(VLOOKUP(K22383,开票信息!$A:$C,3,0),"")</f>
        <v/>
      </c>
      <c r="G22383" s="3" t="str">
        <f t="shared" si="349"/>
        <v/>
      </c>
      <c r="L22383">
        <f>COUNTIF($K$2:K22383,$K22383)</f>
        <v>0</v>
      </c>
    </row>
    <row r="22384" ht="16.5" spans="1:12">
      <c r="A22384" s="1">
        <v>22383</v>
      </c>
      <c r="B22384" s="8">
        <f>COUNTIF($C$2:$C22384,模板!$E$2)</f>
        <v>77</v>
      </c>
      <c r="C22384" s="2" t="str">
        <f>IFERROR(VLOOKUP(K22384,开票信息!$A:$C,3,0),"")</f>
        <v/>
      </c>
      <c r="G22384" s="3" t="str">
        <f t="shared" si="349"/>
        <v/>
      </c>
      <c r="L22384">
        <f>COUNTIF($K$2:K22384,$K22384)</f>
        <v>0</v>
      </c>
    </row>
    <row r="22385" ht="16.5" spans="1:12">
      <c r="A22385" s="1">
        <v>22384</v>
      </c>
      <c r="B22385" s="8">
        <f>COUNTIF($C$2:$C22385,模板!$E$2)</f>
        <v>77</v>
      </c>
      <c r="C22385" s="2" t="str">
        <f>IFERROR(VLOOKUP(K22385,开票信息!$A:$C,3,0),"")</f>
        <v/>
      </c>
      <c r="G22385" s="3" t="str">
        <f t="shared" si="349"/>
        <v/>
      </c>
      <c r="L22385">
        <f>COUNTIF($K$2:K22385,$K22385)</f>
        <v>0</v>
      </c>
    </row>
    <row r="22386" ht="16.5" spans="1:12">
      <c r="A22386" s="1">
        <v>22385</v>
      </c>
      <c r="B22386" s="8">
        <f>COUNTIF($C$2:$C22386,模板!$E$2)</f>
        <v>77</v>
      </c>
      <c r="C22386" s="2" t="str">
        <f>IFERROR(VLOOKUP(K22386,开票信息!$A:$C,3,0),"")</f>
        <v/>
      </c>
      <c r="G22386" s="3" t="str">
        <f t="shared" si="349"/>
        <v/>
      </c>
      <c r="L22386">
        <f>COUNTIF($K$2:K22386,$K22386)</f>
        <v>0</v>
      </c>
    </row>
    <row r="22387" ht="16.5" spans="1:12">
      <c r="A22387" s="1">
        <v>22386</v>
      </c>
      <c r="B22387" s="8">
        <f>COUNTIF($C$2:$C22387,模板!$E$2)</f>
        <v>77</v>
      </c>
      <c r="C22387" s="2" t="str">
        <f>IFERROR(VLOOKUP(K22387,开票信息!$A:$C,3,0),"")</f>
        <v/>
      </c>
      <c r="G22387" s="3" t="str">
        <f t="shared" si="349"/>
        <v/>
      </c>
      <c r="L22387">
        <f>COUNTIF($K$2:K22387,$K22387)</f>
        <v>0</v>
      </c>
    </row>
    <row r="22388" ht="16.5" spans="1:12">
      <c r="A22388" s="1">
        <v>22387</v>
      </c>
      <c r="B22388" s="8">
        <f>COUNTIF($C$2:$C22388,模板!$E$2)</f>
        <v>77</v>
      </c>
      <c r="C22388" s="2" t="str">
        <f>IFERROR(VLOOKUP(K22388,开票信息!$A:$C,3,0),"")</f>
        <v/>
      </c>
      <c r="G22388" s="3" t="str">
        <f t="shared" si="349"/>
        <v/>
      </c>
      <c r="L22388">
        <f>COUNTIF($K$2:K22388,$K22388)</f>
        <v>0</v>
      </c>
    </row>
    <row r="22389" ht="16.5" spans="1:12">
      <c r="A22389" s="1">
        <v>22388</v>
      </c>
      <c r="B22389" s="8">
        <f>COUNTIF($C$2:$C22389,模板!$E$2)</f>
        <v>77</v>
      </c>
      <c r="C22389" s="2" t="str">
        <f>IFERROR(VLOOKUP(K22389,开票信息!$A:$C,3,0),"")</f>
        <v/>
      </c>
      <c r="G22389" s="3" t="str">
        <f t="shared" si="349"/>
        <v/>
      </c>
      <c r="L22389">
        <f>COUNTIF($K$2:K22389,$K22389)</f>
        <v>0</v>
      </c>
    </row>
    <row r="22390" ht="16.5" spans="1:12">
      <c r="A22390" s="1">
        <v>22389</v>
      </c>
      <c r="B22390" s="8">
        <f>COUNTIF($C$2:$C22390,模板!$E$2)</f>
        <v>77</v>
      </c>
      <c r="C22390" s="2" t="str">
        <f>IFERROR(VLOOKUP(K22390,开票信息!$A:$C,3,0),"")</f>
        <v/>
      </c>
      <c r="G22390" s="3" t="str">
        <f t="shared" si="349"/>
        <v/>
      </c>
      <c r="L22390">
        <f>COUNTIF($K$2:K22390,$K22390)</f>
        <v>0</v>
      </c>
    </row>
    <row r="22391" ht="16.5" spans="1:12">
      <c r="A22391" s="1">
        <v>22390</v>
      </c>
      <c r="B22391" s="8">
        <f>COUNTIF($C$2:$C22391,模板!$E$2)</f>
        <v>77</v>
      </c>
      <c r="C22391" s="2" t="str">
        <f>IFERROR(VLOOKUP(K22391,开票信息!$A:$C,3,0),"")</f>
        <v/>
      </c>
      <c r="G22391" s="3" t="str">
        <f t="shared" si="349"/>
        <v/>
      </c>
      <c r="L22391">
        <f>COUNTIF($K$2:K22391,$K22391)</f>
        <v>0</v>
      </c>
    </row>
    <row r="22392" ht="16.5" spans="1:12">
      <c r="A22392" s="1">
        <v>22391</v>
      </c>
      <c r="B22392" s="8">
        <f>COUNTIF($C$2:$C22392,模板!$E$2)</f>
        <v>77</v>
      </c>
      <c r="C22392" s="2" t="str">
        <f>IFERROR(VLOOKUP(K22392,开票信息!$A:$C,3,0),"")</f>
        <v/>
      </c>
      <c r="G22392" s="3" t="str">
        <f t="shared" si="349"/>
        <v/>
      </c>
      <c r="L22392">
        <f>COUNTIF($K$2:K22392,$K22392)</f>
        <v>0</v>
      </c>
    </row>
    <row r="22393" ht="16.5" spans="1:12">
      <c r="A22393" s="1">
        <v>22392</v>
      </c>
      <c r="B22393" s="8">
        <f>COUNTIF($C$2:$C22393,模板!$E$2)</f>
        <v>77</v>
      </c>
      <c r="C22393" s="2" t="str">
        <f>IFERROR(VLOOKUP(K22393,开票信息!$A:$C,3,0),"")</f>
        <v/>
      </c>
      <c r="G22393" s="3" t="str">
        <f t="shared" si="349"/>
        <v/>
      </c>
      <c r="L22393">
        <f>COUNTIF($K$2:K22393,$K22393)</f>
        <v>0</v>
      </c>
    </row>
    <row r="22394" ht="16.5" spans="1:12">
      <c r="A22394" s="1">
        <v>22393</v>
      </c>
      <c r="B22394" s="8">
        <f>COUNTIF($C$2:$C22394,模板!$E$2)</f>
        <v>77</v>
      </c>
      <c r="C22394" s="2" t="str">
        <f>IFERROR(VLOOKUP(K22394,开票信息!$A:$C,3,0),"")</f>
        <v/>
      </c>
      <c r="G22394" s="3" t="str">
        <f t="shared" si="349"/>
        <v/>
      </c>
      <c r="L22394">
        <f>COUNTIF($K$2:K22394,$K22394)</f>
        <v>0</v>
      </c>
    </row>
    <row r="22395" ht="16.5" spans="1:12">
      <c r="A22395" s="1">
        <v>22394</v>
      </c>
      <c r="B22395" s="8">
        <f>COUNTIF($C$2:$C22395,模板!$E$2)</f>
        <v>77</v>
      </c>
      <c r="C22395" s="2" t="str">
        <f>IFERROR(VLOOKUP(K22395,开票信息!$A:$C,3,0),"")</f>
        <v/>
      </c>
      <c r="G22395" s="3" t="str">
        <f t="shared" si="349"/>
        <v/>
      </c>
      <c r="L22395">
        <f>COUNTIF($K$2:K22395,$K22395)</f>
        <v>0</v>
      </c>
    </row>
    <row r="22396" ht="16.5" spans="1:12">
      <c r="A22396" s="1">
        <v>22395</v>
      </c>
      <c r="B22396" s="8">
        <f>COUNTIF($C$2:$C22396,模板!$E$2)</f>
        <v>77</v>
      </c>
      <c r="C22396" s="2" t="str">
        <f>IFERROR(VLOOKUP(K22396,开票信息!$A:$C,3,0),"")</f>
        <v/>
      </c>
      <c r="G22396" s="3" t="str">
        <f t="shared" si="349"/>
        <v/>
      </c>
      <c r="L22396">
        <f>COUNTIF($K$2:K22396,$K22396)</f>
        <v>0</v>
      </c>
    </row>
    <row r="22397" ht="16.5" spans="1:12">
      <c r="A22397" s="1">
        <v>22396</v>
      </c>
      <c r="B22397" s="8">
        <f>COUNTIF($C$2:$C22397,模板!$E$2)</f>
        <v>77</v>
      </c>
      <c r="C22397" s="2" t="str">
        <f>IFERROR(VLOOKUP(K22397,开票信息!$A:$C,3,0),"")</f>
        <v/>
      </c>
      <c r="G22397" s="3" t="str">
        <f t="shared" si="349"/>
        <v/>
      </c>
      <c r="L22397">
        <f>COUNTIF($K$2:K22397,$K22397)</f>
        <v>0</v>
      </c>
    </row>
    <row r="22398" ht="16.5" spans="1:12">
      <c r="A22398" s="1">
        <v>22397</v>
      </c>
      <c r="B22398" s="8">
        <f>COUNTIF($C$2:$C22398,模板!$E$2)</f>
        <v>77</v>
      </c>
      <c r="C22398" s="2" t="str">
        <f>IFERROR(VLOOKUP(K22398,开票信息!$A:$C,3,0),"")</f>
        <v/>
      </c>
      <c r="G22398" s="3" t="str">
        <f t="shared" si="349"/>
        <v/>
      </c>
      <c r="L22398">
        <f>COUNTIF($K$2:K22398,$K22398)</f>
        <v>0</v>
      </c>
    </row>
    <row r="22399" ht="16.5" spans="1:12">
      <c r="A22399" s="1">
        <v>22398</v>
      </c>
      <c r="B22399" s="8">
        <f>COUNTIF($C$2:$C22399,模板!$E$2)</f>
        <v>77</v>
      </c>
      <c r="C22399" s="2" t="str">
        <f>IFERROR(VLOOKUP(K22399,开票信息!$A:$C,3,0),"")</f>
        <v/>
      </c>
      <c r="G22399" s="3" t="str">
        <f t="shared" si="349"/>
        <v/>
      </c>
      <c r="L22399">
        <f>COUNTIF($K$2:K22399,$K22399)</f>
        <v>0</v>
      </c>
    </row>
    <row r="22400" ht="16.5" spans="1:12">
      <c r="A22400" s="1">
        <v>22399</v>
      </c>
      <c r="B22400" s="8">
        <f>COUNTIF($C$2:$C22400,模板!$E$2)</f>
        <v>77</v>
      </c>
      <c r="C22400" s="2" t="str">
        <f>IFERROR(VLOOKUP(K22400,开票信息!$A:$C,3,0),"")</f>
        <v/>
      </c>
      <c r="G22400" s="3" t="str">
        <f t="shared" si="349"/>
        <v/>
      </c>
      <c r="L22400">
        <f>COUNTIF($K$2:K22400,$K22400)</f>
        <v>0</v>
      </c>
    </row>
    <row r="22401" ht="16.5" spans="1:12">
      <c r="A22401" s="1">
        <v>22400</v>
      </c>
      <c r="B22401" s="8">
        <f>COUNTIF($C$2:$C22401,模板!$E$2)</f>
        <v>77</v>
      </c>
      <c r="C22401" s="2" t="str">
        <f>IFERROR(VLOOKUP(K22401,开票信息!$A:$C,3,0),"")</f>
        <v/>
      </c>
      <c r="G22401" s="3" t="str">
        <f t="shared" si="349"/>
        <v/>
      </c>
      <c r="L22401">
        <f>COUNTIF($K$2:K22401,$K22401)</f>
        <v>0</v>
      </c>
    </row>
    <row r="22402" ht="16.5" spans="1:12">
      <c r="A22402" s="1">
        <v>22401</v>
      </c>
      <c r="B22402" s="8">
        <f>COUNTIF($C$2:$C22402,模板!$E$2)</f>
        <v>77</v>
      </c>
      <c r="C22402" s="2" t="str">
        <f>IFERROR(VLOOKUP(K22402,开票信息!$A:$C,3,0),"")</f>
        <v/>
      </c>
      <c r="G22402" s="3" t="str">
        <f t="shared" si="349"/>
        <v/>
      </c>
      <c r="L22402">
        <f>COUNTIF($K$2:K22402,$K22402)</f>
        <v>0</v>
      </c>
    </row>
    <row r="22403" ht="16.5" spans="1:12">
      <c r="A22403" s="1">
        <v>22402</v>
      </c>
      <c r="B22403" s="8">
        <f>COUNTIF($C$2:$C22403,模板!$E$2)</f>
        <v>77</v>
      </c>
      <c r="C22403" s="2" t="str">
        <f>IFERROR(VLOOKUP(K22403,开票信息!$A:$C,3,0),"")</f>
        <v/>
      </c>
      <c r="G22403" s="3" t="str">
        <f t="shared" ref="G22403:G22466" si="350">IFERROR(H22403/F22403,"")</f>
        <v/>
      </c>
      <c r="L22403">
        <f>COUNTIF($K$2:K22403,$K22403)</f>
        <v>0</v>
      </c>
    </row>
    <row r="22404" ht="16.5" spans="1:12">
      <c r="A22404" s="1">
        <v>22403</v>
      </c>
      <c r="B22404" s="8">
        <f>COUNTIF($C$2:$C22404,模板!$E$2)</f>
        <v>77</v>
      </c>
      <c r="C22404" s="2" t="str">
        <f>IFERROR(VLOOKUP(K22404,开票信息!$A:$C,3,0),"")</f>
        <v/>
      </c>
      <c r="G22404" s="3" t="str">
        <f t="shared" si="350"/>
        <v/>
      </c>
      <c r="L22404">
        <f>COUNTIF($K$2:K22404,$K22404)</f>
        <v>0</v>
      </c>
    </row>
    <row r="22405" ht="16.5" spans="1:12">
      <c r="A22405" s="1">
        <v>22404</v>
      </c>
      <c r="B22405" s="8">
        <f>COUNTIF($C$2:$C22405,模板!$E$2)</f>
        <v>77</v>
      </c>
      <c r="C22405" s="2" t="str">
        <f>IFERROR(VLOOKUP(K22405,开票信息!$A:$C,3,0),"")</f>
        <v/>
      </c>
      <c r="G22405" s="3" t="str">
        <f t="shared" si="350"/>
        <v/>
      </c>
      <c r="L22405">
        <f>COUNTIF($K$2:K22405,$K22405)</f>
        <v>0</v>
      </c>
    </row>
    <row r="22406" ht="16.5" spans="1:12">
      <c r="A22406" s="1">
        <v>22405</v>
      </c>
      <c r="B22406" s="8">
        <f>COUNTIF($C$2:$C22406,模板!$E$2)</f>
        <v>77</v>
      </c>
      <c r="C22406" s="2" t="str">
        <f>IFERROR(VLOOKUP(K22406,开票信息!$A:$C,3,0),"")</f>
        <v/>
      </c>
      <c r="G22406" s="3" t="str">
        <f t="shared" si="350"/>
        <v/>
      </c>
      <c r="L22406">
        <f>COUNTIF($K$2:K22406,$K22406)</f>
        <v>0</v>
      </c>
    </row>
    <row r="22407" ht="16.5" spans="1:12">
      <c r="A22407" s="1">
        <v>22406</v>
      </c>
      <c r="B22407" s="8">
        <f>COUNTIF($C$2:$C22407,模板!$E$2)</f>
        <v>77</v>
      </c>
      <c r="C22407" s="2" t="str">
        <f>IFERROR(VLOOKUP(K22407,开票信息!$A:$C,3,0),"")</f>
        <v/>
      </c>
      <c r="G22407" s="3" t="str">
        <f t="shared" si="350"/>
        <v/>
      </c>
      <c r="L22407">
        <f>COUNTIF($K$2:K22407,$K22407)</f>
        <v>0</v>
      </c>
    </row>
    <row r="22408" ht="16.5" spans="1:12">
      <c r="A22408" s="1">
        <v>22407</v>
      </c>
      <c r="B22408" s="8">
        <f>COUNTIF($C$2:$C22408,模板!$E$2)</f>
        <v>77</v>
      </c>
      <c r="C22408" s="2" t="str">
        <f>IFERROR(VLOOKUP(K22408,开票信息!$A:$C,3,0),"")</f>
        <v/>
      </c>
      <c r="G22408" s="3" t="str">
        <f t="shared" si="350"/>
        <v/>
      </c>
      <c r="L22408">
        <f>COUNTIF($K$2:K22408,$K22408)</f>
        <v>0</v>
      </c>
    </row>
    <row r="22409" ht="16.5" spans="1:12">
      <c r="A22409" s="1">
        <v>22408</v>
      </c>
      <c r="B22409" s="8">
        <f>COUNTIF($C$2:$C22409,模板!$E$2)</f>
        <v>77</v>
      </c>
      <c r="C22409" s="2" t="str">
        <f>IFERROR(VLOOKUP(K22409,开票信息!$A:$C,3,0),"")</f>
        <v/>
      </c>
      <c r="G22409" s="3" t="str">
        <f t="shared" si="350"/>
        <v/>
      </c>
      <c r="L22409">
        <f>COUNTIF($K$2:K22409,$K22409)</f>
        <v>0</v>
      </c>
    </row>
    <row r="22410" ht="16.5" spans="1:12">
      <c r="A22410" s="1">
        <v>22409</v>
      </c>
      <c r="B22410" s="8">
        <f>COUNTIF($C$2:$C22410,模板!$E$2)</f>
        <v>77</v>
      </c>
      <c r="C22410" s="2" t="str">
        <f>IFERROR(VLOOKUP(K22410,开票信息!$A:$C,3,0),"")</f>
        <v/>
      </c>
      <c r="G22410" s="3" t="str">
        <f t="shared" si="350"/>
        <v/>
      </c>
      <c r="L22410">
        <f>COUNTIF($K$2:K22410,$K22410)</f>
        <v>0</v>
      </c>
    </row>
    <row r="22411" ht="16.5" spans="1:12">
      <c r="A22411" s="1">
        <v>22410</v>
      </c>
      <c r="B22411" s="8">
        <f>COUNTIF($C$2:$C22411,模板!$E$2)</f>
        <v>77</v>
      </c>
      <c r="C22411" s="2" t="str">
        <f>IFERROR(VLOOKUP(K22411,开票信息!$A:$C,3,0),"")</f>
        <v/>
      </c>
      <c r="G22411" s="3" t="str">
        <f t="shared" si="350"/>
        <v/>
      </c>
      <c r="L22411">
        <f>COUNTIF($K$2:K22411,$K22411)</f>
        <v>0</v>
      </c>
    </row>
    <row r="22412" ht="16.5" spans="1:12">
      <c r="A22412" s="1">
        <v>22411</v>
      </c>
      <c r="B22412" s="8">
        <f>COUNTIF($C$2:$C22412,模板!$E$2)</f>
        <v>77</v>
      </c>
      <c r="C22412" s="2" t="str">
        <f>IFERROR(VLOOKUP(K22412,开票信息!$A:$C,3,0),"")</f>
        <v/>
      </c>
      <c r="G22412" s="3" t="str">
        <f t="shared" si="350"/>
        <v/>
      </c>
      <c r="L22412">
        <f>COUNTIF($K$2:K22412,$K22412)</f>
        <v>0</v>
      </c>
    </row>
    <row r="22413" ht="16.5" spans="1:12">
      <c r="A22413" s="1">
        <v>22412</v>
      </c>
      <c r="B22413" s="8">
        <f>COUNTIF($C$2:$C22413,模板!$E$2)</f>
        <v>77</v>
      </c>
      <c r="C22413" s="2" t="str">
        <f>IFERROR(VLOOKUP(K22413,开票信息!$A:$C,3,0),"")</f>
        <v/>
      </c>
      <c r="G22413" s="3" t="str">
        <f t="shared" si="350"/>
        <v/>
      </c>
      <c r="L22413">
        <f>COUNTIF($K$2:K22413,$K22413)</f>
        <v>0</v>
      </c>
    </row>
    <row r="22414" ht="16.5" spans="1:12">
      <c r="A22414" s="1">
        <v>22413</v>
      </c>
      <c r="B22414" s="8">
        <f>COUNTIF($C$2:$C22414,模板!$E$2)</f>
        <v>77</v>
      </c>
      <c r="C22414" s="2" t="str">
        <f>IFERROR(VLOOKUP(K22414,开票信息!$A:$C,3,0),"")</f>
        <v/>
      </c>
      <c r="G22414" s="3" t="str">
        <f t="shared" si="350"/>
        <v/>
      </c>
      <c r="L22414">
        <f>COUNTIF($K$2:K22414,$K22414)</f>
        <v>0</v>
      </c>
    </row>
    <row r="22415" ht="16.5" spans="1:12">
      <c r="A22415" s="1">
        <v>22414</v>
      </c>
      <c r="B22415" s="8">
        <f>COUNTIF($C$2:$C22415,模板!$E$2)</f>
        <v>77</v>
      </c>
      <c r="C22415" s="2" t="str">
        <f>IFERROR(VLOOKUP(K22415,开票信息!$A:$C,3,0),"")</f>
        <v/>
      </c>
      <c r="G22415" s="3" t="str">
        <f t="shared" si="350"/>
        <v/>
      </c>
      <c r="L22415">
        <f>COUNTIF($K$2:K22415,$K22415)</f>
        <v>0</v>
      </c>
    </row>
    <row r="22416" ht="16.5" spans="1:12">
      <c r="A22416" s="1">
        <v>22415</v>
      </c>
      <c r="B22416" s="8">
        <f>COUNTIF($C$2:$C22416,模板!$E$2)</f>
        <v>77</v>
      </c>
      <c r="C22416" s="2" t="str">
        <f>IFERROR(VLOOKUP(K22416,开票信息!$A:$C,3,0),"")</f>
        <v/>
      </c>
      <c r="G22416" s="3" t="str">
        <f t="shared" si="350"/>
        <v/>
      </c>
      <c r="L22416">
        <f>COUNTIF($K$2:K22416,$K22416)</f>
        <v>0</v>
      </c>
    </row>
    <row r="22417" ht="16.5" spans="1:12">
      <c r="A22417" s="1">
        <v>22416</v>
      </c>
      <c r="B22417" s="8">
        <f>COUNTIF($C$2:$C22417,模板!$E$2)</f>
        <v>77</v>
      </c>
      <c r="C22417" s="2" t="str">
        <f>IFERROR(VLOOKUP(K22417,开票信息!$A:$C,3,0),"")</f>
        <v/>
      </c>
      <c r="G22417" s="3" t="str">
        <f t="shared" si="350"/>
        <v/>
      </c>
      <c r="L22417">
        <f>COUNTIF($K$2:K22417,$K22417)</f>
        <v>0</v>
      </c>
    </row>
    <row r="22418" ht="16.5" spans="1:12">
      <c r="A22418" s="1">
        <v>22417</v>
      </c>
      <c r="B22418" s="8">
        <f>COUNTIF($C$2:$C22418,模板!$E$2)</f>
        <v>77</v>
      </c>
      <c r="C22418" s="2" t="str">
        <f>IFERROR(VLOOKUP(K22418,开票信息!$A:$C,3,0),"")</f>
        <v/>
      </c>
      <c r="G22418" s="3" t="str">
        <f t="shared" si="350"/>
        <v/>
      </c>
      <c r="L22418">
        <f>COUNTIF($K$2:K22418,$K22418)</f>
        <v>0</v>
      </c>
    </row>
    <row r="22419" ht="16.5" spans="1:12">
      <c r="A22419" s="1">
        <v>22418</v>
      </c>
      <c r="B22419" s="8">
        <f>COUNTIF($C$2:$C22419,模板!$E$2)</f>
        <v>77</v>
      </c>
      <c r="C22419" s="2" t="str">
        <f>IFERROR(VLOOKUP(K22419,开票信息!$A:$C,3,0),"")</f>
        <v/>
      </c>
      <c r="G22419" s="3" t="str">
        <f t="shared" si="350"/>
        <v/>
      </c>
      <c r="L22419">
        <f>COUNTIF($K$2:K22419,$K22419)</f>
        <v>0</v>
      </c>
    </row>
    <row r="22420" ht="16.5" spans="1:12">
      <c r="A22420" s="1">
        <v>22419</v>
      </c>
      <c r="B22420" s="8">
        <f>COUNTIF($C$2:$C22420,模板!$E$2)</f>
        <v>77</v>
      </c>
      <c r="C22420" s="2" t="str">
        <f>IFERROR(VLOOKUP(K22420,开票信息!$A:$C,3,0),"")</f>
        <v/>
      </c>
      <c r="G22420" s="3" t="str">
        <f t="shared" si="350"/>
        <v/>
      </c>
      <c r="L22420">
        <f>COUNTIF($K$2:K22420,$K22420)</f>
        <v>0</v>
      </c>
    </row>
    <row r="22421" ht="16.5" spans="1:12">
      <c r="A22421" s="1">
        <v>22420</v>
      </c>
      <c r="B22421" s="8">
        <f>COUNTIF($C$2:$C22421,模板!$E$2)</f>
        <v>77</v>
      </c>
      <c r="C22421" s="2" t="str">
        <f>IFERROR(VLOOKUP(K22421,开票信息!$A:$C,3,0),"")</f>
        <v/>
      </c>
      <c r="G22421" s="3" t="str">
        <f t="shared" si="350"/>
        <v/>
      </c>
      <c r="L22421">
        <f>COUNTIF($K$2:K22421,$K22421)</f>
        <v>0</v>
      </c>
    </row>
    <row r="22422" ht="16.5" spans="1:12">
      <c r="A22422" s="1">
        <v>22421</v>
      </c>
      <c r="B22422" s="8">
        <f>COUNTIF($C$2:$C22422,模板!$E$2)</f>
        <v>77</v>
      </c>
      <c r="C22422" s="2" t="str">
        <f>IFERROR(VLOOKUP(K22422,开票信息!$A:$C,3,0),"")</f>
        <v/>
      </c>
      <c r="G22422" s="3" t="str">
        <f t="shared" si="350"/>
        <v/>
      </c>
      <c r="L22422">
        <f>COUNTIF($K$2:K22422,$K22422)</f>
        <v>0</v>
      </c>
    </row>
    <row r="22423" ht="16.5" spans="1:12">
      <c r="A22423" s="1">
        <v>22422</v>
      </c>
      <c r="B22423" s="8">
        <f>COUNTIF($C$2:$C22423,模板!$E$2)</f>
        <v>77</v>
      </c>
      <c r="C22423" s="2" t="str">
        <f>IFERROR(VLOOKUP(K22423,开票信息!$A:$C,3,0),"")</f>
        <v/>
      </c>
      <c r="G22423" s="3" t="str">
        <f t="shared" si="350"/>
        <v/>
      </c>
      <c r="L22423">
        <f>COUNTIF($K$2:K22423,$K22423)</f>
        <v>0</v>
      </c>
    </row>
    <row r="22424" ht="16.5" spans="1:12">
      <c r="A22424" s="1">
        <v>22423</v>
      </c>
      <c r="B22424" s="8">
        <f>COUNTIF($C$2:$C22424,模板!$E$2)</f>
        <v>77</v>
      </c>
      <c r="C22424" s="2" t="str">
        <f>IFERROR(VLOOKUP(K22424,开票信息!$A:$C,3,0),"")</f>
        <v/>
      </c>
      <c r="G22424" s="3" t="str">
        <f t="shared" si="350"/>
        <v/>
      </c>
      <c r="L22424">
        <f>COUNTIF($K$2:K22424,$K22424)</f>
        <v>0</v>
      </c>
    </row>
    <row r="22425" ht="16.5" spans="1:12">
      <c r="A22425" s="1">
        <v>22424</v>
      </c>
      <c r="B22425" s="8">
        <f>COUNTIF($C$2:$C22425,模板!$E$2)</f>
        <v>77</v>
      </c>
      <c r="C22425" s="2" t="str">
        <f>IFERROR(VLOOKUP(K22425,开票信息!$A:$C,3,0),"")</f>
        <v/>
      </c>
      <c r="G22425" s="3" t="str">
        <f t="shared" si="350"/>
        <v/>
      </c>
      <c r="L22425">
        <f>COUNTIF($K$2:K22425,$K22425)</f>
        <v>0</v>
      </c>
    </row>
    <row r="22426" ht="16.5" spans="1:12">
      <c r="A22426" s="1">
        <v>22425</v>
      </c>
      <c r="B22426" s="8">
        <f>COUNTIF($C$2:$C22426,模板!$E$2)</f>
        <v>77</v>
      </c>
      <c r="C22426" s="2" t="str">
        <f>IFERROR(VLOOKUP(K22426,开票信息!$A:$C,3,0),"")</f>
        <v/>
      </c>
      <c r="G22426" s="3" t="str">
        <f t="shared" si="350"/>
        <v/>
      </c>
      <c r="L22426">
        <f>COUNTIF($K$2:K22426,$K22426)</f>
        <v>0</v>
      </c>
    </row>
    <row r="22427" ht="16.5" spans="1:12">
      <c r="A22427" s="1">
        <v>22426</v>
      </c>
      <c r="B22427" s="8">
        <f>COUNTIF($C$2:$C22427,模板!$E$2)</f>
        <v>77</v>
      </c>
      <c r="C22427" s="2" t="str">
        <f>IFERROR(VLOOKUP(K22427,开票信息!$A:$C,3,0),"")</f>
        <v/>
      </c>
      <c r="G22427" s="3" t="str">
        <f t="shared" si="350"/>
        <v/>
      </c>
      <c r="L22427">
        <f>COUNTIF($K$2:K22427,$K22427)</f>
        <v>0</v>
      </c>
    </row>
    <row r="22428" ht="16.5" spans="1:12">
      <c r="A22428" s="1">
        <v>22427</v>
      </c>
      <c r="B22428" s="8">
        <f>COUNTIF($C$2:$C22428,模板!$E$2)</f>
        <v>77</v>
      </c>
      <c r="C22428" s="2" t="str">
        <f>IFERROR(VLOOKUP(K22428,开票信息!$A:$C,3,0),"")</f>
        <v/>
      </c>
      <c r="G22428" s="3" t="str">
        <f t="shared" si="350"/>
        <v/>
      </c>
      <c r="L22428">
        <f>COUNTIF($K$2:K22428,$K22428)</f>
        <v>0</v>
      </c>
    </row>
    <row r="22429" ht="16.5" spans="1:12">
      <c r="A22429" s="1">
        <v>22428</v>
      </c>
      <c r="B22429" s="8">
        <f>COUNTIF($C$2:$C22429,模板!$E$2)</f>
        <v>77</v>
      </c>
      <c r="C22429" s="2" t="str">
        <f>IFERROR(VLOOKUP(K22429,开票信息!$A:$C,3,0),"")</f>
        <v/>
      </c>
      <c r="G22429" s="3" t="str">
        <f t="shared" si="350"/>
        <v/>
      </c>
      <c r="L22429">
        <f>COUNTIF($K$2:K22429,$K22429)</f>
        <v>0</v>
      </c>
    </row>
    <row r="22430" ht="16.5" spans="1:12">
      <c r="A22430" s="1">
        <v>22429</v>
      </c>
      <c r="B22430" s="8">
        <f>COUNTIF($C$2:$C22430,模板!$E$2)</f>
        <v>77</v>
      </c>
      <c r="C22430" s="2" t="str">
        <f>IFERROR(VLOOKUP(K22430,开票信息!$A:$C,3,0),"")</f>
        <v/>
      </c>
      <c r="G22430" s="3" t="str">
        <f t="shared" si="350"/>
        <v/>
      </c>
      <c r="L22430">
        <f>COUNTIF($K$2:K22430,$K22430)</f>
        <v>0</v>
      </c>
    </row>
    <row r="22431" ht="16.5" spans="1:12">
      <c r="A22431" s="1">
        <v>22430</v>
      </c>
      <c r="B22431" s="8">
        <f>COUNTIF($C$2:$C22431,模板!$E$2)</f>
        <v>77</v>
      </c>
      <c r="C22431" s="2" t="str">
        <f>IFERROR(VLOOKUP(K22431,开票信息!$A:$C,3,0),"")</f>
        <v/>
      </c>
      <c r="G22431" s="3" t="str">
        <f t="shared" si="350"/>
        <v/>
      </c>
      <c r="L22431">
        <f>COUNTIF($K$2:K22431,$K22431)</f>
        <v>0</v>
      </c>
    </row>
    <row r="22432" ht="16.5" spans="1:12">
      <c r="A22432" s="1">
        <v>22431</v>
      </c>
      <c r="B22432" s="8">
        <f>COUNTIF($C$2:$C22432,模板!$E$2)</f>
        <v>77</v>
      </c>
      <c r="C22432" s="2" t="str">
        <f>IFERROR(VLOOKUP(K22432,开票信息!$A:$C,3,0),"")</f>
        <v/>
      </c>
      <c r="G22432" s="3" t="str">
        <f t="shared" si="350"/>
        <v/>
      </c>
      <c r="L22432">
        <f>COUNTIF($K$2:K22432,$K22432)</f>
        <v>0</v>
      </c>
    </row>
    <row r="22433" ht="16.5" spans="1:12">
      <c r="A22433" s="1">
        <v>22432</v>
      </c>
      <c r="B22433" s="8">
        <f>COUNTIF($C$2:$C22433,模板!$E$2)</f>
        <v>77</v>
      </c>
      <c r="C22433" s="2" t="str">
        <f>IFERROR(VLOOKUP(K22433,开票信息!$A:$C,3,0),"")</f>
        <v/>
      </c>
      <c r="G22433" s="3" t="str">
        <f t="shared" si="350"/>
        <v/>
      </c>
      <c r="L22433">
        <f>COUNTIF($K$2:K22433,$K22433)</f>
        <v>0</v>
      </c>
    </row>
    <row r="22434" ht="16.5" spans="1:12">
      <c r="A22434" s="1">
        <v>22433</v>
      </c>
      <c r="B22434" s="8">
        <f>COUNTIF($C$2:$C22434,模板!$E$2)</f>
        <v>77</v>
      </c>
      <c r="C22434" s="2" t="str">
        <f>IFERROR(VLOOKUP(K22434,开票信息!$A:$C,3,0),"")</f>
        <v/>
      </c>
      <c r="G22434" s="3" t="str">
        <f t="shared" si="350"/>
        <v/>
      </c>
      <c r="L22434">
        <f>COUNTIF($K$2:K22434,$K22434)</f>
        <v>0</v>
      </c>
    </row>
    <row r="22435" ht="16.5" spans="1:12">
      <c r="A22435" s="1">
        <v>22434</v>
      </c>
      <c r="B22435" s="8">
        <f>COUNTIF($C$2:$C22435,模板!$E$2)</f>
        <v>77</v>
      </c>
      <c r="C22435" s="2" t="str">
        <f>IFERROR(VLOOKUP(K22435,开票信息!$A:$C,3,0),"")</f>
        <v/>
      </c>
      <c r="G22435" s="3" t="str">
        <f t="shared" si="350"/>
        <v/>
      </c>
      <c r="L22435">
        <f>COUNTIF($K$2:K22435,$K22435)</f>
        <v>0</v>
      </c>
    </row>
    <row r="22436" ht="16.5" spans="1:12">
      <c r="A22436" s="1">
        <v>22435</v>
      </c>
      <c r="B22436" s="8">
        <f>COUNTIF($C$2:$C22436,模板!$E$2)</f>
        <v>77</v>
      </c>
      <c r="C22436" s="2" t="str">
        <f>IFERROR(VLOOKUP(K22436,开票信息!$A:$C,3,0),"")</f>
        <v/>
      </c>
      <c r="G22436" s="3" t="str">
        <f t="shared" si="350"/>
        <v/>
      </c>
      <c r="L22436">
        <f>COUNTIF($K$2:K22436,$K22436)</f>
        <v>0</v>
      </c>
    </row>
    <row r="22437" ht="16.5" spans="1:12">
      <c r="A22437" s="1">
        <v>22436</v>
      </c>
      <c r="B22437" s="8">
        <f>COUNTIF($C$2:$C22437,模板!$E$2)</f>
        <v>77</v>
      </c>
      <c r="C22437" s="2" t="str">
        <f>IFERROR(VLOOKUP(K22437,开票信息!$A:$C,3,0),"")</f>
        <v/>
      </c>
      <c r="G22437" s="3" t="str">
        <f t="shared" si="350"/>
        <v/>
      </c>
      <c r="L22437">
        <f>COUNTIF($K$2:K22437,$K22437)</f>
        <v>0</v>
      </c>
    </row>
    <row r="22438" ht="16.5" spans="1:12">
      <c r="A22438" s="1">
        <v>22437</v>
      </c>
      <c r="B22438" s="8">
        <f>COUNTIF($C$2:$C22438,模板!$E$2)</f>
        <v>77</v>
      </c>
      <c r="C22438" s="2" t="str">
        <f>IFERROR(VLOOKUP(K22438,开票信息!$A:$C,3,0),"")</f>
        <v/>
      </c>
      <c r="G22438" s="3" t="str">
        <f t="shared" si="350"/>
        <v/>
      </c>
      <c r="L22438">
        <f>COUNTIF($K$2:K22438,$K22438)</f>
        <v>0</v>
      </c>
    </row>
    <row r="22439" ht="16.5" spans="1:12">
      <c r="A22439" s="1">
        <v>22438</v>
      </c>
      <c r="B22439" s="8">
        <f>COUNTIF($C$2:$C22439,模板!$E$2)</f>
        <v>77</v>
      </c>
      <c r="C22439" s="2" t="str">
        <f>IFERROR(VLOOKUP(K22439,开票信息!$A:$C,3,0),"")</f>
        <v/>
      </c>
      <c r="G22439" s="3" t="str">
        <f t="shared" si="350"/>
        <v/>
      </c>
      <c r="L22439">
        <f>COUNTIF($K$2:K22439,$K22439)</f>
        <v>0</v>
      </c>
    </row>
    <row r="22440" ht="16.5" spans="1:12">
      <c r="A22440" s="1">
        <v>22439</v>
      </c>
      <c r="B22440" s="8">
        <f>COUNTIF($C$2:$C22440,模板!$E$2)</f>
        <v>77</v>
      </c>
      <c r="C22440" s="2" t="str">
        <f>IFERROR(VLOOKUP(K22440,开票信息!$A:$C,3,0),"")</f>
        <v/>
      </c>
      <c r="G22440" s="3" t="str">
        <f t="shared" si="350"/>
        <v/>
      </c>
      <c r="L22440">
        <f>COUNTIF($K$2:K22440,$K22440)</f>
        <v>0</v>
      </c>
    </row>
    <row r="22441" ht="16.5" spans="1:12">
      <c r="A22441" s="1">
        <v>22440</v>
      </c>
      <c r="B22441" s="8">
        <f>COUNTIF($C$2:$C22441,模板!$E$2)</f>
        <v>77</v>
      </c>
      <c r="C22441" s="2" t="str">
        <f>IFERROR(VLOOKUP(K22441,开票信息!$A:$C,3,0),"")</f>
        <v/>
      </c>
      <c r="G22441" s="3" t="str">
        <f t="shared" si="350"/>
        <v/>
      </c>
      <c r="L22441">
        <f>COUNTIF($K$2:K22441,$K22441)</f>
        <v>0</v>
      </c>
    </row>
    <row r="22442" ht="16.5" spans="1:12">
      <c r="A22442" s="1">
        <v>22441</v>
      </c>
      <c r="B22442" s="8">
        <f>COUNTIF($C$2:$C22442,模板!$E$2)</f>
        <v>77</v>
      </c>
      <c r="C22442" s="2" t="str">
        <f>IFERROR(VLOOKUP(K22442,开票信息!$A:$C,3,0),"")</f>
        <v/>
      </c>
      <c r="G22442" s="3" t="str">
        <f t="shared" si="350"/>
        <v/>
      </c>
      <c r="L22442">
        <f>COUNTIF($K$2:K22442,$K22442)</f>
        <v>0</v>
      </c>
    </row>
    <row r="22443" ht="16.5" spans="1:12">
      <c r="A22443" s="1">
        <v>22442</v>
      </c>
      <c r="B22443" s="8">
        <f>COUNTIF($C$2:$C22443,模板!$E$2)</f>
        <v>77</v>
      </c>
      <c r="C22443" s="2" t="str">
        <f>IFERROR(VLOOKUP(K22443,开票信息!$A:$C,3,0),"")</f>
        <v/>
      </c>
      <c r="G22443" s="3" t="str">
        <f t="shared" si="350"/>
        <v/>
      </c>
      <c r="L22443">
        <f>COUNTIF($K$2:K22443,$K22443)</f>
        <v>0</v>
      </c>
    </row>
    <row r="22444" ht="16.5" spans="1:12">
      <c r="A22444" s="1">
        <v>22443</v>
      </c>
      <c r="B22444" s="8">
        <f>COUNTIF($C$2:$C22444,模板!$E$2)</f>
        <v>77</v>
      </c>
      <c r="C22444" s="2" t="str">
        <f>IFERROR(VLOOKUP(K22444,开票信息!$A:$C,3,0),"")</f>
        <v/>
      </c>
      <c r="G22444" s="3" t="str">
        <f t="shared" si="350"/>
        <v/>
      </c>
      <c r="L22444">
        <f>COUNTIF($K$2:K22444,$K22444)</f>
        <v>0</v>
      </c>
    </row>
    <row r="22445" ht="16.5" spans="1:12">
      <c r="A22445" s="1">
        <v>22444</v>
      </c>
      <c r="B22445" s="8">
        <f>COUNTIF($C$2:$C22445,模板!$E$2)</f>
        <v>77</v>
      </c>
      <c r="C22445" s="2" t="str">
        <f>IFERROR(VLOOKUP(K22445,开票信息!$A:$C,3,0),"")</f>
        <v/>
      </c>
      <c r="G22445" s="3" t="str">
        <f t="shared" si="350"/>
        <v/>
      </c>
      <c r="L22445">
        <f>COUNTIF($K$2:K22445,$K22445)</f>
        <v>0</v>
      </c>
    </row>
    <row r="22446" ht="16.5" spans="1:12">
      <c r="A22446" s="1">
        <v>22445</v>
      </c>
      <c r="B22446" s="8">
        <f>COUNTIF($C$2:$C22446,模板!$E$2)</f>
        <v>77</v>
      </c>
      <c r="C22446" s="2" t="str">
        <f>IFERROR(VLOOKUP(K22446,开票信息!$A:$C,3,0),"")</f>
        <v/>
      </c>
      <c r="G22446" s="3" t="str">
        <f t="shared" si="350"/>
        <v/>
      </c>
      <c r="L22446">
        <f>COUNTIF($K$2:K22446,$K22446)</f>
        <v>0</v>
      </c>
    </row>
    <row r="22447" ht="16.5" spans="1:12">
      <c r="A22447" s="1">
        <v>22446</v>
      </c>
      <c r="B22447" s="8">
        <f>COUNTIF($C$2:$C22447,模板!$E$2)</f>
        <v>77</v>
      </c>
      <c r="C22447" s="2" t="str">
        <f>IFERROR(VLOOKUP(K22447,开票信息!$A:$C,3,0),"")</f>
        <v/>
      </c>
      <c r="G22447" s="3" t="str">
        <f t="shared" si="350"/>
        <v/>
      </c>
      <c r="L22447">
        <f>COUNTIF($K$2:K22447,$K22447)</f>
        <v>0</v>
      </c>
    </row>
    <row r="22448" ht="16.5" spans="1:12">
      <c r="A22448" s="1">
        <v>22447</v>
      </c>
      <c r="B22448" s="8">
        <f>COUNTIF($C$2:$C22448,模板!$E$2)</f>
        <v>77</v>
      </c>
      <c r="C22448" s="2" t="str">
        <f>IFERROR(VLOOKUP(K22448,开票信息!$A:$C,3,0),"")</f>
        <v/>
      </c>
      <c r="G22448" s="3" t="str">
        <f t="shared" si="350"/>
        <v/>
      </c>
      <c r="L22448">
        <f>COUNTIF($K$2:K22448,$K22448)</f>
        <v>0</v>
      </c>
    </row>
    <row r="22449" ht="16.5" spans="1:12">
      <c r="A22449" s="1">
        <v>22448</v>
      </c>
      <c r="B22449" s="8">
        <f>COUNTIF($C$2:$C22449,模板!$E$2)</f>
        <v>77</v>
      </c>
      <c r="C22449" s="2" t="str">
        <f>IFERROR(VLOOKUP(K22449,开票信息!$A:$C,3,0),"")</f>
        <v/>
      </c>
      <c r="G22449" s="3" t="str">
        <f t="shared" si="350"/>
        <v/>
      </c>
      <c r="L22449">
        <f>COUNTIF($K$2:K22449,$K22449)</f>
        <v>0</v>
      </c>
    </row>
    <row r="22450" ht="16.5" spans="1:12">
      <c r="A22450" s="1">
        <v>22449</v>
      </c>
      <c r="B22450" s="8">
        <f>COUNTIF($C$2:$C22450,模板!$E$2)</f>
        <v>77</v>
      </c>
      <c r="C22450" s="2" t="str">
        <f>IFERROR(VLOOKUP(K22450,开票信息!$A:$C,3,0),"")</f>
        <v/>
      </c>
      <c r="G22450" s="3" t="str">
        <f t="shared" si="350"/>
        <v/>
      </c>
      <c r="L22450">
        <f>COUNTIF($K$2:K22450,$K22450)</f>
        <v>0</v>
      </c>
    </row>
    <row r="22451" ht="16.5" spans="1:12">
      <c r="A22451" s="1">
        <v>22450</v>
      </c>
      <c r="B22451" s="8">
        <f>COUNTIF($C$2:$C22451,模板!$E$2)</f>
        <v>77</v>
      </c>
      <c r="C22451" s="2" t="str">
        <f>IFERROR(VLOOKUP(K22451,开票信息!$A:$C,3,0),"")</f>
        <v/>
      </c>
      <c r="G22451" s="3" t="str">
        <f t="shared" si="350"/>
        <v/>
      </c>
      <c r="L22451">
        <f>COUNTIF($K$2:K22451,$K22451)</f>
        <v>0</v>
      </c>
    </row>
    <row r="22452" ht="16.5" spans="1:12">
      <c r="A22452" s="1">
        <v>22451</v>
      </c>
      <c r="B22452" s="8">
        <f>COUNTIF($C$2:$C22452,模板!$E$2)</f>
        <v>77</v>
      </c>
      <c r="C22452" s="2" t="str">
        <f>IFERROR(VLOOKUP(K22452,开票信息!$A:$C,3,0),"")</f>
        <v/>
      </c>
      <c r="G22452" s="3" t="str">
        <f t="shared" si="350"/>
        <v/>
      </c>
      <c r="L22452">
        <f>COUNTIF($K$2:K22452,$K22452)</f>
        <v>0</v>
      </c>
    </row>
    <row r="22453" ht="16.5" spans="1:12">
      <c r="A22453" s="1">
        <v>22452</v>
      </c>
      <c r="B22453" s="8">
        <f>COUNTIF($C$2:$C22453,模板!$E$2)</f>
        <v>77</v>
      </c>
      <c r="C22453" s="2" t="str">
        <f>IFERROR(VLOOKUP(K22453,开票信息!$A:$C,3,0),"")</f>
        <v/>
      </c>
      <c r="G22453" s="3" t="str">
        <f t="shared" si="350"/>
        <v/>
      </c>
      <c r="L22453">
        <f>COUNTIF($K$2:K22453,$K22453)</f>
        <v>0</v>
      </c>
    </row>
    <row r="22454" ht="16.5" spans="1:12">
      <c r="A22454" s="1">
        <v>22453</v>
      </c>
      <c r="B22454" s="8">
        <f>COUNTIF($C$2:$C22454,模板!$E$2)</f>
        <v>77</v>
      </c>
      <c r="C22454" s="2" t="str">
        <f>IFERROR(VLOOKUP(K22454,开票信息!$A:$C,3,0),"")</f>
        <v/>
      </c>
      <c r="G22454" s="3" t="str">
        <f t="shared" si="350"/>
        <v/>
      </c>
      <c r="L22454">
        <f>COUNTIF($K$2:K22454,$K22454)</f>
        <v>0</v>
      </c>
    </row>
    <row r="22455" ht="16.5" spans="1:12">
      <c r="A22455" s="1">
        <v>22454</v>
      </c>
      <c r="B22455" s="8">
        <f>COUNTIF($C$2:$C22455,模板!$E$2)</f>
        <v>77</v>
      </c>
      <c r="C22455" s="2" t="str">
        <f>IFERROR(VLOOKUP(K22455,开票信息!$A:$C,3,0),"")</f>
        <v/>
      </c>
      <c r="G22455" s="3" t="str">
        <f t="shared" si="350"/>
        <v/>
      </c>
      <c r="L22455">
        <f>COUNTIF($K$2:K22455,$K22455)</f>
        <v>0</v>
      </c>
    </row>
    <row r="22456" ht="16.5" spans="1:12">
      <c r="A22456" s="1">
        <v>22455</v>
      </c>
      <c r="B22456" s="8">
        <f>COUNTIF($C$2:$C22456,模板!$E$2)</f>
        <v>77</v>
      </c>
      <c r="C22456" s="2" t="str">
        <f>IFERROR(VLOOKUP(K22456,开票信息!$A:$C,3,0),"")</f>
        <v/>
      </c>
      <c r="G22456" s="3" t="str">
        <f t="shared" si="350"/>
        <v/>
      </c>
      <c r="L22456">
        <f>COUNTIF($K$2:K22456,$K22456)</f>
        <v>0</v>
      </c>
    </row>
    <row r="22457" ht="16.5" spans="1:12">
      <c r="A22457" s="1">
        <v>22456</v>
      </c>
      <c r="B22457" s="8">
        <f>COUNTIF($C$2:$C22457,模板!$E$2)</f>
        <v>77</v>
      </c>
      <c r="C22457" s="2" t="str">
        <f>IFERROR(VLOOKUP(K22457,开票信息!$A:$C,3,0),"")</f>
        <v/>
      </c>
      <c r="G22457" s="3" t="str">
        <f t="shared" si="350"/>
        <v/>
      </c>
      <c r="L22457">
        <f>COUNTIF($K$2:K22457,$K22457)</f>
        <v>0</v>
      </c>
    </row>
    <row r="22458" ht="16.5" spans="1:12">
      <c r="A22458" s="1">
        <v>22457</v>
      </c>
      <c r="B22458" s="8">
        <f>COUNTIF($C$2:$C22458,模板!$E$2)</f>
        <v>77</v>
      </c>
      <c r="C22458" s="2" t="str">
        <f>IFERROR(VLOOKUP(K22458,开票信息!$A:$C,3,0),"")</f>
        <v/>
      </c>
      <c r="G22458" s="3" t="str">
        <f t="shared" si="350"/>
        <v/>
      </c>
      <c r="L22458">
        <f>COUNTIF($K$2:K22458,$K22458)</f>
        <v>0</v>
      </c>
    </row>
    <row r="22459" ht="16.5" spans="1:12">
      <c r="A22459" s="1">
        <v>22458</v>
      </c>
      <c r="B22459" s="8">
        <f>COUNTIF($C$2:$C22459,模板!$E$2)</f>
        <v>77</v>
      </c>
      <c r="C22459" s="2" t="str">
        <f>IFERROR(VLOOKUP(K22459,开票信息!$A:$C,3,0),"")</f>
        <v/>
      </c>
      <c r="G22459" s="3" t="str">
        <f t="shared" si="350"/>
        <v/>
      </c>
      <c r="L22459">
        <f>COUNTIF($K$2:K22459,$K22459)</f>
        <v>0</v>
      </c>
    </row>
    <row r="22460" ht="16.5" spans="1:12">
      <c r="A22460" s="1">
        <v>22459</v>
      </c>
      <c r="B22460" s="8">
        <f>COUNTIF($C$2:$C22460,模板!$E$2)</f>
        <v>77</v>
      </c>
      <c r="C22460" s="2" t="str">
        <f>IFERROR(VLOOKUP(K22460,开票信息!$A:$C,3,0),"")</f>
        <v/>
      </c>
      <c r="G22460" s="3" t="str">
        <f t="shared" si="350"/>
        <v/>
      </c>
      <c r="L22460">
        <f>COUNTIF($K$2:K22460,$K22460)</f>
        <v>0</v>
      </c>
    </row>
    <row r="22461" ht="16.5" spans="1:12">
      <c r="A22461" s="1">
        <v>22460</v>
      </c>
      <c r="B22461" s="8">
        <f>COUNTIF($C$2:$C22461,模板!$E$2)</f>
        <v>77</v>
      </c>
      <c r="C22461" s="2" t="str">
        <f>IFERROR(VLOOKUP(K22461,开票信息!$A:$C,3,0),"")</f>
        <v/>
      </c>
      <c r="G22461" s="3" t="str">
        <f t="shared" si="350"/>
        <v/>
      </c>
      <c r="L22461">
        <f>COUNTIF($K$2:K22461,$K22461)</f>
        <v>0</v>
      </c>
    </row>
    <row r="22462" ht="16.5" spans="1:12">
      <c r="A22462" s="1">
        <v>22461</v>
      </c>
      <c r="B22462" s="8">
        <f>COUNTIF($C$2:$C22462,模板!$E$2)</f>
        <v>77</v>
      </c>
      <c r="C22462" s="2" t="str">
        <f>IFERROR(VLOOKUP(K22462,开票信息!$A:$C,3,0),"")</f>
        <v/>
      </c>
      <c r="G22462" s="3" t="str">
        <f t="shared" si="350"/>
        <v/>
      </c>
      <c r="L22462">
        <f>COUNTIF($K$2:K22462,$K22462)</f>
        <v>0</v>
      </c>
    </row>
    <row r="22463" ht="16.5" spans="1:12">
      <c r="A22463" s="1">
        <v>22462</v>
      </c>
      <c r="B22463" s="8">
        <f>COUNTIF($C$2:$C22463,模板!$E$2)</f>
        <v>77</v>
      </c>
      <c r="C22463" s="2" t="str">
        <f>IFERROR(VLOOKUP(K22463,开票信息!$A:$C,3,0),"")</f>
        <v/>
      </c>
      <c r="G22463" s="3" t="str">
        <f t="shared" si="350"/>
        <v/>
      </c>
      <c r="L22463">
        <f>COUNTIF($K$2:K22463,$K22463)</f>
        <v>0</v>
      </c>
    </row>
    <row r="22464" ht="16.5" spans="1:12">
      <c r="A22464" s="1">
        <v>22463</v>
      </c>
      <c r="B22464" s="8">
        <f>COUNTIF($C$2:$C22464,模板!$E$2)</f>
        <v>77</v>
      </c>
      <c r="C22464" s="2" t="str">
        <f>IFERROR(VLOOKUP(K22464,开票信息!$A:$C,3,0),"")</f>
        <v/>
      </c>
      <c r="G22464" s="3" t="str">
        <f t="shared" si="350"/>
        <v/>
      </c>
      <c r="L22464">
        <f>COUNTIF($K$2:K22464,$K22464)</f>
        <v>0</v>
      </c>
    </row>
    <row r="22465" ht="16.5" spans="1:12">
      <c r="A22465" s="1">
        <v>22464</v>
      </c>
      <c r="B22465" s="8">
        <f>COUNTIF($C$2:$C22465,模板!$E$2)</f>
        <v>77</v>
      </c>
      <c r="C22465" s="2" t="str">
        <f>IFERROR(VLOOKUP(K22465,开票信息!$A:$C,3,0),"")</f>
        <v/>
      </c>
      <c r="G22465" s="3" t="str">
        <f t="shared" si="350"/>
        <v/>
      </c>
      <c r="L22465">
        <f>COUNTIF($K$2:K22465,$K22465)</f>
        <v>0</v>
      </c>
    </row>
    <row r="22466" ht="16.5" spans="1:12">
      <c r="A22466" s="1">
        <v>22465</v>
      </c>
      <c r="B22466" s="8">
        <f>COUNTIF($C$2:$C22466,模板!$E$2)</f>
        <v>77</v>
      </c>
      <c r="C22466" s="2" t="str">
        <f>IFERROR(VLOOKUP(K22466,开票信息!$A:$C,3,0),"")</f>
        <v/>
      </c>
      <c r="G22466" s="3" t="str">
        <f t="shared" si="350"/>
        <v/>
      </c>
      <c r="L22466">
        <f>COUNTIF($K$2:K22466,$K22466)</f>
        <v>0</v>
      </c>
    </row>
    <row r="22467" ht="16.5" spans="1:12">
      <c r="A22467" s="1">
        <v>22466</v>
      </c>
      <c r="B22467" s="8">
        <f>COUNTIF($C$2:$C22467,模板!$E$2)</f>
        <v>77</v>
      </c>
      <c r="C22467" s="2" t="str">
        <f>IFERROR(VLOOKUP(K22467,开票信息!$A:$C,3,0),"")</f>
        <v/>
      </c>
      <c r="G22467" s="3" t="str">
        <f t="shared" ref="G22467:G22530" si="351">IFERROR(H22467/F22467,"")</f>
        <v/>
      </c>
      <c r="L22467">
        <f>COUNTIF($K$2:K22467,$K22467)</f>
        <v>0</v>
      </c>
    </row>
    <row r="22468" ht="16.5" spans="1:12">
      <c r="A22468" s="1">
        <v>22467</v>
      </c>
      <c r="B22468" s="8">
        <f>COUNTIF($C$2:$C22468,模板!$E$2)</f>
        <v>77</v>
      </c>
      <c r="C22468" s="2" t="str">
        <f>IFERROR(VLOOKUP(K22468,开票信息!$A:$C,3,0),"")</f>
        <v/>
      </c>
      <c r="G22468" s="3" t="str">
        <f t="shared" si="351"/>
        <v/>
      </c>
      <c r="L22468">
        <f>COUNTIF($K$2:K22468,$K22468)</f>
        <v>0</v>
      </c>
    </row>
    <row r="22469" ht="16.5" spans="1:12">
      <c r="A22469" s="1">
        <v>22468</v>
      </c>
      <c r="B22469" s="8">
        <f>COUNTIF($C$2:$C22469,模板!$E$2)</f>
        <v>77</v>
      </c>
      <c r="C22469" s="2" t="str">
        <f>IFERROR(VLOOKUP(K22469,开票信息!$A:$C,3,0),"")</f>
        <v/>
      </c>
      <c r="G22469" s="3" t="str">
        <f t="shared" si="351"/>
        <v/>
      </c>
      <c r="L22469">
        <f>COUNTIF($K$2:K22469,$K22469)</f>
        <v>0</v>
      </c>
    </row>
    <row r="22470" ht="16.5" spans="1:12">
      <c r="A22470" s="1">
        <v>22469</v>
      </c>
      <c r="B22470" s="8">
        <f>COUNTIF($C$2:$C22470,模板!$E$2)</f>
        <v>77</v>
      </c>
      <c r="C22470" s="2" t="str">
        <f>IFERROR(VLOOKUP(K22470,开票信息!$A:$C,3,0),"")</f>
        <v/>
      </c>
      <c r="G22470" s="3" t="str">
        <f t="shared" si="351"/>
        <v/>
      </c>
      <c r="L22470">
        <f>COUNTIF($K$2:K22470,$K22470)</f>
        <v>0</v>
      </c>
    </row>
    <row r="22471" ht="16.5" spans="1:12">
      <c r="A22471" s="1">
        <v>22470</v>
      </c>
      <c r="B22471" s="8">
        <f>COUNTIF($C$2:$C22471,模板!$E$2)</f>
        <v>77</v>
      </c>
      <c r="C22471" s="2" t="str">
        <f>IFERROR(VLOOKUP(K22471,开票信息!$A:$C,3,0),"")</f>
        <v/>
      </c>
      <c r="G22471" s="3" t="str">
        <f t="shared" si="351"/>
        <v/>
      </c>
      <c r="L22471">
        <f>COUNTIF($K$2:K22471,$K22471)</f>
        <v>0</v>
      </c>
    </row>
    <row r="22472" ht="16.5" spans="1:12">
      <c r="A22472" s="1">
        <v>22471</v>
      </c>
      <c r="B22472" s="8">
        <f>COUNTIF($C$2:$C22472,模板!$E$2)</f>
        <v>77</v>
      </c>
      <c r="C22472" s="2" t="str">
        <f>IFERROR(VLOOKUP(K22472,开票信息!$A:$C,3,0),"")</f>
        <v/>
      </c>
      <c r="G22472" s="3" t="str">
        <f t="shared" si="351"/>
        <v/>
      </c>
      <c r="L22472">
        <f>COUNTIF($K$2:K22472,$K22472)</f>
        <v>0</v>
      </c>
    </row>
    <row r="22473" ht="16.5" spans="1:12">
      <c r="A22473" s="1">
        <v>22472</v>
      </c>
      <c r="B22473" s="8">
        <f>COUNTIF($C$2:$C22473,模板!$E$2)</f>
        <v>77</v>
      </c>
      <c r="C22473" s="2" t="str">
        <f>IFERROR(VLOOKUP(K22473,开票信息!$A:$C,3,0),"")</f>
        <v/>
      </c>
      <c r="G22473" s="3" t="str">
        <f t="shared" si="351"/>
        <v/>
      </c>
      <c r="L22473">
        <f>COUNTIF($K$2:K22473,$K22473)</f>
        <v>0</v>
      </c>
    </row>
    <row r="22474" ht="16.5" spans="1:12">
      <c r="A22474" s="1">
        <v>22473</v>
      </c>
      <c r="B22474" s="8">
        <f>COUNTIF($C$2:$C22474,模板!$E$2)</f>
        <v>77</v>
      </c>
      <c r="C22474" s="2" t="str">
        <f>IFERROR(VLOOKUP(K22474,开票信息!$A:$C,3,0),"")</f>
        <v/>
      </c>
      <c r="G22474" s="3" t="str">
        <f t="shared" si="351"/>
        <v/>
      </c>
      <c r="L22474">
        <f>COUNTIF($K$2:K22474,$K22474)</f>
        <v>0</v>
      </c>
    </row>
    <row r="22475" ht="16.5" spans="1:12">
      <c r="A22475" s="1">
        <v>22474</v>
      </c>
      <c r="B22475" s="8">
        <f>COUNTIF($C$2:$C22475,模板!$E$2)</f>
        <v>77</v>
      </c>
      <c r="C22475" s="2" t="str">
        <f>IFERROR(VLOOKUP(K22475,开票信息!$A:$C,3,0),"")</f>
        <v/>
      </c>
      <c r="G22475" s="3" t="str">
        <f t="shared" si="351"/>
        <v/>
      </c>
      <c r="L22475">
        <f>COUNTIF($K$2:K22475,$K22475)</f>
        <v>0</v>
      </c>
    </row>
    <row r="22476" ht="16.5" spans="1:12">
      <c r="A22476" s="1">
        <v>22475</v>
      </c>
      <c r="B22476" s="8">
        <f>COUNTIF($C$2:$C22476,模板!$E$2)</f>
        <v>77</v>
      </c>
      <c r="C22476" s="2" t="str">
        <f>IFERROR(VLOOKUP(K22476,开票信息!$A:$C,3,0),"")</f>
        <v/>
      </c>
      <c r="G22476" s="3" t="str">
        <f t="shared" si="351"/>
        <v/>
      </c>
      <c r="L22476">
        <f>COUNTIF($K$2:K22476,$K22476)</f>
        <v>0</v>
      </c>
    </row>
    <row r="22477" ht="16.5" spans="1:12">
      <c r="A22477" s="1">
        <v>22476</v>
      </c>
      <c r="B22477" s="8">
        <f>COUNTIF($C$2:$C22477,模板!$E$2)</f>
        <v>77</v>
      </c>
      <c r="C22477" s="2" t="str">
        <f>IFERROR(VLOOKUP(K22477,开票信息!$A:$C,3,0),"")</f>
        <v/>
      </c>
      <c r="G22477" s="3" t="str">
        <f t="shared" si="351"/>
        <v/>
      </c>
      <c r="L22477">
        <f>COUNTIF($K$2:K22477,$K22477)</f>
        <v>0</v>
      </c>
    </row>
    <row r="22478" ht="16.5" spans="1:12">
      <c r="A22478" s="1">
        <v>22477</v>
      </c>
      <c r="B22478" s="8">
        <f>COUNTIF($C$2:$C22478,模板!$E$2)</f>
        <v>77</v>
      </c>
      <c r="C22478" s="2" t="str">
        <f>IFERROR(VLOOKUP(K22478,开票信息!$A:$C,3,0),"")</f>
        <v/>
      </c>
      <c r="G22478" s="3" t="str">
        <f t="shared" si="351"/>
        <v/>
      </c>
      <c r="L22478">
        <f>COUNTIF($K$2:K22478,$K22478)</f>
        <v>0</v>
      </c>
    </row>
    <row r="22479" ht="16.5" spans="1:12">
      <c r="A22479" s="1">
        <v>22478</v>
      </c>
      <c r="B22479" s="8">
        <f>COUNTIF($C$2:$C22479,模板!$E$2)</f>
        <v>77</v>
      </c>
      <c r="C22479" s="2" t="str">
        <f>IFERROR(VLOOKUP(K22479,开票信息!$A:$C,3,0),"")</f>
        <v/>
      </c>
      <c r="G22479" s="3" t="str">
        <f t="shared" si="351"/>
        <v/>
      </c>
      <c r="L22479">
        <f>COUNTIF($K$2:K22479,$K22479)</f>
        <v>0</v>
      </c>
    </row>
    <row r="22480" ht="16.5" spans="1:12">
      <c r="A22480" s="1">
        <v>22479</v>
      </c>
      <c r="B22480" s="8">
        <f>COUNTIF($C$2:$C22480,模板!$E$2)</f>
        <v>77</v>
      </c>
      <c r="C22480" s="2" t="str">
        <f>IFERROR(VLOOKUP(K22480,开票信息!$A:$C,3,0),"")</f>
        <v/>
      </c>
      <c r="G22480" s="3" t="str">
        <f t="shared" si="351"/>
        <v/>
      </c>
      <c r="L22480">
        <f>COUNTIF($K$2:K22480,$K22480)</f>
        <v>0</v>
      </c>
    </row>
    <row r="22481" ht="16.5" spans="1:12">
      <c r="A22481" s="1">
        <v>22480</v>
      </c>
      <c r="B22481" s="8">
        <f>COUNTIF($C$2:$C22481,模板!$E$2)</f>
        <v>77</v>
      </c>
      <c r="C22481" s="2" t="str">
        <f>IFERROR(VLOOKUP(K22481,开票信息!$A:$C,3,0),"")</f>
        <v/>
      </c>
      <c r="G22481" s="3" t="str">
        <f t="shared" si="351"/>
        <v/>
      </c>
      <c r="L22481">
        <f>COUNTIF($K$2:K22481,$K22481)</f>
        <v>0</v>
      </c>
    </row>
    <row r="22482" ht="16.5" spans="1:12">
      <c r="A22482" s="1">
        <v>22481</v>
      </c>
      <c r="B22482" s="8">
        <f>COUNTIF($C$2:$C22482,模板!$E$2)</f>
        <v>77</v>
      </c>
      <c r="C22482" s="2" t="str">
        <f>IFERROR(VLOOKUP(K22482,开票信息!$A:$C,3,0),"")</f>
        <v/>
      </c>
      <c r="G22482" s="3" t="str">
        <f t="shared" si="351"/>
        <v/>
      </c>
      <c r="L22482">
        <f>COUNTIF($K$2:K22482,$K22482)</f>
        <v>0</v>
      </c>
    </row>
    <row r="22483" ht="16.5" spans="1:12">
      <c r="A22483" s="1">
        <v>22482</v>
      </c>
      <c r="B22483" s="8">
        <f>COUNTIF($C$2:$C22483,模板!$E$2)</f>
        <v>77</v>
      </c>
      <c r="C22483" s="2" t="str">
        <f>IFERROR(VLOOKUP(K22483,开票信息!$A:$C,3,0),"")</f>
        <v/>
      </c>
      <c r="G22483" s="3" t="str">
        <f t="shared" si="351"/>
        <v/>
      </c>
      <c r="L22483">
        <f>COUNTIF($K$2:K22483,$K22483)</f>
        <v>0</v>
      </c>
    </row>
    <row r="22484" ht="16.5" spans="1:12">
      <c r="A22484" s="1">
        <v>22483</v>
      </c>
      <c r="B22484" s="8">
        <f>COUNTIF($C$2:$C22484,模板!$E$2)</f>
        <v>77</v>
      </c>
      <c r="C22484" s="2" t="str">
        <f>IFERROR(VLOOKUP(K22484,开票信息!$A:$C,3,0),"")</f>
        <v/>
      </c>
      <c r="G22484" s="3" t="str">
        <f t="shared" si="351"/>
        <v/>
      </c>
      <c r="L22484">
        <f>COUNTIF($K$2:K22484,$K22484)</f>
        <v>0</v>
      </c>
    </row>
    <row r="22485" ht="16.5" spans="1:12">
      <c r="A22485" s="1">
        <v>22484</v>
      </c>
      <c r="B22485" s="8">
        <f>COUNTIF($C$2:$C22485,模板!$E$2)</f>
        <v>77</v>
      </c>
      <c r="C22485" s="2" t="str">
        <f>IFERROR(VLOOKUP(K22485,开票信息!$A:$C,3,0),"")</f>
        <v/>
      </c>
      <c r="G22485" s="3" t="str">
        <f t="shared" si="351"/>
        <v/>
      </c>
      <c r="L22485">
        <f>COUNTIF($K$2:K22485,$K22485)</f>
        <v>0</v>
      </c>
    </row>
    <row r="22486" ht="16.5" spans="1:12">
      <c r="A22486" s="1">
        <v>22485</v>
      </c>
      <c r="B22486" s="8">
        <f>COUNTIF($C$2:$C22486,模板!$E$2)</f>
        <v>77</v>
      </c>
      <c r="C22486" s="2" t="str">
        <f>IFERROR(VLOOKUP(K22486,开票信息!$A:$C,3,0),"")</f>
        <v/>
      </c>
      <c r="G22486" s="3" t="str">
        <f t="shared" si="351"/>
        <v/>
      </c>
      <c r="L22486">
        <f>COUNTIF($K$2:K22486,$K22486)</f>
        <v>0</v>
      </c>
    </row>
    <row r="22487" ht="16.5" spans="1:12">
      <c r="A22487" s="1">
        <v>22486</v>
      </c>
      <c r="B22487" s="8">
        <f>COUNTIF($C$2:$C22487,模板!$E$2)</f>
        <v>77</v>
      </c>
      <c r="C22487" s="2" t="str">
        <f>IFERROR(VLOOKUP(K22487,开票信息!$A:$C,3,0),"")</f>
        <v/>
      </c>
      <c r="G22487" s="3" t="str">
        <f t="shared" si="351"/>
        <v/>
      </c>
      <c r="L22487">
        <f>COUNTIF($K$2:K22487,$K22487)</f>
        <v>0</v>
      </c>
    </row>
    <row r="22488" ht="16.5" spans="1:12">
      <c r="A22488" s="1">
        <v>22487</v>
      </c>
      <c r="B22488" s="8">
        <f>COUNTIF($C$2:$C22488,模板!$E$2)</f>
        <v>77</v>
      </c>
      <c r="C22488" s="2" t="str">
        <f>IFERROR(VLOOKUP(K22488,开票信息!$A:$C,3,0),"")</f>
        <v/>
      </c>
      <c r="G22488" s="3" t="str">
        <f t="shared" si="351"/>
        <v/>
      </c>
      <c r="L22488">
        <f>COUNTIF($K$2:K22488,$K22488)</f>
        <v>0</v>
      </c>
    </row>
    <row r="22489" ht="16.5" spans="1:12">
      <c r="A22489" s="1">
        <v>22488</v>
      </c>
      <c r="B22489" s="8">
        <f>COUNTIF($C$2:$C22489,模板!$E$2)</f>
        <v>77</v>
      </c>
      <c r="C22489" s="2" t="str">
        <f>IFERROR(VLOOKUP(K22489,开票信息!$A:$C,3,0),"")</f>
        <v/>
      </c>
      <c r="G22489" s="3" t="str">
        <f t="shared" si="351"/>
        <v/>
      </c>
      <c r="L22489">
        <f>COUNTIF($K$2:K22489,$K22489)</f>
        <v>0</v>
      </c>
    </row>
    <row r="22490" ht="16.5" spans="1:12">
      <c r="A22490" s="1">
        <v>22489</v>
      </c>
      <c r="B22490" s="8">
        <f>COUNTIF($C$2:$C22490,模板!$E$2)</f>
        <v>77</v>
      </c>
      <c r="C22490" s="2" t="str">
        <f>IFERROR(VLOOKUP(K22490,开票信息!$A:$C,3,0),"")</f>
        <v/>
      </c>
      <c r="G22490" s="3" t="str">
        <f t="shared" si="351"/>
        <v/>
      </c>
      <c r="L22490">
        <f>COUNTIF($K$2:K22490,$K22490)</f>
        <v>0</v>
      </c>
    </row>
    <row r="22491" ht="16.5" spans="1:12">
      <c r="A22491" s="1">
        <v>22490</v>
      </c>
      <c r="B22491" s="8">
        <f>COUNTIF($C$2:$C22491,模板!$E$2)</f>
        <v>77</v>
      </c>
      <c r="C22491" s="2" t="str">
        <f>IFERROR(VLOOKUP(K22491,开票信息!$A:$C,3,0),"")</f>
        <v/>
      </c>
      <c r="G22491" s="3" t="str">
        <f t="shared" si="351"/>
        <v/>
      </c>
      <c r="L22491">
        <f>COUNTIF($K$2:K22491,$K22491)</f>
        <v>0</v>
      </c>
    </row>
    <row r="22492" ht="16.5" spans="1:12">
      <c r="A22492" s="1">
        <v>22491</v>
      </c>
      <c r="B22492" s="8">
        <f>COUNTIF($C$2:$C22492,模板!$E$2)</f>
        <v>77</v>
      </c>
      <c r="C22492" s="2" t="str">
        <f>IFERROR(VLOOKUP(K22492,开票信息!$A:$C,3,0),"")</f>
        <v/>
      </c>
      <c r="G22492" s="3" t="str">
        <f t="shared" si="351"/>
        <v/>
      </c>
      <c r="L22492">
        <f>COUNTIF($K$2:K22492,$K22492)</f>
        <v>0</v>
      </c>
    </row>
    <row r="22493" ht="16.5" spans="1:12">
      <c r="A22493" s="1">
        <v>22492</v>
      </c>
      <c r="B22493" s="8">
        <f>COUNTIF($C$2:$C22493,模板!$E$2)</f>
        <v>77</v>
      </c>
      <c r="C22493" s="2" t="str">
        <f>IFERROR(VLOOKUP(K22493,开票信息!$A:$C,3,0),"")</f>
        <v/>
      </c>
      <c r="G22493" s="3" t="str">
        <f t="shared" si="351"/>
        <v/>
      </c>
      <c r="L22493">
        <f>COUNTIF($K$2:K22493,$K22493)</f>
        <v>0</v>
      </c>
    </row>
    <row r="22494" ht="16.5" spans="1:12">
      <c r="A22494" s="1">
        <v>22493</v>
      </c>
      <c r="B22494" s="8">
        <f>COUNTIF($C$2:$C22494,模板!$E$2)</f>
        <v>77</v>
      </c>
      <c r="C22494" s="2" t="str">
        <f>IFERROR(VLOOKUP(K22494,开票信息!$A:$C,3,0),"")</f>
        <v/>
      </c>
      <c r="G22494" s="3" t="str">
        <f t="shared" si="351"/>
        <v/>
      </c>
      <c r="L22494">
        <f>COUNTIF($K$2:K22494,$K22494)</f>
        <v>0</v>
      </c>
    </row>
    <row r="22495" ht="16.5" spans="1:12">
      <c r="A22495" s="1">
        <v>22494</v>
      </c>
      <c r="B22495" s="8">
        <f>COUNTIF($C$2:$C22495,模板!$E$2)</f>
        <v>77</v>
      </c>
      <c r="C22495" s="2" t="str">
        <f>IFERROR(VLOOKUP(K22495,开票信息!$A:$C,3,0),"")</f>
        <v/>
      </c>
      <c r="G22495" s="3" t="str">
        <f t="shared" si="351"/>
        <v/>
      </c>
      <c r="L22495">
        <f>COUNTIF($K$2:K22495,$K22495)</f>
        <v>0</v>
      </c>
    </row>
    <row r="22496" ht="16.5" spans="1:12">
      <c r="A22496" s="1">
        <v>22495</v>
      </c>
      <c r="B22496" s="8">
        <f>COUNTIF($C$2:$C22496,模板!$E$2)</f>
        <v>77</v>
      </c>
      <c r="C22496" s="2" t="str">
        <f>IFERROR(VLOOKUP(K22496,开票信息!$A:$C,3,0),"")</f>
        <v/>
      </c>
      <c r="G22496" s="3" t="str">
        <f t="shared" si="351"/>
        <v/>
      </c>
      <c r="L22496">
        <f>COUNTIF($K$2:K22496,$K22496)</f>
        <v>0</v>
      </c>
    </row>
    <row r="22497" ht="16.5" spans="1:12">
      <c r="A22497" s="1">
        <v>22496</v>
      </c>
      <c r="B22497" s="8">
        <f>COUNTIF($C$2:$C22497,模板!$E$2)</f>
        <v>77</v>
      </c>
      <c r="C22497" s="2" t="str">
        <f>IFERROR(VLOOKUP(K22497,开票信息!$A:$C,3,0),"")</f>
        <v/>
      </c>
      <c r="G22497" s="3" t="str">
        <f t="shared" si="351"/>
        <v/>
      </c>
      <c r="L22497">
        <f>COUNTIF($K$2:K22497,$K22497)</f>
        <v>0</v>
      </c>
    </row>
    <row r="22498" ht="16.5" spans="1:12">
      <c r="A22498" s="1">
        <v>22497</v>
      </c>
      <c r="B22498" s="8">
        <f>COUNTIF($C$2:$C22498,模板!$E$2)</f>
        <v>77</v>
      </c>
      <c r="C22498" s="2" t="str">
        <f>IFERROR(VLOOKUP(K22498,开票信息!$A:$C,3,0),"")</f>
        <v/>
      </c>
      <c r="G22498" s="3" t="str">
        <f t="shared" si="351"/>
        <v/>
      </c>
      <c r="L22498">
        <f>COUNTIF($K$2:K22498,$K22498)</f>
        <v>0</v>
      </c>
    </row>
    <row r="22499" ht="16.5" spans="1:12">
      <c r="A22499" s="1">
        <v>22498</v>
      </c>
      <c r="B22499" s="8">
        <f>COUNTIF($C$2:$C22499,模板!$E$2)</f>
        <v>77</v>
      </c>
      <c r="C22499" s="2" t="str">
        <f>IFERROR(VLOOKUP(K22499,开票信息!$A:$C,3,0),"")</f>
        <v/>
      </c>
      <c r="G22499" s="3" t="str">
        <f t="shared" si="351"/>
        <v/>
      </c>
      <c r="L22499">
        <f>COUNTIF($K$2:K22499,$K22499)</f>
        <v>0</v>
      </c>
    </row>
    <row r="22500" ht="16.5" spans="1:12">
      <c r="A22500" s="1">
        <v>22499</v>
      </c>
      <c r="B22500" s="8">
        <f>COUNTIF($C$2:$C22500,模板!$E$2)</f>
        <v>77</v>
      </c>
      <c r="C22500" s="2" t="str">
        <f>IFERROR(VLOOKUP(K22500,开票信息!$A:$C,3,0),"")</f>
        <v/>
      </c>
      <c r="G22500" s="3" t="str">
        <f t="shared" si="351"/>
        <v/>
      </c>
      <c r="L22500">
        <f>COUNTIF($K$2:K22500,$K22500)</f>
        <v>0</v>
      </c>
    </row>
    <row r="22501" ht="16.5" spans="1:12">
      <c r="A22501" s="1">
        <v>22500</v>
      </c>
      <c r="B22501" s="8">
        <f>COUNTIF($C$2:$C22501,模板!$E$2)</f>
        <v>77</v>
      </c>
      <c r="C22501" s="2" t="str">
        <f>IFERROR(VLOOKUP(K22501,开票信息!$A:$C,3,0),"")</f>
        <v/>
      </c>
      <c r="G22501" s="3" t="str">
        <f t="shared" si="351"/>
        <v/>
      </c>
      <c r="L22501">
        <f>COUNTIF($K$2:K22501,$K22501)</f>
        <v>0</v>
      </c>
    </row>
    <row r="22502" ht="16.5" spans="1:12">
      <c r="A22502" s="1">
        <v>22501</v>
      </c>
      <c r="B22502" s="8">
        <f>COUNTIF($C$2:$C22502,模板!$E$2)</f>
        <v>77</v>
      </c>
      <c r="C22502" s="2" t="str">
        <f>IFERROR(VLOOKUP(K22502,开票信息!$A:$C,3,0),"")</f>
        <v/>
      </c>
      <c r="G22502" s="3" t="str">
        <f t="shared" si="351"/>
        <v/>
      </c>
      <c r="L22502">
        <f>COUNTIF($K$2:K22502,$K22502)</f>
        <v>0</v>
      </c>
    </row>
    <row r="22503" ht="16.5" spans="1:12">
      <c r="A22503" s="1">
        <v>22502</v>
      </c>
      <c r="B22503" s="8">
        <f>COUNTIF($C$2:$C22503,模板!$E$2)</f>
        <v>77</v>
      </c>
      <c r="C22503" s="2" t="str">
        <f>IFERROR(VLOOKUP(K22503,开票信息!$A:$C,3,0),"")</f>
        <v/>
      </c>
      <c r="G22503" s="3" t="str">
        <f t="shared" si="351"/>
        <v/>
      </c>
      <c r="L22503">
        <f>COUNTIF($K$2:K22503,$K22503)</f>
        <v>0</v>
      </c>
    </row>
    <row r="22504" ht="16.5" spans="1:12">
      <c r="A22504" s="1">
        <v>22503</v>
      </c>
      <c r="B22504" s="8">
        <f>COUNTIF($C$2:$C22504,模板!$E$2)</f>
        <v>77</v>
      </c>
      <c r="C22504" s="2" t="str">
        <f>IFERROR(VLOOKUP(K22504,开票信息!$A:$C,3,0),"")</f>
        <v/>
      </c>
      <c r="G22504" s="3" t="str">
        <f t="shared" si="351"/>
        <v/>
      </c>
      <c r="L22504">
        <f>COUNTIF($K$2:K22504,$K22504)</f>
        <v>0</v>
      </c>
    </row>
    <row r="22505" ht="16.5" spans="1:12">
      <c r="A22505" s="1">
        <v>22504</v>
      </c>
      <c r="B22505" s="8">
        <f>COUNTIF($C$2:$C22505,模板!$E$2)</f>
        <v>77</v>
      </c>
      <c r="C22505" s="2" t="str">
        <f>IFERROR(VLOOKUP(K22505,开票信息!$A:$C,3,0),"")</f>
        <v/>
      </c>
      <c r="G22505" s="3" t="str">
        <f t="shared" si="351"/>
        <v/>
      </c>
      <c r="L22505">
        <f>COUNTIF($K$2:K22505,$K22505)</f>
        <v>0</v>
      </c>
    </row>
    <row r="22506" ht="16.5" spans="1:12">
      <c r="A22506" s="1">
        <v>22505</v>
      </c>
      <c r="B22506" s="8">
        <f>COUNTIF($C$2:$C22506,模板!$E$2)</f>
        <v>77</v>
      </c>
      <c r="C22506" s="2" t="str">
        <f>IFERROR(VLOOKUP(K22506,开票信息!$A:$C,3,0),"")</f>
        <v/>
      </c>
      <c r="G22506" s="3" t="str">
        <f t="shared" si="351"/>
        <v/>
      </c>
      <c r="L22506">
        <f>COUNTIF($K$2:K22506,$K22506)</f>
        <v>0</v>
      </c>
    </row>
    <row r="22507" ht="16.5" spans="1:12">
      <c r="A22507" s="1">
        <v>22506</v>
      </c>
      <c r="B22507" s="8">
        <f>COUNTIF($C$2:$C22507,模板!$E$2)</f>
        <v>77</v>
      </c>
      <c r="C22507" s="2" t="str">
        <f>IFERROR(VLOOKUP(K22507,开票信息!$A:$C,3,0),"")</f>
        <v/>
      </c>
      <c r="G22507" s="3" t="str">
        <f t="shared" si="351"/>
        <v/>
      </c>
      <c r="L22507">
        <f>COUNTIF($K$2:K22507,$K22507)</f>
        <v>0</v>
      </c>
    </row>
    <row r="22508" ht="16.5" spans="1:12">
      <c r="A22508" s="1">
        <v>22507</v>
      </c>
      <c r="B22508" s="8">
        <f>COUNTIF($C$2:$C22508,模板!$E$2)</f>
        <v>77</v>
      </c>
      <c r="C22508" s="2" t="str">
        <f>IFERROR(VLOOKUP(K22508,开票信息!$A:$C,3,0),"")</f>
        <v/>
      </c>
      <c r="G22508" s="3" t="str">
        <f t="shared" si="351"/>
        <v/>
      </c>
      <c r="L22508">
        <f>COUNTIF($K$2:K22508,$K22508)</f>
        <v>0</v>
      </c>
    </row>
    <row r="22509" ht="16.5" spans="1:12">
      <c r="A22509" s="1">
        <v>22508</v>
      </c>
      <c r="B22509" s="8">
        <f>COUNTIF($C$2:$C22509,模板!$E$2)</f>
        <v>77</v>
      </c>
      <c r="C22509" s="2" t="str">
        <f>IFERROR(VLOOKUP(K22509,开票信息!$A:$C,3,0),"")</f>
        <v/>
      </c>
      <c r="G22509" s="3" t="str">
        <f t="shared" si="351"/>
        <v/>
      </c>
      <c r="L22509">
        <f>COUNTIF($K$2:K22509,$K22509)</f>
        <v>0</v>
      </c>
    </row>
    <row r="22510" ht="16.5" spans="1:12">
      <c r="A22510" s="1">
        <v>22509</v>
      </c>
      <c r="B22510" s="8">
        <f>COUNTIF($C$2:$C22510,模板!$E$2)</f>
        <v>77</v>
      </c>
      <c r="C22510" s="2" t="str">
        <f>IFERROR(VLOOKUP(K22510,开票信息!$A:$C,3,0),"")</f>
        <v/>
      </c>
      <c r="G22510" s="3" t="str">
        <f t="shared" si="351"/>
        <v/>
      </c>
      <c r="L22510">
        <f>COUNTIF($K$2:K22510,$K22510)</f>
        <v>0</v>
      </c>
    </row>
    <row r="22511" ht="16.5" spans="1:12">
      <c r="A22511" s="1">
        <v>22510</v>
      </c>
      <c r="B22511" s="8">
        <f>COUNTIF($C$2:$C22511,模板!$E$2)</f>
        <v>77</v>
      </c>
      <c r="C22511" s="2" t="str">
        <f>IFERROR(VLOOKUP(K22511,开票信息!$A:$C,3,0),"")</f>
        <v/>
      </c>
      <c r="G22511" s="3" t="str">
        <f t="shared" si="351"/>
        <v/>
      </c>
      <c r="L22511">
        <f>COUNTIF($K$2:K22511,$K22511)</f>
        <v>0</v>
      </c>
    </row>
    <row r="22512" ht="16.5" spans="1:12">
      <c r="A22512" s="1">
        <v>22511</v>
      </c>
      <c r="B22512" s="8">
        <f>COUNTIF($C$2:$C22512,模板!$E$2)</f>
        <v>77</v>
      </c>
      <c r="C22512" s="2" t="str">
        <f>IFERROR(VLOOKUP(K22512,开票信息!$A:$C,3,0),"")</f>
        <v/>
      </c>
      <c r="G22512" s="3" t="str">
        <f t="shared" si="351"/>
        <v/>
      </c>
      <c r="L22512">
        <f>COUNTIF($K$2:K22512,$K22512)</f>
        <v>0</v>
      </c>
    </row>
    <row r="22513" ht="16.5" spans="1:12">
      <c r="A22513" s="1">
        <v>22512</v>
      </c>
      <c r="B22513" s="8">
        <f>COUNTIF($C$2:$C22513,模板!$E$2)</f>
        <v>77</v>
      </c>
      <c r="C22513" s="2" t="str">
        <f>IFERROR(VLOOKUP(K22513,开票信息!$A:$C,3,0),"")</f>
        <v/>
      </c>
      <c r="G22513" s="3" t="str">
        <f t="shared" si="351"/>
        <v/>
      </c>
      <c r="L22513">
        <f>COUNTIF($K$2:K22513,$K22513)</f>
        <v>0</v>
      </c>
    </row>
    <row r="22514" ht="16.5" spans="1:12">
      <c r="A22514" s="1">
        <v>22513</v>
      </c>
      <c r="B22514" s="8">
        <f>COUNTIF($C$2:$C22514,模板!$E$2)</f>
        <v>77</v>
      </c>
      <c r="C22514" s="2" t="str">
        <f>IFERROR(VLOOKUP(K22514,开票信息!$A:$C,3,0),"")</f>
        <v/>
      </c>
      <c r="G22514" s="3" t="str">
        <f t="shared" si="351"/>
        <v/>
      </c>
      <c r="L22514">
        <f>COUNTIF($K$2:K22514,$K22514)</f>
        <v>0</v>
      </c>
    </row>
    <row r="22515" ht="16.5" spans="1:12">
      <c r="A22515" s="1">
        <v>22514</v>
      </c>
      <c r="B22515" s="8">
        <f>COUNTIF($C$2:$C22515,模板!$E$2)</f>
        <v>77</v>
      </c>
      <c r="C22515" s="2" t="str">
        <f>IFERROR(VLOOKUP(K22515,开票信息!$A:$C,3,0),"")</f>
        <v/>
      </c>
      <c r="G22515" s="3" t="str">
        <f t="shared" si="351"/>
        <v/>
      </c>
      <c r="L22515">
        <f>COUNTIF($K$2:K22515,$K22515)</f>
        <v>0</v>
      </c>
    </row>
    <row r="22516" ht="16.5" spans="1:12">
      <c r="A22516" s="1">
        <v>22515</v>
      </c>
      <c r="B22516" s="8">
        <f>COUNTIF($C$2:$C22516,模板!$E$2)</f>
        <v>77</v>
      </c>
      <c r="C22516" s="2" t="str">
        <f>IFERROR(VLOOKUP(K22516,开票信息!$A:$C,3,0),"")</f>
        <v/>
      </c>
      <c r="G22516" s="3" t="str">
        <f t="shared" si="351"/>
        <v/>
      </c>
      <c r="L22516">
        <f>COUNTIF($K$2:K22516,$K22516)</f>
        <v>0</v>
      </c>
    </row>
    <row r="22517" ht="16.5" spans="1:12">
      <c r="A22517" s="1">
        <v>22516</v>
      </c>
      <c r="B22517" s="8">
        <f>COUNTIF($C$2:$C22517,模板!$E$2)</f>
        <v>77</v>
      </c>
      <c r="C22517" s="2" t="str">
        <f>IFERROR(VLOOKUP(K22517,开票信息!$A:$C,3,0),"")</f>
        <v/>
      </c>
      <c r="G22517" s="3" t="str">
        <f t="shared" si="351"/>
        <v/>
      </c>
      <c r="L22517">
        <f>COUNTIF($K$2:K22517,$K22517)</f>
        <v>0</v>
      </c>
    </row>
    <row r="22518" ht="16.5" spans="1:12">
      <c r="A22518" s="1">
        <v>22517</v>
      </c>
      <c r="B22518" s="8">
        <f>COUNTIF($C$2:$C22518,模板!$E$2)</f>
        <v>77</v>
      </c>
      <c r="C22518" s="2" t="str">
        <f>IFERROR(VLOOKUP(K22518,开票信息!$A:$C,3,0),"")</f>
        <v/>
      </c>
      <c r="G22518" s="3" t="str">
        <f t="shared" si="351"/>
        <v/>
      </c>
      <c r="L22518">
        <f>COUNTIF($K$2:K22518,$K22518)</f>
        <v>0</v>
      </c>
    </row>
    <row r="22519" ht="16.5" spans="1:12">
      <c r="A22519" s="1">
        <v>22518</v>
      </c>
      <c r="B22519" s="8">
        <f>COUNTIF($C$2:$C22519,模板!$E$2)</f>
        <v>77</v>
      </c>
      <c r="C22519" s="2" t="str">
        <f>IFERROR(VLOOKUP(K22519,开票信息!$A:$C,3,0),"")</f>
        <v/>
      </c>
      <c r="G22519" s="3" t="str">
        <f t="shared" si="351"/>
        <v/>
      </c>
      <c r="L22519">
        <f>COUNTIF($K$2:K22519,$K22519)</f>
        <v>0</v>
      </c>
    </row>
    <row r="22520" ht="16.5" spans="1:12">
      <c r="A22520" s="1">
        <v>22519</v>
      </c>
      <c r="B22520" s="8">
        <f>COUNTIF($C$2:$C22520,模板!$E$2)</f>
        <v>77</v>
      </c>
      <c r="C22520" s="2" t="str">
        <f>IFERROR(VLOOKUP(K22520,开票信息!$A:$C,3,0),"")</f>
        <v/>
      </c>
      <c r="G22520" s="3" t="str">
        <f t="shared" si="351"/>
        <v/>
      </c>
      <c r="L22520">
        <f>COUNTIF($K$2:K22520,$K22520)</f>
        <v>0</v>
      </c>
    </row>
    <row r="22521" ht="16.5" spans="1:12">
      <c r="A22521" s="1">
        <v>22520</v>
      </c>
      <c r="B22521" s="8">
        <f>COUNTIF($C$2:$C22521,模板!$E$2)</f>
        <v>77</v>
      </c>
      <c r="C22521" s="2" t="str">
        <f>IFERROR(VLOOKUP(K22521,开票信息!$A:$C,3,0),"")</f>
        <v/>
      </c>
      <c r="G22521" s="3" t="str">
        <f t="shared" si="351"/>
        <v/>
      </c>
      <c r="L22521">
        <f>COUNTIF($K$2:K22521,$K22521)</f>
        <v>0</v>
      </c>
    </row>
    <row r="22522" ht="16.5" spans="1:12">
      <c r="A22522" s="1">
        <v>22521</v>
      </c>
      <c r="B22522" s="8">
        <f>COUNTIF($C$2:$C22522,模板!$E$2)</f>
        <v>77</v>
      </c>
      <c r="C22522" s="2" t="str">
        <f>IFERROR(VLOOKUP(K22522,开票信息!$A:$C,3,0),"")</f>
        <v/>
      </c>
      <c r="G22522" s="3" t="str">
        <f t="shared" si="351"/>
        <v/>
      </c>
      <c r="L22522">
        <f>COUNTIF($K$2:K22522,$K22522)</f>
        <v>0</v>
      </c>
    </row>
    <row r="22523" ht="16.5" spans="1:12">
      <c r="A22523" s="1">
        <v>22522</v>
      </c>
      <c r="B22523" s="8">
        <f>COUNTIF($C$2:$C22523,模板!$E$2)</f>
        <v>77</v>
      </c>
      <c r="C22523" s="2" t="str">
        <f>IFERROR(VLOOKUP(K22523,开票信息!$A:$C,3,0),"")</f>
        <v/>
      </c>
      <c r="G22523" s="3" t="str">
        <f t="shared" si="351"/>
        <v/>
      </c>
      <c r="L22523">
        <f>COUNTIF($K$2:K22523,$K22523)</f>
        <v>0</v>
      </c>
    </row>
    <row r="22524" ht="16.5" spans="1:12">
      <c r="A22524" s="1">
        <v>22523</v>
      </c>
      <c r="B22524" s="8">
        <f>COUNTIF($C$2:$C22524,模板!$E$2)</f>
        <v>77</v>
      </c>
      <c r="C22524" s="2" t="str">
        <f>IFERROR(VLOOKUP(K22524,开票信息!$A:$C,3,0),"")</f>
        <v/>
      </c>
      <c r="G22524" s="3" t="str">
        <f t="shared" si="351"/>
        <v/>
      </c>
      <c r="L22524">
        <f>COUNTIF($K$2:K22524,$K22524)</f>
        <v>0</v>
      </c>
    </row>
    <row r="22525" ht="16.5" spans="1:12">
      <c r="A22525" s="1">
        <v>22524</v>
      </c>
      <c r="B22525" s="8">
        <f>COUNTIF($C$2:$C22525,模板!$E$2)</f>
        <v>77</v>
      </c>
      <c r="C22525" s="2" t="str">
        <f>IFERROR(VLOOKUP(K22525,开票信息!$A:$C,3,0),"")</f>
        <v/>
      </c>
      <c r="G22525" s="3" t="str">
        <f t="shared" si="351"/>
        <v/>
      </c>
      <c r="L22525">
        <f>COUNTIF($K$2:K22525,$K22525)</f>
        <v>0</v>
      </c>
    </row>
    <row r="22526" ht="16.5" spans="1:12">
      <c r="A22526" s="1">
        <v>22525</v>
      </c>
      <c r="B22526" s="8">
        <f>COUNTIF($C$2:$C22526,模板!$E$2)</f>
        <v>77</v>
      </c>
      <c r="C22526" s="2" t="str">
        <f>IFERROR(VLOOKUP(K22526,开票信息!$A:$C,3,0),"")</f>
        <v/>
      </c>
      <c r="G22526" s="3" t="str">
        <f t="shared" si="351"/>
        <v/>
      </c>
      <c r="L22526">
        <f>COUNTIF($K$2:K22526,$K22526)</f>
        <v>0</v>
      </c>
    </row>
    <row r="22527" ht="16.5" spans="1:12">
      <c r="A22527" s="1">
        <v>22526</v>
      </c>
      <c r="B22527" s="8">
        <f>COUNTIF($C$2:$C22527,模板!$E$2)</f>
        <v>77</v>
      </c>
      <c r="C22527" s="2" t="str">
        <f>IFERROR(VLOOKUP(K22527,开票信息!$A:$C,3,0),"")</f>
        <v/>
      </c>
      <c r="G22527" s="3" t="str">
        <f t="shared" si="351"/>
        <v/>
      </c>
      <c r="L22527">
        <f>COUNTIF($K$2:K22527,$K22527)</f>
        <v>0</v>
      </c>
    </row>
    <row r="22528" ht="16.5" spans="1:12">
      <c r="A22528" s="1">
        <v>22527</v>
      </c>
      <c r="B22528" s="8">
        <f>COUNTIF($C$2:$C22528,模板!$E$2)</f>
        <v>77</v>
      </c>
      <c r="C22528" s="2" t="str">
        <f>IFERROR(VLOOKUP(K22528,开票信息!$A:$C,3,0),"")</f>
        <v/>
      </c>
      <c r="G22528" s="3" t="str">
        <f t="shared" si="351"/>
        <v/>
      </c>
      <c r="L22528">
        <f>COUNTIF($K$2:K22528,$K22528)</f>
        <v>0</v>
      </c>
    </row>
    <row r="22529" ht="16.5" spans="1:12">
      <c r="A22529" s="1">
        <v>22528</v>
      </c>
      <c r="B22529" s="8">
        <f>COUNTIF($C$2:$C22529,模板!$E$2)</f>
        <v>77</v>
      </c>
      <c r="C22529" s="2" t="str">
        <f>IFERROR(VLOOKUP(K22529,开票信息!$A:$C,3,0),"")</f>
        <v/>
      </c>
      <c r="G22529" s="3" t="str">
        <f t="shared" si="351"/>
        <v/>
      </c>
      <c r="L22529">
        <f>COUNTIF($K$2:K22529,$K22529)</f>
        <v>0</v>
      </c>
    </row>
    <row r="22530" ht="16.5" spans="1:12">
      <c r="A22530" s="1">
        <v>22529</v>
      </c>
      <c r="B22530" s="8">
        <f>COUNTIF($C$2:$C22530,模板!$E$2)</f>
        <v>77</v>
      </c>
      <c r="C22530" s="2" t="str">
        <f>IFERROR(VLOOKUP(K22530,开票信息!$A:$C,3,0),"")</f>
        <v/>
      </c>
      <c r="G22530" s="3" t="str">
        <f t="shared" si="351"/>
        <v/>
      </c>
      <c r="L22530">
        <f>COUNTIF($K$2:K22530,$K22530)</f>
        <v>0</v>
      </c>
    </row>
    <row r="22531" ht="16.5" spans="1:12">
      <c r="A22531" s="1">
        <v>22530</v>
      </c>
      <c r="B22531" s="8">
        <f>COUNTIF($C$2:$C22531,模板!$E$2)</f>
        <v>77</v>
      </c>
      <c r="C22531" s="2" t="str">
        <f>IFERROR(VLOOKUP(K22531,开票信息!$A:$C,3,0),"")</f>
        <v/>
      </c>
      <c r="G22531" s="3" t="str">
        <f t="shared" ref="G22531:G22594" si="352">IFERROR(H22531/F22531,"")</f>
        <v/>
      </c>
      <c r="L22531">
        <f>COUNTIF($K$2:K22531,$K22531)</f>
        <v>0</v>
      </c>
    </row>
    <row r="22532" ht="16.5" spans="1:12">
      <c r="A22532" s="1">
        <v>22531</v>
      </c>
      <c r="B22532" s="8">
        <f>COUNTIF($C$2:$C22532,模板!$E$2)</f>
        <v>77</v>
      </c>
      <c r="C22532" s="2" t="str">
        <f>IFERROR(VLOOKUP(K22532,开票信息!$A:$C,3,0),"")</f>
        <v/>
      </c>
      <c r="G22532" s="3" t="str">
        <f t="shared" si="352"/>
        <v/>
      </c>
      <c r="L22532">
        <f>COUNTIF($K$2:K22532,$K22532)</f>
        <v>0</v>
      </c>
    </row>
    <row r="22533" ht="16.5" spans="1:12">
      <c r="A22533" s="1">
        <v>22532</v>
      </c>
      <c r="B22533" s="8">
        <f>COUNTIF($C$2:$C22533,模板!$E$2)</f>
        <v>77</v>
      </c>
      <c r="C22533" s="2" t="str">
        <f>IFERROR(VLOOKUP(K22533,开票信息!$A:$C,3,0),"")</f>
        <v/>
      </c>
      <c r="G22533" s="3" t="str">
        <f t="shared" si="352"/>
        <v/>
      </c>
      <c r="L22533">
        <f>COUNTIF($K$2:K22533,$K22533)</f>
        <v>0</v>
      </c>
    </row>
    <row r="22534" ht="16.5" spans="1:12">
      <c r="A22534" s="1">
        <v>22533</v>
      </c>
      <c r="B22534" s="8">
        <f>COUNTIF($C$2:$C22534,模板!$E$2)</f>
        <v>77</v>
      </c>
      <c r="C22534" s="2" t="str">
        <f>IFERROR(VLOOKUP(K22534,开票信息!$A:$C,3,0),"")</f>
        <v/>
      </c>
      <c r="G22534" s="3" t="str">
        <f t="shared" si="352"/>
        <v/>
      </c>
      <c r="L22534">
        <f>COUNTIF($K$2:K22534,$K22534)</f>
        <v>0</v>
      </c>
    </row>
    <row r="22535" ht="16.5" spans="1:12">
      <c r="A22535" s="1">
        <v>22534</v>
      </c>
      <c r="B22535" s="8">
        <f>COUNTIF($C$2:$C22535,模板!$E$2)</f>
        <v>77</v>
      </c>
      <c r="C22535" s="2" t="str">
        <f>IFERROR(VLOOKUP(K22535,开票信息!$A:$C,3,0),"")</f>
        <v/>
      </c>
      <c r="G22535" s="3" t="str">
        <f t="shared" si="352"/>
        <v/>
      </c>
      <c r="L22535">
        <f>COUNTIF($K$2:K22535,$K22535)</f>
        <v>0</v>
      </c>
    </row>
    <row r="22536" ht="16.5" spans="1:12">
      <c r="A22536" s="1">
        <v>22535</v>
      </c>
      <c r="B22536" s="8">
        <f>COUNTIF($C$2:$C22536,模板!$E$2)</f>
        <v>77</v>
      </c>
      <c r="C22536" s="2" t="str">
        <f>IFERROR(VLOOKUP(K22536,开票信息!$A:$C,3,0),"")</f>
        <v/>
      </c>
      <c r="G22536" s="3" t="str">
        <f t="shared" si="352"/>
        <v/>
      </c>
      <c r="L22536">
        <f>COUNTIF($K$2:K22536,$K22536)</f>
        <v>0</v>
      </c>
    </row>
    <row r="22537" ht="16.5" spans="1:12">
      <c r="A22537" s="1">
        <v>22536</v>
      </c>
      <c r="B22537" s="8">
        <f>COUNTIF($C$2:$C22537,模板!$E$2)</f>
        <v>77</v>
      </c>
      <c r="C22537" s="2" t="str">
        <f>IFERROR(VLOOKUP(K22537,开票信息!$A:$C,3,0),"")</f>
        <v/>
      </c>
      <c r="G22537" s="3" t="str">
        <f t="shared" si="352"/>
        <v/>
      </c>
      <c r="L22537">
        <f>COUNTIF($K$2:K22537,$K22537)</f>
        <v>0</v>
      </c>
    </row>
    <row r="22538" ht="16.5" spans="1:12">
      <c r="A22538" s="1">
        <v>22537</v>
      </c>
      <c r="B22538" s="8">
        <f>COUNTIF($C$2:$C22538,模板!$E$2)</f>
        <v>77</v>
      </c>
      <c r="C22538" s="2" t="str">
        <f>IFERROR(VLOOKUP(K22538,开票信息!$A:$C,3,0),"")</f>
        <v/>
      </c>
      <c r="G22538" s="3" t="str">
        <f t="shared" si="352"/>
        <v/>
      </c>
      <c r="L22538">
        <f>COUNTIF($K$2:K22538,$K22538)</f>
        <v>0</v>
      </c>
    </row>
    <row r="22539" ht="16.5" spans="1:12">
      <c r="A22539" s="1">
        <v>22538</v>
      </c>
      <c r="B22539" s="8">
        <f>COUNTIF($C$2:$C22539,模板!$E$2)</f>
        <v>77</v>
      </c>
      <c r="C22539" s="2" t="str">
        <f>IFERROR(VLOOKUP(K22539,开票信息!$A:$C,3,0),"")</f>
        <v/>
      </c>
      <c r="G22539" s="3" t="str">
        <f t="shared" si="352"/>
        <v/>
      </c>
      <c r="L22539">
        <f>COUNTIF($K$2:K22539,$K22539)</f>
        <v>0</v>
      </c>
    </row>
    <row r="22540" ht="16.5" spans="1:12">
      <c r="A22540" s="1">
        <v>22539</v>
      </c>
      <c r="B22540" s="8">
        <f>COUNTIF($C$2:$C22540,模板!$E$2)</f>
        <v>77</v>
      </c>
      <c r="C22540" s="2" t="str">
        <f>IFERROR(VLOOKUP(K22540,开票信息!$A:$C,3,0),"")</f>
        <v/>
      </c>
      <c r="G22540" s="3" t="str">
        <f t="shared" si="352"/>
        <v/>
      </c>
      <c r="L22540">
        <f>COUNTIF($K$2:K22540,$K22540)</f>
        <v>0</v>
      </c>
    </row>
    <row r="22541" ht="16.5" spans="1:12">
      <c r="A22541" s="1">
        <v>22540</v>
      </c>
      <c r="B22541" s="8">
        <f>COUNTIF($C$2:$C22541,模板!$E$2)</f>
        <v>77</v>
      </c>
      <c r="C22541" s="2" t="str">
        <f>IFERROR(VLOOKUP(K22541,开票信息!$A:$C,3,0),"")</f>
        <v/>
      </c>
      <c r="G22541" s="3" t="str">
        <f t="shared" si="352"/>
        <v/>
      </c>
      <c r="L22541">
        <f>COUNTIF($K$2:K22541,$K22541)</f>
        <v>0</v>
      </c>
    </row>
    <row r="22542" ht="16.5" spans="1:12">
      <c r="A22542" s="1">
        <v>22541</v>
      </c>
      <c r="B22542" s="8">
        <f>COUNTIF($C$2:$C22542,模板!$E$2)</f>
        <v>77</v>
      </c>
      <c r="C22542" s="2" t="str">
        <f>IFERROR(VLOOKUP(K22542,开票信息!$A:$C,3,0),"")</f>
        <v/>
      </c>
      <c r="G22542" s="3" t="str">
        <f t="shared" si="352"/>
        <v/>
      </c>
      <c r="L22542">
        <f>COUNTIF($K$2:K22542,$K22542)</f>
        <v>0</v>
      </c>
    </row>
    <row r="22543" ht="16.5" spans="1:12">
      <c r="A22543" s="1">
        <v>22542</v>
      </c>
      <c r="B22543" s="8">
        <f>COUNTIF($C$2:$C22543,模板!$E$2)</f>
        <v>77</v>
      </c>
      <c r="C22543" s="2" t="str">
        <f>IFERROR(VLOOKUP(K22543,开票信息!$A:$C,3,0),"")</f>
        <v/>
      </c>
      <c r="G22543" s="3" t="str">
        <f t="shared" si="352"/>
        <v/>
      </c>
      <c r="L22543">
        <f>COUNTIF($K$2:K22543,$K22543)</f>
        <v>0</v>
      </c>
    </row>
    <row r="22544" ht="16.5" spans="1:12">
      <c r="A22544" s="1">
        <v>22543</v>
      </c>
      <c r="B22544" s="8">
        <f>COUNTIF($C$2:$C22544,模板!$E$2)</f>
        <v>77</v>
      </c>
      <c r="C22544" s="2" t="str">
        <f>IFERROR(VLOOKUP(K22544,开票信息!$A:$C,3,0),"")</f>
        <v/>
      </c>
      <c r="G22544" s="3" t="str">
        <f t="shared" si="352"/>
        <v/>
      </c>
      <c r="L22544">
        <f>COUNTIF($K$2:K22544,$K22544)</f>
        <v>0</v>
      </c>
    </row>
    <row r="22545" ht="16.5" spans="1:12">
      <c r="A22545" s="1">
        <v>22544</v>
      </c>
      <c r="B22545" s="8">
        <f>COUNTIF($C$2:$C22545,模板!$E$2)</f>
        <v>77</v>
      </c>
      <c r="C22545" s="2" t="str">
        <f>IFERROR(VLOOKUP(K22545,开票信息!$A:$C,3,0),"")</f>
        <v/>
      </c>
      <c r="G22545" s="3" t="str">
        <f t="shared" si="352"/>
        <v/>
      </c>
      <c r="L22545">
        <f>COUNTIF($K$2:K22545,$K22545)</f>
        <v>0</v>
      </c>
    </row>
    <row r="22546" ht="16.5" spans="1:12">
      <c r="A22546" s="1">
        <v>22545</v>
      </c>
      <c r="B22546" s="8">
        <f>COUNTIF($C$2:$C22546,模板!$E$2)</f>
        <v>77</v>
      </c>
      <c r="C22546" s="2" t="str">
        <f>IFERROR(VLOOKUP(K22546,开票信息!$A:$C,3,0),"")</f>
        <v/>
      </c>
      <c r="G22546" s="3" t="str">
        <f t="shared" si="352"/>
        <v/>
      </c>
      <c r="L22546">
        <f>COUNTIF($K$2:K22546,$K22546)</f>
        <v>0</v>
      </c>
    </row>
    <row r="22547" ht="16.5" spans="1:12">
      <c r="A22547" s="1">
        <v>22546</v>
      </c>
      <c r="B22547" s="8">
        <f>COUNTIF($C$2:$C22547,模板!$E$2)</f>
        <v>77</v>
      </c>
      <c r="C22547" s="2" t="str">
        <f>IFERROR(VLOOKUP(K22547,开票信息!$A:$C,3,0),"")</f>
        <v/>
      </c>
      <c r="G22547" s="3" t="str">
        <f t="shared" si="352"/>
        <v/>
      </c>
      <c r="L22547">
        <f>COUNTIF($K$2:K22547,$K22547)</f>
        <v>0</v>
      </c>
    </row>
    <row r="22548" ht="16.5" spans="1:12">
      <c r="A22548" s="1">
        <v>22547</v>
      </c>
      <c r="B22548" s="8">
        <f>COUNTIF($C$2:$C22548,模板!$E$2)</f>
        <v>77</v>
      </c>
      <c r="C22548" s="2" t="str">
        <f>IFERROR(VLOOKUP(K22548,开票信息!$A:$C,3,0),"")</f>
        <v/>
      </c>
      <c r="G22548" s="3" t="str">
        <f t="shared" si="352"/>
        <v/>
      </c>
      <c r="L22548">
        <f>COUNTIF($K$2:K22548,$K22548)</f>
        <v>0</v>
      </c>
    </row>
    <row r="22549" ht="16.5" spans="1:12">
      <c r="A22549" s="1">
        <v>22548</v>
      </c>
      <c r="B22549" s="8">
        <f>COUNTIF($C$2:$C22549,模板!$E$2)</f>
        <v>77</v>
      </c>
      <c r="C22549" s="2" t="str">
        <f>IFERROR(VLOOKUP(K22549,开票信息!$A:$C,3,0),"")</f>
        <v/>
      </c>
      <c r="G22549" s="3" t="str">
        <f t="shared" si="352"/>
        <v/>
      </c>
      <c r="L22549">
        <f>COUNTIF($K$2:K22549,$K22549)</f>
        <v>0</v>
      </c>
    </row>
    <row r="22550" ht="16.5" spans="1:12">
      <c r="A22550" s="1">
        <v>22549</v>
      </c>
      <c r="B22550" s="8">
        <f>COUNTIF($C$2:$C22550,模板!$E$2)</f>
        <v>77</v>
      </c>
      <c r="C22550" s="2" t="str">
        <f>IFERROR(VLOOKUP(K22550,开票信息!$A:$C,3,0),"")</f>
        <v/>
      </c>
      <c r="G22550" s="3" t="str">
        <f t="shared" si="352"/>
        <v/>
      </c>
      <c r="L22550">
        <f>COUNTIF($K$2:K22550,$K22550)</f>
        <v>0</v>
      </c>
    </row>
    <row r="22551" ht="16.5" spans="1:12">
      <c r="A22551" s="1">
        <v>22550</v>
      </c>
      <c r="B22551" s="8">
        <f>COUNTIF($C$2:$C22551,模板!$E$2)</f>
        <v>77</v>
      </c>
      <c r="C22551" s="2" t="str">
        <f>IFERROR(VLOOKUP(K22551,开票信息!$A:$C,3,0),"")</f>
        <v/>
      </c>
      <c r="G22551" s="3" t="str">
        <f t="shared" si="352"/>
        <v/>
      </c>
      <c r="L22551">
        <f>COUNTIF($K$2:K22551,$K22551)</f>
        <v>0</v>
      </c>
    </row>
    <row r="22552" ht="16.5" spans="1:12">
      <c r="A22552" s="1">
        <v>22551</v>
      </c>
      <c r="B22552" s="8">
        <f>COUNTIF($C$2:$C22552,模板!$E$2)</f>
        <v>77</v>
      </c>
      <c r="C22552" s="2" t="str">
        <f>IFERROR(VLOOKUP(K22552,开票信息!$A:$C,3,0),"")</f>
        <v/>
      </c>
      <c r="G22552" s="3" t="str">
        <f t="shared" si="352"/>
        <v/>
      </c>
      <c r="L22552">
        <f>COUNTIF($K$2:K22552,$K22552)</f>
        <v>0</v>
      </c>
    </row>
    <row r="22553" ht="16.5" spans="1:12">
      <c r="A22553" s="1">
        <v>22552</v>
      </c>
      <c r="B22553" s="8">
        <f>COUNTIF($C$2:$C22553,模板!$E$2)</f>
        <v>77</v>
      </c>
      <c r="C22553" s="2" t="str">
        <f>IFERROR(VLOOKUP(K22553,开票信息!$A:$C,3,0),"")</f>
        <v/>
      </c>
      <c r="G22553" s="3" t="str">
        <f t="shared" si="352"/>
        <v/>
      </c>
      <c r="L22553">
        <f>COUNTIF($K$2:K22553,$K22553)</f>
        <v>0</v>
      </c>
    </row>
    <row r="22554" ht="16.5" spans="1:12">
      <c r="A22554" s="1">
        <v>22553</v>
      </c>
      <c r="B22554" s="8">
        <f>COUNTIF($C$2:$C22554,模板!$E$2)</f>
        <v>77</v>
      </c>
      <c r="C22554" s="2" t="str">
        <f>IFERROR(VLOOKUP(K22554,开票信息!$A:$C,3,0),"")</f>
        <v/>
      </c>
      <c r="G22554" s="3" t="str">
        <f t="shared" si="352"/>
        <v/>
      </c>
      <c r="L22554">
        <f>COUNTIF($K$2:K22554,$K22554)</f>
        <v>0</v>
      </c>
    </row>
    <row r="22555" ht="16.5" spans="1:12">
      <c r="A22555" s="1">
        <v>22554</v>
      </c>
      <c r="B22555" s="8">
        <f>COUNTIF($C$2:$C22555,模板!$E$2)</f>
        <v>77</v>
      </c>
      <c r="C22555" s="2" t="str">
        <f>IFERROR(VLOOKUP(K22555,开票信息!$A:$C,3,0),"")</f>
        <v/>
      </c>
      <c r="G22555" s="3" t="str">
        <f t="shared" si="352"/>
        <v/>
      </c>
      <c r="L22555">
        <f>COUNTIF($K$2:K22555,$K22555)</f>
        <v>0</v>
      </c>
    </row>
    <row r="22556" ht="16.5" spans="1:12">
      <c r="A22556" s="1">
        <v>22555</v>
      </c>
      <c r="B22556" s="8">
        <f>COUNTIF($C$2:$C22556,模板!$E$2)</f>
        <v>77</v>
      </c>
      <c r="C22556" s="2" t="str">
        <f>IFERROR(VLOOKUP(K22556,开票信息!$A:$C,3,0),"")</f>
        <v/>
      </c>
      <c r="G22556" s="3" t="str">
        <f t="shared" si="352"/>
        <v/>
      </c>
      <c r="L22556">
        <f>COUNTIF($K$2:K22556,$K22556)</f>
        <v>0</v>
      </c>
    </row>
    <row r="22557" ht="16.5" spans="1:12">
      <c r="A22557" s="1">
        <v>22556</v>
      </c>
      <c r="B22557" s="8">
        <f>COUNTIF($C$2:$C22557,模板!$E$2)</f>
        <v>77</v>
      </c>
      <c r="C22557" s="2" t="str">
        <f>IFERROR(VLOOKUP(K22557,开票信息!$A:$C,3,0),"")</f>
        <v/>
      </c>
      <c r="G22557" s="3" t="str">
        <f t="shared" si="352"/>
        <v/>
      </c>
      <c r="L22557">
        <f>COUNTIF($K$2:K22557,$K22557)</f>
        <v>0</v>
      </c>
    </row>
    <row r="22558" ht="16.5" spans="1:12">
      <c r="A22558" s="1">
        <v>22557</v>
      </c>
      <c r="B22558" s="8">
        <f>COUNTIF($C$2:$C22558,模板!$E$2)</f>
        <v>77</v>
      </c>
      <c r="C22558" s="2" t="str">
        <f>IFERROR(VLOOKUP(K22558,开票信息!$A:$C,3,0),"")</f>
        <v/>
      </c>
      <c r="G22558" s="3" t="str">
        <f t="shared" si="352"/>
        <v/>
      </c>
      <c r="L22558">
        <f>COUNTIF($K$2:K22558,$K22558)</f>
        <v>0</v>
      </c>
    </row>
    <row r="22559" ht="16.5" spans="1:12">
      <c r="A22559" s="1">
        <v>22558</v>
      </c>
      <c r="B22559" s="8">
        <f>COUNTIF($C$2:$C22559,模板!$E$2)</f>
        <v>77</v>
      </c>
      <c r="C22559" s="2" t="str">
        <f>IFERROR(VLOOKUP(K22559,开票信息!$A:$C,3,0),"")</f>
        <v/>
      </c>
      <c r="G22559" s="3" t="str">
        <f t="shared" si="352"/>
        <v/>
      </c>
      <c r="L22559">
        <f>COUNTIF($K$2:K22559,$K22559)</f>
        <v>0</v>
      </c>
    </row>
    <row r="22560" ht="16.5" spans="1:12">
      <c r="A22560" s="1">
        <v>22559</v>
      </c>
      <c r="B22560" s="8">
        <f>COUNTIF($C$2:$C22560,模板!$E$2)</f>
        <v>77</v>
      </c>
      <c r="C22560" s="2" t="str">
        <f>IFERROR(VLOOKUP(K22560,开票信息!$A:$C,3,0),"")</f>
        <v/>
      </c>
      <c r="G22560" s="3" t="str">
        <f t="shared" si="352"/>
        <v/>
      </c>
      <c r="L22560">
        <f>COUNTIF($K$2:K22560,$K22560)</f>
        <v>0</v>
      </c>
    </row>
    <row r="22561" ht="16.5" spans="1:12">
      <c r="A22561" s="1">
        <v>22560</v>
      </c>
      <c r="B22561" s="8">
        <f>COUNTIF($C$2:$C22561,模板!$E$2)</f>
        <v>77</v>
      </c>
      <c r="C22561" s="2" t="str">
        <f>IFERROR(VLOOKUP(K22561,开票信息!$A:$C,3,0),"")</f>
        <v/>
      </c>
      <c r="G22561" s="3" t="str">
        <f t="shared" si="352"/>
        <v/>
      </c>
      <c r="L22561">
        <f>COUNTIF($K$2:K22561,$K22561)</f>
        <v>0</v>
      </c>
    </row>
    <row r="22562" ht="16.5" spans="1:12">
      <c r="A22562" s="1">
        <v>22561</v>
      </c>
      <c r="B22562" s="8">
        <f>COUNTIF($C$2:$C22562,模板!$E$2)</f>
        <v>77</v>
      </c>
      <c r="C22562" s="2" t="str">
        <f>IFERROR(VLOOKUP(K22562,开票信息!$A:$C,3,0),"")</f>
        <v/>
      </c>
      <c r="G22562" s="3" t="str">
        <f t="shared" si="352"/>
        <v/>
      </c>
      <c r="L22562">
        <f>COUNTIF($K$2:K22562,$K22562)</f>
        <v>0</v>
      </c>
    </row>
    <row r="22563" ht="16.5" spans="1:12">
      <c r="A22563" s="1">
        <v>22562</v>
      </c>
      <c r="B22563" s="8">
        <f>COUNTIF($C$2:$C22563,模板!$E$2)</f>
        <v>77</v>
      </c>
      <c r="C22563" s="2" t="str">
        <f>IFERROR(VLOOKUP(K22563,开票信息!$A:$C,3,0),"")</f>
        <v/>
      </c>
      <c r="G22563" s="3" t="str">
        <f t="shared" si="352"/>
        <v/>
      </c>
      <c r="L22563">
        <f>COUNTIF($K$2:K22563,$K22563)</f>
        <v>0</v>
      </c>
    </row>
    <row r="22564" ht="16.5" spans="1:12">
      <c r="A22564" s="1">
        <v>22563</v>
      </c>
      <c r="B22564" s="8">
        <f>COUNTIF($C$2:$C22564,模板!$E$2)</f>
        <v>77</v>
      </c>
      <c r="C22564" s="2" t="str">
        <f>IFERROR(VLOOKUP(K22564,开票信息!$A:$C,3,0),"")</f>
        <v/>
      </c>
      <c r="G22564" s="3" t="str">
        <f t="shared" si="352"/>
        <v/>
      </c>
      <c r="L22564">
        <f>COUNTIF($K$2:K22564,$K22564)</f>
        <v>0</v>
      </c>
    </row>
    <row r="22565" ht="16.5" spans="1:12">
      <c r="A22565" s="1">
        <v>22564</v>
      </c>
      <c r="B22565" s="8">
        <f>COUNTIF($C$2:$C22565,模板!$E$2)</f>
        <v>77</v>
      </c>
      <c r="C22565" s="2" t="str">
        <f>IFERROR(VLOOKUP(K22565,开票信息!$A:$C,3,0),"")</f>
        <v/>
      </c>
      <c r="G22565" s="3" t="str">
        <f t="shared" si="352"/>
        <v/>
      </c>
      <c r="L22565">
        <f>COUNTIF($K$2:K22565,$K22565)</f>
        <v>0</v>
      </c>
    </row>
    <row r="22566" ht="16.5" spans="1:12">
      <c r="A22566" s="1">
        <v>22565</v>
      </c>
      <c r="B22566" s="8">
        <f>COUNTIF($C$2:$C22566,模板!$E$2)</f>
        <v>77</v>
      </c>
      <c r="C22566" s="2" t="str">
        <f>IFERROR(VLOOKUP(K22566,开票信息!$A:$C,3,0),"")</f>
        <v/>
      </c>
      <c r="G22566" s="3" t="str">
        <f t="shared" si="352"/>
        <v/>
      </c>
      <c r="L22566">
        <f>COUNTIF($K$2:K22566,$K22566)</f>
        <v>0</v>
      </c>
    </row>
    <row r="22567" ht="16.5" spans="1:12">
      <c r="A22567" s="1">
        <v>22566</v>
      </c>
      <c r="B22567" s="8">
        <f>COUNTIF($C$2:$C22567,模板!$E$2)</f>
        <v>77</v>
      </c>
      <c r="C22567" s="2" t="str">
        <f>IFERROR(VLOOKUP(K22567,开票信息!$A:$C,3,0),"")</f>
        <v/>
      </c>
      <c r="G22567" s="3" t="str">
        <f t="shared" si="352"/>
        <v/>
      </c>
      <c r="L22567">
        <f>COUNTIF($K$2:K22567,$K22567)</f>
        <v>0</v>
      </c>
    </row>
    <row r="22568" ht="16.5" spans="1:12">
      <c r="A22568" s="1">
        <v>22567</v>
      </c>
      <c r="B22568" s="8">
        <f>COUNTIF($C$2:$C22568,模板!$E$2)</f>
        <v>77</v>
      </c>
      <c r="C22568" s="2" t="str">
        <f>IFERROR(VLOOKUP(K22568,开票信息!$A:$C,3,0),"")</f>
        <v/>
      </c>
      <c r="G22568" s="3" t="str">
        <f t="shared" si="352"/>
        <v/>
      </c>
      <c r="L22568">
        <f>COUNTIF($K$2:K22568,$K22568)</f>
        <v>0</v>
      </c>
    </row>
    <row r="22569" ht="16.5" spans="1:12">
      <c r="A22569" s="1">
        <v>22568</v>
      </c>
      <c r="B22569" s="8">
        <f>COUNTIF($C$2:$C22569,模板!$E$2)</f>
        <v>77</v>
      </c>
      <c r="C22569" s="2" t="str">
        <f>IFERROR(VLOOKUP(K22569,开票信息!$A:$C,3,0),"")</f>
        <v/>
      </c>
      <c r="G22569" s="3" t="str">
        <f t="shared" si="352"/>
        <v/>
      </c>
      <c r="L22569">
        <f>COUNTIF($K$2:K22569,$K22569)</f>
        <v>0</v>
      </c>
    </row>
    <row r="22570" ht="16.5" spans="1:12">
      <c r="A22570" s="1">
        <v>22569</v>
      </c>
      <c r="B22570" s="8">
        <f>COUNTIF($C$2:$C22570,模板!$E$2)</f>
        <v>77</v>
      </c>
      <c r="C22570" s="2" t="str">
        <f>IFERROR(VLOOKUP(K22570,开票信息!$A:$C,3,0),"")</f>
        <v/>
      </c>
      <c r="G22570" s="3" t="str">
        <f t="shared" si="352"/>
        <v/>
      </c>
      <c r="L22570">
        <f>COUNTIF($K$2:K22570,$K22570)</f>
        <v>0</v>
      </c>
    </row>
    <row r="22571" ht="16.5" spans="1:12">
      <c r="A22571" s="1">
        <v>22570</v>
      </c>
      <c r="B22571" s="8">
        <f>COUNTIF($C$2:$C22571,模板!$E$2)</f>
        <v>77</v>
      </c>
      <c r="C22571" s="2" t="str">
        <f>IFERROR(VLOOKUP(K22571,开票信息!$A:$C,3,0),"")</f>
        <v/>
      </c>
      <c r="G22571" s="3" t="str">
        <f t="shared" si="352"/>
        <v/>
      </c>
      <c r="L22571">
        <f>COUNTIF($K$2:K22571,$K22571)</f>
        <v>0</v>
      </c>
    </row>
    <row r="22572" ht="16.5" spans="1:12">
      <c r="A22572" s="1">
        <v>22571</v>
      </c>
      <c r="B22572" s="8">
        <f>COUNTIF($C$2:$C22572,模板!$E$2)</f>
        <v>77</v>
      </c>
      <c r="C22572" s="2" t="str">
        <f>IFERROR(VLOOKUP(K22572,开票信息!$A:$C,3,0),"")</f>
        <v/>
      </c>
      <c r="G22572" s="3" t="str">
        <f t="shared" si="352"/>
        <v/>
      </c>
      <c r="L22572">
        <f>COUNTIF($K$2:K22572,$K22572)</f>
        <v>0</v>
      </c>
    </row>
    <row r="22573" ht="16.5" spans="1:12">
      <c r="A22573" s="1">
        <v>22572</v>
      </c>
      <c r="B22573" s="8">
        <f>COUNTIF($C$2:$C22573,模板!$E$2)</f>
        <v>77</v>
      </c>
      <c r="C22573" s="2" t="str">
        <f>IFERROR(VLOOKUP(K22573,开票信息!$A:$C,3,0),"")</f>
        <v/>
      </c>
      <c r="G22573" s="3" t="str">
        <f t="shared" si="352"/>
        <v/>
      </c>
      <c r="L22573">
        <f>COUNTIF($K$2:K22573,$K22573)</f>
        <v>0</v>
      </c>
    </row>
    <row r="22574" ht="16.5" spans="1:12">
      <c r="A22574" s="1">
        <v>22573</v>
      </c>
      <c r="B22574" s="8">
        <f>COUNTIF($C$2:$C22574,模板!$E$2)</f>
        <v>77</v>
      </c>
      <c r="C22574" s="2" t="str">
        <f>IFERROR(VLOOKUP(K22574,开票信息!$A:$C,3,0),"")</f>
        <v/>
      </c>
      <c r="G22574" s="3" t="str">
        <f t="shared" si="352"/>
        <v/>
      </c>
      <c r="L22574">
        <f>COUNTIF($K$2:K22574,$K22574)</f>
        <v>0</v>
      </c>
    </row>
    <row r="22575" ht="16.5" spans="1:12">
      <c r="A22575" s="1">
        <v>22574</v>
      </c>
      <c r="B22575" s="8">
        <f>COUNTIF($C$2:$C22575,模板!$E$2)</f>
        <v>77</v>
      </c>
      <c r="C22575" s="2" t="str">
        <f>IFERROR(VLOOKUP(K22575,开票信息!$A:$C,3,0),"")</f>
        <v/>
      </c>
      <c r="G22575" s="3" t="str">
        <f t="shared" si="352"/>
        <v/>
      </c>
      <c r="L22575">
        <f>COUNTIF($K$2:K22575,$K22575)</f>
        <v>0</v>
      </c>
    </row>
    <row r="22576" ht="16.5" spans="1:12">
      <c r="A22576" s="1">
        <v>22575</v>
      </c>
      <c r="B22576" s="8">
        <f>COUNTIF($C$2:$C22576,模板!$E$2)</f>
        <v>77</v>
      </c>
      <c r="C22576" s="2" t="str">
        <f>IFERROR(VLOOKUP(K22576,开票信息!$A:$C,3,0),"")</f>
        <v/>
      </c>
      <c r="G22576" s="3" t="str">
        <f t="shared" si="352"/>
        <v/>
      </c>
      <c r="L22576">
        <f>COUNTIF($K$2:K22576,$K22576)</f>
        <v>0</v>
      </c>
    </row>
    <row r="22577" ht="16.5" spans="1:12">
      <c r="A22577" s="1">
        <v>22576</v>
      </c>
      <c r="B22577" s="8">
        <f>COUNTIF($C$2:$C22577,模板!$E$2)</f>
        <v>77</v>
      </c>
      <c r="C22577" s="2" t="str">
        <f>IFERROR(VLOOKUP(K22577,开票信息!$A:$C,3,0),"")</f>
        <v/>
      </c>
      <c r="G22577" s="3" t="str">
        <f t="shared" si="352"/>
        <v/>
      </c>
      <c r="L22577">
        <f>COUNTIF($K$2:K22577,$K22577)</f>
        <v>0</v>
      </c>
    </row>
    <row r="22578" ht="16.5" spans="1:12">
      <c r="A22578" s="1">
        <v>22577</v>
      </c>
      <c r="B22578" s="8">
        <f>COUNTIF($C$2:$C22578,模板!$E$2)</f>
        <v>77</v>
      </c>
      <c r="C22578" s="2" t="str">
        <f>IFERROR(VLOOKUP(K22578,开票信息!$A:$C,3,0),"")</f>
        <v/>
      </c>
      <c r="G22578" s="3" t="str">
        <f t="shared" si="352"/>
        <v/>
      </c>
      <c r="L22578">
        <f>COUNTIF($K$2:K22578,$K22578)</f>
        <v>0</v>
      </c>
    </row>
    <row r="22579" ht="16.5" spans="1:12">
      <c r="A22579" s="1">
        <v>22578</v>
      </c>
      <c r="B22579" s="8">
        <f>COUNTIF($C$2:$C22579,模板!$E$2)</f>
        <v>77</v>
      </c>
      <c r="C22579" s="2" t="str">
        <f>IFERROR(VLOOKUP(K22579,开票信息!$A:$C,3,0),"")</f>
        <v/>
      </c>
      <c r="G22579" s="3" t="str">
        <f t="shared" si="352"/>
        <v/>
      </c>
      <c r="L22579">
        <f>COUNTIF($K$2:K22579,$K22579)</f>
        <v>0</v>
      </c>
    </row>
    <row r="22580" ht="16.5" spans="1:12">
      <c r="A22580" s="1">
        <v>22579</v>
      </c>
      <c r="B22580" s="8">
        <f>COUNTIF($C$2:$C22580,模板!$E$2)</f>
        <v>77</v>
      </c>
      <c r="C22580" s="2" t="str">
        <f>IFERROR(VLOOKUP(K22580,开票信息!$A:$C,3,0),"")</f>
        <v/>
      </c>
      <c r="G22580" s="3" t="str">
        <f t="shared" si="352"/>
        <v/>
      </c>
      <c r="L22580">
        <f>COUNTIF($K$2:K22580,$K22580)</f>
        <v>0</v>
      </c>
    </row>
    <row r="22581" ht="16.5" spans="1:12">
      <c r="A22581" s="1">
        <v>22580</v>
      </c>
      <c r="B22581" s="8">
        <f>COUNTIF($C$2:$C22581,模板!$E$2)</f>
        <v>77</v>
      </c>
      <c r="C22581" s="2" t="str">
        <f>IFERROR(VLOOKUP(K22581,开票信息!$A:$C,3,0),"")</f>
        <v/>
      </c>
      <c r="G22581" s="3" t="str">
        <f t="shared" si="352"/>
        <v/>
      </c>
      <c r="L22581">
        <f>COUNTIF($K$2:K22581,$K22581)</f>
        <v>0</v>
      </c>
    </row>
    <row r="22582" ht="16.5" spans="1:12">
      <c r="A22582" s="1">
        <v>22581</v>
      </c>
      <c r="B22582" s="8">
        <f>COUNTIF($C$2:$C22582,模板!$E$2)</f>
        <v>77</v>
      </c>
      <c r="C22582" s="2" t="str">
        <f>IFERROR(VLOOKUP(K22582,开票信息!$A:$C,3,0),"")</f>
        <v/>
      </c>
      <c r="G22582" s="3" t="str">
        <f t="shared" si="352"/>
        <v/>
      </c>
      <c r="L22582">
        <f>COUNTIF($K$2:K22582,$K22582)</f>
        <v>0</v>
      </c>
    </row>
    <row r="22583" ht="16.5" spans="1:12">
      <c r="A22583" s="1">
        <v>22582</v>
      </c>
      <c r="B22583" s="8">
        <f>COUNTIF($C$2:$C22583,模板!$E$2)</f>
        <v>77</v>
      </c>
      <c r="C22583" s="2" t="str">
        <f>IFERROR(VLOOKUP(K22583,开票信息!$A:$C,3,0),"")</f>
        <v/>
      </c>
      <c r="G22583" s="3" t="str">
        <f t="shared" si="352"/>
        <v/>
      </c>
      <c r="L22583">
        <f>COUNTIF($K$2:K22583,$K22583)</f>
        <v>0</v>
      </c>
    </row>
    <row r="22584" ht="16.5" spans="1:12">
      <c r="A22584" s="1">
        <v>22583</v>
      </c>
      <c r="B22584" s="8">
        <f>COUNTIF($C$2:$C22584,模板!$E$2)</f>
        <v>77</v>
      </c>
      <c r="C22584" s="2" t="str">
        <f>IFERROR(VLOOKUP(K22584,开票信息!$A:$C,3,0),"")</f>
        <v/>
      </c>
      <c r="G22584" s="3" t="str">
        <f t="shared" si="352"/>
        <v/>
      </c>
      <c r="L22584">
        <f>COUNTIF($K$2:K22584,$K22584)</f>
        <v>0</v>
      </c>
    </row>
    <row r="22585" ht="16.5" spans="1:12">
      <c r="A22585" s="1">
        <v>22584</v>
      </c>
      <c r="B22585" s="8">
        <f>COUNTIF($C$2:$C22585,模板!$E$2)</f>
        <v>77</v>
      </c>
      <c r="C22585" s="2" t="str">
        <f>IFERROR(VLOOKUP(K22585,开票信息!$A:$C,3,0),"")</f>
        <v/>
      </c>
      <c r="G22585" s="3" t="str">
        <f t="shared" si="352"/>
        <v/>
      </c>
      <c r="L22585">
        <f>COUNTIF($K$2:K22585,$K22585)</f>
        <v>0</v>
      </c>
    </row>
    <row r="22586" ht="16.5" spans="1:12">
      <c r="A22586" s="1">
        <v>22585</v>
      </c>
      <c r="B22586" s="8">
        <f>COUNTIF($C$2:$C22586,模板!$E$2)</f>
        <v>77</v>
      </c>
      <c r="C22586" s="2" t="str">
        <f>IFERROR(VLOOKUP(K22586,开票信息!$A:$C,3,0),"")</f>
        <v/>
      </c>
      <c r="G22586" s="3" t="str">
        <f t="shared" si="352"/>
        <v/>
      </c>
      <c r="L22586">
        <f>COUNTIF($K$2:K22586,$K22586)</f>
        <v>0</v>
      </c>
    </row>
    <row r="22587" ht="16.5" spans="1:12">
      <c r="A22587" s="1">
        <v>22586</v>
      </c>
      <c r="B22587" s="8">
        <f>COUNTIF($C$2:$C22587,模板!$E$2)</f>
        <v>77</v>
      </c>
      <c r="C22587" s="2" t="str">
        <f>IFERROR(VLOOKUP(K22587,开票信息!$A:$C,3,0),"")</f>
        <v/>
      </c>
      <c r="G22587" s="3" t="str">
        <f t="shared" si="352"/>
        <v/>
      </c>
      <c r="L22587">
        <f>COUNTIF($K$2:K22587,$K22587)</f>
        <v>0</v>
      </c>
    </row>
    <row r="22588" ht="16.5" spans="1:12">
      <c r="A22588" s="1">
        <v>22587</v>
      </c>
      <c r="B22588" s="8">
        <f>COUNTIF($C$2:$C22588,模板!$E$2)</f>
        <v>77</v>
      </c>
      <c r="C22588" s="2" t="str">
        <f>IFERROR(VLOOKUP(K22588,开票信息!$A:$C,3,0),"")</f>
        <v/>
      </c>
      <c r="G22588" s="3" t="str">
        <f t="shared" si="352"/>
        <v/>
      </c>
      <c r="L22588">
        <f>COUNTIF($K$2:K22588,$K22588)</f>
        <v>0</v>
      </c>
    </row>
    <row r="22589" ht="16.5" spans="1:12">
      <c r="A22589" s="1">
        <v>22588</v>
      </c>
      <c r="B22589" s="8">
        <f>COUNTIF($C$2:$C22589,模板!$E$2)</f>
        <v>77</v>
      </c>
      <c r="C22589" s="2" t="str">
        <f>IFERROR(VLOOKUP(K22589,开票信息!$A:$C,3,0),"")</f>
        <v/>
      </c>
      <c r="G22589" s="3" t="str">
        <f t="shared" si="352"/>
        <v/>
      </c>
      <c r="L22589">
        <f>COUNTIF($K$2:K22589,$K22589)</f>
        <v>0</v>
      </c>
    </row>
    <row r="22590" ht="16.5" spans="1:12">
      <c r="A22590" s="1">
        <v>22589</v>
      </c>
      <c r="B22590" s="8">
        <f>COUNTIF($C$2:$C22590,模板!$E$2)</f>
        <v>77</v>
      </c>
      <c r="C22590" s="2" t="str">
        <f>IFERROR(VLOOKUP(K22590,开票信息!$A:$C,3,0),"")</f>
        <v/>
      </c>
      <c r="G22590" s="3" t="str">
        <f t="shared" si="352"/>
        <v/>
      </c>
      <c r="L22590">
        <f>COUNTIF($K$2:K22590,$K22590)</f>
        <v>0</v>
      </c>
    </row>
    <row r="22591" ht="16.5" spans="1:12">
      <c r="A22591" s="1">
        <v>22590</v>
      </c>
      <c r="B22591" s="8">
        <f>COUNTIF($C$2:$C22591,模板!$E$2)</f>
        <v>77</v>
      </c>
      <c r="C22591" s="2" t="str">
        <f>IFERROR(VLOOKUP(K22591,开票信息!$A:$C,3,0),"")</f>
        <v/>
      </c>
      <c r="G22591" s="3" t="str">
        <f t="shared" si="352"/>
        <v/>
      </c>
      <c r="L22591">
        <f>COUNTIF($K$2:K22591,$K22591)</f>
        <v>0</v>
      </c>
    </row>
    <row r="22592" ht="16.5" spans="1:12">
      <c r="A22592" s="1">
        <v>22591</v>
      </c>
      <c r="B22592" s="8">
        <f>COUNTIF($C$2:$C22592,模板!$E$2)</f>
        <v>77</v>
      </c>
      <c r="C22592" s="2" t="str">
        <f>IFERROR(VLOOKUP(K22592,开票信息!$A:$C,3,0),"")</f>
        <v/>
      </c>
      <c r="G22592" s="3" t="str">
        <f t="shared" si="352"/>
        <v/>
      </c>
      <c r="L22592">
        <f>COUNTIF($K$2:K22592,$K22592)</f>
        <v>0</v>
      </c>
    </row>
    <row r="22593" ht="16.5" spans="1:12">
      <c r="A22593" s="1">
        <v>22592</v>
      </c>
      <c r="B22593" s="8">
        <f>COUNTIF($C$2:$C22593,模板!$E$2)</f>
        <v>77</v>
      </c>
      <c r="C22593" s="2" t="str">
        <f>IFERROR(VLOOKUP(K22593,开票信息!$A:$C,3,0),"")</f>
        <v/>
      </c>
      <c r="G22593" s="3" t="str">
        <f t="shared" si="352"/>
        <v/>
      </c>
      <c r="L22593">
        <f>COUNTIF($K$2:K22593,$K22593)</f>
        <v>0</v>
      </c>
    </row>
    <row r="22594" ht="16.5" spans="1:12">
      <c r="A22594" s="1">
        <v>22593</v>
      </c>
      <c r="B22594" s="8">
        <f>COUNTIF($C$2:$C22594,模板!$E$2)</f>
        <v>77</v>
      </c>
      <c r="C22594" s="2" t="str">
        <f>IFERROR(VLOOKUP(K22594,开票信息!$A:$C,3,0),"")</f>
        <v/>
      </c>
      <c r="G22594" s="3" t="str">
        <f t="shared" si="352"/>
        <v/>
      </c>
      <c r="L22594">
        <f>COUNTIF($K$2:K22594,$K22594)</f>
        <v>0</v>
      </c>
    </row>
    <row r="22595" ht="16.5" spans="1:12">
      <c r="A22595" s="1">
        <v>22594</v>
      </c>
      <c r="B22595" s="8">
        <f>COUNTIF($C$2:$C22595,模板!$E$2)</f>
        <v>77</v>
      </c>
      <c r="C22595" s="2" t="str">
        <f>IFERROR(VLOOKUP(K22595,开票信息!$A:$C,3,0),"")</f>
        <v/>
      </c>
      <c r="G22595" s="3" t="str">
        <f t="shared" ref="G22595:G22658" si="353">IFERROR(H22595/F22595,"")</f>
        <v/>
      </c>
      <c r="L22595">
        <f>COUNTIF($K$2:K22595,$K22595)</f>
        <v>0</v>
      </c>
    </row>
    <row r="22596" ht="16.5" spans="1:12">
      <c r="A22596" s="1">
        <v>22595</v>
      </c>
      <c r="B22596" s="8">
        <f>COUNTIF($C$2:$C22596,模板!$E$2)</f>
        <v>77</v>
      </c>
      <c r="C22596" s="2" t="str">
        <f>IFERROR(VLOOKUP(K22596,开票信息!$A:$C,3,0),"")</f>
        <v/>
      </c>
      <c r="G22596" s="3" t="str">
        <f t="shared" si="353"/>
        <v/>
      </c>
      <c r="L22596">
        <f>COUNTIF($K$2:K22596,$K22596)</f>
        <v>0</v>
      </c>
    </row>
    <row r="22597" ht="16.5" spans="1:12">
      <c r="A22597" s="1">
        <v>22596</v>
      </c>
      <c r="B22597" s="8">
        <f>COUNTIF($C$2:$C22597,模板!$E$2)</f>
        <v>77</v>
      </c>
      <c r="C22597" s="2" t="str">
        <f>IFERROR(VLOOKUP(K22597,开票信息!$A:$C,3,0),"")</f>
        <v/>
      </c>
      <c r="G22597" s="3" t="str">
        <f t="shared" si="353"/>
        <v/>
      </c>
      <c r="L22597">
        <f>COUNTIF($K$2:K22597,$K22597)</f>
        <v>0</v>
      </c>
    </row>
    <row r="22598" ht="16.5" spans="1:12">
      <c r="A22598" s="1">
        <v>22597</v>
      </c>
      <c r="B22598" s="8">
        <f>COUNTIF($C$2:$C22598,模板!$E$2)</f>
        <v>77</v>
      </c>
      <c r="C22598" s="2" t="str">
        <f>IFERROR(VLOOKUP(K22598,开票信息!$A:$C,3,0),"")</f>
        <v/>
      </c>
      <c r="G22598" s="3" t="str">
        <f t="shared" si="353"/>
        <v/>
      </c>
      <c r="L22598">
        <f>COUNTIF($K$2:K22598,$K22598)</f>
        <v>0</v>
      </c>
    </row>
    <row r="22599" ht="16.5" spans="1:12">
      <c r="A22599" s="1">
        <v>22598</v>
      </c>
      <c r="B22599" s="8">
        <f>COUNTIF($C$2:$C22599,模板!$E$2)</f>
        <v>77</v>
      </c>
      <c r="C22599" s="2" t="str">
        <f>IFERROR(VLOOKUP(K22599,开票信息!$A:$C,3,0),"")</f>
        <v/>
      </c>
      <c r="G22599" s="3" t="str">
        <f t="shared" si="353"/>
        <v/>
      </c>
      <c r="L22599">
        <f>COUNTIF($K$2:K22599,$K22599)</f>
        <v>0</v>
      </c>
    </row>
    <row r="22600" ht="16.5" spans="1:12">
      <c r="A22600" s="1">
        <v>22599</v>
      </c>
      <c r="B22600" s="8">
        <f>COUNTIF($C$2:$C22600,模板!$E$2)</f>
        <v>77</v>
      </c>
      <c r="C22600" s="2" t="str">
        <f>IFERROR(VLOOKUP(K22600,开票信息!$A:$C,3,0),"")</f>
        <v/>
      </c>
      <c r="G22600" s="3" t="str">
        <f t="shared" si="353"/>
        <v/>
      </c>
      <c r="L22600">
        <f>COUNTIF($K$2:K22600,$K22600)</f>
        <v>0</v>
      </c>
    </row>
    <row r="22601" ht="16.5" spans="1:12">
      <c r="A22601" s="1">
        <v>22600</v>
      </c>
      <c r="B22601" s="8">
        <f>COUNTIF($C$2:$C22601,模板!$E$2)</f>
        <v>77</v>
      </c>
      <c r="C22601" s="2" t="str">
        <f>IFERROR(VLOOKUP(K22601,开票信息!$A:$C,3,0),"")</f>
        <v/>
      </c>
      <c r="G22601" s="3" t="str">
        <f t="shared" si="353"/>
        <v/>
      </c>
      <c r="L22601">
        <f>COUNTIF($K$2:K22601,$K22601)</f>
        <v>0</v>
      </c>
    </row>
    <row r="22602" ht="16.5" spans="1:12">
      <c r="A22602" s="1">
        <v>22601</v>
      </c>
      <c r="B22602" s="8">
        <f>COUNTIF($C$2:$C22602,模板!$E$2)</f>
        <v>77</v>
      </c>
      <c r="C22602" s="2" t="str">
        <f>IFERROR(VLOOKUP(K22602,开票信息!$A:$C,3,0),"")</f>
        <v/>
      </c>
      <c r="G22602" s="3" t="str">
        <f t="shared" si="353"/>
        <v/>
      </c>
      <c r="L22602">
        <f>COUNTIF($K$2:K22602,$K22602)</f>
        <v>0</v>
      </c>
    </row>
    <row r="22603" ht="16.5" spans="1:12">
      <c r="A22603" s="1">
        <v>22602</v>
      </c>
      <c r="B22603" s="8">
        <f>COUNTIF($C$2:$C22603,模板!$E$2)</f>
        <v>77</v>
      </c>
      <c r="C22603" s="2" t="str">
        <f>IFERROR(VLOOKUP(K22603,开票信息!$A:$C,3,0),"")</f>
        <v/>
      </c>
      <c r="G22603" s="3" t="str">
        <f t="shared" si="353"/>
        <v/>
      </c>
      <c r="L22603">
        <f>COUNTIF($K$2:K22603,$K22603)</f>
        <v>0</v>
      </c>
    </row>
    <row r="22604" ht="16.5" spans="1:12">
      <c r="A22604" s="1">
        <v>22603</v>
      </c>
      <c r="B22604" s="8">
        <f>COUNTIF($C$2:$C22604,模板!$E$2)</f>
        <v>77</v>
      </c>
      <c r="C22604" s="2" t="str">
        <f>IFERROR(VLOOKUP(K22604,开票信息!$A:$C,3,0),"")</f>
        <v/>
      </c>
      <c r="G22604" s="3" t="str">
        <f t="shared" si="353"/>
        <v/>
      </c>
      <c r="L22604">
        <f>COUNTIF($K$2:K22604,$K22604)</f>
        <v>0</v>
      </c>
    </row>
    <row r="22605" ht="16.5" spans="1:12">
      <c r="A22605" s="1">
        <v>22604</v>
      </c>
      <c r="B22605" s="8">
        <f>COUNTIF($C$2:$C22605,模板!$E$2)</f>
        <v>77</v>
      </c>
      <c r="C22605" s="2" t="str">
        <f>IFERROR(VLOOKUP(K22605,开票信息!$A:$C,3,0),"")</f>
        <v/>
      </c>
      <c r="G22605" s="3" t="str">
        <f t="shared" si="353"/>
        <v/>
      </c>
      <c r="L22605">
        <f>COUNTIF($K$2:K22605,$K22605)</f>
        <v>0</v>
      </c>
    </row>
    <row r="22606" ht="16.5" spans="1:12">
      <c r="A22606" s="1">
        <v>22605</v>
      </c>
      <c r="B22606" s="8">
        <f>COUNTIF($C$2:$C22606,模板!$E$2)</f>
        <v>77</v>
      </c>
      <c r="C22606" s="2" t="str">
        <f>IFERROR(VLOOKUP(K22606,开票信息!$A:$C,3,0),"")</f>
        <v/>
      </c>
      <c r="G22606" s="3" t="str">
        <f t="shared" si="353"/>
        <v/>
      </c>
      <c r="L22606">
        <f>COUNTIF($K$2:K22606,$K22606)</f>
        <v>0</v>
      </c>
    </row>
    <row r="22607" ht="16.5" spans="1:12">
      <c r="A22607" s="1">
        <v>22606</v>
      </c>
      <c r="B22607" s="8">
        <f>COUNTIF($C$2:$C22607,模板!$E$2)</f>
        <v>77</v>
      </c>
      <c r="C22607" s="2" t="str">
        <f>IFERROR(VLOOKUP(K22607,开票信息!$A:$C,3,0),"")</f>
        <v/>
      </c>
      <c r="G22607" s="3" t="str">
        <f t="shared" si="353"/>
        <v/>
      </c>
      <c r="L22607">
        <f>COUNTIF($K$2:K22607,$K22607)</f>
        <v>0</v>
      </c>
    </row>
    <row r="22608" ht="16.5" spans="1:12">
      <c r="A22608" s="1">
        <v>22607</v>
      </c>
      <c r="B22608" s="8">
        <f>COUNTIF($C$2:$C22608,模板!$E$2)</f>
        <v>77</v>
      </c>
      <c r="C22608" s="2" t="str">
        <f>IFERROR(VLOOKUP(K22608,开票信息!$A:$C,3,0),"")</f>
        <v/>
      </c>
      <c r="G22608" s="3" t="str">
        <f t="shared" si="353"/>
        <v/>
      </c>
      <c r="L22608">
        <f>COUNTIF($K$2:K22608,$K22608)</f>
        <v>0</v>
      </c>
    </row>
    <row r="22609" ht="16.5" spans="1:12">
      <c r="A22609" s="1">
        <v>22608</v>
      </c>
      <c r="B22609" s="8">
        <f>COUNTIF($C$2:$C22609,模板!$E$2)</f>
        <v>77</v>
      </c>
      <c r="C22609" s="2" t="str">
        <f>IFERROR(VLOOKUP(K22609,开票信息!$A:$C,3,0),"")</f>
        <v/>
      </c>
      <c r="G22609" s="3" t="str">
        <f t="shared" si="353"/>
        <v/>
      </c>
      <c r="L22609">
        <f>COUNTIF($K$2:K22609,$K22609)</f>
        <v>0</v>
      </c>
    </row>
    <row r="22610" ht="16.5" spans="1:12">
      <c r="A22610" s="1">
        <v>22609</v>
      </c>
      <c r="B22610" s="8">
        <f>COUNTIF($C$2:$C22610,模板!$E$2)</f>
        <v>77</v>
      </c>
      <c r="C22610" s="2" t="str">
        <f>IFERROR(VLOOKUP(K22610,开票信息!$A:$C,3,0),"")</f>
        <v/>
      </c>
      <c r="G22610" s="3" t="str">
        <f t="shared" si="353"/>
        <v/>
      </c>
      <c r="L22610">
        <f>COUNTIF($K$2:K22610,$K22610)</f>
        <v>0</v>
      </c>
    </row>
    <row r="22611" ht="16.5" spans="1:12">
      <c r="A22611" s="1">
        <v>22610</v>
      </c>
      <c r="B22611" s="8">
        <f>COUNTIF($C$2:$C22611,模板!$E$2)</f>
        <v>77</v>
      </c>
      <c r="C22611" s="2" t="str">
        <f>IFERROR(VLOOKUP(K22611,开票信息!$A:$C,3,0),"")</f>
        <v/>
      </c>
      <c r="G22611" s="3" t="str">
        <f t="shared" si="353"/>
        <v/>
      </c>
      <c r="L22611">
        <f>COUNTIF($K$2:K22611,$K22611)</f>
        <v>0</v>
      </c>
    </row>
    <row r="22612" ht="16.5" spans="1:12">
      <c r="A22612" s="1">
        <v>22611</v>
      </c>
      <c r="B22612" s="8">
        <f>COUNTIF($C$2:$C22612,模板!$E$2)</f>
        <v>77</v>
      </c>
      <c r="C22612" s="2" t="str">
        <f>IFERROR(VLOOKUP(K22612,开票信息!$A:$C,3,0),"")</f>
        <v/>
      </c>
      <c r="G22612" s="3" t="str">
        <f t="shared" si="353"/>
        <v/>
      </c>
      <c r="L22612">
        <f>COUNTIF($K$2:K22612,$K22612)</f>
        <v>0</v>
      </c>
    </row>
    <row r="22613" ht="16.5" spans="1:12">
      <c r="A22613" s="1">
        <v>22612</v>
      </c>
      <c r="B22613" s="8">
        <f>COUNTIF($C$2:$C22613,模板!$E$2)</f>
        <v>77</v>
      </c>
      <c r="C22613" s="2" t="str">
        <f>IFERROR(VLOOKUP(K22613,开票信息!$A:$C,3,0),"")</f>
        <v/>
      </c>
      <c r="G22613" s="3" t="str">
        <f t="shared" si="353"/>
        <v/>
      </c>
      <c r="L22613">
        <f>COUNTIF($K$2:K22613,$K22613)</f>
        <v>0</v>
      </c>
    </row>
    <row r="22614" ht="16.5" spans="1:12">
      <c r="A22614" s="1">
        <v>22613</v>
      </c>
      <c r="B22614" s="8">
        <f>COUNTIF($C$2:$C22614,模板!$E$2)</f>
        <v>77</v>
      </c>
      <c r="C22614" s="2" t="str">
        <f>IFERROR(VLOOKUP(K22614,开票信息!$A:$C,3,0),"")</f>
        <v/>
      </c>
      <c r="G22614" s="3" t="str">
        <f t="shared" si="353"/>
        <v/>
      </c>
      <c r="L22614">
        <f>COUNTIF($K$2:K22614,$K22614)</f>
        <v>0</v>
      </c>
    </row>
    <row r="22615" ht="16.5" spans="1:12">
      <c r="A22615" s="1">
        <v>22614</v>
      </c>
      <c r="B22615" s="8">
        <f>COUNTIF($C$2:$C22615,模板!$E$2)</f>
        <v>77</v>
      </c>
      <c r="C22615" s="2" t="str">
        <f>IFERROR(VLOOKUP(K22615,开票信息!$A:$C,3,0),"")</f>
        <v/>
      </c>
      <c r="G22615" s="3" t="str">
        <f t="shared" si="353"/>
        <v/>
      </c>
      <c r="L22615">
        <f>COUNTIF($K$2:K22615,$K22615)</f>
        <v>0</v>
      </c>
    </row>
    <row r="22616" ht="16.5" spans="1:12">
      <c r="A22616" s="1">
        <v>22615</v>
      </c>
      <c r="B22616" s="8">
        <f>COUNTIF($C$2:$C22616,模板!$E$2)</f>
        <v>77</v>
      </c>
      <c r="C22616" s="2" t="str">
        <f>IFERROR(VLOOKUP(K22616,开票信息!$A:$C,3,0),"")</f>
        <v/>
      </c>
      <c r="G22616" s="3" t="str">
        <f t="shared" si="353"/>
        <v/>
      </c>
      <c r="L22616">
        <f>COUNTIF($K$2:K22616,$K22616)</f>
        <v>0</v>
      </c>
    </row>
    <row r="22617" ht="16.5" spans="1:12">
      <c r="A22617" s="1">
        <v>22616</v>
      </c>
      <c r="B22617" s="8">
        <f>COUNTIF($C$2:$C22617,模板!$E$2)</f>
        <v>77</v>
      </c>
      <c r="C22617" s="2" t="str">
        <f>IFERROR(VLOOKUP(K22617,开票信息!$A:$C,3,0),"")</f>
        <v/>
      </c>
      <c r="G22617" s="3" t="str">
        <f t="shared" si="353"/>
        <v/>
      </c>
      <c r="L22617">
        <f>COUNTIF($K$2:K22617,$K22617)</f>
        <v>0</v>
      </c>
    </row>
    <row r="22618" ht="16.5" spans="1:12">
      <c r="A22618" s="1">
        <v>22617</v>
      </c>
      <c r="B22618" s="8">
        <f>COUNTIF($C$2:$C22618,模板!$E$2)</f>
        <v>77</v>
      </c>
      <c r="C22618" s="2" t="str">
        <f>IFERROR(VLOOKUP(K22618,开票信息!$A:$C,3,0),"")</f>
        <v/>
      </c>
      <c r="G22618" s="3" t="str">
        <f t="shared" si="353"/>
        <v/>
      </c>
      <c r="L22618">
        <f>COUNTIF($K$2:K22618,$K22618)</f>
        <v>0</v>
      </c>
    </row>
    <row r="22619" ht="16.5" spans="1:12">
      <c r="A22619" s="1">
        <v>22618</v>
      </c>
      <c r="B22619" s="8">
        <f>COUNTIF($C$2:$C22619,模板!$E$2)</f>
        <v>77</v>
      </c>
      <c r="C22619" s="2" t="str">
        <f>IFERROR(VLOOKUP(K22619,开票信息!$A:$C,3,0),"")</f>
        <v/>
      </c>
      <c r="G22619" s="3" t="str">
        <f t="shared" si="353"/>
        <v/>
      </c>
      <c r="L22619">
        <f>COUNTIF($K$2:K22619,$K22619)</f>
        <v>0</v>
      </c>
    </row>
    <row r="22620" ht="16.5" spans="1:12">
      <c r="A22620" s="1">
        <v>22619</v>
      </c>
      <c r="B22620" s="8">
        <f>COUNTIF($C$2:$C22620,模板!$E$2)</f>
        <v>77</v>
      </c>
      <c r="C22620" s="2" t="str">
        <f>IFERROR(VLOOKUP(K22620,开票信息!$A:$C,3,0),"")</f>
        <v/>
      </c>
      <c r="G22620" s="3" t="str">
        <f t="shared" si="353"/>
        <v/>
      </c>
      <c r="L22620">
        <f>COUNTIF($K$2:K22620,$K22620)</f>
        <v>0</v>
      </c>
    </row>
    <row r="22621" ht="16.5" spans="1:12">
      <c r="A22621" s="1">
        <v>22620</v>
      </c>
      <c r="B22621" s="8">
        <f>COUNTIF($C$2:$C22621,模板!$E$2)</f>
        <v>77</v>
      </c>
      <c r="C22621" s="2" t="str">
        <f>IFERROR(VLOOKUP(K22621,开票信息!$A:$C,3,0),"")</f>
        <v/>
      </c>
      <c r="G22621" s="3" t="str">
        <f t="shared" si="353"/>
        <v/>
      </c>
      <c r="L22621">
        <f>COUNTIF($K$2:K22621,$K22621)</f>
        <v>0</v>
      </c>
    </row>
    <row r="22622" ht="16.5" spans="1:12">
      <c r="A22622" s="1">
        <v>22621</v>
      </c>
      <c r="B22622" s="8">
        <f>COUNTIF($C$2:$C22622,模板!$E$2)</f>
        <v>77</v>
      </c>
      <c r="C22622" s="2" t="str">
        <f>IFERROR(VLOOKUP(K22622,开票信息!$A:$C,3,0),"")</f>
        <v/>
      </c>
      <c r="G22622" s="3" t="str">
        <f t="shared" si="353"/>
        <v/>
      </c>
      <c r="L22622">
        <f>COUNTIF($K$2:K22622,$K22622)</f>
        <v>0</v>
      </c>
    </row>
    <row r="22623" ht="16.5" spans="1:12">
      <c r="A22623" s="1">
        <v>22622</v>
      </c>
      <c r="B22623" s="8">
        <f>COUNTIF($C$2:$C22623,模板!$E$2)</f>
        <v>77</v>
      </c>
      <c r="C22623" s="2" t="str">
        <f>IFERROR(VLOOKUP(K22623,开票信息!$A:$C,3,0),"")</f>
        <v/>
      </c>
      <c r="G22623" s="3" t="str">
        <f t="shared" si="353"/>
        <v/>
      </c>
      <c r="L22623">
        <f>COUNTIF($K$2:K22623,$K22623)</f>
        <v>0</v>
      </c>
    </row>
    <row r="22624" ht="16.5" spans="1:12">
      <c r="A22624" s="1">
        <v>22623</v>
      </c>
      <c r="B22624" s="8">
        <f>COUNTIF($C$2:$C22624,模板!$E$2)</f>
        <v>77</v>
      </c>
      <c r="C22624" s="2" t="str">
        <f>IFERROR(VLOOKUP(K22624,开票信息!$A:$C,3,0),"")</f>
        <v/>
      </c>
      <c r="G22624" s="3" t="str">
        <f t="shared" si="353"/>
        <v/>
      </c>
      <c r="L22624">
        <f>COUNTIF($K$2:K22624,$K22624)</f>
        <v>0</v>
      </c>
    </row>
    <row r="22625" ht="16.5" spans="1:12">
      <c r="A22625" s="1">
        <v>22624</v>
      </c>
      <c r="B22625" s="8">
        <f>COUNTIF($C$2:$C22625,模板!$E$2)</f>
        <v>77</v>
      </c>
      <c r="C22625" s="2" t="str">
        <f>IFERROR(VLOOKUP(K22625,开票信息!$A:$C,3,0),"")</f>
        <v/>
      </c>
      <c r="G22625" s="3" t="str">
        <f t="shared" si="353"/>
        <v/>
      </c>
      <c r="L22625">
        <f>COUNTIF($K$2:K22625,$K22625)</f>
        <v>0</v>
      </c>
    </row>
    <row r="22626" ht="16.5" spans="1:12">
      <c r="A22626" s="1">
        <v>22625</v>
      </c>
      <c r="B22626" s="8">
        <f>COUNTIF($C$2:$C22626,模板!$E$2)</f>
        <v>77</v>
      </c>
      <c r="C22626" s="2" t="str">
        <f>IFERROR(VLOOKUP(K22626,开票信息!$A:$C,3,0),"")</f>
        <v/>
      </c>
      <c r="G22626" s="3" t="str">
        <f t="shared" si="353"/>
        <v/>
      </c>
      <c r="L22626">
        <f>COUNTIF($K$2:K22626,$K22626)</f>
        <v>0</v>
      </c>
    </row>
    <row r="22627" ht="16.5" spans="1:12">
      <c r="A22627" s="1">
        <v>22626</v>
      </c>
      <c r="B22627" s="8">
        <f>COUNTIF($C$2:$C22627,模板!$E$2)</f>
        <v>77</v>
      </c>
      <c r="C22627" s="2" t="str">
        <f>IFERROR(VLOOKUP(K22627,开票信息!$A:$C,3,0),"")</f>
        <v/>
      </c>
      <c r="G22627" s="3" t="str">
        <f t="shared" si="353"/>
        <v/>
      </c>
      <c r="L22627">
        <f>COUNTIF($K$2:K22627,$K22627)</f>
        <v>0</v>
      </c>
    </row>
    <row r="22628" ht="16.5" spans="1:12">
      <c r="A22628" s="1">
        <v>22627</v>
      </c>
      <c r="B22628" s="8">
        <f>COUNTIF($C$2:$C22628,模板!$E$2)</f>
        <v>77</v>
      </c>
      <c r="C22628" s="2" t="str">
        <f>IFERROR(VLOOKUP(K22628,开票信息!$A:$C,3,0),"")</f>
        <v/>
      </c>
      <c r="G22628" s="3" t="str">
        <f t="shared" si="353"/>
        <v/>
      </c>
      <c r="L22628">
        <f>COUNTIF($K$2:K22628,$K22628)</f>
        <v>0</v>
      </c>
    </row>
    <row r="22629" ht="16.5" spans="1:12">
      <c r="A22629" s="1">
        <v>22628</v>
      </c>
      <c r="B22629" s="8">
        <f>COUNTIF($C$2:$C22629,模板!$E$2)</f>
        <v>77</v>
      </c>
      <c r="C22629" s="2" t="str">
        <f>IFERROR(VLOOKUP(K22629,开票信息!$A:$C,3,0),"")</f>
        <v/>
      </c>
      <c r="G22629" s="3" t="str">
        <f t="shared" si="353"/>
        <v/>
      </c>
      <c r="L22629">
        <f>COUNTIF($K$2:K22629,$K22629)</f>
        <v>0</v>
      </c>
    </row>
    <row r="22630" ht="16.5" spans="1:12">
      <c r="A22630" s="1">
        <v>22629</v>
      </c>
      <c r="B22630" s="8">
        <f>COUNTIF($C$2:$C22630,模板!$E$2)</f>
        <v>77</v>
      </c>
      <c r="C22630" s="2" t="str">
        <f>IFERROR(VLOOKUP(K22630,开票信息!$A:$C,3,0),"")</f>
        <v/>
      </c>
      <c r="G22630" s="3" t="str">
        <f t="shared" si="353"/>
        <v/>
      </c>
      <c r="L22630">
        <f>COUNTIF($K$2:K22630,$K22630)</f>
        <v>0</v>
      </c>
    </row>
    <row r="22631" ht="16.5" spans="1:12">
      <c r="A22631" s="1">
        <v>22630</v>
      </c>
      <c r="B22631" s="8">
        <f>COUNTIF($C$2:$C22631,模板!$E$2)</f>
        <v>77</v>
      </c>
      <c r="C22631" s="2" t="str">
        <f>IFERROR(VLOOKUP(K22631,开票信息!$A:$C,3,0),"")</f>
        <v/>
      </c>
      <c r="G22631" s="3" t="str">
        <f t="shared" si="353"/>
        <v/>
      </c>
      <c r="L22631">
        <f>COUNTIF($K$2:K22631,$K22631)</f>
        <v>0</v>
      </c>
    </row>
    <row r="22632" ht="16.5" spans="1:12">
      <c r="A22632" s="1">
        <v>22631</v>
      </c>
      <c r="B22632" s="8">
        <f>COUNTIF($C$2:$C22632,模板!$E$2)</f>
        <v>77</v>
      </c>
      <c r="C22632" s="2" t="str">
        <f>IFERROR(VLOOKUP(K22632,开票信息!$A:$C,3,0),"")</f>
        <v/>
      </c>
      <c r="G22632" s="3" t="str">
        <f t="shared" si="353"/>
        <v/>
      </c>
      <c r="L22632">
        <f>COUNTIF($K$2:K22632,$K22632)</f>
        <v>0</v>
      </c>
    </row>
    <row r="22633" ht="16.5" spans="1:12">
      <c r="A22633" s="1">
        <v>22632</v>
      </c>
      <c r="B22633" s="8">
        <f>COUNTIF($C$2:$C22633,模板!$E$2)</f>
        <v>77</v>
      </c>
      <c r="C22633" s="2" t="str">
        <f>IFERROR(VLOOKUP(K22633,开票信息!$A:$C,3,0),"")</f>
        <v/>
      </c>
      <c r="G22633" s="3" t="str">
        <f t="shared" si="353"/>
        <v/>
      </c>
      <c r="L22633">
        <f>COUNTIF($K$2:K22633,$K22633)</f>
        <v>0</v>
      </c>
    </row>
    <row r="22634" ht="16.5" spans="1:12">
      <c r="A22634" s="1">
        <v>22633</v>
      </c>
      <c r="B22634" s="8">
        <f>COUNTIF($C$2:$C22634,模板!$E$2)</f>
        <v>77</v>
      </c>
      <c r="C22634" s="2" t="str">
        <f>IFERROR(VLOOKUP(K22634,开票信息!$A:$C,3,0),"")</f>
        <v/>
      </c>
      <c r="G22634" s="3" t="str">
        <f t="shared" si="353"/>
        <v/>
      </c>
      <c r="L22634">
        <f>COUNTIF($K$2:K22634,$K22634)</f>
        <v>0</v>
      </c>
    </row>
    <row r="22635" ht="16.5" spans="1:12">
      <c r="A22635" s="1">
        <v>22634</v>
      </c>
      <c r="B22635" s="8">
        <f>COUNTIF($C$2:$C22635,模板!$E$2)</f>
        <v>77</v>
      </c>
      <c r="C22635" s="2" t="str">
        <f>IFERROR(VLOOKUP(K22635,开票信息!$A:$C,3,0),"")</f>
        <v/>
      </c>
      <c r="G22635" s="3" t="str">
        <f t="shared" si="353"/>
        <v/>
      </c>
      <c r="L22635">
        <f>COUNTIF($K$2:K22635,$K22635)</f>
        <v>0</v>
      </c>
    </row>
    <row r="22636" ht="16.5" spans="1:12">
      <c r="A22636" s="1">
        <v>22635</v>
      </c>
      <c r="B22636" s="8">
        <f>COUNTIF($C$2:$C22636,模板!$E$2)</f>
        <v>77</v>
      </c>
      <c r="C22636" s="2" t="str">
        <f>IFERROR(VLOOKUP(K22636,开票信息!$A:$C,3,0),"")</f>
        <v/>
      </c>
      <c r="G22636" s="3" t="str">
        <f t="shared" si="353"/>
        <v/>
      </c>
      <c r="L22636">
        <f>COUNTIF($K$2:K22636,$K22636)</f>
        <v>0</v>
      </c>
    </row>
    <row r="22637" ht="16.5" spans="1:12">
      <c r="A22637" s="1">
        <v>22636</v>
      </c>
      <c r="B22637" s="8">
        <f>COUNTIF($C$2:$C22637,模板!$E$2)</f>
        <v>77</v>
      </c>
      <c r="C22637" s="2" t="str">
        <f>IFERROR(VLOOKUP(K22637,开票信息!$A:$C,3,0),"")</f>
        <v/>
      </c>
      <c r="G22637" s="3" t="str">
        <f t="shared" si="353"/>
        <v/>
      </c>
      <c r="L22637">
        <f>COUNTIF($K$2:K22637,$K22637)</f>
        <v>0</v>
      </c>
    </row>
    <row r="22638" ht="16.5" spans="1:12">
      <c r="A22638" s="1">
        <v>22637</v>
      </c>
      <c r="B22638" s="8">
        <f>COUNTIF($C$2:$C22638,模板!$E$2)</f>
        <v>77</v>
      </c>
      <c r="C22638" s="2" t="str">
        <f>IFERROR(VLOOKUP(K22638,开票信息!$A:$C,3,0),"")</f>
        <v/>
      </c>
      <c r="G22638" s="3" t="str">
        <f t="shared" si="353"/>
        <v/>
      </c>
      <c r="L22638">
        <f>COUNTIF($K$2:K22638,$K22638)</f>
        <v>0</v>
      </c>
    </row>
    <row r="22639" ht="16.5" spans="1:12">
      <c r="A22639" s="1">
        <v>22638</v>
      </c>
      <c r="B22639" s="8">
        <f>COUNTIF($C$2:$C22639,模板!$E$2)</f>
        <v>77</v>
      </c>
      <c r="C22639" s="2" t="str">
        <f>IFERROR(VLOOKUP(K22639,开票信息!$A:$C,3,0),"")</f>
        <v/>
      </c>
      <c r="G22639" s="3" t="str">
        <f t="shared" si="353"/>
        <v/>
      </c>
      <c r="L22639">
        <f>COUNTIF($K$2:K22639,$K22639)</f>
        <v>0</v>
      </c>
    </row>
    <row r="22640" ht="16.5" spans="1:12">
      <c r="A22640" s="1">
        <v>22639</v>
      </c>
      <c r="B22640" s="8">
        <f>COUNTIF($C$2:$C22640,模板!$E$2)</f>
        <v>77</v>
      </c>
      <c r="C22640" s="2" t="str">
        <f>IFERROR(VLOOKUP(K22640,开票信息!$A:$C,3,0),"")</f>
        <v/>
      </c>
      <c r="G22640" s="3" t="str">
        <f t="shared" si="353"/>
        <v/>
      </c>
      <c r="L22640">
        <f>COUNTIF($K$2:K22640,$K22640)</f>
        <v>0</v>
      </c>
    </row>
    <row r="22641" ht="16.5" spans="1:12">
      <c r="A22641" s="1">
        <v>22640</v>
      </c>
      <c r="B22641" s="8">
        <f>COUNTIF($C$2:$C22641,模板!$E$2)</f>
        <v>77</v>
      </c>
      <c r="C22641" s="2" t="str">
        <f>IFERROR(VLOOKUP(K22641,开票信息!$A:$C,3,0),"")</f>
        <v/>
      </c>
      <c r="G22641" s="3" t="str">
        <f t="shared" si="353"/>
        <v/>
      </c>
      <c r="L22641">
        <f>COUNTIF($K$2:K22641,$K22641)</f>
        <v>0</v>
      </c>
    </row>
    <row r="22642" ht="16.5" spans="1:12">
      <c r="A22642" s="1">
        <v>22641</v>
      </c>
      <c r="B22642" s="8">
        <f>COUNTIF($C$2:$C22642,模板!$E$2)</f>
        <v>77</v>
      </c>
      <c r="C22642" s="2" t="str">
        <f>IFERROR(VLOOKUP(K22642,开票信息!$A:$C,3,0),"")</f>
        <v/>
      </c>
      <c r="G22642" s="3" t="str">
        <f t="shared" si="353"/>
        <v/>
      </c>
      <c r="L22642">
        <f>COUNTIF($K$2:K22642,$K22642)</f>
        <v>0</v>
      </c>
    </row>
    <row r="22643" ht="16.5" spans="1:12">
      <c r="A22643" s="1">
        <v>22642</v>
      </c>
      <c r="B22643" s="8">
        <f>COUNTIF($C$2:$C22643,模板!$E$2)</f>
        <v>77</v>
      </c>
      <c r="C22643" s="2" t="str">
        <f>IFERROR(VLOOKUP(K22643,开票信息!$A:$C,3,0),"")</f>
        <v/>
      </c>
      <c r="G22643" s="3" t="str">
        <f t="shared" si="353"/>
        <v/>
      </c>
      <c r="L22643">
        <f>COUNTIF($K$2:K22643,$K22643)</f>
        <v>0</v>
      </c>
    </row>
    <row r="22644" ht="16.5" spans="1:12">
      <c r="A22644" s="1">
        <v>22643</v>
      </c>
      <c r="B22644" s="8">
        <f>COUNTIF($C$2:$C22644,模板!$E$2)</f>
        <v>77</v>
      </c>
      <c r="C22644" s="2" t="str">
        <f>IFERROR(VLOOKUP(K22644,开票信息!$A:$C,3,0),"")</f>
        <v/>
      </c>
      <c r="G22644" s="3" t="str">
        <f t="shared" si="353"/>
        <v/>
      </c>
      <c r="L22644">
        <f>COUNTIF($K$2:K22644,$K22644)</f>
        <v>0</v>
      </c>
    </row>
    <row r="22645" ht="16.5" spans="1:12">
      <c r="A22645" s="1">
        <v>22644</v>
      </c>
      <c r="B22645" s="8">
        <f>COUNTIF($C$2:$C22645,模板!$E$2)</f>
        <v>77</v>
      </c>
      <c r="C22645" s="2" t="str">
        <f>IFERROR(VLOOKUP(K22645,开票信息!$A:$C,3,0),"")</f>
        <v/>
      </c>
      <c r="G22645" s="3" t="str">
        <f t="shared" si="353"/>
        <v/>
      </c>
      <c r="L22645">
        <f>COUNTIF($K$2:K22645,$K22645)</f>
        <v>0</v>
      </c>
    </row>
    <row r="22646" ht="16.5" spans="1:12">
      <c r="A22646" s="1">
        <v>22645</v>
      </c>
      <c r="B22646" s="8">
        <f>COUNTIF($C$2:$C22646,模板!$E$2)</f>
        <v>77</v>
      </c>
      <c r="C22646" s="2" t="str">
        <f>IFERROR(VLOOKUP(K22646,开票信息!$A:$C,3,0),"")</f>
        <v/>
      </c>
      <c r="G22646" s="3" t="str">
        <f t="shared" si="353"/>
        <v/>
      </c>
      <c r="L22646">
        <f>COUNTIF($K$2:K22646,$K22646)</f>
        <v>0</v>
      </c>
    </row>
    <row r="22647" ht="16.5" spans="1:12">
      <c r="A22647" s="1">
        <v>22646</v>
      </c>
      <c r="B22647" s="8">
        <f>COUNTIF($C$2:$C22647,模板!$E$2)</f>
        <v>77</v>
      </c>
      <c r="C22647" s="2" t="str">
        <f>IFERROR(VLOOKUP(K22647,开票信息!$A:$C,3,0),"")</f>
        <v/>
      </c>
      <c r="G22647" s="3" t="str">
        <f t="shared" si="353"/>
        <v/>
      </c>
      <c r="L22647">
        <f>COUNTIF($K$2:K22647,$K22647)</f>
        <v>0</v>
      </c>
    </row>
    <row r="22648" ht="16.5" spans="1:12">
      <c r="A22648" s="1">
        <v>22647</v>
      </c>
      <c r="B22648" s="8">
        <f>COUNTIF($C$2:$C22648,模板!$E$2)</f>
        <v>77</v>
      </c>
      <c r="C22648" s="2" t="str">
        <f>IFERROR(VLOOKUP(K22648,开票信息!$A:$C,3,0),"")</f>
        <v/>
      </c>
      <c r="G22648" s="3" t="str">
        <f t="shared" si="353"/>
        <v/>
      </c>
      <c r="L22648">
        <f>COUNTIF($K$2:K22648,$K22648)</f>
        <v>0</v>
      </c>
    </row>
    <row r="22649" ht="16.5" spans="1:12">
      <c r="A22649" s="1">
        <v>22648</v>
      </c>
      <c r="B22649" s="8">
        <f>COUNTIF($C$2:$C22649,模板!$E$2)</f>
        <v>77</v>
      </c>
      <c r="C22649" s="2" t="str">
        <f>IFERROR(VLOOKUP(K22649,开票信息!$A:$C,3,0),"")</f>
        <v/>
      </c>
      <c r="G22649" s="3" t="str">
        <f t="shared" si="353"/>
        <v/>
      </c>
      <c r="L22649">
        <f>COUNTIF($K$2:K22649,$K22649)</f>
        <v>0</v>
      </c>
    </row>
    <row r="22650" ht="16.5" spans="1:12">
      <c r="A22650" s="1">
        <v>22649</v>
      </c>
      <c r="B22650" s="8">
        <f>COUNTIF($C$2:$C22650,模板!$E$2)</f>
        <v>77</v>
      </c>
      <c r="C22650" s="2" t="str">
        <f>IFERROR(VLOOKUP(K22650,开票信息!$A:$C,3,0),"")</f>
        <v/>
      </c>
      <c r="G22650" s="3" t="str">
        <f t="shared" si="353"/>
        <v/>
      </c>
      <c r="L22650">
        <f>COUNTIF($K$2:K22650,$K22650)</f>
        <v>0</v>
      </c>
    </row>
    <row r="22651" ht="16.5" spans="1:12">
      <c r="A22651" s="1">
        <v>22650</v>
      </c>
      <c r="B22651" s="8">
        <f>COUNTIF($C$2:$C22651,模板!$E$2)</f>
        <v>77</v>
      </c>
      <c r="C22651" s="2" t="str">
        <f>IFERROR(VLOOKUP(K22651,开票信息!$A:$C,3,0),"")</f>
        <v/>
      </c>
      <c r="G22651" s="3" t="str">
        <f t="shared" si="353"/>
        <v/>
      </c>
      <c r="L22651">
        <f>COUNTIF($K$2:K22651,$K22651)</f>
        <v>0</v>
      </c>
    </row>
    <row r="22652" ht="16.5" spans="1:12">
      <c r="A22652" s="1">
        <v>22651</v>
      </c>
      <c r="B22652" s="8">
        <f>COUNTIF($C$2:$C22652,模板!$E$2)</f>
        <v>77</v>
      </c>
      <c r="C22652" s="2" t="str">
        <f>IFERROR(VLOOKUP(K22652,开票信息!$A:$C,3,0),"")</f>
        <v/>
      </c>
      <c r="G22652" s="3" t="str">
        <f t="shared" si="353"/>
        <v/>
      </c>
      <c r="L22652">
        <f>COUNTIF($K$2:K22652,$K22652)</f>
        <v>0</v>
      </c>
    </row>
    <row r="22653" ht="16.5" spans="1:12">
      <c r="A22653" s="1">
        <v>22652</v>
      </c>
      <c r="B22653" s="8">
        <f>COUNTIF($C$2:$C22653,模板!$E$2)</f>
        <v>77</v>
      </c>
      <c r="C22653" s="2" t="str">
        <f>IFERROR(VLOOKUP(K22653,开票信息!$A:$C,3,0),"")</f>
        <v/>
      </c>
      <c r="G22653" s="3" t="str">
        <f t="shared" si="353"/>
        <v/>
      </c>
      <c r="L22653">
        <f>COUNTIF($K$2:K22653,$K22653)</f>
        <v>0</v>
      </c>
    </row>
    <row r="22654" ht="16.5" spans="1:12">
      <c r="A22654" s="1">
        <v>22653</v>
      </c>
      <c r="B22654" s="8">
        <f>COUNTIF($C$2:$C22654,模板!$E$2)</f>
        <v>77</v>
      </c>
      <c r="C22654" s="2" t="str">
        <f>IFERROR(VLOOKUP(K22654,开票信息!$A:$C,3,0),"")</f>
        <v/>
      </c>
      <c r="G22654" s="3" t="str">
        <f t="shared" si="353"/>
        <v/>
      </c>
      <c r="L22654">
        <f>COUNTIF($K$2:K22654,$K22654)</f>
        <v>0</v>
      </c>
    </row>
    <row r="22655" ht="16.5" spans="1:12">
      <c r="A22655" s="1">
        <v>22654</v>
      </c>
      <c r="B22655" s="8">
        <f>COUNTIF($C$2:$C22655,模板!$E$2)</f>
        <v>77</v>
      </c>
      <c r="C22655" s="2" t="str">
        <f>IFERROR(VLOOKUP(K22655,开票信息!$A:$C,3,0),"")</f>
        <v/>
      </c>
      <c r="G22655" s="3" t="str">
        <f t="shared" si="353"/>
        <v/>
      </c>
      <c r="L22655">
        <f>COUNTIF($K$2:K22655,$K22655)</f>
        <v>0</v>
      </c>
    </row>
    <row r="22656" ht="16.5" spans="1:12">
      <c r="A22656" s="1">
        <v>22655</v>
      </c>
      <c r="B22656" s="8">
        <f>COUNTIF($C$2:$C22656,模板!$E$2)</f>
        <v>77</v>
      </c>
      <c r="C22656" s="2" t="str">
        <f>IFERROR(VLOOKUP(K22656,开票信息!$A:$C,3,0),"")</f>
        <v/>
      </c>
      <c r="G22656" s="3" t="str">
        <f t="shared" si="353"/>
        <v/>
      </c>
      <c r="L22656">
        <f>COUNTIF($K$2:K22656,$K22656)</f>
        <v>0</v>
      </c>
    </row>
    <row r="22657" ht="16.5" spans="1:12">
      <c r="A22657" s="1">
        <v>22656</v>
      </c>
      <c r="B22657" s="8">
        <f>COUNTIF($C$2:$C22657,模板!$E$2)</f>
        <v>77</v>
      </c>
      <c r="C22657" s="2" t="str">
        <f>IFERROR(VLOOKUP(K22657,开票信息!$A:$C,3,0),"")</f>
        <v/>
      </c>
      <c r="G22657" s="3" t="str">
        <f t="shared" si="353"/>
        <v/>
      </c>
      <c r="L22657">
        <f>COUNTIF($K$2:K22657,$K22657)</f>
        <v>0</v>
      </c>
    </row>
    <row r="22658" ht="16.5" spans="1:12">
      <c r="A22658" s="1">
        <v>22657</v>
      </c>
      <c r="B22658" s="8">
        <f>COUNTIF($C$2:$C22658,模板!$E$2)</f>
        <v>77</v>
      </c>
      <c r="C22658" s="2" t="str">
        <f>IFERROR(VLOOKUP(K22658,开票信息!$A:$C,3,0),"")</f>
        <v/>
      </c>
      <c r="G22658" s="3" t="str">
        <f t="shared" si="353"/>
        <v/>
      </c>
      <c r="L22658">
        <f>COUNTIF($K$2:K22658,$K22658)</f>
        <v>0</v>
      </c>
    </row>
    <row r="22659" ht="16.5" spans="1:12">
      <c r="A22659" s="1">
        <v>22658</v>
      </c>
      <c r="B22659" s="8">
        <f>COUNTIF($C$2:$C22659,模板!$E$2)</f>
        <v>77</v>
      </c>
      <c r="C22659" s="2" t="str">
        <f>IFERROR(VLOOKUP(K22659,开票信息!$A:$C,3,0),"")</f>
        <v/>
      </c>
      <c r="G22659" s="3" t="str">
        <f t="shared" ref="G22659:G22722" si="354">IFERROR(H22659/F22659,"")</f>
        <v/>
      </c>
      <c r="L22659">
        <f>COUNTIF($K$2:K22659,$K22659)</f>
        <v>0</v>
      </c>
    </row>
    <row r="22660" ht="16.5" spans="1:12">
      <c r="A22660" s="1">
        <v>22659</v>
      </c>
      <c r="B22660" s="8">
        <f>COUNTIF($C$2:$C22660,模板!$E$2)</f>
        <v>77</v>
      </c>
      <c r="C22660" s="2" t="str">
        <f>IFERROR(VLOOKUP(K22660,开票信息!$A:$C,3,0),"")</f>
        <v/>
      </c>
      <c r="G22660" s="3" t="str">
        <f t="shared" si="354"/>
        <v/>
      </c>
      <c r="L22660">
        <f>COUNTIF($K$2:K22660,$K22660)</f>
        <v>0</v>
      </c>
    </row>
    <row r="22661" ht="16.5" spans="1:12">
      <c r="A22661" s="1">
        <v>22660</v>
      </c>
      <c r="B22661" s="8">
        <f>COUNTIF($C$2:$C22661,模板!$E$2)</f>
        <v>77</v>
      </c>
      <c r="C22661" s="2" t="str">
        <f>IFERROR(VLOOKUP(K22661,开票信息!$A:$C,3,0),"")</f>
        <v/>
      </c>
      <c r="G22661" s="3" t="str">
        <f t="shared" si="354"/>
        <v/>
      </c>
      <c r="L22661">
        <f>COUNTIF($K$2:K22661,$K22661)</f>
        <v>0</v>
      </c>
    </row>
    <row r="22662" ht="16.5" spans="1:12">
      <c r="A22662" s="1">
        <v>22661</v>
      </c>
      <c r="B22662" s="8">
        <f>COUNTIF($C$2:$C22662,模板!$E$2)</f>
        <v>77</v>
      </c>
      <c r="C22662" s="2" t="str">
        <f>IFERROR(VLOOKUP(K22662,开票信息!$A:$C,3,0),"")</f>
        <v/>
      </c>
      <c r="G22662" s="3" t="str">
        <f t="shared" si="354"/>
        <v/>
      </c>
      <c r="L22662">
        <f>COUNTIF($K$2:K22662,$K22662)</f>
        <v>0</v>
      </c>
    </row>
    <row r="22663" ht="16.5" spans="1:12">
      <c r="A22663" s="1">
        <v>22662</v>
      </c>
      <c r="B22663" s="8">
        <f>COUNTIF($C$2:$C22663,模板!$E$2)</f>
        <v>77</v>
      </c>
      <c r="C22663" s="2" t="str">
        <f>IFERROR(VLOOKUP(K22663,开票信息!$A:$C,3,0),"")</f>
        <v/>
      </c>
      <c r="G22663" s="3" t="str">
        <f t="shared" si="354"/>
        <v/>
      </c>
      <c r="L22663">
        <f>COUNTIF($K$2:K22663,$K22663)</f>
        <v>0</v>
      </c>
    </row>
    <row r="22664" ht="16.5" spans="1:12">
      <c r="A22664" s="1">
        <v>22663</v>
      </c>
      <c r="B22664" s="8">
        <f>COUNTIF($C$2:$C22664,模板!$E$2)</f>
        <v>77</v>
      </c>
      <c r="C22664" s="2" t="str">
        <f>IFERROR(VLOOKUP(K22664,开票信息!$A:$C,3,0),"")</f>
        <v/>
      </c>
      <c r="G22664" s="3" t="str">
        <f t="shared" si="354"/>
        <v/>
      </c>
      <c r="L22664">
        <f>COUNTIF($K$2:K22664,$K22664)</f>
        <v>0</v>
      </c>
    </row>
    <row r="22665" ht="16.5" spans="1:12">
      <c r="A22665" s="1">
        <v>22664</v>
      </c>
      <c r="B22665" s="8">
        <f>COUNTIF($C$2:$C22665,模板!$E$2)</f>
        <v>77</v>
      </c>
      <c r="C22665" s="2" t="str">
        <f>IFERROR(VLOOKUP(K22665,开票信息!$A:$C,3,0),"")</f>
        <v/>
      </c>
      <c r="G22665" s="3" t="str">
        <f t="shared" si="354"/>
        <v/>
      </c>
      <c r="L22665">
        <f>COUNTIF($K$2:K22665,$K22665)</f>
        <v>0</v>
      </c>
    </row>
    <row r="22666" ht="16.5" spans="1:12">
      <c r="A22666" s="1">
        <v>22665</v>
      </c>
      <c r="B22666" s="8">
        <f>COUNTIF($C$2:$C22666,模板!$E$2)</f>
        <v>77</v>
      </c>
      <c r="C22666" s="2" t="str">
        <f>IFERROR(VLOOKUP(K22666,开票信息!$A:$C,3,0),"")</f>
        <v/>
      </c>
      <c r="G22666" s="3" t="str">
        <f t="shared" si="354"/>
        <v/>
      </c>
      <c r="L22666">
        <f>COUNTIF($K$2:K22666,$K22666)</f>
        <v>0</v>
      </c>
    </row>
    <row r="22667" ht="16.5" spans="1:12">
      <c r="A22667" s="1">
        <v>22666</v>
      </c>
      <c r="B22667" s="8">
        <f>COUNTIF($C$2:$C22667,模板!$E$2)</f>
        <v>77</v>
      </c>
      <c r="C22667" s="2" t="str">
        <f>IFERROR(VLOOKUP(K22667,开票信息!$A:$C,3,0),"")</f>
        <v/>
      </c>
      <c r="G22667" s="3" t="str">
        <f t="shared" si="354"/>
        <v/>
      </c>
      <c r="L22667">
        <f>COUNTIF($K$2:K22667,$K22667)</f>
        <v>0</v>
      </c>
    </row>
    <row r="22668" ht="16.5" spans="1:12">
      <c r="A22668" s="1">
        <v>22667</v>
      </c>
      <c r="B22668" s="8">
        <f>COUNTIF($C$2:$C22668,模板!$E$2)</f>
        <v>77</v>
      </c>
      <c r="C22668" s="2" t="str">
        <f>IFERROR(VLOOKUP(K22668,开票信息!$A:$C,3,0),"")</f>
        <v/>
      </c>
      <c r="G22668" s="3" t="str">
        <f t="shared" si="354"/>
        <v/>
      </c>
      <c r="L22668">
        <f>COUNTIF($K$2:K22668,$K22668)</f>
        <v>0</v>
      </c>
    </row>
    <row r="22669" ht="16.5" spans="1:12">
      <c r="A22669" s="1">
        <v>22668</v>
      </c>
      <c r="B22669" s="8">
        <f>COUNTIF($C$2:$C22669,模板!$E$2)</f>
        <v>77</v>
      </c>
      <c r="C22669" s="2" t="str">
        <f>IFERROR(VLOOKUP(K22669,开票信息!$A:$C,3,0),"")</f>
        <v/>
      </c>
      <c r="G22669" s="3" t="str">
        <f t="shared" si="354"/>
        <v/>
      </c>
      <c r="L22669">
        <f>COUNTIF($K$2:K22669,$K22669)</f>
        <v>0</v>
      </c>
    </row>
    <row r="22670" ht="16.5" spans="1:12">
      <c r="A22670" s="1">
        <v>22669</v>
      </c>
      <c r="B22670" s="8">
        <f>COUNTIF($C$2:$C22670,模板!$E$2)</f>
        <v>77</v>
      </c>
      <c r="C22670" s="2" t="str">
        <f>IFERROR(VLOOKUP(K22670,开票信息!$A:$C,3,0),"")</f>
        <v/>
      </c>
      <c r="G22670" s="3" t="str">
        <f t="shared" si="354"/>
        <v/>
      </c>
      <c r="L22670">
        <f>COUNTIF($K$2:K22670,$K22670)</f>
        <v>0</v>
      </c>
    </row>
    <row r="22671" ht="16.5" spans="1:12">
      <c r="A22671" s="1">
        <v>22670</v>
      </c>
      <c r="B22671" s="8">
        <f>COUNTIF($C$2:$C22671,模板!$E$2)</f>
        <v>77</v>
      </c>
      <c r="C22671" s="2" t="str">
        <f>IFERROR(VLOOKUP(K22671,开票信息!$A:$C,3,0),"")</f>
        <v/>
      </c>
      <c r="G22671" s="3" t="str">
        <f t="shared" si="354"/>
        <v/>
      </c>
      <c r="L22671">
        <f>COUNTIF($K$2:K22671,$K22671)</f>
        <v>0</v>
      </c>
    </row>
    <row r="22672" ht="16.5" spans="1:12">
      <c r="A22672" s="1">
        <v>22671</v>
      </c>
      <c r="B22672" s="8">
        <f>COUNTIF($C$2:$C22672,模板!$E$2)</f>
        <v>77</v>
      </c>
      <c r="C22672" s="2" t="str">
        <f>IFERROR(VLOOKUP(K22672,开票信息!$A:$C,3,0),"")</f>
        <v/>
      </c>
      <c r="G22672" s="3" t="str">
        <f t="shared" si="354"/>
        <v/>
      </c>
      <c r="L22672">
        <f>COUNTIF($K$2:K22672,$K22672)</f>
        <v>0</v>
      </c>
    </row>
    <row r="22673" ht="16.5" spans="1:12">
      <c r="A22673" s="1">
        <v>22672</v>
      </c>
      <c r="B22673" s="8">
        <f>COUNTIF($C$2:$C22673,模板!$E$2)</f>
        <v>77</v>
      </c>
      <c r="C22673" s="2" t="str">
        <f>IFERROR(VLOOKUP(K22673,开票信息!$A:$C,3,0),"")</f>
        <v/>
      </c>
      <c r="G22673" s="3" t="str">
        <f t="shared" si="354"/>
        <v/>
      </c>
      <c r="L22673">
        <f>COUNTIF($K$2:K22673,$K22673)</f>
        <v>0</v>
      </c>
    </row>
    <row r="22674" ht="16.5" spans="1:12">
      <c r="A22674" s="1">
        <v>22673</v>
      </c>
      <c r="B22674" s="8">
        <f>COUNTIF($C$2:$C22674,模板!$E$2)</f>
        <v>77</v>
      </c>
      <c r="C22674" s="2" t="str">
        <f>IFERROR(VLOOKUP(K22674,开票信息!$A:$C,3,0),"")</f>
        <v/>
      </c>
      <c r="G22674" s="3" t="str">
        <f t="shared" si="354"/>
        <v/>
      </c>
      <c r="L22674">
        <f>COUNTIF($K$2:K22674,$K22674)</f>
        <v>0</v>
      </c>
    </row>
    <row r="22675" ht="16.5" spans="1:12">
      <c r="A22675" s="1">
        <v>22674</v>
      </c>
      <c r="B22675" s="8">
        <f>COUNTIF($C$2:$C22675,模板!$E$2)</f>
        <v>77</v>
      </c>
      <c r="C22675" s="2" t="str">
        <f>IFERROR(VLOOKUP(K22675,开票信息!$A:$C,3,0),"")</f>
        <v/>
      </c>
      <c r="G22675" s="3" t="str">
        <f t="shared" si="354"/>
        <v/>
      </c>
      <c r="L22675">
        <f>COUNTIF($K$2:K22675,$K22675)</f>
        <v>0</v>
      </c>
    </row>
    <row r="22676" ht="16.5" spans="1:12">
      <c r="A22676" s="1">
        <v>22675</v>
      </c>
      <c r="B22676" s="8">
        <f>COUNTIF($C$2:$C22676,模板!$E$2)</f>
        <v>77</v>
      </c>
      <c r="C22676" s="2" t="str">
        <f>IFERROR(VLOOKUP(K22676,开票信息!$A:$C,3,0),"")</f>
        <v/>
      </c>
      <c r="G22676" s="3" t="str">
        <f t="shared" si="354"/>
        <v/>
      </c>
      <c r="L22676">
        <f>COUNTIF($K$2:K22676,$K22676)</f>
        <v>0</v>
      </c>
    </row>
    <row r="22677" ht="16.5" spans="1:12">
      <c r="A22677" s="1">
        <v>22676</v>
      </c>
      <c r="B22677" s="8">
        <f>COUNTIF($C$2:$C22677,模板!$E$2)</f>
        <v>77</v>
      </c>
      <c r="C22677" s="2" t="str">
        <f>IFERROR(VLOOKUP(K22677,开票信息!$A:$C,3,0),"")</f>
        <v/>
      </c>
      <c r="G22677" s="3" t="str">
        <f t="shared" si="354"/>
        <v/>
      </c>
      <c r="L22677">
        <f>COUNTIF($K$2:K22677,$K22677)</f>
        <v>0</v>
      </c>
    </row>
    <row r="22678" ht="16.5" spans="1:12">
      <c r="A22678" s="1">
        <v>22677</v>
      </c>
      <c r="B22678" s="8">
        <f>COUNTIF($C$2:$C22678,模板!$E$2)</f>
        <v>77</v>
      </c>
      <c r="C22678" s="2" t="str">
        <f>IFERROR(VLOOKUP(K22678,开票信息!$A:$C,3,0),"")</f>
        <v/>
      </c>
      <c r="G22678" s="3" t="str">
        <f t="shared" si="354"/>
        <v/>
      </c>
      <c r="L22678">
        <f>COUNTIF($K$2:K22678,$K22678)</f>
        <v>0</v>
      </c>
    </row>
    <row r="22679" ht="16.5" spans="1:12">
      <c r="A22679" s="1">
        <v>22678</v>
      </c>
      <c r="B22679" s="8">
        <f>COUNTIF($C$2:$C22679,模板!$E$2)</f>
        <v>77</v>
      </c>
      <c r="C22679" s="2" t="str">
        <f>IFERROR(VLOOKUP(K22679,开票信息!$A:$C,3,0),"")</f>
        <v/>
      </c>
      <c r="G22679" s="3" t="str">
        <f t="shared" si="354"/>
        <v/>
      </c>
      <c r="L22679">
        <f>COUNTIF($K$2:K22679,$K22679)</f>
        <v>0</v>
      </c>
    </row>
    <row r="22680" ht="16.5" spans="1:12">
      <c r="A22680" s="1">
        <v>22679</v>
      </c>
      <c r="B22680" s="8">
        <f>COUNTIF($C$2:$C22680,模板!$E$2)</f>
        <v>77</v>
      </c>
      <c r="C22680" s="2" t="str">
        <f>IFERROR(VLOOKUP(K22680,开票信息!$A:$C,3,0),"")</f>
        <v/>
      </c>
      <c r="G22680" s="3" t="str">
        <f t="shared" si="354"/>
        <v/>
      </c>
      <c r="L22680">
        <f>COUNTIF($K$2:K22680,$K22680)</f>
        <v>0</v>
      </c>
    </row>
    <row r="22681" ht="16.5" spans="1:12">
      <c r="A22681" s="1">
        <v>22680</v>
      </c>
      <c r="B22681" s="8">
        <f>COUNTIF($C$2:$C22681,模板!$E$2)</f>
        <v>77</v>
      </c>
      <c r="C22681" s="2" t="str">
        <f>IFERROR(VLOOKUP(K22681,开票信息!$A:$C,3,0),"")</f>
        <v/>
      </c>
      <c r="G22681" s="3" t="str">
        <f t="shared" si="354"/>
        <v/>
      </c>
      <c r="L22681">
        <f>COUNTIF($K$2:K22681,$K22681)</f>
        <v>0</v>
      </c>
    </row>
    <row r="22682" ht="16.5" spans="1:12">
      <c r="A22682" s="1">
        <v>22681</v>
      </c>
      <c r="B22682" s="8">
        <f>COUNTIF($C$2:$C22682,模板!$E$2)</f>
        <v>77</v>
      </c>
      <c r="C22682" s="2" t="str">
        <f>IFERROR(VLOOKUP(K22682,开票信息!$A:$C,3,0),"")</f>
        <v/>
      </c>
      <c r="G22682" s="3" t="str">
        <f t="shared" si="354"/>
        <v/>
      </c>
      <c r="L22682">
        <f>COUNTIF($K$2:K22682,$K22682)</f>
        <v>0</v>
      </c>
    </row>
    <row r="22683" ht="16.5" spans="1:12">
      <c r="A22683" s="1">
        <v>22682</v>
      </c>
      <c r="B22683" s="8">
        <f>COUNTIF($C$2:$C22683,模板!$E$2)</f>
        <v>77</v>
      </c>
      <c r="C22683" s="2" t="str">
        <f>IFERROR(VLOOKUP(K22683,开票信息!$A:$C,3,0),"")</f>
        <v/>
      </c>
      <c r="G22683" s="3" t="str">
        <f t="shared" si="354"/>
        <v/>
      </c>
      <c r="L22683">
        <f>COUNTIF($K$2:K22683,$K22683)</f>
        <v>0</v>
      </c>
    </row>
    <row r="22684" ht="16.5" spans="1:12">
      <c r="A22684" s="1">
        <v>22683</v>
      </c>
      <c r="B22684" s="8">
        <f>COUNTIF($C$2:$C22684,模板!$E$2)</f>
        <v>77</v>
      </c>
      <c r="C22684" s="2" t="str">
        <f>IFERROR(VLOOKUP(K22684,开票信息!$A:$C,3,0),"")</f>
        <v/>
      </c>
      <c r="G22684" s="3" t="str">
        <f t="shared" si="354"/>
        <v/>
      </c>
      <c r="L22684">
        <f>COUNTIF($K$2:K22684,$K22684)</f>
        <v>0</v>
      </c>
    </row>
    <row r="22685" ht="16.5" spans="1:12">
      <c r="A22685" s="1">
        <v>22684</v>
      </c>
      <c r="B22685" s="8">
        <f>COUNTIF($C$2:$C22685,模板!$E$2)</f>
        <v>77</v>
      </c>
      <c r="C22685" s="2" t="str">
        <f>IFERROR(VLOOKUP(K22685,开票信息!$A:$C,3,0),"")</f>
        <v/>
      </c>
      <c r="G22685" s="3" t="str">
        <f t="shared" si="354"/>
        <v/>
      </c>
      <c r="L22685">
        <f>COUNTIF($K$2:K22685,$K22685)</f>
        <v>0</v>
      </c>
    </row>
    <row r="22686" ht="16.5" spans="1:12">
      <c r="A22686" s="1">
        <v>22685</v>
      </c>
      <c r="B22686" s="8">
        <f>COUNTIF($C$2:$C22686,模板!$E$2)</f>
        <v>77</v>
      </c>
      <c r="C22686" s="2" t="str">
        <f>IFERROR(VLOOKUP(K22686,开票信息!$A:$C,3,0),"")</f>
        <v/>
      </c>
      <c r="G22686" s="3" t="str">
        <f t="shared" si="354"/>
        <v/>
      </c>
      <c r="L22686">
        <f>COUNTIF($K$2:K22686,$K22686)</f>
        <v>0</v>
      </c>
    </row>
    <row r="22687" ht="16.5" spans="1:12">
      <c r="A22687" s="1">
        <v>22686</v>
      </c>
      <c r="B22687" s="8">
        <f>COUNTIF($C$2:$C22687,模板!$E$2)</f>
        <v>77</v>
      </c>
      <c r="C22687" s="2" t="str">
        <f>IFERROR(VLOOKUP(K22687,开票信息!$A:$C,3,0),"")</f>
        <v/>
      </c>
      <c r="G22687" s="3" t="str">
        <f t="shared" si="354"/>
        <v/>
      </c>
      <c r="L22687">
        <f>COUNTIF($K$2:K22687,$K22687)</f>
        <v>0</v>
      </c>
    </row>
    <row r="22688" ht="16.5" spans="1:12">
      <c r="A22688" s="1">
        <v>22687</v>
      </c>
      <c r="B22688" s="8">
        <f>COUNTIF($C$2:$C22688,模板!$E$2)</f>
        <v>77</v>
      </c>
      <c r="C22688" s="2" t="str">
        <f>IFERROR(VLOOKUP(K22688,开票信息!$A:$C,3,0),"")</f>
        <v/>
      </c>
      <c r="G22688" s="3" t="str">
        <f t="shared" si="354"/>
        <v/>
      </c>
      <c r="L22688">
        <f>COUNTIF($K$2:K22688,$K22688)</f>
        <v>0</v>
      </c>
    </row>
    <row r="22689" ht="16.5" spans="1:12">
      <c r="A22689" s="1">
        <v>22688</v>
      </c>
      <c r="B22689" s="8">
        <f>COUNTIF($C$2:$C22689,模板!$E$2)</f>
        <v>77</v>
      </c>
      <c r="C22689" s="2" t="str">
        <f>IFERROR(VLOOKUP(K22689,开票信息!$A:$C,3,0),"")</f>
        <v/>
      </c>
      <c r="G22689" s="3" t="str">
        <f t="shared" si="354"/>
        <v/>
      </c>
      <c r="L22689">
        <f>COUNTIF($K$2:K22689,$K22689)</f>
        <v>0</v>
      </c>
    </row>
    <row r="22690" ht="16.5" spans="1:12">
      <c r="A22690" s="1">
        <v>22689</v>
      </c>
      <c r="B22690" s="8">
        <f>COUNTIF($C$2:$C22690,模板!$E$2)</f>
        <v>77</v>
      </c>
      <c r="C22690" s="2" t="str">
        <f>IFERROR(VLOOKUP(K22690,开票信息!$A:$C,3,0),"")</f>
        <v/>
      </c>
      <c r="G22690" s="3" t="str">
        <f t="shared" si="354"/>
        <v/>
      </c>
      <c r="L22690">
        <f>COUNTIF($K$2:K22690,$K22690)</f>
        <v>0</v>
      </c>
    </row>
    <row r="22691" ht="16.5" spans="1:12">
      <c r="A22691" s="1">
        <v>22690</v>
      </c>
      <c r="B22691" s="8">
        <f>COUNTIF($C$2:$C22691,模板!$E$2)</f>
        <v>77</v>
      </c>
      <c r="C22691" s="2" t="str">
        <f>IFERROR(VLOOKUP(K22691,开票信息!$A:$C,3,0),"")</f>
        <v/>
      </c>
      <c r="G22691" s="3" t="str">
        <f t="shared" si="354"/>
        <v/>
      </c>
      <c r="L22691">
        <f>COUNTIF($K$2:K22691,$K22691)</f>
        <v>0</v>
      </c>
    </row>
    <row r="22692" ht="16.5" spans="1:12">
      <c r="A22692" s="1">
        <v>22691</v>
      </c>
      <c r="B22692" s="8">
        <f>COUNTIF($C$2:$C22692,模板!$E$2)</f>
        <v>77</v>
      </c>
      <c r="C22692" s="2" t="str">
        <f>IFERROR(VLOOKUP(K22692,开票信息!$A:$C,3,0),"")</f>
        <v/>
      </c>
      <c r="G22692" s="3" t="str">
        <f t="shared" si="354"/>
        <v/>
      </c>
      <c r="L22692">
        <f>COUNTIF($K$2:K22692,$K22692)</f>
        <v>0</v>
      </c>
    </row>
    <row r="22693" ht="16.5" spans="1:12">
      <c r="A22693" s="1">
        <v>22692</v>
      </c>
      <c r="B22693" s="8">
        <f>COUNTIF($C$2:$C22693,模板!$E$2)</f>
        <v>77</v>
      </c>
      <c r="C22693" s="2" t="str">
        <f>IFERROR(VLOOKUP(K22693,开票信息!$A:$C,3,0),"")</f>
        <v/>
      </c>
      <c r="G22693" s="3" t="str">
        <f t="shared" si="354"/>
        <v/>
      </c>
      <c r="L22693">
        <f>COUNTIF($K$2:K22693,$K22693)</f>
        <v>0</v>
      </c>
    </row>
    <row r="22694" ht="16.5" spans="1:12">
      <c r="A22694" s="1">
        <v>22693</v>
      </c>
      <c r="B22694" s="8">
        <f>COUNTIF($C$2:$C22694,模板!$E$2)</f>
        <v>77</v>
      </c>
      <c r="C22694" s="2" t="str">
        <f>IFERROR(VLOOKUP(K22694,开票信息!$A:$C,3,0),"")</f>
        <v/>
      </c>
      <c r="G22694" s="3" t="str">
        <f t="shared" si="354"/>
        <v/>
      </c>
      <c r="L22694">
        <f>COUNTIF($K$2:K22694,$K22694)</f>
        <v>0</v>
      </c>
    </row>
    <row r="22695" ht="16.5" spans="1:12">
      <c r="A22695" s="1">
        <v>22694</v>
      </c>
      <c r="B22695" s="8">
        <f>COUNTIF($C$2:$C22695,模板!$E$2)</f>
        <v>77</v>
      </c>
      <c r="C22695" s="2" t="str">
        <f>IFERROR(VLOOKUP(K22695,开票信息!$A:$C,3,0),"")</f>
        <v/>
      </c>
      <c r="G22695" s="3" t="str">
        <f t="shared" si="354"/>
        <v/>
      </c>
      <c r="L22695">
        <f>COUNTIF($K$2:K22695,$K22695)</f>
        <v>0</v>
      </c>
    </row>
    <row r="22696" ht="16.5" spans="1:12">
      <c r="A22696" s="1">
        <v>22695</v>
      </c>
      <c r="B22696" s="8">
        <f>COUNTIF($C$2:$C22696,模板!$E$2)</f>
        <v>77</v>
      </c>
      <c r="C22696" s="2" t="str">
        <f>IFERROR(VLOOKUP(K22696,开票信息!$A:$C,3,0),"")</f>
        <v/>
      </c>
      <c r="G22696" s="3" t="str">
        <f t="shared" si="354"/>
        <v/>
      </c>
      <c r="L22696">
        <f>COUNTIF($K$2:K22696,$K22696)</f>
        <v>0</v>
      </c>
    </row>
    <row r="22697" ht="16.5" spans="1:12">
      <c r="A22697" s="1">
        <v>22696</v>
      </c>
      <c r="B22697" s="8">
        <f>COUNTIF($C$2:$C22697,模板!$E$2)</f>
        <v>77</v>
      </c>
      <c r="C22697" s="2" t="str">
        <f>IFERROR(VLOOKUP(K22697,开票信息!$A:$C,3,0),"")</f>
        <v/>
      </c>
      <c r="G22697" s="3" t="str">
        <f t="shared" si="354"/>
        <v/>
      </c>
      <c r="L22697">
        <f>COUNTIF($K$2:K22697,$K22697)</f>
        <v>0</v>
      </c>
    </row>
    <row r="22698" ht="16.5" spans="1:12">
      <c r="A22698" s="1">
        <v>22697</v>
      </c>
      <c r="B22698" s="8">
        <f>COUNTIF($C$2:$C22698,模板!$E$2)</f>
        <v>77</v>
      </c>
      <c r="C22698" s="2" t="str">
        <f>IFERROR(VLOOKUP(K22698,开票信息!$A:$C,3,0),"")</f>
        <v/>
      </c>
      <c r="G22698" s="3" t="str">
        <f t="shared" si="354"/>
        <v/>
      </c>
      <c r="L22698">
        <f>COUNTIF($K$2:K22698,$K22698)</f>
        <v>0</v>
      </c>
    </row>
    <row r="22699" ht="16.5" spans="1:12">
      <c r="A22699" s="1">
        <v>22698</v>
      </c>
      <c r="B22699" s="8">
        <f>COUNTIF($C$2:$C22699,模板!$E$2)</f>
        <v>77</v>
      </c>
      <c r="C22699" s="2" t="str">
        <f>IFERROR(VLOOKUP(K22699,开票信息!$A:$C,3,0),"")</f>
        <v/>
      </c>
      <c r="G22699" s="3" t="str">
        <f t="shared" si="354"/>
        <v/>
      </c>
      <c r="L22699">
        <f>COUNTIF($K$2:K22699,$K22699)</f>
        <v>0</v>
      </c>
    </row>
    <row r="22700" ht="16.5" spans="1:12">
      <c r="A22700" s="1">
        <v>22699</v>
      </c>
      <c r="B22700" s="8">
        <f>COUNTIF($C$2:$C22700,模板!$E$2)</f>
        <v>77</v>
      </c>
      <c r="C22700" s="2" t="str">
        <f>IFERROR(VLOOKUP(K22700,开票信息!$A:$C,3,0),"")</f>
        <v/>
      </c>
      <c r="G22700" s="3" t="str">
        <f t="shared" si="354"/>
        <v/>
      </c>
      <c r="L22700">
        <f>COUNTIF($K$2:K22700,$K22700)</f>
        <v>0</v>
      </c>
    </row>
    <row r="22701" ht="16.5" spans="1:12">
      <c r="A22701" s="1">
        <v>22700</v>
      </c>
      <c r="B22701" s="8">
        <f>COUNTIF($C$2:$C22701,模板!$E$2)</f>
        <v>77</v>
      </c>
      <c r="C22701" s="2" t="str">
        <f>IFERROR(VLOOKUP(K22701,开票信息!$A:$C,3,0),"")</f>
        <v/>
      </c>
      <c r="G22701" s="3" t="str">
        <f t="shared" si="354"/>
        <v/>
      </c>
      <c r="L22701">
        <f>COUNTIF($K$2:K22701,$K22701)</f>
        <v>0</v>
      </c>
    </row>
    <row r="22702" ht="16.5" spans="1:12">
      <c r="A22702" s="1">
        <v>22701</v>
      </c>
      <c r="B22702" s="8">
        <f>COUNTIF($C$2:$C22702,模板!$E$2)</f>
        <v>77</v>
      </c>
      <c r="C22702" s="2" t="str">
        <f>IFERROR(VLOOKUP(K22702,开票信息!$A:$C,3,0),"")</f>
        <v/>
      </c>
      <c r="G22702" s="3" t="str">
        <f t="shared" si="354"/>
        <v/>
      </c>
      <c r="L22702">
        <f>COUNTIF($K$2:K22702,$K22702)</f>
        <v>0</v>
      </c>
    </row>
    <row r="22703" ht="16.5" spans="1:12">
      <c r="A22703" s="1">
        <v>22702</v>
      </c>
      <c r="B22703" s="8">
        <f>COUNTIF($C$2:$C22703,模板!$E$2)</f>
        <v>77</v>
      </c>
      <c r="C22703" s="2" t="str">
        <f>IFERROR(VLOOKUP(K22703,开票信息!$A:$C,3,0),"")</f>
        <v/>
      </c>
      <c r="G22703" s="3" t="str">
        <f t="shared" si="354"/>
        <v/>
      </c>
      <c r="L22703">
        <f>COUNTIF($K$2:K22703,$K22703)</f>
        <v>0</v>
      </c>
    </row>
    <row r="22704" ht="16.5" spans="1:12">
      <c r="A22704" s="1">
        <v>22703</v>
      </c>
      <c r="B22704" s="8">
        <f>COUNTIF($C$2:$C22704,模板!$E$2)</f>
        <v>77</v>
      </c>
      <c r="C22704" s="2" t="str">
        <f>IFERROR(VLOOKUP(K22704,开票信息!$A:$C,3,0),"")</f>
        <v/>
      </c>
      <c r="G22704" s="3" t="str">
        <f t="shared" si="354"/>
        <v/>
      </c>
      <c r="L22704">
        <f>COUNTIF($K$2:K22704,$K22704)</f>
        <v>0</v>
      </c>
    </row>
    <row r="22705" ht="16.5" spans="1:12">
      <c r="A22705" s="1">
        <v>22704</v>
      </c>
      <c r="B22705" s="8">
        <f>COUNTIF($C$2:$C22705,模板!$E$2)</f>
        <v>77</v>
      </c>
      <c r="C22705" s="2" t="str">
        <f>IFERROR(VLOOKUP(K22705,开票信息!$A:$C,3,0),"")</f>
        <v/>
      </c>
      <c r="G22705" s="3" t="str">
        <f t="shared" si="354"/>
        <v/>
      </c>
      <c r="L22705">
        <f>COUNTIF($K$2:K22705,$K22705)</f>
        <v>0</v>
      </c>
    </row>
    <row r="22706" ht="16.5" spans="1:12">
      <c r="A22706" s="1">
        <v>22705</v>
      </c>
      <c r="B22706" s="8">
        <f>COUNTIF($C$2:$C22706,模板!$E$2)</f>
        <v>77</v>
      </c>
      <c r="C22706" s="2" t="str">
        <f>IFERROR(VLOOKUP(K22706,开票信息!$A:$C,3,0),"")</f>
        <v/>
      </c>
      <c r="G22706" s="3" t="str">
        <f t="shared" si="354"/>
        <v/>
      </c>
      <c r="L22706">
        <f>COUNTIF($K$2:K22706,$K22706)</f>
        <v>0</v>
      </c>
    </row>
    <row r="22707" ht="16.5" spans="1:12">
      <c r="A22707" s="1">
        <v>22706</v>
      </c>
      <c r="B22707" s="8">
        <f>COUNTIF($C$2:$C22707,模板!$E$2)</f>
        <v>77</v>
      </c>
      <c r="C22707" s="2" t="str">
        <f>IFERROR(VLOOKUP(K22707,开票信息!$A:$C,3,0),"")</f>
        <v/>
      </c>
      <c r="G22707" s="3" t="str">
        <f t="shared" si="354"/>
        <v/>
      </c>
      <c r="L22707">
        <f>COUNTIF($K$2:K22707,$K22707)</f>
        <v>0</v>
      </c>
    </row>
    <row r="22708" ht="16.5" spans="1:12">
      <c r="A22708" s="1">
        <v>22707</v>
      </c>
      <c r="B22708" s="8">
        <f>COUNTIF($C$2:$C22708,模板!$E$2)</f>
        <v>77</v>
      </c>
      <c r="C22708" s="2" t="str">
        <f>IFERROR(VLOOKUP(K22708,开票信息!$A:$C,3,0),"")</f>
        <v/>
      </c>
      <c r="G22708" s="3" t="str">
        <f t="shared" si="354"/>
        <v/>
      </c>
      <c r="L22708">
        <f>COUNTIF($K$2:K22708,$K22708)</f>
        <v>0</v>
      </c>
    </row>
    <row r="22709" ht="16.5" spans="1:12">
      <c r="A22709" s="1">
        <v>22708</v>
      </c>
      <c r="B22709" s="8">
        <f>COUNTIF($C$2:$C22709,模板!$E$2)</f>
        <v>77</v>
      </c>
      <c r="C22709" s="2" t="str">
        <f>IFERROR(VLOOKUP(K22709,开票信息!$A:$C,3,0),"")</f>
        <v/>
      </c>
      <c r="G22709" s="3" t="str">
        <f t="shared" si="354"/>
        <v/>
      </c>
      <c r="L22709">
        <f>COUNTIF($K$2:K22709,$K22709)</f>
        <v>0</v>
      </c>
    </row>
    <row r="22710" ht="16.5" spans="1:12">
      <c r="A22710" s="1">
        <v>22709</v>
      </c>
      <c r="B22710" s="8">
        <f>COUNTIF($C$2:$C22710,模板!$E$2)</f>
        <v>77</v>
      </c>
      <c r="C22710" s="2" t="str">
        <f>IFERROR(VLOOKUP(K22710,开票信息!$A:$C,3,0),"")</f>
        <v/>
      </c>
      <c r="G22710" s="3" t="str">
        <f t="shared" si="354"/>
        <v/>
      </c>
      <c r="L22710">
        <f>COUNTIF($K$2:K22710,$K22710)</f>
        <v>0</v>
      </c>
    </row>
    <row r="22711" ht="16.5" spans="1:12">
      <c r="A22711" s="1">
        <v>22710</v>
      </c>
      <c r="B22711" s="8">
        <f>COUNTIF($C$2:$C22711,模板!$E$2)</f>
        <v>77</v>
      </c>
      <c r="C22711" s="2" t="str">
        <f>IFERROR(VLOOKUP(K22711,开票信息!$A:$C,3,0),"")</f>
        <v/>
      </c>
      <c r="G22711" s="3" t="str">
        <f t="shared" si="354"/>
        <v/>
      </c>
      <c r="L22711">
        <f>COUNTIF($K$2:K22711,$K22711)</f>
        <v>0</v>
      </c>
    </row>
    <row r="22712" ht="16.5" spans="1:12">
      <c r="A22712" s="1">
        <v>22711</v>
      </c>
      <c r="B22712" s="8">
        <f>COUNTIF($C$2:$C22712,模板!$E$2)</f>
        <v>77</v>
      </c>
      <c r="C22712" s="2" t="str">
        <f>IFERROR(VLOOKUP(K22712,开票信息!$A:$C,3,0),"")</f>
        <v/>
      </c>
      <c r="G22712" s="3" t="str">
        <f t="shared" si="354"/>
        <v/>
      </c>
      <c r="L22712">
        <f>COUNTIF($K$2:K22712,$K22712)</f>
        <v>0</v>
      </c>
    </row>
    <row r="22713" ht="16.5" spans="1:12">
      <c r="A22713" s="1">
        <v>22712</v>
      </c>
      <c r="B22713" s="8">
        <f>COUNTIF($C$2:$C22713,模板!$E$2)</f>
        <v>77</v>
      </c>
      <c r="C22713" s="2" t="str">
        <f>IFERROR(VLOOKUP(K22713,开票信息!$A:$C,3,0),"")</f>
        <v/>
      </c>
      <c r="G22713" s="3" t="str">
        <f t="shared" si="354"/>
        <v/>
      </c>
      <c r="L22713">
        <f>COUNTIF($K$2:K22713,$K22713)</f>
        <v>0</v>
      </c>
    </row>
    <row r="22714" ht="16.5" spans="1:12">
      <c r="A22714" s="1">
        <v>22713</v>
      </c>
      <c r="B22714" s="8">
        <f>COUNTIF($C$2:$C22714,模板!$E$2)</f>
        <v>77</v>
      </c>
      <c r="C22714" s="2" t="str">
        <f>IFERROR(VLOOKUP(K22714,开票信息!$A:$C,3,0),"")</f>
        <v/>
      </c>
      <c r="G22714" s="3" t="str">
        <f t="shared" si="354"/>
        <v/>
      </c>
      <c r="L22714">
        <f>COUNTIF($K$2:K22714,$K22714)</f>
        <v>0</v>
      </c>
    </row>
    <row r="22715" ht="16.5" spans="1:12">
      <c r="A22715" s="1">
        <v>22714</v>
      </c>
      <c r="B22715" s="8">
        <f>COUNTIF($C$2:$C22715,模板!$E$2)</f>
        <v>77</v>
      </c>
      <c r="C22715" s="2" t="str">
        <f>IFERROR(VLOOKUP(K22715,开票信息!$A:$C,3,0),"")</f>
        <v/>
      </c>
      <c r="G22715" s="3" t="str">
        <f t="shared" si="354"/>
        <v/>
      </c>
      <c r="L22715">
        <f>COUNTIF($K$2:K22715,$K22715)</f>
        <v>0</v>
      </c>
    </row>
    <row r="22716" ht="16.5" spans="1:12">
      <c r="A22716" s="1">
        <v>22715</v>
      </c>
      <c r="B22716" s="8">
        <f>COUNTIF($C$2:$C22716,模板!$E$2)</f>
        <v>77</v>
      </c>
      <c r="C22716" s="2" t="str">
        <f>IFERROR(VLOOKUP(K22716,开票信息!$A:$C,3,0),"")</f>
        <v/>
      </c>
      <c r="G22716" s="3" t="str">
        <f t="shared" si="354"/>
        <v/>
      </c>
      <c r="L22716">
        <f>COUNTIF($K$2:K22716,$K22716)</f>
        <v>0</v>
      </c>
    </row>
    <row r="22717" ht="16.5" spans="1:12">
      <c r="A22717" s="1">
        <v>22716</v>
      </c>
      <c r="B22717" s="8">
        <f>COUNTIF($C$2:$C22717,模板!$E$2)</f>
        <v>77</v>
      </c>
      <c r="C22717" s="2" t="str">
        <f>IFERROR(VLOOKUP(K22717,开票信息!$A:$C,3,0),"")</f>
        <v/>
      </c>
      <c r="G22717" s="3" t="str">
        <f t="shared" si="354"/>
        <v/>
      </c>
      <c r="L22717">
        <f>COUNTIF($K$2:K22717,$K22717)</f>
        <v>0</v>
      </c>
    </row>
    <row r="22718" ht="16.5" spans="1:12">
      <c r="A22718" s="1">
        <v>22717</v>
      </c>
      <c r="B22718" s="8">
        <f>COUNTIF($C$2:$C22718,模板!$E$2)</f>
        <v>77</v>
      </c>
      <c r="C22718" s="2" t="str">
        <f>IFERROR(VLOOKUP(K22718,开票信息!$A:$C,3,0),"")</f>
        <v/>
      </c>
      <c r="G22718" s="3" t="str">
        <f t="shared" si="354"/>
        <v/>
      </c>
      <c r="L22718">
        <f>COUNTIF($K$2:K22718,$K22718)</f>
        <v>0</v>
      </c>
    </row>
    <row r="22719" ht="16.5" spans="1:12">
      <c r="A22719" s="1">
        <v>22718</v>
      </c>
      <c r="B22719" s="8">
        <f>COUNTIF($C$2:$C22719,模板!$E$2)</f>
        <v>77</v>
      </c>
      <c r="C22719" s="2" t="str">
        <f>IFERROR(VLOOKUP(K22719,开票信息!$A:$C,3,0),"")</f>
        <v/>
      </c>
      <c r="G22719" s="3" t="str">
        <f t="shared" si="354"/>
        <v/>
      </c>
      <c r="L22719">
        <f>COUNTIF($K$2:K22719,$K22719)</f>
        <v>0</v>
      </c>
    </row>
    <row r="22720" ht="16.5" spans="1:12">
      <c r="A22720" s="1">
        <v>22719</v>
      </c>
      <c r="B22720" s="8">
        <f>COUNTIF($C$2:$C22720,模板!$E$2)</f>
        <v>77</v>
      </c>
      <c r="C22720" s="2" t="str">
        <f>IFERROR(VLOOKUP(K22720,开票信息!$A:$C,3,0),"")</f>
        <v/>
      </c>
      <c r="G22720" s="3" t="str">
        <f t="shared" si="354"/>
        <v/>
      </c>
      <c r="L22720">
        <f>COUNTIF($K$2:K22720,$K22720)</f>
        <v>0</v>
      </c>
    </row>
    <row r="22721" ht="16.5" spans="1:12">
      <c r="A22721" s="1">
        <v>22720</v>
      </c>
      <c r="B22721" s="8">
        <f>COUNTIF($C$2:$C22721,模板!$E$2)</f>
        <v>77</v>
      </c>
      <c r="C22721" s="2" t="str">
        <f>IFERROR(VLOOKUP(K22721,开票信息!$A:$C,3,0),"")</f>
        <v/>
      </c>
      <c r="G22721" s="3" t="str">
        <f t="shared" si="354"/>
        <v/>
      </c>
      <c r="L22721">
        <f>COUNTIF($K$2:K22721,$K22721)</f>
        <v>0</v>
      </c>
    </row>
    <row r="22722" ht="16.5" spans="1:12">
      <c r="A22722" s="1">
        <v>22721</v>
      </c>
      <c r="B22722" s="8">
        <f>COUNTIF($C$2:$C22722,模板!$E$2)</f>
        <v>77</v>
      </c>
      <c r="C22722" s="2" t="str">
        <f>IFERROR(VLOOKUP(K22722,开票信息!$A:$C,3,0),"")</f>
        <v/>
      </c>
      <c r="G22722" s="3" t="str">
        <f t="shared" si="354"/>
        <v/>
      </c>
      <c r="L22722">
        <f>COUNTIF($K$2:K22722,$K22722)</f>
        <v>0</v>
      </c>
    </row>
    <row r="22723" ht="16.5" spans="1:12">
      <c r="A22723" s="1">
        <v>22722</v>
      </c>
      <c r="B22723" s="8">
        <f>COUNTIF($C$2:$C22723,模板!$E$2)</f>
        <v>77</v>
      </c>
      <c r="C22723" s="2" t="str">
        <f>IFERROR(VLOOKUP(K22723,开票信息!$A:$C,3,0),"")</f>
        <v/>
      </c>
      <c r="G22723" s="3" t="str">
        <f t="shared" ref="G22723:G22786" si="355">IFERROR(H22723/F22723,"")</f>
        <v/>
      </c>
      <c r="L22723">
        <f>COUNTIF($K$2:K22723,$K22723)</f>
        <v>0</v>
      </c>
    </row>
    <row r="22724" ht="16.5" spans="1:12">
      <c r="A22724" s="1">
        <v>22723</v>
      </c>
      <c r="B22724" s="8">
        <f>COUNTIF($C$2:$C22724,模板!$E$2)</f>
        <v>77</v>
      </c>
      <c r="C22724" s="2" t="str">
        <f>IFERROR(VLOOKUP(K22724,开票信息!$A:$C,3,0),"")</f>
        <v/>
      </c>
      <c r="G22724" s="3" t="str">
        <f t="shared" si="355"/>
        <v/>
      </c>
      <c r="L22724">
        <f>COUNTIF($K$2:K22724,$K22724)</f>
        <v>0</v>
      </c>
    </row>
    <row r="22725" ht="16.5" spans="1:12">
      <c r="A22725" s="1">
        <v>22724</v>
      </c>
      <c r="B22725" s="8">
        <f>COUNTIF($C$2:$C22725,模板!$E$2)</f>
        <v>77</v>
      </c>
      <c r="C22725" s="2" t="str">
        <f>IFERROR(VLOOKUP(K22725,开票信息!$A:$C,3,0),"")</f>
        <v/>
      </c>
      <c r="G22725" s="3" t="str">
        <f t="shared" si="355"/>
        <v/>
      </c>
      <c r="L22725">
        <f>COUNTIF($K$2:K22725,$K22725)</f>
        <v>0</v>
      </c>
    </row>
    <row r="22726" ht="16.5" spans="1:12">
      <c r="A22726" s="1">
        <v>22725</v>
      </c>
      <c r="B22726" s="8">
        <f>COUNTIF($C$2:$C22726,模板!$E$2)</f>
        <v>77</v>
      </c>
      <c r="C22726" s="2" t="str">
        <f>IFERROR(VLOOKUP(K22726,开票信息!$A:$C,3,0),"")</f>
        <v/>
      </c>
      <c r="G22726" s="3" t="str">
        <f t="shared" si="355"/>
        <v/>
      </c>
      <c r="L22726">
        <f>COUNTIF($K$2:K22726,$K22726)</f>
        <v>0</v>
      </c>
    </row>
    <row r="22727" ht="16.5" spans="1:12">
      <c r="A22727" s="1">
        <v>22726</v>
      </c>
      <c r="B22727" s="8">
        <f>COUNTIF($C$2:$C22727,模板!$E$2)</f>
        <v>77</v>
      </c>
      <c r="C22727" s="2" t="str">
        <f>IFERROR(VLOOKUP(K22727,开票信息!$A:$C,3,0),"")</f>
        <v/>
      </c>
      <c r="G22727" s="3" t="str">
        <f t="shared" si="355"/>
        <v/>
      </c>
      <c r="L22727">
        <f>COUNTIF($K$2:K22727,$K22727)</f>
        <v>0</v>
      </c>
    </row>
    <row r="22728" ht="16.5" spans="1:12">
      <c r="A22728" s="1">
        <v>22727</v>
      </c>
      <c r="B22728" s="8">
        <f>COUNTIF($C$2:$C22728,模板!$E$2)</f>
        <v>77</v>
      </c>
      <c r="C22728" s="2" t="str">
        <f>IFERROR(VLOOKUP(K22728,开票信息!$A:$C,3,0),"")</f>
        <v/>
      </c>
      <c r="G22728" s="3" t="str">
        <f t="shared" si="355"/>
        <v/>
      </c>
      <c r="L22728">
        <f>COUNTIF($K$2:K22728,$K22728)</f>
        <v>0</v>
      </c>
    </row>
    <row r="22729" ht="16.5" spans="1:12">
      <c r="A22729" s="1">
        <v>22728</v>
      </c>
      <c r="B22729" s="8">
        <f>COUNTIF($C$2:$C22729,模板!$E$2)</f>
        <v>77</v>
      </c>
      <c r="C22729" s="2" t="str">
        <f>IFERROR(VLOOKUP(K22729,开票信息!$A:$C,3,0),"")</f>
        <v/>
      </c>
      <c r="G22729" s="3" t="str">
        <f t="shared" si="355"/>
        <v/>
      </c>
      <c r="L22729">
        <f>COUNTIF($K$2:K22729,$K22729)</f>
        <v>0</v>
      </c>
    </row>
    <row r="22730" ht="16.5" spans="1:12">
      <c r="A22730" s="1">
        <v>22729</v>
      </c>
      <c r="B22730" s="8">
        <f>COUNTIF($C$2:$C22730,模板!$E$2)</f>
        <v>77</v>
      </c>
      <c r="C22730" s="2" t="str">
        <f>IFERROR(VLOOKUP(K22730,开票信息!$A:$C,3,0),"")</f>
        <v/>
      </c>
      <c r="G22730" s="3" t="str">
        <f t="shared" si="355"/>
        <v/>
      </c>
      <c r="L22730">
        <f>COUNTIF($K$2:K22730,$K22730)</f>
        <v>0</v>
      </c>
    </row>
    <row r="22731" ht="16.5" spans="1:12">
      <c r="A22731" s="1">
        <v>22730</v>
      </c>
      <c r="B22731" s="8">
        <f>COUNTIF($C$2:$C22731,模板!$E$2)</f>
        <v>77</v>
      </c>
      <c r="C22731" s="2" t="str">
        <f>IFERROR(VLOOKUP(K22731,开票信息!$A:$C,3,0),"")</f>
        <v/>
      </c>
      <c r="G22731" s="3" t="str">
        <f t="shared" si="355"/>
        <v/>
      </c>
      <c r="L22731">
        <f>COUNTIF($K$2:K22731,$K22731)</f>
        <v>0</v>
      </c>
    </row>
    <row r="22732" ht="16.5" spans="1:12">
      <c r="A22732" s="1">
        <v>22731</v>
      </c>
      <c r="B22732" s="8">
        <f>COUNTIF($C$2:$C22732,模板!$E$2)</f>
        <v>77</v>
      </c>
      <c r="C22732" s="2" t="str">
        <f>IFERROR(VLOOKUP(K22732,开票信息!$A:$C,3,0),"")</f>
        <v/>
      </c>
      <c r="G22732" s="3" t="str">
        <f t="shared" si="355"/>
        <v/>
      </c>
      <c r="L22732">
        <f>COUNTIF($K$2:K22732,$K22732)</f>
        <v>0</v>
      </c>
    </row>
    <row r="22733" ht="16.5" spans="1:12">
      <c r="A22733" s="1">
        <v>22732</v>
      </c>
      <c r="B22733" s="8">
        <f>COUNTIF($C$2:$C22733,模板!$E$2)</f>
        <v>77</v>
      </c>
      <c r="C22733" s="2" t="str">
        <f>IFERROR(VLOOKUP(K22733,开票信息!$A:$C,3,0),"")</f>
        <v/>
      </c>
      <c r="G22733" s="3" t="str">
        <f t="shared" si="355"/>
        <v/>
      </c>
      <c r="L22733">
        <f>COUNTIF($K$2:K22733,$K22733)</f>
        <v>0</v>
      </c>
    </row>
    <row r="22734" ht="16.5" spans="1:12">
      <c r="A22734" s="1">
        <v>22733</v>
      </c>
      <c r="B22734" s="8">
        <f>COUNTIF($C$2:$C22734,模板!$E$2)</f>
        <v>77</v>
      </c>
      <c r="C22734" s="2" t="str">
        <f>IFERROR(VLOOKUP(K22734,开票信息!$A:$C,3,0),"")</f>
        <v/>
      </c>
      <c r="G22734" s="3" t="str">
        <f t="shared" si="355"/>
        <v/>
      </c>
      <c r="L22734">
        <f>COUNTIF($K$2:K22734,$K22734)</f>
        <v>0</v>
      </c>
    </row>
    <row r="22735" ht="16.5" spans="1:12">
      <c r="A22735" s="1">
        <v>22734</v>
      </c>
      <c r="B22735" s="8">
        <f>COUNTIF($C$2:$C22735,模板!$E$2)</f>
        <v>77</v>
      </c>
      <c r="C22735" s="2" t="str">
        <f>IFERROR(VLOOKUP(K22735,开票信息!$A:$C,3,0),"")</f>
        <v/>
      </c>
      <c r="G22735" s="3" t="str">
        <f t="shared" si="355"/>
        <v/>
      </c>
      <c r="L22735">
        <f>COUNTIF($K$2:K22735,$K22735)</f>
        <v>0</v>
      </c>
    </row>
    <row r="22736" ht="16.5" spans="1:12">
      <c r="A22736" s="1">
        <v>22735</v>
      </c>
      <c r="B22736" s="8">
        <f>COUNTIF($C$2:$C22736,模板!$E$2)</f>
        <v>77</v>
      </c>
      <c r="C22736" s="2" t="str">
        <f>IFERROR(VLOOKUP(K22736,开票信息!$A:$C,3,0),"")</f>
        <v/>
      </c>
      <c r="G22736" s="3" t="str">
        <f t="shared" si="355"/>
        <v/>
      </c>
      <c r="L22736">
        <f>COUNTIF($K$2:K22736,$K22736)</f>
        <v>0</v>
      </c>
    </row>
    <row r="22737" ht="16.5" spans="1:12">
      <c r="A22737" s="1">
        <v>22736</v>
      </c>
      <c r="B22737" s="8">
        <f>COUNTIF($C$2:$C22737,模板!$E$2)</f>
        <v>77</v>
      </c>
      <c r="C22737" s="2" t="str">
        <f>IFERROR(VLOOKUP(K22737,开票信息!$A:$C,3,0),"")</f>
        <v/>
      </c>
      <c r="G22737" s="3" t="str">
        <f t="shared" si="355"/>
        <v/>
      </c>
      <c r="L22737">
        <f>COUNTIF($K$2:K22737,$K22737)</f>
        <v>0</v>
      </c>
    </row>
    <row r="22738" ht="16.5" spans="1:12">
      <c r="A22738" s="1">
        <v>22737</v>
      </c>
      <c r="B22738" s="8">
        <f>COUNTIF($C$2:$C22738,模板!$E$2)</f>
        <v>77</v>
      </c>
      <c r="C22738" s="2" t="str">
        <f>IFERROR(VLOOKUP(K22738,开票信息!$A:$C,3,0),"")</f>
        <v/>
      </c>
      <c r="G22738" s="3" t="str">
        <f t="shared" si="355"/>
        <v/>
      </c>
      <c r="L22738">
        <f>COUNTIF($K$2:K22738,$K22738)</f>
        <v>0</v>
      </c>
    </row>
    <row r="22739" ht="16.5" spans="1:12">
      <c r="A22739" s="1">
        <v>22738</v>
      </c>
      <c r="B22739" s="8">
        <f>COUNTIF($C$2:$C22739,模板!$E$2)</f>
        <v>77</v>
      </c>
      <c r="C22739" s="2" t="str">
        <f>IFERROR(VLOOKUP(K22739,开票信息!$A:$C,3,0),"")</f>
        <v/>
      </c>
      <c r="G22739" s="3" t="str">
        <f t="shared" si="355"/>
        <v/>
      </c>
      <c r="L22739">
        <f>COUNTIF($K$2:K22739,$K22739)</f>
        <v>0</v>
      </c>
    </row>
    <row r="22740" ht="16.5" spans="1:12">
      <c r="A22740" s="1">
        <v>22739</v>
      </c>
      <c r="B22740" s="8">
        <f>COUNTIF($C$2:$C22740,模板!$E$2)</f>
        <v>77</v>
      </c>
      <c r="C22740" s="2" t="str">
        <f>IFERROR(VLOOKUP(K22740,开票信息!$A:$C,3,0),"")</f>
        <v/>
      </c>
      <c r="G22740" s="3" t="str">
        <f t="shared" si="355"/>
        <v/>
      </c>
      <c r="L22740">
        <f>COUNTIF($K$2:K22740,$K22740)</f>
        <v>0</v>
      </c>
    </row>
    <row r="22741" ht="16.5" spans="1:12">
      <c r="A22741" s="1">
        <v>22740</v>
      </c>
      <c r="B22741" s="8">
        <f>COUNTIF($C$2:$C22741,模板!$E$2)</f>
        <v>77</v>
      </c>
      <c r="C22741" s="2" t="str">
        <f>IFERROR(VLOOKUP(K22741,开票信息!$A:$C,3,0),"")</f>
        <v/>
      </c>
      <c r="G22741" s="3" t="str">
        <f t="shared" si="355"/>
        <v/>
      </c>
      <c r="L22741">
        <f>COUNTIF($K$2:K22741,$K22741)</f>
        <v>0</v>
      </c>
    </row>
    <row r="22742" ht="16.5" spans="1:12">
      <c r="A22742" s="1">
        <v>22741</v>
      </c>
      <c r="B22742" s="8">
        <f>COUNTIF($C$2:$C22742,模板!$E$2)</f>
        <v>77</v>
      </c>
      <c r="C22742" s="2" t="str">
        <f>IFERROR(VLOOKUP(K22742,开票信息!$A:$C,3,0),"")</f>
        <v/>
      </c>
      <c r="G22742" s="3" t="str">
        <f t="shared" si="355"/>
        <v/>
      </c>
      <c r="L22742">
        <f>COUNTIF($K$2:K22742,$K22742)</f>
        <v>0</v>
      </c>
    </row>
    <row r="22743" ht="16.5" spans="1:12">
      <c r="A22743" s="1">
        <v>22742</v>
      </c>
      <c r="B22743" s="8">
        <f>COUNTIF($C$2:$C22743,模板!$E$2)</f>
        <v>77</v>
      </c>
      <c r="C22743" s="2" t="str">
        <f>IFERROR(VLOOKUP(K22743,开票信息!$A:$C,3,0),"")</f>
        <v/>
      </c>
      <c r="G22743" s="3" t="str">
        <f t="shared" si="355"/>
        <v/>
      </c>
      <c r="L22743">
        <f>COUNTIF($K$2:K22743,$K22743)</f>
        <v>0</v>
      </c>
    </row>
    <row r="22744" ht="16.5" spans="1:12">
      <c r="A22744" s="1">
        <v>22743</v>
      </c>
      <c r="B22744" s="8">
        <f>COUNTIF($C$2:$C22744,模板!$E$2)</f>
        <v>77</v>
      </c>
      <c r="C22744" s="2" t="str">
        <f>IFERROR(VLOOKUP(K22744,开票信息!$A:$C,3,0),"")</f>
        <v/>
      </c>
      <c r="G22744" s="3" t="str">
        <f t="shared" si="355"/>
        <v/>
      </c>
      <c r="L22744">
        <f>COUNTIF($K$2:K22744,$K22744)</f>
        <v>0</v>
      </c>
    </row>
    <row r="22745" ht="16.5" spans="1:12">
      <c r="A22745" s="1">
        <v>22744</v>
      </c>
      <c r="B22745" s="8">
        <f>COUNTIF($C$2:$C22745,模板!$E$2)</f>
        <v>77</v>
      </c>
      <c r="C22745" s="2" t="str">
        <f>IFERROR(VLOOKUP(K22745,开票信息!$A:$C,3,0),"")</f>
        <v/>
      </c>
      <c r="G22745" s="3" t="str">
        <f t="shared" si="355"/>
        <v/>
      </c>
      <c r="L22745">
        <f>COUNTIF($K$2:K22745,$K22745)</f>
        <v>0</v>
      </c>
    </row>
    <row r="22746" ht="16.5" spans="1:12">
      <c r="A22746" s="1">
        <v>22745</v>
      </c>
      <c r="B22746" s="8">
        <f>COUNTIF($C$2:$C22746,模板!$E$2)</f>
        <v>77</v>
      </c>
      <c r="C22746" s="2" t="str">
        <f>IFERROR(VLOOKUP(K22746,开票信息!$A:$C,3,0),"")</f>
        <v/>
      </c>
      <c r="G22746" s="3" t="str">
        <f t="shared" si="355"/>
        <v/>
      </c>
      <c r="L22746">
        <f>COUNTIF($K$2:K22746,$K22746)</f>
        <v>0</v>
      </c>
    </row>
    <row r="22747" ht="16.5" spans="1:12">
      <c r="A22747" s="1">
        <v>22746</v>
      </c>
      <c r="B22747" s="8">
        <f>COUNTIF($C$2:$C22747,模板!$E$2)</f>
        <v>77</v>
      </c>
      <c r="C22747" s="2" t="str">
        <f>IFERROR(VLOOKUP(K22747,开票信息!$A:$C,3,0),"")</f>
        <v/>
      </c>
      <c r="G22747" s="3" t="str">
        <f t="shared" si="355"/>
        <v/>
      </c>
      <c r="L22747">
        <f>COUNTIF($K$2:K22747,$K22747)</f>
        <v>0</v>
      </c>
    </row>
    <row r="22748" ht="16.5" spans="1:12">
      <c r="A22748" s="1">
        <v>22747</v>
      </c>
      <c r="B22748" s="8">
        <f>COUNTIF($C$2:$C22748,模板!$E$2)</f>
        <v>77</v>
      </c>
      <c r="C22748" s="2" t="str">
        <f>IFERROR(VLOOKUP(K22748,开票信息!$A:$C,3,0),"")</f>
        <v/>
      </c>
      <c r="G22748" s="3" t="str">
        <f t="shared" si="355"/>
        <v/>
      </c>
      <c r="L22748">
        <f>COUNTIF($K$2:K22748,$K22748)</f>
        <v>0</v>
      </c>
    </row>
    <row r="22749" ht="16.5" spans="1:12">
      <c r="A22749" s="1">
        <v>22748</v>
      </c>
      <c r="B22749" s="8">
        <f>COUNTIF($C$2:$C22749,模板!$E$2)</f>
        <v>77</v>
      </c>
      <c r="C22749" s="2" t="str">
        <f>IFERROR(VLOOKUP(K22749,开票信息!$A:$C,3,0),"")</f>
        <v/>
      </c>
      <c r="G22749" s="3" t="str">
        <f t="shared" si="355"/>
        <v/>
      </c>
      <c r="L22749">
        <f>COUNTIF($K$2:K22749,$K22749)</f>
        <v>0</v>
      </c>
    </row>
    <row r="22750" ht="16.5" spans="1:12">
      <c r="A22750" s="1">
        <v>22749</v>
      </c>
      <c r="B22750" s="8">
        <f>COUNTIF($C$2:$C22750,模板!$E$2)</f>
        <v>77</v>
      </c>
      <c r="C22750" s="2" t="str">
        <f>IFERROR(VLOOKUP(K22750,开票信息!$A:$C,3,0),"")</f>
        <v/>
      </c>
      <c r="G22750" s="3" t="str">
        <f t="shared" si="355"/>
        <v/>
      </c>
      <c r="L22750">
        <f>COUNTIF($K$2:K22750,$K22750)</f>
        <v>0</v>
      </c>
    </row>
    <row r="22751" ht="16.5" spans="1:12">
      <c r="A22751" s="1">
        <v>22750</v>
      </c>
      <c r="B22751" s="8">
        <f>COUNTIF($C$2:$C22751,模板!$E$2)</f>
        <v>77</v>
      </c>
      <c r="C22751" s="2" t="str">
        <f>IFERROR(VLOOKUP(K22751,开票信息!$A:$C,3,0),"")</f>
        <v/>
      </c>
      <c r="G22751" s="3" t="str">
        <f t="shared" si="355"/>
        <v/>
      </c>
      <c r="L22751">
        <f>COUNTIF($K$2:K22751,$K22751)</f>
        <v>0</v>
      </c>
    </row>
    <row r="22752" ht="16.5" spans="1:12">
      <c r="A22752" s="1">
        <v>22751</v>
      </c>
      <c r="B22752" s="8">
        <f>COUNTIF($C$2:$C22752,模板!$E$2)</f>
        <v>77</v>
      </c>
      <c r="C22752" s="2" t="str">
        <f>IFERROR(VLOOKUP(K22752,开票信息!$A:$C,3,0),"")</f>
        <v/>
      </c>
      <c r="G22752" s="3" t="str">
        <f t="shared" si="355"/>
        <v/>
      </c>
      <c r="L22752">
        <f>COUNTIF($K$2:K22752,$K22752)</f>
        <v>0</v>
      </c>
    </row>
    <row r="22753" ht="16.5" spans="1:12">
      <c r="A22753" s="1">
        <v>22752</v>
      </c>
      <c r="B22753" s="8">
        <f>COUNTIF($C$2:$C22753,模板!$E$2)</f>
        <v>77</v>
      </c>
      <c r="C22753" s="2" t="str">
        <f>IFERROR(VLOOKUP(K22753,开票信息!$A:$C,3,0),"")</f>
        <v/>
      </c>
      <c r="G22753" s="3" t="str">
        <f t="shared" si="355"/>
        <v/>
      </c>
      <c r="L22753">
        <f>COUNTIF($K$2:K22753,$K22753)</f>
        <v>0</v>
      </c>
    </row>
    <row r="22754" ht="16.5" spans="1:12">
      <c r="A22754" s="1">
        <v>22753</v>
      </c>
      <c r="B22754" s="8">
        <f>COUNTIF($C$2:$C22754,模板!$E$2)</f>
        <v>77</v>
      </c>
      <c r="C22754" s="2" t="str">
        <f>IFERROR(VLOOKUP(K22754,开票信息!$A:$C,3,0),"")</f>
        <v/>
      </c>
      <c r="G22754" s="3" t="str">
        <f t="shared" si="355"/>
        <v/>
      </c>
      <c r="L22754">
        <f>COUNTIF($K$2:K22754,$K22754)</f>
        <v>0</v>
      </c>
    </row>
    <row r="22755" ht="16.5" spans="1:12">
      <c r="A22755" s="1">
        <v>22754</v>
      </c>
      <c r="B22755" s="8">
        <f>COUNTIF($C$2:$C22755,模板!$E$2)</f>
        <v>77</v>
      </c>
      <c r="C22755" s="2" t="str">
        <f>IFERROR(VLOOKUP(K22755,开票信息!$A:$C,3,0),"")</f>
        <v/>
      </c>
      <c r="G22755" s="3" t="str">
        <f t="shared" si="355"/>
        <v/>
      </c>
      <c r="L22755">
        <f>COUNTIF($K$2:K22755,$K22755)</f>
        <v>0</v>
      </c>
    </row>
    <row r="22756" ht="16.5" spans="1:12">
      <c r="A22756" s="1">
        <v>22755</v>
      </c>
      <c r="B22756" s="8">
        <f>COUNTIF($C$2:$C22756,模板!$E$2)</f>
        <v>77</v>
      </c>
      <c r="C22756" s="2" t="str">
        <f>IFERROR(VLOOKUP(K22756,开票信息!$A:$C,3,0),"")</f>
        <v/>
      </c>
      <c r="G22756" s="3" t="str">
        <f t="shared" si="355"/>
        <v/>
      </c>
      <c r="L22756">
        <f>COUNTIF($K$2:K22756,$K22756)</f>
        <v>0</v>
      </c>
    </row>
    <row r="22757" ht="16.5" spans="1:12">
      <c r="A22757" s="1">
        <v>22756</v>
      </c>
      <c r="B22757" s="8">
        <f>COUNTIF($C$2:$C22757,模板!$E$2)</f>
        <v>77</v>
      </c>
      <c r="C22757" s="2" t="str">
        <f>IFERROR(VLOOKUP(K22757,开票信息!$A:$C,3,0),"")</f>
        <v/>
      </c>
      <c r="G22757" s="3" t="str">
        <f t="shared" si="355"/>
        <v/>
      </c>
      <c r="L22757">
        <f>COUNTIF($K$2:K22757,$K22757)</f>
        <v>0</v>
      </c>
    </row>
    <row r="22758" ht="16.5" spans="1:12">
      <c r="A22758" s="1">
        <v>22757</v>
      </c>
      <c r="B22758" s="8">
        <f>COUNTIF($C$2:$C22758,模板!$E$2)</f>
        <v>77</v>
      </c>
      <c r="C22758" s="2" t="str">
        <f>IFERROR(VLOOKUP(K22758,开票信息!$A:$C,3,0),"")</f>
        <v/>
      </c>
      <c r="G22758" s="3" t="str">
        <f t="shared" si="355"/>
        <v/>
      </c>
      <c r="L22758">
        <f>COUNTIF($K$2:K22758,$K22758)</f>
        <v>0</v>
      </c>
    </row>
    <row r="22759" ht="16.5" spans="1:12">
      <c r="A22759" s="1">
        <v>22758</v>
      </c>
      <c r="B22759" s="8">
        <f>COUNTIF($C$2:$C22759,模板!$E$2)</f>
        <v>77</v>
      </c>
      <c r="C22759" s="2" t="str">
        <f>IFERROR(VLOOKUP(K22759,开票信息!$A:$C,3,0),"")</f>
        <v/>
      </c>
      <c r="G22759" s="3" t="str">
        <f t="shared" si="355"/>
        <v/>
      </c>
      <c r="L22759">
        <f>COUNTIF($K$2:K22759,$K22759)</f>
        <v>0</v>
      </c>
    </row>
    <row r="22760" ht="16.5" spans="1:12">
      <c r="A22760" s="1">
        <v>22759</v>
      </c>
      <c r="B22760" s="8">
        <f>COUNTIF($C$2:$C22760,模板!$E$2)</f>
        <v>77</v>
      </c>
      <c r="C22760" s="2" t="str">
        <f>IFERROR(VLOOKUP(K22760,开票信息!$A:$C,3,0),"")</f>
        <v/>
      </c>
      <c r="G22760" s="3" t="str">
        <f t="shared" si="355"/>
        <v/>
      </c>
      <c r="L22760">
        <f>COUNTIF($K$2:K22760,$K22760)</f>
        <v>0</v>
      </c>
    </row>
    <row r="22761" ht="16.5" spans="1:12">
      <c r="A22761" s="1">
        <v>22760</v>
      </c>
      <c r="B22761" s="8">
        <f>COUNTIF($C$2:$C22761,模板!$E$2)</f>
        <v>77</v>
      </c>
      <c r="C22761" s="2" t="str">
        <f>IFERROR(VLOOKUP(K22761,开票信息!$A:$C,3,0),"")</f>
        <v/>
      </c>
      <c r="G22761" s="3" t="str">
        <f t="shared" si="355"/>
        <v/>
      </c>
      <c r="L22761">
        <f>COUNTIF($K$2:K22761,$K22761)</f>
        <v>0</v>
      </c>
    </row>
    <row r="22762" ht="16.5" spans="1:12">
      <c r="A22762" s="1">
        <v>22761</v>
      </c>
      <c r="B22762" s="8">
        <f>COUNTIF($C$2:$C22762,模板!$E$2)</f>
        <v>77</v>
      </c>
      <c r="C22762" s="2" t="str">
        <f>IFERROR(VLOOKUP(K22762,开票信息!$A:$C,3,0),"")</f>
        <v/>
      </c>
      <c r="G22762" s="3" t="str">
        <f t="shared" si="355"/>
        <v/>
      </c>
      <c r="L22762">
        <f>COUNTIF($K$2:K22762,$K22762)</f>
        <v>0</v>
      </c>
    </row>
    <row r="22763" ht="16.5" spans="1:12">
      <c r="A22763" s="1">
        <v>22762</v>
      </c>
      <c r="B22763" s="8">
        <f>COUNTIF($C$2:$C22763,模板!$E$2)</f>
        <v>77</v>
      </c>
      <c r="C22763" s="2" t="str">
        <f>IFERROR(VLOOKUP(K22763,开票信息!$A:$C,3,0),"")</f>
        <v/>
      </c>
      <c r="G22763" s="3" t="str">
        <f t="shared" si="355"/>
        <v/>
      </c>
      <c r="L22763">
        <f>COUNTIF($K$2:K22763,$K22763)</f>
        <v>0</v>
      </c>
    </row>
    <row r="22764" ht="16.5" spans="1:12">
      <c r="A22764" s="1">
        <v>22763</v>
      </c>
      <c r="B22764" s="8">
        <f>COUNTIF($C$2:$C22764,模板!$E$2)</f>
        <v>77</v>
      </c>
      <c r="C22764" s="2" t="str">
        <f>IFERROR(VLOOKUP(K22764,开票信息!$A:$C,3,0),"")</f>
        <v/>
      </c>
      <c r="G22764" s="3" t="str">
        <f t="shared" si="355"/>
        <v/>
      </c>
      <c r="L22764">
        <f>COUNTIF($K$2:K22764,$K22764)</f>
        <v>0</v>
      </c>
    </row>
    <row r="22765" ht="16.5" spans="1:12">
      <c r="A22765" s="1">
        <v>22764</v>
      </c>
      <c r="B22765" s="8">
        <f>COUNTIF($C$2:$C22765,模板!$E$2)</f>
        <v>77</v>
      </c>
      <c r="C22765" s="2" t="str">
        <f>IFERROR(VLOOKUP(K22765,开票信息!$A:$C,3,0),"")</f>
        <v/>
      </c>
      <c r="G22765" s="3" t="str">
        <f t="shared" si="355"/>
        <v/>
      </c>
      <c r="L22765">
        <f>COUNTIF($K$2:K22765,$K22765)</f>
        <v>0</v>
      </c>
    </row>
    <row r="22766" ht="16.5" spans="1:12">
      <c r="A22766" s="1">
        <v>22765</v>
      </c>
      <c r="B22766" s="8">
        <f>COUNTIF($C$2:$C22766,模板!$E$2)</f>
        <v>77</v>
      </c>
      <c r="C22766" s="2" t="str">
        <f>IFERROR(VLOOKUP(K22766,开票信息!$A:$C,3,0),"")</f>
        <v/>
      </c>
      <c r="G22766" s="3" t="str">
        <f t="shared" si="355"/>
        <v/>
      </c>
      <c r="L22766">
        <f>COUNTIF($K$2:K22766,$K22766)</f>
        <v>0</v>
      </c>
    </row>
    <row r="22767" ht="16.5" spans="1:12">
      <c r="A22767" s="1">
        <v>22766</v>
      </c>
      <c r="B22767" s="8">
        <f>COUNTIF($C$2:$C22767,模板!$E$2)</f>
        <v>77</v>
      </c>
      <c r="C22767" s="2" t="str">
        <f>IFERROR(VLOOKUP(K22767,开票信息!$A:$C,3,0),"")</f>
        <v/>
      </c>
      <c r="G22767" s="3" t="str">
        <f t="shared" si="355"/>
        <v/>
      </c>
      <c r="L22767">
        <f>COUNTIF($K$2:K22767,$K22767)</f>
        <v>0</v>
      </c>
    </row>
    <row r="22768" ht="16.5" spans="1:12">
      <c r="A22768" s="1">
        <v>22767</v>
      </c>
      <c r="B22768" s="8">
        <f>COUNTIF($C$2:$C22768,模板!$E$2)</f>
        <v>77</v>
      </c>
      <c r="C22768" s="2" t="str">
        <f>IFERROR(VLOOKUP(K22768,开票信息!$A:$C,3,0),"")</f>
        <v/>
      </c>
      <c r="G22768" s="3" t="str">
        <f t="shared" si="355"/>
        <v/>
      </c>
      <c r="L22768">
        <f>COUNTIF($K$2:K22768,$K22768)</f>
        <v>0</v>
      </c>
    </row>
    <row r="22769" ht="16.5" spans="1:12">
      <c r="A22769" s="1">
        <v>22768</v>
      </c>
      <c r="B22769" s="8">
        <f>COUNTIF($C$2:$C22769,模板!$E$2)</f>
        <v>77</v>
      </c>
      <c r="C22769" s="2" t="str">
        <f>IFERROR(VLOOKUP(K22769,开票信息!$A:$C,3,0),"")</f>
        <v/>
      </c>
      <c r="G22769" s="3" t="str">
        <f t="shared" si="355"/>
        <v/>
      </c>
      <c r="L22769">
        <f>COUNTIF($K$2:K22769,$K22769)</f>
        <v>0</v>
      </c>
    </row>
    <row r="22770" ht="16.5" spans="1:12">
      <c r="A22770" s="1">
        <v>22769</v>
      </c>
      <c r="B22770" s="8">
        <f>COUNTIF($C$2:$C22770,模板!$E$2)</f>
        <v>77</v>
      </c>
      <c r="C22770" s="2" t="str">
        <f>IFERROR(VLOOKUP(K22770,开票信息!$A:$C,3,0),"")</f>
        <v/>
      </c>
      <c r="G22770" s="3" t="str">
        <f t="shared" si="355"/>
        <v/>
      </c>
      <c r="L22770">
        <f>COUNTIF($K$2:K22770,$K22770)</f>
        <v>0</v>
      </c>
    </row>
    <row r="22771" ht="16.5" spans="1:12">
      <c r="A22771" s="1">
        <v>22770</v>
      </c>
      <c r="B22771" s="8">
        <f>COUNTIF($C$2:$C22771,模板!$E$2)</f>
        <v>77</v>
      </c>
      <c r="C22771" s="2" t="str">
        <f>IFERROR(VLOOKUP(K22771,开票信息!$A:$C,3,0),"")</f>
        <v/>
      </c>
      <c r="G22771" s="3" t="str">
        <f t="shared" si="355"/>
        <v/>
      </c>
      <c r="L22771">
        <f>COUNTIF($K$2:K22771,$K22771)</f>
        <v>0</v>
      </c>
    </row>
    <row r="22772" ht="16.5" spans="1:12">
      <c r="A22772" s="1">
        <v>22771</v>
      </c>
      <c r="B22772" s="8">
        <f>COUNTIF($C$2:$C22772,模板!$E$2)</f>
        <v>77</v>
      </c>
      <c r="C22772" s="2" t="str">
        <f>IFERROR(VLOOKUP(K22772,开票信息!$A:$C,3,0),"")</f>
        <v/>
      </c>
      <c r="G22772" s="3" t="str">
        <f t="shared" si="355"/>
        <v/>
      </c>
      <c r="L22772">
        <f>COUNTIF($K$2:K22772,$K22772)</f>
        <v>0</v>
      </c>
    </row>
    <row r="22773" ht="16.5" spans="1:12">
      <c r="A22773" s="1">
        <v>22772</v>
      </c>
      <c r="B22773" s="8">
        <f>COUNTIF($C$2:$C22773,模板!$E$2)</f>
        <v>77</v>
      </c>
      <c r="C22773" s="2" t="str">
        <f>IFERROR(VLOOKUP(K22773,开票信息!$A:$C,3,0),"")</f>
        <v/>
      </c>
      <c r="G22773" s="3" t="str">
        <f t="shared" si="355"/>
        <v/>
      </c>
      <c r="L22773">
        <f>COUNTIF($K$2:K22773,$K22773)</f>
        <v>0</v>
      </c>
    </row>
    <row r="22774" ht="16.5" spans="1:12">
      <c r="A22774" s="1">
        <v>22773</v>
      </c>
      <c r="B22774" s="8">
        <f>COUNTIF($C$2:$C22774,模板!$E$2)</f>
        <v>77</v>
      </c>
      <c r="C22774" s="2" t="str">
        <f>IFERROR(VLOOKUP(K22774,开票信息!$A:$C,3,0),"")</f>
        <v/>
      </c>
      <c r="G22774" s="3" t="str">
        <f t="shared" si="355"/>
        <v/>
      </c>
      <c r="L22774">
        <f>COUNTIF($K$2:K22774,$K22774)</f>
        <v>0</v>
      </c>
    </row>
    <row r="22775" ht="16.5" spans="1:12">
      <c r="A22775" s="1">
        <v>22774</v>
      </c>
      <c r="B22775" s="8">
        <f>COUNTIF($C$2:$C22775,模板!$E$2)</f>
        <v>77</v>
      </c>
      <c r="C22775" s="2" t="str">
        <f>IFERROR(VLOOKUP(K22775,开票信息!$A:$C,3,0),"")</f>
        <v/>
      </c>
      <c r="G22775" s="3" t="str">
        <f t="shared" si="355"/>
        <v/>
      </c>
      <c r="L22775">
        <f>COUNTIF($K$2:K22775,$K22775)</f>
        <v>0</v>
      </c>
    </row>
    <row r="22776" ht="16.5" spans="1:12">
      <c r="A22776" s="1">
        <v>22775</v>
      </c>
      <c r="B22776" s="8">
        <f>COUNTIF($C$2:$C22776,模板!$E$2)</f>
        <v>77</v>
      </c>
      <c r="C22776" s="2" t="str">
        <f>IFERROR(VLOOKUP(K22776,开票信息!$A:$C,3,0),"")</f>
        <v/>
      </c>
      <c r="G22776" s="3" t="str">
        <f t="shared" si="355"/>
        <v/>
      </c>
      <c r="L22776">
        <f>COUNTIF($K$2:K22776,$K22776)</f>
        <v>0</v>
      </c>
    </row>
    <row r="22777" ht="16.5" spans="1:12">
      <c r="A22777" s="1">
        <v>22776</v>
      </c>
      <c r="B22777" s="8">
        <f>COUNTIF($C$2:$C22777,模板!$E$2)</f>
        <v>77</v>
      </c>
      <c r="C22777" s="2" t="str">
        <f>IFERROR(VLOOKUP(K22777,开票信息!$A:$C,3,0),"")</f>
        <v/>
      </c>
      <c r="G22777" s="3" t="str">
        <f t="shared" si="355"/>
        <v/>
      </c>
      <c r="L22777">
        <f>COUNTIF($K$2:K22777,$K22777)</f>
        <v>0</v>
      </c>
    </row>
    <row r="22778" ht="16.5" spans="1:12">
      <c r="A22778" s="1">
        <v>22777</v>
      </c>
      <c r="B22778" s="8">
        <f>COUNTIF($C$2:$C22778,模板!$E$2)</f>
        <v>77</v>
      </c>
      <c r="C22778" s="2" t="str">
        <f>IFERROR(VLOOKUP(K22778,开票信息!$A:$C,3,0),"")</f>
        <v/>
      </c>
      <c r="G22778" s="3" t="str">
        <f t="shared" si="355"/>
        <v/>
      </c>
      <c r="L22778">
        <f>COUNTIF($K$2:K22778,$K22778)</f>
        <v>0</v>
      </c>
    </row>
    <row r="22779" ht="16.5" spans="1:12">
      <c r="A22779" s="1">
        <v>22778</v>
      </c>
      <c r="B22779" s="8">
        <f>COUNTIF($C$2:$C22779,模板!$E$2)</f>
        <v>77</v>
      </c>
      <c r="C22779" s="2" t="str">
        <f>IFERROR(VLOOKUP(K22779,开票信息!$A:$C,3,0),"")</f>
        <v/>
      </c>
      <c r="G22779" s="3" t="str">
        <f t="shared" si="355"/>
        <v/>
      </c>
      <c r="L22779">
        <f>COUNTIF($K$2:K22779,$K22779)</f>
        <v>0</v>
      </c>
    </row>
    <row r="22780" ht="16.5" spans="1:12">
      <c r="A22780" s="1">
        <v>22779</v>
      </c>
      <c r="B22780" s="8">
        <f>COUNTIF($C$2:$C22780,模板!$E$2)</f>
        <v>77</v>
      </c>
      <c r="C22780" s="2" t="str">
        <f>IFERROR(VLOOKUP(K22780,开票信息!$A:$C,3,0),"")</f>
        <v/>
      </c>
      <c r="G22780" s="3" t="str">
        <f t="shared" si="355"/>
        <v/>
      </c>
      <c r="L22780">
        <f>COUNTIF($K$2:K22780,$K22780)</f>
        <v>0</v>
      </c>
    </row>
    <row r="22781" ht="16.5" spans="1:12">
      <c r="A22781" s="1">
        <v>22780</v>
      </c>
      <c r="B22781" s="8">
        <f>COUNTIF($C$2:$C22781,模板!$E$2)</f>
        <v>77</v>
      </c>
      <c r="C22781" s="2" t="str">
        <f>IFERROR(VLOOKUP(K22781,开票信息!$A:$C,3,0),"")</f>
        <v/>
      </c>
      <c r="G22781" s="3" t="str">
        <f t="shared" si="355"/>
        <v/>
      </c>
      <c r="L22781">
        <f>COUNTIF($K$2:K22781,$K22781)</f>
        <v>0</v>
      </c>
    </row>
    <row r="22782" ht="16.5" spans="1:12">
      <c r="A22782" s="1">
        <v>22781</v>
      </c>
      <c r="B22782" s="8">
        <f>COUNTIF($C$2:$C22782,模板!$E$2)</f>
        <v>77</v>
      </c>
      <c r="C22782" s="2" t="str">
        <f>IFERROR(VLOOKUP(K22782,开票信息!$A:$C,3,0),"")</f>
        <v/>
      </c>
      <c r="G22782" s="3" t="str">
        <f t="shared" si="355"/>
        <v/>
      </c>
      <c r="L22782">
        <f>COUNTIF($K$2:K22782,$K22782)</f>
        <v>0</v>
      </c>
    </row>
    <row r="22783" ht="16.5" spans="1:12">
      <c r="A22783" s="1">
        <v>22782</v>
      </c>
      <c r="B22783" s="8">
        <f>COUNTIF($C$2:$C22783,模板!$E$2)</f>
        <v>77</v>
      </c>
      <c r="C22783" s="2" t="str">
        <f>IFERROR(VLOOKUP(K22783,开票信息!$A:$C,3,0),"")</f>
        <v/>
      </c>
      <c r="G22783" s="3" t="str">
        <f t="shared" si="355"/>
        <v/>
      </c>
      <c r="L22783">
        <f>COUNTIF($K$2:K22783,$K22783)</f>
        <v>0</v>
      </c>
    </row>
    <row r="22784" ht="16.5" spans="1:12">
      <c r="A22784" s="1">
        <v>22783</v>
      </c>
      <c r="B22784" s="8">
        <f>COUNTIF($C$2:$C22784,模板!$E$2)</f>
        <v>77</v>
      </c>
      <c r="C22784" s="2" t="str">
        <f>IFERROR(VLOOKUP(K22784,开票信息!$A:$C,3,0),"")</f>
        <v/>
      </c>
      <c r="G22784" s="3" t="str">
        <f t="shared" si="355"/>
        <v/>
      </c>
      <c r="L22784">
        <f>COUNTIF($K$2:K22784,$K22784)</f>
        <v>0</v>
      </c>
    </row>
    <row r="22785" ht="16.5" spans="1:12">
      <c r="A22785" s="1">
        <v>22784</v>
      </c>
      <c r="B22785" s="8">
        <f>COUNTIF($C$2:$C22785,模板!$E$2)</f>
        <v>77</v>
      </c>
      <c r="C22785" s="2" t="str">
        <f>IFERROR(VLOOKUP(K22785,开票信息!$A:$C,3,0),"")</f>
        <v/>
      </c>
      <c r="G22785" s="3" t="str">
        <f t="shared" si="355"/>
        <v/>
      </c>
      <c r="L22785">
        <f>COUNTIF($K$2:K22785,$K22785)</f>
        <v>0</v>
      </c>
    </row>
    <row r="22786" ht="16.5" spans="1:12">
      <c r="A22786" s="1">
        <v>22785</v>
      </c>
      <c r="B22786" s="8">
        <f>COUNTIF($C$2:$C22786,模板!$E$2)</f>
        <v>77</v>
      </c>
      <c r="C22786" s="2" t="str">
        <f>IFERROR(VLOOKUP(K22786,开票信息!$A:$C,3,0),"")</f>
        <v/>
      </c>
      <c r="G22786" s="3" t="str">
        <f t="shared" si="355"/>
        <v/>
      </c>
      <c r="L22786">
        <f>COUNTIF($K$2:K22786,$K22786)</f>
        <v>0</v>
      </c>
    </row>
    <row r="22787" ht="16.5" spans="1:12">
      <c r="A22787" s="1">
        <v>22786</v>
      </c>
      <c r="B22787" s="8">
        <f>COUNTIF($C$2:$C22787,模板!$E$2)</f>
        <v>77</v>
      </c>
      <c r="C22787" s="2" t="str">
        <f>IFERROR(VLOOKUP(K22787,开票信息!$A:$C,3,0),"")</f>
        <v/>
      </c>
      <c r="G22787" s="3" t="str">
        <f t="shared" ref="G22787:G22850" si="356">IFERROR(H22787/F22787,"")</f>
        <v/>
      </c>
      <c r="L22787">
        <f>COUNTIF($K$2:K22787,$K22787)</f>
        <v>0</v>
      </c>
    </row>
    <row r="22788" ht="16.5" spans="1:12">
      <c r="A22788" s="1">
        <v>22787</v>
      </c>
      <c r="B22788" s="8">
        <f>COUNTIF($C$2:$C22788,模板!$E$2)</f>
        <v>77</v>
      </c>
      <c r="C22788" s="2" t="str">
        <f>IFERROR(VLOOKUP(K22788,开票信息!$A:$C,3,0),"")</f>
        <v/>
      </c>
      <c r="G22788" s="3" t="str">
        <f t="shared" si="356"/>
        <v/>
      </c>
      <c r="L22788">
        <f>COUNTIF($K$2:K22788,$K22788)</f>
        <v>0</v>
      </c>
    </row>
    <row r="22789" ht="16.5" spans="1:12">
      <c r="A22789" s="1">
        <v>22788</v>
      </c>
      <c r="B22789" s="8">
        <f>COUNTIF($C$2:$C22789,模板!$E$2)</f>
        <v>77</v>
      </c>
      <c r="C22789" s="2" t="str">
        <f>IFERROR(VLOOKUP(K22789,开票信息!$A:$C,3,0),"")</f>
        <v/>
      </c>
      <c r="G22789" s="3" t="str">
        <f t="shared" si="356"/>
        <v/>
      </c>
      <c r="L22789">
        <f>COUNTIF($K$2:K22789,$K22789)</f>
        <v>0</v>
      </c>
    </row>
    <row r="22790" ht="16.5" spans="1:12">
      <c r="A22790" s="1">
        <v>22789</v>
      </c>
      <c r="B22790" s="8">
        <f>COUNTIF($C$2:$C22790,模板!$E$2)</f>
        <v>77</v>
      </c>
      <c r="C22790" s="2" t="str">
        <f>IFERROR(VLOOKUP(K22790,开票信息!$A:$C,3,0),"")</f>
        <v/>
      </c>
      <c r="G22790" s="3" t="str">
        <f t="shared" si="356"/>
        <v/>
      </c>
      <c r="L22790">
        <f>COUNTIF($K$2:K22790,$K22790)</f>
        <v>0</v>
      </c>
    </row>
    <row r="22791" ht="16.5" spans="1:12">
      <c r="A22791" s="1">
        <v>22790</v>
      </c>
      <c r="B22791" s="8">
        <f>COUNTIF($C$2:$C22791,模板!$E$2)</f>
        <v>77</v>
      </c>
      <c r="C22791" s="2" t="str">
        <f>IFERROR(VLOOKUP(K22791,开票信息!$A:$C,3,0),"")</f>
        <v/>
      </c>
      <c r="G22791" s="3" t="str">
        <f t="shared" si="356"/>
        <v/>
      </c>
      <c r="L22791">
        <f>COUNTIF($K$2:K22791,$K22791)</f>
        <v>0</v>
      </c>
    </row>
    <row r="22792" ht="16.5" spans="1:12">
      <c r="A22792" s="1">
        <v>22791</v>
      </c>
      <c r="B22792" s="8">
        <f>COUNTIF($C$2:$C22792,模板!$E$2)</f>
        <v>77</v>
      </c>
      <c r="C22792" s="2" t="str">
        <f>IFERROR(VLOOKUP(K22792,开票信息!$A:$C,3,0),"")</f>
        <v/>
      </c>
      <c r="G22792" s="3" t="str">
        <f t="shared" si="356"/>
        <v/>
      </c>
      <c r="L22792">
        <f>COUNTIF($K$2:K22792,$K22792)</f>
        <v>0</v>
      </c>
    </row>
    <row r="22793" ht="16.5" spans="1:12">
      <c r="A22793" s="1">
        <v>22792</v>
      </c>
      <c r="B22793" s="8">
        <f>COUNTIF($C$2:$C22793,模板!$E$2)</f>
        <v>77</v>
      </c>
      <c r="C22793" s="2" t="str">
        <f>IFERROR(VLOOKUP(K22793,开票信息!$A:$C,3,0),"")</f>
        <v/>
      </c>
      <c r="G22793" s="3" t="str">
        <f t="shared" si="356"/>
        <v/>
      </c>
      <c r="L22793">
        <f>COUNTIF($K$2:K22793,$K22793)</f>
        <v>0</v>
      </c>
    </row>
    <row r="22794" ht="16.5" spans="1:12">
      <c r="A22794" s="1">
        <v>22793</v>
      </c>
      <c r="B22794" s="8">
        <f>COUNTIF($C$2:$C22794,模板!$E$2)</f>
        <v>77</v>
      </c>
      <c r="C22794" s="2" t="str">
        <f>IFERROR(VLOOKUP(K22794,开票信息!$A:$C,3,0),"")</f>
        <v/>
      </c>
      <c r="G22794" s="3" t="str">
        <f t="shared" si="356"/>
        <v/>
      </c>
      <c r="L22794">
        <f>COUNTIF($K$2:K22794,$K22794)</f>
        <v>0</v>
      </c>
    </row>
    <row r="22795" ht="16.5" spans="1:12">
      <c r="A22795" s="1">
        <v>22794</v>
      </c>
      <c r="B22795" s="8">
        <f>COUNTIF($C$2:$C22795,模板!$E$2)</f>
        <v>77</v>
      </c>
      <c r="C22795" s="2" t="str">
        <f>IFERROR(VLOOKUP(K22795,开票信息!$A:$C,3,0),"")</f>
        <v/>
      </c>
      <c r="G22795" s="3" t="str">
        <f t="shared" si="356"/>
        <v/>
      </c>
      <c r="L22795">
        <f>COUNTIF($K$2:K22795,$K22795)</f>
        <v>0</v>
      </c>
    </row>
    <row r="22796" ht="16.5" spans="1:12">
      <c r="A22796" s="1">
        <v>22795</v>
      </c>
      <c r="B22796" s="8">
        <f>COUNTIF($C$2:$C22796,模板!$E$2)</f>
        <v>77</v>
      </c>
      <c r="C22796" s="2" t="str">
        <f>IFERROR(VLOOKUP(K22796,开票信息!$A:$C,3,0),"")</f>
        <v/>
      </c>
      <c r="G22796" s="3" t="str">
        <f t="shared" si="356"/>
        <v/>
      </c>
      <c r="L22796">
        <f>COUNTIF($K$2:K22796,$K22796)</f>
        <v>0</v>
      </c>
    </row>
    <row r="22797" ht="16.5" spans="1:12">
      <c r="A22797" s="1">
        <v>22796</v>
      </c>
      <c r="B22797" s="8">
        <f>COUNTIF($C$2:$C22797,模板!$E$2)</f>
        <v>77</v>
      </c>
      <c r="C22797" s="2" t="str">
        <f>IFERROR(VLOOKUP(K22797,开票信息!$A:$C,3,0),"")</f>
        <v/>
      </c>
      <c r="G22797" s="3" t="str">
        <f t="shared" si="356"/>
        <v/>
      </c>
      <c r="L22797">
        <f>COUNTIF($K$2:K22797,$K22797)</f>
        <v>0</v>
      </c>
    </row>
    <row r="22798" ht="16.5" spans="1:12">
      <c r="A22798" s="1">
        <v>22797</v>
      </c>
      <c r="B22798" s="8">
        <f>COUNTIF($C$2:$C22798,模板!$E$2)</f>
        <v>77</v>
      </c>
      <c r="C22798" s="2" t="str">
        <f>IFERROR(VLOOKUP(K22798,开票信息!$A:$C,3,0),"")</f>
        <v/>
      </c>
      <c r="G22798" s="3" t="str">
        <f t="shared" si="356"/>
        <v/>
      </c>
      <c r="L22798">
        <f>COUNTIF($K$2:K22798,$K22798)</f>
        <v>0</v>
      </c>
    </row>
    <row r="22799" ht="16.5" spans="1:12">
      <c r="A22799" s="1">
        <v>22798</v>
      </c>
      <c r="B22799" s="8">
        <f>COUNTIF($C$2:$C22799,模板!$E$2)</f>
        <v>77</v>
      </c>
      <c r="C22799" s="2" t="str">
        <f>IFERROR(VLOOKUP(K22799,开票信息!$A:$C,3,0),"")</f>
        <v/>
      </c>
      <c r="G22799" s="3" t="str">
        <f t="shared" si="356"/>
        <v/>
      </c>
      <c r="L22799">
        <f>COUNTIF($K$2:K22799,$K22799)</f>
        <v>0</v>
      </c>
    </row>
    <row r="22800" ht="16.5" spans="1:12">
      <c r="A22800" s="1">
        <v>22799</v>
      </c>
      <c r="B22800" s="8">
        <f>COUNTIF($C$2:$C22800,模板!$E$2)</f>
        <v>77</v>
      </c>
      <c r="C22800" s="2" t="str">
        <f>IFERROR(VLOOKUP(K22800,开票信息!$A:$C,3,0),"")</f>
        <v/>
      </c>
      <c r="G22800" s="3" t="str">
        <f t="shared" si="356"/>
        <v/>
      </c>
      <c r="L22800">
        <f>COUNTIF($K$2:K22800,$K22800)</f>
        <v>0</v>
      </c>
    </row>
    <row r="22801" ht="16.5" spans="1:12">
      <c r="A22801" s="1">
        <v>22800</v>
      </c>
      <c r="B22801" s="8">
        <f>COUNTIF($C$2:$C22801,模板!$E$2)</f>
        <v>77</v>
      </c>
      <c r="C22801" s="2" t="str">
        <f>IFERROR(VLOOKUP(K22801,开票信息!$A:$C,3,0),"")</f>
        <v/>
      </c>
      <c r="G22801" s="3" t="str">
        <f t="shared" si="356"/>
        <v/>
      </c>
      <c r="L22801">
        <f>COUNTIF($K$2:K22801,$K22801)</f>
        <v>0</v>
      </c>
    </row>
    <row r="22802" ht="16.5" spans="1:12">
      <c r="A22802" s="1">
        <v>22801</v>
      </c>
      <c r="B22802" s="8">
        <f>COUNTIF($C$2:$C22802,模板!$E$2)</f>
        <v>77</v>
      </c>
      <c r="C22802" s="2" t="str">
        <f>IFERROR(VLOOKUP(K22802,开票信息!$A:$C,3,0),"")</f>
        <v/>
      </c>
      <c r="G22802" s="3" t="str">
        <f t="shared" si="356"/>
        <v/>
      </c>
      <c r="L22802">
        <f>COUNTIF($K$2:K22802,$K22802)</f>
        <v>0</v>
      </c>
    </row>
    <row r="22803" ht="16.5" spans="1:12">
      <c r="A22803" s="1">
        <v>22802</v>
      </c>
      <c r="B22803" s="8">
        <f>COUNTIF($C$2:$C22803,模板!$E$2)</f>
        <v>77</v>
      </c>
      <c r="C22803" s="2" t="str">
        <f>IFERROR(VLOOKUP(K22803,开票信息!$A:$C,3,0),"")</f>
        <v/>
      </c>
      <c r="G22803" s="3" t="str">
        <f t="shared" si="356"/>
        <v/>
      </c>
      <c r="L22803">
        <f>COUNTIF($K$2:K22803,$K22803)</f>
        <v>0</v>
      </c>
    </row>
    <row r="22804" ht="16.5" spans="1:12">
      <c r="A22804" s="1">
        <v>22803</v>
      </c>
      <c r="B22804" s="8">
        <f>COUNTIF($C$2:$C22804,模板!$E$2)</f>
        <v>77</v>
      </c>
      <c r="C22804" s="2" t="str">
        <f>IFERROR(VLOOKUP(K22804,开票信息!$A:$C,3,0),"")</f>
        <v/>
      </c>
      <c r="G22804" s="3" t="str">
        <f t="shared" si="356"/>
        <v/>
      </c>
      <c r="L22804">
        <f>COUNTIF($K$2:K22804,$K22804)</f>
        <v>0</v>
      </c>
    </row>
    <row r="22805" ht="16.5" spans="1:12">
      <c r="A22805" s="1">
        <v>22804</v>
      </c>
      <c r="B22805" s="8">
        <f>COUNTIF($C$2:$C22805,模板!$E$2)</f>
        <v>77</v>
      </c>
      <c r="C22805" s="2" t="str">
        <f>IFERROR(VLOOKUP(K22805,开票信息!$A:$C,3,0),"")</f>
        <v/>
      </c>
      <c r="G22805" s="3" t="str">
        <f t="shared" si="356"/>
        <v/>
      </c>
      <c r="L22805">
        <f>COUNTIF($K$2:K22805,$K22805)</f>
        <v>0</v>
      </c>
    </row>
    <row r="22806" ht="16.5" spans="1:12">
      <c r="A22806" s="1">
        <v>22805</v>
      </c>
      <c r="B22806" s="8">
        <f>COUNTIF($C$2:$C22806,模板!$E$2)</f>
        <v>77</v>
      </c>
      <c r="C22806" s="2" t="str">
        <f>IFERROR(VLOOKUP(K22806,开票信息!$A:$C,3,0),"")</f>
        <v/>
      </c>
      <c r="G22806" s="3" t="str">
        <f t="shared" si="356"/>
        <v/>
      </c>
      <c r="L22806">
        <f>COUNTIF($K$2:K22806,$K22806)</f>
        <v>0</v>
      </c>
    </row>
    <row r="22807" ht="16.5" spans="1:12">
      <c r="A22807" s="1">
        <v>22806</v>
      </c>
      <c r="B22807" s="8">
        <f>COUNTIF($C$2:$C22807,模板!$E$2)</f>
        <v>77</v>
      </c>
      <c r="C22807" s="2" t="str">
        <f>IFERROR(VLOOKUP(K22807,开票信息!$A:$C,3,0),"")</f>
        <v/>
      </c>
      <c r="G22807" s="3" t="str">
        <f t="shared" si="356"/>
        <v/>
      </c>
      <c r="L22807">
        <f>COUNTIF($K$2:K22807,$K22807)</f>
        <v>0</v>
      </c>
    </row>
    <row r="22808" ht="16.5" spans="1:12">
      <c r="A22808" s="1">
        <v>22807</v>
      </c>
      <c r="B22808" s="8">
        <f>COUNTIF($C$2:$C22808,模板!$E$2)</f>
        <v>77</v>
      </c>
      <c r="C22808" s="2" t="str">
        <f>IFERROR(VLOOKUP(K22808,开票信息!$A:$C,3,0),"")</f>
        <v/>
      </c>
      <c r="G22808" s="3" t="str">
        <f t="shared" si="356"/>
        <v/>
      </c>
      <c r="L22808">
        <f>COUNTIF($K$2:K22808,$K22808)</f>
        <v>0</v>
      </c>
    </row>
    <row r="22809" ht="16.5" spans="1:12">
      <c r="A22809" s="1">
        <v>22808</v>
      </c>
      <c r="B22809" s="8">
        <f>COUNTIF($C$2:$C22809,模板!$E$2)</f>
        <v>77</v>
      </c>
      <c r="C22809" s="2" t="str">
        <f>IFERROR(VLOOKUP(K22809,开票信息!$A:$C,3,0),"")</f>
        <v/>
      </c>
      <c r="G22809" s="3" t="str">
        <f t="shared" si="356"/>
        <v/>
      </c>
      <c r="L22809">
        <f>COUNTIF($K$2:K22809,$K22809)</f>
        <v>0</v>
      </c>
    </row>
    <row r="22810" ht="16.5" spans="1:12">
      <c r="A22810" s="1">
        <v>22809</v>
      </c>
      <c r="B22810" s="8">
        <f>COUNTIF($C$2:$C22810,模板!$E$2)</f>
        <v>77</v>
      </c>
      <c r="C22810" s="2" t="str">
        <f>IFERROR(VLOOKUP(K22810,开票信息!$A:$C,3,0),"")</f>
        <v/>
      </c>
      <c r="G22810" s="3" t="str">
        <f t="shared" si="356"/>
        <v/>
      </c>
      <c r="L22810">
        <f>COUNTIF($K$2:K22810,$K22810)</f>
        <v>0</v>
      </c>
    </row>
    <row r="22811" ht="16.5" spans="1:12">
      <c r="A22811" s="1">
        <v>22810</v>
      </c>
      <c r="B22811" s="8">
        <f>COUNTIF($C$2:$C22811,模板!$E$2)</f>
        <v>77</v>
      </c>
      <c r="C22811" s="2" t="str">
        <f>IFERROR(VLOOKUP(K22811,开票信息!$A:$C,3,0),"")</f>
        <v/>
      </c>
      <c r="G22811" s="3" t="str">
        <f t="shared" si="356"/>
        <v/>
      </c>
      <c r="L22811">
        <f>COUNTIF($K$2:K22811,$K22811)</f>
        <v>0</v>
      </c>
    </row>
    <row r="22812" ht="16.5" spans="1:12">
      <c r="A22812" s="1">
        <v>22811</v>
      </c>
      <c r="B22812" s="8">
        <f>COUNTIF($C$2:$C22812,模板!$E$2)</f>
        <v>77</v>
      </c>
      <c r="C22812" s="2" t="str">
        <f>IFERROR(VLOOKUP(K22812,开票信息!$A:$C,3,0),"")</f>
        <v/>
      </c>
      <c r="G22812" s="3" t="str">
        <f t="shared" si="356"/>
        <v/>
      </c>
      <c r="L22812">
        <f>COUNTIF($K$2:K22812,$K22812)</f>
        <v>0</v>
      </c>
    </row>
    <row r="22813" ht="16.5" spans="1:12">
      <c r="A22813" s="1">
        <v>22812</v>
      </c>
      <c r="B22813" s="8">
        <f>COUNTIF($C$2:$C22813,模板!$E$2)</f>
        <v>77</v>
      </c>
      <c r="C22813" s="2" t="str">
        <f>IFERROR(VLOOKUP(K22813,开票信息!$A:$C,3,0),"")</f>
        <v/>
      </c>
      <c r="G22813" s="3" t="str">
        <f t="shared" si="356"/>
        <v/>
      </c>
      <c r="L22813">
        <f>COUNTIF($K$2:K22813,$K22813)</f>
        <v>0</v>
      </c>
    </row>
    <row r="22814" ht="16.5" spans="1:12">
      <c r="A22814" s="1">
        <v>22813</v>
      </c>
      <c r="B22814" s="8">
        <f>COUNTIF($C$2:$C22814,模板!$E$2)</f>
        <v>77</v>
      </c>
      <c r="C22814" s="2" t="str">
        <f>IFERROR(VLOOKUP(K22814,开票信息!$A:$C,3,0),"")</f>
        <v/>
      </c>
      <c r="G22814" s="3" t="str">
        <f t="shared" si="356"/>
        <v/>
      </c>
      <c r="L22814">
        <f>COUNTIF($K$2:K22814,$K22814)</f>
        <v>0</v>
      </c>
    </row>
    <row r="22815" ht="16.5" spans="1:12">
      <c r="A22815" s="1">
        <v>22814</v>
      </c>
      <c r="B22815" s="8">
        <f>COUNTIF($C$2:$C22815,模板!$E$2)</f>
        <v>77</v>
      </c>
      <c r="C22815" s="2" t="str">
        <f>IFERROR(VLOOKUP(K22815,开票信息!$A:$C,3,0),"")</f>
        <v/>
      </c>
      <c r="G22815" s="3" t="str">
        <f t="shared" si="356"/>
        <v/>
      </c>
      <c r="L22815">
        <f>COUNTIF($K$2:K22815,$K22815)</f>
        <v>0</v>
      </c>
    </row>
    <row r="22816" ht="16.5" spans="1:12">
      <c r="A22816" s="1">
        <v>22815</v>
      </c>
      <c r="B22816" s="8">
        <f>COUNTIF($C$2:$C22816,模板!$E$2)</f>
        <v>77</v>
      </c>
      <c r="C22816" s="2" t="str">
        <f>IFERROR(VLOOKUP(K22816,开票信息!$A:$C,3,0),"")</f>
        <v/>
      </c>
      <c r="G22816" s="3" t="str">
        <f t="shared" si="356"/>
        <v/>
      </c>
      <c r="L22816">
        <f>COUNTIF($K$2:K22816,$K22816)</f>
        <v>0</v>
      </c>
    </row>
    <row r="22817" ht="16.5" spans="1:12">
      <c r="A22817" s="1">
        <v>22816</v>
      </c>
      <c r="B22817" s="8">
        <f>COUNTIF($C$2:$C22817,模板!$E$2)</f>
        <v>77</v>
      </c>
      <c r="C22817" s="2" t="str">
        <f>IFERROR(VLOOKUP(K22817,开票信息!$A:$C,3,0),"")</f>
        <v/>
      </c>
      <c r="G22817" s="3" t="str">
        <f t="shared" si="356"/>
        <v/>
      </c>
      <c r="L22817">
        <f>COUNTIF($K$2:K22817,$K22817)</f>
        <v>0</v>
      </c>
    </row>
    <row r="22818" ht="16.5" spans="1:12">
      <c r="A22818" s="1">
        <v>22817</v>
      </c>
      <c r="B22818" s="8">
        <f>COUNTIF($C$2:$C22818,模板!$E$2)</f>
        <v>77</v>
      </c>
      <c r="C22818" s="2" t="str">
        <f>IFERROR(VLOOKUP(K22818,开票信息!$A:$C,3,0),"")</f>
        <v/>
      </c>
      <c r="G22818" s="3" t="str">
        <f t="shared" si="356"/>
        <v/>
      </c>
      <c r="L22818">
        <f>COUNTIF($K$2:K22818,$K22818)</f>
        <v>0</v>
      </c>
    </row>
    <row r="22819" ht="16.5" spans="1:12">
      <c r="A22819" s="1">
        <v>22818</v>
      </c>
      <c r="B22819" s="8">
        <f>COUNTIF($C$2:$C22819,模板!$E$2)</f>
        <v>77</v>
      </c>
      <c r="C22819" s="2" t="str">
        <f>IFERROR(VLOOKUP(K22819,开票信息!$A:$C,3,0),"")</f>
        <v/>
      </c>
      <c r="G22819" s="3" t="str">
        <f t="shared" si="356"/>
        <v/>
      </c>
      <c r="L22819">
        <f>COUNTIF($K$2:K22819,$K22819)</f>
        <v>0</v>
      </c>
    </row>
    <row r="22820" ht="16.5" spans="1:12">
      <c r="A22820" s="1">
        <v>22819</v>
      </c>
      <c r="B22820" s="8">
        <f>COUNTIF($C$2:$C22820,模板!$E$2)</f>
        <v>77</v>
      </c>
      <c r="C22820" s="2" t="str">
        <f>IFERROR(VLOOKUP(K22820,开票信息!$A:$C,3,0),"")</f>
        <v/>
      </c>
      <c r="G22820" s="3" t="str">
        <f t="shared" si="356"/>
        <v/>
      </c>
      <c r="L22820">
        <f>COUNTIF($K$2:K22820,$K22820)</f>
        <v>0</v>
      </c>
    </row>
    <row r="22821" ht="16.5" spans="1:12">
      <c r="A22821" s="1">
        <v>22820</v>
      </c>
      <c r="B22821" s="8">
        <f>COUNTIF($C$2:$C22821,模板!$E$2)</f>
        <v>77</v>
      </c>
      <c r="C22821" s="2" t="str">
        <f>IFERROR(VLOOKUP(K22821,开票信息!$A:$C,3,0),"")</f>
        <v/>
      </c>
      <c r="G22821" s="3" t="str">
        <f t="shared" si="356"/>
        <v/>
      </c>
      <c r="L22821">
        <f>COUNTIF($K$2:K22821,$K22821)</f>
        <v>0</v>
      </c>
    </row>
    <row r="22822" ht="16.5" spans="1:12">
      <c r="A22822" s="1">
        <v>22821</v>
      </c>
      <c r="B22822" s="8">
        <f>COUNTIF($C$2:$C22822,模板!$E$2)</f>
        <v>77</v>
      </c>
      <c r="C22822" s="2" t="str">
        <f>IFERROR(VLOOKUP(K22822,开票信息!$A:$C,3,0),"")</f>
        <v/>
      </c>
      <c r="G22822" s="3" t="str">
        <f t="shared" si="356"/>
        <v/>
      </c>
      <c r="L22822">
        <f>COUNTIF($K$2:K22822,$K22822)</f>
        <v>0</v>
      </c>
    </row>
    <row r="22823" ht="16.5" spans="1:12">
      <c r="A22823" s="1">
        <v>22822</v>
      </c>
      <c r="B22823" s="8">
        <f>COUNTIF($C$2:$C22823,模板!$E$2)</f>
        <v>77</v>
      </c>
      <c r="C22823" s="2" t="str">
        <f>IFERROR(VLOOKUP(K22823,开票信息!$A:$C,3,0),"")</f>
        <v/>
      </c>
      <c r="G22823" s="3" t="str">
        <f t="shared" si="356"/>
        <v/>
      </c>
      <c r="L22823">
        <f>COUNTIF($K$2:K22823,$K22823)</f>
        <v>0</v>
      </c>
    </row>
    <row r="22824" ht="16.5" spans="1:12">
      <c r="A22824" s="1">
        <v>22823</v>
      </c>
      <c r="B22824" s="8">
        <f>COUNTIF($C$2:$C22824,模板!$E$2)</f>
        <v>77</v>
      </c>
      <c r="C22824" s="2" t="str">
        <f>IFERROR(VLOOKUP(K22824,开票信息!$A:$C,3,0),"")</f>
        <v/>
      </c>
      <c r="G22824" s="3" t="str">
        <f t="shared" si="356"/>
        <v/>
      </c>
      <c r="L22824">
        <f>COUNTIF($K$2:K22824,$K22824)</f>
        <v>0</v>
      </c>
    </row>
    <row r="22825" ht="16.5" spans="1:12">
      <c r="A22825" s="1">
        <v>22824</v>
      </c>
      <c r="B22825" s="8">
        <f>COUNTIF($C$2:$C22825,模板!$E$2)</f>
        <v>77</v>
      </c>
      <c r="C22825" s="2" t="str">
        <f>IFERROR(VLOOKUP(K22825,开票信息!$A:$C,3,0),"")</f>
        <v/>
      </c>
      <c r="G22825" s="3" t="str">
        <f t="shared" si="356"/>
        <v/>
      </c>
      <c r="L22825">
        <f>COUNTIF($K$2:K22825,$K22825)</f>
        <v>0</v>
      </c>
    </row>
    <row r="22826" ht="16.5" spans="1:12">
      <c r="A22826" s="1">
        <v>22825</v>
      </c>
      <c r="B22826" s="8">
        <f>COUNTIF($C$2:$C22826,模板!$E$2)</f>
        <v>77</v>
      </c>
      <c r="C22826" s="2" t="str">
        <f>IFERROR(VLOOKUP(K22826,开票信息!$A:$C,3,0),"")</f>
        <v/>
      </c>
      <c r="G22826" s="3" t="str">
        <f t="shared" si="356"/>
        <v/>
      </c>
      <c r="L22826">
        <f>COUNTIF($K$2:K22826,$K22826)</f>
        <v>0</v>
      </c>
    </row>
    <row r="22827" ht="16.5" spans="1:12">
      <c r="A22827" s="1">
        <v>22826</v>
      </c>
      <c r="B22827" s="8">
        <f>COUNTIF($C$2:$C22827,模板!$E$2)</f>
        <v>77</v>
      </c>
      <c r="C22827" s="2" t="str">
        <f>IFERROR(VLOOKUP(K22827,开票信息!$A:$C,3,0),"")</f>
        <v/>
      </c>
      <c r="G22827" s="3" t="str">
        <f t="shared" si="356"/>
        <v/>
      </c>
      <c r="L22827">
        <f>COUNTIF($K$2:K22827,$K22827)</f>
        <v>0</v>
      </c>
    </row>
    <row r="22828" ht="16.5" spans="1:12">
      <c r="A22828" s="1">
        <v>22827</v>
      </c>
      <c r="B22828" s="8">
        <f>COUNTIF($C$2:$C22828,模板!$E$2)</f>
        <v>77</v>
      </c>
      <c r="C22828" s="2" t="str">
        <f>IFERROR(VLOOKUP(K22828,开票信息!$A:$C,3,0),"")</f>
        <v/>
      </c>
      <c r="G22828" s="3" t="str">
        <f t="shared" si="356"/>
        <v/>
      </c>
      <c r="L22828">
        <f>COUNTIF($K$2:K22828,$K22828)</f>
        <v>0</v>
      </c>
    </row>
    <row r="22829" ht="16.5" spans="1:12">
      <c r="A22829" s="1">
        <v>22828</v>
      </c>
      <c r="B22829" s="8">
        <f>COUNTIF($C$2:$C22829,模板!$E$2)</f>
        <v>77</v>
      </c>
      <c r="C22829" s="2" t="str">
        <f>IFERROR(VLOOKUP(K22829,开票信息!$A:$C,3,0),"")</f>
        <v/>
      </c>
      <c r="G22829" s="3" t="str">
        <f t="shared" si="356"/>
        <v/>
      </c>
      <c r="L22829">
        <f>COUNTIF($K$2:K22829,$K22829)</f>
        <v>0</v>
      </c>
    </row>
    <row r="22830" ht="16.5" spans="1:12">
      <c r="A22830" s="1">
        <v>22829</v>
      </c>
      <c r="B22830" s="8">
        <f>COUNTIF($C$2:$C22830,模板!$E$2)</f>
        <v>77</v>
      </c>
      <c r="C22830" s="2" t="str">
        <f>IFERROR(VLOOKUP(K22830,开票信息!$A:$C,3,0),"")</f>
        <v/>
      </c>
      <c r="G22830" s="3" t="str">
        <f t="shared" si="356"/>
        <v/>
      </c>
      <c r="L22830">
        <f>COUNTIF($K$2:K22830,$K22830)</f>
        <v>0</v>
      </c>
    </row>
    <row r="22831" ht="16.5" spans="1:12">
      <c r="A22831" s="1">
        <v>22830</v>
      </c>
      <c r="B22831" s="8">
        <f>COUNTIF($C$2:$C22831,模板!$E$2)</f>
        <v>77</v>
      </c>
      <c r="C22831" s="2" t="str">
        <f>IFERROR(VLOOKUP(K22831,开票信息!$A:$C,3,0),"")</f>
        <v/>
      </c>
      <c r="G22831" s="3" t="str">
        <f t="shared" si="356"/>
        <v/>
      </c>
      <c r="L22831">
        <f>COUNTIF($K$2:K22831,$K22831)</f>
        <v>0</v>
      </c>
    </row>
    <row r="22832" ht="16.5" spans="1:12">
      <c r="A22832" s="1">
        <v>22831</v>
      </c>
      <c r="B22832" s="8">
        <f>COUNTIF($C$2:$C22832,模板!$E$2)</f>
        <v>77</v>
      </c>
      <c r="C22832" s="2" t="str">
        <f>IFERROR(VLOOKUP(K22832,开票信息!$A:$C,3,0),"")</f>
        <v/>
      </c>
      <c r="G22832" s="3" t="str">
        <f t="shared" si="356"/>
        <v/>
      </c>
      <c r="L22832">
        <f>COUNTIF($K$2:K22832,$K22832)</f>
        <v>0</v>
      </c>
    </row>
    <row r="22833" ht="16.5" spans="1:12">
      <c r="A22833" s="1">
        <v>22832</v>
      </c>
      <c r="B22833" s="8">
        <f>COUNTIF($C$2:$C22833,模板!$E$2)</f>
        <v>77</v>
      </c>
      <c r="C22833" s="2" t="str">
        <f>IFERROR(VLOOKUP(K22833,开票信息!$A:$C,3,0),"")</f>
        <v/>
      </c>
      <c r="G22833" s="3" t="str">
        <f t="shared" si="356"/>
        <v/>
      </c>
      <c r="L22833">
        <f>COUNTIF($K$2:K22833,$K22833)</f>
        <v>0</v>
      </c>
    </row>
    <row r="22834" ht="16.5" spans="1:12">
      <c r="A22834" s="1">
        <v>22833</v>
      </c>
      <c r="B22834" s="8">
        <f>COUNTIF($C$2:$C22834,模板!$E$2)</f>
        <v>77</v>
      </c>
      <c r="C22834" s="2" t="str">
        <f>IFERROR(VLOOKUP(K22834,开票信息!$A:$C,3,0),"")</f>
        <v/>
      </c>
      <c r="G22834" s="3" t="str">
        <f t="shared" si="356"/>
        <v/>
      </c>
      <c r="L22834">
        <f>COUNTIF($K$2:K22834,$K22834)</f>
        <v>0</v>
      </c>
    </row>
    <row r="22835" ht="16.5" spans="1:12">
      <c r="A22835" s="1">
        <v>22834</v>
      </c>
      <c r="B22835" s="8">
        <f>COUNTIF($C$2:$C22835,模板!$E$2)</f>
        <v>77</v>
      </c>
      <c r="C22835" s="2" t="str">
        <f>IFERROR(VLOOKUP(K22835,开票信息!$A:$C,3,0),"")</f>
        <v/>
      </c>
      <c r="G22835" s="3" t="str">
        <f t="shared" si="356"/>
        <v/>
      </c>
      <c r="L22835">
        <f>COUNTIF($K$2:K22835,$K22835)</f>
        <v>0</v>
      </c>
    </row>
    <row r="22836" ht="16.5" spans="1:12">
      <c r="A22836" s="1">
        <v>22835</v>
      </c>
      <c r="B22836" s="8">
        <f>COUNTIF($C$2:$C22836,模板!$E$2)</f>
        <v>77</v>
      </c>
      <c r="C22836" s="2" t="str">
        <f>IFERROR(VLOOKUP(K22836,开票信息!$A:$C,3,0),"")</f>
        <v/>
      </c>
      <c r="G22836" s="3" t="str">
        <f t="shared" si="356"/>
        <v/>
      </c>
      <c r="L22836">
        <f>COUNTIF($K$2:K22836,$K22836)</f>
        <v>0</v>
      </c>
    </row>
    <row r="22837" ht="16.5" spans="1:12">
      <c r="A22837" s="1">
        <v>22836</v>
      </c>
      <c r="B22837" s="8">
        <f>COUNTIF($C$2:$C22837,模板!$E$2)</f>
        <v>77</v>
      </c>
      <c r="C22837" s="2" t="str">
        <f>IFERROR(VLOOKUP(K22837,开票信息!$A:$C,3,0),"")</f>
        <v/>
      </c>
      <c r="G22837" s="3" t="str">
        <f t="shared" si="356"/>
        <v/>
      </c>
      <c r="L22837">
        <f>COUNTIF($K$2:K22837,$K22837)</f>
        <v>0</v>
      </c>
    </row>
    <row r="22838" ht="16.5" spans="1:12">
      <c r="A22838" s="1">
        <v>22837</v>
      </c>
      <c r="B22838" s="8">
        <f>COUNTIF($C$2:$C22838,模板!$E$2)</f>
        <v>77</v>
      </c>
      <c r="C22838" s="2" t="str">
        <f>IFERROR(VLOOKUP(K22838,开票信息!$A:$C,3,0),"")</f>
        <v/>
      </c>
      <c r="G22838" s="3" t="str">
        <f t="shared" si="356"/>
        <v/>
      </c>
      <c r="L22838">
        <f>COUNTIF($K$2:K22838,$K22838)</f>
        <v>0</v>
      </c>
    </row>
    <row r="22839" ht="16.5" spans="1:12">
      <c r="A22839" s="1">
        <v>22838</v>
      </c>
      <c r="B22839" s="8">
        <f>COUNTIF($C$2:$C22839,模板!$E$2)</f>
        <v>77</v>
      </c>
      <c r="C22839" s="2" t="str">
        <f>IFERROR(VLOOKUP(K22839,开票信息!$A:$C,3,0),"")</f>
        <v/>
      </c>
      <c r="G22839" s="3" t="str">
        <f t="shared" si="356"/>
        <v/>
      </c>
      <c r="L22839">
        <f>COUNTIF($K$2:K22839,$K22839)</f>
        <v>0</v>
      </c>
    </row>
    <row r="22840" ht="16.5" spans="1:12">
      <c r="A22840" s="1">
        <v>22839</v>
      </c>
      <c r="B22840" s="8">
        <f>COUNTIF($C$2:$C22840,模板!$E$2)</f>
        <v>77</v>
      </c>
      <c r="C22840" s="2" t="str">
        <f>IFERROR(VLOOKUP(K22840,开票信息!$A:$C,3,0),"")</f>
        <v/>
      </c>
      <c r="G22840" s="3" t="str">
        <f t="shared" si="356"/>
        <v/>
      </c>
      <c r="L22840">
        <f>COUNTIF($K$2:K22840,$K22840)</f>
        <v>0</v>
      </c>
    </row>
    <row r="22841" ht="16.5" spans="1:12">
      <c r="A22841" s="1">
        <v>22840</v>
      </c>
      <c r="B22841" s="8">
        <f>COUNTIF($C$2:$C22841,模板!$E$2)</f>
        <v>77</v>
      </c>
      <c r="C22841" s="2" t="str">
        <f>IFERROR(VLOOKUP(K22841,开票信息!$A:$C,3,0),"")</f>
        <v/>
      </c>
      <c r="G22841" s="3" t="str">
        <f t="shared" si="356"/>
        <v/>
      </c>
      <c r="L22841">
        <f>COUNTIF($K$2:K22841,$K22841)</f>
        <v>0</v>
      </c>
    </row>
    <row r="22842" ht="16.5" spans="1:12">
      <c r="A22842" s="1">
        <v>22841</v>
      </c>
      <c r="B22842" s="8">
        <f>COUNTIF($C$2:$C22842,模板!$E$2)</f>
        <v>77</v>
      </c>
      <c r="C22842" s="2" t="str">
        <f>IFERROR(VLOOKUP(K22842,开票信息!$A:$C,3,0),"")</f>
        <v/>
      </c>
      <c r="G22842" s="3" t="str">
        <f t="shared" si="356"/>
        <v/>
      </c>
      <c r="L22842">
        <f>COUNTIF($K$2:K22842,$K22842)</f>
        <v>0</v>
      </c>
    </row>
    <row r="22843" ht="16.5" spans="1:12">
      <c r="A22843" s="1">
        <v>22842</v>
      </c>
      <c r="B22843" s="8">
        <f>COUNTIF($C$2:$C22843,模板!$E$2)</f>
        <v>77</v>
      </c>
      <c r="C22843" s="2" t="str">
        <f>IFERROR(VLOOKUP(K22843,开票信息!$A:$C,3,0),"")</f>
        <v/>
      </c>
      <c r="G22843" s="3" t="str">
        <f t="shared" si="356"/>
        <v/>
      </c>
      <c r="L22843">
        <f>COUNTIF($K$2:K22843,$K22843)</f>
        <v>0</v>
      </c>
    </row>
    <row r="22844" ht="16.5" spans="1:12">
      <c r="A22844" s="1">
        <v>22843</v>
      </c>
      <c r="B22844" s="8">
        <f>COUNTIF($C$2:$C22844,模板!$E$2)</f>
        <v>77</v>
      </c>
      <c r="C22844" s="2" t="str">
        <f>IFERROR(VLOOKUP(K22844,开票信息!$A:$C,3,0),"")</f>
        <v/>
      </c>
      <c r="G22844" s="3" t="str">
        <f t="shared" si="356"/>
        <v/>
      </c>
      <c r="L22844">
        <f>COUNTIF($K$2:K22844,$K22844)</f>
        <v>0</v>
      </c>
    </row>
    <row r="22845" ht="16.5" spans="1:12">
      <c r="A22845" s="1">
        <v>22844</v>
      </c>
      <c r="B22845" s="8">
        <f>COUNTIF($C$2:$C22845,模板!$E$2)</f>
        <v>77</v>
      </c>
      <c r="C22845" s="2" t="str">
        <f>IFERROR(VLOOKUP(K22845,开票信息!$A:$C,3,0),"")</f>
        <v/>
      </c>
      <c r="G22845" s="3" t="str">
        <f t="shared" si="356"/>
        <v/>
      </c>
      <c r="L22845">
        <f>COUNTIF($K$2:K22845,$K22845)</f>
        <v>0</v>
      </c>
    </row>
    <row r="22846" ht="16.5" spans="1:12">
      <c r="A22846" s="1">
        <v>22845</v>
      </c>
      <c r="B22846" s="8">
        <f>COUNTIF($C$2:$C22846,模板!$E$2)</f>
        <v>77</v>
      </c>
      <c r="C22846" s="2" t="str">
        <f>IFERROR(VLOOKUP(K22846,开票信息!$A:$C,3,0),"")</f>
        <v/>
      </c>
      <c r="G22846" s="3" t="str">
        <f t="shared" si="356"/>
        <v/>
      </c>
      <c r="L22846">
        <f>COUNTIF($K$2:K22846,$K22846)</f>
        <v>0</v>
      </c>
    </row>
    <row r="22847" ht="16.5" spans="1:12">
      <c r="A22847" s="1">
        <v>22846</v>
      </c>
      <c r="B22847" s="8">
        <f>COUNTIF($C$2:$C22847,模板!$E$2)</f>
        <v>77</v>
      </c>
      <c r="C22847" s="2" t="str">
        <f>IFERROR(VLOOKUP(K22847,开票信息!$A:$C,3,0),"")</f>
        <v/>
      </c>
      <c r="G22847" s="3" t="str">
        <f t="shared" si="356"/>
        <v/>
      </c>
      <c r="L22847">
        <f>COUNTIF($K$2:K22847,$K22847)</f>
        <v>0</v>
      </c>
    </row>
    <row r="22848" ht="16.5" spans="1:12">
      <c r="A22848" s="1">
        <v>22847</v>
      </c>
      <c r="B22848" s="8">
        <f>COUNTIF($C$2:$C22848,模板!$E$2)</f>
        <v>77</v>
      </c>
      <c r="C22848" s="2" t="str">
        <f>IFERROR(VLOOKUP(K22848,开票信息!$A:$C,3,0),"")</f>
        <v/>
      </c>
      <c r="G22848" s="3" t="str">
        <f t="shared" si="356"/>
        <v/>
      </c>
      <c r="L22848">
        <f>COUNTIF($K$2:K22848,$K22848)</f>
        <v>0</v>
      </c>
    </row>
    <row r="22849" ht="16.5" spans="1:12">
      <c r="A22849" s="1">
        <v>22848</v>
      </c>
      <c r="B22849" s="8">
        <f>COUNTIF($C$2:$C22849,模板!$E$2)</f>
        <v>77</v>
      </c>
      <c r="C22849" s="2" t="str">
        <f>IFERROR(VLOOKUP(K22849,开票信息!$A:$C,3,0),"")</f>
        <v/>
      </c>
      <c r="G22849" s="3" t="str">
        <f t="shared" si="356"/>
        <v/>
      </c>
      <c r="L22849">
        <f>COUNTIF($K$2:K22849,$K22849)</f>
        <v>0</v>
      </c>
    </row>
    <row r="22850" ht="16.5" spans="1:12">
      <c r="A22850" s="1">
        <v>22849</v>
      </c>
      <c r="B22850" s="8">
        <f>COUNTIF($C$2:$C22850,模板!$E$2)</f>
        <v>77</v>
      </c>
      <c r="C22850" s="2" t="str">
        <f>IFERROR(VLOOKUP(K22850,开票信息!$A:$C,3,0),"")</f>
        <v/>
      </c>
      <c r="G22850" s="3" t="str">
        <f t="shared" si="356"/>
        <v/>
      </c>
      <c r="L22850">
        <f>COUNTIF($K$2:K22850,$K22850)</f>
        <v>0</v>
      </c>
    </row>
    <row r="22851" ht="16.5" spans="1:12">
      <c r="A22851" s="1">
        <v>22850</v>
      </c>
      <c r="B22851" s="8">
        <f>COUNTIF($C$2:$C22851,模板!$E$2)</f>
        <v>77</v>
      </c>
      <c r="C22851" s="2" t="str">
        <f>IFERROR(VLOOKUP(K22851,开票信息!$A:$C,3,0),"")</f>
        <v/>
      </c>
      <c r="G22851" s="3" t="str">
        <f t="shared" ref="G22851:G22914" si="357">IFERROR(H22851/F22851,"")</f>
        <v/>
      </c>
      <c r="L22851">
        <f>COUNTIF($K$2:K22851,$K22851)</f>
        <v>0</v>
      </c>
    </row>
    <row r="22852" ht="16.5" spans="1:12">
      <c r="A22852" s="1">
        <v>22851</v>
      </c>
      <c r="B22852" s="8">
        <f>COUNTIF($C$2:$C22852,模板!$E$2)</f>
        <v>77</v>
      </c>
      <c r="C22852" s="2" t="str">
        <f>IFERROR(VLOOKUP(K22852,开票信息!$A:$C,3,0),"")</f>
        <v/>
      </c>
      <c r="G22852" s="3" t="str">
        <f t="shared" si="357"/>
        <v/>
      </c>
      <c r="L22852">
        <f>COUNTIF($K$2:K22852,$K22852)</f>
        <v>0</v>
      </c>
    </row>
    <row r="22853" ht="16.5" spans="1:12">
      <c r="A22853" s="1">
        <v>22852</v>
      </c>
      <c r="B22853" s="8">
        <f>COUNTIF($C$2:$C22853,模板!$E$2)</f>
        <v>77</v>
      </c>
      <c r="C22853" s="2" t="str">
        <f>IFERROR(VLOOKUP(K22853,开票信息!$A:$C,3,0),"")</f>
        <v/>
      </c>
      <c r="G22853" s="3" t="str">
        <f t="shared" si="357"/>
        <v/>
      </c>
      <c r="L22853">
        <f>COUNTIF($K$2:K22853,$K22853)</f>
        <v>0</v>
      </c>
    </row>
    <row r="22854" ht="16.5" spans="1:12">
      <c r="A22854" s="1">
        <v>22853</v>
      </c>
      <c r="B22854" s="8">
        <f>COUNTIF($C$2:$C22854,模板!$E$2)</f>
        <v>77</v>
      </c>
      <c r="C22854" s="2" t="str">
        <f>IFERROR(VLOOKUP(K22854,开票信息!$A:$C,3,0),"")</f>
        <v/>
      </c>
      <c r="G22854" s="3" t="str">
        <f t="shared" si="357"/>
        <v/>
      </c>
      <c r="L22854">
        <f>COUNTIF($K$2:K22854,$K22854)</f>
        <v>0</v>
      </c>
    </row>
    <row r="22855" ht="16.5" spans="1:12">
      <c r="A22855" s="1">
        <v>22854</v>
      </c>
      <c r="B22855" s="8">
        <f>COUNTIF($C$2:$C22855,模板!$E$2)</f>
        <v>77</v>
      </c>
      <c r="C22855" s="2" t="str">
        <f>IFERROR(VLOOKUP(K22855,开票信息!$A:$C,3,0),"")</f>
        <v/>
      </c>
      <c r="G22855" s="3" t="str">
        <f t="shared" si="357"/>
        <v/>
      </c>
      <c r="L22855">
        <f>COUNTIF($K$2:K22855,$K22855)</f>
        <v>0</v>
      </c>
    </row>
    <row r="22856" ht="16.5" spans="1:12">
      <c r="A22856" s="1">
        <v>22855</v>
      </c>
      <c r="B22856" s="8">
        <f>COUNTIF($C$2:$C22856,模板!$E$2)</f>
        <v>77</v>
      </c>
      <c r="C22856" s="2" t="str">
        <f>IFERROR(VLOOKUP(K22856,开票信息!$A:$C,3,0),"")</f>
        <v/>
      </c>
      <c r="G22856" s="3" t="str">
        <f t="shared" si="357"/>
        <v/>
      </c>
      <c r="L22856">
        <f>COUNTIF($K$2:K22856,$K22856)</f>
        <v>0</v>
      </c>
    </row>
    <row r="22857" ht="16.5" spans="1:12">
      <c r="A22857" s="1">
        <v>22856</v>
      </c>
      <c r="B22857" s="8">
        <f>COUNTIF($C$2:$C22857,模板!$E$2)</f>
        <v>77</v>
      </c>
      <c r="C22857" s="2" t="str">
        <f>IFERROR(VLOOKUP(K22857,开票信息!$A:$C,3,0),"")</f>
        <v/>
      </c>
      <c r="G22857" s="3" t="str">
        <f t="shared" si="357"/>
        <v/>
      </c>
      <c r="L22857">
        <f>COUNTIF($K$2:K22857,$K22857)</f>
        <v>0</v>
      </c>
    </row>
    <row r="22858" ht="16.5" spans="1:12">
      <c r="A22858" s="1">
        <v>22857</v>
      </c>
      <c r="B22858" s="8">
        <f>COUNTIF($C$2:$C22858,模板!$E$2)</f>
        <v>77</v>
      </c>
      <c r="C22858" s="2" t="str">
        <f>IFERROR(VLOOKUP(K22858,开票信息!$A:$C,3,0),"")</f>
        <v/>
      </c>
      <c r="G22858" s="3" t="str">
        <f t="shared" si="357"/>
        <v/>
      </c>
      <c r="L22858">
        <f>COUNTIF($K$2:K22858,$K22858)</f>
        <v>0</v>
      </c>
    </row>
    <row r="22859" ht="16.5" spans="1:12">
      <c r="A22859" s="1">
        <v>22858</v>
      </c>
      <c r="B22859" s="8">
        <f>COUNTIF($C$2:$C22859,模板!$E$2)</f>
        <v>77</v>
      </c>
      <c r="C22859" s="2" t="str">
        <f>IFERROR(VLOOKUP(K22859,开票信息!$A:$C,3,0),"")</f>
        <v/>
      </c>
      <c r="G22859" s="3" t="str">
        <f t="shared" si="357"/>
        <v/>
      </c>
      <c r="L22859">
        <f>COUNTIF($K$2:K22859,$K22859)</f>
        <v>0</v>
      </c>
    </row>
    <row r="22860" ht="16.5" spans="1:12">
      <c r="A22860" s="1">
        <v>22859</v>
      </c>
      <c r="B22860" s="8">
        <f>COUNTIF($C$2:$C22860,模板!$E$2)</f>
        <v>77</v>
      </c>
      <c r="C22860" s="2" t="str">
        <f>IFERROR(VLOOKUP(K22860,开票信息!$A:$C,3,0),"")</f>
        <v/>
      </c>
      <c r="G22860" s="3" t="str">
        <f t="shared" si="357"/>
        <v/>
      </c>
      <c r="L22860">
        <f>COUNTIF($K$2:K22860,$K22860)</f>
        <v>0</v>
      </c>
    </row>
    <row r="22861" ht="16.5" spans="1:12">
      <c r="A22861" s="1">
        <v>22860</v>
      </c>
      <c r="B22861" s="8">
        <f>COUNTIF($C$2:$C22861,模板!$E$2)</f>
        <v>77</v>
      </c>
      <c r="C22861" s="2" t="str">
        <f>IFERROR(VLOOKUP(K22861,开票信息!$A:$C,3,0),"")</f>
        <v/>
      </c>
      <c r="G22861" s="3" t="str">
        <f t="shared" si="357"/>
        <v/>
      </c>
      <c r="L22861">
        <f>COUNTIF($K$2:K22861,$K22861)</f>
        <v>0</v>
      </c>
    </row>
    <row r="22862" ht="16.5" spans="1:12">
      <c r="A22862" s="1">
        <v>22861</v>
      </c>
      <c r="B22862" s="8">
        <f>COUNTIF($C$2:$C22862,模板!$E$2)</f>
        <v>77</v>
      </c>
      <c r="C22862" s="2" t="str">
        <f>IFERROR(VLOOKUP(K22862,开票信息!$A:$C,3,0),"")</f>
        <v/>
      </c>
      <c r="G22862" s="3" t="str">
        <f t="shared" si="357"/>
        <v/>
      </c>
      <c r="L22862">
        <f>COUNTIF($K$2:K22862,$K22862)</f>
        <v>0</v>
      </c>
    </row>
    <row r="22863" ht="16.5" spans="1:12">
      <c r="A22863" s="1">
        <v>22862</v>
      </c>
      <c r="B22863" s="8">
        <f>COUNTIF($C$2:$C22863,模板!$E$2)</f>
        <v>77</v>
      </c>
      <c r="C22863" s="2" t="str">
        <f>IFERROR(VLOOKUP(K22863,开票信息!$A:$C,3,0),"")</f>
        <v/>
      </c>
      <c r="G22863" s="3" t="str">
        <f t="shared" si="357"/>
        <v/>
      </c>
      <c r="L22863">
        <f>COUNTIF($K$2:K22863,$K22863)</f>
        <v>0</v>
      </c>
    </row>
    <row r="22864" ht="16.5" spans="1:12">
      <c r="A22864" s="1">
        <v>22863</v>
      </c>
      <c r="B22864" s="8">
        <f>COUNTIF($C$2:$C22864,模板!$E$2)</f>
        <v>77</v>
      </c>
      <c r="C22864" s="2" t="str">
        <f>IFERROR(VLOOKUP(K22864,开票信息!$A:$C,3,0),"")</f>
        <v/>
      </c>
      <c r="G22864" s="3" t="str">
        <f t="shared" si="357"/>
        <v/>
      </c>
      <c r="L22864">
        <f>COUNTIF($K$2:K22864,$K22864)</f>
        <v>0</v>
      </c>
    </row>
    <row r="22865" ht="16.5" spans="1:12">
      <c r="A22865" s="1">
        <v>22864</v>
      </c>
      <c r="B22865" s="8">
        <f>COUNTIF($C$2:$C22865,模板!$E$2)</f>
        <v>77</v>
      </c>
      <c r="C22865" s="2" t="str">
        <f>IFERROR(VLOOKUP(K22865,开票信息!$A:$C,3,0),"")</f>
        <v/>
      </c>
      <c r="G22865" s="3" t="str">
        <f t="shared" si="357"/>
        <v/>
      </c>
      <c r="L22865">
        <f>COUNTIF($K$2:K22865,$K22865)</f>
        <v>0</v>
      </c>
    </row>
    <row r="22866" ht="16.5" spans="1:12">
      <c r="A22866" s="1">
        <v>22865</v>
      </c>
      <c r="B22866" s="8">
        <f>COUNTIF($C$2:$C22866,模板!$E$2)</f>
        <v>77</v>
      </c>
      <c r="C22866" s="2" t="str">
        <f>IFERROR(VLOOKUP(K22866,开票信息!$A:$C,3,0),"")</f>
        <v/>
      </c>
      <c r="G22866" s="3" t="str">
        <f t="shared" si="357"/>
        <v/>
      </c>
      <c r="L22866">
        <f>COUNTIF($K$2:K22866,$K22866)</f>
        <v>0</v>
      </c>
    </row>
    <row r="22867" ht="16.5" spans="1:12">
      <c r="A22867" s="1">
        <v>22866</v>
      </c>
      <c r="B22867" s="8">
        <f>COUNTIF($C$2:$C22867,模板!$E$2)</f>
        <v>77</v>
      </c>
      <c r="C22867" s="2" t="str">
        <f>IFERROR(VLOOKUP(K22867,开票信息!$A:$C,3,0),"")</f>
        <v/>
      </c>
      <c r="G22867" s="3" t="str">
        <f t="shared" si="357"/>
        <v/>
      </c>
      <c r="L22867">
        <f>COUNTIF($K$2:K22867,$K22867)</f>
        <v>0</v>
      </c>
    </row>
    <row r="22868" ht="16.5" spans="1:12">
      <c r="A22868" s="1">
        <v>22867</v>
      </c>
      <c r="B22868" s="8">
        <f>COUNTIF($C$2:$C22868,模板!$E$2)</f>
        <v>77</v>
      </c>
      <c r="C22868" s="2" t="str">
        <f>IFERROR(VLOOKUP(K22868,开票信息!$A:$C,3,0),"")</f>
        <v/>
      </c>
      <c r="G22868" s="3" t="str">
        <f t="shared" si="357"/>
        <v/>
      </c>
      <c r="L22868">
        <f>COUNTIF($K$2:K22868,$K22868)</f>
        <v>0</v>
      </c>
    </row>
    <row r="22869" ht="16.5" spans="1:12">
      <c r="A22869" s="1">
        <v>22868</v>
      </c>
      <c r="B22869" s="8">
        <f>COUNTIF($C$2:$C22869,模板!$E$2)</f>
        <v>77</v>
      </c>
      <c r="C22869" s="2" t="str">
        <f>IFERROR(VLOOKUP(K22869,开票信息!$A:$C,3,0),"")</f>
        <v/>
      </c>
      <c r="G22869" s="3" t="str">
        <f t="shared" si="357"/>
        <v/>
      </c>
      <c r="L22869">
        <f>COUNTIF($K$2:K22869,$K22869)</f>
        <v>0</v>
      </c>
    </row>
    <row r="22870" ht="16.5" spans="1:12">
      <c r="A22870" s="1">
        <v>22869</v>
      </c>
      <c r="B22870" s="8">
        <f>COUNTIF($C$2:$C22870,模板!$E$2)</f>
        <v>77</v>
      </c>
      <c r="C22870" s="2" t="str">
        <f>IFERROR(VLOOKUP(K22870,开票信息!$A:$C,3,0),"")</f>
        <v/>
      </c>
      <c r="G22870" s="3" t="str">
        <f t="shared" si="357"/>
        <v/>
      </c>
      <c r="L22870">
        <f>COUNTIF($K$2:K22870,$K22870)</f>
        <v>0</v>
      </c>
    </row>
    <row r="22871" ht="16.5" spans="1:12">
      <c r="A22871" s="1">
        <v>22870</v>
      </c>
      <c r="B22871" s="8">
        <f>COUNTIF($C$2:$C22871,模板!$E$2)</f>
        <v>77</v>
      </c>
      <c r="C22871" s="2" t="str">
        <f>IFERROR(VLOOKUP(K22871,开票信息!$A:$C,3,0),"")</f>
        <v/>
      </c>
      <c r="G22871" s="3" t="str">
        <f t="shared" si="357"/>
        <v/>
      </c>
      <c r="L22871">
        <f>COUNTIF($K$2:K22871,$K22871)</f>
        <v>0</v>
      </c>
    </row>
    <row r="22872" ht="16.5" spans="1:12">
      <c r="A22872" s="1">
        <v>22871</v>
      </c>
      <c r="B22872" s="8">
        <f>COUNTIF($C$2:$C22872,模板!$E$2)</f>
        <v>77</v>
      </c>
      <c r="C22872" s="2" t="str">
        <f>IFERROR(VLOOKUP(K22872,开票信息!$A:$C,3,0),"")</f>
        <v/>
      </c>
      <c r="G22872" s="3" t="str">
        <f t="shared" si="357"/>
        <v/>
      </c>
      <c r="L22872">
        <f>COUNTIF($K$2:K22872,$K22872)</f>
        <v>0</v>
      </c>
    </row>
    <row r="22873" ht="16.5" spans="1:12">
      <c r="A22873" s="1">
        <v>22872</v>
      </c>
      <c r="B22873" s="8">
        <f>COUNTIF($C$2:$C22873,模板!$E$2)</f>
        <v>77</v>
      </c>
      <c r="C22873" s="2" t="str">
        <f>IFERROR(VLOOKUP(K22873,开票信息!$A:$C,3,0),"")</f>
        <v/>
      </c>
      <c r="G22873" s="3" t="str">
        <f t="shared" si="357"/>
        <v/>
      </c>
      <c r="L22873">
        <f>COUNTIF($K$2:K22873,$K22873)</f>
        <v>0</v>
      </c>
    </row>
    <row r="22874" ht="16.5" spans="1:12">
      <c r="A22874" s="1">
        <v>22873</v>
      </c>
      <c r="B22874" s="8">
        <f>COUNTIF($C$2:$C22874,模板!$E$2)</f>
        <v>77</v>
      </c>
      <c r="C22874" s="2" t="str">
        <f>IFERROR(VLOOKUP(K22874,开票信息!$A:$C,3,0),"")</f>
        <v/>
      </c>
      <c r="G22874" s="3" t="str">
        <f t="shared" si="357"/>
        <v/>
      </c>
      <c r="L22874">
        <f>COUNTIF($K$2:K22874,$K22874)</f>
        <v>0</v>
      </c>
    </row>
    <row r="22875" ht="16.5" spans="1:12">
      <c r="A22875" s="1">
        <v>22874</v>
      </c>
      <c r="B22875" s="8">
        <f>COUNTIF($C$2:$C22875,模板!$E$2)</f>
        <v>77</v>
      </c>
      <c r="C22875" s="2" t="str">
        <f>IFERROR(VLOOKUP(K22875,开票信息!$A:$C,3,0),"")</f>
        <v/>
      </c>
      <c r="G22875" s="3" t="str">
        <f t="shared" si="357"/>
        <v/>
      </c>
      <c r="L22875">
        <f>COUNTIF($K$2:K22875,$K22875)</f>
        <v>0</v>
      </c>
    </row>
    <row r="22876" ht="16.5" spans="1:12">
      <c r="A22876" s="1">
        <v>22875</v>
      </c>
      <c r="B22876" s="8">
        <f>COUNTIF($C$2:$C22876,模板!$E$2)</f>
        <v>77</v>
      </c>
      <c r="C22876" s="2" t="str">
        <f>IFERROR(VLOOKUP(K22876,开票信息!$A:$C,3,0),"")</f>
        <v/>
      </c>
      <c r="G22876" s="3" t="str">
        <f t="shared" si="357"/>
        <v/>
      </c>
      <c r="L22876">
        <f>COUNTIF($K$2:K22876,$K22876)</f>
        <v>0</v>
      </c>
    </row>
    <row r="22877" ht="16.5" spans="1:12">
      <c r="A22877" s="1">
        <v>22876</v>
      </c>
      <c r="B22877" s="8">
        <f>COUNTIF($C$2:$C22877,模板!$E$2)</f>
        <v>77</v>
      </c>
      <c r="C22877" s="2" t="str">
        <f>IFERROR(VLOOKUP(K22877,开票信息!$A:$C,3,0),"")</f>
        <v/>
      </c>
      <c r="G22877" s="3" t="str">
        <f t="shared" si="357"/>
        <v/>
      </c>
      <c r="L22877">
        <f>COUNTIF($K$2:K22877,$K22877)</f>
        <v>0</v>
      </c>
    </row>
    <row r="22878" ht="16.5" spans="1:12">
      <c r="A22878" s="1">
        <v>22877</v>
      </c>
      <c r="B22878" s="8">
        <f>COUNTIF($C$2:$C22878,模板!$E$2)</f>
        <v>77</v>
      </c>
      <c r="C22878" s="2" t="str">
        <f>IFERROR(VLOOKUP(K22878,开票信息!$A:$C,3,0),"")</f>
        <v/>
      </c>
      <c r="G22878" s="3" t="str">
        <f t="shared" si="357"/>
        <v/>
      </c>
      <c r="L22878">
        <f>COUNTIF($K$2:K22878,$K22878)</f>
        <v>0</v>
      </c>
    </row>
    <row r="22879" ht="16.5" spans="1:12">
      <c r="A22879" s="1">
        <v>22878</v>
      </c>
      <c r="B22879" s="8">
        <f>COUNTIF($C$2:$C22879,模板!$E$2)</f>
        <v>77</v>
      </c>
      <c r="C22879" s="2" t="str">
        <f>IFERROR(VLOOKUP(K22879,开票信息!$A:$C,3,0),"")</f>
        <v/>
      </c>
      <c r="G22879" s="3" t="str">
        <f t="shared" si="357"/>
        <v/>
      </c>
      <c r="L22879">
        <f>COUNTIF($K$2:K22879,$K22879)</f>
        <v>0</v>
      </c>
    </row>
    <row r="22880" ht="16.5" spans="1:12">
      <c r="A22880" s="1">
        <v>22879</v>
      </c>
      <c r="B22880" s="8">
        <f>COUNTIF($C$2:$C22880,模板!$E$2)</f>
        <v>77</v>
      </c>
      <c r="C22880" s="2" t="str">
        <f>IFERROR(VLOOKUP(K22880,开票信息!$A:$C,3,0),"")</f>
        <v/>
      </c>
      <c r="G22880" s="3" t="str">
        <f t="shared" si="357"/>
        <v/>
      </c>
      <c r="L22880">
        <f>COUNTIF($K$2:K22880,$K22880)</f>
        <v>0</v>
      </c>
    </row>
    <row r="22881" ht="16.5" spans="1:12">
      <c r="A22881" s="1">
        <v>22880</v>
      </c>
      <c r="B22881" s="8">
        <f>COUNTIF($C$2:$C22881,模板!$E$2)</f>
        <v>77</v>
      </c>
      <c r="C22881" s="2" t="str">
        <f>IFERROR(VLOOKUP(K22881,开票信息!$A:$C,3,0),"")</f>
        <v/>
      </c>
      <c r="G22881" s="3" t="str">
        <f t="shared" si="357"/>
        <v/>
      </c>
      <c r="L22881">
        <f>COUNTIF($K$2:K22881,$K22881)</f>
        <v>0</v>
      </c>
    </row>
    <row r="22882" ht="16.5" spans="1:12">
      <c r="A22882" s="1">
        <v>22881</v>
      </c>
      <c r="B22882" s="8">
        <f>COUNTIF($C$2:$C22882,模板!$E$2)</f>
        <v>77</v>
      </c>
      <c r="C22882" s="2" t="str">
        <f>IFERROR(VLOOKUP(K22882,开票信息!$A:$C,3,0),"")</f>
        <v/>
      </c>
      <c r="G22882" s="3" t="str">
        <f t="shared" si="357"/>
        <v/>
      </c>
      <c r="L22882">
        <f>COUNTIF($K$2:K22882,$K22882)</f>
        <v>0</v>
      </c>
    </row>
    <row r="22883" ht="16.5" spans="1:12">
      <c r="A22883" s="1">
        <v>22882</v>
      </c>
      <c r="B22883" s="8">
        <f>COUNTIF($C$2:$C22883,模板!$E$2)</f>
        <v>77</v>
      </c>
      <c r="C22883" s="2" t="str">
        <f>IFERROR(VLOOKUP(K22883,开票信息!$A:$C,3,0),"")</f>
        <v/>
      </c>
      <c r="G22883" s="3" t="str">
        <f t="shared" si="357"/>
        <v/>
      </c>
      <c r="L22883">
        <f>COUNTIF($K$2:K22883,$K22883)</f>
        <v>0</v>
      </c>
    </row>
    <row r="22884" ht="16.5" spans="1:12">
      <c r="A22884" s="1">
        <v>22883</v>
      </c>
      <c r="B22884" s="8">
        <f>COUNTIF($C$2:$C22884,模板!$E$2)</f>
        <v>77</v>
      </c>
      <c r="C22884" s="2" t="str">
        <f>IFERROR(VLOOKUP(K22884,开票信息!$A:$C,3,0),"")</f>
        <v/>
      </c>
      <c r="G22884" s="3" t="str">
        <f t="shared" si="357"/>
        <v/>
      </c>
      <c r="L22884">
        <f>COUNTIF($K$2:K22884,$K22884)</f>
        <v>0</v>
      </c>
    </row>
    <row r="22885" ht="16.5" spans="1:12">
      <c r="A22885" s="1">
        <v>22884</v>
      </c>
      <c r="B22885" s="8">
        <f>COUNTIF($C$2:$C22885,模板!$E$2)</f>
        <v>77</v>
      </c>
      <c r="C22885" s="2" t="str">
        <f>IFERROR(VLOOKUP(K22885,开票信息!$A:$C,3,0),"")</f>
        <v/>
      </c>
      <c r="G22885" s="3" t="str">
        <f t="shared" si="357"/>
        <v/>
      </c>
      <c r="L22885">
        <f>COUNTIF($K$2:K22885,$K22885)</f>
        <v>0</v>
      </c>
    </row>
    <row r="22886" ht="16.5" spans="1:12">
      <c r="A22886" s="1">
        <v>22885</v>
      </c>
      <c r="B22886" s="8">
        <f>COUNTIF($C$2:$C22886,模板!$E$2)</f>
        <v>77</v>
      </c>
      <c r="C22886" s="2" t="str">
        <f>IFERROR(VLOOKUP(K22886,开票信息!$A:$C,3,0),"")</f>
        <v/>
      </c>
      <c r="G22886" s="3" t="str">
        <f t="shared" si="357"/>
        <v/>
      </c>
      <c r="L22886">
        <f>COUNTIF($K$2:K22886,$K22886)</f>
        <v>0</v>
      </c>
    </row>
    <row r="22887" ht="16.5" spans="1:12">
      <c r="A22887" s="1">
        <v>22886</v>
      </c>
      <c r="B22887" s="8">
        <f>COUNTIF($C$2:$C22887,模板!$E$2)</f>
        <v>77</v>
      </c>
      <c r="C22887" s="2" t="str">
        <f>IFERROR(VLOOKUP(K22887,开票信息!$A:$C,3,0),"")</f>
        <v/>
      </c>
      <c r="G22887" s="3" t="str">
        <f t="shared" si="357"/>
        <v/>
      </c>
      <c r="L22887">
        <f>COUNTIF($K$2:K22887,$K22887)</f>
        <v>0</v>
      </c>
    </row>
    <row r="22888" ht="16.5" spans="1:12">
      <c r="A22888" s="1">
        <v>22887</v>
      </c>
      <c r="B22888" s="8">
        <f>COUNTIF($C$2:$C22888,模板!$E$2)</f>
        <v>77</v>
      </c>
      <c r="C22888" s="2" t="str">
        <f>IFERROR(VLOOKUP(K22888,开票信息!$A:$C,3,0),"")</f>
        <v/>
      </c>
      <c r="G22888" s="3" t="str">
        <f t="shared" si="357"/>
        <v/>
      </c>
      <c r="L22888">
        <f>COUNTIF($K$2:K22888,$K22888)</f>
        <v>0</v>
      </c>
    </row>
    <row r="22889" ht="16.5" spans="1:12">
      <c r="A22889" s="1">
        <v>22888</v>
      </c>
      <c r="B22889" s="8">
        <f>COUNTIF($C$2:$C22889,模板!$E$2)</f>
        <v>77</v>
      </c>
      <c r="C22889" s="2" t="str">
        <f>IFERROR(VLOOKUP(K22889,开票信息!$A:$C,3,0),"")</f>
        <v/>
      </c>
      <c r="G22889" s="3" t="str">
        <f t="shared" si="357"/>
        <v/>
      </c>
      <c r="L22889">
        <f>COUNTIF($K$2:K22889,$K22889)</f>
        <v>0</v>
      </c>
    </row>
    <row r="22890" ht="16.5" spans="1:12">
      <c r="A22890" s="1">
        <v>22889</v>
      </c>
      <c r="B22890" s="8">
        <f>COUNTIF($C$2:$C22890,模板!$E$2)</f>
        <v>77</v>
      </c>
      <c r="C22890" s="2" t="str">
        <f>IFERROR(VLOOKUP(K22890,开票信息!$A:$C,3,0),"")</f>
        <v/>
      </c>
      <c r="G22890" s="3" t="str">
        <f t="shared" si="357"/>
        <v/>
      </c>
      <c r="L22890">
        <f>COUNTIF($K$2:K22890,$K22890)</f>
        <v>0</v>
      </c>
    </row>
    <row r="22891" ht="16.5" spans="1:12">
      <c r="A22891" s="1">
        <v>22890</v>
      </c>
      <c r="B22891" s="8">
        <f>COUNTIF($C$2:$C22891,模板!$E$2)</f>
        <v>77</v>
      </c>
      <c r="C22891" s="2" t="str">
        <f>IFERROR(VLOOKUP(K22891,开票信息!$A:$C,3,0),"")</f>
        <v/>
      </c>
      <c r="G22891" s="3" t="str">
        <f t="shared" si="357"/>
        <v/>
      </c>
      <c r="L22891">
        <f>COUNTIF($K$2:K22891,$K22891)</f>
        <v>0</v>
      </c>
    </row>
    <row r="22892" ht="16.5" spans="1:12">
      <c r="A22892" s="1">
        <v>22891</v>
      </c>
      <c r="B22892" s="8">
        <f>COUNTIF($C$2:$C22892,模板!$E$2)</f>
        <v>77</v>
      </c>
      <c r="C22892" s="2" t="str">
        <f>IFERROR(VLOOKUP(K22892,开票信息!$A:$C,3,0),"")</f>
        <v/>
      </c>
      <c r="G22892" s="3" t="str">
        <f t="shared" si="357"/>
        <v/>
      </c>
      <c r="L22892">
        <f>COUNTIF($K$2:K22892,$K22892)</f>
        <v>0</v>
      </c>
    </row>
    <row r="22893" ht="16.5" spans="1:12">
      <c r="A22893" s="1">
        <v>22892</v>
      </c>
      <c r="B22893" s="8">
        <f>COUNTIF($C$2:$C22893,模板!$E$2)</f>
        <v>77</v>
      </c>
      <c r="C22893" s="2" t="str">
        <f>IFERROR(VLOOKUP(K22893,开票信息!$A:$C,3,0),"")</f>
        <v/>
      </c>
      <c r="G22893" s="3" t="str">
        <f t="shared" si="357"/>
        <v/>
      </c>
      <c r="L22893">
        <f>COUNTIF($K$2:K22893,$K22893)</f>
        <v>0</v>
      </c>
    </row>
    <row r="22894" ht="16.5" spans="1:12">
      <c r="A22894" s="1">
        <v>22893</v>
      </c>
      <c r="B22894" s="8">
        <f>COUNTIF($C$2:$C22894,模板!$E$2)</f>
        <v>77</v>
      </c>
      <c r="C22894" s="2" t="str">
        <f>IFERROR(VLOOKUP(K22894,开票信息!$A:$C,3,0),"")</f>
        <v/>
      </c>
      <c r="G22894" s="3" t="str">
        <f t="shared" si="357"/>
        <v/>
      </c>
      <c r="L22894">
        <f>COUNTIF($K$2:K22894,$K22894)</f>
        <v>0</v>
      </c>
    </row>
    <row r="22895" ht="16.5" spans="1:12">
      <c r="A22895" s="1">
        <v>22894</v>
      </c>
      <c r="B22895" s="8">
        <f>COUNTIF($C$2:$C22895,模板!$E$2)</f>
        <v>77</v>
      </c>
      <c r="C22895" s="2" t="str">
        <f>IFERROR(VLOOKUP(K22895,开票信息!$A:$C,3,0),"")</f>
        <v/>
      </c>
      <c r="G22895" s="3" t="str">
        <f t="shared" si="357"/>
        <v/>
      </c>
      <c r="L22895">
        <f>COUNTIF($K$2:K22895,$K22895)</f>
        <v>0</v>
      </c>
    </row>
    <row r="22896" ht="16.5" spans="1:12">
      <c r="A22896" s="1">
        <v>22895</v>
      </c>
      <c r="B22896" s="8">
        <f>COUNTIF($C$2:$C22896,模板!$E$2)</f>
        <v>77</v>
      </c>
      <c r="C22896" s="2" t="str">
        <f>IFERROR(VLOOKUP(K22896,开票信息!$A:$C,3,0),"")</f>
        <v/>
      </c>
      <c r="G22896" s="3" t="str">
        <f t="shared" si="357"/>
        <v/>
      </c>
      <c r="L22896">
        <f>COUNTIF($K$2:K22896,$K22896)</f>
        <v>0</v>
      </c>
    </row>
    <row r="22897" ht="16.5" spans="1:12">
      <c r="A22897" s="1">
        <v>22896</v>
      </c>
      <c r="B22897" s="8">
        <f>COUNTIF($C$2:$C22897,模板!$E$2)</f>
        <v>77</v>
      </c>
      <c r="C22897" s="2" t="str">
        <f>IFERROR(VLOOKUP(K22897,开票信息!$A:$C,3,0),"")</f>
        <v/>
      </c>
      <c r="G22897" s="3" t="str">
        <f t="shared" si="357"/>
        <v/>
      </c>
      <c r="L22897">
        <f>COUNTIF($K$2:K22897,$K22897)</f>
        <v>0</v>
      </c>
    </row>
    <row r="22898" ht="16.5" spans="1:12">
      <c r="A22898" s="1">
        <v>22897</v>
      </c>
      <c r="B22898" s="8">
        <f>COUNTIF($C$2:$C22898,模板!$E$2)</f>
        <v>77</v>
      </c>
      <c r="C22898" s="2" t="str">
        <f>IFERROR(VLOOKUP(K22898,开票信息!$A:$C,3,0),"")</f>
        <v/>
      </c>
      <c r="G22898" s="3" t="str">
        <f t="shared" si="357"/>
        <v/>
      </c>
      <c r="L22898">
        <f>COUNTIF($K$2:K22898,$K22898)</f>
        <v>0</v>
      </c>
    </row>
    <row r="22899" ht="16.5" spans="1:12">
      <c r="A22899" s="1">
        <v>22898</v>
      </c>
      <c r="B22899" s="8">
        <f>COUNTIF($C$2:$C22899,模板!$E$2)</f>
        <v>77</v>
      </c>
      <c r="C22899" s="2" t="str">
        <f>IFERROR(VLOOKUP(K22899,开票信息!$A:$C,3,0),"")</f>
        <v/>
      </c>
      <c r="G22899" s="3" t="str">
        <f t="shared" si="357"/>
        <v/>
      </c>
      <c r="L22899">
        <f>COUNTIF($K$2:K22899,$K22899)</f>
        <v>0</v>
      </c>
    </row>
    <row r="22900" ht="16.5" spans="1:12">
      <c r="A22900" s="1">
        <v>22899</v>
      </c>
      <c r="B22900" s="8">
        <f>COUNTIF($C$2:$C22900,模板!$E$2)</f>
        <v>77</v>
      </c>
      <c r="C22900" s="2" t="str">
        <f>IFERROR(VLOOKUP(K22900,开票信息!$A:$C,3,0),"")</f>
        <v/>
      </c>
      <c r="G22900" s="3" t="str">
        <f t="shared" si="357"/>
        <v/>
      </c>
      <c r="L22900">
        <f>COUNTIF($K$2:K22900,$K22900)</f>
        <v>0</v>
      </c>
    </row>
    <row r="22901" ht="16.5" spans="1:12">
      <c r="A22901" s="1">
        <v>22900</v>
      </c>
      <c r="B22901" s="8">
        <f>COUNTIF($C$2:$C22901,模板!$E$2)</f>
        <v>77</v>
      </c>
      <c r="C22901" s="2" t="str">
        <f>IFERROR(VLOOKUP(K22901,开票信息!$A:$C,3,0),"")</f>
        <v/>
      </c>
      <c r="G22901" s="3" t="str">
        <f t="shared" si="357"/>
        <v/>
      </c>
      <c r="L22901">
        <f>COUNTIF($K$2:K22901,$K22901)</f>
        <v>0</v>
      </c>
    </row>
    <row r="22902" ht="16.5" spans="1:12">
      <c r="A22902" s="1">
        <v>22901</v>
      </c>
      <c r="B22902" s="8">
        <f>COUNTIF($C$2:$C22902,模板!$E$2)</f>
        <v>77</v>
      </c>
      <c r="C22902" s="2" t="str">
        <f>IFERROR(VLOOKUP(K22902,开票信息!$A:$C,3,0),"")</f>
        <v/>
      </c>
      <c r="G22902" s="3" t="str">
        <f t="shared" si="357"/>
        <v/>
      </c>
      <c r="L22902">
        <f>COUNTIF($K$2:K22902,$K22902)</f>
        <v>0</v>
      </c>
    </row>
    <row r="22903" ht="16.5" spans="1:12">
      <c r="A22903" s="1">
        <v>22902</v>
      </c>
      <c r="B22903" s="8">
        <f>COUNTIF($C$2:$C22903,模板!$E$2)</f>
        <v>77</v>
      </c>
      <c r="C22903" s="2" t="str">
        <f>IFERROR(VLOOKUP(K22903,开票信息!$A:$C,3,0),"")</f>
        <v/>
      </c>
      <c r="G22903" s="3" t="str">
        <f t="shared" si="357"/>
        <v/>
      </c>
      <c r="L22903">
        <f>COUNTIF($K$2:K22903,$K22903)</f>
        <v>0</v>
      </c>
    </row>
    <row r="22904" ht="16.5" spans="1:12">
      <c r="A22904" s="1">
        <v>22903</v>
      </c>
      <c r="B22904" s="8">
        <f>COUNTIF($C$2:$C22904,模板!$E$2)</f>
        <v>77</v>
      </c>
      <c r="C22904" s="2" t="str">
        <f>IFERROR(VLOOKUP(K22904,开票信息!$A:$C,3,0),"")</f>
        <v/>
      </c>
      <c r="G22904" s="3" t="str">
        <f t="shared" si="357"/>
        <v/>
      </c>
      <c r="L22904">
        <f>COUNTIF($K$2:K22904,$K22904)</f>
        <v>0</v>
      </c>
    </row>
    <row r="22905" ht="16.5" spans="1:12">
      <c r="A22905" s="1">
        <v>22904</v>
      </c>
      <c r="B22905" s="8">
        <f>COUNTIF($C$2:$C22905,模板!$E$2)</f>
        <v>77</v>
      </c>
      <c r="C22905" s="2" t="str">
        <f>IFERROR(VLOOKUP(K22905,开票信息!$A:$C,3,0),"")</f>
        <v/>
      </c>
      <c r="G22905" s="3" t="str">
        <f t="shared" si="357"/>
        <v/>
      </c>
      <c r="L22905">
        <f>COUNTIF($K$2:K22905,$K22905)</f>
        <v>0</v>
      </c>
    </row>
    <row r="22906" ht="16.5" spans="1:12">
      <c r="A22906" s="1">
        <v>22905</v>
      </c>
      <c r="B22906" s="8">
        <f>COUNTIF($C$2:$C22906,模板!$E$2)</f>
        <v>77</v>
      </c>
      <c r="C22906" s="2" t="str">
        <f>IFERROR(VLOOKUP(K22906,开票信息!$A:$C,3,0),"")</f>
        <v/>
      </c>
      <c r="G22906" s="3" t="str">
        <f t="shared" si="357"/>
        <v/>
      </c>
      <c r="L22906">
        <f>COUNTIF($K$2:K22906,$K22906)</f>
        <v>0</v>
      </c>
    </row>
    <row r="22907" ht="16.5" spans="1:12">
      <c r="A22907" s="1">
        <v>22906</v>
      </c>
      <c r="B22907" s="8">
        <f>COUNTIF($C$2:$C22907,模板!$E$2)</f>
        <v>77</v>
      </c>
      <c r="C22907" s="2" t="str">
        <f>IFERROR(VLOOKUP(K22907,开票信息!$A:$C,3,0),"")</f>
        <v/>
      </c>
      <c r="G22907" s="3" t="str">
        <f t="shared" si="357"/>
        <v/>
      </c>
      <c r="L22907">
        <f>COUNTIF($K$2:K22907,$K22907)</f>
        <v>0</v>
      </c>
    </row>
    <row r="22908" ht="16.5" spans="1:12">
      <c r="A22908" s="1">
        <v>22907</v>
      </c>
      <c r="B22908" s="8">
        <f>COUNTIF($C$2:$C22908,模板!$E$2)</f>
        <v>77</v>
      </c>
      <c r="C22908" s="2" t="str">
        <f>IFERROR(VLOOKUP(K22908,开票信息!$A:$C,3,0),"")</f>
        <v/>
      </c>
      <c r="G22908" s="3" t="str">
        <f t="shared" si="357"/>
        <v/>
      </c>
      <c r="L22908">
        <f>COUNTIF($K$2:K22908,$K22908)</f>
        <v>0</v>
      </c>
    </row>
    <row r="22909" ht="16.5" spans="1:12">
      <c r="A22909" s="1">
        <v>22908</v>
      </c>
      <c r="B22909" s="8">
        <f>COUNTIF($C$2:$C22909,模板!$E$2)</f>
        <v>77</v>
      </c>
      <c r="C22909" s="2" t="str">
        <f>IFERROR(VLOOKUP(K22909,开票信息!$A:$C,3,0),"")</f>
        <v/>
      </c>
      <c r="G22909" s="3" t="str">
        <f t="shared" si="357"/>
        <v/>
      </c>
      <c r="L22909">
        <f>COUNTIF($K$2:K22909,$K22909)</f>
        <v>0</v>
      </c>
    </row>
    <row r="22910" ht="16.5" spans="1:12">
      <c r="A22910" s="1">
        <v>22909</v>
      </c>
      <c r="B22910" s="8">
        <f>COUNTIF($C$2:$C22910,模板!$E$2)</f>
        <v>77</v>
      </c>
      <c r="C22910" s="2" t="str">
        <f>IFERROR(VLOOKUP(K22910,开票信息!$A:$C,3,0),"")</f>
        <v/>
      </c>
      <c r="G22910" s="3" t="str">
        <f t="shared" si="357"/>
        <v/>
      </c>
      <c r="L22910">
        <f>COUNTIF($K$2:K22910,$K22910)</f>
        <v>0</v>
      </c>
    </row>
    <row r="22911" ht="16.5" spans="1:12">
      <c r="A22911" s="1">
        <v>22910</v>
      </c>
      <c r="B22911" s="8">
        <f>COUNTIF($C$2:$C22911,模板!$E$2)</f>
        <v>77</v>
      </c>
      <c r="C22911" s="2" t="str">
        <f>IFERROR(VLOOKUP(K22911,开票信息!$A:$C,3,0),"")</f>
        <v/>
      </c>
      <c r="G22911" s="3" t="str">
        <f t="shared" si="357"/>
        <v/>
      </c>
      <c r="L22911">
        <f>COUNTIF($K$2:K22911,$K22911)</f>
        <v>0</v>
      </c>
    </row>
    <row r="22912" ht="16.5" spans="1:12">
      <c r="A22912" s="1">
        <v>22911</v>
      </c>
      <c r="B22912" s="8">
        <f>COUNTIF($C$2:$C22912,模板!$E$2)</f>
        <v>77</v>
      </c>
      <c r="C22912" s="2" t="str">
        <f>IFERROR(VLOOKUP(K22912,开票信息!$A:$C,3,0),"")</f>
        <v/>
      </c>
      <c r="G22912" s="3" t="str">
        <f t="shared" si="357"/>
        <v/>
      </c>
      <c r="L22912">
        <f>COUNTIF($K$2:K22912,$K22912)</f>
        <v>0</v>
      </c>
    </row>
    <row r="22913" ht="16.5" spans="1:12">
      <c r="A22913" s="1">
        <v>22912</v>
      </c>
      <c r="B22913" s="8">
        <f>COUNTIF($C$2:$C22913,模板!$E$2)</f>
        <v>77</v>
      </c>
      <c r="C22913" s="2" t="str">
        <f>IFERROR(VLOOKUP(K22913,开票信息!$A:$C,3,0),"")</f>
        <v/>
      </c>
      <c r="G22913" s="3" t="str">
        <f t="shared" si="357"/>
        <v/>
      </c>
      <c r="L22913">
        <f>COUNTIF($K$2:K22913,$K22913)</f>
        <v>0</v>
      </c>
    </row>
    <row r="22914" ht="16.5" spans="1:12">
      <c r="A22914" s="1">
        <v>22913</v>
      </c>
      <c r="B22914" s="8">
        <f>COUNTIF($C$2:$C22914,模板!$E$2)</f>
        <v>77</v>
      </c>
      <c r="C22914" s="2" t="str">
        <f>IFERROR(VLOOKUP(K22914,开票信息!$A:$C,3,0),"")</f>
        <v/>
      </c>
      <c r="G22914" s="3" t="str">
        <f t="shared" si="357"/>
        <v/>
      </c>
      <c r="L22914">
        <f>COUNTIF($K$2:K22914,$K22914)</f>
        <v>0</v>
      </c>
    </row>
    <row r="22915" ht="16.5" spans="1:12">
      <c r="A22915" s="1">
        <v>22914</v>
      </c>
      <c r="B22915" s="8">
        <f>COUNTIF($C$2:$C22915,模板!$E$2)</f>
        <v>77</v>
      </c>
      <c r="C22915" s="2" t="str">
        <f>IFERROR(VLOOKUP(K22915,开票信息!$A:$C,3,0),"")</f>
        <v/>
      </c>
      <c r="G22915" s="3" t="str">
        <f t="shared" ref="G22915:G22978" si="358">IFERROR(H22915/F22915,"")</f>
        <v/>
      </c>
      <c r="L22915">
        <f>COUNTIF($K$2:K22915,$K22915)</f>
        <v>0</v>
      </c>
    </row>
    <row r="22916" ht="16.5" spans="1:12">
      <c r="A22916" s="1">
        <v>22915</v>
      </c>
      <c r="B22916" s="8">
        <f>COUNTIF($C$2:$C22916,模板!$E$2)</f>
        <v>77</v>
      </c>
      <c r="C22916" s="2" t="str">
        <f>IFERROR(VLOOKUP(K22916,开票信息!$A:$C,3,0),"")</f>
        <v/>
      </c>
      <c r="G22916" s="3" t="str">
        <f t="shared" si="358"/>
        <v/>
      </c>
      <c r="L22916">
        <f>COUNTIF($K$2:K22916,$K22916)</f>
        <v>0</v>
      </c>
    </row>
    <row r="22917" ht="16.5" spans="1:12">
      <c r="A22917" s="1">
        <v>22916</v>
      </c>
      <c r="B22917" s="8">
        <f>COUNTIF($C$2:$C22917,模板!$E$2)</f>
        <v>77</v>
      </c>
      <c r="C22917" s="2" t="str">
        <f>IFERROR(VLOOKUP(K22917,开票信息!$A:$C,3,0),"")</f>
        <v/>
      </c>
      <c r="G22917" s="3" t="str">
        <f t="shared" si="358"/>
        <v/>
      </c>
      <c r="L22917">
        <f>COUNTIF($K$2:K22917,$K22917)</f>
        <v>0</v>
      </c>
    </row>
    <row r="22918" ht="16.5" spans="1:12">
      <c r="A22918" s="1">
        <v>22917</v>
      </c>
      <c r="B22918" s="8">
        <f>COUNTIF($C$2:$C22918,模板!$E$2)</f>
        <v>77</v>
      </c>
      <c r="C22918" s="2" t="str">
        <f>IFERROR(VLOOKUP(K22918,开票信息!$A:$C,3,0),"")</f>
        <v/>
      </c>
      <c r="G22918" s="3" t="str">
        <f t="shared" si="358"/>
        <v/>
      </c>
      <c r="L22918">
        <f>COUNTIF($K$2:K22918,$K22918)</f>
        <v>0</v>
      </c>
    </row>
    <row r="22919" ht="16.5" spans="1:12">
      <c r="A22919" s="1">
        <v>22918</v>
      </c>
      <c r="B22919" s="8">
        <f>COUNTIF($C$2:$C22919,模板!$E$2)</f>
        <v>77</v>
      </c>
      <c r="C22919" s="2" t="str">
        <f>IFERROR(VLOOKUP(K22919,开票信息!$A:$C,3,0),"")</f>
        <v/>
      </c>
      <c r="G22919" s="3" t="str">
        <f t="shared" si="358"/>
        <v/>
      </c>
      <c r="L22919">
        <f>COUNTIF($K$2:K22919,$K22919)</f>
        <v>0</v>
      </c>
    </row>
    <row r="22920" ht="16.5" spans="1:12">
      <c r="A22920" s="1">
        <v>22919</v>
      </c>
      <c r="B22920" s="8">
        <f>COUNTIF($C$2:$C22920,模板!$E$2)</f>
        <v>77</v>
      </c>
      <c r="C22920" s="2" t="str">
        <f>IFERROR(VLOOKUP(K22920,开票信息!$A:$C,3,0),"")</f>
        <v/>
      </c>
      <c r="G22920" s="3" t="str">
        <f t="shared" si="358"/>
        <v/>
      </c>
      <c r="L22920">
        <f>COUNTIF($K$2:K22920,$K22920)</f>
        <v>0</v>
      </c>
    </row>
    <row r="22921" ht="16.5" spans="1:12">
      <c r="A22921" s="1">
        <v>22920</v>
      </c>
      <c r="B22921" s="8">
        <f>COUNTIF($C$2:$C22921,模板!$E$2)</f>
        <v>77</v>
      </c>
      <c r="C22921" s="2" t="str">
        <f>IFERROR(VLOOKUP(K22921,开票信息!$A:$C,3,0),"")</f>
        <v/>
      </c>
      <c r="G22921" s="3" t="str">
        <f t="shared" si="358"/>
        <v/>
      </c>
      <c r="L22921">
        <f>COUNTIF($K$2:K22921,$K22921)</f>
        <v>0</v>
      </c>
    </row>
    <row r="22922" ht="16.5" spans="1:12">
      <c r="A22922" s="1">
        <v>22921</v>
      </c>
      <c r="B22922" s="8">
        <f>COUNTIF($C$2:$C22922,模板!$E$2)</f>
        <v>77</v>
      </c>
      <c r="C22922" s="2" t="str">
        <f>IFERROR(VLOOKUP(K22922,开票信息!$A:$C,3,0),"")</f>
        <v/>
      </c>
      <c r="G22922" s="3" t="str">
        <f t="shared" si="358"/>
        <v/>
      </c>
      <c r="L22922">
        <f>COUNTIF($K$2:K22922,$K22922)</f>
        <v>0</v>
      </c>
    </row>
    <row r="22923" ht="16.5" spans="1:12">
      <c r="A22923" s="1">
        <v>22922</v>
      </c>
      <c r="B22923" s="8">
        <f>COUNTIF($C$2:$C22923,模板!$E$2)</f>
        <v>77</v>
      </c>
      <c r="C22923" s="2" t="str">
        <f>IFERROR(VLOOKUP(K22923,开票信息!$A:$C,3,0),"")</f>
        <v/>
      </c>
      <c r="G22923" s="3" t="str">
        <f t="shared" si="358"/>
        <v/>
      </c>
      <c r="L22923">
        <f>COUNTIF($K$2:K22923,$K22923)</f>
        <v>0</v>
      </c>
    </row>
    <row r="22924" ht="16.5" spans="1:12">
      <c r="A22924" s="1">
        <v>22923</v>
      </c>
      <c r="B22924" s="8">
        <f>COUNTIF($C$2:$C22924,模板!$E$2)</f>
        <v>77</v>
      </c>
      <c r="C22924" s="2" t="str">
        <f>IFERROR(VLOOKUP(K22924,开票信息!$A:$C,3,0),"")</f>
        <v/>
      </c>
      <c r="G22924" s="3" t="str">
        <f t="shared" si="358"/>
        <v/>
      </c>
      <c r="L22924">
        <f>COUNTIF($K$2:K22924,$K22924)</f>
        <v>0</v>
      </c>
    </row>
    <row r="22925" ht="16.5" spans="1:12">
      <c r="A22925" s="1">
        <v>22924</v>
      </c>
      <c r="B22925" s="8">
        <f>COUNTIF($C$2:$C22925,模板!$E$2)</f>
        <v>77</v>
      </c>
      <c r="C22925" s="2" t="str">
        <f>IFERROR(VLOOKUP(K22925,开票信息!$A:$C,3,0),"")</f>
        <v/>
      </c>
      <c r="G22925" s="3" t="str">
        <f t="shared" si="358"/>
        <v/>
      </c>
      <c r="L22925">
        <f>COUNTIF($K$2:K22925,$K22925)</f>
        <v>0</v>
      </c>
    </row>
    <row r="22926" ht="16.5" spans="1:12">
      <c r="A22926" s="1">
        <v>22925</v>
      </c>
      <c r="B22926" s="8">
        <f>COUNTIF($C$2:$C22926,模板!$E$2)</f>
        <v>77</v>
      </c>
      <c r="C22926" s="2" t="str">
        <f>IFERROR(VLOOKUP(K22926,开票信息!$A:$C,3,0),"")</f>
        <v/>
      </c>
      <c r="G22926" s="3" t="str">
        <f t="shared" si="358"/>
        <v/>
      </c>
      <c r="L22926">
        <f>COUNTIF($K$2:K22926,$K22926)</f>
        <v>0</v>
      </c>
    </row>
    <row r="22927" ht="16.5" spans="1:12">
      <c r="A22927" s="1">
        <v>22926</v>
      </c>
      <c r="B22927" s="8">
        <f>COUNTIF($C$2:$C22927,模板!$E$2)</f>
        <v>77</v>
      </c>
      <c r="C22927" s="2" t="str">
        <f>IFERROR(VLOOKUP(K22927,开票信息!$A:$C,3,0),"")</f>
        <v/>
      </c>
      <c r="G22927" s="3" t="str">
        <f t="shared" si="358"/>
        <v/>
      </c>
      <c r="L22927">
        <f>COUNTIF($K$2:K22927,$K22927)</f>
        <v>0</v>
      </c>
    </row>
    <row r="22928" ht="16.5" spans="1:12">
      <c r="A22928" s="1">
        <v>22927</v>
      </c>
      <c r="B22928" s="8">
        <f>COUNTIF($C$2:$C22928,模板!$E$2)</f>
        <v>77</v>
      </c>
      <c r="C22928" s="2" t="str">
        <f>IFERROR(VLOOKUP(K22928,开票信息!$A:$C,3,0),"")</f>
        <v/>
      </c>
      <c r="G22928" s="3" t="str">
        <f t="shared" si="358"/>
        <v/>
      </c>
      <c r="L22928">
        <f>COUNTIF($K$2:K22928,$K22928)</f>
        <v>0</v>
      </c>
    </row>
    <row r="22929" ht="16.5" spans="1:12">
      <c r="A22929" s="1">
        <v>22928</v>
      </c>
      <c r="B22929" s="8">
        <f>COUNTIF($C$2:$C22929,模板!$E$2)</f>
        <v>77</v>
      </c>
      <c r="C22929" s="2" t="str">
        <f>IFERROR(VLOOKUP(K22929,开票信息!$A:$C,3,0),"")</f>
        <v/>
      </c>
      <c r="G22929" s="3" t="str">
        <f t="shared" si="358"/>
        <v/>
      </c>
      <c r="L22929">
        <f>COUNTIF($K$2:K22929,$K22929)</f>
        <v>0</v>
      </c>
    </row>
    <row r="22930" ht="16.5" spans="1:12">
      <c r="A22930" s="1">
        <v>22929</v>
      </c>
      <c r="B22930" s="8">
        <f>COUNTIF($C$2:$C22930,模板!$E$2)</f>
        <v>77</v>
      </c>
      <c r="C22930" s="2" t="str">
        <f>IFERROR(VLOOKUP(K22930,开票信息!$A:$C,3,0),"")</f>
        <v/>
      </c>
      <c r="G22930" s="3" t="str">
        <f t="shared" si="358"/>
        <v/>
      </c>
      <c r="L22930">
        <f>COUNTIF($K$2:K22930,$K22930)</f>
        <v>0</v>
      </c>
    </row>
    <row r="22931" ht="16.5" spans="1:12">
      <c r="A22931" s="1">
        <v>22930</v>
      </c>
      <c r="B22931" s="8">
        <f>COUNTIF($C$2:$C22931,模板!$E$2)</f>
        <v>77</v>
      </c>
      <c r="C22931" s="2" t="str">
        <f>IFERROR(VLOOKUP(K22931,开票信息!$A:$C,3,0),"")</f>
        <v/>
      </c>
      <c r="G22931" s="3" t="str">
        <f t="shared" si="358"/>
        <v/>
      </c>
      <c r="L22931">
        <f>COUNTIF($K$2:K22931,$K22931)</f>
        <v>0</v>
      </c>
    </row>
    <row r="22932" ht="16.5" spans="1:12">
      <c r="A22932" s="1">
        <v>22931</v>
      </c>
      <c r="B22932" s="8">
        <f>COUNTIF($C$2:$C22932,模板!$E$2)</f>
        <v>77</v>
      </c>
      <c r="C22932" s="2" t="str">
        <f>IFERROR(VLOOKUP(K22932,开票信息!$A:$C,3,0),"")</f>
        <v/>
      </c>
      <c r="G22932" s="3" t="str">
        <f t="shared" si="358"/>
        <v/>
      </c>
      <c r="L22932">
        <f>COUNTIF($K$2:K22932,$K22932)</f>
        <v>0</v>
      </c>
    </row>
    <row r="22933" ht="16.5" spans="1:12">
      <c r="A22933" s="1">
        <v>22932</v>
      </c>
      <c r="B22933" s="8">
        <f>COUNTIF($C$2:$C22933,模板!$E$2)</f>
        <v>77</v>
      </c>
      <c r="C22933" s="2" t="str">
        <f>IFERROR(VLOOKUP(K22933,开票信息!$A:$C,3,0),"")</f>
        <v/>
      </c>
      <c r="G22933" s="3" t="str">
        <f t="shared" si="358"/>
        <v/>
      </c>
      <c r="L22933">
        <f>COUNTIF($K$2:K22933,$K22933)</f>
        <v>0</v>
      </c>
    </row>
    <row r="22934" ht="16.5" spans="1:12">
      <c r="A22934" s="1">
        <v>22933</v>
      </c>
      <c r="B22934" s="8">
        <f>COUNTIF($C$2:$C22934,模板!$E$2)</f>
        <v>77</v>
      </c>
      <c r="C22934" s="2" t="str">
        <f>IFERROR(VLOOKUP(K22934,开票信息!$A:$C,3,0),"")</f>
        <v/>
      </c>
      <c r="G22934" s="3" t="str">
        <f t="shared" si="358"/>
        <v/>
      </c>
      <c r="L22934">
        <f>COUNTIF($K$2:K22934,$K22934)</f>
        <v>0</v>
      </c>
    </row>
    <row r="22935" ht="16.5" spans="1:12">
      <c r="A22935" s="1">
        <v>22934</v>
      </c>
      <c r="B22935" s="8">
        <f>COUNTIF($C$2:$C22935,模板!$E$2)</f>
        <v>77</v>
      </c>
      <c r="C22935" s="2" t="str">
        <f>IFERROR(VLOOKUP(K22935,开票信息!$A:$C,3,0),"")</f>
        <v/>
      </c>
      <c r="G22935" s="3" t="str">
        <f t="shared" si="358"/>
        <v/>
      </c>
      <c r="L22935">
        <f>COUNTIF($K$2:K22935,$K22935)</f>
        <v>0</v>
      </c>
    </row>
    <row r="22936" ht="16.5" spans="1:12">
      <c r="A22936" s="1">
        <v>22935</v>
      </c>
      <c r="B22936" s="8">
        <f>COUNTIF($C$2:$C22936,模板!$E$2)</f>
        <v>77</v>
      </c>
      <c r="C22936" s="2" t="str">
        <f>IFERROR(VLOOKUP(K22936,开票信息!$A:$C,3,0),"")</f>
        <v/>
      </c>
      <c r="G22936" s="3" t="str">
        <f t="shared" si="358"/>
        <v/>
      </c>
      <c r="L22936">
        <f>COUNTIF($K$2:K22936,$K22936)</f>
        <v>0</v>
      </c>
    </row>
    <row r="22937" ht="16.5" spans="1:12">
      <c r="A22937" s="1">
        <v>22936</v>
      </c>
      <c r="B22937" s="8">
        <f>COUNTIF($C$2:$C22937,模板!$E$2)</f>
        <v>77</v>
      </c>
      <c r="C22937" s="2" t="str">
        <f>IFERROR(VLOOKUP(K22937,开票信息!$A:$C,3,0),"")</f>
        <v/>
      </c>
      <c r="G22937" s="3" t="str">
        <f t="shared" si="358"/>
        <v/>
      </c>
      <c r="L22937">
        <f>COUNTIF($K$2:K22937,$K22937)</f>
        <v>0</v>
      </c>
    </row>
    <row r="22938" ht="16.5" spans="1:12">
      <c r="A22938" s="1">
        <v>22937</v>
      </c>
      <c r="B22938" s="8">
        <f>COUNTIF($C$2:$C22938,模板!$E$2)</f>
        <v>77</v>
      </c>
      <c r="C22938" s="2" t="str">
        <f>IFERROR(VLOOKUP(K22938,开票信息!$A:$C,3,0),"")</f>
        <v/>
      </c>
      <c r="G22938" s="3" t="str">
        <f t="shared" si="358"/>
        <v/>
      </c>
      <c r="L22938">
        <f>COUNTIF($K$2:K22938,$K22938)</f>
        <v>0</v>
      </c>
    </row>
    <row r="22939" ht="16.5" spans="1:12">
      <c r="A22939" s="1">
        <v>22938</v>
      </c>
      <c r="B22939" s="8">
        <f>COUNTIF($C$2:$C22939,模板!$E$2)</f>
        <v>77</v>
      </c>
      <c r="C22939" s="2" t="str">
        <f>IFERROR(VLOOKUP(K22939,开票信息!$A:$C,3,0),"")</f>
        <v/>
      </c>
      <c r="G22939" s="3" t="str">
        <f t="shared" si="358"/>
        <v/>
      </c>
      <c r="L22939">
        <f>COUNTIF($K$2:K22939,$K22939)</f>
        <v>0</v>
      </c>
    </row>
    <row r="22940" ht="16.5" spans="1:12">
      <c r="A22940" s="1">
        <v>22939</v>
      </c>
      <c r="B22940" s="8">
        <f>COUNTIF($C$2:$C22940,模板!$E$2)</f>
        <v>77</v>
      </c>
      <c r="C22940" s="2" t="str">
        <f>IFERROR(VLOOKUP(K22940,开票信息!$A:$C,3,0),"")</f>
        <v/>
      </c>
      <c r="G22940" s="3" t="str">
        <f t="shared" si="358"/>
        <v/>
      </c>
      <c r="L22940">
        <f>COUNTIF($K$2:K22940,$K22940)</f>
        <v>0</v>
      </c>
    </row>
    <row r="22941" ht="16.5" spans="1:12">
      <c r="A22941" s="1">
        <v>22940</v>
      </c>
      <c r="B22941" s="8">
        <f>COUNTIF($C$2:$C22941,模板!$E$2)</f>
        <v>77</v>
      </c>
      <c r="C22941" s="2" t="str">
        <f>IFERROR(VLOOKUP(K22941,开票信息!$A:$C,3,0),"")</f>
        <v/>
      </c>
      <c r="G22941" s="3" t="str">
        <f t="shared" si="358"/>
        <v/>
      </c>
      <c r="L22941">
        <f>COUNTIF($K$2:K22941,$K22941)</f>
        <v>0</v>
      </c>
    </row>
    <row r="22942" ht="16.5" spans="1:12">
      <c r="A22942" s="1">
        <v>22941</v>
      </c>
      <c r="B22942" s="8">
        <f>COUNTIF($C$2:$C22942,模板!$E$2)</f>
        <v>77</v>
      </c>
      <c r="C22942" s="2" t="str">
        <f>IFERROR(VLOOKUP(K22942,开票信息!$A:$C,3,0),"")</f>
        <v/>
      </c>
      <c r="G22942" s="3" t="str">
        <f t="shared" si="358"/>
        <v/>
      </c>
      <c r="L22942">
        <f>COUNTIF($K$2:K22942,$K22942)</f>
        <v>0</v>
      </c>
    </row>
    <row r="22943" ht="16.5" spans="1:12">
      <c r="A22943" s="1">
        <v>22942</v>
      </c>
      <c r="B22943" s="8">
        <f>COUNTIF($C$2:$C22943,模板!$E$2)</f>
        <v>77</v>
      </c>
      <c r="C22943" s="2" t="str">
        <f>IFERROR(VLOOKUP(K22943,开票信息!$A:$C,3,0),"")</f>
        <v/>
      </c>
      <c r="G22943" s="3" t="str">
        <f t="shared" si="358"/>
        <v/>
      </c>
      <c r="L22943">
        <f>COUNTIF($K$2:K22943,$K22943)</f>
        <v>0</v>
      </c>
    </row>
    <row r="22944" ht="16.5" spans="1:12">
      <c r="A22944" s="1">
        <v>22943</v>
      </c>
      <c r="B22944" s="8">
        <f>COUNTIF($C$2:$C22944,模板!$E$2)</f>
        <v>77</v>
      </c>
      <c r="C22944" s="2" t="str">
        <f>IFERROR(VLOOKUP(K22944,开票信息!$A:$C,3,0),"")</f>
        <v/>
      </c>
      <c r="G22944" s="3" t="str">
        <f t="shared" si="358"/>
        <v/>
      </c>
      <c r="L22944">
        <f>COUNTIF($K$2:K22944,$K22944)</f>
        <v>0</v>
      </c>
    </row>
    <row r="22945" ht="16.5" spans="1:12">
      <c r="A22945" s="1">
        <v>22944</v>
      </c>
      <c r="B22945" s="8">
        <f>COUNTIF($C$2:$C22945,模板!$E$2)</f>
        <v>77</v>
      </c>
      <c r="C22945" s="2" t="str">
        <f>IFERROR(VLOOKUP(K22945,开票信息!$A:$C,3,0),"")</f>
        <v/>
      </c>
      <c r="G22945" s="3" t="str">
        <f t="shared" si="358"/>
        <v/>
      </c>
      <c r="L22945">
        <f>COUNTIF($K$2:K22945,$K22945)</f>
        <v>0</v>
      </c>
    </row>
    <row r="22946" ht="16.5" spans="1:12">
      <c r="A22946" s="1">
        <v>22945</v>
      </c>
      <c r="B22946" s="8">
        <f>COUNTIF($C$2:$C22946,模板!$E$2)</f>
        <v>77</v>
      </c>
      <c r="C22946" s="2" t="str">
        <f>IFERROR(VLOOKUP(K22946,开票信息!$A:$C,3,0),"")</f>
        <v/>
      </c>
      <c r="G22946" s="3" t="str">
        <f t="shared" si="358"/>
        <v/>
      </c>
      <c r="L22946">
        <f>COUNTIF($K$2:K22946,$K22946)</f>
        <v>0</v>
      </c>
    </row>
    <row r="22947" ht="16.5" spans="1:12">
      <c r="A22947" s="1">
        <v>22946</v>
      </c>
      <c r="B22947" s="8">
        <f>COUNTIF($C$2:$C22947,模板!$E$2)</f>
        <v>77</v>
      </c>
      <c r="C22947" s="2" t="str">
        <f>IFERROR(VLOOKUP(K22947,开票信息!$A:$C,3,0),"")</f>
        <v/>
      </c>
      <c r="G22947" s="3" t="str">
        <f t="shared" si="358"/>
        <v/>
      </c>
      <c r="L22947">
        <f>COUNTIF($K$2:K22947,$K22947)</f>
        <v>0</v>
      </c>
    </row>
    <row r="22948" ht="16.5" spans="1:12">
      <c r="A22948" s="1">
        <v>22947</v>
      </c>
      <c r="B22948" s="8">
        <f>COUNTIF($C$2:$C22948,模板!$E$2)</f>
        <v>77</v>
      </c>
      <c r="C22948" s="2" t="str">
        <f>IFERROR(VLOOKUP(K22948,开票信息!$A:$C,3,0),"")</f>
        <v/>
      </c>
      <c r="G22948" s="3" t="str">
        <f t="shared" si="358"/>
        <v/>
      </c>
      <c r="L22948">
        <f>COUNTIF($K$2:K22948,$K22948)</f>
        <v>0</v>
      </c>
    </row>
    <row r="22949" ht="16.5" spans="1:12">
      <c r="A22949" s="1">
        <v>22948</v>
      </c>
      <c r="B22949" s="8">
        <f>COUNTIF($C$2:$C22949,模板!$E$2)</f>
        <v>77</v>
      </c>
      <c r="C22949" s="2" t="str">
        <f>IFERROR(VLOOKUP(K22949,开票信息!$A:$C,3,0),"")</f>
        <v/>
      </c>
      <c r="G22949" s="3" t="str">
        <f t="shared" si="358"/>
        <v/>
      </c>
      <c r="L22949">
        <f>COUNTIF($K$2:K22949,$K22949)</f>
        <v>0</v>
      </c>
    </row>
    <row r="22950" ht="16.5" spans="1:12">
      <c r="A22950" s="1">
        <v>22949</v>
      </c>
      <c r="B22950" s="8">
        <f>COUNTIF($C$2:$C22950,模板!$E$2)</f>
        <v>77</v>
      </c>
      <c r="C22950" s="2" t="str">
        <f>IFERROR(VLOOKUP(K22950,开票信息!$A:$C,3,0),"")</f>
        <v/>
      </c>
      <c r="G22950" s="3" t="str">
        <f t="shared" si="358"/>
        <v/>
      </c>
      <c r="L22950">
        <f>COUNTIF($K$2:K22950,$K22950)</f>
        <v>0</v>
      </c>
    </row>
    <row r="22951" ht="16.5" spans="1:12">
      <c r="A22951" s="1">
        <v>22950</v>
      </c>
      <c r="B22951" s="8">
        <f>COUNTIF($C$2:$C22951,模板!$E$2)</f>
        <v>77</v>
      </c>
      <c r="C22951" s="2" t="str">
        <f>IFERROR(VLOOKUP(K22951,开票信息!$A:$C,3,0),"")</f>
        <v/>
      </c>
      <c r="G22951" s="3" t="str">
        <f t="shared" si="358"/>
        <v/>
      </c>
      <c r="L22951">
        <f>COUNTIF($K$2:K22951,$K22951)</f>
        <v>0</v>
      </c>
    </row>
    <row r="22952" ht="16.5" spans="1:12">
      <c r="A22952" s="1">
        <v>22951</v>
      </c>
      <c r="B22952" s="8">
        <f>COUNTIF($C$2:$C22952,模板!$E$2)</f>
        <v>77</v>
      </c>
      <c r="C22952" s="2" t="str">
        <f>IFERROR(VLOOKUP(K22952,开票信息!$A:$C,3,0),"")</f>
        <v/>
      </c>
      <c r="G22952" s="3" t="str">
        <f t="shared" si="358"/>
        <v/>
      </c>
      <c r="L22952">
        <f>COUNTIF($K$2:K22952,$K22952)</f>
        <v>0</v>
      </c>
    </row>
    <row r="22953" ht="16.5" spans="1:12">
      <c r="A22953" s="1">
        <v>22952</v>
      </c>
      <c r="B22953" s="8">
        <f>COUNTIF($C$2:$C22953,模板!$E$2)</f>
        <v>77</v>
      </c>
      <c r="C22953" s="2" t="str">
        <f>IFERROR(VLOOKUP(K22953,开票信息!$A:$C,3,0),"")</f>
        <v/>
      </c>
      <c r="G22953" s="3" t="str">
        <f t="shared" si="358"/>
        <v/>
      </c>
      <c r="L22953">
        <f>COUNTIF($K$2:K22953,$K22953)</f>
        <v>0</v>
      </c>
    </row>
    <row r="22954" ht="16.5" spans="1:12">
      <c r="A22954" s="1">
        <v>22953</v>
      </c>
      <c r="B22954" s="8">
        <f>COUNTIF($C$2:$C22954,模板!$E$2)</f>
        <v>77</v>
      </c>
      <c r="C22954" s="2" t="str">
        <f>IFERROR(VLOOKUP(K22954,开票信息!$A:$C,3,0),"")</f>
        <v/>
      </c>
      <c r="G22954" s="3" t="str">
        <f t="shared" si="358"/>
        <v/>
      </c>
      <c r="L22954">
        <f>COUNTIF($K$2:K22954,$K22954)</f>
        <v>0</v>
      </c>
    </row>
    <row r="22955" ht="16.5" spans="1:12">
      <c r="A22955" s="1">
        <v>22954</v>
      </c>
      <c r="B22955" s="8">
        <f>COUNTIF($C$2:$C22955,模板!$E$2)</f>
        <v>77</v>
      </c>
      <c r="C22955" s="2" t="str">
        <f>IFERROR(VLOOKUP(K22955,开票信息!$A:$C,3,0),"")</f>
        <v/>
      </c>
      <c r="G22955" s="3" t="str">
        <f t="shared" si="358"/>
        <v/>
      </c>
      <c r="L22955">
        <f>COUNTIF($K$2:K22955,$K22955)</f>
        <v>0</v>
      </c>
    </row>
    <row r="22956" ht="16.5" spans="1:12">
      <c r="A22956" s="1">
        <v>22955</v>
      </c>
      <c r="B22956" s="8">
        <f>COUNTIF($C$2:$C22956,模板!$E$2)</f>
        <v>77</v>
      </c>
      <c r="C22956" s="2" t="str">
        <f>IFERROR(VLOOKUP(K22956,开票信息!$A:$C,3,0),"")</f>
        <v/>
      </c>
      <c r="G22956" s="3" t="str">
        <f t="shared" si="358"/>
        <v/>
      </c>
      <c r="L22956">
        <f>COUNTIF($K$2:K22956,$K22956)</f>
        <v>0</v>
      </c>
    </row>
    <row r="22957" ht="16.5" spans="1:12">
      <c r="A22957" s="1">
        <v>22956</v>
      </c>
      <c r="B22957" s="8">
        <f>COUNTIF($C$2:$C22957,模板!$E$2)</f>
        <v>77</v>
      </c>
      <c r="C22957" s="2" t="str">
        <f>IFERROR(VLOOKUP(K22957,开票信息!$A:$C,3,0),"")</f>
        <v/>
      </c>
      <c r="G22957" s="3" t="str">
        <f t="shared" si="358"/>
        <v/>
      </c>
      <c r="L22957">
        <f>COUNTIF($K$2:K22957,$K22957)</f>
        <v>0</v>
      </c>
    </row>
    <row r="22958" ht="16.5" spans="1:12">
      <c r="A22958" s="1">
        <v>22957</v>
      </c>
      <c r="B22958" s="8">
        <f>COUNTIF($C$2:$C22958,模板!$E$2)</f>
        <v>77</v>
      </c>
      <c r="C22958" s="2" t="str">
        <f>IFERROR(VLOOKUP(K22958,开票信息!$A:$C,3,0),"")</f>
        <v/>
      </c>
      <c r="G22958" s="3" t="str">
        <f t="shared" si="358"/>
        <v/>
      </c>
      <c r="L22958">
        <f>COUNTIF($K$2:K22958,$K22958)</f>
        <v>0</v>
      </c>
    </row>
    <row r="22959" ht="16.5" spans="1:12">
      <c r="A22959" s="1">
        <v>22958</v>
      </c>
      <c r="B22959" s="8">
        <f>COUNTIF($C$2:$C22959,模板!$E$2)</f>
        <v>77</v>
      </c>
      <c r="C22959" s="2" t="str">
        <f>IFERROR(VLOOKUP(K22959,开票信息!$A:$C,3,0),"")</f>
        <v/>
      </c>
      <c r="G22959" s="3" t="str">
        <f t="shared" si="358"/>
        <v/>
      </c>
      <c r="L22959">
        <f>COUNTIF($K$2:K22959,$K22959)</f>
        <v>0</v>
      </c>
    </row>
    <row r="22960" ht="16.5" spans="1:12">
      <c r="A22960" s="1">
        <v>22959</v>
      </c>
      <c r="B22960" s="8">
        <f>COUNTIF($C$2:$C22960,模板!$E$2)</f>
        <v>77</v>
      </c>
      <c r="C22960" s="2" t="str">
        <f>IFERROR(VLOOKUP(K22960,开票信息!$A:$C,3,0),"")</f>
        <v/>
      </c>
      <c r="G22960" s="3" t="str">
        <f t="shared" si="358"/>
        <v/>
      </c>
      <c r="L22960">
        <f>COUNTIF($K$2:K22960,$K22960)</f>
        <v>0</v>
      </c>
    </row>
    <row r="22961" ht="16.5" spans="1:12">
      <c r="A22961" s="1">
        <v>22960</v>
      </c>
      <c r="B22961" s="8">
        <f>COUNTIF($C$2:$C22961,模板!$E$2)</f>
        <v>77</v>
      </c>
      <c r="C22961" s="2" t="str">
        <f>IFERROR(VLOOKUP(K22961,开票信息!$A:$C,3,0),"")</f>
        <v/>
      </c>
      <c r="G22961" s="3" t="str">
        <f t="shared" si="358"/>
        <v/>
      </c>
      <c r="L22961">
        <f>COUNTIF($K$2:K22961,$K22961)</f>
        <v>0</v>
      </c>
    </row>
    <row r="22962" ht="16.5" spans="1:12">
      <c r="A22962" s="1">
        <v>22961</v>
      </c>
      <c r="B22962" s="8">
        <f>COUNTIF($C$2:$C22962,模板!$E$2)</f>
        <v>77</v>
      </c>
      <c r="C22962" s="2" t="str">
        <f>IFERROR(VLOOKUP(K22962,开票信息!$A:$C,3,0),"")</f>
        <v/>
      </c>
      <c r="G22962" s="3" t="str">
        <f t="shared" si="358"/>
        <v/>
      </c>
      <c r="L22962">
        <f>COUNTIF($K$2:K22962,$K22962)</f>
        <v>0</v>
      </c>
    </row>
    <row r="22963" ht="16.5" spans="1:12">
      <c r="A22963" s="1">
        <v>22962</v>
      </c>
      <c r="B22963" s="8">
        <f>COUNTIF($C$2:$C22963,模板!$E$2)</f>
        <v>77</v>
      </c>
      <c r="C22963" s="2" t="str">
        <f>IFERROR(VLOOKUP(K22963,开票信息!$A:$C,3,0),"")</f>
        <v/>
      </c>
      <c r="G22963" s="3" t="str">
        <f t="shared" si="358"/>
        <v/>
      </c>
      <c r="L22963">
        <f>COUNTIF($K$2:K22963,$K22963)</f>
        <v>0</v>
      </c>
    </row>
    <row r="22964" ht="16.5" spans="1:12">
      <c r="A22964" s="1">
        <v>22963</v>
      </c>
      <c r="B22964" s="8">
        <f>COUNTIF($C$2:$C22964,模板!$E$2)</f>
        <v>77</v>
      </c>
      <c r="C22964" s="2" t="str">
        <f>IFERROR(VLOOKUP(K22964,开票信息!$A:$C,3,0),"")</f>
        <v/>
      </c>
      <c r="G22964" s="3" t="str">
        <f t="shared" si="358"/>
        <v/>
      </c>
      <c r="L22964">
        <f>COUNTIF($K$2:K22964,$K22964)</f>
        <v>0</v>
      </c>
    </row>
    <row r="22965" ht="16.5" spans="1:12">
      <c r="A22965" s="1">
        <v>22964</v>
      </c>
      <c r="B22965" s="8">
        <f>COUNTIF($C$2:$C22965,模板!$E$2)</f>
        <v>77</v>
      </c>
      <c r="C22965" s="2" t="str">
        <f>IFERROR(VLOOKUP(K22965,开票信息!$A:$C,3,0),"")</f>
        <v/>
      </c>
      <c r="G22965" s="3" t="str">
        <f t="shared" si="358"/>
        <v/>
      </c>
      <c r="L22965">
        <f>COUNTIF($K$2:K22965,$K22965)</f>
        <v>0</v>
      </c>
    </row>
    <row r="22966" ht="16.5" spans="1:12">
      <c r="A22966" s="1">
        <v>22965</v>
      </c>
      <c r="B22966" s="8">
        <f>COUNTIF($C$2:$C22966,模板!$E$2)</f>
        <v>77</v>
      </c>
      <c r="C22966" s="2" t="str">
        <f>IFERROR(VLOOKUP(K22966,开票信息!$A:$C,3,0),"")</f>
        <v/>
      </c>
      <c r="G22966" s="3" t="str">
        <f t="shared" si="358"/>
        <v/>
      </c>
      <c r="L22966">
        <f>COUNTIF($K$2:K22966,$K22966)</f>
        <v>0</v>
      </c>
    </row>
    <row r="22967" ht="16.5" spans="1:12">
      <c r="A22967" s="1">
        <v>22966</v>
      </c>
      <c r="B22967" s="8">
        <f>COUNTIF($C$2:$C22967,模板!$E$2)</f>
        <v>77</v>
      </c>
      <c r="C22967" s="2" t="str">
        <f>IFERROR(VLOOKUP(K22967,开票信息!$A:$C,3,0),"")</f>
        <v/>
      </c>
      <c r="G22967" s="3" t="str">
        <f t="shared" si="358"/>
        <v/>
      </c>
      <c r="L22967">
        <f>COUNTIF($K$2:K22967,$K22967)</f>
        <v>0</v>
      </c>
    </row>
    <row r="22968" ht="16.5" spans="1:12">
      <c r="A22968" s="1">
        <v>22967</v>
      </c>
      <c r="B22968" s="8">
        <f>COUNTIF($C$2:$C22968,模板!$E$2)</f>
        <v>77</v>
      </c>
      <c r="C22968" s="2" t="str">
        <f>IFERROR(VLOOKUP(K22968,开票信息!$A:$C,3,0),"")</f>
        <v/>
      </c>
      <c r="G22968" s="3" t="str">
        <f t="shared" si="358"/>
        <v/>
      </c>
      <c r="L22968">
        <f>COUNTIF($K$2:K22968,$K22968)</f>
        <v>0</v>
      </c>
    </row>
    <row r="22969" ht="16.5" spans="1:12">
      <c r="A22969" s="1">
        <v>22968</v>
      </c>
      <c r="B22969" s="8">
        <f>COUNTIF($C$2:$C22969,模板!$E$2)</f>
        <v>77</v>
      </c>
      <c r="C22969" s="2" t="str">
        <f>IFERROR(VLOOKUP(K22969,开票信息!$A:$C,3,0),"")</f>
        <v/>
      </c>
      <c r="G22969" s="3" t="str">
        <f t="shared" si="358"/>
        <v/>
      </c>
      <c r="L22969">
        <f>COUNTIF($K$2:K22969,$K22969)</f>
        <v>0</v>
      </c>
    </row>
    <row r="22970" ht="16.5" spans="1:12">
      <c r="A22970" s="1">
        <v>22969</v>
      </c>
      <c r="B22970" s="8">
        <f>COUNTIF($C$2:$C22970,模板!$E$2)</f>
        <v>77</v>
      </c>
      <c r="C22970" s="2" t="str">
        <f>IFERROR(VLOOKUP(K22970,开票信息!$A:$C,3,0),"")</f>
        <v/>
      </c>
      <c r="G22970" s="3" t="str">
        <f t="shared" si="358"/>
        <v/>
      </c>
      <c r="L22970">
        <f>COUNTIF($K$2:K22970,$K22970)</f>
        <v>0</v>
      </c>
    </row>
    <row r="22971" ht="16.5" spans="1:12">
      <c r="A22971" s="1">
        <v>22970</v>
      </c>
      <c r="B22971" s="8">
        <f>COUNTIF($C$2:$C22971,模板!$E$2)</f>
        <v>77</v>
      </c>
      <c r="C22971" s="2" t="str">
        <f>IFERROR(VLOOKUP(K22971,开票信息!$A:$C,3,0),"")</f>
        <v/>
      </c>
      <c r="G22971" s="3" t="str">
        <f t="shared" si="358"/>
        <v/>
      </c>
      <c r="L22971">
        <f>COUNTIF($K$2:K22971,$K22971)</f>
        <v>0</v>
      </c>
    </row>
    <row r="22972" ht="16.5" spans="1:12">
      <c r="A22972" s="1">
        <v>22971</v>
      </c>
      <c r="B22972" s="8">
        <f>COUNTIF($C$2:$C22972,模板!$E$2)</f>
        <v>77</v>
      </c>
      <c r="C22972" s="2" t="str">
        <f>IFERROR(VLOOKUP(K22972,开票信息!$A:$C,3,0),"")</f>
        <v/>
      </c>
      <c r="G22972" s="3" t="str">
        <f t="shared" si="358"/>
        <v/>
      </c>
      <c r="L22972">
        <f>COUNTIF($K$2:K22972,$K22972)</f>
        <v>0</v>
      </c>
    </row>
    <row r="22973" ht="16.5" spans="1:12">
      <c r="A22973" s="1">
        <v>22972</v>
      </c>
      <c r="B22973" s="8">
        <f>COUNTIF($C$2:$C22973,模板!$E$2)</f>
        <v>77</v>
      </c>
      <c r="C22973" s="2" t="str">
        <f>IFERROR(VLOOKUP(K22973,开票信息!$A:$C,3,0),"")</f>
        <v/>
      </c>
      <c r="G22973" s="3" t="str">
        <f t="shared" si="358"/>
        <v/>
      </c>
      <c r="L22973">
        <f>COUNTIF($K$2:K22973,$K22973)</f>
        <v>0</v>
      </c>
    </row>
    <row r="22974" ht="16.5" spans="1:12">
      <c r="A22974" s="1">
        <v>22973</v>
      </c>
      <c r="B22974" s="8">
        <f>COUNTIF($C$2:$C22974,模板!$E$2)</f>
        <v>77</v>
      </c>
      <c r="C22974" s="2" t="str">
        <f>IFERROR(VLOOKUP(K22974,开票信息!$A:$C,3,0),"")</f>
        <v/>
      </c>
      <c r="G22974" s="3" t="str">
        <f t="shared" si="358"/>
        <v/>
      </c>
      <c r="L22974">
        <f>COUNTIF($K$2:K22974,$K22974)</f>
        <v>0</v>
      </c>
    </row>
    <row r="22975" ht="16.5" spans="1:12">
      <c r="A22975" s="1">
        <v>22974</v>
      </c>
      <c r="B22975" s="8">
        <f>COUNTIF($C$2:$C22975,模板!$E$2)</f>
        <v>77</v>
      </c>
      <c r="C22975" s="2" t="str">
        <f>IFERROR(VLOOKUP(K22975,开票信息!$A:$C,3,0),"")</f>
        <v/>
      </c>
      <c r="G22975" s="3" t="str">
        <f t="shared" si="358"/>
        <v/>
      </c>
      <c r="L22975">
        <f>COUNTIF($K$2:K22975,$K22975)</f>
        <v>0</v>
      </c>
    </row>
    <row r="22976" ht="16.5" spans="1:12">
      <c r="A22976" s="1">
        <v>22975</v>
      </c>
      <c r="B22976" s="8">
        <f>COUNTIF($C$2:$C22976,模板!$E$2)</f>
        <v>77</v>
      </c>
      <c r="C22976" s="2" t="str">
        <f>IFERROR(VLOOKUP(K22976,开票信息!$A:$C,3,0),"")</f>
        <v/>
      </c>
      <c r="G22976" s="3" t="str">
        <f t="shared" si="358"/>
        <v/>
      </c>
      <c r="L22976">
        <f>COUNTIF($K$2:K22976,$K22976)</f>
        <v>0</v>
      </c>
    </row>
    <row r="22977" ht="16.5" spans="1:12">
      <c r="A22977" s="1">
        <v>22976</v>
      </c>
      <c r="B22977" s="8">
        <f>COUNTIF($C$2:$C22977,模板!$E$2)</f>
        <v>77</v>
      </c>
      <c r="C22977" s="2" t="str">
        <f>IFERROR(VLOOKUP(K22977,开票信息!$A:$C,3,0),"")</f>
        <v/>
      </c>
      <c r="G22977" s="3" t="str">
        <f t="shared" si="358"/>
        <v/>
      </c>
      <c r="L22977">
        <f>COUNTIF($K$2:K22977,$K22977)</f>
        <v>0</v>
      </c>
    </row>
    <row r="22978" ht="16.5" spans="1:12">
      <c r="A22978" s="1">
        <v>22977</v>
      </c>
      <c r="B22978" s="8">
        <f>COUNTIF($C$2:$C22978,模板!$E$2)</f>
        <v>77</v>
      </c>
      <c r="C22978" s="2" t="str">
        <f>IFERROR(VLOOKUP(K22978,开票信息!$A:$C,3,0),"")</f>
        <v/>
      </c>
      <c r="G22978" s="3" t="str">
        <f t="shared" si="358"/>
        <v/>
      </c>
      <c r="L22978">
        <f>COUNTIF($K$2:K22978,$K22978)</f>
        <v>0</v>
      </c>
    </row>
    <row r="22979" ht="16.5" spans="1:12">
      <c r="A22979" s="1">
        <v>22978</v>
      </c>
      <c r="B22979" s="8">
        <f>COUNTIF($C$2:$C22979,模板!$E$2)</f>
        <v>77</v>
      </c>
      <c r="C22979" s="2" t="str">
        <f>IFERROR(VLOOKUP(K22979,开票信息!$A:$C,3,0),"")</f>
        <v/>
      </c>
      <c r="G22979" s="3" t="str">
        <f t="shared" ref="G22979:G23042" si="359">IFERROR(H22979/F22979,"")</f>
        <v/>
      </c>
      <c r="L22979">
        <f>COUNTIF($K$2:K22979,$K22979)</f>
        <v>0</v>
      </c>
    </row>
    <row r="22980" ht="16.5" spans="1:12">
      <c r="A22980" s="1">
        <v>22979</v>
      </c>
      <c r="B22980" s="8">
        <f>COUNTIF($C$2:$C22980,模板!$E$2)</f>
        <v>77</v>
      </c>
      <c r="C22980" s="2" t="str">
        <f>IFERROR(VLOOKUP(K22980,开票信息!$A:$C,3,0),"")</f>
        <v/>
      </c>
      <c r="G22980" s="3" t="str">
        <f t="shared" si="359"/>
        <v/>
      </c>
      <c r="L22980">
        <f>COUNTIF($K$2:K22980,$K22980)</f>
        <v>0</v>
      </c>
    </row>
    <row r="22981" ht="16.5" spans="1:12">
      <c r="A22981" s="1">
        <v>22980</v>
      </c>
      <c r="B22981" s="8">
        <f>COUNTIF($C$2:$C22981,模板!$E$2)</f>
        <v>77</v>
      </c>
      <c r="C22981" s="2" t="str">
        <f>IFERROR(VLOOKUP(K22981,开票信息!$A:$C,3,0),"")</f>
        <v/>
      </c>
      <c r="G22981" s="3" t="str">
        <f t="shared" si="359"/>
        <v/>
      </c>
      <c r="L22981">
        <f>COUNTIF($K$2:K22981,$K22981)</f>
        <v>0</v>
      </c>
    </row>
    <row r="22982" ht="16.5" spans="1:12">
      <c r="A22982" s="1">
        <v>22981</v>
      </c>
      <c r="B22982" s="8">
        <f>COUNTIF($C$2:$C22982,模板!$E$2)</f>
        <v>77</v>
      </c>
      <c r="C22982" s="2" t="str">
        <f>IFERROR(VLOOKUP(K22982,开票信息!$A:$C,3,0),"")</f>
        <v/>
      </c>
      <c r="G22982" s="3" t="str">
        <f t="shared" si="359"/>
        <v/>
      </c>
      <c r="L22982">
        <f>COUNTIF($K$2:K22982,$K22982)</f>
        <v>0</v>
      </c>
    </row>
    <row r="22983" ht="16.5" spans="1:12">
      <c r="A22983" s="1">
        <v>22982</v>
      </c>
      <c r="B22983" s="8">
        <f>COUNTIF($C$2:$C22983,模板!$E$2)</f>
        <v>77</v>
      </c>
      <c r="C22983" s="2" t="str">
        <f>IFERROR(VLOOKUP(K22983,开票信息!$A:$C,3,0),"")</f>
        <v/>
      </c>
      <c r="G22983" s="3" t="str">
        <f t="shared" si="359"/>
        <v/>
      </c>
      <c r="L22983">
        <f>COUNTIF($K$2:K22983,$K22983)</f>
        <v>0</v>
      </c>
    </row>
    <row r="22984" ht="16.5" spans="1:12">
      <c r="A22984" s="1">
        <v>22983</v>
      </c>
      <c r="B22984" s="8">
        <f>COUNTIF($C$2:$C22984,模板!$E$2)</f>
        <v>77</v>
      </c>
      <c r="C22984" s="2" t="str">
        <f>IFERROR(VLOOKUP(K22984,开票信息!$A:$C,3,0),"")</f>
        <v/>
      </c>
      <c r="G22984" s="3" t="str">
        <f t="shared" si="359"/>
        <v/>
      </c>
      <c r="L22984">
        <f>COUNTIF($K$2:K22984,$K22984)</f>
        <v>0</v>
      </c>
    </row>
    <row r="22985" ht="16.5" spans="1:12">
      <c r="A22985" s="1">
        <v>22984</v>
      </c>
      <c r="B22985" s="8">
        <f>COUNTIF($C$2:$C22985,模板!$E$2)</f>
        <v>77</v>
      </c>
      <c r="C22985" s="2" t="str">
        <f>IFERROR(VLOOKUP(K22985,开票信息!$A:$C,3,0),"")</f>
        <v/>
      </c>
      <c r="G22985" s="3" t="str">
        <f t="shared" si="359"/>
        <v/>
      </c>
      <c r="L22985">
        <f>COUNTIF($K$2:K22985,$K22985)</f>
        <v>0</v>
      </c>
    </row>
    <row r="22986" ht="16.5" spans="1:12">
      <c r="A22986" s="1">
        <v>22985</v>
      </c>
      <c r="B22986" s="8">
        <f>COUNTIF($C$2:$C22986,模板!$E$2)</f>
        <v>77</v>
      </c>
      <c r="C22986" s="2" t="str">
        <f>IFERROR(VLOOKUP(K22986,开票信息!$A:$C,3,0),"")</f>
        <v/>
      </c>
      <c r="G22986" s="3" t="str">
        <f t="shared" si="359"/>
        <v/>
      </c>
      <c r="L22986">
        <f>COUNTIF($K$2:K22986,$K22986)</f>
        <v>0</v>
      </c>
    </row>
    <row r="22987" ht="16.5" spans="1:12">
      <c r="A22987" s="1">
        <v>22986</v>
      </c>
      <c r="B22987" s="8">
        <f>COUNTIF($C$2:$C22987,模板!$E$2)</f>
        <v>77</v>
      </c>
      <c r="C22987" s="2" t="str">
        <f>IFERROR(VLOOKUP(K22987,开票信息!$A:$C,3,0),"")</f>
        <v/>
      </c>
      <c r="G22987" s="3" t="str">
        <f t="shared" si="359"/>
        <v/>
      </c>
      <c r="L22987">
        <f>COUNTIF($K$2:K22987,$K22987)</f>
        <v>0</v>
      </c>
    </row>
    <row r="22988" ht="16.5" spans="1:12">
      <c r="A22988" s="1">
        <v>22987</v>
      </c>
      <c r="B22988" s="8">
        <f>COUNTIF($C$2:$C22988,模板!$E$2)</f>
        <v>77</v>
      </c>
      <c r="C22988" s="2" t="str">
        <f>IFERROR(VLOOKUP(K22988,开票信息!$A:$C,3,0),"")</f>
        <v/>
      </c>
      <c r="G22988" s="3" t="str">
        <f t="shared" si="359"/>
        <v/>
      </c>
      <c r="L22988">
        <f>COUNTIF($K$2:K22988,$K22988)</f>
        <v>0</v>
      </c>
    </row>
    <row r="22989" ht="16.5" spans="1:12">
      <c r="A22989" s="1">
        <v>22988</v>
      </c>
      <c r="B22989" s="8">
        <f>COUNTIF($C$2:$C22989,模板!$E$2)</f>
        <v>77</v>
      </c>
      <c r="C22989" s="2" t="str">
        <f>IFERROR(VLOOKUP(K22989,开票信息!$A:$C,3,0),"")</f>
        <v/>
      </c>
      <c r="G22989" s="3" t="str">
        <f t="shared" si="359"/>
        <v/>
      </c>
      <c r="L22989">
        <f>COUNTIF($K$2:K22989,$K22989)</f>
        <v>0</v>
      </c>
    </row>
    <row r="22990" ht="16.5" spans="1:12">
      <c r="A22990" s="1">
        <v>22989</v>
      </c>
      <c r="B22990" s="8">
        <f>COUNTIF($C$2:$C22990,模板!$E$2)</f>
        <v>77</v>
      </c>
      <c r="C22990" s="2" t="str">
        <f>IFERROR(VLOOKUP(K22990,开票信息!$A:$C,3,0),"")</f>
        <v/>
      </c>
      <c r="G22990" s="3" t="str">
        <f t="shared" si="359"/>
        <v/>
      </c>
      <c r="L22990">
        <f>COUNTIF($K$2:K22990,$K22990)</f>
        <v>0</v>
      </c>
    </row>
    <row r="22991" ht="16.5" spans="1:12">
      <c r="A22991" s="1">
        <v>22990</v>
      </c>
      <c r="B22991" s="8">
        <f>COUNTIF($C$2:$C22991,模板!$E$2)</f>
        <v>77</v>
      </c>
      <c r="C22991" s="2" t="str">
        <f>IFERROR(VLOOKUP(K22991,开票信息!$A:$C,3,0),"")</f>
        <v/>
      </c>
      <c r="G22991" s="3" t="str">
        <f t="shared" si="359"/>
        <v/>
      </c>
      <c r="L22991">
        <f>COUNTIF($K$2:K22991,$K22991)</f>
        <v>0</v>
      </c>
    </row>
    <row r="22992" ht="16.5" spans="1:12">
      <c r="A22992" s="1">
        <v>22991</v>
      </c>
      <c r="B22992" s="8">
        <f>COUNTIF($C$2:$C22992,模板!$E$2)</f>
        <v>77</v>
      </c>
      <c r="C22992" s="2" t="str">
        <f>IFERROR(VLOOKUP(K22992,开票信息!$A:$C,3,0),"")</f>
        <v/>
      </c>
      <c r="G22992" s="3" t="str">
        <f t="shared" si="359"/>
        <v/>
      </c>
      <c r="L22992">
        <f>COUNTIF($K$2:K22992,$K22992)</f>
        <v>0</v>
      </c>
    </row>
    <row r="22993" ht="16.5" spans="1:12">
      <c r="A22993" s="1">
        <v>22992</v>
      </c>
      <c r="B22993" s="8">
        <f>COUNTIF($C$2:$C22993,模板!$E$2)</f>
        <v>77</v>
      </c>
      <c r="C22993" s="2" t="str">
        <f>IFERROR(VLOOKUP(K22993,开票信息!$A:$C,3,0),"")</f>
        <v/>
      </c>
      <c r="G22993" s="3" t="str">
        <f t="shared" si="359"/>
        <v/>
      </c>
      <c r="L22993">
        <f>COUNTIF($K$2:K22993,$K22993)</f>
        <v>0</v>
      </c>
    </row>
    <row r="22994" ht="16.5" spans="1:12">
      <c r="A22994" s="1">
        <v>22993</v>
      </c>
      <c r="B22994" s="8">
        <f>COUNTIF($C$2:$C22994,模板!$E$2)</f>
        <v>77</v>
      </c>
      <c r="C22994" s="2" t="str">
        <f>IFERROR(VLOOKUP(K22994,开票信息!$A:$C,3,0),"")</f>
        <v/>
      </c>
      <c r="G22994" s="3" t="str">
        <f t="shared" si="359"/>
        <v/>
      </c>
      <c r="L22994">
        <f>COUNTIF($K$2:K22994,$K22994)</f>
        <v>0</v>
      </c>
    </row>
    <row r="22995" ht="16.5" spans="1:12">
      <c r="A22995" s="1">
        <v>22994</v>
      </c>
      <c r="B22995" s="8">
        <f>COUNTIF($C$2:$C22995,模板!$E$2)</f>
        <v>77</v>
      </c>
      <c r="C22995" s="2" t="str">
        <f>IFERROR(VLOOKUP(K22995,开票信息!$A:$C,3,0),"")</f>
        <v/>
      </c>
      <c r="G22995" s="3" t="str">
        <f t="shared" si="359"/>
        <v/>
      </c>
      <c r="L22995">
        <f>COUNTIF($K$2:K22995,$K22995)</f>
        <v>0</v>
      </c>
    </row>
    <row r="22996" ht="16.5" spans="1:12">
      <c r="A22996" s="1">
        <v>22995</v>
      </c>
      <c r="B22996" s="8">
        <f>COUNTIF($C$2:$C22996,模板!$E$2)</f>
        <v>77</v>
      </c>
      <c r="C22996" s="2" t="str">
        <f>IFERROR(VLOOKUP(K22996,开票信息!$A:$C,3,0),"")</f>
        <v/>
      </c>
      <c r="G22996" s="3" t="str">
        <f t="shared" si="359"/>
        <v/>
      </c>
      <c r="L22996">
        <f>COUNTIF($K$2:K22996,$K22996)</f>
        <v>0</v>
      </c>
    </row>
    <row r="22997" ht="16.5" spans="1:12">
      <c r="A22997" s="1">
        <v>22996</v>
      </c>
      <c r="B22997" s="8">
        <f>COUNTIF($C$2:$C22997,模板!$E$2)</f>
        <v>77</v>
      </c>
      <c r="C22997" s="2" t="str">
        <f>IFERROR(VLOOKUP(K22997,开票信息!$A:$C,3,0),"")</f>
        <v/>
      </c>
      <c r="G22997" s="3" t="str">
        <f t="shared" si="359"/>
        <v/>
      </c>
      <c r="L22997">
        <f>COUNTIF($K$2:K22997,$K22997)</f>
        <v>0</v>
      </c>
    </row>
    <row r="22998" ht="16.5" spans="1:12">
      <c r="A22998" s="1">
        <v>22997</v>
      </c>
      <c r="B22998" s="8">
        <f>COUNTIF($C$2:$C22998,模板!$E$2)</f>
        <v>77</v>
      </c>
      <c r="C22998" s="2" t="str">
        <f>IFERROR(VLOOKUP(K22998,开票信息!$A:$C,3,0),"")</f>
        <v/>
      </c>
      <c r="G22998" s="3" t="str">
        <f t="shared" si="359"/>
        <v/>
      </c>
      <c r="L22998">
        <f>COUNTIF($K$2:K22998,$K22998)</f>
        <v>0</v>
      </c>
    </row>
    <row r="22999" ht="16.5" spans="1:12">
      <c r="A22999" s="1">
        <v>22998</v>
      </c>
      <c r="B22999" s="8">
        <f>COUNTIF($C$2:$C22999,模板!$E$2)</f>
        <v>77</v>
      </c>
      <c r="C22999" s="2" t="str">
        <f>IFERROR(VLOOKUP(K22999,开票信息!$A:$C,3,0),"")</f>
        <v/>
      </c>
      <c r="G22999" s="3" t="str">
        <f t="shared" si="359"/>
        <v/>
      </c>
      <c r="L22999">
        <f>COUNTIF($K$2:K22999,$K22999)</f>
        <v>0</v>
      </c>
    </row>
    <row r="23000" ht="16.5" spans="1:12">
      <c r="A23000" s="1">
        <v>22999</v>
      </c>
      <c r="B23000" s="8">
        <f>COUNTIF($C$2:$C23000,模板!$E$2)</f>
        <v>77</v>
      </c>
      <c r="C23000" s="2" t="str">
        <f>IFERROR(VLOOKUP(K23000,开票信息!$A:$C,3,0),"")</f>
        <v/>
      </c>
      <c r="G23000" s="3" t="str">
        <f t="shared" si="359"/>
        <v/>
      </c>
      <c r="L23000">
        <f>COUNTIF($K$2:K23000,$K23000)</f>
        <v>0</v>
      </c>
    </row>
    <row r="23001" ht="16.5" spans="1:12">
      <c r="A23001" s="1">
        <v>23000</v>
      </c>
      <c r="B23001" s="8">
        <f>COUNTIF($C$2:$C23001,模板!$E$2)</f>
        <v>77</v>
      </c>
      <c r="C23001" s="2" t="str">
        <f>IFERROR(VLOOKUP(K23001,开票信息!$A:$C,3,0),"")</f>
        <v/>
      </c>
      <c r="G23001" s="3" t="str">
        <f t="shared" si="359"/>
        <v/>
      </c>
      <c r="L23001">
        <f>COUNTIF($K$2:K23001,$K23001)</f>
        <v>0</v>
      </c>
    </row>
    <row r="23002" ht="16.5" spans="1:12">
      <c r="A23002" s="1">
        <v>23001</v>
      </c>
      <c r="B23002" s="8">
        <f>COUNTIF($C$2:$C23002,模板!$E$2)</f>
        <v>77</v>
      </c>
      <c r="C23002" s="2" t="str">
        <f>IFERROR(VLOOKUP(K23002,开票信息!$A:$C,3,0),"")</f>
        <v/>
      </c>
      <c r="G23002" s="3" t="str">
        <f t="shared" si="359"/>
        <v/>
      </c>
      <c r="L23002">
        <f>COUNTIF($K$2:K23002,$K23002)</f>
        <v>0</v>
      </c>
    </row>
    <row r="23003" ht="16.5" spans="1:12">
      <c r="A23003" s="1">
        <v>23002</v>
      </c>
      <c r="B23003" s="8">
        <f>COUNTIF($C$2:$C23003,模板!$E$2)</f>
        <v>77</v>
      </c>
      <c r="C23003" s="2" t="str">
        <f>IFERROR(VLOOKUP(K23003,开票信息!$A:$C,3,0),"")</f>
        <v/>
      </c>
      <c r="G23003" s="3" t="str">
        <f t="shared" si="359"/>
        <v/>
      </c>
      <c r="L23003">
        <f>COUNTIF($K$2:K23003,$K23003)</f>
        <v>0</v>
      </c>
    </row>
    <row r="23004" ht="16.5" spans="1:12">
      <c r="A23004" s="1">
        <v>23003</v>
      </c>
      <c r="B23004" s="8">
        <f>COUNTIF($C$2:$C23004,模板!$E$2)</f>
        <v>77</v>
      </c>
      <c r="C23004" s="2" t="str">
        <f>IFERROR(VLOOKUP(K23004,开票信息!$A:$C,3,0),"")</f>
        <v/>
      </c>
      <c r="G23004" s="3" t="str">
        <f t="shared" si="359"/>
        <v/>
      </c>
      <c r="L23004">
        <f>COUNTIF($K$2:K23004,$K23004)</f>
        <v>0</v>
      </c>
    </row>
    <row r="23005" ht="16.5" spans="1:12">
      <c r="A23005" s="1">
        <v>23004</v>
      </c>
      <c r="B23005" s="8">
        <f>COUNTIF($C$2:$C23005,模板!$E$2)</f>
        <v>77</v>
      </c>
      <c r="C23005" s="2" t="str">
        <f>IFERROR(VLOOKUP(K23005,开票信息!$A:$C,3,0),"")</f>
        <v/>
      </c>
      <c r="G23005" s="3" t="str">
        <f t="shared" si="359"/>
        <v/>
      </c>
      <c r="L23005">
        <f>COUNTIF($K$2:K23005,$K23005)</f>
        <v>0</v>
      </c>
    </row>
    <row r="23006" ht="16.5" spans="1:12">
      <c r="A23006" s="1">
        <v>23005</v>
      </c>
      <c r="B23006" s="8">
        <f>COUNTIF($C$2:$C23006,模板!$E$2)</f>
        <v>77</v>
      </c>
      <c r="C23006" s="2" t="str">
        <f>IFERROR(VLOOKUP(K23006,开票信息!$A:$C,3,0),"")</f>
        <v/>
      </c>
      <c r="G23006" s="3" t="str">
        <f t="shared" si="359"/>
        <v/>
      </c>
      <c r="L23006">
        <f>COUNTIF($K$2:K23006,$K23006)</f>
        <v>0</v>
      </c>
    </row>
    <row r="23007" ht="16.5" spans="1:12">
      <c r="A23007" s="1">
        <v>23006</v>
      </c>
      <c r="B23007" s="8">
        <f>COUNTIF($C$2:$C23007,模板!$E$2)</f>
        <v>77</v>
      </c>
      <c r="C23007" s="2" t="str">
        <f>IFERROR(VLOOKUP(K23007,开票信息!$A:$C,3,0),"")</f>
        <v/>
      </c>
      <c r="G23007" s="3" t="str">
        <f t="shared" si="359"/>
        <v/>
      </c>
      <c r="L23007">
        <f>COUNTIF($K$2:K23007,$K23007)</f>
        <v>0</v>
      </c>
    </row>
    <row r="23008" ht="16.5" spans="1:12">
      <c r="A23008" s="1">
        <v>23007</v>
      </c>
      <c r="B23008" s="8">
        <f>COUNTIF($C$2:$C23008,模板!$E$2)</f>
        <v>77</v>
      </c>
      <c r="C23008" s="2" t="str">
        <f>IFERROR(VLOOKUP(K23008,开票信息!$A:$C,3,0),"")</f>
        <v/>
      </c>
      <c r="G23008" s="3" t="str">
        <f t="shared" si="359"/>
        <v/>
      </c>
      <c r="L23008">
        <f>COUNTIF($K$2:K23008,$K23008)</f>
        <v>0</v>
      </c>
    </row>
    <row r="23009" ht="16.5" spans="1:12">
      <c r="A23009" s="1">
        <v>23008</v>
      </c>
      <c r="B23009" s="8">
        <f>COUNTIF($C$2:$C23009,模板!$E$2)</f>
        <v>77</v>
      </c>
      <c r="C23009" s="2" t="str">
        <f>IFERROR(VLOOKUP(K23009,开票信息!$A:$C,3,0),"")</f>
        <v/>
      </c>
      <c r="G23009" s="3" t="str">
        <f t="shared" si="359"/>
        <v/>
      </c>
      <c r="L23009">
        <f>COUNTIF($K$2:K23009,$K23009)</f>
        <v>0</v>
      </c>
    </row>
    <row r="23010" ht="16.5" spans="1:12">
      <c r="A23010" s="1">
        <v>23009</v>
      </c>
      <c r="B23010" s="8">
        <f>COUNTIF($C$2:$C23010,模板!$E$2)</f>
        <v>77</v>
      </c>
      <c r="C23010" s="2" t="str">
        <f>IFERROR(VLOOKUP(K23010,开票信息!$A:$C,3,0),"")</f>
        <v/>
      </c>
      <c r="G23010" s="3" t="str">
        <f t="shared" si="359"/>
        <v/>
      </c>
      <c r="L23010">
        <f>COUNTIF($K$2:K23010,$K23010)</f>
        <v>0</v>
      </c>
    </row>
    <row r="23011" ht="16.5" spans="1:12">
      <c r="A23011" s="1">
        <v>23010</v>
      </c>
      <c r="B23011" s="8">
        <f>COUNTIF($C$2:$C23011,模板!$E$2)</f>
        <v>77</v>
      </c>
      <c r="C23011" s="2" t="str">
        <f>IFERROR(VLOOKUP(K23011,开票信息!$A:$C,3,0),"")</f>
        <v/>
      </c>
      <c r="G23011" s="3" t="str">
        <f t="shared" si="359"/>
        <v/>
      </c>
      <c r="L23011">
        <f>COUNTIF($K$2:K23011,$K23011)</f>
        <v>0</v>
      </c>
    </row>
    <row r="23012" ht="16.5" spans="1:12">
      <c r="A23012" s="1">
        <v>23011</v>
      </c>
      <c r="B23012" s="8">
        <f>COUNTIF($C$2:$C23012,模板!$E$2)</f>
        <v>77</v>
      </c>
      <c r="C23012" s="2" t="str">
        <f>IFERROR(VLOOKUP(K23012,开票信息!$A:$C,3,0),"")</f>
        <v/>
      </c>
      <c r="G23012" s="3" t="str">
        <f t="shared" si="359"/>
        <v/>
      </c>
      <c r="L23012">
        <f>COUNTIF($K$2:K23012,$K23012)</f>
        <v>0</v>
      </c>
    </row>
    <row r="23013" ht="16.5" spans="1:12">
      <c r="A23013" s="1">
        <v>23012</v>
      </c>
      <c r="B23013" s="8">
        <f>COUNTIF($C$2:$C23013,模板!$E$2)</f>
        <v>77</v>
      </c>
      <c r="C23013" s="2" t="str">
        <f>IFERROR(VLOOKUP(K23013,开票信息!$A:$C,3,0),"")</f>
        <v/>
      </c>
      <c r="G23013" s="3" t="str">
        <f t="shared" si="359"/>
        <v/>
      </c>
      <c r="L23013">
        <f>COUNTIF($K$2:K23013,$K23013)</f>
        <v>0</v>
      </c>
    </row>
    <row r="23014" ht="16.5" spans="1:12">
      <c r="A23014" s="1">
        <v>23013</v>
      </c>
      <c r="B23014" s="8">
        <f>COUNTIF($C$2:$C23014,模板!$E$2)</f>
        <v>77</v>
      </c>
      <c r="C23014" s="2" t="str">
        <f>IFERROR(VLOOKUP(K23014,开票信息!$A:$C,3,0),"")</f>
        <v/>
      </c>
      <c r="G23014" s="3" t="str">
        <f t="shared" si="359"/>
        <v/>
      </c>
      <c r="L23014">
        <f>COUNTIF($K$2:K23014,$K23014)</f>
        <v>0</v>
      </c>
    </row>
    <row r="23015" ht="16.5" spans="1:12">
      <c r="A23015" s="1">
        <v>23014</v>
      </c>
      <c r="B23015" s="8">
        <f>COUNTIF($C$2:$C23015,模板!$E$2)</f>
        <v>77</v>
      </c>
      <c r="C23015" s="2" t="str">
        <f>IFERROR(VLOOKUP(K23015,开票信息!$A:$C,3,0),"")</f>
        <v/>
      </c>
      <c r="G23015" s="3" t="str">
        <f t="shared" si="359"/>
        <v/>
      </c>
      <c r="L23015">
        <f>COUNTIF($K$2:K23015,$K23015)</f>
        <v>0</v>
      </c>
    </row>
    <row r="23016" ht="16.5" spans="1:12">
      <c r="A23016" s="1">
        <v>23015</v>
      </c>
      <c r="B23016" s="8">
        <f>COUNTIF($C$2:$C23016,模板!$E$2)</f>
        <v>77</v>
      </c>
      <c r="C23016" s="2" t="str">
        <f>IFERROR(VLOOKUP(K23016,开票信息!$A:$C,3,0),"")</f>
        <v/>
      </c>
      <c r="G23016" s="3" t="str">
        <f t="shared" si="359"/>
        <v/>
      </c>
      <c r="L23016">
        <f>COUNTIF($K$2:K23016,$K23016)</f>
        <v>0</v>
      </c>
    </row>
    <row r="23017" ht="16.5" spans="1:12">
      <c r="A23017" s="1">
        <v>23016</v>
      </c>
      <c r="B23017" s="8">
        <f>COUNTIF($C$2:$C23017,模板!$E$2)</f>
        <v>77</v>
      </c>
      <c r="C23017" s="2" t="str">
        <f>IFERROR(VLOOKUP(K23017,开票信息!$A:$C,3,0),"")</f>
        <v/>
      </c>
      <c r="G23017" s="3" t="str">
        <f t="shared" si="359"/>
        <v/>
      </c>
      <c r="L23017">
        <f>COUNTIF($K$2:K23017,$K23017)</f>
        <v>0</v>
      </c>
    </row>
    <row r="23018" ht="16.5" spans="1:12">
      <c r="A23018" s="1">
        <v>23017</v>
      </c>
      <c r="B23018" s="8">
        <f>COUNTIF($C$2:$C23018,模板!$E$2)</f>
        <v>77</v>
      </c>
      <c r="C23018" s="2" t="str">
        <f>IFERROR(VLOOKUP(K23018,开票信息!$A:$C,3,0),"")</f>
        <v/>
      </c>
      <c r="G23018" s="3" t="str">
        <f t="shared" si="359"/>
        <v/>
      </c>
      <c r="L23018">
        <f>COUNTIF($K$2:K23018,$K23018)</f>
        <v>0</v>
      </c>
    </row>
    <row r="23019" ht="16.5" spans="1:12">
      <c r="A23019" s="1">
        <v>23018</v>
      </c>
      <c r="B23019" s="8">
        <f>COUNTIF($C$2:$C23019,模板!$E$2)</f>
        <v>77</v>
      </c>
      <c r="C23019" s="2" t="str">
        <f>IFERROR(VLOOKUP(K23019,开票信息!$A:$C,3,0),"")</f>
        <v/>
      </c>
      <c r="G23019" s="3" t="str">
        <f t="shared" si="359"/>
        <v/>
      </c>
      <c r="L23019">
        <f>COUNTIF($K$2:K23019,$K23019)</f>
        <v>0</v>
      </c>
    </row>
    <row r="23020" ht="16.5" spans="1:12">
      <c r="A23020" s="1">
        <v>23019</v>
      </c>
      <c r="B23020" s="8">
        <f>COUNTIF($C$2:$C23020,模板!$E$2)</f>
        <v>77</v>
      </c>
      <c r="C23020" s="2" t="str">
        <f>IFERROR(VLOOKUP(K23020,开票信息!$A:$C,3,0),"")</f>
        <v/>
      </c>
      <c r="G23020" s="3" t="str">
        <f t="shared" si="359"/>
        <v/>
      </c>
      <c r="L23020">
        <f>COUNTIF($K$2:K23020,$K23020)</f>
        <v>0</v>
      </c>
    </row>
    <row r="23021" ht="16.5" spans="1:12">
      <c r="A23021" s="1">
        <v>23020</v>
      </c>
      <c r="B23021" s="8">
        <f>COUNTIF($C$2:$C23021,模板!$E$2)</f>
        <v>77</v>
      </c>
      <c r="C23021" s="2" t="str">
        <f>IFERROR(VLOOKUP(K23021,开票信息!$A:$C,3,0),"")</f>
        <v/>
      </c>
      <c r="G23021" s="3" t="str">
        <f t="shared" si="359"/>
        <v/>
      </c>
      <c r="L23021">
        <f>COUNTIF($K$2:K23021,$K23021)</f>
        <v>0</v>
      </c>
    </row>
    <row r="23022" ht="16.5" spans="1:12">
      <c r="A23022" s="1">
        <v>23021</v>
      </c>
      <c r="B23022" s="8">
        <f>COUNTIF($C$2:$C23022,模板!$E$2)</f>
        <v>77</v>
      </c>
      <c r="C23022" s="2" t="str">
        <f>IFERROR(VLOOKUP(K23022,开票信息!$A:$C,3,0),"")</f>
        <v/>
      </c>
      <c r="G23022" s="3" t="str">
        <f t="shared" si="359"/>
        <v/>
      </c>
      <c r="L23022">
        <f>COUNTIF($K$2:K23022,$K23022)</f>
        <v>0</v>
      </c>
    </row>
    <row r="23023" ht="16.5" spans="1:12">
      <c r="A23023" s="1">
        <v>23022</v>
      </c>
      <c r="B23023" s="8">
        <f>COUNTIF($C$2:$C23023,模板!$E$2)</f>
        <v>77</v>
      </c>
      <c r="C23023" s="2" t="str">
        <f>IFERROR(VLOOKUP(K23023,开票信息!$A:$C,3,0),"")</f>
        <v/>
      </c>
      <c r="G23023" s="3" t="str">
        <f t="shared" si="359"/>
        <v/>
      </c>
      <c r="L23023">
        <f>COUNTIF($K$2:K23023,$K23023)</f>
        <v>0</v>
      </c>
    </row>
    <row r="23024" ht="16.5" spans="1:12">
      <c r="A23024" s="1">
        <v>23023</v>
      </c>
      <c r="B23024" s="8">
        <f>COUNTIF($C$2:$C23024,模板!$E$2)</f>
        <v>77</v>
      </c>
      <c r="C23024" s="2" t="str">
        <f>IFERROR(VLOOKUP(K23024,开票信息!$A:$C,3,0),"")</f>
        <v/>
      </c>
      <c r="G23024" s="3" t="str">
        <f t="shared" si="359"/>
        <v/>
      </c>
      <c r="L23024">
        <f>COUNTIF($K$2:K23024,$K23024)</f>
        <v>0</v>
      </c>
    </row>
    <row r="23025" ht="16.5" spans="1:12">
      <c r="A23025" s="1">
        <v>23024</v>
      </c>
      <c r="B23025" s="8">
        <f>COUNTIF($C$2:$C23025,模板!$E$2)</f>
        <v>77</v>
      </c>
      <c r="C23025" s="2" t="str">
        <f>IFERROR(VLOOKUP(K23025,开票信息!$A:$C,3,0),"")</f>
        <v/>
      </c>
      <c r="G23025" s="3" t="str">
        <f t="shared" si="359"/>
        <v/>
      </c>
      <c r="L23025">
        <f>COUNTIF($K$2:K23025,$K23025)</f>
        <v>0</v>
      </c>
    </row>
    <row r="23026" ht="16.5" spans="1:12">
      <c r="A23026" s="1">
        <v>23025</v>
      </c>
      <c r="B23026" s="8">
        <f>COUNTIF($C$2:$C23026,模板!$E$2)</f>
        <v>77</v>
      </c>
      <c r="C23026" s="2" t="str">
        <f>IFERROR(VLOOKUP(K23026,开票信息!$A:$C,3,0),"")</f>
        <v/>
      </c>
      <c r="G23026" s="3" t="str">
        <f t="shared" si="359"/>
        <v/>
      </c>
      <c r="L23026">
        <f>COUNTIF($K$2:K23026,$K23026)</f>
        <v>0</v>
      </c>
    </row>
    <row r="23027" ht="16.5" spans="1:12">
      <c r="A23027" s="1">
        <v>23026</v>
      </c>
      <c r="B23027" s="8">
        <f>COUNTIF($C$2:$C23027,模板!$E$2)</f>
        <v>77</v>
      </c>
      <c r="C23027" s="2" t="str">
        <f>IFERROR(VLOOKUP(K23027,开票信息!$A:$C,3,0),"")</f>
        <v/>
      </c>
      <c r="G23027" s="3" t="str">
        <f t="shared" si="359"/>
        <v/>
      </c>
      <c r="L23027">
        <f>COUNTIF($K$2:K23027,$K23027)</f>
        <v>0</v>
      </c>
    </row>
    <row r="23028" ht="16.5" spans="1:12">
      <c r="A23028" s="1">
        <v>23027</v>
      </c>
      <c r="B23028" s="8">
        <f>COUNTIF($C$2:$C23028,模板!$E$2)</f>
        <v>77</v>
      </c>
      <c r="C23028" s="2" t="str">
        <f>IFERROR(VLOOKUP(K23028,开票信息!$A:$C,3,0),"")</f>
        <v/>
      </c>
      <c r="G23028" s="3" t="str">
        <f t="shared" si="359"/>
        <v/>
      </c>
      <c r="L23028">
        <f>COUNTIF($K$2:K23028,$K23028)</f>
        <v>0</v>
      </c>
    </row>
    <row r="23029" ht="16.5" spans="1:12">
      <c r="A23029" s="1">
        <v>23028</v>
      </c>
      <c r="B23029" s="8">
        <f>COUNTIF($C$2:$C23029,模板!$E$2)</f>
        <v>77</v>
      </c>
      <c r="C23029" s="2" t="str">
        <f>IFERROR(VLOOKUP(K23029,开票信息!$A:$C,3,0),"")</f>
        <v/>
      </c>
      <c r="G23029" s="3" t="str">
        <f t="shared" si="359"/>
        <v/>
      </c>
      <c r="L23029">
        <f>COUNTIF($K$2:K23029,$K23029)</f>
        <v>0</v>
      </c>
    </row>
    <row r="23030" ht="16.5" spans="1:12">
      <c r="A23030" s="1">
        <v>23029</v>
      </c>
      <c r="B23030" s="8">
        <f>COUNTIF($C$2:$C23030,模板!$E$2)</f>
        <v>77</v>
      </c>
      <c r="C23030" s="2" t="str">
        <f>IFERROR(VLOOKUP(K23030,开票信息!$A:$C,3,0),"")</f>
        <v/>
      </c>
      <c r="G23030" s="3" t="str">
        <f t="shared" si="359"/>
        <v/>
      </c>
      <c r="L23030">
        <f>COUNTIF($K$2:K23030,$K23030)</f>
        <v>0</v>
      </c>
    </row>
    <row r="23031" ht="16.5" spans="1:12">
      <c r="A23031" s="1">
        <v>23030</v>
      </c>
      <c r="B23031" s="8">
        <f>COUNTIF($C$2:$C23031,模板!$E$2)</f>
        <v>77</v>
      </c>
      <c r="C23031" s="2" t="str">
        <f>IFERROR(VLOOKUP(K23031,开票信息!$A:$C,3,0),"")</f>
        <v/>
      </c>
      <c r="G23031" s="3" t="str">
        <f t="shared" si="359"/>
        <v/>
      </c>
      <c r="L23031">
        <f>COUNTIF($K$2:K23031,$K23031)</f>
        <v>0</v>
      </c>
    </row>
    <row r="23032" ht="16.5" spans="1:12">
      <c r="A23032" s="1">
        <v>23031</v>
      </c>
      <c r="B23032" s="8">
        <f>COUNTIF($C$2:$C23032,模板!$E$2)</f>
        <v>77</v>
      </c>
      <c r="C23032" s="2" t="str">
        <f>IFERROR(VLOOKUP(K23032,开票信息!$A:$C,3,0),"")</f>
        <v/>
      </c>
      <c r="G23032" s="3" t="str">
        <f t="shared" si="359"/>
        <v/>
      </c>
      <c r="L23032">
        <f>COUNTIF($K$2:K23032,$K23032)</f>
        <v>0</v>
      </c>
    </row>
    <row r="23033" ht="16.5" spans="1:12">
      <c r="A23033" s="1">
        <v>23032</v>
      </c>
      <c r="B23033" s="8">
        <f>COUNTIF($C$2:$C23033,模板!$E$2)</f>
        <v>77</v>
      </c>
      <c r="C23033" s="2" t="str">
        <f>IFERROR(VLOOKUP(K23033,开票信息!$A:$C,3,0),"")</f>
        <v/>
      </c>
      <c r="G23033" s="3" t="str">
        <f t="shared" si="359"/>
        <v/>
      </c>
      <c r="L23033">
        <f>COUNTIF($K$2:K23033,$K23033)</f>
        <v>0</v>
      </c>
    </row>
    <row r="23034" ht="16.5" spans="1:12">
      <c r="A23034" s="1">
        <v>23033</v>
      </c>
      <c r="B23034" s="8">
        <f>COUNTIF($C$2:$C23034,模板!$E$2)</f>
        <v>77</v>
      </c>
      <c r="C23034" s="2" t="str">
        <f>IFERROR(VLOOKUP(K23034,开票信息!$A:$C,3,0),"")</f>
        <v/>
      </c>
      <c r="G23034" s="3" t="str">
        <f t="shared" si="359"/>
        <v/>
      </c>
      <c r="L23034">
        <f>COUNTIF($K$2:K23034,$K23034)</f>
        <v>0</v>
      </c>
    </row>
    <row r="23035" ht="16.5" spans="1:12">
      <c r="A23035" s="1">
        <v>23034</v>
      </c>
      <c r="B23035" s="8">
        <f>COUNTIF($C$2:$C23035,模板!$E$2)</f>
        <v>77</v>
      </c>
      <c r="C23035" s="2" t="str">
        <f>IFERROR(VLOOKUP(K23035,开票信息!$A:$C,3,0),"")</f>
        <v/>
      </c>
      <c r="G23035" s="3" t="str">
        <f t="shared" si="359"/>
        <v/>
      </c>
      <c r="L23035">
        <f>COUNTIF($K$2:K23035,$K23035)</f>
        <v>0</v>
      </c>
    </row>
    <row r="23036" ht="16.5" spans="1:12">
      <c r="A23036" s="1">
        <v>23035</v>
      </c>
      <c r="B23036" s="8">
        <f>COUNTIF($C$2:$C23036,模板!$E$2)</f>
        <v>77</v>
      </c>
      <c r="C23036" s="2" t="str">
        <f>IFERROR(VLOOKUP(K23036,开票信息!$A:$C,3,0),"")</f>
        <v/>
      </c>
      <c r="G23036" s="3" t="str">
        <f t="shared" si="359"/>
        <v/>
      </c>
      <c r="L23036">
        <f>COUNTIF($K$2:K23036,$K23036)</f>
        <v>0</v>
      </c>
    </row>
    <row r="23037" ht="16.5" spans="1:12">
      <c r="A23037" s="1">
        <v>23036</v>
      </c>
      <c r="B23037" s="8">
        <f>COUNTIF($C$2:$C23037,模板!$E$2)</f>
        <v>77</v>
      </c>
      <c r="C23037" s="2" t="str">
        <f>IFERROR(VLOOKUP(K23037,开票信息!$A:$C,3,0),"")</f>
        <v/>
      </c>
      <c r="G23037" s="3" t="str">
        <f t="shared" si="359"/>
        <v/>
      </c>
      <c r="L23037">
        <f>COUNTIF($K$2:K23037,$K23037)</f>
        <v>0</v>
      </c>
    </row>
    <row r="23038" ht="16.5" spans="1:12">
      <c r="A23038" s="1">
        <v>23037</v>
      </c>
      <c r="B23038" s="8">
        <f>COUNTIF($C$2:$C23038,模板!$E$2)</f>
        <v>77</v>
      </c>
      <c r="C23038" s="2" t="str">
        <f>IFERROR(VLOOKUP(K23038,开票信息!$A:$C,3,0),"")</f>
        <v/>
      </c>
      <c r="G23038" s="3" t="str">
        <f t="shared" si="359"/>
        <v/>
      </c>
      <c r="L23038">
        <f>COUNTIF($K$2:K23038,$K23038)</f>
        <v>0</v>
      </c>
    </row>
    <row r="23039" ht="16.5" spans="1:12">
      <c r="A23039" s="1">
        <v>23038</v>
      </c>
      <c r="B23039" s="8">
        <f>COUNTIF($C$2:$C23039,模板!$E$2)</f>
        <v>77</v>
      </c>
      <c r="C23039" s="2" t="str">
        <f>IFERROR(VLOOKUP(K23039,开票信息!$A:$C,3,0),"")</f>
        <v/>
      </c>
      <c r="G23039" s="3" t="str">
        <f t="shared" si="359"/>
        <v/>
      </c>
      <c r="L23039">
        <f>COUNTIF($K$2:K23039,$K23039)</f>
        <v>0</v>
      </c>
    </row>
    <row r="23040" ht="16.5" spans="1:12">
      <c r="A23040" s="1">
        <v>23039</v>
      </c>
      <c r="B23040" s="8">
        <f>COUNTIF($C$2:$C23040,模板!$E$2)</f>
        <v>77</v>
      </c>
      <c r="C23040" s="2" t="str">
        <f>IFERROR(VLOOKUP(K23040,开票信息!$A:$C,3,0),"")</f>
        <v/>
      </c>
      <c r="G23040" s="3" t="str">
        <f t="shared" si="359"/>
        <v/>
      </c>
      <c r="L23040">
        <f>COUNTIF($K$2:K23040,$K23040)</f>
        <v>0</v>
      </c>
    </row>
    <row r="23041" ht="16.5" spans="1:12">
      <c r="A23041" s="1">
        <v>23040</v>
      </c>
      <c r="B23041" s="8">
        <f>COUNTIF($C$2:$C23041,模板!$E$2)</f>
        <v>77</v>
      </c>
      <c r="C23041" s="2" t="str">
        <f>IFERROR(VLOOKUP(K23041,开票信息!$A:$C,3,0),"")</f>
        <v/>
      </c>
      <c r="G23041" s="3" t="str">
        <f t="shared" si="359"/>
        <v/>
      </c>
      <c r="L23041">
        <f>COUNTIF($K$2:K23041,$K23041)</f>
        <v>0</v>
      </c>
    </row>
    <row r="23042" ht="16.5" spans="1:12">
      <c r="A23042" s="1">
        <v>23041</v>
      </c>
      <c r="B23042" s="8">
        <f>COUNTIF($C$2:$C23042,模板!$E$2)</f>
        <v>77</v>
      </c>
      <c r="C23042" s="2" t="str">
        <f>IFERROR(VLOOKUP(K23042,开票信息!$A:$C,3,0),"")</f>
        <v/>
      </c>
      <c r="G23042" s="3" t="str">
        <f t="shared" si="359"/>
        <v/>
      </c>
      <c r="L23042">
        <f>COUNTIF($K$2:K23042,$K23042)</f>
        <v>0</v>
      </c>
    </row>
    <row r="23043" ht="16.5" spans="1:12">
      <c r="A23043" s="1">
        <v>23042</v>
      </c>
      <c r="B23043" s="8">
        <f>COUNTIF($C$2:$C23043,模板!$E$2)</f>
        <v>77</v>
      </c>
      <c r="C23043" s="2" t="str">
        <f>IFERROR(VLOOKUP(K23043,开票信息!$A:$C,3,0),"")</f>
        <v/>
      </c>
      <c r="G23043" s="3" t="str">
        <f t="shared" ref="G23043:G23106" si="360">IFERROR(H23043/F23043,"")</f>
        <v/>
      </c>
      <c r="L23043">
        <f>COUNTIF($K$2:K23043,$K23043)</f>
        <v>0</v>
      </c>
    </row>
    <row r="23044" ht="16.5" spans="1:12">
      <c r="A23044" s="1">
        <v>23043</v>
      </c>
      <c r="B23044" s="8">
        <f>COUNTIF($C$2:$C23044,模板!$E$2)</f>
        <v>77</v>
      </c>
      <c r="C23044" s="2" t="str">
        <f>IFERROR(VLOOKUP(K23044,开票信息!$A:$C,3,0),"")</f>
        <v/>
      </c>
      <c r="G23044" s="3" t="str">
        <f t="shared" si="360"/>
        <v/>
      </c>
      <c r="L23044">
        <f>COUNTIF($K$2:K23044,$K23044)</f>
        <v>0</v>
      </c>
    </row>
    <row r="23045" ht="16.5" spans="1:12">
      <c r="A23045" s="1">
        <v>23044</v>
      </c>
      <c r="B23045" s="8">
        <f>COUNTIF($C$2:$C23045,模板!$E$2)</f>
        <v>77</v>
      </c>
      <c r="C23045" s="2" t="str">
        <f>IFERROR(VLOOKUP(K23045,开票信息!$A:$C,3,0),"")</f>
        <v/>
      </c>
      <c r="G23045" s="3" t="str">
        <f t="shared" si="360"/>
        <v/>
      </c>
      <c r="L23045">
        <f>COUNTIF($K$2:K23045,$K23045)</f>
        <v>0</v>
      </c>
    </row>
    <row r="23046" ht="16.5" spans="1:12">
      <c r="A23046" s="1">
        <v>23045</v>
      </c>
      <c r="B23046" s="8">
        <f>COUNTIF($C$2:$C23046,模板!$E$2)</f>
        <v>77</v>
      </c>
      <c r="C23046" s="2" t="str">
        <f>IFERROR(VLOOKUP(K23046,开票信息!$A:$C,3,0),"")</f>
        <v/>
      </c>
      <c r="G23046" s="3" t="str">
        <f t="shared" si="360"/>
        <v/>
      </c>
      <c r="L23046">
        <f>COUNTIF($K$2:K23046,$K23046)</f>
        <v>0</v>
      </c>
    </row>
    <row r="23047" ht="16.5" spans="1:12">
      <c r="A23047" s="1">
        <v>23046</v>
      </c>
      <c r="B23047" s="8">
        <f>COUNTIF($C$2:$C23047,模板!$E$2)</f>
        <v>77</v>
      </c>
      <c r="C23047" s="2" t="str">
        <f>IFERROR(VLOOKUP(K23047,开票信息!$A:$C,3,0),"")</f>
        <v/>
      </c>
      <c r="G23047" s="3" t="str">
        <f t="shared" si="360"/>
        <v/>
      </c>
      <c r="L23047">
        <f>COUNTIF($K$2:K23047,$K23047)</f>
        <v>0</v>
      </c>
    </row>
    <row r="23048" ht="16.5" spans="1:12">
      <c r="A23048" s="1">
        <v>23047</v>
      </c>
      <c r="B23048" s="8">
        <f>COUNTIF($C$2:$C23048,模板!$E$2)</f>
        <v>77</v>
      </c>
      <c r="C23048" s="2" t="str">
        <f>IFERROR(VLOOKUP(K23048,开票信息!$A:$C,3,0),"")</f>
        <v/>
      </c>
      <c r="G23048" s="3" t="str">
        <f t="shared" si="360"/>
        <v/>
      </c>
      <c r="L23048">
        <f>COUNTIF($K$2:K23048,$K23048)</f>
        <v>0</v>
      </c>
    </row>
    <row r="23049" ht="16.5" spans="1:12">
      <c r="A23049" s="1">
        <v>23048</v>
      </c>
      <c r="B23049" s="8">
        <f>COUNTIF($C$2:$C23049,模板!$E$2)</f>
        <v>77</v>
      </c>
      <c r="C23049" s="2" t="str">
        <f>IFERROR(VLOOKUP(K23049,开票信息!$A:$C,3,0),"")</f>
        <v/>
      </c>
      <c r="G23049" s="3" t="str">
        <f t="shared" si="360"/>
        <v/>
      </c>
      <c r="L23049">
        <f>COUNTIF($K$2:K23049,$K23049)</f>
        <v>0</v>
      </c>
    </row>
    <row r="23050" ht="16.5" spans="1:12">
      <c r="A23050" s="1">
        <v>23049</v>
      </c>
      <c r="B23050" s="8">
        <f>COUNTIF($C$2:$C23050,模板!$E$2)</f>
        <v>77</v>
      </c>
      <c r="C23050" s="2" t="str">
        <f>IFERROR(VLOOKUP(K23050,开票信息!$A:$C,3,0),"")</f>
        <v/>
      </c>
      <c r="G23050" s="3" t="str">
        <f t="shared" si="360"/>
        <v/>
      </c>
      <c r="L23050">
        <f>COUNTIF($K$2:K23050,$K23050)</f>
        <v>0</v>
      </c>
    </row>
    <row r="23051" ht="16.5" spans="1:12">
      <c r="A23051" s="1">
        <v>23050</v>
      </c>
      <c r="B23051" s="8">
        <f>COUNTIF($C$2:$C23051,模板!$E$2)</f>
        <v>77</v>
      </c>
      <c r="C23051" s="2" t="str">
        <f>IFERROR(VLOOKUP(K23051,开票信息!$A:$C,3,0),"")</f>
        <v/>
      </c>
      <c r="G23051" s="3" t="str">
        <f t="shared" si="360"/>
        <v/>
      </c>
      <c r="L23051">
        <f>COUNTIF($K$2:K23051,$K23051)</f>
        <v>0</v>
      </c>
    </row>
    <row r="23052" ht="16.5" spans="1:12">
      <c r="A23052" s="1">
        <v>23051</v>
      </c>
      <c r="B23052" s="8">
        <f>COUNTIF($C$2:$C23052,模板!$E$2)</f>
        <v>77</v>
      </c>
      <c r="C23052" s="2" t="str">
        <f>IFERROR(VLOOKUP(K23052,开票信息!$A:$C,3,0),"")</f>
        <v/>
      </c>
      <c r="G23052" s="3" t="str">
        <f t="shared" si="360"/>
        <v/>
      </c>
      <c r="L23052">
        <f>COUNTIF($K$2:K23052,$K23052)</f>
        <v>0</v>
      </c>
    </row>
    <row r="23053" ht="16.5" spans="1:12">
      <c r="A23053" s="1">
        <v>23052</v>
      </c>
      <c r="B23053" s="8">
        <f>COUNTIF($C$2:$C23053,模板!$E$2)</f>
        <v>77</v>
      </c>
      <c r="C23053" s="2" t="str">
        <f>IFERROR(VLOOKUP(K23053,开票信息!$A:$C,3,0),"")</f>
        <v/>
      </c>
      <c r="G23053" s="3" t="str">
        <f t="shared" si="360"/>
        <v/>
      </c>
      <c r="L23053">
        <f>COUNTIF($K$2:K23053,$K23053)</f>
        <v>0</v>
      </c>
    </row>
    <row r="23054" ht="16.5" spans="1:12">
      <c r="A23054" s="1">
        <v>23053</v>
      </c>
      <c r="B23054" s="8">
        <f>COUNTIF($C$2:$C23054,模板!$E$2)</f>
        <v>77</v>
      </c>
      <c r="C23054" s="2" t="str">
        <f>IFERROR(VLOOKUP(K23054,开票信息!$A:$C,3,0),"")</f>
        <v/>
      </c>
      <c r="G23054" s="3" t="str">
        <f t="shared" si="360"/>
        <v/>
      </c>
      <c r="L23054">
        <f>COUNTIF($K$2:K23054,$K23054)</f>
        <v>0</v>
      </c>
    </row>
    <row r="23055" ht="16.5" spans="1:12">
      <c r="A23055" s="1">
        <v>23054</v>
      </c>
      <c r="B23055" s="8">
        <f>COUNTIF($C$2:$C23055,模板!$E$2)</f>
        <v>77</v>
      </c>
      <c r="C23055" s="2" t="str">
        <f>IFERROR(VLOOKUP(K23055,开票信息!$A:$C,3,0),"")</f>
        <v/>
      </c>
      <c r="G23055" s="3" t="str">
        <f t="shared" si="360"/>
        <v/>
      </c>
      <c r="L23055">
        <f>COUNTIF($K$2:K23055,$K23055)</f>
        <v>0</v>
      </c>
    </row>
    <row r="23056" ht="16.5" spans="1:12">
      <c r="A23056" s="1">
        <v>23055</v>
      </c>
      <c r="B23056" s="8">
        <f>COUNTIF($C$2:$C23056,模板!$E$2)</f>
        <v>77</v>
      </c>
      <c r="C23056" s="2" t="str">
        <f>IFERROR(VLOOKUP(K23056,开票信息!$A:$C,3,0),"")</f>
        <v/>
      </c>
      <c r="G23056" s="3" t="str">
        <f t="shared" si="360"/>
        <v/>
      </c>
      <c r="L23056">
        <f>COUNTIF($K$2:K23056,$K23056)</f>
        <v>0</v>
      </c>
    </row>
    <row r="23057" ht="16.5" spans="1:12">
      <c r="A23057" s="1">
        <v>23056</v>
      </c>
      <c r="B23057" s="8">
        <f>COUNTIF($C$2:$C23057,模板!$E$2)</f>
        <v>77</v>
      </c>
      <c r="C23057" s="2" t="str">
        <f>IFERROR(VLOOKUP(K23057,开票信息!$A:$C,3,0),"")</f>
        <v/>
      </c>
      <c r="G23057" s="3" t="str">
        <f t="shared" si="360"/>
        <v/>
      </c>
      <c r="L23057">
        <f>COUNTIF($K$2:K23057,$K23057)</f>
        <v>0</v>
      </c>
    </row>
    <row r="23058" ht="16.5" spans="1:12">
      <c r="A23058" s="1">
        <v>23057</v>
      </c>
      <c r="B23058" s="8">
        <f>COUNTIF($C$2:$C23058,模板!$E$2)</f>
        <v>77</v>
      </c>
      <c r="C23058" s="2" t="str">
        <f>IFERROR(VLOOKUP(K23058,开票信息!$A:$C,3,0),"")</f>
        <v/>
      </c>
      <c r="G23058" s="3" t="str">
        <f t="shared" si="360"/>
        <v/>
      </c>
      <c r="L23058">
        <f>COUNTIF($K$2:K23058,$K23058)</f>
        <v>0</v>
      </c>
    </row>
    <row r="23059" ht="16.5" spans="1:12">
      <c r="A23059" s="1">
        <v>23058</v>
      </c>
      <c r="B23059" s="8">
        <f>COUNTIF($C$2:$C23059,模板!$E$2)</f>
        <v>77</v>
      </c>
      <c r="C23059" s="2" t="str">
        <f>IFERROR(VLOOKUP(K23059,开票信息!$A:$C,3,0),"")</f>
        <v/>
      </c>
      <c r="G23059" s="3" t="str">
        <f t="shared" si="360"/>
        <v/>
      </c>
      <c r="L23059">
        <f>COUNTIF($K$2:K23059,$K23059)</f>
        <v>0</v>
      </c>
    </row>
    <row r="23060" ht="16.5" spans="1:12">
      <c r="A23060" s="1">
        <v>23059</v>
      </c>
      <c r="B23060" s="8">
        <f>COUNTIF($C$2:$C23060,模板!$E$2)</f>
        <v>77</v>
      </c>
      <c r="C23060" s="2" t="str">
        <f>IFERROR(VLOOKUP(K23060,开票信息!$A:$C,3,0),"")</f>
        <v/>
      </c>
      <c r="G23060" s="3" t="str">
        <f t="shared" si="360"/>
        <v/>
      </c>
      <c r="L23060">
        <f>COUNTIF($K$2:K23060,$K23060)</f>
        <v>0</v>
      </c>
    </row>
    <row r="23061" ht="16.5" spans="1:12">
      <c r="A23061" s="1">
        <v>23060</v>
      </c>
      <c r="B23061" s="8">
        <f>COUNTIF($C$2:$C23061,模板!$E$2)</f>
        <v>77</v>
      </c>
      <c r="C23061" s="2" t="str">
        <f>IFERROR(VLOOKUP(K23061,开票信息!$A:$C,3,0),"")</f>
        <v/>
      </c>
      <c r="G23061" s="3" t="str">
        <f t="shared" si="360"/>
        <v/>
      </c>
      <c r="L23061">
        <f>COUNTIF($K$2:K23061,$K23061)</f>
        <v>0</v>
      </c>
    </row>
    <row r="23062" ht="16.5" spans="1:12">
      <c r="A23062" s="1">
        <v>23061</v>
      </c>
      <c r="B23062" s="8">
        <f>COUNTIF($C$2:$C23062,模板!$E$2)</f>
        <v>77</v>
      </c>
      <c r="C23062" s="2" t="str">
        <f>IFERROR(VLOOKUP(K23062,开票信息!$A:$C,3,0),"")</f>
        <v/>
      </c>
      <c r="G23062" s="3" t="str">
        <f t="shared" si="360"/>
        <v/>
      </c>
      <c r="L23062">
        <f>COUNTIF($K$2:K23062,$K23062)</f>
        <v>0</v>
      </c>
    </row>
    <row r="23063" ht="16.5" spans="1:12">
      <c r="A23063" s="1">
        <v>23062</v>
      </c>
      <c r="B23063" s="8">
        <f>COUNTIF($C$2:$C23063,模板!$E$2)</f>
        <v>77</v>
      </c>
      <c r="C23063" s="2" t="str">
        <f>IFERROR(VLOOKUP(K23063,开票信息!$A:$C,3,0),"")</f>
        <v/>
      </c>
      <c r="G23063" s="3" t="str">
        <f t="shared" si="360"/>
        <v/>
      </c>
      <c r="L23063">
        <f>COUNTIF($K$2:K23063,$K23063)</f>
        <v>0</v>
      </c>
    </row>
    <row r="23064" ht="16.5" spans="1:12">
      <c r="A23064" s="1">
        <v>23063</v>
      </c>
      <c r="B23064" s="8">
        <f>COUNTIF($C$2:$C23064,模板!$E$2)</f>
        <v>77</v>
      </c>
      <c r="C23064" s="2" t="str">
        <f>IFERROR(VLOOKUP(K23064,开票信息!$A:$C,3,0),"")</f>
        <v/>
      </c>
      <c r="G23064" s="3" t="str">
        <f t="shared" si="360"/>
        <v/>
      </c>
      <c r="L23064">
        <f>COUNTIF($K$2:K23064,$K23064)</f>
        <v>0</v>
      </c>
    </row>
    <row r="23065" ht="16.5" spans="1:12">
      <c r="A23065" s="1">
        <v>23064</v>
      </c>
      <c r="B23065" s="8">
        <f>COUNTIF($C$2:$C23065,模板!$E$2)</f>
        <v>77</v>
      </c>
      <c r="C23065" s="2" t="str">
        <f>IFERROR(VLOOKUP(K23065,开票信息!$A:$C,3,0),"")</f>
        <v/>
      </c>
      <c r="G23065" s="3" t="str">
        <f t="shared" si="360"/>
        <v/>
      </c>
      <c r="L23065">
        <f>COUNTIF($K$2:K23065,$K23065)</f>
        <v>0</v>
      </c>
    </row>
    <row r="23066" ht="16.5" spans="1:12">
      <c r="A23066" s="1">
        <v>23065</v>
      </c>
      <c r="B23066" s="8">
        <f>COUNTIF($C$2:$C23066,模板!$E$2)</f>
        <v>77</v>
      </c>
      <c r="C23066" s="2" t="str">
        <f>IFERROR(VLOOKUP(K23066,开票信息!$A:$C,3,0),"")</f>
        <v/>
      </c>
      <c r="G23066" s="3" t="str">
        <f t="shared" si="360"/>
        <v/>
      </c>
      <c r="L23066">
        <f>COUNTIF($K$2:K23066,$K23066)</f>
        <v>0</v>
      </c>
    </row>
    <row r="23067" ht="16.5" spans="1:12">
      <c r="A23067" s="1">
        <v>23066</v>
      </c>
      <c r="B23067" s="8">
        <f>COUNTIF($C$2:$C23067,模板!$E$2)</f>
        <v>77</v>
      </c>
      <c r="C23067" s="2" t="str">
        <f>IFERROR(VLOOKUP(K23067,开票信息!$A:$C,3,0),"")</f>
        <v/>
      </c>
      <c r="G23067" s="3" t="str">
        <f t="shared" si="360"/>
        <v/>
      </c>
      <c r="L23067">
        <f>COUNTIF($K$2:K23067,$K23067)</f>
        <v>0</v>
      </c>
    </row>
    <row r="23068" ht="16.5" spans="1:12">
      <c r="A23068" s="1">
        <v>23067</v>
      </c>
      <c r="B23068" s="8">
        <f>COUNTIF($C$2:$C23068,模板!$E$2)</f>
        <v>77</v>
      </c>
      <c r="C23068" s="2" t="str">
        <f>IFERROR(VLOOKUP(K23068,开票信息!$A:$C,3,0),"")</f>
        <v/>
      </c>
      <c r="G23068" s="3" t="str">
        <f t="shared" si="360"/>
        <v/>
      </c>
      <c r="L23068">
        <f>COUNTIF($K$2:K23068,$K23068)</f>
        <v>0</v>
      </c>
    </row>
    <row r="23069" ht="16.5" spans="1:12">
      <c r="A23069" s="1">
        <v>23068</v>
      </c>
      <c r="B23069" s="8">
        <f>COUNTIF($C$2:$C23069,模板!$E$2)</f>
        <v>77</v>
      </c>
      <c r="C23069" s="2" t="str">
        <f>IFERROR(VLOOKUP(K23069,开票信息!$A:$C,3,0),"")</f>
        <v/>
      </c>
      <c r="G23069" s="3" t="str">
        <f t="shared" si="360"/>
        <v/>
      </c>
      <c r="L23069">
        <f>COUNTIF($K$2:K23069,$K23069)</f>
        <v>0</v>
      </c>
    </row>
    <row r="23070" ht="16.5" spans="1:12">
      <c r="A23070" s="1">
        <v>23069</v>
      </c>
      <c r="B23070" s="8">
        <f>COUNTIF($C$2:$C23070,模板!$E$2)</f>
        <v>77</v>
      </c>
      <c r="C23070" s="2" t="str">
        <f>IFERROR(VLOOKUP(K23070,开票信息!$A:$C,3,0),"")</f>
        <v/>
      </c>
      <c r="G23070" s="3" t="str">
        <f t="shared" si="360"/>
        <v/>
      </c>
      <c r="L23070">
        <f>COUNTIF($K$2:K23070,$K23070)</f>
        <v>0</v>
      </c>
    </row>
    <row r="23071" ht="16.5" spans="1:12">
      <c r="A23071" s="1">
        <v>23070</v>
      </c>
      <c r="B23071" s="8">
        <f>COUNTIF($C$2:$C23071,模板!$E$2)</f>
        <v>77</v>
      </c>
      <c r="C23071" s="2" t="str">
        <f>IFERROR(VLOOKUP(K23071,开票信息!$A:$C,3,0),"")</f>
        <v/>
      </c>
      <c r="G23071" s="3" t="str">
        <f t="shared" si="360"/>
        <v/>
      </c>
      <c r="L23071">
        <f>COUNTIF($K$2:K23071,$K23071)</f>
        <v>0</v>
      </c>
    </row>
    <row r="23072" ht="16.5" spans="1:12">
      <c r="A23072" s="1">
        <v>23071</v>
      </c>
      <c r="B23072" s="8">
        <f>COUNTIF($C$2:$C23072,模板!$E$2)</f>
        <v>77</v>
      </c>
      <c r="C23072" s="2" t="str">
        <f>IFERROR(VLOOKUP(K23072,开票信息!$A:$C,3,0),"")</f>
        <v/>
      </c>
      <c r="G23072" s="3" t="str">
        <f t="shared" si="360"/>
        <v/>
      </c>
      <c r="L23072">
        <f>COUNTIF($K$2:K23072,$K23072)</f>
        <v>0</v>
      </c>
    </row>
    <row r="23073" ht="16.5" spans="1:12">
      <c r="A23073" s="1">
        <v>23072</v>
      </c>
      <c r="B23073" s="8">
        <f>COUNTIF($C$2:$C23073,模板!$E$2)</f>
        <v>77</v>
      </c>
      <c r="C23073" s="2" t="str">
        <f>IFERROR(VLOOKUP(K23073,开票信息!$A:$C,3,0),"")</f>
        <v/>
      </c>
      <c r="G23073" s="3" t="str">
        <f t="shared" si="360"/>
        <v/>
      </c>
      <c r="L23073">
        <f>COUNTIF($K$2:K23073,$K23073)</f>
        <v>0</v>
      </c>
    </row>
    <row r="23074" ht="16.5" spans="1:12">
      <c r="A23074" s="1">
        <v>23073</v>
      </c>
      <c r="B23074" s="8">
        <f>COUNTIF($C$2:$C23074,模板!$E$2)</f>
        <v>77</v>
      </c>
      <c r="C23074" s="2" t="str">
        <f>IFERROR(VLOOKUP(K23074,开票信息!$A:$C,3,0),"")</f>
        <v/>
      </c>
      <c r="G23074" s="3" t="str">
        <f t="shared" si="360"/>
        <v/>
      </c>
      <c r="L23074">
        <f>COUNTIF($K$2:K23074,$K23074)</f>
        <v>0</v>
      </c>
    </row>
    <row r="23075" ht="16.5" spans="1:12">
      <c r="A23075" s="1">
        <v>23074</v>
      </c>
      <c r="B23075" s="8">
        <f>COUNTIF($C$2:$C23075,模板!$E$2)</f>
        <v>77</v>
      </c>
      <c r="C23075" s="2" t="str">
        <f>IFERROR(VLOOKUP(K23075,开票信息!$A:$C,3,0),"")</f>
        <v/>
      </c>
      <c r="G23075" s="3" t="str">
        <f t="shared" si="360"/>
        <v/>
      </c>
      <c r="L23075">
        <f>COUNTIF($K$2:K23075,$K23075)</f>
        <v>0</v>
      </c>
    </row>
    <row r="23076" ht="16.5" spans="1:12">
      <c r="A23076" s="1">
        <v>23075</v>
      </c>
      <c r="B23076" s="8">
        <f>COUNTIF($C$2:$C23076,模板!$E$2)</f>
        <v>77</v>
      </c>
      <c r="C23076" s="2" t="str">
        <f>IFERROR(VLOOKUP(K23076,开票信息!$A:$C,3,0),"")</f>
        <v/>
      </c>
      <c r="G23076" s="3" t="str">
        <f t="shared" si="360"/>
        <v/>
      </c>
      <c r="L23076">
        <f>COUNTIF($K$2:K23076,$K23076)</f>
        <v>0</v>
      </c>
    </row>
    <row r="23077" ht="16.5" spans="1:12">
      <c r="A23077" s="1">
        <v>23076</v>
      </c>
      <c r="B23077" s="8">
        <f>COUNTIF($C$2:$C23077,模板!$E$2)</f>
        <v>77</v>
      </c>
      <c r="C23077" s="2" t="str">
        <f>IFERROR(VLOOKUP(K23077,开票信息!$A:$C,3,0),"")</f>
        <v/>
      </c>
      <c r="G23077" s="3" t="str">
        <f t="shared" si="360"/>
        <v/>
      </c>
      <c r="L23077">
        <f>COUNTIF($K$2:K23077,$K23077)</f>
        <v>0</v>
      </c>
    </row>
    <row r="23078" ht="16.5" spans="1:12">
      <c r="A23078" s="1">
        <v>23077</v>
      </c>
      <c r="B23078" s="8">
        <f>COUNTIF($C$2:$C23078,模板!$E$2)</f>
        <v>77</v>
      </c>
      <c r="C23078" s="2" t="str">
        <f>IFERROR(VLOOKUP(K23078,开票信息!$A:$C,3,0),"")</f>
        <v/>
      </c>
      <c r="G23078" s="3" t="str">
        <f t="shared" si="360"/>
        <v/>
      </c>
      <c r="L23078">
        <f>COUNTIF($K$2:K23078,$K23078)</f>
        <v>0</v>
      </c>
    </row>
    <row r="23079" ht="16.5" spans="1:12">
      <c r="A23079" s="1">
        <v>23078</v>
      </c>
      <c r="B23079" s="8">
        <f>COUNTIF($C$2:$C23079,模板!$E$2)</f>
        <v>77</v>
      </c>
      <c r="C23079" s="2" t="str">
        <f>IFERROR(VLOOKUP(K23079,开票信息!$A:$C,3,0),"")</f>
        <v/>
      </c>
      <c r="G23079" s="3" t="str">
        <f t="shared" si="360"/>
        <v/>
      </c>
      <c r="L23079">
        <f>COUNTIF($K$2:K23079,$K23079)</f>
        <v>0</v>
      </c>
    </row>
    <row r="23080" ht="16.5" spans="1:12">
      <c r="A23080" s="1">
        <v>23079</v>
      </c>
      <c r="B23080" s="8">
        <f>COUNTIF($C$2:$C23080,模板!$E$2)</f>
        <v>77</v>
      </c>
      <c r="C23080" s="2" t="str">
        <f>IFERROR(VLOOKUP(K23080,开票信息!$A:$C,3,0),"")</f>
        <v/>
      </c>
      <c r="G23080" s="3" t="str">
        <f t="shared" si="360"/>
        <v/>
      </c>
      <c r="L23080">
        <f>COUNTIF($K$2:K23080,$K23080)</f>
        <v>0</v>
      </c>
    </row>
    <row r="23081" ht="16.5" spans="1:12">
      <c r="A23081" s="1">
        <v>23080</v>
      </c>
      <c r="B23081" s="8">
        <f>COUNTIF($C$2:$C23081,模板!$E$2)</f>
        <v>77</v>
      </c>
      <c r="C23081" s="2" t="str">
        <f>IFERROR(VLOOKUP(K23081,开票信息!$A:$C,3,0),"")</f>
        <v/>
      </c>
      <c r="G23081" s="3" t="str">
        <f t="shared" si="360"/>
        <v/>
      </c>
      <c r="L23081">
        <f>COUNTIF($K$2:K23081,$K23081)</f>
        <v>0</v>
      </c>
    </row>
    <row r="23082" ht="16.5" spans="1:12">
      <c r="A23082" s="1">
        <v>23081</v>
      </c>
      <c r="B23082" s="8">
        <f>COUNTIF($C$2:$C23082,模板!$E$2)</f>
        <v>77</v>
      </c>
      <c r="C23082" s="2" t="str">
        <f>IFERROR(VLOOKUP(K23082,开票信息!$A:$C,3,0),"")</f>
        <v/>
      </c>
      <c r="G23082" s="3" t="str">
        <f t="shared" si="360"/>
        <v/>
      </c>
      <c r="L23082">
        <f>COUNTIF($K$2:K23082,$K23082)</f>
        <v>0</v>
      </c>
    </row>
    <row r="23083" ht="16.5" spans="1:12">
      <c r="A23083" s="1">
        <v>23082</v>
      </c>
      <c r="B23083" s="8">
        <f>COUNTIF($C$2:$C23083,模板!$E$2)</f>
        <v>77</v>
      </c>
      <c r="C23083" s="2" t="str">
        <f>IFERROR(VLOOKUP(K23083,开票信息!$A:$C,3,0),"")</f>
        <v/>
      </c>
      <c r="G23083" s="3" t="str">
        <f t="shared" si="360"/>
        <v/>
      </c>
      <c r="L23083">
        <f>COUNTIF($K$2:K23083,$K23083)</f>
        <v>0</v>
      </c>
    </row>
    <row r="23084" ht="16.5" spans="1:12">
      <c r="A23084" s="1">
        <v>23083</v>
      </c>
      <c r="B23084" s="8">
        <f>COUNTIF($C$2:$C23084,模板!$E$2)</f>
        <v>77</v>
      </c>
      <c r="C23084" s="2" t="str">
        <f>IFERROR(VLOOKUP(K23084,开票信息!$A:$C,3,0),"")</f>
        <v/>
      </c>
      <c r="G23084" s="3" t="str">
        <f t="shared" si="360"/>
        <v/>
      </c>
      <c r="L23084">
        <f>COUNTIF($K$2:K23084,$K23084)</f>
        <v>0</v>
      </c>
    </row>
    <row r="23085" ht="16.5" spans="1:12">
      <c r="A23085" s="1">
        <v>23084</v>
      </c>
      <c r="B23085" s="8">
        <f>COUNTIF($C$2:$C23085,模板!$E$2)</f>
        <v>77</v>
      </c>
      <c r="C23085" s="2" t="str">
        <f>IFERROR(VLOOKUP(K23085,开票信息!$A:$C,3,0),"")</f>
        <v/>
      </c>
      <c r="G23085" s="3" t="str">
        <f t="shared" si="360"/>
        <v/>
      </c>
      <c r="L23085">
        <f>COUNTIF($K$2:K23085,$K23085)</f>
        <v>0</v>
      </c>
    </row>
    <row r="23086" ht="16.5" spans="1:12">
      <c r="A23086" s="1">
        <v>23085</v>
      </c>
      <c r="B23086" s="8">
        <f>COUNTIF($C$2:$C23086,模板!$E$2)</f>
        <v>77</v>
      </c>
      <c r="C23086" s="2" t="str">
        <f>IFERROR(VLOOKUP(K23086,开票信息!$A:$C,3,0),"")</f>
        <v/>
      </c>
      <c r="G23086" s="3" t="str">
        <f t="shared" si="360"/>
        <v/>
      </c>
      <c r="L23086">
        <f>COUNTIF($K$2:K23086,$K23086)</f>
        <v>0</v>
      </c>
    </row>
    <row r="23087" ht="16.5" spans="1:12">
      <c r="A23087" s="1">
        <v>23086</v>
      </c>
      <c r="B23087" s="8">
        <f>COUNTIF($C$2:$C23087,模板!$E$2)</f>
        <v>77</v>
      </c>
      <c r="C23087" s="2" t="str">
        <f>IFERROR(VLOOKUP(K23087,开票信息!$A:$C,3,0),"")</f>
        <v/>
      </c>
      <c r="G23087" s="3" t="str">
        <f t="shared" si="360"/>
        <v/>
      </c>
      <c r="L23087">
        <f>COUNTIF($K$2:K23087,$K23087)</f>
        <v>0</v>
      </c>
    </row>
    <row r="23088" ht="16.5" spans="1:12">
      <c r="A23088" s="1">
        <v>23087</v>
      </c>
      <c r="B23088" s="8">
        <f>COUNTIF($C$2:$C23088,模板!$E$2)</f>
        <v>77</v>
      </c>
      <c r="C23088" s="2" t="str">
        <f>IFERROR(VLOOKUP(K23088,开票信息!$A:$C,3,0),"")</f>
        <v/>
      </c>
      <c r="G23088" s="3" t="str">
        <f t="shared" si="360"/>
        <v/>
      </c>
      <c r="L23088">
        <f>COUNTIF($K$2:K23088,$K23088)</f>
        <v>0</v>
      </c>
    </row>
    <row r="23089" ht="16.5" spans="1:12">
      <c r="A23089" s="1">
        <v>23088</v>
      </c>
      <c r="B23089" s="8">
        <f>COUNTIF($C$2:$C23089,模板!$E$2)</f>
        <v>77</v>
      </c>
      <c r="C23089" s="2" t="str">
        <f>IFERROR(VLOOKUP(K23089,开票信息!$A:$C,3,0),"")</f>
        <v/>
      </c>
      <c r="G23089" s="3" t="str">
        <f t="shared" si="360"/>
        <v/>
      </c>
      <c r="L23089">
        <f>COUNTIF($K$2:K23089,$K23089)</f>
        <v>0</v>
      </c>
    </row>
    <row r="23090" ht="16.5" spans="1:12">
      <c r="A23090" s="1">
        <v>23089</v>
      </c>
      <c r="B23090" s="8">
        <f>COUNTIF($C$2:$C23090,模板!$E$2)</f>
        <v>77</v>
      </c>
      <c r="C23090" s="2" t="str">
        <f>IFERROR(VLOOKUP(K23090,开票信息!$A:$C,3,0),"")</f>
        <v/>
      </c>
      <c r="G23090" s="3" t="str">
        <f t="shared" si="360"/>
        <v/>
      </c>
      <c r="L23090">
        <f>COUNTIF($K$2:K23090,$K23090)</f>
        <v>0</v>
      </c>
    </row>
    <row r="23091" ht="16.5" spans="1:12">
      <c r="A23091" s="1">
        <v>23090</v>
      </c>
      <c r="B23091" s="8">
        <f>COUNTIF($C$2:$C23091,模板!$E$2)</f>
        <v>77</v>
      </c>
      <c r="C23091" s="2" t="str">
        <f>IFERROR(VLOOKUP(K23091,开票信息!$A:$C,3,0),"")</f>
        <v/>
      </c>
      <c r="G23091" s="3" t="str">
        <f t="shared" si="360"/>
        <v/>
      </c>
      <c r="L23091">
        <f>COUNTIF($K$2:K23091,$K23091)</f>
        <v>0</v>
      </c>
    </row>
    <row r="23092" ht="16.5" spans="1:12">
      <c r="A23092" s="1">
        <v>23091</v>
      </c>
      <c r="B23092" s="8">
        <f>COUNTIF($C$2:$C23092,模板!$E$2)</f>
        <v>77</v>
      </c>
      <c r="C23092" s="2" t="str">
        <f>IFERROR(VLOOKUP(K23092,开票信息!$A:$C,3,0),"")</f>
        <v/>
      </c>
      <c r="G23092" s="3" t="str">
        <f t="shared" si="360"/>
        <v/>
      </c>
      <c r="L23092">
        <f>COUNTIF($K$2:K23092,$K23092)</f>
        <v>0</v>
      </c>
    </row>
    <row r="23093" ht="16.5" spans="1:12">
      <c r="A23093" s="1">
        <v>23092</v>
      </c>
      <c r="B23093" s="8">
        <f>COUNTIF($C$2:$C23093,模板!$E$2)</f>
        <v>77</v>
      </c>
      <c r="C23093" s="2" t="str">
        <f>IFERROR(VLOOKUP(K23093,开票信息!$A:$C,3,0),"")</f>
        <v/>
      </c>
      <c r="G23093" s="3" t="str">
        <f t="shared" si="360"/>
        <v/>
      </c>
      <c r="L23093">
        <f>COUNTIF($K$2:K23093,$K23093)</f>
        <v>0</v>
      </c>
    </row>
    <row r="23094" ht="16.5" spans="1:12">
      <c r="A23094" s="1">
        <v>23093</v>
      </c>
      <c r="B23094" s="8">
        <f>COUNTIF($C$2:$C23094,模板!$E$2)</f>
        <v>77</v>
      </c>
      <c r="C23094" s="2" t="str">
        <f>IFERROR(VLOOKUP(K23094,开票信息!$A:$C,3,0),"")</f>
        <v/>
      </c>
      <c r="G23094" s="3" t="str">
        <f t="shared" si="360"/>
        <v/>
      </c>
      <c r="L23094">
        <f>COUNTIF($K$2:K23094,$K23094)</f>
        <v>0</v>
      </c>
    </row>
    <row r="23095" ht="16.5" spans="1:12">
      <c r="A23095" s="1">
        <v>23094</v>
      </c>
      <c r="B23095" s="8">
        <f>COUNTIF($C$2:$C23095,模板!$E$2)</f>
        <v>77</v>
      </c>
      <c r="C23095" s="2" t="str">
        <f>IFERROR(VLOOKUP(K23095,开票信息!$A:$C,3,0),"")</f>
        <v/>
      </c>
      <c r="G23095" s="3" t="str">
        <f t="shared" si="360"/>
        <v/>
      </c>
      <c r="L23095">
        <f>COUNTIF($K$2:K23095,$K23095)</f>
        <v>0</v>
      </c>
    </row>
    <row r="23096" ht="16.5" spans="1:12">
      <c r="A23096" s="1">
        <v>23095</v>
      </c>
      <c r="B23096" s="8">
        <f>COUNTIF($C$2:$C23096,模板!$E$2)</f>
        <v>77</v>
      </c>
      <c r="C23096" s="2" t="str">
        <f>IFERROR(VLOOKUP(K23096,开票信息!$A:$C,3,0),"")</f>
        <v/>
      </c>
      <c r="G23096" s="3" t="str">
        <f t="shared" si="360"/>
        <v/>
      </c>
      <c r="L23096">
        <f>COUNTIF($K$2:K23096,$K23096)</f>
        <v>0</v>
      </c>
    </row>
    <row r="23097" ht="16.5" spans="1:12">
      <c r="A23097" s="1">
        <v>23096</v>
      </c>
      <c r="B23097" s="8">
        <f>COUNTIF($C$2:$C23097,模板!$E$2)</f>
        <v>77</v>
      </c>
      <c r="C23097" s="2" t="str">
        <f>IFERROR(VLOOKUP(K23097,开票信息!$A:$C,3,0),"")</f>
        <v/>
      </c>
      <c r="G23097" s="3" t="str">
        <f t="shared" si="360"/>
        <v/>
      </c>
      <c r="L23097">
        <f>COUNTIF($K$2:K23097,$K23097)</f>
        <v>0</v>
      </c>
    </row>
    <row r="23098" ht="16.5" spans="1:12">
      <c r="A23098" s="1">
        <v>23097</v>
      </c>
      <c r="B23098" s="8">
        <f>COUNTIF($C$2:$C23098,模板!$E$2)</f>
        <v>77</v>
      </c>
      <c r="C23098" s="2" t="str">
        <f>IFERROR(VLOOKUP(K23098,开票信息!$A:$C,3,0),"")</f>
        <v/>
      </c>
      <c r="G23098" s="3" t="str">
        <f t="shared" si="360"/>
        <v/>
      </c>
      <c r="L23098">
        <f>COUNTIF($K$2:K23098,$K23098)</f>
        <v>0</v>
      </c>
    </row>
    <row r="23099" ht="16.5" spans="1:12">
      <c r="A23099" s="1">
        <v>23098</v>
      </c>
      <c r="B23099" s="8">
        <f>COUNTIF($C$2:$C23099,模板!$E$2)</f>
        <v>77</v>
      </c>
      <c r="C23099" s="2" t="str">
        <f>IFERROR(VLOOKUP(K23099,开票信息!$A:$C,3,0),"")</f>
        <v/>
      </c>
      <c r="G23099" s="3" t="str">
        <f t="shared" si="360"/>
        <v/>
      </c>
      <c r="L23099">
        <f>COUNTIF($K$2:K23099,$K23099)</f>
        <v>0</v>
      </c>
    </row>
    <row r="23100" ht="16.5" spans="1:12">
      <c r="A23100" s="1">
        <v>23099</v>
      </c>
      <c r="B23100" s="8">
        <f>COUNTIF($C$2:$C23100,模板!$E$2)</f>
        <v>77</v>
      </c>
      <c r="C23100" s="2" t="str">
        <f>IFERROR(VLOOKUP(K23100,开票信息!$A:$C,3,0),"")</f>
        <v/>
      </c>
      <c r="G23100" s="3" t="str">
        <f t="shared" si="360"/>
        <v/>
      </c>
      <c r="L23100">
        <f>COUNTIF($K$2:K23100,$K23100)</f>
        <v>0</v>
      </c>
    </row>
    <row r="23101" ht="16.5" spans="1:12">
      <c r="A23101" s="1">
        <v>23100</v>
      </c>
      <c r="B23101" s="8">
        <f>COUNTIF($C$2:$C23101,模板!$E$2)</f>
        <v>77</v>
      </c>
      <c r="C23101" s="2" t="str">
        <f>IFERROR(VLOOKUP(K23101,开票信息!$A:$C,3,0),"")</f>
        <v/>
      </c>
      <c r="G23101" s="3" t="str">
        <f t="shared" si="360"/>
        <v/>
      </c>
      <c r="L23101">
        <f>COUNTIF($K$2:K23101,$K23101)</f>
        <v>0</v>
      </c>
    </row>
    <row r="23102" ht="16.5" spans="1:12">
      <c r="A23102" s="1">
        <v>23101</v>
      </c>
      <c r="B23102" s="8">
        <f>COUNTIF($C$2:$C23102,模板!$E$2)</f>
        <v>77</v>
      </c>
      <c r="C23102" s="2" t="str">
        <f>IFERROR(VLOOKUP(K23102,开票信息!$A:$C,3,0),"")</f>
        <v/>
      </c>
      <c r="G23102" s="3" t="str">
        <f t="shared" si="360"/>
        <v/>
      </c>
      <c r="L23102">
        <f>COUNTIF($K$2:K23102,$K23102)</f>
        <v>0</v>
      </c>
    </row>
    <row r="23103" ht="16.5" spans="1:12">
      <c r="A23103" s="1">
        <v>23102</v>
      </c>
      <c r="B23103" s="8">
        <f>COUNTIF($C$2:$C23103,模板!$E$2)</f>
        <v>77</v>
      </c>
      <c r="C23103" s="2" t="str">
        <f>IFERROR(VLOOKUP(K23103,开票信息!$A:$C,3,0),"")</f>
        <v/>
      </c>
      <c r="G23103" s="3" t="str">
        <f t="shared" si="360"/>
        <v/>
      </c>
      <c r="L23103">
        <f>COUNTIF($K$2:K23103,$K23103)</f>
        <v>0</v>
      </c>
    </row>
    <row r="23104" ht="16.5" spans="1:12">
      <c r="A23104" s="1">
        <v>23103</v>
      </c>
      <c r="B23104" s="8">
        <f>COUNTIF($C$2:$C23104,模板!$E$2)</f>
        <v>77</v>
      </c>
      <c r="C23104" s="2" t="str">
        <f>IFERROR(VLOOKUP(K23104,开票信息!$A:$C,3,0),"")</f>
        <v/>
      </c>
      <c r="G23104" s="3" t="str">
        <f t="shared" si="360"/>
        <v/>
      </c>
      <c r="L23104">
        <f>COUNTIF($K$2:K23104,$K23104)</f>
        <v>0</v>
      </c>
    </row>
    <row r="23105" ht="16.5" spans="1:12">
      <c r="A23105" s="1">
        <v>23104</v>
      </c>
      <c r="B23105" s="8">
        <f>COUNTIF($C$2:$C23105,模板!$E$2)</f>
        <v>77</v>
      </c>
      <c r="C23105" s="2" t="str">
        <f>IFERROR(VLOOKUP(K23105,开票信息!$A:$C,3,0),"")</f>
        <v/>
      </c>
      <c r="G23105" s="3" t="str">
        <f t="shared" si="360"/>
        <v/>
      </c>
      <c r="L23105">
        <f>COUNTIF($K$2:K23105,$K23105)</f>
        <v>0</v>
      </c>
    </row>
    <row r="23106" ht="16.5" spans="1:12">
      <c r="A23106" s="1">
        <v>23105</v>
      </c>
      <c r="B23106" s="8">
        <f>COUNTIF($C$2:$C23106,模板!$E$2)</f>
        <v>77</v>
      </c>
      <c r="C23106" s="2" t="str">
        <f>IFERROR(VLOOKUP(K23106,开票信息!$A:$C,3,0),"")</f>
        <v/>
      </c>
      <c r="G23106" s="3" t="str">
        <f t="shared" si="360"/>
        <v/>
      </c>
      <c r="L23106">
        <f>COUNTIF($K$2:K23106,$K23106)</f>
        <v>0</v>
      </c>
    </row>
    <row r="23107" ht="16.5" spans="1:12">
      <c r="A23107" s="1">
        <v>23106</v>
      </c>
      <c r="B23107" s="8">
        <f>COUNTIF($C$2:$C23107,模板!$E$2)</f>
        <v>77</v>
      </c>
      <c r="C23107" s="2" t="str">
        <f>IFERROR(VLOOKUP(K23107,开票信息!$A:$C,3,0),"")</f>
        <v/>
      </c>
      <c r="G23107" s="3" t="str">
        <f t="shared" ref="G23107:G23170" si="361">IFERROR(H23107/F23107,"")</f>
        <v/>
      </c>
      <c r="L23107">
        <f>COUNTIF($K$2:K23107,$K23107)</f>
        <v>0</v>
      </c>
    </row>
    <row r="23108" ht="16.5" spans="1:12">
      <c r="A23108" s="1">
        <v>23107</v>
      </c>
      <c r="B23108" s="8">
        <f>COUNTIF($C$2:$C23108,模板!$E$2)</f>
        <v>77</v>
      </c>
      <c r="C23108" s="2" t="str">
        <f>IFERROR(VLOOKUP(K23108,开票信息!$A:$C,3,0),"")</f>
        <v/>
      </c>
      <c r="G23108" s="3" t="str">
        <f t="shared" si="361"/>
        <v/>
      </c>
      <c r="L23108">
        <f>COUNTIF($K$2:K23108,$K23108)</f>
        <v>0</v>
      </c>
    </row>
    <row r="23109" ht="16.5" spans="1:12">
      <c r="A23109" s="1">
        <v>23108</v>
      </c>
      <c r="B23109" s="8">
        <f>COUNTIF($C$2:$C23109,模板!$E$2)</f>
        <v>77</v>
      </c>
      <c r="C23109" s="2" t="str">
        <f>IFERROR(VLOOKUP(K23109,开票信息!$A:$C,3,0),"")</f>
        <v/>
      </c>
      <c r="G23109" s="3" t="str">
        <f t="shared" si="361"/>
        <v/>
      </c>
      <c r="L23109">
        <f>COUNTIF($K$2:K23109,$K23109)</f>
        <v>0</v>
      </c>
    </row>
    <row r="23110" ht="16.5" spans="1:12">
      <c r="A23110" s="1">
        <v>23109</v>
      </c>
      <c r="B23110" s="8">
        <f>COUNTIF($C$2:$C23110,模板!$E$2)</f>
        <v>77</v>
      </c>
      <c r="C23110" s="2" t="str">
        <f>IFERROR(VLOOKUP(K23110,开票信息!$A:$C,3,0),"")</f>
        <v/>
      </c>
      <c r="G23110" s="3" t="str">
        <f t="shared" si="361"/>
        <v/>
      </c>
      <c r="L23110">
        <f>COUNTIF($K$2:K23110,$K23110)</f>
        <v>0</v>
      </c>
    </row>
    <row r="23111" ht="16.5" spans="1:12">
      <c r="A23111" s="1">
        <v>23110</v>
      </c>
      <c r="B23111" s="8">
        <f>COUNTIF($C$2:$C23111,模板!$E$2)</f>
        <v>77</v>
      </c>
      <c r="C23111" s="2" t="str">
        <f>IFERROR(VLOOKUP(K23111,开票信息!$A:$C,3,0),"")</f>
        <v/>
      </c>
      <c r="G23111" s="3" t="str">
        <f t="shared" si="361"/>
        <v/>
      </c>
      <c r="L23111">
        <f>COUNTIF($K$2:K23111,$K23111)</f>
        <v>0</v>
      </c>
    </row>
    <row r="23112" ht="16.5" spans="1:12">
      <c r="A23112" s="1">
        <v>23111</v>
      </c>
      <c r="B23112" s="8">
        <f>COUNTIF($C$2:$C23112,模板!$E$2)</f>
        <v>77</v>
      </c>
      <c r="C23112" s="2" t="str">
        <f>IFERROR(VLOOKUP(K23112,开票信息!$A:$C,3,0),"")</f>
        <v/>
      </c>
      <c r="G23112" s="3" t="str">
        <f t="shared" si="361"/>
        <v/>
      </c>
      <c r="L23112">
        <f>COUNTIF($K$2:K23112,$K23112)</f>
        <v>0</v>
      </c>
    </row>
    <row r="23113" ht="16.5" spans="1:12">
      <c r="A23113" s="1">
        <v>23112</v>
      </c>
      <c r="B23113" s="8">
        <f>COUNTIF($C$2:$C23113,模板!$E$2)</f>
        <v>77</v>
      </c>
      <c r="C23113" s="2" t="str">
        <f>IFERROR(VLOOKUP(K23113,开票信息!$A:$C,3,0),"")</f>
        <v/>
      </c>
      <c r="G23113" s="3" t="str">
        <f t="shared" si="361"/>
        <v/>
      </c>
      <c r="L23113">
        <f>COUNTIF($K$2:K23113,$K23113)</f>
        <v>0</v>
      </c>
    </row>
    <row r="23114" ht="16.5" spans="1:12">
      <c r="A23114" s="1">
        <v>23113</v>
      </c>
      <c r="B23114" s="8">
        <f>COUNTIF($C$2:$C23114,模板!$E$2)</f>
        <v>77</v>
      </c>
      <c r="C23114" s="2" t="str">
        <f>IFERROR(VLOOKUP(K23114,开票信息!$A:$C,3,0),"")</f>
        <v/>
      </c>
      <c r="G23114" s="3" t="str">
        <f t="shared" si="361"/>
        <v/>
      </c>
      <c r="L23114">
        <f>COUNTIF($K$2:K23114,$K23114)</f>
        <v>0</v>
      </c>
    </row>
    <row r="23115" ht="16.5" spans="1:12">
      <c r="A23115" s="1">
        <v>23114</v>
      </c>
      <c r="B23115" s="8">
        <f>COUNTIF($C$2:$C23115,模板!$E$2)</f>
        <v>77</v>
      </c>
      <c r="C23115" s="2" t="str">
        <f>IFERROR(VLOOKUP(K23115,开票信息!$A:$C,3,0),"")</f>
        <v/>
      </c>
      <c r="G23115" s="3" t="str">
        <f t="shared" si="361"/>
        <v/>
      </c>
      <c r="L23115">
        <f>COUNTIF($K$2:K23115,$K23115)</f>
        <v>0</v>
      </c>
    </row>
    <row r="23116" ht="16.5" spans="1:12">
      <c r="A23116" s="1">
        <v>23115</v>
      </c>
      <c r="B23116" s="8">
        <f>COUNTIF($C$2:$C23116,模板!$E$2)</f>
        <v>77</v>
      </c>
      <c r="C23116" s="2" t="str">
        <f>IFERROR(VLOOKUP(K23116,开票信息!$A:$C,3,0),"")</f>
        <v/>
      </c>
      <c r="G23116" s="3" t="str">
        <f t="shared" si="361"/>
        <v/>
      </c>
      <c r="L23116">
        <f>COUNTIF($K$2:K23116,$K23116)</f>
        <v>0</v>
      </c>
    </row>
    <row r="23117" ht="16.5" spans="1:12">
      <c r="A23117" s="1">
        <v>23116</v>
      </c>
      <c r="B23117" s="8">
        <f>COUNTIF($C$2:$C23117,模板!$E$2)</f>
        <v>77</v>
      </c>
      <c r="C23117" s="2" t="str">
        <f>IFERROR(VLOOKUP(K23117,开票信息!$A:$C,3,0),"")</f>
        <v/>
      </c>
      <c r="G23117" s="3" t="str">
        <f t="shared" si="361"/>
        <v/>
      </c>
      <c r="L23117">
        <f>COUNTIF($K$2:K23117,$K23117)</f>
        <v>0</v>
      </c>
    </row>
    <row r="23118" ht="16.5" spans="1:12">
      <c r="A23118" s="1">
        <v>23117</v>
      </c>
      <c r="B23118" s="8">
        <f>COUNTIF($C$2:$C23118,模板!$E$2)</f>
        <v>77</v>
      </c>
      <c r="C23118" s="2" t="str">
        <f>IFERROR(VLOOKUP(K23118,开票信息!$A:$C,3,0),"")</f>
        <v/>
      </c>
      <c r="G23118" s="3" t="str">
        <f t="shared" si="361"/>
        <v/>
      </c>
      <c r="L23118">
        <f>COUNTIF($K$2:K23118,$K23118)</f>
        <v>0</v>
      </c>
    </row>
    <row r="23119" ht="16.5" spans="1:12">
      <c r="A23119" s="1">
        <v>23118</v>
      </c>
      <c r="B23119" s="8">
        <f>COUNTIF($C$2:$C23119,模板!$E$2)</f>
        <v>77</v>
      </c>
      <c r="C23119" s="2" t="str">
        <f>IFERROR(VLOOKUP(K23119,开票信息!$A:$C,3,0),"")</f>
        <v/>
      </c>
      <c r="G23119" s="3" t="str">
        <f t="shared" si="361"/>
        <v/>
      </c>
      <c r="L23119">
        <f>COUNTIF($K$2:K23119,$K23119)</f>
        <v>0</v>
      </c>
    </row>
    <row r="23120" ht="16.5" spans="1:12">
      <c r="A23120" s="1">
        <v>23119</v>
      </c>
      <c r="B23120" s="8">
        <f>COUNTIF($C$2:$C23120,模板!$E$2)</f>
        <v>77</v>
      </c>
      <c r="C23120" s="2" t="str">
        <f>IFERROR(VLOOKUP(K23120,开票信息!$A:$C,3,0),"")</f>
        <v/>
      </c>
      <c r="G23120" s="3" t="str">
        <f t="shared" si="361"/>
        <v/>
      </c>
      <c r="L23120">
        <f>COUNTIF($K$2:K23120,$K23120)</f>
        <v>0</v>
      </c>
    </row>
    <row r="23121" ht="16.5" spans="1:12">
      <c r="A23121" s="1">
        <v>23120</v>
      </c>
      <c r="B23121" s="8">
        <f>COUNTIF($C$2:$C23121,模板!$E$2)</f>
        <v>77</v>
      </c>
      <c r="C23121" s="2" t="str">
        <f>IFERROR(VLOOKUP(K23121,开票信息!$A:$C,3,0),"")</f>
        <v/>
      </c>
      <c r="G23121" s="3" t="str">
        <f t="shared" si="361"/>
        <v/>
      </c>
      <c r="L23121">
        <f>COUNTIF($K$2:K23121,$K23121)</f>
        <v>0</v>
      </c>
    </row>
    <row r="23122" ht="16.5" spans="1:12">
      <c r="A23122" s="1">
        <v>23121</v>
      </c>
      <c r="B23122" s="8">
        <f>COUNTIF($C$2:$C23122,模板!$E$2)</f>
        <v>77</v>
      </c>
      <c r="C23122" s="2" t="str">
        <f>IFERROR(VLOOKUP(K23122,开票信息!$A:$C,3,0),"")</f>
        <v/>
      </c>
      <c r="G23122" s="3" t="str">
        <f t="shared" si="361"/>
        <v/>
      </c>
      <c r="L23122">
        <f>COUNTIF($K$2:K23122,$K23122)</f>
        <v>0</v>
      </c>
    </row>
    <row r="23123" ht="16.5" spans="1:12">
      <c r="A23123" s="1">
        <v>23122</v>
      </c>
      <c r="B23123" s="8">
        <f>COUNTIF($C$2:$C23123,模板!$E$2)</f>
        <v>77</v>
      </c>
      <c r="C23123" s="2" t="str">
        <f>IFERROR(VLOOKUP(K23123,开票信息!$A:$C,3,0),"")</f>
        <v/>
      </c>
      <c r="G23123" s="3" t="str">
        <f t="shared" si="361"/>
        <v/>
      </c>
      <c r="L23123">
        <f>COUNTIF($K$2:K23123,$K23123)</f>
        <v>0</v>
      </c>
    </row>
    <row r="23124" ht="16.5" spans="1:12">
      <c r="A23124" s="1">
        <v>23123</v>
      </c>
      <c r="B23124" s="8">
        <f>COUNTIF($C$2:$C23124,模板!$E$2)</f>
        <v>77</v>
      </c>
      <c r="C23124" s="2" t="str">
        <f>IFERROR(VLOOKUP(K23124,开票信息!$A:$C,3,0),"")</f>
        <v/>
      </c>
      <c r="G23124" s="3" t="str">
        <f t="shared" si="361"/>
        <v/>
      </c>
      <c r="L23124">
        <f>COUNTIF($K$2:K23124,$K23124)</f>
        <v>0</v>
      </c>
    </row>
    <row r="23125" ht="16.5" spans="1:12">
      <c r="A23125" s="1">
        <v>23124</v>
      </c>
      <c r="B23125" s="8">
        <f>COUNTIF($C$2:$C23125,模板!$E$2)</f>
        <v>77</v>
      </c>
      <c r="C23125" s="2" t="str">
        <f>IFERROR(VLOOKUP(K23125,开票信息!$A:$C,3,0),"")</f>
        <v/>
      </c>
      <c r="G23125" s="3" t="str">
        <f t="shared" si="361"/>
        <v/>
      </c>
      <c r="L23125">
        <f>COUNTIF($K$2:K23125,$K23125)</f>
        <v>0</v>
      </c>
    </row>
    <row r="23126" ht="16.5" spans="1:12">
      <c r="A23126" s="1">
        <v>23125</v>
      </c>
      <c r="B23126" s="8">
        <f>COUNTIF($C$2:$C23126,模板!$E$2)</f>
        <v>77</v>
      </c>
      <c r="C23126" s="2" t="str">
        <f>IFERROR(VLOOKUP(K23126,开票信息!$A:$C,3,0),"")</f>
        <v/>
      </c>
      <c r="G23126" s="3" t="str">
        <f t="shared" si="361"/>
        <v/>
      </c>
      <c r="L23126">
        <f>COUNTIF($K$2:K23126,$K23126)</f>
        <v>0</v>
      </c>
    </row>
    <row r="23127" ht="16.5" spans="1:12">
      <c r="A23127" s="1">
        <v>23126</v>
      </c>
      <c r="B23127" s="8">
        <f>COUNTIF($C$2:$C23127,模板!$E$2)</f>
        <v>77</v>
      </c>
      <c r="C23127" s="2" t="str">
        <f>IFERROR(VLOOKUP(K23127,开票信息!$A:$C,3,0),"")</f>
        <v/>
      </c>
      <c r="G23127" s="3" t="str">
        <f t="shared" si="361"/>
        <v/>
      </c>
      <c r="L23127">
        <f>COUNTIF($K$2:K23127,$K23127)</f>
        <v>0</v>
      </c>
    </row>
    <row r="23128" ht="16.5" spans="1:12">
      <c r="A23128" s="1">
        <v>23127</v>
      </c>
      <c r="B23128" s="8">
        <f>COUNTIF($C$2:$C23128,模板!$E$2)</f>
        <v>77</v>
      </c>
      <c r="C23128" s="2" t="str">
        <f>IFERROR(VLOOKUP(K23128,开票信息!$A:$C,3,0),"")</f>
        <v/>
      </c>
      <c r="G23128" s="3" t="str">
        <f t="shared" si="361"/>
        <v/>
      </c>
      <c r="L23128">
        <f>COUNTIF($K$2:K23128,$K23128)</f>
        <v>0</v>
      </c>
    </row>
    <row r="23129" ht="16.5" spans="1:12">
      <c r="A23129" s="1">
        <v>23128</v>
      </c>
      <c r="B23129" s="8">
        <f>COUNTIF($C$2:$C23129,模板!$E$2)</f>
        <v>77</v>
      </c>
      <c r="C23129" s="2" t="str">
        <f>IFERROR(VLOOKUP(K23129,开票信息!$A:$C,3,0),"")</f>
        <v/>
      </c>
      <c r="G23129" s="3" t="str">
        <f t="shared" si="361"/>
        <v/>
      </c>
      <c r="L23129">
        <f>COUNTIF($K$2:K23129,$K23129)</f>
        <v>0</v>
      </c>
    </row>
    <row r="23130" ht="16.5" spans="1:12">
      <c r="A23130" s="1">
        <v>23129</v>
      </c>
      <c r="B23130" s="8">
        <f>COUNTIF($C$2:$C23130,模板!$E$2)</f>
        <v>77</v>
      </c>
      <c r="C23130" s="2" t="str">
        <f>IFERROR(VLOOKUP(K23130,开票信息!$A:$C,3,0),"")</f>
        <v/>
      </c>
      <c r="G23130" s="3" t="str">
        <f t="shared" si="361"/>
        <v/>
      </c>
      <c r="L23130">
        <f>COUNTIF($K$2:K23130,$K23130)</f>
        <v>0</v>
      </c>
    </row>
    <row r="23131" ht="16.5" spans="1:12">
      <c r="A23131" s="1">
        <v>23130</v>
      </c>
      <c r="B23131" s="8">
        <f>COUNTIF($C$2:$C23131,模板!$E$2)</f>
        <v>77</v>
      </c>
      <c r="C23131" s="2" t="str">
        <f>IFERROR(VLOOKUP(K23131,开票信息!$A:$C,3,0),"")</f>
        <v/>
      </c>
      <c r="G23131" s="3" t="str">
        <f t="shared" si="361"/>
        <v/>
      </c>
      <c r="L23131">
        <f>COUNTIF($K$2:K23131,$K23131)</f>
        <v>0</v>
      </c>
    </row>
    <row r="23132" ht="16.5" spans="1:12">
      <c r="A23132" s="1">
        <v>23131</v>
      </c>
      <c r="B23132" s="8">
        <f>COUNTIF($C$2:$C23132,模板!$E$2)</f>
        <v>77</v>
      </c>
      <c r="C23132" s="2" t="str">
        <f>IFERROR(VLOOKUP(K23132,开票信息!$A:$C,3,0),"")</f>
        <v/>
      </c>
      <c r="G23132" s="3" t="str">
        <f t="shared" si="361"/>
        <v/>
      </c>
      <c r="L23132">
        <f>COUNTIF($K$2:K23132,$K23132)</f>
        <v>0</v>
      </c>
    </row>
    <row r="23133" ht="16.5" spans="1:12">
      <c r="A23133" s="1">
        <v>23132</v>
      </c>
      <c r="B23133" s="8">
        <f>COUNTIF($C$2:$C23133,模板!$E$2)</f>
        <v>77</v>
      </c>
      <c r="C23133" s="2" t="str">
        <f>IFERROR(VLOOKUP(K23133,开票信息!$A:$C,3,0),"")</f>
        <v/>
      </c>
      <c r="G23133" s="3" t="str">
        <f t="shared" si="361"/>
        <v/>
      </c>
      <c r="L23133">
        <f>COUNTIF($K$2:K23133,$K23133)</f>
        <v>0</v>
      </c>
    </row>
    <row r="23134" ht="16.5" spans="1:12">
      <c r="A23134" s="1">
        <v>23133</v>
      </c>
      <c r="B23134" s="8">
        <f>COUNTIF($C$2:$C23134,模板!$E$2)</f>
        <v>77</v>
      </c>
      <c r="C23134" s="2" t="str">
        <f>IFERROR(VLOOKUP(K23134,开票信息!$A:$C,3,0),"")</f>
        <v/>
      </c>
      <c r="G23134" s="3" t="str">
        <f t="shared" si="361"/>
        <v/>
      </c>
      <c r="L23134">
        <f>COUNTIF($K$2:K23134,$K23134)</f>
        <v>0</v>
      </c>
    </row>
    <row r="23135" ht="16.5" spans="1:12">
      <c r="A23135" s="1">
        <v>23134</v>
      </c>
      <c r="B23135" s="8">
        <f>COUNTIF($C$2:$C23135,模板!$E$2)</f>
        <v>77</v>
      </c>
      <c r="C23135" s="2" t="str">
        <f>IFERROR(VLOOKUP(K23135,开票信息!$A:$C,3,0),"")</f>
        <v/>
      </c>
      <c r="G23135" s="3" t="str">
        <f t="shared" si="361"/>
        <v/>
      </c>
      <c r="L23135">
        <f>COUNTIF($K$2:K23135,$K23135)</f>
        <v>0</v>
      </c>
    </row>
    <row r="23136" ht="16.5" spans="1:12">
      <c r="A23136" s="1">
        <v>23135</v>
      </c>
      <c r="B23136" s="8">
        <f>COUNTIF($C$2:$C23136,模板!$E$2)</f>
        <v>77</v>
      </c>
      <c r="C23136" s="2" t="str">
        <f>IFERROR(VLOOKUP(K23136,开票信息!$A:$C,3,0),"")</f>
        <v/>
      </c>
      <c r="G23136" s="3" t="str">
        <f t="shared" si="361"/>
        <v/>
      </c>
      <c r="L23136">
        <f>COUNTIF($K$2:K23136,$K23136)</f>
        <v>0</v>
      </c>
    </row>
    <row r="23137" ht="16.5" spans="1:12">
      <c r="A23137" s="1">
        <v>23136</v>
      </c>
      <c r="B23137" s="8">
        <f>COUNTIF($C$2:$C23137,模板!$E$2)</f>
        <v>77</v>
      </c>
      <c r="C23137" s="2" t="str">
        <f>IFERROR(VLOOKUP(K23137,开票信息!$A:$C,3,0),"")</f>
        <v/>
      </c>
      <c r="G23137" s="3" t="str">
        <f t="shared" si="361"/>
        <v/>
      </c>
      <c r="L23137">
        <f>COUNTIF($K$2:K23137,$K23137)</f>
        <v>0</v>
      </c>
    </row>
    <row r="23138" ht="16.5" spans="1:12">
      <c r="A23138" s="1">
        <v>23137</v>
      </c>
      <c r="B23138" s="8">
        <f>COUNTIF($C$2:$C23138,模板!$E$2)</f>
        <v>77</v>
      </c>
      <c r="C23138" s="2" t="str">
        <f>IFERROR(VLOOKUP(K23138,开票信息!$A:$C,3,0),"")</f>
        <v/>
      </c>
      <c r="G23138" s="3" t="str">
        <f t="shared" si="361"/>
        <v/>
      </c>
      <c r="L23138">
        <f>COUNTIF($K$2:K23138,$K23138)</f>
        <v>0</v>
      </c>
    </row>
    <row r="23139" ht="16.5" spans="1:12">
      <c r="A23139" s="1">
        <v>23138</v>
      </c>
      <c r="B23139" s="8">
        <f>COUNTIF($C$2:$C23139,模板!$E$2)</f>
        <v>77</v>
      </c>
      <c r="C23139" s="2" t="str">
        <f>IFERROR(VLOOKUP(K23139,开票信息!$A:$C,3,0),"")</f>
        <v/>
      </c>
      <c r="G23139" s="3" t="str">
        <f t="shared" si="361"/>
        <v/>
      </c>
      <c r="L23139">
        <f>COUNTIF($K$2:K23139,$K23139)</f>
        <v>0</v>
      </c>
    </row>
    <row r="23140" ht="16.5" spans="1:12">
      <c r="A23140" s="1">
        <v>23139</v>
      </c>
      <c r="B23140" s="8">
        <f>COUNTIF($C$2:$C23140,模板!$E$2)</f>
        <v>77</v>
      </c>
      <c r="C23140" s="2" t="str">
        <f>IFERROR(VLOOKUP(K23140,开票信息!$A:$C,3,0),"")</f>
        <v/>
      </c>
      <c r="G23140" s="3" t="str">
        <f t="shared" si="361"/>
        <v/>
      </c>
      <c r="L23140">
        <f>COUNTIF($K$2:K23140,$K23140)</f>
        <v>0</v>
      </c>
    </row>
    <row r="23141" ht="16.5" spans="1:12">
      <c r="A23141" s="1">
        <v>23140</v>
      </c>
      <c r="B23141" s="8">
        <f>COUNTIF($C$2:$C23141,模板!$E$2)</f>
        <v>77</v>
      </c>
      <c r="C23141" s="2" t="str">
        <f>IFERROR(VLOOKUP(K23141,开票信息!$A:$C,3,0),"")</f>
        <v/>
      </c>
      <c r="G23141" s="3" t="str">
        <f t="shared" si="361"/>
        <v/>
      </c>
      <c r="L23141">
        <f>COUNTIF($K$2:K23141,$K23141)</f>
        <v>0</v>
      </c>
    </row>
    <row r="23142" ht="16.5" spans="1:12">
      <c r="A23142" s="1">
        <v>23141</v>
      </c>
      <c r="B23142" s="8">
        <f>COUNTIF($C$2:$C23142,模板!$E$2)</f>
        <v>77</v>
      </c>
      <c r="C23142" s="2" t="str">
        <f>IFERROR(VLOOKUP(K23142,开票信息!$A:$C,3,0),"")</f>
        <v/>
      </c>
      <c r="G23142" s="3" t="str">
        <f t="shared" si="361"/>
        <v/>
      </c>
      <c r="L23142">
        <f>COUNTIF($K$2:K23142,$K23142)</f>
        <v>0</v>
      </c>
    </row>
    <row r="23143" ht="16.5" spans="1:12">
      <c r="A23143" s="1">
        <v>23142</v>
      </c>
      <c r="B23143" s="8">
        <f>COUNTIF($C$2:$C23143,模板!$E$2)</f>
        <v>77</v>
      </c>
      <c r="C23143" s="2" t="str">
        <f>IFERROR(VLOOKUP(K23143,开票信息!$A:$C,3,0),"")</f>
        <v/>
      </c>
      <c r="G23143" s="3" t="str">
        <f t="shared" si="361"/>
        <v/>
      </c>
      <c r="L23143">
        <f>COUNTIF($K$2:K23143,$K23143)</f>
        <v>0</v>
      </c>
    </row>
    <row r="23144" ht="16.5" spans="1:12">
      <c r="A23144" s="1">
        <v>23143</v>
      </c>
      <c r="B23144" s="8">
        <f>COUNTIF($C$2:$C23144,模板!$E$2)</f>
        <v>77</v>
      </c>
      <c r="C23144" s="2" t="str">
        <f>IFERROR(VLOOKUP(K23144,开票信息!$A:$C,3,0),"")</f>
        <v/>
      </c>
      <c r="G23144" s="3" t="str">
        <f t="shared" si="361"/>
        <v/>
      </c>
      <c r="L23144">
        <f>COUNTIF($K$2:K23144,$K23144)</f>
        <v>0</v>
      </c>
    </row>
    <row r="23145" ht="16.5" spans="1:12">
      <c r="A23145" s="1">
        <v>23144</v>
      </c>
      <c r="B23145" s="8">
        <f>COUNTIF($C$2:$C23145,模板!$E$2)</f>
        <v>77</v>
      </c>
      <c r="C23145" s="2" t="str">
        <f>IFERROR(VLOOKUP(K23145,开票信息!$A:$C,3,0),"")</f>
        <v/>
      </c>
      <c r="G23145" s="3" t="str">
        <f t="shared" si="361"/>
        <v/>
      </c>
      <c r="L23145">
        <f>COUNTIF($K$2:K23145,$K23145)</f>
        <v>0</v>
      </c>
    </row>
    <row r="23146" ht="16.5" spans="1:12">
      <c r="A23146" s="1">
        <v>23145</v>
      </c>
      <c r="B23146" s="8">
        <f>COUNTIF($C$2:$C23146,模板!$E$2)</f>
        <v>77</v>
      </c>
      <c r="C23146" s="2" t="str">
        <f>IFERROR(VLOOKUP(K23146,开票信息!$A:$C,3,0),"")</f>
        <v/>
      </c>
      <c r="G23146" s="3" t="str">
        <f t="shared" si="361"/>
        <v/>
      </c>
      <c r="L23146">
        <f>COUNTIF($K$2:K23146,$K23146)</f>
        <v>0</v>
      </c>
    </row>
    <row r="23147" ht="16.5" spans="1:12">
      <c r="A23147" s="1">
        <v>23146</v>
      </c>
      <c r="B23147" s="8">
        <f>COUNTIF($C$2:$C23147,模板!$E$2)</f>
        <v>77</v>
      </c>
      <c r="C23147" s="2" t="str">
        <f>IFERROR(VLOOKUP(K23147,开票信息!$A:$C,3,0),"")</f>
        <v/>
      </c>
      <c r="G23147" s="3" t="str">
        <f t="shared" si="361"/>
        <v/>
      </c>
      <c r="L23147">
        <f>COUNTIF($K$2:K23147,$K23147)</f>
        <v>0</v>
      </c>
    </row>
    <row r="23148" ht="16.5" spans="1:12">
      <c r="A23148" s="1">
        <v>23147</v>
      </c>
      <c r="B23148" s="8">
        <f>COUNTIF($C$2:$C23148,模板!$E$2)</f>
        <v>77</v>
      </c>
      <c r="C23148" s="2" t="str">
        <f>IFERROR(VLOOKUP(K23148,开票信息!$A:$C,3,0),"")</f>
        <v/>
      </c>
      <c r="G23148" s="3" t="str">
        <f t="shared" si="361"/>
        <v/>
      </c>
      <c r="L23148">
        <f>COUNTIF($K$2:K23148,$K23148)</f>
        <v>0</v>
      </c>
    </row>
    <row r="23149" ht="16.5" spans="1:12">
      <c r="A23149" s="1">
        <v>23148</v>
      </c>
      <c r="B23149" s="8">
        <f>COUNTIF($C$2:$C23149,模板!$E$2)</f>
        <v>77</v>
      </c>
      <c r="C23149" s="2" t="str">
        <f>IFERROR(VLOOKUP(K23149,开票信息!$A:$C,3,0),"")</f>
        <v/>
      </c>
      <c r="G23149" s="3" t="str">
        <f t="shared" si="361"/>
        <v/>
      </c>
      <c r="L23149">
        <f>COUNTIF($K$2:K23149,$K23149)</f>
        <v>0</v>
      </c>
    </row>
    <row r="23150" ht="16.5" spans="1:12">
      <c r="A23150" s="1">
        <v>23149</v>
      </c>
      <c r="B23150" s="8">
        <f>COUNTIF($C$2:$C23150,模板!$E$2)</f>
        <v>77</v>
      </c>
      <c r="C23150" s="2" t="str">
        <f>IFERROR(VLOOKUP(K23150,开票信息!$A:$C,3,0),"")</f>
        <v/>
      </c>
      <c r="G23150" s="3" t="str">
        <f t="shared" si="361"/>
        <v/>
      </c>
      <c r="L23150">
        <f>COUNTIF($K$2:K23150,$K23150)</f>
        <v>0</v>
      </c>
    </row>
    <row r="23151" ht="16.5" spans="1:12">
      <c r="A23151" s="1">
        <v>23150</v>
      </c>
      <c r="B23151" s="8">
        <f>COUNTIF($C$2:$C23151,模板!$E$2)</f>
        <v>77</v>
      </c>
      <c r="C23151" s="2" t="str">
        <f>IFERROR(VLOOKUP(K23151,开票信息!$A:$C,3,0),"")</f>
        <v/>
      </c>
      <c r="G23151" s="3" t="str">
        <f t="shared" si="361"/>
        <v/>
      </c>
      <c r="L23151">
        <f>COUNTIF($K$2:K23151,$K23151)</f>
        <v>0</v>
      </c>
    </row>
    <row r="23152" ht="16.5" spans="1:12">
      <c r="A23152" s="1">
        <v>23151</v>
      </c>
      <c r="B23152" s="8">
        <f>COUNTIF($C$2:$C23152,模板!$E$2)</f>
        <v>77</v>
      </c>
      <c r="C23152" s="2" t="str">
        <f>IFERROR(VLOOKUP(K23152,开票信息!$A:$C,3,0),"")</f>
        <v/>
      </c>
      <c r="G23152" s="3" t="str">
        <f t="shared" si="361"/>
        <v/>
      </c>
      <c r="L23152">
        <f>COUNTIF($K$2:K23152,$K23152)</f>
        <v>0</v>
      </c>
    </row>
    <row r="23153" ht="16.5" spans="1:12">
      <c r="A23153" s="1">
        <v>23152</v>
      </c>
      <c r="B23153" s="8">
        <f>COUNTIF($C$2:$C23153,模板!$E$2)</f>
        <v>77</v>
      </c>
      <c r="C23153" s="2" t="str">
        <f>IFERROR(VLOOKUP(K23153,开票信息!$A:$C,3,0),"")</f>
        <v/>
      </c>
      <c r="G23153" s="3" t="str">
        <f t="shared" si="361"/>
        <v/>
      </c>
      <c r="L23153">
        <f>COUNTIF($K$2:K23153,$K23153)</f>
        <v>0</v>
      </c>
    </row>
    <row r="23154" ht="16.5" spans="1:12">
      <c r="A23154" s="1">
        <v>23153</v>
      </c>
      <c r="B23154" s="8">
        <f>COUNTIF($C$2:$C23154,模板!$E$2)</f>
        <v>77</v>
      </c>
      <c r="C23154" s="2" t="str">
        <f>IFERROR(VLOOKUP(K23154,开票信息!$A:$C,3,0),"")</f>
        <v/>
      </c>
      <c r="G23154" s="3" t="str">
        <f t="shared" si="361"/>
        <v/>
      </c>
      <c r="L23154">
        <f>COUNTIF($K$2:K23154,$K23154)</f>
        <v>0</v>
      </c>
    </row>
    <row r="23155" ht="16.5" spans="1:12">
      <c r="A23155" s="1">
        <v>23154</v>
      </c>
      <c r="B23155" s="8">
        <f>COUNTIF($C$2:$C23155,模板!$E$2)</f>
        <v>77</v>
      </c>
      <c r="C23155" s="2" t="str">
        <f>IFERROR(VLOOKUP(K23155,开票信息!$A:$C,3,0),"")</f>
        <v/>
      </c>
      <c r="G23155" s="3" t="str">
        <f t="shared" si="361"/>
        <v/>
      </c>
      <c r="L23155">
        <f>COUNTIF($K$2:K23155,$K23155)</f>
        <v>0</v>
      </c>
    </row>
    <row r="23156" ht="16.5" spans="1:12">
      <c r="A23156" s="1">
        <v>23155</v>
      </c>
      <c r="B23156" s="8">
        <f>COUNTIF($C$2:$C23156,模板!$E$2)</f>
        <v>77</v>
      </c>
      <c r="C23156" s="2" t="str">
        <f>IFERROR(VLOOKUP(K23156,开票信息!$A:$C,3,0),"")</f>
        <v/>
      </c>
      <c r="G23156" s="3" t="str">
        <f t="shared" si="361"/>
        <v/>
      </c>
      <c r="L23156">
        <f>COUNTIF($K$2:K23156,$K23156)</f>
        <v>0</v>
      </c>
    </row>
    <row r="23157" ht="16.5" spans="1:12">
      <c r="A23157" s="1">
        <v>23156</v>
      </c>
      <c r="B23157" s="8">
        <f>COUNTIF($C$2:$C23157,模板!$E$2)</f>
        <v>77</v>
      </c>
      <c r="C23157" s="2" t="str">
        <f>IFERROR(VLOOKUP(K23157,开票信息!$A:$C,3,0),"")</f>
        <v/>
      </c>
      <c r="G23157" s="3" t="str">
        <f t="shared" si="361"/>
        <v/>
      </c>
      <c r="L23157">
        <f>COUNTIF($K$2:K23157,$K23157)</f>
        <v>0</v>
      </c>
    </row>
    <row r="23158" ht="16.5" spans="1:12">
      <c r="A23158" s="1">
        <v>23157</v>
      </c>
      <c r="B23158" s="8">
        <f>COUNTIF($C$2:$C23158,模板!$E$2)</f>
        <v>77</v>
      </c>
      <c r="C23158" s="2" t="str">
        <f>IFERROR(VLOOKUP(K23158,开票信息!$A:$C,3,0),"")</f>
        <v/>
      </c>
      <c r="G23158" s="3" t="str">
        <f t="shared" si="361"/>
        <v/>
      </c>
      <c r="L23158">
        <f>COUNTIF($K$2:K23158,$K23158)</f>
        <v>0</v>
      </c>
    </row>
    <row r="23159" ht="16.5" spans="1:12">
      <c r="A23159" s="1">
        <v>23158</v>
      </c>
      <c r="B23159" s="8">
        <f>COUNTIF($C$2:$C23159,模板!$E$2)</f>
        <v>77</v>
      </c>
      <c r="C23159" s="2" t="str">
        <f>IFERROR(VLOOKUP(K23159,开票信息!$A:$C,3,0),"")</f>
        <v/>
      </c>
      <c r="G23159" s="3" t="str">
        <f t="shared" si="361"/>
        <v/>
      </c>
      <c r="L23159">
        <f>COUNTIF($K$2:K23159,$K23159)</f>
        <v>0</v>
      </c>
    </row>
    <row r="23160" ht="16.5" spans="1:12">
      <c r="A23160" s="1">
        <v>23159</v>
      </c>
      <c r="B23160" s="8">
        <f>COUNTIF($C$2:$C23160,模板!$E$2)</f>
        <v>77</v>
      </c>
      <c r="C23160" s="2" t="str">
        <f>IFERROR(VLOOKUP(K23160,开票信息!$A:$C,3,0),"")</f>
        <v/>
      </c>
      <c r="G23160" s="3" t="str">
        <f t="shared" si="361"/>
        <v/>
      </c>
      <c r="L23160">
        <f>COUNTIF($K$2:K23160,$K23160)</f>
        <v>0</v>
      </c>
    </row>
    <row r="23161" ht="16.5" spans="1:12">
      <c r="A23161" s="1">
        <v>23160</v>
      </c>
      <c r="B23161" s="8">
        <f>COUNTIF($C$2:$C23161,模板!$E$2)</f>
        <v>77</v>
      </c>
      <c r="C23161" s="2" t="str">
        <f>IFERROR(VLOOKUP(K23161,开票信息!$A:$C,3,0),"")</f>
        <v/>
      </c>
      <c r="G23161" s="3" t="str">
        <f t="shared" si="361"/>
        <v/>
      </c>
      <c r="L23161">
        <f>COUNTIF($K$2:K23161,$K23161)</f>
        <v>0</v>
      </c>
    </row>
    <row r="23162" ht="16.5" spans="1:12">
      <c r="A23162" s="1">
        <v>23161</v>
      </c>
      <c r="B23162" s="8">
        <f>COUNTIF($C$2:$C23162,模板!$E$2)</f>
        <v>77</v>
      </c>
      <c r="C23162" s="2" t="str">
        <f>IFERROR(VLOOKUP(K23162,开票信息!$A:$C,3,0),"")</f>
        <v/>
      </c>
      <c r="G23162" s="3" t="str">
        <f t="shared" si="361"/>
        <v/>
      </c>
      <c r="L23162">
        <f>COUNTIF($K$2:K23162,$K23162)</f>
        <v>0</v>
      </c>
    </row>
    <row r="23163" ht="16.5" spans="1:12">
      <c r="A23163" s="1">
        <v>23162</v>
      </c>
      <c r="B23163" s="8">
        <f>COUNTIF($C$2:$C23163,模板!$E$2)</f>
        <v>77</v>
      </c>
      <c r="C23163" s="2" t="str">
        <f>IFERROR(VLOOKUP(K23163,开票信息!$A:$C,3,0),"")</f>
        <v/>
      </c>
      <c r="G23163" s="3" t="str">
        <f t="shared" si="361"/>
        <v/>
      </c>
      <c r="L23163">
        <f>COUNTIF($K$2:K23163,$K23163)</f>
        <v>0</v>
      </c>
    </row>
    <row r="23164" ht="16.5" spans="1:12">
      <c r="A23164" s="1">
        <v>23163</v>
      </c>
      <c r="B23164" s="8">
        <f>COUNTIF($C$2:$C23164,模板!$E$2)</f>
        <v>77</v>
      </c>
      <c r="C23164" s="2" t="str">
        <f>IFERROR(VLOOKUP(K23164,开票信息!$A:$C,3,0),"")</f>
        <v/>
      </c>
      <c r="G23164" s="3" t="str">
        <f t="shared" si="361"/>
        <v/>
      </c>
      <c r="L23164">
        <f>COUNTIF($K$2:K23164,$K23164)</f>
        <v>0</v>
      </c>
    </row>
    <row r="23165" ht="16.5" spans="1:12">
      <c r="A23165" s="1">
        <v>23164</v>
      </c>
      <c r="B23165" s="8">
        <f>COUNTIF($C$2:$C23165,模板!$E$2)</f>
        <v>77</v>
      </c>
      <c r="C23165" s="2" t="str">
        <f>IFERROR(VLOOKUP(K23165,开票信息!$A:$C,3,0),"")</f>
        <v/>
      </c>
      <c r="G23165" s="3" t="str">
        <f t="shared" si="361"/>
        <v/>
      </c>
      <c r="L23165">
        <f>COUNTIF($K$2:K23165,$K23165)</f>
        <v>0</v>
      </c>
    </row>
    <row r="23166" ht="16.5" spans="1:12">
      <c r="A23166" s="1">
        <v>23165</v>
      </c>
      <c r="B23166" s="8">
        <f>COUNTIF($C$2:$C23166,模板!$E$2)</f>
        <v>77</v>
      </c>
      <c r="C23166" s="2" t="str">
        <f>IFERROR(VLOOKUP(K23166,开票信息!$A:$C,3,0),"")</f>
        <v/>
      </c>
      <c r="G23166" s="3" t="str">
        <f t="shared" si="361"/>
        <v/>
      </c>
      <c r="L23166">
        <f>COUNTIF($K$2:K23166,$K23166)</f>
        <v>0</v>
      </c>
    </row>
    <row r="23167" ht="16.5" spans="1:12">
      <c r="A23167" s="1">
        <v>23166</v>
      </c>
      <c r="B23167" s="8">
        <f>COUNTIF($C$2:$C23167,模板!$E$2)</f>
        <v>77</v>
      </c>
      <c r="C23167" s="2" t="str">
        <f>IFERROR(VLOOKUP(K23167,开票信息!$A:$C,3,0),"")</f>
        <v/>
      </c>
      <c r="G23167" s="3" t="str">
        <f t="shared" si="361"/>
        <v/>
      </c>
      <c r="L23167">
        <f>COUNTIF($K$2:K23167,$K23167)</f>
        <v>0</v>
      </c>
    </row>
    <row r="23168" ht="16.5" spans="1:12">
      <c r="A23168" s="1">
        <v>23167</v>
      </c>
      <c r="B23168" s="8">
        <f>COUNTIF($C$2:$C23168,模板!$E$2)</f>
        <v>77</v>
      </c>
      <c r="C23168" s="2" t="str">
        <f>IFERROR(VLOOKUP(K23168,开票信息!$A:$C,3,0),"")</f>
        <v/>
      </c>
      <c r="G23168" s="3" t="str">
        <f t="shared" si="361"/>
        <v/>
      </c>
      <c r="L23168">
        <f>COUNTIF($K$2:K23168,$K23168)</f>
        <v>0</v>
      </c>
    </row>
    <row r="23169" ht="16.5" spans="1:12">
      <c r="A23169" s="1">
        <v>23168</v>
      </c>
      <c r="B23169" s="8">
        <f>COUNTIF($C$2:$C23169,模板!$E$2)</f>
        <v>77</v>
      </c>
      <c r="C23169" s="2" t="str">
        <f>IFERROR(VLOOKUP(K23169,开票信息!$A:$C,3,0),"")</f>
        <v/>
      </c>
      <c r="G23169" s="3" t="str">
        <f t="shared" si="361"/>
        <v/>
      </c>
      <c r="L23169">
        <f>COUNTIF($K$2:K23169,$K23169)</f>
        <v>0</v>
      </c>
    </row>
    <row r="23170" ht="16.5" spans="1:12">
      <c r="A23170" s="1">
        <v>23169</v>
      </c>
      <c r="B23170" s="8">
        <f>COUNTIF($C$2:$C23170,模板!$E$2)</f>
        <v>77</v>
      </c>
      <c r="C23170" s="2" t="str">
        <f>IFERROR(VLOOKUP(K23170,开票信息!$A:$C,3,0),"")</f>
        <v/>
      </c>
      <c r="G23170" s="3" t="str">
        <f t="shared" si="361"/>
        <v/>
      </c>
      <c r="L23170">
        <f>COUNTIF($K$2:K23170,$K23170)</f>
        <v>0</v>
      </c>
    </row>
    <row r="23171" ht="16.5" spans="1:12">
      <c r="A23171" s="1">
        <v>23170</v>
      </c>
      <c r="B23171" s="8">
        <f>COUNTIF($C$2:$C23171,模板!$E$2)</f>
        <v>77</v>
      </c>
      <c r="C23171" s="2" t="str">
        <f>IFERROR(VLOOKUP(K23171,开票信息!$A:$C,3,0),"")</f>
        <v/>
      </c>
      <c r="G23171" s="3" t="str">
        <f t="shared" ref="G23171:G23234" si="362">IFERROR(H23171/F23171,"")</f>
        <v/>
      </c>
      <c r="L23171">
        <f>COUNTIF($K$2:K23171,$K23171)</f>
        <v>0</v>
      </c>
    </row>
    <row r="23172" ht="16.5" spans="1:12">
      <c r="A23172" s="1">
        <v>23171</v>
      </c>
      <c r="B23172" s="8">
        <f>COUNTIF($C$2:$C23172,模板!$E$2)</f>
        <v>77</v>
      </c>
      <c r="C23172" s="2" t="str">
        <f>IFERROR(VLOOKUP(K23172,开票信息!$A:$C,3,0),"")</f>
        <v/>
      </c>
      <c r="G23172" s="3" t="str">
        <f t="shared" si="362"/>
        <v/>
      </c>
      <c r="L23172">
        <f>COUNTIF($K$2:K23172,$K23172)</f>
        <v>0</v>
      </c>
    </row>
    <row r="23173" ht="16.5" spans="1:12">
      <c r="A23173" s="1">
        <v>23172</v>
      </c>
      <c r="B23173" s="8">
        <f>COUNTIF($C$2:$C23173,模板!$E$2)</f>
        <v>77</v>
      </c>
      <c r="C23173" s="2" t="str">
        <f>IFERROR(VLOOKUP(K23173,开票信息!$A:$C,3,0),"")</f>
        <v/>
      </c>
      <c r="G23173" s="3" t="str">
        <f t="shared" si="362"/>
        <v/>
      </c>
      <c r="L23173">
        <f>COUNTIF($K$2:K23173,$K23173)</f>
        <v>0</v>
      </c>
    </row>
    <row r="23174" ht="16.5" spans="1:12">
      <c r="A23174" s="1">
        <v>23173</v>
      </c>
      <c r="B23174" s="8">
        <f>COUNTIF($C$2:$C23174,模板!$E$2)</f>
        <v>77</v>
      </c>
      <c r="C23174" s="2" t="str">
        <f>IFERROR(VLOOKUP(K23174,开票信息!$A:$C,3,0),"")</f>
        <v/>
      </c>
      <c r="G23174" s="3" t="str">
        <f t="shared" si="362"/>
        <v/>
      </c>
      <c r="L23174">
        <f>COUNTIF($K$2:K23174,$K23174)</f>
        <v>0</v>
      </c>
    </row>
    <row r="23175" ht="16.5" spans="1:12">
      <c r="A23175" s="1">
        <v>23174</v>
      </c>
      <c r="B23175" s="8">
        <f>COUNTIF($C$2:$C23175,模板!$E$2)</f>
        <v>77</v>
      </c>
      <c r="C23175" s="2" t="str">
        <f>IFERROR(VLOOKUP(K23175,开票信息!$A:$C,3,0),"")</f>
        <v/>
      </c>
      <c r="G23175" s="3" t="str">
        <f t="shared" si="362"/>
        <v/>
      </c>
      <c r="L23175">
        <f>COUNTIF($K$2:K23175,$K23175)</f>
        <v>0</v>
      </c>
    </row>
    <row r="23176" ht="16.5" spans="1:12">
      <c r="A23176" s="1">
        <v>23175</v>
      </c>
      <c r="B23176" s="8">
        <f>COUNTIF($C$2:$C23176,模板!$E$2)</f>
        <v>77</v>
      </c>
      <c r="C23176" s="2" t="str">
        <f>IFERROR(VLOOKUP(K23176,开票信息!$A:$C,3,0),"")</f>
        <v/>
      </c>
      <c r="G23176" s="3" t="str">
        <f t="shared" si="362"/>
        <v/>
      </c>
      <c r="L23176">
        <f>COUNTIF($K$2:K23176,$K23176)</f>
        <v>0</v>
      </c>
    </row>
    <row r="23177" ht="16.5" spans="1:12">
      <c r="A23177" s="1">
        <v>23176</v>
      </c>
      <c r="B23177" s="8">
        <f>COUNTIF($C$2:$C23177,模板!$E$2)</f>
        <v>77</v>
      </c>
      <c r="C23177" s="2" t="str">
        <f>IFERROR(VLOOKUP(K23177,开票信息!$A:$C,3,0),"")</f>
        <v/>
      </c>
      <c r="G23177" s="3" t="str">
        <f t="shared" si="362"/>
        <v/>
      </c>
      <c r="L23177">
        <f>COUNTIF($K$2:K23177,$K23177)</f>
        <v>0</v>
      </c>
    </row>
    <row r="23178" ht="16.5" spans="1:12">
      <c r="A23178" s="1">
        <v>23177</v>
      </c>
      <c r="B23178" s="8">
        <f>COUNTIF($C$2:$C23178,模板!$E$2)</f>
        <v>77</v>
      </c>
      <c r="C23178" s="2" t="str">
        <f>IFERROR(VLOOKUP(K23178,开票信息!$A:$C,3,0),"")</f>
        <v/>
      </c>
      <c r="G23178" s="3" t="str">
        <f t="shared" si="362"/>
        <v/>
      </c>
      <c r="L23178">
        <f>COUNTIF($K$2:K23178,$K23178)</f>
        <v>0</v>
      </c>
    </row>
    <row r="23179" ht="16.5" spans="1:12">
      <c r="A23179" s="1">
        <v>23178</v>
      </c>
      <c r="B23179" s="8">
        <f>COUNTIF($C$2:$C23179,模板!$E$2)</f>
        <v>77</v>
      </c>
      <c r="C23179" s="2" t="str">
        <f>IFERROR(VLOOKUP(K23179,开票信息!$A:$C,3,0),"")</f>
        <v/>
      </c>
      <c r="G23179" s="3" t="str">
        <f t="shared" si="362"/>
        <v/>
      </c>
      <c r="L23179">
        <f>COUNTIF($K$2:K23179,$K23179)</f>
        <v>0</v>
      </c>
    </row>
    <row r="23180" ht="16.5" spans="1:12">
      <c r="A23180" s="1">
        <v>23179</v>
      </c>
      <c r="B23180" s="8">
        <f>COUNTIF($C$2:$C23180,模板!$E$2)</f>
        <v>77</v>
      </c>
      <c r="C23180" s="2" t="str">
        <f>IFERROR(VLOOKUP(K23180,开票信息!$A:$C,3,0),"")</f>
        <v/>
      </c>
      <c r="G23180" s="3" t="str">
        <f t="shared" si="362"/>
        <v/>
      </c>
      <c r="L23180">
        <f>COUNTIF($K$2:K23180,$K23180)</f>
        <v>0</v>
      </c>
    </row>
    <row r="23181" ht="16.5" spans="1:12">
      <c r="A23181" s="1">
        <v>23180</v>
      </c>
      <c r="B23181" s="8">
        <f>COUNTIF($C$2:$C23181,模板!$E$2)</f>
        <v>77</v>
      </c>
      <c r="C23181" s="2" t="str">
        <f>IFERROR(VLOOKUP(K23181,开票信息!$A:$C,3,0),"")</f>
        <v/>
      </c>
      <c r="G23181" s="3" t="str">
        <f t="shared" si="362"/>
        <v/>
      </c>
      <c r="L23181">
        <f>COUNTIF($K$2:K23181,$K23181)</f>
        <v>0</v>
      </c>
    </row>
    <row r="23182" ht="16.5" spans="1:12">
      <c r="A23182" s="1">
        <v>23181</v>
      </c>
      <c r="B23182" s="8">
        <f>COUNTIF($C$2:$C23182,模板!$E$2)</f>
        <v>77</v>
      </c>
      <c r="C23182" s="2" t="str">
        <f>IFERROR(VLOOKUP(K23182,开票信息!$A:$C,3,0),"")</f>
        <v/>
      </c>
      <c r="G23182" s="3" t="str">
        <f t="shared" si="362"/>
        <v/>
      </c>
      <c r="L23182">
        <f>COUNTIF($K$2:K23182,$K23182)</f>
        <v>0</v>
      </c>
    </row>
    <row r="23183" ht="16.5" spans="1:12">
      <c r="A23183" s="1">
        <v>23182</v>
      </c>
      <c r="B23183" s="8">
        <f>COUNTIF($C$2:$C23183,模板!$E$2)</f>
        <v>77</v>
      </c>
      <c r="C23183" s="2" t="str">
        <f>IFERROR(VLOOKUP(K23183,开票信息!$A:$C,3,0),"")</f>
        <v/>
      </c>
      <c r="G23183" s="3" t="str">
        <f t="shared" si="362"/>
        <v/>
      </c>
      <c r="L23183">
        <f>COUNTIF($K$2:K23183,$K23183)</f>
        <v>0</v>
      </c>
    </row>
    <row r="23184" ht="16.5" spans="1:12">
      <c r="A23184" s="1">
        <v>23183</v>
      </c>
      <c r="B23184" s="8">
        <f>COUNTIF($C$2:$C23184,模板!$E$2)</f>
        <v>77</v>
      </c>
      <c r="C23184" s="2" t="str">
        <f>IFERROR(VLOOKUP(K23184,开票信息!$A:$C,3,0),"")</f>
        <v/>
      </c>
      <c r="G23184" s="3" t="str">
        <f t="shared" si="362"/>
        <v/>
      </c>
      <c r="L23184">
        <f>COUNTIF($K$2:K23184,$K23184)</f>
        <v>0</v>
      </c>
    </row>
    <row r="23185" ht="16.5" spans="1:12">
      <c r="A23185" s="1">
        <v>23184</v>
      </c>
      <c r="B23185" s="8">
        <f>COUNTIF($C$2:$C23185,模板!$E$2)</f>
        <v>77</v>
      </c>
      <c r="C23185" s="2" t="str">
        <f>IFERROR(VLOOKUP(K23185,开票信息!$A:$C,3,0),"")</f>
        <v/>
      </c>
      <c r="G23185" s="3" t="str">
        <f t="shared" si="362"/>
        <v/>
      </c>
      <c r="L23185">
        <f>COUNTIF($K$2:K23185,$K23185)</f>
        <v>0</v>
      </c>
    </row>
    <row r="23186" ht="16.5" spans="1:12">
      <c r="A23186" s="1">
        <v>23185</v>
      </c>
      <c r="B23186" s="8">
        <f>COUNTIF($C$2:$C23186,模板!$E$2)</f>
        <v>77</v>
      </c>
      <c r="C23186" s="2" t="str">
        <f>IFERROR(VLOOKUP(K23186,开票信息!$A:$C,3,0),"")</f>
        <v/>
      </c>
      <c r="G23186" s="3" t="str">
        <f t="shared" si="362"/>
        <v/>
      </c>
      <c r="L23186">
        <f>COUNTIF($K$2:K23186,$K23186)</f>
        <v>0</v>
      </c>
    </row>
    <row r="23187" ht="16.5" spans="1:12">
      <c r="A23187" s="1">
        <v>23186</v>
      </c>
      <c r="B23187" s="8">
        <f>COUNTIF($C$2:$C23187,模板!$E$2)</f>
        <v>77</v>
      </c>
      <c r="C23187" s="2" t="str">
        <f>IFERROR(VLOOKUP(K23187,开票信息!$A:$C,3,0),"")</f>
        <v/>
      </c>
      <c r="G23187" s="3" t="str">
        <f t="shared" si="362"/>
        <v/>
      </c>
      <c r="L23187">
        <f>COUNTIF($K$2:K23187,$K23187)</f>
        <v>0</v>
      </c>
    </row>
    <row r="23188" ht="16.5" spans="1:12">
      <c r="A23188" s="1">
        <v>23187</v>
      </c>
      <c r="B23188" s="8">
        <f>COUNTIF($C$2:$C23188,模板!$E$2)</f>
        <v>77</v>
      </c>
      <c r="C23188" s="2" t="str">
        <f>IFERROR(VLOOKUP(K23188,开票信息!$A:$C,3,0),"")</f>
        <v/>
      </c>
      <c r="G23188" s="3" t="str">
        <f t="shared" si="362"/>
        <v/>
      </c>
      <c r="L23188">
        <f>COUNTIF($K$2:K23188,$K23188)</f>
        <v>0</v>
      </c>
    </row>
    <row r="23189" ht="16.5" spans="1:12">
      <c r="A23189" s="1">
        <v>23188</v>
      </c>
      <c r="B23189" s="8">
        <f>COUNTIF($C$2:$C23189,模板!$E$2)</f>
        <v>77</v>
      </c>
      <c r="C23189" s="2" t="str">
        <f>IFERROR(VLOOKUP(K23189,开票信息!$A:$C,3,0),"")</f>
        <v/>
      </c>
      <c r="G23189" s="3" t="str">
        <f t="shared" si="362"/>
        <v/>
      </c>
      <c r="L23189">
        <f>COUNTIF($K$2:K23189,$K23189)</f>
        <v>0</v>
      </c>
    </row>
    <row r="23190" ht="16.5" spans="1:12">
      <c r="A23190" s="1">
        <v>23189</v>
      </c>
      <c r="B23190" s="8">
        <f>COUNTIF($C$2:$C23190,模板!$E$2)</f>
        <v>77</v>
      </c>
      <c r="C23190" s="2" t="str">
        <f>IFERROR(VLOOKUP(K23190,开票信息!$A:$C,3,0),"")</f>
        <v/>
      </c>
      <c r="G23190" s="3" t="str">
        <f t="shared" si="362"/>
        <v/>
      </c>
      <c r="L23190">
        <f>COUNTIF($K$2:K23190,$K23190)</f>
        <v>0</v>
      </c>
    </row>
    <row r="23191" ht="16.5" spans="1:12">
      <c r="A23191" s="1">
        <v>23190</v>
      </c>
      <c r="B23191" s="8">
        <f>COUNTIF($C$2:$C23191,模板!$E$2)</f>
        <v>77</v>
      </c>
      <c r="C23191" s="2" t="str">
        <f>IFERROR(VLOOKUP(K23191,开票信息!$A:$C,3,0),"")</f>
        <v/>
      </c>
      <c r="G23191" s="3" t="str">
        <f t="shared" si="362"/>
        <v/>
      </c>
      <c r="L23191">
        <f>COUNTIF($K$2:K23191,$K23191)</f>
        <v>0</v>
      </c>
    </row>
    <row r="23192" ht="16.5" spans="1:12">
      <c r="A23192" s="1">
        <v>23191</v>
      </c>
      <c r="B23192" s="8">
        <f>COUNTIF($C$2:$C23192,模板!$E$2)</f>
        <v>77</v>
      </c>
      <c r="C23192" s="2" t="str">
        <f>IFERROR(VLOOKUP(K23192,开票信息!$A:$C,3,0),"")</f>
        <v/>
      </c>
      <c r="G23192" s="3" t="str">
        <f t="shared" si="362"/>
        <v/>
      </c>
      <c r="L23192">
        <f>COUNTIF($K$2:K23192,$K23192)</f>
        <v>0</v>
      </c>
    </row>
    <row r="23193" ht="16.5" spans="1:12">
      <c r="A23193" s="1">
        <v>23192</v>
      </c>
      <c r="B23193" s="8">
        <f>COUNTIF($C$2:$C23193,模板!$E$2)</f>
        <v>77</v>
      </c>
      <c r="C23193" s="2" t="str">
        <f>IFERROR(VLOOKUP(K23193,开票信息!$A:$C,3,0),"")</f>
        <v/>
      </c>
      <c r="G23193" s="3" t="str">
        <f t="shared" si="362"/>
        <v/>
      </c>
      <c r="L23193">
        <f>COUNTIF($K$2:K23193,$K23193)</f>
        <v>0</v>
      </c>
    </row>
    <row r="23194" ht="16.5" spans="1:12">
      <c r="A23194" s="1">
        <v>23193</v>
      </c>
      <c r="B23194" s="8">
        <f>COUNTIF($C$2:$C23194,模板!$E$2)</f>
        <v>77</v>
      </c>
      <c r="C23194" s="2" t="str">
        <f>IFERROR(VLOOKUP(K23194,开票信息!$A:$C,3,0),"")</f>
        <v/>
      </c>
      <c r="G23194" s="3" t="str">
        <f t="shared" si="362"/>
        <v/>
      </c>
      <c r="L23194">
        <f>COUNTIF($K$2:K23194,$K23194)</f>
        <v>0</v>
      </c>
    </row>
    <row r="23195" ht="16.5" spans="1:12">
      <c r="A23195" s="1">
        <v>23194</v>
      </c>
      <c r="B23195" s="8">
        <f>COUNTIF($C$2:$C23195,模板!$E$2)</f>
        <v>77</v>
      </c>
      <c r="C23195" s="2" t="str">
        <f>IFERROR(VLOOKUP(K23195,开票信息!$A:$C,3,0),"")</f>
        <v/>
      </c>
      <c r="G23195" s="3" t="str">
        <f t="shared" si="362"/>
        <v/>
      </c>
      <c r="L23195">
        <f>COUNTIF($K$2:K23195,$K23195)</f>
        <v>0</v>
      </c>
    </row>
    <row r="23196" ht="16.5" spans="1:12">
      <c r="A23196" s="1">
        <v>23195</v>
      </c>
      <c r="B23196" s="8">
        <f>COUNTIF($C$2:$C23196,模板!$E$2)</f>
        <v>77</v>
      </c>
      <c r="C23196" s="2" t="str">
        <f>IFERROR(VLOOKUP(K23196,开票信息!$A:$C,3,0),"")</f>
        <v/>
      </c>
      <c r="G23196" s="3" t="str">
        <f t="shared" si="362"/>
        <v/>
      </c>
      <c r="L23196">
        <f>COUNTIF($K$2:K23196,$K23196)</f>
        <v>0</v>
      </c>
    </row>
    <row r="23197" ht="16.5" spans="1:12">
      <c r="A23197" s="1">
        <v>23196</v>
      </c>
      <c r="B23197" s="8">
        <f>COUNTIF($C$2:$C23197,模板!$E$2)</f>
        <v>77</v>
      </c>
      <c r="C23197" s="2" t="str">
        <f>IFERROR(VLOOKUP(K23197,开票信息!$A:$C,3,0),"")</f>
        <v/>
      </c>
      <c r="G23197" s="3" t="str">
        <f t="shared" si="362"/>
        <v/>
      </c>
      <c r="L23197">
        <f>COUNTIF($K$2:K23197,$K23197)</f>
        <v>0</v>
      </c>
    </row>
    <row r="23198" ht="16.5" spans="1:12">
      <c r="A23198" s="1">
        <v>23197</v>
      </c>
      <c r="B23198" s="8">
        <f>COUNTIF($C$2:$C23198,模板!$E$2)</f>
        <v>77</v>
      </c>
      <c r="C23198" s="2" t="str">
        <f>IFERROR(VLOOKUP(K23198,开票信息!$A:$C,3,0),"")</f>
        <v/>
      </c>
      <c r="G23198" s="3" t="str">
        <f t="shared" si="362"/>
        <v/>
      </c>
      <c r="L23198">
        <f>COUNTIF($K$2:K23198,$K23198)</f>
        <v>0</v>
      </c>
    </row>
    <row r="23199" ht="16.5" spans="1:12">
      <c r="A23199" s="1">
        <v>23198</v>
      </c>
      <c r="B23199" s="8">
        <f>COUNTIF($C$2:$C23199,模板!$E$2)</f>
        <v>77</v>
      </c>
      <c r="C23199" s="2" t="str">
        <f>IFERROR(VLOOKUP(K23199,开票信息!$A:$C,3,0),"")</f>
        <v/>
      </c>
      <c r="G23199" s="3" t="str">
        <f t="shared" si="362"/>
        <v/>
      </c>
      <c r="L23199">
        <f>COUNTIF($K$2:K23199,$K23199)</f>
        <v>0</v>
      </c>
    </row>
    <row r="23200" ht="16.5" spans="1:12">
      <c r="A23200" s="1">
        <v>23199</v>
      </c>
      <c r="B23200" s="8">
        <f>COUNTIF($C$2:$C23200,模板!$E$2)</f>
        <v>77</v>
      </c>
      <c r="C23200" s="2" t="str">
        <f>IFERROR(VLOOKUP(K23200,开票信息!$A:$C,3,0),"")</f>
        <v/>
      </c>
      <c r="G23200" s="3" t="str">
        <f t="shared" si="362"/>
        <v/>
      </c>
      <c r="L23200">
        <f>COUNTIF($K$2:K23200,$K23200)</f>
        <v>0</v>
      </c>
    </row>
    <row r="23201" ht="16.5" spans="1:12">
      <c r="A23201" s="1">
        <v>23200</v>
      </c>
      <c r="B23201" s="8">
        <f>COUNTIF($C$2:$C23201,模板!$E$2)</f>
        <v>77</v>
      </c>
      <c r="C23201" s="2" t="str">
        <f>IFERROR(VLOOKUP(K23201,开票信息!$A:$C,3,0),"")</f>
        <v/>
      </c>
      <c r="G23201" s="3" t="str">
        <f t="shared" si="362"/>
        <v/>
      </c>
      <c r="L23201">
        <f>COUNTIF($K$2:K23201,$K23201)</f>
        <v>0</v>
      </c>
    </row>
    <row r="23202" ht="16.5" spans="1:12">
      <c r="A23202" s="1">
        <v>23201</v>
      </c>
      <c r="B23202" s="8">
        <f>COUNTIF($C$2:$C23202,模板!$E$2)</f>
        <v>77</v>
      </c>
      <c r="C23202" s="2" t="str">
        <f>IFERROR(VLOOKUP(K23202,开票信息!$A:$C,3,0),"")</f>
        <v/>
      </c>
      <c r="G23202" s="3" t="str">
        <f t="shared" si="362"/>
        <v/>
      </c>
      <c r="L23202">
        <f>COUNTIF($K$2:K23202,$K23202)</f>
        <v>0</v>
      </c>
    </row>
    <row r="23203" ht="16.5" spans="1:12">
      <c r="A23203" s="1">
        <v>23202</v>
      </c>
      <c r="B23203" s="8">
        <f>COUNTIF($C$2:$C23203,模板!$E$2)</f>
        <v>77</v>
      </c>
      <c r="C23203" s="2" t="str">
        <f>IFERROR(VLOOKUP(K23203,开票信息!$A:$C,3,0),"")</f>
        <v/>
      </c>
      <c r="G23203" s="3" t="str">
        <f t="shared" si="362"/>
        <v/>
      </c>
      <c r="L23203">
        <f>COUNTIF($K$2:K23203,$K23203)</f>
        <v>0</v>
      </c>
    </row>
    <row r="23204" ht="16.5" spans="1:12">
      <c r="A23204" s="1">
        <v>23203</v>
      </c>
      <c r="B23204" s="8">
        <f>COUNTIF($C$2:$C23204,模板!$E$2)</f>
        <v>77</v>
      </c>
      <c r="C23204" s="2" t="str">
        <f>IFERROR(VLOOKUP(K23204,开票信息!$A:$C,3,0),"")</f>
        <v/>
      </c>
      <c r="G23204" s="3" t="str">
        <f t="shared" si="362"/>
        <v/>
      </c>
      <c r="L23204">
        <f>COUNTIF($K$2:K23204,$K23204)</f>
        <v>0</v>
      </c>
    </row>
    <row r="23205" ht="16.5" spans="1:12">
      <c r="A23205" s="1">
        <v>23204</v>
      </c>
      <c r="B23205" s="8">
        <f>COUNTIF($C$2:$C23205,模板!$E$2)</f>
        <v>77</v>
      </c>
      <c r="C23205" s="2" t="str">
        <f>IFERROR(VLOOKUP(K23205,开票信息!$A:$C,3,0),"")</f>
        <v/>
      </c>
      <c r="G23205" s="3" t="str">
        <f t="shared" si="362"/>
        <v/>
      </c>
      <c r="L23205">
        <f>COUNTIF($K$2:K23205,$K23205)</f>
        <v>0</v>
      </c>
    </row>
    <row r="23206" ht="16.5" spans="1:12">
      <c r="A23206" s="1">
        <v>23205</v>
      </c>
      <c r="B23206" s="8">
        <f>COUNTIF($C$2:$C23206,模板!$E$2)</f>
        <v>77</v>
      </c>
      <c r="C23206" s="2" t="str">
        <f>IFERROR(VLOOKUP(K23206,开票信息!$A:$C,3,0),"")</f>
        <v/>
      </c>
      <c r="G23206" s="3" t="str">
        <f t="shared" si="362"/>
        <v/>
      </c>
      <c r="L23206">
        <f>COUNTIF($K$2:K23206,$K23206)</f>
        <v>0</v>
      </c>
    </row>
    <row r="23207" ht="16.5" spans="1:12">
      <c r="A23207" s="1">
        <v>23206</v>
      </c>
      <c r="B23207" s="8">
        <f>COUNTIF($C$2:$C23207,模板!$E$2)</f>
        <v>77</v>
      </c>
      <c r="C23207" s="2" t="str">
        <f>IFERROR(VLOOKUP(K23207,开票信息!$A:$C,3,0),"")</f>
        <v/>
      </c>
      <c r="G23207" s="3" t="str">
        <f t="shared" si="362"/>
        <v/>
      </c>
      <c r="L23207">
        <f>COUNTIF($K$2:K23207,$K23207)</f>
        <v>0</v>
      </c>
    </row>
    <row r="23208" ht="16.5" spans="1:12">
      <c r="A23208" s="1">
        <v>23207</v>
      </c>
      <c r="B23208" s="8">
        <f>COUNTIF($C$2:$C23208,模板!$E$2)</f>
        <v>77</v>
      </c>
      <c r="C23208" s="2" t="str">
        <f>IFERROR(VLOOKUP(K23208,开票信息!$A:$C,3,0),"")</f>
        <v/>
      </c>
      <c r="G23208" s="3" t="str">
        <f t="shared" si="362"/>
        <v/>
      </c>
      <c r="L23208">
        <f>COUNTIF($K$2:K23208,$K23208)</f>
        <v>0</v>
      </c>
    </row>
    <row r="23209" ht="16.5" spans="1:12">
      <c r="A23209" s="1">
        <v>23208</v>
      </c>
      <c r="B23209" s="8">
        <f>COUNTIF($C$2:$C23209,模板!$E$2)</f>
        <v>77</v>
      </c>
      <c r="C23209" s="2" t="str">
        <f>IFERROR(VLOOKUP(K23209,开票信息!$A:$C,3,0),"")</f>
        <v/>
      </c>
      <c r="G23209" s="3" t="str">
        <f t="shared" si="362"/>
        <v/>
      </c>
      <c r="L23209">
        <f>COUNTIF($K$2:K23209,$K23209)</f>
        <v>0</v>
      </c>
    </row>
    <row r="23210" ht="16.5" spans="1:12">
      <c r="A23210" s="1">
        <v>23209</v>
      </c>
      <c r="B23210" s="8">
        <f>COUNTIF($C$2:$C23210,模板!$E$2)</f>
        <v>77</v>
      </c>
      <c r="C23210" s="2" t="str">
        <f>IFERROR(VLOOKUP(K23210,开票信息!$A:$C,3,0),"")</f>
        <v/>
      </c>
      <c r="G23210" s="3" t="str">
        <f t="shared" si="362"/>
        <v/>
      </c>
      <c r="L23210">
        <f>COUNTIF($K$2:K23210,$K23210)</f>
        <v>0</v>
      </c>
    </row>
    <row r="23211" ht="16.5" spans="1:12">
      <c r="A23211" s="1">
        <v>23210</v>
      </c>
      <c r="B23211" s="8">
        <f>COUNTIF($C$2:$C23211,模板!$E$2)</f>
        <v>77</v>
      </c>
      <c r="C23211" s="2" t="str">
        <f>IFERROR(VLOOKUP(K23211,开票信息!$A:$C,3,0),"")</f>
        <v/>
      </c>
      <c r="G23211" s="3" t="str">
        <f t="shared" si="362"/>
        <v/>
      </c>
      <c r="L23211">
        <f>COUNTIF($K$2:K23211,$K23211)</f>
        <v>0</v>
      </c>
    </row>
    <row r="23212" ht="16.5" spans="1:12">
      <c r="A23212" s="1">
        <v>23211</v>
      </c>
      <c r="B23212" s="8">
        <f>COUNTIF($C$2:$C23212,模板!$E$2)</f>
        <v>77</v>
      </c>
      <c r="C23212" s="2" t="str">
        <f>IFERROR(VLOOKUP(K23212,开票信息!$A:$C,3,0),"")</f>
        <v/>
      </c>
      <c r="G23212" s="3" t="str">
        <f t="shared" si="362"/>
        <v/>
      </c>
      <c r="L23212">
        <f>COUNTIF($K$2:K23212,$K23212)</f>
        <v>0</v>
      </c>
    </row>
    <row r="23213" ht="16.5" spans="1:12">
      <c r="A23213" s="1">
        <v>23212</v>
      </c>
      <c r="B23213" s="8">
        <f>COUNTIF($C$2:$C23213,模板!$E$2)</f>
        <v>77</v>
      </c>
      <c r="C23213" s="2" t="str">
        <f>IFERROR(VLOOKUP(K23213,开票信息!$A:$C,3,0),"")</f>
        <v/>
      </c>
      <c r="G23213" s="3" t="str">
        <f t="shared" si="362"/>
        <v/>
      </c>
      <c r="L23213">
        <f>COUNTIF($K$2:K23213,$K23213)</f>
        <v>0</v>
      </c>
    </row>
    <row r="23214" ht="16.5" spans="1:12">
      <c r="A23214" s="1">
        <v>23213</v>
      </c>
      <c r="B23214" s="8">
        <f>COUNTIF($C$2:$C23214,模板!$E$2)</f>
        <v>77</v>
      </c>
      <c r="C23214" s="2" t="str">
        <f>IFERROR(VLOOKUP(K23214,开票信息!$A:$C,3,0),"")</f>
        <v/>
      </c>
      <c r="G23214" s="3" t="str">
        <f t="shared" si="362"/>
        <v/>
      </c>
      <c r="L23214">
        <f>COUNTIF($K$2:K23214,$K23214)</f>
        <v>0</v>
      </c>
    </row>
    <row r="23215" ht="16.5" spans="1:12">
      <c r="A23215" s="1">
        <v>23214</v>
      </c>
      <c r="B23215" s="8">
        <f>COUNTIF($C$2:$C23215,模板!$E$2)</f>
        <v>77</v>
      </c>
      <c r="C23215" s="2" t="str">
        <f>IFERROR(VLOOKUP(K23215,开票信息!$A:$C,3,0),"")</f>
        <v/>
      </c>
      <c r="G23215" s="3" t="str">
        <f t="shared" si="362"/>
        <v/>
      </c>
      <c r="L23215">
        <f>COUNTIF($K$2:K23215,$K23215)</f>
        <v>0</v>
      </c>
    </row>
    <row r="23216" ht="16.5" spans="1:12">
      <c r="A23216" s="1">
        <v>23215</v>
      </c>
      <c r="B23216" s="8">
        <f>COUNTIF($C$2:$C23216,模板!$E$2)</f>
        <v>77</v>
      </c>
      <c r="C23216" s="2" t="str">
        <f>IFERROR(VLOOKUP(K23216,开票信息!$A:$C,3,0),"")</f>
        <v/>
      </c>
      <c r="G23216" s="3" t="str">
        <f t="shared" si="362"/>
        <v/>
      </c>
      <c r="L23216">
        <f>COUNTIF($K$2:K23216,$K23216)</f>
        <v>0</v>
      </c>
    </row>
    <row r="23217" ht="16.5" spans="1:12">
      <c r="A23217" s="1">
        <v>23216</v>
      </c>
      <c r="B23217" s="8">
        <f>COUNTIF($C$2:$C23217,模板!$E$2)</f>
        <v>77</v>
      </c>
      <c r="C23217" s="2" t="str">
        <f>IFERROR(VLOOKUP(K23217,开票信息!$A:$C,3,0),"")</f>
        <v/>
      </c>
      <c r="G23217" s="3" t="str">
        <f t="shared" si="362"/>
        <v/>
      </c>
      <c r="L23217">
        <f>COUNTIF($K$2:K23217,$K23217)</f>
        <v>0</v>
      </c>
    </row>
    <row r="23218" ht="16.5" spans="1:12">
      <c r="A23218" s="1">
        <v>23217</v>
      </c>
      <c r="B23218" s="8">
        <f>COUNTIF($C$2:$C23218,模板!$E$2)</f>
        <v>77</v>
      </c>
      <c r="C23218" s="2" t="str">
        <f>IFERROR(VLOOKUP(K23218,开票信息!$A:$C,3,0),"")</f>
        <v/>
      </c>
      <c r="G23218" s="3" t="str">
        <f t="shared" si="362"/>
        <v/>
      </c>
      <c r="L23218">
        <f>COUNTIF($K$2:K23218,$K23218)</f>
        <v>0</v>
      </c>
    </row>
    <row r="23219" ht="16.5" spans="1:12">
      <c r="A23219" s="1">
        <v>23218</v>
      </c>
      <c r="B23219" s="8">
        <f>COUNTIF($C$2:$C23219,模板!$E$2)</f>
        <v>77</v>
      </c>
      <c r="C23219" s="2" t="str">
        <f>IFERROR(VLOOKUP(K23219,开票信息!$A:$C,3,0),"")</f>
        <v/>
      </c>
      <c r="G23219" s="3" t="str">
        <f t="shared" si="362"/>
        <v/>
      </c>
      <c r="L23219">
        <f>COUNTIF($K$2:K23219,$K23219)</f>
        <v>0</v>
      </c>
    </row>
    <row r="23220" ht="16.5" spans="1:12">
      <c r="A23220" s="1">
        <v>23219</v>
      </c>
      <c r="B23220" s="8">
        <f>COUNTIF($C$2:$C23220,模板!$E$2)</f>
        <v>77</v>
      </c>
      <c r="C23220" s="2" t="str">
        <f>IFERROR(VLOOKUP(K23220,开票信息!$A:$C,3,0),"")</f>
        <v/>
      </c>
      <c r="G23220" s="3" t="str">
        <f t="shared" si="362"/>
        <v/>
      </c>
      <c r="L23220">
        <f>COUNTIF($K$2:K23220,$K23220)</f>
        <v>0</v>
      </c>
    </row>
    <row r="23221" ht="16.5" spans="1:12">
      <c r="A23221" s="1">
        <v>23220</v>
      </c>
      <c r="B23221" s="8">
        <f>COUNTIF($C$2:$C23221,模板!$E$2)</f>
        <v>77</v>
      </c>
      <c r="C23221" s="2" t="str">
        <f>IFERROR(VLOOKUP(K23221,开票信息!$A:$C,3,0),"")</f>
        <v/>
      </c>
      <c r="G23221" s="3" t="str">
        <f t="shared" si="362"/>
        <v/>
      </c>
      <c r="L23221">
        <f>COUNTIF($K$2:K23221,$K23221)</f>
        <v>0</v>
      </c>
    </row>
    <row r="23222" ht="16.5" spans="1:12">
      <c r="A23222" s="1">
        <v>23221</v>
      </c>
      <c r="B23222" s="8">
        <f>COUNTIF($C$2:$C23222,模板!$E$2)</f>
        <v>77</v>
      </c>
      <c r="C23222" s="2" t="str">
        <f>IFERROR(VLOOKUP(K23222,开票信息!$A:$C,3,0),"")</f>
        <v/>
      </c>
      <c r="G23222" s="3" t="str">
        <f t="shared" si="362"/>
        <v/>
      </c>
      <c r="L23222">
        <f>COUNTIF($K$2:K23222,$K23222)</f>
        <v>0</v>
      </c>
    </row>
    <row r="23223" ht="16.5" spans="1:12">
      <c r="A23223" s="1">
        <v>23222</v>
      </c>
      <c r="B23223" s="8">
        <f>COUNTIF($C$2:$C23223,模板!$E$2)</f>
        <v>77</v>
      </c>
      <c r="C23223" s="2" t="str">
        <f>IFERROR(VLOOKUP(K23223,开票信息!$A:$C,3,0),"")</f>
        <v/>
      </c>
      <c r="G23223" s="3" t="str">
        <f t="shared" si="362"/>
        <v/>
      </c>
      <c r="L23223">
        <f>COUNTIF($K$2:K23223,$K23223)</f>
        <v>0</v>
      </c>
    </row>
    <row r="23224" ht="16.5" spans="1:12">
      <c r="A23224" s="1">
        <v>23223</v>
      </c>
      <c r="B23224" s="8">
        <f>COUNTIF($C$2:$C23224,模板!$E$2)</f>
        <v>77</v>
      </c>
      <c r="C23224" s="2" t="str">
        <f>IFERROR(VLOOKUP(K23224,开票信息!$A:$C,3,0),"")</f>
        <v/>
      </c>
      <c r="G23224" s="3" t="str">
        <f t="shared" si="362"/>
        <v/>
      </c>
      <c r="L23224">
        <f>COUNTIF($K$2:K23224,$K23224)</f>
        <v>0</v>
      </c>
    </row>
    <row r="23225" ht="16.5" spans="1:12">
      <c r="A23225" s="1">
        <v>23224</v>
      </c>
      <c r="B23225" s="8">
        <f>COUNTIF($C$2:$C23225,模板!$E$2)</f>
        <v>77</v>
      </c>
      <c r="C23225" s="2" t="str">
        <f>IFERROR(VLOOKUP(K23225,开票信息!$A:$C,3,0),"")</f>
        <v/>
      </c>
      <c r="G23225" s="3" t="str">
        <f t="shared" si="362"/>
        <v/>
      </c>
      <c r="L23225">
        <f>COUNTIF($K$2:K23225,$K23225)</f>
        <v>0</v>
      </c>
    </row>
    <row r="23226" ht="16.5" spans="1:12">
      <c r="A23226" s="1">
        <v>23225</v>
      </c>
      <c r="B23226" s="8">
        <f>COUNTIF($C$2:$C23226,模板!$E$2)</f>
        <v>77</v>
      </c>
      <c r="C23226" s="2" t="str">
        <f>IFERROR(VLOOKUP(K23226,开票信息!$A:$C,3,0),"")</f>
        <v/>
      </c>
      <c r="G23226" s="3" t="str">
        <f t="shared" si="362"/>
        <v/>
      </c>
      <c r="L23226">
        <f>COUNTIF($K$2:K23226,$K23226)</f>
        <v>0</v>
      </c>
    </row>
    <row r="23227" ht="16.5" spans="1:12">
      <c r="A23227" s="1">
        <v>23226</v>
      </c>
      <c r="B23227" s="8">
        <f>COUNTIF($C$2:$C23227,模板!$E$2)</f>
        <v>77</v>
      </c>
      <c r="C23227" s="2" t="str">
        <f>IFERROR(VLOOKUP(K23227,开票信息!$A:$C,3,0),"")</f>
        <v/>
      </c>
      <c r="G23227" s="3" t="str">
        <f t="shared" si="362"/>
        <v/>
      </c>
      <c r="L23227">
        <f>COUNTIF($K$2:K23227,$K23227)</f>
        <v>0</v>
      </c>
    </row>
    <row r="23228" ht="16.5" spans="1:12">
      <c r="A23228" s="1">
        <v>23227</v>
      </c>
      <c r="B23228" s="8">
        <f>COUNTIF($C$2:$C23228,模板!$E$2)</f>
        <v>77</v>
      </c>
      <c r="C23228" s="2" t="str">
        <f>IFERROR(VLOOKUP(K23228,开票信息!$A:$C,3,0),"")</f>
        <v/>
      </c>
      <c r="G23228" s="3" t="str">
        <f t="shared" si="362"/>
        <v/>
      </c>
      <c r="L23228">
        <f>COUNTIF($K$2:K23228,$K23228)</f>
        <v>0</v>
      </c>
    </row>
    <row r="23229" ht="16.5" spans="1:12">
      <c r="A23229" s="1">
        <v>23228</v>
      </c>
      <c r="B23229" s="8">
        <f>COUNTIF($C$2:$C23229,模板!$E$2)</f>
        <v>77</v>
      </c>
      <c r="C23229" s="2" t="str">
        <f>IFERROR(VLOOKUP(K23229,开票信息!$A:$C,3,0),"")</f>
        <v/>
      </c>
      <c r="G23229" s="3" t="str">
        <f t="shared" si="362"/>
        <v/>
      </c>
      <c r="L23229">
        <f>COUNTIF($K$2:K23229,$K23229)</f>
        <v>0</v>
      </c>
    </row>
    <row r="23230" ht="16.5" spans="1:12">
      <c r="A23230" s="1">
        <v>23229</v>
      </c>
      <c r="B23230" s="8">
        <f>COUNTIF($C$2:$C23230,模板!$E$2)</f>
        <v>77</v>
      </c>
      <c r="C23230" s="2" t="str">
        <f>IFERROR(VLOOKUP(K23230,开票信息!$A:$C,3,0),"")</f>
        <v/>
      </c>
      <c r="G23230" s="3" t="str">
        <f t="shared" si="362"/>
        <v/>
      </c>
      <c r="L23230">
        <f>COUNTIF($K$2:K23230,$K23230)</f>
        <v>0</v>
      </c>
    </row>
    <row r="23231" ht="16.5" spans="1:12">
      <c r="A23231" s="1">
        <v>23230</v>
      </c>
      <c r="B23231" s="8">
        <f>COUNTIF($C$2:$C23231,模板!$E$2)</f>
        <v>77</v>
      </c>
      <c r="C23231" s="2" t="str">
        <f>IFERROR(VLOOKUP(K23231,开票信息!$A:$C,3,0),"")</f>
        <v/>
      </c>
      <c r="G23231" s="3" t="str">
        <f t="shared" si="362"/>
        <v/>
      </c>
      <c r="L23231">
        <f>COUNTIF($K$2:K23231,$K23231)</f>
        <v>0</v>
      </c>
    </row>
    <row r="23232" ht="16.5" spans="1:12">
      <c r="A23232" s="1">
        <v>23231</v>
      </c>
      <c r="B23232" s="8">
        <f>COUNTIF($C$2:$C23232,模板!$E$2)</f>
        <v>77</v>
      </c>
      <c r="C23232" s="2" t="str">
        <f>IFERROR(VLOOKUP(K23232,开票信息!$A:$C,3,0),"")</f>
        <v/>
      </c>
      <c r="G23232" s="3" t="str">
        <f t="shared" si="362"/>
        <v/>
      </c>
      <c r="L23232">
        <f>COUNTIF($K$2:K23232,$K23232)</f>
        <v>0</v>
      </c>
    </row>
    <row r="23233" ht="16.5" spans="1:12">
      <c r="A23233" s="1">
        <v>23232</v>
      </c>
      <c r="B23233" s="8">
        <f>COUNTIF($C$2:$C23233,模板!$E$2)</f>
        <v>77</v>
      </c>
      <c r="C23233" s="2" t="str">
        <f>IFERROR(VLOOKUP(K23233,开票信息!$A:$C,3,0),"")</f>
        <v/>
      </c>
      <c r="G23233" s="3" t="str">
        <f t="shared" si="362"/>
        <v/>
      </c>
      <c r="L23233">
        <f>COUNTIF($K$2:K23233,$K23233)</f>
        <v>0</v>
      </c>
    </row>
    <row r="23234" ht="16.5" spans="1:12">
      <c r="A23234" s="1">
        <v>23233</v>
      </c>
      <c r="B23234" s="8">
        <f>COUNTIF($C$2:$C23234,模板!$E$2)</f>
        <v>77</v>
      </c>
      <c r="C23234" s="2" t="str">
        <f>IFERROR(VLOOKUP(K23234,开票信息!$A:$C,3,0),"")</f>
        <v/>
      </c>
      <c r="G23234" s="3" t="str">
        <f t="shared" si="362"/>
        <v/>
      </c>
      <c r="L23234">
        <f>COUNTIF($K$2:K23234,$K23234)</f>
        <v>0</v>
      </c>
    </row>
    <row r="23235" ht="16.5" spans="1:12">
      <c r="A23235" s="1">
        <v>23234</v>
      </c>
      <c r="B23235" s="8">
        <f>COUNTIF($C$2:$C23235,模板!$E$2)</f>
        <v>77</v>
      </c>
      <c r="C23235" s="2" t="str">
        <f>IFERROR(VLOOKUP(K23235,开票信息!$A:$C,3,0),"")</f>
        <v/>
      </c>
      <c r="G23235" s="3" t="str">
        <f t="shared" ref="G23235:G23298" si="363">IFERROR(H23235/F23235,"")</f>
        <v/>
      </c>
      <c r="L23235">
        <f>COUNTIF($K$2:K23235,$K23235)</f>
        <v>0</v>
      </c>
    </row>
    <row r="23236" ht="16.5" spans="1:12">
      <c r="A23236" s="1">
        <v>23235</v>
      </c>
      <c r="B23236" s="8">
        <f>COUNTIF($C$2:$C23236,模板!$E$2)</f>
        <v>77</v>
      </c>
      <c r="C23236" s="2" t="str">
        <f>IFERROR(VLOOKUP(K23236,开票信息!$A:$C,3,0),"")</f>
        <v/>
      </c>
      <c r="G23236" s="3" t="str">
        <f t="shared" si="363"/>
        <v/>
      </c>
      <c r="L23236">
        <f>COUNTIF($K$2:K23236,$K23236)</f>
        <v>0</v>
      </c>
    </row>
    <row r="23237" ht="16.5" spans="1:12">
      <c r="A23237" s="1">
        <v>23236</v>
      </c>
      <c r="B23237" s="8">
        <f>COUNTIF($C$2:$C23237,模板!$E$2)</f>
        <v>77</v>
      </c>
      <c r="C23237" s="2" t="str">
        <f>IFERROR(VLOOKUP(K23237,开票信息!$A:$C,3,0),"")</f>
        <v/>
      </c>
      <c r="G23237" s="3" t="str">
        <f t="shared" si="363"/>
        <v/>
      </c>
      <c r="L23237">
        <f>COUNTIF($K$2:K23237,$K23237)</f>
        <v>0</v>
      </c>
    </row>
    <row r="23238" ht="16.5" spans="1:12">
      <c r="A23238" s="1">
        <v>23237</v>
      </c>
      <c r="B23238" s="8">
        <f>COUNTIF($C$2:$C23238,模板!$E$2)</f>
        <v>77</v>
      </c>
      <c r="C23238" s="2" t="str">
        <f>IFERROR(VLOOKUP(K23238,开票信息!$A:$C,3,0),"")</f>
        <v/>
      </c>
      <c r="G23238" s="3" t="str">
        <f t="shared" si="363"/>
        <v/>
      </c>
      <c r="L23238">
        <f>COUNTIF($K$2:K23238,$K23238)</f>
        <v>0</v>
      </c>
    </row>
    <row r="23239" ht="16.5" spans="1:12">
      <c r="A23239" s="1">
        <v>23238</v>
      </c>
      <c r="B23239" s="8">
        <f>COUNTIF($C$2:$C23239,模板!$E$2)</f>
        <v>77</v>
      </c>
      <c r="C23239" s="2" t="str">
        <f>IFERROR(VLOOKUP(K23239,开票信息!$A:$C,3,0),"")</f>
        <v/>
      </c>
      <c r="G23239" s="3" t="str">
        <f t="shared" si="363"/>
        <v/>
      </c>
      <c r="L23239">
        <f>COUNTIF($K$2:K23239,$K23239)</f>
        <v>0</v>
      </c>
    </row>
    <row r="23240" ht="16.5" spans="1:12">
      <c r="A23240" s="1">
        <v>23239</v>
      </c>
      <c r="B23240" s="8">
        <f>COUNTIF($C$2:$C23240,模板!$E$2)</f>
        <v>77</v>
      </c>
      <c r="C23240" s="2" t="str">
        <f>IFERROR(VLOOKUP(K23240,开票信息!$A:$C,3,0),"")</f>
        <v/>
      </c>
      <c r="G23240" s="3" t="str">
        <f t="shared" si="363"/>
        <v/>
      </c>
      <c r="L23240">
        <f>COUNTIF($K$2:K23240,$K23240)</f>
        <v>0</v>
      </c>
    </row>
    <row r="23241" ht="16.5" spans="1:12">
      <c r="A23241" s="1">
        <v>23240</v>
      </c>
      <c r="B23241" s="8">
        <f>COUNTIF($C$2:$C23241,模板!$E$2)</f>
        <v>77</v>
      </c>
      <c r="C23241" s="2" t="str">
        <f>IFERROR(VLOOKUP(K23241,开票信息!$A:$C,3,0),"")</f>
        <v/>
      </c>
      <c r="G23241" s="3" t="str">
        <f t="shared" si="363"/>
        <v/>
      </c>
      <c r="L23241">
        <f>COUNTIF($K$2:K23241,$K23241)</f>
        <v>0</v>
      </c>
    </row>
    <row r="23242" ht="16.5" spans="1:12">
      <c r="A23242" s="1">
        <v>23241</v>
      </c>
      <c r="B23242" s="8">
        <f>COUNTIF($C$2:$C23242,模板!$E$2)</f>
        <v>77</v>
      </c>
      <c r="C23242" s="2" t="str">
        <f>IFERROR(VLOOKUP(K23242,开票信息!$A:$C,3,0),"")</f>
        <v/>
      </c>
      <c r="G23242" s="3" t="str">
        <f t="shared" si="363"/>
        <v/>
      </c>
      <c r="L23242">
        <f>COUNTIF($K$2:K23242,$K23242)</f>
        <v>0</v>
      </c>
    </row>
    <row r="23243" ht="16.5" spans="1:12">
      <c r="A23243" s="1">
        <v>23242</v>
      </c>
      <c r="B23243" s="8">
        <f>COUNTIF($C$2:$C23243,模板!$E$2)</f>
        <v>77</v>
      </c>
      <c r="C23243" s="2" t="str">
        <f>IFERROR(VLOOKUP(K23243,开票信息!$A:$C,3,0),"")</f>
        <v/>
      </c>
      <c r="G23243" s="3" t="str">
        <f t="shared" si="363"/>
        <v/>
      </c>
      <c r="L23243">
        <f>COUNTIF($K$2:K23243,$K23243)</f>
        <v>0</v>
      </c>
    </row>
    <row r="23244" ht="16.5" spans="1:12">
      <c r="A23244" s="1">
        <v>23243</v>
      </c>
      <c r="B23244" s="8">
        <f>COUNTIF($C$2:$C23244,模板!$E$2)</f>
        <v>77</v>
      </c>
      <c r="C23244" s="2" t="str">
        <f>IFERROR(VLOOKUP(K23244,开票信息!$A:$C,3,0),"")</f>
        <v/>
      </c>
      <c r="G23244" s="3" t="str">
        <f t="shared" si="363"/>
        <v/>
      </c>
      <c r="L23244">
        <f>COUNTIF($K$2:K23244,$K23244)</f>
        <v>0</v>
      </c>
    </row>
    <row r="23245" ht="16.5" spans="1:12">
      <c r="A23245" s="1">
        <v>23244</v>
      </c>
      <c r="B23245" s="8">
        <f>COUNTIF($C$2:$C23245,模板!$E$2)</f>
        <v>77</v>
      </c>
      <c r="C23245" s="2" t="str">
        <f>IFERROR(VLOOKUP(K23245,开票信息!$A:$C,3,0),"")</f>
        <v/>
      </c>
      <c r="G23245" s="3" t="str">
        <f t="shared" si="363"/>
        <v/>
      </c>
      <c r="L23245">
        <f>COUNTIF($K$2:K23245,$K23245)</f>
        <v>0</v>
      </c>
    </row>
    <row r="23246" ht="16.5" spans="1:12">
      <c r="A23246" s="1">
        <v>23245</v>
      </c>
      <c r="B23246" s="8">
        <f>COUNTIF($C$2:$C23246,模板!$E$2)</f>
        <v>77</v>
      </c>
      <c r="C23246" s="2" t="str">
        <f>IFERROR(VLOOKUP(K23246,开票信息!$A:$C,3,0),"")</f>
        <v/>
      </c>
      <c r="G23246" s="3" t="str">
        <f t="shared" si="363"/>
        <v/>
      </c>
      <c r="L23246">
        <f>COUNTIF($K$2:K23246,$K23246)</f>
        <v>0</v>
      </c>
    </row>
    <row r="23247" ht="16.5" spans="1:12">
      <c r="A23247" s="1">
        <v>23246</v>
      </c>
      <c r="B23247" s="8">
        <f>COUNTIF($C$2:$C23247,模板!$E$2)</f>
        <v>77</v>
      </c>
      <c r="C23247" s="2" t="str">
        <f>IFERROR(VLOOKUP(K23247,开票信息!$A:$C,3,0),"")</f>
        <v/>
      </c>
      <c r="G23247" s="3" t="str">
        <f t="shared" si="363"/>
        <v/>
      </c>
      <c r="L23247">
        <f>COUNTIF($K$2:K23247,$K23247)</f>
        <v>0</v>
      </c>
    </row>
    <row r="23248" ht="16.5" spans="1:12">
      <c r="A23248" s="1">
        <v>23247</v>
      </c>
      <c r="B23248" s="8">
        <f>COUNTIF($C$2:$C23248,模板!$E$2)</f>
        <v>77</v>
      </c>
      <c r="C23248" s="2" t="str">
        <f>IFERROR(VLOOKUP(K23248,开票信息!$A:$C,3,0),"")</f>
        <v/>
      </c>
      <c r="G23248" s="3" t="str">
        <f t="shared" si="363"/>
        <v/>
      </c>
      <c r="L23248">
        <f>COUNTIF($K$2:K23248,$K23248)</f>
        <v>0</v>
      </c>
    </row>
    <row r="23249" ht="16.5" spans="1:12">
      <c r="A23249" s="1">
        <v>23248</v>
      </c>
      <c r="B23249" s="8">
        <f>COUNTIF($C$2:$C23249,模板!$E$2)</f>
        <v>77</v>
      </c>
      <c r="C23249" s="2" t="str">
        <f>IFERROR(VLOOKUP(K23249,开票信息!$A:$C,3,0),"")</f>
        <v/>
      </c>
      <c r="G23249" s="3" t="str">
        <f t="shared" si="363"/>
        <v/>
      </c>
      <c r="L23249">
        <f>COUNTIF($K$2:K23249,$K23249)</f>
        <v>0</v>
      </c>
    </row>
    <row r="23250" ht="16.5" spans="1:12">
      <c r="A23250" s="1">
        <v>23249</v>
      </c>
      <c r="B23250" s="8">
        <f>COUNTIF($C$2:$C23250,模板!$E$2)</f>
        <v>77</v>
      </c>
      <c r="C23250" s="2" t="str">
        <f>IFERROR(VLOOKUP(K23250,开票信息!$A:$C,3,0),"")</f>
        <v/>
      </c>
      <c r="G23250" s="3" t="str">
        <f t="shared" si="363"/>
        <v/>
      </c>
      <c r="L23250">
        <f>COUNTIF($K$2:K23250,$K23250)</f>
        <v>0</v>
      </c>
    </row>
    <row r="23251" ht="16.5" spans="1:12">
      <c r="A23251" s="1">
        <v>23250</v>
      </c>
      <c r="B23251" s="8">
        <f>COUNTIF($C$2:$C23251,模板!$E$2)</f>
        <v>77</v>
      </c>
      <c r="C23251" s="2" t="str">
        <f>IFERROR(VLOOKUP(K23251,开票信息!$A:$C,3,0),"")</f>
        <v/>
      </c>
      <c r="G23251" s="3" t="str">
        <f t="shared" si="363"/>
        <v/>
      </c>
      <c r="L23251">
        <f>COUNTIF($K$2:K23251,$K23251)</f>
        <v>0</v>
      </c>
    </row>
    <row r="23252" ht="16.5" spans="1:12">
      <c r="A23252" s="1">
        <v>23251</v>
      </c>
      <c r="B23252" s="8">
        <f>COUNTIF($C$2:$C23252,模板!$E$2)</f>
        <v>77</v>
      </c>
      <c r="C23252" s="2" t="str">
        <f>IFERROR(VLOOKUP(K23252,开票信息!$A:$C,3,0),"")</f>
        <v/>
      </c>
      <c r="G23252" s="3" t="str">
        <f t="shared" si="363"/>
        <v/>
      </c>
      <c r="L23252">
        <f>COUNTIF($K$2:K23252,$K23252)</f>
        <v>0</v>
      </c>
    </row>
    <row r="23253" ht="16.5" spans="1:12">
      <c r="A23253" s="1">
        <v>23252</v>
      </c>
      <c r="B23253" s="8">
        <f>COUNTIF($C$2:$C23253,模板!$E$2)</f>
        <v>77</v>
      </c>
      <c r="C23253" s="2" t="str">
        <f>IFERROR(VLOOKUP(K23253,开票信息!$A:$C,3,0),"")</f>
        <v/>
      </c>
      <c r="G23253" s="3" t="str">
        <f t="shared" si="363"/>
        <v/>
      </c>
      <c r="L23253">
        <f>COUNTIF($K$2:K23253,$K23253)</f>
        <v>0</v>
      </c>
    </row>
    <row r="23254" ht="16.5" spans="1:12">
      <c r="A23254" s="1">
        <v>23253</v>
      </c>
      <c r="B23254" s="8">
        <f>COUNTIF($C$2:$C23254,模板!$E$2)</f>
        <v>77</v>
      </c>
      <c r="C23254" s="2" t="str">
        <f>IFERROR(VLOOKUP(K23254,开票信息!$A:$C,3,0),"")</f>
        <v/>
      </c>
      <c r="G23254" s="3" t="str">
        <f t="shared" si="363"/>
        <v/>
      </c>
      <c r="L23254">
        <f>COUNTIF($K$2:K23254,$K23254)</f>
        <v>0</v>
      </c>
    </row>
    <row r="23255" ht="16.5" spans="1:12">
      <c r="A23255" s="1">
        <v>23254</v>
      </c>
      <c r="B23255" s="8">
        <f>COUNTIF($C$2:$C23255,模板!$E$2)</f>
        <v>77</v>
      </c>
      <c r="C23255" s="2" t="str">
        <f>IFERROR(VLOOKUP(K23255,开票信息!$A:$C,3,0),"")</f>
        <v/>
      </c>
      <c r="G23255" s="3" t="str">
        <f t="shared" si="363"/>
        <v/>
      </c>
      <c r="L23255">
        <f>COUNTIF($K$2:K23255,$K23255)</f>
        <v>0</v>
      </c>
    </row>
    <row r="23256" ht="16.5" spans="1:12">
      <c r="A23256" s="1">
        <v>23255</v>
      </c>
      <c r="B23256" s="8">
        <f>COUNTIF($C$2:$C23256,模板!$E$2)</f>
        <v>77</v>
      </c>
      <c r="C23256" s="2" t="str">
        <f>IFERROR(VLOOKUP(K23256,开票信息!$A:$C,3,0),"")</f>
        <v/>
      </c>
      <c r="G23256" s="3" t="str">
        <f t="shared" si="363"/>
        <v/>
      </c>
      <c r="L23256">
        <f>COUNTIF($K$2:K23256,$K23256)</f>
        <v>0</v>
      </c>
    </row>
    <row r="23257" ht="16.5" spans="1:12">
      <c r="A23257" s="1">
        <v>23256</v>
      </c>
      <c r="B23257" s="8">
        <f>COUNTIF($C$2:$C23257,模板!$E$2)</f>
        <v>77</v>
      </c>
      <c r="C23257" s="2" t="str">
        <f>IFERROR(VLOOKUP(K23257,开票信息!$A:$C,3,0),"")</f>
        <v/>
      </c>
      <c r="G23257" s="3" t="str">
        <f t="shared" si="363"/>
        <v/>
      </c>
      <c r="L23257">
        <f>COUNTIF($K$2:K23257,$K23257)</f>
        <v>0</v>
      </c>
    </row>
    <row r="23258" ht="16.5" spans="1:12">
      <c r="A23258" s="1">
        <v>23257</v>
      </c>
      <c r="B23258" s="8">
        <f>COUNTIF($C$2:$C23258,模板!$E$2)</f>
        <v>77</v>
      </c>
      <c r="C23258" s="2" t="str">
        <f>IFERROR(VLOOKUP(K23258,开票信息!$A:$C,3,0),"")</f>
        <v/>
      </c>
      <c r="G23258" s="3" t="str">
        <f t="shared" si="363"/>
        <v/>
      </c>
      <c r="L23258">
        <f>COUNTIF($K$2:K23258,$K23258)</f>
        <v>0</v>
      </c>
    </row>
    <row r="23259" ht="16.5" spans="1:12">
      <c r="A23259" s="1">
        <v>23258</v>
      </c>
      <c r="B23259" s="8">
        <f>COUNTIF($C$2:$C23259,模板!$E$2)</f>
        <v>77</v>
      </c>
      <c r="C23259" s="2" t="str">
        <f>IFERROR(VLOOKUP(K23259,开票信息!$A:$C,3,0),"")</f>
        <v/>
      </c>
      <c r="G23259" s="3" t="str">
        <f t="shared" si="363"/>
        <v/>
      </c>
      <c r="L23259">
        <f>COUNTIF($K$2:K23259,$K23259)</f>
        <v>0</v>
      </c>
    </row>
    <row r="23260" ht="16.5" spans="1:12">
      <c r="A23260" s="1">
        <v>23259</v>
      </c>
      <c r="B23260" s="8">
        <f>COUNTIF($C$2:$C23260,模板!$E$2)</f>
        <v>77</v>
      </c>
      <c r="C23260" s="2" t="str">
        <f>IFERROR(VLOOKUP(K23260,开票信息!$A:$C,3,0),"")</f>
        <v/>
      </c>
      <c r="G23260" s="3" t="str">
        <f t="shared" si="363"/>
        <v/>
      </c>
      <c r="L23260">
        <f>COUNTIF($K$2:K23260,$K23260)</f>
        <v>0</v>
      </c>
    </row>
    <row r="23261" ht="16.5" spans="1:12">
      <c r="A23261" s="1">
        <v>23260</v>
      </c>
      <c r="B23261" s="8">
        <f>COUNTIF($C$2:$C23261,模板!$E$2)</f>
        <v>77</v>
      </c>
      <c r="C23261" s="2" t="str">
        <f>IFERROR(VLOOKUP(K23261,开票信息!$A:$C,3,0),"")</f>
        <v/>
      </c>
      <c r="G23261" s="3" t="str">
        <f t="shared" si="363"/>
        <v/>
      </c>
      <c r="L23261">
        <f>COUNTIF($K$2:K23261,$K23261)</f>
        <v>0</v>
      </c>
    </row>
    <row r="23262" ht="16.5" spans="1:12">
      <c r="A23262" s="1">
        <v>23261</v>
      </c>
      <c r="B23262" s="8">
        <f>COUNTIF($C$2:$C23262,模板!$E$2)</f>
        <v>77</v>
      </c>
      <c r="C23262" s="2" t="str">
        <f>IFERROR(VLOOKUP(K23262,开票信息!$A:$C,3,0),"")</f>
        <v/>
      </c>
      <c r="G23262" s="3" t="str">
        <f t="shared" si="363"/>
        <v/>
      </c>
      <c r="L23262">
        <f>COUNTIF($K$2:K23262,$K23262)</f>
        <v>0</v>
      </c>
    </row>
    <row r="23263" ht="16.5" spans="1:12">
      <c r="A23263" s="1">
        <v>23262</v>
      </c>
      <c r="B23263" s="8">
        <f>COUNTIF($C$2:$C23263,模板!$E$2)</f>
        <v>77</v>
      </c>
      <c r="C23263" s="2" t="str">
        <f>IFERROR(VLOOKUP(K23263,开票信息!$A:$C,3,0),"")</f>
        <v/>
      </c>
      <c r="G23263" s="3" t="str">
        <f t="shared" si="363"/>
        <v/>
      </c>
      <c r="L23263">
        <f>COUNTIF($K$2:K23263,$K23263)</f>
        <v>0</v>
      </c>
    </row>
    <row r="23264" ht="16.5" spans="1:12">
      <c r="A23264" s="1">
        <v>23263</v>
      </c>
      <c r="B23264" s="8">
        <f>COUNTIF($C$2:$C23264,模板!$E$2)</f>
        <v>77</v>
      </c>
      <c r="C23264" s="2" t="str">
        <f>IFERROR(VLOOKUP(K23264,开票信息!$A:$C,3,0),"")</f>
        <v/>
      </c>
      <c r="G23264" s="3" t="str">
        <f t="shared" si="363"/>
        <v/>
      </c>
      <c r="L23264">
        <f>COUNTIF($K$2:K23264,$K23264)</f>
        <v>0</v>
      </c>
    </row>
    <row r="23265" ht="16.5" spans="1:12">
      <c r="A23265" s="1">
        <v>23264</v>
      </c>
      <c r="B23265" s="8">
        <f>COUNTIF($C$2:$C23265,模板!$E$2)</f>
        <v>77</v>
      </c>
      <c r="C23265" s="2" t="str">
        <f>IFERROR(VLOOKUP(K23265,开票信息!$A:$C,3,0),"")</f>
        <v/>
      </c>
      <c r="G23265" s="3" t="str">
        <f t="shared" si="363"/>
        <v/>
      </c>
      <c r="L23265">
        <f>COUNTIF($K$2:K23265,$K23265)</f>
        <v>0</v>
      </c>
    </row>
    <row r="23266" ht="16.5" spans="1:12">
      <c r="A23266" s="1">
        <v>23265</v>
      </c>
      <c r="B23266" s="8">
        <f>COUNTIF($C$2:$C23266,模板!$E$2)</f>
        <v>77</v>
      </c>
      <c r="C23266" s="2" t="str">
        <f>IFERROR(VLOOKUP(K23266,开票信息!$A:$C,3,0),"")</f>
        <v/>
      </c>
      <c r="G23266" s="3" t="str">
        <f t="shared" si="363"/>
        <v/>
      </c>
      <c r="L23266">
        <f>COUNTIF($K$2:K23266,$K23266)</f>
        <v>0</v>
      </c>
    </row>
    <row r="23267" ht="16.5" spans="1:12">
      <c r="A23267" s="1">
        <v>23266</v>
      </c>
      <c r="B23267" s="8">
        <f>COUNTIF($C$2:$C23267,模板!$E$2)</f>
        <v>77</v>
      </c>
      <c r="C23267" s="2" t="str">
        <f>IFERROR(VLOOKUP(K23267,开票信息!$A:$C,3,0),"")</f>
        <v/>
      </c>
      <c r="G23267" s="3" t="str">
        <f t="shared" si="363"/>
        <v/>
      </c>
      <c r="L23267">
        <f>COUNTIF($K$2:K23267,$K23267)</f>
        <v>0</v>
      </c>
    </row>
    <row r="23268" ht="16.5" spans="1:12">
      <c r="A23268" s="1">
        <v>23267</v>
      </c>
      <c r="B23268" s="8">
        <f>COUNTIF($C$2:$C23268,模板!$E$2)</f>
        <v>77</v>
      </c>
      <c r="C23268" s="2" t="str">
        <f>IFERROR(VLOOKUP(K23268,开票信息!$A:$C,3,0),"")</f>
        <v/>
      </c>
      <c r="G23268" s="3" t="str">
        <f t="shared" si="363"/>
        <v/>
      </c>
      <c r="L23268">
        <f>COUNTIF($K$2:K23268,$K23268)</f>
        <v>0</v>
      </c>
    </row>
    <row r="23269" ht="16.5" spans="1:12">
      <c r="A23269" s="1">
        <v>23268</v>
      </c>
      <c r="B23269" s="8">
        <f>COUNTIF($C$2:$C23269,模板!$E$2)</f>
        <v>77</v>
      </c>
      <c r="C23269" s="2" t="str">
        <f>IFERROR(VLOOKUP(K23269,开票信息!$A:$C,3,0),"")</f>
        <v/>
      </c>
      <c r="G23269" s="3" t="str">
        <f t="shared" si="363"/>
        <v/>
      </c>
      <c r="L23269">
        <f>COUNTIF($K$2:K23269,$K23269)</f>
        <v>0</v>
      </c>
    </row>
    <row r="23270" ht="16.5" spans="1:12">
      <c r="A23270" s="1">
        <v>23269</v>
      </c>
      <c r="B23270" s="8">
        <f>COUNTIF($C$2:$C23270,模板!$E$2)</f>
        <v>77</v>
      </c>
      <c r="C23270" s="2" t="str">
        <f>IFERROR(VLOOKUP(K23270,开票信息!$A:$C,3,0),"")</f>
        <v/>
      </c>
      <c r="G23270" s="3" t="str">
        <f t="shared" si="363"/>
        <v/>
      </c>
      <c r="L23270">
        <f>COUNTIF($K$2:K23270,$K23270)</f>
        <v>0</v>
      </c>
    </row>
    <row r="23271" ht="16.5" spans="1:12">
      <c r="A23271" s="1">
        <v>23270</v>
      </c>
      <c r="B23271" s="8">
        <f>COUNTIF($C$2:$C23271,模板!$E$2)</f>
        <v>77</v>
      </c>
      <c r="C23271" s="2" t="str">
        <f>IFERROR(VLOOKUP(K23271,开票信息!$A:$C,3,0),"")</f>
        <v/>
      </c>
      <c r="G23271" s="3" t="str">
        <f t="shared" si="363"/>
        <v/>
      </c>
      <c r="L23271">
        <f>COUNTIF($K$2:K23271,$K23271)</f>
        <v>0</v>
      </c>
    </row>
    <row r="23272" ht="16.5" spans="1:12">
      <c r="A23272" s="1">
        <v>23271</v>
      </c>
      <c r="B23272" s="8">
        <f>COUNTIF($C$2:$C23272,模板!$E$2)</f>
        <v>77</v>
      </c>
      <c r="C23272" s="2" t="str">
        <f>IFERROR(VLOOKUP(K23272,开票信息!$A:$C,3,0),"")</f>
        <v/>
      </c>
      <c r="G23272" s="3" t="str">
        <f t="shared" si="363"/>
        <v/>
      </c>
      <c r="L23272">
        <f>COUNTIF($K$2:K23272,$K23272)</f>
        <v>0</v>
      </c>
    </row>
    <row r="23273" ht="16.5" spans="1:12">
      <c r="A23273" s="1">
        <v>23272</v>
      </c>
      <c r="B23273" s="8">
        <f>COUNTIF($C$2:$C23273,模板!$E$2)</f>
        <v>77</v>
      </c>
      <c r="C23273" s="2" t="str">
        <f>IFERROR(VLOOKUP(K23273,开票信息!$A:$C,3,0),"")</f>
        <v/>
      </c>
      <c r="G23273" s="3" t="str">
        <f t="shared" si="363"/>
        <v/>
      </c>
      <c r="L23273">
        <f>COUNTIF($K$2:K23273,$K23273)</f>
        <v>0</v>
      </c>
    </row>
    <row r="23274" ht="16.5" spans="1:12">
      <c r="A23274" s="1">
        <v>23273</v>
      </c>
      <c r="B23274" s="8">
        <f>COUNTIF($C$2:$C23274,模板!$E$2)</f>
        <v>77</v>
      </c>
      <c r="C23274" s="2" t="str">
        <f>IFERROR(VLOOKUP(K23274,开票信息!$A:$C,3,0),"")</f>
        <v/>
      </c>
      <c r="G23274" s="3" t="str">
        <f t="shared" si="363"/>
        <v/>
      </c>
      <c r="L23274">
        <f>COUNTIF($K$2:K23274,$K23274)</f>
        <v>0</v>
      </c>
    </row>
    <row r="23275" ht="16.5" spans="1:12">
      <c r="A23275" s="1">
        <v>23274</v>
      </c>
      <c r="B23275" s="8">
        <f>COUNTIF($C$2:$C23275,模板!$E$2)</f>
        <v>77</v>
      </c>
      <c r="C23275" s="2" t="str">
        <f>IFERROR(VLOOKUP(K23275,开票信息!$A:$C,3,0),"")</f>
        <v/>
      </c>
      <c r="G23275" s="3" t="str">
        <f t="shared" si="363"/>
        <v/>
      </c>
      <c r="L23275">
        <f>COUNTIF($K$2:K23275,$K23275)</f>
        <v>0</v>
      </c>
    </row>
    <row r="23276" ht="16.5" spans="1:12">
      <c r="A23276" s="1">
        <v>23275</v>
      </c>
      <c r="B23276" s="8">
        <f>COUNTIF($C$2:$C23276,模板!$E$2)</f>
        <v>77</v>
      </c>
      <c r="C23276" s="2" t="str">
        <f>IFERROR(VLOOKUP(K23276,开票信息!$A:$C,3,0),"")</f>
        <v/>
      </c>
      <c r="G23276" s="3" t="str">
        <f t="shared" si="363"/>
        <v/>
      </c>
      <c r="L23276">
        <f>COUNTIF($K$2:K23276,$K23276)</f>
        <v>0</v>
      </c>
    </row>
    <row r="23277" ht="16.5" spans="1:12">
      <c r="A23277" s="1">
        <v>23276</v>
      </c>
      <c r="B23277" s="8">
        <f>COUNTIF($C$2:$C23277,模板!$E$2)</f>
        <v>77</v>
      </c>
      <c r="C23277" s="2" t="str">
        <f>IFERROR(VLOOKUP(K23277,开票信息!$A:$C,3,0),"")</f>
        <v/>
      </c>
      <c r="G23277" s="3" t="str">
        <f t="shared" si="363"/>
        <v/>
      </c>
      <c r="L23277">
        <f>COUNTIF($K$2:K23277,$K23277)</f>
        <v>0</v>
      </c>
    </row>
    <row r="23278" ht="16.5" spans="1:12">
      <c r="A23278" s="1">
        <v>23277</v>
      </c>
      <c r="B23278" s="8">
        <f>COUNTIF($C$2:$C23278,模板!$E$2)</f>
        <v>77</v>
      </c>
      <c r="C23278" s="2" t="str">
        <f>IFERROR(VLOOKUP(K23278,开票信息!$A:$C,3,0),"")</f>
        <v/>
      </c>
      <c r="G23278" s="3" t="str">
        <f t="shared" si="363"/>
        <v/>
      </c>
      <c r="L23278">
        <f>COUNTIF($K$2:K23278,$K23278)</f>
        <v>0</v>
      </c>
    </row>
    <row r="23279" ht="16.5" spans="1:12">
      <c r="A23279" s="1">
        <v>23278</v>
      </c>
      <c r="B23279" s="8">
        <f>COUNTIF($C$2:$C23279,模板!$E$2)</f>
        <v>77</v>
      </c>
      <c r="C23279" s="2" t="str">
        <f>IFERROR(VLOOKUP(K23279,开票信息!$A:$C,3,0),"")</f>
        <v/>
      </c>
      <c r="G23279" s="3" t="str">
        <f t="shared" si="363"/>
        <v/>
      </c>
      <c r="L23279">
        <f>COUNTIF($K$2:K23279,$K23279)</f>
        <v>0</v>
      </c>
    </row>
    <row r="23280" ht="16.5" spans="1:12">
      <c r="A23280" s="1">
        <v>23279</v>
      </c>
      <c r="B23280" s="8">
        <f>COUNTIF($C$2:$C23280,模板!$E$2)</f>
        <v>77</v>
      </c>
      <c r="C23280" s="2" t="str">
        <f>IFERROR(VLOOKUP(K23280,开票信息!$A:$C,3,0),"")</f>
        <v/>
      </c>
      <c r="G23280" s="3" t="str">
        <f t="shared" si="363"/>
        <v/>
      </c>
      <c r="L23280">
        <f>COUNTIF($K$2:K23280,$K23280)</f>
        <v>0</v>
      </c>
    </row>
    <row r="23281" ht="16.5" spans="1:12">
      <c r="A23281" s="1">
        <v>23280</v>
      </c>
      <c r="B23281" s="8">
        <f>COUNTIF($C$2:$C23281,模板!$E$2)</f>
        <v>77</v>
      </c>
      <c r="C23281" s="2" t="str">
        <f>IFERROR(VLOOKUP(K23281,开票信息!$A:$C,3,0),"")</f>
        <v/>
      </c>
      <c r="G23281" s="3" t="str">
        <f t="shared" si="363"/>
        <v/>
      </c>
      <c r="L23281">
        <f>COUNTIF($K$2:K23281,$K23281)</f>
        <v>0</v>
      </c>
    </row>
    <row r="23282" ht="16.5" spans="1:12">
      <c r="A23282" s="1">
        <v>23281</v>
      </c>
      <c r="B23282" s="8">
        <f>COUNTIF($C$2:$C23282,模板!$E$2)</f>
        <v>77</v>
      </c>
      <c r="C23282" s="2" t="str">
        <f>IFERROR(VLOOKUP(K23282,开票信息!$A:$C,3,0),"")</f>
        <v/>
      </c>
      <c r="G23282" s="3" t="str">
        <f t="shared" si="363"/>
        <v/>
      </c>
      <c r="L23282">
        <f>COUNTIF($K$2:K23282,$K23282)</f>
        <v>0</v>
      </c>
    </row>
    <row r="23283" ht="16.5" spans="1:12">
      <c r="A23283" s="1">
        <v>23282</v>
      </c>
      <c r="B23283" s="8">
        <f>COUNTIF($C$2:$C23283,模板!$E$2)</f>
        <v>77</v>
      </c>
      <c r="C23283" s="2" t="str">
        <f>IFERROR(VLOOKUP(K23283,开票信息!$A:$C,3,0),"")</f>
        <v/>
      </c>
      <c r="G23283" s="3" t="str">
        <f t="shared" si="363"/>
        <v/>
      </c>
      <c r="L23283">
        <f>COUNTIF($K$2:K23283,$K23283)</f>
        <v>0</v>
      </c>
    </row>
    <row r="23284" ht="16.5" spans="1:12">
      <c r="A23284" s="1">
        <v>23283</v>
      </c>
      <c r="B23284" s="8">
        <f>COUNTIF($C$2:$C23284,模板!$E$2)</f>
        <v>77</v>
      </c>
      <c r="C23284" s="2" t="str">
        <f>IFERROR(VLOOKUP(K23284,开票信息!$A:$C,3,0),"")</f>
        <v/>
      </c>
      <c r="G23284" s="3" t="str">
        <f t="shared" si="363"/>
        <v/>
      </c>
      <c r="L23284">
        <f>COUNTIF($K$2:K23284,$K23284)</f>
        <v>0</v>
      </c>
    </row>
    <row r="23285" ht="16.5" spans="1:12">
      <c r="A23285" s="1">
        <v>23284</v>
      </c>
      <c r="B23285" s="8">
        <f>COUNTIF($C$2:$C23285,模板!$E$2)</f>
        <v>77</v>
      </c>
      <c r="C23285" s="2" t="str">
        <f>IFERROR(VLOOKUP(K23285,开票信息!$A:$C,3,0),"")</f>
        <v/>
      </c>
      <c r="G23285" s="3" t="str">
        <f t="shared" si="363"/>
        <v/>
      </c>
      <c r="L23285">
        <f>COUNTIF($K$2:K23285,$K23285)</f>
        <v>0</v>
      </c>
    </row>
    <row r="23286" ht="16.5" spans="1:12">
      <c r="A23286" s="1">
        <v>23285</v>
      </c>
      <c r="B23286" s="8">
        <f>COUNTIF($C$2:$C23286,模板!$E$2)</f>
        <v>77</v>
      </c>
      <c r="C23286" s="2" t="str">
        <f>IFERROR(VLOOKUP(K23286,开票信息!$A:$C,3,0),"")</f>
        <v/>
      </c>
      <c r="G23286" s="3" t="str">
        <f t="shared" si="363"/>
        <v/>
      </c>
      <c r="L23286">
        <f>COUNTIF($K$2:K23286,$K23286)</f>
        <v>0</v>
      </c>
    </row>
    <row r="23287" ht="16.5" spans="1:12">
      <c r="A23287" s="1">
        <v>23286</v>
      </c>
      <c r="B23287" s="8">
        <f>COUNTIF($C$2:$C23287,模板!$E$2)</f>
        <v>77</v>
      </c>
      <c r="C23287" s="2" t="str">
        <f>IFERROR(VLOOKUP(K23287,开票信息!$A:$C,3,0),"")</f>
        <v/>
      </c>
      <c r="G23287" s="3" t="str">
        <f t="shared" si="363"/>
        <v/>
      </c>
      <c r="L23287">
        <f>COUNTIF($K$2:K23287,$K23287)</f>
        <v>0</v>
      </c>
    </row>
    <row r="23288" ht="16.5" spans="1:12">
      <c r="A23288" s="1">
        <v>23287</v>
      </c>
      <c r="B23288" s="8">
        <f>COUNTIF($C$2:$C23288,模板!$E$2)</f>
        <v>77</v>
      </c>
      <c r="C23288" s="2" t="str">
        <f>IFERROR(VLOOKUP(K23288,开票信息!$A:$C,3,0),"")</f>
        <v/>
      </c>
      <c r="G23288" s="3" t="str">
        <f t="shared" si="363"/>
        <v/>
      </c>
      <c r="L23288">
        <f>COUNTIF($K$2:K23288,$K23288)</f>
        <v>0</v>
      </c>
    </row>
    <row r="23289" ht="16.5" spans="1:12">
      <c r="A23289" s="1">
        <v>23288</v>
      </c>
      <c r="B23289" s="8">
        <f>COUNTIF($C$2:$C23289,模板!$E$2)</f>
        <v>77</v>
      </c>
      <c r="C23289" s="2" t="str">
        <f>IFERROR(VLOOKUP(K23289,开票信息!$A:$C,3,0),"")</f>
        <v/>
      </c>
      <c r="G23289" s="3" t="str">
        <f t="shared" si="363"/>
        <v/>
      </c>
      <c r="L23289">
        <f>COUNTIF($K$2:K23289,$K23289)</f>
        <v>0</v>
      </c>
    </row>
    <row r="23290" ht="16.5" spans="1:12">
      <c r="A23290" s="1">
        <v>23289</v>
      </c>
      <c r="B23290" s="8">
        <f>COUNTIF($C$2:$C23290,模板!$E$2)</f>
        <v>77</v>
      </c>
      <c r="C23290" s="2" t="str">
        <f>IFERROR(VLOOKUP(K23290,开票信息!$A:$C,3,0),"")</f>
        <v/>
      </c>
      <c r="G23290" s="3" t="str">
        <f t="shared" si="363"/>
        <v/>
      </c>
      <c r="L23290">
        <f>COUNTIF($K$2:K23290,$K23290)</f>
        <v>0</v>
      </c>
    </row>
    <row r="23291" ht="16.5" spans="1:12">
      <c r="A23291" s="1">
        <v>23290</v>
      </c>
      <c r="B23291" s="8">
        <f>COUNTIF($C$2:$C23291,模板!$E$2)</f>
        <v>77</v>
      </c>
      <c r="C23291" s="2" t="str">
        <f>IFERROR(VLOOKUP(K23291,开票信息!$A:$C,3,0),"")</f>
        <v/>
      </c>
      <c r="G23291" s="3" t="str">
        <f t="shared" si="363"/>
        <v/>
      </c>
      <c r="L23291">
        <f>COUNTIF($K$2:K23291,$K23291)</f>
        <v>0</v>
      </c>
    </row>
    <row r="23292" ht="16.5" spans="1:12">
      <c r="A23292" s="1">
        <v>23291</v>
      </c>
      <c r="B23292" s="8">
        <f>COUNTIF($C$2:$C23292,模板!$E$2)</f>
        <v>77</v>
      </c>
      <c r="C23292" s="2" t="str">
        <f>IFERROR(VLOOKUP(K23292,开票信息!$A:$C,3,0),"")</f>
        <v/>
      </c>
      <c r="G23292" s="3" t="str">
        <f t="shared" si="363"/>
        <v/>
      </c>
      <c r="L23292">
        <f>COUNTIF($K$2:K23292,$K23292)</f>
        <v>0</v>
      </c>
    </row>
    <row r="23293" ht="16.5" spans="1:12">
      <c r="A23293" s="1">
        <v>23292</v>
      </c>
      <c r="B23293" s="8">
        <f>COUNTIF($C$2:$C23293,模板!$E$2)</f>
        <v>77</v>
      </c>
      <c r="C23293" s="2" t="str">
        <f>IFERROR(VLOOKUP(K23293,开票信息!$A:$C,3,0),"")</f>
        <v/>
      </c>
      <c r="G23293" s="3" t="str">
        <f t="shared" si="363"/>
        <v/>
      </c>
      <c r="L23293">
        <f>COUNTIF($K$2:K23293,$K23293)</f>
        <v>0</v>
      </c>
    </row>
    <row r="23294" ht="16.5" spans="1:12">
      <c r="A23294" s="1">
        <v>23293</v>
      </c>
      <c r="B23294" s="8">
        <f>COUNTIF($C$2:$C23294,模板!$E$2)</f>
        <v>77</v>
      </c>
      <c r="C23294" s="2" t="str">
        <f>IFERROR(VLOOKUP(K23294,开票信息!$A:$C,3,0),"")</f>
        <v/>
      </c>
      <c r="G23294" s="3" t="str">
        <f t="shared" si="363"/>
        <v/>
      </c>
      <c r="L23294">
        <f>COUNTIF($K$2:K23294,$K23294)</f>
        <v>0</v>
      </c>
    </row>
    <row r="23295" ht="16.5" spans="1:12">
      <c r="A23295" s="1">
        <v>23294</v>
      </c>
      <c r="B23295" s="8">
        <f>COUNTIF($C$2:$C23295,模板!$E$2)</f>
        <v>77</v>
      </c>
      <c r="C23295" s="2" t="str">
        <f>IFERROR(VLOOKUP(K23295,开票信息!$A:$C,3,0),"")</f>
        <v/>
      </c>
      <c r="G23295" s="3" t="str">
        <f t="shared" si="363"/>
        <v/>
      </c>
      <c r="L23295">
        <f>COUNTIF($K$2:K23295,$K23295)</f>
        <v>0</v>
      </c>
    </row>
    <row r="23296" ht="16.5" spans="1:12">
      <c r="A23296" s="1">
        <v>23295</v>
      </c>
      <c r="B23296" s="8">
        <f>COUNTIF($C$2:$C23296,模板!$E$2)</f>
        <v>77</v>
      </c>
      <c r="C23296" s="2" t="str">
        <f>IFERROR(VLOOKUP(K23296,开票信息!$A:$C,3,0),"")</f>
        <v/>
      </c>
      <c r="G23296" s="3" t="str">
        <f t="shared" si="363"/>
        <v/>
      </c>
      <c r="L23296">
        <f>COUNTIF($K$2:K23296,$K23296)</f>
        <v>0</v>
      </c>
    </row>
    <row r="23297" ht="16.5" spans="1:12">
      <c r="A23297" s="1">
        <v>23296</v>
      </c>
      <c r="B23297" s="8">
        <f>COUNTIF($C$2:$C23297,模板!$E$2)</f>
        <v>77</v>
      </c>
      <c r="C23297" s="2" t="str">
        <f>IFERROR(VLOOKUP(K23297,开票信息!$A:$C,3,0),"")</f>
        <v/>
      </c>
      <c r="G23297" s="3" t="str">
        <f t="shared" si="363"/>
        <v/>
      </c>
      <c r="L23297">
        <f>COUNTIF($K$2:K23297,$K23297)</f>
        <v>0</v>
      </c>
    </row>
    <row r="23298" ht="16.5" spans="1:12">
      <c r="A23298" s="1">
        <v>23297</v>
      </c>
      <c r="B23298" s="8">
        <f>COUNTIF($C$2:$C23298,模板!$E$2)</f>
        <v>77</v>
      </c>
      <c r="C23298" s="2" t="str">
        <f>IFERROR(VLOOKUP(K23298,开票信息!$A:$C,3,0),"")</f>
        <v/>
      </c>
      <c r="G23298" s="3" t="str">
        <f t="shared" si="363"/>
        <v/>
      </c>
      <c r="L23298">
        <f>COUNTIF($K$2:K23298,$K23298)</f>
        <v>0</v>
      </c>
    </row>
    <row r="23299" ht="16.5" spans="1:12">
      <c r="A23299" s="1">
        <v>23298</v>
      </c>
      <c r="B23299" s="8">
        <f>COUNTIF($C$2:$C23299,模板!$E$2)</f>
        <v>77</v>
      </c>
      <c r="C23299" s="2" t="str">
        <f>IFERROR(VLOOKUP(K23299,开票信息!$A:$C,3,0),"")</f>
        <v/>
      </c>
      <c r="G23299" s="3" t="str">
        <f t="shared" ref="G23299:G23362" si="364">IFERROR(H23299/F23299,"")</f>
        <v/>
      </c>
      <c r="L23299">
        <f>COUNTIF($K$2:K23299,$K23299)</f>
        <v>0</v>
      </c>
    </row>
    <row r="23300" ht="16.5" spans="1:12">
      <c r="A23300" s="1">
        <v>23299</v>
      </c>
      <c r="B23300" s="8">
        <f>COUNTIF($C$2:$C23300,模板!$E$2)</f>
        <v>77</v>
      </c>
      <c r="C23300" s="2" t="str">
        <f>IFERROR(VLOOKUP(K23300,开票信息!$A:$C,3,0),"")</f>
        <v/>
      </c>
      <c r="G23300" s="3" t="str">
        <f t="shared" si="364"/>
        <v/>
      </c>
      <c r="L23300">
        <f>COUNTIF($K$2:K23300,$K23300)</f>
        <v>0</v>
      </c>
    </row>
    <row r="23301" ht="16.5" spans="1:12">
      <c r="A23301" s="1">
        <v>23300</v>
      </c>
      <c r="B23301" s="8">
        <f>COUNTIF($C$2:$C23301,模板!$E$2)</f>
        <v>77</v>
      </c>
      <c r="C23301" s="2" t="str">
        <f>IFERROR(VLOOKUP(K23301,开票信息!$A:$C,3,0),"")</f>
        <v/>
      </c>
      <c r="G23301" s="3" t="str">
        <f t="shared" si="364"/>
        <v/>
      </c>
      <c r="L23301">
        <f>COUNTIF($K$2:K23301,$K23301)</f>
        <v>0</v>
      </c>
    </row>
    <row r="23302" ht="16.5" spans="1:12">
      <c r="A23302" s="1">
        <v>23301</v>
      </c>
      <c r="B23302" s="8">
        <f>COUNTIF($C$2:$C23302,模板!$E$2)</f>
        <v>77</v>
      </c>
      <c r="C23302" s="2" t="str">
        <f>IFERROR(VLOOKUP(K23302,开票信息!$A:$C,3,0),"")</f>
        <v/>
      </c>
      <c r="G23302" s="3" t="str">
        <f t="shared" si="364"/>
        <v/>
      </c>
      <c r="L23302">
        <f>COUNTIF($K$2:K23302,$K23302)</f>
        <v>0</v>
      </c>
    </row>
    <row r="23303" ht="16.5" spans="1:12">
      <c r="A23303" s="1">
        <v>23302</v>
      </c>
      <c r="B23303" s="8">
        <f>COUNTIF($C$2:$C23303,模板!$E$2)</f>
        <v>77</v>
      </c>
      <c r="C23303" s="2" t="str">
        <f>IFERROR(VLOOKUP(K23303,开票信息!$A:$C,3,0),"")</f>
        <v/>
      </c>
      <c r="G23303" s="3" t="str">
        <f t="shared" si="364"/>
        <v/>
      </c>
      <c r="L23303">
        <f>COUNTIF($K$2:K23303,$K23303)</f>
        <v>0</v>
      </c>
    </row>
    <row r="23304" ht="16.5" spans="1:12">
      <c r="A23304" s="1">
        <v>23303</v>
      </c>
      <c r="B23304" s="8">
        <f>COUNTIF($C$2:$C23304,模板!$E$2)</f>
        <v>77</v>
      </c>
      <c r="C23304" s="2" t="str">
        <f>IFERROR(VLOOKUP(K23304,开票信息!$A:$C,3,0),"")</f>
        <v/>
      </c>
      <c r="G23304" s="3" t="str">
        <f t="shared" si="364"/>
        <v/>
      </c>
      <c r="L23304">
        <f>COUNTIF($K$2:K23304,$K23304)</f>
        <v>0</v>
      </c>
    </row>
    <row r="23305" ht="16.5" spans="1:12">
      <c r="A23305" s="1">
        <v>23304</v>
      </c>
      <c r="B23305" s="8">
        <f>COUNTIF($C$2:$C23305,模板!$E$2)</f>
        <v>77</v>
      </c>
      <c r="C23305" s="2" t="str">
        <f>IFERROR(VLOOKUP(K23305,开票信息!$A:$C,3,0),"")</f>
        <v/>
      </c>
      <c r="G23305" s="3" t="str">
        <f t="shared" si="364"/>
        <v/>
      </c>
      <c r="L23305">
        <f>COUNTIF($K$2:K23305,$K23305)</f>
        <v>0</v>
      </c>
    </row>
    <row r="23306" ht="16.5" spans="1:12">
      <c r="A23306" s="1">
        <v>23305</v>
      </c>
      <c r="B23306" s="8">
        <f>COUNTIF($C$2:$C23306,模板!$E$2)</f>
        <v>77</v>
      </c>
      <c r="C23306" s="2" t="str">
        <f>IFERROR(VLOOKUP(K23306,开票信息!$A:$C,3,0),"")</f>
        <v/>
      </c>
      <c r="G23306" s="3" t="str">
        <f t="shared" si="364"/>
        <v/>
      </c>
      <c r="L23306">
        <f>COUNTIF($K$2:K23306,$K23306)</f>
        <v>0</v>
      </c>
    </row>
    <row r="23307" ht="16.5" spans="1:12">
      <c r="A23307" s="1">
        <v>23306</v>
      </c>
      <c r="B23307" s="8">
        <f>COUNTIF($C$2:$C23307,模板!$E$2)</f>
        <v>77</v>
      </c>
      <c r="C23307" s="2" t="str">
        <f>IFERROR(VLOOKUP(K23307,开票信息!$A:$C,3,0),"")</f>
        <v/>
      </c>
      <c r="G23307" s="3" t="str">
        <f t="shared" si="364"/>
        <v/>
      </c>
      <c r="L23307">
        <f>COUNTIF($K$2:K23307,$K23307)</f>
        <v>0</v>
      </c>
    </row>
    <row r="23308" ht="16.5" spans="1:12">
      <c r="A23308" s="1">
        <v>23307</v>
      </c>
      <c r="B23308" s="8">
        <f>COUNTIF($C$2:$C23308,模板!$E$2)</f>
        <v>77</v>
      </c>
      <c r="C23308" s="2" t="str">
        <f>IFERROR(VLOOKUP(K23308,开票信息!$A:$C,3,0),"")</f>
        <v/>
      </c>
      <c r="G23308" s="3" t="str">
        <f t="shared" si="364"/>
        <v/>
      </c>
      <c r="L23308">
        <f>COUNTIF($K$2:K23308,$K23308)</f>
        <v>0</v>
      </c>
    </row>
    <row r="23309" ht="16.5" spans="1:12">
      <c r="A23309" s="1">
        <v>23308</v>
      </c>
      <c r="B23309" s="8">
        <f>COUNTIF($C$2:$C23309,模板!$E$2)</f>
        <v>77</v>
      </c>
      <c r="C23309" s="2" t="str">
        <f>IFERROR(VLOOKUP(K23309,开票信息!$A:$C,3,0),"")</f>
        <v/>
      </c>
      <c r="G23309" s="3" t="str">
        <f t="shared" si="364"/>
        <v/>
      </c>
      <c r="L23309">
        <f>COUNTIF($K$2:K23309,$K23309)</f>
        <v>0</v>
      </c>
    </row>
    <row r="23310" ht="16.5" spans="1:12">
      <c r="A23310" s="1">
        <v>23309</v>
      </c>
      <c r="B23310" s="8">
        <f>COUNTIF($C$2:$C23310,模板!$E$2)</f>
        <v>77</v>
      </c>
      <c r="C23310" s="2" t="str">
        <f>IFERROR(VLOOKUP(K23310,开票信息!$A:$C,3,0),"")</f>
        <v/>
      </c>
      <c r="G23310" s="3" t="str">
        <f t="shared" si="364"/>
        <v/>
      </c>
      <c r="L23310">
        <f>COUNTIF($K$2:K23310,$K23310)</f>
        <v>0</v>
      </c>
    </row>
    <row r="23311" ht="16.5" spans="1:12">
      <c r="A23311" s="1">
        <v>23310</v>
      </c>
      <c r="B23311" s="8">
        <f>COUNTIF($C$2:$C23311,模板!$E$2)</f>
        <v>77</v>
      </c>
      <c r="C23311" s="2" t="str">
        <f>IFERROR(VLOOKUP(K23311,开票信息!$A:$C,3,0),"")</f>
        <v/>
      </c>
      <c r="G23311" s="3" t="str">
        <f t="shared" si="364"/>
        <v/>
      </c>
      <c r="L23311">
        <f>COUNTIF($K$2:K23311,$K23311)</f>
        <v>0</v>
      </c>
    </row>
    <row r="23312" ht="16.5" spans="1:12">
      <c r="A23312" s="1">
        <v>23311</v>
      </c>
      <c r="B23312" s="8">
        <f>COUNTIF($C$2:$C23312,模板!$E$2)</f>
        <v>77</v>
      </c>
      <c r="C23312" s="2" t="str">
        <f>IFERROR(VLOOKUP(K23312,开票信息!$A:$C,3,0),"")</f>
        <v/>
      </c>
      <c r="G23312" s="3" t="str">
        <f t="shared" si="364"/>
        <v/>
      </c>
      <c r="L23312">
        <f>COUNTIF($K$2:K23312,$K23312)</f>
        <v>0</v>
      </c>
    </row>
    <row r="23313" ht="16.5" spans="1:12">
      <c r="A23313" s="1">
        <v>23312</v>
      </c>
      <c r="B23313" s="8">
        <f>COUNTIF($C$2:$C23313,模板!$E$2)</f>
        <v>77</v>
      </c>
      <c r="C23313" s="2" t="str">
        <f>IFERROR(VLOOKUP(K23313,开票信息!$A:$C,3,0),"")</f>
        <v/>
      </c>
      <c r="G23313" s="3" t="str">
        <f t="shared" si="364"/>
        <v/>
      </c>
      <c r="L23313">
        <f>COUNTIF($K$2:K23313,$K23313)</f>
        <v>0</v>
      </c>
    </row>
    <row r="23314" ht="16.5" spans="1:12">
      <c r="A23314" s="1">
        <v>23313</v>
      </c>
      <c r="B23314" s="8">
        <f>COUNTIF($C$2:$C23314,模板!$E$2)</f>
        <v>77</v>
      </c>
      <c r="C23314" s="2" t="str">
        <f>IFERROR(VLOOKUP(K23314,开票信息!$A:$C,3,0),"")</f>
        <v/>
      </c>
      <c r="G23314" s="3" t="str">
        <f t="shared" si="364"/>
        <v/>
      </c>
      <c r="L23314">
        <f>COUNTIF($K$2:K23314,$K23314)</f>
        <v>0</v>
      </c>
    </row>
    <row r="23315" ht="16.5" spans="1:12">
      <c r="A23315" s="1">
        <v>23314</v>
      </c>
      <c r="B23315" s="8">
        <f>COUNTIF($C$2:$C23315,模板!$E$2)</f>
        <v>77</v>
      </c>
      <c r="C23315" s="2" t="str">
        <f>IFERROR(VLOOKUP(K23315,开票信息!$A:$C,3,0),"")</f>
        <v/>
      </c>
      <c r="G23315" s="3" t="str">
        <f t="shared" si="364"/>
        <v/>
      </c>
      <c r="L23315">
        <f>COUNTIF($K$2:K23315,$K23315)</f>
        <v>0</v>
      </c>
    </row>
    <row r="23316" ht="16.5" spans="1:12">
      <c r="A23316" s="1">
        <v>23315</v>
      </c>
      <c r="B23316" s="8">
        <f>COUNTIF($C$2:$C23316,模板!$E$2)</f>
        <v>77</v>
      </c>
      <c r="C23316" s="2" t="str">
        <f>IFERROR(VLOOKUP(K23316,开票信息!$A:$C,3,0),"")</f>
        <v/>
      </c>
      <c r="G23316" s="3" t="str">
        <f t="shared" si="364"/>
        <v/>
      </c>
      <c r="L23316">
        <f>COUNTIF($K$2:K23316,$K23316)</f>
        <v>0</v>
      </c>
    </row>
    <row r="23317" ht="16.5" spans="1:12">
      <c r="A23317" s="1">
        <v>23316</v>
      </c>
      <c r="B23317" s="8">
        <f>COUNTIF($C$2:$C23317,模板!$E$2)</f>
        <v>77</v>
      </c>
      <c r="C23317" s="2" t="str">
        <f>IFERROR(VLOOKUP(K23317,开票信息!$A:$C,3,0),"")</f>
        <v/>
      </c>
      <c r="G23317" s="3" t="str">
        <f t="shared" si="364"/>
        <v/>
      </c>
      <c r="L23317">
        <f>COUNTIF($K$2:K23317,$K23317)</f>
        <v>0</v>
      </c>
    </row>
    <row r="23318" ht="16.5" spans="1:12">
      <c r="A23318" s="1">
        <v>23317</v>
      </c>
      <c r="B23318" s="8">
        <f>COUNTIF($C$2:$C23318,模板!$E$2)</f>
        <v>77</v>
      </c>
      <c r="C23318" s="2" t="str">
        <f>IFERROR(VLOOKUP(K23318,开票信息!$A:$C,3,0),"")</f>
        <v/>
      </c>
      <c r="G23318" s="3" t="str">
        <f t="shared" si="364"/>
        <v/>
      </c>
      <c r="L23318">
        <f>COUNTIF($K$2:K23318,$K23318)</f>
        <v>0</v>
      </c>
    </row>
    <row r="23319" ht="16.5" spans="1:12">
      <c r="A23319" s="1">
        <v>23318</v>
      </c>
      <c r="B23319" s="8">
        <f>COUNTIF($C$2:$C23319,模板!$E$2)</f>
        <v>77</v>
      </c>
      <c r="C23319" s="2" t="str">
        <f>IFERROR(VLOOKUP(K23319,开票信息!$A:$C,3,0),"")</f>
        <v/>
      </c>
      <c r="G23319" s="3" t="str">
        <f t="shared" si="364"/>
        <v/>
      </c>
      <c r="L23319">
        <f>COUNTIF($K$2:K23319,$K23319)</f>
        <v>0</v>
      </c>
    </row>
    <row r="23320" ht="16.5" spans="1:12">
      <c r="A23320" s="1">
        <v>23319</v>
      </c>
      <c r="B23320" s="8">
        <f>COUNTIF($C$2:$C23320,模板!$E$2)</f>
        <v>77</v>
      </c>
      <c r="C23320" s="2" t="str">
        <f>IFERROR(VLOOKUP(K23320,开票信息!$A:$C,3,0),"")</f>
        <v/>
      </c>
      <c r="G23320" s="3" t="str">
        <f t="shared" si="364"/>
        <v/>
      </c>
      <c r="L23320">
        <f>COUNTIF($K$2:K23320,$K23320)</f>
        <v>0</v>
      </c>
    </row>
    <row r="23321" ht="16.5" spans="1:12">
      <c r="A23321" s="1">
        <v>23320</v>
      </c>
      <c r="B23321" s="8">
        <f>COUNTIF($C$2:$C23321,模板!$E$2)</f>
        <v>77</v>
      </c>
      <c r="C23321" s="2" t="str">
        <f>IFERROR(VLOOKUP(K23321,开票信息!$A:$C,3,0),"")</f>
        <v/>
      </c>
      <c r="G23321" s="3" t="str">
        <f t="shared" si="364"/>
        <v/>
      </c>
      <c r="L23321">
        <f>COUNTIF($K$2:K23321,$K23321)</f>
        <v>0</v>
      </c>
    </row>
    <row r="23322" ht="16.5" spans="1:12">
      <c r="A23322" s="1">
        <v>23321</v>
      </c>
      <c r="B23322" s="8">
        <f>COUNTIF($C$2:$C23322,模板!$E$2)</f>
        <v>77</v>
      </c>
      <c r="C23322" s="2" t="str">
        <f>IFERROR(VLOOKUP(K23322,开票信息!$A:$C,3,0),"")</f>
        <v/>
      </c>
      <c r="G23322" s="3" t="str">
        <f t="shared" si="364"/>
        <v/>
      </c>
      <c r="L23322">
        <f>COUNTIF($K$2:K23322,$K23322)</f>
        <v>0</v>
      </c>
    </row>
    <row r="23323" ht="16.5" spans="1:12">
      <c r="A23323" s="1">
        <v>23322</v>
      </c>
      <c r="B23323" s="8">
        <f>COUNTIF($C$2:$C23323,模板!$E$2)</f>
        <v>77</v>
      </c>
      <c r="C23323" s="2" t="str">
        <f>IFERROR(VLOOKUP(K23323,开票信息!$A:$C,3,0),"")</f>
        <v/>
      </c>
      <c r="G23323" s="3" t="str">
        <f t="shared" si="364"/>
        <v/>
      </c>
      <c r="L23323">
        <f>COUNTIF($K$2:K23323,$K23323)</f>
        <v>0</v>
      </c>
    </row>
    <row r="23324" ht="16.5" spans="1:12">
      <c r="A23324" s="1">
        <v>23323</v>
      </c>
      <c r="B23324" s="8">
        <f>COUNTIF($C$2:$C23324,模板!$E$2)</f>
        <v>77</v>
      </c>
      <c r="C23324" s="2" t="str">
        <f>IFERROR(VLOOKUP(K23324,开票信息!$A:$C,3,0),"")</f>
        <v/>
      </c>
      <c r="G23324" s="3" t="str">
        <f t="shared" si="364"/>
        <v/>
      </c>
      <c r="L23324">
        <f>COUNTIF($K$2:K23324,$K23324)</f>
        <v>0</v>
      </c>
    </row>
    <row r="23325" ht="16.5" spans="1:12">
      <c r="A23325" s="1">
        <v>23324</v>
      </c>
      <c r="B23325" s="8">
        <f>COUNTIF($C$2:$C23325,模板!$E$2)</f>
        <v>77</v>
      </c>
      <c r="C23325" s="2" t="str">
        <f>IFERROR(VLOOKUP(K23325,开票信息!$A:$C,3,0),"")</f>
        <v/>
      </c>
      <c r="G23325" s="3" t="str">
        <f t="shared" si="364"/>
        <v/>
      </c>
      <c r="L23325">
        <f>COUNTIF($K$2:K23325,$K23325)</f>
        <v>0</v>
      </c>
    </row>
    <row r="23326" ht="16.5" spans="1:12">
      <c r="A23326" s="1">
        <v>23325</v>
      </c>
      <c r="B23326" s="8">
        <f>COUNTIF($C$2:$C23326,模板!$E$2)</f>
        <v>77</v>
      </c>
      <c r="C23326" s="2" t="str">
        <f>IFERROR(VLOOKUP(K23326,开票信息!$A:$C,3,0),"")</f>
        <v/>
      </c>
      <c r="G23326" s="3" t="str">
        <f t="shared" si="364"/>
        <v/>
      </c>
      <c r="L23326">
        <f>COUNTIF($K$2:K23326,$K23326)</f>
        <v>0</v>
      </c>
    </row>
    <row r="23327" ht="16.5" spans="1:12">
      <c r="A23327" s="1">
        <v>23326</v>
      </c>
      <c r="B23327" s="8">
        <f>COUNTIF($C$2:$C23327,模板!$E$2)</f>
        <v>77</v>
      </c>
      <c r="C23327" s="2" t="str">
        <f>IFERROR(VLOOKUP(K23327,开票信息!$A:$C,3,0),"")</f>
        <v/>
      </c>
      <c r="G23327" s="3" t="str">
        <f t="shared" si="364"/>
        <v/>
      </c>
      <c r="L23327">
        <f>COUNTIF($K$2:K23327,$K23327)</f>
        <v>0</v>
      </c>
    </row>
    <row r="23328" ht="16.5" spans="1:12">
      <c r="A23328" s="1">
        <v>23327</v>
      </c>
      <c r="B23328" s="8">
        <f>COUNTIF($C$2:$C23328,模板!$E$2)</f>
        <v>77</v>
      </c>
      <c r="C23328" s="2" t="str">
        <f>IFERROR(VLOOKUP(K23328,开票信息!$A:$C,3,0),"")</f>
        <v/>
      </c>
      <c r="G23328" s="3" t="str">
        <f t="shared" si="364"/>
        <v/>
      </c>
      <c r="L23328">
        <f>COUNTIF($K$2:K23328,$K23328)</f>
        <v>0</v>
      </c>
    </row>
    <row r="23329" ht="16.5" spans="1:12">
      <c r="A23329" s="1">
        <v>23328</v>
      </c>
      <c r="B23329" s="8">
        <f>COUNTIF($C$2:$C23329,模板!$E$2)</f>
        <v>77</v>
      </c>
      <c r="C23329" s="2" t="str">
        <f>IFERROR(VLOOKUP(K23329,开票信息!$A:$C,3,0),"")</f>
        <v/>
      </c>
      <c r="G23329" s="3" t="str">
        <f t="shared" si="364"/>
        <v/>
      </c>
      <c r="L23329">
        <f>COUNTIF($K$2:K23329,$K23329)</f>
        <v>0</v>
      </c>
    </row>
    <row r="23330" ht="16.5" spans="1:12">
      <c r="A23330" s="1">
        <v>23329</v>
      </c>
      <c r="B23330" s="8">
        <f>COUNTIF($C$2:$C23330,模板!$E$2)</f>
        <v>77</v>
      </c>
      <c r="C23330" s="2" t="str">
        <f>IFERROR(VLOOKUP(K23330,开票信息!$A:$C,3,0),"")</f>
        <v/>
      </c>
      <c r="G23330" s="3" t="str">
        <f t="shared" si="364"/>
        <v/>
      </c>
      <c r="L23330">
        <f>COUNTIF($K$2:K23330,$K23330)</f>
        <v>0</v>
      </c>
    </row>
    <row r="23331" ht="16.5" spans="1:12">
      <c r="A23331" s="1">
        <v>23330</v>
      </c>
      <c r="B23331" s="8">
        <f>COUNTIF($C$2:$C23331,模板!$E$2)</f>
        <v>77</v>
      </c>
      <c r="C23331" s="2" t="str">
        <f>IFERROR(VLOOKUP(K23331,开票信息!$A:$C,3,0),"")</f>
        <v/>
      </c>
      <c r="G23331" s="3" t="str">
        <f t="shared" si="364"/>
        <v/>
      </c>
      <c r="L23331">
        <f>COUNTIF($K$2:K23331,$K23331)</f>
        <v>0</v>
      </c>
    </row>
    <row r="23332" ht="16.5" spans="1:12">
      <c r="A23332" s="1">
        <v>23331</v>
      </c>
      <c r="B23332" s="8">
        <f>COUNTIF($C$2:$C23332,模板!$E$2)</f>
        <v>77</v>
      </c>
      <c r="C23332" s="2" t="str">
        <f>IFERROR(VLOOKUP(K23332,开票信息!$A:$C,3,0),"")</f>
        <v/>
      </c>
      <c r="G23332" s="3" t="str">
        <f t="shared" si="364"/>
        <v/>
      </c>
      <c r="L23332">
        <f>COUNTIF($K$2:K23332,$K23332)</f>
        <v>0</v>
      </c>
    </row>
    <row r="23333" ht="16.5" spans="1:12">
      <c r="A23333" s="1">
        <v>23332</v>
      </c>
      <c r="B23333" s="8">
        <f>COUNTIF($C$2:$C23333,模板!$E$2)</f>
        <v>77</v>
      </c>
      <c r="C23333" s="2" t="str">
        <f>IFERROR(VLOOKUP(K23333,开票信息!$A:$C,3,0),"")</f>
        <v/>
      </c>
      <c r="G23333" s="3" t="str">
        <f t="shared" si="364"/>
        <v/>
      </c>
      <c r="L23333">
        <f>COUNTIF($K$2:K23333,$K23333)</f>
        <v>0</v>
      </c>
    </row>
    <row r="23334" ht="16.5" spans="1:12">
      <c r="A23334" s="1">
        <v>23333</v>
      </c>
      <c r="B23334" s="8">
        <f>COUNTIF($C$2:$C23334,模板!$E$2)</f>
        <v>77</v>
      </c>
      <c r="C23334" s="2" t="str">
        <f>IFERROR(VLOOKUP(K23334,开票信息!$A:$C,3,0),"")</f>
        <v/>
      </c>
      <c r="G23334" s="3" t="str">
        <f t="shared" si="364"/>
        <v/>
      </c>
      <c r="L23334">
        <f>COUNTIF($K$2:K23334,$K23334)</f>
        <v>0</v>
      </c>
    </row>
    <row r="23335" ht="16.5" spans="1:12">
      <c r="A23335" s="1">
        <v>23334</v>
      </c>
      <c r="B23335" s="8">
        <f>COUNTIF($C$2:$C23335,模板!$E$2)</f>
        <v>77</v>
      </c>
      <c r="C23335" s="2" t="str">
        <f>IFERROR(VLOOKUP(K23335,开票信息!$A:$C,3,0),"")</f>
        <v/>
      </c>
      <c r="G23335" s="3" t="str">
        <f t="shared" si="364"/>
        <v/>
      </c>
      <c r="L23335">
        <f>COUNTIF($K$2:K23335,$K23335)</f>
        <v>0</v>
      </c>
    </row>
    <row r="23336" ht="16.5" spans="1:12">
      <c r="A23336" s="1">
        <v>23335</v>
      </c>
      <c r="B23336" s="8">
        <f>COUNTIF($C$2:$C23336,模板!$E$2)</f>
        <v>77</v>
      </c>
      <c r="C23336" s="2" t="str">
        <f>IFERROR(VLOOKUP(K23336,开票信息!$A:$C,3,0),"")</f>
        <v/>
      </c>
      <c r="G23336" s="3" t="str">
        <f t="shared" si="364"/>
        <v/>
      </c>
      <c r="L23336">
        <f>COUNTIF($K$2:K23336,$K23336)</f>
        <v>0</v>
      </c>
    </row>
    <row r="23337" ht="16.5" spans="1:12">
      <c r="A23337" s="1">
        <v>23336</v>
      </c>
      <c r="B23337" s="8">
        <f>COUNTIF($C$2:$C23337,模板!$E$2)</f>
        <v>77</v>
      </c>
      <c r="C23337" s="2" t="str">
        <f>IFERROR(VLOOKUP(K23337,开票信息!$A:$C,3,0),"")</f>
        <v/>
      </c>
      <c r="G23337" s="3" t="str">
        <f t="shared" si="364"/>
        <v/>
      </c>
      <c r="L23337">
        <f>COUNTIF($K$2:K23337,$K23337)</f>
        <v>0</v>
      </c>
    </row>
    <row r="23338" ht="16.5" spans="1:12">
      <c r="A23338" s="1">
        <v>23337</v>
      </c>
      <c r="B23338" s="8">
        <f>COUNTIF($C$2:$C23338,模板!$E$2)</f>
        <v>77</v>
      </c>
      <c r="C23338" s="2" t="str">
        <f>IFERROR(VLOOKUP(K23338,开票信息!$A:$C,3,0),"")</f>
        <v/>
      </c>
      <c r="G23338" s="3" t="str">
        <f t="shared" si="364"/>
        <v/>
      </c>
      <c r="L23338">
        <f>COUNTIF($K$2:K23338,$K23338)</f>
        <v>0</v>
      </c>
    </row>
    <row r="23339" ht="16.5" spans="1:12">
      <c r="A23339" s="1">
        <v>23338</v>
      </c>
      <c r="B23339" s="8">
        <f>COUNTIF($C$2:$C23339,模板!$E$2)</f>
        <v>77</v>
      </c>
      <c r="C23339" s="2" t="str">
        <f>IFERROR(VLOOKUP(K23339,开票信息!$A:$C,3,0),"")</f>
        <v/>
      </c>
      <c r="G23339" s="3" t="str">
        <f t="shared" si="364"/>
        <v/>
      </c>
      <c r="L23339">
        <f>COUNTIF($K$2:K23339,$K23339)</f>
        <v>0</v>
      </c>
    </row>
    <row r="23340" ht="16.5" spans="1:12">
      <c r="A23340" s="1">
        <v>23339</v>
      </c>
      <c r="B23340" s="8">
        <f>COUNTIF($C$2:$C23340,模板!$E$2)</f>
        <v>77</v>
      </c>
      <c r="C23340" s="2" t="str">
        <f>IFERROR(VLOOKUP(K23340,开票信息!$A:$C,3,0),"")</f>
        <v/>
      </c>
      <c r="G23340" s="3" t="str">
        <f t="shared" si="364"/>
        <v/>
      </c>
      <c r="L23340">
        <f>COUNTIF($K$2:K23340,$K23340)</f>
        <v>0</v>
      </c>
    </row>
    <row r="23341" ht="16.5" spans="1:12">
      <c r="A23341" s="1">
        <v>23340</v>
      </c>
      <c r="B23341" s="8">
        <f>COUNTIF($C$2:$C23341,模板!$E$2)</f>
        <v>77</v>
      </c>
      <c r="C23341" s="2" t="str">
        <f>IFERROR(VLOOKUP(K23341,开票信息!$A:$C,3,0),"")</f>
        <v/>
      </c>
      <c r="G23341" s="3" t="str">
        <f t="shared" si="364"/>
        <v/>
      </c>
      <c r="L23341">
        <f>COUNTIF($K$2:K23341,$K23341)</f>
        <v>0</v>
      </c>
    </row>
    <row r="23342" ht="16.5" spans="1:12">
      <c r="A23342" s="1">
        <v>23341</v>
      </c>
      <c r="B23342" s="8">
        <f>COUNTIF($C$2:$C23342,模板!$E$2)</f>
        <v>77</v>
      </c>
      <c r="C23342" s="2" t="str">
        <f>IFERROR(VLOOKUP(K23342,开票信息!$A:$C,3,0),"")</f>
        <v/>
      </c>
      <c r="G23342" s="3" t="str">
        <f t="shared" si="364"/>
        <v/>
      </c>
      <c r="L23342">
        <f>COUNTIF($K$2:K23342,$K23342)</f>
        <v>0</v>
      </c>
    </row>
    <row r="23343" ht="16.5" spans="1:12">
      <c r="A23343" s="1">
        <v>23342</v>
      </c>
      <c r="B23343" s="8">
        <f>COUNTIF($C$2:$C23343,模板!$E$2)</f>
        <v>77</v>
      </c>
      <c r="C23343" s="2" t="str">
        <f>IFERROR(VLOOKUP(K23343,开票信息!$A:$C,3,0),"")</f>
        <v/>
      </c>
      <c r="G23343" s="3" t="str">
        <f t="shared" si="364"/>
        <v/>
      </c>
      <c r="L23343">
        <f>COUNTIF($K$2:K23343,$K23343)</f>
        <v>0</v>
      </c>
    </row>
    <row r="23344" ht="16.5" spans="1:12">
      <c r="A23344" s="1">
        <v>23343</v>
      </c>
      <c r="B23344" s="8">
        <f>COUNTIF($C$2:$C23344,模板!$E$2)</f>
        <v>77</v>
      </c>
      <c r="C23344" s="2" t="str">
        <f>IFERROR(VLOOKUP(K23344,开票信息!$A:$C,3,0),"")</f>
        <v/>
      </c>
      <c r="G23344" s="3" t="str">
        <f t="shared" si="364"/>
        <v/>
      </c>
      <c r="L23344">
        <f>COUNTIF($K$2:K23344,$K23344)</f>
        <v>0</v>
      </c>
    </row>
    <row r="23345" ht="16.5" spans="1:12">
      <c r="A23345" s="1">
        <v>23344</v>
      </c>
      <c r="B23345" s="8">
        <f>COUNTIF($C$2:$C23345,模板!$E$2)</f>
        <v>77</v>
      </c>
      <c r="C23345" s="2" t="str">
        <f>IFERROR(VLOOKUP(K23345,开票信息!$A:$C,3,0),"")</f>
        <v/>
      </c>
      <c r="G23345" s="3" t="str">
        <f t="shared" si="364"/>
        <v/>
      </c>
      <c r="L23345">
        <f>COUNTIF($K$2:K23345,$K23345)</f>
        <v>0</v>
      </c>
    </row>
    <row r="23346" ht="16.5" spans="1:12">
      <c r="A23346" s="1">
        <v>23345</v>
      </c>
      <c r="B23346" s="8">
        <f>COUNTIF($C$2:$C23346,模板!$E$2)</f>
        <v>77</v>
      </c>
      <c r="C23346" s="2" t="str">
        <f>IFERROR(VLOOKUP(K23346,开票信息!$A:$C,3,0),"")</f>
        <v/>
      </c>
      <c r="G23346" s="3" t="str">
        <f t="shared" si="364"/>
        <v/>
      </c>
      <c r="L23346">
        <f>COUNTIF($K$2:K23346,$K23346)</f>
        <v>0</v>
      </c>
    </row>
    <row r="23347" ht="16.5" spans="1:12">
      <c r="A23347" s="1">
        <v>23346</v>
      </c>
      <c r="B23347" s="8">
        <f>COUNTIF($C$2:$C23347,模板!$E$2)</f>
        <v>77</v>
      </c>
      <c r="C23347" s="2" t="str">
        <f>IFERROR(VLOOKUP(K23347,开票信息!$A:$C,3,0),"")</f>
        <v/>
      </c>
      <c r="G23347" s="3" t="str">
        <f t="shared" si="364"/>
        <v/>
      </c>
      <c r="L23347">
        <f>COUNTIF($K$2:K23347,$K23347)</f>
        <v>0</v>
      </c>
    </row>
    <row r="23348" ht="16.5" spans="1:12">
      <c r="A23348" s="1">
        <v>23347</v>
      </c>
      <c r="B23348" s="8">
        <f>COUNTIF($C$2:$C23348,模板!$E$2)</f>
        <v>77</v>
      </c>
      <c r="C23348" s="2" t="str">
        <f>IFERROR(VLOOKUP(K23348,开票信息!$A:$C,3,0),"")</f>
        <v/>
      </c>
      <c r="G23348" s="3" t="str">
        <f t="shared" si="364"/>
        <v/>
      </c>
      <c r="L23348">
        <f>COUNTIF($K$2:K23348,$K23348)</f>
        <v>0</v>
      </c>
    </row>
    <row r="23349" ht="16.5" spans="1:12">
      <c r="A23349" s="1">
        <v>23348</v>
      </c>
      <c r="B23349" s="8">
        <f>COUNTIF($C$2:$C23349,模板!$E$2)</f>
        <v>77</v>
      </c>
      <c r="C23349" s="2" t="str">
        <f>IFERROR(VLOOKUP(K23349,开票信息!$A:$C,3,0),"")</f>
        <v/>
      </c>
      <c r="G23349" s="3" t="str">
        <f t="shared" si="364"/>
        <v/>
      </c>
      <c r="L23349">
        <f>COUNTIF($K$2:K23349,$K23349)</f>
        <v>0</v>
      </c>
    </row>
    <row r="23350" ht="16.5" spans="1:12">
      <c r="A23350" s="1">
        <v>23349</v>
      </c>
      <c r="B23350" s="8">
        <f>COUNTIF($C$2:$C23350,模板!$E$2)</f>
        <v>77</v>
      </c>
      <c r="C23350" s="2" t="str">
        <f>IFERROR(VLOOKUP(K23350,开票信息!$A:$C,3,0),"")</f>
        <v/>
      </c>
      <c r="G23350" s="3" t="str">
        <f t="shared" si="364"/>
        <v/>
      </c>
      <c r="L23350">
        <f>COUNTIF($K$2:K23350,$K23350)</f>
        <v>0</v>
      </c>
    </row>
    <row r="23351" ht="16.5" spans="1:12">
      <c r="A23351" s="1">
        <v>23350</v>
      </c>
      <c r="B23351" s="8">
        <f>COUNTIF($C$2:$C23351,模板!$E$2)</f>
        <v>77</v>
      </c>
      <c r="C23351" s="2" t="str">
        <f>IFERROR(VLOOKUP(K23351,开票信息!$A:$C,3,0),"")</f>
        <v/>
      </c>
      <c r="G23351" s="3" t="str">
        <f t="shared" si="364"/>
        <v/>
      </c>
      <c r="L23351">
        <f>COUNTIF($K$2:K23351,$K23351)</f>
        <v>0</v>
      </c>
    </row>
    <row r="23352" ht="16.5" spans="1:12">
      <c r="A23352" s="1">
        <v>23351</v>
      </c>
      <c r="B23352" s="8">
        <f>COUNTIF($C$2:$C23352,模板!$E$2)</f>
        <v>77</v>
      </c>
      <c r="C23352" s="2" t="str">
        <f>IFERROR(VLOOKUP(K23352,开票信息!$A:$C,3,0),"")</f>
        <v/>
      </c>
      <c r="G23352" s="3" t="str">
        <f t="shared" si="364"/>
        <v/>
      </c>
      <c r="L23352">
        <f>COUNTIF($K$2:K23352,$K23352)</f>
        <v>0</v>
      </c>
    </row>
    <row r="23353" ht="16.5" spans="1:12">
      <c r="A23353" s="1">
        <v>23352</v>
      </c>
      <c r="B23353" s="8">
        <f>COUNTIF($C$2:$C23353,模板!$E$2)</f>
        <v>77</v>
      </c>
      <c r="C23353" s="2" t="str">
        <f>IFERROR(VLOOKUP(K23353,开票信息!$A:$C,3,0),"")</f>
        <v/>
      </c>
      <c r="G23353" s="3" t="str">
        <f t="shared" si="364"/>
        <v/>
      </c>
      <c r="L23353">
        <f>COUNTIF($K$2:K23353,$K23353)</f>
        <v>0</v>
      </c>
    </row>
    <row r="23354" ht="16.5" spans="1:12">
      <c r="A23354" s="1">
        <v>23353</v>
      </c>
      <c r="B23354" s="8">
        <f>COUNTIF($C$2:$C23354,模板!$E$2)</f>
        <v>77</v>
      </c>
      <c r="C23354" s="2" t="str">
        <f>IFERROR(VLOOKUP(K23354,开票信息!$A:$C,3,0),"")</f>
        <v/>
      </c>
      <c r="G23354" s="3" t="str">
        <f t="shared" si="364"/>
        <v/>
      </c>
      <c r="L23354">
        <f>COUNTIF($K$2:K23354,$K23354)</f>
        <v>0</v>
      </c>
    </row>
    <row r="23355" ht="16.5" spans="1:12">
      <c r="A23355" s="1">
        <v>23354</v>
      </c>
      <c r="B23355" s="8">
        <f>COUNTIF($C$2:$C23355,模板!$E$2)</f>
        <v>77</v>
      </c>
      <c r="C23355" s="2" t="str">
        <f>IFERROR(VLOOKUP(K23355,开票信息!$A:$C,3,0),"")</f>
        <v/>
      </c>
      <c r="G23355" s="3" t="str">
        <f t="shared" si="364"/>
        <v/>
      </c>
      <c r="L23355">
        <f>COUNTIF($K$2:K23355,$K23355)</f>
        <v>0</v>
      </c>
    </row>
    <row r="23356" ht="16.5" spans="1:12">
      <c r="A23356" s="1">
        <v>23355</v>
      </c>
      <c r="B23356" s="8">
        <f>COUNTIF($C$2:$C23356,模板!$E$2)</f>
        <v>77</v>
      </c>
      <c r="C23356" s="2" t="str">
        <f>IFERROR(VLOOKUP(K23356,开票信息!$A:$C,3,0),"")</f>
        <v/>
      </c>
      <c r="G23356" s="3" t="str">
        <f t="shared" si="364"/>
        <v/>
      </c>
      <c r="L23356">
        <f>COUNTIF($K$2:K23356,$K23356)</f>
        <v>0</v>
      </c>
    </row>
    <row r="23357" ht="16.5" spans="1:12">
      <c r="A23357" s="1">
        <v>23356</v>
      </c>
      <c r="B23357" s="8">
        <f>COUNTIF($C$2:$C23357,模板!$E$2)</f>
        <v>77</v>
      </c>
      <c r="C23357" s="2" t="str">
        <f>IFERROR(VLOOKUP(K23357,开票信息!$A:$C,3,0),"")</f>
        <v/>
      </c>
      <c r="G23357" s="3" t="str">
        <f t="shared" si="364"/>
        <v/>
      </c>
      <c r="L23357">
        <f>COUNTIF($K$2:K23357,$K23357)</f>
        <v>0</v>
      </c>
    </row>
    <row r="23358" ht="16.5" spans="1:12">
      <c r="A23358" s="1">
        <v>23357</v>
      </c>
      <c r="B23358" s="8">
        <f>COUNTIF($C$2:$C23358,模板!$E$2)</f>
        <v>77</v>
      </c>
      <c r="C23358" s="2" t="str">
        <f>IFERROR(VLOOKUP(K23358,开票信息!$A:$C,3,0),"")</f>
        <v/>
      </c>
      <c r="G23358" s="3" t="str">
        <f t="shared" si="364"/>
        <v/>
      </c>
      <c r="L23358">
        <f>COUNTIF($K$2:K23358,$K23358)</f>
        <v>0</v>
      </c>
    </row>
    <row r="23359" ht="16.5" spans="1:12">
      <c r="A23359" s="1">
        <v>23358</v>
      </c>
      <c r="B23359" s="8">
        <f>COUNTIF($C$2:$C23359,模板!$E$2)</f>
        <v>77</v>
      </c>
      <c r="C23359" s="2" t="str">
        <f>IFERROR(VLOOKUP(K23359,开票信息!$A:$C,3,0),"")</f>
        <v/>
      </c>
      <c r="G23359" s="3" t="str">
        <f t="shared" si="364"/>
        <v/>
      </c>
      <c r="L23359">
        <f>COUNTIF($K$2:K23359,$K23359)</f>
        <v>0</v>
      </c>
    </row>
    <row r="23360" ht="16.5" spans="1:12">
      <c r="A23360" s="1">
        <v>23359</v>
      </c>
      <c r="B23360" s="8">
        <f>COUNTIF($C$2:$C23360,模板!$E$2)</f>
        <v>77</v>
      </c>
      <c r="C23360" s="2" t="str">
        <f>IFERROR(VLOOKUP(K23360,开票信息!$A:$C,3,0),"")</f>
        <v/>
      </c>
      <c r="G23360" s="3" t="str">
        <f t="shared" si="364"/>
        <v/>
      </c>
      <c r="L23360">
        <f>COUNTIF($K$2:K23360,$K23360)</f>
        <v>0</v>
      </c>
    </row>
    <row r="23361" ht="16.5" spans="1:12">
      <c r="A23361" s="1">
        <v>23360</v>
      </c>
      <c r="B23361" s="8">
        <f>COUNTIF($C$2:$C23361,模板!$E$2)</f>
        <v>77</v>
      </c>
      <c r="C23361" s="2" t="str">
        <f>IFERROR(VLOOKUP(K23361,开票信息!$A:$C,3,0),"")</f>
        <v/>
      </c>
      <c r="G23361" s="3" t="str">
        <f t="shared" si="364"/>
        <v/>
      </c>
      <c r="L23361">
        <f>COUNTIF($K$2:K23361,$K23361)</f>
        <v>0</v>
      </c>
    </row>
    <row r="23362" ht="16.5" spans="1:12">
      <c r="A23362" s="1">
        <v>23361</v>
      </c>
      <c r="B23362" s="8">
        <f>COUNTIF($C$2:$C23362,模板!$E$2)</f>
        <v>77</v>
      </c>
      <c r="C23362" s="2" t="str">
        <f>IFERROR(VLOOKUP(K23362,开票信息!$A:$C,3,0),"")</f>
        <v/>
      </c>
      <c r="G23362" s="3" t="str">
        <f t="shared" si="364"/>
        <v/>
      </c>
      <c r="L23362">
        <f>COUNTIF($K$2:K23362,$K23362)</f>
        <v>0</v>
      </c>
    </row>
    <row r="23363" ht="16.5" spans="1:12">
      <c r="A23363" s="1">
        <v>23362</v>
      </c>
      <c r="B23363" s="8">
        <f>COUNTIF($C$2:$C23363,模板!$E$2)</f>
        <v>77</v>
      </c>
      <c r="C23363" s="2" t="str">
        <f>IFERROR(VLOOKUP(K23363,开票信息!$A:$C,3,0),"")</f>
        <v/>
      </c>
      <c r="G23363" s="3" t="str">
        <f t="shared" ref="G23363:G23426" si="365">IFERROR(H23363/F23363,"")</f>
        <v/>
      </c>
      <c r="L23363">
        <f>COUNTIF($K$2:K23363,$K23363)</f>
        <v>0</v>
      </c>
    </row>
    <row r="23364" ht="16.5" spans="1:12">
      <c r="A23364" s="1">
        <v>23363</v>
      </c>
      <c r="B23364" s="8">
        <f>COUNTIF($C$2:$C23364,模板!$E$2)</f>
        <v>77</v>
      </c>
      <c r="C23364" s="2" t="str">
        <f>IFERROR(VLOOKUP(K23364,开票信息!$A:$C,3,0),"")</f>
        <v/>
      </c>
      <c r="G23364" s="3" t="str">
        <f t="shared" si="365"/>
        <v/>
      </c>
      <c r="L23364">
        <f>COUNTIF($K$2:K23364,$K23364)</f>
        <v>0</v>
      </c>
    </row>
    <row r="23365" ht="16.5" spans="1:12">
      <c r="A23365" s="1">
        <v>23364</v>
      </c>
      <c r="B23365" s="8">
        <f>COUNTIF($C$2:$C23365,模板!$E$2)</f>
        <v>77</v>
      </c>
      <c r="C23365" s="2" t="str">
        <f>IFERROR(VLOOKUP(K23365,开票信息!$A:$C,3,0),"")</f>
        <v/>
      </c>
      <c r="G23365" s="3" t="str">
        <f t="shared" si="365"/>
        <v/>
      </c>
      <c r="L23365">
        <f>COUNTIF($K$2:K23365,$K23365)</f>
        <v>0</v>
      </c>
    </row>
    <row r="23366" ht="16.5" spans="1:12">
      <c r="A23366" s="1">
        <v>23365</v>
      </c>
      <c r="B23366" s="8">
        <f>COUNTIF($C$2:$C23366,模板!$E$2)</f>
        <v>77</v>
      </c>
      <c r="C23366" s="2" t="str">
        <f>IFERROR(VLOOKUP(K23366,开票信息!$A:$C,3,0),"")</f>
        <v/>
      </c>
      <c r="G23366" s="3" t="str">
        <f t="shared" si="365"/>
        <v/>
      </c>
      <c r="L23366">
        <f>COUNTIF($K$2:K23366,$K23366)</f>
        <v>0</v>
      </c>
    </row>
    <row r="23367" ht="16.5" spans="1:12">
      <c r="A23367" s="1">
        <v>23366</v>
      </c>
      <c r="B23367" s="8">
        <f>COUNTIF($C$2:$C23367,模板!$E$2)</f>
        <v>77</v>
      </c>
      <c r="C23367" s="2" t="str">
        <f>IFERROR(VLOOKUP(K23367,开票信息!$A:$C,3,0),"")</f>
        <v/>
      </c>
      <c r="G23367" s="3" t="str">
        <f t="shared" si="365"/>
        <v/>
      </c>
      <c r="L23367">
        <f>COUNTIF($K$2:K23367,$K23367)</f>
        <v>0</v>
      </c>
    </row>
    <row r="23368" ht="16.5" spans="1:12">
      <c r="A23368" s="1">
        <v>23367</v>
      </c>
      <c r="B23368" s="8">
        <f>COUNTIF($C$2:$C23368,模板!$E$2)</f>
        <v>77</v>
      </c>
      <c r="C23368" s="2" t="str">
        <f>IFERROR(VLOOKUP(K23368,开票信息!$A:$C,3,0),"")</f>
        <v/>
      </c>
      <c r="G23368" s="3" t="str">
        <f t="shared" si="365"/>
        <v/>
      </c>
      <c r="L23368">
        <f>COUNTIF($K$2:K23368,$K23368)</f>
        <v>0</v>
      </c>
    </row>
    <row r="23369" ht="16.5" spans="1:12">
      <c r="A23369" s="1">
        <v>23368</v>
      </c>
      <c r="B23369" s="8">
        <f>COUNTIF($C$2:$C23369,模板!$E$2)</f>
        <v>77</v>
      </c>
      <c r="C23369" s="2" t="str">
        <f>IFERROR(VLOOKUP(K23369,开票信息!$A:$C,3,0),"")</f>
        <v/>
      </c>
      <c r="G23369" s="3" t="str">
        <f t="shared" si="365"/>
        <v/>
      </c>
      <c r="L23369">
        <f>COUNTIF($K$2:K23369,$K23369)</f>
        <v>0</v>
      </c>
    </row>
    <row r="23370" ht="16.5" spans="1:12">
      <c r="A23370" s="1">
        <v>23369</v>
      </c>
      <c r="B23370" s="8">
        <f>COUNTIF($C$2:$C23370,模板!$E$2)</f>
        <v>77</v>
      </c>
      <c r="C23370" s="2" t="str">
        <f>IFERROR(VLOOKUP(K23370,开票信息!$A:$C,3,0),"")</f>
        <v/>
      </c>
      <c r="G23370" s="3" t="str">
        <f t="shared" si="365"/>
        <v/>
      </c>
      <c r="L23370">
        <f>COUNTIF($K$2:K23370,$K23370)</f>
        <v>0</v>
      </c>
    </row>
    <row r="23371" ht="16.5" spans="1:12">
      <c r="A23371" s="1">
        <v>23370</v>
      </c>
      <c r="B23371" s="8">
        <f>COUNTIF($C$2:$C23371,模板!$E$2)</f>
        <v>77</v>
      </c>
      <c r="C23371" s="2" t="str">
        <f>IFERROR(VLOOKUP(K23371,开票信息!$A:$C,3,0),"")</f>
        <v/>
      </c>
      <c r="G23371" s="3" t="str">
        <f t="shared" si="365"/>
        <v/>
      </c>
      <c r="L23371">
        <f>COUNTIF($K$2:K23371,$K23371)</f>
        <v>0</v>
      </c>
    </row>
    <row r="23372" ht="16.5" spans="1:12">
      <c r="A23372" s="1">
        <v>23371</v>
      </c>
      <c r="B23372" s="8">
        <f>COUNTIF($C$2:$C23372,模板!$E$2)</f>
        <v>77</v>
      </c>
      <c r="C23372" s="2" t="str">
        <f>IFERROR(VLOOKUP(K23372,开票信息!$A:$C,3,0),"")</f>
        <v/>
      </c>
      <c r="G23372" s="3" t="str">
        <f t="shared" si="365"/>
        <v/>
      </c>
      <c r="L23372">
        <f>COUNTIF($K$2:K23372,$K23372)</f>
        <v>0</v>
      </c>
    </row>
    <row r="23373" ht="16.5" spans="1:12">
      <c r="A23373" s="1">
        <v>23372</v>
      </c>
      <c r="B23373" s="8">
        <f>COUNTIF($C$2:$C23373,模板!$E$2)</f>
        <v>77</v>
      </c>
      <c r="C23373" s="2" t="str">
        <f>IFERROR(VLOOKUP(K23373,开票信息!$A:$C,3,0),"")</f>
        <v/>
      </c>
      <c r="G23373" s="3" t="str">
        <f t="shared" si="365"/>
        <v/>
      </c>
      <c r="L23373">
        <f>COUNTIF($K$2:K23373,$K23373)</f>
        <v>0</v>
      </c>
    </row>
    <row r="23374" ht="16.5" spans="1:12">
      <c r="A23374" s="1">
        <v>23373</v>
      </c>
      <c r="B23374" s="8">
        <f>COUNTIF($C$2:$C23374,模板!$E$2)</f>
        <v>77</v>
      </c>
      <c r="C23374" s="2" t="str">
        <f>IFERROR(VLOOKUP(K23374,开票信息!$A:$C,3,0),"")</f>
        <v/>
      </c>
      <c r="G23374" s="3" t="str">
        <f t="shared" si="365"/>
        <v/>
      </c>
      <c r="L23374">
        <f>COUNTIF($K$2:K23374,$K23374)</f>
        <v>0</v>
      </c>
    </row>
    <row r="23375" ht="16.5" spans="1:12">
      <c r="A23375" s="1">
        <v>23374</v>
      </c>
      <c r="B23375" s="8">
        <f>COUNTIF($C$2:$C23375,模板!$E$2)</f>
        <v>77</v>
      </c>
      <c r="C23375" s="2" t="str">
        <f>IFERROR(VLOOKUP(K23375,开票信息!$A:$C,3,0),"")</f>
        <v/>
      </c>
      <c r="G23375" s="3" t="str">
        <f t="shared" si="365"/>
        <v/>
      </c>
      <c r="L23375">
        <f>COUNTIF($K$2:K23375,$K23375)</f>
        <v>0</v>
      </c>
    </row>
    <row r="23376" ht="16.5" spans="1:12">
      <c r="A23376" s="1">
        <v>23375</v>
      </c>
      <c r="B23376" s="8">
        <f>COUNTIF($C$2:$C23376,模板!$E$2)</f>
        <v>77</v>
      </c>
      <c r="C23376" s="2" t="str">
        <f>IFERROR(VLOOKUP(K23376,开票信息!$A:$C,3,0),"")</f>
        <v/>
      </c>
      <c r="G23376" s="3" t="str">
        <f t="shared" si="365"/>
        <v/>
      </c>
      <c r="L23376">
        <f>COUNTIF($K$2:K23376,$K23376)</f>
        <v>0</v>
      </c>
    </row>
    <row r="23377" ht="16.5" spans="1:12">
      <c r="A23377" s="1">
        <v>23376</v>
      </c>
      <c r="B23377" s="8">
        <f>COUNTIF($C$2:$C23377,模板!$E$2)</f>
        <v>77</v>
      </c>
      <c r="C23377" s="2" t="str">
        <f>IFERROR(VLOOKUP(K23377,开票信息!$A:$C,3,0),"")</f>
        <v/>
      </c>
      <c r="G23377" s="3" t="str">
        <f t="shared" si="365"/>
        <v/>
      </c>
      <c r="L23377">
        <f>COUNTIF($K$2:K23377,$K23377)</f>
        <v>0</v>
      </c>
    </row>
    <row r="23378" ht="16.5" spans="1:12">
      <c r="A23378" s="1">
        <v>23377</v>
      </c>
      <c r="B23378" s="8">
        <f>COUNTIF($C$2:$C23378,模板!$E$2)</f>
        <v>77</v>
      </c>
      <c r="C23378" s="2" t="str">
        <f>IFERROR(VLOOKUP(K23378,开票信息!$A:$C,3,0),"")</f>
        <v/>
      </c>
      <c r="G23378" s="3" t="str">
        <f t="shared" si="365"/>
        <v/>
      </c>
      <c r="L23378">
        <f>COUNTIF($K$2:K23378,$K23378)</f>
        <v>0</v>
      </c>
    </row>
    <row r="23379" ht="16.5" spans="1:12">
      <c r="A23379" s="1">
        <v>23378</v>
      </c>
      <c r="B23379" s="8">
        <f>COUNTIF($C$2:$C23379,模板!$E$2)</f>
        <v>77</v>
      </c>
      <c r="C23379" s="2" t="str">
        <f>IFERROR(VLOOKUP(K23379,开票信息!$A:$C,3,0),"")</f>
        <v/>
      </c>
      <c r="G23379" s="3" t="str">
        <f t="shared" si="365"/>
        <v/>
      </c>
      <c r="L23379">
        <f>COUNTIF($K$2:K23379,$K23379)</f>
        <v>0</v>
      </c>
    </row>
    <row r="23380" ht="16.5" spans="1:12">
      <c r="A23380" s="1">
        <v>23379</v>
      </c>
      <c r="B23380" s="8">
        <f>COUNTIF($C$2:$C23380,模板!$E$2)</f>
        <v>77</v>
      </c>
      <c r="C23380" s="2" t="str">
        <f>IFERROR(VLOOKUP(K23380,开票信息!$A:$C,3,0),"")</f>
        <v/>
      </c>
      <c r="G23380" s="3" t="str">
        <f t="shared" si="365"/>
        <v/>
      </c>
      <c r="L23380">
        <f>COUNTIF($K$2:K23380,$K23380)</f>
        <v>0</v>
      </c>
    </row>
    <row r="23381" ht="16.5" spans="1:12">
      <c r="A23381" s="1">
        <v>23380</v>
      </c>
      <c r="B23381" s="8">
        <f>COUNTIF($C$2:$C23381,模板!$E$2)</f>
        <v>77</v>
      </c>
      <c r="C23381" s="2" t="str">
        <f>IFERROR(VLOOKUP(K23381,开票信息!$A:$C,3,0),"")</f>
        <v/>
      </c>
      <c r="G23381" s="3" t="str">
        <f t="shared" si="365"/>
        <v/>
      </c>
      <c r="L23381">
        <f>COUNTIF($K$2:K23381,$K23381)</f>
        <v>0</v>
      </c>
    </row>
    <row r="23382" ht="16.5" spans="1:12">
      <c r="A23382" s="1">
        <v>23381</v>
      </c>
      <c r="B23382" s="8">
        <f>COUNTIF($C$2:$C23382,模板!$E$2)</f>
        <v>77</v>
      </c>
      <c r="C23382" s="2" t="str">
        <f>IFERROR(VLOOKUP(K23382,开票信息!$A:$C,3,0),"")</f>
        <v/>
      </c>
      <c r="G23382" s="3" t="str">
        <f t="shared" si="365"/>
        <v/>
      </c>
      <c r="L23382">
        <f>COUNTIF($K$2:K23382,$K23382)</f>
        <v>0</v>
      </c>
    </row>
    <row r="23383" ht="16.5" spans="1:12">
      <c r="A23383" s="1">
        <v>23382</v>
      </c>
      <c r="B23383" s="8">
        <f>COUNTIF($C$2:$C23383,模板!$E$2)</f>
        <v>77</v>
      </c>
      <c r="C23383" s="2" t="str">
        <f>IFERROR(VLOOKUP(K23383,开票信息!$A:$C,3,0),"")</f>
        <v/>
      </c>
      <c r="G23383" s="3" t="str">
        <f t="shared" si="365"/>
        <v/>
      </c>
      <c r="L23383">
        <f>COUNTIF($K$2:K23383,$K23383)</f>
        <v>0</v>
      </c>
    </row>
    <row r="23384" ht="16.5" spans="1:12">
      <c r="A23384" s="1">
        <v>23383</v>
      </c>
      <c r="B23384" s="8">
        <f>COUNTIF($C$2:$C23384,模板!$E$2)</f>
        <v>77</v>
      </c>
      <c r="C23384" s="2" t="str">
        <f>IFERROR(VLOOKUP(K23384,开票信息!$A:$C,3,0),"")</f>
        <v/>
      </c>
      <c r="G23384" s="3" t="str">
        <f t="shared" si="365"/>
        <v/>
      </c>
      <c r="L23384">
        <f>COUNTIF($K$2:K23384,$K23384)</f>
        <v>0</v>
      </c>
    </row>
    <row r="23385" ht="16.5" spans="1:12">
      <c r="A23385" s="1">
        <v>23384</v>
      </c>
      <c r="B23385" s="8">
        <f>COUNTIF($C$2:$C23385,模板!$E$2)</f>
        <v>77</v>
      </c>
      <c r="C23385" s="2" t="str">
        <f>IFERROR(VLOOKUP(K23385,开票信息!$A:$C,3,0),"")</f>
        <v/>
      </c>
      <c r="G23385" s="3" t="str">
        <f t="shared" si="365"/>
        <v/>
      </c>
      <c r="L23385">
        <f>COUNTIF($K$2:K23385,$K23385)</f>
        <v>0</v>
      </c>
    </row>
    <row r="23386" ht="16.5" spans="1:12">
      <c r="A23386" s="1">
        <v>23385</v>
      </c>
      <c r="B23386" s="8">
        <f>COUNTIF($C$2:$C23386,模板!$E$2)</f>
        <v>77</v>
      </c>
      <c r="C23386" s="2" t="str">
        <f>IFERROR(VLOOKUP(K23386,开票信息!$A:$C,3,0),"")</f>
        <v/>
      </c>
      <c r="G23386" s="3" t="str">
        <f t="shared" si="365"/>
        <v/>
      </c>
      <c r="L23386">
        <f>COUNTIF($K$2:K23386,$K23386)</f>
        <v>0</v>
      </c>
    </row>
    <row r="23387" ht="16.5" spans="1:12">
      <c r="A23387" s="1">
        <v>23386</v>
      </c>
      <c r="B23387" s="8">
        <f>COUNTIF($C$2:$C23387,模板!$E$2)</f>
        <v>77</v>
      </c>
      <c r="C23387" s="2" t="str">
        <f>IFERROR(VLOOKUP(K23387,开票信息!$A:$C,3,0),"")</f>
        <v/>
      </c>
      <c r="G23387" s="3" t="str">
        <f t="shared" si="365"/>
        <v/>
      </c>
      <c r="L23387">
        <f>COUNTIF($K$2:K23387,$K23387)</f>
        <v>0</v>
      </c>
    </row>
    <row r="23388" ht="16.5" spans="1:12">
      <c r="A23388" s="1">
        <v>23387</v>
      </c>
      <c r="B23388" s="8">
        <f>COUNTIF($C$2:$C23388,模板!$E$2)</f>
        <v>77</v>
      </c>
      <c r="C23388" s="2" t="str">
        <f>IFERROR(VLOOKUP(K23388,开票信息!$A:$C,3,0),"")</f>
        <v/>
      </c>
      <c r="G23388" s="3" t="str">
        <f t="shared" si="365"/>
        <v/>
      </c>
      <c r="L23388">
        <f>COUNTIF($K$2:K23388,$K23388)</f>
        <v>0</v>
      </c>
    </row>
    <row r="23389" ht="16.5" spans="1:12">
      <c r="A23389" s="1">
        <v>23388</v>
      </c>
      <c r="B23389" s="8">
        <f>COUNTIF($C$2:$C23389,模板!$E$2)</f>
        <v>77</v>
      </c>
      <c r="C23389" s="2" t="str">
        <f>IFERROR(VLOOKUP(K23389,开票信息!$A:$C,3,0),"")</f>
        <v/>
      </c>
      <c r="G23389" s="3" t="str">
        <f t="shared" si="365"/>
        <v/>
      </c>
      <c r="L23389">
        <f>COUNTIF($K$2:K23389,$K23389)</f>
        <v>0</v>
      </c>
    </row>
    <row r="23390" ht="16.5" spans="1:12">
      <c r="A23390" s="1">
        <v>23389</v>
      </c>
      <c r="B23390" s="8">
        <f>COUNTIF($C$2:$C23390,模板!$E$2)</f>
        <v>77</v>
      </c>
      <c r="C23390" s="2" t="str">
        <f>IFERROR(VLOOKUP(K23390,开票信息!$A:$C,3,0),"")</f>
        <v/>
      </c>
      <c r="G23390" s="3" t="str">
        <f t="shared" si="365"/>
        <v/>
      </c>
      <c r="L23390">
        <f>COUNTIF($K$2:K23390,$K23390)</f>
        <v>0</v>
      </c>
    </row>
    <row r="23391" ht="16.5" spans="1:12">
      <c r="A23391" s="1">
        <v>23390</v>
      </c>
      <c r="B23391" s="8">
        <f>COUNTIF($C$2:$C23391,模板!$E$2)</f>
        <v>77</v>
      </c>
      <c r="C23391" s="2" t="str">
        <f>IFERROR(VLOOKUP(K23391,开票信息!$A:$C,3,0),"")</f>
        <v/>
      </c>
      <c r="G23391" s="3" t="str">
        <f t="shared" si="365"/>
        <v/>
      </c>
      <c r="L23391">
        <f>COUNTIF($K$2:K23391,$K23391)</f>
        <v>0</v>
      </c>
    </row>
    <row r="23392" ht="16.5" spans="1:12">
      <c r="A23392" s="1">
        <v>23391</v>
      </c>
      <c r="B23392" s="8">
        <f>COUNTIF($C$2:$C23392,模板!$E$2)</f>
        <v>77</v>
      </c>
      <c r="C23392" s="2" t="str">
        <f>IFERROR(VLOOKUP(K23392,开票信息!$A:$C,3,0),"")</f>
        <v/>
      </c>
      <c r="G23392" s="3" t="str">
        <f t="shared" si="365"/>
        <v/>
      </c>
      <c r="L23392">
        <f>COUNTIF($K$2:K23392,$K23392)</f>
        <v>0</v>
      </c>
    </row>
    <row r="23393" ht="16.5" spans="1:12">
      <c r="A23393" s="1">
        <v>23392</v>
      </c>
      <c r="B23393" s="8">
        <f>COUNTIF($C$2:$C23393,模板!$E$2)</f>
        <v>77</v>
      </c>
      <c r="C23393" s="2" t="str">
        <f>IFERROR(VLOOKUP(K23393,开票信息!$A:$C,3,0),"")</f>
        <v/>
      </c>
      <c r="G23393" s="3" t="str">
        <f t="shared" si="365"/>
        <v/>
      </c>
      <c r="L23393">
        <f>COUNTIF($K$2:K23393,$K23393)</f>
        <v>0</v>
      </c>
    </row>
    <row r="23394" ht="16.5" spans="1:12">
      <c r="A23394" s="1">
        <v>23393</v>
      </c>
      <c r="B23394" s="8">
        <f>COUNTIF($C$2:$C23394,模板!$E$2)</f>
        <v>77</v>
      </c>
      <c r="C23394" s="2" t="str">
        <f>IFERROR(VLOOKUP(K23394,开票信息!$A:$C,3,0),"")</f>
        <v/>
      </c>
      <c r="G23394" s="3" t="str">
        <f t="shared" si="365"/>
        <v/>
      </c>
      <c r="L23394">
        <f>COUNTIF($K$2:K23394,$K23394)</f>
        <v>0</v>
      </c>
    </row>
    <row r="23395" ht="16.5" spans="1:12">
      <c r="A23395" s="1">
        <v>23394</v>
      </c>
      <c r="B23395" s="8">
        <f>COUNTIF($C$2:$C23395,模板!$E$2)</f>
        <v>77</v>
      </c>
      <c r="C23395" s="2" t="str">
        <f>IFERROR(VLOOKUP(K23395,开票信息!$A:$C,3,0),"")</f>
        <v/>
      </c>
      <c r="G23395" s="3" t="str">
        <f t="shared" si="365"/>
        <v/>
      </c>
      <c r="L23395">
        <f>COUNTIF($K$2:K23395,$K23395)</f>
        <v>0</v>
      </c>
    </row>
    <row r="23396" ht="16.5" spans="1:12">
      <c r="A23396" s="1">
        <v>23395</v>
      </c>
      <c r="B23396" s="8">
        <f>COUNTIF($C$2:$C23396,模板!$E$2)</f>
        <v>77</v>
      </c>
      <c r="C23396" s="2" t="str">
        <f>IFERROR(VLOOKUP(K23396,开票信息!$A:$C,3,0),"")</f>
        <v/>
      </c>
      <c r="G23396" s="3" t="str">
        <f t="shared" si="365"/>
        <v/>
      </c>
      <c r="L23396">
        <f>COUNTIF($K$2:K23396,$K23396)</f>
        <v>0</v>
      </c>
    </row>
    <row r="23397" ht="16.5" spans="1:12">
      <c r="A23397" s="1">
        <v>23396</v>
      </c>
      <c r="B23397" s="8">
        <f>COUNTIF($C$2:$C23397,模板!$E$2)</f>
        <v>77</v>
      </c>
      <c r="C23397" s="2" t="str">
        <f>IFERROR(VLOOKUP(K23397,开票信息!$A:$C,3,0),"")</f>
        <v/>
      </c>
      <c r="G23397" s="3" t="str">
        <f t="shared" si="365"/>
        <v/>
      </c>
      <c r="L23397">
        <f>COUNTIF($K$2:K23397,$K23397)</f>
        <v>0</v>
      </c>
    </row>
    <row r="23398" ht="16.5" spans="1:12">
      <c r="A23398" s="1">
        <v>23397</v>
      </c>
      <c r="B23398" s="8">
        <f>COUNTIF($C$2:$C23398,模板!$E$2)</f>
        <v>77</v>
      </c>
      <c r="C23398" s="2" t="str">
        <f>IFERROR(VLOOKUP(K23398,开票信息!$A:$C,3,0),"")</f>
        <v/>
      </c>
      <c r="G23398" s="3" t="str">
        <f t="shared" si="365"/>
        <v/>
      </c>
      <c r="L23398">
        <f>COUNTIF($K$2:K23398,$K23398)</f>
        <v>0</v>
      </c>
    </row>
    <row r="23399" ht="16.5" spans="1:12">
      <c r="A23399" s="1">
        <v>23398</v>
      </c>
      <c r="B23399" s="8">
        <f>COUNTIF($C$2:$C23399,模板!$E$2)</f>
        <v>77</v>
      </c>
      <c r="C23399" s="2" t="str">
        <f>IFERROR(VLOOKUP(K23399,开票信息!$A:$C,3,0),"")</f>
        <v/>
      </c>
      <c r="G23399" s="3" t="str">
        <f t="shared" si="365"/>
        <v/>
      </c>
      <c r="L23399">
        <f>COUNTIF($K$2:K23399,$K23399)</f>
        <v>0</v>
      </c>
    </row>
    <row r="23400" ht="16.5" spans="1:12">
      <c r="A23400" s="1">
        <v>23399</v>
      </c>
      <c r="B23400" s="8">
        <f>COUNTIF($C$2:$C23400,模板!$E$2)</f>
        <v>77</v>
      </c>
      <c r="C23400" s="2" t="str">
        <f>IFERROR(VLOOKUP(K23400,开票信息!$A:$C,3,0),"")</f>
        <v/>
      </c>
      <c r="G23400" s="3" t="str">
        <f t="shared" si="365"/>
        <v/>
      </c>
      <c r="L23400">
        <f>COUNTIF($K$2:K23400,$K23400)</f>
        <v>0</v>
      </c>
    </row>
    <row r="23401" ht="16.5" spans="1:12">
      <c r="A23401" s="1">
        <v>23400</v>
      </c>
      <c r="B23401" s="8">
        <f>COUNTIF($C$2:$C23401,模板!$E$2)</f>
        <v>77</v>
      </c>
      <c r="C23401" s="2" t="str">
        <f>IFERROR(VLOOKUP(K23401,开票信息!$A:$C,3,0),"")</f>
        <v/>
      </c>
      <c r="G23401" s="3" t="str">
        <f t="shared" si="365"/>
        <v/>
      </c>
      <c r="L23401">
        <f>COUNTIF($K$2:K23401,$K23401)</f>
        <v>0</v>
      </c>
    </row>
    <row r="23402" ht="16.5" spans="1:12">
      <c r="A23402" s="1">
        <v>23401</v>
      </c>
      <c r="B23402" s="8">
        <f>COUNTIF($C$2:$C23402,模板!$E$2)</f>
        <v>77</v>
      </c>
      <c r="C23402" s="2" t="str">
        <f>IFERROR(VLOOKUP(K23402,开票信息!$A:$C,3,0),"")</f>
        <v/>
      </c>
      <c r="G23402" s="3" t="str">
        <f t="shared" si="365"/>
        <v/>
      </c>
      <c r="L23402">
        <f>COUNTIF($K$2:K23402,$K23402)</f>
        <v>0</v>
      </c>
    </row>
    <row r="23403" ht="16.5" spans="1:12">
      <c r="A23403" s="1">
        <v>23402</v>
      </c>
      <c r="B23403" s="8">
        <f>COUNTIF($C$2:$C23403,模板!$E$2)</f>
        <v>77</v>
      </c>
      <c r="C23403" s="2" t="str">
        <f>IFERROR(VLOOKUP(K23403,开票信息!$A:$C,3,0),"")</f>
        <v/>
      </c>
      <c r="G23403" s="3" t="str">
        <f t="shared" si="365"/>
        <v/>
      </c>
      <c r="L23403">
        <f>COUNTIF($K$2:K23403,$K23403)</f>
        <v>0</v>
      </c>
    </row>
    <row r="23404" ht="16.5" spans="1:12">
      <c r="A23404" s="1">
        <v>23403</v>
      </c>
      <c r="B23404" s="8">
        <f>COUNTIF($C$2:$C23404,模板!$E$2)</f>
        <v>77</v>
      </c>
      <c r="C23404" s="2" t="str">
        <f>IFERROR(VLOOKUP(K23404,开票信息!$A:$C,3,0),"")</f>
        <v/>
      </c>
      <c r="G23404" s="3" t="str">
        <f t="shared" si="365"/>
        <v/>
      </c>
      <c r="L23404">
        <f>COUNTIF($K$2:K23404,$K23404)</f>
        <v>0</v>
      </c>
    </row>
    <row r="23405" ht="16.5" spans="1:12">
      <c r="A23405" s="1">
        <v>23404</v>
      </c>
      <c r="B23405" s="8">
        <f>COUNTIF($C$2:$C23405,模板!$E$2)</f>
        <v>77</v>
      </c>
      <c r="C23405" s="2" t="str">
        <f>IFERROR(VLOOKUP(K23405,开票信息!$A:$C,3,0),"")</f>
        <v/>
      </c>
      <c r="G23405" s="3" t="str">
        <f t="shared" si="365"/>
        <v/>
      </c>
      <c r="L23405">
        <f>COUNTIF($K$2:K23405,$K23405)</f>
        <v>0</v>
      </c>
    </row>
    <row r="23406" ht="16.5" spans="1:12">
      <c r="A23406" s="1">
        <v>23405</v>
      </c>
      <c r="B23406" s="8">
        <f>COUNTIF($C$2:$C23406,模板!$E$2)</f>
        <v>77</v>
      </c>
      <c r="C23406" s="2" t="str">
        <f>IFERROR(VLOOKUP(K23406,开票信息!$A:$C,3,0),"")</f>
        <v/>
      </c>
      <c r="G23406" s="3" t="str">
        <f t="shared" si="365"/>
        <v/>
      </c>
      <c r="L23406">
        <f>COUNTIF($K$2:K23406,$K23406)</f>
        <v>0</v>
      </c>
    </row>
    <row r="23407" ht="16.5" spans="1:12">
      <c r="A23407" s="1">
        <v>23406</v>
      </c>
      <c r="B23407" s="8">
        <f>COUNTIF($C$2:$C23407,模板!$E$2)</f>
        <v>77</v>
      </c>
      <c r="C23407" s="2" t="str">
        <f>IFERROR(VLOOKUP(K23407,开票信息!$A:$C,3,0),"")</f>
        <v/>
      </c>
      <c r="G23407" s="3" t="str">
        <f t="shared" si="365"/>
        <v/>
      </c>
      <c r="L23407">
        <f>COUNTIF($K$2:K23407,$K23407)</f>
        <v>0</v>
      </c>
    </row>
    <row r="23408" ht="16.5" spans="1:12">
      <c r="A23408" s="1">
        <v>23407</v>
      </c>
      <c r="B23408" s="8">
        <f>COUNTIF($C$2:$C23408,模板!$E$2)</f>
        <v>77</v>
      </c>
      <c r="C23408" s="2" t="str">
        <f>IFERROR(VLOOKUP(K23408,开票信息!$A:$C,3,0),"")</f>
        <v/>
      </c>
      <c r="G23408" s="3" t="str">
        <f t="shared" si="365"/>
        <v/>
      </c>
      <c r="L23408">
        <f>COUNTIF($K$2:K23408,$K23408)</f>
        <v>0</v>
      </c>
    </row>
    <row r="23409" ht="16.5" spans="1:12">
      <c r="A23409" s="1">
        <v>23408</v>
      </c>
      <c r="B23409" s="8">
        <f>COUNTIF($C$2:$C23409,模板!$E$2)</f>
        <v>77</v>
      </c>
      <c r="C23409" s="2" t="str">
        <f>IFERROR(VLOOKUP(K23409,开票信息!$A:$C,3,0),"")</f>
        <v/>
      </c>
      <c r="G23409" s="3" t="str">
        <f t="shared" si="365"/>
        <v/>
      </c>
      <c r="L23409">
        <f>COUNTIF($K$2:K23409,$K23409)</f>
        <v>0</v>
      </c>
    </row>
    <row r="23410" ht="16.5" spans="1:12">
      <c r="A23410" s="1">
        <v>23409</v>
      </c>
      <c r="B23410" s="8">
        <f>COUNTIF($C$2:$C23410,模板!$E$2)</f>
        <v>77</v>
      </c>
      <c r="C23410" s="2" t="str">
        <f>IFERROR(VLOOKUP(K23410,开票信息!$A:$C,3,0),"")</f>
        <v/>
      </c>
      <c r="G23410" s="3" t="str">
        <f t="shared" si="365"/>
        <v/>
      </c>
      <c r="L23410">
        <f>COUNTIF($K$2:K23410,$K23410)</f>
        <v>0</v>
      </c>
    </row>
    <row r="23411" ht="16.5" spans="1:12">
      <c r="A23411" s="1">
        <v>23410</v>
      </c>
      <c r="B23411" s="8">
        <f>COUNTIF($C$2:$C23411,模板!$E$2)</f>
        <v>77</v>
      </c>
      <c r="C23411" s="2" t="str">
        <f>IFERROR(VLOOKUP(K23411,开票信息!$A:$C,3,0),"")</f>
        <v/>
      </c>
      <c r="G23411" s="3" t="str">
        <f t="shared" si="365"/>
        <v/>
      </c>
      <c r="L23411">
        <f>COUNTIF($K$2:K23411,$K23411)</f>
        <v>0</v>
      </c>
    </row>
    <row r="23412" ht="16.5" spans="1:12">
      <c r="A23412" s="1">
        <v>23411</v>
      </c>
      <c r="B23412" s="8">
        <f>COUNTIF($C$2:$C23412,模板!$E$2)</f>
        <v>77</v>
      </c>
      <c r="C23412" s="2" t="str">
        <f>IFERROR(VLOOKUP(K23412,开票信息!$A:$C,3,0),"")</f>
        <v/>
      </c>
      <c r="G23412" s="3" t="str">
        <f t="shared" si="365"/>
        <v/>
      </c>
      <c r="L23412">
        <f>COUNTIF($K$2:K23412,$K23412)</f>
        <v>0</v>
      </c>
    </row>
    <row r="23413" ht="16.5" spans="1:12">
      <c r="A23413" s="1">
        <v>23412</v>
      </c>
      <c r="B23413" s="8">
        <f>COUNTIF($C$2:$C23413,模板!$E$2)</f>
        <v>77</v>
      </c>
      <c r="C23413" s="2" t="str">
        <f>IFERROR(VLOOKUP(K23413,开票信息!$A:$C,3,0),"")</f>
        <v/>
      </c>
      <c r="G23413" s="3" t="str">
        <f t="shared" si="365"/>
        <v/>
      </c>
      <c r="L23413">
        <f>COUNTIF($K$2:K23413,$K23413)</f>
        <v>0</v>
      </c>
    </row>
    <row r="23414" ht="16.5" spans="1:12">
      <c r="A23414" s="1">
        <v>23413</v>
      </c>
      <c r="B23414" s="8">
        <f>COUNTIF($C$2:$C23414,模板!$E$2)</f>
        <v>77</v>
      </c>
      <c r="C23414" s="2" t="str">
        <f>IFERROR(VLOOKUP(K23414,开票信息!$A:$C,3,0),"")</f>
        <v/>
      </c>
      <c r="G23414" s="3" t="str">
        <f t="shared" si="365"/>
        <v/>
      </c>
      <c r="L23414">
        <f>COUNTIF($K$2:K23414,$K23414)</f>
        <v>0</v>
      </c>
    </row>
    <row r="23415" ht="16.5" spans="1:12">
      <c r="A23415" s="1">
        <v>23414</v>
      </c>
      <c r="B23415" s="8">
        <f>COUNTIF($C$2:$C23415,模板!$E$2)</f>
        <v>77</v>
      </c>
      <c r="C23415" s="2" t="str">
        <f>IFERROR(VLOOKUP(K23415,开票信息!$A:$C,3,0),"")</f>
        <v/>
      </c>
      <c r="G23415" s="3" t="str">
        <f t="shared" si="365"/>
        <v/>
      </c>
      <c r="L23415">
        <f>COUNTIF($K$2:K23415,$K23415)</f>
        <v>0</v>
      </c>
    </row>
    <row r="23416" ht="16.5" spans="1:12">
      <c r="A23416" s="1">
        <v>23415</v>
      </c>
      <c r="B23416" s="8">
        <f>COUNTIF($C$2:$C23416,模板!$E$2)</f>
        <v>77</v>
      </c>
      <c r="C23416" s="2" t="str">
        <f>IFERROR(VLOOKUP(K23416,开票信息!$A:$C,3,0),"")</f>
        <v/>
      </c>
      <c r="G23416" s="3" t="str">
        <f t="shared" si="365"/>
        <v/>
      </c>
      <c r="L23416">
        <f>COUNTIF($K$2:K23416,$K23416)</f>
        <v>0</v>
      </c>
    </row>
    <row r="23417" ht="16.5" spans="1:12">
      <c r="A23417" s="1">
        <v>23416</v>
      </c>
      <c r="B23417" s="8">
        <f>COUNTIF($C$2:$C23417,模板!$E$2)</f>
        <v>77</v>
      </c>
      <c r="C23417" s="2" t="str">
        <f>IFERROR(VLOOKUP(K23417,开票信息!$A:$C,3,0),"")</f>
        <v/>
      </c>
      <c r="G23417" s="3" t="str">
        <f t="shared" si="365"/>
        <v/>
      </c>
      <c r="L23417">
        <f>COUNTIF($K$2:K23417,$K23417)</f>
        <v>0</v>
      </c>
    </row>
    <row r="23418" ht="16.5" spans="1:12">
      <c r="A23418" s="1">
        <v>23417</v>
      </c>
      <c r="B23418" s="8">
        <f>COUNTIF($C$2:$C23418,模板!$E$2)</f>
        <v>77</v>
      </c>
      <c r="C23418" s="2" t="str">
        <f>IFERROR(VLOOKUP(K23418,开票信息!$A:$C,3,0),"")</f>
        <v/>
      </c>
      <c r="G23418" s="3" t="str">
        <f t="shared" si="365"/>
        <v/>
      </c>
      <c r="L23418">
        <f>COUNTIF($K$2:K23418,$K23418)</f>
        <v>0</v>
      </c>
    </row>
    <row r="23419" ht="16.5" spans="1:12">
      <c r="A23419" s="1">
        <v>23418</v>
      </c>
      <c r="B23419" s="8">
        <f>COUNTIF($C$2:$C23419,模板!$E$2)</f>
        <v>77</v>
      </c>
      <c r="C23419" s="2" t="str">
        <f>IFERROR(VLOOKUP(K23419,开票信息!$A:$C,3,0),"")</f>
        <v/>
      </c>
      <c r="G23419" s="3" t="str">
        <f t="shared" si="365"/>
        <v/>
      </c>
      <c r="L23419">
        <f>COUNTIF($K$2:K23419,$K23419)</f>
        <v>0</v>
      </c>
    </row>
    <row r="23420" ht="16.5" spans="1:12">
      <c r="A23420" s="1">
        <v>23419</v>
      </c>
      <c r="B23420" s="8">
        <f>COUNTIF($C$2:$C23420,模板!$E$2)</f>
        <v>77</v>
      </c>
      <c r="C23420" s="2" t="str">
        <f>IFERROR(VLOOKUP(K23420,开票信息!$A:$C,3,0),"")</f>
        <v/>
      </c>
      <c r="G23420" s="3" t="str">
        <f t="shared" si="365"/>
        <v/>
      </c>
      <c r="L23420">
        <f>COUNTIF($K$2:K23420,$K23420)</f>
        <v>0</v>
      </c>
    </row>
    <row r="23421" ht="16.5" spans="1:12">
      <c r="A23421" s="1">
        <v>23420</v>
      </c>
      <c r="B23421" s="8">
        <f>COUNTIF($C$2:$C23421,模板!$E$2)</f>
        <v>77</v>
      </c>
      <c r="C23421" s="2" t="str">
        <f>IFERROR(VLOOKUP(K23421,开票信息!$A:$C,3,0),"")</f>
        <v/>
      </c>
      <c r="G23421" s="3" t="str">
        <f t="shared" si="365"/>
        <v/>
      </c>
      <c r="L23421">
        <f>COUNTIF($K$2:K23421,$K23421)</f>
        <v>0</v>
      </c>
    </row>
    <row r="23422" ht="16.5" spans="1:12">
      <c r="A23422" s="1">
        <v>23421</v>
      </c>
      <c r="B23422" s="8">
        <f>COUNTIF($C$2:$C23422,模板!$E$2)</f>
        <v>77</v>
      </c>
      <c r="C23422" s="2" t="str">
        <f>IFERROR(VLOOKUP(K23422,开票信息!$A:$C,3,0),"")</f>
        <v/>
      </c>
      <c r="G23422" s="3" t="str">
        <f t="shared" si="365"/>
        <v/>
      </c>
      <c r="L23422">
        <f>COUNTIF($K$2:K23422,$K23422)</f>
        <v>0</v>
      </c>
    </row>
    <row r="23423" ht="16.5" spans="1:12">
      <c r="A23423" s="1">
        <v>23422</v>
      </c>
      <c r="B23423" s="8">
        <f>COUNTIF($C$2:$C23423,模板!$E$2)</f>
        <v>77</v>
      </c>
      <c r="C23423" s="2" t="str">
        <f>IFERROR(VLOOKUP(K23423,开票信息!$A:$C,3,0),"")</f>
        <v/>
      </c>
      <c r="G23423" s="3" t="str">
        <f t="shared" si="365"/>
        <v/>
      </c>
      <c r="L23423">
        <f>COUNTIF($K$2:K23423,$K23423)</f>
        <v>0</v>
      </c>
    </row>
    <row r="23424" ht="16.5" spans="1:12">
      <c r="A23424" s="1">
        <v>23423</v>
      </c>
      <c r="B23424" s="8">
        <f>COUNTIF($C$2:$C23424,模板!$E$2)</f>
        <v>77</v>
      </c>
      <c r="C23424" s="2" t="str">
        <f>IFERROR(VLOOKUP(K23424,开票信息!$A:$C,3,0),"")</f>
        <v/>
      </c>
      <c r="G23424" s="3" t="str">
        <f t="shared" si="365"/>
        <v/>
      </c>
      <c r="L23424">
        <f>COUNTIF($K$2:K23424,$K23424)</f>
        <v>0</v>
      </c>
    </row>
    <row r="23425" ht="16.5" spans="1:12">
      <c r="A23425" s="1">
        <v>23424</v>
      </c>
      <c r="B23425" s="8">
        <f>COUNTIF($C$2:$C23425,模板!$E$2)</f>
        <v>77</v>
      </c>
      <c r="C23425" s="2" t="str">
        <f>IFERROR(VLOOKUP(K23425,开票信息!$A:$C,3,0),"")</f>
        <v/>
      </c>
      <c r="G23425" s="3" t="str">
        <f t="shared" si="365"/>
        <v/>
      </c>
      <c r="L23425">
        <f>COUNTIF($K$2:K23425,$K23425)</f>
        <v>0</v>
      </c>
    </row>
    <row r="23426" ht="16.5" spans="1:12">
      <c r="A23426" s="1">
        <v>23425</v>
      </c>
      <c r="B23426" s="8">
        <f>COUNTIF($C$2:$C23426,模板!$E$2)</f>
        <v>77</v>
      </c>
      <c r="C23426" s="2" t="str">
        <f>IFERROR(VLOOKUP(K23426,开票信息!$A:$C,3,0),"")</f>
        <v/>
      </c>
      <c r="G23426" s="3" t="str">
        <f t="shared" si="365"/>
        <v/>
      </c>
      <c r="L23426">
        <f>COUNTIF($K$2:K23426,$K23426)</f>
        <v>0</v>
      </c>
    </row>
    <row r="23427" ht="16.5" spans="1:12">
      <c r="A23427" s="1">
        <v>23426</v>
      </c>
      <c r="B23427" s="8">
        <f>COUNTIF($C$2:$C23427,模板!$E$2)</f>
        <v>77</v>
      </c>
      <c r="C23427" s="2" t="str">
        <f>IFERROR(VLOOKUP(K23427,开票信息!$A:$C,3,0),"")</f>
        <v/>
      </c>
      <c r="G23427" s="3" t="str">
        <f t="shared" ref="G23427:G23490" si="366">IFERROR(H23427/F23427,"")</f>
        <v/>
      </c>
      <c r="L23427">
        <f>COUNTIF($K$2:K23427,$K23427)</f>
        <v>0</v>
      </c>
    </row>
    <row r="23428" ht="16.5" spans="1:12">
      <c r="A23428" s="1">
        <v>23427</v>
      </c>
      <c r="B23428" s="8">
        <f>COUNTIF($C$2:$C23428,模板!$E$2)</f>
        <v>77</v>
      </c>
      <c r="C23428" s="2" t="str">
        <f>IFERROR(VLOOKUP(K23428,开票信息!$A:$C,3,0),"")</f>
        <v/>
      </c>
      <c r="G23428" s="3" t="str">
        <f t="shared" si="366"/>
        <v/>
      </c>
      <c r="L23428">
        <f>COUNTIF($K$2:K23428,$K23428)</f>
        <v>0</v>
      </c>
    </row>
    <row r="23429" ht="16.5" spans="1:12">
      <c r="A23429" s="1">
        <v>23428</v>
      </c>
      <c r="B23429" s="8">
        <f>COUNTIF($C$2:$C23429,模板!$E$2)</f>
        <v>77</v>
      </c>
      <c r="C23429" s="2" t="str">
        <f>IFERROR(VLOOKUP(K23429,开票信息!$A:$C,3,0),"")</f>
        <v/>
      </c>
      <c r="G23429" s="3" t="str">
        <f t="shared" si="366"/>
        <v/>
      </c>
      <c r="L23429">
        <f>COUNTIF($K$2:K23429,$K23429)</f>
        <v>0</v>
      </c>
    </row>
    <row r="23430" ht="16.5" spans="1:12">
      <c r="A23430" s="1">
        <v>23429</v>
      </c>
      <c r="B23430" s="8">
        <f>COUNTIF($C$2:$C23430,模板!$E$2)</f>
        <v>77</v>
      </c>
      <c r="C23430" s="2" t="str">
        <f>IFERROR(VLOOKUP(K23430,开票信息!$A:$C,3,0),"")</f>
        <v/>
      </c>
      <c r="G23430" s="3" t="str">
        <f t="shared" si="366"/>
        <v/>
      </c>
      <c r="L23430">
        <f>COUNTIF($K$2:K23430,$K23430)</f>
        <v>0</v>
      </c>
    </row>
    <row r="23431" ht="16.5" spans="1:12">
      <c r="A23431" s="1">
        <v>23430</v>
      </c>
      <c r="B23431" s="8">
        <f>COUNTIF($C$2:$C23431,模板!$E$2)</f>
        <v>77</v>
      </c>
      <c r="C23431" s="2" t="str">
        <f>IFERROR(VLOOKUP(K23431,开票信息!$A:$C,3,0),"")</f>
        <v/>
      </c>
      <c r="G23431" s="3" t="str">
        <f t="shared" si="366"/>
        <v/>
      </c>
      <c r="L23431">
        <f>COUNTIF($K$2:K23431,$K23431)</f>
        <v>0</v>
      </c>
    </row>
    <row r="23432" ht="16.5" spans="1:12">
      <c r="A23432" s="1">
        <v>23431</v>
      </c>
      <c r="B23432" s="8">
        <f>COUNTIF($C$2:$C23432,模板!$E$2)</f>
        <v>77</v>
      </c>
      <c r="C23432" s="2" t="str">
        <f>IFERROR(VLOOKUP(K23432,开票信息!$A:$C,3,0),"")</f>
        <v/>
      </c>
      <c r="G23432" s="3" t="str">
        <f t="shared" si="366"/>
        <v/>
      </c>
      <c r="L23432">
        <f>COUNTIF($K$2:K23432,$K23432)</f>
        <v>0</v>
      </c>
    </row>
    <row r="23433" ht="16.5" spans="1:12">
      <c r="A23433" s="1">
        <v>23432</v>
      </c>
      <c r="B23433" s="8">
        <f>COUNTIF($C$2:$C23433,模板!$E$2)</f>
        <v>77</v>
      </c>
      <c r="C23433" s="2" t="str">
        <f>IFERROR(VLOOKUP(K23433,开票信息!$A:$C,3,0),"")</f>
        <v/>
      </c>
      <c r="G23433" s="3" t="str">
        <f t="shared" si="366"/>
        <v/>
      </c>
      <c r="L23433">
        <f>COUNTIF($K$2:K23433,$K23433)</f>
        <v>0</v>
      </c>
    </row>
    <row r="23434" ht="16.5" spans="1:12">
      <c r="A23434" s="1">
        <v>23433</v>
      </c>
      <c r="B23434" s="8">
        <f>COUNTIF($C$2:$C23434,模板!$E$2)</f>
        <v>77</v>
      </c>
      <c r="C23434" s="2" t="str">
        <f>IFERROR(VLOOKUP(K23434,开票信息!$A:$C,3,0),"")</f>
        <v/>
      </c>
      <c r="G23434" s="3" t="str">
        <f t="shared" si="366"/>
        <v/>
      </c>
      <c r="L23434">
        <f>COUNTIF($K$2:K23434,$K23434)</f>
        <v>0</v>
      </c>
    </row>
    <row r="23435" ht="16.5" spans="1:12">
      <c r="A23435" s="1">
        <v>23434</v>
      </c>
      <c r="B23435" s="8">
        <f>COUNTIF($C$2:$C23435,模板!$E$2)</f>
        <v>77</v>
      </c>
      <c r="C23435" s="2" t="str">
        <f>IFERROR(VLOOKUP(K23435,开票信息!$A:$C,3,0),"")</f>
        <v/>
      </c>
      <c r="G23435" s="3" t="str">
        <f t="shared" si="366"/>
        <v/>
      </c>
      <c r="L23435">
        <f>COUNTIF($K$2:K23435,$K23435)</f>
        <v>0</v>
      </c>
    </row>
    <row r="23436" ht="16.5" spans="1:12">
      <c r="A23436" s="1">
        <v>23435</v>
      </c>
      <c r="B23436" s="8">
        <f>COUNTIF($C$2:$C23436,模板!$E$2)</f>
        <v>77</v>
      </c>
      <c r="C23436" s="2" t="str">
        <f>IFERROR(VLOOKUP(K23436,开票信息!$A:$C,3,0),"")</f>
        <v/>
      </c>
      <c r="G23436" s="3" t="str">
        <f t="shared" si="366"/>
        <v/>
      </c>
      <c r="L23436">
        <f>COUNTIF($K$2:K23436,$K23436)</f>
        <v>0</v>
      </c>
    </row>
    <row r="23437" ht="16.5" spans="1:12">
      <c r="A23437" s="1">
        <v>23436</v>
      </c>
      <c r="B23437" s="8">
        <f>COUNTIF($C$2:$C23437,模板!$E$2)</f>
        <v>77</v>
      </c>
      <c r="C23437" s="2" t="str">
        <f>IFERROR(VLOOKUP(K23437,开票信息!$A:$C,3,0),"")</f>
        <v/>
      </c>
      <c r="G23437" s="3" t="str">
        <f t="shared" si="366"/>
        <v/>
      </c>
      <c r="L23437">
        <f>COUNTIF($K$2:K23437,$K23437)</f>
        <v>0</v>
      </c>
    </row>
    <row r="23438" ht="16.5" spans="1:12">
      <c r="A23438" s="1">
        <v>23437</v>
      </c>
      <c r="B23438" s="8">
        <f>COUNTIF($C$2:$C23438,模板!$E$2)</f>
        <v>77</v>
      </c>
      <c r="C23438" s="2" t="str">
        <f>IFERROR(VLOOKUP(K23438,开票信息!$A:$C,3,0),"")</f>
        <v/>
      </c>
      <c r="G23438" s="3" t="str">
        <f t="shared" si="366"/>
        <v/>
      </c>
      <c r="L23438">
        <f>COUNTIF($K$2:K23438,$K23438)</f>
        <v>0</v>
      </c>
    </row>
    <row r="23439" ht="16.5" spans="1:12">
      <c r="A23439" s="1">
        <v>23438</v>
      </c>
      <c r="B23439" s="8">
        <f>COUNTIF($C$2:$C23439,模板!$E$2)</f>
        <v>77</v>
      </c>
      <c r="C23439" s="2" t="str">
        <f>IFERROR(VLOOKUP(K23439,开票信息!$A:$C,3,0),"")</f>
        <v/>
      </c>
      <c r="G23439" s="3" t="str">
        <f t="shared" si="366"/>
        <v/>
      </c>
      <c r="L23439">
        <f>COUNTIF($K$2:K23439,$K23439)</f>
        <v>0</v>
      </c>
    </row>
    <row r="23440" ht="16.5" spans="1:12">
      <c r="A23440" s="1">
        <v>23439</v>
      </c>
      <c r="B23440" s="8">
        <f>COUNTIF($C$2:$C23440,模板!$E$2)</f>
        <v>77</v>
      </c>
      <c r="C23440" s="2" t="str">
        <f>IFERROR(VLOOKUP(K23440,开票信息!$A:$C,3,0),"")</f>
        <v/>
      </c>
      <c r="G23440" s="3" t="str">
        <f t="shared" si="366"/>
        <v/>
      </c>
      <c r="L23440">
        <f>COUNTIF($K$2:K23440,$K23440)</f>
        <v>0</v>
      </c>
    </row>
    <row r="23441" ht="16.5" spans="1:12">
      <c r="A23441" s="1">
        <v>23440</v>
      </c>
      <c r="B23441" s="8">
        <f>COUNTIF($C$2:$C23441,模板!$E$2)</f>
        <v>77</v>
      </c>
      <c r="C23441" s="2" t="str">
        <f>IFERROR(VLOOKUP(K23441,开票信息!$A:$C,3,0),"")</f>
        <v/>
      </c>
      <c r="G23441" s="3" t="str">
        <f t="shared" si="366"/>
        <v/>
      </c>
      <c r="L23441">
        <f>COUNTIF($K$2:K23441,$K23441)</f>
        <v>0</v>
      </c>
    </row>
    <row r="23442" ht="16.5" spans="1:12">
      <c r="A23442" s="1">
        <v>23441</v>
      </c>
      <c r="B23442" s="8">
        <f>COUNTIF($C$2:$C23442,模板!$E$2)</f>
        <v>77</v>
      </c>
      <c r="C23442" s="2" t="str">
        <f>IFERROR(VLOOKUP(K23442,开票信息!$A:$C,3,0),"")</f>
        <v/>
      </c>
      <c r="G23442" s="3" t="str">
        <f t="shared" si="366"/>
        <v/>
      </c>
      <c r="L23442">
        <f>COUNTIF($K$2:K23442,$K23442)</f>
        <v>0</v>
      </c>
    </row>
    <row r="23443" ht="16.5" spans="1:12">
      <c r="A23443" s="1">
        <v>23442</v>
      </c>
      <c r="B23443" s="8">
        <f>COUNTIF($C$2:$C23443,模板!$E$2)</f>
        <v>77</v>
      </c>
      <c r="C23443" s="2" t="str">
        <f>IFERROR(VLOOKUP(K23443,开票信息!$A:$C,3,0),"")</f>
        <v/>
      </c>
      <c r="G23443" s="3" t="str">
        <f t="shared" si="366"/>
        <v/>
      </c>
      <c r="L23443">
        <f>COUNTIF($K$2:K23443,$K23443)</f>
        <v>0</v>
      </c>
    </row>
    <row r="23444" ht="16.5" spans="1:12">
      <c r="A23444" s="1">
        <v>23443</v>
      </c>
      <c r="B23444" s="8">
        <f>COUNTIF($C$2:$C23444,模板!$E$2)</f>
        <v>77</v>
      </c>
      <c r="C23444" s="2" t="str">
        <f>IFERROR(VLOOKUP(K23444,开票信息!$A:$C,3,0),"")</f>
        <v/>
      </c>
      <c r="G23444" s="3" t="str">
        <f t="shared" si="366"/>
        <v/>
      </c>
      <c r="L23444">
        <f>COUNTIF($K$2:K23444,$K23444)</f>
        <v>0</v>
      </c>
    </row>
    <row r="23445" ht="16.5" spans="1:12">
      <c r="A23445" s="1">
        <v>23444</v>
      </c>
      <c r="B23445" s="8">
        <f>COUNTIF($C$2:$C23445,模板!$E$2)</f>
        <v>77</v>
      </c>
      <c r="C23445" s="2" t="str">
        <f>IFERROR(VLOOKUP(K23445,开票信息!$A:$C,3,0),"")</f>
        <v/>
      </c>
      <c r="G23445" s="3" t="str">
        <f t="shared" si="366"/>
        <v/>
      </c>
      <c r="L23445">
        <f>COUNTIF($K$2:K23445,$K23445)</f>
        <v>0</v>
      </c>
    </row>
    <row r="23446" ht="16.5" spans="1:12">
      <c r="A23446" s="1">
        <v>23445</v>
      </c>
      <c r="B23446" s="8">
        <f>COUNTIF($C$2:$C23446,模板!$E$2)</f>
        <v>77</v>
      </c>
      <c r="C23446" s="2" t="str">
        <f>IFERROR(VLOOKUP(K23446,开票信息!$A:$C,3,0),"")</f>
        <v/>
      </c>
      <c r="G23446" s="3" t="str">
        <f t="shared" si="366"/>
        <v/>
      </c>
      <c r="L23446">
        <f>COUNTIF($K$2:K23446,$K23446)</f>
        <v>0</v>
      </c>
    </row>
    <row r="23447" ht="16.5" spans="1:12">
      <c r="A23447" s="1">
        <v>23446</v>
      </c>
      <c r="B23447" s="8">
        <f>COUNTIF($C$2:$C23447,模板!$E$2)</f>
        <v>77</v>
      </c>
      <c r="C23447" s="2" t="str">
        <f>IFERROR(VLOOKUP(K23447,开票信息!$A:$C,3,0),"")</f>
        <v/>
      </c>
      <c r="G23447" s="3" t="str">
        <f t="shared" si="366"/>
        <v/>
      </c>
      <c r="L23447">
        <f>COUNTIF($K$2:K23447,$K23447)</f>
        <v>0</v>
      </c>
    </row>
    <row r="23448" ht="16.5" spans="1:12">
      <c r="A23448" s="1">
        <v>23447</v>
      </c>
      <c r="B23448" s="8">
        <f>COUNTIF($C$2:$C23448,模板!$E$2)</f>
        <v>77</v>
      </c>
      <c r="C23448" s="2" t="str">
        <f>IFERROR(VLOOKUP(K23448,开票信息!$A:$C,3,0),"")</f>
        <v/>
      </c>
      <c r="G23448" s="3" t="str">
        <f t="shared" si="366"/>
        <v/>
      </c>
      <c r="L23448">
        <f>COUNTIF($K$2:K23448,$K23448)</f>
        <v>0</v>
      </c>
    </row>
    <row r="23449" ht="16.5" spans="1:12">
      <c r="A23449" s="1">
        <v>23448</v>
      </c>
      <c r="B23449" s="8">
        <f>COUNTIF($C$2:$C23449,模板!$E$2)</f>
        <v>77</v>
      </c>
      <c r="C23449" s="2" t="str">
        <f>IFERROR(VLOOKUP(K23449,开票信息!$A:$C,3,0),"")</f>
        <v/>
      </c>
      <c r="G23449" s="3" t="str">
        <f t="shared" si="366"/>
        <v/>
      </c>
      <c r="L23449">
        <f>COUNTIF($K$2:K23449,$K23449)</f>
        <v>0</v>
      </c>
    </row>
    <row r="23450" ht="16.5" spans="1:12">
      <c r="A23450" s="1">
        <v>23449</v>
      </c>
      <c r="B23450" s="8">
        <f>COUNTIF($C$2:$C23450,模板!$E$2)</f>
        <v>77</v>
      </c>
      <c r="C23450" s="2" t="str">
        <f>IFERROR(VLOOKUP(K23450,开票信息!$A:$C,3,0),"")</f>
        <v/>
      </c>
      <c r="G23450" s="3" t="str">
        <f t="shared" si="366"/>
        <v/>
      </c>
      <c r="L23450">
        <f>COUNTIF($K$2:K23450,$K23450)</f>
        <v>0</v>
      </c>
    </row>
    <row r="23451" ht="16.5" spans="1:12">
      <c r="A23451" s="1">
        <v>23450</v>
      </c>
      <c r="B23451" s="8">
        <f>COUNTIF($C$2:$C23451,模板!$E$2)</f>
        <v>77</v>
      </c>
      <c r="C23451" s="2" t="str">
        <f>IFERROR(VLOOKUP(K23451,开票信息!$A:$C,3,0),"")</f>
        <v/>
      </c>
      <c r="G23451" s="3" t="str">
        <f t="shared" si="366"/>
        <v/>
      </c>
      <c r="L23451">
        <f>COUNTIF($K$2:K23451,$K23451)</f>
        <v>0</v>
      </c>
    </row>
    <row r="23452" ht="16.5" spans="1:12">
      <c r="A23452" s="1">
        <v>23451</v>
      </c>
      <c r="B23452" s="8">
        <f>COUNTIF($C$2:$C23452,模板!$E$2)</f>
        <v>77</v>
      </c>
      <c r="C23452" s="2" t="str">
        <f>IFERROR(VLOOKUP(K23452,开票信息!$A:$C,3,0),"")</f>
        <v/>
      </c>
      <c r="G23452" s="3" t="str">
        <f t="shared" si="366"/>
        <v/>
      </c>
      <c r="L23452">
        <f>COUNTIF($K$2:K23452,$K23452)</f>
        <v>0</v>
      </c>
    </row>
    <row r="23453" ht="16.5" spans="1:12">
      <c r="A23453" s="1">
        <v>23452</v>
      </c>
      <c r="B23453" s="8">
        <f>COUNTIF($C$2:$C23453,模板!$E$2)</f>
        <v>77</v>
      </c>
      <c r="C23453" s="2" t="str">
        <f>IFERROR(VLOOKUP(K23453,开票信息!$A:$C,3,0),"")</f>
        <v/>
      </c>
      <c r="G23453" s="3" t="str">
        <f t="shared" si="366"/>
        <v/>
      </c>
      <c r="L23453">
        <f>COUNTIF($K$2:K23453,$K23453)</f>
        <v>0</v>
      </c>
    </row>
    <row r="23454" ht="16.5" spans="1:12">
      <c r="A23454" s="1">
        <v>23453</v>
      </c>
      <c r="B23454" s="8">
        <f>COUNTIF($C$2:$C23454,模板!$E$2)</f>
        <v>77</v>
      </c>
      <c r="C23454" s="2" t="str">
        <f>IFERROR(VLOOKUP(K23454,开票信息!$A:$C,3,0),"")</f>
        <v/>
      </c>
      <c r="G23454" s="3" t="str">
        <f t="shared" si="366"/>
        <v/>
      </c>
      <c r="L23454">
        <f>COUNTIF($K$2:K23454,$K23454)</f>
        <v>0</v>
      </c>
    </row>
    <row r="23455" ht="16.5" spans="1:12">
      <c r="A23455" s="1">
        <v>23454</v>
      </c>
      <c r="B23455" s="8">
        <f>COUNTIF($C$2:$C23455,模板!$E$2)</f>
        <v>77</v>
      </c>
      <c r="C23455" s="2" t="str">
        <f>IFERROR(VLOOKUP(K23455,开票信息!$A:$C,3,0),"")</f>
        <v/>
      </c>
      <c r="G23455" s="3" t="str">
        <f t="shared" si="366"/>
        <v/>
      </c>
      <c r="L23455">
        <f>COUNTIF($K$2:K23455,$K23455)</f>
        <v>0</v>
      </c>
    </row>
    <row r="23456" ht="16.5" spans="1:12">
      <c r="A23456" s="1">
        <v>23455</v>
      </c>
      <c r="B23456" s="8">
        <f>COUNTIF($C$2:$C23456,模板!$E$2)</f>
        <v>77</v>
      </c>
      <c r="C23456" s="2" t="str">
        <f>IFERROR(VLOOKUP(K23456,开票信息!$A:$C,3,0),"")</f>
        <v/>
      </c>
      <c r="G23456" s="3" t="str">
        <f t="shared" si="366"/>
        <v/>
      </c>
      <c r="L23456">
        <f>COUNTIF($K$2:K23456,$K23456)</f>
        <v>0</v>
      </c>
    </row>
    <row r="23457" ht="16.5" spans="1:12">
      <c r="A23457" s="1">
        <v>23456</v>
      </c>
      <c r="B23457" s="8">
        <f>COUNTIF($C$2:$C23457,模板!$E$2)</f>
        <v>77</v>
      </c>
      <c r="C23457" s="2" t="str">
        <f>IFERROR(VLOOKUP(K23457,开票信息!$A:$C,3,0),"")</f>
        <v/>
      </c>
      <c r="G23457" s="3" t="str">
        <f t="shared" si="366"/>
        <v/>
      </c>
      <c r="L23457">
        <f>COUNTIF($K$2:K23457,$K23457)</f>
        <v>0</v>
      </c>
    </row>
    <row r="23458" ht="16.5" spans="1:12">
      <c r="A23458" s="1">
        <v>23457</v>
      </c>
      <c r="B23458" s="8">
        <f>COUNTIF($C$2:$C23458,模板!$E$2)</f>
        <v>77</v>
      </c>
      <c r="C23458" s="2" t="str">
        <f>IFERROR(VLOOKUP(K23458,开票信息!$A:$C,3,0),"")</f>
        <v/>
      </c>
      <c r="G23458" s="3" t="str">
        <f t="shared" si="366"/>
        <v/>
      </c>
      <c r="L23458">
        <f>COUNTIF($K$2:K23458,$K23458)</f>
        <v>0</v>
      </c>
    </row>
    <row r="23459" ht="16.5" spans="1:12">
      <c r="A23459" s="1">
        <v>23458</v>
      </c>
      <c r="B23459" s="8">
        <f>COUNTIF($C$2:$C23459,模板!$E$2)</f>
        <v>77</v>
      </c>
      <c r="C23459" s="2" t="str">
        <f>IFERROR(VLOOKUP(K23459,开票信息!$A:$C,3,0),"")</f>
        <v/>
      </c>
      <c r="G23459" s="3" t="str">
        <f t="shared" si="366"/>
        <v/>
      </c>
      <c r="L23459">
        <f>COUNTIF($K$2:K23459,$K23459)</f>
        <v>0</v>
      </c>
    </row>
    <row r="23460" ht="16.5" spans="1:12">
      <c r="A23460" s="1">
        <v>23459</v>
      </c>
      <c r="B23460" s="8">
        <f>COUNTIF($C$2:$C23460,模板!$E$2)</f>
        <v>77</v>
      </c>
      <c r="C23460" s="2" t="str">
        <f>IFERROR(VLOOKUP(K23460,开票信息!$A:$C,3,0),"")</f>
        <v/>
      </c>
      <c r="G23460" s="3" t="str">
        <f t="shared" si="366"/>
        <v/>
      </c>
      <c r="L23460">
        <f>COUNTIF($K$2:K23460,$K23460)</f>
        <v>0</v>
      </c>
    </row>
    <row r="23461" ht="16.5" spans="1:12">
      <c r="A23461" s="1">
        <v>23460</v>
      </c>
      <c r="B23461" s="8">
        <f>COUNTIF($C$2:$C23461,模板!$E$2)</f>
        <v>77</v>
      </c>
      <c r="C23461" s="2" t="str">
        <f>IFERROR(VLOOKUP(K23461,开票信息!$A:$C,3,0),"")</f>
        <v/>
      </c>
      <c r="G23461" s="3" t="str">
        <f t="shared" si="366"/>
        <v/>
      </c>
      <c r="L23461">
        <f>COUNTIF($K$2:K23461,$K23461)</f>
        <v>0</v>
      </c>
    </row>
    <row r="23462" ht="16.5" spans="1:12">
      <c r="A23462" s="1">
        <v>23461</v>
      </c>
      <c r="B23462" s="8">
        <f>COUNTIF($C$2:$C23462,模板!$E$2)</f>
        <v>77</v>
      </c>
      <c r="C23462" s="2" t="str">
        <f>IFERROR(VLOOKUP(K23462,开票信息!$A:$C,3,0),"")</f>
        <v/>
      </c>
      <c r="G23462" s="3" t="str">
        <f t="shared" si="366"/>
        <v/>
      </c>
      <c r="L23462">
        <f>COUNTIF($K$2:K23462,$K23462)</f>
        <v>0</v>
      </c>
    </row>
    <row r="23463" ht="16.5" spans="1:12">
      <c r="A23463" s="1">
        <v>23462</v>
      </c>
      <c r="B23463" s="8">
        <f>COUNTIF($C$2:$C23463,模板!$E$2)</f>
        <v>77</v>
      </c>
      <c r="C23463" s="2" t="str">
        <f>IFERROR(VLOOKUP(K23463,开票信息!$A:$C,3,0),"")</f>
        <v/>
      </c>
      <c r="G23463" s="3" t="str">
        <f t="shared" si="366"/>
        <v/>
      </c>
      <c r="L23463">
        <f>COUNTIF($K$2:K23463,$K23463)</f>
        <v>0</v>
      </c>
    </row>
    <row r="23464" ht="16.5" spans="1:12">
      <c r="A23464" s="1">
        <v>23463</v>
      </c>
      <c r="B23464" s="8">
        <f>COUNTIF($C$2:$C23464,模板!$E$2)</f>
        <v>77</v>
      </c>
      <c r="C23464" s="2" t="str">
        <f>IFERROR(VLOOKUP(K23464,开票信息!$A:$C,3,0),"")</f>
        <v/>
      </c>
      <c r="G23464" s="3" t="str">
        <f t="shared" si="366"/>
        <v/>
      </c>
      <c r="L23464">
        <f>COUNTIF($K$2:K23464,$K23464)</f>
        <v>0</v>
      </c>
    </row>
    <row r="23465" ht="16.5" spans="1:12">
      <c r="A23465" s="1">
        <v>23464</v>
      </c>
      <c r="B23465" s="8">
        <f>COUNTIF($C$2:$C23465,模板!$E$2)</f>
        <v>77</v>
      </c>
      <c r="C23465" s="2" t="str">
        <f>IFERROR(VLOOKUP(K23465,开票信息!$A:$C,3,0),"")</f>
        <v/>
      </c>
      <c r="G23465" s="3" t="str">
        <f t="shared" si="366"/>
        <v/>
      </c>
      <c r="L23465">
        <f>COUNTIF($K$2:K23465,$K23465)</f>
        <v>0</v>
      </c>
    </row>
    <row r="23466" ht="16.5" spans="1:12">
      <c r="A23466" s="1">
        <v>23465</v>
      </c>
      <c r="B23466" s="8">
        <f>COUNTIF($C$2:$C23466,模板!$E$2)</f>
        <v>77</v>
      </c>
      <c r="C23466" s="2" t="str">
        <f>IFERROR(VLOOKUP(K23466,开票信息!$A:$C,3,0),"")</f>
        <v/>
      </c>
      <c r="G23466" s="3" t="str">
        <f t="shared" si="366"/>
        <v/>
      </c>
      <c r="L23466">
        <f>COUNTIF($K$2:K23466,$K23466)</f>
        <v>0</v>
      </c>
    </row>
    <row r="23467" ht="16.5" spans="1:12">
      <c r="A23467" s="1">
        <v>23466</v>
      </c>
      <c r="B23467" s="8">
        <f>COUNTIF($C$2:$C23467,模板!$E$2)</f>
        <v>77</v>
      </c>
      <c r="C23467" s="2" t="str">
        <f>IFERROR(VLOOKUP(K23467,开票信息!$A:$C,3,0),"")</f>
        <v/>
      </c>
      <c r="G23467" s="3" t="str">
        <f t="shared" si="366"/>
        <v/>
      </c>
      <c r="L23467">
        <f>COUNTIF($K$2:K23467,$K23467)</f>
        <v>0</v>
      </c>
    </row>
    <row r="23468" ht="16.5" spans="1:12">
      <c r="A23468" s="1">
        <v>23467</v>
      </c>
      <c r="B23468" s="8">
        <f>COUNTIF($C$2:$C23468,模板!$E$2)</f>
        <v>77</v>
      </c>
      <c r="C23468" s="2" t="str">
        <f>IFERROR(VLOOKUP(K23468,开票信息!$A:$C,3,0),"")</f>
        <v/>
      </c>
      <c r="G23468" s="3" t="str">
        <f t="shared" si="366"/>
        <v/>
      </c>
      <c r="L23468">
        <f>COUNTIF($K$2:K23468,$K23468)</f>
        <v>0</v>
      </c>
    </row>
    <row r="23469" ht="16.5" spans="1:12">
      <c r="A23469" s="1">
        <v>23468</v>
      </c>
      <c r="B23469" s="8">
        <f>COUNTIF($C$2:$C23469,模板!$E$2)</f>
        <v>77</v>
      </c>
      <c r="C23469" s="2" t="str">
        <f>IFERROR(VLOOKUP(K23469,开票信息!$A:$C,3,0),"")</f>
        <v/>
      </c>
      <c r="G23469" s="3" t="str">
        <f t="shared" si="366"/>
        <v/>
      </c>
      <c r="L23469">
        <f>COUNTIF($K$2:K23469,$K23469)</f>
        <v>0</v>
      </c>
    </row>
    <row r="23470" ht="16.5" spans="1:12">
      <c r="A23470" s="1">
        <v>23469</v>
      </c>
      <c r="B23470" s="8">
        <f>COUNTIF($C$2:$C23470,模板!$E$2)</f>
        <v>77</v>
      </c>
      <c r="C23470" s="2" t="str">
        <f>IFERROR(VLOOKUP(K23470,开票信息!$A:$C,3,0),"")</f>
        <v/>
      </c>
      <c r="G23470" s="3" t="str">
        <f t="shared" si="366"/>
        <v/>
      </c>
      <c r="L23470">
        <f>COUNTIF($K$2:K23470,$K23470)</f>
        <v>0</v>
      </c>
    </row>
    <row r="23471" ht="16.5" spans="1:12">
      <c r="A23471" s="1">
        <v>23470</v>
      </c>
      <c r="B23471" s="8">
        <f>COUNTIF($C$2:$C23471,模板!$E$2)</f>
        <v>77</v>
      </c>
      <c r="C23471" s="2" t="str">
        <f>IFERROR(VLOOKUP(K23471,开票信息!$A:$C,3,0),"")</f>
        <v/>
      </c>
      <c r="G23471" s="3" t="str">
        <f t="shared" si="366"/>
        <v/>
      </c>
      <c r="L23471">
        <f>COUNTIF($K$2:K23471,$K23471)</f>
        <v>0</v>
      </c>
    </row>
    <row r="23472" ht="16.5" spans="1:12">
      <c r="A23472" s="1">
        <v>23471</v>
      </c>
      <c r="B23472" s="8">
        <f>COUNTIF($C$2:$C23472,模板!$E$2)</f>
        <v>77</v>
      </c>
      <c r="C23472" s="2" t="str">
        <f>IFERROR(VLOOKUP(K23472,开票信息!$A:$C,3,0),"")</f>
        <v/>
      </c>
      <c r="G23472" s="3" t="str">
        <f t="shared" si="366"/>
        <v/>
      </c>
      <c r="L23472">
        <f>COUNTIF($K$2:K23472,$K23472)</f>
        <v>0</v>
      </c>
    </row>
    <row r="23473" ht="16.5" spans="1:12">
      <c r="A23473" s="1">
        <v>23472</v>
      </c>
      <c r="B23473" s="8">
        <f>COUNTIF($C$2:$C23473,模板!$E$2)</f>
        <v>77</v>
      </c>
      <c r="C23473" s="2" t="str">
        <f>IFERROR(VLOOKUP(K23473,开票信息!$A:$C,3,0),"")</f>
        <v/>
      </c>
      <c r="G23473" s="3" t="str">
        <f t="shared" si="366"/>
        <v/>
      </c>
      <c r="L23473">
        <f>COUNTIF($K$2:K23473,$K23473)</f>
        <v>0</v>
      </c>
    </row>
    <row r="23474" ht="16.5" spans="1:12">
      <c r="A23474" s="1">
        <v>23473</v>
      </c>
      <c r="B23474" s="8">
        <f>COUNTIF($C$2:$C23474,模板!$E$2)</f>
        <v>77</v>
      </c>
      <c r="C23474" s="2" t="str">
        <f>IFERROR(VLOOKUP(K23474,开票信息!$A:$C,3,0),"")</f>
        <v/>
      </c>
      <c r="G23474" s="3" t="str">
        <f t="shared" si="366"/>
        <v/>
      </c>
      <c r="L23474">
        <f>COUNTIF($K$2:K23474,$K23474)</f>
        <v>0</v>
      </c>
    </row>
    <row r="23475" ht="16.5" spans="1:12">
      <c r="A23475" s="1">
        <v>23474</v>
      </c>
      <c r="B23475" s="8">
        <f>COUNTIF($C$2:$C23475,模板!$E$2)</f>
        <v>77</v>
      </c>
      <c r="C23475" s="2" t="str">
        <f>IFERROR(VLOOKUP(K23475,开票信息!$A:$C,3,0),"")</f>
        <v/>
      </c>
      <c r="G23475" s="3" t="str">
        <f t="shared" si="366"/>
        <v/>
      </c>
      <c r="L23475">
        <f>COUNTIF($K$2:K23475,$K23475)</f>
        <v>0</v>
      </c>
    </row>
    <row r="23476" ht="16.5" spans="1:12">
      <c r="A23476" s="1">
        <v>23475</v>
      </c>
      <c r="B23476" s="8">
        <f>COUNTIF($C$2:$C23476,模板!$E$2)</f>
        <v>77</v>
      </c>
      <c r="C23476" s="2" t="str">
        <f>IFERROR(VLOOKUP(K23476,开票信息!$A:$C,3,0),"")</f>
        <v/>
      </c>
      <c r="G23476" s="3" t="str">
        <f t="shared" si="366"/>
        <v/>
      </c>
      <c r="L23476">
        <f>COUNTIF($K$2:K23476,$K23476)</f>
        <v>0</v>
      </c>
    </row>
    <row r="23477" ht="16.5" spans="1:12">
      <c r="A23477" s="1">
        <v>23476</v>
      </c>
      <c r="B23477" s="8">
        <f>COUNTIF($C$2:$C23477,模板!$E$2)</f>
        <v>77</v>
      </c>
      <c r="C23477" s="2" t="str">
        <f>IFERROR(VLOOKUP(K23477,开票信息!$A:$C,3,0),"")</f>
        <v/>
      </c>
      <c r="G23477" s="3" t="str">
        <f t="shared" si="366"/>
        <v/>
      </c>
      <c r="L23477">
        <f>COUNTIF($K$2:K23477,$K23477)</f>
        <v>0</v>
      </c>
    </row>
    <row r="23478" ht="16.5" spans="1:12">
      <c r="A23478" s="1">
        <v>23477</v>
      </c>
      <c r="B23478" s="8">
        <f>COUNTIF($C$2:$C23478,模板!$E$2)</f>
        <v>77</v>
      </c>
      <c r="C23478" s="2" t="str">
        <f>IFERROR(VLOOKUP(K23478,开票信息!$A:$C,3,0),"")</f>
        <v/>
      </c>
      <c r="G23478" s="3" t="str">
        <f t="shared" si="366"/>
        <v/>
      </c>
      <c r="L23478">
        <f>COUNTIF($K$2:K23478,$K23478)</f>
        <v>0</v>
      </c>
    </row>
    <row r="23479" ht="16.5" spans="1:12">
      <c r="A23479" s="1">
        <v>23478</v>
      </c>
      <c r="B23479" s="8">
        <f>COUNTIF($C$2:$C23479,模板!$E$2)</f>
        <v>77</v>
      </c>
      <c r="C23479" s="2" t="str">
        <f>IFERROR(VLOOKUP(K23479,开票信息!$A:$C,3,0),"")</f>
        <v/>
      </c>
      <c r="G23479" s="3" t="str">
        <f t="shared" si="366"/>
        <v/>
      </c>
      <c r="L23479">
        <f>COUNTIF($K$2:K23479,$K23479)</f>
        <v>0</v>
      </c>
    </row>
    <row r="23480" ht="16.5" spans="1:12">
      <c r="A23480" s="1">
        <v>23479</v>
      </c>
      <c r="B23480" s="8">
        <f>COUNTIF($C$2:$C23480,模板!$E$2)</f>
        <v>77</v>
      </c>
      <c r="C23480" s="2" t="str">
        <f>IFERROR(VLOOKUP(K23480,开票信息!$A:$C,3,0),"")</f>
        <v/>
      </c>
      <c r="G23480" s="3" t="str">
        <f t="shared" si="366"/>
        <v/>
      </c>
      <c r="L23480">
        <f>COUNTIF($K$2:K23480,$K23480)</f>
        <v>0</v>
      </c>
    </row>
    <row r="23481" ht="16.5" spans="1:12">
      <c r="A23481" s="1">
        <v>23480</v>
      </c>
      <c r="B23481" s="8">
        <f>COUNTIF($C$2:$C23481,模板!$E$2)</f>
        <v>77</v>
      </c>
      <c r="C23481" s="2" t="str">
        <f>IFERROR(VLOOKUP(K23481,开票信息!$A:$C,3,0),"")</f>
        <v/>
      </c>
      <c r="G23481" s="3" t="str">
        <f t="shared" si="366"/>
        <v/>
      </c>
      <c r="L23481">
        <f>COUNTIF($K$2:K23481,$K23481)</f>
        <v>0</v>
      </c>
    </row>
    <row r="23482" ht="16.5" spans="1:12">
      <c r="A23482" s="1">
        <v>23481</v>
      </c>
      <c r="B23482" s="8">
        <f>COUNTIF($C$2:$C23482,模板!$E$2)</f>
        <v>77</v>
      </c>
      <c r="C23482" s="2" t="str">
        <f>IFERROR(VLOOKUP(K23482,开票信息!$A:$C,3,0),"")</f>
        <v/>
      </c>
      <c r="G23482" s="3" t="str">
        <f t="shared" si="366"/>
        <v/>
      </c>
      <c r="L23482">
        <f>COUNTIF($K$2:K23482,$K23482)</f>
        <v>0</v>
      </c>
    </row>
    <row r="23483" ht="16.5" spans="1:12">
      <c r="A23483" s="1">
        <v>23482</v>
      </c>
      <c r="B23483" s="8">
        <f>COUNTIF($C$2:$C23483,模板!$E$2)</f>
        <v>77</v>
      </c>
      <c r="C23483" s="2" t="str">
        <f>IFERROR(VLOOKUP(K23483,开票信息!$A:$C,3,0),"")</f>
        <v/>
      </c>
      <c r="G23483" s="3" t="str">
        <f t="shared" si="366"/>
        <v/>
      </c>
      <c r="L23483">
        <f>COUNTIF($K$2:K23483,$K23483)</f>
        <v>0</v>
      </c>
    </row>
    <row r="23484" ht="16.5" spans="1:12">
      <c r="A23484" s="1">
        <v>23483</v>
      </c>
      <c r="B23484" s="8">
        <f>COUNTIF($C$2:$C23484,模板!$E$2)</f>
        <v>77</v>
      </c>
      <c r="C23484" s="2" t="str">
        <f>IFERROR(VLOOKUP(K23484,开票信息!$A:$C,3,0),"")</f>
        <v/>
      </c>
      <c r="G23484" s="3" t="str">
        <f t="shared" si="366"/>
        <v/>
      </c>
      <c r="L23484">
        <f>COUNTIF($K$2:K23484,$K23484)</f>
        <v>0</v>
      </c>
    </row>
    <row r="23485" ht="16.5" spans="1:12">
      <c r="A23485" s="1">
        <v>23484</v>
      </c>
      <c r="B23485" s="8">
        <f>COUNTIF($C$2:$C23485,模板!$E$2)</f>
        <v>77</v>
      </c>
      <c r="C23485" s="2" t="str">
        <f>IFERROR(VLOOKUP(K23485,开票信息!$A:$C,3,0),"")</f>
        <v/>
      </c>
      <c r="G23485" s="3" t="str">
        <f t="shared" si="366"/>
        <v/>
      </c>
      <c r="L23485">
        <f>COUNTIF($K$2:K23485,$K23485)</f>
        <v>0</v>
      </c>
    </row>
    <row r="23486" ht="16.5" spans="1:12">
      <c r="A23486" s="1">
        <v>23485</v>
      </c>
      <c r="B23486" s="8">
        <f>COUNTIF($C$2:$C23486,模板!$E$2)</f>
        <v>77</v>
      </c>
      <c r="C23486" s="2" t="str">
        <f>IFERROR(VLOOKUP(K23486,开票信息!$A:$C,3,0),"")</f>
        <v/>
      </c>
      <c r="G23486" s="3" t="str">
        <f t="shared" si="366"/>
        <v/>
      </c>
      <c r="L23486">
        <f>COUNTIF($K$2:K23486,$K23486)</f>
        <v>0</v>
      </c>
    </row>
    <row r="23487" ht="16.5" spans="1:12">
      <c r="A23487" s="1">
        <v>23486</v>
      </c>
      <c r="B23487" s="8">
        <f>COUNTIF($C$2:$C23487,模板!$E$2)</f>
        <v>77</v>
      </c>
      <c r="C23487" s="2" t="str">
        <f>IFERROR(VLOOKUP(K23487,开票信息!$A:$C,3,0),"")</f>
        <v/>
      </c>
      <c r="G23487" s="3" t="str">
        <f t="shared" si="366"/>
        <v/>
      </c>
      <c r="L23487">
        <f>COUNTIF($K$2:K23487,$K23487)</f>
        <v>0</v>
      </c>
    </row>
    <row r="23488" ht="16.5" spans="1:12">
      <c r="A23488" s="1">
        <v>23487</v>
      </c>
      <c r="B23488" s="8">
        <f>COUNTIF($C$2:$C23488,模板!$E$2)</f>
        <v>77</v>
      </c>
      <c r="C23488" s="2" t="str">
        <f>IFERROR(VLOOKUP(K23488,开票信息!$A:$C,3,0),"")</f>
        <v/>
      </c>
      <c r="G23488" s="3" t="str">
        <f t="shared" si="366"/>
        <v/>
      </c>
      <c r="L23488">
        <f>COUNTIF($K$2:K23488,$K23488)</f>
        <v>0</v>
      </c>
    </row>
    <row r="23489" ht="16.5" spans="1:12">
      <c r="A23489" s="1">
        <v>23488</v>
      </c>
      <c r="B23489" s="8">
        <f>COUNTIF($C$2:$C23489,模板!$E$2)</f>
        <v>77</v>
      </c>
      <c r="C23489" s="2" t="str">
        <f>IFERROR(VLOOKUP(K23489,开票信息!$A:$C,3,0),"")</f>
        <v/>
      </c>
      <c r="G23489" s="3" t="str">
        <f t="shared" si="366"/>
        <v/>
      </c>
      <c r="L23489">
        <f>COUNTIF($K$2:K23489,$K23489)</f>
        <v>0</v>
      </c>
    </row>
    <row r="23490" ht="16.5" spans="1:12">
      <c r="A23490" s="1">
        <v>23489</v>
      </c>
      <c r="B23490" s="8">
        <f>COUNTIF($C$2:$C23490,模板!$E$2)</f>
        <v>77</v>
      </c>
      <c r="C23490" s="2" t="str">
        <f>IFERROR(VLOOKUP(K23490,开票信息!$A:$C,3,0),"")</f>
        <v/>
      </c>
      <c r="G23490" s="3" t="str">
        <f t="shared" si="366"/>
        <v/>
      </c>
      <c r="L23490">
        <f>COUNTIF($K$2:K23490,$K23490)</f>
        <v>0</v>
      </c>
    </row>
    <row r="23491" ht="16.5" spans="1:12">
      <c r="A23491" s="1">
        <v>23490</v>
      </c>
      <c r="B23491" s="8">
        <f>COUNTIF($C$2:$C23491,模板!$E$2)</f>
        <v>77</v>
      </c>
      <c r="C23491" s="2" t="str">
        <f>IFERROR(VLOOKUP(K23491,开票信息!$A:$C,3,0),"")</f>
        <v/>
      </c>
      <c r="G23491" s="3" t="str">
        <f t="shared" ref="G23491:G23554" si="367">IFERROR(H23491/F23491,"")</f>
        <v/>
      </c>
      <c r="L23491">
        <f>COUNTIF($K$2:K23491,$K23491)</f>
        <v>0</v>
      </c>
    </row>
    <row r="23492" ht="16.5" spans="1:12">
      <c r="A23492" s="1">
        <v>23491</v>
      </c>
      <c r="B23492" s="8">
        <f>COUNTIF($C$2:$C23492,模板!$E$2)</f>
        <v>77</v>
      </c>
      <c r="C23492" s="2" t="str">
        <f>IFERROR(VLOOKUP(K23492,开票信息!$A:$C,3,0),"")</f>
        <v/>
      </c>
      <c r="G23492" s="3" t="str">
        <f t="shared" si="367"/>
        <v/>
      </c>
      <c r="L23492">
        <f>COUNTIF($K$2:K23492,$K23492)</f>
        <v>0</v>
      </c>
    </row>
    <row r="23493" ht="16.5" spans="1:12">
      <c r="A23493" s="1">
        <v>23492</v>
      </c>
      <c r="B23493" s="8">
        <f>COUNTIF($C$2:$C23493,模板!$E$2)</f>
        <v>77</v>
      </c>
      <c r="C23493" s="2" t="str">
        <f>IFERROR(VLOOKUP(K23493,开票信息!$A:$C,3,0),"")</f>
        <v/>
      </c>
      <c r="G23493" s="3" t="str">
        <f t="shared" si="367"/>
        <v/>
      </c>
      <c r="L23493">
        <f>COUNTIF($K$2:K23493,$K23493)</f>
        <v>0</v>
      </c>
    </row>
    <row r="23494" ht="16.5" spans="1:12">
      <c r="A23494" s="1">
        <v>23493</v>
      </c>
      <c r="B23494" s="8">
        <f>COUNTIF($C$2:$C23494,模板!$E$2)</f>
        <v>77</v>
      </c>
      <c r="C23494" s="2" t="str">
        <f>IFERROR(VLOOKUP(K23494,开票信息!$A:$C,3,0),"")</f>
        <v/>
      </c>
      <c r="G23494" s="3" t="str">
        <f t="shared" si="367"/>
        <v/>
      </c>
      <c r="L23494">
        <f>COUNTIF($K$2:K23494,$K23494)</f>
        <v>0</v>
      </c>
    </row>
    <row r="23495" ht="16.5" spans="1:12">
      <c r="A23495" s="1">
        <v>23494</v>
      </c>
      <c r="B23495" s="8">
        <f>COUNTIF($C$2:$C23495,模板!$E$2)</f>
        <v>77</v>
      </c>
      <c r="C23495" s="2" t="str">
        <f>IFERROR(VLOOKUP(K23495,开票信息!$A:$C,3,0),"")</f>
        <v/>
      </c>
      <c r="G23495" s="3" t="str">
        <f t="shared" si="367"/>
        <v/>
      </c>
      <c r="L23495">
        <f>COUNTIF($K$2:K23495,$K23495)</f>
        <v>0</v>
      </c>
    </row>
    <row r="23496" ht="16.5" spans="1:12">
      <c r="A23496" s="1">
        <v>23495</v>
      </c>
      <c r="B23496" s="8">
        <f>COUNTIF($C$2:$C23496,模板!$E$2)</f>
        <v>77</v>
      </c>
      <c r="C23496" s="2" t="str">
        <f>IFERROR(VLOOKUP(K23496,开票信息!$A:$C,3,0),"")</f>
        <v/>
      </c>
      <c r="G23496" s="3" t="str">
        <f t="shared" si="367"/>
        <v/>
      </c>
      <c r="L23496">
        <f>COUNTIF($K$2:K23496,$K23496)</f>
        <v>0</v>
      </c>
    </row>
    <row r="23497" ht="16.5" spans="1:12">
      <c r="A23497" s="1">
        <v>23496</v>
      </c>
      <c r="B23497" s="8">
        <f>COUNTIF($C$2:$C23497,模板!$E$2)</f>
        <v>77</v>
      </c>
      <c r="C23497" s="2" t="str">
        <f>IFERROR(VLOOKUP(K23497,开票信息!$A:$C,3,0),"")</f>
        <v/>
      </c>
      <c r="G23497" s="3" t="str">
        <f t="shared" si="367"/>
        <v/>
      </c>
      <c r="L23497">
        <f>COUNTIF($K$2:K23497,$K23497)</f>
        <v>0</v>
      </c>
    </row>
    <row r="23498" ht="16.5" spans="1:12">
      <c r="A23498" s="1">
        <v>23497</v>
      </c>
      <c r="B23498" s="8">
        <f>COUNTIF($C$2:$C23498,模板!$E$2)</f>
        <v>77</v>
      </c>
      <c r="C23498" s="2" t="str">
        <f>IFERROR(VLOOKUP(K23498,开票信息!$A:$C,3,0),"")</f>
        <v/>
      </c>
      <c r="G23498" s="3" t="str">
        <f t="shared" si="367"/>
        <v/>
      </c>
      <c r="L23498">
        <f>COUNTIF($K$2:K23498,$K23498)</f>
        <v>0</v>
      </c>
    </row>
    <row r="23499" ht="16.5" spans="1:12">
      <c r="A23499" s="1">
        <v>23498</v>
      </c>
      <c r="B23499" s="8">
        <f>COUNTIF($C$2:$C23499,模板!$E$2)</f>
        <v>77</v>
      </c>
      <c r="C23499" s="2" t="str">
        <f>IFERROR(VLOOKUP(K23499,开票信息!$A:$C,3,0),"")</f>
        <v/>
      </c>
      <c r="G23499" s="3" t="str">
        <f t="shared" si="367"/>
        <v/>
      </c>
      <c r="L23499">
        <f>COUNTIF($K$2:K23499,$K23499)</f>
        <v>0</v>
      </c>
    </row>
    <row r="23500" ht="16.5" spans="1:12">
      <c r="A23500" s="1">
        <v>23499</v>
      </c>
      <c r="B23500" s="8">
        <f>COUNTIF($C$2:$C23500,模板!$E$2)</f>
        <v>77</v>
      </c>
      <c r="C23500" s="2" t="str">
        <f>IFERROR(VLOOKUP(K23500,开票信息!$A:$C,3,0),"")</f>
        <v/>
      </c>
      <c r="G23500" s="3" t="str">
        <f t="shared" si="367"/>
        <v/>
      </c>
      <c r="L23500">
        <f>COUNTIF($K$2:K23500,$K23500)</f>
        <v>0</v>
      </c>
    </row>
    <row r="23501" ht="16.5" spans="1:12">
      <c r="A23501" s="1">
        <v>23500</v>
      </c>
      <c r="B23501" s="8">
        <f>COUNTIF($C$2:$C23501,模板!$E$2)</f>
        <v>77</v>
      </c>
      <c r="C23501" s="2" t="str">
        <f>IFERROR(VLOOKUP(K23501,开票信息!$A:$C,3,0),"")</f>
        <v/>
      </c>
      <c r="G23501" s="3" t="str">
        <f t="shared" si="367"/>
        <v/>
      </c>
      <c r="L23501">
        <f>COUNTIF($K$2:K23501,$K23501)</f>
        <v>0</v>
      </c>
    </row>
    <row r="23502" ht="16.5" spans="1:12">
      <c r="A23502" s="1">
        <v>23501</v>
      </c>
      <c r="B23502" s="8">
        <f>COUNTIF($C$2:$C23502,模板!$E$2)</f>
        <v>77</v>
      </c>
      <c r="C23502" s="2" t="str">
        <f>IFERROR(VLOOKUP(K23502,开票信息!$A:$C,3,0),"")</f>
        <v/>
      </c>
      <c r="G23502" s="3" t="str">
        <f t="shared" si="367"/>
        <v/>
      </c>
      <c r="L23502">
        <f>COUNTIF($K$2:K23502,$K23502)</f>
        <v>0</v>
      </c>
    </row>
    <row r="23503" ht="16.5" spans="1:12">
      <c r="A23503" s="1">
        <v>23502</v>
      </c>
      <c r="B23503" s="8">
        <f>COUNTIF($C$2:$C23503,模板!$E$2)</f>
        <v>77</v>
      </c>
      <c r="C23503" s="2" t="str">
        <f>IFERROR(VLOOKUP(K23503,开票信息!$A:$C,3,0),"")</f>
        <v/>
      </c>
      <c r="G23503" s="3" t="str">
        <f t="shared" si="367"/>
        <v/>
      </c>
      <c r="L23503">
        <f>COUNTIF($K$2:K23503,$K23503)</f>
        <v>0</v>
      </c>
    </row>
    <row r="23504" ht="16.5" spans="1:12">
      <c r="A23504" s="1">
        <v>23503</v>
      </c>
      <c r="B23504" s="8">
        <f>COUNTIF($C$2:$C23504,模板!$E$2)</f>
        <v>77</v>
      </c>
      <c r="C23504" s="2" t="str">
        <f>IFERROR(VLOOKUP(K23504,开票信息!$A:$C,3,0),"")</f>
        <v/>
      </c>
      <c r="G23504" s="3" t="str">
        <f t="shared" si="367"/>
        <v/>
      </c>
      <c r="L23504">
        <f>COUNTIF($K$2:K23504,$K23504)</f>
        <v>0</v>
      </c>
    </row>
    <row r="23505" ht="16.5" spans="1:12">
      <c r="A23505" s="1">
        <v>23504</v>
      </c>
      <c r="B23505" s="8">
        <f>COUNTIF($C$2:$C23505,模板!$E$2)</f>
        <v>77</v>
      </c>
      <c r="C23505" s="2" t="str">
        <f>IFERROR(VLOOKUP(K23505,开票信息!$A:$C,3,0),"")</f>
        <v/>
      </c>
      <c r="G23505" s="3" t="str">
        <f t="shared" si="367"/>
        <v/>
      </c>
      <c r="L23505">
        <f>COUNTIF($K$2:K23505,$K23505)</f>
        <v>0</v>
      </c>
    </row>
    <row r="23506" ht="16.5" spans="1:12">
      <c r="A23506" s="1">
        <v>23505</v>
      </c>
      <c r="B23506" s="8">
        <f>COUNTIF($C$2:$C23506,模板!$E$2)</f>
        <v>77</v>
      </c>
      <c r="C23506" s="2" t="str">
        <f>IFERROR(VLOOKUP(K23506,开票信息!$A:$C,3,0),"")</f>
        <v/>
      </c>
      <c r="G23506" s="3" t="str">
        <f t="shared" si="367"/>
        <v/>
      </c>
      <c r="L23506">
        <f>COUNTIF($K$2:K23506,$K23506)</f>
        <v>0</v>
      </c>
    </row>
    <row r="23507" ht="16.5" spans="1:12">
      <c r="A23507" s="1">
        <v>23506</v>
      </c>
      <c r="B23507" s="8">
        <f>COUNTIF($C$2:$C23507,模板!$E$2)</f>
        <v>77</v>
      </c>
      <c r="C23507" s="2" t="str">
        <f>IFERROR(VLOOKUP(K23507,开票信息!$A:$C,3,0),"")</f>
        <v/>
      </c>
      <c r="G23507" s="3" t="str">
        <f t="shared" si="367"/>
        <v/>
      </c>
      <c r="L23507">
        <f>COUNTIF($K$2:K23507,$K23507)</f>
        <v>0</v>
      </c>
    </row>
    <row r="23508" ht="16.5" spans="1:12">
      <c r="A23508" s="1">
        <v>23507</v>
      </c>
      <c r="B23508" s="8">
        <f>COUNTIF($C$2:$C23508,模板!$E$2)</f>
        <v>77</v>
      </c>
      <c r="C23508" s="2" t="str">
        <f>IFERROR(VLOOKUP(K23508,开票信息!$A:$C,3,0),"")</f>
        <v/>
      </c>
      <c r="G23508" s="3" t="str">
        <f t="shared" si="367"/>
        <v/>
      </c>
      <c r="L23508">
        <f>COUNTIF($K$2:K23508,$K23508)</f>
        <v>0</v>
      </c>
    </row>
    <row r="23509" ht="16.5" spans="1:12">
      <c r="A23509" s="1">
        <v>23508</v>
      </c>
      <c r="B23509" s="8">
        <f>COUNTIF($C$2:$C23509,模板!$E$2)</f>
        <v>77</v>
      </c>
      <c r="C23509" s="2" t="str">
        <f>IFERROR(VLOOKUP(K23509,开票信息!$A:$C,3,0),"")</f>
        <v/>
      </c>
      <c r="G23509" s="3" t="str">
        <f t="shared" si="367"/>
        <v/>
      </c>
      <c r="L23509">
        <f>COUNTIF($K$2:K23509,$K23509)</f>
        <v>0</v>
      </c>
    </row>
    <row r="23510" ht="16.5" spans="1:12">
      <c r="A23510" s="1">
        <v>23509</v>
      </c>
      <c r="B23510" s="8">
        <f>COUNTIF($C$2:$C23510,模板!$E$2)</f>
        <v>77</v>
      </c>
      <c r="C23510" s="2" t="str">
        <f>IFERROR(VLOOKUP(K23510,开票信息!$A:$C,3,0),"")</f>
        <v/>
      </c>
      <c r="G23510" s="3" t="str">
        <f t="shared" si="367"/>
        <v/>
      </c>
      <c r="L23510">
        <f>COUNTIF($K$2:K23510,$K23510)</f>
        <v>0</v>
      </c>
    </row>
    <row r="23511" ht="16.5" spans="1:12">
      <c r="A23511" s="1">
        <v>23510</v>
      </c>
      <c r="B23511" s="8">
        <f>COUNTIF($C$2:$C23511,模板!$E$2)</f>
        <v>77</v>
      </c>
      <c r="C23511" s="2" t="str">
        <f>IFERROR(VLOOKUP(K23511,开票信息!$A:$C,3,0),"")</f>
        <v/>
      </c>
      <c r="G23511" s="3" t="str">
        <f t="shared" si="367"/>
        <v/>
      </c>
      <c r="L23511">
        <f>COUNTIF($K$2:K23511,$K23511)</f>
        <v>0</v>
      </c>
    </row>
    <row r="23512" ht="16.5" spans="1:12">
      <c r="A23512" s="1">
        <v>23511</v>
      </c>
      <c r="B23512" s="8">
        <f>COUNTIF($C$2:$C23512,模板!$E$2)</f>
        <v>77</v>
      </c>
      <c r="C23512" s="2" t="str">
        <f>IFERROR(VLOOKUP(K23512,开票信息!$A:$C,3,0),"")</f>
        <v/>
      </c>
      <c r="G23512" s="3" t="str">
        <f t="shared" si="367"/>
        <v/>
      </c>
      <c r="L23512">
        <f>COUNTIF($K$2:K23512,$K23512)</f>
        <v>0</v>
      </c>
    </row>
    <row r="23513" ht="16.5" spans="1:12">
      <c r="A23513" s="1">
        <v>23512</v>
      </c>
      <c r="B23513" s="8">
        <f>COUNTIF($C$2:$C23513,模板!$E$2)</f>
        <v>77</v>
      </c>
      <c r="C23513" s="2" t="str">
        <f>IFERROR(VLOOKUP(K23513,开票信息!$A:$C,3,0),"")</f>
        <v/>
      </c>
      <c r="G23513" s="3" t="str">
        <f t="shared" si="367"/>
        <v/>
      </c>
      <c r="L23513">
        <f>COUNTIF($K$2:K23513,$K23513)</f>
        <v>0</v>
      </c>
    </row>
    <row r="23514" ht="16.5" spans="1:12">
      <c r="A23514" s="1">
        <v>23513</v>
      </c>
      <c r="B23514" s="8">
        <f>COUNTIF($C$2:$C23514,模板!$E$2)</f>
        <v>77</v>
      </c>
      <c r="C23514" s="2" t="str">
        <f>IFERROR(VLOOKUP(K23514,开票信息!$A:$C,3,0),"")</f>
        <v/>
      </c>
      <c r="G23514" s="3" t="str">
        <f t="shared" si="367"/>
        <v/>
      </c>
      <c r="L23514">
        <f>COUNTIF($K$2:K23514,$K23514)</f>
        <v>0</v>
      </c>
    </row>
    <row r="23515" ht="16.5" spans="1:12">
      <c r="A23515" s="1">
        <v>23514</v>
      </c>
      <c r="B23515" s="8">
        <f>COUNTIF($C$2:$C23515,模板!$E$2)</f>
        <v>77</v>
      </c>
      <c r="C23515" s="2" t="str">
        <f>IFERROR(VLOOKUP(K23515,开票信息!$A:$C,3,0),"")</f>
        <v/>
      </c>
      <c r="G23515" s="3" t="str">
        <f t="shared" si="367"/>
        <v/>
      </c>
      <c r="L23515">
        <f>COUNTIF($K$2:K23515,$K23515)</f>
        <v>0</v>
      </c>
    </row>
    <row r="23516" ht="16.5" spans="1:12">
      <c r="A23516" s="1">
        <v>23515</v>
      </c>
      <c r="B23516" s="8">
        <f>COUNTIF($C$2:$C23516,模板!$E$2)</f>
        <v>77</v>
      </c>
      <c r="C23516" s="2" t="str">
        <f>IFERROR(VLOOKUP(K23516,开票信息!$A:$C,3,0),"")</f>
        <v/>
      </c>
      <c r="G23516" s="3" t="str">
        <f t="shared" si="367"/>
        <v/>
      </c>
      <c r="L23516">
        <f>COUNTIF($K$2:K23516,$K23516)</f>
        <v>0</v>
      </c>
    </row>
    <row r="23517" ht="16.5" spans="1:12">
      <c r="A23517" s="1">
        <v>23516</v>
      </c>
      <c r="B23517" s="8">
        <f>COUNTIF($C$2:$C23517,模板!$E$2)</f>
        <v>77</v>
      </c>
      <c r="C23517" s="2" t="str">
        <f>IFERROR(VLOOKUP(K23517,开票信息!$A:$C,3,0),"")</f>
        <v/>
      </c>
      <c r="G23517" s="3" t="str">
        <f t="shared" si="367"/>
        <v/>
      </c>
      <c r="L23517">
        <f>COUNTIF($K$2:K23517,$K23517)</f>
        <v>0</v>
      </c>
    </row>
    <row r="23518" ht="16.5" spans="1:12">
      <c r="A23518" s="1">
        <v>23517</v>
      </c>
      <c r="B23518" s="8">
        <f>COUNTIF($C$2:$C23518,模板!$E$2)</f>
        <v>77</v>
      </c>
      <c r="C23518" s="2" t="str">
        <f>IFERROR(VLOOKUP(K23518,开票信息!$A:$C,3,0),"")</f>
        <v/>
      </c>
      <c r="G23518" s="3" t="str">
        <f t="shared" si="367"/>
        <v/>
      </c>
      <c r="L23518">
        <f>COUNTIF($K$2:K23518,$K23518)</f>
        <v>0</v>
      </c>
    </row>
    <row r="23519" ht="16.5" spans="1:12">
      <c r="A23519" s="1">
        <v>23518</v>
      </c>
      <c r="B23519" s="8">
        <f>COUNTIF($C$2:$C23519,模板!$E$2)</f>
        <v>77</v>
      </c>
      <c r="C23519" s="2" t="str">
        <f>IFERROR(VLOOKUP(K23519,开票信息!$A:$C,3,0),"")</f>
        <v/>
      </c>
      <c r="G23519" s="3" t="str">
        <f t="shared" si="367"/>
        <v/>
      </c>
      <c r="L23519">
        <f>COUNTIF($K$2:K23519,$K23519)</f>
        <v>0</v>
      </c>
    </row>
    <row r="23520" ht="16.5" spans="1:12">
      <c r="A23520" s="1">
        <v>23519</v>
      </c>
      <c r="B23520" s="8">
        <f>COUNTIF($C$2:$C23520,模板!$E$2)</f>
        <v>77</v>
      </c>
      <c r="C23520" s="2" t="str">
        <f>IFERROR(VLOOKUP(K23520,开票信息!$A:$C,3,0),"")</f>
        <v/>
      </c>
      <c r="G23520" s="3" t="str">
        <f t="shared" si="367"/>
        <v/>
      </c>
      <c r="L23520">
        <f>COUNTIF($K$2:K23520,$K23520)</f>
        <v>0</v>
      </c>
    </row>
    <row r="23521" ht="16.5" spans="1:12">
      <c r="A23521" s="1">
        <v>23520</v>
      </c>
      <c r="B23521" s="8">
        <f>COUNTIF($C$2:$C23521,模板!$E$2)</f>
        <v>77</v>
      </c>
      <c r="C23521" s="2" t="str">
        <f>IFERROR(VLOOKUP(K23521,开票信息!$A:$C,3,0),"")</f>
        <v/>
      </c>
      <c r="G23521" s="3" t="str">
        <f t="shared" si="367"/>
        <v/>
      </c>
      <c r="L23521">
        <f>COUNTIF($K$2:K23521,$K23521)</f>
        <v>0</v>
      </c>
    </row>
    <row r="23522" ht="16.5" spans="1:12">
      <c r="A23522" s="1">
        <v>23521</v>
      </c>
      <c r="B23522" s="8">
        <f>COUNTIF($C$2:$C23522,模板!$E$2)</f>
        <v>77</v>
      </c>
      <c r="C23522" s="2" t="str">
        <f>IFERROR(VLOOKUP(K23522,开票信息!$A:$C,3,0),"")</f>
        <v/>
      </c>
      <c r="G23522" s="3" t="str">
        <f t="shared" si="367"/>
        <v/>
      </c>
      <c r="L23522">
        <f>COUNTIF($K$2:K23522,$K23522)</f>
        <v>0</v>
      </c>
    </row>
    <row r="23523" ht="16.5" spans="1:12">
      <c r="A23523" s="1">
        <v>23522</v>
      </c>
      <c r="B23523" s="8">
        <f>COUNTIF($C$2:$C23523,模板!$E$2)</f>
        <v>77</v>
      </c>
      <c r="C23523" s="2" t="str">
        <f>IFERROR(VLOOKUP(K23523,开票信息!$A:$C,3,0),"")</f>
        <v/>
      </c>
      <c r="G23523" s="3" t="str">
        <f t="shared" si="367"/>
        <v/>
      </c>
      <c r="L23523">
        <f>COUNTIF($K$2:K23523,$K23523)</f>
        <v>0</v>
      </c>
    </row>
    <row r="23524" ht="16.5" spans="1:12">
      <c r="A23524" s="1">
        <v>23523</v>
      </c>
      <c r="B23524" s="8">
        <f>COUNTIF($C$2:$C23524,模板!$E$2)</f>
        <v>77</v>
      </c>
      <c r="C23524" s="2" t="str">
        <f>IFERROR(VLOOKUP(K23524,开票信息!$A:$C,3,0),"")</f>
        <v/>
      </c>
      <c r="G23524" s="3" t="str">
        <f t="shared" si="367"/>
        <v/>
      </c>
      <c r="L23524">
        <f>COUNTIF($K$2:K23524,$K23524)</f>
        <v>0</v>
      </c>
    </row>
    <row r="23525" ht="16.5" spans="1:12">
      <c r="A23525" s="1">
        <v>23524</v>
      </c>
      <c r="B23525" s="8">
        <f>COUNTIF($C$2:$C23525,模板!$E$2)</f>
        <v>77</v>
      </c>
      <c r="C23525" s="2" t="str">
        <f>IFERROR(VLOOKUP(K23525,开票信息!$A:$C,3,0),"")</f>
        <v/>
      </c>
      <c r="G23525" s="3" t="str">
        <f t="shared" si="367"/>
        <v/>
      </c>
      <c r="L23525">
        <f>COUNTIF($K$2:K23525,$K23525)</f>
        <v>0</v>
      </c>
    </row>
    <row r="23526" ht="16.5" spans="1:12">
      <c r="A23526" s="1">
        <v>23525</v>
      </c>
      <c r="B23526" s="8">
        <f>COUNTIF($C$2:$C23526,模板!$E$2)</f>
        <v>77</v>
      </c>
      <c r="C23526" s="2" t="str">
        <f>IFERROR(VLOOKUP(K23526,开票信息!$A:$C,3,0),"")</f>
        <v/>
      </c>
      <c r="G23526" s="3" t="str">
        <f t="shared" si="367"/>
        <v/>
      </c>
      <c r="L23526">
        <f>COUNTIF($K$2:K23526,$K23526)</f>
        <v>0</v>
      </c>
    </row>
    <row r="23527" ht="16.5" spans="1:12">
      <c r="A23527" s="1">
        <v>23526</v>
      </c>
      <c r="B23527" s="8">
        <f>COUNTIF($C$2:$C23527,模板!$E$2)</f>
        <v>77</v>
      </c>
      <c r="C23527" s="2" t="str">
        <f>IFERROR(VLOOKUP(K23527,开票信息!$A:$C,3,0),"")</f>
        <v/>
      </c>
      <c r="G23527" s="3" t="str">
        <f t="shared" si="367"/>
        <v/>
      </c>
      <c r="L23527">
        <f>COUNTIF($K$2:K23527,$K23527)</f>
        <v>0</v>
      </c>
    </row>
    <row r="23528" ht="16.5" spans="1:12">
      <c r="A23528" s="1">
        <v>23527</v>
      </c>
      <c r="B23528" s="8">
        <f>COUNTIF($C$2:$C23528,模板!$E$2)</f>
        <v>77</v>
      </c>
      <c r="C23528" s="2" t="str">
        <f>IFERROR(VLOOKUP(K23528,开票信息!$A:$C,3,0),"")</f>
        <v/>
      </c>
      <c r="G23528" s="3" t="str">
        <f t="shared" si="367"/>
        <v/>
      </c>
      <c r="L23528">
        <f>COUNTIF($K$2:K23528,$K23528)</f>
        <v>0</v>
      </c>
    </row>
    <row r="23529" ht="16.5" spans="1:12">
      <c r="A23529" s="1">
        <v>23528</v>
      </c>
      <c r="B23529" s="8">
        <f>COUNTIF($C$2:$C23529,模板!$E$2)</f>
        <v>77</v>
      </c>
      <c r="C23529" s="2" t="str">
        <f>IFERROR(VLOOKUP(K23529,开票信息!$A:$C,3,0),"")</f>
        <v/>
      </c>
      <c r="G23529" s="3" t="str">
        <f t="shared" si="367"/>
        <v/>
      </c>
      <c r="L23529">
        <f>COUNTIF($K$2:K23529,$K23529)</f>
        <v>0</v>
      </c>
    </row>
    <row r="23530" ht="16.5" spans="1:12">
      <c r="A23530" s="1">
        <v>23529</v>
      </c>
      <c r="B23530" s="8">
        <f>COUNTIF($C$2:$C23530,模板!$E$2)</f>
        <v>77</v>
      </c>
      <c r="C23530" s="2" t="str">
        <f>IFERROR(VLOOKUP(K23530,开票信息!$A:$C,3,0),"")</f>
        <v/>
      </c>
      <c r="G23530" s="3" t="str">
        <f t="shared" si="367"/>
        <v/>
      </c>
      <c r="L23530">
        <f>COUNTIF($K$2:K23530,$K23530)</f>
        <v>0</v>
      </c>
    </row>
    <row r="23531" ht="16.5" spans="1:12">
      <c r="A23531" s="1">
        <v>23530</v>
      </c>
      <c r="B23531" s="8">
        <f>COUNTIF($C$2:$C23531,模板!$E$2)</f>
        <v>77</v>
      </c>
      <c r="C23531" s="2" t="str">
        <f>IFERROR(VLOOKUP(K23531,开票信息!$A:$C,3,0),"")</f>
        <v/>
      </c>
      <c r="G23531" s="3" t="str">
        <f t="shared" si="367"/>
        <v/>
      </c>
      <c r="L23531">
        <f>COUNTIF($K$2:K23531,$K23531)</f>
        <v>0</v>
      </c>
    </row>
    <row r="23532" ht="16.5" spans="1:12">
      <c r="A23532" s="1">
        <v>23531</v>
      </c>
      <c r="B23532" s="8">
        <f>COUNTIF($C$2:$C23532,模板!$E$2)</f>
        <v>77</v>
      </c>
      <c r="C23532" s="2" t="str">
        <f>IFERROR(VLOOKUP(K23532,开票信息!$A:$C,3,0),"")</f>
        <v/>
      </c>
      <c r="G23532" s="3" t="str">
        <f t="shared" si="367"/>
        <v/>
      </c>
      <c r="L23532">
        <f>COUNTIF($K$2:K23532,$K23532)</f>
        <v>0</v>
      </c>
    </row>
    <row r="23533" ht="16.5" spans="1:12">
      <c r="A23533" s="1">
        <v>23532</v>
      </c>
      <c r="B23533" s="8">
        <f>COUNTIF($C$2:$C23533,模板!$E$2)</f>
        <v>77</v>
      </c>
      <c r="C23533" s="2" t="str">
        <f>IFERROR(VLOOKUP(K23533,开票信息!$A:$C,3,0),"")</f>
        <v/>
      </c>
      <c r="G23533" s="3" t="str">
        <f t="shared" si="367"/>
        <v/>
      </c>
      <c r="L23533">
        <f>COUNTIF($K$2:K23533,$K23533)</f>
        <v>0</v>
      </c>
    </row>
    <row r="23534" ht="16.5" spans="1:12">
      <c r="A23534" s="1">
        <v>23533</v>
      </c>
      <c r="B23534" s="8">
        <f>COUNTIF($C$2:$C23534,模板!$E$2)</f>
        <v>77</v>
      </c>
      <c r="C23534" s="2" t="str">
        <f>IFERROR(VLOOKUP(K23534,开票信息!$A:$C,3,0),"")</f>
        <v/>
      </c>
      <c r="G23534" s="3" t="str">
        <f t="shared" si="367"/>
        <v/>
      </c>
      <c r="L23534">
        <f>COUNTIF($K$2:K23534,$K23534)</f>
        <v>0</v>
      </c>
    </row>
    <row r="23535" ht="16.5" spans="1:12">
      <c r="A23535" s="1">
        <v>23534</v>
      </c>
      <c r="B23535" s="8">
        <f>COUNTIF($C$2:$C23535,模板!$E$2)</f>
        <v>77</v>
      </c>
      <c r="C23535" s="2" t="str">
        <f>IFERROR(VLOOKUP(K23535,开票信息!$A:$C,3,0),"")</f>
        <v/>
      </c>
      <c r="G23535" s="3" t="str">
        <f t="shared" si="367"/>
        <v/>
      </c>
      <c r="L23535">
        <f>COUNTIF($K$2:K23535,$K23535)</f>
        <v>0</v>
      </c>
    </row>
    <row r="23536" ht="16.5" spans="1:12">
      <c r="A23536" s="1">
        <v>23535</v>
      </c>
      <c r="B23536" s="8">
        <f>COUNTIF($C$2:$C23536,模板!$E$2)</f>
        <v>77</v>
      </c>
      <c r="C23536" s="2" t="str">
        <f>IFERROR(VLOOKUP(K23536,开票信息!$A:$C,3,0),"")</f>
        <v/>
      </c>
      <c r="G23536" s="3" t="str">
        <f t="shared" si="367"/>
        <v/>
      </c>
      <c r="L23536">
        <f>COUNTIF($K$2:K23536,$K23536)</f>
        <v>0</v>
      </c>
    </row>
    <row r="23537" ht="16.5" spans="1:12">
      <c r="A23537" s="1">
        <v>23536</v>
      </c>
      <c r="B23537" s="8">
        <f>COUNTIF($C$2:$C23537,模板!$E$2)</f>
        <v>77</v>
      </c>
      <c r="C23537" s="2" t="str">
        <f>IFERROR(VLOOKUP(K23537,开票信息!$A:$C,3,0),"")</f>
        <v/>
      </c>
      <c r="G23537" s="3" t="str">
        <f t="shared" si="367"/>
        <v/>
      </c>
      <c r="L23537">
        <f>COUNTIF($K$2:K23537,$K23537)</f>
        <v>0</v>
      </c>
    </row>
    <row r="23538" ht="16.5" spans="1:12">
      <c r="A23538" s="1">
        <v>23537</v>
      </c>
      <c r="B23538" s="8">
        <f>COUNTIF($C$2:$C23538,模板!$E$2)</f>
        <v>77</v>
      </c>
      <c r="C23538" s="2" t="str">
        <f>IFERROR(VLOOKUP(K23538,开票信息!$A:$C,3,0),"")</f>
        <v/>
      </c>
      <c r="G23538" s="3" t="str">
        <f t="shared" si="367"/>
        <v/>
      </c>
      <c r="L23538">
        <f>COUNTIF($K$2:K23538,$K23538)</f>
        <v>0</v>
      </c>
    </row>
    <row r="23539" ht="16.5" spans="1:12">
      <c r="A23539" s="1">
        <v>23538</v>
      </c>
      <c r="B23539" s="8">
        <f>COUNTIF($C$2:$C23539,模板!$E$2)</f>
        <v>77</v>
      </c>
      <c r="C23539" s="2" t="str">
        <f>IFERROR(VLOOKUP(K23539,开票信息!$A:$C,3,0),"")</f>
        <v/>
      </c>
      <c r="G23539" s="3" t="str">
        <f t="shared" si="367"/>
        <v/>
      </c>
      <c r="L23539">
        <f>COUNTIF($K$2:K23539,$K23539)</f>
        <v>0</v>
      </c>
    </row>
    <row r="23540" ht="16.5" spans="1:12">
      <c r="A23540" s="1">
        <v>23539</v>
      </c>
      <c r="B23540" s="8">
        <f>COUNTIF($C$2:$C23540,模板!$E$2)</f>
        <v>77</v>
      </c>
      <c r="C23540" s="2" t="str">
        <f>IFERROR(VLOOKUP(K23540,开票信息!$A:$C,3,0),"")</f>
        <v/>
      </c>
      <c r="G23540" s="3" t="str">
        <f t="shared" si="367"/>
        <v/>
      </c>
      <c r="L23540">
        <f>COUNTIF($K$2:K23540,$K23540)</f>
        <v>0</v>
      </c>
    </row>
    <row r="23541" ht="16.5" spans="1:12">
      <c r="A23541" s="1">
        <v>23540</v>
      </c>
      <c r="B23541" s="8">
        <f>COUNTIF($C$2:$C23541,模板!$E$2)</f>
        <v>77</v>
      </c>
      <c r="C23541" s="2" t="str">
        <f>IFERROR(VLOOKUP(K23541,开票信息!$A:$C,3,0),"")</f>
        <v/>
      </c>
      <c r="G23541" s="3" t="str">
        <f t="shared" si="367"/>
        <v/>
      </c>
      <c r="L23541">
        <f>COUNTIF($K$2:K23541,$K23541)</f>
        <v>0</v>
      </c>
    </row>
    <row r="23542" ht="16.5" spans="1:12">
      <c r="A23542" s="1">
        <v>23541</v>
      </c>
      <c r="B23542" s="8">
        <f>COUNTIF($C$2:$C23542,模板!$E$2)</f>
        <v>77</v>
      </c>
      <c r="C23542" s="2" t="str">
        <f>IFERROR(VLOOKUP(K23542,开票信息!$A:$C,3,0),"")</f>
        <v/>
      </c>
      <c r="G23542" s="3" t="str">
        <f t="shared" si="367"/>
        <v/>
      </c>
      <c r="L23542">
        <f>COUNTIF($K$2:K23542,$K23542)</f>
        <v>0</v>
      </c>
    </row>
    <row r="23543" ht="16.5" spans="1:12">
      <c r="A23543" s="1">
        <v>23542</v>
      </c>
      <c r="B23543" s="8">
        <f>COUNTIF($C$2:$C23543,模板!$E$2)</f>
        <v>77</v>
      </c>
      <c r="C23543" s="2" t="str">
        <f>IFERROR(VLOOKUP(K23543,开票信息!$A:$C,3,0),"")</f>
        <v/>
      </c>
      <c r="G23543" s="3" t="str">
        <f t="shared" si="367"/>
        <v/>
      </c>
      <c r="L23543">
        <f>COUNTIF($K$2:K23543,$K23543)</f>
        <v>0</v>
      </c>
    </row>
    <row r="23544" ht="16.5" spans="1:12">
      <c r="A23544" s="1">
        <v>23543</v>
      </c>
      <c r="B23544" s="8">
        <f>COUNTIF($C$2:$C23544,模板!$E$2)</f>
        <v>77</v>
      </c>
      <c r="C23544" s="2" t="str">
        <f>IFERROR(VLOOKUP(K23544,开票信息!$A:$C,3,0),"")</f>
        <v/>
      </c>
      <c r="G23544" s="3" t="str">
        <f t="shared" si="367"/>
        <v/>
      </c>
      <c r="L23544">
        <f>COUNTIF($K$2:K23544,$K23544)</f>
        <v>0</v>
      </c>
    </row>
    <row r="23545" ht="16.5" spans="1:12">
      <c r="A23545" s="1">
        <v>23544</v>
      </c>
      <c r="B23545" s="8">
        <f>COUNTIF($C$2:$C23545,模板!$E$2)</f>
        <v>77</v>
      </c>
      <c r="C23545" s="2" t="str">
        <f>IFERROR(VLOOKUP(K23545,开票信息!$A:$C,3,0),"")</f>
        <v/>
      </c>
      <c r="G23545" s="3" t="str">
        <f t="shared" si="367"/>
        <v/>
      </c>
      <c r="L23545">
        <f>COUNTIF($K$2:K23545,$K23545)</f>
        <v>0</v>
      </c>
    </row>
    <row r="23546" ht="16.5" spans="1:12">
      <c r="A23546" s="1">
        <v>23545</v>
      </c>
      <c r="B23546" s="8">
        <f>COUNTIF($C$2:$C23546,模板!$E$2)</f>
        <v>77</v>
      </c>
      <c r="C23546" s="2" t="str">
        <f>IFERROR(VLOOKUP(K23546,开票信息!$A:$C,3,0),"")</f>
        <v/>
      </c>
      <c r="G23546" s="3" t="str">
        <f t="shared" si="367"/>
        <v/>
      </c>
      <c r="L23546">
        <f>COUNTIF($K$2:K23546,$K23546)</f>
        <v>0</v>
      </c>
    </row>
    <row r="23547" ht="16.5" spans="1:12">
      <c r="A23547" s="1">
        <v>23546</v>
      </c>
      <c r="B23547" s="8">
        <f>COUNTIF($C$2:$C23547,模板!$E$2)</f>
        <v>77</v>
      </c>
      <c r="C23547" s="2" t="str">
        <f>IFERROR(VLOOKUP(K23547,开票信息!$A:$C,3,0),"")</f>
        <v/>
      </c>
      <c r="G23547" s="3" t="str">
        <f t="shared" si="367"/>
        <v/>
      </c>
      <c r="L23547">
        <f>COUNTIF($K$2:K23547,$K23547)</f>
        <v>0</v>
      </c>
    </row>
    <row r="23548" ht="16.5" spans="1:12">
      <c r="A23548" s="1">
        <v>23547</v>
      </c>
      <c r="B23548" s="8">
        <f>COUNTIF($C$2:$C23548,模板!$E$2)</f>
        <v>77</v>
      </c>
      <c r="C23548" s="2" t="str">
        <f>IFERROR(VLOOKUP(K23548,开票信息!$A:$C,3,0),"")</f>
        <v/>
      </c>
      <c r="G23548" s="3" t="str">
        <f t="shared" si="367"/>
        <v/>
      </c>
      <c r="L23548">
        <f>COUNTIF($K$2:K23548,$K23548)</f>
        <v>0</v>
      </c>
    </row>
    <row r="23549" ht="16.5" spans="1:12">
      <c r="A23549" s="1">
        <v>23548</v>
      </c>
      <c r="B23549" s="8">
        <f>COUNTIF($C$2:$C23549,模板!$E$2)</f>
        <v>77</v>
      </c>
      <c r="C23549" s="2" t="str">
        <f>IFERROR(VLOOKUP(K23549,开票信息!$A:$C,3,0),"")</f>
        <v/>
      </c>
      <c r="G23549" s="3" t="str">
        <f t="shared" si="367"/>
        <v/>
      </c>
      <c r="L23549">
        <f>COUNTIF($K$2:K23549,$K23549)</f>
        <v>0</v>
      </c>
    </row>
    <row r="23550" ht="16.5" spans="1:12">
      <c r="A23550" s="1">
        <v>23549</v>
      </c>
      <c r="B23550" s="8">
        <f>COUNTIF($C$2:$C23550,模板!$E$2)</f>
        <v>77</v>
      </c>
      <c r="C23550" s="2" t="str">
        <f>IFERROR(VLOOKUP(K23550,开票信息!$A:$C,3,0),"")</f>
        <v/>
      </c>
      <c r="G23550" s="3" t="str">
        <f t="shared" si="367"/>
        <v/>
      </c>
      <c r="L23550">
        <f>COUNTIF($K$2:K23550,$K23550)</f>
        <v>0</v>
      </c>
    </row>
    <row r="23551" ht="16.5" spans="1:12">
      <c r="A23551" s="1">
        <v>23550</v>
      </c>
      <c r="B23551" s="8">
        <f>COUNTIF($C$2:$C23551,模板!$E$2)</f>
        <v>77</v>
      </c>
      <c r="C23551" s="2" t="str">
        <f>IFERROR(VLOOKUP(K23551,开票信息!$A:$C,3,0),"")</f>
        <v/>
      </c>
      <c r="G23551" s="3" t="str">
        <f t="shared" si="367"/>
        <v/>
      </c>
      <c r="L23551">
        <f>COUNTIF($K$2:K23551,$K23551)</f>
        <v>0</v>
      </c>
    </row>
    <row r="23552" ht="16.5" spans="1:12">
      <c r="A23552" s="1">
        <v>23551</v>
      </c>
      <c r="B23552" s="8">
        <f>COUNTIF($C$2:$C23552,模板!$E$2)</f>
        <v>77</v>
      </c>
      <c r="C23552" s="2" t="str">
        <f>IFERROR(VLOOKUP(K23552,开票信息!$A:$C,3,0),"")</f>
        <v/>
      </c>
      <c r="G23552" s="3" t="str">
        <f t="shared" si="367"/>
        <v/>
      </c>
      <c r="L23552">
        <f>COUNTIF($K$2:K23552,$K23552)</f>
        <v>0</v>
      </c>
    </row>
    <row r="23553" ht="16.5" spans="1:12">
      <c r="A23553" s="1">
        <v>23552</v>
      </c>
      <c r="B23553" s="8">
        <f>COUNTIF($C$2:$C23553,模板!$E$2)</f>
        <v>77</v>
      </c>
      <c r="C23553" s="2" t="str">
        <f>IFERROR(VLOOKUP(K23553,开票信息!$A:$C,3,0),"")</f>
        <v/>
      </c>
      <c r="G23553" s="3" t="str">
        <f t="shared" si="367"/>
        <v/>
      </c>
      <c r="L23553">
        <f>COUNTIF($K$2:K23553,$K23553)</f>
        <v>0</v>
      </c>
    </row>
    <row r="23554" ht="16.5" spans="1:12">
      <c r="A23554" s="1">
        <v>23553</v>
      </c>
      <c r="B23554" s="8">
        <f>COUNTIF($C$2:$C23554,模板!$E$2)</f>
        <v>77</v>
      </c>
      <c r="C23554" s="2" t="str">
        <f>IFERROR(VLOOKUP(K23554,开票信息!$A:$C,3,0),"")</f>
        <v/>
      </c>
      <c r="G23554" s="3" t="str">
        <f t="shared" si="367"/>
        <v/>
      </c>
      <c r="L23554">
        <f>COUNTIF($K$2:K23554,$K23554)</f>
        <v>0</v>
      </c>
    </row>
    <row r="23555" ht="16.5" spans="1:12">
      <c r="A23555" s="1">
        <v>23554</v>
      </c>
      <c r="B23555" s="8">
        <f>COUNTIF($C$2:$C23555,模板!$E$2)</f>
        <v>77</v>
      </c>
      <c r="C23555" s="2" t="str">
        <f>IFERROR(VLOOKUP(K23555,开票信息!$A:$C,3,0),"")</f>
        <v/>
      </c>
      <c r="G23555" s="3" t="str">
        <f t="shared" ref="G23555:G23618" si="368">IFERROR(H23555/F23555,"")</f>
        <v/>
      </c>
      <c r="L23555">
        <f>COUNTIF($K$2:K23555,$K23555)</f>
        <v>0</v>
      </c>
    </row>
    <row r="23556" ht="16.5" spans="1:12">
      <c r="A23556" s="1">
        <v>23555</v>
      </c>
      <c r="B23556" s="8">
        <f>COUNTIF($C$2:$C23556,模板!$E$2)</f>
        <v>77</v>
      </c>
      <c r="C23556" s="2" t="str">
        <f>IFERROR(VLOOKUP(K23556,开票信息!$A:$C,3,0),"")</f>
        <v/>
      </c>
      <c r="G23556" s="3" t="str">
        <f t="shared" si="368"/>
        <v/>
      </c>
      <c r="L23556">
        <f>COUNTIF($K$2:K23556,$K23556)</f>
        <v>0</v>
      </c>
    </row>
    <row r="23557" ht="16.5" spans="1:12">
      <c r="A23557" s="1">
        <v>23556</v>
      </c>
      <c r="B23557" s="8">
        <f>COUNTIF($C$2:$C23557,模板!$E$2)</f>
        <v>77</v>
      </c>
      <c r="C23557" s="2" t="str">
        <f>IFERROR(VLOOKUP(K23557,开票信息!$A:$C,3,0),"")</f>
        <v/>
      </c>
      <c r="G23557" s="3" t="str">
        <f t="shared" si="368"/>
        <v/>
      </c>
      <c r="L23557">
        <f>COUNTIF($K$2:K23557,$K23557)</f>
        <v>0</v>
      </c>
    </row>
    <row r="23558" ht="16.5" spans="1:12">
      <c r="A23558" s="1">
        <v>23557</v>
      </c>
      <c r="B23558" s="8">
        <f>COUNTIF($C$2:$C23558,模板!$E$2)</f>
        <v>77</v>
      </c>
      <c r="C23558" s="2" t="str">
        <f>IFERROR(VLOOKUP(K23558,开票信息!$A:$C,3,0),"")</f>
        <v/>
      </c>
      <c r="G23558" s="3" t="str">
        <f t="shared" si="368"/>
        <v/>
      </c>
      <c r="L23558">
        <f>COUNTIF($K$2:K23558,$K23558)</f>
        <v>0</v>
      </c>
    </row>
    <row r="23559" ht="16.5" spans="1:12">
      <c r="A23559" s="1">
        <v>23558</v>
      </c>
      <c r="B23559" s="8">
        <f>COUNTIF($C$2:$C23559,模板!$E$2)</f>
        <v>77</v>
      </c>
      <c r="C23559" s="2" t="str">
        <f>IFERROR(VLOOKUP(K23559,开票信息!$A:$C,3,0),"")</f>
        <v/>
      </c>
      <c r="G23559" s="3" t="str">
        <f t="shared" si="368"/>
        <v/>
      </c>
      <c r="L23559">
        <f>COUNTIF($K$2:K23559,$K23559)</f>
        <v>0</v>
      </c>
    </row>
    <row r="23560" ht="16.5" spans="1:12">
      <c r="A23560" s="1">
        <v>23559</v>
      </c>
      <c r="B23560" s="8">
        <f>COUNTIF($C$2:$C23560,模板!$E$2)</f>
        <v>77</v>
      </c>
      <c r="C23560" s="2" t="str">
        <f>IFERROR(VLOOKUP(K23560,开票信息!$A:$C,3,0),"")</f>
        <v/>
      </c>
      <c r="G23560" s="3" t="str">
        <f t="shared" si="368"/>
        <v/>
      </c>
      <c r="L23560">
        <f>COUNTIF($K$2:K23560,$K23560)</f>
        <v>0</v>
      </c>
    </row>
    <row r="23561" ht="16.5" spans="1:12">
      <c r="A23561" s="1">
        <v>23560</v>
      </c>
      <c r="B23561" s="8">
        <f>COUNTIF($C$2:$C23561,模板!$E$2)</f>
        <v>77</v>
      </c>
      <c r="C23561" s="2" t="str">
        <f>IFERROR(VLOOKUP(K23561,开票信息!$A:$C,3,0),"")</f>
        <v/>
      </c>
      <c r="G23561" s="3" t="str">
        <f t="shared" si="368"/>
        <v/>
      </c>
      <c r="L23561">
        <f>COUNTIF($K$2:K23561,$K23561)</f>
        <v>0</v>
      </c>
    </row>
    <row r="23562" ht="16.5" spans="1:12">
      <c r="A23562" s="1">
        <v>23561</v>
      </c>
      <c r="B23562" s="8">
        <f>COUNTIF($C$2:$C23562,模板!$E$2)</f>
        <v>77</v>
      </c>
      <c r="C23562" s="2" t="str">
        <f>IFERROR(VLOOKUP(K23562,开票信息!$A:$C,3,0),"")</f>
        <v/>
      </c>
      <c r="G23562" s="3" t="str">
        <f t="shared" si="368"/>
        <v/>
      </c>
      <c r="L23562">
        <f>COUNTIF($K$2:K23562,$K23562)</f>
        <v>0</v>
      </c>
    </row>
    <row r="23563" ht="16.5" spans="1:12">
      <c r="A23563" s="1">
        <v>23562</v>
      </c>
      <c r="B23563" s="8">
        <f>COUNTIF($C$2:$C23563,模板!$E$2)</f>
        <v>77</v>
      </c>
      <c r="C23563" s="2" t="str">
        <f>IFERROR(VLOOKUP(K23563,开票信息!$A:$C,3,0),"")</f>
        <v/>
      </c>
      <c r="G23563" s="3" t="str">
        <f t="shared" si="368"/>
        <v/>
      </c>
      <c r="L23563">
        <f>COUNTIF($K$2:K23563,$K23563)</f>
        <v>0</v>
      </c>
    </row>
    <row r="23564" ht="16.5" spans="1:12">
      <c r="A23564" s="1">
        <v>23563</v>
      </c>
      <c r="B23564" s="8">
        <f>COUNTIF($C$2:$C23564,模板!$E$2)</f>
        <v>77</v>
      </c>
      <c r="C23564" s="2" t="str">
        <f>IFERROR(VLOOKUP(K23564,开票信息!$A:$C,3,0),"")</f>
        <v/>
      </c>
      <c r="G23564" s="3" t="str">
        <f t="shared" si="368"/>
        <v/>
      </c>
      <c r="L23564">
        <f>COUNTIF($K$2:K23564,$K23564)</f>
        <v>0</v>
      </c>
    </row>
    <row r="23565" ht="16.5" spans="1:12">
      <c r="A23565" s="1">
        <v>23564</v>
      </c>
      <c r="B23565" s="8">
        <f>COUNTIF($C$2:$C23565,模板!$E$2)</f>
        <v>77</v>
      </c>
      <c r="C23565" s="2" t="str">
        <f>IFERROR(VLOOKUP(K23565,开票信息!$A:$C,3,0),"")</f>
        <v/>
      </c>
      <c r="G23565" s="3" t="str">
        <f t="shared" si="368"/>
        <v/>
      </c>
      <c r="L23565">
        <f>COUNTIF($K$2:K23565,$K23565)</f>
        <v>0</v>
      </c>
    </row>
    <row r="23566" ht="16.5" spans="1:12">
      <c r="A23566" s="1">
        <v>23565</v>
      </c>
      <c r="B23566" s="8">
        <f>COUNTIF($C$2:$C23566,模板!$E$2)</f>
        <v>77</v>
      </c>
      <c r="C23566" s="2" t="str">
        <f>IFERROR(VLOOKUP(K23566,开票信息!$A:$C,3,0),"")</f>
        <v/>
      </c>
      <c r="G23566" s="3" t="str">
        <f t="shared" si="368"/>
        <v/>
      </c>
      <c r="L23566">
        <f>COUNTIF($K$2:K23566,$K23566)</f>
        <v>0</v>
      </c>
    </row>
    <row r="23567" ht="16.5" spans="1:12">
      <c r="A23567" s="1">
        <v>23566</v>
      </c>
      <c r="B23567" s="8">
        <f>COUNTIF($C$2:$C23567,模板!$E$2)</f>
        <v>77</v>
      </c>
      <c r="C23567" s="2" t="str">
        <f>IFERROR(VLOOKUP(K23567,开票信息!$A:$C,3,0),"")</f>
        <v/>
      </c>
      <c r="G23567" s="3" t="str">
        <f t="shared" si="368"/>
        <v/>
      </c>
      <c r="L23567">
        <f>COUNTIF($K$2:K23567,$K23567)</f>
        <v>0</v>
      </c>
    </row>
    <row r="23568" ht="16.5" spans="1:12">
      <c r="A23568" s="1">
        <v>23567</v>
      </c>
      <c r="B23568" s="8">
        <f>COUNTIF($C$2:$C23568,模板!$E$2)</f>
        <v>77</v>
      </c>
      <c r="C23568" s="2" t="str">
        <f>IFERROR(VLOOKUP(K23568,开票信息!$A:$C,3,0),"")</f>
        <v/>
      </c>
      <c r="G23568" s="3" t="str">
        <f t="shared" si="368"/>
        <v/>
      </c>
      <c r="L23568">
        <f>COUNTIF($K$2:K23568,$K23568)</f>
        <v>0</v>
      </c>
    </row>
    <row r="23569" ht="16.5" spans="1:12">
      <c r="A23569" s="1">
        <v>23568</v>
      </c>
      <c r="B23569" s="8">
        <f>COUNTIF($C$2:$C23569,模板!$E$2)</f>
        <v>77</v>
      </c>
      <c r="C23569" s="2" t="str">
        <f>IFERROR(VLOOKUP(K23569,开票信息!$A:$C,3,0),"")</f>
        <v/>
      </c>
      <c r="G23569" s="3" t="str">
        <f t="shared" si="368"/>
        <v/>
      </c>
      <c r="L23569">
        <f>COUNTIF($K$2:K23569,$K23569)</f>
        <v>0</v>
      </c>
    </row>
    <row r="23570" ht="16.5" spans="1:12">
      <c r="A23570" s="1">
        <v>23569</v>
      </c>
      <c r="B23570" s="8">
        <f>COUNTIF($C$2:$C23570,模板!$E$2)</f>
        <v>77</v>
      </c>
      <c r="C23570" s="2" t="str">
        <f>IFERROR(VLOOKUP(K23570,开票信息!$A:$C,3,0),"")</f>
        <v/>
      </c>
      <c r="G23570" s="3" t="str">
        <f t="shared" si="368"/>
        <v/>
      </c>
      <c r="L23570">
        <f>COUNTIF($K$2:K23570,$K23570)</f>
        <v>0</v>
      </c>
    </row>
    <row r="23571" ht="16.5" spans="1:12">
      <c r="A23571" s="1">
        <v>23570</v>
      </c>
      <c r="B23571" s="8">
        <f>COUNTIF($C$2:$C23571,模板!$E$2)</f>
        <v>77</v>
      </c>
      <c r="C23571" s="2" t="str">
        <f>IFERROR(VLOOKUP(K23571,开票信息!$A:$C,3,0),"")</f>
        <v/>
      </c>
      <c r="G23571" s="3" t="str">
        <f t="shared" si="368"/>
        <v/>
      </c>
      <c r="L23571">
        <f>COUNTIF($K$2:K23571,$K23571)</f>
        <v>0</v>
      </c>
    </row>
    <row r="23572" ht="16.5" spans="1:12">
      <c r="A23572" s="1">
        <v>23571</v>
      </c>
      <c r="B23572" s="8">
        <f>COUNTIF($C$2:$C23572,模板!$E$2)</f>
        <v>77</v>
      </c>
      <c r="C23572" s="2" t="str">
        <f>IFERROR(VLOOKUP(K23572,开票信息!$A:$C,3,0),"")</f>
        <v/>
      </c>
      <c r="G23572" s="3" t="str">
        <f t="shared" si="368"/>
        <v/>
      </c>
      <c r="L23572">
        <f>COUNTIF($K$2:K23572,$K23572)</f>
        <v>0</v>
      </c>
    </row>
    <row r="23573" ht="16.5" spans="1:12">
      <c r="A23573" s="1">
        <v>23572</v>
      </c>
      <c r="B23573" s="8">
        <f>COUNTIF($C$2:$C23573,模板!$E$2)</f>
        <v>77</v>
      </c>
      <c r="C23573" s="2" t="str">
        <f>IFERROR(VLOOKUP(K23573,开票信息!$A:$C,3,0),"")</f>
        <v/>
      </c>
      <c r="G23573" s="3" t="str">
        <f t="shared" si="368"/>
        <v/>
      </c>
      <c r="L23573">
        <f>COUNTIF($K$2:K23573,$K23573)</f>
        <v>0</v>
      </c>
    </row>
    <row r="23574" ht="16.5" spans="1:12">
      <c r="A23574" s="1">
        <v>23573</v>
      </c>
      <c r="B23574" s="8">
        <f>COUNTIF($C$2:$C23574,模板!$E$2)</f>
        <v>77</v>
      </c>
      <c r="C23574" s="2" t="str">
        <f>IFERROR(VLOOKUP(K23574,开票信息!$A:$C,3,0),"")</f>
        <v/>
      </c>
      <c r="G23574" s="3" t="str">
        <f t="shared" si="368"/>
        <v/>
      </c>
      <c r="L23574">
        <f>COUNTIF($K$2:K23574,$K23574)</f>
        <v>0</v>
      </c>
    </row>
    <row r="23575" ht="16.5" spans="1:12">
      <c r="A23575" s="1">
        <v>23574</v>
      </c>
      <c r="B23575" s="8">
        <f>COUNTIF($C$2:$C23575,模板!$E$2)</f>
        <v>77</v>
      </c>
      <c r="C23575" s="2" t="str">
        <f>IFERROR(VLOOKUP(K23575,开票信息!$A:$C,3,0),"")</f>
        <v/>
      </c>
      <c r="G23575" s="3" t="str">
        <f t="shared" si="368"/>
        <v/>
      </c>
      <c r="L23575">
        <f>COUNTIF($K$2:K23575,$K23575)</f>
        <v>0</v>
      </c>
    </row>
    <row r="23576" ht="16.5" spans="1:12">
      <c r="A23576" s="1">
        <v>23575</v>
      </c>
      <c r="B23576" s="8">
        <f>COUNTIF($C$2:$C23576,模板!$E$2)</f>
        <v>77</v>
      </c>
      <c r="C23576" s="2" t="str">
        <f>IFERROR(VLOOKUP(K23576,开票信息!$A:$C,3,0),"")</f>
        <v/>
      </c>
      <c r="G23576" s="3" t="str">
        <f t="shared" si="368"/>
        <v/>
      </c>
      <c r="L23576">
        <f>COUNTIF($K$2:K23576,$K23576)</f>
        <v>0</v>
      </c>
    </row>
    <row r="23577" ht="16.5" spans="1:12">
      <c r="A23577" s="1">
        <v>23576</v>
      </c>
      <c r="B23577" s="8">
        <f>COUNTIF($C$2:$C23577,模板!$E$2)</f>
        <v>77</v>
      </c>
      <c r="C23577" s="2" t="str">
        <f>IFERROR(VLOOKUP(K23577,开票信息!$A:$C,3,0),"")</f>
        <v/>
      </c>
      <c r="G23577" s="3" t="str">
        <f t="shared" si="368"/>
        <v/>
      </c>
      <c r="L23577">
        <f>COUNTIF($K$2:K23577,$K23577)</f>
        <v>0</v>
      </c>
    </row>
    <row r="23578" ht="16.5" spans="1:12">
      <c r="A23578" s="1">
        <v>23577</v>
      </c>
      <c r="B23578" s="8">
        <f>COUNTIF($C$2:$C23578,模板!$E$2)</f>
        <v>77</v>
      </c>
      <c r="C23578" s="2" t="str">
        <f>IFERROR(VLOOKUP(K23578,开票信息!$A:$C,3,0),"")</f>
        <v/>
      </c>
      <c r="G23578" s="3" t="str">
        <f t="shared" si="368"/>
        <v/>
      </c>
      <c r="L23578">
        <f>COUNTIF($K$2:K23578,$K23578)</f>
        <v>0</v>
      </c>
    </row>
    <row r="23579" ht="16.5" spans="1:12">
      <c r="A23579" s="1">
        <v>23578</v>
      </c>
      <c r="B23579" s="8">
        <f>COUNTIF($C$2:$C23579,模板!$E$2)</f>
        <v>77</v>
      </c>
      <c r="C23579" s="2" t="str">
        <f>IFERROR(VLOOKUP(K23579,开票信息!$A:$C,3,0),"")</f>
        <v/>
      </c>
      <c r="G23579" s="3" t="str">
        <f t="shared" si="368"/>
        <v/>
      </c>
      <c r="L23579">
        <f>COUNTIF($K$2:K23579,$K23579)</f>
        <v>0</v>
      </c>
    </row>
    <row r="23580" ht="16.5" spans="1:12">
      <c r="A23580" s="1">
        <v>23579</v>
      </c>
      <c r="B23580" s="8">
        <f>COUNTIF($C$2:$C23580,模板!$E$2)</f>
        <v>77</v>
      </c>
      <c r="C23580" s="2" t="str">
        <f>IFERROR(VLOOKUP(K23580,开票信息!$A:$C,3,0),"")</f>
        <v/>
      </c>
      <c r="G23580" s="3" t="str">
        <f t="shared" si="368"/>
        <v/>
      </c>
      <c r="L23580">
        <f>COUNTIF($K$2:K23580,$K23580)</f>
        <v>0</v>
      </c>
    </row>
    <row r="23581" ht="16.5" spans="1:12">
      <c r="A23581" s="1">
        <v>23580</v>
      </c>
      <c r="B23581" s="8">
        <f>COUNTIF($C$2:$C23581,模板!$E$2)</f>
        <v>77</v>
      </c>
      <c r="C23581" s="2" t="str">
        <f>IFERROR(VLOOKUP(K23581,开票信息!$A:$C,3,0),"")</f>
        <v/>
      </c>
      <c r="G23581" s="3" t="str">
        <f t="shared" si="368"/>
        <v/>
      </c>
      <c r="L23581">
        <f>COUNTIF($K$2:K23581,$K23581)</f>
        <v>0</v>
      </c>
    </row>
    <row r="23582" ht="16.5" spans="1:12">
      <c r="A23582" s="1">
        <v>23581</v>
      </c>
      <c r="B23582" s="8">
        <f>COUNTIF($C$2:$C23582,模板!$E$2)</f>
        <v>77</v>
      </c>
      <c r="C23582" s="2" t="str">
        <f>IFERROR(VLOOKUP(K23582,开票信息!$A:$C,3,0),"")</f>
        <v/>
      </c>
      <c r="G23582" s="3" t="str">
        <f t="shared" si="368"/>
        <v/>
      </c>
      <c r="L23582">
        <f>COUNTIF($K$2:K23582,$K23582)</f>
        <v>0</v>
      </c>
    </row>
    <row r="23583" ht="16.5" spans="1:12">
      <c r="A23583" s="1">
        <v>23582</v>
      </c>
      <c r="B23583" s="8">
        <f>COUNTIF($C$2:$C23583,模板!$E$2)</f>
        <v>77</v>
      </c>
      <c r="C23583" s="2" t="str">
        <f>IFERROR(VLOOKUP(K23583,开票信息!$A:$C,3,0),"")</f>
        <v/>
      </c>
      <c r="G23583" s="3" t="str">
        <f t="shared" si="368"/>
        <v/>
      </c>
      <c r="L23583">
        <f>COUNTIF($K$2:K23583,$K23583)</f>
        <v>0</v>
      </c>
    </row>
    <row r="23584" ht="16.5" spans="1:12">
      <c r="A23584" s="1">
        <v>23583</v>
      </c>
      <c r="B23584" s="8">
        <f>COUNTIF($C$2:$C23584,模板!$E$2)</f>
        <v>77</v>
      </c>
      <c r="C23584" s="2" t="str">
        <f>IFERROR(VLOOKUP(K23584,开票信息!$A:$C,3,0),"")</f>
        <v/>
      </c>
      <c r="G23584" s="3" t="str">
        <f t="shared" si="368"/>
        <v/>
      </c>
      <c r="L23584">
        <f>COUNTIF($K$2:K23584,$K23584)</f>
        <v>0</v>
      </c>
    </row>
    <row r="23585" ht="16.5" spans="1:12">
      <c r="A23585" s="1">
        <v>23584</v>
      </c>
      <c r="B23585" s="8">
        <f>COUNTIF($C$2:$C23585,模板!$E$2)</f>
        <v>77</v>
      </c>
      <c r="C23585" s="2" t="str">
        <f>IFERROR(VLOOKUP(K23585,开票信息!$A:$C,3,0),"")</f>
        <v/>
      </c>
      <c r="G23585" s="3" t="str">
        <f t="shared" si="368"/>
        <v/>
      </c>
      <c r="L23585">
        <f>COUNTIF($K$2:K23585,$K23585)</f>
        <v>0</v>
      </c>
    </row>
    <row r="23586" ht="16.5" spans="1:12">
      <c r="A23586" s="1">
        <v>23585</v>
      </c>
      <c r="B23586" s="8">
        <f>COUNTIF($C$2:$C23586,模板!$E$2)</f>
        <v>77</v>
      </c>
      <c r="C23586" s="2" t="str">
        <f>IFERROR(VLOOKUP(K23586,开票信息!$A:$C,3,0),"")</f>
        <v/>
      </c>
      <c r="G23586" s="3" t="str">
        <f t="shared" si="368"/>
        <v/>
      </c>
      <c r="L23586">
        <f>COUNTIF($K$2:K23586,$K23586)</f>
        <v>0</v>
      </c>
    </row>
    <row r="23587" ht="16.5" spans="1:12">
      <c r="A23587" s="1">
        <v>23586</v>
      </c>
      <c r="B23587" s="8">
        <f>COUNTIF($C$2:$C23587,模板!$E$2)</f>
        <v>77</v>
      </c>
      <c r="C23587" s="2" t="str">
        <f>IFERROR(VLOOKUP(K23587,开票信息!$A:$C,3,0),"")</f>
        <v/>
      </c>
      <c r="G23587" s="3" t="str">
        <f t="shared" si="368"/>
        <v/>
      </c>
      <c r="L23587">
        <f>COUNTIF($K$2:K23587,$K23587)</f>
        <v>0</v>
      </c>
    </row>
    <row r="23588" ht="16.5" spans="1:12">
      <c r="A23588" s="1">
        <v>23587</v>
      </c>
      <c r="B23588" s="8">
        <f>COUNTIF($C$2:$C23588,模板!$E$2)</f>
        <v>77</v>
      </c>
      <c r="C23588" s="2" t="str">
        <f>IFERROR(VLOOKUP(K23588,开票信息!$A:$C,3,0),"")</f>
        <v/>
      </c>
      <c r="G23588" s="3" t="str">
        <f t="shared" si="368"/>
        <v/>
      </c>
      <c r="L23588">
        <f>COUNTIF($K$2:K23588,$K23588)</f>
        <v>0</v>
      </c>
    </row>
    <row r="23589" ht="16.5" spans="1:12">
      <c r="A23589" s="1">
        <v>23588</v>
      </c>
      <c r="B23589" s="8">
        <f>COUNTIF($C$2:$C23589,模板!$E$2)</f>
        <v>77</v>
      </c>
      <c r="C23589" s="2" t="str">
        <f>IFERROR(VLOOKUP(K23589,开票信息!$A:$C,3,0),"")</f>
        <v/>
      </c>
      <c r="G23589" s="3" t="str">
        <f t="shared" si="368"/>
        <v/>
      </c>
      <c r="L23589">
        <f>COUNTIF($K$2:K23589,$K23589)</f>
        <v>0</v>
      </c>
    </row>
    <row r="23590" ht="16.5" spans="1:12">
      <c r="A23590" s="1">
        <v>23589</v>
      </c>
      <c r="B23590" s="8">
        <f>COUNTIF($C$2:$C23590,模板!$E$2)</f>
        <v>77</v>
      </c>
      <c r="C23590" s="2" t="str">
        <f>IFERROR(VLOOKUP(K23590,开票信息!$A:$C,3,0),"")</f>
        <v/>
      </c>
      <c r="G23590" s="3" t="str">
        <f t="shared" si="368"/>
        <v/>
      </c>
      <c r="L23590">
        <f>COUNTIF($K$2:K23590,$K23590)</f>
        <v>0</v>
      </c>
    </row>
    <row r="23591" ht="16.5" spans="1:12">
      <c r="A23591" s="1">
        <v>23590</v>
      </c>
      <c r="B23591" s="8">
        <f>COUNTIF($C$2:$C23591,模板!$E$2)</f>
        <v>77</v>
      </c>
      <c r="C23591" s="2" t="str">
        <f>IFERROR(VLOOKUP(K23591,开票信息!$A:$C,3,0),"")</f>
        <v/>
      </c>
      <c r="G23591" s="3" t="str">
        <f t="shared" si="368"/>
        <v/>
      </c>
      <c r="L23591">
        <f>COUNTIF($K$2:K23591,$K23591)</f>
        <v>0</v>
      </c>
    </row>
    <row r="23592" ht="16.5" spans="1:12">
      <c r="A23592" s="1">
        <v>23591</v>
      </c>
      <c r="B23592" s="8">
        <f>COUNTIF($C$2:$C23592,模板!$E$2)</f>
        <v>77</v>
      </c>
      <c r="C23592" s="2" t="str">
        <f>IFERROR(VLOOKUP(K23592,开票信息!$A:$C,3,0),"")</f>
        <v/>
      </c>
      <c r="G23592" s="3" t="str">
        <f t="shared" si="368"/>
        <v/>
      </c>
      <c r="L23592">
        <f>COUNTIF($K$2:K23592,$K23592)</f>
        <v>0</v>
      </c>
    </row>
    <row r="23593" ht="16.5" spans="1:12">
      <c r="A23593" s="1">
        <v>23592</v>
      </c>
      <c r="B23593" s="8">
        <f>COUNTIF($C$2:$C23593,模板!$E$2)</f>
        <v>77</v>
      </c>
      <c r="C23593" s="2" t="str">
        <f>IFERROR(VLOOKUP(K23593,开票信息!$A:$C,3,0),"")</f>
        <v/>
      </c>
      <c r="G23593" s="3" t="str">
        <f t="shared" si="368"/>
        <v/>
      </c>
      <c r="L23593">
        <f>COUNTIF($K$2:K23593,$K23593)</f>
        <v>0</v>
      </c>
    </row>
    <row r="23594" ht="16.5" spans="1:12">
      <c r="A23594" s="1">
        <v>23593</v>
      </c>
      <c r="B23594" s="8">
        <f>COUNTIF($C$2:$C23594,模板!$E$2)</f>
        <v>77</v>
      </c>
      <c r="C23594" s="2" t="str">
        <f>IFERROR(VLOOKUP(K23594,开票信息!$A:$C,3,0),"")</f>
        <v/>
      </c>
      <c r="G23594" s="3" t="str">
        <f t="shared" si="368"/>
        <v/>
      </c>
      <c r="L23594">
        <f>COUNTIF($K$2:K23594,$K23594)</f>
        <v>0</v>
      </c>
    </row>
    <row r="23595" ht="16.5" spans="1:12">
      <c r="A23595" s="1">
        <v>23594</v>
      </c>
      <c r="B23595" s="8">
        <f>COUNTIF($C$2:$C23595,模板!$E$2)</f>
        <v>77</v>
      </c>
      <c r="C23595" s="2" t="str">
        <f>IFERROR(VLOOKUP(K23595,开票信息!$A:$C,3,0),"")</f>
        <v/>
      </c>
      <c r="G23595" s="3" t="str">
        <f t="shared" si="368"/>
        <v/>
      </c>
      <c r="L23595">
        <f>COUNTIF($K$2:K23595,$K23595)</f>
        <v>0</v>
      </c>
    </row>
    <row r="23596" ht="16.5" spans="1:12">
      <c r="A23596" s="1">
        <v>23595</v>
      </c>
      <c r="B23596" s="8">
        <f>COUNTIF($C$2:$C23596,模板!$E$2)</f>
        <v>77</v>
      </c>
      <c r="C23596" s="2" t="str">
        <f>IFERROR(VLOOKUP(K23596,开票信息!$A:$C,3,0),"")</f>
        <v/>
      </c>
      <c r="G23596" s="3" t="str">
        <f t="shared" si="368"/>
        <v/>
      </c>
      <c r="L23596">
        <f>COUNTIF($K$2:K23596,$K23596)</f>
        <v>0</v>
      </c>
    </row>
    <row r="23597" ht="16.5" spans="1:12">
      <c r="A23597" s="1">
        <v>23596</v>
      </c>
      <c r="B23597" s="8">
        <f>COUNTIF($C$2:$C23597,模板!$E$2)</f>
        <v>77</v>
      </c>
      <c r="C23597" s="2" t="str">
        <f>IFERROR(VLOOKUP(K23597,开票信息!$A:$C,3,0),"")</f>
        <v/>
      </c>
      <c r="G23597" s="3" t="str">
        <f t="shared" si="368"/>
        <v/>
      </c>
      <c r="L23597">
        <f>COUNTIF($K$2:K23597,$K23597)</f>
        <v>0</v>
      </c>
    </row>
    <row r="23598" ht="16.5" spans="1:12">
      <c r="A23598" s="1">
        <v>23597</v>
      </c>
      <c r="B23598" s="8">
        <f>COUNTIF($C$2:$C23598,模板!$E$2)</f>
        <v>77</v>
      </c>
      <c r="C23598" s="2" t="str">
        <f>IFERROR(VLOOKUP(K23598,开票信息!$A:$C,3,0),"")</f>
        <v/>
      </c>
      <c r="G23598" s="3" t="str">
        <f t="shared" si="368"/>
        <v/>
      </c>
      <c r="L23598">
        <f>COUNTIF($K$2:K23598,$K23598)</f>
        <v>0</v>
      </c>
    </row>
    <row r="23599" ht="16.5" spans="1:12">
      <c r="A23599" s="1">
        <v>23598</v>
      </c>
      <c r="B23599" s="8">
        <f>COUNTIF($C$2:$C23599,模板!$E$2)</f>
        <v>77</v>
      </c>
      <c r="C23599" s="2" t="str">
        <f>IFERROR(VLOOKUP(K23599,开票信息!$A:$C,3,0),"")</f>
        <v/>
      </c>
      <c r="G23599" s="3" t="str">
        <f t="shared" si="368"/>
        <v/>
      </c>
      <c r="L23599">
        <f>COUNTIF($K$2:K23599,$K23599)</f>
        <v>0</v>
      </c>
    </row>
    <row r="23600" ht="16.5" spans="1:12">
      <c r="A23600" s="1">
        <v>23599</v>
      </c>
      <c r="B23600" s="8">
        <f>COUNTIF($C$2:$C23600,模板!$E$2)</f>
        <v>77</v>
      </c>
      <c r="C23600" s="2" t="str">
        <f>IFERROR(VLOOKUP(K23600,开票信息!$A:$C,3,0),"")</f>
        <v/>
      </c>
      <c r="G23600" s="3" t="str">
        <f t="shared" si="368"/>
        <v/>
      </c>
      <c r="L23600">
        <f>COUNTIF($K$2:K23600,$K23600)</f>
        <v>0</v>
      </c>
    </row>
    <row r="23601" ht="16.5" spans="1:12">
      <c r="A23601" s="1">
        <v>23600</v>
      </c>
      <c r="B23601" s="8">
        <f>COUNTIF($C$2:$C23601,模板!$E$2)</f>
        <v>77</v>
      </c>
      <c r="C23601" s="2" t="str">
        <f>IFERROR(VLOOKUP(K23601,开票信息!$A:$C,3,0),"")</f>
        <v/>
      </c>
      <c r="G23601" s="3" t="str">
        <f t="shared" si="368"/>
        <v/>
      </c>
      <c r="L23601">
        <f>COUNTIF($K$2:K23601,$K23601)</f>
        <v>0</v>
      </c>
    </row>
    <row r="23602" ht="16.5" spans="1:12">
      <c r="A23602" s="1">
        <v>23601</v>
      </c>
      <c r="B23602" s="8">
        <f>COUNTIF($C$2:$C23602,模板!$E$2)</f>
        <v>77</v>
      </c>
      <c r="C23602" s="2" t="str">
        <f>IFERROR(VLOOKUP(K23602,开票信息!$A:$C,3,0),"")</f>
        <v/>
      </c>
      <c r="G23602" s="3" t="str">
        <f t="shared" si="368"/>
        <v/>
      </c>
      <c r="L23602">
        <f>COUNTIF($K$2:K23602,$K23602)</f>
        <v>0</v>
      </c>
    </row>
    <row r="23603" ht="16.5" spans="1:12">
      <c r="A23603" s="1">
        <v>23602</v>
      </c>
      <c r="B23603" s="8">
        <f>COUNTIF($C$2:$C23603,模板!$E$2)</f>
        <v>77</v>
      </c>
      <c r="C23603" s="2" t="str">
        <f>IFERROR(VLOOKUP(K23603,开票信息!$A:$C,3,0),"")</f>
        <v/>
      </c>
      <c r="G23603" s="3" t="str">
        <f t="shared" si="368"/>
        <v/>
      </c>
      <c r="L23603">
        <f>COUNTIF($K$2:K23603,$K23603)</f>
        <v>0</v>
      </c>
    </row>
    <row r="23604" ht="16.5" spans="1:12">
      <c r="A23604" s="1">
        <v>23603</v>
      </c>
      <c r="B23604" s="8">
        <f>COUNTIF($C$2:$C23604,模板!$E$2)</f>
        <v>77</v>
      </c>
      <c r="C23604" s="2" t="str">
        <f>IFERROR(VLOOKUP(K23604,开票信息!$A:$C,3,0),"")</f>
        <v/>
      </c>
      <c r="G23604" s="3" t="str">
        <f t="shared" si="368"/>
        <v/>
      </c>
      <c r="L23604">
        <f>COUNTIF($K$2:K23604,$K23604)</f>
        <v>0</v>
      </c>
    </row>
    <row r="23605" ht="16.5" spans="1:12">
      <c r="A23605" s="1">
        <v>23604</v>
      </c>
      <c r="B23605" s="8">
        <f>COUNTIF($C$2:$C23605,模板!$E$2)</f>
        <v>77</v>
      </c>
      <c r="C23605" s="2" t="str">
        <f>IFERROR(VLOOKUP(K23605,开票信息!$A:$C,3,0),"")</f>
        <v/>
      </c>
      <c r="G23605" s="3" t="str">
        <f t="shared" si="368"/>
        <v/>
      </c>
      <c r="L23605">
        <f>COUNTIF($K$2:K23605,$K23605)</f>
        <v>0</v>
      </c>
    </row>
    <row r="23606" ht="16.5" spans="1:12">
      <c r="A23606" s="1">
        <v>23605</v>
      </c>
      <c r="B23606" s="8">
        <f>COUNTIF($C$2:$C23606,模板!$E$2)</f>
        <v>77</v>
      </c>
      <c r="C23606" s="2" t="str">
        <f>IFERROR(VLOOKUP(K23606,开票信息!$A:$C,3,0),"")</f>
        <v/>
      </c>
      <c r="G23606" s="3" t="str">
        <f t="shared" si="368"/>
        <v/>
      </c>
      <c r="L23606">
        <f>COUNTIF($K$2:K23606,$K23606)</f>
        <v>0</v>
      </c>
    </row>
    <row r="23607" ht="16.5" spans="1:12">
      <c r="A23607" s="1">
        <v>23606</v>
      </c>
      <c r="B23607" s="8">
        <f>COUNTIF($C$2:$C23607,模板!$E$2)</f>
        <v>77</v>
      </c>
      <c r="C23607" s="2" t="str">
        <f>IFERROR(VLOOKUP(K23607,开票信息!$A:$C,3,0),"")</f>
        <v/>
      </c>
      <c r="G23607" s="3" t="str">
        <f t="shared" si="368"/>
        <v/>
      </c>
      <c r="L23607">
        <f>COUNTIF($K$2:K23607,$K23607)</f>
        <v>0</v>
      </c>
    </row>
    <row r="23608" ht="16.5" spans="1:12">
      <c r="A23608" s="1">
        <v>23607</v>
      </c>
      <c r="B23608" s="8">
        <f>COUNTIF($C$2:$C23608,模板!$E$2)</f>
        <v>77</v>
      </c>
      <c r="C23608" s="2" t="str">
        <f>IFERROR(VLOOKUP(K23608,开票信息!$A:$C,3,0),"")</f>
        <v/>
      </c>
      <c r="G23608" s="3" t="str">
        <f t="shared" si="368"/>
        <v/>
      </c>
      <c r="L23608">
        <f>COUNTIF($K$2:K23608,$K23608)</f>
        <v>0</v>
      </c>
    </row>
    <row r="23609" ht="16.5" spans="1:12">
      <c r="A23609" s="1">
        <v>23608</v>
      </c>
      <c r="B23609" s="8">
        <f>COUNTIF($C$2:$C23609,模板!$E$2)</f>
        <v>77</v>
      </c>
      <c r="C23609" s="2" t="str">
        <f>IFERROR(VLOOKUP(K23609,开票信息!$A:$C,3,0),"")</f>
        <v/>
      </c>
      <c r="G23609" s="3" t="str">
        <f t="shared" si="368"/>
        <v/>
      </c>
      <c r="L23609">
        <f>COUNTIF($K$2:K23609,$K23609)</f>
        <v>0</v>
      </c>
    </row>
    <row r="23610" ht="16.5" spans="1:12">
      <c r="A23610" s="1">
        <v>23609</v>
      </c>
      <c r="B23610" s="8">
        <f>COUNTIF($C$2:$C23610,模板!$E$2)</f>
        <v>77</v>
      </c>
      <c r="C23610" s="2" t="str">
        <f>IFERROR(VLOOKUP(K23610,开票信息!$A:$C,3,0),"")</f>
        <v/>
      </c>
      <c r="G23610" s="3" t="str">
        <f t="shared" si="368"/>
        <v/>
      </c>
      <c r="L23610">
        <f>COUNTIF($K$2:K23610,$K23610)</f>
        <v>0</v>
      </c>
    </row>
    <row r="23611" ht="16.5" spans="1:12">
      <c r="A23611" s="1">
        <v>23610</v>
      </c>
      <c r="B23611" s="8">
        <f>COUNTIF($C$2:$C23611,模板!$E$2)</f>
        <v>77</v>
      </c>
      <c r="C23611" s="2" t="str">
        <f>IFERROR(VLOOKUP(K23611,开票信息!$A:$C,3,0),"")</f>
        <v/>
      </c>
      <c r="G23611" s="3" t="str">
        <f t="shared" si="368"/>
        <v/>
      </c>
      <c r="L23611">
        <f>COUNTIF($K$2:K23611,$K23611)</f>
        <v>0</v>
      </c>
    </row>
    <row r="23612" ht="16.5" spans="1:12">
      <c r="A23612" s="1">
        <v>23611</v>
      </c>
      <c r="B23612" s="8">
        <f>COUNTIF($C$2:$C23612,模板!$E$2)</f>
        <v>77</v>
      </c>
      <c r="C23612" s="2" t="str">
        <f>IFERROR(VLOOKUP(K23612,开票信息!$A:$C,3,0),"")</f>
        <v/>
      </c>
      <c r="G23612" s="3" t="str">
        <f t="shared" si="368"/>
        <v/>
      </c>
      <c r="L23612">
        <f>COUNTIF($K$2:K23612,$K23612)</f>
        <v>0</v>
      </c>
    </row>
    <row r="23613" ht="16.5" spans="1:12">
      <c r="A23613" s="1">
        <v>23612</v>
      </c>
      <c r="B23613" s="8">
        <f>COUNTIF($C$2:$C23613,模板!$E$2)</f>
        <v>77</v>
      </c>
      <c r="C23613" s="2" t="str">
        <f>IFERROR(VLOOKUP(K23613,开票信息!$A:$C,3,0),"")</f>
        <v/>
      </c>
      <c r="G23613" s="3" t="str">
        <f t="shared" si="368"/>
        <v/>
      </c>
      <c r="L23613">
        <f>COUNTIF($K$2:K23613,$K23613)</f>
        <v>0</v>
      </c>
    </row>
    <row r="23614" ht="16.5" spans="1:12">
      <c r="A23614" s="1">
        <v>23613</v>
      </c>
      <c r="B23614" s="8">
        <f>COUNTIF($C$2:$C23614,模板!$E$2)</f>
        <v>77</v>
      </c>
      <c r="C23614" s="2" t="str">
        <f>IFERROR(VLOOKUP(K23614,开票信息!$A:$C,3,0),"")</f>
        <v/>
      </c>
      <c r="G23614" s="3" t="str">
        <f t="shared" si="368"/>
        <v/>
      </c>
      <c r="L23614">
        <f>COUNTIF($K$2:K23614,$K23614)</f>
        <v>0</v>
      </c>
    </row>
    <row r="23615" ht="16.5" spans="1:12">
      <c r="A23615" s="1">
        <v>23614</v>
      </c>
      <c r="B23615" s="8">
        <f>COUNTIF($C$2:$C23615,模板!$E$2)</f>
        <v>77</v>
      </c>
      <c r="C23615" s="2" t="str">
        <f>IFERROR(VLOOKUP(K23615,开票信息!$A:$C,3,0),"")</f>
        <v/>
      </c>
      <c r="G23615" s="3" t="str">
        <f t="shared" si="368"/>
        <v/>
      </c>
      <c r="L23615">
        <f>COUNTIF($K$2:K23615,$K23615)</f>
        <v>0</v>
      </c>
    </row>
    <row r="23616" ht="16.5" spans="1:12">
      <c r="A23616" s="1">
        <v>23615</v>
      </c>
      <c r="B23616" s="8">
        <f>COUNTIF($C$2:$C23616,模板!$E$2)</f>
        <v>77</v>
      </c>
      <c r="C23616" s="2" t="str">
        <f>IFERROR(VLOOKUP(K23616,开票信息!$A:$C,3,0),"")</f>
        <v/>
      </c>
      <c r="G23616" s="3" t="str">
        <f t="shared" si="368"/>
        <v/>
      </c>
      <c r="L23616">
        <f>COUNTIF($K$2:K23616,$K23616)</f>
        <v>0</v>
      </c>
    </row>
    <row r="23617" ht="16.5" spans="1:12">
      <c r="A23617" s="1">
        <v>23616</v>
      </c>
      <c r="B23617" s="8">
        <f>COUNTIF($C$2:$C23617,模板!$E$2)</f>
        <v>77</v>
      </c>
      <c r="C23617" s="2" t="str">
        <f>IFERROR(VLOOKUP(K23617,开票信息!$A:$C,3,0),"")</f>
        <v/>
      </c>
      <c r="G23617" s="3" t="str">
        <f t="shared" si="368"/>
        <v/>
      </c>
      <c r="L23617">
        <f>COUNTIF($K$2:K23617,$K23617)</f>
        <v>0</v>
      </c>
    </row>
    <row r="23618" ht="16.5" spans="1:12">
      <c r="A23618" s="1">
        <v>23617</v>
      </c>
      <c r="B23618" s="8">
        <f>COUNTIF($C$2:$C23618,模板!$E$2)</f>
        <v>77</v>
      </c>
      <c r="C23618" s="2" t="str">
        <f>IFERROR(VLOOKUP(K23618,开票信息!$A:$C,3,0),"")</f>
        <v/>
      </c>
      <c r="G23618" s="3" t="str">
        <f t="shared" si="368"/>
        <v/>
      </c>
      <c r="L23618">
        <f>COUNTIF($K$2:K23618,$K23618)</f>
        <v>0</v>
      </c>
    </row>
    <row r="23619" ht="16.5" spans="1:12">
      <c r="A23619" s="1">
        <v>23618</v>
      </c>
      <c r="B23619" s="8">
        <f>COUNTIF($C$2:$C23619,模板!$E$2)</f>
        <v>77</v>
      </c>
      <c r="C23619" s="2" t="str">
        <f>IFERROR(VLOOKUP(K23619,开票信息!$A:$C,3,0),"")</f>
        <v/>
      </c>
      <c r="G23619" s="3" t="str">
        <f t="shared" ref="G23619:G23682" si="369">IFERROR(H23619/F23619,"")</f>
        <v/>
      </c>
      <c r="L23619">
        <f>COUNTIF($K$2:K23619,$K23619)</f>
        <v>0</v>
      </c>
    </row>
    <row r="23620" ht="16.5" spans="1:12">
      <c r="A23620" s="1">
        <v>23619</v>
      </c>
      <c r="B23620" s="8">
        <f>COUNTIF($C$2:$C23620,模板!$E$2)</f>
        <v>77</v>
      </c>
      <c r="C23620" s="2" t="str">
        <f>IFERROR(VLOOKUP(K23620,开票信息!$A:$C,3,0),"")</f>
        <v/>
      </c>
      <c r="G23620" s="3" t="str">
        <f t="shared" si="369"/>
        <v/>
      </c>
      <c r="L23620">
        <f>COUNTIF($K$2:K23620,$K23620)</f>
        <v>0</v>
      </c>
    </row>
    <row r="23621" ht="16.5" spans="1:12">
      <c r="A23621" s="1">
        <v>23620</v>
      </c>
      <c r="B23621" s="8">
        <f>COUNTIF($C$2:$C23621,模板!$E$2)</f>
        <v>77</v>
      </c>
      <c r="C23621" s="2" t="str">
        <f>IFERROR(VLOOKUP(K23621,开票信息!$A:$C,3,0),"")</f>
        <v/>
      </c>
      <c r="G23621" s="3" t="str">
        <f t="shared" si="369"/>
        <v/>
      </c>
      <c r="L23621">
        <f>COUNTIF($K$2:K23621,$K23621)</f>
        <v>0</v>
      </c>
    </row>
    <row r="23622" ht="16.5" spans="1:12">
      <c r="A23622" s="1">
        <v>23621</v>
      </c>
      <c r="B23622" s="8">
        <f>COUNTIF($C$2:$C23622,模板!$E$2)</f>
        <v>77</v>
      </c>
      <c r="C23622" s="2" t="str">
        <f>IFERROR(VLOOKUP(K23622,开票信息!$A:$C,3,0),"")</f>
        <v/>
      </c>
      <c r="G23622" s="3" t="str">
        <f t="shared" si="369"/>
        <v/>
      </c>
      <c r="L23622">
        <f>COUNTIF($K$2:K23622,$K23622)</f>
        <v>0</v>
      </c>
    </row>
    <row r="23623" ht="16.5" spans="1:12">
      <c r="A23623" s="1">
        <v>23622</v>
      </c>
      <c r="B23623" s="8">
        <f>COUNTIF($C$2:$C23623,模板!$E$2)</f>
        <v>77</v>
      </c>
      <c r="C23623" s="2" t="str">
        <f>IFERROR(VLOOKUP(K23623,开票信息!$A:$C,3,0),"")</f>
        <v/>
      </c>
      <c r="G23623" s="3" t="str">
        <f t="shared" si="369"/>
        <v/>
      </c>
      <c r="L23623">
        <f>COUNTIF($K$2:K23623,$K23623)</f>
        <v>0</v>
      </c>
    </row>
    <row r="23624" ht="16.5" spans="1:12">
      <c r="A23624" s="1">
        <v>23623</v>
      </c>
      <c r="B23624" s="8">
        <f>COUNTIF($C$2:$C23624,模板!$E$2)</f>
        <v>77</v>
      </c>
      <c r="C23624" s="2" t="str">
        <f>IFERROR(VLOOKUP(K23624,开票信息!$A:$C,3,0),"")</f>
        <v/>
      </c>
      <c r="G23624" s="3" t="str">
        <f t="shared" si="369"/>
        <v/>
      </c>
      <c r="L23624">
        <f>COUNTIF($K$2:K23624,$K23624)</f>
        <v>0</v>
      </c>
    </row>
    <row r="23625" ht="16.5" spans="1:12">
      <c r="A23625" s="1">
        <v>23624</v>
      </c>
      <c r="B23625" s="8">
        <f>COUNTIF($C$2:$C23625,模板!$E$2)</f>
        <v>77</v>
      </c>
      <c r="C23625" s="2" t="str">
        <f>IFERROR(VLOOKUP(K23625,开票信息!$A:$C,3,0),"")</f>
        <v/>
      </c>
      <c r="G23625" s="3" t="str">
        <f t="shared" si="369"/>
        <v/>
      </c>
      <c r="L23625">
        <f>COUNTIF($K$2:K23625,$K23625)</f>
        <v>0</v>
      </c>
    </row>
    <row r="23626" ht="16.5" spans="1:12">
      <c r="A23626" s="1">
        <v>23625</v>
      </c>
      <c r="B23626" s="8">
        <f>COUNTIF($C$2:$C23626,模板!$E$2)</f>
        <v>77</v>
      </c>
      <c r="C23626" s="2" t="str">
        <f>IFERROR(VLOOKUP(K23626,开票信息!$A:$C,3,0),"")</f>
        <v/>
      </c>
      <c r="G23626" s="3" t="str">
        <f t="shared" si="369"/>
        <v/>
      </c>
      <c r="L23626">
        <f>COUNTIF($K$2:K23626,$K23626)</f>
        <v>0</v>
      </c>
    </row>
    <row r="23627" ht="16.5" spans="1:12">
      <c r="A23627" s="1">
        <v>23626</v>
      </c>
      <c r="B23627" s="8">
        <f>COUNTIF($C$2:$C23627,模板!$E$2)</f>
        <v>77</v>
      </c>
      <c r="C23627" s="2" t="str">
        <f>IFERROR(VLOOKUP(K23627,开票信息!$A:$C,3,0),"")</f>
        <v/>
      </c>
      <c r="G23627" s="3" t="str">
        <f t="shared" si="369"/>
        <v/>
      </c>
      <c r="L23627">
        <f>COUNTIF($K$2:K23627,$K23627)</f>
        <v>0</v>
      </c>
    </row>
    <row r="23628" ht="16.5" spans="1:12">
      <c r="A23628" s="1">
        <v>23627</v>
      </c>
      <c r="B23628" s="8">
        <f>COUNTIF($C$2:$C23628,模板!$E$2)</f>
        <v>77</v>
      </c>
      <c r="C23628" s="2" t="str">
        <f>IFERROR(VLOOKUP(K23628,开票信息!$A:$C,3,0),"")</f>
        <v/>
      </c>
      <c r="G23628" s="3" t="str">
        <f t="shared" si="369"/>
        <v/>
      </c>
      <c r="L23628">
        <f>COUNTIF($K$2:K23628,$K23628)</f>
        <v>0</v>
      </c>
    </row>
    <row r="23629" ht="16.5" spans="1:12">
      <c r="A23629" s="1">
        <v>23628</v>
      </c>
      <c r="B23629" s="8">
        <f>COUNTIF($C$2:$C23629,模板!$E$2)</f>
        <v>77</v>
      </c>
      <c r="C23629" s="2" t="str">
        <f>IFERROR(VLOOKUP(K23629,开票信息!$A:$C,3,0),"")</f>
        <v/>
      </c>
      <c r="G23629" s="3" t="str">
        <f t="shared" si="369"/>
        <v/>
      </c>
      <c r="L23629">
        <f>COUNTIF($K$2:K23629,$K23629)</f>
        <v>0</v>
      </c>
    </row>
    <row r="23630" ht="16.5" spans="1:12">
      <c r="A23630" s="1">
        <v>23629</v>
      </c>
      <c r="B23630" s="8">
        <f>COUNTIF($C$2:$C23630,模板!$E$2)</f>
        <v>77</v>
      </c>
      <c r="C23630" s="2" t="str">
        <f>IFERROR(VLOOKUP(K23630,开票信息!$A:$C,3,0),"")</f>
        <v/>
      </c>
      <c r="G23630" s="3" t="str">
        <f t="shared" si="369"/>
        <v/>
      </c>
      <c r="L23630">
        <f>COUNTIF($K$2:K23630,$K23630)</f>
        <v>0</v>
      </c>
    </row>
    <row r="23631" ht="16.5" spans="1:12">
      <c r="A23631" s="1">
        <v>23630</v>
      </c>
      <c r="B23631" s="8">
        <f>COUNTIF($C$2:$C23631,模板!$E$2)</f>
        <v>77</v>
      </c>
      <c r="C23631" s="2" t="str">
        <f>IFERROR(VLOOKUP(K23631,开票信息!$A:$C,3,0),"")</f>
        <v/>
      </c>
      <c r="G23631" s="3" t="str">
        <f t="shared" si="369"/>
        <v/>
      </c>
      <c r="L23631">
        <f>COUNTIF($K$2:K23631,$K23631)</f>
        <v>0</v>
      </c>
    </row>
    <row r="23632" ht="16.5" spans="1:12">
      <c r="A23632" s="1">
        <v>23631</v>
      </c>
      <c r="B23632" s="8">
        <f>COUNTIF($C$2:$C23632,模板!$E$2)</f>
        <v>77</v>
      </c>
      <c r="C23632" s="2" t="str">
        <f>IFERROR(VLOOKUP(K23632,开票信息!$A:$C,3,0),"")</f>
        <v/>
      </c>
      <c r="G23632" s="3" t="str">
        <f t="shared" si="369"/>
        <v/>
      </c>
      <c r="L23632">
        <f>COUNTIF($K$2:K23632,$K23632)</f>
        <v>0</v>
      </c>
    </row>
    <row r="23633" ht="16.5" spans="1:12">
      <c r="A23633" s="1">
        <v>23632</v>
      </c>
      <c r="B23633" s="8">
        <f>COUNTIF($C$2:$C23633,模板!$E$2)</f>
        <v>77</v>
      </c>
      <c r="C23633" s="2" t="str">
        <f>IFERROR(VLOOKUP(K23633,开票信息!$A:$C,3,0),"")</f>
        <v/>
      </c>
      <c r="G23633" s="3" t="str">
        <f t="shared" si="369"/>
        <v/>
      </c>
      <c r="L23633">
        <f>COUNTIF($K$2:K23633,$K23633)</f>
        <v>0</v>
      </c>
    </row>
    <row r="23634" ht="16.5" spans="1:12">
      <c r="A23634" s="1">
        <v>23633</v>
      </c>
      <c r="B23634" s="8">
        <f>COUNTIF($C$2:$C23634,模板!$E$2)</f>
        <v>77</v>
      </c>
      <c r="C23634" s="2" t="str">
        <f>IFERROR(VLOOKUP(K23634,开票信息!$A:$C,3,0),"")</f>
        <v/>
      </c>
      <c r="G23634" s="3" t="str">
        <f t="shared" si="369"/>
        <v/>
      </c>
      <c r="L23634">
        <f>COUNTIF($K$2:K23634,$K23634)</f>
        <v>0</v>
      </c>
    </row>
    <row r="23635" ht="16.5" spans="1:12">
      <c r="A23635" s="1">
        <v>23634</v>
      </c>
      <c r="B23635" s="8">
        <f>COUNTIF($C$2:$C23635,模板!$E$2)</f>
        <v>77</v>
      </c>
      <c r="C23635" s="2" t="str">
        <f>IFERROR(VLOOKUP(K23635,开票信息!$A:$C,3,0),"")</f>
        <v/>
      </c>
      <c r="G23635" s="3" t="str">
        <f t="shared" si="369"/>
        <v/>
      </c>
      <c r="L23635">
        <f>COUNTIF($K$2:K23635,$K23635)</f>
        <v>0</v>
      </c>
    </row>
    <row r="23636" ht="16.5" spans="1:12">
      <c r="A23636" s="1">
        <v>23635</v>
      </c>
      <c r="B23636" s="8">
        <f>COUNTIF($C$2:$C23636,模板!$E$2)</f>
        <v>77</v>
      </c>
      <c r="C23636" s="2" t="str">
        <f>IFERROR(VLOOKUP(K23636,开票信息!$A:$C,3,0),"")</f>
        <v/>
      </c>
      <c r="G23636" s="3" t="str">
        <f t="shared" si="369"/>
        <v/>
      </c>
      <c r="L23636">
        <f>COUNTIF($K$2:K23636,$K23636)</f>
        <v>0</v>
      </c>
    </row>
    <row r="23637" ht="16.5" spans="1:12">
      <c r="A23637" s="1">
        <v>23636</v>
      </c>
      <c r="B23637" s="8">
        <f>COUNTIF($C$2:$C23637,模板!$E$2)</f>
        <v>77</v>
      </c>
      <c r="C23637" s="2" t="str">
        <f>IFERROR(VLOOKUP(K23637,开票信息!$A:$C,3,0),"")</f>
        <v/>
      </c>
      <c r="G23637" s="3" t="str">
        <f t="shared" si="369"/>
        <v/>
      </c>
      <c r="L23637">
        <f>COUNTIF($K$2:K23637,$K23637)</f>
        <v>0</v>
      </c>
    </row>
    <row r="23638" ht="16.5" spans="1:12">
      <c r="A23638" s="1">
        <v>23637</v>
      </c>
      <c r="B23638" s="8">
        <f>COUNTIF($C$2:$C23638,模板!$E$2)</f>
        <v>77</v>
      </c>
      <c r="C23638" s="2" t="str">
        <f>IFERROR(VLOOKUP(K23638,开票信息!$A:$C,3,0),"")</f>
        <v/>
      </c>
      <c r="G23638" s="3" t="str">
        <f t="shared" si="369"/>
        <v/>
      </c>
      <c r="L23638">
        <f>COUNTIF($K$2:K23638,$K23638)</f>
        <v>0</v>
      </c>
    </row>
    <row r="23639" ht="16.5" spans="1:12">
      <c r="A23639" s="1">
        <v>23638</v>
      </c>
      <c r="B23639" s="8">
        <f>COUNTIF($C$2:$C23639,模板!$E$2)</f>
        <v>77</v>
      </c>
      <c r="C23639" s="2" t="str">
        <f>IFERROR(VLOOKUP(K23639,开票信息!$A:$C,3,0),"")</f>
        <v/>
      </c>
      <c r="G23639" s="3" t="str">
        <f t="shared" si="369"/>
        <v/>
      </c>
      <c r="L23639">
        <f>COUNTIF($K$2:K23639,$K23639)</f>
        <v>0</v>
      </c>
    </row>
    <row r="23640" ht="16.5" spans="1:12">
      <c r="A23640" s="1">
        <v>23639</v>
      </c>
      <c r="B23640" s="8">
        <f>COUNTIF($C$2:$C23640,模板!$E$2)</f>
        <v>77</v>
      </c>
      <c r="C23640" s="2" t="str">
        <f>IFERROR(VLOOKUP(K23640,开票信息!$A:$C,3,0),"")</f>
        <v/>
      </c>
      <c r="G23640" s="3" t="str">
        <f t="shared" si="369"/>
        <v/>
      </c>
      <c r="L23640">
        <f>COUNTIF($K$2:K23640,$K23640)</f>
        <v>0</v>
      </c>
    </row>
    <row r="23641" ht="16.5" spans="1:12">
      <c r="A23641" s="1">
        <v>23640</v>
      </c>
      <c r="B23641" s="8">
        <f>COUNTIF($C$2:$C23641,模板!$E$2)</f>
        <v>77</v>
      </c>
      <c r="C23641" s="2" t="str">
        <f>IFERROR(VLOOKUP(K23641,开票信息!$A:$C,3,0),"")</f>
        <v/>
      </c>
      <c r="G23641" s="3" t="str">
        <f t="shared" si="369"/>
        <v/>
      </c>
      <c r="L23641">
        <f>COUNTIF($K$2:K23641,$K23641)</f>
        <v>0</v>
      </c>
    </row>
    <row r="23642" ht="16.5" spans="1:12">
      <c r="A23642" s="1">
        <v>23641</v>
      </c>
      <c r="B23642" s="8">
        <f>COUNTIF($C$2:$C23642,模板!$E$2)</f>
        <v>77</v>
      </c>
      <c r="C23642" s="2" t="str">
        <f>IFERROR(VLOOKUP(K23642,开票信息!$A:$C,3,0),"")</f>
        <v/>
      </c>
      <c r="G23642" s="3" t="str">
        <f t="shared" si="369"/>
        <v/>
      </c>
      <c r="L23642">
        <f>COUNTIF($K$2:K23642,$K23642)</f>
        <v>0</v>
      </c>
    </row>
    <row r="23643" ht="16.5" spans="1:12">
      <c r="A23643" s="1">
        <v>23642</v>
      </c>
      <c r="B23643" s="8">
        <f>COUNTIF($C$2:$C23643,模板!$E$2)</f>
        <v>77</v>
      </c>
      <c r="C23643" s="2" t="str">
        <f>IFERROR(VLOOKUP(K23643,开票信息!$A:$C,3,0),"")</f>
        <v/>
      </c>
      <c r="G23643" s="3" t="str">
        <f t="shared" si="369"/>
        <v/>
      </c>
      <c r="L23643">
        <f>COUNTIF($K$2:K23643,$K23643)</f>
        <v>0</v>
      </c>
    </row>
    <row r="23644" ht="16.5" spans="1:12">
      <c r="A23644" s="1">
        <v>23643</v>
      </c>
      <c r="B23644" s="8">
        <f>COUNTIF($C$2:$C23644,模板!$E$2)</f>
        <v>77</v>
      </c>
      <c r="C23644" s="2" t="str">
        <f>IFERROR(VLOOKUP(K23644,开票信息!$A:$C,3,0),"")</f>
        <v/>
      </c>
      <c r="G23644" s="3" t="str">
        <f t="shared" si="369"/>
        <v/>
      </c>
      <c r="L23644">
        <f>COUNTIF($K$2:K23644,$K23644)</f>
        <v>0</v>
      </c>
    </row>
    <row r="23645" ht="16.5" spans="1:12">
      <c r="A23645" s="1">
        <v>23644</v>
      </c>
      <c r="B23645" s="8">
        <f>COUNTIF($C$2:$C23645,模板!$E$2)</f>
        <v>77</v>
      </c>
      <c r="C23645" s="2" t="str">
        <f>IFERROR(VLOOKUP(K23645,开票信息!$A:$C,3,0),"")</f>
        <v/>
      </c>
      <c r="G23645" s="3" t="str">
        <f t="shared" si="369"/>
        <v/>
      </c>
      <c r="L23645">
        <f>COUNTIF($K$2:K23645,$K23645)</f>
        <v>0</v>
      </c>
    </row>
    <row r="23646" ht="16.5" spans="1:12">
      <c r="A23646" s="1">
        <v>23645</v>
      </c>
      <c r="B23646" s="8">
        <f>COUNTIF($C$2:$C23646,模板!$E$2)</f>
        <v>77</v>
      </c>
      <c r="C23646" s="2" t="str">
        <f>IFERROR(VLOOKUP(K23646,开票信息!$A:$C,3,0),"")</f>
        <v/>
      </c>
      <c r="G23646" s="3" t="str">
        <f t="shared" si="369"/>
        <v/>
      </c>
      <c r="L23646">
        <f>COUNTIF($K$2:K23646,$K23646)</f>
        <v>0</v>
      </c>
    </row>
    <row r="23647" ht="16.5" spans="1:12">
      <c r="A23647" s="1">
        <v>23646</v>
      </c>
      <c r="B23647" s="8">
        <f>COUNTIF($C$2:$C23647,模板!$E$2)</f>
        <v>77</v>
      </c>
      <c r="C23647" s="2" t="str">
        <f>IFERROR(VLOOKUP(K23647,开票信息!$A:$C,3,0),"")</f>
        <v/>
      </c>
      <c r="G23647" s="3" t="str">
        <f t="shared" si="369"/>
        <v/>
      </c>
      <c r="L23647">
        <f>COUNTIF($K$2:K23647,$K23647)</f>
        <v>0</v>
      </c>
    </row>
    <row r="23648" ht="16.5" spans="1:12">
      <c r="A23648" s="1">
        <v>23647</v>
      </c>
      <c r="B23648" s="8">
        <f>COUNTIF($C$2:$C23648,模板!$E$2)</f>
        <v>77</v>
      </c>
      <c r="C23648" s="2" t="str">
        <f>IFERROR(VLOOKUP(K23648,开票信息!$A:$C,3,0),"")</f>
        <v/>
      </c>
      <c r="G23648" s="3" t="str">
        <f t="shared" si="369"/>
        <v/>
      </c>
      <c r="L23648">
        <f>COUNTIF($K$2:K23648,$K23648)</f>
        <v>0</v>
      </c>
    </row>
    <row r="23649" ht="16.5" spans="1:12">
      <c r="A23649" s="1">
        <v>23648</v>
      </c>
      <c r="B23649" s="8">
        <f>COUNTIF($C$2:$C23649,模板!$E$2)</f>
        <v>77</v>
      </c>
      <c r="C23649" s="2" t="str">
        <f>IFERROR(VLOOKUP(K23649,开票信息!$A:$C,3,0),"")</f>
        <v/>
      </c>
      <c r="G23649" s="3" t="str">
        <f t="shared" si="369"/>
        <v/>
      </c>
      <c r="L23649">
        <f>COUNTIF($K$2:K23649,$K23649)</f>
        <v>0</v>
      </c>
    </row>
    <row r="23650" ht="16.5" spans="1:12">
      <c r="A23650" s="1">
        <v>23649</v>
      </c>
      <c r="B23650" s="8">
        <f>COUNTIF($C$2:$C23650,模板!$E$2)</f>
        <v>77</v>
      </c>
      <c r="C23650" s="2" t="str">
        <f>IFERROR(VLOOKUP(K23650,开票信息!$A:$C,3,0),"")</f>
        <v/>
      </c>
      <c r="G23650" s="3" t="str">
        <f t="shared" si="369"/>
        <v/>
      </c>
      <c r="L23650">
        <f>COUNTIF($K$2:K23650,$K23650)</f>
        <v>0</v>
      </c>
    </row>
    <row r="23651" ht="16.5" spans="1:12">
      <c r="A23651" s="1">
        <v>23650</v>
      </c>
      <c r="B23651" s="8">
        <f>COUNTIF($C$2:$C23651,模板!$E$2)</f>
        <v>77</v>
      </c>
      <c r="C23651" s="2" t="str">
        <f>IFERROR(VLOOKUP(K23651,开票信息!$A:$C,3,0),"")</f>
        <v/>
      </c>
      <c r="G23651" s="3" t="str">
        <f t="shared" si="369"/>
        <v/>
      </c>
      <c r="L23651">
        <f>COUNTIF($K$2:K23651,$K23651)</f>
        <v>0</v>
      </c>
    </row>
    <row r="23652" ht="16.5" spans="1:12">
      <c r="A23652" s="1">
        <v>23651</v>
      </c>
      <c r="B23652" s="8">
        <f>COUNTIF($C$2:$C23652,模板!$E$2)</f>
        <v>77</v>
      </c>
      <c r="C23652" s="2" t="str">
        <f>IFERROR(VLOOKUP(K23652,开票信息!$A:$C,3,0),"")</f>
        <v/>
      </c>
      <c r="G23652" s="3" t="str">
        <f t="shared" si="369"/>
        <v/>
      </c>
      <c r="L23652">
        <f>COUNTIF($K$2:K23652,$K23652)</f>
        <v>0</v>
      </c>
    </row>
    <row r="23653" ht="16.5" spans="1:12">
      <c r="A23653" s="1">
        <v>23652</v>
      </c>
      <c r="B23653" s="8">
        <f>COUNTIF($C$2:$C23653,模板!$E$2)</f>
        <v>77</v>
      </c>
      <c r="C23653" s="2" t="str">
        <f>IFERROR(VLOOKUP(K23653,开票信息!$A:$C,3,0),"")</f>
        <v/>
      </c>
      <c r="G23653" s="3" t="str">
        <f t="shared" si="369"/>
        <v/>
      </c>
      <c r="L23653">
        <f>COUNTIF($K$2:K23653,$K23653)</f>
        <v>0</v>
      </c>
    </row>
    <row r="23654" ht="16.5" spans="1:12">
      <c r="A23654" s="1">
        <v>23653</v>
      </c>
      <c r="B23654" s="8">
        <f>COUNTIF($C$2:$C23654,模板!$E$2)</f>
        <v>77</v>
      </c>
      <c r="C23654" s="2" t="str">
        <f>IFERROR(VLOOKUP(K23654,开票信息!$A:$C,3,0),"")</f>
        <v/>
      </c>
      <c r="G23654" s="3" t="str">
        <f t="shared" si="369"/>
        <v/>
      </c>
      <c r="L23654">
        <f>COUNTIF($K$2:K23654,$K23654)</f>
        <v>0</v>
      </c>
    </row>
    <row r="23655" ht="16.5" spans="1:12">
      <c r="A23655" s="1">
        <v>23654</v>
      </c>
      <c r="B23655" s="8">
        <f>COUNTIF($C$2:$C23655,模板!$E$2)</f>
        <v>77</v>
      </c>
      <c r="C23655" s="2" t="str">
        <f>IFERROR(VLOOKUP(K23655,开票信息!$A:$C,3,0),"")</f>
        <v/>
      </c>
      <c r="G23655" s="3" t="str">
        <f t="shared" si="369"/>
        <v/>
      </c>
      <c r="L23655">
        <f>COUNTIF($K$2:K23655,$K23655)</f>
        <v>0</v>
      </c>
    </row>
    <row r="23656" ht="16.5" spans="1:12">
      <c r="A23656" s="1">
        <v>23655</v>
      </c>
      <c r="B23656" s="8">
        <f>COUNTIF($C$2:$C23656,模板!$E$2)</f>
        <v>77</v>
      </c>
      <c r="C23656" s="2" t="str">
        <f>IFERROR(VLOOKUP(K23656,开票信息!$A:$C,3,0),"")</f>
        <v/>
      </c>
      <c r="G23656" s="3" t="str">
        <f t="shared" si="369"/>
        <v/>
      </c>
      <c r="L23656">
        <f>COUNTIF($K$2:K23656,$K23656)</f>
        <v>0</v>
      </c>
    </row>
    <row r="23657" ht="16.5" spans="1:12">
      <c r="A23657" s="1">
        <v>23656</v>
      </c>
      <c r="B23657" s="8">
        <f>COUNTIF($C$2:$C23657,模板!$E$2)</f>
        <v>77</v>
      </c>
      <c r="C23657" s="2" t="str">
        <f>IFERROR(VLOOKUP(K23657,开票信息!$A:$C,3,0),"")</f>
        <v/>
      </c>
      <c r="G23657" s="3" t="str">
        <f t="shared" si="369"/>
        <v/>
      </c>
      <c r="L23657">
        <f>COUNTIF($K$2:K23657,$K23657)</f>
        <v>0</v>
      </c>
    </row>
    <row r="23658" ht="16.5" spans="1:12">
      <c r="A23658" s="1">
        <v>23657</v>
      </c>
      <c r="B23658" s="8">
        <f>COUNTIF($C$2:$C23658,模板!$E$2)</f>
        <v>77</v>
      </c>
      <c r="C23658" s="2" t="str">
        <f>IFERROR(VLOOKUP(K23658,开票信息!$A:$C,3,0),"")</f>
        <v/>
      </c>
      <c r="G23658" s="3" t="str">
        <f t="shared" si="369"/>
        <v/>
      </c>
      <c r="L23658">
        <f>COUNTIF($K$2:K23658,$K23658)</f>
        <v>0</v>
      </c>
    </row>
    <row r="23659" ht="16.5" spans="1:12">
      <c r="A23659" s="1">
        <v>23658</v>
      </c>
      <c r="B23659" s="8">
        <f>COUNTIF($C$2:$C23659,模板!$E$2)</f>
        <v>77</v>
      </c>
      <c r="C23659" s="2" t="str">
        <f>IFERROR(VLOOKUP(K23659,开票信息!$A:$C,3,0),"")</f>
        <v/>
      </c>
      <c r="G23659" s="3" t="str">
        <f t="shared" si="369"/>
        <v/>
      </c>
      <c r="L23659">
        <f>COUNTIF($K$2:K23659,$K23659)</f>
        <v>0</v>
      </c>
    </row>
    <row r="23660" ht="16.5" spans="1:12">
      <c r="A23660" s="1">
        <v>23659</v>
      </c>
      <c r="B23660" s="8">
        <f>COUNTIF($C$2:$C23660,模板!$E$2)</f>
        <v>77</v>
      </c>
      <c r="C23660" s="2" t="str">
        <f>IFERROR(VLOOKUP(K23660,开票信息!$A:$C,3,0),"")</f>
        <v/>
      </c>
      <c r="G23660" s="3" t="str">
        <f t="shared" si="369"/>
        <v/>
      </c>
      <c r="L23660">
        <f>COUNTIF($K$2:K23660,$K23660)</f>
        <v>0</v>
      </c>
    </row>
    <row r="23661" ht="16.5" spans="1:12">
      <c r="A23661" s="1">
        <v>23660</v>
      </c>
      <c r="B23661" s="8">
        <f>COUNTIF($C$2:$C23661,模板!$E$2)</f>
        <v>77</v>
      </c>
      <c r="C23661" s="2" t="str">
        <f>IFERROR(VLOOKUP(K23661,开票信息!$A:$C,3,0),"")</f>
        <v/>
      </c>
      <c r="G23661" s="3" t="str">
        <f t="shared" si="369"/>
        <v/>
      </c>
      <c r="L23661">
        <f>COUNTIF($K$2:K23661,$K23661)</f>
        <v>0</v>
      </c>
    </row>
    <row r="23662" ht="16.5" spans="1:12">
      <c r="A23662" s="1">
        <v>23661</v>
      </c>
      <c r="B23662" s="8">
        <f>COUNTIF($C$2:$C23662,模板!$E$2)</f>
        <v>77</v>
      </c>
      <c r="C23662" s="2" t="str">
        <f>IFERROR(VLOOKUP(K23662,开票信息!$A:$C,3,0),"")</f>
        <v/>
      </c>
      <c r="G23662" s="3" t="str">
        <f t="shared" si="369"/>
        <v/>
      </c>
      <c r="L23662">
        <f>COUNTIF($K$2:K23662,$K23662)</f>
        <v>0</v>
      </c>
    </row>
    <row r="23663" ht="16.5" spans="1:12">
      <c r="A23663" s="1">
        <v>23662</v>
      </c>
      <c r="B23663" s="8">
        <f>COUNTIF($C$2:$C23663,模板!$E$2)</f>
        <v>77</v>
      </c>
      <c r="C23663" s="2" t="str">
        <f>IFERROR(VLOOKUP(K23663,开票信息!$A:$C,3,0),"")</f>
        <v/>
      </c>
      <c r="G23663" s="3" t="str">
        <f t="shared" si="369"/>
        <v/>
      </c>
      <c r="L23663">
        <f>COUNTIF($K$2:K23663,$K23663)</f>
        <v>0</v>
      </c>
    </row>
    <row r="23664" ht="16.5" spans="1:12">
      <c r="A23664" s="1">
        <v>23663</v>
      </c>
      <c r="B23664" s="8">
        <f>COUNTIF($C$2:$C23664,模板!$E$2)</f>
        <v>77</v>
      </c>
      <c r="C23664" s="2" t="str">
        <f>IFERROR(VLOOKUP(K23664,开票信息!$A:$C,3,0),"")</f>
        <v/>
      </c>
      <c r="G23664" s="3" t="str">
        <f t="shared" si="369"/>
        <v/>
      </c>
      <c r="L23664">
        <f>COUNTIF($K$2:K23664,$K23664)</f>
        <v>0</v>
      </c>
    </row>
    <row r="23665" ht="16.5" spans="1:12">
      <c r="A23665" s="1">
        <v>23664</v>
      </c>
      <c r="B23665" s="8">
        <f>COUNTIF($C$2:$C23665,模板!$E$2)</f>
        <v>77</v>
      </c>
      <c r="C23665" s="2" t="str">
        <f>IFERROR(VLOOKUP(K23665,开票信息!$A:$C,3,0),"")</f>
        <v/>
      </c>
      <c r="G23665" s="3" t="str">
        <f t="shared" si="369"/>
        <v/>
      </c>
      <c r="L23665">
        <f>COUNTIF($K$2:K23665,$K23665)</f>
        <v>0</v>
      </c>
    </row>
    <row r="23666" ht="16.5" spans="1:12">
      <c r="A23666" s="1">
        <v>23665</v>
      </c>
      <c r="B23666" s="8">
        <f>COUNTIF($C$2:$C23666,模板!$E$2)</f>
        <v>77</v>
      </c>
      <c r="C23666" s="2" t="str">
        <f>IFERROR(VLOOKUP(K23666,开票信息!$A:$C,3,0),"")</f>
        <v/>
      </c>
      <c r="G23666" s="3" t="str">
        <f t="shared" si="369"/>
        <v/>
      </c>
      <c r="L23666">
        <f>COUNTIF($K$2:K23666,$K23666)</f>
        <v>0</v>
      </c>
    </row>
    <row r="23667" ht="16.5" spans="1:12">
      <c r="A23667" s="1">
        <v>23666</v>
      </c>
      <c r="B23667" s="8">
        <f>COUNTIF($C$2:$C23667,模板!$E$2)</f>
        <v>77</v>
      </c>
      <c r="C23667" s="2" t="str">
        <f>IFERROR(VLOOKUP(K23667,开票信息!$A:$C,3,0),"")</f>
        <v/>
      </c>
      <c r="G23667" s="3" t="str">
        <f t="shared" si="369"/>
        <v/>
      </c>
      <c r="L23667">
        <f>COUNTIF($K$2:K23667,$K23667)</f>
        <v>0</v>
      </c>
    </row>
    <row r="23668" ht="16.5" spans="1:12">
      <c r="A23668" s="1">
        <v>23667</v>
      </c>
      <c r="B23668" s="8">
        <f>COUNTIF($C$2:$C23668,模板!$E$2)</f>
        <v>77</v>
      </c>
      <c r="C23668" s="2" t="str">
        <f>IFERROR(VLOOKUP(K23668,开票信息!$A:$C,3,0),"")</f>
        <v/>
      </c>
      <c r="G23668" s="3" t="str">
        <f t="shared" si="369"/>
        <v/>
      </c>
      <c r="L23668">
        <f>COUNTIF($K$2:K23668,$K23668)</f>
        <v>0</v>
      </c>
    </row>
    <row r="23669" ht="16.5" spans="1:12">
      <c r="A23669" s="1">
        <v>23668</v>
      </c>
      <c r="B23669" s="8">
        <f>COUNTIF($C$2:$C23669,模板!$E$2)</f>
        <v>77</v>
      </c>
      <c r="C23669" s="2" t="str">
        <f>IFERROR(VLOOKUP(K23669,开票信息!$A:$C,3,0),"")</f>
        <v/>
      </c>
      <c r="G23669" s="3" t="str">
        <f t="shared" si="369"/>
        <v/>
      </c>
      <c r="L23669">
        <f>COUNTIF($K$2:K23669,$K23669)</f>
        <v>0</v>
      </c>
    </row>
    <row r="23670" ht="16.5" spans="1:12">
      <c r="A23670" s="1">
        <v>23669</v>
      </c>
      <c r="B23670" s="8">
        <f>COUNTIF($C$2:$C23670,模板!$E$2)</f>
        <v>77</v>
      </c>
      <c r="C23670" s="2" t="str">
        <f>IFERROR(VLOOKUP(K23670,开票信息!$A:$C,3,0),"")</f>
        <v/>
      </c>
      <c r="G23670" s="3" t="str">
        <f t="shared" si="369"/>
        <v/>
      </c>
      <c r="L23670">
        <f>COUNTIF($K$2:K23670,$K23670)</f>
        <v>0</v>
      </c>
    </row>
    <row r="23671" ht="16.5" spans="1:12">
      <c r="A23671" s="1">
        <v>23670</v>
      </c>
      <c r="B23671" s="8">
        <f>COUNTIF($C$2:$C23671,模板!$E$2)</f>
        <v>77</v>
      </c>
      <c r="C23671" s="2" t="str">
        <f>IFERROR(VLOOKUP(K23671,开票信息!$A:$C,3,0),"")</f>
        <v/>
      </c>
      <c r="G23671" s="3" t="str">
        <f t="shared" si="369"/>
        <v/>
      </c>
      <c r="L23671">
        <f>COUNTIF($K$2:K23671,$K23671)</f>
        <v>0</v>
      </c>
    </row>
    <row r="23672" ht="16.5" spans="1:12">
      <c r="A23672" s="1">
        <v>23671</v>
      </c>
      <c r="B23672" s="8">
        <f>COUNTIF($C$2:$C23672,模板!$E$2)</f>
        <v>77</v>
      </c>
      <c r="C23672" s="2" t="str">
        <f>IFERROR(VLOOKUP(K23672,开票信息!$A:$C,3,0),"")</f>
        <v/>
      </c>
      <c r="G23672" s="3" t="str">
        <f t="shared" si="369"/>
        <v/>
      </c>
      <c r="L23672">
        <f>COUNTIF($K$2:K23672,$K23672)</f>
        <v>0</v>
      </c>
    </row>
    <row r="23673" ht="16.5" spans="1:12">
      <c r="A23673" s="1">
        <v>23672</v>
      </c>
      <c r="B23673" s="8">
        <f>COUNTIF($C$2:$C23673,模板!$E$2)</f>
        <v>77</v>
      </c>
      <c r="C23673" s="2" t="str">
        <f>IFERROR(VLOOKUP(K23673,开票信息!$A:$C,3,0),"")</f>
        <v/>
      </c>
      <c r="G23673" s="3" t="str">
        <f t="shared" si="369"/>
        <v/>
      </c>
      <c r="L23673">
        <f>COUNTIF($K$2:K23673,$K23673)</f>
        <v>0</v>
      </c>
    </row>
    <row r="23674" ht="16.5" spans="1:12">
      <c r="A23674" s="1">
        <v>23673</v>
      </c>
      <c r="B23674" s="8">
        <f>COUNTIF($C$2:$C23674,模板!$E$2)</f>
        <v>77</v>
      </c>
      <c r="C23674" s="2" t="str">
        <f>IFERROR(VLOOKUP(K23674,开票信息!$A:$C,3,0),"")</f>
        <v/>
      </c>
      <c r="G23674" s="3" t="str">
        <f t="shared" si="369"/>
        <v/>
      </c>
      <c r="L23674">
        <f>COUNTIF($K$2:K23674,$K23674)</f>
        <v>0</v>
      </c>
    </row>
    <row r="23675" ht="16.5" spans="1:12">
      <c r="A23675" s="1">
        <v>23674</v>
      </c>
      <c r="B23675" s="8">
        <f>COUNTIF($C$2:$C23675,模板!$E$2)</f>
        <v>77</v>
      </c>
      <c r="C23675" s="2" t="str">
        <f>IFERROR(VLOOKUP(K23675,开票信息!$A:$C,3,0),"")</f>
        <v/>
      </c>
      <c r="G23675" s="3" t="str">
        <f t="shared" si="369"/>
        <v/>
      </c>
      <c r="L23675">
        <f>COUNTIF($K$2:K23675,$K23675)</f>
        <v>0</v>
      </c>
    </row>
    <row r="23676" ht="16.5" spans="1:12">
      <c r="A23676" s="1">
        <v>23675</v>
      </c>
      <c r="B23676" s="8">
        <f>COUNTIF($C$2:$C23676,模板!$E$2)</f>
        <v>77</v>
      </c>
      <c r="C23676" s="2" t="str">
        <f>IFERROR(VLOOKUP(K23676,开票信息!$A:$C,3,0),"")</f>
        <v/>
      </c>
      <c r="G23676" s="3" t="str">
        <f t="shared" si="369"/>
        <v/>
      </c>
      <c r="L23676">
        <f>COUNTIF($K$2:K23676,$K23676)</f>
        <v>0</v>
      </c>
    </row>
    <row r="23677" ht="16.5" spans="1:12">
      <c r="A23677" s="1">
        <v>23676</v>
      </c>
      <c r="B23677" s="8">
        <f>COUNTIF($C$2:$C23677,模板!$E$2)</f>
        <v>77</v>
      </c>
      <c r="C23677" s="2" t="str">
        <f>IFERROR(VLOOKUP(K23677,开票信息!$A:$C,3,0),"")</f>
        <v/>
      </c>
      <c r="G23677" s="3" t="str">
        <f t="shared" si="369"/>
        <v/>
      </c>
      <c r="L23677">
        <f>COUNTIF($K$2:K23677,$K23677)</f>
        <v>0</v>
      </c>
    </row>
    <row r="23678" ht="16.5" spans="1:12">
      <c r="A23678" s="1">
        <v>23677</v>
      </c>
      <c r="B23678" s="8">
        <f>COUNTIF($C$2:$C23678,模板!$E$2)</f>
        <v>77</v>
      </c>
      <c r="C23678" s="2" t="str">
        <f>IFERROR(VLOOKUP(K23678,开票信息!$A:$C,3,0),"")</f>
        <v/>
      </c>
      <c r="G23678" s="3" t="str">
        <f t="shared" si="369"/>
        <v/>
      </c>
      <c r="L23678">
        <f>COUNTIF($K$2:K23678,$K23678)</f>
        <v>0</v>
      </c>
    </row>
    <row r="23679" ht="16.5" spans="1:12">
      <c r="A23679" s="1">
        <v>23678</v>
      </c>
      <c r="B23679" s="8">
        <f>COUNTIF($C$2:$C23679,模板!$E$2)</f>
        <v>77</v>
      </c>
      <c r="C23679" s="2" t="str">
        <f>IFERROR(VLOOKUP(K23679,开票信息!$A:$C,3,0),"")</f>
        <v/>
      </c>
      <c r="G23679" s="3" t="str">
        <f t="shared" si="369"/>
        <v/>
      </c>
      <c r="L23679">
        <f>COUNTIF($K$2:K23679,$K23679)</f>
        <v>0</v>
      </c>
    </row>
    <row r="23680" ht="16.5" spans="1:12">
      <c r="A23680" s="1">
        <v>23679</v>
      </c>
      <c r="B23680" s="8">
        <f>COUNTIF($C$2:$C23680,模板!$E$2)</f>
        <v>77</v>
      </c>
      <c r="C23680" s="2" t="str">
        <f>IFERROR(VLOOKUP(K23680,开票信息!$A:$C,3,0),"")</f>
        <v/>
      </c>
      <c r="G23680" s="3" t="str">
        <f t="shared" si="369"/>
        <v/>
      </c>
      <c r="L23680">
        <f>COUNTIF($K$2:K23680,$K23680)</f>
        <v>0</v>
      </c>
    </row>
    <row r="23681" ht="16.5" spans="1:12">
      <c r="A23681" s="1">
        <v>23680</v>
      </c>
      <c r="B23681" s="8">
        <f>COUNTIF($C$2:$C23681,模板!$E$2)</f>
        <v>77</v>
      </c>
      <c r="C23681" s="2" t="str">
        <f>IFERROR(VLOOKUP(K23681,开票信息!$A:$C,3,0),"")</f>
        <v/>
      </c>
      <c r="G23681" s="3" t="str">
        <f t="shared" si="369"/>
        <v/>
      </c>
      <c r="L23681">
        <f>COUNTIF($K$2:K23681,$K23681)</f>
        <v>0</v>
      </c>
    </row>
    <row r="23682" ht="16.5" spans="1:12">
      <c r="A23682" s="1">
        <v>23681</v>
      </c>
      <c r="B23682" s="8">
        <f>COUNTIF($C$2:$C23682,模板!$E$2)</f>
        <v>77</v>
      </c>
      <c r="C23682" s="2" t="str">
        <f>IFERROR(VLOOKUP(K23682,开票信息!$A:$C,3,0),"")</f>
        <v/>
      </c>
      <c r="G23682" s="3" t="str">
        <f t="shared" si="369"/>
        <v/>
      </c>
      <c r="L23682">
        <f>COUNTIF($K$2:K23682,$K23682)</f>
        <v>0</v>
      </c>
    </row>
    <row r="23683" ht="16.5" spans="1:12">
      <c r="A23683" s="1">
        <v>23682</v>
      </c>
      <c r="B23683" s="8">
        <f>COUNTIF($C$2:$C23683,模板!$E$2)</f>
        <v>77</v>
      </c>
      <c r="C23683" s="2" t="str">
        <f>IFERROR(VLOOKUP(K23683,开票信息!$A:$C,3,0),"")</f>
        <v/>
      </c>
      <c r="G23683" s="3" t="str">
        <f t="shared" ref="G23683:G23746" si="370">IFERROR(H23683/F23683,"")</f>
        <v/>
      </c>
      <c r="L23683">
        <f>COUNTIF($K$2:K23683,$K23683)</f>
        <v>0</v>
      </c>
    </row>
    <row r="23684" ht="16.5" spans="1:12">
      <c r="A23684" s="1">
        <v>23683</v>
      </c>
      <c r="B23684" s="8">
        <f>COUNTIF($C$2:$C23684,模板!$E$2)</f>
        <v>77</v>
      </c>
      <c r="C23684" s="2" t="str">
        <f>IFERROR(VLOOKUP(K23684,开票信息!$A:$C,3,0),"")</f>
        <v/>
      </c>
      <c r="G23684" s="3" t="str">
        <f t="shared" si="370"/>
        <v/>
      </c>
      <c r="L23684">
        <f>COUNTIF($K$2:K23684,$K23684)</f>
        <v>0</v>
      </c>
    </row>
    <row r="23685" ht="16.5" spans="1:12">
      <c r="A23685" s="1">
        <v>23684</v>
      </c>
      <c r="B23685" s="8">
        <f>COUNTIF($C$2:$C23685,模板!$E$2)</f>
        <v>77</v>
      </c>
      <c r="C23685" s="2" t="str">
        <f>IFERROR(VLOOKUP(K23685,开票信息!$A:$C,3,0),"")</f>
        <v/>
      </c>
      <c r="G23685" s="3" t="str">
        <f t="shared" si="370"/>
        <v/>
      </c>
      <c r="L23685">
        <f>COUNTIF($K$2:K23685,$K23685)</f>
        <v>0</v>
      </c>
    </row>
    <row r="23686" ht="16.5" spans="1:12">
      <c r="A23686" s="1">
        <v>23685</v>
      </c>
      <c r="B23686" s="8">
        <f>COUNTIF($C$2:$C23686,模板!$E$2)</f>
        <v>77</v>
      </c>
      <c r="C23686" s="2" t="str">
        <f>IFERROR(VLOOKUP(K23686,开票信息!$A:$C,3,0),"")</f>
        <v/>
      </c>
      <c r="G23686" s="3" t="str">
        <f t="shared" si="370"/>
        <v/>
      </c>
      <c r="L23686">
        <f>COUNTIF($K$2:K23686,$K23686)</f>
        <v>0</v>
      </c>
    </row>
    <row r="23687" ht="16.5" spans="1:12">
      <c r="A23687" s="1">
        <v>23686</v>
      </c>
      <c r="B23687" s="8">
        <f>COUNTIF($C$2:$C23687,模板!$E$2)</f>
        <v>77</v>
      </c>
      <c r="C23687" s="2" t="str">
        <f>IFERROR(VLOOKUP(K23687,开票信息!$A:$C,3,0),"")</f>
        <v/>
      </c>
      <c r="G23687" s="3" t="str">
        <f t="shared" si="370"/>
        <v/>
      </c>
      <c r="L23687">
        <f>COUNTIF($K$2:K23687,$K23687)</f>
        <v>0</v>
      </c>
    </row>
    <row r="23688" ht="16.5" spans="1:12">
      <c r="A23688" s="1">
        <v>23687</v>
      </c>
      <c r="B23688" s="8">
        <f>COUNTIF($C$2:$C23688,模板!$E$2)</f>
        <v>77</v>
      </c>
      <c r="C23688" s="2" t="str">
        <f>IFERROR(VLOOKUP(K23688,开票信息!$A:$C,3,0),"")</f>
        <v/>
      </c>
      <c r="G23688" s="3" t="str">
        <f t="shared" si="370"/>
        <v/>
      </c>
      <c r="L23688">
        <f>COUNTIF($K$2:K23688,$K23688)</f>
        <v>0</v>
      </c>
    </row>
    <row r="23689" ht="16.5" spans="1:12">
      <c r="A23689" s="1">
        <v>23688</v>
      </c>
      <c r="B23689" s="8">
        <f>COUNTIF($C$2:$C23689,模板!$E$2)</f>
        <v>77</v>
      </c>
      <c r="C23689" s="2" t="str">
        <f>IFERROR(VLOOKUP(K23689,开票信息!$A:$C,3,0),"")</f>
        <v/>
      </c>
      <c r="G23689" s="3" t="str">
        <f t="shared" si="370"/>
        <v/>
      </c>
      <c r="L23689">
        <f>COUNTIF($K$2:K23689,$K23689)</f>
        <v>0</v>
      </c>
    </row>
    <row r="23690" ht="16.5" spans="1:12">
      <c r="A23690" s="1">
        <v>23689</v>
      </c>
      <c r="B23690" s="8">
        <f>COUNTIF($C$2:$C23690,模板!$E$2)</f>
        <v>77</v>
      </c>
      <c r="C23690" s="2" t="str">
        <f>IFERROR(VLOOKUP(K23690,开票信息!$A:$C,3,0),"")</f>
        <v/>
      </c>
      <c r="G23690" s="3" t="str">
        <f t="shared" si="370"/>
        <v/>
      </c>
      <c r="L23690">
        <f>COUNTIF($K$2:K23690,$K23690)</f>
        <v>0</v>
      </c>
    </row>
    <row r="23691" ht="16.5" spans="1:12">
      <c r="A23691" s="1">
        <v>23690</v>
      </c>
      <c r="B23691" s="8">
        <f>COUNTIF($C$2:$C23691,模板!$E$2)</f>
        <v>77</v>
      </c>
      <c r="C23691" s="2" t="str">
        <f>IFERROR(VLOOKUP(K23691,开票信息!$A:$C,3,0),"")</f>
        <v/>
      </c>
      <c r="G23691" s="3" t="str">
        <f t="shared" si="370"/>
        <v/>
      </c>
      <c r="L23691">
        <f>COUNTIF($K$2:K23691,$K23691)</f>
        <v>0</v>
      </c>
    </row>
    <row r="23692" ht="16.5" spans="1:12">
      <c r="A23692" s="1">
        <v>23691</v>
      </c>
      <c r="B23692" s="8">
        <f>COUNTIF($C$2:$C23692,模板!$E$2)</f>
        <v>77</v>
      </c>
      <c r="C23692" s="2" t="str">
        <f>IFERROR(VLOOKUP(K23692,开票信息!$A:$C,3,0),"")</f>
        <v/>
      </c>
      <c r="G23692" s="3" t="str">
        <f t="shared" si="370"/>
        <v/>
      </c>
      <c r="L23692">
        <f>COUNTIF($K$2:K23692,$K23692)</f>
        <v>0</v>
      </c>
    </row>
    <row r="23693" ht="16.5" spans="1:12">
      <c r="A23693" s="1">
        <v>23692</v>
      </c>
      <c r="B23693" s="8">
        <f>COUNTIF($C$2:$C23693,模板!$E$2)</f>
        <v>77</v>
      </c>
      <c r="C23693" s="2" t="str">
        <f>IFERROR(VLOOKUP(K23693,开票信息!$A:$C,3,0),"")</f>
        <v/>
      </c>
      <c r="G23693" s="3" t="str">
        <f t="shared" si="370"/>
        <v/>
      </c>
      <c r="L23693">
        <f>COUNTIF($K$2:K23693,$K23693)</f>
        <v>0</v>
      </c>
    </row>
    <row r="23694" ht="16.5" spans="1:12">
      <c r="A23694" s="1">
        <v>23693</v>
      </c>
      <c r="B23694" s="8">
        <f>COUNTIF($C$2:$C23694,模板!$E$2)</f>
        <v>77</v>
      </c>
      <c r="C23694" s="2" t="str">
        <f>IFERROR(VLOOKUP(K23694,开票信息!$A:$C,3,0),"")</f>
        <v/>
      </c>
      <c r="G23694" s="3" t="str">
        <f t="shared" si="370"/>
        <v/>
      </c>
      <c r="L23694">
        <f>COUNTIF($K$2:K23694,$K23694)</f>
        <v>0</v>
      </c>
    </row>
    <row r="23695" ht="16.5" spans="1:12">
      <c r="A23695" s="1">
        <v>23694</v>
      </c>
      <c r="B23695" s="8">
        <f>COUNTIF($C$2:$C23695,模板!$E$2)</f>
        <v>77</v>
      </c>
      <c r="C23695" s="2" t="str">
        <f>IFERROR(VLOOKUP(K23695,开票信息!$A:$C,3,0),"")</f>
        <v/>
      </c>
      <c r="G23695" s="3" t="str">
        <f t="shared" si="370"/>
        <v/>
      </c>
      <c r="L23695">
        <f>COUNTIF($K$2:K23695,$K23695)</f>
        <v>0</v>
      </c>
    </row>
    <row r="23696" ht="16.5" spans="1:12">
      <c r="A23696" s="1">
        <v>23695</v>
      </c>
      <c r="B23696" s="8">
        <f>COUNTIF($C$2:$C23696,模板!$E$2)</f>
        <v>77</v>
      </c>
      <c r="C23696" s="2" t="str">
        <f>IFERROR(VLOOKUP(K23696,开票信息!$A:$C,3,0),"")</f>
        <v/>
      </c>
      <c r="G23696" s="3" t="str">
        <f t="shared" si="370"/>
        <v/>
      </c>
      <c r="L23696">
        <f>COUNTIF($K$2:K23696,$K23696)</f>
        <v>0</v>
      </c>
    </row>
    <row r="23697" ht="16.5" spans="1:12">
      <c r="A23697" s="1">
        <v>23696</v>
      </c>
      <c r="B23697" s="8">
        <f>COUNTIF($C$2:$C23697,模板!$E$2)</f>
        <v>77</v>
      </c>
      <c r="C23697" s="2" t="str">
        <f>IFERROR(VLOOKUP(K23697,开票信息!$A:$C,3,0),"")</f>
        <v/>
      </c>
      <c r="G23697" s="3" t="str">
        <f t="shared" si="370"/>
        <v/>
      </c>
      <c r="L23697">
        <f>COUNTIF($K$2:K23697,$K23697)</f>
        <v>0</v>
      </c>
    </row>
    <row r="23698" ht="16.5" spans="1:12">
      <c r="A23698" s="1">
        <v>23697</v>
      </c>
      <c r="B23698" s="8">
        <f>COUNTIF($C$2:$C23698,模板!$E$2)</f>
        <v>77</v>
      </c>
      <c r="C23698" s="2" t="str">
        <f>IFERROR(VLOOKUP(K23698,开票信息!$A:$C,3,0),"")</f>
        <v/>
      </c>
      <c r="G23698" s="3" t="str">
        <f t="shared" si="370"/>
        <v/>
      </c>
      <c r="L23698">
        <f>COUNTIF($K$2:K23698,$K23698)</f>
        <v>0</v>
      </c>
    </row>
    <row r="23699" ht="16.5" spans="1:12">
      <c r="A23699" s="1">
        <v>23698</v>
      </c>
      <c r="B23699" s="8">
        <f>COUNTIF($C$2:$C23699,模板!$E$2)</f>
        <v>77</v>
      </c>
      <c r="C23699" s="2" t="str">
        <f>IFERROR(VLOOKUP(K23699,开票信息!$A:$C,3,0),"")</f>
        <v/>
      </c>
      <c r="G23699" s="3" t="str">
        <f t="shared" si="370"/>
        <v/>
      </c>
      <c r="L23699">
        <f>COUNTIF($K$2:K23699,$K23699)</f>
        <v>0</v>
      </c>
    </row>
    <row r="23700" ht="16.5" spans="1:12">
      <c r="A23700" s="1">
        <v>23699</v>
      </c>
      <c r="B23700" s="8">
        <f>COUNTIF($C$2:$C23700,模板!$E$2)</f>
        <v>77</v>
      </c>
      <c r="C23700" s="2" t="str">
        <f>IFERROR(VLOOKUP(K23700,开票信息!$A:$C,3,0),"")</f>
        <v/>
      </c>
      <c r="G23700" s="3" t="str">
        <f t="shared" si="370"/>
        <v/>
      </c>
      <c r="L23700">
        <f>COUNTIF($K$2:K23700,$K23700)</f>
        <v>0</v>
      </c>
    </row>
    <row r="23701" ht="16.5" spans="1:12">
      <c r="A23701" s="1">
        <v>23700</v>
      </c>
      <c r="B23701" s="8">
        <f>COUNTIF($C$2:$C23701,模板!$E$2)</f>
        <v>77</v>
      </c>
      <c r="C23701" s="2" t="str">
        <f>IFERROR(VLOOKUP(K23701,开票信息!$A:$C,3,0),"")</f>
        <v/>
      </c>
      <c r="G23701" s="3" t="str">
        <f t="shared" si="370"/>
        <v/>
      </c>
      <c r="L23701">
        <f>COUNTIF($K$2:K23701,$K23701)</f>
        <v>0</v>
      </c>
    </row>
    <row r="23702" ht="16.5" spans="1:12">
      <c r="A23702" s="1">
        <v>23701</v>
      </c>
      <c r="B23702" s="8">
        <f>COUNTIF($C$2:$C23702,模板!$E$2)</f>
        <v>77</v>
      </c>
      <c r="C23702" s="2" t="str">
        <f>IFERROR(VLOOKUP(K23702,开票信息!$A:$C,3,0),"")</f>
        <v/>
      </c>
      <c r="G23702" s="3" t="str">
        <f t="shared" si="370"/>
        <v/>
      </c>
      <c r="L23702">
        <f>COUNTIF($K$2:K23702,$K23702)</f>
        <v>0</v>
      </c>
    </row>
    <row r="23703" ht="16.5" spans="1:12">
      <c r="A23703" s="1">
        <v>23702</v>
      </c>
      <c r="B23703" s="8">
        <f>COUNTIF($C$2:$C23703,模板!$E$2)</f>
        <v>77</v>
      </c>
      <c r="C23703" s="2" t="str">
        <f>IFERROR(VLOOKUP(K23703,开票信息!$A:$C,3,0),"")</f>
        <v/>
      </c>
      <c r="G23703" s="3" t="str">
        <f t="shared" si="370"/>
        <v/>
      </c>
      <c r="L23703">
        <f>COUNTIF($K$2:K23703,$K23703)</f>
        <v>0</v>
      </c>
    </row>
    <row r="23704" ht="16.5" spans="1:12">
      <c r="A23704" s="1">
        <v>23703</v>
      </c>
      <c r="B23704" s="8">
        <f>COUNTIF($C$2:$C23704,模板!$E$2)</f>
        <v>77</v>
      </c>
      <c r="C23704" s="2" t="str">
        <f>IFERROR(VLOOKUP(K23704,开票信息!$A:$C,3,0),"")</f>
        <v/>
      </c>
      <c r="G23704" s="3" t="str">
        <f t="shared" si="370"/>
        <v/>
      </c>
      <c r="L23704">
        <f>COUNTIF($K$2:K23704,$K23704)</f>
        <v>0</v>
      </c>
    </row>
    <row r="23705" ht="16.5" spans="1:12">
      <c r="A23705" s="1">
        <v>23704</v>
      </c>
      <c r="B23705" s="8">
        <f>COUNTIF($C$2:$C23705,模板!$E$2)</f>
        <v>77</v>
      </c>
      <c r="C23705" s="2" t="str">
        <f>IFERROR(VLOOKUP(K23705,开票信息!$A:$C,3,0),"")</f>
        <v/>
      </c>
      <c r="G23705" s="3" t="str">
        <f t="shared" si="370"/>
        <v/>
      </c>
      <c r="L23705">
        <f>COUNTIF($K$2:K23705,$K23705)</f>
        <v>0</v>
      </c>
    </row>
    <row r="23706" ht="16.5" spans="1:12">
      <c r="A23706" s="1">
        <v>23705</v>
      </c>
      <c r="B23706" s="8">
        <f>COUNTIF($C$2:$C23706,模板!$E$2)</f>
        <v>77</v>
      </c>
      <c r="C23706" s="2" t="str">
        <f>IFERROR(VLOOKUP(K23706,开票信息!$A:$C,3,0),"")</f>
        <v/>
      </c>
      <c r="G23706" s="3" t="str">
        <f t="shared" si="370"/>
        <v/>
      </c>
      <c r="L23706">
        <f>COUNTIF($K$2:K23706,$K23706)</f>
        <v>0</v>
      </c>
    </row>
    <row r="23707" ht="16.5" spans="1:12">
      <c r="A23707" s="1">
        <v>23706</v>
      </c>
      <c r="B23707" s="8">
        <f>COUNTIF($C$2:$C23707,模板!$E$2)</f>
        <v>77</v>
      </c>
      <c r="C23707" s="2" t="str">
        <f>IFERROR(VLOOKUP(K23707,开票信息!$A:$C,3,0),"")</f>
        <v/>
      </c>
      <c r="G23707" s="3" t="str">
        <f t="shared" si="370"/>
        <v/>
      </c>
      <c r="L23707">
        <f>COUNTIF($K$2:K23707,$K23707)</f>
        <v>0</v>
      </c>
    </row>
    <row r="23708" ht="16.5" spans="1:12">
      <c r="A23708" s="1">
        <v>23707</v>
      </c>
      <c r="B23708" s="8">
        <f>COUNTIF($C$2:$C23708,模板!$E$2)</f>
        <v>77</v>
      </c>
      <c r="C23708" s="2" t="str">
        <f>IFERROR(VLOOKUP(K23708,开票信息!$A:$C,3,0),"")</f>
        <v/>
      </c>
      <c r="G23708" s="3" t="str">
        <f t="shared" si="370"/>
        <v/>
      </c>
      <c r="L23708">
        <f>COUNTIF($K$2:K23708,$K23708)</f>
        <v>0</v>
      </c>
    </row>
    <row r="23709" ht="16.5" spans="1:12">
      <c r="A23709" s="1">
        <v>23708</v>
      </c>
      <c r="B23709" s="8">
        <f>COUNTIF($C$2:$C23709,模板!$E$2)</f>
        <v>77</v>
      </c>
      <c r="C23709" s="2" t="str">
        <f>IFERROR(VLOOKUP(K23709,开票信息!$A:$C,3,0),"")</f>
        <v/>
      </c>
      <c r="G23709" s="3" t="str">
        <f t="shared" si="370"/>
        <v/>
      </c>
      <c r="L23709">
        <f>COUNTIF($K$2:K23709,$K23709)</f>
        <v>0</v>
      </c>
    </row>
    <row r="23710" ht="16.5" spans="1:12">
      <c r="A23710" s="1">
        <v>23709</v>
      </c>
      <c r="B23710" s="8">
        <f>COUNTIF($C$2:$C23710,模板!$E$2)</f>
        <v>77</v>
      </c>
      <c r="C23710" s="2" t="str">
        <f>IFERROR(VLOOKUP(K23710,开票信息!$A:$C,3,0),"")</f>
        <v/>
      </c>
      <c r="G23710" s="3" t="str">
        <f t="shared" si="370"/>
        <v/>
      </c>
      <c r="L23710">
        <f>COUNTIF($K$2:K23710,$K23710)</f>
        <v>0</v>
      </c>
    </row>
    <row r="23711" ht="16.5" spans="1:12">
      <c r="A23711" s="1">
        <v>23710</v>
      </c>
      <c r="B23711" s="8">
        <f>COUNTIF($C$2:$C23711,模板!$E$2)</f>
        <v>77</v>
      </c>
      <c r="C23711" s="2" t="str">
        <f>IFERROR(VLOOKUP(K23711,开票信息!$A:$C,3,0),"")</f>
        <v/>
      </c>
      <c r="G23711" s="3" t="str">
        <f t="shared" si="370"/>
        <v/>
      </c>
      <c r="L23711">
        <f>COUNTIF($K$2:K23711,$K23711)</f>
        <v>0</v>
      </c>
    </row>
    <row r="23712" ht="16.5" spans="1:12">
      <c r="A23712" s="1">
        <v>23711</v>
      </c>
      <c r="B23712" s="8">
        <f>COUNTIF($C$2:$C23712,模板!$E$2)</f>
        <v>77</v>
      </c>
      <c r="C23712" s="2" t="str">
        <f>IFERROR(VLOOKUP(K23712,开票信息!$A:$C,3,0),"")</f>
        <v/>
      </c>
      <c r="G23712" s="3" t="str">
        <f t="shared" si="370"/>
        <v/>
      </c>
      <c r="L23712">
        <f>COUNTIF($K$2:K23712,$K23712)</f>
        <v>0</v>
      </c>
    </row>
    <row r="23713" ht="16.5" spans="1:12">
      <c r="A23713" s="1">
        <v>23712</v>
      </c>
      <c r="B23713" s="8">
        <f>COUNTIF($C$2:$C23713,模板!$E$2)</f>
        <v>77</v>
      </c>
      <c r="C23713" s="2" t="str">
        <f>IFERROR(VLOOKUP(K23713,开票信息!$A:$C,3,0),"")</f>
        <v/>
      </c>
      <c r="G23713" s="3" t="str">
        <f t="shared" si="370"/>
        <v/>
      </c>
      <c r="L23713">
        <f>COUNTIF($K$2:K23713,$K23713)</f>
        <v>0</v>
      </c>
    </row>
    <row r="23714" ht="16.5" spans="1:12">
      <c r="A23714" s="1">
        <v>23713</v>
      </c>
      <c r="B23714" s="8">
        <f>COUNTIF($C$2:$C23714,模板!$E$2)</f>
        <v>77</v>
      </c>
      <c r="C23714" s="2" t="str">
        <f>IFERROR(VLOOKUP(K23714,开票信息!$A:$C,3,0),"")</f>
        <v/>
      </c>
      <c r="G23714" s="3" t="str">
        <f t="shared" si="370"/>
        <v/>
      </c>
      <c r="L23714">
        <f>COUNTIF($K$2:K23714,$K23714)</f>
        <v>0</v>
      </c>
    </row>
    <row r="23715" ht="16.5" spans="1:12">
      <c r="A23715" s="1">
        <v>23714</v>
      </c>
      <c r="B23715" s="8">
        <f>COUNTIF($C$2:$C23715,模板!$E$2)</f>
        <v>77</v>
      </c>
      <c r="C23715" s="2" t="str">
        <f>IFERROR(VLOOKUP(K23715,开票信息!$A:$C,3,0),"")</f>
        <v/>
      </c>
      <c r="G23715" s="3" t="str">
        <f t="shared" si="370"/>
        <v/>
      </c>
      <c r="L23715">
        <f>COUNTIF($K$2:K23715,$K23715)</f>
        <v>0</v>
      </c>
    </row>
    <row r="23716" ht="16.5" spans="1:12">
      <c r="A23716" s="1">
        <v>23715</v>
      </c>
      <c r="B23716" s="8">
        <f>COUNTIF($C$2:$C23716,模板!$E$2)</f>
        <v>77</v>
      </c>
      <c r="C23716" s="2" t="str">
        <f>IFERROR(VLOOKUP(K23716,开票信息!$A:$C,3,0),"")</f>
        <v/>
      </c>
      <c r="G23716" s="3" t="str">
        <f t="shared" si="370"/>
        <v/>
      </c>
      <c r="L23716">
        <f>COUNTIF($K$2:K23716,$K23716)</f>
        <v>0</v>
      </c>
    </row>
    <row r="23717" ht="16.5" spans="1:12">
      <c r="A23717" s="1">
        <v>23716</v>
      </c>
      <c r="B23717" s="8">
        <f>COUNTIF($C$2:$C23717,模板!$E$2)</f>
        <v>77</v>
      </c>
      <c r="C23717" s="2" t="str">
        <f>IFERROR(VLOOKUP(K23717,开票信息!$A:$C,3,0),"")</f>
        <v/>
      </c>
      <c r="G23717" s="3" t="str">
        <f t="shared" si="370"/>
        <v/>
      </c>
      <c r="L23717">
        <f>COUNTIF($K$2:K23717,$K23717)</f>
        <v>0</v>
      </c>
    </row>
    <row r="23718" ht="16.5" spans="1:12">
      <c r="A23718" s="1">
        <v>23717</v>
      </c>
      <c r="B23718" s="8">
        <f>COUNTIF($C$2:$C23718,模板!$E$2)</f>
        <v>77</v>
      </c>
      <c r="C23718" s="2" t="str">
        <f>IFERROR(VLOOKUP(K23718,开票信息!$A:$C,3,0),"")</f>
        <v/>
      </c>
      <c r="G23718" s="3" t="str">
        <f t="shared" si="370"/>
        <v/>
      </c>
      <c r="L23718">
        <f>COUNTIF($K$2:K23718,$K23718)</f>
        <v>0</v>
      </c>
    </row>
    <row r="23719" ht="16.5" spans="1:12">
      <c r="A23719" s="1">
        <v>23718</v>
      </c>
      <c r="B23719" s="8">
        <f>COUNTIF($C$2:$C23719,模板!$E$2)</f>
        <v>77</v>
      </c>
      <c r="C23719" s="2" t="str">
        <f>IFERROR(VLOOKUP(K23719,开票信息!$A:$C,3,0),"")</f>
        <v/>
      </c>
      <c r="G23719" s="3" t="str">
        <f t="shared" si="370"/>
        <v/>
      </c>
      <c r="L23719">
        <f>COUNTIF($K$2:K23719,$K23719)</f>
        <v>0</v>
      </c>
    </row>
    <row r="23720" ht="16.5" spans="1:12">
      <c r="A23720" s="1">
        <v>23719</v>
      </c>
      <c r="B23720" s="8">
        <f>COUNTIF($C$2:$C23720,模板!$E$2)</f>
        <v>77</v>
      </c>
      <c r="C23720" s="2" t="str">
        <f>IFERROR(VLOOKUP(K23720,开票信息!$A:$C,3,0),"")</f>
        <v/>
      </c>
      <c r="G23720" s="3" t="str">
        <f t="shared" si="370"/>
        <v/>
      </c>
      <c r="L23720">
        <f>COUNTIF($K$2:K23720,$K23720)</f>
        <v>0</v>
      </c>
    </row>
    <row r="23721" ht="16.5" spans="1:12">
      <c r="A23721" s="1">
        <v>23720</v>
      </c>
      <c r="B23721" s="8">
        <f>COUNTIF($C$2:$C23721,模板!$E$2)</f>
        <v>77</v>
      </c>
      <c r="C23721" s="2" t="str">
        <f>IFERROR(VLOOKUP(K23721,开票信息!$A:$C,3,0),"")</f>
        <v/>
      </c>
      <c r="G23721" s="3" t="str">
        <f t="shared" si="370"/>
        <v/>
      </c>
      <c r="L23721">
        <f>COUNTIF($K$2:K23721,$K23721)</f>
        <v>0</v>
      </c>
    </row>
    <row r="23722" ht="16.5" spans="1:12">
      <c r="A23722" s="1">
        <v>23721</v>
      </c>
      <c r="B23722" s="8">
        <f>COUNTIF($C$2:$C23722,模板!$E$2)</f>
        <v>77</v>
      </c>
      <c r="C23722" s="2" t="str">
        <f>IFERROR(VLOOKUP(K23722,开票信息!$A:$C,3,0),"")</f>
        <v/>
      </c>
      <c r="G23722" s="3" t="str">
        <f t="shared" si="370"/>
        <v/>
      </c>
      <c r="L23722">
        <f>COUNTIF($K$2:K23722,$K23722)</f>
        <v>0</v>
      </c>
    </row>
    <row r="23723" ht="16.5" spans="1:12">
      <c r="A23723" s="1">
        <v>23722</v>
      </c>
      <c r="B23723" s="8">
        <f>COUNTIF($C$2:$C23723,模板!$E$2)</f>
        <v>77</v>
      </c>
      <c r="C23723" s="2" t="str">
        <f>IFERROR(VLOOKUP(K23723,开票信息!$A:$C,3,0),"")</f>
        <v/>
      </c>
      <c r="G23723" s="3" t="str">
        <f t="shared" si="370"/>
        <v/>
      </c>
      <c r="L23723">
        <f>COUNTIF($K$2:K23723,$K23723)</f>
        <v>0</v>
      </c>
    </row>
    <row r="23724" ht="16.5" spans="1:12">
      <c r="A23724" s="1">
        <v>23723</v>
      </c>
      <c r="B23724" s="8">
        <f>COUNTIF($C$2:$C23724,模板!$E$2)</f>
        <v>77</v>
      </c>
      <c r="C23724" s="2" t="str">
        <f>IFERROR(VLOOKUP(K23724,开票信息!$A:$C,3,0),"")</f>
        <v/>
      </c>
      <c r="G23724" s="3" t="str">
        <f t="shared" si="370"/>
        <v/>
      </c>
      <c r="L23724">
        <f>COUNTIF($K$2:K23724,$K23724)</f>
        <v>0</v>
      </c>
    </row>
    <row r="23725" ht="16.5" spans="1:12">
      <c r="A23725" s="1">
        <v>23724</v>
      </c>
      <c r="B23725" s="8">
        <f>COUNTIF($C$2:$C23725,模板!$E$2)</f>
        <v>77</v>
      </c>
      <c r="C23725" s="2" t="str">
        <f>IFERROR(VLOOKUP(K23725,开票信息!$A:$C,3,0),"")</f>
        <v/>
      </c>
      <c r="G23725" s="3" t="str">
        <f t="shared" si="370"/>
        <v/>
      </c>
      <c r="L23725">
        <f>COUNTIF($K$2:K23725,$K23725)</f>
        <v>0</v>
      </c>
    </row>
    <row r="23726" ht="16.5" spans="1:12">
      <c r="A23726" s="1">
        <v>23725</v>
      </c>
      <c r="B23726" s="8">
        <f>COUNTIF($C$2:$C23726,模板!$E$2)</f>
        <v>77</v>
      </c>
      <c r="C23726" s="2" t="str">
        <f>IFERROR(VLOOKUP(K23726,开票信息!$A:$C,3,0),"")</f>
        <v/>
      </c>
      <c r="G23726" s="3" t="str">
        <f t="shared" si="370"/>
        <v/>
      </c>
      <c r="L23726">
        <f>COUNTIF($K$2:K23726,$K23726)</f>
        <v>0</v>
      </c>
    </row>
    <row r="23727" ht="16.5" spans="1:12">
      <c r="A23727" s="1">
        <v>23726</v>
      </c>
      <c r="B23727" s="8">
        <f>COUNTIF($C$2:$C23727,模板!$E$2)</f>
        <v>77</v>
      </c>
      <c r="C23727" s="2" t="str">
        <f>IFERROR(VLOOKUP(K23727,开票信息!$A:$C,3,0),"")</f>
        <v/>
      </c>
      <c r="G23727" s="3" t="str">
        <f t="shared" si="370"/>
        <v/>
      </c>
      <c r="L23727">
        <f>COUNTIF($K$2:K23727,$K23727)</f>
        <v>0</v>
      </c>
    </row>
    <row r="23728" ht="16.5" spans="1:12">
      <c r="A23728" s="1">
        <v>23727</v>
      </c>
      <c r="B23728" s="8">
        <f>COUNTIF($C$2:$C23728,模板!$E$2)</f>
        <v>77</v>
      </c>
      <c r="C23728" s="2" t="str">
        <f>IFERROR(VLOOKUP(K23728,开票信息!$A:$C,3,0),"")</f>
        <v/>
      </c>
      <c r="G23728" s="3" t="str">
        <f t="shared" si="370"/>
        <v/>
      </c>
      <c r="L23728">
        <f>COUNTIF($K$2:K23728,$K23728)</f>
        <v>0</v>
      </c>
    </row>
    <row r="23729" ht="16.5" spans="1:12">
      <c r="A23729" s="1">
        <v>23728</v>
      </c>
      <c r="B23729" s="8">
        <f>COUNTIF($C$2:$C23729,模板!$E$2)</f>
        <v>77</v>
      </c>
      <c r="C23729" s="2" t="str">
        <f>IFERROR(VLOOKUP(K23729,开票信息!$A:$C,3,0),"")</f>
        <v/>
      </c>
      <c r="G23729" s="3" t="str">
        <f t="shared" si="370"/>
        <v/>
      </c>
      <c r="L23729">
        <f>COUNTIF($K$2:K23729,$K23729)</f>
        <v>0</v>
      </c>
    </row>
    <row r="23730" ht="16.5" spans="1:12">
      <c r="A23730" s="1">
        <v>23729</v>
      </c>
      <c r="B23730" s="8">
        <f>COUNTIF($C$2:$C23730,模板!$E$2)</f>
        <v>77</v>
      </c>
      <c r="C23730" s="2" t="str">
        <f>IFERROR(VLOOKUP(K23730,开票信息!$A:$C,3,0),"")</f>
        <v/>
      </c>
      <c r="G23730" s="3" t="str">
        <f t="shared" si="370"/>
        <v/>
      </c>
      <c r="L23730">
        <f>COUNTIF($K$2:K23730,$K23730)</f>
        <v>0</v>
      </c>
    </row>
    <row r="23731" ht="16.5" spans="1:12">
      <c r="A23731" s="1">
        <v>23730</v>
      </c>
      <c r="B23731" s="8">
        <f>COUNTIF($C$2:$C23731,模板!$E$2)</f>
        <v>77</v>
      </c>
      <c r="C23731" s="2" t="str">
        <f>IFERROR(VLOOKUP(K23731,开票信息!$A:$C,3,0),"")</f>
        <v/>
      </c>
      <c r="G23731" s="3" t="str">
        <f t="shared" si="370"/>
        <v/>
      </c>
      <c r="L23731">
        <f>COUNTIF($K$2:K23731,$K23731)</f>
        <v>0</v>
      </c>
    </row>
    <row r="23732" ht="16.5" spans="1:12">
      <c r="A23732" s="1">
        <v>23731</v>
      </c>
      <c r="B23732" s="8">
        <f>COUNTIF($C$2:$C23732,模板!$E$2)</f>
        <v>77</v>
      </c>
      <c r="C23732" s="2" t="str">
        <f>IFERROR(VLOOKUP(K23732,开票信息!$A:$C,3,0),"")</f>
        <v/>
      </c>
      <c r="G23732" s="3" t="str">
        <f t="shared" si="370"/>
        <v/>
      </c>
      <c r="L23732">
        <f>COUNTIF($K$2:K23732,$K23732)</f>
        <v>0</v>
      </c>
    </row>
    <row r="23733" ht="16.5" spans="1:12">
      <c r="A23733" s="1">
        <v>23732</v>
      </c>
      <c r="B23733" s="8">
        <f>COUNTIF($C$2:$C23733,模板!$E$2)</f>
        <v>77</v>
      </c>
      <c r="C23733" s="2" t="str">
        <f>IFERROR(VLOOKUP(K23733,开票信息!$A:$C,3,0),"")</f>
        <v/>
      </c>
      <c r="G23733" s="3" t="str">
        <f t="shared" si="370"/>
        <v/>
      </c>
      <c r="L23733">
        <f>COUNTIF($K$2:K23733,$K23733)</f>
        <v>0</v>
      </c>
    </row>
    <row r="23734" ht="16.5" spans="1:12">
      <c r="A23734" s="1">
        <v>23733</v>
      </c>
      <c r="B23734" s="8">
        <f>COUNTIF($C$2:$C23734,模板!$E$2)</f>
        <v>77</v>
      </c>
      <c r="C23734" s="2" t="str">
        <f>IFERROR(VLOOKUP(K23734,开票信息!$A:$C,3,0),"")</f>
        <v/>
      </c>
      <c r="G23734" s="3" t="str">
        <f t="shared" si="370"/>
        <v/>
      </c>
      <c r="L23734">
        <f>COUNTIF($K$2:K23734,$K23734)</f>
        <v>0</v>
      </c>
    </row>
    <row r="23735" ht="16.5" spans="1:12">
      <c r="A23735" s="1">
        <v>23734</v>
      </c>
      <c r="B23735" s="8">
        <f>COUNTIF($C$2:$C23735,模板!$E$2)</f>
        <v>77</v>
      </c>
      <c r="C23735" s="2" t="str">
        <f>IFERROR(VLOOKUP(K23735,开票信息!$A:$C,3,0),"")</f>
        <v/>
      </c>
      <c r="G23735" s="3" t="str">
        <f t="shared" si="370"/>
        <v/>
      </c>
      <c r="L23735">
        <f>COUNTIF($K$2:K23735,$K23735)</f>
        <v>0</v>
      </c>
    </row>
    <row r="23736" ht="16.5" spans="1:12">
      <c r="A23736" s="1">
        <v>23735</v>
      </c>
      <c r="B23736" s="8">
        <f>COUNTIF($C$2:$C23736,模板!$E$2)</f>
        <v>77</v>
      </c>
      <c r="C23736" s="2" t="str">
        <f>IFERROR(VLOOKUP(K23736,开票信息!$A:$C,3,0),"")</f>
        <v/>
      </c>
      <c r="G23736" s="3" t="str">
        <f t="shared" si="370"/>
        <v/>
      </c>
      <c r="L23736">
        <f>COUNTIF($K$2:K23736,$K23736)</f>
        <v>0</v>
      </c>
    </row>
    <row r="23737" ht="16.5" spans="1:12">
      <c r="A23737" s="1">
        <v>23736</v>
      </c>
      <c r="B23737" s="8">
        <f>COUNTIF($C$2:$C23737,模板!$E$2)</f>
        <v>77</v>
      </c>
      <c r="C23737" s="2" t="str">
        <f>IFERROR(VLOOKUP(K23737,开票信息!$A:$C,3,0),"")</f>
        <v/>
      </c>
      <c r="G23737" s="3" t="str">
        <f t="shared" si="370"/>
        <v/>
      </c>
      <c r="L23737">
        <f>COUNTIF($K$2:K23737,$K23737)</f>
        <v>0</v>
      </c>
    </row>
    <row r="23738" ht="16.5" spans="1:12">
      <c r="A23738" s="1">
        <v>23737</v>
      </c>
      <c r="B23738" s="8">
        <f>COUNTIF($C$2:$C23738,模板!$E$2)</f>
        <v>77</v>
      </c>
      <c r="C23738" s="2" t="str">
        <f>IFERROR(VLOOKUP(K23738,开票信息!$A:$C,3,0),"")</f>
        <v/>
      </c>
      <c r="G23738" s="3" t="str">
        <f t="shared" si="370"/>
        <v/>
      </c>
      <c r="L23738">
        <f>COUNTIF($K$2:K23738,$K23738)</f>
        <v>0</v>
      </c>
    </row>
    <row r="23739" ht="16.5" spans="1:12">
      <c r="A23739" s="1">
        <v>23738</v>
      </c>
      <c r="B23739" s="8">
        <f>COUNTIF($C$2:$C23739,模板!$E$2)</f>
        <v>77</v>
      </c>
      <c r="C23739" s="2" t="str">
        <f>IFERROR(VLOOKUP(K23739,开票信息!$A:$C,3,0),"")</f>
        <v/>
      </c>
      <c r="G23739" s="3" t="str">
        <f t="shared" si="370"/>
        <v/>
      </c>
      <c r="L23739">
        <f>COUNTIF($K$2:K23739,$K23739)</f>
        <v>0</v>
      </c>
    </row>
    <row r="23740" ht="16.5" spans="1:12">
      <c r="A23740" s="1">
        <v>23739</v>
      </c>
      <c r="B23740" s="8">
        <f>COUNTIF($C$2:$C23740,模板!$E$2)</f>
        <v>77</v>
      </c>
      <c r="C23740" s="2" t="str">
        <f>IFERROR(VLOOKUP(K23740,开票信息!$A:$C,3,0),"")</f>
        <v/>
      </c>
      <c r="G23740" s="3" t="str">
        <f t="shared" si="370"/>
        <v/>
      </c>
      <c r="L23740">
        <f>COUNTIF($K$2:K23740,$K23740)</f>
        <v>0</v>
      </c>
    </row>
    <row r="23741" ht="16.5" spans="1:12">
      <c r="A23741" s="1">
        <v>23740</v>
      </c>
      <c r="B23741" s="8">
        <f>COUNTIF($C$2:$C23741,模板!$E$2)</f>
        <v>77</v>
      </c>
      <c r="C23741" s="2" t="str">
        <f>IFERROR(VLOOKUP(K23741,开票信息!$A:$C,3,0),"")</f>
        <v/>
      </c>
      <c r="G23741" s="3" t="str">
        <f t="shared" si="370"/>
        <v/>
      </c>
      <c r="L23741">
        <f>COUNTIF($K$2:K23741,$K23741)</f>
        <v>0</v>
      </c>
    </row>
    <row r="23742" ht="16.5" spans="1:12">
      <c r="A23742" s="1">
        <v>23741</v>
      </c>
      <c r="B23742" s="8">
        <f>COUNTIF($C$2:$C23742,模板!$E$2)</f>
        <v>77</v>
      </c>
      <c r="C23742" s="2" t="str">
        <f>IFERROR(VLOOKUP(K23742,开票信息!$A:$C,3,0),"")</f>
        <v/>
      </c>
      <c r="G23742" s="3" t="str">
        <f t="shared" si="370"/>
        <v/>
      </c>
      <c r="L23742">
        <f>COUNTIF($K$2:K23742,$K23742)</f>
        <v>0</v>
      </c>
    </row>
    <row r="23743" ht="16.5" spans="1:12">
      <c r="A23743" s="1">
        <v>23742</v>
      </c>
      <c r="B23743" s="8">
        <f>COUNTIF($C$2:$C23743,模板!$E$2)</f>
        <v>77</v>
      </c>
      <c r="C23743" s="2" t="str">
        <f>IFERROR(VLOOKUP(K23743,开票信息!$A:$C,3,0),"")</f>
        <v/>
      </c>
      <c r="G23743" s="3" t="str">
        <f t="shared" si="370"/>
        <v/>
      </c>
      <c r="L23743">
        <f>COUNTIF($K$2:K23743,$K23743)</f>
        <v>0</v>
      </c>
    </row>
    <row r="23744" ht="16.5" spans="1:12">
      <c r="A23744" s="1">
        <v>23743</v>
      </c>
      <c r="B23744" s="8">
        <f>COUNTIF($C$2:$C23744,模板!$E$2)</f>
        <v>77</v>
      </c>
      <c r="C23744" s="2" t="str">
        <f>IFERROR(VLOOKUP(K23744,开票信息!$A:$C,3,0),"")</f>
        <v/>
      </c>
      <c r="G23744" s="3" t="str">
        <f t="shared" si="370"/>
        <v/>
      </c>
      <c r="L23744">
        <f>COUNTIF($K$2:K23744,$K23744)</f>
        <v>0</v>
      </c>
    </row>
    <row r="23745" ht="16.5" spans="1:12">
      <c r="A23745" s="1">
        <v>23744</v>
      </c>
      <c r="B23745" s="8">
        <f>COUNTIF($C$2:$C23745,模板!$E$2)</f>
        <v>77</v>
      </c>
      <c r="C23745" s="2" t="str">
        <f>IFERROR(VLOOKUP(K23745,开票信息!$A:$C,3,0),"")</f>
        <v/>
      </c>
      <c r="G23745" s="3" t="str">
        <f t="shared" si="370"/>
        <v/>
      </c>
      <c r="L23745">
        <f>COUNTIF($K$2:K23745,$K23745)</f>
        <v>0</v>
      </c>
    </row>
    <row r="23746" ht="16.5" spans="1:12">
      <c r="A23746" s="1">
        <v>23745</v>
      </c>
      <c r="B23746" s="8">
        <f>COUNTIF($C$2:$C23746,模板!$E$2)</f>
        <v>77</v>
      </c>
      <c r="C23746" s="2" t="str">
        <f>IFERROR(VLOOKUP(K23746,开票信息!$A:$C,3,0),"")</f>
        <v/>
      </c>
      <c r="G23746" s="3" t="str">
        <f t="shared" si="370"/>
        <v/>
      </c>
      <c r="L23746">
        <f>COUNTIF($K$2:K23746,$K23746)</f>
        <v>0</v>
      </c>
    </row>
    <row r="23747" ht="16.5" spans="1:12">
      <c r="A23747" s="1">
        <v>23746</v>
      </c>
      <c r="B23747" s="8">
        <f>COUNTIF($C$2:$C23747,模板!$E$2)</f>
        <v>77</v>
      </c>
      <c r="C23747" s="2" t="str">
        <f>IFERROR(VLOOKUP(K23747,开票信息!$A:$C,3,0),"")</f>
        <v/>
      </c>
      <c r="G23747" s="3" t="str">
        <f t="shared" ref="G23747:G23810" si="371">IFERROR(H23747/F23747,"")</f>
        <v/>
      </c>
      <c r="L23747">
        <f>COUNTIF($K$2:K23747,$K23747)</f>
        <v>0</v>
      </c>
    </row>
    <row r="23748" ht="16.5" spans="1:12">
      <c r="A23748" s="1">
        <v>23747</v>
      </c>
      <c r="B23748" s="8">
        <f>COUNTIF($C$2:$C23748,模板!$E$2)</f>
        <v>77</v>
      </c>
      <c r="C23748" s="2" t="str">
        <f>IFERROR(VLOOKUP(K23748,开票信息!$A:$C,3,0),"")</f>
        <v/>
      </c>
      <c r="G23748" s="3" t="str">
        <f t="shared" si="371"/>
        <v/>
      </c>
      <c r="L23748">
        <f>COUNTIF($K$2:K23748,$K23748)</f>
        <v>0</v>
      </c>
    </row>
    <row r="23749" ht="16.5" spans="1:12">
      <c r="A23749" s="1">
        <v>23748</v>
      </c>
      <c r="B23749" s="8">
        <f>COUNTIF($C$2:$C23749,模板!$E$2)</f>
        <v>77</v>
      </c>
      <c r="C23749" s="2" t="str">
        <f>IFERROR(VLOOKUP(K23749,开票信息!$A:$C,3,0),"")</f>
        <v/>
      </c>
      <c r="G23749" s="3" t="str">
        <f t="shared" si="371"/>
        <v/>
      </c>
      <c r="L23749">
        <f>COUNTIF($K$2:K23749,$K23749)</f>
        <v>0</v>
      </c>
    </row>
    <row r="23750" ht="16.5" spans="1:12">
      <c r="A23750" s="1">
        <v>23749</v>
      </c>
      <c r="B23750" s="8">
        <f>COUNTIF($C$2:$C23750,模板!$E$2)</f>
        <v>77</v>
      </c>
      <c r="C23750" s="2" t="str">
        <f>IFERROR(VLOOKUP(K23750,开票信息!$A:$C,3,0),"")</f>
        <v/>
      </c>
      <c r="G23750" s="3" t="str">
        <f t="shared" si="371"/>
        <v/>
      </c>
      <c r="L23750">
        <f>COUNTIF($K$2:K23750,$K23750)</f>
        <v>0</v>
      </c>
    </row>
    <row r="23751" ht="16.5" spans="1:12">
      <c r="A23751" s="1">
        <v>23750</v>
      </c>
      <c r="B23751" s="8">
        <f>COUNTIF($C$2:$C23751,模板!$E$2)</f>
        <v>77</v>
      </c>
      <c r="C23751" s="2" t="str">
        <f>IFERROR(VLOOKUP(K23751,开票信息!$A:$C,3,0),"")</f>
        <v/>
      </c>
      <c r="G23751" s="3" t="str">
        <f t="shared" si="371"/>
        <v/>
      </c>
      <c r="L23751">
        <f>COUNTIF($K$2:K23751,$K23751)</f>
        <v>0</v>
      </c>
    </row>
    <row r="23752" ht="16.5" spans="1:12">
      <c r="A23752" s="1">
        <v>23751</v>
      </c>
      <c r="B23752" s="8">
        <f>COUNTIF($C$2:$C23752,模板!$E$2)</f>
        <v>77</v>
      </c>
      <c r="C23752" s="2" t="str">
        <f>IFERROR(VLOOKUP(K23752,开票信息!$A:$C,3,0),"")</f>
        <v/>
      </c>
      <c r="G23752" s="3" t="str">
        <f t="shared" si="371"/>
        <v/>
      </c>
      <c r="L23752">
        <f>COUNTIF($K$2:K23752,$K23752)</f>
        <v>0</v>
      </c>
    </row>
    <row r="23753" ht="16.5" spans="1:12">
      <c r="A23753" s="1">
        <v>23752</v>
      </c>
      <c r="B23753" s="8">
        <f>COUNTIF($C$2:$C23753,模板!$E$2)</f>
        <v>77</v>
      </c>
      <c r="C23753" s="2" t="str">
        <f>IFERROR(VLOOKUP(K23753,开票信息!$A:$C,3,0),"")</f>
        <v/>
      </c>
      <c r="G23753" s="3" t="str">
        <f t="shared" si="371"/>
        <v/>
      </c>
      <c r="L23753">
        <f>COUNTIF($K$2:K23753,$K23753)</f>
        <v>0</v>
      </c>
    </row>
    <row r="23754" ht="16.5" spans="1:12">
      <c r="A23754" s="1">
        <v>23753</v>
      </c>
      <c r="B23754" s="8">
        <f>COUNTIF($C$2:$C23754,模板!$E$2)</f>
        <v>77</v>
      </c>
      <c r="C23754" s="2" t="str">
        <f>IFERROR(VLOOKUP(K23754,开票信息!$A:$C,3,0),"")</f>
        <v/>
      </c>
      <c r="G23754" s="3" t="str">
        <f t="shared" si="371"/>
        <v/>
      </c>
      <c r="L23754">
        <f>COUNTIF($K$2:K23754,$K23754)</f>
        <v>0</v>
      </c>
    </row>
    <row r="23755" ht="16.5" spans="1:12">
      <c r="A23755" s="1">
        <v>23754</v>
      </c>
      <c r="B23755" s="8">
        <f>COUNTIF($C$2:$C23755,模板!$E$2)</f>
        <v>77</v>
      </c>
      <c r="C23755" s="2" t="str">
        <f>IFERROR(VLOOKUP(K23755,开票信息!$A:$C,3,0),"")</f>
        <v/>
      </c>
      <c r="G23755" s="3" t="str">
        <f t="shared" si="371"/>
        <v/>
      </c>
      <c r="L23755">
        <f>COUNTIF($K$2:K23755,$K23755)</f>
        <v>0</v>
      </c>
    </row>
    <row r="23756" ht="16.5" spans="1:12">
      <c r="A23756" s="1">
        <v>23755</v>
      </c>
      <c r="B23756" s="8">
        <f>COUNTIF($C$2:$C23756,模板!$E$2)</f>
        <v>77</v>
      </c>
      <c r="C23756" s="2" t="str">
        <f>IFERROR(VLOOKUP(K23756,开票信息!$A:$C,3,0),"")</f>
        <v/>
      </c>
      <c r="G23756" s="3" t="str">
        <f t="shared" si="371"/>
        <v/>
      </c>
      <c r="L23756">
        <f>COUNTIF($K$2:K23756,$K23756)</f>
        <v>0</v>
      </c>
    </row>
    <row r="23757" ht="16.5" spans="1:12">
      <c r="A23757" s="1">
        <v>23756</v>
      </c>
      <c r="B23757" s="8">
        <f>COUNTIF($C$2:$C23757,模板!$E$2)</f>
        <v>77</v>
      </c>
      <c r="C23757" s="2" t="str">
        <f>IFERROR(VLOOKUP(K23757,开票信息!$A:$C,3,0),"")</f>
        <v/>
      </c>
      <c r="G23757" s="3" t="str">
        <f t="shared" si="371"/>
        <v/>
      </c>
      <c r="L23757">
        <f>COUNTIF($K$2:K23757,$K23757)</f>
        <v>0</v>
      </c>
    </row>
    <row r="23758" ht="16.5" spans="1:12">
      <c r="A23758" s="1">
        <v>23757</v>
      </c>
      <c r="B23758" s="8">
        <f>COUNTIF($C$2:$C23758,模板!$E$2)</f>
        <v>77</v>
      </c>
      <c r="C23758" s="2" t="str">
        <f>IFERROR(VLOOKUP(K23758,开票信息!$A:$C,3,0),"")</f>
        <v/>
      </c>
      <c r="G23758" s="3" t="str">
        <f t="shared" si="371"/>
        <v/>
      </c>
      <c r="L23758">
        <f>COUNTIF($K$2:K23758,$K23758)</f>
        <v>0</v>
      </c>
    </row>
    <row r="23759" ht="16.5" spans="1:12">
      <c r="A23759" s="1">
        <v>23758</v>
      </c>
      <c r="B23759" s="8">
        <f>COUNTIF($C$2:$C23759,模板!$E$2)</f>
        <v>77</v>
      </c>
      <c r="C23759" s="2" t="str">
        <f>IFERROR(VLOOKUP(K23759,开票信息!$A:$C,3,0),"")</f>
        <v/>
      </c>
      <c r="G23759" s="3" t="str">
        <f t="shared" si="371"/>
        <v/>
      </c>
      <c r="L23759">
        <f>COUNTIF($K$2:K23759,$K23759)</f>
        <v>0</v>
      </c>
    </row>
    <row r="23760" ht="16.5" spans="1:12">
      <c r="A23760" s="1">
        <v>23759</v>
      </c>
      <c r="B23760" s="8">
        <f>COUNTIF($C$2:$C23760,模板!$E$2)</f>
        <v>77</v>
      </c>
      <c r="C23760" s="2" t="str">
        <f>IFERROR(VLOOKUP(K23760,开票信息!$A:$C,3,0),"")</f>
        <v/>
      </c>
      <c r="G23760" s="3" t="str">
        <f t="shared" si="371"/>
        <v/>
      </c>
      <c r="L23760">
        <f>COUNTIF($K$2:K23760,$K23760)</f>
        <v>0</v>
      </c>
    </row>
    <row r="23761" ht="16.5" spans="1:12">
      <c r="A23761" s="1">
        <v>23760</v>
      </c>
      <c r="B23761" s="8">
        <f>COUNTIF($C$2:$C23761,模板!$E$2)</f>
        <v>77</v>
      </c>
      <c r="C23761" s="2" t="str">
        <f>IFERROR(VLOOKUP(K23761,开票信息!$A:$C,3,0),"")</f>
        <v/>
      </c>
      <c r="G23761" s="3" t="str">
        <f t="shared" si="371"/>
        <v/>
      </c>
      <c r="L23761">
        <f>COUNTIF($K$2:K23761,$K23761)</f>
        <v>0</v>
      </c>
    </row>
    <row r="23762" ht="16.5" spans="1:12">
      <c r="A23762" s="1">
        <v>23761</v>
      </c>
      <c r="B23762" s="8">
        <f>COUNTIF($C$2:$C23762,模板!$E$2)</f>
        <v>77</v>
      </c>
      <c r="C23762" s="2" t="str">
        <f>IFERROR(VLOOKUP(K23762,开票信息!$A:$C,3,0),"")</f>
        <v/>
      </c>
      <c r="G23762" s="3" t="str">
        <f t="shared" si="371"/>
        <v/>
      </c>
      <c r="L23762">
        <f>COUNTIF($K$2:K23762,$K23762)</f>
        <v>0</v>
      </c>
    </row>
    <row r="23763" ht="16.5" spans="1:12">
      <c r="A23763" s="1">
        <v>23762</v>
      </c>
      <c r="B23763" s="8">
        <f>COUNTIF($C$2:$C23763,模板!$E$2)</f>
        <v>77</v>
      </c>
      <c r="C23763" s="2" t="str">
        <f>IFERROR(VLOOKUP(K23763,开票信息!$A:$C,3,0),"")</f>
        <v/>
      </c>
      <c r="G23763" s="3" t="str">
        <f t="shared" si="371"/>
        <v/>
      </c>
      <c r="L23763">
        <f>COUNTIF($K$2:K23763,$K23763)</f>
        <v>0</v>
      </c>
    </row>
    <row r="23764" ht="16.5" spans="1:12">
      <c r="A23764" s="1">
        <v>23763</v>
      </c>
      <c r="B23764" s="8">
        <f>COUNTIF($C$2:$C23764,模板!$E$2)</f>
        <v>77</v>
      </c>
      <c r="C23764" s="2" t="str">
        <f>IFERROR(VLOOKUP(K23764,开票信息!$A:$C,3,0),"")</f>
        <v/>
      </c>
      <c r="G23764" s="3" t="str">
        <f t="shared" si="371"/>
        <v/>
      </c>
      <c r="L23764">
        <f>COUNTIF($K$2:K23764,$K23764)</f>
        <v>0</v>
      </c>
    </row>
    <row r="23765" ht="16.5" spans="1:12">
      <c r="A23765" s="1">
        <v>23764</v>
      </c>
      <c r="B23765" s="8">
        <f>COUNTIF($C$2:$C23765,模板!$E$2)</f>
        <v>77</v>
      </c>
      <c r="C23765" s="2" t="str">
        <f>IFERROR(VLOOKUP(K23765,开票信息!$A:$C,3,0),"")</f>
        <v/>
      </c>
      <c r="G23765" s="3" t="str">
        <f t="shared" si="371"/>
        <v/>
      </c>
      <c r="L23765">
        <f>COUNTIF($K$2:K23765,$K23765)</f>
        <v>0</v>
      </c>
    </row>
    <row r="23766" ht="16.5" spans="1:12">
      <c r="A23766" s="1">
        <v>23765</v>
      </c>
      <c r="B23766" s="8">
        <f>COUNTIF($C$2:$C23766,模板!$E$2)</f>
        <v>77</v>
      </c>
      <c r="C23766" s="2" t="str">
        <f>IFERROR(VLOOKUP(K23766,开票信息!$A:$C,3,0),"")</f>
        <v/>
      </c>
      <c r="G23766" s="3" t="str">
        <f t="shared" si="371"/>
        <v/>
      </c>
      <c r="L23766">
        <f>COUNTIF($K$2:K23766,$K23766)</f>
        <v>0</v>
      </c>
    </row>
    <row r="23767" ht="16.5" spans="1:12">
      <c r="A23767" s="1">
        <v>23766</v>
      </c>
      <c r="B23767" s="8">
        <f>COUNTIF($C$2:$C23767,模板!$E$2)</f>
        <v>77</v>
      </c>
      <c r="C23767" s="2" t="str">
        <f>IFERROR(VLOOKUP(K23767,开票信息!$A:$C,3,0),"")</f>
        <v/>
      </c>
      <c r="G23767" s="3" t="str">
        <f t="shared" si="371"/>
        <v/>
      </c>
      <c r="L23767">
        <f>COUNTIF($K$2:K23767,$K23767)</f>
        <v>0</v>
      </c>
    </row>
    <row r="23768" ht="16.5" spans="1:12">
      <c r="A23768" s="1">
        <v>23767</v>
      </c>
      <c r="B23768" s="8">
        <f>COUNTIF($C$2:$C23768,模板!$E$2)</f>
        <v>77</v>
      </c>
      <c r="C23768" s="2" t="str">
        <f>IFERROR(VLOOKUP(K23768,开票信息!$A:$C,3,0),"")</f>
        <v/>
      </c>
      <c r="G23768" s="3" t="str">
        <f t="shared" si="371"/>
        <v/>
      </c>
      <c r="L23768">
        <f>COUNTIF($K$2:K23768,$K23768)</f>
        <v>0</v>
      </c>
    </row>
    <row r="23769" ht="16.5" spans="1:12">
      <c r="A23769" s="1">
        <v>23768</v>
      </c>
      <c r="B23769" s="8">
        <f>COUNTIF($C$2:$C23769,模板!$E$2)</f>
        <v>77</v>
      </c>
      <c r="C23769" s="2" t="str">
        <f>IFERROR(VLOOKUP(K23769,开票信息!$A:$C,3,0),"")</f>
        <v/>
      </c>
      <c r="G23769" s="3" t="str">
        <f t="shared" si="371"/>
        <v/>
      </c>
      <c r="L23769">
        <f>COUNTIF($K$2:K23769,$K23769)</f>
        <v>0</v>
      </c>
    </row>
    <row r="23770" ht="16.5" spans="1:12">
      <c r="A23770" s="1">
        <v>23769</v>
      </c>
      <c r="B23770" s="8">
        <f>COUNTIF($C$2:$C23770,模板!$E$2)</f>
        <v>77</v>
      </c>
      <c r="C23770" s="2" t="str">
        <f>IFERROR(VLOOKUP(K23770,开票信息!$A:$C,3,0),"")</f>
        <v/>
      </c>
      <c r="G23770" s="3" t="str">
        <f t="shared" si="371"/>
        <v/>
      </c>
      <c r="L23770">
        <f>COUNTIF($K$2:K23770,$K23770)</f>
        <v>0</v>
      </c>
    </row>
    <row r="23771" ht="16.5" spans="1:12">
      <c r="A23771" s="1">
        <v>23770</v>
      </c>
      <c r="B23771" s="8">
        <f>COUNTIF($C$2:$C23771,模板!$E$2)</f>
        <v>77</v>
      </c>
      <c r="C23771" s="2" t="str">
        <f>IFERROR(VLOOKUP(K23771,开票信息!$A:$C,3,0),"")</f>
        <v/>
      </c>
      <c r="G23771" s="3" t="str">
        <f t="shared" si="371"/>
        <v/>
      </c>
      <c r="L23771">
        <f>COUNTIF($K$2:K23771,$K23771)</f>
        <v>0</v>
      </c>
    </row>
    <row r="23772" ht="16.5" spans="1:12">
      <c r="A23772" s="1">
        <v>23771</v>
      </c>
      <c r="B23772" s="8">
        <f>COUNTIF($C$2:$C23772,模板!$E$2)</f>
        <v>77</v>
      </c>
      <c r="C23772" s="2" t="str">
        <f>IFERROR(VLOOKUP(K23772,开票信息!$A:$C,3,0),"")</f>
        <v/>
      </c>
      <c r="G23772" s="3" t="str">
        <f t="shared" si="371"/>
        <v/>
      </c>
      <c r="L23772">
        <f>COUNTIF($K$2:K23772,$K23772)</f>
        <v>0</v>
      </c>
    </row>
    <row r="23773" ht="16.5" spans="1:12">
      <c r="A23773" s="1">
        <v>23772</v>
      </c>
      <c r="B23773" s="8">
        <f>COUNTIF($C$2:$C23773,模板!$E$2)</f>
        <v>77</v>
      </c>
      <c r="C23773" s="2" t="str">
        <f>IFERROR(VLOOKUP(K23773,开票信息!$A:$C,3,0),"")</f>
        <v/>
      </c>
      <c r="G23773" s="3" t="str">
        <f t="shared" si="371"/>
        <v/>
      </c>
      <c r="L23773">
        <f>COUNTIF($K$2:K23773,$K23773)</f>
        <v>0</v>
      </c>
    </row>
    <row r="23774" ht="16.5" spans="1:12">
      <c r="A23774" s="1">
        <v>23773</v>
      </c>
      <c r="B23774" s="8">
        <f>COUNTIF($C$2:$C23774,模板!$E$2)</f>
        <v>77</v>
      </c>
      <c r="C23774" s="2" t="str">
        <f>IFERROR(VLOOKUP(K23774,开票信息!$A:$C,3,0),"")</f>
        <v/>
      </c>
      <c r="G23774" s="3" t="str">
        <f t="shared" si="371"/>
        <v/>
      </c>
      <c r="L23774">
        <f>COUNTIF($K$2:K23774,$K23774)</f>
        <v>0</v>
      </c>
    </row>
    <row r="23775" ht="16.5" spans="1:12">
      <c r="A23775" s="1">
        <v>23774</v>
      </c>
      <c r="B23775" s="8">
        <f>COUNTIF($C$2:$C23775,模板!$E$2)</f>
        <v>77</v>
      </c>
      <c r="C23775" s="2" t="str">
        <f>IFERROR(VLOOKUP(K23775,开票信息!$A:$C,3,0),"")</f>
        <v/>
      </c>
      <c r="G23775" s="3" t="str">
        <f t="shared" si="371"/>
        <v/>
      </c>
      <c r="L23775">
        <f>COUNTIF($K$2:K23775,$K23775)</f>
        <v>0</v>
      </c>
    </row>
    <row r="23776" ht="16.5" spans="1:12">
      <c r="A23776" s="1">
        <v>23775</v>
      </c>
      <c r="B23776" s="8">
        <f>COUNTIF($C$2:$C23776,模板!$E$2)</f>
        <v>77</v>
      </c>
      <c r="C23776" s="2" t="str">
        <f>IFERROR(VLOOKUP(K23776,开票信息!$A:$C,3,0),"")</f>
        <v/>
      </c>
      <c r="G23776" s="3" t="str">
        <f t="shared" si="371"/>
        <v/>
      </c>
      <c r="L23776">
        <f>COUNTIF($K$2:K23776,$K23776)</f>
        <v>0</v>
      </c>
    </row>
    <row r="23777" ht="16.5" spans="1:12">
      <c r="A23777" s="1">
        <v>23776</v>
      </c>
      <c r="B23777" s="8">
        <f>COUNTIF($C$2:$C23777,模板!$E$2)</f>
        <v>77</v>
      </c>
      <c r="C23777" s="2" t="str">
        <f>IFERROR(VLOOKUP(K23777,开票信息!$A:$C,3,0),"")</f>
        <v/>
      </c>
      <c r="G23777" s="3" t="str">
        <f t="shared" si="371"/>
        <v/>
      </c>
      <c r="L23777">
        <f>COUNTIF($K$2:K23777,$K23777)</f>
        <v>0</v>
      </c>
    </row>
    <row r="23778" ht="16.5" spans="1:12">
      <c r="A23778" s="1">
        <v>23777</v>
      </c>
      <c r="B23778" s="8">
        <f>COUNTIF($C$2:$C23778,模板!$E$2)</f>
        <v>77</v>
      </c>
      <c r="C23778" s="2" t="str">
        <f>IFERROR(VLOOKUP(K23778,开票信息!$A:$C,3,0),"")</f>
        <v/>
      </c>
      <c r="G23778" s="3" t="str">
        <f t="shared" si="371"/>
        <v/>
      </c>
      <c r="L23778">
        <f>COUNTIF($K$2:K23778,$K23778)</f>
        <v>0</v>
      </c>
    </row>
    <row r="23779" ht="16.5" spans="1:12">
      <c r="A23779" s="1">
        <v>23778</v>
      </c>
      <c r="B23779" s="8">
        <f>COUNTIF($C$2:$C23779,模板!$E$2)</f>
        <v>77</v>
      </c>
      <c r="C23779" s="2" t="str">
        <f>IFERROR(VLOOKUP(K23779,开票信息!$A:$C,3,0),"")</f>
        <v/>
      </c>
      <c r="G23779" s="3" t="str">
        <f t="shared" si="371"/>
        <v/>
      </c>
      <c r="L23779">
        <f>COUNTIF($K$2:K23779,$K23779)</f>
        <v>0</v>
      </c>
    </row>
    <row r="23780" ht="16.5" spans="1:12">
      <c r="A23780" s="1">
        <v>23779</v>
      </c>
      <c r="B23780" s="8">
        <f>COUNTIF($C$2:$C23780,模板!$E$2)</f>
        <v>77</v>
      </c>
      <c r="C23780" s="2" t="str">
        <f>IFERROR(VLOOKUP(K23780,开票信息!$A:$C,3,0),"")</f>
        <v/>
      </c>
      <c r="G23780" s="3" t="str">
        <f t="shared" si="371"/>
        <v/>
      </c>
      <c r="L23780">
        <f>COUNTIF($K$2:K23780,$K23780)</f>
        <v>0</v>
      </c>
    </row>
    <row r="23781" ht="16.5" spans="1:12">
      <c r="A23781" s="1">
        <v>23780</v>
      </c>
      <c r="B23781" s="8">
        <f>COUNTIF($C$2:$C23781,模板!$E$2)</f>
        <v>77</v>
      </c>
      <c r="C23781" s="2" t="str">
        <f>IFERROR(VLOOKUP(K23781,开票信息!$A:$C,3,0),"")</f>
        <v/>
      </c>
      <c r="G23781" s="3" t="str">
        <f t="shared" si="371"/>
        <v/>
      </c>
      <c r="L23781">
        <f>COUNTIF($K$2:K23781,$K23781)</f>
        <v>0</v>
      </c>
    </row>
    <row r="23782" ht="16.5" spans="1:12">
      <c r="A23782" s="1">
        <v>23781</v>
      </c>
      <c r="B23782" s="8">
        <f>COUNTIF($C$2:$C23782,模板!$E$2)</f>
        <v>77</v>
      </c>
      <c r="C23782" s="2" t="str">
        <f>IFERROR(VLOOKUP(K23782,开票信息!$A:$C,3,0),"")</f>
        <v/>
      </c>
      <c r="G23782" s="3" t="str">
        <f t="shared" si="371"/>
        <v/>
      </c>
      <c r="L23782">
        <f>COUNTIF($K$2:K23782,$K23782)</f>
        <v>0</v>
      </c>
    </row>
    <row r="23783" ht="16.5" spans="1:12">
      <c r="A23783" s="1">
        <v>23782</v>
      </c>
      <c r="B23783" s="8">
        <f>COUNTIF($C$2:$C23783,模板!$E$2)</f>
        <v>77</v>
      </c>
      <c r="C23783" s="2" t="str">
        <f>IFERROR(VLOOKUP(K23783,开票信息!$A:$C,3,0),"")</f>
        <v/>
      </c>
      <c r="G23783" s="3" t="str">
        <f t="shared" si="371"/>
        <v/>
      </c>
      <c r="L23783">
        <f>COUNTIF($K$2:K23783,$K23783)</f>
        <v>0</v>
      </c>
    </row>
    <row r="23784" ht="16.5" spans="1:12">
      <c r="A23784" s="1">
        <v>23783</v>
      </c>
      <c r="B23784" s="8">
        <f>COUNTIF($C$2:$C23784,模板!$E$2)</f>
        <v>77</v>
      </c>
      <c r="C23784" s="2" t="str">
        <f>IFERROR(VLOOKUP(K23784,开票信息!$A:$C,3,0),"")</f>
        <v/>
      </c>
      <c r="G23784" s="3" t="str">
        <f t="shared" si="371"/>
        <v/>
      </c>
      <c r="L23784">
        <f>COUNTIF($K$2:K23784,$K23784)</f>
        <v>0</v>
      </c>
    </row>
    <row r="23785" ht="16.5" spans="1:12">
      <c r="A23785" s="1">
        <v>23784</v>
      </c>
      <c r="B23785" s="8">
        <f>COUNTIF($C$2:$C23785,模板!$E$2)</f>
        <v>77</v>
      </c>
      <c r="C23785" s="2" t="str">
        <f>IFERROR(VLOOKUP(K23785,开票信息!$A:$C,3,0),"")</f>
        <v/>
      </c>
      <c r="G23785" s="3" t="str">
        <f t="shared" si="371"/>
        <v/>
      </c>
      <c r="L23785">
        <f>COUNTIF($K$2:K23785,$K23785)</f>
        <v>0</v>
      </c>
    </row>
    <row r="23786" ht="16.5" spans="1:12">
      <c r="A23786" s="1">
        <v>23785</v>
      </c>
      <c r="B23786" s="8">
        <f>COUNTIF($C$2:$C23786,模板!$E$2)</f>
        <v>77</v>
      </c>
      <c r="C23786" s="2" t="str">
        <f>IFERROR(VLOOKUP(K23786,开票信息!$A:$C,3,0),"")</f>
        <v/>
      </c>
      <c r="G23786" s="3" t="str">
        <f t="shared" si="371"/>
        <v/>
      </c>
      <c r="L23786">
        <f>COUNTIF($K$2:K23786,$K23786)</f>
        <v>0</v>
      </c>
    </row>
    <row r="23787" ht="16.5" spans="1:12">
      <c r="A23787" s="1">
        <v>23786</v>
      </c>
      <c r="B23787" s="8">
        <f>COUNTIF($C$2:$C23787,模板!$E$2)</f>
        <v>77</v>
      </c>
      <c r="C23787" s="2" t="str">
        <f>IFERROR(VLOOKUP(K23787,开票信息!$A:$C,3,0),"")</f>
        <v/>
      </c>
      <c r="G23787" s="3" t="str">
        <f t="shared" si="371"/>
        <v/>
      </c>
      <c r="L23787">
        <f>COUNTIF($K$2:K23787,$K23787)</f>
        <v>0</v>
      </c>
    </row>
    <row r="23788" ht="16.5" spans="1:12">
      <c r="A23788" s="1">
        <v>23787</v>
      </c>
      <c r="B23788" s="8">
        <f>COUNTIF($C$2:$C23788,模板!$E$2)</f>
        <v>77</v>
      </c>
      <c r="C23788" s="2" t="str">
        <f>IFERROR(VLOOKUP(K23788,开票信息!$A:$C,3,0),"")</f>
        <v/>
      </c>
      <c r="G23788" s="3" t="str">
        <f t="shared" si="371"/>
        <v/>
      </c>
      <c r="L23788">
        <f>COUNTIF($K$2:K23788,$K23788)</f>
        <v>0</v>
      </c>
    </row>
    <row r="23789" ht="16.5" spans="1:12">
      <c r="A23789" s="1">
        <v>23788</v>
      </c>
      <c r="B23789" s="8">
        <f>COUNTIF($C$2:$C23789,模板!$E$2)</f>
        <v>77</v>
      </c>
      <c r="C23789" s="2" t="str">
        <f>IFERROR(VLOOKUP(K23789,开票信息!$A:$C,3,0),"")</f>
        <v/>
      </c>
      <c r="G23789" s="3" t="str">
        <f t="shared" si="371"/>
        <v/>
      </c>
      <c r="L23789">
        <f>COUNTIF($K$2:K23789,$K23789)</f>
        <v>0</v>
      </c>
    </row>
    <row r="23790" ht="16.5" spans="1:12">
      <c r="A23790" s="1">
        <v>23789</v>
      </c>
      <c r="B23790" s="8">
        <f>COUNTIF($C$2:$C23790,模板!$E$2)</f>
        <v>77</v>
      </c>
      <c r="C23790" s="2" t="str">
        <f>IFERROR(VLOOKUP(K23790,开票信息!$A:$C,3,0),"")</f>
        <v/>
      </c>
      <c r="G23790" s="3" t="str">
        <f t="shared" si="371"/>
        <v/>
      </c>
      <c r="L23790">
        <f>COUNTIF($K$2:K23790,$K23790)</f>
        <v>0</v>
      </c>
    </row>
    <row r="23791" ht="16.5" spans="1:12">
      <c r="A23791" s="1">
        <v>23790</v>
      </c>
      <c r="B23791" s="8">
        <f>COUNTIF($C$2:$C23791,模板!$E$2)</f>
        <v>77</v>
      </c>
      <c r="C23791" s="2" t="str">
        <f>IFERROR(VLOOKUP(K23791,开票信息!$A:$C,3,0),"")</f>
        <v/>
      </c>
      <c r="G23791" s="3" t="str">
        <f t="shared" si="371"/>
        <v/>
      </c>
      <c r="L23791">
        <f>COUNTIF($K$2:K23791,$K23791)</f>
        <v>0</v>
      </c>
    </row>
    <row r="23792" ht="16.5" spans="1:12">
      <c r="A23792" s="1">
        <v>23791</v>
      </c>
      <c r="B23792" s="8">
        <f>COUNTIF($C$2:$C23792,模板!$E$2)</f>
        <v>77</v>
      </c>
      <c r="C23792" s="2" t="str">
        <f>IFERROR(VLOOKUP(K23792,开票信息!$A:$C,3,0),"")</f>
        <v/>
      </c>
      <c r="G23792" s="3" t="str">
        <f t="shared" si="371"/>
        <v/>
      </c>
      <c r="L23792">
        <f>COUNTIF($K$2:K23792,$K23792)</f>
        <v>0</v>
      </c>
    </row>
    <row r="23793" ht="16.5" spans="1:12">
      <c r="A23793" s="1">
        <v>23792</v>
      </c>
      <c r="B23793" s="8">
        <f>COUNTIF($C$2:$C23793,模板!$E$2)</f>
        <v>77</v>
      </c>
      <c r="C23793" s="2" t="str">
        <f>IFERROR(VLOOKUP(K23793,开票信息!$A:$C,3,0),"")</f>
        <v/>
      </c>
      <c r="G23793" s="3" t="str">
        <f t="shared" si="371"/>
        <v/>
      </c>
      <c r="L23793">
        <f>COUNTIF($K$2:K23793,$K23793)</f>
        <v>0</v>
      </c>
    </row>
    <row r="23794" ht="16.5" spans="1:12">
      <c r="A23794" s="1">
        <v>23793</v>
      </c>
      <c r="B23794" s="8">
        <f>COUNTIF($C$2:$C23794,模板!$E$2)</f>
        <v>77</v>
      </c>
      <c r="C23794" s="2" t="str">
        <f>IFERROR(VLOOKUP(K23794,开票信息!$A:$C,3,0),"")</f>
        <v/>
      </c>
      <c r="G23794" s="3" t="str">
        <f t="shared" si="371"/>
        <v/>
      </c>
      <c r="L23794">
        <f>COUNTIF($K$2:K23794,$K23794)</f>
        <v>0</v>
      </c>
    </row>
    <row r="23795" ht="16.5" spans="1:12">
      <c r="A23795" s="1">
        <v>23794</v>
      </c>
      <c r="B23795" s="8">
        <f>COUNTIF($C$2:$C23795,模板!$E$2)</f>
        <v>77</v>
      </c>
      <c r="C23795" s="2" t="str">
        <f>IFERROR(VLOOKUP(K23795,开票信息!$A:$C,3,0),"")</f>
        <v/>
      </c>
      <c r="G23795" s="3" t="str">
        <f t="shared" si="371"/>
        <v/>
      </c>
      <c r="L23795">
        <f>COUNTIF($K$2:K23795,$K23795)</f>
        <v>0</v>
      </c>
    </row>
    <row r="23796" ht="16.5" spans="1:12">
      <c r="A23796" s="1">
        <v>23795</v>
      </c>
      <c r="B23796" s="8">
        <f>COUNTIF($C$2:$C23796,模板!$E$2)</f>
        <v>77</v>
      </c>
      <c r="C23796" s="2" t="str">
        <f>IFERROR(VLOOKUP(K23796,开票信息!$A:$C,3,0),"")</f>
        <v/>
      </c>
      <c r="G23796" s="3" t="str">
        <f t="shared" si="371"/>
        <v/>
      </c>
      <c r="L23796">
        <f>COUNTIF($K$2:K23796,$K23796)</f>
        <v>0</v>
      </c>
    </row>
    <row r="23797" ht="16.5" spans="1:12">
      <c r="A23797" s="1">
        <v>23796</v>
      </c>
      <c r="B23797" s="8">
        <f>COUNTIF($C$2:$C23797,模板!$E$2)</f>
        <v>77</v>
      </c>
      <c r="C23797" s="2" t="str">
        <f>IFERROR(VLOOKUP(K23797,开票信息!$A:$C,3,0),"")</f>
        <v/>
      </c>
      <c r="G23797" s="3" t="str">
        <f t="shared" si="371"/>
        <v/>
      </c>
      <c r="L23797">
        <f>COUNTIF($K$2:K23797,$K23797)</f>
        <v>0</v>
      </c>
    </row>
    <row r="23798" ht="16.5" spans="1:12">
      <c r="A23798" s="1">
        <v>23797</v>
      </c>
      <c r="B23798" s="8">
        <f>COUNTIF($C$2:$C23798,模板!$E$2)</f>
        <v>77</v>
      </c>
      <c r="C23798" s="2" t="str">
        <f>IFERROR(VLOOKUP(K23798,开票信息!$A:$C,3,0),"")</f>
        <v/>
      </c>
      <c r="G23798" s="3" t="str">
        <f t="shared" si="371"/>
        <v/>
      </c>
      <c r="L23798">
        <f>COUNTIF($K$2:K23798,$K23798)</f>
        <v>0</v>
      </c>
    </row>
    <row r="23799" ht="16.5" spans="1:12">
      <c r="A23799" s="1">
        <v>23798</v>
      </c>
      <c r="B23799" s="8">
        <f>COUNTIF($C$2:$C23799,模板!$E$2)</f>
        <v>77</v>
      </c>
      <c r="C23799" s="2" t="str">
        <f>IFERROR(VLOOKUP(K23799,开票信息!$A:$C,3,0),"")</f>
        <v/>
      </c>
      <c r="G23799" s="3" t="str">
        <f t="shared" si="371"/>
        <v/>
      </c>
      <c r="L23799">
        <f>COUNTIF($K$2:K23799,$K23799)</f>
        <v>0</v>
      </c>
    </row>
    <row r="23800" ht="16.5" spans="1:12">
      <c r="A23800" s="1">
        <v>23799</v>
      </c>
      <c r="B23800" s="8">
        <f>COUNTIF($C$2:$C23800,模板!$E$2)</f>
        <v>77</v>
      </c>
      <c r="C23800" s="2" t="str">
        <f>IFERROR(VLOOKUP(K23800,开票信息!$A:$C,3,0),"")</f>
        <v/>
      </c>
      <c r="G23800" s="3" t="str">
        <f t="shared" si="371"/>
        <v/>
      </c>
      <c r="L23800">
        <f>COUNTIF($K$2:K23800,$K23800)</f>
        <v>0</v>
      </c>
    </row>
    <row r="23801" ht="16.5" spans="1:12">
      <c r="A23801" s="1">
        <v>23800</v>
      </c>
      <c r="B23801" s="8">
        <f>COUNTIF($C$2:$C23801,模板!$E$2)</f>
        <v>77</v>
      </c>
      <c r="C23801" s="2" t="str">
        <f>IFERROR(VLOOKUP(K23801,开票信息!$A:$C,3,0),"")</f>
        <v/>
      </c>
      <c r="G23801" s="3" t="str">
        <f t="shared" si="371"/>
        <v/>
      </c>
      <c r="L23801">
        <f>COUNTIF($K$2:K23801,$K23801)</f>
        <v>0</v>
      </c>
    </row>
    <row r="23802" ht="16.5" spans="1:12">
      <c r="A23802" s="1">
        <v>23801</v>
      </c>
      <c r="B23802" s="8">
        <f>COUNTIF($C$2:$C23802,模板!$E$2)</f>
        <v>77</v>
      </c>
      <c r="C23802" s="2" t="str">
        <f>IFERROR(VLOOKUP(K23802,开票信息!$A:$C,3,0),"")</f>
        <v/>
      </c>
      <c r="G23802" s="3" t="str">
        <f t="shared" si="371"/>
        <v/>
      </c>
      <c r="L23802">
        <f>COUNTIF($K$2:K23802,$K23802)</f>
        <v>0</v>
      </c>
    </row>
    <row r="23803" ht="16.5" spans="1:12">
      <c r="A23803" s="1">
        <v>23802</v>
      </c>
      <c r="B23803" s="8">
        <f>COUNTIF($C$2:$C23803,模板!$E$2)</f>
        <v>77</v>
      </c>
      <c r="C23803" s="2" t="str">
        <f>IFERROR(VLOOKUP(K23803,开票信息!$A:$C,3,0),"")</f>
        <v/>
      </c>
      <c r="G23803" s="3" t="str">
        <f t="shared" si="371"/>
        <v/>
      </c>
      <c r="L23803">
        <f>COUNTIF($K$2:K23803,$K23803)</f>
        <v>0</v>
      </c>
    </row>
    <row r="23804" ht="16.5" spans="1:12">
      <c r="A23804" s="1">
        <v>23803</v>
      </c>
      <c r="B23804" s="8">
        <f>COUNTIF($C$2:$C23804,模板!$E$2)</f>
        <v>77</v>
      </c>
      <c r="C23804" s="2" t="str">
        <f>IFERROR(VLOOKUP(K23804,开票信息!$A:$C,3,0),"")</f>
        <v/>
      </c>
      <c r="G23804" s="3" t="str">
        <f t="shared" si="371"/>
        <v/>
      </c>
      <c r="L23804">
        <f>COUNTIF($K$2:K23804,$K23804)</f>
        <v>0</v>
      </c>
    </row>
    <row r="23805" ht="16.5" spans="1:12">
      <c r="A23805" s="1">
        <v>23804</v>
      </c>
      <c r="B23805" s="8">
        <f>COUNTIF($C$2:$C23805,模板!$E$2)</f>
        <v>77</v>
      </c>
      <c r="C23805" s="2" t="str">
        <f>IFERROR(VLOOKUP(K23805,开票信息!$A:$C,3,0),"")</f>
        <v/>
      </c>
      <c r="G23805" s="3" t="str">
        <f t="shared" si="371"/>
        <v/>
      </c>
      <c r="L23805">
        <f>COUNTIF($K$2:K23805,$K23805)</f>
        <v>0</v>
      </c>
    </row>
    <row r="23806" ht="16.5" spans="1:12">
      <c r="A23806" s="1">
        <v>23805</v>
      </c>
      <c r="B23806" s="8">
        <f>COUNTIF($C$2:$C23806,模板!$E$2)</f>
        <v>77</v>
      </c>
      <c r="C23806" s="2" t="str">
        <f>IFERROR(VLOOKUP(K23806,开票信息!$A:$C,3,0),"")</f>
        <v/>
      </c>
      <c r="G23806" s="3" t="str">
        <f t="shared" si="371"/>
        <v/>
      </c>
      <c r="L23806">
        <f>COUNTIF($K$2:K23806,$K23806)</f>
        <v>0</v>
      </c>
    </row>
    <row r="23807" ht="16.5" spans="1:12">
      <c r="A23807" s="1">
        <v>23806</v>
      </c>
      <c r="B23807" s="8">
        <f>COUNTIF($C$2:$C23807,模板!$E$2)</f>
        <v>77</v>
      </c>
      <c r="C23807" s="2" t="str">
        <f>IFERROR(VLOOKUP(K23807,开票信息!$A:$C,3,0),"")</f>
        <v/>
      </c>
      <c r="G23807" s="3" t="str">
        <f t="shared" si="371"/>
        <v/>
      </c>
      <c r="L23807">
        <f>COUNTIF($K$2:K23807,$K23807)</f>
        <v>0</v>
      </c>
    </row>
    <row r="23808" ht="16.5" spans="1:12">
      <c r="A23808" s="1">
        <v>23807</v>
      </c>
      <c r="B23808" s="8">
        <f>COUNTIF($C$2:$C23808,模板!$E$2)</f>
        <v>77</v>
      </c>
      <c r="C23808" s="2" t="str">
        <f>IFERROR(VLOOKUP(K23808,开票信息!$A:$C,3,0),"")</f>
        <v/>
      </c>
      <c r="G23808" s="3" t="str">
        <f t="shared" si="371"/>
        <v/>
      </c>
      <c r="L23808">
        <f>COUNTIF($K$2:K23808,$K23808)</f>
        <v>0</v>
      </c>
    </row>
    <row r="23809" ht="16.5" spans="1:12">
      <c r="A23809" s="1">
        <v>23808</v>
      </c>
      <c r="B23809" s="8">
        <f>COUNTIF($C$2:$C23809,模板!$E$2)</f>
        <v>77</v>
      </c>
      <c r="C23809" s="2" t="str">
        <f>IFERROR(VLOOKUP(K23809,开票信息!$A:$C,3,0),"")</f>
        <v/>
      </c>
      <c r="G23809" s="3" t="str">
        <f t="shared" si="371"/>
        <v/>
      </c>
      <c r="L23809">
        <f>COUNTIF($K$2:K23809,$K23809)</f>
        <v>0</v>
      </c>
    </row>
    <row r="23810" ht="16.5" spans="1:12">
      <c r="A23810" s="1">
        <v>23809</v>
      </c>
      <c r="B23810" s="8">
        <f>COUNTIF($C$2:$C23810,模板!$E$2)</f>
        <v>77</v>
      </c>
      <c r="C23810" s="2" t="str">
        <f>IFERROR(VLOOKUP(K23810,开票信息!$A:$C,3,0),"")</f>
        <v/>
      </c>
      <c r="G23810" s="3" t="str">
        <f t="shared" si="371"/>
        <v/>
      </c>
      <c r="L23810">
        <f>COUNTIF($K$2:K23810,$K23810)</f>
        <v>0</v>
      </c>
    </row>
    <row r="23811" ht="16.5" spans="1:12">
      <c r="A23811" s="1">
        <v>23810</v>
      </c>
      <c r="B23811" s="8">
        <f>COUNTIF($C$2:$C23811,模板!$E$2)</f>
        <v>77</v>
      </c>
      <c r="C23811" s="2" t="str">
        <f>IFERROR(VLOOKUP(K23811,开票信息!$A:$C,3,0),"")</f>
        <v/>
      </c>
      <c r="G23811" s="3" t="str">
        <f t="shared" ref="G23811:G23874" si="372">IFERROR(H23811/F23811,"")</f>
        <v/>
      </c>
      <c r="L23811">
        <f>COUNTIF($K$2:K23811,$K23811)</f>
        <v>0</v>
      </c>
    </row>
    <row r="23812" ht="16.5" spans="1:12">
      <c r="A23812" s="1">
        <v>23811</v>
      </c>
      <c r="B23812" s="8">
        <f>COUNTIF($C$2:$C23812,模板!$E$2)</f>
        <v>77</v>
      </c>
      <c r="C23812" s="2" t="str">
        <f>IFERROR(VLOOKUP(K23812,开票信息!$A:$C,3,0),"")</f>
        <v/>
      </c>
      <c r="G23812" s="3" t="str">
        <f t="shared" si="372"/>
        <v/>
      </c>
      <c r="L23812">
        <f>COUNTIF($K$2:K23812,$K23812)</f>
        <v>0</v>
      </c>
    </row>
    <row r="23813" ht="16.5" spans="1:12">
      <c r="A23813" s="1">
        <v>23812</v>
      </c>
      <c r="B23813" s="8">
        <f>COUNTIF($C$2:$C23813,模板!$E$2)</f>
        <v>77</v>
      </c>
      <c r="C23813" s="2" t="str">
        <f>IFERROR(VLOOKUP(K23813,开票信息!$A:$C,3,0),"")</f>
        <v/>
      </c>
      <c r="G23813" s="3" t="str">
        <f t="shared" si="372"/>
        <v/>
      </c>
      <c r="L23813">
        <f>COUNTIF($K$2:K23813,$K23813)</f>
        <v>0</v>
      </c>
    </row>
    <row r="23814" ht="16.5" spans="1:12">
      <c r="A23814" s="1">
        <v>23813</v>
      </c>
      <c r="B23814" s="8">
        <f>COUNTIF($C$2:$C23814,模板!$E$2)</f>
        <v>77</v>
      </c>
      <c r="C23814" s="2" t="str">
        <f>IFERROR(VLOOKUP(K23814,开票信息!$A:$C,3,0),"")</f>
        <v/>
      </c>
      <c r="G23814" s="3" t="str">
        <f t="shared" si="372"/>
        <v/>
      </c>
      <c r="L23814">
        <f>COUNTIF($K$2:K23814,$K23814)</f>
        <v>0</v>
      </c>
    </row>
    <row r="23815" ht="16.5" spans="1:12">
      <c r="A23815" s="1">
        <v>23814</v>
      </c>
      <c r="B23815" s="8">
        <f>COUNTIF($C$2:$C23815,模板!$E$2)</f>
        <v>77</v>
      </c>
      <c r="C23815" s="2" t="str">
        <f>IFERROR(VLOOKUP(K23815,开票信息!$A:$C,3,0),"")</f>
        <v/>
      </c>
      <c r="G23815" s="3" t="str">
        <f t="shared" si="372"/>
        <v/>
      </c>
      <c r="L23815">
        <f>COUNTIF($K$2:K23815,$K23815)</f>
        <v>0</v>
      </c>
    </row>
    <row r="23816" ht="16.5" spans="1:12">
      <c r="A23816" s="1">
        <v>23815</v>
      </c>
      <c r="B23816" s="8">
        <f>COUNTIF($C$2:$C23816,模板!$E$2)</f>
        <v>77</v>
      </c>
      <c r="C23816" s="2" t="str">
        <f>IFERROR(VLOOKUP(K23816,开票信息!$A:$C,3,0),"")</f>
        <v/>
      </c>
      <c r="G23816" s="3" t="str">
        <f t="shared" si="372"/>
        <v/>
      </c>
      <c r="L23816">
        <f>COUNTIF($K$2:K23816,$K23816)</f>
        <v>0</v>
      </c>
    </row>
    <row r="23817" ht="16.5" spans="1:12">
      <c r="A23817" s="1">
        <v>23816</v>
      </c>
      <c r="B23817" s="8">
        <f>COUNTIF($C$2:$C23817,模板!$E$2)</f>
        <v>77</v>
      </c>
      <c r="C23817" s="2" t="str">
        <f>IFERROR(VLOOKUP(K23817,开票信息!$A:$C,3,0),"")</f>
        <v/>
      </c>
      <c r="G23817" s="3" t="str">
        <f t="shared" si="372"/>
        <v/>
      </c>
      <c r="L23817">
        <f>COUNTIF($K$2:K23817,$K23817)</f>
        <v>0</v>
      </c>
    </row>
    <row r="23818" ht="16.5" spans="1:12">
      <c r="A23818" s="1">
        <v>23817</v>
      </c>
      <c r="B23818" s="8">
        <f>COUNTIF($C$2:$C23818,模板!$E$2)</f>
        <v>77</v>
      </c>
      <c r="C23818" s="2" t="str">
        <f>IFERROR(VLOOKUP(K23818,开票信息!$A:$C,3,0),"")</f>
        <v/>
      </c>
      <c r="G23818" s="3" t="str">
        <f t="shared" si="372"/>
        <v/>
      </c>
      <c r="L23818">
        <f>COUNTIF($K$2:K23818,$K23818)</f>
        <v>0</v>
      </c>
    </row>
    <row r="23819" ht="16.5" spans="1:12">
      <c r="A23819" s="1">
        <v>23818</v>
      </c>
      <c r="B23819" s="8">
        <f>COUNTIF($C$2:$C23819,模板!$E$2)</f>
        <v>77</v>
      </c>
      <c r="C23819" s="2" t="str">
        <f>IFERROR(VLOOKUP(K23819,开票信息!$A:$C,3,0),"")</f>
        <v/>
      </c>
      <c r="G23819" s="3" t="str">
        <f t="shared" si="372"/>
        <v/>
      </c>
      <c r="L23819">
        <f>COUNTIF($K$2:K23819,$K23819)</f>
        <v>0</v>
      </c>
    </row>
    <row r="23820" ht="16.5" spans="1:12">
      <c r="A23820" s="1">
        <v>23819</v>
      </c>
      <c r="B23820" s="8">
        <f>COUNTIF($C$2:$C23820,模板!$E$2)</f>
        <v>77</v>
      </c>
      <c r="C23820" s="2" t="str">
        <f>IFERROR(VLOOKUP(K23820,开票信息!$A:$C,3,0),"")</f>
        <v/>
      </c>
      <c r="G23820" s="3" t="str">
        <f t="shared" si="372"/>
        <v/>
      </c>
      <c r="L23820">
        <f>COUNTIF($K$2:K23820,$K23820)</f>
        <v>0</v>
      </c>
    </row>
    <row r="23821" ht="16.5" spans="1:12">
      <c r="A23821" s="1">
        <v>23820</v>
      </c>
      <c r="B23821" s="8">
        <f>COUNTIF($C$2:$C23821,模板!$E$2)</f>
        <v>77</v>
      </c>
      <c r="C23821" s="2" t="str">
        <f>IFERROR(VLOOKUP(K23821,开票信息!$A:$C,3,0),"")</f>
        <v/>
      </c>
      <c r="G23821" s="3" t="str">
        <f t="shared" si="372"/>
        <v/>
      </c>
      <c r="L23821">
        <f>COUNTIF($K$2:K23821,$K23821)</f>
        <v>0</v>
      </c>
    </row>
    <row r="23822" ht="16.5" spans="1:12">
      <c r="A23822" s="1">
        <v>23821</v>
      </c>
      <c r="B23822" s="8">
        <f>COUNTIF($C$2:$C23822,模板!$E$2)</f>
        <v>77</v>
      </c>
      <c r="C23822" s="2" t="str">
        <f>IFERROR(VLOOKUP(K23822,开票信息!$A:$C,3,0),"")</f>
        <v/>
      </c>
      <c r="G23822" s="3" t="str">
        <f t="shared" si="372"/>
        <v/>
      </c>
      <c r="L23822">
        <f>COUNTIF($K$2:K23822,$K23822)</f>
        <v>0</v>
      </c>
    </row>
    <row r="23823" ht="16.5" spans="1:12">
      <c r="A23823" s="1">
        <v>23822</v>
      </c>
      <c r="B23823" s="8">
        <f>COUNTIF($C$2:$C23823,模板!$E$2)</f>
        <v>77</v>
      </c>
      <c r="C23823" s="2" t="str">
        <f>IFERROR(VLOOKUP(K23823,开票信息!$A:$C,3,0),"")</f>
        <v/>
      </c>
      <c r="G23823" s="3" t="str">
        <f t="shared" si="372"/>
        <v/>
      </c>
      <c r="L23823">
        <f>COUNTIF($K$2:K23823,$K23823)</f>
        <v>0</v>
      </c>
    </row>
    <row r="23824" ht="16.5" spans="1:12">
      <c r="A23824" s="1">
        <v>23823</v>
      </c>
      <c r="B23824" s="8">
        <f>COUNTIF($C$2:$C23824,模板!$E$2)</f>
        <v>77</v>
      </c>
      <c r="C23824" s="2" t="str">
        <f>IFERROR(VLOOKUP(K23824,开票信息!$A:$C,3,0),"")</f>
        <v/>
      </c>
      <c r="G23824" s="3" t="str">
        <f t="shared" si="372"/>
        <v/>
      </c>
      <c r="L23824">
        <f>COUNTIF($K$2:K23824,$K23824)</f>
        <v>0</v>
      </c>
    </row>
    <row r="23825" ht="16.5" spans="1:12">
      <c r="A23825" s="1">
        <v>23824</v>
      </c>
      <c r="B23825" s="8">
        <f>COUNTIF($C$2:$C23825,模板!$E$2)</f>
        <v>77</v>
      </c>
      <c r="C23825" s="2" t="str">
        <f>IFERROR(VLOOKUP(K23825,开票信息!$A:$C,3,0),"")</f>
        <v/>
      </c>
      <c r="G23825" s="3" t="str">
        <f t="shared" si="372"/>
        <v/>
      </c>
      <c r="L23825">
        <f>COUNTIF($K$2:K23825,$K23825)</f>
        <v>0</v>
      </c>
    </row>
    <row r="23826" ht="16.5" spans="1:12">
      <c r="A23826" s="1">
        <v>23825</v>
      </c>
      <c r="B23826" s="8">
        <f>COUNTIF($C$2:$C23826,模板!$E$2)</f>
        <v>77</v>
      </c>
      <c r="C23826" s="2" t="str">
        <f>IFERROR(VLOOKUP(K23826,开票信息!$A:$C,3,0),"")</f>
        <v/>
      </c>
      <c r="G23826" s="3" t="str">
        <f t="shared" si="372"/>
        <v/>
      </c>
      <c r="L23826">
        <f>COUNTIF($K$2:K23826,$K23826)</f>
        <v>0</v>
      </c>
    </row>
    <row r="23827" ht="16.5" spans="1:12">
      <c r="A23827" s="1">
        <v>23826</v>
      </c>
      <c r="B23827" s="8">
        <f>COUNTIF($C$2:$C23827,模板!$E$2)</f>
        <v>77</v>
      </c>
      <c r="C23827" s="2" t="str">
        <f>IFERROR(VLOOKUP(K23827,开票信息!$A:$C,3,0),"")</f>
        <v/>
      </c>
      <c r="G23827" s="3" t="str">
        <f t="shared" si="372"/>
        <v/>
      </c>
      <c r="L23827">
        <f>COUNTIF($K$2:K23827,$K23827)</f>
        <v>0</v>
      </c>
    </row>
    <row r="23828" ht="16.5" spans="1:12">
      <c r="A23828" s="1">
        <v>23827</v>
      </c>
      <c r="B23828" s="8">
        <f>COUNTIF($C$2:$C23828,模板!$E$2)</f>
        <v>77</v>
      </c>
      <c r="C23828" s="2" t="str">
        <f>IFERROR(VLOOKUP(K23828,开票信息!$A:$C,3,0),"")</f>
        <v/>
      </c>
      <c r="G23828" s="3" t="str">
        <f t="shared" si="372"/>
        <v/>
      </c>
      <c r="L23828">
        <f>COUNTIF($K$2:K23828,$K23828)</f>
        <v>0</v>
      </c>
    </row>
    <row r="23829" ht="16.5" spans="1:12">
      <c r="A23829" s="1">
        <v>23828</v>
      </c>
      <c r="B23829" s="8">
        <f>COUNTIF($C$2:$C23829,模板!$E$2)</f>
        <v>77</v>
      </c>
      <c r="C23829" s="2" t="str">
        <f>IFERROR(VLOOKUP(K23829,开票信息!$A:$C,3,0),"")</f>
        <v/>
      </c>
      <c r="G23829" s="3" t="str">
        <f t="shared" si="372"/>
        <v/>
      </c>
      <c r="L23829">
        <f>COUNTIF($K$2:K23829,$K23829)</f>
        <v>0</v>
      </c>
    </row>
    <row r="23830" ht="16.5" spans="1:12">
      <c r="A23830" s="1">
        <v>23829</v>
      </c>
      <c r="B23830" s="8">
        <f>COUNTIF($C$2:$C23830,模板!$E$2)</f>
        <v>77</v>
      </c>
      <c r="C23830" s="2" t="str">
        <f>IFERROR(VLOOKUP(K23830,开票信息!$A:$C,3,0),"")</f>
        <v/>
      </c>
      <c r="G23830" s="3" t="str">
        <f t="shared" si="372"/>
        <v/>
      </c>
      <c r="L23830">
        <f>COUNTIF($K$2:K23830,$K23830)</f>
        <v>0</v>
      </c>
    </row>
    <row r="23831" ht="16.5" spans="1:12">
      <c r="A23831" s="1">
        <v>23830</v>
      </c>
      <c r="B23831" s="8">
        <f>COUNTIF($C$2:$C23831,模板!$E$2)</f>
        <v>77</v>
      </c>
      <c r="C23831" s="2" t="str">
        <f>IFERROR(VLOOKUP(K23831,开票信息!$A:$C,3,0),"")</f>
        <v/>
      </c>
      <c r="G23831" s="3" t="str">
        <f t="shared" si="372"/>
        <v/>
      </c>
      <c r="L23831">
        <f>COUNTIF($K$2:K23831,$K23831)</f>
        <v>0</v>
      </c>
    </row>
    <row r="23832" ht="16.5" spans="1:12">
      <c r="A23832" s="1">
        <v>23831</v>
      </c>
      <c r="B23832" s="8">
        <f>COUNTIF($C$2:$C23832,模板!$E$2)</f>
        <v>77</v>
      </c>
      <c r="C23832" s="2" t="str">
        <f>IFERROR(VLOOKUP(K23832,开票信息!$A:$C,3,0),"")</f>
        <v/>
      </c>
      <c r="G23832" s="3" t="str">
        <f t="shared" si="372"/>
        <v/>
      </c>
      <c r="L23832">
        <f>COUNTIF($K$2:K23832,$K23832)</f>
        <v>0</v>
      </c>
    </row>
    <row r="23833" ht="16.5" spans="1:12">
      <c r="A23833" s="1">
        <v>23832</v>
      </c>
      <c r="B23833" s="8">
        <f>COUNTIF($C$2:$C23833,模板!$E$2)</f>
        <v>77</v>
      </c>
      <c r="C23833" s="2" t="str">
        <f>IFERROR(VLOOKUP(K23833,开票信息!$A:$C,3,0),"")</f>
        <v/>
      </c>
      <c r="G23833" s="3" t="str">
        <f t="shared" si="372"/>
        <v/>
      </c>
      <c r="L23833">
        <f>COUNTIF($K$2:K23833,$K23833)</f>
        <v>0</v>
      </c>
    </row>
    <row r="23834" ht="16.5" spans="1:12">
      <c r="A23834" s="1">
        <v>23833</v>
      </c>
      <c r="B23834" s="8">
        <f>COUNTIF($C$2:$C23834,模板!$E$2)</f>
        <v>77</v>
      </c>
      <c r="C23834" s="2" t="str">
        <f>IFERROR(VLOOKUP(K23834,开票信息!$A:$C,3,0),"")</f>
        <v/>
      </c>
      <c r="G23834" s="3" t="str">
        <f t="shared" si="372"/>
        <v/>
      </c>
      <c r="L23834">
        <f>COUNTIF($K$2:K23834,$K23834)</f>
        <v>0</v>
      </c>
    </row>
    <row r="23835" ht="16.5" spans="1:12">
      <c r="A23835" s="1">
        <v>23834</v>
      </c>
      <c r="B23835" s="8">
        <f>COUNTIF($C$2:$C23835,模板!$E$2)</f>
        <v>77</v>
      </c>
      <c r="C23835" s="2" t="str">
        <f>IFERROR(VLOOKUP(K23835,开票信息!$A:$C,3,0),"")</f>
        <v/>
      </c>
      <c r="G23835" s="3" t="str">
        <f t="shared" si="372"/>
        <v/>
      </c>
      <c r="L23835">
        <f>COUNTIF($K$2:K23835,$K23835)</f>
        <v>0</v>
      </c>
    </row>
    <row r="23836" ht="16.5" spans="1:12">
      <c r="A23836" s="1">
        <v>23835</v>
      </c>
      <c r="B23836" s="8">
        <f>COUNTIF($C$2:$C23836,模板!$E$2)</f>
        <v>77</v>
      </c>
      <c r="C23836" s="2" t="str">
        <f>IFERROR(VLOOKUP(K23836,开票信息!$A:$C,3,0),"")</f>
        <v/>
      </c>
      <c r="G23836" s="3" t="str">
        <f t="shared" si="372"/>
        <v/>
      </c>
      <c r="L23836">
        <f>COUNTIF($K$2:K23836,$K23836)</f>
        <v>0</v>
      </c>
    </row>
    <row r="23837" ht="16.5" spans="1:12">
      <c r="A23837" s="1">
        <v>23836</v>
      </c>
      <c r="B23837" s="8">
        <f>COUNTIF($C$2:$C23837,模板!$E$2)</f>
        <v>77</v>
      </c>
      <c r="C23837" s="2" t="str">
        <f>IFERROR(VLOOKUP(K23837,开票信息!$A:$C,3,0),"")</f>
        <v/>
      </c>
      <c r="G23837" s="3" t="str">
        <f t="shared" si="372"/>
        <v/>
      </c>
      <c r="L23837">
        <f>COUNTIF($K$2:K23837,$K23837)</f>
        <v>0</v>
      </c>
    </row>
    <row r="23838" ht="16.5" spans="1:12">
      <c r="A23838" s="1">
        <v>23837</v>
      </c>
      <c r="B23838" s="8">
        <f>COUNTIF($C$2:$C23838,模板!$E$2)</f>
        <v>77</v>
      </c>
      <c r="C23838" s="2" t="str">
        <f>IFERROR(VLOOKUP(K23838,开票信息!$A:$C,3,0),"")</f>
        <v/>
      </c>
      <c r="G23838" s="3" t="str">
        <f t="shared" si="372"/>
        <v/>
      </c>
      <c r="L23838">
        <f>COUNTIF($K$2:K23838,$K23838)</f>
        <v>0</v>
      </c>
    </row>
    <row r="23839" ht="16.5" spans="1:12">
      <c r="A23839" s="1">
        <v>23838</v>
      </c>
      <c r="B23839" s="8">
        <f>COUNTIF($C$2:$C23839,模板!$E$2)</f>
        <v>77</v>
      </c>
      <c r="C23839" s="2" t="str">
        <f>IFERROR(VLOOKUP(K23839,开票信息!$A:$C,3,0),"")</f>
        <v/>
      </c>
      <c r="G23839" s="3" t="str">
        <f t="shared" si="372"/>
        <v/>
      </c>
      <c r="L23839">
        <f>COUNTIF($K$2:K23839,$K23839)</f>
        <v>0</v>
      </c>
    </row>
    <row r="23840" ht="16.5" spans="1:12">
      <c r="A23840" s="1">
        <v>23839</v>
      </c>
      <c r="B23840" s="8">
        <f>COUNTIF($C$2:$C23840,模板!$E$2)</f>
        <v>77</v>
      </c>
      <c r="C23840" s="2" t="str">
        <f>IFERROR(VLOOKUP(K23840,开票信息!$A:$C,3,0),"")</f>
        <v/>
      </c>
      <c r="G23840" s="3" t="str">
        <f t="shared" si="372"/>
        <v/>
      </c>
      <c r="L23840">
        <f>COUNTIF($K$2:K23840,$K23840)</f>
        <v>0</v>
      </c>
    </row>
    <row r="23841" ht="16.5" spans="1:12">
      <c r="A23841" s="1">
        <v>23840</v>
      </c>
      <c r="B23841" s="8">
        <f>COUNTIF($C$2:$C23841,模板!$E$2)</f>
        <v>77</v>
      </c>
      <c r="C23841" s="2" t="str">
        <f>IFERROR(VLOOKUP(K23841,开票信息!$A:$C,3,0),"")</f>
        <v/>
      </c>
      <c r="G23841" s="3" t="str">
        <f t="shared" si="372"/>
        <v/>
      </c>
      <c r="L23841">
        <f>COUNTIF($K$2:K23841,$K23841)</f>
        <v>0</v>
      </c>
    </row>
    <row r="23842" ht="16.5" spans="1:12">
      <c r="A23842" s="1">
        <v>23841</v>
      </c>
      <c r="B23842" s="8">
        <f>COUNTIF($C$2:$C23842,模板!$E$2)</f>
        <v>77</v>
      </c>
      <c r="C23842" s="2" t="str">
        <f>IFERROR(VLOOKUP(K23842,开票信息!$A:$C,3,0),"")</f>
        <v/>
      </c>
      <c r="G23842" s="3" t="str">
        <f t="shared" si="372"/>
        <v/>
      </c>
      <c r="L23842">
        <f>COUNTIF($K$2:K23842,$K23842)</f>
        <v>0</v>
      </c>
    </row>
    <row r="23843" ht="16.5" spans="1:12">
      <c r="A23843" s="1">
        <v>23842</v>
      </c>
      <c r="B23843" s="8">
        <f>COUNTIF($C$2:$C23843,模板!$E$2)</f>
        <v>77</v>
      </c>
      <c r="C23843" s="2" t="str">
        <f>IFERROR(VLOOKUP(K23843,开票信息!$A:$C,3,0),"")</f>
        <v/>
      </c>
      <c r="G23843" s="3" t="str">
        <f t="shared" si="372"/>
        <v/>
      </c>
      <c r="L23843">
        <f>COUNTIF($K$2:K23843,$K23843)</f>
        <v>0</v>
      </c>
    </row>
    <row r="23844" ht="16.5" spans="1:12">
      <c r="A23844" s="1">
        <v>23843</v>
      </c>
      <c r="B23844" s="8">
        <f>COUNTIF($C$2:$C23844,模板!$E$2)</f>
        <v>77</v>
      </c>
      <c r="C23844" s="2" t="str">
        <f>IFERROR(VLOOKUP(K23844,开票信息!$A:$C,3,0),"")</f>
        <v/>
      </c>
      <c r="G23844" s="3" t="str">
        <f t="shared" si="372"/>
        <v/>
      </c>
      <c r="L23844">
        <f>COUNTIF($K$2:K23844,$K23844)</f>
        <v>0</v>
      </c>
    </row>
    <row r="23845" ht="16.5" spans="1:12">
      <c r="A23845" s="1">
        <v>23844</v>
      </c>
      <c r="B23845" s="8">
        <f>COUNTIF($C$2:$C23845,模板!$E$2)</f>
        <v>77</v>
      </c>
      <c r="C23845" s="2" t="str">
        <f>IFERROR(VLOOKUP(K23845,开票信息!$A:$C,3,0),"")</f>
        <v/>
      </c>
      <c r="G23845" s="3" t="str">
        <f t="shared" si="372"/>
        <v/>
      </c>
      <c r="L23845">
        <f>COUNTIF($K$2:K23845,$K23845)</f>
        <v>0</v>
      </c>
    </row>
    <row r="23846" ht="16.5" spans="1:12">
      <c r="A23846" s="1">
        <v>23845</v>
      </c>
      <c r="B23846" s="8">
        <f>COUNTIF($C$2:$C23846,模板!$E$2)</f>
        <v>77</v>
      </c>
      <c r="C23846" s="2" t="str">
        <f>IFERROR(VLOOKUP(K23846,开票信息!$A:$C,3,0),"")</f>
        <v/>
      </c>
      <c r="G23846" s="3" t="str">
        <f t="shared" si="372"/>
        <v/>
      </c>
      <c r="L23846">
        <f>COUNTIF($K$2:K23846,$K23846)</f>
        <v>0</v>
      </c>
    </row>
    <row r="23847" ht="16.5" spans="1:12">
      <c r="A23847" s="1">
        <v>23846</v>
      </c>
      <c r="B23847" s="8">
        <f>COUNTIF($C$2:$C23847,模板!$E$2)</f>
        <v>77</v>
      </c>
      <c r="C23847" s="2" t="str">
        <f>IFERROR(VLOOKUP(K23847,开票信息!$A:$C,3,0),"")</f>
        <v/>
      </c>
      <c r="G23847" s="3" t="str">
        <f t="shared" si="372"/>
        <v/>
      </c>
      <c r="L23847">
        <f>COUNTIF($K$2:K23847,$K23847)</f>
        <v>0</v>
      </c>
    </row>
    <row r="23848" ht="16.5" spans="1:12">
      <c r="A23848" s="1">
        <v>23847</v>
      </c>
      <c r="B23848" s="8">
        <f>COUNTIF($C$2:$C23848,模板!$E$2)</f>
        <v>77</v>
      </c>
      <c r="C23848" s="2" t="str">
        <f>IFERROR(VLOOKUP(K23848,开票信息!$A:$C,3,0),"")</f>
        <v/>
      </c>
      <c r="G23848" s="3" t="str">
        <f t="shared" si="372"/>
        <v/>
      </c>
      <c r="L23848">
        <f>COUNTIF($K$2:K23848,$K23848)</f>
        <v>0</v>
      </c>
    </row>
    <row r="23849" ht="16.5" spans="1:12">
      <c r="A23849" s="1">
        <v>23848</v>
      </c>
      <c r="B23849" s="8">
        <f>COUNTIF($C$2:$C23849,模板!$E$2)</f>
        <v>77</v>
      </c>
      <c r="C23849" s="2" t="str">
        <f>IFERROR(VLOOKUP(K23849,开票信息!$A:$C,3,0),"")</f>
        <v/>
      </c>
      <c r="G23849" s="3" t="str">
        <f t="shared" si="372"/>
        <v/>
      </c>
      <c r="L23849">
        <f>COUNTIF($K$2:K23849,$K23849)</f>
        <v>0</v>
      </c>
    </row>
    <row r="23850" ht="16.5" spans="1:12">
      <c r="A23850" s="1">
        <v>23849</v>
      </c>
      <c r="B23850" s="8">
        <f>COUNTIF($C$2:$C23850,模板!$E$2)</f>
        <v>77</v>
      </c>
      <c r="C23850" s="2" t="str">
        <f>IFERROR(VLOOKUP(K23850,开票信息!$A:$C,3,0),"")</f>
        <v/>
      </c>
      <c r="G23850" s="3" t="str">
        <f t="shared" si="372"/>
        <v/>
      </c>
      <c r="L23850">
        <f>COUNTIF($K$2:K23850,$K23850)</f>
        <v>0</v>
      </c>
    </row>
    <row r="23851" ht="16.5" spans="1:12">
      <c r="A23851" s="1">
        <v>23850</v>
      </c>
      <c r="B23851" s="8">
        <f>COUNTIF($C$2:$C23851,模板!$E$2)</f>
        <v>77</v>
      </c>
      <c r="C23851" s="2" t="str">
        <f>IFERROR(VLOOKUP(K23851,开票信息!$A:$C,3,0),"")</f>
        <v/>
      </c>
      <c r="G23851" s="3" t="str">
        <f t="shared" si="372"/>
        <v/>
      </c>
      <c r="L23851">
        <f>COUNTIF($K$2:K23851,$K23851)</f>
        <v>0</v>
      </c>
    </row>
    <row r="23852" ht="16.5" spans="1:12">
      <c r="A23852" s="1">
        <v>23851</v>
      </c>
      <c r="B23852" s="8">
        <f>COUNTIF($C$2:$C23852,模板!$E$2)</f>
        <v>77</v>
      </c>
      <c r="C23852" s="2" t="str">
        <f>IFERROR(VLOOKUP(K23852,开票信息!$A:$C,3,0),"")</f>
        <v/>
      </c>
      <c r="G23852" s="3" t="str">
        <f t="shared" si="372"/>
        <v/>
      </c>
      <c r="L23852">
        <f>COUNTIF($K$2:K23852,$K23852)</f>
        <v>0</v>
      </c>
    </row>
    <row r="23853" ht="16.5" spans="1:12">
      <c r="A23853" s="1">
        <v>23852</v>
      </c>
      <c r="B23853" s="8">
        <f>COUNTIF($C$2:$C23853,模板!$E$2)</f>
        <v>77</v>
      </c>
      <c r="C23853" s="2" t="str">
        <f>IFERROR(VLOOKUP(K23853,开票信息!$A:$C,3,0),"")</f>
        <v/>
      </c>
      <c r="G23853" s="3" t="str">
        <f t="shared" si="372"/>
        <v/>
      </c>
      <c r="L23853">
        <f>COUNTIF($K$2:K23853,$K23853)</f>
        <v>0</v>
      </c>
    </row>
    <row r="23854" ht="16.5" spans="1:12">
      <c r="A23854" s="1">
        <v>23853</v>
      </c>
      <c r="B23854" s="8">
        <f>COUNTIF($C$2:$C23854,模板!$E$2)</f>
        <v>77</v>
      </c>
      <c r="C23854" s="2" t="str">
        <f>IFERROR(VLOOKUP(K23854,开票信息!$A:$C,3,0),"")</f>
        <v/>
      </c>
      <c r="G23854" s="3" t="str">
        <f t="shared" si="372"/>
        <v/>
      </c>
      <c r="L23854">
        <f>COUNTIF($K$2:K23854,$K23854)</f>
        <v>0</v>
      </c>
    </row>
    <row r="23855" ht="16.5" spans="1:12">
      <c r="A23855" s="1">
        <v>23854</v>
      </c>
      <c r="B23855" s="8">
        <f>COUNTIF($C$2:$C23855,模板!$E$2)</f>
        <v>77</v>
      </c>
      <c r="C23855" s="2" t="str">
        <f>IFERROR(VLOOKUP(K23855,开票信息!$A:$C,3,0),"")</f>
        <v/>
      </c>
      <c r="G23855" s="3" t="str">
        <f t="shared" si="372"/>
        <v/>
      </c>
      <c r="L23855">
        <f>COUNTIF($K$2:K23855,$K23855)</f>
        <v>0</v>
      </c>
    </row>
    <row r="23856" ht="16.5" spans="1:12">
      <c r="A23856" s="1">
        <v>23855</v>
      </c>
      <c r="B23856" s="8">
        <f>COUNTIF($C$2:$C23856,模板!$E$2)</f>
        <v>77</v>
      </c>
      <c r="C23856" s="2" t="str">
        <f>IFERROR(VLOOKUP(K23856,开票信息!$A:$C,3,0),"")</f>
        <v/>
      </c>
      <c r="G23856" s="3" t="str">
        <f t="shared" si="372"/>
        <v/>
      </c>
      <c r="L23856">
        <f>COUNTIF($K$2:K23856,$K23856)</f>
        <v>0</v>
      </c>
    </row>
    <row r="23857" ht="16.5" spans="1:12">
      <c r="A23857" s="1">
        <v>23856</v>
      </c>
      <c r="B23857" s="8">
        <f>COUNTIF($C$2:$C23857,模板!$E$2)</f>
        <v>77</v>
      </c>
      <c r="C23857" s="2" t="str">
        <f>IFERROR(VLOOKUP(K23857,开票信息!$A:$C,3,0),"")</f>
        <v/>
      </c>
      <c r="G23857" s="3" t="str">
        <f t="shared" si="372"/>
        <v/>
      </c>
      <c r="L23857">
        <f>COUNTIF($K$2:K23857,$K23857)</f>
        <v>0</v>
      </c>
    </row>
    <row r="23858" ht="16.5" spans="1:12">
      <c r="A23858" s="1">
        <v>23857</v>
      </c>
      <c r="B23858" s="8">
        <f>COUNTIF($C$2:$C23858,模板!$E$2)</f>
        <v>77</v>
      </c>
      <c r="C23858" s="2" t="str">
        <f>IFERROR(VLOOKUP(K23858,开票信息!$A:$C,3,0),"")</f>
        <v/>
      </c>
      <c r="G23858" s="3" t="str">
        <f t="shared" si="372"/>
        <v/>
      </c>
      <c r="L23858">
        <f>COUNTIF($K$2:K23858,$K23858)</f>
        <v>0</v>
      </c>
    </row>
    <row r="23859" ht="16.5" spans="1:12">
      <c r="A23859" s="1">
        <v>23858</v>
      </c>
      <c r="B23859" s="8">
        <f>COUNTIF($C$2:$C23859,模板!$E$2)</f>
        <v>77</v>
      </c>
      <c r="C23859" s="2" t="str">
        <f>IFERROR(VLOOKUP(K23859,开票信息!$A:$C,3,0),"")</f>
        <v/>
      </c>
      <c r="G23859" s="3" t="str">
        <f t="shared" si="372"/>
        <v/>
      </c>
      <c r="L23859">
        <f>COUNTIF($K$2:K23859,$K23859)</f>
        <v>0</v>
      </c>
    </row>
    <row r="23860" ht="16.5" spans="1:12">
      <c r="A23860" s="1">
        <v>23859</v>
      </c>
      <c r="B23860" s="8">
        <f>COUNTIF($C$2:$C23860,模板!$E$2)</f>
        <v>77</v>
      </c>
      <c r="C23860" s="2" t="str">
        <f>IFERROR(VLOOKUP(K23860,开票信息!$A:$C,3,0),"")</f>
        <v/>
      </c>
      <c r="G23860" s="3" t="str">
        <f t="shared" si="372"/>
        <v/>
      </c>
      <c r="L23860">
        <f>COUNTIF($K$2:K23860,$K23860)</f>
        <v>0</v>
      </c>
    </row>
    <row r="23861" ht="16.5" spans="1:12">
      <c r="A23861" s="1">
        <v>23860</v>
      </c>
      <c r="B23861" s="8">
        <f>COUNTIF($C$2:$C23861,模板!$E$2)</f>
        <v>77</v>
      </c>
      <c r="C23861" s="2" t="str">
        <f>IFERROR(VLOOKUP(K23861,开票信息!$A:$C,3,0),"")</f>
        <v/>
      </c>
      <c r="G23861" s="3" t="str">
        <f t="shared" si="372"/>
        <v/>
      </c>
      <c r="L23861">
        <f>COUNTIF($K$2:K23861,$K23861)</f>
        <v>0</v>
      </c>
    </row>
    <row r="23862" ht="16.5" spans="1:12">
      <c r="A23862" s="1">
        <v>23861</v>
      </c>
      <c r="B23862" s="8">
        <f>COUNTIF($C$2:$C23862,模板!$E$2)</f>
        <v>77</v>
      </c>
      <c r="C23862" s="2" t="str">
        <f>IFERROR(VLOOKUP(K23862,开票信息!$A:$C,3,0),"")</f>
        <v/>
      </c>
      <c r="G23862" s="3" t="str">
        <f t="shared" si="372"/>
        <v/>
      </c>
      <c r="L23862">
        <f>COUNTIF($K$2:K23862,$K23862)</f>
        <v>0</v>
      </c>
    </row>
    <row r="23863" ht="16.5" spans="1:12">
      <c r="A23863" s="1">
        <v>23862</v>
      </c>
      <c r="B23863" s="8">
        <f>COUNTIF($C$2:$C23863,模板!$E$2)</f>
        <v>77</v>
      </c>
      <c r="C23863" s="2" t="str">
        <f>IFERROR(VLOOKUP(K23863,开票信息!$A:$C,3,0),"")</f>
        <v/>
      </c>
      <c r="G23863" s="3" t="str">
        <f t="shared" si="372"/>
        <v/>
      </c>
      <c r="L23863">
        <f>COUNTIF($K$2:K23863,$K23863)</f>
        <v>0</v>
      </c>
    </row>
    <row r="23864" ht="16.5" spans="1:12">
      <c r="A23864" s="1">
        <v>23863</v>
      </c>
      <c r="B23864" s="8">
        <f>COUNTIF($C$2:$C23864,模板!$E$2)</f>
        <v>77</v>
      </c>
      <c r="C23864" s="2" t="str">
        <f>IFERROR(VLOOKUP(K23864,开票信息!$A:$C,3,0),"")</f>
        <v/>
      </c>
      <c r="G23864" s="3" t="str">
        <f t="shared" si="372"/>
        <v/>
      </c>
      <c r="L23864">
        <f>COUNTIF($K$2:K23864,$K23864)</f>
        <v>0</v>
      </c>
    </row>
    <row r="23865" ht="16.5" spans="1:12">
      <c r="A23865" s="1">
        <v>23864</v>
      </c>
      <c r="B23865" s="8">
        <f>COUNTIF($C$2:$C23865,模板!$E$2)</f>
        <v>77</v>
      </c>
      <c r="C23865" s="2" t="str">
        <f>IFERROR(VLOOKUP(K23865,开票信息!$A:$C,3,0),"")</f>
        <v/>
      </c>
      <c r="G23865" s="3" t="str">
        <f t="shared" si="372"/>
        <v/>
      </c>
      <c r="L23865">
        <f>COUNTIF($K$2:K23865,$K23865)</f>
        <v>0</v>
      </c>
    </row>
    <row r="23866" ht="16.5" spans="1:12">
      <c r="A23866" s="1">
        <v>23865</v>
      </c>
      <c r="B23866" s="8">
        <f>COUNTIF($C$2:$C23866,模板!$E$2)</f>
        <v>77</v>
      </c>
      <c r="C23866" s="2" t="str">
        <f>IFERROR(VLOOKUP(K23866,开票信息!$A:$C,3,0),"")</f>
        <v/>
      </c>
      <c r="G23866" s="3" t="str">
        <f t="shared" si="372"/>
        <v/>
      </c>
      <c r="L23866">
        <f>COUNTIF($K$2:K23866,$K23866)</f>
        <v>0</v>
      </c>
    </row>
    <row r="23867" ht="16.5" spans="1:12">
      <c r="A23867" s="1">
        <v>23866</v>
      </c>
      <c r="B23867" s="8">
        <f>COUNTIF($C$2:$C23867,模板!$E$2)</f>
        <v>77</v>
      </c>
      <c r="C23867" s="2" t="str">
        <f>IFERROR(VLOOKUP(K23867,开票信息!$A:$C,3,0),"")</f>
        <v/>
      </c>
      <c r="G23867" s="3" t="str">
        <f t="shared" si="372"/>
        <v/>
      </c>
      <c r="L23867">
        <f>COUNTIF($K$2:K23867,$K23867)</f>
        <v>0</v>
      </c>
    </row>
    <row r="23868" ht="16.5" spans="1:12">
      <c r="A23868" s="1">
        <v>23867</v>
      </c>
      <c r="B23868" s="8">
        <f>COUNTIF($C$2:$C23868,模板!$E$2)</f>
        <v>77</v>
      </c>
      <c r="C23868" s="2" t="str">
        <f>IFERROR(VLOOKUP(K23868,开票信息!$A:$C,3,0),"")</f>
        <v/>
      </c>
      <c r="G23868" s="3" t="str">
        <f t="shared" si="372"/>
        <v/>
      </c>
      <c r="L23868">
        <f>COUNTIF($K$2:K23868,$K23868)</f>
        <v>0</v>
      </c>
    </row>
    <row r="23869" ht="16.5" spans="1:12">
      <c r="A23869" s="1">
        <v>23868</v>
      </c>
      <c r="B23869" s="8">
        <f>COUNTIF($C$2:$C23869,模板!$E$2)</f>
        <v>77</v>
      </c>
      <c r="C23869" s="2" t="str">
        <f>IFERROR(VLOOKUP(K23869,开票信息!$A:$C,3,0),"")</f>
        <v/>
      </c>
      <c r="G23869" s="3" t="str">
        <f t="shared" si="372"/>
        <v/>
      </c>
      <c r="L23869">
        <f>COUNTIF($K$2:K23869,$K23869)</f>
        <v>0</v>
      </c>
    </row>
    <row r="23870" ht="16.5" spans="1:12">
      <c r="A23870" s="1">
        <v>23869</v>
      </c>
      <c r="B23870" s="8">
        <f>COUNTIF($C$2:$C23870,模板!$E$2)</f>
        <v>77</v>
      </c>
      <c r="C23870" s="2" t="str">
        <f>IFERROR(VLOOKUP(K23870,开票信息!$A:$C,3,0),"")</f>
        <v/>
      </c>
      <c r="G23870" s="3" t="str">
        <f t="shared" si="372"/>
        <v/>
      </c>
      <c r="L23870">
        <f>COUNTIF($K$2:K23870,$K23870)</f>
        <v>0</v>
      </c>
    </row>
    <row r="23871" ht="16.5" spans="1:12">
      <c r="A23871" s="1">
        <v>23870</v>
      </c>
      <c r="B23871" s="8">
        <f>COUNTIF($C$2:$C23871,模板!$E$2)</f>
        <v>77</v>
      </c>
      <c r="C23871" s="2" t="str">
        <f>IFERROR(VLOOKUP(K23871,开票信息!$A:$C,3,0),"")</f>
        <v/>
      </c>
      <c r="G23871" s="3" t="str">
        <f t="shared" si="372"/>
        <v/>
      </c>
      <c r="L23871">
        <f>COUNTIF($K$2:K23871,$K23871)</f>
        <v>0</v>
      </c>
    </row>
    <row r="23872" ht="16.5" spans="1:12">
      <c r="A23872" s="1">
        <v>23871</v>
      </c>
      <c r="B23872" s="8">
        <f>COUNTIF($C$2:$C23872,模板!$E$2)</f>
        <v>77</v>
      </c>
      <c r="C23872" s="2" t="str">
        <f>IFERROR(VLOOKUP(K23872,开票信息!$A:$C,3,0),"")</f>
        <v/>
      </c>
      <c r="G23872" s="3" t="str">
        <f t="shared" si="372"/>
        <v/>
      </c>
      <c r="L23872">
        <f>COUNTIF($K$2:K23872,$K23872)</f>
        <v>0</v>
      </c>
    </row>
    <row r="23873" ht="16.5" spans="1:12">
      <c r="A23873" s="1">
        <v>23872</v>
      </c>
      <c r="B23873" s="8">
        <f>COUNTIF($C$2:$C23873,模板!$E$2)</f>
        <v>77</v>
      </c>
      <c r="C23873" s="2" t="str">
        <f>IFERROR(VLOOKUP(K23873,开票信息!$A:$C,3,0),"")</f>
        <v/>
      </c>
      <c r="G23873" s="3" t="str">
        <f t="shared" si="372"/>
        <v/>
      </c>
      <c r="L23873">
        <f>COUNTIF($K$2:K23873,$K23873)</f>
        <v>0</v>
      </c>
    </row>
    <row r="23874" ht="16.5" spans="1:12">
      <c r="A23874" s="1">
        <v>23873</v>
      </c>
      <c r="B23874" s="8">
        <f>COUNTIF($C$2:$C23874,模板!$E$2)</f>
        <v>77</v>
      </c>
      <c r="C23874" s="2" t="str">
        <f>IFERROR(VLOOKUP(K23874,开票信息!$A:$C,3,0),"")</f>
        <v/>
      </c>
      <c r="G23874" s="3" t="str">
        <f t="shared" si="372"/>
        <v/>
      </c>
      <c r="L23874">
        <f>COUNTIF($K$2:K23874,$K23874)</f>
        <v>0</v>
      </c>
    </row>
    <row r="23875" ht="16.5" spans="1:12">
      <c r="A23875" s="1">
        <v>23874</v>
      </c>
      <c r="B23875" s="8">
        <f>COUNTIF($C$2:$C23875,模板!$E$2)</f>
        <v>77</v>
      </c>
      <c r="C23875" s="2" t="str">
        <f>IFERROR(VLOOKUP(K23875,开票信息!$A:$C,3,0),"")</f>
        <v/>
      </c>
      <c r="G23875" s="3" t="str">
        <f t="shared" ref="G23875:G23938" si="373">IFERROR(H23875/F23875,"")</f>
        <v/>
      </c>
      <c r="L23875">
        <f>COUNTIF($K$2:K23875,$K23875)</f>
        <v>0</v>
      </c>
    </row>
    <row r="23876" ht="16.5" spans="1:12">
      <c r="A23876" s="1">
        <v>23875</v>
      </c>
      <c r="B23876" s="8">
        <f>COUNTIF($C$2:$C23876,模板!$E$2)</f>
        <v>77</v>
      </c>
      <c r="C23876" s="2" t="str">
        <f>IFERROR(VLOOKUP(K23876,开票信息!$A:$C,3,0),"")</f>
        <v/>
      </c>
      <c r="G23876" s="3" t="str">
        <f t="shared" si="373"/>
        <v/>
      </c>
      <c r="L23876">
        <f>COUNTIF($K$2:K23876,$K23876)</f>
        <v>0</v>
      </c>
    </row>
    <row r="23877" ht="16.5" spans="1:12">
      <c r="A23877" s="1">
        <v>23876</v>
      </c>
      <c r="B23877" s="8">
        <f>COUNTIF($C$2:$C23877,模板!$E$2)</f>
        <v>77</v>
      </c>
      <c r="C23877" s="2" t="str">
        <f>IFERROR(VLOOKUP(K23877,开票信息!$A:$C,3,0),"")</f>
        <v/>
      </c>
      <c r="G23877" s="3" t="str">
        <f t="shared" si="373"/>
        <v/>
      </c>
      <c r="L23877">
        <f>COUNTIF($K$2:K23877,$K23877)</f>
        <v>0</v>
      </c>
    </row>
    <row r="23878" ht="16.5" spans="1:12">
      <c r="A23878" s="1">
        <v>23877</v>
      </c>
      <c r="B23878" s="8">
        <f>COUNTIF($C$2:$C23878,模板!$E$2)</f>
        <v>77</v>
      </c>
      <c r="C23878" s="2" t="str">
        <f>IFERROR(VLOOKUP(K23878,开票信息!$A:$C,3,0),"")</f>
        <v/>
      </c>
      <c r="G23878" s="3" t="str">
        <f t="shared" si="373"/>
        <v/>
      </c>
      <c r="L23878">
        <f>COUNTIF($K$2:K23878,$K23878)</f>
        <v>0</v>
      </c>
    </row>
    <row r="23879" ht="16.5" spans="1:12">
      <c r="A23879" s="1">
        <v>23878</v>
      </c>
      <c r="B23879" s="8">
        <f>COUNTIF($C$2:$C23879,模板!$E$2)</f>
        <v>77</v>
      </c>
      <c r="C23879" s="2" t="str">
        <f>IFERROR(VLOOKUP(K23879,开票信息!$A:$C,3,0),"")</f>
        <v/>
      </c>
      <c r="G23879" s="3" t="str">
        <f t="shared" si="373"/>
        <v/>
      </c>
      <c r="L23879">
        <f>COUNTIF($K$2:K23879,$K23879)</f>
        <v>0</v>
      </c>
    </row>
    <row r="23880" ht="16.5" spans="1:12">
      <c r="A23880" s="1">
        <v>23879</v>
      </c>
      <c r="B23880" s="8">
        <f>COUNTIF($C$2:$C23880,模板!$E$2)</f>
        <v>77</v>
      </c>
      <c r="C23880" s="2" t="str">
        <f>IFERROR(VLOOKUP(K23880,开票信息!$A:$C,3,0),"")</f>
        <v/>
      </c>
      <c r="G23880" s="3" t="str">
        <f t="shared" si="373"/>
        <v/>
      </c>
      <c r="L23880">
        <f>COUNTIF($K$2:K23880,$K23880)</f>
        <v>0</v>
      </c>
    </row>
    <row r="23881" ht="16.5" spans="1:12">
      <c r="A23881" s="1">
        <v>23880</v>
      </c>
      <c r="B23881" s="8">
        <f>COUNTIF($C$2:$C23881,模板!$E$2)</f>
        <v>77</v>
      </c>
      <c r="C23881" s="2" t="str">
        <f>IFERROR(VLOOKUP(K23881,开票信息!$A:$C,3,0),"")</f>
        <v/>
      </c>
      <c r="G23881" s="3" t="str">
        <f t="shared" si="373"/>
        <v/>
      </c>
      <c r="L23881">
        <f>COUNTIF($K$2:K23881,$K23881)</f>
        <v>0</v>
      </c>
    </row>
    <row r="23882" ht="16.5" spans="1:12">
      <c r="A23882" s="1">
        <v>23881</v>
      </c>
      <c r="B23882" s="8">
        <f>COUNTIF($C$2:$C23882,模板!$E$2)</f>
        <v>77</v>
      </c>
      <c r="C23882" s="2" t="str">
        <f>IFERROR(VLOOKUP(K23882,开票信息!$A:$C,3,0),"")</f>
        <v/>
      </c>
      <c r="G23882" s="3" t="str">
        <f t="shared" si="373"/>
        <v/>
      </c>
      <c r="L23882">
        <f>COUNTIF($K$2:K23882,$K23882)</f>
        <v>0</v>
      </c>
    </row>
    <row r="23883" ht="16.5" spans="1:12">
      <c r="A23883" s="1">
        <v>23882</v>
      </c>
      <c r="B23883" s="8">
        <f>COUNTIF($C$2:$C23883,模板!$E$2)</f>
        <v>77</v>
      </c>
      <c r="C23883" s="2" t="str">
        <f>IFERROR(VLOOKUP(K23883,开票信息!$A:$C,3,0),"")</f>
        <v/>
      </c>
      <c r="G23883" s="3" t="str">
        <f t="shared" si="373"/>
        <v/>
      </c>
      <c r="L23883">
        <f>COUNTIF($K$2:K23883,$K23883)</f>
        <v>0</v>
      </c>
    </row>
    <row r="23884" ht="16.5" spans="1:12">
      <c r="A23884" s="1">
        <v>23883</v>
      </c>
      <c r="B23884" s="8">
        <f>COUNTIF($C$2:$C23884,模板!$E$2)</f>
        <v>77</v>
      </c>
      <c r="C23884" s="2" t="str">
        <f>IFERROR(VLOOKUP(K23884,开票信息!$A:$C,3,0),"")</f>
        <v/>
      </c>
      <c r="G23884" s="3" t="str">
        <f t="shared" si="373"/>
        <v/>
      </c>
      <c r="L23884">
        <f>COUNTIF($K$2:K23884,$K23884)</f>
        <v>0</v>
      </c>
    </row>
    <row r="23885" ht="16.5" spans="1:12">
      <c r="A23885" s="1">
        <v>23884</v>
      </c>
      <c r="B23885" s="8">
        <f>COUNTIF($C$2:$C23885,模板!$E$2)</f>
        <v>77</v>
      </c>
      <c r="C23885" s="2" t="str">
        <f>IFERROR(VLOOKUP(K23885,开票信息!$A:$C,3,0),"")</f>
        <v/>
      </c>
      <c r="G23885" s="3" t="str">
        <f t="shared" si="373"/>
        <v/>
      </c>
      <c r="L23885">
        <f>COUNTIF($K$2:K23885,$K23885)</f>
        <v>0</v>
      </c>
    </row>
    <row r="23886" ht="16.5" spans="1:12">
      <c r="A23886" s="1">
        <v>23885</v>
      </c>
      <c r="B23886" s="8">
        <f>COUNTIF($C$2:$C23886,模板!$E$2)</f>
        <v>77</v>
      </c>
      <c r="C23886" s="2" t="str">
        <f>IFERROR(VLOOKUP(K23886,开票信息!$A:$C,3,0),"")</f>
        <v/>
      </c>
      <c r="G23886" s="3" t="str">
        <f t="shared" si="373"/>
        <v/>
      </c>
      <c r="L23886">
        <f>COUNTIF($K$2:K23886,$K23886)</f>
        <v>0</v>
      </c>
    </row>
    <row r="23887" ht="16.5" spans="1:12">
      <c r="A23887" s="1">
        <v>23886</v>
      </c>
      <c r="B23887" s="8">
        <f>COUNTIF($C$2:$C23887,模板!$E$2)</f>
        <v>77</v>
      </c>
      <c r="C23887" s="2" t="str">
        <f>IFERROR(VLOOKUP(K23887,开票信息!$A:$C,3,0),"")</f>
        <v/>
      </c>
      <c r="G23887" s="3" t="str">
        <f t="shared" si="373"/>
        <v/>
      </c>
      <c r="L23887">
        <f>COUNTIF($K$2:K23887,$K23887)</f>
        <v>0</v>
      </c>
    </row>
    <row r="23888" ht="16.5" spans="1:12">
      <c r="A23888" s="1">
        <v>23887</v>
      </c>
      <c r="B23888" s="8">
        <f>COUNTIF($C$2:$C23888,模板!$E$2)</f>
        <v>77</v>
      </c>
      <c r="C23888" s="2" t="str">
        <f>IFERROR(VLOOKUP(K23888,开票信息!$A:$C,3,0),"")</f>
        <v/>
      </c>
      <c r="G23888" s="3" t="str">
        <f t="shared" si="373"/>
        <v/>
      </c>
      <c r="L23888">
        <f>COUNTIF($K$2:K23888,$K23888)</f>
        <v>0</v>
      </c>
    </row>
    <row r="23889" ht="16.5" spans="1:12">
      <c r="A23889" s="1">
        <v>23888</v>
      </c>
      <c r="B23889" s="8">
        <f>COUNTIF($C$2:$C23889,模板!$E$2)</f>
        <v>77</v>
      </c>
      <c r="C23889" s="2" t="str">
        <f>IFERROR(VLOOKUP(K23889,开票信息!$A:$C,3,0),"")</f>
        <v/>
      </c>
      <c r="G23889" s="3" t="str">
        <f t="shared" si="373"/>
        <v/>
      </c>
      <c r="L23889">
        <f>COUNTIF($K$2:K23889,$K23889)</f>
        <v>0</v>
      </c>
    </row>
    <row r="23890" ht="16.5" spans="1:12">
      <c r="A23890" s="1">
        <v>23889</v>
      </c>
      <c r="B23890" s="8">
        <f>COUNTIF($C$2:$C23890,模板!$E$2)</f>
        <v>77</v>
      </c>
      <c r="C23890" s="2" t="str">
        <f>IFERROR(VLOOKUP(K23890,开票信息!$A:$C,3,0),"")</f>
        <v/>
      </c>
      <c r="G23890" s="3" t="str">
        <f t="shared" si="373"/>
        <v/>
      </c>
      <c r="L23890">
        <f>COUNTIF($K$2:K23890,$K23890)</f>
        <v>0</v>
      </c>
    </row>
    <row r="23891" ht="16.5" spans="1:12">
      <c r="A23891" s="1">
        <v>23890</v>
      </c>
      <c r="B23891" s="8">
        <f>COUNTIF($C$2:$C23891,模板!$E$2)</f>
        <v>77</v>
      </c>
      <c r="C23891" s="2" t="str">
        <f>IFERROR(VLOOKUP(K23891,开票信息!$A:$C,3,0),"")</f>
        <v/>
      </c>
      <c r="G23891" s="3" t="str">
        <f t="shared" si="373"/>
        <v/>
      </c>
      <c r="L23891">
        <f>COUNTIF($K$2:K23891,$K23891)</f>
        <v>0</v>
      </c>
    </row>
    <row r="23892" ht="16.5" spans="1:12">
      <c r="A23892" s="1">
        <v>23891</v>
      </c>
      <c r="B23892" s="8">
        <f>COUNTIF($C$2:$C23892,模板!$E$2)</f>
        <v>77</v>
      </c>
      <c r="C23892" s="2" t="str">
        <f>IFERROR(VLOOKUP(K23892,开票信息!$A:$C,3,0),"")</f>
        <v/>
      </c>
      <c r="G23892" s="3" t="str">
        <f t="shared" si="373"/>
        <v/>
      </c>
      <c r="L23892">
        <f>COUNTIF($K$2:K23892,$K23892)</f>
        <v>0</v>
      </c>
    </row>
    <row r="23893" ht="16.5" spans="1:12">
      <c r="A23893" s="1">
        <v>23892</v>
      </c>
      <c r="B23893" s="8">
        <f>COUNTIF($C$2:$C23893,模板!$E$2)</f>
        <v>77</v>
      </c>
      <c r="C23893" s="2" t="str">
        <f>IFERROR(VLOOKUP(K23893,开票信息!$A:$C,3,0),"")</f>
        <v/>
      </c>
      <c r="G23893" s="3" t="str">
        <f t="shared" si="373"/>
        <v/>
      </c>
      <c r="L23893">
        <f>COUNTIF($K$2:K23893,$K23893)</f>
        <v>0</v>
      </c>
    </row>
    <row r="23894" ht="16.5" spans="1:12">
      <c r="A23894" s="1">
        <v>23893</v>
      </c>
      <c r="B23894" s="8">
        <f>COUNTIF($C$2:$C23894,模板!$E$2)</f>
        <v>77</v>
      </c>
      <c r="C23894" s="2" t="str">
        <f>IFERROR(VLOOKUP(K23894,开票信息!$A:$C,3,0),"")</f>
        <v/>
      </c>
      <c r="G23894" s="3" t="str">
        <f t="shared" si="373"/>
        <v/>
      </c>
      <c r="L23894">
        <f>COUNTIF($K$2:K23894,$K23894)</f>
        <v>0</v>
      </c>
    </row>
    <row r="23895" ht="16.5" spans="1:12">
      <c r="A23895" s="1">
        <v>23894</v>
      </c>
      <c r="B23895" s="8">
        <f>COUNTIF($C$2:$C23895,模板!$E$2)</f>
        <v>77</v>
      </c>
      <c r="C23895" s="2" t="str">
        <f>IFERROR(VLOOKUP(K23895,开票信息!$A:$C,3,0),"")</f>
        <v/>
      </c>
      <c r="G23895" s="3" t="str">
        <f t="shared" si="373"/>
        <v/>
      </c>
      <c r="L23895">
        <f>COUNTIF($K$2:K23895,$K23895)</f>
        <v>0</v>
      </c>
    </row>
    <row r="23896" ht="16.5" spans="1:12">
      <c r="A23896" s="1">
        <v>23895</v>
      </c>
      <c r="B23896" s="8">
        <f>COUNTIF($C$2:$C23896,模板!$E$2)</f>
        <v>77</v>
      </c>
      <c r="C23896" s="2" t="str">
        <f>IFERROR(VLOOKUP(K23896,开票信息!$A:$C,3,0),"")</f>
        <v/>
      </c>
      <c r="G23896" s="3" t="str">
        <f t="shared" si="373"/>
        <v/>
      </c>
      <c r="L23896">
        <f>COUNTIF($K$2:K23896,$K23896)</f>
        <v>0</v>
      </c>
    </row>
    <row r="23897" ht="16.5" spans="1:12">
      <c r="A23897" s="1">
        <v>23896</v>
      </c>
      <c r="B23897" s="8">
        <f>COUNTIF($C$2:$C23897,模板!$E$2)</f>
        <v>77</v>
      </c>
      <c r="C23897" s="2" t="str">
        <f>IFERROR(VLOOKUP(K23897,开票信息!$A:$C,3,0),"")</f>
        <v/>
      </c>
      <c r="G23897" s="3" t="str">
        <f t="shared" si="373"/>
        <v/>
      </c>
      <c r="L23897">
        <f>COUNTIF($K$2:K23897,$K23897)</f>
        <v>0</v>
      </c>
    </row>
    <row r="23898" ht="16.5" spans="1:12">
      <c r="A23898" s="1">
        <v>23897</v>
      </c>
      <c r="B23898" s="8">
        <f>COUNTIF($C$2:$C23898,模板!$E$2)</f>
        <v>77</v>
      </c>
      <c r="C23898" s="2" t="str">
        <f>IFERROR(VLOOKUP(K23898,开票信息!$A:$C,3,0),"")</f>
        <v/>
      </c>
      <c r="G23898" s="3" t="str">
        <f t="shared" si="373"/>
        <v/>
      </c>
      <c r="L23898">
        <f>COUNTIF($K$2:K23898,$K23898)</f>
        <v>0</v>
      </c>
    </row>
    <row r="23899" ht="16.5" spans="1:12">
      <c r="A23899" s="1">
        <v>23898</v>
      </c>
      <c r="B23899" s="8">
        <f>COUNTIF($C$2:$C23899,模板!$E$2)</f>
        <v>77</v>
      </c>
      <c r="C23899" s="2" t="str">
        <f>IFERROR(VLOOKUP(K23899,开票信息!$A:$C,3,0),"")</f>
        <v/>
      </c>
      <c r="G23899" s="3" t="str">
        <f t="shared" si="373"/>
        <v/>
      </c>
      <c r="L23899">
        <f>COUNTIF($K$2:K23899,$K23899)</f>
        <v>0</v>
      </c>
    </row>
    <row r="23900" ht="16.5" spans="1:12">
      <c r="A23900" s="1">
        <v>23899</v>
      </c>
      <c r="B23900" s="8">
        <f>COUNTIF($C$2:$C23900,模板!$E$2)</f>
        <v>77</v>
      </c>
      <c r="C23900" s="2" t="str">
        <f>IFERROR(VLOOKUP(K23900,开票信息!$A:$C,3,0),"")</f>
        <v/>
      </c>
      <c r="G23900" s="3" t="str">
        <f t="shared" si="373"/>
        <v/>
      </c>
      <c r="L23900">
        <f>COUNTIF($K$2:K23900,$K23900)</f>
        <v>0</v>
      </c>
    </row>
    <row r="23901" ht="16.5" spans="1:12">
      <c r="A23901" s="1">
        <v>23900</v>
      </c>
      <c r="B23901" s="8">
        <f>COUNTIF($C$2:$C23901,模板!$E$2)</f>
        <v>77</v>
      </c>
      <c r="C23901" s="2" t="str">
        <f>IFERROR(VLOOKUP(K23901,开票信息!$A:$C,3,0),"")</f>
        <v/>
      </c>
      <c r="G23901" s="3" t="str">
        <f t="shared" si="373"/>
        <v/>
      </c>
      <c r="L23901">
        <f>COUNTIF($K$2:K23901,$K23901)</f>
        <v>0</v>
      </c>
    </row>
    <row r="23902" ht="16.5" spans="1:12">
      <c r="A23902" s="1">
        <v>23901</v>
      </c>
      <c r="B23902" s="8">
        <f>COUNTIF($C$2:$C23902,模板!$E$2)</f>
        <v>77</v>
      </c>
      <c r="C23902" s="2" t="str">
        <f>IFERROR(VLOOKUP(K23902,开票信息!$A:$C,3,0),"")</f>
        <v/>
      </c>
      <c r="G23902" s="3" t="str">
        <f t="shared" si="373"/>
        <v/>
      </c>
      <c r="L23902">
        <f>COUNTIF($K$2:K23902,$K23902)</f>
        <v>0</v>
      </c>
    </row>
    <row r="23903" ht="16.5" spans="1:12">
      <c r="A23903" s="1">
        <v>23902</v>
      </c>
      <c r="B23903" s="8">
        <f>COUNTIF($C$2:$C23903,模板!$E$2)</f>
        <v>77</v>
      </c>
      <c r="C23903" s="2" t="str">
        <f>IFERROR(VLOOKUP(K23903,开票信息!$A:$C,3,0),"")</f>
        <v/>
      </c>
      <c r="G23903" s="3" t="str">
        <f t="shared" si="373"/>
        <v/>
      </c>
      <c r="L23903">
        <f>COUNTIF($K$2:K23903,$K23903)</f>
        <v>0</v>
      </c>
    </row>
    <row r="23904" ht="16.5" spans="1:12">
      <c r="A23904" s="1">
        <v>23903</v>
      </c>
      <c r="B23904" s="8">
        <f>COUNTIF($C$2:$C23904,模板!$E$2)</f>
        <v>77</v>
      </c>
      <c r="C23904" s="2" t="str">
        <f>IFERROR(VLOOKUP(K23904,开票信息!$A:$C,3,0),"")</f>
        <v/>
      </c>
      <c r="G23904" s="3" t="str">
        <f t="shared" si="373"/>
        <v/>
      </c>
      <c r="L23904">
        <f>COUNTIF($K$2:K23904,$K23904)</f>
        <v>0</v>
      </c>
    </row>
    <row r="23905" ht="16.5" spans="1:12">
      <c r="A23905" s="1">
        <v>23904</v>
      </c>
      <c r="B23905" s="8">
        <f>COUNTIF($C$2:$C23905,模板!$E$2)</f>
        <v>77</v>
      </c>
      <c r="C23905" s="2" t="str">
        <f>IFERROR(VLOOKUP(K23905,开票信息!$A:$C,3,0),"")</f>
        <v/>
      </c>
      <c r="G23905" s="3" t="str">
        <f t="shared" si="373"/>
        <v/>
      </c>
      <c r="L23905">
        <f>COUNTIF($K$2:K23905,$K23905)</f>
        <v>0</v>
      </c>
    </row>
    <row r="23906" ht="16.5" spans="1:12">
      <c r="A23906" s="1">
        <v>23905</v>
      </c>
      <c r="B23906" s="8">
        <f>COUNTIF($C$2:$C23906,模板!$E$2)</f>
        <v>77</v>
      </c>
      <c r="C23906" s="2" t="str">
        <f>IFERROR(VLOOKUP(K23906,开票信息!$A:$C,3,0),"")</f>
        <v/>
      </c>
      <c r="G23906" s="3" t="str">
        <f t="shared" si="373"/>
        <v/>
      </c>
      <c r="L23906">
        <f>COUNTIF($K$2:K23906,$K23906)</f>
        <v>0</v>
      </c>
    </row>
    <row r="23907" ht="16.5" spans="1:12">
      <c r="A23907" s="1">
        <v>23906</v>
      </c>
      <c r="B23907" s="8">
        <f>COUNTIF($C$2:$C23907,模板!$E$2)</f>
        <v>77</v>
      </c>
      <c r="C23907" s="2" t="str">
        <f>IFERROR(VLOOKUP(K23907,开票信息!$A:$C,3,0),"")</f>
        <v/>
      </c>
      <c r="G23907" s="3" t="str">
        <f t="shared" si="373"/>
        <v/>
      </c>
      <c r="L23907">
        <f>COUNTIF($K$2:K23907,$K23907)</f>
        <v>0</v>
      </c>
    </row>
    <row r="23908" ht="16.5" spans="1:12">
      <c r="A23908" s="1">
        <v>23907</v>
      </c>
      <c r="B23908" s="8">
        <f>COUNTIF($C$2:$C23908,模板!$E$2)</f>
        <v>77</v>
      </c>
      <c r="C23908" s="2" t="str">
        <f>IFERROR(VLOOKUP(K23908,开票信息!$A:$C,3,0),"")</f>
        <v/>
      </c>
      <c r="G23908" s="3" t="str">
        <f t="shared" si="373"/>
        <v/>
      </c>
      <c r="L23908">
        <f>COUNTIF($K$2:K23908,$K23908)</f>
        <v>0</v>
      </c>
    </row>
    <row r="23909" ht="16.5" spans="1:12">
      <c r="A23909" s="1">
        <v>23908</v>
      </c>
      <c r="B23909" s="8">
        <f>COUNTIF($C$2:$C23909,模板!$E$2)</f>
        <v>77</v>
      </c>
      <c r="C23909" s="2" t="str">
        <f>IFERROR(VLOOKUP(K23909,开票信息!$A:$C,3,0),"")</f>
        <v/>
      </c>
      <c r="G23909" s="3" t="str">
        <f t="shared" si="373"/>
        <v/>
      </c>
      <c r="L23909">
        <f>COUNTIF($K$2:K23909,$K23909)</f>
        <v>0</v>
      </c>
    </row>
    <row r="23910" ht="16.5" spans="1:12">
      <c r="A23910" s="1">
        <v>23909</v>
      </c>
      <c r="B23910" s="8">
        <f>COUNTIF($C$2:$C23910,模板!$E$2)</f>
        <v>77</v>
      </c>
      <c r="C23910" s="2" t="str">
        <f>IFERROR(VLOOKUP(K23910,开票信息!$A:$C,3,0),"")</f>
        <v/>
      </c>
      <c r="G23910" s="3" t="str">
        <f t="shared" si="373"/>
        <v/>
      </c>
      <c r="L23910">
        <f>COUNTIF($K$2:K23910,$K23910)</f>
        <v>0</v>
      </c>
    </row>
    <row r="23911" ht="16.5" spans="1:12">
      <c r="A23911" s="1">
        <v>23910</v>
      </c>
      <c r="B23911" s="8">
        <f>COUNTIF($C$2:$C23911,模板!$E$2)</f>
        <v>77</v>
      </c>
      <c r="C23911" s="2" t="str">
        <f>IFERROR(VLOOKUP(K23911,开票信息!$A:$C,3,0),"")</f>
        <v/>
      </c>
      <c r="G23911" s="3" t="str">
        <f t="shared" si="373"/>
        <v/>
      </c>
      <c r="L23911">
        <f>COUNTIF($K$2:K23911,$K23911)</f>
        <v>0</v>
      </c>
    </row>
    <row r="23912" ht="16.5" spans="1:12">
      <c r="A23912" s="1">
        <v>23911</v>
      </c>
      <c r="B23912" s="8">
        <f>COUNTIF($C$2:$C23912,模板!$E$2)</f>
        <v>77</v>
      </c>
      <c r="C23912" s="2" t="str">
        <f>IFERROR(VLOOKUP(K23912,开票信息!$A:$C,3,0),"")</f>
        <v/>
      </c>
      <c r="G23912" s="3" t="str">
        <f t="shared" si="373"/>
        <v/>
      </c>
      <c r="L23912">
        <f>COUNTIF($K$2:K23912,$K23912)</f>
        <v>0</v>
      </c>
    </row>
    <row r="23913" ht="16.5" spans="1:12">
      <c r="A23913" s="1">
        <v>23912</v>
      </c>
      <c r="B23913" s="8">
        <f>COUNTIF($C$2:$C23913,模板!$E$2)</f>
        <v>77</v>
      </c>
      <c r="C23913" s="2" t="str">
        <f>IFERROR(VLOOKUP(K23913,开票信息!$A:$C,3,0),"")</f>
        <v/>
      </c>
      <c r="G23913" s="3" t="str">
        <f t="shared" si="373"/>
        <v/>
      </c>
      <c r="L23913">
        <f>COUNTIF($K$2:K23913,$K23913)</f>
        <v>0</v>
      </c>
    </row>
    <row r="23914" ht="16.5" spans="1:12">
      <c r="A23914" s="1">
        <v>23913</v>
      </c>
      <c r="B23914" s="8">
        <f>COUNTIF($C$2:$C23914,模板!$E$2)</f>
        <v>77</v>
      </c>
      <c r="C23914" s="2" t="str">
        <f>IFERROR(VLOOKUP(K23914,开票信息!$A:$C,3,0),"")</f>
        <v/>
      </c>
      <c r="G23914" s="3" t="str">
        <f t="shared" si="373"/>
        <v/>
      </c>
      <c r="L23914">
        <f>COUNTIF($K$2:K23914,$K23914)</f>
        <v>0</v>
      </c>
    </row>
    <row r="23915" ht="16.5" spans="1:12">
      <c r="A23915" s="1">
        <v>23914</v>
      </c>
      <c r="B23915" s="8">
        <f>COUNTIF($C$2:$C23915,模板!$E$2)</f>
        <v>77</v>
      </c>
      <c r="C23915" s="2" t="str">
        <f>IFERROR(VLOOKUP(K23915,开票信息!$A:$C,3,0),"")</f>
        <v/>
      </c>
      <c r="G23915" s="3" t="str">
        <f t="shared" si="373"/>
        <v/>
      </c>
      <c r="L23915">
        <f>COUNTIF($K$2:K23915,$K23915)</f>
        <v>0</v>
      </c>
    </row>
    <row r="23916" ht="16.5" spans="1:12">
      <c r="A23916" s="1">
        <v>23915</v>
      </c>
      <c r="B23916" s="8">
        <f>COUNTIF($C$2:$C23916,模板!$E$2)</f>
        <v>77</v>
      </c>
      <c r="C23916" s="2" t="str">
        <f>IFERROR(VLOOKUP(K23916,开票信息!$A:$C,3,0),"")</f>
        <v/>
      </c>
      <c r="G23916" s="3" t="str">
        <f t="shared" si="373"/>
        <v/>
      </c>
      <c r="L23916">
        <f>COUNTIF($K$2:K23916,$K23916)</f>
        <v>0</v>
      </c>
    </row>
    <row r="23917" ht="16.5" spans="1:12">
      <c r="A23917" s="1">
        <v>23916</v>
      </c>
      <c r="B23917" s="8">
        <f>COUNTIF($C$2:$C23917,模板!$E$2)</f>
        <v>77</v>
      </c>
      <c r="C23917" s="2" t="str">
        <f>IFERROR(VLOOKUP(K23917,开票信息!$A:$C,3,0),"")</f>
        <v/>
      </c>
      <c r="G23917" s="3" t="str">
        <f t="shared" si="373"/>
        <v/>
      </c>
      <c r="L23917">
        <f>COUNTIF($K$2:K23917,$K23917)</f>
        <v>0</v>
      </c>
    </row>
    <row r="23918" ht="16.5" spans="1:12">
      <c r="A23918" s="1">
        <v>23917</v>
      </c>
      <c r="B23918" s="8">
        <f>COUNTIF($C$2:$C23918,模板!$E$2)</f>
        <v>77</v>
      </c>
      <c r="C23918" s="2" t="str">
        <f>IFERROR(VLOOKUP(K23918,开票信息!$A:$C,3,0),"")</f>
        <v/>
      </c>
      <c r="G23918" s="3" t="str">
        <f t="shared" si="373"/>
        <v/>
      </c>
      <c r="L23918">
        <f>COUNTIF($K$2:K23918,$K23918)</f>
        <v>0</v>
      </c>
    </row>
    <row r="23919" ht="16.5" spans="1:12">
      <c r="A23919" s="1">
        <v>23918</v>
      </c>
      <c r="B23919" s="8">
        <f>COUNTIF($C$2:$C23919,模板!$E$2)</f>
        <v>77</v>
      </c>
      <c r="C23919" s="2" t="str">
        <f>IFERROR(VLOOKUP(K23919,开票信息!$A:$C,3,0),"")</f>
        <v/>
      </c>
      <c r="G23919" s="3" t="str">
        <f t="shared" si="373"/>
        <v/>
      </c>
      <c r="L23919">
        <f>COUNTIF($K$2:K23919,$K23919)</f>
        <v>0</v>
      </c>
    </row>
    <row r="23920" ht="16.5" spans="1:12">
      <c r="A23920" s="1">
        <v>23919</v>
      </c>
      <c r="B23920" s="8">
        <f>COUNTIF($C$2:$C23920,模板!$E$2)</f>
        <v>77</v>
      </c>
      <c r="C23920" s="2" t="str">
        <f>IFERROR(VLOOKUP(K23920,开票信息!$A:$C,3,0),"")</f>
        <v/>
      </c>
      <c r="G23920" s="3" t="str">
        <f t="shared" si="373"/>
        <v/>
      </c>
      <c r="L23920">
        <f>COUNTIF($K$2:K23920,$K23920)</f>
        <v>0</v>
      </c>
    </row>
    <row r="23921" ht="16.5" spans="1:12">
      <c r="A23921" s="1">
        <v>23920</v>
      </c>
      <c r="B23921" s="8">
        <f>COUNTIF($C$2:$C23921,模板!$E$2)</f>
        <v>77</v>
      </c>
      <c r="C23921" s="2" t="str">
        <f>IFERROR(VLOOKUP(K23921,开票信息!$A:$C,3,0),"")</f>
        <v/>
      </c>
      <c r="G23921" s="3" t="str">
        <f t="shared" si="373"/>
        <v/>
      </c>
      <c r="L23921">
        <f>COUNTIF($K$2:K23921,$K23921)</f>
        <v>0</v>
      </c>
    </row>
    <row r="23922" ht="16.5" spans="1:12">
      <c r="A23922" s="1">
        <v>23921</v>
      </c>
      <c r="B23922" s="8">
        <f>COUNTIF($C$2:$C23922,模板!$E$2)</f>
        <v>77</v>
      </c>
      <c r="C23922" s="2" t="str">
        <f>IFERROR(VLOOKUP(K23922,开票信息!$A:$C,3,0),"")</f>
        <v/>
      </c>
      <c r="G23922" s="3" t="str">
        <f t="shared" si="373"/>
        <v/>
      </c>
      <c r="L23922">
        <f>COUNTIF($K$2:K23922,$K23922)</f>
        <v>0</v>
      </c>
    </row>
    <row r="23923" ht="16.5" spans="1:12">
      <c r="A23923" s="1">
        <v>23922</v>
      </c>
      <c r="B23923" s="8">
        <f>COUNTIF($C$2:$C23923,模板!$E$2)</f>
        <v>77</v>
      </c>
      <c r="C23923" s="2" t="str">
        <f>IFERROR(VLOOKUP(K23923,开票信息!$A:$C,3,0),"")</f>
        <v/>
      </c>
      <c r="G23923" s="3" t="str">
        <f t="shared" si="373"/>
        <v/>
      </c>
      <c r="L23923">
        <f>COUNTIF($K$2:K23923,$K23923)</f>
        <v>0</v>
      </c>
    </row>
    <row r="23924" ht="16.5" spans="1:12">
      <c r="A23924" s="1">
        <v>23923</v>
      </c>
      <c r="B23924" s="8">
        <f>COUNTIF($C$2:$C23924,模板!$E$2)</f>
        <v>77</v>
      </c>
      <c r="C23924" s="2" t="str">
        <f>IFERROR(VLOOKUP(K23924,开票信息!$A:$C,3,0),"")</f>
        <v/>
      </c>
      <c r="G23924" s="3" t="str">
        <f t="shared" si="373"/>
        <v/>
      </c>
      <c r="L23924">
        <f>COUNTIF($K$2:K23924,$K23924)</f>
        <v>0</v>
      </c>
    </row>
    <row r="23925" ht="16.5" spans="1:12">
      <c r="A23925" s="1">
        <v>23924</v>
      </c>
      <c r="B23925" s="8">
        <f>COUNTIF($C$2:$C23925,模板!$E$2)</f>
        <v>77</v>
      </c>
      <c r="C23925" s="2" t="str">
        <f>IFERROR(VLOOKUP(K23925,开票信息!$A:$C,3,0),"")</f>
        <v/>
      </c>
      <c r="G23925" s="3" t="str">
        <f t="shared" si="373"/>
        <v/>
      </c>
      <c r="L23925">
        <f>COUNTIF($K$2:K23925,$K23925)</f>
        <v>0</v>
      </c>
    </row>
    <row r="23926" ht="16.5" spans="1:12">
      <c r="A23926" s="1">
        <v>23925</v>
      </c>
      <c r="B23926" s="8">
        <f>COUNTIF($C$2:$C23926,模板!$E$2)</f>
        <v>77</v>
      </c>
      <c r="C23926" s="2" t="str">
        <f>IFERROR(VLOOKUP(K23926,开票信息!$A:$C,3,0),"")</f>
        <v/>
      </c>
      <c r="G23926" s="3" t="str">
        <f t="shared" si="373"/>
        <v/>
      </c>
      <c r="L23926">
        <f>COUNTIF($K$2:K23926,$K23926)</f>
        <v>0</v>
      </c>
    </row>
    <row r="23927" ht="16.5" spans="1:12">
      <c r="A23927" s="1">
        <v>23926</v>
      </c>
      <c r="B23927" s="8">
        <f>COUNTIF($C$2:$C23927,模板!$E$2)</f>
        <v>77</v>
      </c>
      <c r="C23927" s="2" t="str">
        <f>IFERROR(VLOOKUP(K23927,开票信息!$A:$C,3,0),"")</f>
        <v/>
      </c>
      <c r="G23927" s="3" t="str">
        <f t="shared" si="373"/>
        <v/>
      </c>
      <c r="L23927">
        <f>COUNTIF($K$2:K23927,$K23927)</f>
        <v>0</v>
      </c>
    </row>
    <row r="23928" ht="16.5" spans="1:12">
      <c r="A23928" s="1">
        <v>23927</v>
      </c>
      <c r="B23928" s="8">
        <f>COUNTIF($C$2:$C23928,模板!$E$2)</f>
        <v>77</v>
      </c>
      <c r="C23928" s="2" t="str">
        <f>IFERROR(VLOOKUP(K23928,开票信息!$A:$C,3,0),"")</f>
        <v/>
      </c>
      <c r="G23928" s="3" t="str">
        <f t="shared" si="373"/>
        <v/>
      </c>
      <c r="L23928">
        <f>COUNTIF($K$2:K23928,$K23928)</f>
        <v>0</v>
      </c>
    </row>
    <row r="23929" ht="16.5" spans="1:12">
      <c r="A23929" s="1">
        <v>23928</v>
      </c>
      <c r="B23929" s="8">
        <f>COUNTIF($C$2:$C23929,模板!$E$2)</f>
        <v>77</v>
      </c>
      <c r="C23929" s="2" t="str">
        <f>IFERROR(VLOOKUP(K23929,开票信息!$A:$C,3,0),"")</f>
        <v/>
      </c>
      <c r="G23929" s="3" t="str">
        <f t="shared" si="373"/>
        <v/>
      </c>
      <c r="L23929">
        <f>COUNTIF($K$2:K23929,$K23929)</f>
        <v>0</v>
      </c>
    </row>
    <row r="23930" ht="16.5" spans="1:12">
      <c r="A23930" s="1">
        <v>23929</v>
      </c>
      <c r="B23930" s="8">
        <f>COUNTIF($C$2:$C23930,模板!$E$2)</f>
        <v>77</v>
      </c>
      <c r="C23930" s="2" t="str">
        <f>IFERROR(VLOOKUP(K23930,开票信息!$A:$C,3,0),"")</f>
        <v/>
      </c>
      <c r="G23930" s="3" t="str">
        <f t="shared" si="373"/>
        <v/>
      </c>
      <c r="L23930">
        <f>COUNTIF($K$2:K23930,$K23930)</f>
        <v>0</v>
      </c>
    </row>
    <row r="23931" ht="16.5" spans="1:12">
      <c r="A23931" s="1">
        <v>23930</v>
      </c>
      <c r="B23931" s="8">
        <f>COUNTIF($C$2:$C23931,模板!$E$2)</f>
        <v>77</v>
      </c>
      <c r="C23931" s="2" t="str">
        <f>IFERROR(VLOOKUP(K23931,开票信息!$A:$C,3,0),"")</f>
        <v/>
      </c>
      <c r="G23931" s="3" t="str">
        <f t="shared" si="373"/>
        <v/>
      </c>
      <c r="L23931">
        <f>COUNTIF($K$2:K23931,$K23931)</f>
        <v>0</v>
      </c>
    </row>
    <row r="23932" ht="16.5" spans="1:12">
      <c r="A23932" s="1">
        <v>23931</v>
      </c>
      <c r="B23932" s="8">
        <f>COUNTIF($C$2:$C23932,模板!$E$2)</f>
        <v>77</v>
      </c>
      <c r="C23932" s="2" t="str">
        <f>IFERROR(VLOOKUP(K23932,开票信息!$A:$C,3,0),"")</f>
        <v/>
      </c>
      <c r="G23932" s="3" t="str">
        <f t="shared" si="373"/>
        <v/>
      </c>
      <c r="L23932">
        <f>COUNTIF($K$2:K23932,$K23932)</f>
        <v>0</v>
      </c>
    </row>
    <row r="23933" ht="16.5" spans="1:12">
      <c r="A23933" s="1">
        <v>23932</v>
      </c>
      <c r="B23933" s="8">
        <f>COUNTIF($C$2:$C23933,模板!$E$2)</f>
        <v>77</v>
      </c>
      <c r="C23933" s="2" t="str">
        <f>IFERROR(VLOOKUP(K23933,开票信息!$A:$C,3,0),"")</f>
        <v/>
      </c>
      <c r="G23933" s="3" t="str">
        <f t="shared" si="373"/>
        <v/>
      </c>
      <c r="L23933">
        <f>COUNTIF($K$2:K23933,$K23933)</f>
        <v>0</v>
      </c>
    </row>
    <row r="23934" ht="16.5" spans="1:12">
      <c r="A23934" s="1">
        <v>23933</v>
      </c>
      <c r="B23934" s="8">
        <f>COUNTIF($C$2:$C23934,模板!$E$2)</f>
        <v>77</v>
      </c>
      <c r="C23934" s="2" t="str">
        <f>IFERROR(VLOOKUP(K23934,开票信息!$A:$C,3,0),"")</f>
        <v/>
      </c>
      <c r="G23934" s="3" t="str">
        <f t="shared" si="373"/>
        <v/>
      </c>
      <c r="L23934">
        <f>COUNTIF($K$2:K23934,$K23934)</f>
        <v>0</v>
      </c>
    </row>
    <row r="23935" ht="16.5" spans="1:12">
      <c r="A23935" s="1">
        <v>23934</v>
      </c>
      <c r="B23935" s="8">
        <f>COUNTIF($C$2:$C23935,模板!$E$2)</f>
        <v>77</v>
      </c>
      <c r="C23935" s="2" t="str">
        <f>IFERROR(VLOOKUP(K23935,开票信息!$A:$C,3,0),"")</f>
        <v/>
      </c>
      <c r="G23935" s="3" t="str">
        <f t="shared" si="373"/>
        <v/>
      </c>
      <c r="L23935">
        <f>COUNTIF($K$2:K23935,$K23935)</f>
        <v>0</v>
      </c>
    </row>
    <row r="23936" ht="16.5" spans="1:12">
      <c r="A23936" s="1">
        <v>23935</v>
      </c>
      <c r="B23936" s="8">
        <f>COUNTIF($C$2:$C23936,模板!$E$2)</f>
        <v>77</v>
      </c>
      <c r="C23936" s="2" t="str">
        <f>IFERROR(VLOOKUP(K23936,开票信息!$A:$C,3,0),"")</f>
        <v/>
      </c>
      <c r="G23936" s="3" t="str">
        <f t="shared" si="373"/>
        <v/>
      </c>
      <c r="L23936">
        <f>COUNTIF($K$2:K23936,$K23936)</f>
        <v>0</v>
      </c>
    </row>
    <row r="23937" ht="16.5" spans="1:12">
      <c r="A23937" s="1">
        <v>23936</v>
      </c>
      <c r="B23937" s="8">
        <f>COUNTIF($C$2:$C23937,模板!$E$2)</f>
        <v>77</v>
      </c>
      <c r="C23937" s="2" t="str">
        <f>IFERROR(VLOOKUP(K23937,开票信息!$A:$C,3,0),"")</f>
        <v/>
      </c>
      <c r="G23937" s="3" t="str">
        <f t="shared" si="373"/>
        <v/>
      </c>
      <c r="L23937">
        <f>COUNTIF($K$2:K23937,$K23937)</f>
        <v>0</v>
      </c>
    </row>
    <row r="23938" ht="16.5" spans="1:12">
      <c r="A23938" s="1">
        <v>23937</v>
      </c>
      <c r="B23938" s="8">
        <f>COUNTIF($C$2:$C23938,模板!$E$2)</f>
        <v>77</v>
      </c>
      <c r="C23938" s="2" t="str">
        <f>IFERROR(VLOOKUP(K23938,开票信息!$A:$C,3,0),"")</f>
        <v/>
      </c>
      <c r="G23938" s="3" t="str">
        <f t="shared" si="373"/>
        <v/>
      </c>
      <c r="L23938">
        <f>COUNTIF($K$2:K23938,$K23938)</f>
        <v>0</v>
      </c>
    </row>
    <row r="23939" ht="16.5" spans="1:12">
      <c r="A23939" s="1">
        <v>23938</v>
      </c>
      <c r="B23939" s="8">
        <f>COUNTIF($C$2:$C23939,模板!$E$2)</f>
        <v>77</v>
      </c>
      <c r="C23939" s="2" t="str">
        <f>IFERROR(VLOOKUP(K23939,开票信息!$A:$C,3,0),"")</f>
        <v/>
      </c>
      <c r="G23939" s="3" t="str">
        <f t="shared" ref="G23939:G24002" si="374">IFERROR(H23939/F23939,"")</f>
        <v/>
      </c>
      <c r="L23939">
        <f>COUNTIF($K$2:K23939,$K23939)</f>
        <v>0</v>
      </c>
    </row>
    <row r="23940" ht="16.5" spans="1:12">
      <c r="A23940" s="1">
        <v>23939</v>
      </c>
      <c r="B23940" s="8">
        <f>COUNTIF($C$2:$C23940,模板!$E$2)</f>
        <v>77</v>
      </c>
      <c r="C23940" s="2" t="str">
        <f>IFERROR(VLOOKUP(K23940,开票信息!$A:$C,3,0),"")</f>
        <v/>
      </c>
      <c r="G23940" s="3" t="str">
        <f t="shared" si="374"/>
        <v/>
      </c>
      <c r="L23940">
        <f>COUNTIF($K$2:K23940,$K23940)</f>
        <v>0</v>
      </c>
    </row>
    <row r="23941" ht="16.5" spans="1:12">
      <c r="A23941" s="1">
        <v>23940</v>
      </c>
      <c r="B23941" s="8">
        <f>COUNTIF($C$2:$C23941,模板!$E$2)</f>
        <v>77</v>
      </c>
      <c r="C23941" s="2" t="str">
        <f>IFERROR(VLOOKUP(K23941,开票信息!$A:$C,3,0),"")</f>
        <v/>
      </c>
      <c r="G23941" s="3" t="str">
        <f t="shared" si="374"/>
        <v/>
      </c>
      <c r="L23941">
        <f>COUNTIF($K$2:K23941,$K23941)</f>
        <v>0</v>
      </c>
    </row>
    <row r="23942" ht="16.5" spans="1:12">
      <c r="A23942" s="1">
        <v>23941</v>
      </c>
      <c r="B23942" s="8">
        <f>COUNTIF($C$2:$C23942,模板!$E$2)</f>
        <v>77</v>
      </c>
      <c r="C23942" s="2" t="str">
        <f>IFERROR(VLOOKUP(K23942,开票信息!$A:$C,3,0),"")</f>
        <v/>
      </c>
      <c r="G23942" s="3" t="str">
        <f t="shared" si="374"/>
        <v/>
      </c>
      <c r="L23942">
        <f>COUNTIF($K$2:K23942,$K23942)</f>
        <v>0</v>
      </c>
    </row>
    <row r="23943" ht="16.5" spans="1:12">
      <c r="A23943" s="1">
        <v>23942</v>
      </c>
      <c r="B23943" s="8">
        <f>COUNTIF($C$2:$C23943,模板!$E$2)</f>
        <v>77</v>
      </c>
      <c r="C23943" s="2" t="str">
        <f>IFERROR(VLOOKUP(K23943,开票信息!$A:$C,3,0),"")</f>
        <v/>
      </c>
      <c r="G23943" s="3" t="str">
        <f t="shared" si="374"/>
        <v/>
      </c>
      <c r="L23943">
        <f>COUNTIF($K$2:K23943,$K23943)</f>
        <v>0</v>
      </c>
    </row>
    <row r="23944" ht="16.5" spans="1:12">
      <c r="A23944" s="1">
        <v>23943</v>
      </c>
      <c r="B23944" s="8">
        <f>COUNTIF($C$2:$C23944,模板!$E$2)</f>
        <v>77</v>
      </c>
      <c r="C23944" s="2" t="str">
        <f>IFERROR(VLOOKUP(K23944,开票信息!$A:$C,3,0),"")</f>
        <v/>
      </c>
      <c r="G23944" s="3" t="str">
        <f t="shared" si="374"/>
        <v/>
      </c>
      <c r="L23944">
        <f>COUNTIF($K$2:K23944,$K23944)</f>
        <v>0</v>
      </c>
    </row>
    <row r="23945" ht="16.5" spans="1:12">
      <c r="A23945" s="1">
        <v>23944</v>
      </c>
      <c r="B23945" s="8">
        <f>COUNTIF($C$2:$C23945,模板!$E$2)</f>
        <v>77</v>
      </c>
      <c r="C23945" s="2" t="str">
        <f>IFERROR(VLOOKUP(K23945,开票信息!$A:$C,3,0),"")</f>
        <v/>
      </c>
      <c r="G23945" s="3" t="str">
        <f t="shared" si="374"/>
        <v/>
      </c>
      <c r="L23945">
        <f>COUNTIF($K$2:K23945,$K23945)</f>
        <v>0</v>
      </c>
    </row>
    <row r="23946" ht="16.5" spans="1:12">
      <c r="A23946" s="1">
        <v>23945</v>
      </c>
      <c r="B23946" s="8">
        <f>COUNTIF($C$2:$C23946,模板!$E$2)</f>
        <v>77</v>
      </c>
      <c r="C23946" s="2" t="str">
        <f>IFERROR(VLOOKUP(K23946,开票信息!$A:$C,3,0),"")</f>
        <v/>
      </c>
      <c r="G23946" s="3" t="str">
        <f t="shared" si="374"/>
        <v/>
      </c>
      <c r="L23946">
        <f>COUNTIF($K$2:K23946,$K23946)</f>
        <v>0</v>
      </c>
    </row>
    <row r="23947" ht="16.5" spans="1:12">
      <c r="A23947" s="1">
        <v>23946</v>
      </c>
      <c r="B23947" s="8">
        <f>COUNTIF($C$2:$C23947,模板!$E$2)</f>
        <v>77</v>
      </c>
      <c r="C23947" s="2" t="str">
        <f>IFERROR(VLOOKUP(K23947,开票信息!$A:$C,3,0),"")</f>
        <v/>
      </c>
      <c r="G23947" s="3" t="str">
        <f t="shared" si="374"/>
        <v/>
      </c>
      <c r="L23947">
        <f>COUNTIF($K$2:K23947,$K23947)</f>
        <v>0</v>
      </c>
    </row>
    <row r="23948" ht="16.5" spans="1:12">
      <c r="A23948" s="1">
        <v>23947</v>
      </c>
      <c r="B23948" s="8">
        <f>COUNTIF($C$2:$C23948,模板!$E$2)</f>
        <v>77</v>
      </c>
      <c r="C23948" s="2" t="str">
        <f>IFERROR(VLOOKUP(K23948,开票信息!$A:$C,3,0),"")</f>
        <v/>
      </c>
      <c r="G23948" s="3" t="str">
        <f t="shared" si="374"/>
        <v/>
      </c>
      <c r="L23948">
        <f>COUNTIF($K$2:K23948,$K23948)</f>
        <v>0</v>
      </c>
    </row>
    <row r="23949" ht="16.5" spans="1:12">
      <c r="A23949" s="1">
        <v>23948</v>
      </c>
      <c r="B23949" s="8">
        <f>COUNTIF($C$2:$C23949,模板!$E$2)</f>
        <v>77</v>
      </c>
      <c r="C23949" s="2" t="str">
        <f>IFERROR(VLOOKUP(K23949,开票信息!$A:$C,3,0),"")</f>
        <v/>
      </c>
      <c r="G23949" s="3" t="str">
        <f t="shared" si="374"/>
        <v/>
      </c>
      <c r="L23949">
        <f>COUNTIF($K$2:K23949,$K23949)</f>
        <v>0</v>
      </c>
    </row>
    <row r="23950" ht="16.5" spans="1:12">
      <c r="A23950" s="1">
        <v>23949</v>
      </c>
      <c r="B23950" s="8">
        <f>COUNTIF($C$2:$C23950,模板!$E$2)</f>
        <v>77</v>
      </c>
      <c r="C23950" s="2" t="str">
        <f>IFERROR(VLOOKUP(K23950,开票信息!$A:$C,3,0),"")</f>
        <v/>
      </c>
      <c r="G23950" s="3" t="str">
        <f t="shared" si="374"/>
        <v/>
      </c>
      <c r="L23950">
        <f>COUNTIF($K$2:K23950,$K23950)</f>
        <v>0</v>
      </c>
    </row>
    <row r="23951" ht="16.5" spans="1:12">
      <c r="A23951" s="1">
        <v>23950</v>
      </c>
      <c r="B23951" s="8">
        <f>COUNTIF($C$2:$C23951,模板!$E$2)</f>
        <v>77</v>
      </c>
      <c r="C23951" s="2" t="str">
        <f>IFERROR(VLOOKUP(K23951,开票信息!$A:$C,3,0),"")</f>
        <v/>
      </c>
      <c r="G23951" s="3" t="str">
        <f t="shared" si="374"/>
        <v/>
      </c>
      <c r="L23951">
        <f>COUNTIF($K$2:K23951,$K23951)</f>
        <v>0</v>
      </c>
    </row>
    <row r="23952" ht="16.5" spans="1:12">
      <c r="A23952" s="1">
        <v>23951</v>
      </c>
      <c r="B23952" s="8">
        <f>COUNTIF($C$2:$C23952,模板!$E$2)</f>
        <v>77</v>
      </c>
      <c r="C23952" s="2" t="str">
        <f>IFERROR(VLOOKUP(K23952,开票信息!$A:$C,3,0),"")</f>
        <v/>
      </c>
      <c r="G23952" s="3" t="str">
        <f t="shared" si="374"/>
        <v/>
      </c>
      <c r="L23952">
        <f>COUNTIF($K$2:K23952,$K23952)</f>
        <v>0</v>
      </c>
    </row>
    <row r="23953" ht="16.5" spans="1:12">
      <c r="A23953" s="1">
        <v>23952</v>
      </c>
      <c r="B23953" s="8">
        <f>COUNTIF($C$2:$C23953,模板!$E$2)</f>
        <v>77</v>
      </c>
      <c r="C23953" s="2" t="str">
        <f>IFERROR(VLOOKUP(K23953,开票信息!$A:$C,3,0),"")</f>
        <v/>
      </c>
      <c r="G23953" s="3" t="str">
        <f t="shared" si="374"/>
        <v/>
      </c>
      <c r="L23953">
        <f>COUNTIF($K$2:K23953,$K23953)</f>
        <v>0</v>
      </c>
    </row>
    <row r="23954" ht="16.5" spans="1:12">
      <c r="A23954" s="1">
        <v>23953</v>
      </c>
      <c r="B23954" s="8">
        <f>COUNTIF($C$2:$C23954,模板!$E$2)</f>
        <v>77</v>
      </c>
      <c r="C23954" s="2" t="str">
        <f>IFERROR(VLOOKUP(K23954,开票信息!$A:$C,3,0),"")</f>
        <v/>
      </c>
      <c r="G23954" s="3" t="str">
        <f t="shared" si="374"/>
        <v/>
      </c>
      <c r="L23954">
        <f>COUNTIF($K$2:K23954,$K23954)</f>
        <v>0</v>
      </c>
    </row>
    <row r="23955" ht="16.5" spans="1:12">
      <c r="A23955" s="1">
        <v>23954</v>
      </c>
      <c r="B23955" s="8">
        <f>COUNTIF($C$2:$C23955,模板!$E$2)</f>
        <v>77</v>
      </c>
      <c r="C23955" s="2" t="str">
        <f>IFERROR(VLOOKUP(K23955,开票信息!$A:$C,3,0),"")</f>
        <v/>
      </c>
      <c r="G23955" s="3" t="str">
        <f t="shared" si="374"/>
        <v/>
      </c>
      <c r="L23955">
        <f>COUNTIF($K$2:K23955,$K23955)</f>
        <v>0</v>
      </c>
    </row>
    <row r="23956" ht="16.5" spans="1:12">
      <c r="A23956" s="1">
        <v>23955</v>
      </c>
      <c r="B23956" s="8">
        <f>COUNTIF($C$2:$C23956,模板!$E$2)</f>
        <v>77</v>
      </c>
      <c r="C23956" s="2" t="str">
        <f>IFERROR(VLOOKUP(K23956,开票信息!$A:$C,3,0),"")</f>
        <v/>
      </c>
      <c r="G23956" s="3" t="str">
        <f t="shared" si="374"/>
        <v/>
      </c>
      <c r="L23956">
        <f>COUNTIF($K$2:K23956,$K23956)</f>
        <v>0</v>
      </c>
    </row>
    <row r="23957" ht="16.5" spans="1:12">
      <c r="A23957" s="1">
        <v>23956</v>
      </c>
      <c r="B23957" s="8">
        <f>COUNTIF($C$2:$C23957,模板!$E$2)</f>
        <v>77</v>
      </c>
      <c r="C23957" s="2" t="str">
        <f>IFERROR(VLOOKUP(K23957,开票信息!$A:$C,3,0),"")</f>
        <v/>
      </c>
      <c r="G23957" s="3" t="str">
        <f t="shared" si="374"/>
        <v/>
      </c>
      <c r="L23957">
        <f>COUNTIF($K$2:K23957,$K23957)</f>
        <v>0</v>
      </c>
    </row>
    <row r="23958" ht="16.5" spans="1:12">
      <c r="A23958" s="1">
        <v>23957</v>
      </c>
      <c r="B23958" s="8">
        <f>COUNTIF($C$2:$C23958,模板!$E$2)</f>
        <v>77</v>
      </c>
      <c r="C23958" s="2" t="str">
        <f>IFERROR(VLOOKUP(K23958,开票信息!$A:$C,3,0),"")</f>
        <v/>
      </c>
      <c r="G23958" s="3" t="str">
        <f t="shared" si="374"/>
        <v/>
      </c>
      <c r="L23958">
        <f>COUNTIF($K$2:K23958,$K23958)</f>
        <v>0</v>
      </c>
    </row>
    <row r="23959" ht="16.5" spans="1:12">
      <c r="A23959" s="1">
        <v>23958</v>
      </c>
      <c r="B23959" s="8">
        <f>COUNTIF($C$2:$C23959,模板!$E$2)</f>
        <v>77</v>
      </c>
      <c r="C23959" s="2" t="str">
        <f>IFERROR(VLOOKUP(K23959,开票信息!$A:$C,3,0),"")</f>
        <v/>
      </c>
      <c r="G23959" s="3" t="str">
        <f t="shared" si="374"/>
        <v/>
      </c>
      <c r="L23959">
        <f>COUNTIF($K$2:K23959,$K23959)</f>
        <v>0</v>
      </c>
    </row>
    <row r="23960" ht="16.5" spans="1:12">
      <c r="A23960" s="1">
        <v>23959</v>
      </c>
      <c r="B23960" s="8">
        <f>COUNTIF($C$2:$C23960,模板!$E$2)</f>
        <v>77</v>
      </c>
      <c r="C23960" s="2" t="str">
        <f>IFERROR(VLOOKUP(K23960,开票信息!$A:$C,3,0),"")</f>
        <v/>
      </c>
      <c r="G23960" s="3" t="str">
        <f t="shared" si="374"/>
        <v/>
      </c>
      <c r="L23960">
        <f>COUNTIF($K$2:K23960,$K23960)</f>
        <v>0</v>
      </c>
    </row>
    <row r="23961" ht="16.5" spans="1:12">
      <c r="A23961" s="1">
        <v>23960</v>
      </c>
      <c r="B23961" s="8">
        <f>COUNTIF($C$2:$C23961,模板!$E$2)</f>
        <v>77</v>
      </c>
      <c r="C23961" s="2" t="str">
        <f>IFERROR(VLOOKUP(K23961,开票信息!$A:$C,3,0),"")</f>
        <v/>
      </c>
      <c r="G23961" s="3" t="str">
        <f t="shared" si="374"/>
        <v/>
      </c>
      <c r="L23961">
        <f>COUNTIF($K$2:K23961,$K23961)</f>
        <v>0</v>
      </c>
    </row>
    <row r="23962" ht="16.5" spans="1:12">
      <c r="A23962" s="1">
        <v>23961</v>
      </c>
      <c r="B23962" s="8">
        <f>COUNTIF($C$2:$C23962,模板!$E$2)</f>
        <v>77</v>
      </c>
      <c r="C23962" s="2" t="str">
        <f>IFERROR(VLOOKUP(K23962,开票信息!$A:$C,3,0),"")</f>
        <v/>
      </c>
      <c r="G23962" s="3" t="str">
        <f t="shared" si="374"/>
        <v/>
      </c>
      <c r="L23962">
        <f>COUNTIF($K$2:K23962,$K23962)</f>
        <v>0</v>
      </c>
    </row>
    <row r="23963" ht="16.5" spans="1:12">
      <c r="A23963" s="1">
        <v>23962</v>
      </c>
      <c r="B23963" s="8">
        <f>COUNTIF($C$2:$C23963,模板!$E$2)</f>
        <v>77</v>
      </c>
      <c r="C23963" s="2" t="str">
        <f>IFERROR(VLOOKUP(K23963,开票信息!$A:$C,3,0),"")</f>
        <v/>
      </c>
      <c r="G23963" s="3" t="str">
        <f t="shared" si="374"/>
        <v/>
      </c>
      <c r="L23963">
        <f>COUNTIF($K$2:K23963,$K23963)</f>
        <v>0</v>
      </c>
    </row>
    <row r="23964" ht="16.5" spans="1:12">
      <c r="A23964" s="1">
        <v>23963</v>
      </c>
      <c r="B23964" s="8">
        <f>COUNTIF($C$2:$C23964,模板!$E$2)</f>
        <v>77</v>
      </c>
      <c r="C23964" s="2" t="str">
        <f>IFERROR(VLOOKUP(K23964,开票信息!$A:$C,3,0),"")</f>
        <v/>
      </c>
      <c r="G23964" s="3" t="str">
        <f t="shared" si="374"/>
        <v/>
      </c>
      <c r="L23964">
        <f>COUNTIF($K$2:K23964,$K23964)</f>
        <v>0</v>
      </c>
    </row>
    <row r="23965" ht="16.5" spans="1:12">
      <c r="A23965" s="1">
        <v>23964</v>
      </c>
      <c r="B23965" s="8">
        <f>COUNTIF($C$2:$C23965,模板!$E$2)</f>
        <v>77</v>
      </c>
      <c r="C23965" s="2" t="str">
        <f>IFERROR(VLOOKUP(K23965,开票信息!$A:$C,3,0),"")</f>
        <v/>
      </c>
      <c r="G23965" s="3" t="str">
        <f t="shared" si="374"/>
        <v/>
      </c>
      <c r="L23965">
        <f>COUNTIF($K$2:K23965,$K23965)</f>
        <v>0</v>
      </c>
    </row>
    <row r="23966" ht="16.5" spans="1:12">
      <c r="A23966" s="1">
        <v>23965</v>
      </c>
      <c r="B23966" s="8">
        <f>COUNTIF($C$2:$C23966,模板!$E$2)</f>
        <v>77</v>
      </c>
      <c r="C23966" s="2" t="str">
        <f>IFERROR(VLOOKUP(K23966,开票信息!$A:$C,3,0),"")</f>
        <v/>
      </c>
      <c r="G23966" s="3" t="str">
        <f t="shared" si="374"/>
        <v/>
      </c>
      <c r="L23966">
        <f>COUNTIF($K$2:K23966,$K23966)</f>
        <v>0</v>
      </c>
    </row>
    <row r="23967" ht="16.5" spans="1:12">
      <c r="A23967" s="1">
        <v>23966</v>
      </c>
      <c r="B23967" s="8">
        <f>COUNTIF($C$2:$C23967,模板!$E$2)</f>
        <v>77</v>
      </c>
      <c r="C23967" s="2" t="str">
        <f>IFERROR(VLOOKUP(K23967,开票信息!$A:$C,3,0),"")</f>
        <v/>
      </c>
      <c r="G23967" s="3" t="str">
        <f t="shared" si="374"/>
        <v/>
      </c>
      <c r="L23967">
        <f>COUNTIF($K$2:K23967,$K23967)</f>
        <v>0</v>
      </c>
    </row>
    <row r="23968" ht="16.5" spans="1:12">
      <c r="A23968" s="1">
        <v>23967</v>
      </c>
      <c r="B23968" s="8">
        <f>COUNTIF($C$2:$C23968,模板!$E$2)</f>
        <v>77</v>
      </c>
      <c r="C23968" s="2" t="str">
        <f>IFERROR(VLOOKUP(K23968,开票信息!$A:$C,3,0),"")</f>
        <v/>
      </c>
      <c r="G23968" s="3" t="str">
        <f t="shared" si="374"/>
        <v/>
      </c>
      <c r="L23968">
        <f>COUNTIF($K$2:K23968,$K23968)</f>
        <v>0</v>
      </c>
    </row>
    <row r="23969" ht="16.5" spans="1:12">
      <c r="A23969" s="1">
        <v>23968</v>
      </c>
      <c r="B23969" s="8">
        <f>COUNTIF($C$2:$C23969,模板!$E$2)</f>
        <v>77</v>
      </c>
      <c r="C23969" s="2" t="str">
        <f>IFERROR(VLOOKUP(K23969,开票信息!$A:$C,3,0),"")</f>
        <v/>
      </c>
      <c r="G23969" s="3" t="str">
        <f t="shared" si="374"/>
        <v/>
      </c>
      <c r="L23969">
        <f>COUNTIF($K$2:K23969,$K23969)</f>
        <v>0</v>
      </c>
    </row>
    <row r="23970" ht="16.5" spans="1:12">
      <c r="A23970" s="1">
        <v>23969</v>
      </c>
      <c r="B23970" s="8">
        <f>COUNTIF($C$2:$C23970,模板!$E$2)</f>
        <v>77</v>
      </c>
      <c r="C23970" s="2" t="str">
        <f>IFERROR(VLOOKUP(K23970,开票信息!$A:$C,3,0),"")</f>
        <v/>
      </c>
      <c r="G23970" s="3" t="str">
        <f t="shared" si="374"/>
        <v/>
      </c>
      <c r="L23970">
        <f>COUNTIF($K$2:K23970,$K23970)</f>
        <v>0</v>
      </c>
    </row>
    <row r="23971" ht="16.5" spans="1:12">
      <c r="A23971" s="1">
        <v>23970</v>
      </c>
      <c r="B23971" s="8">
        <f>COUNTIF($C$2:$C23971,模板!$E$2)</f>
        <v>77</v>
      </c>
      <c r="C23971" s="2" t="str">
        <f>IFERROR(VLOOKUP(K23971,开票信息!$A:$C,3,0),"")</f>
        <v/>
      </c>
      <c r="G23971" s="3" t="str">
        <f t="shared" si="374"/>
        <v/>
      </c>
      <c r="L23971">
        <f>COUNTIF($K$2:K23971,$K23971)</f>
        <v>0</v>
      </c>
    </row>
    <row r="23972" ht="16.5" spans="1:12">
      <c r="A23972" s="1">
        <v>23971</v>
      </c>
      <c r="B23972" s="8">
        <f>COUNTIF($C$2:$C23972,模板!$E$2)</f>
        <v>77</v>
      </c>
      <c r="C23972" s="2" t="str">
        <f>IFERROR(VLOOKUP(K23972,开票信息!$A:$C,3,0),"")</f>
        <v/>
      </c>
      <c r="G23972" s="3" t="str">
        <f t="shared" si="374"/>
        <v/>
      </c>
      <c r="L23972">
        <f>COUNTIF($K$2:K23972,$K23972)</f>
        <v>0</v>
      </c>
    </row>
    <row r="23973" ht="16.5" spans="1:12">
      <c r="A23973" s="1">
        <v>23972</v>
      </c>
      <c r="B23973" s="8">
        <f>COUNTIF($C$2:$C23973,模板!$E$2)</f>
        <v>77</v>
      </c>
      <c r="C23973" s="2" t="str">
        <f>IFERROR(VLOOKUP(K23973,开票信息!$A:$C,3,0),"")</f>
        <v/>
      </c>
      <c r="G23973" s="3" t="str">
        <f t="shared" si="374"/>
        <v/>
      </c>
      <c r="L23973">
        <f>COUNTIF($K$2:K23973,$K23973)</f>
        <v>0</v>
      </c>
    </row>
    <row r="23974" ht="16.5" spans="1:12">
      <c r="A23974" s="1">
        <v>23973</v>
      </c>
      <c r="B23974" s="8">
        <f>COUNTIF($C$2:$C23974,模板!$E$2)</f>
        <v>77</v>
      </c>
      <c r="C23974" s="2" t="str">
        <f>IFERROR(VLOOKUP(K23974,开票信息!$A:$C,3,0),"")</f>
        <v/>
      </c>
      <c r="G23974" s="3" t="str">
        <f t="shared" si="374"/>
        <v/>
      </c>
      <c r="L23974">
        <f>COUNTIF($K$2:K23974,$K23974)</f>
        <v>0</v>
      </c>
    </row>
    <row r="23975" ht="16.5" spans="1:12">
      <c r="A23975" s="1">
        <v>23974</v>
      </c>
      <c r="B23975" s="8">
        <f>COUNTIF($C$2:$C23975,模板!$E$2)</f>
        <v>77</v>
      </c>
      <c r="C23975" s="2" t="str">
        <f>IFERROR(VLOOKUP(K23975,开票信息!$A:$C,3,0),"")</f>
        <v/>
      </c>
      <c r="G23975" s="3" t="str">
        <f t="shared" si="374"/>
        <v/>
      </c>
      <c r="L23975">
        <f>COUNTIF($K$2:K23975,$K23975)</f>
        <v>0</v>
      </c>
    </row>
    <row r="23976" ht="16.5" spans="1:12">
      <c r="A23976" s="1">
        <v>23975</v>
      </c>
      <c r="B23976" s="8">
        <f>COUNTIF($C$2:$C23976,模板!$E$2)</f>
        <v>77</v>
      </c>
      <c r="C23976" s="2" t="str">
        <f>IFERROR(VLOOKUP(K23976,开票信息!$A:$C,3,0),"")</f>
        <v/>
      </c>
      <c r="G23976" s="3" t="str">
        <f t="shared" si="374"/>
        <v/>
      </c>
      <c r="L23976">
        <f>COUNTIF($K$2:K23976,$K23976)</f>
        <v>0</v>
      </c>
    </row>
    <row r="23977" ht="16.5" spans="1:12">
      <c r="A23977" s="1">
        <v>23976</v>
      </c>
      <c r="B23977" s="8">
        <f>COUNTIF($C$2:$C23977,模板!$E$2)</f>
        <v>77</v>
      </c>
      <c r="C23977" s="2" t="str">
        <f>IFERROR(VLOOKUP(K23977,开票信息!$A:$C,3,0),"")</f>
        <v/>
      </c>
      <c r="G23977" s="3" t="str">
        <f t="shared" si="374"/>
        <v/>
      </c>
      <c r="L23977">
        <f>COUNTIF($K$2:K23977,$K23977)</f>
        <v>0</v>
      </c>
    </row>
    <row r="23978" ht="16.5" spans="1:12">
      <c r="A23978" s="1">
        <v>23977</v>
      </c>
      <c r="B23978" s="8">
        <f>COUNTIF($C$2:$C23978,模板!$E$2)</f>
        <v>77</v>
      </c>
      <c r="C23978" s="2" t="str">
        <f>IFERROR(VLOOKUP(K23978,开票信息!$A:$C,3,0),"")</f>
        <v/>
      </c>
      <c r="G23978" s="3" t="str">
        <f t="shared" si="374"/>
        <v/>
      </c>
      <c r="L23978">
        <f>COUNTIF($K$2:K23978,$K23978)</f>
        <v>0</v>
      </c>
    </row>
    <row r="23979" ht="16.5" spans="1:12">
      <c r="A23979" s="1">
        <v>23978</v>
      </c>
      <c r="B23979" s="8">
        <f>COUNTIF($C$2:$C23979,模板!$E$2)</f>
        <v>77</v>
      </c>
      <c r="C23979" s="2" t="str">
        <f>IFERROR(VLOOKUP(K23979,开票信息!$A:$C,3,0),"")</f>
        <v/>
      </c>
      <c r="G23979" s="3" t="str">
        <f t="shared" si="374"/>
        <v/>
      </c>
      <c r="L23979">
        <f>COUNTIF($K$2:K23979,$K23979)</f>
        <v>0</v>
      </c>
    </row>
    <row r="23980" ht="16.5" spans="1:12">
      <c r="A23980" s="1">
        <v>23979</v>
      </c>
      <c r="B23980" s="8">
        <f>COUNTIF($C$2:$C23980,模板!$E$2)</f>
        <v>77</v>
      </c>
      <c r="C23980" s="2" t="str">
        <f>IFERROR(VLOOKUP(K23980,开票信息!$A:$C,3,0),"")</f>
        <v/>
      </c>
      <c r="G23980" s="3" t="str">
        <f t="shared" si="374"/>
        <v/>
      </c>
      <c r="L23980">
        <f>COUNTIF($K$2:K23980,$K23980)</f>
        <v>0</v>
      </c>
    </row>
    <row r="23981" ht="16.5" spans="1:12">
      <c r="A23981" s="1">
        <v>23980</v>
      </c>
      <c r="B23981" s="8">
        <f>COUNTIF($C$2:$C23981,模板!$E$2)</f>
        <v>77</v>
      </c>
      <c r="C23981" s="2" t="str">
        <f>IFERROR(VLOOKUP(K23981,开票信息!$A:$C,3,0),"")</f>
        <v/>
      </c>
      <c r="G23981" s="3" t="str">
        <f t="shared" si="374"/>
        <v/>
      </c>
      <c r="L23981">
        <f>COUNTIF($K$2:K23981,$K23981)</f>
        <v>0</v>
      </c>
    </row>
    <row r="23982" ht="16.5" spans="1:12">
      <c r="A23982" s="1">
        <v>23981</v>
      </c>
      <c r="B23982" s="8">
        <f>COUNTIF($C$2:$C23982,模板!$E$2)</f>
        <v>77</v>
      </c>
      <c r="C23982" s="2" t="str">
        <f>IFERROR(VLOOKUP(K23982,开票信息!$A:$C,3,0),"")</f>
        <v/>
      </c>
      <c r="G23982" s="3" t="str">
        <f t="shared" si="374"/>
        <v/>
      </c>
      <c r="L23982">
        <f>COUNTIF($K$2:K23982,$K23982)</f>
        <v>0</v>
      </c>
    </row>
    <row r="23983" ht="16.5" spans="1:12">
      <c r="A23983" s="1">
        <v>23982</v>
      </c>
      <c r="B23983" s="8">
        <f>COUNTIF($C$2:$C23983,模板!$E$2)</f>
        <v>77</v>
      </c>
      <c r="C23983" s="2" t="str">
        <f>IFERROR(VLOOKUP(K23983,开票信息!$A:$C,3,0),"")</f>
        <v/>
      </c>
      <c r="G23983" s="3" t="str">
        <f t="shared" si="374"/>
        <v/>
      </c>
      <c r="L23983">
        <f>COUNTIF($K$2:K23983,$K23983)</f>
        <v>0</v>
      </c>
    </row>
    <row r="23984" ht="16.5" spans="1:12">
      <c r="A23984" s="1">
        <v>23983</v>
      </c>
      <c r="B23984" s="8">
        <f>COUNTIF($C$2:$C23984,模板!$E$2)</f>
        <v>77</v>
      </c>
      <c r="C23984" s="2" t="str">
        <f>IFERROR(VLOOKUP(K23984,开票信息!$A:$C,3,0),"")</f>
        <v/>
      </c>
      <c r="G23984" s="3" t="str">
        <f t="shared" si="374"/>
        <v/>
      </c>
      <c r="L23984">
        <f>COUNTIF($K$2:K23984,$K23984)</f>
        <v>0</v>
      </c>
    </row>
    <row r="23985" ht="16.5" spans="1:12">
      <c r="A23985" s="1">
        <v>23984</v>
      </c>
      <c r="B23985" s="8">
        <f>COUNTIF($C$2:$C23985,模板!$E$2)</f>
        <v>77</v>
      </c>
      <c r="C23985" s="2" t="str">
        <f>IFERROR(VLOOKUP(K23985,开票信息!$A:$C,3,0),"")</f>
        <v/>
      </c>
      <c r="G23985" s="3" t="str">
        <f t="shared" si="374"/>
        <v/>
      </c>
      <c r="L23985">
        <f>COUNTIF($K$2:K23985,$K23985)</f>
        <v>0</v>
      </c>
    </row>
    <row r="23986" ht="16.5" spans="1:12">
      <c r="A23986" s="1">
        <v>23985</v>
      </c>
      <c r="B23986" s="8">
        <f>COUNTIF($C$2:$C23986,模板!$E$2)</f>
        <v>77</v>
      </c>
      <c r="C23986" s="2" t="str">
        <f>IFERROR(VLOOKUP(K23986,开票信息!$A:$C,3,0),"")</f>
        <v/>
      </c>
      <c r="G23986" s="3" t="str">
        <f t="shared" si="374"/>
        <v/>
      </c>
      <c r="L23986">
        <f>COUNTIF($K$2:K23986,$K23986)</f>
        <v>0</v>
      </c>
    </row>
    <row r="23987" ht="16.5" spans="1:12">
      <c r="A23987" s="1">
        <v>23986</v>
      </c>
      <c r="B23987" s="8">
        <f>COUNTIF($C$2:$C23987,模板!$E$2)</f>
        <v>77</v>
      </c>
      <c r="C23987" s="2" t="str">
        <f>IFERROR(VLOOKUP(K23987,开票信息!$A:$C,3,0),"")</f>
        <v/>
      </c>
      <c r="G23987" s="3" t="str">
        <f t="shared" si="374"/>
        <v/>
      </c>
      <c r="L23987">
        <f>COUNTIF($K$2:K23987,$K23987)</f>
        <v>0</v>
      </c>
    </row>
    <row r="23988" ht="16.5" spans="1:12">
      <c r="A23988" s="1">
        <v>23987</v>
      </c>
      <c r="B23988" s="8">
        <f>COUNTIF($C$2:$C23988,模板!$E$2)</f>
        <v>77</v>
      </c>
      <c r="C23988" s="2" t="str">
        <f>IFERROR(VLOOKUP(K23988,开票信息!$A:$C,3,0),"")</f>
        <v/>
      </c>
      <c r="G23988" s="3" t="str">
        <f t="shared" si="374"/>
        <v/>
      </c>
      <c r="L23988">
        <f>COUNTIF($K$2:K23988,$K23988)</f>
        <v>0</v>
      </c>
    </row>
    <row r="23989" ht="16.5" spans="1:12">
      <c r="A23989" s="1">
        <v>23988</v>
      </c>
      <c r="B23989" s="8">
        <f>COUNTIF($C$2:$C23989,模板!$E$2)</f>
        <v>77</v>
      </c>
      <c r="C23989" s="2" t="str">
        <f>IFERROR(VLOOKUP(K23989,开票信息!$A:$C,3,0),"")</f>
        <v/>
      </c>
      <c r="G23989" s="3" t="str">
        <f t="shared" si="374"/>
        <v/>
      </c>
      <c r="L23989">
        <f>COUNTIF($K$2:K23989,$K23989)</f>
        <v>0</v>
      </c>
    </row>
    <row r="23990" ht="16.5" spans="1:12">
      <c r="A23990" s="1">
        <v>23989</v>
      </c>
      <c r="B23990" s="8">
        <f>COUNTIF($C$2:$C23990,模板!$E$2)</f>
        <v>77</v>
      </c>
      <c r="C23990" s="2" t="str">
        <f>IFERROR(VLOOKUP(K23990,开票信息!$A:$C,3,0),"")</f>
        <v/>
      </c>
      <c r="G23990" s="3" t="str">
        <f t="shared" si="374"/>
        <v/>
      </c>
      <c r="L23990">
        <f>COUNTIF($K$2:K23990,$K23990)</f>
        <v>0</v>
      </c>
    </row>
    <row r="23991" ht="16.5" spans="1:12">
      <c r="A23991" s="1">
        <v>23990</v>
      </c>
      <c r="B23991" s="8">
        <f>COUNTIF($C$2:$C23991,模板!$E$2)</f>
        <v>77</v>
      </c>
      <c r="C23991" s="2" t="str">
        <f>IFERROR(VLOOKUP(K23991,开票信息!$A:$C,3,0),"")</f>
        <v/>
      </c>
      <c r="G23991" s="3" t="str">
        <f t="shared" si="374"/>
        <v/>
      </c>
      <c r="L23991">
        <f>COUNTIF($K$2:K23991,$K23991)</f>
        <v>0</v>
      </c>
    </row>
    <row r="23992" ht="16.5" spans="1:12">
      <c r="A23992" s="1">
        <v>23991</v>
      </c>
      <c r="B23992" s="8">
        <f>COUNTIF($C$2:$C23992,模板!$E$2)</f>
        <v>77</v>
      </c>
      <c r="C23992" s="2" t="str">
        <f>IFERROR(VLOOKUP(K23992,开票信息!$A:$C,3,0),"")</f>
        <v/>
      </c>
      <c r="G23992" s="3" t="str">
        <f t="shared" si="374"/>
        <v/>
      </c>
      <c r="L23992">
        <f>COUNTIF($K$2:K23992,$K23992)</f>
        <v>0</v>
      </c>
    </row>
    <row r="23993" ht="16.5" spans="1:12">
      <c r="A23993" s="1">
        <v>23992</v>
      </c>
      <c r="B23993" s="8">
        <f>COUNTIF($C$2:$C23993,模板!$E$2)</f>
        <v>77</v>
      </c>
      <c r="C23993" s="2" t="str">
        <f>IFERROR(VLOOKUP(K23993,开票信息!$A:$C,3,0),"")</f>
        <v/>
      </c>
      <c r="G23993" s="3" t="str">
        <f t="shared" si="374"/>
        <v/>
      </c>
      <c r="L23993">
        <f>COUNTIF($K$2:K23993,$K23993)</f>
        <v>0</v>
      </c>
    </row>
    <row r="23994" ht="16.5" spans="1:12">
      <c r="A23994" s="1">
        <v>23993</v>
      </c>
      <c r="B23994" s="8">
        <f>COUNTIF($C$2:$C23994,模板!$E$2)</f>
        <v>77</v>
      </c>
      <c r="C23994" s="2" t="str">
        <f>IFERROR(VLOOKUP(K23994,开票信息!$A:$C,3,0),"")</f>
        <v/>
      </c>
      <c r="G23994" s="3" t="str">
        <f t="shared" si="374"/>
        <v/>
      </c>
      <c r="L23994">
        <f>COUNTIF($K$2:K23994,$K23994)</f>
        <v>0</v>
      </c>
    </row>
    <row r="23995" ht="16.5" spans="1:12">
      <c r="A23995" s="1">
        <v>23994</v>
      </c>
      <c r="B23995" s="8">
        <f>COUNTIF($C$2:$C23995,模板!$E$2)</f>
        <v>77</v>
      </c>
      <c r="C23995" s="2" t="str">
        <f>IFERROR(VLOOKUP(K23995,开票信息!$A:$C,3,0),"")</f>
        <v/>
      </c>
      <c r="G23995" s="3" t="str">
        <f t="shared" si="374"/>
        <v/>
      </c>
      <c r="L23995">
        <f>COUNTIF($K$2:K23995,$K23995)</f>
        <v>0</v>
      </c>
    </row>
    <row r="23996" ht="16.5" spans="1:12">
      <c r="A23996" s="1">
        <v>23995</v>
      </c>
      <c r="B23996" s="8">
        <f>COUNTIF($C$2:$C23996,模板!$E$2)</f>
        <v>77</v>
      </c>
      <c r="C23996" s="2" t="str">
        <f>IFERROR(VLOOKUP(K23996,开票信息!$A:$C,3,0),"")</f>
        <v/>
      </c>
      <c r="G23996" s="3" t="str">
        <f t="shared" si="374"/>
        <v/>
      </c>
      <c r="L23996">
        <f>COUNTIF($K$2:K23996,$K23996)</f>
        <v>0</v>
      </c>
    </row>
    <row r="23997" ht="16.5" spans="1:12">
      <c r="A23997" s="1">
        <v>23996</v>
      </c>
      <c r="B23997" s="8">
        <f>COUNTIF($C$2:$C23997,模板!$E$2)</f>
        <v>77</v>
      </c>
      <c r="C23997" s="2" t="str">
        <f>IFERROR(VLOOKUP(K23997,开票信息!$A:$C,3,0),"")</f>
        <v/>
      </c>
      <c r="G23997" s="3" t="str">
        <f t="shared" si="374"/>
        <v/>
      </c>
      <c r="L23997">
        <f>COUNTIF($K$2:K23997,$K23997)</f>
        <v>0</v>
      </c>
    </row>
    <row r="23998" ht="16.5" spans="1:12">
      <c r="A23998" s="1">
        <v>23997</v>
      </c>
      <c r="B23998" s="8">
        <f>COUNTIF($C$2:$C23998,模板!$E$2)</f>
        <v>77</v>
      </c>
      <c r="C23998" s="2" t="str">
        <f>IFERROR(VLOOKUP(K23998,开票信息!$A:$C,3,0),"")</f>
        <v/>
      </c>
      <c r="G23998" s="3" t="str">
        <f t="shared" si="374"/>
        <v/>
      </c>
      <c r="L23998">
        <f>COUNTIF($K$2:K23998,$K23998)</f>
        <v>0</v>
      </c>
    </row>
    <row r="23999" ht="16.5" spans="1:12">
      <c r="A23999" s="1">
        <v>23998</v>
      </c>
      <c r="B23999" s="8">
        <f>COUNTIF($C$2:$C23999,模板!$E$2)</f>
        <v>77</v>
      </c>
      <c r="C23999" s="2" t="str">
        <f>IFERROR(VLOOKUP(K23999,开票信息!$A:$C,3,0),"")</f>
        <v/>
      </c>
      <c r="G23999" s="3" t="str">
        <f t="shared" si="374"/>
        <v/>
      </c>
      <c r="L23999">
        <f>COUNTIF($K$2:K23999,$K23999)</f>
        <v>0</v>
      </c>
    </row>
    <row r="24000" ht="16.5" spans="1:12">
      <c r="A24000" s="1">
        <v>23999</v>
      </c>
      <c r="B24000" s="8">
        <f>COUNTIF($C$2:$C24000,模板!$E$2)</f>
        <v>77</v>
      </c>
      <c r="C24000" s="2" t="str">
        <f>IFERROR(VLOOKUP(K24000,开票信息!$A:$C,3,0),"")</f>
        <v/>
      </c>
      <c r="G24000" s="3" t="str">
        <f t="shared" si="374"/>
        <v/>
      </c>
      <c r="L24000">
        <f>COUNTIF($K$2:K24000,$K24000)</f>
        <v>0</v>
      </c>
    </row>
    <row r="24001" ht="16.5" spans="1:12">
      <c r="A24001" s="1">
        <v>24000</v>
      </c>
      <c r="B24001" s="8">
        <f>COUNTIF($C$2:$C24001,模板!$E$2)</f>
        <v>77</v>
      </c>
      <c r="C24001" s="2" t="str">
        <f>IFERROR(VLOOKUP(K24001,开票信息!$A:$C,3,0),"")</f>
        <v/>
      </c>
      <c r="G24001" s="3" t="str">
        <f t="shared" si="374"/>
        <v/>
      </c>
      <c r="L24001">
        <f>COUNTIF($K$2:K24001,$K24001)</f>
        <v>0</v>
      </c>
    </row>
    <row r="24002" ht="16.5" spans="1:12">
      <c r="A24002" s="1">
        <v>24001</v>
      </c>
      <c r="B24002" s="8">
        <f>COUNTIF($C$2:$C24002,模板!$E$2)</f>
        <v>77</v>
      </c>
      <c r="C24002" s="2" t="str">
        <f>IFERROR(VLOOKUP(K24002,开票信息!$A:$C,3,0),"")</f>
        <v/>
      </c>
      <c r="G24002" s="3" t="str">
        <f t="shared" si="374"/>
        <v/>
      </c>
      <c r="L24002">
        <f>COUNTIF($K$2:K24002,$K24002)</f>
        <v>0</v>
      </c>
    </row>
    <row r="24003" ht="16.5" spans="1:12">
      <c r="A24003" s="1">
        <v>24002</v>
      </c>
      <c r="B24003" s="8">
        <f>COUNTIF($C$2:$C24003,模板!$E$2)</f>
        <v>77</v>
      </c>
      <c r="C24003" s="2" t="str">
        <f>IFERROR(VLOOKUP(K24003,开票信息!$A:$C,3,0),"")</f>
        <v/>
      </c>
      <c r="G24003" s="3" t="str">
        <f t="shared" ref="G24003:G24066" si="375">IFERROR(H24003/F24003,"")</f>
        <v/>
      </c>
      <c r="L24003">
        <f>COUNTIF($K$2:K24003,$K24003)</f>
        <v>0</v>
      </c>
    </row>
    <row r="24004" ht="16.5" spans="1:12">
      <c r="A24004" s="1">
        <v>24003</v>
      </c>
      <c r="B24004" s="8">
        <f>COUNTIF($C$2:$C24004,模板!$E$2)</f>
        <v>77</v>
      </c>
      <c r="C24004" s="2" t="str">
        <f>IFERROR(VLOOKUP(K24004,开票信息!$A:$C,3,0),"")</f>
        <v/>
      </c>
      <c r="G24004" s="3" t="str">
        <f t="shared" si="375"/>
        <v/>
      </c>
      <c r="L24004">
        <f>COUNTIF($K$2:K24004,$K24004)</f>
        <v>0</v>
      </c>
    </row>
    <row r="24005" ht="16.5" spans="1:12">
      <c r="A24005" s="1">
        <v>24004</v>
      </c>
      <c r="B24005" s="8">
        <f>COUNTIF($C$2:$C24005,模板!$E$2)</f>
        <v>77</v>
      </c>
      <c r="C24005" s="2" t="str">
        <f>IFERROR(VLOOKUP(K24005,开票信息!$A:$C,3,0),"")</f>
        <v/>
      </c>
      <c r="G24005" s="3" t="str">
        <f t="shared" si="375"/>
        <v/>
      </c>
      <c r="L24005">
        <f>COUNTIF($K$2:K24005,$K24005)</f>
        <v>0</v>
      </c>
    </row>
    <row r="24006" ht="16.5" spans="1:12">
      <c r="A24006" s="1">
        <v>24005</v>
      </c>
      <c r="B24006" s="8">
        <f>COUNTIF($C$2:$C24006,模板!$E$2)</f>
        <v>77</v>
      </c>
      <c r="C24006" s="2" t="str">
        <f>IFERROR(VLOOKUP(K24006,开票信息!$A:$C,3,0),"")</f>
        <v/>
      </c>
      <c r="G24006" s="3" t="str">
        <f t="shared" si="375"/>
        <v/>
      </c>
      <c r="L24006">
        <f>COUNTIF($K$2:K24006,$K24006)</f>
        <v>0</v>
      </c>
    </row>
    <row r="24007" ht="16.5" spans="1:12">
      <c r="A24007" s="1">
        <v>24006</v>
      </c>
      <c r="B24007" s="8">
        <f>COUNTIF($C$2:$C24007,模板!$E$2)</f>
        <v>77</v>
      </c>
      <c r="C24007" s="2" t="str">
        <f>IFERROR(VLOOKUP(K24007,开票信息!$A:$C,3,0),"")</f>
        <v/>
      </c>
      <c r="G24007" s="3" t="str">
        <f t="shared" si="375"/>
        <v/>
      </c>
      <c r="L24007">
        <f>COUNTIF($K$2:K24007,$K24007)</f>
        <v>0</v>
      </c>
    </row>
    <row r="24008" ht="16.5" spans="1:12">
      <c r="A24008" s="1">
        <v>24007</v>
      </c>
      <c r="B24008" s="8">
        <f>COUNTIF($C$2:$C24008,模板!$E$2)</f>
        <v>77</v>
      </c>
      <c r="C24008" s="2" t="str">
        <f>IFERROR(VLOOKUP(K24008,开票信息!$A:$C,3,0),"")</f>
        <v/>
      </c>
      <c r="G24008" s="3" t="str">
        <f t="shared" si="375"/>
        <v/>
      </c>
      <c r="L24008">
        <f>COUNTIF($K$2:K24008,$K24008)</f>
        <v>0</v>
      </c>
    </row>
    <row r="24009" ht="16.5" spans="1:12">
      <c r="A24009" s="1">
        <v>24008</v>
      </c>
      <c r="B24009" s="8">
        <f>COUNTIF($C$2:$C24009,模板!$E$2)</f>
        <v>77</v>
      </c>
      <c r="C24009" s="2" t="str">
        <f>IFERROR(VLOOKUP(K24009,开票信息!$A:$C,3,0),"")</f>
        <v/>
      </c>
      <c r="G24009" s="3" t="str">
        <f t="shared" si="375"/>
        <v/>
      </c>
      <c r="L24009">
        <f>COUNTIF($K$2:K24009,$K24009)</f>
        <v>0</v>
      </c>
    </row>
    <row r="24010" ht="16.5" spans="1:12">
      <c r="A24010" s="1">
        <v>24009</v>
      </c>
      <c r="B24010" s="8">
        <f>COUNTIF($C$2:$C24010,模板!$E$2)</f>
        <v>77</v>
      </c>
      <c r="C24010" s="2" t="str">
        <f>IFERROR(VLOOKUP(K24010,开票信息!$A:$C,3,0),"")</f>
        <v/>
      </c>
      <c r="G24010" s="3" t="str">
        <f t="shared" si="375"/>
        <v/>
      </c>
      <c r="L24010">
        <f>COUNTIF($K$2:K24010,$K24010)</f>
        <v>0</v>
      </c>
    </row>
    <row r="24011" ht="16.5" spans="1:12">
      <c r="A24011" s="1">
        <v>24010</v>
      </c>
      <c r="B24011" s="8">
        <f>COUNTIF($C$2:$C24011,模板!$E$2)</f>
        <v>77</v>
      </c>
      <c r="C24011" s="2" t="str">
        <f>IFERROR(VLOOKUP(K24011,开票信息!$A:$C,3,0),"")</f>
        <v/>
      </c>
      <c r="G24011" s="3" t="str">
        <f t="shared" si="375"/>
        <v/>
      </c>
      <c r="L24011">
        <f>COUNTIF($K$2:K24011,$K24011)</f>
        <v>0</v>
      </c>
    </row>
    <row r="24012" ht="16.5" spans="1:12">
      <c r="A24012" s="1">
        <v>24011</v>
      </c>
      <c r="B24012" s="8">
        <f>COUNTIF($C$2:$C24012,模板!$E$2)</f>
        <v>77</v>
      </c>
      <c r="C24012" s="2" t="str">
        <f>IFERROR(VLOOKUP(K24012,开票信息!$A:$C,3,0),"")</f>
        <v/>
      </c>
      <c r="G24012" s="3" t="str">
        <f t="shared" si="375"/>
        <v/>
      </c>
      <c r="L24012">
        <f>COUNTIF($K$2:K24012,$K24012)</f>
        <v>0</v>
      </c>
    </row>
    <row r="24013" ht="16.5" spans="1:12">
      <c r="A24013" s="1">
        <v>24012</v>
      </c>
      <c r="B24013" s="8">
        <f>COUNTIF($C$2:$C24013,模板!$E$2)</f>
        <v>77</v>
      </c>
      <c r="C24013" s="2" t="str">
        <f>IFERROR(VLOOKUP(K24013,开票信息!$A:$C,3,0),"")</f>
        <v/>
      </c>
      <c r="G24013" s="3" t="str">
        <f t="shared" si="375"/>
        <v/>
      </c>
      <c r="L24013">
        <f>COUNTIF($K$2:K24013,$K24013)</f>
        <v>0</v>
      </c>
    </row>
    <row r="24014" ht="16.5" spans="1:12">
      <c r="A24014" s="1">
        <v>24013</v>
      </c>
      <c r="B24014" s="8">
        <f>COUNTIF($C$2:$C24014,模板!$E$2)</f>
        <v>77</v>
      </c>
      <c r="C24014" s="2" t="str">
        <f>IFERROR(VLOOKUP(K24014,开票信息!$A:$C,3,0),"")</f>
        <v/>
      </c>
      <c r="G24014" s="3" t="str">
        <f t="shared" si="375"/>
        <v/>
      </c>
      <c r="L24014">
        <f>COUNTIF($K$2:K24014,$K24014)</f>
        <v>0</v>
      </c>
    </row>
    <row r="24015" ht="16.5" spans="1:12">
      <c r="A24015" s="1">
        <v>24014</v>
      </c>
      <c r="B24015" s="8">
        <f>COUNTIF($C$2:$C24015,模板!$E$2)</f>
        <v>77</v>
      </c>
      <c r="C24015" s="2" t="str">
        <f>IFERROR(VLOOKUP(K24015,开票信息!$A:$C,3,0),"")</f>
        <v/>
      </c>
      <c r="G24015" s="3" t="str">
        <f t="shared" si="375"/>
        <v/>
      </c>
      <c r="L24015">
        <f>COUNTIF($K$2:K24015,$K24015)</f>
        <v>0</v>
      </c>
    </row>
    <row r="24016" ht="16.5" spans="1:12">
      <c r="A24016" s="1">
        <v>24015</v>
      </c>
      <c r="B24016" s="8">
        <f>COUNTIF($C$2:$C24016,模板!$E$2)</f>
        <v>77</v>
      </c>
      <c r="C24016" s="2" t="str">
        <f>IFERROR(VLOOKUP(K24016,开票信息!$A:$C,3,0),"")</f>
        <v/>
      </c>
      <c r="G24016" s="3" t="str">
        <f t="shared" si="375"/>
        <v/>
      </c>
      <c r="L24016">
        <f>COUNTIF($K$2:K24016,$K24016)</f>
        <v>0</v>
      </c>
    </row>
    <row r="24017" ht="16.5" spans="1:12">
      <c r="A24017" s="1">
        <v>24016</v>
      </c>
      <c r="B24017" s="8">
        <f>COUNTIF($C$2:$C24017,模板!$E$2)</f>
        <v>77</v>
      </c>
      <c r="C24017" s="2" t="str">
        <f>IFERROR(VLOOKUP(K24017,开票信息!$A:$C,3,0),"")</f>
        <v/>
      </c>
      <c r="G24017" s="3" t="str">
        <f t="shared" si="375"/>
        <v/>
      </c>
      <c r="L24017">
        <f>COUNTIF($K$2:K24017,$K24017)</f>
        <v>0</v>
      </c>
    </row>
    <row r="24018" ht="16.5" spans="1:12">
      <c r="A24018" s="1">
        <v>24017</v>
      </c>
      <c r="B24018" s="8">
        <f>COUNTIF($C$2:$C24018,模板!$E$2)</f>
        <v>77</v>
      </c>
      <c r="C24018" s="2" t="str">
        <f>IFERROR(VLOOKUP(K24018,开票信息!$A:$C,3,0),"")</f>
        <v/>
      </c>
      <c r="G24018" s="3" t="str">
        <f t="shared" si="375"/>
        <v/>
      </c>
      <c r="L24018">
        <f>COUNTIF($K$2:K24018,$K24018)</f>
        <v>0</v>
      </c>
    </row>
    <row r="24019" ht="16.5" spans="1:12">
      <c r="A24019" s="1">
        <v>24018</v>
      </c>
      <c r="B24019" s="8">
        <f>COUNTIF($C$2:$C24019,模板!$E$2)</f>
        <v>77</v>
      </c>
      <c r="C24019" s="2" t="str">
        <f>IFERROR(VLOOKUP(K24019,开票信息!$A:$C,3,0),"")</f>
        <v/>
      </c>
      <c r="G24019" s="3" t="str">
        <f t="shared" si="375"/>
        <v/>
      </c>
      <c r="L24019">
        <f>COUNTIF($K$2:K24019,$K24019)</f>
        <v>0</v>
      </c>
    </row>
    <row r="24020" ht="16.5" spans="1:12">
      <c r="A24020" s="1">
        <v>24019</v>
      </c>
      <c r="B24020" s="8">
        <f>COUNTIF($C$2:$C24020,模板!$E$2)</f>
        <v>77</v>
      </c>
      <c r="C24020" s="2" t="str">
        <f>IFERROR(VLOOKUP(K24020,开票信息!$A:$C,3,0),"")</f>
        <v/>
      </c>
      <c r="G24020" s="3" t="str">
        <f t="shared" si="375"/>
        <v/>
      </c>
      <c r="L24020">
        <f>COUNTIF($K$2:K24020,$K24020)</f>
        <v>0</v>
      </c>
    </row>
    <row r="24021" ht="16.5" spans="1:12">
      <c r="A24021" s="1">
        <v>24020</v>
      </c>
      <c r="B24021" s="8">
        <f>COUNTIF($C$2:$C24021,模板!$E$2)</f>
        <v>77</v>
      </c>
      <c r="C24021" s="2" t="str">
        <f>IFERROR(VLOOKUP(K24021,开票信息!$A:$C,3,0),"")</f>
        <v/>
      </c>
      <c r="G24021" s="3" t="str">
        <f t="shared" si="375"/>
        <v/>
      </c>
      <c r="L24021">
        <f>COUNTIF($K$2:K24021,$K24021)</f>
        <v>0</v>
      </c>
    </row>
    <row r="24022" ht="16.5" spans="1:12">
      <c r="A24022" s="1">
        <v>24021</v>
      </c>
      <c r="B24022" s="8">
        <f>COUNTIF($C$2:$C24022,模板!$E$2)</f>
        <v>77</v>
      </c>
      <c r="C24022" s="2" t="str">
        <f>IFERROR(VLOOKUP(K24022,开票信息!$A:$C,3,0),"")</f>
        <v/>
      </c>
      <c r="G24022" s="3" t="str">
        <f t="shared" si="375"/>
        <v/>
      </c>
      <c r="L24022">
        <f>COUNTIF($K$2:K24022,$K24022)</f>
        <v>0</v>
      </c>
    </row>
    <row r="24023" ht="16.5" spans="1:12">
      <c r="A24023" s="1">
        <v>24022</v>
      </c>
      <c r="B24023" s="8">
        <f>COUNTIF($C$2:$C24023,模板!$E$2)</f>
        <v>77</v>
      </c>
      <c r="C24023" s="2" t="str">
        <f>IFERROR(VLOOKUP(K24023,开票信息!$A:$C,3,0),"")</f>
        <v/>
      </c>
      <c r="G24023" s="3" t="str">
        <f t="shared" si="375"/>
        <v/>
      </c>
      <c r="L24023">
        <f>COUNTIF($K$2:K24023,$K24023)</f>
        <v>0</v>
      </c>
    </row>
    <row r="24024" ht="16.5" spans="1:12">
      <c r="A24024" s="1">
        <v>24023</v>
      </c>
      <c r="B24024" s="8">
        <f>COUNTIF($C$2:$C24024,模板!$E$2)</f>
        <v>77</v>
      </c>
      <c r="C24024" s="2" t="str">
        <f>IFERROR(VLOOKUP(K24024,开票信息!$A:$C,3,0),"")</f>
        <v/>
      </c>
      <c r="G24024" s="3" t="str">
        <f t="shared" si="375"/>
        <v/>
      </c>
      <c r="L24024">
        <f>COUNTIF($K$2:K24024,$K24024)</f>
        <v>0</v>
      </c>
    </row>
    <row r="24025" ht="16.5" spans="1:12">
      <c r="A24025" s="1">
        <v>24024</v>
      </c>
      <c r="B24025" s="8">
        <f>COUNTIF($C$2:$C24025,模板!$E$2)</f>
        <v>77</v>
      </c>
      <c r="C24025" s="2" t="str">
        <f>IFERROR(VLOOKUP(K24025,开票信息!$A:$C,3,0),"")</f>
        <v/>
      </c>
      <c r="G24025" s="3" t="str">
        <f t="shared" si="375"/>
        <v/>
      </c>
      <c r="L24025">
        <f>COUNTIF($K$2:K24025,$K24025)</f>
        <v>0</v>
      </c>
    </row>
    <row r="24026" ht="16.5" spans="1:12">
      <c r="A24026" s="1">
        <v>24025</v>
      </c>
      <c r="B24026" s="8">
        <f>COUNTIF($C$2:$C24026,模板!$E$2)</f>
        <v>77</v>
      </c>
      <c r="C24026" s="2" t="str">
        <f>IFERROR(VLOOKUP(K24026,开票信息!$A:$C,3,0),"")</f>
        <v/>
      </c>
      <c r="G24026" s="3" t="str">
        <f t="shared" si="375"/>
        <v/>
      </c>
      <c r="L24026">
        <f>COUNTIF($K$2:K24026,$K24026)</f>
        <v>0</v>
      </c>
    </row>
    <row r="24027" ht="16.5" spans="1:12">
      <c r="A24027" s="1">
        <v>24026</v>
      </c>
      <c r="B24027" s="8">
        <f>COUNTIF($C$2:$C24027,模板!$E$2)</f>
        <v>77</v>
      </c>
      <c r="C24027" s="2" t="str">
        <f>IFERROR(VLOOKUP(K24027,开票信息!$A:$C,3,0),"")</f>
        <v/>
      </c>
      <c r="G24027" s="3" t="str">
        <f t="shared" si="375"/>
        <v/>
      </c>
      <c r="L24027">
        <f>COUNTIF($K$2:K24027,$K24027)</f>
        <v>0</v>
      </c>
    </row>
    <row r="24028" ht="16.5" spans="1:12">
      <c r="A24028" s="1">
        <v>24027</v>
      </c>
      <c r="B24028" s="8">
        <f>COUNTIF($C$2:$C24028,模板!$E$2)</f>
        <v>77</v>
      </c>
      <c r="C24028" s="2" t="str">
        <f>IFERROR(VLOOKUP(K24028,开票信息!$A:$C,3,0),"")</f>
        <v/>
      </c>
      <c r="G24028" s="3" t="str">
        <f t="shared" si="375"/>
        <v/>
      </c>
      <c r="L24028">
        <f>COUNTIF($K$2:K24028,$K24028)</f>
        <v>0</v>
      </c>
    </row>
    <row r="24029" ht="16.5" spans="1:12">
      <c r="A24029" s="1">
        <v>24028</v>
      </c>
      <c r="B24029" s="8">
        <f>COUNTIF($C$2:$C24029,模板!$E$2)</f>
        <v>77</v>
      </c>
      <c r="C24029" s="2" t="str">
        <f>IFERROR(VLOOKUP(K24029,开票信息!$A:$C,3,0),"")</f>
        <v/>
      </c>
      <c r="G24029" s="3" t="str">
        <f t="shared" si="375"/>
        <v/>
      </c>
      <c r="L24029">
        <f>COUNTIF($K$2:K24029,$K24029)</f>
        <v>0</v>
      </c>
    </row>
    <row r="24030" ht="16.5" spans="1:12">
      <c r="A24030" s="1">
        <v>24029</v>
      </c>
      <c r="B24030" s="8">
        <f>COUNTIF($C$2:$C24030,模板!$E$2)</f>
        <v>77</v>
      </c>
      <c r="C24030" s="2" t="str">
        <f>IFERROR(VLOOKUP(K24030,开票信息!$A:$C,3,0),"")</f>
        <v/>
      </c>
      <c r="G24030" s="3" t="str">
        <f t="shared" si="375"/>
        <v/>
      </c>
      <c r="L24030">
        <f>COUNTIF($K$2:K24030,$K24030)</f>
        <v>0</v>
      </c>
    </row>
    <row r="24031" ht="16.5" spans="1:12">
      <c r="A24031" s="1">
        <v>24030</v>
      </c>
      <c r="B24031" s="8">
        <f>COUNTIF($C$2:$C24031,模板!$E$2)</f>
        <v>77</v>
      </c>
      <c r="C24031" s="2" t="str">
        <f>IFERROR(VLOOKUP(K24031,开票信息!$A:$C,3,0),"")</f>
        <v/>
      </c>
      <c r="G24031" s="3" t="str">
        <f t="shared" si="375"/>
        <v/>
      </c>
      <c r="L24031">
        <f>COUNTIF($K$2:K24031,$K24031)</f>
        <v>0</v>
      </c>
    </row>
    <row r="24032" ht="16.5" spans="1:12">
      <c r="A24032" s="1">
        <v>24031</v>
      </c>
      <c r="B24032" s="8">
        <f>COUNTIF($C$2:$C24032,模板!$E$2)</f>
        <v>77</v>
      </c>
      <c r="C24032" s="2" t="str">
        <f>IFERROR(VLOOKUP(K24032,开票信息!$A:$C,3,0),"")</f>
        <v/>
      </c>
      <c r="G24032" s="3" t="str">
        <f t="shared" si="375"/>
        <v/>
      </c>
      <c r="L24032">
        <f>COUNTIF($K$2:K24032,$K24032)</f>
        <v>0</v>
      </c>
    </row>
    <row r="24033" ht="16.5" spans="1:12">
      <c r="A24033" s="1">
        <v>24032</v>
      </c>
      <c r="B24033" s="8">
        <f>COUNTIF($C$2:$C24033,模板!$E$2)</f>
        <v>77</v>
      </c>
      <c r="C24033" s="2" t="str">
        <f>IFERROR(VLOOKUP(K24033,开票信息!$A:$C,3,0),"")</f>
        <v/>
      </c>
      <c r="G24033" s="3" t="str">
        <f t="shared" si="375"/>
        <v/>
      </c>
      <c r="L24033">
        <f>COUNTIF($K$2:K24033,$K24033)</f>
        <v>0</v>
      </c>
    </row>
    <row r="24034" ht="16.5" spans="1:12">
      <c r="A24034" s="1">
        <v>24033</v>
      </c>
      <c r="B24034" s="8">
        <f>COUNTIF($C$2:$C24034,模板!$E$2)</f>
        <v>77</v>
      </c>
      <c r="C24034" s="2" t="str">
        <f>IFERROR(VLOOKUP(K24034,开票信息!$A:$C,3,0),"")</f>
        <v/>
      </c>
      <c r="G24034" s="3" t="str">
        <f t="shared" si="375"/>
        <v/>
      </c>
      <c r="L24034">
        <f>COUNTIF($K$2:K24034,$K24034)</f>
        <v>0</v>
      </c>
    </row>
    <row r="24035" ht="16.5" spans="1:12">
      <c r="A24035" s="1">
        <v>24034</v>
      </c>
      <c r="B24035" s="8">
        <f>COUNTIF($C$2:$C24035,模板!$E$2)</f>
        <v>77</v>
      </c>
      <c r="C24035" s="2" t="str">
        <f>IFERROR(VLOOKUP(K24035,开票信息!$A:$C,3,0),"")</f>
        <v/>
      </c>
      <c r="G24035" s="3" t="str">
        <f t="shared" si="375"/>
        <v/>
      </c>
      <c r="L24035">
        <f>COUNTIF($K$2:K24035,$K24035)</f>
        <v>0</v>
      </c>
    </row>
    <row r="24036" ht="16.5" spans="1:12">
      <c r="A24036" s="1">
        <v>24035</v>
      </c>
      <c r="B24036" s="8">
        <f>COUNTIF($C$2:$C24036,模板!$E$2)</f>
        <v>77</v>
      </c>
      <c r="C24036" s="2" t="str">
        <f>IFERROR(VLOOKUP(K24036,开票信息!$A:$C,3,0),"")</f>
        <v/>
      </c>
      <c r="G24036" s="3" t="str">
        <f t="shared" si="375"/>
        <v/>
      </c>
      <c r="L24036">
        <f>COUNTIF($K$2:K24036,$K24036)</f>
        <v>0</v>
      </c>
    </row>
    <row r="24037" ht="16.5" spans="1:12">
      <c r="A24037" s="1">
        <v>24036</v>
      </c>
      <c r="B24037" s="8">
        <f>COUNTIF($C$2:$C24037,模板!$E$2)</f>
        <v>77</v>
      </c>
      <c r="C24037" s="2" t="str">
        <f>IFERROR(VLOOKUP(K24037,开票信息!$A:$C,3,0),"")</f>
        <v/>
      </c>
      <c r="G24037" s="3" t="str">
        <f t="shared" si="375"/>
        <v/>
      </c>
      <c r="L24037">
        <f>COUNTIF($K$2:K24037,$K24037)</f>
        <v>0</v>
      </c>
    </row>
    <row r="24038" ht="16.5" spans="1:12">
      <c r="A24038" s="1">
        <v>24037</v>
      </c>
      <c r="B24038" s="8">
        <f>COUNTIF($C$2:$C24038,模板!$E$2)</f>
        <v>77</v>
      </c>
      <c r="C24038" s="2" t="str">
        <f>IFERROR(VLOOKUP(K24038,开票信息!$A:$C,3,0),"")</f>
        <v/>
      </c>
      <c r="G24038" s="3" t="str">
        <f t="shared" si="375"/>
        <v/>
      </c>
      <c r="L24038">
        <f>COUNTIF($K$2:K24038,$K24038)</f>
        <v>0</v>
      </c>
    </row>
    <row r="24039" ht="16.5" spans="1:12">
      <c r="A24039" s="1">
        <v>24038</v>
      </c>
      <c r="B24039" s="8">
        <f>COUNTIF($C$2:$C24039,模板!$E$2)</f>
        <v>77</v>
      </c>
      <c r="C24039" s="2" t="str">
        <f>IFERROR(VLOOKUP(K24039,开票信息!$A:$C,3,0),"")</f>
        <v/>
      </c>
      <c r="G24039" s="3" t="str">
        <f t="shared" si="375"/>
        <v/>
      </c>
      <c r="L24039">
        <f>COUNTIF($K$2:K24039,$K24039)</f>
        <v>0</v>
      </c>
    </row>
    <row r="24040" ht="16.5" spans="1:12">
      <c r="A24040" s="1">
        <v>24039</v>
      </c>
      <c r="B24040" s="8">
        <f>COUNTIF($C$2:$C24040,模板!$E$2)</f>
        <v>77</v>
      </c>
      <c r="C24040" s="2" t="str">
        <f>IFERROR(VLOOKUP(K24040,开票信息!$A:$C,3,0),"")</f>
        <v/>
      </c>
      <c r="G24040" s="3" t="str">
        <f t="shared" si="375"/>
        <v/>
      </c>
      <c r="L24040">
        <f>COUNTIF($K$2:K24040,$K24040)</f>
        <v>0</v>
      </c>
    </row>
    <row r="24041" ht="16.5" spans="1:12">
      <c r="A24041" s="1">
        <v>24040</v>
      </c>
      <c r="B24041" s="8">
        <f>COUNTIF($C$2:$C24041,模板!$E$2)</f>
        <v>77</v>
      </c>
      <c r="C24041" s="2" t="str">
        <f>IFERROR(VLOOKUP(K24041,开票信息!$A:$C,3,0),"")</f>
        <v/>
      </c>
      <c r="G24041" s="3" t="str">
        <f t="shared" si="375"/>
        <v/>
      </c>
      <c r="L24041">
        <f>COUNTIF($K$2:K24041,$K24041)</f>
        <v>0</v>
      </c>
    </row>
    <row r="24042" ht="16.5" spans="1:12">
      <c r="A24042" s="1">
        <v>24041</v>
      </c>
      <c r="B24042" s="8">
        <f>COUNTIF($C$2:$C24042,模板!$E$2)</f>
        <v>77</v>
      </c>
      <c r="C24042" s="2" t="str">
        <f>IFERROR(VLOOKUP(K24042,开票信息!$A:$C,3,0),"")</f>
        <v/>
      </c>
      <c r="G24042" s="3" t="str">
        <f t="shared" si="375"/>
        <v/>
      </c>
      <c r="L24042">
        <f>COUNTIF($K$2:K24042,$K24042)</f>
        <v>0</v>
      </c>
    </row>
    <row r="24043" ht="16.5" spans="1:12">
      <c r="A24043" s="1">
        <v>24042</v>
      </c>
      <c r="B24043" s="8">
        <f>COUNTIF($C$2:$C24043,模板!$E$2)</f>
        <v>77</v>
      </c>
      <c r="C24043" s="2" t="str">
        <f>IFERROR(VLOOKUP(K24043,开票信息!$A:$C,3,0),"")</f>
        <v/>
      </c>
      <c r="G24043" s="3" t="str">
        <f t="shared" si="375"/>
        <v/>
      </c>
      <c r="L24043">
        <f>COUNTIF($K$2:K24043,$K24043)</f>
        <v>0</v>
      </c>
    </row>
    <row r="24044" ht="16.5" spans="1:12">
      <c r="A24044" s="1">
        <v>24043</v>
      </c>
      <c r="B24044" s="8">
        <f>COUNTIF($C$2:$C24044,模板!$E$2)</f>
        <v>77</v>
      </c>
      <c r="C24044" s="2" t="str">
        <f>IFERROR(VLOOKUP(K24044,开票信息!$A:$C,3,0),"")</f>
        <v/>
      </c>
      <c r="G24044" s="3" t="str">
        <f t="shared" si="375"/>
        <v/>
      </c>
      <c r="L24044">
        <f>COUNTIF($K$2:K24044,$K24044)</f>
        <v>0</v>
      </c>
    </row>
    <row r="24045" ht="16.5" spans="1:12">
      <c r="A24045" s="1">
        <v>24044</v>
      </c>
      <c r="B24045" s="8">
        <f>COUNTIF($C$2:$C24045,模板!$E$2)</f>
        <v>77</v>
      </c>
      <c r="C24045" s="2" t="str">
        <f>IFERROR(VLOOKUP(K24045,开票信息!$A:$C,3,0),"")</f>
        <v/>
      </c>
      <c r="G24045" s="3" t="str">
        <f t="shared" si="375"/>
        <v/>
      </c>
      <c r="L24045">
        <f>COUNTIF($K$2:K24045,$K24045)</f>
        <v>0</v>
      </c>
    </row>
    <row r="24046" ht="16.5" spans="1:12">
      <c r="A24046" s="1">
        <v>24045</v>
      </c>
      <c r="B24046" s="8">
        <f>COUNTIF($C$2:$C24046,模板!$E$2)</f>
        <v>77</v>
      </c>
      <c r="C24046" s="2" t="str">
        <f>IFERROR(VLOOKUP(K24046,开票信息!$A:$C,3,0),"")</f>
        <v/>
      </c>
      <c r="G24046" s="3" t="str">
        <f t="shared" si="375"/>
        <v/>
      </c>
      <c r="L24046">
        <f>COUNTIF($K$2:K24046,$K24046)</f>
        <v>0</v>
      </c>
    </row>
    <row r="24047" ht="16.5" spans="1:12">
      <c r="A24047" s="1">
        <v>24046</v>
      </c>
      <c r="B24047" s="8">
        <f>COUNTIF($C$2:$C24047,模板!$E$2)</f>
        <v>77</v>
      </c>
      <c r="C24047" s="2" t="str">
        <f>IFERROR(VLOOKUP(K24047,开票信息!$A:$C,3,0),"")</f>
        <v/>
      </c>
      <c r="G24047" s="3" t="str">
        <f t="shared" si="375"/>
        <v/>
      </c>
      <c r="L24047">
        <f>COUNTIF($K$2:K24047,$K24047)</f>
        <v>0</v>
      </c>
    </row>
    <row r="24048" ht="16.5" spans="1:12">
      <c r="A24048" s="1">
        <v>24047</v>
      </c>
      <c r="B24048" s="8">
        <f>COUNTIF($C$2:$C24048,模板!$E$2)</f>
        <v>77</v>
      </c>
      <c r="C24048" s="2" t="str">
        <f>IFERROR(VLOOKUP(K24048,开票信息!$A:$C,3,0),"")</f>
        <v/>
      </c>
      <c r="G24048" s="3" t="str">
        <f t="shared" si="375"/>
        <v/>
      </c>
      <c r="L24048">
        <f>COUNTIF($K$2:K24048,$K24048)</f>
        <v>0</v>
      </c>
    </row>
    <row r="24049" ht="16.5" spans="1:12">
      <c r="A24049" s="1">
        <v>24048</v>
      </c>
      <c r="B24049" s="8">
        <f>COUNTIF($C$2:$C24049,模板!$E$2)</f>
        <v>77</v>
      </c>
      <c r="C24049" s="2" t="str">
        <f>IFERROR(VLOOKUP(K24049,开票信息!$A:$C,3,0),"")</f>
        <v/>
      </c>
      <c r="G24049" s="3" t="str">
        <f t="shared" si="375"/>
        <v/>
      </c>
      <c r="L24049">
        <f>COUNTIF($K$2:K24049,$K24049)</f>
        <v>0</v>
      </c>
    </row>
    <row r="24050" ht="16.5" spans="1:12">
      <c r="A24050" s="1">
        <v>24049</v>
      </c>
      <c r="B24050" s="8">
        <f>COUNTIF($C$2:$C24050,模板!$E$2)</f>
        <v>77</v>
      </c>
      <c r="C24050" s="2" t="str">
        <f>IFERROR(VLOOKUP(K24050,开票信息!$A:$C,3,0),"")</f>
        <v/>
      </c>
      <c r="G24050" s="3" t="str">
        <f t="shared" si="375"/>
        <v/>
      </c>
      <c r="L24050">
        <f>COUNTIF($K$2:K24050,$K24050)</f>
        <v>0</v>
      </c>
    </row>
    <row r="24051" ht="16.5" spans="1:12">
      <c r="A24051" s="1">
        <v>24050</v>
      </c>
      <c r="B24051" s="8">
        <f>COUNTIF($C$2:$C24051,模板!$E$2)</f>
        <v>77</v>
      </c>
      <c r="C24051" s="2" t="str">
        <f>IFERROR(VLOOKUP(K24051,开票信息!$A:$C,3,0),"")</f>
        <v/>
      </c>
      <c r="G24051" s="3" t="str">
        <f t="shared" si="375"/>
        <v/>
      </c>
      <c r="L24051">
        <f>COUNTIF($K$2:K24051,$K24051)</f>
        <v>0</v>
      </c>
    </row>
    <row r="24052" ht="16.5" spans="1:12">
      <c r="A24052" s="1">
        <v>24051</v>
      </c>
      <c r="B24052" s="8">
        <f>COUNTIF($C$2:$C24052,模板!$E$2)</f>
        <v>77</v>
      </c>
      <c r="C24052" s="2" t="str">
        <f>IFERROR(VLOOKUP(K24052,开票信息!$A:$C,3,0),"")</f>
        <v/>
      </c>
      <c r="G24052" s="3" t="str">
        <f t="shared" si="375"/>
        <v/>
      </c>
      <c r="L24052">
        <f>COUNTIF($K$2:K24052,$K24052)</f>
        <v>0</v>
      </c>
    </row>
    <row r="24053" ht="16.5" spans="1:12">
      <c r="A24053" s="1">
        <v>24052</v>
      </c>
      <c r="B24053" s="8">
        <f>COUNTIF($C$2:$C24053,模板!$E$2)</f>
        <v>77</v>
      </c>
      <c r="C24053" s="2" t="str">
        <f>IFERROR(VLOOKUP(K24053,开票信息!$A:$C,3,0),"")</f>
        <v/>
      </c>
      <c r="G24053" s="3" t="str">
        <f t="shared" si="375"/>
        <v/>
      </c>
      <c r="L24053">
        <f>COUNTIF($K$2:K24053,$K24053)</f>
        <v>0</v>
      </c>
    </row>
    <row r="24054" ht="16.5" spans="1:12">
      <c r="A24054" s="1">
        <v>24053</v>
      </c>
      <c r="B24054" s="8">
        <f>COUNTIF($C$2:$C24054,模板!$E$2)</f>
        <v>77</v>
      </c>
      <c r="C24054" s="2" t="str">
        <f>IFERROR(VLOOKUP(K24054,开票信息!$A:$C,3,0),"")</f>
        <v/>
      </c>
      <c r="G24054" s="3" t="str">
        <f t="shared" si="375"/>
        <v/>
      </c>
      <c r="L24054">
        <f>COUNTIF($K$2:K24054,$K24054)</f>
        <v>0</v>
      </c>
    </row>
    <row r="24055" ht="16.5" spans="1:12">
      <c r="A24055" s="1">
        <v>24054</v>
      </c>
      <c r="B24055" s="8">
        <f>COUNTIF($C$2:$C24055,模板!$E$2)</f>
        <v>77</v>
      </c>
      <c r="C24055" s="2" t="str">
        <f>IFERROR(VLOOKUP(K24055,开票信息!$A:$C,3,0),"")</f>
        <v/>
      </c>
      <c r="G24055" s="3" t="str">
        <f t="shared" si="375"/>
        <v/>
      </c>
      <c r="L24055">
        <f>COUNTIF($K$2:K24055,$K24055)</f>
        <v>0</v>
      </c>
    </row>
    <row r="24056" ht="16.5" spans="1:12">
      <c r="A24056" s="1">
        <v>24055</v>
      </c>
      <c r="B24056" s="8">
        <f>COUNTIF($C$2:$C24056,模板!$E$2)</f>
        <v>77</v>
      </c>
      <c r="C24056" s="2" t="str">
        <f>IFERROR(VLOOKUP(K24056,开票信息!$A:$C,3,0),"")</f>
        <v/>
      </c>
      <c r="G24056" s="3" t="str">
        <f t="shared" si="375"/>
        <v/>
      </c>
      <c r="L24056">
        <f>COUNTIF($K$2:K24056,$K24056)</f>
        <v>0</v>
      </c>
    </row>
    <row r="24057" ht="16.5" spans="1:12">
      <c r="A24057" s="1">
        <v>24056</v>
      </c>
      <c r="B24057" s="8">
        <f>COUNTIF($C$2:$C24057,模板!$E$2)</f>
        <v>77</v>
      </c>
      <c r="C24057" s="2" t="str">
        <f>IFERROR(VLOOKUP(K24057,开票信息!$A:$C,3,0),"")</f>
        <v/>
      </c>
      <c r="G24057" s="3" t="str">
        <f t="shared" si="375"/>
        <v/>
      </c>
      <c r="L24057">
        <f>COUNTIF($K$2:K24057,$K24057)</f>
        <v>0</v>
      </c>
    </row>
    <row r="24058" ht="16.5" spans="1:12">
      <c r="A24058" s="1">
        <v>24057</v>
      </c>
      <c r="B24058" s="8">
        <f>COUNTIF($C$2:$C24058,模板!$E$2)</f>
        <v>77</v>
      </c>
      <c r="C24058" s="2" t="str">
        <f>IFERROR(VLOOKUP(K24058,开票信息!$A:$C,3,0),"")</f>
        <v/>
      </c>
      <c r="G24058" s="3" t="str">
        <f t="shared" si="375"/>
        <v/>
      </c>
      <c r="L24058">
        <f>COUNTIF($K$2:K24058,$K24058)</f>
        <v>0</v>
      </c>
    </row>
    <row r="24059" ht="16.5" spans="1:12">
      <c r="A24059" s="1">
        <v>24058</v>
      </c>
      <c r="B24059" s="8">
        <f>COUNTIF($C$2:$C24059,模板!$E$2)</f>
        <v>77</v>
      </c>
      <c r="C24059" s="2" t="str">
        <f>IFERROR(VLOOKUP(K24059,开票信息!$A:$C,3,0),"")</f>
        <v/>
      </c>
      <c r="G24059" s="3" t="str">
        <f t="shared" si="375"/>
        <v/>
      </c>
      <c r="L24059">
        <f>COUNTIF($K$2:K24059,$K24059)</f>
        <v>0</v>
      </c>
    </row>
    <row r="24060" ht="16.5" spans="1:12">
      <c r="A24060" s="1">
        <v>24059</v>
      </c>
      <c r="B24060" s="8">
        <f>COUNTIF($C$2:$C24060,模板!$E$2)</f>
        <v>77</v>
      </c>
      <c r="C24060" s="2" t="str">
        <f>IFERROR(VLOOKUP(K24060,开票信息!$A:$C,3,0),"")</f>
        <v/>
      </c>
      <c r="G24060" s="3" t="str">
        <f t="shared" si="375"/>
        <v/>
      </c>
      <c r="L24060">
        <f>COUNTIF($K$2:K24060,$K24060)</f>
        <v>0</v>
      </c>
    </row>
    <row r="24061" ht="16.5" spans="1:12">
      <c r="A24061" s="1">
        <v>24060</v>
      </c>
      <c r="B24061" s="8">
        <f>COUNTIF($C$2:$C24061,模板!$E$2)</f>
        <v>77</v>
      </c>
      <c r="C24061" s="2" t="str">
        <f>IFERROR(VLOOKUP(K24061,开票信息!$A:$C,3,0),"")</f>
        <v/>
      </c>
      <c r="G24061" s="3" t="str">
        <f t="shared" si="375"/>
        <v/>
      </c>
      <c r="L24061">
        <f>COUNTIF($K$2:K24061,$K24061)</f>
        <v>0</v>
      </c>
    </row>
    <row r="24062" ht="16.5" spans="1:12">
      <c r="A24062" s="1">
        <v>24061</v>
      </c>
      <c r="B24062" s="8">
        <f>COUNTIF($C$2:$C24062,模板!$E$2)</f>
        <v>77</v>
      </c>
      <c r="C24062" s="2" t="str">
        <f>IFERROR(VLOOKUP(K24062,开票信息!$A:$C,3,0),"")</f>
        <v/>
      </c>
      <c r="G24062" s="3" t="str">
        <f t="shared" si="375"/>
        <v/>
      </c>
      <c r="L24062">
        <f>COUNTIF($K$2:K24062,$K24062)</f>
        <v>0</v>
      </c>
    </row>
    <row r="24063" ht="16.5" spans="1:12">
      <c r="A24063" s="1">
        <v>24062</v>
      </c>
      <c r="B24063" s="8">
        <f>COUNTIF($C$2:$C24063,模板!$E$2)</f>
        <v>77</v>
      </c>
      <c r="C24063" s="2" t="str">
        <f>IFERROR(VLOOKUP(K24063,开票信息!$A:$C,3,0),"")</f>
        <v/>
      </c>
      <c r="G24063" s="3" t="str">
        <f t="shared" si="375"/>
        <v/>
      </c>
      <c r="L24063">
        <f>COUNTIF($K$2:K24063,$K24063)</f>
        <v>0</v>
      </c>
    </row>
    <row r="24064" ht="16.5" spans="1:12">
      <c r="A24064" s="1">
        <v>24063</v>
      </c>
      <c r="B24064" s="8">
        <f>COUNTIF($C$2:$C24064,模板!$E$2)</f>
        <v>77</v>
      </c>
      <c r="C24064" s="2" t="str">
        <f>IFERROR(VLOOKUP(K24064,开票信息!$A:$C,3,0),"")</f>
        <v/>
      </c>
      <c r="G24064" s="3" t="str">
        <f t="shared" si="375"/>
        <v/>
      </c>
      <c r="L24064">
        <f>COUNTIF($K$2:K24064,$K24064)</f>
        <v>0</v>
      </c>
    </row>
    <row r="24065" ht="16.5" spans="1:12">
      <c r="A24065" s="1">
        <v>24064</v>
      </c>
      <c r="B24065" s="8">
        <f>COUNTIF($C$2:$C24065,模板!$E$2)</f>
        <v>77</v>
      </c>
      <c r="C24065" s="2" t="str">
        <f>IFERROR(VLOOKUP(K24065,开票信息!$A:$C,3,0),"")</f>
        <v/>
      </c>
      <c r="G24065" s="3" t="str">
        <f t="shared" si="375"/>
        <v/>
      </c>
      <c r="L24065">
        <f>COUNTIF($K$2:K24065,$K24065)</f>
        <v>0</v>
      </c>
    </row>
    <row r="24066" ht="16.5" spans="1:12">
      <c r="A24066" s="1">
        <v>24065</v>
      </c>
      <c r="B24066" s="8">
        <f>COUNTIF($C$2:$C24066,模板!$E$2)</f>
        <v>77</v>
      </c>
      <c r="C24066" s="2" t="str">
        <f>IFERROR(VLOOKUP(K24066,开票信息!$A:$C,3,0),"")</f>
        <v/>
      </c>
      <c r="G24066" s="3" t="str">
        <f t="shared" si="375"/>
        <v/>
      </c>
      <c r="L24066">
        <f>COUNTIF($K$2:K24066,$K24066)</f>
        <v>0</v>
      </c>
    </row>
    <row r="24067" ht="16.5" spans="1:12">
      <c r="A24067" s="1">
        <v>24066</v>
      </c>
      <c r="B24067" s="8">
        <f>COUNTIF($C$2:$C24067,模板!$E$2)</f>
        <v>77</v>
      </c>
      <c r="C24067" s="2" t="str">
        <f>IFERROR(VLOOKUP(K24067,开票信息!$A:$C,3,0),"")</f>
        <v/>
      </c>
      <c r="G24067" s="3" t="str">
        <f t="shared" ref="G24067:G24130" si="376">IFERROR(H24067/F24067,"")</f>
        <v/>
      </c>
      <c r="L24067">
        <f>COUNTIF($K$2:K24067,$K24067)</f>
        <v>0</v>
      </c>
    </row>
    <row r="24068" ht="16.5" spans="1:12">
      <c r="A24068" s="1">
        <v>24067</v>
      </c>
      <c r="B24068" s="8">
        <f>COUNTIF($C$2:$C24068,模板!$E$2)</f>
        <v>77</v>
      </c>
      <c r="C24068" s="2" t="str">
        <f>IFERROR(VLOOKUP(K24068,开票信息!$A:$C,3,0),"")</f>
        <v/>
      </c>
      <c r="G24068" s="3" t="str">
        <f t="shared" si="376"/>
        <v/>
      </c>
      <c r="L24068">
        <f>COUNTIF($K$2:K24068,$K24068)</f>
        <v>0</v>
      </c>
    </row>
    <row r="24069" ht="16.5" spans="1:12">
      <c r="A24069" s="1">
        <v>24068</v>
      </c>
      <c r="B24069" s="8">
        <f>COUNTIF($C$2:$C24069,模板!$E$2)</f>
        <v>77</v>
      </c>
      <c r="C24069" s="2" t="str">
        <f>IFERROR(VLOOKUP(K24069,开票信息!$A:$C,3,0),"")</f>
        <v/>
      </c>
      <c r="G24069" s="3" t="str">
        <f t="shared" si="376"/>
        <v/>
      </c>
      <c r="L24069">
        <f>COUNTIF($K$2:K24069,$K24069)</f>
        <v>0</v>
      </c>
    </row>
    <row r="24070" ht="16.5" spans="1:12">
      <c r="A24070" s="1">
        <v>24069</v>
      </c>
      <c r="B24070" s="8">
        <f>COUNTIF($C$2:$C24070,模板!$E$2)</f>
        <v>77</v>
      </c>
      <c r="C24070" s="2" t="str">
        <f>IFERROR(VLOOKUP(K24070,开票信息!$A:$C,3,0),"")</f>
        <v/>
      </c>
      <c r="G24070" s="3" t="str">
        <f t="shared" si="376"/>
        <v/>
      </c>
      <c r="L24070">
        <f>COUNTIF($K$2:K24070,$K24070)</f>
        <v>0</v>
      </c>
    </row>
    <row r="24071" ht="16.5" spans="1:12">
      <c r="A24071" s="1">
        <v>24070</v>
      </c>
      <c r="B24071" s="8">
        <f>COUNTIF($C$2:$C24071,模板!$E$2)</f>
        <v>77</v>
      </c>
      <c r="C24071" s="2" t="str">
        <f>IFERROR(VLOOKUP(K24071,开票信息!$A:$C,3,0),"")</f>
        <v/>
      </c>
      <c r="G24071" s="3" t="str">
        <f t="shared" si="376"/>
        <v/>
      </c>
      <c r="L24071">
        <f>COUNTIF($K$2:K24071,$K24071)</f>
        <v>0</v>
      </c>
    </row>
    <row r="24072" ht="16.5" spans="1:12">
      <c r="A24072" s="1">
        <v>24071</v>
      </c>
      <c r="B24072" s="8">
        <f>COUNTIF($C$2:$C24072,模板!$E$2)</f>
        <v>77</v>
      </c>
      <c r="C24072" s="2" t="str">
        <f>IFERROR(VLOOKUP(K24072,开票信息!$A:$C,3,0),"")</f>
        <v/>
      </c>
      <c r="G24072" s="3" t="str">
        <f t="shared" si="376"/>
        <v/>
      </c>
      <c r="L24072">
        <f>COUNTIF($K$2:K24072,$K24072)</f>
        <v>0</v>
      </c>
    </row>
    <row r="24073" ht="16.5" spans="1:12">
      <c r="A24073" s="1">
        <v>24072</v>
      </c>
      <c r="B24073" s="8">
        <f>COUNTIF($C$2:$C24073,模板!$E$2)</f>
        <v>77</v>
      </c>
      <c r="C24073" s="2" t="str">
        <f>IFERROR(VLOOKUP(K24073,开票信息!$A:$C,3,0),"")</f>
        <v/>
      </c>
      <c r="G24073" s="3" t="str">
        <f t="shared" si="376"/>
        <v/>
      </c>
      <c r="L24073">
        <f>COUNTIF($K$2:K24073,$K24073)</f>
        <v>0</v>
      </c>
    </row>
    <row r="24074" ht="16.5" spans="1:12">
      <c r="A24074" s="1">
        <v>24073</v>
      </c>
      <c r="B24074" s="8">
        <f>COUNTIF($C$2:$C24074,模板!$E$2)</f>
        <v>77</v>
      </c>
      <c r="C24074" s="2" t="str">
        <f>IFERROR(VLOOKUP(K24074,开票信息!$A:$C,3,0),"")</f>
        <v/>
      </c>
      <c r="G24074" s="3" t="str">
        <f t="shared" si="376"/>
        <v/>
      </c>
      <c r="L24074">
        <f>COUNTIF($K$2:K24074,$K24074)</f>
        <v>0</v>
      </c>
    </row>
    <row r="24075" ht="16.5" spans="1:12">
      <c r="A24075" s="1">
        <v>24074</v>
      </c>
      <c r="B24075" s="8">
        <f>COUNTIF($C$2:$C24075,模板!$E$2)</f>
        <v>77</v>
      </c>
      <c r="C24075" s="2" t="str">
        <f>IFERROR(VLOOKUP(K24075,开票信息!$A:$C,3,0),"")</f>
        <v/>
      </c>
      <c r="G24075" s="3" t="str">
        <f t="shared" si="376"/>
        <v/>
      </c>
      <c r="L24075">
        <f>COUNTIF($K$2:K24075,$K24075)</f>
        <v>0</v>
      </c>
    </row>
    <row r="24076" ht="16.5" spans="1:12">
      <c r="A24076" s="1">
        <v>24075</v>
      </c>
      <c r="B24076" s="8">
        <f>COUNTIF($C$2:$C24076,模板!$E$2)</f>
        <v>77</v>
      </c>
      <c r="C24076" s="2" t="str">
        <f>IFERROR(VLOOKUP(K24076,开票信息!$A:$C,3,0),"")</f>
        <v/>
      </c>
      <c r="G24076" s="3" t="str">
        <f t="shared" si="376"/>
        <v/>
      </c>
      <c r="L24076">
        <f>COUNTIF($K$2:K24076,$K24076)</f>
        <v>0</v>
      </c>
    </row>
    <row r="24077" ht="16.5" spans="1:12">
      <c r="A24077" s="1">
        <v>24076</v>
      </c>
      <c r="B24077" s="8">
        <f>COUNTIF($C$2:$C24077,模板!$E$2)</f>
        <v>77</v>
      </c>
      <c r="C24077" s="2" t="str">
        <f>IFERROR(VLOOKUP(K24077,开票信息!$A:$C,3,0),"")</f>
        <v/>
      </c>
      <c r="G24077" s="3" t="str">
        <f t="shared" si="376"/>
        <v/>
      </c>
      <c r="L24077">
        <f>COUNTIF($K$2:K24077,$K24077)</f>
        <v>0</v>
      </c>
    </row>
    <row r="24078" ht="16.5" spans="1:12">
      <c r="A24078" s="1">
        <v>24077</v>
      </c>
      <c r="B24078" s="8">
        <f>COUNTIF($C$2:$C24078,模板!$E$2)</f>
        <v>77</v>
      </c>
      <c r="C24078" s="2" t="str">
        <f>IFERROR(VLOOKUP(K24078,开票信息!$A:$C,3,0),"")</f>
        <v/>
      </c>
      <c r="G24078" s="3" t="str">
        <f t="shared" si="376"/>
        <v/>
      </c>
      <c r="L24078">
        <f>COUNTIF($K$2:K24078,$K24078)</f>
        <v>0</v>
      </c>
    </row>
    <row r="24079" ht="16.5" spans="1:12">
      <c r="A24079" s="1">
        <v>24078</v>
      </c>
      <c r="B24079" s="8">
        <f>COUNTIF($C$2:$C24079,模板!$E$2)</f>
        <v>77</v>
      </c>
      <c r="C24079" s="2" t="str">
        <f>IFERROR(VLOOKUP(K24079,开票信息!$A:$C,3,0),"")</f>
        <v/>
      </c>
      <c r="G24079" s="3" t="str">
        <f t="shared" si="376"/>
        <v/>
      </c>
      <c r="L24079">
        <f>COUNTIF($K$2:K24079,$K24079)</f>
        <v>0</v>
      </c>
    </row>
    <row r="24080" ht="16.5" spans="1:12">
      <c r="A24080" s="1">
        <v>24079</v>
      </c>
      <c r="B24080" s="8">
        <f>COUNTIF($C$2:$C24080,模板!$E$2)</f>
        <v>77</v>
      </c>
      <c r="C24080" s="2" t="str">
        <f>IFERROR(VLOOKUP(K24080,开票信息!$A:$C,3,0),"")</f>
        <v/>
      </c>
      <c r="G24080" s="3" t="str">
        <f t="shared" si="376"/>
        <v/>
      </c>
      <c r="L24080">
        <f>COUNTIF($K$2:K24080,$K24080)</f>
        <v>0</v>
      </c>
    </row>
    <row r="24081" ht="16.5" spans="1:12">
      <c r="A24081" s="1">
        <v>24080</v>
      </c>
      <c r="B24081" s="8">
        <f>COUNTIF($C$2:$C24081,模板!$E$2)</f>
        <v>77</v>
      </c>
      <c r="C24081" s="2" t="str">
        <f>IFERROR(VLOOKUP(K24081,开票信息!$A:$C,3,0),"")</f>
        <v/>
      </c>
      <c r="G24081" s="3" t="str">
        <f t="shared" si="376"/>
        <v/>
      </c>
      <c r="L24081">
        <f>COUNTIF($K$2:K24081,$K24081)</f>
        <v>0</v>
      </c>
    </row>
    <row r="24082" ht="16.5" spans="1:12">
      <c r="A24082" s="1">
        <v>24081</v>
      </c>
      <c r="B24082" s="8">
        <f>COUNTIF($C$2:$C24082,模板!$E$2)</f>
        <v>77</v>
      </c>
      <c r="C24082" s="2" t="str">
        <f>IFERROR(VLOOKUP(K24082,开票信息!$A:$C,3,0),"")</f>
        <v/>
      </c>
      <c r="G24082" s="3" t="str">
        <f t="shared" si="376"/>
        <v/>
      </c>
      <c r="L24082">
        <f>COUNTIF($K$2:K24082,$K24082)</f>
        <v>0</v>
      </c>
    </row>
    <row r="24083" ht="16.5" spans="1:12">
      <c r="A24083" s="1">
        <v>24082</v>
      </c>
      <c r="B24083" s="8">
        <f>COUNTIF($C$2:$C24083,模板!$E$2)</f>
        <v>77</v>
      </c>
      <c r="C24083" s="2" t="str">
        <f>IFERROR(VLOOKUP(K24083,开票信息!$A:$C,3,0),"")</f>
        <v/>
      </c>
      <c r="G24083" s="3" t="str">
        <f t="shared" si="376"/>
        <v/>
      </c>
      <c r="L24083">
        <f>COUNTIF($K$2:K24083,$K24083)</f>
        <v>0</v>
      </c>
    </row>
    <row r="24084" ht="16.5" spans="1:12">
      <c r="A24084" s="1">
        <v>24083</v>
      </c>
      <c r="B24084" s="8">
        <f>COUNTIF($C$2:$C24084,模板!$E$2)</f>
        <v>77</v>
      </c>
      <c r="C24084" s="2" t="str">
        <f>IFERROR(VLOOKUP(K24084,开票信息!$A:$C,3,0),"")</f>
        <v/>
      </c>
      <c r="G24084" s="3" t="str">
        <f t="shared" si="376"/>
        <v/>
      </c>
      <c r="L24084">
        <f>COUNTIF($K$2:K24084,$K24084)</f>
        <v>0</v>
      </c>
    </row>
    <row r="24085" ht="16.5" spans="1:12">
      <c r="A24085" s="1">
        <v>24084</v>
      </c>
      <c r="B24085" s="8">
        <f>COUNTIF($C$2:$C24085,模板!$E$2)</f>
        <v>77</v>
      </c>
      <c r="C24085" s="2" t="str">
        <f>IFERROR(VLOOKUP(K24085,开票信息!$A:$C,3,0),"")</f>
        <v/>
      </c>
      <c r="G24085" s="3" t="str">
        <f t="shared" si="376"/>
        <v/>
      </c>
      <c r="L24085">
        <f>COUNTIF($K$2:K24085,$K24085)</f>
        <v>0</v>
      </c>
    </row>
    <row r="24086" ht="16.5" spans="1:12">
      <c r="A24086" s="1">
        <v>24085</v>
      </c>
      <c r="B24086" s="8">
        <f>COUNTIF($C$2:$C24086,模板!$E$2)</f>
        <v>77</v>
      </c>
      <c r="C24086" s="2" t="str">
        <f>IFERROR(VLOOKUP(K24086,开票信息!$A:$C,3,0),"")</f>
        <v/>
      </c>
      <c r="G24086" s="3" t="str">
        <f t="shared" si="376"/>
        <v/>
      </c>
      <c r="L24086">
        <f>COUNTIF($K$2:K24086,$K24086)</f>
        <v>0</v>
      </c>
    </row>
    <row r="24087" ht="16.5" spans="1:12">
      <c r="A24087" s="1">
        <v>24086</v>
      </c>
      <c r="B24087" s="8">
        <f>COUNTIF($C$2:$C24087,模板!$E$2)</f>
        <v>77</v>
      </c>
      <c r="C24087" s="2" t="str">
        <f>IFERROR(VLOOKUP(K24087,开票信息!$A:$C,3,0),"")</f>
        <v/>
      </c>
      <c r="G24087" s="3" t="str">
        <f t="shared" si="376"/>
        <v/>
      </c>
      <c r="L24087">
        <f>COUNTIF($K$2:K24087,$K24087)</f>
        <v>0</v>
      </c>
    </row>
    <row r="24088" ht="16.5" spans="1:12">
      <c r="A24088" s="1">
        <v>24087</v>
      </c>
      <c r="B24088" s="8">
        <f>COUNTIF($C$2:$C24088,模板!$E$2)</f>
        <v>77</v>
      </c>
      <c r="C24088" s="2" t="str">
        <f>IFERROR(VLOOKUP(K24088,开票信息!$A:$C,3,0),"")</f>
        <v/>
      </c>
      <c r="G24088" s="3" t="str">
        <f t="shared" si="376"/>
        <v/>
      </c>
      <c r="L24088">
        <f>COUNTIF($K$2:K24088,$K24088)</f>
        <v>0</v>
      </c>
    </row>
    <row r="24089" ht="16.5" spans="1:12">
      <c r="A24089" s="1">
        <v>24088</v>
      </c>
      <c r="B24089" s="8">
        <f>COUNTIF($C$2:$C24089,模板!$E$2)</f>
        <v>77</v>
      </c>
      <c r="C24089" s="2" t="str">
        <f>IFERROR(VLOOKUP(K24089,开票信息!$A:$C,3,0),"")</f>
        <v/>
      </c>
      <c r="G24089" s="3" t="str">
        <f t="shared" si="376"/>
        <v/>
      </c>
      <c r="L24089">
        <f>COUNTIF($K$2:K24089,$K24089)</f>
        <v>0</v>
      </c>
    </row>
    <row r="24090" ht="16.5" spans="1:12">
      <c r="A24090" s="1">
        <v>24089</v>
      </c>
      <c r="B24090" s="8">
        <f>COUNTIF($C$2:$C24090,模板!$E$2)</f>
        <v>77</v>
      </c>
      <c r="C24090" s="2" t="str">
        <f>IFERROR(VLOOKUP(K24090,开票信息!$A:$C,3,0),"")</f>
        <v/>
      </c>
      <c r="G24090" s="3" t="str">
        <f t="shared" si="376"/>
        <v/>
      </c>
      <c r="L24090">
        <f>COUNTIF($K$2:K24090,$K24090)</f>
        <v>0</v>
      </c>
    </row>
    <row r="24091" ht="16.5" spans="1:12">
      <c r="A24091" s="1">
        <v>24090</v>
      </c>
      <c r="B24091" s="8">
        <f>COUNTIF($C$2:$C24091,模板!$E$2)</f>
        <v>77</v>
      </c>
      <c r="C24091" s="2" t="str">
        <f>IFERROR(VLOOKUP(K24091,开票信息!$A:$C,3,0),"")</f>
        <v/>
      </c>
      <c r="G24091" s="3" t="str">
        <f t="shared" si="376"/>
        <v/>
      </c>
      <c r="L24091">
        <f>COUNTIF($K$2:K24091,$K24091)</f>
        <v>0</v>
      </c>
    </row>
    <row r="24092" ht="16.5" spans="1:12">
      <c r="A24092" s="1">
        <v>24091</v>
      </c>
      <c r="B24092" s="8">
        <f>COUNTIF($C$2:$C24092,模板!$E$2)</f>
        <v>77</v>
      </c>
      <c r="C24092" s="2" t="str">
        <f>IFERROR(VLOOKUP(K24092,开票信息!$A:$C,3,0),"")</f>
        <v/>
      </c>
      <c r="G24092" s="3" t="str">
        <f t="shared" si="376"/>
        <v/>
      </c>
      <c r="L24092">
        <f>COUNTIF($K$2:K24092,$K24092)</f>
        <v>0</v>
      </c>
    </row>
    <row r="24093" ht="16.5" spans="1:12">
      <c r="A24093" s="1">
        <v>24092</v>
      </c>
      <c r="B24093" s="8">
        <f>COUNTIF($C$2:$C24093,模板!$E$2)</f>
        <v>77</v>
      </c>
      <c r="C24093" s="2" t="str">
        <f>IFERROR(VLOOKUP(K24093,开票信息!$A:$C,3,0),"")</f>
        <v/>
      </c>
      <c r="G24093" s="3" t="str">
        <f t="shared" si="376"/>
        <v/>
      </c>
      <c r="L24093">
        <f>COUNTIF($K$2:K24093,$K24093)</f>
        <v>0</v>
      </c>
    </row>
    <row r="24094" ht="16.5" spans="1:12">
      <c r="A24094" s="1">
        <v>24093</v>
      </c>
      <c r="B24094" s="8">
        <f>COUNTIF($C$2:$C24094,模板!$E$2)</f>
        <v>77</v>
      </c>
      <c r="C24094" s="2" t="str">
        <f>IFERROR(VLOOKUP(K24094,开票信息!$A:$C,3,0),"")</f>
        <v/>
      </c>
      <c r="G24094" s="3" t="str">
        <f t="shared" si="376"/>
        <v/>
      </c>
      <c r="L24094">
        <f>COUNTIF($K$2:K24094,$K24094)</f>
        <v>0</v>
      </c>
    </row>
    <row r="24095" ht="16.5" spans="1:12">
      <c r="A24095" s="1">
        <v>24094</v>
      </c>
      <c r="B24095" s="8">
        <f>COUNTIF($C$2:$C24095,模板!$E$2)</f>
        <v>77</v>
      </c>
      <c r="C24095" s="2" t="str">
        <f>IFERROR(VLOOKUP(K24095,开票信息!$A:$C,3,0),"")</f>
        <v/>
      </c>
      <c r="G24095" s="3" t="str">
        <f t="shared" si="376"/>
        <v/>
      </c>
      <c r="L24095">
        <f>COUNTIF($K$2:K24095,$K24095)</f>
        <v>0</v>
      </c>
    </row>
    <row r="24096" ht="16.5" spans="1:12">
      <c r="A24096" s="1">
        <v>24095</v>
      </c>
      <c r="B24096" s="8">
        <f>COUNTIF($C$2:$C24096,模板!$E$2)</f>
        <v>77</v>
      </c>
      <c r="C24096" s="2" t="str">
        <f>IFERROR(VLOOKUP(K24096,开票信息!$A:$C,3,0),"")</f>
        <v/>
      </c>
      <c r="G24096" s="3" t="str">
        <f t="shared" si="376"/>
        <v/>
      </c>
      <c r="L24096">
        <f>COUNTIF($K$2:K24096,$K24096)</f>
        <v>0</v>
      </c>
    </row>
    <row r="24097" ht="16.5" spans="1:12">
      <c r="A24097" s="1">
        <v>24096</v>
      </c>
      <c r="B24097" s="8">
        <f>COUNTIF($C$2:$C24097,模板!$E$2)</f>
        <v>77</v>
      </c>
      <c r="C24097" s="2" t="str">
        <f>IFERROR(VLOOKUP(K24097,开票信息!$A:$C,3,0),"")</f>
        <v/>
      </c>
      <c r="G24097" s="3" t="str">
        <f t="shared" si="376"/>
        <v/>
      </c>
      <c r="L24097">
        <f>COUNTIF($K$2:K24097,$K24097)</f>
        <v>0</v>
      </c>
    </row>
    <row r="24098" ht="16.5" spans="1:12">
      <c r="A24098" s="1">
        <v>24097</v>
      </c>
      <c r="B24098" s="8">
        <f>COUNTIF($C$2:$C24098,模板!$E$2)</f>
        <v>77</v>
      </c>
      <c r="C24098" s="2" t="str">
        <f>IFERROR(VLOOKUP(K24098,开票信息!$A:$C,3,0),"")</f>
        <v/>
      </c>
      <c r="G24098" s="3" t="str">
        <f t="shared" si="376"/>
        <v/>
      </c>
      <c r="L24098">
        <f>COUNTIF($K$2:K24098,$K24098)</f>
        <v>0</v>
      </c>
    </row>
    <row r="24099" ht="16.5" spans="1:12">
      <c r="A24099" s="1">
        <v>24098</v>
      </c>
      <c r="B24099" s="8">
        <f>COUNTIF($C$2:$C24099,模板!$E$2)</f>
        <v>77</v>
      </c>
      <c r="C24099" s="2" t="str">
        <f>IFERROR(VLOOKUP(K24099,开票信息!$A:$C,3,0),"")</f>
        <v/>
      </c>
      <c r="G24099" s="3" t="str">
        <f t="shared" si="376"/>
        <v/>
      </c>
      <c r="L24099">
        <f>COUNTIF($K$2:K24099,$K24099)</f>
        <v>0</v>
      </c>
    </row>
    <row r="24100" ht="16.5" spans="1:12">
      <c r="A24100" s="1">
        <v>24099</v>
      </c>
      <c r="B24100" s="8">
        <f>COUNTIF($C$2:$C24100,模板!$E$2)</f>
        <v>77</v>
      </c>
      <c r="C24100" s="2" t="str">
        <f>IFERROR(VLOOKUP(K24100,开票信息!$A:$C,3,0),"")</f>
        <v/>
      </c>
      <c r="G24100" s="3" t="str">
        <f t="shared" si="376"/>
        <v/>
      </c>
      <c r="L24100">
        <f>COUNTIF($K$2:K24100,$K24100)</f>
        <v>0</v>
      </c>
    </row>
    <row r="24101" ht="16.5" spans="1:12">
      <c r="A24101" s="1">
        <v>24100</v>
      </c>
      <c r="B24101" s="8">
        <f>COUNTIF($C$2:$C24101,模板!$E$2)</f>
        <v>77</v>
      </c>
      <c r="C24101" s="2" t="str">
        <f>IFERROR(VLOOKUP(K24101,开票信息!$A:$C,3,0),"")</f>
        <v/>
      </c>
      <c r="G24101" s="3" t="str">
        <f t="shared" si="376"/>
        <v/>
      </c>
      <c r="L24101">
        <f>COUNTIF($K$2:K24101,$K24101)</f>
        <v>0</v>
      </c>
    </row>
    <row r="24102" ht="16.5" spans="1:12">
      <c r="A24102" s="1">
        <v>24101</v>
      </c>
      <c r="B24102" s="8">
        <f>COUNTIF($C$2:$C24102,模板!$E$2)</f>
        <v>77</v>
      </c>
      <c r="C24102" s="2" t="str">
        <f>IFERROR(VLOOKUP(K24102,开票信息!$A:$C,3,0),"")</f>
        <v/>
      </c>
      <c r="G24102" s="3" t="str">
        <f t="shared" si="376"/>
        <v/>
      </c>
      <c r="L24102">
        <f>COUNTIF($K$2:K24102,$K24102)</f>
        <v>0</v>
      </c>
    </row>
    <row r="24103" ht="16.5" spans="1:12">
      <c r="A24103" s="1">
        <v>24102</v>
      </c>
      <c r="B24103" s="8">
        <f>COUNTIF($C$2:$C24103,模板!$E$2)</f>
        <v>77</v>
      </c>
      <c r="C24103" s="2" t="str">
        <f>IFERROR(VLOOKUP(K24103,开票信息!$A:$C,3,0),"")</f>
        <v/>
      </c>
      <c r="G24103" s="3" t="str">
        <f t="shared" si="376"/>
        <v/>
      </c>
      <c r="L24103">
        <f>COUNTIF($K$2:K24103,$K24103)</f>
        <v>0</v>
      </c>
    </row>
    <row r="24104" ht="16.5" spans="1:12">
      <c r="A24104" s="1">
        <v>24103</v>
      </c>
      <c r="B24104" s="8">
        <f>COUNTIF($C$2:$C24104,模板!$E$2)</f>
        <v>77</v>
      </c>
      <c r="C24104" s="2" t="str">
        <f>IFERROR(VLOOKUP(K24104,开票信息!$A:$C,3,0),"")</f>
        <v/>
      </c>
      <c r="G24104" s="3" t="str">
        <f t="shared" si="376"/>
        <v/>
      </c>
      <c r="L24104">
        <f>COUNTIF($K$2:K24104,$K24104)</f>
        <v>0</v>
      </c>
    </row>
    <row r="24105" ht="16.5" spans="1:12">
      <c r="A24105" s="1">
        <v>24104</v>
      </c>
      <c r="B24105" s="8">
        <f>COUNTIF($C$2:$C24105,模板!$E$2)</f>
        <v>77</v>
      </c>
      <c r="C24105" s="2" t="str">
        <f>IFERROR(VLOOKUP(K24105,开票信息!$A:$C,3,0),"")</f>
        <v/>
      </c>
      <c r="G24105" s="3" t="str">
        <f t="shared" si="376"/>
        <v/>
      </c>
      <c r="L24105">
        <f>COUNTIF($K$2:K24105,$K24105)</f>
        <v>0</v>
      </c>
    </row>
    <row r="24106" ht="16.5" spans="1:12">
      <c r="A24106" s="1">
        <v>24105</v>
      </c>
      <c r="B24106" s="8">
        <f>COUNTIF($C$2:$C24106,模板!$E$2)</f>
        <v>77</v>
      </c>
      <c r="C24106" s="2" t="str">
        <f>IFERROR(VLOOKUP(K24106,开票信息!$A:$C,3,0),"")</f>
        <v/>
      </c>
      <c r="G24106" s="3" t="str">
        <f t="shared" si="376"/>
        <v/>
      </c>
      <c r="L24106">
        <f>COUNTIF($K$2:K24106,$K24106)</f>
        <v>0</v>
      </c>
    </row>
    <row r="24107" ht="16.5" spans="1:12">
      <c r="A24107" s="1">
        <v>24106</v>
      </c>
      <c r="B24107" s="8">
        <f>COUNTIF($C$2:$C24107,模板!$E$2)</f>
        <v>77</v>
      </c>
      <c r="C24107" s="2" t="str">
        <f>IFERROR(VLOOKUP(K24107,开票信息!$A:$C,3,0),"")</f>
        <v/>
      </c>
      <c r="G24107" s="3" t="str">
        <f t="shared" si="376"/>
        <v/>
      </c>
      <c r="L24107">
        <f>COUNTIF($K$2:K24107,$K24107)</f>
        <v>0</v>
      </c>
    </row>
    <row r="24108" ht="16.5" spans="1:12">
      <c r="A24108" s="1">
        <v>24107</v>
      </c>
      <c r="B24108" s="8">
        <f>COUNTIF($C$2:$C24108,模板!$E$2)</f>
        <v>77</v>
      </c>
      <c r="C24108" s="2" t="str">
        <f>IFERROR(VLOOKUP(K24108,开票信息!$A:$C,3,0),"")</f>
        <v/>
      </c>
      <c r="G24108" s="3" t="str">
        <f t="shared" si="376"/>
        <v/>
      </c>
      <c r="L24108">
        <f>COUNTIF($K$2:K24108,$K24108)</f>
        <v>0</v>
      </c>
    </row>
    <row r="24109" ht="16.5" spans="1:12">
      <c r="A24109" s="1">
        <v>24108</v>
      </c>
      <c r="B24109" s="8">
        <f>COUNTIF($C$2:$C24109,模板!$E$2)</f>
        <v>77</v>
      </c>
      <c r="C24109" s="2" t="str">
        <f>IFERROR(VLOOKUP(K24109,开票信息!$A:$C,3,0),"")</f>
        <v/>
      </c>
      <c r="G24109" s="3" t="str">
        <f t="shared" si="376"/>
        <v/>
      </c>
      <c r="L24109">
        <f>COUNTIF($K$2:K24109,$K24109)</f>
        <v>0</v>
      </c>
    </row>
    <row r="24110" ht="16.5" spans="1:12">
      <c r="A24110" s="1">
        <v>24109</v>
      </c>
      <c r="B24110" s="8">
        <f>COUNTIF($C$2:$C24110,模板!$E$2)</f>
        <v>77</v>
      </c>
      <c r="C24110" s="2" t="str">
        <f>IFERROR(VLOOKUP(K24110,开票信息!$A:$C,3,0),"")</f>
        <v/>
      </c>
      <c r="G24110" s="3" t="str">
        <f t="shared" si="376"/>
        <v/>
      </c>
      <c r="L24110">
        <f>COUNTIF($K$2:K24110,$K24110)</f>
        <v>0</v>
      </c>
    </row>
    <row r="24111" ht="16.5" spans="1:12">
      <c r="A24111" s="1">
        <v>24110</v>
      </c>
      <c r="B24111" s="8">
        <f>COUNTIF($C$2:$C24111,模板!$E$2)</f>
        <v>77</v>
      </c>
      <c r="C24111" s="2" t="str">
        <f>IFERROR(VLOOKUP(K24111,开票信息!$A:$C,3,0),"")</f>
        <v/>
      </c>
      <c r="G24111" s="3" t="str">
        <f t="shared" si="376"/>
        <v/>
      </c>
      <c r="L24111">
        <f>COUNTIF($K$2:K24111,$K24111)</f>
        <v>0</v>
      </c>
    </row>
    <row r="24112" ht="16.5" spans="1:12">
      <c r="A24112" s="1">
        <v>24111</v>
      </c>
      <c r="B24112" s="8">
        <f>COUNTIF($C$2:$C24112,模板!$E$2)</f>
        <v>77</v>
      </c>
      <c r="C24112" s="2" t="str">
        <f>IFERROR(VLOOKUP(K24112,开票信息!$A:$C,3,0),"")</f>
        <v/>
      </c>
      <c r="G24112" s="3" t="str">
        <f t="shared" si="376"/>
        <v/>
      </c>
      <c r="L24112">
        <f>COUNTIF($K$2:K24112,$K24112)</f>
        <v>0</v>
      </c>
    </row>
    <row r="24113" ht="16.5" spans="1:12">
      <c r="A24113" s="1">
        <v>24112</v>
      </c>
      <c r="B24113" s="8">
        <f>COUNTIF($C$2:$C24113,模板!$E$2)</f>
        <v>77</v>
      </c>
      <c r="C24113" s="2" t="str">
        <f>IFERROR(VLOOKUP(K24113,开票信息!$A:$C,3,0),"")</f>
        <v/>
      </c>
      <c r="G24113" s="3" t="str">
        <f t="shared" si="376"/>
        <v/>
      </c>
      <c r="L24113">
        <f>COUNTIF($K$2:K24113,$K24113)</f>
        <v>0</v>
      </c>
    </row>
    <row r="24114" ht="16.5" spans="1:12">
      <c r="A24114" s="1">
        <v>24113</v>
      </c>
      <c r="B24114" s="8">
        <f>COUNTIF($C$2:$C24114,模板!$E$2)</f>
        <v>77</v>
      </c>
      <c r="C24114" s="2" t="str">
        <f>IFERROR(VLOOKUP(K24114,开票信息!$A:$C,3,0),"")</f>
        <v/>
      </c>
      <c r="G24114" s="3" t="str">
        <f t="shared" si="376"/>
        <v/>
      </c>
      <c r="L24114">
        <f>COUNTIF($K$2:K24114,$K24114)</f>
        <v>0</v>
      </c>
    </row>
    <row r="24115" ht="16.5" spans="1:12">
      <c r="A24115" s="1">
        <v>24114</v>
      </c>
      <c r="B24115" s="8">
        <f>COUNTIF($C$2:$C24115,模板!$E$2)</f>
        <v>77</v>
      </c>
      <c r="C24115" s="2" t="str">
        <f>IFERROR(VLOOKUP(K24115,开票信息!$A:$C,3,0),"")</f>
        <v/>
      </c>
      <c r="G24115" s="3" t="str">
        <f t="shared" si="376"/>
        <v/>
      </c>
      <c r="L24115">
        <f>COUNTIF($K$2:K24115,$K24115)</f>
        <v>0</v>
      </c>
    </row>
    <row r="24116" ht="16.5" spans="1:12">
      <c r="A24116" s="1">
        <v>24115</v>
      </c>
      <c r="B24116" s="8">
        <f>COUNTIF($C$2:$C24116,模板!$E$2)</f>
        <v>77</v>
      </c>
      <c r="C24116" s="2" t="str">
        <f>IFERROR(VLOOKUP(K24116,开票信息!$A:$C,3,0),"")</f>
        <v/>
      </c>
      <c r="G24116" s="3" t="str">
        <f t="shared" si="376"/>
        <v/>
      </c>
      <c r="L24116">
        <f>COUNTIF($K$2:K24116,$K24116)</f>
        <v>0</v>
      </c>
    </row>
    <row r="24117" ht="16.5" spans="1:12">
      <c r="A24117" s="1">
        <v>24116</v>
      </c>
      <c r="B24117" s="8">
        <f>COUNTIF($C$2:$C24117,模板!$E$2)</f>
        <v>77</v>
      </c>
      <c r="C24117" s="2" t="str">
        <f>IFERROR(VLOOKUP(K24117,开票信息!$A:$C,3,0),"")</f>
        <v/>
      </c>
      <c r="G24117" s="3" t="str">
        <f t="shared" si="376"/>
        <v/>
      </c>
      <c r="L24117">
        <f>COUNTIF($K$2:K24117,$K24117)</f>
        <v>0</v>
      </c>
    </row>
    <row r="24118" ht="16.5" spans="1:12">
      <c r="A24118" s="1">
        <v>24117</v>
      </c>
      <c r="B24118" s="8">
        <f>COUNTIF($C$2:$C24118,模板!$E$2)</f>
        <v>77</v>
      </c>
      <c r="C24118" s="2" t="str">
        <f>IFERROR(VLOOKUP(K24118,开票信息!$A:$C,3,0),"")</f>
        <v/>
      </c>
      <c r="G24118" s="3" t="str">
        <f t="shared" si="376"/>
        <v/>
      </c>
      <c r="L24118">
        <f>COUNTIF($K$2:K24118,$K24118)</f>
        <v>0</v>
      </c>
    </row>
    <row r="24119" ht="16.5" spans="1:12">
      <c r="A24119" s="1">
        <v>24118</v>
      </c>
      <c r="B24119" s="8">
        <f>COUNTIF($C$2:$C24119,模板!$E$2)</f>
        <v>77</v>
      </c>
      <c r="C24119" s="2" t="str">
        <f>IFERROR(VLOOKUP(K24119,开票信息!$A:$C,3,0),"")</f>
        <v/>
      </c>
      <c r="G24119" s="3" t="str">
        <f t="shared" si="376"/>
        <v/>
      </c>
      <c r="L24119">
        <f>COUNTIF($K$2:K24119,$K24119)</f>
        <v>0</v>
      </c>
    </row>
    <row r="24120" ht="16.5" spans="1:12">
      <c r="A24120" s="1">
        <v>24119</v>
      </c>
      <c r="B24120" s="8">
        <f>COUNTIF($C$2:$C24120,模板!$E$2)</f>
        <v>77</v>
      </c>
      <c r="C24120" s="2" t="str">
        <f>IFERROR(VLOOKUP(K24120,开票信息!$A:$C,3,0),"")</f>
        <v/>
      </c>
      <c r="G24120" s="3" t="str">
        <f t="shared" si="376"/>
        <v/>
      </c>
      <c r="L24120">
        <f>COUNTIF($K$2:K24120,$K24120)</f>
        <v>0</v>
      </c>
    </row>
    <row r="24121" ht="16.5" spans="1:12">
      <c r="A24121" s="1">
        <v>24120</v>
      </c>
      <c r="B24121" s="8">
        <f>COUNTIF($C$2:$C24121,模板!$E$2)</f>
        <v>77</v>
      </c>
      <c r="C24121" s="2" t="str">
        <f>IFERROR(VLOOKUP(K24121,开票信息!$A:$C,3,0),"")</f>
        <v/>
      </c>
      <c r="G24121" s="3" t="str">
        <f t="shared" si="376"/>
        <v/>
      </c>
      <c r="L24121">
        <f>COUNTIF($K$2:K24121,$K24121)</f>
        <v>0</v>
      </c>
    </row>
    <row r="24122" ht="16.5" spans="1:12">
      <c r="A24122" s="1">
        <v>24121</v>
      </c>
      <c r="B24122" s="8">
        <f>COUNTIF($C$2:$C24122,模板!$E$2)</f>
        <v>77</v>
      </c>
      <c r="C24122" s="2" t="str">
        <f>IFERROR(VLOOKUP(K24122,开票信息!$A:$C,3,0),"")</f>
        <v/>
      </c>
      <c r="G24122" s="3" t="str">
        <f t="shared" si="376"/>
        <v/>
      </c>
      <c r="L24122">
        <f>COUNTIF($K$2:K24122,$K24122)</f>
        <v>0</v>
      </c>
    </row>
    <row r="24123" ht="16.5" spans="1:12">
      <c r="A24123" s="1">
        <v>24122</v>
      </c>
      <c r="B24123" s="8">
        <f>COUNTIF($C$2:$C24123,模板!$E$2)</f>
        <v>77</v>
      </c>
      <c r="C24123" s="2" t="str">
        <f>IFERROR(VLOOKUP(K24123,开票信息!$A:$C,3,0),"")</f>
        <v/>
      </c>
      <c r="G24123" s="3" t="str">
        <f t="shared" si="376"/>
        <v/>
      </c>
      <c r="L24123">
        <f>COUNTIF($K$2:K24123,$K24123)</f>
        <v>0</v>
      </c>
    </row>
    <row r="24124" ht="16.5" spans="1:12">
      <c r="A24124" s="1">
        <v>24123</v>
      </c>
      <c r="B24124" s="8">
        <f>COUNTIF($C$2:$C24124,模板!$E$2)</f>
        <v>77</v>
      </c>
      <c r="C24124" s="2" t="str">
        <f>IFERROR(VLOOKUP(K24124,开票信息!$A:$C,3,0),"")</f>
        <v/>
      </c>
      <c r="G24124" s="3" t="str">
        <f t="shared" si="376"/>
        <v/>
      </c>
      <c r="L24124">
        <f>COUNTIF($K$2:K24124,$K24124)</f>
        <v>0</v>
      </c>
    </row>
    <row r="24125" ht="16.5" spans="1:12">
      <c r="A24125" s="1">
        <v>24124</v>
      </c>
      <c r="B24125" s="8">
        <f>COUNTIF($C$2:$C24125,模板!$E$2)</f>
        <v>77</v>
      </c>
      <c r="C24125" s="2" t="str">
        <f>IFERROR(VLOOKUP(K24125,开票信息!$A:$C,3,0),"")</f>
        <v/>
      </c>
      <c r="G24125" s="3" t="str">
        <f t="shared" si="376"/>
        <v/>
      </c>
      <c r="L24125">
        <f>COUNTIF($K$2:K24125,$K24125)</f>
        <v>0</v>
      </c>
    </row>
    <row r="24126" ht="16.5" spans="1:12">
      <c r="A24126" s="1">
        <v>24125</v>
      </c>
      <c r="B24126" s="8">
        <f>COUNTIF($C$2:$C24126,模板!$E$2)</f>
        <v>77</v>
      </c>
      <c r="C24126" s="2" t="str">
        <f>IFERROR(VLOOKUP(K24126,开票信息!$A:$C,3,0),"")</f>
        <v/>
      </c>
      <c r="G24126" s="3" t="str">
        <f t="shared" si="376"/>
        <v/>
      </c>
      <c r="L24126">
        <f>COUNTIF($K$2:K24126,$K24126)</f>
        <v>0</v>
      </c>
    </row>
    <row r="24127" ht="16.5" spans="1:12">
      <c r="A24127" s="1">
        <v>24126</v>
      </c>
      <c r="B24127" s="8">
        <f>COUNTIF($C$2:$C24127,模板!$E$2)</f>
        <v>77</v>
      </c>
      <c r="C24127" s="2" t="str">
        <f>IFERROR(VLOOKUP(K24127,开票信息!$A:$C,3,0),"")</f>
        <v/>
      </c>
      <c r="G24127" s="3" t="str">
        <f t="shared" si="376"/>
        <v/>
      </c>
      <c r="L24127">
        <f>COUNTIF($K$2:K24127,$K24127)</f>
        <v>0</v>
      </c>
    </row>
    <row r="24128" ht="16.5" spans="1:12">
      <c r="A24128" s="1">
        <v>24127</v>
      </c>
      <c r="B24128" s="8">
        <f>COUNTIF($C$2:$C24128,模板!$E$2)</f>
        <v>77</v>
      </c>
      <c r="C24128" s="2" t="str">
        <f>IFERROR(VLOOKUP(K24128,开票信息!$A:$C,3,0),"")</f>
        <v/>
      </c>
      <c r="G24128" s="3" t="str">
        <f t="shared" si="376"/>
        <v/>
      </c>
      <c r="L24128">
        <f>COUNTIF($K$2:K24128,$K24128)</f>
        <v>0</v>
      </c>
    </row>
    <row r="24129" ht="16.5" spans="1:12">
      <c r="A24129" s="1">
        <v>24128</v>
      </c>
      <c r="B24129" s="8">
        <f>COUNTIF($C$2:$C24129,模板!$E$2)</f>
        <v>77</v>
      </c>
      <c r="C24129" s="2" t="str">
        <f>IFERROR(VLOOKUP(K24129,开票信息!$A:$C,3,0),"")</f>
        <v/>
      </c>
      <c r="G24129" s="3" t="str">
        <f t="shared" si="376"/>
        <v/>
      </c>
      <c r="L24129">
        <f>COUNTIF($K$2:K24129,$K24129)</f>
        <v>0</v>
      </c>
    </row>
    <row r="24130" ht="16.5" spans="1:12">
      <c r="A24130" s="1">
        <v>24129</v>
      </c>
      <c r="B24130" s="8">
        <f>COUNTIF($C$2:$C24130,模板!$E$2)</f>
        <v>77</v>
      </c>
      <c r="C24130" s="2" t="str">
        <f>IFERROR(VLOOKUP(K24130,开票信息!$A:$C,3,0),"")</f>
        <v/>
      </c>
      <c r="G24130" s="3" t="str">
        <f t="shared" si="376"/>
        <v/>
      </c>
      <c r="L24130">
        <f>COUNTIF($K$2:K24130,$K24130)</f>
        <v>0</v>
      </c>
    </row>
    <row r="24131" ht="16.5" spans="1:12">
      <c r="A24131" s="1">
        <v>24130</v>
      </c>
      <c r="B24131" s="8">
        <f>COUNTIF($C$2:$C24131,模板!$E$2)</f>
        <v>77</v>
      </c>
      <c r="C24131" s="2" t="str">
        <f>IFERROR(VLOOKUP(K24131,开票信息!$A:$C,3,0),"")</f>
        <v/>
      </c>
      <c r="G24131" s="3" t="str">
        <f t="shared" ref="G24131:G24194" si="377">IFERROR(H24131/F24131,"")</f>
        <v/>
      </c>
      <c r="L24131">
        <f>COUNTIF($K$2:K24131,$K24131)</f>
        <v>0</v>
      </c>
    </row>
    <row r="24132" ht="16.5" spans="1:12">
      <c r="A24132" s="1">
        <v>24131</v>
      </c>
      <c r="B24132" s="8">
        <f>COUNTIF($C$2:$C24132,模板!$E$2)</f>
        <v>77</v>
      </c>
      <c r="C24132" s="2" t="str">
        <f>IFERROR(VLOOKUP(K24132,开票信息!$A:$C,3,0),"")</f>
        <v/>
      </c>
      <c r="G24132" s="3" t="str">
        <f t="shared" si="377"/>
        <v/>
      </c>
      <c r="L24132">
        <f>COUNTIF($K$2:K24132,$K24132)</f>
        <v>0</v>
      </c>
    </row>
    <row r="24133" ht="16.5" spans="1:12">
      <c r="A24133" s="1">
        <v>24132</v>
      </c>
      <c r="B24133" s="8">
        <f>COUNTIF($C$2:$C24133,模板!$E$2)</f>
        <v>77</v>
      </c>
      <c r="C24133" s="2" t="str">
        <f>IFERROR(VLOOKUP(K24133,开票信息!$A:$C,3,0),"")</f>
        <v/>
      </c>
      <c r="G24133" s="3" t="str">
        <f t="shared" si="377"/>
        <v/>
      </c>
      <c r="L24133">
        <f>COUNTIF($K$2:K24133,$K24133)</f>
        <v>0</v>
      </c>
    </row>
    <row r="24134" ht="16.5" spans="1:12">
      <c r="A24134" s="1">
        <v>24133</v>
      </c>
      <c r="B24134" s="8">
        <f>COUNTIF($C$2:$C24134,模板!$E$2)</f>
        <v>77</v>
      </c>
      <c r="C24134" s="2" t="str">
        <f>IFERROR(VLOOKUP(K24134,开票信息!$A:$C,3,0),"")</f>
        <v/>
      </c>
      <c r="G24134" s="3" t="str">
        <f t="shared" si="377"/>
        <v/>
      </c>
      <c r="L24134">
        <f>COUNTIF($K$2:K24134,$K24134)</f>
        <v>0</v>
      </c>
    </row>
    <row r="24135" ht="16.5" spans="1:12">
      <c r="A24135" s="1">
        <v>24134</v>
      </c>
      <c r="B24135" s="8">
        <f>COUNTIF($C$2:$C24135,模板!$E$2)</f>
        <v>77</v>
      </c>
      <c r="C24135" s="2" t="str">
        <f>IFERROR(VLOOKUP(K24135,开票信息!$A:$C,3,0),"")</f>
        <v/>
      </c>
      <c r="G24135" s="3" t="str">
        <f t="shared" si="377"/>
        <v/>
      </c>
      <c r="L24135">
        <f>COUNTIF($K$2:K24135,$K24135)</f>
        <v>0</v>
      </c>
    </row>
    <row r="24136" ht="16.5" spans="1:12">
      <c r="A24136" s="1">
        <v>24135</v>
      </c>
      <c r="B24136" s="8">
        <f>COUNTIF($C$2:$C24136,模板!$E$2)</f>
        <v>77</v>
      </c>
      <c r="C24136" s="2" t="str">
        <f>IFERROR(VLOOKUP(K24136,开票信息!$A:$C,3,0),"")</f>
        <v/>
      </c>
      <c r="G24136" s="3" t="str">
        <f t="shared" si="377"/>
        <v/>
      </c>
      <c r="L24136">
        <f>COUNTIF($K$2:K24136,$K24136)</f>
        <v>0</v>
      </c>
    </row>
    <row r="24137" ht="16.5" spans="1:12">
      <c r="A24137" s="1">
        <v>24136</v>
      </c>
      <c r="B24137" s="8">
        <f>COUNTIF($C$2:$C24137,模板!$E$2)</f>
        <v>77</v>
      </c>
      <c r="C24137" s="2" t="str">
        <f>IFERROR(VLOOKUP(K24137,开票信息!$A:$C,3,0),"")</f>
        <v/>
      </c>
      <c r="G24137" s="3" t="str">
        <f t="shared" si="377"/>
        <v/>
      </c>
      <c r="L24137">
        <f>COUNTIF($K$2:K24137,$K24137)</f>
        <v>0</v>
      </c>
    </row>
    <row r="24138" ht="16.5" spans="1:12">
      <c r="A24138" s="1">
        <v>24137</v>
      </c>
      <c r="B24138" s="8">
        <f>COUNTIF($C$2:$C24138,模板!$E$2)</f>
        <v>77</v>
      </c>
      <c r="C24138" s="2" t="str">
        <f>IFERROR(VLOOKUP(K24138,开票信息!$A:$C,3,0),"")</f>
        <v/>
      </c>
      <c r="G24138" s="3" t="str">
        <f t="shared" si="377"/>
        <v/>
      </c>
      <c r="L24138">
        <f>COUNTIF($K$2:K24138,$K24138)</f>
        <v>0</v>
      </c>
    </row>
    <row r="24139" ht="16.5" spans="1:12">
      <c r="A24139" s="1">
        <v>24138</v>
      </c>
      <c r="B24139" s="8">
        <f>COUNTIF($C$2:$C24139,模板!$E$2)</f>
        <v>77</v>
      </c>
      <c r="C24139" s="2" t="str">
        <f>IFERROR(VLOOKUP(K24139,开票信息!$A:$C,3,0),"")</f>
        <v/>
      </c>
      <c r="G24139" s="3" t="str">
        <f t="shared" si="377"/>
        <v/>
      </c>
      <c r="L24139">
        <f>COUNTIF($K$2:K24139,$K24139)</f>
        <v>0</v>
      </c>
    </row>
    <row r="24140" ht="16.5" spans="1:12">
      <c r="A24140" s="1">
        <v>24139</v>
      </c>
      <c r="B24140" s="8">
        <f>COUNTIF($C$2:$C24140,模板!$E$2)</f>
        <v>77</v>
      </c>
      <c r="C24140" s="2" t="str">
        <f>IFERROR(VLOOKUP(K24140,开票信息!$A:$C,3,0),"")</f>
        <v/>
      </c>
      <c r="G24140" s="3" t="str">
        <f t="shared" si="377"/>
        <v/>
      </c>
      <c r="L24140">
        <f>COUNTIF($K$2:K24140,$K24140)</f>
        <v>0</v>
      </c>
    </row>
    <row r="24141" ht="16.5" spans="1:12">
      <c r="A24141" s="1">
        <v>24140</v>
      </c>
      <c r="B24141" s="8">
        <f>COUNTIF($C$2:$C24141,模板!$E$2)</f>
        <v>77</v>
      </c>
      <c r="C24141" s="2" t="str">
        <f>IFERROR(VLOOKUP(K24141,开票信息!$A:$C,3,0),"")</f>
        <v/>
      </c>
      <c r="G24141" s="3" t="str">
        <f t="shared" si="377"/>
        <v/>
      </c>
      <c r="L24141">
        <f>COUNTIF($K$2:K24141,$K24141)</f>
        <v>0</v>
      </c>
    </row>
    <row r="24142" ht="16.5" spans="1:12">
      <c r="A24142" s="1">
        <v>24141</v>
      </c>
      <c r="B24142" s="8">
        <f>COUNTIF($C$2:$C24142,模板!$E$2)</f>
        <v>77</v>
      </c>
      <c r="C24142" s="2" t="str">
        <f>IFERROR(VLOOKUP(K24142,开票信息!$A:$C,3,0),"")</f>
        <v/>
      </c>
      <c r="G24142" s="3" t="str">
        <f t="shared" si="377"/>
        <v/>
      </c>
      <c r="L24142">
        <f>COUNTIF($K$2:K24142,$K24142)</f>
        <v>0</v>
      </c>
    </row>
    <row r="24143" ht="16.5" spans="1:12">
      <c r="A24143" s="1">
        <v>24142</v>
      </c>
      <c r="B24143" s="8">
        <f>COUNTIF($C$2:$C24143,模板!$E$2)</f>
        <v>77</v>
      </c>
      <c r="C24143" s="2" t="str">
        <f>IFERROR(VLOOKUP(K24143,开票信息!$A:$C,3,0),"")</f>
        <v/>
      </c>
      <c r="G24143" s="3" t="str">
        <f t="shared" si="377"/>
        <v/>
      </c>
      <c r="L24143">
        <f>COUNTIF($K$2:K24143,$K24143)</f>
        <v>0</v>
      </c>
    </row>
    <row r="24144" ht="16.5" spans="1:12">
      <c r="A24144" s="1">
        <v>24143</v>
      </c>
      <c r="B24144" s="8">
        <f>COUNTIF($C$2:$C24144,模板!$E$2)</f>
        <v>77</v>
      </c>
      <c r="C24144" s="2" t="str">
        <f>IFERROR(VLOOKUP(K24144,开票信息!$A:$C,3,0),"")</f>
        <v/>
      </c>
      <c r="G24144" s="3" t="str">
        <f t="shared" si="377"/>
        <v/>
      </c>
      <c r="L24144">
        <f>COUNTIF($K$2:K24144,$K24144)</f>
        <v>0</v>
      </c>
    </row>
    <row r="24145" ht="16.5" spans="1:12">
      <c r="A24145" s="1">
        <v>24144</v>
      </c>
      <c r="B24145" s="8">
        <f>COUNTIF($C$2:$C24145,模板!$E$2)</f>
        <v>77</v>
      </c>
      <c r="C24145" s="2" t="str">
        <f>IFERROR(VLOOKUP(K24145,开票信息!$A:$C,3,0),"")</f>
        <v/>
      </c>
      <c r="G24145" s="3" t="str">
        <f t="shared" si="377"/>
        <v/>
      </c>
      <c r="L24145">
        <f>COUNTIF($K$2:K24145,$K24145)</f>
        <v>0</v>
      </c>
    </row>
    <row r="24146" ht="16.5" spans="1:12">
      <c r="A24146" s="1">
        <v>24145</v>
      </c>
      <c r="B24146" s="8">
        <f>COUNTIF($C$2:$C24146,模板!$E$2)</f>
        <v>77</v>
      </c>
      <c r="C24146" s="2" t="str">
        <f>IFERROR(VLOOKUP(K24146,开票信息!$A:$C,3,0),"")</f>
        <v/>
      </c>
      <c r="G24146" s="3" t="str">
        <f t="shared" si="377"/>
        <v/>
      </c>
      <c r="L24146">
        <f>COUNTIF($K$2:K24146,$K24146)</f>
        <v>0</v>
      </c>
    </row>
    <row r="24147" ht="16.5" spans="1:12">
      <c r="A24147" s="1">
        <v>24146</v>
      </c>
      <c r="B24147" s="8">
        <f>COUNTIF($C$2:$C24147,模板!$E$2)</f>
        <v>77</v>
      </c>
      <c r="C24147" s="2" t="str">
        <f>IFERROR(VLOOKUP(K24147,开票信息!$A:$C,3,0),"")</f>
        <v/>
      </c>
      <c r="G24147" s="3" t="str">
        <f t="shared" si="377"/>
        <v/>
      </c>
      <c r="L24147">
        <f>COUNTIF($K$2:K24147,$K24147)</f>
        <v>0</v>
      </c>
    </row>
    <row r="24148" ht="16.5" spans="1:12">
      <c r="A24148" s="1">
        <v>24147</v>
      </c>
      <c r="B24148" s="8">
        <f>COUNTIF($C$2:$C24148,模板!$E$2)</f>
        <v>77</v>
      </c>
      <c r="C24148" s="2" t="str">
        <f>IFERROR(VLOOKUP(K24148,开票信息!$A:$C,3,0),"")</f>
        <v/>
      </c>
      <c r="G24148" s="3" t="str">
        <f t="shared" si="377"/>
        <v/>
      </c>
      <c r="L24148">
        <f>COUNTIF($K$2:K24148,$K24148)</f>
        <v>0</v>
      </c>
    </row>
    <row r="24149" ht="16.5" spans="1:12">
      <c r="A24149" s="1">
        <v>24148</v>
      </c>
      <c r="B24149" s="8">
        <f>COUNTIF($C$2:$C24149,模板!$E$2)</f>
        <v>77</v>
      </c>
      <c r="C24149" s="2" t="str">
        <f>IFERROR(VLOOKUP(K24149,开票信息!$A:$C,3,0),"")</f>
        <v/>
      </c>
      <c r="G24149" s="3" t="str">
        <f t="shared" si="377"/>
        <v/>
      </c>
      <c r="L24149">
        <f>COUNTIF($K$2:K24149,$K24149)</f>
        <v>0</v>
      </c>
    </row>
    <row r="24150" ht="16.5" spans="1:12">
      <c r="A24150" s="1">
        <v>24149</v>
      </c>
      <c r="B24150" s="8">
        <f>COUNTIF($C$2:$C24150,模板!$E$2)</f>
        <v>77</v>
      </c>
      <c r="C24150" s="2" t="str">
        <f>IFERROR(VLOOKUP(K24150,开票信息!$A:$C,3,0),"")</f>
        <v/>
      </c>
      <c r="G24150" s="3" t="str">
        <f t="shared" si="377"/>
        <v/>
      </c>
      <c r="L24150">
        <f>COUNTIF($K$2:K24150,$K24150)</f>
        <v>0</v>
      </c>
    </row>
    <row r="24151" ht="16.5" spans="1:12">
      <c r="A24151" s="1">
        <v>24150</v>
      </c>
      <c r="B24151" s="8">
        <f>COUNTIF($C$2:$C24151,模板!$E$2)</f>
        <v>77</v>
      </c>
      <c r="C24151" s="2" t="str">
        <f>IFERROR(VLOOKUP(K24151,开票信息!$A:$C,3,0),"")</f>
        <v/>
      </c>
      <c r="G24151" s="3" t="str">
        <f t="shared" si="377"/>
        <v/>
      </c>
      <c r="L24151">
        <f>COUNTIF($K$2:K24151,$K24151)</f>
        <v>0</v>
      </c>
    </row>
    <row r="24152" ht="16.5" spans="1:12">
      <c r="A24152" s="1">
        <v>24151</v>
      </c>
      <c r="B24152" s="8">
        <f>COUNTIF($C$2:$C24152,模板!$E$2)</f>
        <v>77</v>
      </c>
      <c r="C24152" s="2" t="str">
        <f>IFERROR(VLOOKUP(K24152,开票信息!$A:$C,3,0),"")</f>
        <v/>
      </c>
      <c r="G24152" s="3" t="str">
        <f t="shared" si="377"/>
        <v/>
      </c>
      <c r="L24152">
        <f>COUNTIF($K$2:K24152,$K24152)</f>
        <v>0</v>
      </c>
    </row>
    <row r="24153" ht="16.5" spans="1:12">
      <c r="A24153" s="1">
        <v>24152</v>
      </c>
      <c r="B24153" s="8">
        <f>COUNTIF($C$2:$C24153,模板!$E$2)</f>
        <v>77</v>
      </c>
      <c r="C24153" s="2" t="str">
        <f>IFERROR(VLOOKUP(K24153,开票信息!$A:$C,3,0),"")</f>
        <v/>
      </c>
      <c r="G24153" s="3" t="str">
        <f t="shared" si="377"/>
        <v/>
      </c>
      <c r="L24153">
        <f>COUNTIF($K$2:K24153,$K24153)</f>
        <v>0</v>
      </c>
    </row>
    <row r="24154" ht="16.5" spans="1:12">
      <c r="A24154" s="1">
        <v>24153</v>
      </c>
      <c r="B24154" s="8">
        <f>COUNTIF($C$2:$C24154,模板!$E$2)</f>
        <v>77</v>
      </c>
      <c r="C24154" s="2" t="str">
        <f>IFERROR(VLOOKUP(K24154,开票信息!$A:$C,3,0),"")</f>
        <v/>
      </c>
      <c r="G24154" s="3" t="str">
        <f t="shared" si="377"/>
        <v/>
      </c>
      <c r="L24154">
        <f>COUNTIF($K$2:K24154,$K24154)</f>
        <v>0</v>
      </c>
    </row>
    <row r="24155" ht="16.5" spans="1:12">
      <c r="A24155" s="1">
        <v>24154</v>
      </c>
      <c r="B24155" s="8">
        <f>COUNTIF($C$2:$C24155,模板!$E$2)</f>
        <v>77</v>
      </c>
      <c r="C24155" s="2" t="str">
        <f>IFERROR(VLOOKUP(K24155,开票信息!$A:$C,3,0),"")</f>
        <v/>
      </c>
      <c r="G24155" s="3" t="str">
        <f t="shared" si="377"/>
        <v/>
      </c>
      <c r="L24155">
        <f>COUNTIF($K$2:K24155,$K24155)</f>
        <v>0</v>
      </c>
    </row>
    <row r="24156" ht="16.5" spans="1:12">
      <c r="A24156" s="1">
        <v>24155</v>
      </c>
      <c r="B24156" s="8">
        <f>COUNTIF($C$2:$C24156,模板!$E$2)</f>
        <v>77</v>
      </c>
      <c r="C24156" s="2" t="str">
        <f>IFERROR(VLOOKUP(K24156,开票信息!$A:$C,3,0),"")</f>
        <v/>
      </c>
      <c r="G24156" s="3" t="str">
        <f t="shared" si="377"/>
        <v/>
      </c>
      <c r="L24156">
        <f>COUNTIF($K$2:K24156,$K24156)</f>
        <v>0</v>
      </c>
    </row>
    <row r="24157" ht="16.5" spans="1:12">
      <c r="A24157" s="1">
        <v>24156</v>
      </c>
      <c r="B24157" s="8">
        <f>COUNTIF($C$2:$C24157,模板!$E$2)</f>
        <v>77</v>
      </c>
      <c r="C24157" s="2" t="str">
        <f>IFERROR(VLOOKUP(K24157,开票信息!$A:$C,3,0),"")</f>
        <v/>
      </c>
      <c r="G24157" s="3" t="str">
        <f t="shared" si="377"/>
        <v/>
      </c>
      <c r="L24157">
        <f>COUNTIF($K$2:K24157,$K24157)</f>
        <v>0</v>
      </c>
    </row>
    <row r="24158" ht="16.5" spans="1:12">
      <c r="A24158" s="1">
        <v>24157</v>
      </c>
      <c r="B24158" s="8">
        <f>COUNTIF($C$2:$C24158,模板!$E$2)</f>
        <v>77</v>
      </c>
      <c r="C24158" s="2" t="str">
        <f>IFERROR(VLOOKUP(K24158,开票信息!$A:$C,3,0),"")</f>
        <v/>
      </c>
      <c r="G24158" s="3" t="str">
        <f t="shared" si="377"/>
        <v/>
      </c>
      <c r="L24158">
        <f>COUNTIF($K$2:K24158,$K24158)</f>
        <v>0</v>
      </c>
    </row>
    <row r="24159" ht="16.5" spans="1:12">
      <c r="A24159" s="1">
        <v>24158</v>
      </c>
      <c r="B24159" s="8">
        <f>COUNTIF($C$2:$C24159,模板!$E$2)</f>
        <v>77</v>
      </c>
      <c r="C24159" s="2" t="str">
        <f>IFERROR(VLOOKUP(K24159,开票信息!$A:$C,3,0),"")</f>
        <v/>
      </c>
      <c r="G24159" s="3" t="str">
        <f t="shared" si="377"/>
        <v/>
      </c>
      <c r="L24159">
        <f>COUNTIF($K$2:K24159,$K24159)</f>
        <v>0</v>
      </c>
    </row>
    <row r="24160" ht="16.5" spans="1:12">
      <c r="A24160" s="1">
        <v>24159</v>
      </c>
      <c r="B24160" s="8">
        <f>COUNTIF($C$2:$C24160,模板!$E$2)</f>
        <v>77</v>
      </c>
      <c r="C24160" s="2" t="str">
        <f>IFERROR(VLOOKUP(K24160,开票信息!$A:$C,3,0),"")</f>
        <v/>
      </c>
      <c r="G24160" s="3" t="str">
        <f t="shared" si="377"/>
        <v/>
      </c>
      <c r="L24160">
        <f>COUNTIF($K$2:K24160,$K24160)</f>
        <v>0</v>
      </c>
    </row>
    <row r="24161" ht="16.5" spans="1:12">
      <c r="A24161" s="1">
        <v>24160</v>
      </c>
      <c r="B24161" s="8">
        <f>COUNTIF($C$2:$C24161,模板!$E$2)</f>
        <v>77</v>
      </c>
      <c r="C24161" s="2" t="str">
        <f>IFERROR(VLOOKUP(K24161,开票信息!$A:$C,3,0),"")</f>
        <v/>
      </c>
      <c r="G24161" s="3" t="str">
        <f t="shared" si="377"/>
        <v/>
      </c>
      <c r="L24161">
        <f>COUNTIF($K$2:K24161,$K24161)</f>
        <v>0</v>
      </c>
    </row>
    <row r="24162" ht="16.5" spans="1:12">
      <c r="A24162" s="1">
        <v>24161</v>
      </c>
      <c r="B24162" s="8">
        <f>COUNTIF($C$2:$C24162,模板!$E$2)</f>
        <v>77</v>
      </c>
      <c r="C24162" s="2" t="str">
        <f>IFERROR(VLOOKUP(K24162,开票信息!$A:$C,3,0),"")</f>
        <v/>
      </c>
      <c r="G24162" s="3" t="str">
        <f t="shared" si="377"/>
        <v/>
      </c>
      <c r="L24162">
        <f>COUNTIF($K$2:K24162,$K24162)</f>
        <v>0</v>
      </c>
    </row>
    <row r="24163" ht="16.5" spans="1:12">
      <c r="A24163" s="1">
        <v>24162</v>
      </c>
      <c r="B24163" s="8">
        <f>COUNTIF($C$2:$C24163,模板!$E$2)</f>
        <v>77</v>
      </c>
      <c r="C24163" s="2" t="str">
        <f>IFERROR(VLOOKUP(K24163,开票信息!$A:$C,3,0),"")</f>
        <v/>
      </c>
      <c r="G24163" s="3" t="str">
        <f t="shared" si="377"/>
        <v/>
      </c>
      <c r="L24163">
        <f>COUNTIF($K$2:K24163,$K24163)</f>
        <v>0</v>
      </c>
    </row>
    <row r="24164" ht="16.5" spans="1:12">
      <c r="A24164" s="1">
        <v>24163</v>
      </c>
      <c r="B24164" s="8">
        <f>COUNTIF($C$2:$C24164,模板!$E$2)</f>
        <v>77</v>
      </c>
      <c r="C24164" s="2" t="str">
        <f>IFERROR(VLOOKUP(K24164,开票信息!$A:$C,3,0),"")</f>
        <v/>
      </c>
      <c r="G24164" s="3" t="str">
        <f t="shared" si="377"/>
        <v/>
      </c>
      <c r="L24164">
        <f>COUNTIF($K$2:K24164,$K24164)</f>
        <v>0</v>
      </c>
    </row>
    <row r="24165" ht="16.5" spans="1:12">
      <c r="A24165" s="1">
        <v>24164</v>
      </c>
      <c r="B24165" s="8">
        <f>COUNTIF($C$2:$C24165,模板!$E$2)</f>
        <v>77</v>
      </c>
      <c r="C24165" s="2" t="str">
        <f>IFERROR(VLOOKUP(K24165,开票信息!$A:$C,3,0),"")</f>
        <v/>
      </c>
      <c r="G24165" s="3" t="str">
        <f t="shared" si="377"/>
        <v/>
      </c>
      <c r="L24165">
        <f>COUNTIF($K$2:K24165,$K24165)</f>
        <v>0</v>
      </c>
    </row>
    <row r="24166" ht="16.5" spans="1:12">
      <c r="A24166" s="1">
        <v>24165</v>
      </c>
      <c r="B24166" s="8">
        <f>COUNTIF($C$2:$C24166,模板!$E$2)</f>
        <v>77</v>
      </c>
      <c r="C24166" s="2" t="str">
        <f>IFERROR(VLOOKUP(K24166,开票信息!$A:$C,3,0),"")</f>
        <v/>
      </c>
      <c r="G24166" s="3" t="str">
        <f t="shared" si="377"/>
        <v/>
      </c>
      <c r="L24166">
        <f>COUNTIF($K$2:K24166,$K24166)</f>
        <v>0</v>
      </c>
    </row>
    <row r="24167" ht="16.5" spans="1:12">
      <c r="A24167" s="1">
        <v>24166</v>
      </c>
      <c r="B24167" s="8">
        <f>COUNTIF($C$2:$C24167,模板!$E$2)</f>
        <v>77</v>
      </c>
      <c r="C24167" s="2" t="str">
        <f>IFERROR(VLOOKUP(K24167,开票信息!$A:$C,3,0),"")</f>
        <v/>
      </c>
      <c r="G24167" s="3" t="str">
        <f t="shared" si="377"/>
        <v/>
      </c>
      <c r="L24167">
        <f>COUNTIF($K$2:K24167,$K24167)</f>
        <v>0</v>
      </c>
    </row>
    <row r="24168" ht="16.5" spans="1:12">
      <c r="A24168" s="1">
        <v>24167</v>
      </c>
      <c r="B24168" s="8">
        <f>COUNTIF($C$2:$C24168,模板!$E$2)</f>
        <v>77</v>
      </c>
      <c r="C24168" s="2" t="str">
        <f>IFERROR(VLOOKUP(K24168,开票信息!$A:$C,3,0),"")</f>
        <v/>
      </c>
      <c r="G24168" s="3" t="str">
        <f t="shared" si="377"/>
        <v/>
      </c>
      <c r="L24168">
        <f>COUNTIF($K$2:K24168,$K24168)</f>
        <v>0</v>
      </c>
    </row>
    <row r="24169" ht="16.5" spans="1:12">
      <c r="A24169" s="1">
        <v>24168</v>
      </c>
      <c r="B24169" s="8">
        <f>COUNTIF($C$2:$C24169,模板!$E$2)</f>
        <v>77</v>
      </c>
      <c r="C24169" s="2" t="str">
        <f>IFERROR(VLOOKUP(K24169,开票信息!$A:$C,3,0),"")</f>
        <v/>
      </c>
      <c r="G24169" s="3" t="str">
        <f t="shared" si="377"/>
        <v/>
      </c>
      <c r="L24169">
        <f>COUNTIF($K$2:K24169,$K24169)</f>
        <v>0</v>
      </c>
    </row>
    <row r="24170" ht="16.5" spans="1:12">
      <c r="A24170" s="1">
        <v>24169</v>
      </c>
      <c r="B24170" s="8">
        <f>COUNTIF($C$2:$C24170,模板!$E$2)</f>
        <v>77</v>
      </c>
      <c r="C24170" s="2" t="str">
        <f>IFERROR(VLOOKUP(K24170,开票信息!$A:$C,3,0),"")</f>
        <v/>
      </c>
      <c r="G24170" s="3" t="str">
        <f t="shared" si="377"/>
        <v/>
      </c>
      <c r="L24170">
        <f>COUNTIF($K$2:K24170,$K24170)</f>
        <v>0</v>
      </c>
    </row>
    <row r="24171" ht="16.5" spans="1:12">
      <c r="A24171" s="1">
        <v>24170</v>
      </c>
      <c r="B24171" s="8">
        <f>COUNTIF($C$2:$C24171,模板!$E$2)</f>
        <v>77</v>
      </c>
      <c r="C24171" s="2" t="str">
        <f>IFERROR(VLOOKUP(K24171,开票信息!$A:$C,3,0),"")</f>
        <v/>
      </c>
      <c r="G24171" s="3" t="str">
        <f t="shared" si="377"/>
        <v/>
      </c>
      <c r="L24171">
        <f>COUNTIF($K$2:K24171,$K24171)</f>
        <v>0</v>
      </c>
    </row>
    <row r="24172" ht="16.5" spans="1:12">
      <c r="A24172" s="1">
        <v>24171</v>
      </c>
      <c r="B24172" s="8">
        <f>COUNTIF($C$2:$C24172,模板!$E$2)</f>
        <v>77</v>
      </c>
      <c r="C24172" s="2" t="str">
        <f>IFERROR(VLOOKUP(K24172,开票信息!$A:$C,3,0),"")</f>
        <v/>
      </c>
      <c r="G24172" s="3" t="str">
        <f t="shared" si="377"/>
        <v/>
      </c>
      <c r="L24172">
        <f>COUNTIF($K$2:K24172,$K24172)</f>
        <v>0</v>
      </c>
    </row>
    <row r="24173" ht="16.5" spans="1:12">
      <c r="A24173" s="1">
        <v>24172</v>
      </c>
      <c r="B24173" s="8">
        <f>COUNTIF($C$2:$C24173,模板!$E$2)</f>
        <v>77</v>
      </c>
      <c r="C24173" s="2" t="str">
        <f>IFERROR(VLOOKUP(K24173,开票信息!$A:$C,3,0),"")</f>
        <v/>
      </c>
      <c r="G24173" s="3" t="str">
        <f t="shared" si="377"/>
        <v/>
      </c>
      <c r="L24173">
        <f>COUNTIF($K$2:K24173,$K24173)</f>
        <v>0</v>
      </c>
    </row>
    <row r="24174" ht="16.5" spans="1:12">
      <c r="A24174" s="1">
        <v>24173</v>
      </c>
      <c r="B24174" s="8">
        <f>COUNTIF($C$2:$C24174,模板!$E$2)</f>
        <v>77</v>
      </c>
      <c r="C24174" s="2" t="str">
        <f>IFERROR(VLOOKUP(K24174,开票信息!$A:$C,3,0),"")</f>
        <v/>
      </c>
      <c r="G24174" s="3" t="str">
        <f t="shared" si="377"/>
        <v/>
      </c>
      <c r="L24174">
        <f>COUNTIF($K$2:K24174,$K24174)</f>
        <v>0</v>
      </c>
    </row>
    <row r="24175" ht="16.5" spans="1:12">
      <c r="A24175" s="1">
        <v>24174</v>
      </c>
      <c r="B24175" s="8">
        <f>COUNTIF($C$2:$C24175,模板!$E$2)</f>
        <v>77</v>
      </c>
      <c r="C24175" s="2" t="str">
        <f>IFERROR(VLOOKUP(K24175,开票信息!$A:$C,3,0),"")</f>
        <v/>
      </c>
      <c r="G24175" s="3" t="str">
        <f t="shared" si="377"/>
        <v/>
      </c>
      <c r="L24175">
        <f>COUNTIF($K$2:K24175,$K24175)</f>
        <v>0</v>
      </c>
    </row>
    <row r="24176" ht="16.5" spans="1:12">
      <c r="A24176" s="1">
        <v>24175</v>
      </c>
      <c r="B24176" s="8">
        <f>COUNTIF($C$2:$C24176,模板!$E$2)</f>
        <v>77</v>
      </c>
      <c r="C24176" s="2" t="str">
        <f>IFERROR(VLOOKUP(K24176,开票信息!$A:$C,3,0),"")</f>
        <v/>
      </c>
      <c r="G24176" s="3" t="str">
        <f t="shared" si="377"/>
        <v/>
      </c>
      <c r="L24176">
        <f>COUNTIF($K$2:K24176,$K24176)</f>
        <v>0</v>
      </c>
    </row>
    <row r="24177" ht="16.5" spans="1:12">
      <c r="A24177" s="1">
        <v>24176</v>
      </c>
      <c r="B24177" s="8">
        <f>COUNTIF($C$2:$C24177,模板!$E$2)</f>
        <v>77</v>
      </c>
      <c r="C24177" s="2" t="str">
        <f>IFERROR(VLOOKUP(K24177,开票信息!$A:$C,3,0),"")</f>
        <v/>
      </c>
      <c r="G24177" s="3" t="str">
        <f t="shared" si="377"/>
        <v/>
      </c>
      <c r="L24177">
        <f>COUNTIF($K$2:K24177,$K24177)</f>
        <v>0</v>
      </c>
    </row>
    <row r="24178" ht="16.5" spans="1:12">
      <c r="A24178" s="1">
        <v>24177</v>
      </c>
      <c r="B24178" s="8">
        <f>COUNTIF($C$2:$C24178,模板!$E$2)</f>
        <v>77</v>
      </c>
      <c r="C24178" s="2" t="str">
        <f>IFERROR(VLOOKUP(K24178,开票信息!$A:$C,3,0),"")</f>
        <v/>
      </c>
      <c r="G24178" s="3" t="str">
        <f t="shared" si="377"/>
        <v/>
      </c>
      <c r="L24178">
        <f>COUNTIF($K$2:K24178,$K24178)</f>
        <v>0</v>
      </c>
    </row>
    <row r="24179" ht="16.5" spans="1:12">
      <c r="A24179" s="1">
        <v>24178</v>
      </c>
      <c r="B24179" s="8">
        <f>COUNTIF($C$2:$C24179,模板!$E$2)</f>
        <v>77</v>
      </c>
      <c r="C24179" s="2" t="str">
        <f>IFERROR(VLOOKUP(K24179,开票信息!$A:$C,3,0),"")</f>
        <v/>
      </c>
      <c r="G24179" s="3" t="str">
        <f t="shared" si="377"/>
        <v/>
      </c>
      <c r="L24179">
        <f>COUNTIF($K$2:K24179,$K24179)</f>
        <v>0</v>
      </c>
    </row>
    <row r="24180" ht="16.5" spans="1:12">
      <c r="A24180" s="1">
        <v>24179</v>
      </c>
      <c r="B24180" s="8">
        <f>COUNTIF($C$2:$C24180,模板!$E$2)</f>
        <v>77</v>
      </c>
      <c r="C24180" s="2" t="str">
        <f>IFERROR(VLOOKUP(K24180,开票信息!$A:$C,3,0),"")</f>
        <v/>
      </c>
      <c r="G24180" s="3" t="str">
        <f t="shared" si="377"/>
        <v/>
      </c>
      <c r="L24180">
        <f>COUNTIF($K$2:K24180,$K24180)</f>
        <v>0</v>
      </c>
    </row>
    <row r="24181" ht="16.5" spans="1:12">
      <c r="A24181" s="1">
        <v>24180</v>
      </c>
      <c r="B24181" s="8">
        <f>COUNTIF($C$2:$C24181,模板!$E$2)</f>
        <v>77</v>
      </c>
      <c r="C24181" s="2" t="str">
        <f>IFERROR(VLOOKUP(K24181,开票信息!$A:$C,3,0),"")</f>
        <v/>
      </c>
      <c r="G24181" s="3" t="str">
        <f t="shared" si="377"/>
        <v/>
      </c>
      <c r="L24181">
        <f>COUNTIF($K$2:K24181,$K24181)</f>
        <v>0</v>
      </c>
    </row>
    <row r="24182" ht="16.5" spans="1:12">
      <c r="A24182" s="1">
        <v>24181</v>
      </c>
      <c r="B24182" s="8">
        <f>COUNTIF($C$2:$C24182,模板!$E$2)</f>
        <v>77</v>
      </c>
      <c r="C24182" s="2" t="str">
        <f>IFERROR(VLOOKUP(K24182,开票信息!$A:$C,3,0),"")</f>
        <v/>
      </c>
      <c r="G24182" s="3" t="str">
        <f t="shared" si="377"/>
        <v/>
      </c>
      <c r="L24182">
        <f>COUNTIF($K$2:K24182,$K24182)</f>
        <v>0</v>
      </c>
    </row>
    <row r="24183" ht="16.5" spans="1:12">
      <c r="A24183" s="1">
        <v>24182</v>
      </c>
      <c r="B24183" s="8">
        <f>COUNTIF($C$2:$C24183,模板!$E$2)</f>
        <v>77</v>
      </c>
      <c r="C24183" s="2" t="str">
        <f>IFERROR(VLOOKUP(K24183,开票信息!$A:$C,3,0),"")</f>
        <v/>
      </c>
      <c r="G24183" s="3" t="str">
        <f t="shared" si="377"/>
        <v/>
      </c>
      <c r="L24183">
        <f>COUNTIF($K$2:K24183,$K24183)</f>
        <v>0</v>
      </c>
    </row>
    <row r="24184" ht="16.5" spans="1:12">
      <c r="A24184" s="1">
        <v>24183</v>
      </c>
      <c r="B24184" s="8">
        <f>COUNTIF($C$2:$C24184,模板!$E$2)</f>
        <v>77</v>
      </c>
      <c r="C24184" s="2" t="str">
        <f>IFERROR(VLOOKUP(K24184,开票信息!$A:$C,3,0),"")</f>
        <v/>
      </c>
      <c r="G24184" s="3" t="str">
        <f t="shared" si="377"/>
        <v/>
      </c>
      <c r="L24184">
        <f>COUNTIF($K$2:K24184,$K24184)</f>
        <v>0</v>
      </c>
    </row>
    <row r="24185" ht="16.5" spans="1:12">
      <c r="A24185" s="1">
        <v>24184</v>
      </c>
      <c r="B24185" s="8">
        <f>COUNTIF($C$2:$C24185,模板!$E$2)</f>
        <v>77</v>
      </c>
      <c r="C24185" s="2" t="str">
        <f>IFERROR(VLOOKUP(K24185,开票信息!$A:$C,3,0),"")</f>
        <v/>
      </c>
      <c r="G24185" s="3" t="str">
        <f t="shared" si="377"/>
        <v/>
      </c>
      <c r="L24185">
        <f>COUNTIF($K$2:K24185,$K24185)</f>
        <v>0</v>
      </c>
    </row>
    <row r="24186" ht="16.5" spans="1:12">
      <c r="A24186" s="1">
        <v>24185</v>
      </c>
      <c r="B24186" s="8">
        <f>COUNTIF($C$2:$C24186,模板!$E$2)</f>
        <v>77</v>
      </c>
      <c r="C24186" s="2" t="str">
        <f>IFERROR(VLOOKUP(K24186,开票信息!$A:$C,3,0),"")</f>
        <v/>
      </c>
      <c r="G24186" s="3" t="str">
        <f t="shared" si="377"/>
        <v/>
      </c>
      <c r="L24186">
        <f>COUNTIF($K$2:K24186,$K24186)</f>
        <v>0</v>
      </c>
    </row>
    <row r="24187" ht="16.5" spans="1:12">
      <c r="A24187" s="1">
        <v>24186</v>
      </c>
      <c r="B24187" s="8">
        <f>COUNTIF($C$2:$C24187,模板!$E$2)</f>
        <v>77</v>
      </c>
      <c r="C24187" s="2" t="str">
        <f>IFERROR(VLOOKUP(K24187,开票信息!$A:$C,3,0),"")</f>
        <v/>
      </c>
      <c r="G24187" s="3" t="str">
        <f t="shared" si="377"/>
        <v/>
      </c>
      <c r="L24187">
        <f>COUNTIF($K$2:K24187,$K24187)</f>
        <v>0</v>
      </c>
    </row>
    <row r="24188" ht="16.5" spans="1:12">
      <c r="A24188" s="1">
        <v>24187</v>
      </c>
      <c r="B24188" s="8">
        <f>COUNTIF($C$2:$C24188,模板!$E$2)</f>
        <v>77</v>
      </c>
      <c r="C24188" s="2" t="str">
        <f>IFERROR(VLOOKUP(K24188,开票信息!$A:$C,3,0),"")</f>
        <v/>
      </c>
      <c r="G24188" s="3" t="str">
        <f t="shared" si="377"/>
        <v/>
      </c>
      <c r="L24188">
        <f>COUNTIF($K$2:K24188,$K24188)</f>
        <v>0</v>
      </c>
    </row>
    <row r="24189" ht="16.5" spans="1:12">
      <c r="A24189" s="1">
        <v>24188</v>
      </c>
      <c r="B24189" s="8">
        <f>COUNTIF($C$2:$C24189,模板!$E$2)</f>
        <v>77</v>
      </c>
      <c r="C24189" s="2" t="str">
        <f>IFERROR(VLOOKUP(K24189,开票信息!$A:$C,3,0),"")</f>
        <v/>
      </c>
      <c r="G24189" s="3" t="str">
        <f t="shared" si="377"/>
        <v/>
      </c>
      <c r="L24189">
        <f>COUNTIF($K$2:K24189,$K24189)</f>
        <v>0</v>
      </c>
    </row>
    <row r="24190" ht="16.5" spans="1:12">
      <c r="A24190" s="1">
        <v>24189</v>
      </c>
      <c r="B24190" s="8">
        <f>COUNTIF($C$2:$C24190,模板!$E$2)</f>
        <v>77</v>
      </c>
      <c r="C24190" s="2" t="str">
        <f>IFERROR(VLOOKUP(K24190,开票信息!$A:$C,3,0),"")</f>
        <v/>
      </c>
      <c r="G24190" s="3" t="str">
        <f t="shared" si="377"/>
        <v/>
      </c>
      <c r="L24190">
        <f>COUNTIF($K$2:K24190,$K24190)</f>
        <v>0</v>
      </c>
    </row>
    <row r="24191" ht="16.5" spans="1:12">
      <c r="A24191" s="1">
        <v>24190</v>
      </c>
      <c r="B24191" s="8">
        <f>COUNTIF($C$2:$C24191,模板!$E$2)</f>
        <v>77</v>
      </c>
      <c r="C24191" s="2" t="str">
        <f>IFERROR(VLOOKUP(K24191,开票信息!$A:$C,3,0),"")</f>
        <v/>
      </c>
      <c r="G24191" s="3" t="str">
        <f t="shared" si="377"/>
        <v/>
      </c>
      <c r="L24191">
        <f>COUNTIF($K$2:K24191,$K24191)</f>
        <v>0</v>
      </c>
    </row>
    <row r="24192" ht="16.5" spans="1:12">
      <c r="A24192" s="1">
        <v>24191</v>
      </c>
      <c r="B24192" s="8">
        <f>COUNTIF($C$2:$C24192,模板!$E$2)</f>
        <v>77</v>
      </c>
      <c r="C24192" s="2" t="str">
        <f>IFERROR(VLOOKUP(K24192,开票信息!$A:$C,3,0),"")</f>
        <v/>
      </c>
      <c r="G24192" s="3" t="str">
        <f t="shared" si="377"/>
        <v/>
      </c>
      <c r="L24192">
        <f>COUNTIF($K$2:K24192,$K24192)</f>
        <v>0</v>
      </c>
    </row>
    <row r="24193" ht="16.5" spans="1:12">
      <c r="A24193" s="1">
        <v>24192</v>
      </c>
      <c r="B24193" s="8">
        <f>COUNTIF($C$2:$C24193,模板!$E$2)</f>
        <v>77</v>
      </c>
      <c r="C24193" s="2" t="str">
        <f>IFERROR(VLOOKUP(K24193,开票信息!$A:$C,3,0),"")</f>
        <v/>
      </c>
      <c r="G24193" s="3" t="str">
        <f t="shared" si="377"/>
        <v/>
      </c>
      <c r="L24193">
        <f>COUNTIF($K$2:K24193,$K24193)</f>
        <v>0</v>
      </c>
    </row>
    <row r="24194" ht="16.5" spans="1:12">
      <c r="A24194" s="1">
        <v>24193</v>
      </c>
      <c r="B24194" s="8">
        <f>COUNTIF($C$2:$C24194,模板!$E$2)</f>
        <v>77</v>
      </c>
      <c r="C24194" s="2" t="str">
        <f>IFERROR(VLOOKUP(K24194,开票信息!$A:$C,3,0),"")</f>
        <v/>
      </c>
      <c r="G24194" s="3" t="str">
        <f t="shared" si="377"/>
        <v/>
      </c>
      <c r="L24194">
        <f>COUNTIF($K$2:K24194,$K24194)</f>
        <v>0</v>
      </c>
    </row>
    <row r="24195" ht="16.5" spans="1:12">
      <c r="A24195" s="1">
        <v>24194</v>
      </c>
      <c r="B24195" s="8">
        <f>COUNTIF($C$2:$C24195,模板!$E$2)</f>
        <v>77</v>
      </c>
      <c r="C24195" s="2" t="str">
        <f>IFERROR(VLOOKUP(K24195,开票信息!$A:$C,3,0),"")</f>
        <v/>
      </c>
      <c r="G24195" s="3" t="str">
        <f t="shared" ref="G24195:G24258" si="378">IFERROR(H24195/F24195,"")</f>
        <v/>
      </c>
      <c r="L24195">
        <f>COUNTIF($K$2:K24195,$K24195)</f>
        <v>0</v>
      </c>
    </row>
    <row r="24196" ht="16.5" spans="1:12">
      <c r="A24196" s="1">
        <v>24195</v>
      </c>
      <c r="B24196" s="8">
        <f>COUNTIF($C$2:$C24196,模板!$E$2)</f>
        <v>77</v>
      </c>
      <c r="C24196" s="2" t="str">
        <f>IFERROR(VLOOKUP(K24196,开票信息!$A:$C,3,0),"")</f>
        <v/>
      </c>
      <c r="G24196" s="3" t="str">
        <f t="shared" si="378"/>
        <v/>
      </c>
      <c r="L24196">
        <f>COUNTIF($K$2:K24196,$K24196)</f>
        <v>0</v>
      </c>
    </row>
    <row r="24197" ht="16.5" spans="1:12">
      <c r="A24197" s="1">
        <v>24196</v>
      </c>
      <c r="B24197" s="8">
        <f>COUNTIF($C$2:$C24197,模板!$E$2)</f>
        <v>77</v>
      </c>
      <c r="C24197" s="2" t="str">
        <f>IFERROR(VLOOKUP(K24197,开票信息!$A:$C,3,0),"")</f>
        <v/>
      </c>
      <c r="G24197" s="3" t="str">
        <f t="shared" si="378"/>
        <v/>
      </c>
      <c r="L24197">
        <f>COUNTIF($K$2:K24197,$K24197)</f>
        <v>0</v>
      </c>
    </row>
    <row r="24198" ht="16.5" spans="1:12">
      <c r="A24198" s="1">
        <v>24197</v>
      </c>
      <c r="B24198" s="8">
        <f>COUNTIF($C$2:$C24198,模板!$E$2)</f>
        <v>77</v>
      </c>
      <c r="C24198" s="2" t="str">
        <f>IFERROR(VLOOKUP(K24198,开票信息!$A:$C,3,0),"")</f>
        <v/>
      </c>
      <c r="G24198" s="3" t="str">
        <f t="shared" si="378"/>
        <v/>
      </c>
      <c r="L24198">
        <f>COUNTIF($K$2:K24198,$K24198)</f>
        <v>0</v>
      </c>
    </row>
    <row r="24199" ht="16.5" spans="1:12">
      <c r="A24199" s="1">
        <v>24198</v>
      </c>
      <c r="B24199" s="8">
        <f>COUNTIF($C$2:$C24199,模板!$E$2)</f>
        <v>77</v>
      </c>
      <c r="C24199" s="2" t="str">
        <f>IFERROR(VLOOKUP(K24199,开票信息!$A:$C,3,0),"")</f>
        <v/>
      </c>
      <c r="G24199" s="3" t="str">
        <f t="shared" si="378"/>
        <v/>
      </c>
      <c r="L24199">
        <f>COUNTIF($K$2:K24199,$K24199)</f>
        <v>0</v>
      </c>
    </row>
    <row r="24200" ht="16.5" spans="1:12">
      <c r="A24200" s="1">
        <v>24199</v>
      </c>
      <c r="B24200" s="8">
        <f>COUNTIF($C$2:$C24200,模板!$E$2)</f>
        <v>77</v>
      </c>
      <c r="C24200" s="2" t="str">
        <f>IFERROR(VLOOKUP(K24200,开票信息!$A:$C,3,0),"")</f>
        <v/>
      </c>
      <c r="G24200" s="3" t="str">
        <f t="shared" si="378"/>
        <v/>
      </c>
      <c r="L24200">
        <f>COUNTIF($K$2:K24200,$K24200)</f>
        <v>0</v>
      </c>
    </row>
    <row r="24201" ht="16.5" spans="1:12">
      <c r="A24201" s="1">
        <v>24200</v>
      </c>
      <c r="B24201" s="8">
        <f>COUNTIF($C$2:$C24201,模板!$E$2)</f>
        <v>77</v>
      </c>
      <c r="C24201" s="2" t="str">
        <f>IFERROR(VLOOKUP(K24201,开票信息!$A:$C,3,0),"")</f>
        <v/>
      </c>
      <c r="G24201" s="3" t="str">
        <f t="shared" si="378"/>
        <v/>
      </c>
      <c r="L24201">
        <f>COUNTIF($K$2:K24201,$K24201)</f>
        <v>0</v>
      </c>
    </row>
    <row r="24202" ht="16.5" spans="1:12">
      <c r="A24202" s="1">
        <v>24201</v>
      </c>
      <c r="B24202" s="8">
        <f>COUNTIF($C$2:$C24202,模板!$E$2)</f>
        <v>77</v>
      </c>
      <c r="C24202" s="2" t="str">
        <f>IFERROR(VLOOKUP(K24202,开票信息!$A:$C,3,0),"")</f>
        <v/>
      </c>
      <c r="G24202" s="3" t="str">
        <f t="shared" si="378"/>
        <v/>
      </c>
      <c r="L24202">
        <f>COUNTIF($K$2:K24202,$K24202)</f>
        <v>0</v>
      </c>
    </row>
    <row r="24203" ht="16.5" spans="1:12">
      <c r="A24203" s="1">
        <v>24202</v>
      </c>
      <c r="B24203" s="8">
        <f>COUNTIF($C$2:$C24203,模板!$E$2)</f>
        <v>77</v>
      </c>
      <c r="C24203" s="2" t="str">
        <f>IFERROR(VLOOKUP(K24203,开票信息!$A:$C,3,0),"")</f>
        <v/>
      </c>
      <c r="G24203" s="3" t="str">
        <f t="shared" si="378"/>
        <v/>
      </c>
      <c r="L24203">
        <f>COUNTIF($K$2:K24203,$K24203)</f>
        <v>0</v>
      </c>
    </row>
    <row r="24204" ht="16.5" spans="1:12">
      <c r="A24204" s="1">
        <v>24203</v>
      </c>
      <c r="B24204" s="8">
        <f>COUNTIF($C$2:$C24204,模板!$E$2)</f>
        <v>77</v>
      </c>
      <c r="C24204" s="2" t="str">
        <f>IFERROR(VLOOKUP(K24204,开票信息!$A:$C,3,0),"")</f>
        <v/>
      </c>
      <c r="G24204" s="3" t="str">
        <f t="shared" si="378"/>
        <v/>
      </c>
      <c r="L24204">
        <f>COUNTIF($K$2:K24204,$K24204)</f>
        <v>0</v>
      </c>
    </row>
    <row r="24205" ht="16.5" spans="1:12">
      <c r="A24205" s="1">
        <v>24204</v>
      </c>
      <c r="B24205" s="8">
        <f>COUNTIF($C$2:$C24205,模板!$E$2)</f>
        <v>77</v>
      </c>
      <c r="C24205" s="2" t="str">
        <f>IFERROR(VLOOKUP(K24205,开票信息!$A:$C,3,0),"")</f>
        <v/>
      </c>
      <c r="G24205" s="3" t="str">
        <f t="shared" si="378"/>
        <v/>
      </c>
      <c r="L24205">
        <f>COUNTIF($K$2:K24205,$K24205)</f>
        <v>0</v>
      </c>
    </row>
    <row r="24206" ht="16.5" spans="1:12">
      <c r="A24206" s="1">
        <v>24205</v>
      </c>
      <c r="B24206" s="8">
        <f>COUNTIF($C$2:$C24206,模板!$E$2)</f>
        <v>77</v>
      </c>
      <c r="C24206" s="2" t="str">
        <f>IFERROR(VLOOKUP(K24206,开票信息!$A:$C,3,0),"")</f>
        <v/>
      </c>
      <c r="G24206" s="3" t="str">
        <f t="shared" si="378"/>
        <v/>
      </c>
      <c r="L24206">
        <f>COUNTIF($K$2:K24206,$K24206)</f>
        <v>0</v>
      </c>
    </row>
    <row r="24207" ht="16.5" spans="1:12">
      <c r="A24207" s="1">
        <v>24206</v>
      </c>
      <c r="B24207" s="8">
        <f>COUNTIF($C$2:$C24207,模板!$E$2)</f>
        <v>77</v>
      </c>
      <c r="C24207" s="2" t="str">
        <f>IFERROR(VLOOKUP(K24207,开票信息!$A:$C,3,0),"")</f>
        <v/>
      </c>
      <c r="G24207" s="3" t="str">
        <f t="shared" si="378"/>
        <v/>
      </c>
      <c r="L24207">
        <f>COUNTIF($K$2:K24207,$K24207)</f>
        <v>0</v>
      </c>
    </row>
    <row r="24208" ht="16.5" spans="1:12">
      <c r="A24208" s="1">
        <v>24207</v>
      </c>
      <c r="B24208" s="8">
        <f>COUNTIF($C$2:$C24208,模板!$E$2)</f>
        <v>77</v>
      </c>
      <c r="C24208" s="2" t="str">
        <f>IFERROR(VLOOKUP(K24208,开票信息!$A:$C,3,0),"")</f>
        <v/>
      </c>
      <c r="G24208" s="3" t="str">
        <f t="shared" si="378"/>
        <v/>
      </c>
      <c r="L24208">
        <f>COUNTIF($K$2:K24208,$K24208)</f>
        <v>0</v>
      </c>
    </row>
    <row r="24209" ht="16.5" spans="1:12">
      <c r="A24209" s="1">
        <v>24208</v>
      </c>
      <c r="B24209" s="8">
        <f>COUNTIF($C$2:$C24209,模板!$E$2)</f>
        <v>77</v>
      </c>
      <c r="C24209" s="2" t="str">
        <f>IFERROR(VLOOKUP(K24209,开票信息!$A:$C,3,0),"")</f>
        <v/>
      </c>
      <c r="G24209" s="3" t="str">
        <f t="shared" si="378"/>
        <v/>
      </c>
      <c r="L24209">
        <f>COUNTIF($K$2:K24209,$K24209)</f>
        <v>0</v>
      </c>
    </row>
    <row r="24210" ht="16.5" spans="1:12">
      <c r="A24210" s="1">
        <v>24209</v>
      </c>
      <c r="B24210" s="8">
        <f>COUNTIF($C$2:$C24210,模板!$E$2)</f>
        <v>77</v>
      </c>
      <c r="C24210" s="2" t="str">
        <f>IFERROR(VLOOKUP(K24210,开票信息!$A:$C,3,0),"")</f>
        <v/>
      </c>
      <c r="G24210" s="3" t="str">
        <f t="shared" si="378"/>
        <v/>
      </c>
      <c r="L24210">
        <f>COUNTIF($K$2:K24210,$K24210)</f>
        <v>0</v>
      </c>
    </row>
    <row r="24211" ht="16.5" spans="1:12">
      <c r="A24211" s="1">
        <v>24210</v>
      </c>
      <c r="B24211" s="8">
        <f>COUNTIF($C$2:$C24211,模板!$E$2)</f>
        <v>77</v>
      </c>
      <c r="C24211" s="2" t="str">
        <f>IFERROR(VLOOKUP(K24211,开票信息!$A:$C,3,0),"")</f>
        <v/>
      </c>
      <c r="G24211" s="3" t="str">
        <f t="shared" si="378"/>
        <v/>
      </c>
      <c r="L24211">
        <f>COUNTIF($K$2:K24211,$K24211)</f>
        <v>0</v>
      </c>
    </row>
    <row r="24212" ht="16.5" spans="1:12">
      <c r="A24212" s="1">
        <v>24211</v>
      </c>
      <c r="B24212" s="8">
        <f>COUNTIF($C$2:$C24212,模板!$E$2)</f>
        <v>77</v>
      </c>
      <c r="C24212" s="2" t="str">
        <f>IFERROR(VLOOKUP(K24212,开票信息!$A:$C,3,0),"")</f>
        <v/>
      </c>
      <c r="G24212" s="3" t="str">
        <f t="shared" si="378"/>
        <v/>
      </c>
      <c r="L24212">
        <f>COUNTIF($K$2:K24212,$K24212)</f>
        <v>0</v>
      </c>
    </row>
    <row r="24213" ht="16.5" spans="1:12">
      <c r="A24213" s="1">
        <v>24212</v>
      </c>
      <c r="B24213" s="8">
        <f>COUNTIF($C$2:$C24213,模板!$E$2)</f>
        <v>77</v>
      </c>
      <c r="C24213" s="2" t="str">
        <f>IFERROR(VLOOKUP(K24213,开票信息!$A:$C,3,0),"")</f>
        <v/>
      </c>
      <c r="G24213" s="3" t="str">
        <f t="shared" si="378"/>
        <v/>
      </c>
      <c r="L24213">
        <f>COUNTIF($K$2:K24213,$K24213)</f>
        <v>0</v>
      </c>
    </row>
    <row r="24214" ht="16.5" spans="1:12">
      <c r="A24214" s="1">
        <v>24213</v>
      </c>
      <c r="B24214" s="8">
        <f>COUNTIF($C$2:$C24214,模板!$E$2)</f>
        <v>77</v>
      </c>
      <c r="C24214" s="2" t="str">
        <f>IFERROR(VLOOKUP(K24214,开票信息!$A:$C,3,0),"")</f>
        <v/>
      </c>
      <c r="G24214" s="3" t="str">
        <f t="shared" si="378"/>
        <v/>
      </c>
      <c r="L24214">
        <f>COUNTIF($K$2:K24214,$K24214)</f>
        <v>0</v>
      </c>
    </row>
    <row r="24215" ht="16.5" spans="1:12">
      <c r="A24215" s="1">
        <v>24214</v>
      </c>
      <c r="B24215" s="8">
        <f>COUNTIF($C$2:$C24215,模板!$E$2)</f>
        <v>77</v>
      </c>
      <c r="C24215" s="2" t="str">
        <f>IFERROR(VLOOKUP(K24215,开票信息!$A:$C,3,0),"")</f>
        <v/>
      </c>
      <c r="G24215" s="3" t="str">
        <f t="shared" si="378"/>
        <v/>
      </c>
      <c r="L24215">
        <f>COUNTIF($K$2:K24215,$K24215)</f>
        <v>0</v>
      </c>
    </row>
    <row r="24216" ht="16.5" spans="1:12">
      <c r="A24216" s="1">
        <v>24215</v>
      </c>
      <c r="B24216" s="8">
        <f>COUNTIF($C$2:$C24216,模板!$E$2)</f>
        <v>77</v>
      </c>
      <c r="C24216" s="2" t="str">
        <f>IFERROR(VLOOKUP(K24216,开票信息!$A:$C,3,0),"")</f>
        <v/>
      </c>
      <c r="G24216" s="3" t="str">
        <f t="shared" si="378"/>
        <v/>
      </c>
      <c r="L24216">
        <f>COUNTIF($K$2:K24216,$K24216)</f>
        <v>0</v>
      </c>
    </row>
    <row r="24217" ht="16.5" spans="1:12">
      <c r="A24217" s="1">
        <v>24216</v>
      </c>
      <c r="B24217" s="8">
        <f>COUNTIF($C$2:$C24217,模板!$E$2)</f>
        <v>77</v>
      </c>
      <c r="C24217" s="2" t="str">
        <f>IFERROR(VLOOKUP(K24217,开票信息!$A:$C,3,0),"")</f>
        <v/>
      </c>
      <c r="G24217" s="3" t="str">
        <f t="shared" si="378"/>
        <v/>
      </c>
      <c r="L24217">
        <f>COUNTIF($K$2:K24217,$K24217)</f>
        <v>0</v>
      </c>
    </row>
    <row r="24218" ht="16.5" spans="1:12">
      <c r="A24218" s="1">
        <v>24217</v>
      </c>
      <c r="B24218" s="8">
        <f>COUNTIF($C$2:$C24218,模板!$E$2)</f>
        <v>77</v>
      </c>
      <c r="C24218" s="2" t="str">
        <f>IFERROR(VLOOKUP(K24218,开票信息!$A:$C,3,0),"")</f>
        <v/>
      </c>
      <c r="G24218" s="3" t="str">
        <f t="shared" si="378"/>
        <v/>
      </c>
      <c r="L24218">
        <f>COUNTIF($K$2:K24218,$K24218)</f>
        <v>0</v>
      </c>
    </row>
    <row r="24219" ht="16.5" spans="1:12">
      <c r="A24219" s="1">
        <v>24218</v>
      </c>
      <c r="B24219" s="8">
        <f>COUNTIF($C$2:$C24219,模板!$E$2)</f>
        <v>77</v>
      </c>
      <c r="C24219" s="2" t="str">
        <f>IFERROR(VLOOKUP(K24219,开票信息!$A:$C,3,0),"")</f>
        <v/>
      </c>
      <c r="G24219" s="3" t="str">
        <f t="shared" si="378"/>
        <v/>
      </c>
      <c r="L24219">
        <f>COUNTIF($K$2:K24219,$K24219)</f>
        <v>0</v>
      </c>
    </row>
    <row r="24220" ht="16.5" spans="1:12">
      <c r="A24220" s="1">
        <v>24219</v>
      </c>
      <c r="B24220" s="8">
        <f>COUNTIF($C$2:$C24220,模板!$E$2)</f>
        <v>77</v>
      </c>
      <c r="C24220" s="2" t="str">
        <f>IFERROR(VLOOKUP(K24220,开票信息!$A:$C,3,0),"")</f>
        <v/>
      </c>
      <c r="G24220" s="3" t="str">
        <f t="shared" si="378"/>
        <v/>
      </c>
      <c r="L24220">
        <f>COUNTIF($K$2:K24220,$K24220)</f>
        <v>0</v>
      </c>
    </row>
    <row r="24221" ht="16.5" spans="1:12">
      <c r="A24221" s="1">
        <v>24220</v>
      </c>
      <c r="B24221" s="8">
        <f>COUNTIF($C$2:$C24221,模板!$E$2)</f>
        <v>77</v>
      </c>
      <c r="C24221" s="2" t="str">
        <f>IFERROR(VLOOKUP(K24221,开票信息!$A:$C,3,0),"")</f>
        <v/>
      </c>
      <c r="G24221" s="3" t="str">
        <f t="shared" si="378"/>
        <v/>
      </c>
      <c r="L24221">
        <f>COUNTIF($K$2:K24221,$K24221)</f>
        <v>0</v>
      </c>
    </row>
    <row r="24222" ht="16.5" spans="1:12">
      <c r="A24222" s="1">
        <v>24221</v>
      </c>
      <c r="B24222" s="8">
        <f>COUNTIF($C$2:$C24222,模板!$E$2)</f>
        <v>77</v>
      </c>
      <c r="C24222" s="2" t="str">
        <f>IFERROR(VLOOKUP(K24222,开票信息!$A:$C,3,0),"")</f>
        <v/>
      </c>
      <c r="G24222" s="3" t="str">
        <f t="shared" si="378"/>
        <v/>
      </c>
      <c r="L24222">
        <f>COUNTIF($K$2:K24222,$K24222)</f>
        <v>0</v>
      </c>
    </row>
    <row r="24223" ht="16.5" spans="1:12">
      <c r="A24223" s="1">
        <v>24222</v>
      </c>
      <c r="B24223" s="8">
        <f>COUNTIF($C$2:$C24223,模板!$E$2)</f>
        <v>77</v>
      </c>
      <c r="C24223" s="2" t="str">
        <f>IFERROR(VLOOKUP(K24223,开票信息!$A:$C,3,0),"")</f>
        <v/>
      </c>
      <c r="G24223" s="3" t="str">
        <f t="shared" si="378"/>
        <v/>
      </c>
      <c r="L24223">
        <f>COUNTIF($K$2:K24223,$K24223)</f>
        <v>0</v>
      </c>
    </row>
    <row r="24224" ht="16.5" spans="1:12">
      <c r="A24224" s="1">
        <v>24223</v>
      </c>
      <c r="B24224" s="8">
        <f>COUNTIF($C$2:$C24224,模板!$E$2)</f>
        <v>77</v>
      </c>
      <c r="C24224" s="2" t="str">
        <f>IFERROR(VLOOKUP(K24224,开票信息!$A:$C,3,0),"")</f>
        <v/>
      </c>
      <c r="G24224" s="3" t="str">
        <f t="shared" si="378"/>
        <v/>
      </c>
      <c r="L24224">
        <f>COUNTIF($K$2:K24224,$K24224)</f>
        <v>0</v>
      </c>
    </row>
    <row r="24225" ht="16.5" spans="1:12">
      <c r="A24225" s="1">
        <v>24224</v>
      </c>
      <c r="B24225" s="8">
        <f>COUNTIF($C$2:$C24225,模板!$E$2)</f>
        <v>77</v>
      </c>
      <c r="C24225" s="2" t="str">
        <f>IFERROR(VLOOKUP(K24225,开票信息!$A:$C,3,0),"")</f>
        <v/>
      </c>
      <c r="G24225" s="3" t="str">
        <f t="shared" si="378"/>
        <v/>
      </c>
      <c r="L24225">
        <f>COUNTIF($K$2:K24225,$K24225)</f>
        <v>0</v>
      </c>
    </row>
    <row r="24226" ht="16.5" spans="1:12">
      <c r="A24226" s="1">
        <v>24225</v>
      </c>
      <c r="B24226" s="8">
        <f>COUNTIF($C$2:$C24226,模板!$E$2)</f>
        <v>77</v>
      </c>
      <c r="C24226" s="2" t="str">
        <f>IFERROR(VLOOKUP(K24226,开票信息!$A:$C,3,0),"")</f>
        <v/>
      </c>
      <c r="G24226" s="3" t="str">
        <f t="shared" si="378"/>
        <v/>
      </c>
      <c r="L24226">
        <f>COUNTIF($K$2:K24226,$K24226)</f>
        <v>0</v>
      </c>
    </row>
    <row r="24227" ht="16.5" spans="1:12">
      <c r="A24227" s="1">
        <v>24226</v>
      </c>
      <c r="B24227" s="8">
        <f>COUNTIF($C$2:$C24227,模板!$E$2)</f>
        <v>77</v>
      </c>
      <c r="C24227" s="2" t="str">
        <f>IFERROR(VLOOKUP(K24227,开票信息!$A:$C,3,0),"")</f>
        <v/>
      </c>
      <c r="G24227" s="3" t="str">
        <f t="shared" si="378"/>
        <v/>
      </c>
      <c r="L24227">
        <f>COUNTIF($K$2:K24227,$K24227)</f>
        <v>0</v>
      </c>
    </row>
    <row r="24228" ht="16.5" spans="1:12">
      <c r="A24228" s="1">
        <v>24227</v>
      </c>
      <c r="B24228" s="8">
        <f>COUNTIF($C$2:$C24228,模板!$E$2)</f>
        <v>77</v>
      </c>
      <c r="C24228" s="2" t="str">
        <f>IFERROR(VLOOKUP(K24228,开票信息!$A:$C,3,0),"")</f>
        <v/>
      </c>
      <c r="G24228" s="3" t="str">
        <f t="shared" si="378"/>
        <v/>
      </c>
      <c r="L24228">
        <f>COUNTIF($K$2:K24228,$K24228)</f>
        <v>0</v>
      </c>
    </row>
    <row r="24229" ht="16.5" spans="1:12">
      <c r="A24229" s="1">
        <v>24228</v>
      </c>
      <c r="B24229" s="8">
        <f>COUNTIF($C$2:$C24229,模板!$E$2)</f>
        <v>77</v>
      </c>
      <c r="C24229" s="2" t="str">
        <f>IFERROR(VLOOKUP(K24229,开票信息!$A:$C,3,0),"")</f>
        <v/>
      </c>
      <c r="G24229" s="3" t="str">
        <f t="shared" si="378"/>
        <v/>
      </c>
      <c r="L24229">
        <f>COUNTIF($K$2:K24229,$K24229)</f>
        <v>0</v>
      </c>
    </row>
    <row r="24230" ht="16.5" spans="1:12">
      <c r="A24230" s="1">
        <v>24229</v>
      </c>
      <c r="B24230" s="8">
        <f>COUNTIF($C$2:$C24230,模板!$E$2)</f>
        <v>77</v>
      </c>
      <c r="C24230" s="2" t="str">
        <f>IFERROR(VLOOKUP(K24230,开票信息!$A:$C,3,0),"")</f>
        <v/>
      </c>
      <c r="G24230" s="3" t="str">
        <f t="shared" si="378"/>
        <v/>
      </c>
      <c r="L24230">
        <f>COUNTIF($K$2:K24230,$K24230)</f>
        <v>0</v>
      </c>
    </row>
    <row r="24231" ht="16.5" spans="1:12">
      <c r="A24231" s="1">
        <v>24230</v>
      </c>
      <c r="B24231" s="8">
        <f>COUNTIF($C$2:$C24231,模板!$E$2)</f>
        <v>77</v>
      </c>
      <c r="C24231" s="2" t="str">
        <f>IFERROR(VLOOKUP(K24231,开票信息!$A:$C,3,0),"")</f>
        <v/>
      </c>
      <c r="G24231" s="3" t="str">
        <f t="shared" si="378"/>
        <v/>
      </c>
      <c r="L24231">
        <f>COUNTIF($K$2:K24231,$K24231)</f>
        <v>0</v>
      </c>
    </row>
    <row r="24232" ht="16.5" spans="1:12">
      <c r="A24232" s="1">
        <v>24231</v>
      </c>
      <c r="B24232" s="8">
        <f>COUNTIF($C$2:$C24232,模板!$E$2)</f>
        <v>77</v>
      </c>
      <c r="C24232" s="2" t="str">
        <f>IFERROR(VLOOKUP(K24232,开票信息!$A:$C,3,0),"")</f>
        <v/>
      </c>
      <c r="G24232" s="3" t="str">
        <f t="shared" si="378"/>
        <v/>
      </c>
      <c r="L24232">
        <f>COUNTIF($K$2:K24232,$K24232)</f>
        <v>0</v>
      </c>
    </row>
    <row r="24233" ht="16.5" spans="1:12">
      <c r="A24233" s="1">
        <v>24232</v>
      </c>
      <c r="B24233" s="8">
        <f>COUNTIF($C$2:$C24233,模板!$E$2)</f>
        <v>77</v>
      </c>
      <c r="C24233" s="2" t="str">
        <f>IFERROR(VLOOKUP(K24233,开票信息!$A:$C,3,0),"")</f>
        <v/>
      </c>
      <c r="G24233" s="3" t="str">
        <f t="shared" si="378"/>
        <v/>
      </c>
      <c r="L24233">
        <f>COUNTIF($K$2:K24233,$K24233)</f>
        <v>0</v>
      </c>
    </row>
    <row r="24234" ht="16.5" spans="1:12">
      <c r="A24234" s="1">
        <v>24233</v>
      </c>
      <c r="B24234" s="8">
        <f>COUNTIF($C$2:$C24234,模板!$E$2)</f>
        <v>77</v>
      </c>
      <c r="C24234" s="2" t="str">
        <f>IFERROR(VLOOKUP(K24234,开票信息!$A:$C,3,0),"")</f>
        <v/>
      </c>
      <c r="G24234" s="3" t="str">
        <f t="shared" si="378"/>
        <v/>
      </c>
      <c r="L24234">
        <f>COUNTIF($K$2:K24234,$K24234)</f>
        <v>0</v>
      </c>
    </row>
    <row r="24235" ht="16.5" spans="1:12">
      <c r="A24235" s="1">
        <v>24234</v>
      </c>
      <c r="B24235" s="8">
        <f>COUNTIF($C$2:$C24235,模板!$E$2)</f>
        <v>77</v>
      </c>
      <c r="C24235" s="2" t="str">
        <f>IFERROR(VLOOKUP(K24235,开票信息!$A:$C,3,0),"")</f>
        <v/>
      </c>
      <c r="G24235" s="3" t="str">
        <f t="shared" si="378"/>
        <v/>
      </c>
      <c r="L24235">
        <f>COUNTIF($K$2:K24235,$K24235)</f>
        <v>0</v>
      </c>
    </row>
    <row r="24236" ht="16.5" spans="1:12">
      <c r="A24236" s="1">
        <v>24235</v>
      </c>
      <c r="B24236" s="8">
        <f>COUNTIF($C$2:$C24236,模板!$E$2)</f>
        <v>77</v>
      </c>
      <c r="C24236" s="2" t="str">
        <f>IFERROR(VLOOKUP(K24236,开票信息!$A:$C,3,0),"")</f>
        <v/>
      </c>
      <c r="G24236" s="3" t="str">
        <f t="shared" si="378"/>
        <v/>
      </c>
      <c r="L24236">
        <f>COUNTIF($K$2:K24236,$K24236)</f>
        <v>0</v>
      </c>
    </row>
    <row r="24237" ht="16.5" spans="1:12">
      <c r="A24237" s="1">
        <v>24236</v>
      </c>
      <c r="B24237" s="8">
        <f>COUNTIF($C$2:$C24237,模板!$E$2)</f>
        <v>77</v>
      </c>
      <c r="C24237" s="2" t="str">
        <f>IFERROR(VLOOKUP(K24237,开票信息!$A:$C,3,0),"")</f>
        <v/>
      </c>
      <c r="G24237" s="3" t="str">
        <f t="shared" si="378"/>
        <v/>
      </c>
      <c r="L24237">
        <f>COUNTIF($K$2:K24237,$K24237)</f>
        <v>0</v>
      </c>
    </row>
    <row r="24238" ht="16.5" spans="1:12">
      <c r="A24238" s="1">
        <v>24237</v>
      </c>
      <c r="B24238" s="8">
        <f>COUNTIF($C$2:$C24238,模板!$E$2)</f>
        <v>77</v>
      </c>
      <c r="C24238" s="2" t="str">
        <f>IFERROR(VLOOKUP(K24238,开票信息!$A:$C,3,0),"")</f>
        <v/>
      </c>
      <c r="G24238" s="3" t="str">
        <f t="shared" si="378"/>
        <v/>
      </c>
      <c r="L24238">
        <f>COUNTIF($K$2:K24238,$K24238)</f>
        <v>0</v>
      </c>
    </row>
    <row r="24239" ht="16.5" spans="1:12">
      <c r="A24239" s="1">
        <v>24238</v>
      </c>
      <c r="B24239" s="8">
        <f>COUNTIF($C$2:$C24239,模板!$E$2)</f>
        <v>77</v>
      </c>
      <c r="C24239" s="2" t="str">
        <f>IFERROR(VLOOKUP(K24239,开票信息!$A:$C,3,0),"")</f>
        <v/>
      </c>
      <c r="G24239" s="3" t="str">
        <f t="shared" si="378"/>
        <v/>
      </c>
      <c r="L24239">
        <f>COUNTIF($K$2:K24239,$K24239)</f>
        <v>0</v>
      </c>
    </row>
    <row r="24240" ht="16.5" spans="1:12">
      <c r="A24240" s="1">
        <v>24239</v>
      </c>
      <c r="B24240" s="8">
        <f>COUNTIF($C$2:$C24240,模板!$E$2)</f>
        <v>77</v>
      </c>
      <c r="C24240" s="2" t="str">
        <f>IFERROR(VLOOKUP(K24240,开票信息!$A:$C,3,0),"")</f>
        <v/>
      </c>
      <c r="G24240" s="3" t="str">
        <f t="shared" si="378"/>
        <v/>
      </c>
      <c r="L24240">
        <f>COUNTIF($K$2:K24240,$K24240)</f>
        <v>0</v>
      </c>
    </row>
    <row r="24241" ht="16.5" spans="1:12">
      <c r="A24241" s="1">
        <v>24240</v>
      </c>
      <c r="B24241" s="8">
        <f>COUNTIF($C$2:$C24241,模板!$E$2)</f>
        <v>77</v>
      </c>
      <c r="C24241" s="2" t="str">
        <f>IFERROR(VLOOKUP(K24241,开票信息!$A:$C,3,0),"")</f>
        <v/>
      </c>
      <c r="G24241" s="3" t="str">
        <f t="shared" si="378"/>
        <v/>
      </c>
      <c r="L24241">
        <f>COUNTIF($K$2:K24241,$K24241)</f>
        <v>0</v>
      </c>
    </row>
    <row r="24242" ht="16.5" spans="1:12">
      <c r="A24242" s="1">
        <v>24241</v>
      </c>
      <c r="B24242" s="8">
        <f>COUNTIF($C$2:$C24242,模板!$E$2)</f>
        <v>77</v>
      </c>
      <c r="C24242" s="2" t="str">
        <f>IFERROR(VLOOKUP(K24242,开票信息!$A:$C,3,0),"")</f>
        <v/>
      </c>
      <c r="G24242" s="3" t="str">
        <f t="shared" si="378"/>
        <v/>
      </c>
      <c r="L24242">
        <f>COUNTIF($K$2:K24242,$K24242)</f>
        <v>0</v>
      </c>
    </row>
    <row r="24243" ht="16.5" spans="1:12">
      <c r="A24243" s="1">
        <v>24242</v>
      </c>
      <c r="B24243" s="8">
        <f>COUNTIF($C$2:$C24243,模板!$E$2)</f>
        <v>77</v>
      </c>
      <c r="C24243" s="2" t="str">
        <f>IFERROR(VLOOKUP(K24243,开票信息!$A:$C,3,0),"")</f>
        <v/>
      </c>
      <c r="G24243" s="3" t="str">
        <f t="shared" si="378"/>
        <v/>
      </c>
      <c r="L24243">
        <f>COUNTIF($K$2:K24243,$K24243)</f>
        <v>0</v>
      </c>
    </row>
    <row r="24244" ht="16.5" spans="1:12">
      <c r="A24244" s="1">
        <v>24243</v>
      </c>
      <c r="B24244" s="8">
        <f>COUNTIF($C$2:$C24244,模板!$E$2)</f>
        <v>77</v>
      </c>
      <c r="C24244" s="2" t="str">
        <f>IFERROR(VLOOKUP(K24244,开票信息!$A:$C,3,0),"")</f>
        <v/>
      </c>
      <c r="G24244" s="3" t="str">
        <f t="shared" si="378"/>
        <v/>
      </c>
      <c r="L24244">
        <f>COUNTIF($K$2:K24244,$K24244)</f>
        <v>0</v>
      </c>
    </row>
    <row r="24245" ht="16.5" spans="1:12">
      <c r="A24245" s="1">
        <v>24244</v>
      </c>
      <c r="B24245" s="8">
        <f>COUNTIF($C$2:$C24245,模板!$E$2)</f>
        <v>77</v>
      </c>
      <c r="C24245" s="2" t="str">
        <f>IFERROR(VLOOKUP(K24245,开票信息!$A:$C,3,0),"")</f>
        <v/>
      </c>
      <c r="G24245" s="3" t="str">
        <f t="shared" si="378"/>
        <v/>
      </c>
      <c r="L24245">
        <f>COUNTIF($K$2:K24245,$K24245)</f>
        <v>0</v>
      </c>
    </row>
    <row r="24246" ht="16.5" spans="1:12">
      <c r="A24246" s="1">
        <v>24245</v>
      </c>
      <c r="B24246" s="8">
        <f>COUNTIF($C$2:$C24246,模板!$E$2)</f>
        <v>77</v>
      </c>
      <c r="C24246" s="2" t="str">
        <f>IFERROR(VLOOKUP(K24246,开票信息!$A:$C,3,0),"")</f>
        <v/>
      </c>
      <c r="G24246" s="3" t="str">
        <f t="shared" si="378"/>
        <v/>
      </c>
      <c r="L24246">
        <f>COUNTIF($K$2:K24246,$K24246)</f>
        <v>0</v>
      </c>
    </row>
    <row r="24247" ht="16.5" spans="1:12">
      <c r="A24247" s="1">
        <v>24246</v>
      </c>
      <c r="B24247" s="8">
        <f>COUNTIF($C$2:$C24247,模板!$E$2)</f>
        <v>77</v>
      </c>
      <c r="C24247" s="2" t="str">
        <f>IFERROR(VLOOKUP(K24247,开票信息!$A:$C,3,0),"")</f>
        <v/>
      </c>
      <c r="G24247" s="3" t="str">
        <f t="shared" si="378"/>
        <v/>
      </c>
      <c r="L24247">
        <f>COUNTIF($K$2:K24247,$K24247)</f>
        <v>0</v>
      </c>
    </row>
    <row r="24248" ht="16.5" spans="1:12">
      <c r="A24248" s="1">
        <v>24247</v>
      </c>
      <c r="B24248" s="8">
        <f>COUNTIF($C$2:$C24248,模板!$E$2)</f>
        <v>77</v>
      </c>
      <c r="C24248" s="2" t="str">
        <f>IFERROR(VLOOKUP(K24248,开票信息!$A:$C,3,0),"")</f>
        <v/>
      </c>
      <c r="G24248" s="3" t="str">
        <f t="shared" si="378"/>
        <v/>
      </c>
      <c r="L24248">
        <f>COUNTIF($K$2:K24248,$K24248)</f>
        <v>0</v>
      </c>
    </row>
    <row r="24249" ht="16.5" spans="1:12">
      <c r="A24249" s="1">
        <v>24248</v>
      </c>
      <c r="B24249" s="8">
        <f>COUNTIF($C$2:$C24249,模板!$E$2)</f>
        <v>77</v>
      </c>
      <c r="C24249" s="2" t="str">
        <f>IFERROR(VLOOKUP(K24249,开票信息!$A:$C,3,0),"")</f>
        <v/>
      </c>
      <c r="G24249" s="3" t="str">
        <f t="shared" si="378"/>
        <v/>
      </c>
      <c r="L24249">
        <f>COUNTIF($K$2:K24249,$K24249)</f>
        <v>0</v>
      </c>
    </row>
    <row r="24250" ht="16.5" spans="1:12">
      <c r="A24250" s="1">
        <v>24249</v>
      </c>
      <c r="B24250" s="8">
        <f>COUNTIF($C$2:$C24250,模板!$E$2)</f>
        <v>77</v>
      </c>
      <c r="C24250" s="2" t="str">
        <f>IFERROR(VLOOKUP(K24250,开票信息!$A:$C,3,0),"")</f>
        <v/>
      </c>
      <c r="G24250" s="3" t="str">
        <f t="shared" si="378"/>
        <v/>
      </c>
      <c r="L24250">
        <f>COUNTIF($K$2:K24250,$K24250)</f>
        <v>0</v>
      </c>
    </row>
    <row r="24251" ht="16.5" spans="1:12">
      <c r="A24251" s="1">
        <v>24250</v>
      </c>
      <c r="B24251" s="8">
        <f>COUNTIF($C$2:$C24251,模板!$E$2)</f>
        <v>77</v>
      </c>
      <c r="C24251" s="2" t="str">
        <f>IFERROR(VLOOKUP(K24251,开票信息!$A:$C,3,0),"")</f>
        <v/>
      </c>
      <c r="G24251" s="3" t="str">
        <f t="shared" si="378"/>
        <v/>
      </c>
      <c r="L24251">
        <f>COUNTIF($K$2:K24251,$K24251)</f>
        <v>0</v>
      </c>
    </row>
    <row r="24252" ht="16.5" spans="1:12">
      <c r="A24252" s="1">
        <v>24251</v>
      </c>
      <c r="B24252" s="8">
        <f>COUNTIF($C$2:$C24252,模板!$E$2)</f>
        <v>77</v>
      </c>
      <c r="C24252" s="2" t="str">
        <f>IFERROR(VLOOKUP(K24252,开票信息!$A:$C,3,0),"")</f>
        <v/>
      </c>
      <c r="G24252" s="3" t="str">
        <f t="shared" si="378"/>
        <v/>
      </c>
      <c r="L24252">
        <f>COUNTIF($K$2:K24252,$K24252)</f>
        <v>0</v>
      </c>
    </row>
    <row r="24253" ht="16.5" spans="1:12">
      <c r="A24253" s="1">
        <v>24252</v>
      </c>
      <c r="B24253" s="8">
        <f>COUNTIF($C$2:$C24253,模板!$E$2)</f>
        <v>77</v>
      </c>
      <c r="C24253" s="2" t="str">
        <f>IFERROR(VLOOKUP(K24253,开票信息!$A:$C,3,0),"")</f>
        <v/>
      </c>
      <c r="G24253" s="3" t="str">
        <f t="shared" si="378"/>
        <v/>
      </c>
      <c r="L24253">
        <f>COUNTIF($K$2:K24253,$K24253)</f>
        <v>0</v>
      </c>
    </row>
    <row r="24254" ht="16.5" spans="1:12">
      <c r="A24254" s="1">
        <v>24253</v>
      </c>
      <c r="B24254" s="8">
        <f>COUNTIF($C$2:$C24254,模板!$E$2)</f>
        <v>77</v>
      </c>
      <c r="C24254" s="2" t="str">
        <f>IFERROR(VLOOKUP(K24254,开票信息!$A:$C,3,0),"")</f>
        <v/>
      </c>
      <c r="G24254" s="3" t="str">
        <f t="shared" si="378"/>
        <v/>
      </c>
      <c r="L24254">
        <f>COUNTIF($K$2:K24254,$K24254)</f>
        <v>0</v>
      </c>
    </row>
    <row r="24255" ht="16.5" spans="1:12">
      <c r="A24255" s="1">
        <v>24254</v>
      </c>
      <c r="B24255" s="8">
        <f>COUNTIF($C$2:$C24255,模板!$E$2)</f>
        <v>77</v>
      </c>
      <c r="C24255" s="2" t="str">
        <f>IFERROR(VLOOKUP(K24255,开票信息!$A:$C,3,0),"")</f>
        <v/>
      </c>
      <c r="G24255" s="3" t="str">
        <f t="shared" si="378"/>
        <v/>
      </c>
      <c r="L24255">
        <f>COUNTIF($K$2:K24255,$K24255)</f>
        <v>0</v>
      </c>
    </row>
    <row r="24256" ht="16.5" spans="1:12">
      <c r="A24256" s="1">
        <v>24255</v>
      </c>
      <c r="B24256" s="8">
        <f>COUNTIF($C$2:$C24256,模板!$E$2)</f>
        <v>77</v>
      </c>
      <c r="C24256" s="2" t="str">
        <f>IFERROR(VLOOKUP(K24256,开票信息!$A:$C,3,0),"")</f>
        <v/>
      </c>
      <c r="G24256" s="3" t="str">
        <f t="shared" si="378"/>
        <v/>
      </c>
      <c r="L24256">
        <f>COUNTIF($K$2:K24256,$K24256)</f>
        <v>0</v>
      </c>
    </row>
    <row r="24257" ht="16.5" spans="1:12">
      <c r="A24257" s="1">
        <v>24256</v>
      </c>
      <c r="B24257" s="8">
        <f>COUNTIF($C$2:$C24257,模板!$E$2)</f>
        <v>77</v>
      </c>
      <c r="C24257" s="2" t="str">
        <f>IFERROR(VLOOKUP(K24257,开票信息!$A:$C,3,0),"")</f>
        <v/>
      </c>
      <c r="G24257" s="3" t="str">
        <f t="shared" si="378"/>
        <v/>
      </c>
      <c r="L24257">
        <f>COUNTIF($K$2:K24257,$K24257)</f>
        <v>0</v>
      </c>
    </row>
    <row r="24258" ht="16.5" spans="1:12">
      <c r="A24258" s="1">
        <v>24257</v>
      </c>
      <c r="B24258" s="8">
        <f>COUNTIF($C$2:$C24258,模板!$E$2)</f>
        <v>77</v>
      </c>
      <c r="C24258" s="2" t="str">
        <f>IFERROR(VLOOKUP(K24258,开票信息!$A:$C,3,0),"")</f>
        <v/>
      </c>
      <c r="G24258" s="3" t="str">
        <f t="shared" si="378"/>
        <v/>
      </c>
      <c r="L24258">
        <f>COUNTIF($K$2:K24258,$K24258)</f>
        <v>0</v>
      </c>
    </row>
    <row r="24259" ht="16.5" spans="1:12">
      <c r="A24259" s="1">
        <v>24258</v>
      </c>
      <c r="B24259" s="8">
        <f>COUNTIF($C$2:$C24259,模板!$E$2)</f>
        <v>77</v>
      </c>
      <c r="C24259" s="2" t="str">
        <f>IFERROR(VLOOKUP(K24259,开票信息!$A:$C,3,0),"")</f>
        <v/>
      </c>
      <c r="G24259" s="3" t="str">
        <f t="shared" ref="G24259:G24322" si="379">IFERROR(H24259/F24259,"")</f>
        <v/>
      </c>
      <c r="L24259">
        <f>COUNTIF($K$2:K24259,$K24259)</f>
        <v>0</v>
      </c>
    </row>
    <row r="24260" ht="16.5" spans="1:12">
      <c r="A24260" s="1">
        <v>24259</v>
      </c>
      <c r="B24260" s="8">
        <f>COUNTIF($C$2:$C24260,模板!$E$2)</f>
        <v>77</v>
      </c>
      <c r="C24260" s="2" t="str">
        <f>IFERROR(VLOOKUP(K24260,开票信息!$A:$C,3,0),"")</f>
        <v/>
      </c>
      <c r="G24260" s="3" t="str">
        <f t="shared" si="379"/>
        <v/>
      </c>
      <c r="L24260">
        <f>COUNTIF($K$2:K24260,$K24260)</f>
        <v>0</v>
      </c>
    </row>
    <row r="24261" ht="16.5" spans="1:12">
      <c r="A24261" s="1">
        <v>24260</v>
      </c>
      <c r="B24261" s="8">
        <f>COUNTIF($C$2:$C24261,模板!$E$2)</f>
        <v>77</v>
      </c>
      <c r="C24261" s="2" t="str">
        <f>IFERROR(VLOOKUP(K24261,开票信息!$A:$C,3,0),"")</f>
        <v/>
      </c>
      <c r="G24261" s="3" t="str">
        <f t="shared" si="379"/>
        <v/>
      </c>
      <c r="L24261">
        <f>COUNTIF($K$2:K24261,$K24261)</f>
        <v>0</v>
      </c>
    </row>
    <row r="24262" ht="16.5" spans="1:12">
      <c r="A24262" s="1">
        <v>24261</v>
      </c>
      <c r="B24262" s="8">
        <f>COUNTIF($C$2:$C24262,模板!$E$2)</f>
        <v>77</v>
      </c>
      <c r="C24262" s="2" t="str">
        <f>IFERROR(VLOOKUP(K24262,开票信息!$A:$C,3,0),"")</f>
        <v/>
      </c>
      <c r="G24262" s="3" t="str">
        <f t="shared" si="379"/>
        <v/>
      </c>
      <c r="L24262">
        <f>COUNTIF($K$2:K24262,$K24262)</f>
        <v>0</v>
      </c>
    </row>
    <row r="24263" ht="16.5" spans="1:12">
      <c r="A24263" s="1">
        <v>24262</v>
      </c>
      <c r="B24263" s="8">
        <f>COUNTIF($C$2:$C24263,模板!$E$2)</f>
        <v>77</v>
      </c>
      <c r="C24263" s="2" t="str">
        <f>IFERROR(VLOOKUP(K24263,开票信息!$A:$C,3,0),"")</f>
        <v/>
      </c>
      <c r="G24263" s="3" t="str">
        <f t="shared" si="379"/>
        <v/>
      </c>
      <c r="L24263">
        <f>COUNTIF($K$2:K24263,$K24263)</f>
        <v>0</v>
      </c>
    </row>
    <row r="24264" ht="16.5" spans="1:12">
      <c r="A24264" s="1">
        <v>24263</v>
      </c>
      <c r="B24264" s="8">
        <f>COUNTIF($C$2:$C24264,模板!$E$2)</f>
        <v>77</v>
      </c>
      <c r="C24264" s="2" t="str">
        <f>IFERROR(VLOOKUP(K24264,开票信息!$A:$C,3,0),"")</f>
        <v/>
      </c>
      <c r="G24264" s="3" t="str">
        <f t="shared" si="379"/>
        <v/>
      </c>
      <c r="L24264">
        <f>COUNTIF($K$2:K24264,$K24264)</f>
        <v>0</v>
      </c>
    </row>
    <row r="24265" ht="16.5" spans="1:12">
      <c r="A24265" s="1">
        <v>24264</v>
      </c>
      <c r="B24265" s="8">
        <f>COUNTIF($C$2:$C24265,模板!$E$2)</f>
        <v>77</v>
      </c>
      <c r="C24265" s="2" t="str">
        <f>IFERROR(VLOOKUP(K24265,开票信息!$A:$C,3,0),"")</f>
        <v/>
      </c>
      <c r="G24265" s="3" t="str">
        <f t="shared" si="379"/>
        <v/>
      </c>
      <c r="L24265">
        <f>COUNTIF($K$2:K24265,$K24265)</f>
        <v>0</v>
      </c>
    </row>
    <row r="24266" ht="16.5" spans="1:12">
      <c r="A24266" s="1">
        <v>24265</v>
      </c>
      <c r="B24266" s="8">
        <f>COUNTIF($C$2:$C24266,模板!$E$2)</f>
        <v>77</v>
      </c>
      <c r="C24266" s="2" t="str">
        <f>IFERROR(VLOOKUP(K24266,开票信息!$A:$C,3,0),"")</f>
        <v/>
      </c>
      <c r="G24266" s="3" t="str">
        <f t="shared" si="379"/>
        <v/>
      </c>
      <c r="L24266">
        <f>COUNTIF($K$2:K24266,$K24266)</f>
        <v>0</v>
      </c>
    </row>
    <row r="24267" ht="16.5" spans="1:12">
      <c r="A24267" s="1">
        <v>24266</v>
      </c>
      <c r="B24267" s="8">
        <f>COUNTIF($C$2:$C24267,模板!$E$2)</f>
        <v>77</v>
      </c>
      <c r="C24267" s="2" t="str">
        <f>IFERROR(VLOOKUP(K24267,开票信息!$A:$C,3,0),"")</f>
        <v/>
      </c>
      <c r="G24267" s="3" t="str">
        <f t="shared" si="379"/>
        <v/>
      </c>
      <c r="L24267">
        <f>COUNTIF($K$2:K24267,$K24267)</f>
        <v>0</v>
      </c>
    </row>
    <row r="24268" ht="16.5" spans="1:12">
      <c r="A24268" s="1">
        <v>24267</v>
      </c>
      <c r="B24268" s="8">
        <f>COUNTIF($C$2:$C24268,模板!$E$2)</f>
        <v>77</v>
      </c>
      <c r="C24268" s="2" t="str">
        <f>IFERROR(VLOOKUP(K24268,开票信息!$A:$C,3,0),"")</f>
        <v/>
      </c>
      <c r="G24268" s="3" t="str">
        <f t="shared" si="379"/>
        <v/>
      </c>
      <c r="L24268">
        <f>COUNTIF($K$2:K24268,$K24268)</f>
        <v>0</v>
      </c>
    </row>
    <row r="24269" ht="16.5" spans="1:12">
      <c r="A24269" s="1">
        <v>24268</v>
      </c>
      <c r="B24269" s="8">
        <f>COUNTIF($C$2:$C24269,模板!$E$2)</f>
        <v>77</v>
      </c>
      <c r="C24269" s="2" t="str">
        <f>IFERROR(VLOOKUP(K24269,开票信息!$A:$C,3,0),"")</f>
        <v/>
      </c>
      <c r="G24269" s="3" t="str">
        <f t="shared" si="379"/>
        <v/>
      </c>
      <c r="L24269">
        <f>COUNTIF($K$2:K24269,$K24269)</f>
        <v>0</v>
      </c>
    </row>
    <row r="24270" ht="16.5" spans="1:12">
      <c r="A24270" s="1">
        <v>24269</v>
      </c>
      <c r="B24270" s="8">
        <f>COUNTIF($C$2:$C24270,模板!$E$2)</f>
        <v>77</v>
      </c>
      <c r="C24270" s="2" t="str">
        <f>IFERROR(VLOOKUP(K24270,开票信息!$A:$C,3,0),"")</f>
        <v/>
      </c>
      <c r="G24270" s="3" t="str">
        <f t="shared" si="379"/>
        <v/>
      </c>
      <c r="L24270">
        <f>COUNTIF($K$2:K24270,$K24270)</f>
        <v>0</v>
      </c>
    </row>
    <row r="24271" ht="16.5" spans="1:12">
      <c r="A24271" s="1">
        <v>24270</v>
      </c>
      <c r="B24271" s="8">
        <f>COUNTIF($C$2:$C24271,模板!$E$2)</f>
        <v>77</v>
      </c>
      <c r="C24271" s="2" t="str">
        <f>IFERROR(VLOOKUP(K24271,开票信息!$A:$C,3,0),"")</f>
        <v/>
      </c>
      <c r="G24271" s="3" t="str">
        <f t="shared" si="379"/>
        <v/>
      </c>
      <c r="L24271">
        <f>COUNTIF($K$2:K24271,$K24271)</f>
        <v>0</v>
      </c>
    </row>
    <row r="24272" ht="16.5" spans="1:12">
      <c r="A24272" s="1">
        <v>24271</v>
      </c>
      <c r="B24272" s="8">
        <f>COUNTIF($C$2:$C24272,模板!$E$2)</f>
        <v>77</v>
      </c>
      <c r="C24272" s="2" t="str">
        <f>IFERROR(VLOOKUP(K24272,开票信息!$A:$C,3,0),"")</f>
        <v/>
      </c>
      <c r="G24272" s="3" t="str">
        <f t="shared" si="379"/>
        <v/>
      </c>
      <c r="L24272">
        <f>COUNTIF($K$2:K24272,$K24272)</f>
        <v>0</v>
      </c>
    </row>
    <row r="24273" ht="16.5" spans="1:12">
      <c r="A24273" s="1">
        <v>24272</v>
      </c>
      <c r="B24273" s="8">
        <f>COUNTIF($C$2:$C24273,模板!$E$2)</f>
        <v>77</v>
      </c>
      <c r="C24273" s="2" t="str">
        <f>IFERROR(VLOOKUP(K24273,开票信息!$A:$C,3,0),"")</f>
        <v/>
      </c>
      <c r="G24273" s="3" t="str">
        <f t="shared" si="379"/>
        <v/>
      </c>
      <c r="L24273">
        <f>COUNTIF($K$2:K24273,$K24273)</f>
        <v>0</v>
      </c>
    </row>
    <row r="24274" ht="16.5" spans="1:12">
      <c r="A24274" s="1">
        <v>24273</v>
      </c>
      <c r="B24274" s="8">
        <f>COUNTIF($C$2:$C24274,模板!$E$2)</f>
        <v>77</v>
      </c>
      <c r="C24274" s="2" t="str">
        <f>IFERROR(VLOOKUP(K24274,开票信息!$A:$C,3,0),"")</f>
        <v/>
      </c>
      <c r="G24274" s="3" t="str">
        <f t="shared" si="379"/>
        <v/>
      </c>
      <c r="L24274">
        <f>COUNTIF($K$2:K24274,$K24274)</f>
        <v>0</v>
      </c>
    </row>
    <row r="24275" ht="16.5" spans="1:12">
      <c r="A24275" s="1">
        <v>24274</v>
      </c>
      <c r="B24275" s="8">
        <f>COUNTIF($C$2:$C24275,模板!$E$2)</f>
        <v>77</v>
      </c>
      <c r="C24275" s="2" t="str">
        <f>IFERROR(VLOOKUP(K24275,开票信息!$A:$C,3,0),"")</f>
        <v/>
      </c>
      <c r="G24275" s="3" t="str">
        <f t="shared" si="379"/>
        <v/>
      </c>
      <c r="L24275">
        <f>COUNTIF($K$2:K24275,$K24275)</f>
        <v>0</v>
      </c>
    </row>
    <row r="24276" ht="16.5" spans="1:12">
      <c r="A24276" s="1">
        <v>24275</v>
      </c>
      <c r="B24276" s="8">
        <f>COUNTIF($C$2:$C24276,模板!$E$2)</f>
        <v>77</v>
      </c>
      <c r="C24276" s="2" t="str">
        <f>IFERROR(VLOOKUP(K24276,开票信息!$A:$C,3,0),"")</f>
        <v/>
      </c>
      <c r="G24276" s="3" t="str">
        <f t="shared" si="379"/>
        <v/>
      </c>
      <c r="L24276">
        <f>COUNTIF($K$2:K24276,$K24276)</f>
        <v>0</v>
      </c>
    </row>
    <row r="24277" ht="16.5" spans="1:12">
      <c r="A24277" s="1">
        <v>24276</v>
      </c>
      <c r="B24277" s="8">
        <f>COUNTIF($C$2:$C24277,模板!$E$2)</f>
        <v>77</v>
      </c>
      <c r="C24277" s="2" t="str">
        <f>IFERROR(VLOOKUP(K24277,开票信息!$A:$C,3,0),"")</f>
        <v/>
      </c>
      <c r="G24277" s="3" t="str">
        <f t="shared" si="379"/>
        <v/>
      </c>
      <c r="L24277">
        <f>COUNTIF($K$2:K24277,$K24277)</f>
        <v>0</v>
      </c>
    </row>
    <row r="24278" ht="16.5" spans="1:12">
      <c r="A24278" s="1">
        <v>24277</v>
      </c>
      <c r="B24278" s="8">
        <f>COUNTIF($C$2:$C24278,模板!$E$2)</f>
        <v>77</v>
      </c>
      <c r="C24278" s="2" t="str">
        <f>IFERROR(VLOOKUP(K24278,开票信息!$A:$C,3,0),"")</f>
        <v/>
      </c>
      <c r="G24278" s="3" t="str">
        <f t="shared" si="379"/>
        <v/>
      </c>
      <c r="L24278">
        <f>COUNTIF($K$2:K24278,$K24278)</f>
        <v>0</v>
      </c>
    </row>
    <row r="24279" ht="16.5" spans="1:12">
      <c r="A24279" s="1">
        <v>24278</v>
      </c>
      <c r="B24279" s="8">
        <f>COUNTIF($C$2:$C24279,模板!$E$2)</f>
        <v>77</v>
      </c>
      <c r="C24279" s="2" t="str">
        <f>IFERROR(VLOOKUP(K24279,开票信息!$A:$C,3,0),"")</f>
        <v/>
      </c>
      <c r="G24279" s="3" t="str">
        <f t="shared" si="379"/>
        <v/>
      </c>
      <c r="L24279">
        <f>COUNTIF($K$2:K24279,$K24279)</f>
        <v>0</v>
      </c>
    </row>
    <row r="24280" ht="16.5" spans="1:12">
      <c r="A24280" s="1">
        <v>24279</v>
      </c>
      <c r="B24280" s="8">
        <f>COUNTIF($C$2:$C24280,模板!$E$2)</f>
        <v>77</v>
      </c>
      <c r="C24280" s="2" t="str">
        <f>IFERROR(VLOOKUP(K24280,开票信息!$A:$C,3,0),"")</f>
        <v/>
      </c>
      <c r="G24280" s="3" t="str">
        <f t="shared" si="379"/>
        <v/>
      </c>
      <c r="L24280">
        <f>COUNTIF($K$2:K24280,$K24280)</f>
        <v>0</v>
      </c>
    </row>
    <row r="24281" ht="16.5" spans="1:12">
      <c r="A24281" s="1">
        <v>24280</v>
      </c>
      <c r="B24281" s="8">
        <f>COUNTIF($C$2:$C24281,模板!$E$2)</f>
        <v>77</v>
      </c>
      <c r="C24281" s="2" t="str">
        <f>IFERROR(VLOOKUP(K24281,开票信息!$A:$C,3,0),"")</f>
        <v/>
      </c>
      <c r="G24281" s="3" t="str">
        <f t="shared" si="379"/>
        <v/>
      </c>
      <c r="L24281">
        <f>COUNTIF($K$2:K24281,$K24281)</f>
        <v>0</v>
      </c>
    </row>
    <row r="24282" ht="16.5" spans="1:12">
      <c r="A24282" s="1">
        <v>24281</v>
      </c>
      <c r="B24282" s="8">
        <f>COUNTIF($C$2:$C24282,模板!$E$2)</f>
        <v>77</v>
      </c>
      <c r="C24282" s="2" t="str">
        <f>IFERROR(VLOOKUP(K24282,开票信息!$A:$C,3,0),"")</f>
        <v/>
      </c>
      <c r="G24282" s="3" t="str">
        <f t="shared" si="379"/>
        <v/>
      </c>
      <c r="L24282">
        <f>COUNTIF($K$2:K24282,$K24282)</f>
        <v>0</v>
      </c>
    </row>
    <row r="24283" ht="16.5" spans="1:12">
      <c r="A24283" s="1">
        <v>24282</v>
      </c>
      <c r="B24283" s="8">
        <f>COUNTIF($C$2:$C24283,模板!$E$2)</f>
        <v>77</v>
      </c>
      <c r="C24283" s="2" t="str">
        <f>IFERROR(VLOOKUP(K24283,开票信息!$A:$C,3,0),"")</f>
        <v/>
      </c>
      <c r="G24283" s="3" t="str">
        <f t="shared" si="379"/>
        <v/>
      </c>
      <c r="L24283">
        <f>COUNTIF($K$2:K24283,$K24283)</f>
        <v>0</v>
      </c>
    </row>
    <row r="24284" ht="16.5" spans="1:12">
      <c r="A24284" s="1">
        <v>24283</v>
      </c>
      <c r="B24284" s="8">
        <f>COUNTIF($C$2:$C24284,模板!$E$2)</f>
        <v>77</v>
      </c>
      <c r="C24284" s="2" t="str">
        <f>IFERROR(VLOOKUP(K24284,开票信息!$A:$C,3,0),"")</f>
        <v/>
      </c>
      <c r="G24284" s="3" t="str">
        <f t="shared" si="379"/>
        <v/>
      </c>
      <c r="L24284">
        <f>COUNTIF($K$2:K24284,$K24284)</f>
        <v>0</v>
      </c>
    </row>
    <row r="24285" ht="16.5" spans="1:12">
      <c r="A24285" s="1">
        <v>24284</v>
      </c>
      <c r="B24285" s="8">
        <f>COUNTIF($C$2:$C24285,模板!$E$2)</f>
        <v>77</v>
      </c>
      <c r="C24285" s="2" t="str">
        <f>IFERROR(VLOOKUP(K24285,开票信息!$A:$C,3,0),"")</f>
        <v/>
      </c>
      <c r="G24285" s="3" t="str">
        <f t="shared" si="379"/>
        <v/>
      </c>
      <c r="L24285">
        <f>COUNTIF($K$2:K24285,$K24285)</f>
        <v>0</v>
      </c>
    </row>
    <row r="24286" ht="16.5" spans="1:12">
      <c r="A24286" s="1">
        <v>24285</v>
      </c>
      <c r="B24286" s="8">
        <f>COUNTIF($C$2:$C24286,模板!$E$2)</f>
        <v>77</v>
      </c>
      <c r="C24286" s="2" t="str">
        <f>IFERROR(VLOOKUP(K24286,开票信息!$A:$C,3,0),"")</f>
        <v/>
      </c>
      <c r="G24286" s="3" t="str">
        <f t="shared" si="379"/>
        <v/>
      </c>
      <c r="L24286">
        <f>COUNTIF($K$2:K24286,$K24286)</f>
        <v>0</v>
      </c>
    </row>
    <row r="24287" ht="16.5" spans="1:12">
      <c r="A24287" s="1">
        <v>24286</v>
      </c>
      <c r="B24287" s="8">
        <f>COUNTIF($C$2:$C24287,模板!$E$2)</f>
        <v>77</v>
      </c>
      <c r="C24287" s="2" t="str">
        <f>IFERROR(VLOOKUP(K24287,开票信息!$A:$C,3,0),"")</f>
        <v/>
      </c>
      <c r="G24287" s="3" t="str">
        <f t="shared" si="379"/>
        <v/>
      </c>
      <c r="L24287">
        <f>COUNTIF($K$2:K24287,$K24287)</f>
        <v>0</v>
      </c>
    </row>
    <row r="24288" ht="16.5" spans="1:12">
      <c r="A24288" s="1">
        <v>24287</v>
      </c>
      <c r="B24288" s="8">
        <f>COUNTIF($C$2:$C24288,模板!$E$2)</f>
        <v>77</v>
      </c>
      <c r="C24288" s="2" t="str">
        <f>IFERROR(VLOOKUP(K24288,开票信息!$A:$C,3,0),"")</f>
        <v/>
      </c>
      <c r="G24288" s="3" t="str">
        <f t="shared" si="379"/>
        <v/>
      </c>
      <c r="L24288">
        <f>COUNTIF($K$2:K24288,$K24288)</f>
        <v>0</v>
      </c>
    </row>
    <row r="24289" ht="16.5" spans="1:12">
      <c r="A24289" s="1">
        <v>24288</v>
      </c>
      <c r="B24289" s="8">
        <f>COUNTIF($C$2:$C24289,模板!$E$2)</f>
        <v>77</v>
      </c>
      <c r="C24289" s="2" t="str">
        <f>IFERROR(VLOOKUP(K24289,开票信息!$A:$C,3,0),"")</f>
        <v/>
      </c>
      <c r="G24289" s="3" t="str">
        <f t="shared" si="379"/>
        <v/>
      </c>
      <c r="L24289">
        <f>COUNTIF($K$2:K24289,$K24289)</f>
        <v>0</v>
      </c>
    </row>
    <row r="24290" ht="16.5" spans="1:12">
      <c r="A24290" s="1">
        <v>24289</v>
      </c>
      <c r="B24290" s="8">
        <f>COUNTIF($C$2:$C24290,模板!$E$2)</f>
        <v>77</v>
      </c>
      <c r="C24290" s="2" t="str">
        <f>IFERROR(VLOOKUP(K24290,开票信息!$A:$C,3,0),"")</f>
        <v/>
      </c>
      <c r="G24290" s="3" t="str">
        <f t="shared" si="379"/>
        <v/>
      </c>
      <c r="L24290">
        <f>COUNTIF($K$2:K24290,$K24290)</f>
        <v>0</v>
      </c>
    </row>
    <row r="24291" ht="16.5" spans="1:12">
      <c r="A24291" s="1">
        <v>24290</v>
      </c>
      <c r="B24291" s="8">
        <f>COUNTIF($C$2:$C24291,模板!$E$2)</f>
        <v>77</v>
      </c>
      <c r="C24291" s="2" t="str">
        <f>IFERROR(VLOOKUP(K24291,开票信息!$A:$C,3,0),"")</f>
        <v/>
      </c>
      <c r="G24291" s="3" t="str">
        <f t="shared" si="379"/>
        <v/>
      </c>
      <c r="L24291">
        <f>COUNTIF($K$2:K24291,$K24291)</f>
        <v>0</v>
      </c>
    </row>
    <row r="24292" ht="16.5" spans="1:12">
      <c r="A24292" s="1">
        <v>24291</v>
      </c>
      <c r="B24292" s="8">
        <f>COUNTIF($C$2:$C24292,模板!$E$2)</f>
        <v>77</v>
      </c>
      <c r="C24292" s="2" t="str">
        <f>IFERROR(VLOOKUP(K24292,开票信息!$A:$C,3,0),"")</f>
        <v/>
      </c>
      <c r="G24292" s="3" t="str">
        <f t="shared" si="379"/>
        <v/>
      </c>
      <c r="L24292">
        <f>COUNTIF($K$2:K24292,$K24292)</f>
        <v>0</v>
      </c>
    </row>
    <row r="24293" ht="16.5" spans="1:12">
      <c r="A24293" s="1">
        <v>24292</v>
      </c>
      <c r="B24293" s="8">
        <f>COUNTIF($C$2:$C24293,模板!$E$2)</f>
        <v>77</v>
      </c>
      <c r="C24293" s="2" t="str">
        <f>IFERROR(VLOOKUP(K24293,开票信息!$A:$C,3,0),"")</f>
        <v/>
      </c>
      <c r="G24293" s="3" t="str">
        <f t="shared" si="379"/>
        <v/>
      </c>
      <c r="L24293">
        <f>COUNTIF($K$2:K24293,$K24293)</f>
        <v>0</v>
      </c>
    </row>
    <row r="24294" ht="16.5" spans="1:12">
      <c r="A24294" s="1">
        <v>24293</v>
      </c>
      <c r="B24294" s="8">
        <f>COUNTIF($C$2:$C24294,模板!$E$2)</f>
        <v>77</v>
      </c>
      <c r="C24294" s="2" t="str">
        <f>IFERROR(VLOOKUP(K24294,开票信息!$A:$C,3,0),"")</f>
        <v/>
      </c>
      <c r="G24294" s="3" t="str">
        <f t="shared" si="379"/>
        <v/>
      </c>
      <c r="L24294">
        <f>COUNTIF($K$2:K24294,$K24294)</f>
        <v>0</v>
      </c>
    </row>
    <row r="24295" ht="16.5" spans="1:12">
      <c r="A24295" s="1">
        <v>24294</v>
      </c>
      <c r="B24295" s="8">
        <f>COUNTIF($C$2:$C24295,模板!$E$2)</f>
        <v>77</v>
      </c>
      <c r="C24295" s="2" t="str">
        <f>IFERROR(VLOOKUP(K24295,开票信息!$A:$C,3,0),"")</f>
        <v/>
      </c>
      <c r="G24295" s="3" t="str">
        <f t="shared" si="379"/>
        <v/>
      </c>
      <c r="L24295">
        <f>COUNTIF($K$2:K24295,$K24295)</f>
        <v>0</v>
      </c>
    </row>
    <row r="24296" ht="16.5" spans="1:12">
      <c r="A24296" s="1">
        <v>24295</v>
      </c>
      <c r="B24296" s="8">
        <f>COUNTIF($C$2:$C24296,模板!$E$2)</f>
        <v>77</v>
      </c>
      <c r="C24296" s="2" t="str">
        <f>IFERROR(VLOOKUP(K24296,开票信息!$A:$C,3,0),"")</f>
        <v/>
      </c>
      <c r="G24296" s="3" t="str">
        <f t="shared" si="379"/>
        <v/>
      </c>
      <c r="L24296">
        <f>COUNTIF($K$2:K24296,$K24296)</f>
        <v>0</v>
      </c>
    </row>
    <row r="24297" ht="16.5" spans="1:12">
      <c r="A24297" s="1">
        <v>24296</v>
      </c>
      <c r="B24297" s="8">
        <f>COUNTIF($C$2:$C24297,模板!$E$2)</f>
        <v>77</v>
      </c>
      <c r="C24297" s="2" t="str">
        <f>IFERROR(VLOOKUP(K24297,开票信息!$A:$C,3,0),"")</f>
        <v/>
      </c>
      <c r="G24297" s="3" t="str">
        <f t="shared" si="379"/>
        <v/>
      </c>
      <c r="L24297">
        <f>COUNTIF($K$2:K24297,$K24297)</f>
        <v>0</v>
      </c>
    </row>
    <row r="24298" ht="16.5" spans="1:12">
      <c r="A24298" s="1">
        <v>24297</v>
      </c>
      <c r="B24298" s="8">
        <f>COUNTIF($C$2:$C24298,模板!$E$2)</f>
        <v>77</v>
      </c>
      <c r="C24298" s="2" t="str">
        <f>IFERROR(VLOOKUP(K24298,开票信息!$A:$C,3,0),"")</f>
        <v/>
      </c>
      <c r="G24298" s="3" t="str">
        <f t="shared" si="379"/>
        <v/>
      </c>
      <c r="L24298">
        <f>COUNTIF($K$2:K24298,$K24298)</f>
        <v>0</v>
      </c>
    </row>
    <row r="24299" ht="16.5" spans="1:12">
      <c r="A24299" s="1">
        <v>24298</v>
      </c>
      <c r="B24299" s="8">
        <f>COUNTIF($C$2:$C24299,模板!$E$2)</f>
        <v>77</v>
      </c>
      <c r="C24299" s="2" t="str">
        <f>IFERROR(VLOOKUP(K24299,开票信息!$A:$C,3,0),"")</f>
        <v/>
      </c>
      <c r="G24299" s="3" t="str">
        <f t="shared" si="379"/>
        <v/>
      </c>
      <c r="L24299">
        <f>COUNTIF($K$2:K24299,$K24299)</f>
        <v>0</v>
      </c>
    </row>
    <row r="24300" ht="16.5" spans="1:12">
      <c r="A24300" s="1">
        <v>24299</v>
      </c>
      <c r="B24300" s="8">
        <f>COUNTIF($C$2:$C24300,模板!$E$2)</f>
        <v>77</v>
      </c>
      <c r="C24300" s="2" t="str">
        <f>IFERROR(VLOOKUP(K24300,开票信息!$A:$C,3,0),"")</f>
        <v/>
      </c>
      <c r="G24300" s="3" t="str">
        <f t="shared" si="379"/>
        <v/>
      </c>
      <c r="L24300">
        <f>COUNTIF($K$2:K24300,$K24300)</f>
        <v>0</v>
      </c>
    </row>
    <row r="24301" ht="16.5" spans="1:12">
      <c r="A24301" s="1">
        <v>24300</v>
      </c>
      <c r="B24301" s="8">
        <f>COUNTIF($C$2:$C24301,模板!$E$2)</f>
        <v>77</v>
      </c>
      <c r="C24301" s="2" t="str">
        <f>IFERROR(VLOOKUP(K24301,开票信息!$A:$C,3,0),"")</f>
        <v/>
      </c>
      <c r="G24301" s="3" t="str">
        <f t="shared" si="379"/>
        <v/>
      </c>
      <c r="L24301">
        <f>COUNTIF($K$2:K24301,$K24301)</f>
        <v>0</v>
      </c>
    </row>
    <row r="24302" ht="16.5" spans="1:12">
      <c r="A24302" s="1">
        <v>24301</v>
      </c>
      <c r="B24302" s="8">
        <f>COUNTIF($C$2:$C24302,模板!$E$2)</f>
        <v>77</v>
      </c>
      <c r="C24302" s="2" t="str">
        <f>IFERROR(VLOOKUP(K24302,开票信息!$A:$C,3,0),"")</f>
        <v/>
      </c>
      <c r="G24302" s="3" t="str">
        <f t="shared" si="379"/>
        <v/>
      </c>
      <c r="L24302">
        <f>COUNTIF($K$2:K24302,$K24302)</f>
        <v>0</v>
      </c>
    </row>
    <row r="24303" ht="16.5" spans="1:12">
      <c r="A24303" s="1">
        <v>24302</v>
      </c>
      <c r="B24303" s="8">
        <f>COUNTIF($C$2:$C24303,模板!$E$2)</f>
        <v>77</v>
      </c>
      <c r="C24303" s="2" t="str">
        <f>IFERROR(VLOOKUP(K24303,开票信息!$A:$C,3,0),"")</f>
        <v/>
      </c>
      <c r="G24303" s="3" t="str">
        <f t="shared" si="379"/>
        <v/>
      </c>
      <c r="L24303">
        <f>COUNTIF($K$2:K24303,$K24303)</f>
        <v>0</v>
      </c>
    </row>
    <row r="24304" ht="16.5" spans="1:12">
      <c r="A24304" s="1">
        <v>24303</v>
      </c>
      <c r="B24304" s="8">
        <f>COUNTIF($C$2:$C24304,模板!$E$2)</f>
        <v>77</v>
      </c>
      <c r="C24304" s="2" t="str">
        <f>IFERROR(VLOOKUP(K24304,开票信息!$A:$C,3,0),"")</f>
        <v/>
      </c>
      <c r="G24304" s="3" t="str">
        <f t="shared" si="379"/>
        <v/>
      </c>
      <c r="L24304">
        <f>COUNTIF($K$2:K24304,$K24304)</f>
        <v>0</v>
      </c>
    </row>
    <row r="24305" ht="16.5" spans="1:12">
      <c r="A24305" s="1">
        <v>24304</v>
      </c>
      <c r="B24305" s="8">
        <f>COUNTIF($C$2:$C24305,模板!$E$2)</f>
        <v>77</v>
      </c>
      <c r="C24305" s="2" t="str">
        <f>IFERROR(VLOOKUP(K24305,开票信息!$A:$C,3,0),"")</f>
        <v/>
      </c>
      <c r="G24305" s="3" t="str">
        <f t="shared" si="379"/>
        <v/>
      </c>
      <c r="L24305">
        <f>COUNTIF($K$2:K24305,$K24305)</f>
        <v>0</v>
      </c>
    </row>
    <row r="24306" ht="16.5" spans="1:12">
      <c r="A24306" s="1">
        <v>24305</v>
      </c>
      <c r="B24306" s="8">
        <f>COUNTIF($C$2:$C24306,模板!$E$2)</f>
        <v>77</v>
      </c>
      <c r="C24306" s="2" t="str">
        <f>IFERROR(VLOOKUP(K24306,开票信息!$A:$C,3,0),"")</f>
        <v/>
      </c>
      <c r="G24306" s="3" t="str">
        <f t="shared" si="379"/>
        <v/>
      </c>
      <c r="L24306">
        <f>COUNTIF($K$2:K24306,$K24306)</f>
        <v>0</v>
      </c>
    </row>
    <row r="24307" ht="16.5" spans="1:12">
      <c r="A24307" s="1">
        <v>24306</v>
      </c>
      <c r="B24307" s="8">
        <f>COUNTIF($C$2:$C24307,模板!$E$2)</f>
        <v>77</v>
      </c>
      <c r="C24307" s="2" t="str">
        <f>IFERROR(VLOOKUP(K24307,开票信息!$A:$C,3,0),"")</f>
        <v/>
      </c>
      <c r="G24307" s="3" t="str">
        <f t="shared" si="379"/>
        <v/>
      </c>
      <c r="L24307">
        <f>COUNTIF($K$2:K24307,$K24307)</f>
        <v>0</v>
      </c>
    </row>
    <row r="24308" ht="16.5" spans="1:12">
      <c r="A24308" s="1">
        <v>24307</v>
      </c>
      <c r="B24308" s="8">
        <f>COUNTIF($C$2:$C24308,模板!$E$2)</f>
        <v>77</v>
      </c>
      <c r="C24308" s="2" t="str">
        <f>IFERROR(VLOOKUP(K24308,开票信息!$A:$C,3,0),"")</f>
        <v/>
      </c>
      <c r="G24308" s="3" t="str">
        <f t="shared" si="379"/>
        <v/>
      </c>
      <c r="L24308">
        <f>COUNTIF($K$2:K24308,$K24308)</f>
        <v>0</v>
      </c>
    </row>
    <row r="24309" ht="16.5" spans="1:12">
      <c r="A24309" s="1">
        <v>24308</v>
      </c>
      <c r="B24309" s="8">
        <f>COUNTIF($C$2:$C24309,模板!$E$2)</f>
        <v>77</v>
      </c>
      <c r="C24309" s="2" t="str">
        <f>IFERROR(VLOOKUP(K24309,开票信息!$A:$C,3,0),"")</f>
        <v/>
      </c>
      <c r="G24309" s="3" t="str">
        <f t="shared" si="379"/>
        <v/>
      </c>
      <c r="L24309">
        <f>COUNTIF($K$2:K24309,$K24309)</f>
        <v>0</v>
      </c>
    </row>
    <row r="24310" ht="16.5" spans="1:12">
      <c r="A24310" s="1">
        <v>24309</v>
      </c>
      <c r="B24310" s="8">
        <f>COUNTIF($C$2:$C24310,模板!$E$2)</f>
        <v>77</v>
      </c>
      <c r="C24310" s="2" t="str">
        <f>IFERROR(VLOOKUP(K24310,开票信息!$A:$C,3,0),"")</f>
        <v/>
      </c>
      <c r="G24310" s="3" t="str">
        <f t="shared" si="379"/>
        <v/>
      </c>
      <c r="L24310">
        <f>COUNTIF($K$2:K24310,$K24310)</f>
        <v>0</v>
      </c>
    </row>
    <row r="24311" ht="16.5" spans="1:12">
      <c r="A24311" s="1">
        <v>24310</v>
      </c>
      <c r="B24311" s="8">
        <f>COUNTIF($C$2:$C24311,模板!$E$2)</f>
        <v>77</v>
      </c>
      <c r="C24311" s="2" t="str">
        <f>IFERROR(VLOOKUP(K24311,开票信息!$A:$C,3,0),"")</f>
        <v/>
      </c>
      <c r="G24311" s="3" t="str">
        <f t="shared" si="379"/>
        <v/>
      </c>
      <c r="L24311">
        <f>COUNTIF($K$2:K24311,$K24311)</f>
        <v>0</v>
      </c>
    </row>
    <row r="24312" ht="16.5" spans="1:12">
      <c r="A24312" s="1">
        <v>24311</v>
      </c>
      <c r="B24312" s="8">
        <f>COUNTIF($C$2:$C24312,模板!$E$2)</f>
        <v>77</v>
      </c>
      <c r="C24312" s="2" t="str">
        <f>IFERROR(VLOOKUP(K24312,开票信息!$A:$C,3,0),"")</f>
        <v/>
      </c>
      <c r="G24312" s="3" t="str">
        <f t="shared" si="379"/>
        <v/>
      </c>
      <c r="L24312">
        <f>COUNTIF($K$2:K24312,$K24312)</f>
        <v>0</v>
      </c>
    </row>
    <row r="24313" ht="16.5" spans="1:12">
      <c r="A24313" s="1">
        <v>24312</v>
      </c>
      <c r="B24313" s="8">
        <f>COUNTIF($C$2:$C24313,模板!$E$2)</f>
        <v>77</v>
      </c>
      <c r="C24313" s="2" t="str">
        <f>IFERROR(VLOOKUP(K24313,开票信息!$A:$C,3,0),"")</f>
        <v/>
      </c>
      <c r="G24313" s="3" t="str">
        <f t="shared" si="379"/>
        <v/>
      </c>
      <c r="L24313">
        <f>COUNTIF($K$2:K24313,$K24313)</f>
        <v>0</v>
      </c>
    </row>
    <row r="24314" ht="16.5" spans="1:12">
      <c r="A24314" s="1">
        <v>24313</v>
      </c>
      <c r="B24314" s="8">
        <f>COUNTIF($C$2:$C24314,模板!$E$2)</f>
        <v>77</v>
      </c>
      <c r="C24314" s="2" t="str">
        <f>IFERROR(VLOOKUP(K24314,开票信息!$A:$C,3,0),"")</f>
        <v/>
      </c>
      <c r="G24314" s="3" t="str">
        <f t="shared" si="379"/>
        <v/>
      </c>
      <c r="L24314">
        <f>COUNTIF($K$2:K24314,$K24314)</f>
        <v>0</v>
      </c>
    </row>
    <row r="24315" ht="16.5" spans="1:12">
      <c r="A24315" s="1">
        <v>24314</v>
      </c>
      <c r="B24315" s="8">
        <f>COUNTIF($C$2:$C24315,模板!$E$2)</f>
        <v>77</v>
      </c>
      <c r="C24315" s="2" t="str">
        <f>IFERROR(VLOOKUP(K24315,开票信息!$A:$C,3,0),"")</f>
        <v/>
      </c>
      <c r="G24315" s="3" t="str">
        <f t="shared" si="379"/>
        <v/>
      </c>
      <c r="L24315">
        <f>COUNTIF($K$2:K24315,$K24315)</f>
        <v>0</v>
      </c>
    </row>
    <row r="24316" ht="16.5" spans="1:12">
      <c r="A24316" s="1">
        <v>24315</v>
      </c>
      <c r="B24316" s="8">
        <f>COUNTIF($C$2:$C24316,模板!$E$2)</f>
        <v>77</v>
      </c>
      <c r="C24316" s="2" t="str">
        <f>IFERROR(VLOOKUP(K24316,开票信息!$A:$C,3,0),"")</f>
        <v/>
      </c>
      <c r="G24316" s="3" t="str">
        <f t="shared" si="379"/>
        <v/>
      </c>
      <c r="L24316">
        <f>COUNTIF($K$2:K24316,$K24316)</f>
        <v>0</v>
      </c>
    </row>
    <row r="24317" ht="16.5" spans="1:12">
      <c r="A24317" s="1">
        <v>24316</v>
      </c>
      <c r="B24317" s="8">
        <f>COUNTIF($C$2:$C24317,模板!$E$2)</f>
        <v>77</v>
      </c>
      <c r="C24317" s="2" t="str">
        <f>IFERROR(VLOOKUP(K24317,开票信息!$A:$C,3,0),"")</f>
        <v/>
      </c>
      <c r="G24317" s="3" t="str">
        <f t="shared" si="379"/>
        <v/>
      </c>
      <c r="L24317">
        <f>COUNTIF($K$2:K24317,$K24317)</f>
        <v>0</v>
      </c>
    </row>
    <row r="24318" ht="16.5" spans="1:12">
      <c r="A24318" s="1">
        <v>24317</v>
      </c>
      <c r="B24318" s="8">
        <f>COUNTIF($C$2:$C24318,模板!$E$2)</f>
        <v>77</v>
      </c>
      <c r="C24318" s="2" t="str">
        <f>IFERROR(VLOOKUP(K24318,开票信息!$A:$C,3,0),"")</f>
        <v/>
      </c>
      <c r="G24318" s="3" t="str">
        <f t="shared" si="379"/>
        <v/>
      </c>
      <c r="L24318">
        <f>COUNTIF($K$2:K24318,$K24318)</f>
        <v>0</v>
      </c>
    </row>
    <row r="24319" ht="16.5" spans="1:12">
      <c r="A24319" s="1">
        <v>24318</v>
      </c>
      <c r="B24319" s="8">
        <f>COUNTIF($C$2:$C24319,模板!$E$2)</f>
        <v>77</v>
      </c>
      <c r="C24319" s="2" t="str">
        <f>IFERROR(VLOOKUP(K24319,开票信息!$A:$C,3,0),"")</f>
        <v/>
      </c>
      <c r="G24319" s="3" t="str">
        <f t="shared" si="379"/>
        <v/>
      </c>
      <c r="L24319">
        <f>COUNTIF($K$2:K24319,$K24319)</f>
        <v>0</v>
      </c>
    </row>
    <row r="24320" ht="16.5" spans="1:12">
      <c r="A24320" s="1">
        <v>24319</v>
      </c>
      <c r="B24320" s="8">
        <f>COUNTIF($C$2:$C24320,模板!$E$2)</f>
        <v>77</v>
      </c>
      <c r="C24320" s="2" t="str">
        <f>IFERROR(VLOOKUP(K24320,开票信息!$A:$C,3,0),"")</f>
        <v/>
      </c>
      <c r="G24320" s="3" t="str">
        <f t="shared" si="379"/>
        <v/>
      </c>
      <c r="L24320">
        <f>COUNTIF($K$2:K24320,$K24320)</f>
        <v>0</v>
      </c>
    </row>
    <row r="24321" ht="16.5" spans="1:12">
      <c r="A24321" s="1">
        <v>24320</v>
      </c>
      <c r="B24321" s="8">
        <f>COUNTIF($C$2:$C24321,模板!$E$2)</f>
        <v>77</v>
      </c>
      <c r="C24321" s="2" t="str">
        <f>IFERROR(VLOOKUP(K24321,开票信息!$A:$C,3,0),"")</f>
        <v/>
      </c>
      <c r="G24321" s="3" t="str">
        <f t="shared" si="379"/>
        <v/>
      </c>
      <c r="L24321">
        <f>COUNTIF($K$2:K24321,$K24321)</f>
        <v>0</v>
      </c>
    </row>
    <row r="24322" ht="16.5" spans="1:12">
      <c r="A24322" s="1">
        <v>24321</v>
      </c>
      <c r="B24322" s="8">
        <f>COUNTIF($C$2:$C24322,模板!$E$2)</f>
        <v>77</v>
      </c>
      <c r="C24322" s="2" t="str">
        <f>IFERROR(VLOOKUP(K24322,开票信息!$A:$C,3,0),"")</f>
        <v/>
      </c>
      <c r="G24322" s="3" t="str">
        <f t="shared" si="379"/>
        <v/>
      </c>
      <c r="L24322">
        <f>COUNTIF($K$2:K24322,$K24322)</f>
        <v>0</v>
      </c>
    </row>
    <row r="24323" ht="16.5" spans="1:12">
      <c r="A24323" s="1">
        <v>24322</v>
      </c>
      <c r="B24323" s="8">
        <f>COUNTIF($C$2:$C24323,模板!$E$2)</f>
        <v>77</v>
      </c>
      <c r="C24323" s="2" t="str">
        <f>IFERROR(VLOOKUP(K24323,开票信息!$A:$C,3,0),"")</f>
        <v/>
      </c>
      <c r="G24323" s="3" t="str">
        <f t="shared" ref="G24323:G24386" si="380">IFERROR(H24323/F24323,"")</f>
        <v/>
      </c>
      <c r="L24323">
        <f>COUNTIF($K$2:K24323,$K24323)</f>
        <v>0</v>
      </c>
    </row>
    <row r="24324" ht="16.5" spans="1:12">
      <c r="A24324" s="1">
        <v>24323</v>
      </c>
      <c r="B24324" s="8">
        <f>COUNTIF($C$2:$C24324,模板!$E$2)</f>
        <v>77</v>
      </c>
      <c r="C24324" s="2" t="str">
        <f>IFERROR(VLOOKUP(K24324,开票信息!$A:$C,3,0),"")</f>
        <v/>
      </c>
      <c r="G24324" s="3" t="str">
        <f t="shared" si="380"/>
        <v/>
      </c>
      <c r="L24324">
        <f>COUNTIF($K$2:K24324,$K24324)</f>
        <v>0</v>
      </c>
    </row>
    <row r="24325" ht="16.5" spans="1:12">
      <c r="A24325" s="1">
        <v>24324</v>
      </c>
      <c r="B24325" s="8">
        <f>COUNTIF($C$2:$C24325,模板!$E$2)</f>
        <v>77</v>
      </c>
      <c r="C24325" s="2" t="str">
        <f>IFERROR(VLOOKUP(K24325,开票信息!$A:$C,3,0),"")</f>
        <v/>
      </c>
      <c r="G24325" s="3" t="str">
        <f t="shared" si="380"/>
        <v/>
      </c>
      <c r="L24325">
        <f>COUNTIF($K$2:K24325,$K24325)</f>
        <v>0</v>
      </c>
    </row>
    <row r="24326" ht="16.5" spans="1:12">
      <c r="A24326" s="1">
        <v>24325</v>
      </c>
      <c r="B24326" s="8">
        <f>COUNTIF($C$2:$C24326,模板!$E$2)</f>
        <v>77</v>
      </c>
      <c r="C24326" s="2" t="str">
        <f>IFERROR(VLOOKUP(K24326,开票信息!$A:$C,3,0),"")</f>
        <v/>
      </c>
      <c r="G24326" s="3" t="str">
        <f t="shared" si="380"/>
        <v/>
      </c>
      <c r="L24326">
        <f>COUNTIF($K$2:K24326,$K24326)</f>
        <v>0</v>
      </c>
    </row>
    <row r="24327" ht="16.5" spans="1:12">
      <c r="A24327" s="1">
        <v>24326</v>
      </c>
      <c r="B24327" s="8">
        <f>COUNTIF($C$2:$C24327,模板!$E$2)</f>
        <v>77</v>
      </c>
      <c r="C24327" s="2" t="str">
        <f>IFERROR(VLOOKUP(K24327,开票信息!$A:$C,3,0),"")</f>
        <v/>
      </c>
      <c r="G24327" s="3" t="str">
        <f t="shared" si="380"/>
        <v/>
      </c>
      <c r="L24327">
        <f>COUNTIF($K$2:K24327,$K24327)</f>
        <v>0</v>
      </c>
    </row>
    <row r="24328" ht="16.5" spans="1:12">
      <c r="A24328" s="1">
        <v>24327</v>
      </c>
      <c r="B24328" s="8">
        <f>COUNTIF($C$2:$C24328,模板!$E$2)</f>
        <v>77</v>
      </c>
      <c r="C24328" s="2" t="str">
        <f>IFERROR(VLOOKUP(K24328,开票信息!$A:$C,3,0),"")</f>
        <v/>
      </c>
      <c r="G24328" s="3" t="str">
        <f t="shared" si="380"/>
        <v/>
      </c>
      <c r="L24328">
        <f>COUNTIF($K$2:K24328,$K24328)</f>
        <v>0</v>
      </c>
    </row>
    <row r="24329" ht="16.5" spans="1:12">
      <c r="A24329" s="1">
        <v>24328</v>
      </c>
      <c r="B24329" s="8">
        <f>COUNTIF($C$2:$C24329,模板!$E$2)</f>
        <v>77</v>
      </c>
      <c r="C24329" s="2" t="str">
        <f>IFERROR(VLOOKUP(K24329,开票信息!$A:$C,3,0),"")</f>
        <v/>
      </c>
      <c r="G24329" s="3" t="str">
        <f t="shared" si="380"/>
        <v/>
      </c>
      <c r="L24329">
        <f>COUNTIF($K$2:K24329,$K24329)</f>
        <v>0</v>
      </c>
    </row>
    <row r="24330" ht="16.5" spans="1:12">
      <c r="A24330" s="1">
        <v>24329</v>
      </c>
      <c r="B24330" s="8">
        <f>COUNTIF($C$2:$C24330,模板!$E$2)</f>
        <v>77</v>
      </c>
      <c r="C24330" s="2" t="str">
        <f>IFERROR(VLOOKUP(K24330,开票信息!$A:$C,3,0),"")</f>
        <v/>
      </c>
      <c r="G24330" s="3" t="str">
        <f t="shared" si="380"/>
        <v/>
      </c>
      <c r="L24330">
        <f>COUNTIF($K$2:K24330,$K24330)</f>
        <v>0</v>
      </c>
    </row>
    <row r="24331" ht="16.5" spans="1:12">
      <c r="A24331" s="1">
        <v>24330</v>
      </c>
      <c r="B24331" s="8">
        <f>COUNTIF($C$2:$C24331,模板!$E$2)</f>
        <v>77</v>
      </c>
      <c r="C24331" s="2" t="str">
        <f>IFERROR(VLOOKUP(K24331,开票信息!$A:$C,3,0),"")</f>
        <v/>
      </c>
      <c r="G24331" s="3" t="str">
        <f t="shared" si="380"/>
        <v/>
      </c>
      <c r="L24331">
        <f>COUNTIF($K$2:K24331,$K24331)</f>
        <v>0</v>
      </c>
    </row>
    <row r="24332" ht="16.5" spans="1:12">
      <c r="A24332" s="1">
        <v>24331</v>
      </c>
      <c r="B24332" s="8">
        <f>COUNTIF($C$2:$C24332,模板!$E$2)</f>
        <v>77</v>
      </c>
      <c r="C24332" s="2" t="str">
        <f>IFERROR(VLOOKUP(K24332,开票信息!$A:$C,3,0),"")</f>
        <v/>
      </c>
      <c r="G24332" s="3" t="str">
        <f t="shared" si="380"/>
        <v/>
      </c>
      <c r="L24332">
        <f>COUNTIF($K$2:K24332,$K24332)</f>
        <v>0</v>
      </c>
    </row>
    <row r="24333" ht="16.5" spans="1:12">
      <c r="A24333" s="1">
        <v>24332</v>
      </c>
      <c r="B24333" s="8">
        <f>COUNTIF($C$2:$C24333,模板!$E$2)</f>
        <v>77</v>
      </c>
      <c r="C24333" s="2" t="str">
        <f>IFERROR(VLOOKUP(K24333,开票信息!$A:$C,3,0),"")</f>
        <v/>
      </c>
      <c r="G24333" s="3" t="str">
        <f t="shared" si="380"/>
        <v/>
      </c>
      <c r="L24333">
        <f>COUNTIF($K$2:K24333,$K24333)</f>
        <v>0</v>
      </c>
    </row>
    <row r="24334" ht="16.5" spans="1:12">
      <c r="A24334" s="1">
        <v>24333</v>
      </c>
      <c r="B24334" s="8">
        <f>COUNTIF($C$2:$C24334,模板!$E$2)</f>
        <v>77</v>
      </c>
      <c r="C24334" s="2" t="str">
        <f>IFERROR(VLOOKUP(K24334,开票信息!$A:$C,3,0),"")</f>
        <v/>
      </c>
      <c r="G24334" s="3" t="str">
        <f t="shared" si="380"/>
        <v/>
      </c>
      <c r="L24334">
        <f>COUNTIF($K$2:K24334,$K24334)</f>
        <v>0</v>
      </c>
    </row>
    <row r="24335" ht="16.5" spans="1:12">
      <c r="A24335" s="1">
        <v>24334</v>
      </c>
      <c r="B24335" s="8">
        <f>COUNTIF($C$2:$C24335,模板!$E$2)</f>
        <v>77</v>
      </c>
      <c r="C24335" s="2" t="str">
        <f>IFERROR(VLOOKUP(K24335,开票信息!$A:$C,3,0),"")</f>
        <v/>
      </c>
      <c r="G24335" s="3" t="str">
        <f t="shared" si="380"/>
        <v/>
      </c>
      <c r="L24335">
        <f>COUNTIF($K$2:K24335,$K24335)</f>
        <v>0</v>
      </c>
    </row>
    <row r="24336" ht="16.5" spans="1:12">
      <c r="A24336" s="1">
        <v>24335</v>
      </c>
      <c r="B24336" s="8">
        <f>COUNTIF($C$2:$C24336,模板!$E$2)</f>
        <v>77</v>
      </c>
      <c r="C24336" s="2" t="str">
        <f>IFERROR(VLOOKUP(K24336,开票信息!$A:$C,3,0),"")</f>
        <v/>
      </c>
      <c r="G24336" s="3" t="str">
        <f t="shared" si="380"/>
        <v/>
      </c>
      <c r="L24336">
        <f>COUNTIF($K$2:K24336,$K24336)</f>
        <v>0</v>
      </c>
    </row>
    <row r="24337" ht="16.5" spans="1:12">
      <c r="A24337" s="1">
        <v>24336</v>
      </c>
      <c r="B24337" s="8">
        <f>COUNTIF($C$2:$C24337,模板!$E$2)</f>
        <v>77</v>
      </c>
      <c r="C24337" s="2" t="str">
        <f>IFERROR(VLOOKUP(K24337,开票信息!$A:$C,3,0),"")</f>
        <v/>
      </c>
      <c r="G24337" s="3" t="str">
        <f t="shared" si="380"/>
        <v/>
      </c>
      <c r="L24337">
        <f>COUNTIF($K$2:K24337,$K24337)</f>
        <v>0</v>
      </c>
    </row>
    <row r="24338" ht="16.5" spans="1:12">
      <c r="A24338" s="1">
        <v>24337</v>
      </c>
      <c r="B24338" s="8">
        <f>COUNTIF($C$2:$C24338,模板!$E$2)</f>
        <v>77</v>
      </c>
      <c r="C24338" s="2" t="str">
        <f>IFERROR(VLOOKUP(K24338,开票信息!$A:$C,3,0),"")</f>
        <v/>
      </c>
      <c r="G24338" s="3" t="str">
        <f t="shared" si="380"/>
        <v/>
      </c>
      <c r="L24338">
        <f>COUNTIF($K$2:K24338,$K24338)</f>
        <v>0</v>
      </c>
    </row>
    <row r="24339" ht="16.5" spans="1:12">
      <c r="A24339" s="1">
        <v>24338</v>
      </c>
      <c r="B24339" s="8">
        <f>COUNTIF($C$2:$C24339,模板!$E$2)</f>
        <v>77</v>
      </c>
      <c r="C24339" s="2" t="str">
        <f>IFERROR(VLOOKUP(K24339,开票信息!$A:$C,3,0),"")</f>
        <v/>
      </c>
      <c r="G24339" s="3" t="str">
        <f t="shared" si="380"/>
        <v/>
      </c>
      <c r="L24339">
        <f>COUNTIF($K$2:K24339,$K24339)</f>
        <v>0</v>
      </c>
    </row>
    <row r="24340" ht="16.5" spans="1:12">
      <c r="A24340" s="1">
        <v>24339</v>
      </c>
      <c r="B24340" s="8">
        <f>COUNTIF($C$2:$C24340,模板!$E$2)</f>
        <v>77</v>
      </c>
      <c r="C24340" s="2" t="str">
        <f>IFERROR(VLOOKUP(K24340,开票信息!$A:$C,3,0),"")</f>
        <v/>
      </c>
      <c r="G24340" s="3" t="str">
        <f t="shared" si="380"/>
        <v/>
      </c>
      <c r="L24340">
        <f>COUNTIF($K$2:K24340,$K24340)</f>
        <v>0</v>
      </c>
    </row>
    <row r="24341" ht="16.5" spans="1:12">
      <c r="A24341" s="1">
        <v>24340</v>
      </c>
      <c r="B24341" s="8">
        <f>COUNTIF($C$2:$C24341,模板!$E$2)</f>
        <v>77</v>
      </c>
      <c r="C24341" s="2" t="str">
        <f>IFERROR(VLOOKUP(K24341,开票信息!$A:$C,3,0),"")</f>
        <v/>
      </c>
      <c r="G24341" s="3" t="str">
        <f t="shared" si="380"/>
        <v/>
      </c>
      <c r="L24341">
        <f>COUNTIF($K$2:K24341,$K24341)</f>
        <v>0</v>
      </c>
    </row>
    <row r="24342" ht="16.5" spans="1:12">
      <c r="A24342" s="1">
        <v>24341</v>
      </c>
      <c r="B24342" s="8">
        <f>COUNTIF($C$2:$C24342,模板!$E$2)</f>
        <v>77</v>
      </c>
      <c r="C24342" s="2" t="str">
        <f>IFERROR(VLOOKUP(K24342,开票信息!$A:$C,3,0),"")</f>
        <v/>
      </c>
      <c r="G24342" s="3" t="str">
        <f t="shared" si="380"/>
        <v/>
      </c>
      <c r="L24342">
        <f>COUNTIF($K$2:K24342,$K24342)</f>
        <v>0</v>
      </c>
    </row>
    <row r="24343" ht="16.5" spans="1:12">
      <c r="A24343" s="1">
        <v>24342</v>
      </c>
      <c r="B24343" s="8">
        <f>COUNTIF($C$2:$C24343,模板!$E$2)</f>
        <v>77</v>
      </c>
      <c r="C24343" s="2" t="str">
        <f>IFERROR(VLOOKUP(K24343,开票信息!$A:$C,3,0),"")</f>
        <v/>
      </c>
      <c r="G24343" s="3" t="str">
        <f t="shared" si="380"/>
        <v/>
      </c>
      <c r="L24343">
        <f>COUNTIF($K$2:K24343,$K24343)</f>
        <v>0</v>
      </c>
    </row>
    <row r="24344" ht="16.5" spans="1:12">
      <c r="A24344" s="1">
        <v>24343</v>
      </c>
      <c r="B24344" s="8">
        <f>COUNTIF($C$2:$C24344,模板!$E$2)</f>
        <v>77</v>
      </c>
      <c r="C24344" s="2" t="str">
        <f>IFERROR(VLOOKUP(K24344,开票信息!$A:$C,3,0),"")</f>
        <v/>
      </c>
      <c r="G24344" s="3" t="str">
        <f t="shared" si="380"/>
        <v/>
      </c>
      <c r="L24344">
        <f>COUNTIF($K$2:K24344,$K24344)</f>
        <v>0</v>
      </c>
    </row>
    <row r="24345" ht="16.5" spans="1:12">
      <c r="A24345" s="1">
        <v>24344</v>
      </c>
      <c r="B24345" s="8">
        <f>COUNTIF($C$2:$C24345,模板!$E$2)</f>
        <v>77</v>
      </c>
      <c r="C24345" s="2" t="str">
        <f>IFERROR(VLOOKUP(K24345,开票信息!$A:$C,3,0),"")</f>
        <v/>
      </c>
      <c r="G24345" s="3" t="str">
        <f t="shared" si="380"/>
        <v/>
      </c>
      <c r="L24345">
        <f>COUNTIF($K$2:K24345,$K24345)</f>
        <v>0</v>
      </c>
    </row>
    <row r="24346" ht="16.5" spans="1:12">
      <c r="A24346" s="1">
        <v>24345</v>
      </c>
      <c r="B24346" s="8">
        <f>COUNTIF($C$2:$C24346,模板!$E$2)</f>
        <v>77</v>
      </c>
      <c r="C24346" s="2" t="str">
        <f>IFERROR(VLOOKUP(K24346,开票信息!$A:$C,3,0),"")</f>
        <v/>
      </c>
      <c r="G24346" s="3" t="str">
        <f t="shared" si="380"/>
        <v/>
      </c>
      <c r="L24346">
        <f>COUNTIF($K$2:K24346,$K24346)</f>
        <v>0</v>
      </c>
    </row>
    <row r="24347" ht="16.5" spans="1:12">
      <c r="A24347" s="1">
        <v>24346</v>
      </c>
      <c r="B24347" s="8">
        <f>COUNTIF($C$2:$C24347,模板!$E$2)</f>
        <v>77</v>
      </c>
      <c r="C24347" s="2" t="str">
        <f>IFERROR(VLOOKUP(K24347,开票信息!$A:$C,3,0),"")</f>
        <v/>
      </c>
      <c r="G24347" s="3" t="str">
        <f t="shared" si="380"/>
        <v/>
      </c>
      <c r="L24347">
        <f>COUNTIF($K$2:K24347,$K24347)</f>
        <v>0</v>
      </c>
    </row>
    <row r="24348" ht="16.5" spans="1:12">
      <c r="A24348" s="1">
        <v>24347</v>
      </c>
      <c r="B24348" s="8">
        <f>COUNTIF($C$2:$C24348,模板!$E$2)</f>
        <v>77</v>
      </c>
      <c r="C24348" s="2" t="str">
        <f>IFERROR(VLOOKUP(K24348,开票信息!$A:$C,3,0),"")</f>
        <v/>
      </c>
      <c r="G24348" s="3" t="str">
        <f t="shared" si="380"/>
        <v/>
      </c>
      <c r="L24348">
        <f>COUNTIF($K$2:K24348,$K24348)</f>
        <v>0</v>
      </c>
    </row>
    <row r="24349" ht="16.5" spans="1:12">
      <c r="A24349" s="1">
        <v>24348</v>
      </c>
      <c r="B24349" s="8">
        <f>COUNTIF($C$2:$C24349,模板!$E$2)</f>
        <v>77</v>
      </c>
      <c r="C24349" s="2" t="str">
        <f>IFERROR(VLOOKUP(K24349,开票信息!$A:$C,3,0),"")</f>
        <v/>
      </c>
      <c r="G24349" s="3" t="str">
        <f t="shared" si="380"/>
        <v/>
      </c>
      <c r="L24349">
        <f>COUNTIF($K$2:K24349,$K24349)</f>
        <v>0</v>
      </c>
    </row>
    <row r="24350" ht="16.5" spans="1:12">
      <c r="A24350" s="1">
        <v>24349</v>
      </c>
      <c r="B24350" s="8">
        <f>COUNTIF($C$2:$C24350,模板!$E$2)</f>
        <v>77</v>
      </c>
      <c r="C24350" s="2" t="str">
        <f>IFERROR(VLOOKUP(K24350,开票信息!$A:$C,3,0),"")</f>
        <v/>
      </c>
      <c r="G24350" s="3" t="str">
        <f t="shared" si="380"/>
        <v/>
      </c>
      <c r="L24350">
        <f>COUNTIF($K$2:K24350,$K24350)</f>
        <v>0</v>
      </c>
    </row>
    <row r="24351" ht="16.5" spans="1:12">
      <c r="A24351" s="1">
        <v>24350</v>
      </c>
      <c r="B24351" s="8">
        <f>COUNTIF($C$2:$C24351,模板!$E$2)</f>
        <v>77</v>
      </c>
      <c r="C24351" s="2" t="str">
        <f>IFERROR(VLOOKUP(K24351,开票信息!$A:$C,3,0),"")</f>
        <v/>
      </c>
      <c r="G24351" s="3" t="str">
        <f t="shared" si="380"/>
        <v/>
      </c>
      <c r="L24351">
        <f>COUNTIF($K$2:K24351,$K24351)</f>
        <v>0</v>
      </c>
    </row>
    <row r="24352" ht="16.5" spans="1:12">
      <c r="A24352" s="1">
        <v>24351</v>
      </c>
      <c r="B24352" s="8">
        <f>COUNTIF($C$2:$C24352,模板!$E$2)</f>
        <v>77</v>
      </c>
      <c r="C24352" s="2" t="str">
        <f>IFERROR(VLOOKUP(K24352,开票信息!$A:$C,3,0),"")</f>
        <v/>
      </c>
      <c r="G24352" s="3" t="str">
        <f t="shared" si="380"/>
        <v/>
      </c>
      <c r="L24352">
        <f>COUNTIF($K$2:K24352,$K24352)</f>
        <v>0</v>
      </c>
    </row>
    <row r="24353" ht="16.5" spans="1:12">
      <c r="A24353" s="1">
        <v>24352</v>
      </c>
      <c r="B24353" s="8">
        <f>COUNTIF($C$2:$C24353,模板!$E$2)</f>
        <v>77</v>
      </c>
      <c r="C24353" s="2" t="str">
        <f>IFERROR(VLOOKUP(K24353,开票信息!$A:$C,3,0),"")</f>
        <v/>
      </c>
      <c r="G24353" s="3" t="str">
        <f t="shared" si="380"/>
        <v/>
      </c>
      <c r="L24353">
        <f>COUNTIF($K$2:K24353,$K24353)</f>
        <v>0</v>
      </c>
    </row>
    <row r="24354" ht="16.5" spans="1:12">
      <c r="A24354" s="1">
        <v>24353</v>
      </c>
      <c r="B24354" s="8">
        <f>COUNTIF($C$2:$C24354,模板!$E$2)</f>
        <v>77</v>
      </c>
      <c r="C24354" s="2" t="str">
        <f>IFERROR(VLOOKUP(K24354,开票信息!$A:$C,3,0),"")</f>
        <v/>
      </c>
      <c r="G24354" s="3" t="str">
        <f t="shared" si="380"/>
        <v/>
      </c>
      <c r="L24354">
        <f>COUNTIF($K$2:K24354,$K24354)</f>
        <v>0</v>
      </c>
    </row>
    <row r="24355" ht="16.5" spans="1:12">
      <c r="A24355" s="1">
        <v>24354</v>
      </c>
      <c r="B24355" s="8">
        <f>COUNTIF($C$2:$C24355,模板!$E$2)</f>
        <v>77</v>
      </c>
      <c r="C24355" s="2" t="str">
        <f>IFERROR(VLOOKUP(K24355,开票信息!$A:$C,3,0),"")</f>
        <v/>
      </c>
      <c r="G24355" s="3" t="str">
        <f t="shared" si="380"/>
        <v/>
      </c>
      <c r="L24355">
        <f>COUNTIF($K$2:K24355,$K24355)</f>
        <v>0</v>
      </c>
    </row>
    <row r="24356" ht="16.5" spans="1:12">
      <c r="A24356" s="1">
        <v>24355</v>
      </c>
      <c r="B24356" s="8">
        <f>COUNTIF($C$2:$C24356,模板!$E$2)</f>
        <v>77</v>
      </c>
      <c r="C24356" s="2" t="str">
        <f>IFERROR(VLOOKUP(K24356,开票信息!$A:$C,3,0),"")</f>
        <v/>
      </c>
      <c r="G24356" s="3" t="str">
        <f t="shared" si="380"/>
        <v/>
      </c>
      <c r="L24356">
        <f>COUNTIF($K$2:K24356,$K24356)</f>
        <v>0</v>
      </c>
    </row>
    <row r="24357" ht="16.5" spans="1:12">
      <c r="A24357" s="1">
        <v>24356</v>
      </c>
      <c r="B24357" s="8">
        <f>COUNTIF($C$2:$C24357,模板!$E$2)</f>
        <v>77</v>
      </c>
      <c r="C24357" s="2" t="str">
        <f>IFERROR(VLOOKUP(K24357,开票信息!$A:$C,3,0),"")</f>
        <v/>
      </c>
      <c r="G24357" s="3" t="str">
        <f t="shared" si="380"/>
        <v/>
      </c>
      <c r="L24357">
        <f>COUNTIF($K$2:K24357,$K24357)</f>
        <v>0</v>
      </c>
    </row>
    <row r="24358" ht="16.5" spans="1:12">
      <c r="A24358" s="1">
        <v>24357</v>
      </c>
      <c r="B24358" s="8">
        <f>COUNTIF($C$2:$C24358,模板!$E$2)</f>
        <v>77</v>
      </c>
      <c r="C24358" s="2" t="str">
        <f>IFERROR(VLOOKUP(K24358,开票信息!$A:$C,3,0),"")</f>
        <v/>
      </c>
      <c r="G24358" s="3" t="str">
        <f t="shared" si="380"/>
        <v/>
      </c>
      <c r="L24358">
        <f>COUNTIF($K$2:K24358,$K24358)</f>
        <v>0</v>
      </c>
    </row>
    <row r="24359" ht="16.5" spans="1:12">
      <c r="A24359" s="1">
        <v>24358</v>
      </c>
      <c r="B24359" s="8">
        <f>COUNTIF($C$2:$C24359,模板!$E$2)</f>
        <v>77</v>
      </c>
      <c r="C24359" s="2" t="str">
        <f>IFERROR(VLOOKUP(K24359,开票信息!$A:$C,3,0),"")</f>
        <v/>
      </c>
      <c r="G24359" s="3" t="str">
        <f t="shared" si="380"/>
        <v/>
      </c>
      <c r="L24359">
        <f>COUNTIF($K$2:K24359,$K24359)</f>
        <v>0</v>
      </c>
    </row>
    <row r="24360" ht="16.5" spans="1:12">
      <c r="A24360" s="1">
        <v>24359</v>
      </c>
      <c r="B24360" s="8">
        <f>COUNTIF($C$2:$C24360,模板!$E$2)</f>
        <v>77</v>
      </c>
      <c r="C24360" s="2" t="str">
        <f>IFERROR(VLOOKUP(K24360,开票信息!$A:$C,3,0),"")</f>
        <v/>
      </c>
      <c r="G24360" s="3" t="str">
        <f t="shared" si="380"/>
        <v/>
      </c>
      <c r="L24360">
        <f>COUNTIF($K$2:K24360,$K24360)</f>
        <v>0</v>
      </c>
    </row>
    <row r="24361" ht="16.5" spans="1:12">
      <c r="A24361" s="1">
        <v>24360</v>
      </c>
      <c r="B24361" s="8">
        <f>COUNTIF($C$2:$C24361,模板!$E$2)</f>
        <v>77</v>
      </c>
      <c r="C24361" s="2" t="str">
        <f>IFERROR(VLOOKUP(K24361,开票信息!$A:$C,3,0),"")</f>
        <v/>
      </c>
      <c r="G24361" s="3" t="str">
        <f t="shared" si="380"/>
        <v/>
      </c>
      <c r="L24361">
        <f>COUNTIF($K$2:K24361,$K24361)</f>
        <v>0</v>
      </c>
    </row>
    <row r="24362" ht="16.5" spans="1:12">
      <c r="A24362" s="1">
        <v>24361</v>
      </c>
      <c r="B24362" s="8">
        <f>COUNTIF($C$2:$C24362,模板!$E$2)</f>
        <v>77</v>
      </c>
      <c r="C24362" s="2" t="str">
        <f>IFERROR(VLOOKUP(K24362,开票信息!$A:$C,3,0),"")</f>
        <v/>
      </c>
      <c r="G24362" s="3" t="str">
        <f t="shared" si="380"/>
        <v/>
      </c>
      <c r="L24362">
        <f>COUNTIF($K$2:K24362,$K24362)</f>
        <v>0</v>
      </c>
    </row>
    <row r="24363" ht="16.5" spans="1:12">
      <c r="A24363" s="1">
        <v>24362</v>
      </c>
      <c r="B24363" s="8">
        <f>COUNTIF($C$2:$C24363,模板!$E$2)</f>
        <v>77</v>
      </c>
      <c r="C24363" s="2" t="str">
        <f>IFERROR(VLOOKUP(K24363,开票信息!$A:$C,3,0),"")</f>
        <v/>
      </c>
      <c r="G24363" s="3" t="str">
        <f t="shared" si="380"/>
        <v/>
      </c>
      <c r="L24363">
        <f>COUNTIF($K$2:K24363,$K24363)</f>
        <v>0</v>
      </c>
    </row>
    <row r="24364" ht="16.5" spans="1:12">
      <c r="A24364" s="1">
        <v>24363</v>
      </c>
      <c r="B24364" s="8">
        <f>COUNTIF($C$2:$C24364,模板!$E$2)</f>
        <v>77</v>
      </c>
      <c r="C24364" s="2" t="str">
        <f>IFERROR(VLOOKUP(K24364,开票信息!$A:$C,3,0),"")</f>
        <v/>
      </c>
      <c r="G24364" s="3" t="str">
        <f t="shared" si="380"/>
        <v/>
      </c>
      <c r="L24364">
        <f>COUNTIF($K$2:K24364,$K24364)</f>
        <v>0</v>
      </c>
    </row>
    <row r="24365" ht="16.5" spans="1:12">
      <c r="A24365" s="1">
        <v>24364</v>
      </c>
      <c r="B24365" s="8">
        <f>COUNTIF($C$2:$C24365,模板!$E$2)</f>
        <v>77</v>
      </c>
      <c r="C24365" s="2" t="str">
        <f>IFERROR(VLOOKUP(K24365,开票信息!$A:$C,3,0),"")</f>
        <v/>
      </c>
      <c r="G24365" s="3" t="str">
        <f t="shared" si="380"/>
        <v/>
      </c>
      <c r="L24365">
        <f>COUNTIF($K$2:K24365,$K24365)</f>
        <v>0</v>
      </c>
    </row>
    <row r="24366" ht="16.5" spans="1:12">
      <c r="A24366" s="1">
        <v>24365</v>
      </c>
      <c r="B24366" s="8">
        <f>COUNTIF($C$2:$C24366,模板!$E$2)</f>
        <v>77</v>
      </c>
      <c r="C24366" s="2" t="str">
        <f>IFERROR(VLOOKUP(K24366,开票信息!$A:$C,3,0),"")</f>
        <v/>
      </c>
      <c r="G24366" s="3" t="str">
        <f t="shared" si="380"/>
        <v/>
      </c>
      <c r="L24366">
        <f>COUNTIF($K$2:K24366,$K24366)</f>
        <v>0</v>
      </c>
    </row>
    <row r="24367" ht="16.5" spans="1:12">
      <c r="A24367" s="1">
        <v>24366</v>
      </c>
      <c r="B24367" s="8">
        <f>COUNTIF($C$2:$C24367,模板!$E$2)</f>
        <v>77</v>
      </c>
      <c r="C24367" s="2" t="str">
        <f>IFERROR(VLOOKUP(K24367,开票信息!$A:$C,3,0),"")</f>
        <v/>
      </c>
      <c r="G24367" s="3" t="str">
        <f t="shared" si="380"/>
        <v/>
      </c>
      <c r="L24367">
        <f>COUNTIF($K$2:K24367,$K24367)</f>
        <v>0</v>
      </c>
    </row>
    <row r="24368" ht="16.5" spans="1:12">
      <c r="A24368" s="1">
        <v>24367</v>
      </c>
      <c r="B24368" s="8">
        <f>COUNTIF($C$2:$C24368,模板!$E$2)</f>
        <v>77</v>
      </c>
      <c r="C24368" s="2" t="str">
        <f>IFERROR(VLOOKUP(K24368,开票信息!$A:$C,3,0),"")</f>
        <v/>
      </c>
      <c r="G24368" s="3" t="str">
        <f t="shared" si="380"/>
        <v/>
      </c>
      <c r="L24368">
        <f>COUNTIF($K$2:K24368,$K24368)</f>
        <v>0</v>
      </c>
    </row>
    <row r="24369" ht="16.5" spans="1:12">
      <c r="A24369" s="1">
        <v>24368</v>
      </c>
      <c r="B24369" s="8">
        <f>COUNTIF($C$2:$C24369,模板!$E$2)</f>
        <v>77</v>
      </c>
      <c r="C24369" s="2" t="str">
        <f>IFERROR(VLOOKUP(K24369,开票信息!$A:$C,3,0),"")</f>
        <v/>
      </c>
      <c r="G24369" s="3" t="str">
        <f t="shared" si="380"/>
        <v/>
      </c>
      <c r="L24369">
        <f>COUNTIF($K$2:K24369,$K24369)</f>
        <v>0</v>
      </c>
    </row>
    <row r="24370" ht="16.5" spans="1:12">
      <c r="A24370" s="1">
        <v>24369</v>
      </c>
      <c r="B24370" s="8">
        <f>COUNTIF($C$2:$C24370,模板!$E$2)</f>
        <v>77</v>
      </c>
      <c r="C24370" s="2" t="str">
        <f>IFERROR(VLOOKUP(K24370,开票信息!$A:$C,3,0),"")</f>
        <v/>
      </c>
      <c r="G24370" s="3" t="str">
        <f t="shared" si="380"/>
        <v/>
      </c>
      <c r="L24370">
        <f>COUNTIF($K$2:K24370,$K24370)</f>
        <v>0</v>
      </c>
    </row>
    <row r="24371" ht="16.5" spans="1:12">
      <c r="A24371" s="1">
        <v>24370</v>
      </c>
      <c r="B24371" s="8">
        <f>COUNTIF($C$2:$C24371,模板!$E$2)</f>
        <v>77</v>
      </c>
      <c r="C24371" s="2" t="str">
        <f>IFERROR(VLOOKUP(K24371,开票信息!$A:$C,3,0),"")</f>
        <v/>
      </c>
      <c r="G24371" s="3" t="str">
        <f t="shared" si="380"/>
        <v/>
      </c>
      <c r="L24371">
        <f>COUNTIF($K$2:K24371,$K24371)</f>
        <v>0</v>
      </c>
    </row>
    <row r="24372" ht="16.5" spans="1:12">
      <c r="A24372" s="1">
        <v>24371</v>
      </c>
      <c r="B24372" s="8">
        <f>COUNTIF($C$2:$C24372,模板!$E$2)</f>
        <v>77</v>
      </c>
      <c r="C24372" s="2" t="str">
        <f>IFERROR(VLOOKUP(K24372,开票信息!$A:$C,3,0),"")</f>
        <v/>
      </c>
      <c r="G24372" s="3" t="str">
        <f t="shared" si="380"/>
        <v/>
      </c>
      <c r="L24372">
        <f>COUNTIF($K$2:K24372,$K24372)</f>
        <v>0</v>
      </c>
    </row>
    <row r="24373" ht="16.5" spans="1:12">
      <c r="A24373" s="1">
        <v>24372</v>
      </c>
      <c r="B24373" s="8">
        <f>COUNTIF($C$2:$C24373,模板!$E$2)</f>
        <v>77</v>
      </c>
      <c r="C24373" s="2" t="str">
        <f>IFERROR(VLOOKUP(K24373,开票信息!$A:$C,3,0),"")</f>
        <v/>
      </c>
      <c r="G24373" s="3" t="str">
        <f t="shared" si="380"/>
        <v/>
      </c>
      <c r="L24373">
        <f>COUNTIF($K$2:K24373,$K24373)</f>
        <v>0</v>
      </c>
    </row>
    <row r="24374" ht="16.5" spans="1:12">
      <c r="A24374" s="1">
        <v>24373</v>
      </c>
      <c r="B24374" s="8">
        <f>COUNTIF($C$2:$C24374,模板!$E$2)</f>
        <v>77</v>
      </c>
      <c r="C24374" s="2" t="str">
        <f>IFERROR(VLOOKUP(K24374,开票信息!$A:$C,3,0),"")</f>
        <v/>
      </c>
      <c r="G24374" s="3" t="str">
        <f t="shared" si="380"/>
        <v/>
      </c>
      <c r="L24374">
        <f>COUNTIF($K$2:K24374,$K24374)</f>
        <v>0</v>
      </c>
    </row>
    <row r="24375" ht="16.5" spans="1:12">
      <c r="A24375" s="1">
        <v>24374</v>
      </c>
      <c r="B24375" s="8">
        <f>COUNTIF($C$2:$C24375,模板!$E$2)</f>
        <v>77</v>
      </c>
      <c r="C24375" s="2" t="str">
        <f>IFERROR(VLOOKUP(K24375,开票信息!$A:$C,3,0),"")</f>
        <v/>
      </c>
      <c r="G24375" s="3" t="str">
        <f t="shared" si="380"/>
        <v/>
      </c>
      <c r="L24375">
        <f>COUNTIF($K$2:K24375,$K24375)</f>
        <v>0</v>
      </c>
    </row>
    <row r="24376" ht="16.5" spans="1:12">
      <c r="A24376" s="1">
        <v>24375</v>
      </c>
      <c r="B24376" s="8">
        <f>COUNTIF($C$2:$C24376,模板!$E$2)</f>
        <v>77</v>
      </c>
      <c r="C24376" s="2" t="str">
        <f>IFERROR(VLOOKUP(K24376,开票信息!$A:$C,3,0),"")</f>
        <v/>
      </c>
      <c r="G24376" s="3" t="str">
        <f t="shared" si="380"/>
        <v/>
      </c>
      <c r="L24376">
        <f>COUNTIF($K$2:K24376,$K24376)</f>
        <v>0</v>
      </c>
    </row>
    <row r="24377" ht="16.5" spans="1:12">
      <c r="A24377" s="1">
        <v>24376</v>
      </c>
      <c r="B24377" s="8">
        <f>COUNTIF($C$2:$C24377,模板!$E$2)</f>
        <v>77</v>
      </c>
      <c r="C24377" s="2" t="str">
        <f>IFERROR(VLOOKUP(K24377,开票信息!$A:$C,3,0),"")</f>
        <v/>
      </c>
      <c r="G24377" s="3" t="str">
        <f t="shared" si="380"/>
        <v/>
      </c>
      <c r="L24377">
        <f>COUNTIF($K$2:K24377,$K24377)</f>
        <v>0</v>
      </c>
    </row>
    <row r="24378" ht="16.5" spans="1:12">
      <c r="A24378" s="1">
        <v>24377</v>
      </c>
      <c r="B24378" s="8">
        <f>COUNTIF($C$2:$C24378,模板!$E$2)</f>
        <v>77</v>
      </c>
      <c r="C24378" s="2" t="str">
        <f>IFERROR(VLOOKUP(K24378,开票信息!$A:$C,3,0),"")</f>
        <v/>
      </c>
      <c r="G24378" s="3" t="str">
        <f t="shared" si="380"/>
        <v/>
      </c>
      <c r="L24378">
        <f>COUNTIF($K$2:K24378,$K24378)</f>
        <v>0</v>
      </c>
    </row>
    <row r="24379" ht="16.5" spans="1:12">
      <c r="A24379" s="1">
        <v>24378</v>
      </c>
      <c r="B24379" s="8">
        <f>COUNTIF($C$2:$C24379,模板!$E$2)</f>
        <v>77</v>
      </c>
      <c r="C24379" s="2" t="str">
        <f>IFERROR(VLOOKUP(K24379,开票信息!$A:$C,3,0),"")</f>
        <v/>
      </c>
      <c r="G24379" s="3" t="str">
        <f t="shared" si="380"/>
        <v/>
      </c>
      <c r="L24379">
        <f>COUNTIF($K$2:K24379,$K24379)</f>
        <v>0</v>
      </c>
    </row>
    <row r="24380" ht="16.5" spans="1:12">
      <c r="A24380" s="1">
        <v>24379</v>
      </c>
      <c r="B24380" s="8">
        <f>COUNTIF($C$2:$C24380,模板!$E$2)</f>
        <v>77</v>
      </c>
      <c r="C24380" s="2" t="str">
        <f>IFERROR(VLOOKUP(K24380,开票信息!$A:$C,3,0),"")</f>
        <v/>
      </c>
      <c r="G24380" s="3" t="str">
        <f t="shared" si="380"/>
        <v/>
      </c>
      <c r="L24380">
        <f>COUNTIF($K$2:K24380,$K24380)</f>
        <v>0</v>
      </c>
    </row>
    <row r="24381" ht="16.5" spans="1:12">
      <c r="A24381" s="1">
        <v>24380</v>
      </c>
      <c r="B24381" s="8">
        <f>COUNTIF($C$2:$C24381,模板!$E$2)</f>
        <v>77</v>
      </c>
      <c r="C24381" s="2" t="str">
        <f>IFERROR(VLOOKUP(K24381,开票信息!$A:$C,3,0),"")</f>
        <v/>
      </c>
      <c r="G24381" s="3" t="str">
        <f t="shared" si="380"/>
        <v/>
      </c>
      <c r="L24381">
        <f>COUNTIF($K$2:K24381,$K24381)</f>
        <v>0</v>
      </c>
    </row>
    <row r="24382" ht="16.5" spans="1:12">
      <c r="A24382" s="1">
        <v>24381</v>
      </c>
      <c r="B24382" s="8">
        <f>COUNTIF($C$2:$C24382,模板!$E$2)</f>
        <v>77</v>
      </c>
      <c r="C24382" s="2" t="str">
        <f>IFERROR(VLOOKUP(K24382,开票信息!$A:$C,3,0),"")</f>
        <v/>
      </c>
      <c r="G24382" s="3" t="str">
        <f t="shared" si="380"/>
        <v/>
      </c>
      <c r="L24382">
        <f>COUNTIF($K$2:K24382,$K24382)</f>
        <v>0</v>
      </c>
    </row>
    <row r="24383" ht="16.5" spans="1:12">
      <c r="A24383" s="1">
        <v>24382</v>
      </c>
      <c r="B24383" s="8">
        <f>COUNTIF($C$2:$C24383,模板!$E$2)</f>
        <v>77</v>
      </c>
      <c r="C24383" s="2" t="str">
        <f>IFERROR(VLOOKUP(K24383,开票信息!$A:$C,3,0),"")</f>
        <v/>
      </c>
      <c r="G24383" s="3" t="str">
        <f t="shared" si="380"/>
        <v/>
      </c>
      <c r="L24383">
        <f>COUNTIF($K$2:K24383,$K24383)</f>
        <v>0</v>
      </c>
    </row>
    <row r="24384" ht="16.5" spans="1:12">
      <c r="A24384" s="1">
        <v>24383</v>
      </c>
      <c r="B24384" s="8">
        <f>COUNTIF($C$2:$C24384,模板!$E$2)</f>
        <v>77</v>
      </c>
      <c r="C24384" s="2" t="str">
        <f>IFERROR(VLOOKUP(K24384,开票信息!$A:$C,3,0),"")</f>
        <v/>
      </c>
      <c r="G24384" s="3" t="str">
        <f t="shared" si="380"/>
        <v/>
      </c>
      <c r="L24384">
        <f>COUNTIF($K$2:K24384,$K24384)</f>
        <v>0</v>
      </c>
    </row>
    <row r="24385" ht="16.5" spans="1:12">
      <c r="A24385" s="1">
        <v>24384</v>
      </c>
      <c r="B24385" s="8">
        <f>COUNTIF($C$2:$C24385,模板!$E$2)</f>
        <v>77</v>
      </c>
      <c r="C24385" s="2" t="str">
        <f>IFERROR(VLOOKUP(K24385,开票信息!$A:$C,3,0),"")</f>
        <v/>
      </c>
      <c r="G24385" s="3" t="str">
        <f t="shared" si="380"/>
        <v/>
      </c>
      <c r="L24385">
        <f>COUNTIF($K$2:K24385,$K24385)</f>
        <v>0</v>
      </c>
    </row>
    <row r="24386" ht="16.5" spans="1:12">
      <c r="A24386" s="1">
        <v>24385</v>
      </c>
      <c r="B24386" s="8">
        <f>COUNTIF($C$2:$C24386,模板!$E$2)</f>
        <v>77</v>
      </c>
      <c r="C24386" s="2" t="str">
        <f>IFERROR(VLOOKUP(K24386,开票信息!$A:$C,3,0),"")</f>
        <v/>
      </c>
      <c r="G24386" s="3" t="str">
        <f t="shared" si="380"/>
        <v/>
      </c>
      <c r="L24386">
        <f>COUNTIF($K$2:K24386,$K24386)</f>
        <v>0</v>
      </c>
    </row>
    <row r="24387" ht="16.5" spans="1:12">
      <c r="A24387" s="1">
        <v>24386</v>
      </c>
      <c r="B24387" s="8">
        <f>COUNTIF($C$2:$C24387,模板!$E$2)</f>
        <v>77</v>
      </c>
      <c r="C24387" s="2" t="str">
        <f>IFERROR(VLOOKUP(K24387,开票信息!$A:$C,3,0),"")</f>
        <v/>
      </c>
      <c r="G24387" s="3" t="str">
        <f t="shared" ref="G24387:G24450" si="381">IFERROR(H24387/F24387,"")</f>
        <v/>
      </c>
      <c r="L24387">
        <f>COUNTIF($K$2:K24387,$K24387)</f>
        <v>0</v>
      </c>
    </row>
    <row r="24388" ht="16.5" spans="1:12">
      <c r="A24388" s="1">
        <v>24387</v>
      </c>
      <c r="B24388" s="8">
        <f>COUNTIF($C$2:$C24388,模板!$E$2)</f>
        <v>77</v>
      </c>
      <c r="C24388" s="2" t="str">
        <f>IFERROR(VLOOKUP(K24388,开票信息!$A:$C,3,0),"")</f>
        <v/>
      </c>
      <c r="G24388" s="3" t="str">
        <f t="shared" si="381"/>
        <v/>
      </c>
      <c r="L24388">
        <f>COUNTIF($K$2:K24388,$K24388)</f>
        <v>0</v>
      </c>
    </row>
    <row r="24389" ht="16.5" spans="1:12">
      <c r="A24389" s="1">
        <v>24388</v>
      </c>
      <c r="B24389" s="8">
        <f>COUNTIF($C$2:$C24389,模板!$E$2)</f>
        <v>77</v>
      </c>
      <c r="C24389" s="2" t="str">
        <f>IFERROR(VLOOKUP(K24389,开票信息!$A:$C,3,0),"")</f>
        <v/>
      </c>
      <c r="G24389" s="3" t="str">
        <f t="shared" si="381"/>
        <v/>
      </c>
      <c r="L24389">
        <f>COUNTIF($K$2:K24389,$K24389)</f>
        <v>0</v>
      </c>
    </row>
    <row r="24390" ht="16.5" spans="1:12">
      <c r="A24390" s="1">
        <v>24389</v>
      </c>
      <c r="B24390" s="8">
        <f>COUNTIF($C$2:$C24390,模板!$E$2)</f>
        <v>77</v>
      </c>
      <c r="C24390" s="2" t="str">
        <f>IFERROR(VLOOKUP(K24390,开票信息!$A:$C,3,0),"")</f>
        <v/>
      </c>
      <c r="G24390" s="3" t="str">
        <f t="shared" si="381"/>
        <v/>
      </c>
      <c r="L24390">
        <f>COUNTIF($K$2:K24390,$K24390)</f>
        <v>0</v>
      </c>
    </row>
    <row r="24391" ht="16.5" spans="1:12">
      <c r="A24391" s="1">
        <v>24390</v>
      </c>
      <c r="B24391" s="8">
        <f>COUNTIF($C$2:$C24391,模板!$E$2)</f>
        <v>77</v>
      </c>
      <c r="C24391" s="2" t="str">
        <f>IFERROR(VLOOKUP(K24391,开票信息!$A:$C,3,0),"")</f>
        <v/>
      </c>
      <c r="G24391" s="3" t="str">
        <f t="shared" si="381"/>
        <v/>
      </c>
      <c r="L24391">
        <f>COUNTIF($K$2:K24391,$K24391)</f>
        <v>0</v>
      </c>
    </row>
    <row r="24392" ht="16.5" spans="1:12">
      <c r="A24392" s="1">
        <v>24391</v>
      </c>
      <c r="B24392" s="8">
        <f>COUNTIF($C$2:$C24392,模板!$E$2)</f>
        <v>77</v>
      </c>
      <c r="C24392" s="2" t="str">
        <f>IFERROR(VLOOKUP(K24392,开票信息!$A:$C,3,0),"")</f>
        <v/>
      </c>
      <c r="G24392" s="3" t="str">
        <f t="shared" si="381"/>
        <v/>
      </c>
      <c r="L24392">
        <f>COUNTIF($K$2:K24392,$K24392)</f>
        <v>0</v>
      </c>
    </row>
    <row r="24393" ht="16.5" spans="1:12">
      <c r="A24393" s="1">
        <v>24392</v>
      </c>
      <c r="B24393" s="8">
        <f>COUNTIF($C$2:$C24393,模板!$E$2)</f>
        <v>77</v>
      </c>
      <c r="C24393" s="2" t="str">
        <f>IFERROR(VLOOKUP(K24393,开票信息!$A:$C,3,0),"")</f>
        <v/>
      </c>
      <c r="G24393" s="3" t="str">
        <f t="shared" si="381"/>
        <v/>
      </c>
      <c r="L24393">
        <f>COUNTIF($K$2:K24393,$K24393)</f>
        <v>0</v>
      </c>
    </row>
    <row r="24394" ht="16.5" spans="1:12">
      <c r="A24394" s="1">
        <v>24393</v>
      </c>
      <c r="B24394" s="8">
        <f>COUNTIF($C$2:$C24394,模板!$E$2)</f>
        <v>77</v>
      </c>
      <c r="C24394" s="2" t="str">
        <f>IFERROR(VLOOKUP(K24394,开票信息!$A:$C,3,0),"")</f>
        <v/>
      </c>
      <c r="G24394" s="3" t="str">
        <f t="shared" si="381"/>
        <v/>
      </c>
      <c r="L24394">
        <f>COUNTIF($K$2:K24394,$K24394)</f>
        <v>0</v>
      </c>
    </row>
    <row r="24395" ht="16.5" spans="1:12">
      <c r="A24395" s="1">
        <v>24394</v>
      </c>
      <c r="B24395" s="8">
        <f>COUNTIF($C$2:$C24395,模板!$E$2)</f>
        <v>77</v>
      </c>
      <c r="C24395" s="2" t="str">
        <f>IFERROR(VLOOKUP(K24395,开票信息!$A:$C,3,0),"")</f>
        <v/>
      </c>
      <c r="G24395" s="3" t="str">
        <f t="shared" si="381"/>
        <v/>
      </c>
      <c r="L24395">
        <f>COUNTIF($K$2:K24395,$K24395)</f>
        <v>0</v>
      </c>
    </row>
    <row r="24396" ht="16.5" spans="1:12">
      <c r="A24396" s="1">
        <v>24395</v>
      </c>
      <c r="B24396" s="8">
        <f>COUNTIF($C$2:$C24396,模板!$E$2)</f>
        <v>77</v>
      </c>
      <c r="C24396" s="2" t="str">
        <f>IFERROR(VLOOKUP(K24396,开票信息!$A:$C,3,0),"")</f>
        <v/>
      </c>
      <c r="G24396" s="3" t="str">
        <f t="shared" si="381"/>
        <v/>
      </c>
      <c r="L24396">
        <f>COUNTIF($K$2:K24396,$K24396)</f>
        <v>0</v>
      </c>
    </row>
    <row r="24397" ht="16.5" spans="1:12">
      <c r="A24397" s="1">
        <v>24396</v>
      </c>
      <c r="B24397" s="8">
        <f>COUNTIF($C$2:$C24397,模板!$E$2)</f>
        <v>77</v>
      </c>
      <c r="C24397" s="2" t="str">
        <f>IFERROR(VLOOKUP(K24397,开票信息!$A:$C,3,0),"")</f>
        <v/>
      </c>
      <c r="G24397" s="3" t="str">
        <f t="shared" si="381"/>
        <v/>
      </c>
      <c r="L24397">
        <f>COUNTIF($K$2:K24397,$K24397)</f>
        <v>0</v>
      </c>
    </row>
    <row r="24398" ht="16.5" spans="1:12">
      <c r="A24398" s="1">
        <v>24397</v>
      </c>
      <c r="B24398" s="8">
        <f>COUNTIF($C$2:$C24398,模板!$E$2)</f>
        <v>77</v>
      </c>
      <c r="C24398" s="2" t="str">
        <f>IFERROR(VLOOKUP(K24398,开票信息!$A:$C,3,0),"")</f>
        <v/>
      </c>
      <c r="G24398" s="3" t="str">
        <f t="shared" si="381"/>
        <v/>
      </c>
      <c r="L24398">
        <f>COUNTIF($K$2:K24398,$K24398)</f>
        <v>0</v>
      </c>
    </row>
    <row r="24399" ht="16.5" spans="1:12">
      <c r="A24399" s="1">
        <v>24398</v>
      </c>
      <c r="B24399" s="8">
        <f>COUNTIF($C$2:$C24399,模板!$E$2)</f>
        <v>77</v>
      </c>
      <c r="C24399" s="2" t="str">
        <f>IFERROR(VLOOKUP(K24399,开票信息!$A:$C,3,0),"")</f>
        <v/>
      </c>
      <c r="G24399" s="3" t="str">
        <f t="shared" si="381"/>
        <v/>
      </c>
      <c r="L24399">
        <f>COUNTIF($K$2:K24399,$K24399)</f>
        <v>0</v>
      </c>
    </row>
    <row r="24400" ht="16.5" spans="1:12">
      <c r="A24400" s="1">
        <v>24399</v>
      </c>
      <c r="B24400" s="8">
        <f>COUNTIF($C$2:$C24400,模板!$E$2)</f>
        <v>77</v>
      </c>
      <c r="C24400" s="2" t="str">
        <f>IFERROR(VLOOKUP(K24400,开票信息!$A:$C,3,0),"")</f>
        <v/>
      </c>
      <c r="G24400" s="3" t="str">
        <f t="shared" si="381"/>
        <v/>
      </c>
      <c r="L24400">
        <f>COUNTIF($K$2:K24400,$K24400)</f>
        <v>0</v>
      </c>
    </row>
    <row r="24401" ht="16.5" spans="1:12">
      <c r="A24401" s="1">
        <v>24400</v>
      </c>
      <c r="B24401" s="8">
        <f>COUNTIF($C$2:$C24401,模板!$E$2)</f>
        <v>77</v>
      </c>
      <c r="C24401" s="2" t="str">
        <f>IFERROR(VLOOKUP(K24401,开票信息!$A:$C,3,0),"")</f>
        <v/>
      </c>
      <c r="G24401" s="3" t="str">
        <f t="shared" si="381"/>
        <v/>
      </c>
      <c r="L24401">
        <f>COUNTIF($K$2:K24401,$K24401)</f>
        <v>0</v>
      </c>
    </row>
    <row r="24402" ht="16.5" spans="1:12">
      <c r="A24402" s="1">
        <v>24401</v>
      </c>
      <c r="B24402" s="8">
        <f>COUNTIF($C$2:$C24402,模板!$E$2)</f>
        <v>77</v>
      </c>
      <c r="C24402" s="2" t="str">
        <f>IFERROR(VLOOKUP(K24402,开票信息!$A:$C,3,0),"")</f>
        <v/>
      </c>
      <c r="G24402" s="3" t="str">
        <f t="shared" si="381"/>
        <v/>
      </c>
      <c r="L24402">
        <f>COUNTIF($K$2:K24402,$K24402)</f>
        <v>0</v>
      </c>
    </row>
    <row r="24403" ht="16.5" spans="1:12">
      <c r="A24403" s="1">
        <v>24402</v>
      </c>
      <c r="B24403" s="8">
        <f>COUNTIF($C$2:$C24403,模板!$E$2)</f>
        <v>77</v>
      </c>
      <c r="C24403" s="2" t="str">
        <f>IFERROR(VLOOKUP(K24403,开票信息!$A:$C,3,0),"")</f>
        <v/>
      </c>
      <c r="G24403" s="3" t="str">
        <f t="shared" si="381"/>
        <v/>
      </c>
      <c r="L24403">
        <f>COUNTIF($K$2:K24403,$K24403)</f>
        <v>0</v>
      </c>
    </row>
    <row r="24404" ht="16.5" spans="1:12">
      <c r="A24404" s="1">
        <v>24403</v>
      </c>
      <c r="B24404" s="8">
        <f>COUNTIF($C$2:$C24404,模板!$E$2)</f>
        <v>77</v>
      </c>
      <c r="C24404" s="2" t="str">
        <f>IFERROR(VLOOKUP(K24404,开票信息!$A:$C,3,0),"")</f>
        <v/>
      </c>
      <c r="G24404" s="3" t="str">
        <f t="shared" si="381"/>
        <v/>
      </c>
      <c r="L24404">
        <f>COUNTIF($K$2:K24404,$K24404)</f>
        <v>0</v>
      </c>
    </row>
    <row r="24405" ht="16.5" spans="1:12">
      <c r="A24405" s="1">
        <v>24404</v>
      </c>
      <c r="B24405" s="8">
        <f>COUNTIF($C$2:$C24405,模板!$E$2)</f>
        <v>77</v>
      </c>
      <c r="C24405" s="2" t="str">
        <f>IFERROR(VLOOKUP(K24405,开票信息!$A:$C,3,0),"")</f>
        <v/>
      </c>
      <c r="G24405" s="3" t="str">
        <f t="shared" si="381"/>
        <v/>
      </c>
      <c r="L24405">
        <f>COUNTIF($K$2:K24405,$K24405)</f>
        <v>0</v>
      </c>
    </row>
    <row r="24406" ht="16.5" spans="1:12">
      <c r="A24406" s="1">
        <v>24405</v>
      </c>
      <c r="B24406" s="8">
        <f>COUNTIF($C$2:$C24406,模板!$E$2)</f>
        <v>77</v>
      </c>
      <c r="C24406" s="2" t="str">
        <f>IFERROR(VLOOKUP(K24406,开票信息!$A:$C,3,0),"")</f>
        <v/>
      </c>
      <c r="G24406" s="3" t="str">
        <f t="shared" si="381"/>
        <v/>
      </c>
      <c r="L24406">
        <f>COUNTIF($K$2:K24406,$K24406)</f>
        <v>0</v>
      </c>
    </row>
    <row r="24407" ht="16.5" spans="1:12">
      <c r="A24407" s="1">
        <v>24406</v>
      </c>
      <c r="B24407" s="8">
        <f>COUNTIF($C$2:$C24407,模板!$E$2)</f>
        <v>77</v>
      </c>
      <c r="C24407" s="2" t="str">
        <f>IFERROR(VLOOKUP(K24407,开票信息!$A:$C,3,0),"")</f>
        <v/>
      </c>
      <c r="G24407" s="3" t="str">
        <f t="shared" si="381"/>
        <v/>
      </c>
      <c r="L24407">
        <f>COUNTIF($K$2:K24407,$K24407)</f>
        <v>0</v>
      </c>
    </row>
    <row r="24408" ht="16.5" spans="1:12">
      <c r="A24408" s="1">
        <v>24407</v>
      </c>
      <c r="B24408" s="8">
        <f>COUNTIF($C$2:$C24408,模板!$E$2)</f>
        <v>77</v>
      </c>
      <c r="C24408" s="2" t="str">
        <f>IFERROR(VLOOKUP(K24408,开票信息!$A:$C,3,0),"")</f>
        <v/>
      </c>
      <c r="G24408" s="3" t="str">
        <f t="shared" si="381"/>
        <v/>
      </c>
      <c r="L24408">
        <f>COUNTIF($K$2:K24408,$K24408)</f>
        <v>0</v>
      </c>
    </row>
    <row r="24409" ht="16.5" spans="1:12">
      <c r="A24409" s="1">
        <v>24408</v>
      </c>
      <c r="B24409" s="8">
        <f>COUNTIF($C$2:$C24409,模板!$E$2)</f>
        <v>77</v>
      </c>
      <c r="C24409" s="2" t="str">
        <f>IFERROR(VLOOKUP(K24409,开票信息!$A:$C,3,0),"")</f>
        <v/>
      </c>
      <c r="G24409" s="3" t="str">
        <f t="shared" si="381"/>
        <v/>
      </c>
      <c r="L24409">
        <f>COUNTIF($K$2:K24409,$K24409)</f>
        <v>0</v>
      </c>
    </row>
    <row r="24410" ht="16.5" spans="1:12">
      <c r="A24410" s="1">
        <v>24409</v>
      </c>
      <c r="B24410" s="8">
        <f>COUNTIF($C$2:$C24410,模板!$E$2)</f>
        <v>77</v>
      </c>
      <c r="C24410" s="2" t="str">
        <f>IFERROR(VLOOKUP(K24410,开票信息!$A:$C,3,0),"")</f>
        <v/>
      </c>
      <c r="G24410" s="3" t="str">
        <f t="shared" si="381"/>
        <v/>
      </c>
      <c r="L24410">
        <f>COUNTIF($K$2:K24410,$K24410)</f>
        <v>0</v>
      </c>
    </row>
    <row r="24411" ht="16.5" spans="1:12">
      <c r="A24411" s="1">
        <v>24410</v>
      </c>
      <c r="B24411" s="8">
        <f>COUNTIF($C$2:$C24411,模板!$E$2)</f>
        <v>77</v>
      </c>
      <c r="C24411" s="2" t="str">
        <f>IFERROR(VLOOKUP(K24411,开票信息!$A:$C,3,0),"")</f>
        <v/>
      </c>
      <c r="G24411" s="3" t="str">
        <f t="shared" si="381"/>
        <v/>
      </c>
      <c r="L24411">
        <f>COUNTIF($K$2:K24411,$K24411)</f>
        <v>0</v>
      </c>
    </row>
    <row r="24412" ht="16.5" spans="1:12">
      <c r="A24412" s="1">
        <v>24411</v>
      </c>
      <c r="B24412" s="8">
        <f>COUNTIF($C$2:$C24412,模板!$E$2)</f>
        <v>77</v>
      </c>
      <c r="C24412" s="2" t="str">
        <f>IFERROR(VLOOKUP(K24412,开票信息!$A:$C,3,0),"")</f>
        <v/>
      </c>
      <c r="G24412" s="3" t="str">
        <f t="shared" si="381"/>
        <v/>
      </c>
      <c r="L24412">
        <f>COUNTIF($K$2:K24412,$K24412)</f>
        <v>0</v>
      </c>
    </row>
    <row r="24413" ht="16.5" spans="1:12">
      <c r="A24413" s="1">
        <v>24412</v>
      </c>
      <c r="B24413" s="8">
        <f>COUNTIF($C$2:$C24413,模板!$E$2)</f>
        <v>77</v>
      </c>
      <c r="C24413" s="2" t="str">
        <f>IFERROR(VLOOKUP(K24413,开票信息!$A:$C,3,0),"")</f>
        <v/>
      </c>
      <c r="G24413" s="3" t="str">
        <f t="shared" si="381"/>
        <v/>
      </c>
      <c r="L24413">
        <f>COUNTIF($K$2:K24413,$K24413)</f>
        <v>0</v>
      </c>
    </row>
    <row r="24414" ht="16.5" spans="1:12">
      <c r="A24414" s="1">
        <v>24413</v>
      </c>
      <c r="B24414" s="8">
        <f>COUNTIF($C$2:$C24414,模板!$E$2)</f>
        <v>77</v>
      </c>
      <c r="C24414" s="2" t="str">
        <f>IFERROR(VLOOKUP(K24414,开票信息!$A:$C,3,0),"")</f>
        <v/>
      </c>
      <c r="G24414" s="3" t="str">
        <f t="shared" si="381"/>
        <v/>
      </c>
      <c r="L24414">
        <f>COUNTIF($K$2:K24414,$K24414)</f>
        <v>0</v>
      </c>
    </row>
    <row r="24415" ht="16.5" spans="1:12">
      <c r="A24415" s="1">
        <v>24414</v>
      </c>
      <c r="B24415" s="8">
        <f>COUNTIF($C$2:$C24415,模板!$E$2)</f>
        <v>77</v>
      </c>
      <c r="C24415" s="2" t="str">
        <f>IFERROR(VLOOKUP(K24415,开票信息!$A:$C,3,0),"")</f>
        <v/>
      </c>
      <c r="G24415" s="3" t="str">
        <f t="shared" si="381"/>
        <v/>
      </c>
      <c r="L24415">
        <f>COUNTIF($K$2:K24415,$K24415)</f>
        <v>0</v>
      </c>
    </row>
    <row r="24416" ht="16.5" spans="1:12">
      <c r="A24416" s="1">
        <v>24415</v>
      </c>
      <c r="B24416" s="8">
        <f>COUNTIF($C$2:$C24416,模板!$E$2)</f>
        <v>77</v>
      </c>
      <c r="C24416" s="2" t="str">
        <f>IFERROR(VLOOKUP(K24416,开票信息!$A:$C,3,0),"")</f>
        <v/>
      </c>
      <c r="G24416" s="3" t="str">
        <f t="shared" si="381"/>
        <v/>
      </c>
      <c r="L24416">
        <f>COUNTIF($K$2:K24416,$K24416)</f>
        <v>0</v>
      </c>
    </row>
    <row r="24417" ht="16.5" spans="1:12">
      <c r="A24417" s="1">
        <v>24416</v>
      </c>
      <c r="B24417" s="8">
        <f>COUNTIF($C$2:$C24417,模板!$E$2)</f>
        <v>77</v>
      </c>
      <c r="C24417" s="2" t="str">
        <f>IFERROR(VLOOKUP(K24417,开票信息!$A:$C,3,0),"")</f>
        <v/>
      </c>
      <c r="G24417" s="3" t="str">
        <f t="shared" si="381"/>
        <v/>
      </c>
      <c r="L24417">
        <f>COUNTIF($K$2:K24417,$K24417)</f>
        <v>0</v>
      </c>
    </row>
    <row r="24418" ht="16.5" spans="1:12">
      <c r="A24418" s="1">
        <v>24417</v>
      </c>
      <c r="B24418" s="8">
        <f>COUNTIF($C$2:$C24418,模板!$E$2)</f>
        <v>77</v>
      </c>
      <c r="C24418" s="2" t="str">
        <f>IFERROR(VLOOKUP(K24418,开票信息!$A:$C,3,0),"")</f>
        <v/>
      </c>
      <c r="G24418" s="3" t="str">
        <f t="shared" si="381"/>
        <v/>
      </c>
      <c r="L24418">
        <f>COUNTIF($K$2:K24418,$K24418)</f>
        <v>0</v>
      </c>
    </row>
    <row r="24419" ht="16.5" spans="1:12">
      <c r="A24419" s="1">
        <v>24418</v>
      </c>
      <c r="B24419" s="8">
        <f>COUNTIF($C$2:$C24419,模板!$E$2)</f>
        <v>77</v>
      </c>
      <c r="C24419" s="2" t="str">
        <f>IFERROR(VLOOKUP(K24419,开票信息!$A:$C,3,0),"")</f>
        <v/>
      </c>
      <c r="G24419" s="3" t="str">
        <f t="shared" si="381"/>
        <v/>
      </c>
      <c r="L24419">
        <f>COUNTIF($K$2:K24419,$K24419)</f>
        <v>0</v>
      </c>
    </row>
    <row r="24420" ht="16.5" spans="1:12">
      <c r="A24420" s="1">
        <v>24419</v>
      </c>
      <c r="B24420" s="8">
        <f>COUNTIF($C$2:$C24420,模板!$E$2)</f>
        <v>77</v>
      </c>
      <c r="C24420" s="2" t="str">
        <f>IFERROR(VLOOKUP(K24420,开票信息!$A:$C,3,0),"")</f>
        <v/>
      </c>
      <c r="G24420" s="3" t="str">
        <f t="shared" si="381"/>
        <v/>
      </c>
      <c r="L24420">
        <f>COUNTIF($K$2:K24420,$K24420)</f>
        <v>0</v>
      </c>
    </row>
    <row r="24421" ht="16.5" spans="1:12">
      <c r="A24421" s="1">
        <v>24420</v>
      </c>
      <c r="B24421" s="8">
        <f>COUNTIF($C$2:$C24421,模板!$E$2)</f>
        <v>77</v>
      </c>
      <c r="C24421" s="2" t="str">
        <f>IFERROR(VLOOKUP(K24421,开票信息!$A:$C,3,0),"")</f>
        <v/>
      </c>
      <c r="G24421" s="3" t="str">
        <f t="shared" si="381"/>
        <v/>
      </c>
      <c r="L24421">
        <f>COUNTIF($K$2:K24421,$K24421)</f>
        <v>0</v>
      </c>
    </row>
    <row r="24422" ht="16.5" spans="1:12">
      <c r="A24422" s="1">
        <v>24421</v>
      </c>
      <c r="B24422" s="8">
        <f>COUNTIF($C$2:$C24422,模板!$E$2)</f>
        <v>77</v>
      </c>
      <c r="C24422" s="2" t="str">
        <f>IFERROR(VLOOKUP(K24422,开票信息!$A:$C,3,0),"")</f>
        <v/>
      </c>
      <c r="G24422" s="3" t="str">
        <f t="shared" si="381"/>
        <v/>
      </c>
      <c r="L24422">
        <f>COUNTIF($K$2:K24422,$K24422)</f>
        <v>0</v>
      </c>
    </row>
    <row r="24423" ht="16.5" spans="1:12">
      <c r="A24423" s="1">
        <v>24422</v>
      </c>
      <c r="B24423" s="8">
        <f>COUNTIF($C$2:$C24423,模板!$E$2)</f>
        <v>77</v>
      </c>
      <c r="C24423" s="2" t="str">
        <f>IFERROR(VLOOKUP(K24423,开票信息!$A:$C,3,0),"")</f>
        <v/>
      </c>
      <c r="G24423" s="3" t="str">
        <f t="shared" si="381"/>
        <v/>
      </c>
      <c r="L24423">
        <f>COUNTIF($K$2:K24423,$K24423)</f>
        <v>0</v>
      </c>
    </row>
    <row r="24424" ht="16.5" spans="1:12">
      <c r="A24424" s="1">
        <v>24423</v>
      </c>
      <c r="B24424" s="8">
        <f>COUNTIF($C$2:$C24424,模板!$E$2)</f>
        <v>77</v>
      </c>
      <c r="C24424" s="2" t="str">
        <f>IFERROR(VLOOKUP(K24424,开票信息!$A:$C,3,0),"")</f>
        <v/>
      </c>
      <c r="G24424" s="3" t="str">
        <f t="shared" si="381"/>
        <v/>
      </c>
      <c r="L24424">
        <f>COUNTIF($K$2:K24424,$K24424)</f>
        <v>0</v>
      </c>
    </row>
    <row r="24425" ht="16.5" spans="1:12">
      <c r="A24425" s="1">
        <v>24424</v>
      </c>
      <c r="B24425" s="8">
        <f>COUNTIF($C$2:$C24425,模板!$E$2)</f>
        <v>77</v>
      </c>
      <c r="C24425" s="2" t="str">
        <f>IFERROR(VLOOKUP(K24425,开票信息!$A:$C,3,0),"")</f>
        <v/>
      </c>
      <c r="G24425" s="3" t="str">
        <f t="shared" si="381"/>
        <v/>
      </c>
      <c r="L24425">
        <f>COUNTIF($K$2:K24425,$K24425)</f>
        <v>0</v>
      </c>
    </row>
    <row r="24426" ht="16.5" spans="1:12">
      <c r="A24426" s="1">
        <v>24425</v>
      </c>
      <c r="B24426" s="8">
        <f>COUNTIF($C$2:$C24426,模板!$E$2)</f>
        <v>77</v>
      </c>
      <c r="C24426" s="2" t="str">
        <f>IFERROR(VLOOKUP(K24426,开票信息!$A:$C,3,0),"")</f>
        <v/>
      </c>
      <c r="G24426" s="3" t="str">
        <f t="shared" si="381"/>
        <v/>
      </c>
      <c r="L24426">
        <f>COUNTIF($K$2:K24426,$K24426)</f>
        <v>0</v>
      </c>
    </row>
    <row r="24427" ht="16.5" spans="1:12">
      <c r="A24427" s="1">
        <v>24426</v>
      </c>
      <c r="B24427" s="8">
        <f>COUNTIF($C$2:$C24427,模板!$E$2)</f>
        <v>77</v>
      </c>
      <c r="C24427" s="2" t="str">
        <f>IFERROR(VLOOKUP(K24427,开票信息!$A:$C,3,0),"")</f>
        <v/>
      </c>
      <c r="G24427" s="3" t="str">
        <f t="shared" si="381"/>
        <v/>
      </c>
      <c r="L24427">
        <f>COUNTIF($K$2:K24427,$K24427)</f>
        <v>0</v>
      </c>
    </row>
    <row r="24428" ht="16.5" spans="1:12">
      <c r="A24428" s="1">
        <v>24427</v>
      </c>
      <c r="B24428" s="8">
        <f>COUNTIF($C$2:$C24428,模板!$E$2)</f>
        <v>77</v>
      </c>
      <c r="C24428" s="2" t="str">
        <f>IFERROR(VLOOKUP(K24428,开票信息!$A:$C,3,0),"")</f>
        <v/>
      </c>
      <c r="G24428" s="3" t="str">
        <f t="shared" si="381"/>
        <v/>
      </c>
      <c r="L24428">
        <f>COUNTIF($K$2:K24428,$K24428)</f>
        <v>0</v>
      </c>
    </row>
    <row r="24429" ht="16.5" spans="1:12">
      <c r="A24429" s="1">
        <v>24428</v>
      </c>
      <c r="B24429" s="8">
        <f>COUNTIF($C$2:$C24429,模板!$E$2)</f>
        <v>77</v>
      </c>
      <c r="C24429" s="2" t="str">
        <f>IFERROR(VLOOKUP(K24429,开票信息!$A:$C,3,0),"")</f>
        <v/>
      </c>
      <c r="G24429" s="3" t="str">
        <f t="shared" si="381"/>
        <v/>
      </c>
      <c r="L24429">
        <f>COUNTIF($K$2:K24429,$K24429)</f>
        <v>0</v>
      </c>
    </row>
    <row r="24430" ht="16.5" spans="1:12">
      <c r="A24430" s="1">
        <v>24429</v>
      </c>
      <c r="B24430" s="8">
        <f>COUNTIF($C$2:$C24430,模板!$E$2)</f>
        <v>77</v>
      </c>
      <c r="C24430" s="2" t="str">
        <f>IFERROR(VLOOKUP(K24430,开票信息!$A:$C,3,0),"")</f>
        <v/>
      </c>
      <c r="G24430" s="3" t="str">
        <f t="shared" si="381"/>
        <v/>
      </c>
      <c r="L24430">
        <f>COUNTIF($K$2:K24430,$K24430)</f>
        <v>0</v>
      </c>
    </row>
    <row r="24431" ht="16.5" spans="1:12">
      <c r="A24431" s="1">
        <v>24430</v>
      </c>
      <c r="B24431" s="8">
        <f>COUNTIF($C$2:$C24431,模板!$E$2)</f>
        <v>77</v>
      </c>
      <c r="C24431" s="2" t="str">
        <f>IFERROR(VLOOKUP(K24431,开票信息!$A:$C,3,0),"")</f>
        <v/>
      </c>
      <c r="G24431" s="3" t="str">
        <f t="shared" si="381"/>
        <v/>
      </c>
      <c r="L24431">
        <f>COUNTIF($K$2:K24431,$K24431)</f>
        <v>0</v>
      </c>
    </row>
    <row r="24432" ht="16.5" spans="1:12">
      <c r="A24432" s="1">
        <v>24431</v>
      </c>
      <c r="B24432" s="8">
        <f>COUNTIF($C$2:$C24432,模板!$E$2)</f>
        <v>77</v>
      </c>
      <c r="C24432" s="2" t="str">
        <f>IFERROR(VLOOKUP(K24432,开票信息!$A:$C,3,0),"")</f>
        <v/>
      </c>
      <c r="G24432" s="3" t="str">
        <f t="shared" si="381"/>
        <v/>
      </c>
      <c r="L24432">
        <f>COUNTIF($K$2:K24432,$K24432)</f>
        <v>0</v>
      </c>
    </row>
    <row r="24433" ht="16.5" spans="1:12">
      <c r="A24433" s="1">
        <v>24432</v>
      </c>
      <c r="B24433" s="8">
        <f>COUNTIF($C$2:$C24433,模板!$E$2)</f>
        <v>77</v>
      </c>
      <c r="C24433" s="2" t="str">
        <f>IFERROR(VLOOKUP(K24433,开票信息!$A:$C,3,0),"")</f>
        <v/>
      </c>
      <c r="G24433" s="3" t="str">
        <f t="shared" si="381"/>
        <v/>
      </c>
      <c r="L24433">
        <f>COUNTIF($K$2:K24433,$K24433)</f>
        <v>0</v>
      </c>
    </row>
    <row r="24434" ht="16.5" spans="1:12">
      <c r="A24434" s="1">
        <v>24433</v>
      </c>
      <c r="B24434" s="8">
        <f>COUNTIF($C$2:$C24434,模板!$E$2)</f>
        <v>77</v>
      </c>
      <c r="C24434" s="2" t="str">
        <f>IFERROR(VLOOKUP(K24434,开票信息!$A:$C,3,0),"")</f>
        <v/>
      </c>
      <c r="G24434" s="3" t="str">
        <f t="shared" si="381"/>
        <v/>
      </c>
      <c r="L24434">
        <f>COUNTIF($K$2:K24434,$K24434)</f>
        <v>0</v>
      </c>
    </row>
    <row r="24435" ht="16.5" spans="1:12">
      <c r="A24435" s="1">
        <v>24434</v>
      </c>
      <c r="B24435" s="8">
        <f>COUNTIF($C$2:$C24435,模板!$E$2)</f>
        <v>77</v>
      </c>
      <c r="C24435" s="2" t="str">
        <f>IFERROR(VLOOKUP(K24435,开票信息!$A:$C,3,0),"")</f>
        <v/>
      </c>
      <c r="G24435" s="3" t="str">
        <f t="shared" si="381"/>
        <v/>
      </c>
      <c r="L24435">
        <f>COUNTIF($K$2:K24435,$K24435)</f>
        <v>0</v>
      </c>
    </row>
    <row r="24436" ht="16.5" spans="1:12">
      <c r="A24436" s="1">
        <v>24435</v>
      </c>
      <c r="B24436" s="8">
        <f>COUNTIF($C$2:$C24436,模板!$E$2)</f>
        <v>77</v>
      </c>
      <c r="C24436" s="2" t="str">
        <f>IFERROR(VLOOKUP(K24436,开票信息!$A:$C,3,0),"")</f>
        <v/>
      </c>
      <c r="G24436" s="3" t="str">
        <f t="shared" si="381"/>
        <v/>
      </c>
      <c r="L24436">
        <f>COUNTIF($K$2:K24436,$K24436)</f>
        <v>0</v>
      </c>
    </row>
    <row r="24437" ht="16.5" spans="1:12">
      <c r="A24437" s="1">
        <v>24436</v>
      </c>
      <c r="B24437" s="8">
        <f>COUNTIF($C$2:$C24437,模板!$E$2)</f>
        <v>77</v>
      </c>
      <c r="C24437" s="2" t="str">
        <f>IFERROR(VLOOKUP(K24437,开票信息!$A:$C,3,0),"")</f>
        <v/>
      </c>
      <c r="G24437" s="3" t="str">
        <f t="shared" si="381"/>
        <v/>
      </c>
      <c r="L24437">
        <f>COUNTIF($K$2:K24437,$K24437)</f>
        <v>0</v>
      </c>
    </row>
    <row r="24438" ht="16.5" spans="1:12">
      <c r="A24438" s="1">
        <v>24437</v>
      </c>
      <c r="B24438" s="8">
        <f>COUNTIF($C$2:$C24438,模板!$E$2)</f>
        <v>77</v>
      </c>
      <c r="C24438" s="2" t="str">
        <f>IFERROR(VLOOKUP(K24438,开票信息!$A:$C,3,0),"")</f>
        <v/>
      </c>
      <c r="G24438" s="3" t="str">
        <f t="shared" si="381"/>
        <v/>
      </c>
      <c r="L24438">
        <f>COUNTIF($K$2:K24438,$K24438)</f>
        <v>0</v>
      </c>
    </row>
    <row r="24439" ht="16.5" spans="1:12">
      <c r="A24439" s="1">
        <v>24438</v>
      </c>
      <c r="B24439" s="8">
        <f>COUNTIF($C$2:$C24439,模板!$E$2)</f>
        <v>77</v>
      </c>
      <c r="C24439" s="2" t="str">
        <f>IFERROR(VLOOKUP(K24439,开票信息!$A:$C,3,0),"")</f>
        <v/>
      </c>
      <c r="G24439" s="3" t="str">
        <f t="shared" si="381"/>
        <v/>
      </c>
      <c r="L24439">
        <f>COUNTIF($K$2:K24439,$K24439)</f>
        <v>0</v>
      </c>
    </row>
    <row r="24440" ht="16.5" spans="1:12">
      <c r="A24440" s="1">
        <v>24439</v>
      </c>
      <c r="B24440" s="8">
        <f>COUNTIF($C$2:$C24440,模板!$E$2)</f>
        <v>77</v>
      </c>
      <c r="C24440" s="2" t="str">
        <f>IFERROR(VLOOKUP(K24440,开票信息!$A:$C,3,0),"")</f>
        <v/>
      </c>
      <c r="G24440" s="3" t="str">
        <f t="shared" si="381"/>
        <v/>
      </c>
      <c r="L24440">
        <f>COUNTIF($K$2:K24440,$K24440)</f>
        <v>0</v>
      </c>
    </row>
    <row r="24441" ht="16.5" spans="1:12">
      <c r="A24441" s="1">
        <v>24440</v>
      </c>
      <c r="B24441" s="8">
        <f>COUNTIF($C$2:$C24441,模板!$E$2)</f>
        <v>77</v>
      </c>
      <c r="C24441" s="2" t="str">
        <f>IFERROR(VLOOKUP(K24441,开票信息!$A:$C,3,0),"")</f>
        <v/>
      </c>
      <c r="G24441" s="3" t="str">
        <f t="shared" si="381"/>
        <v/>
      </c>
      <c r="L24441">
        <f>COUNTIF($K$2:K24441,$K24441)</f>
        <v>0</v>
      </c>
    </row>
    <row r="24442" ht="16.5" spans="1:12">
      <c r="A24442" s="1">
        <v>24441</v>
      </c>
      <c r="B24442" s="8">
        <f>COUNTIF($C$2:$C24442,模板!$E$2)</f>
        <v>77</v>
      </c>
      <c r="C24442" s="2" t="str">
        <f>IFERROR(VLOOKUP(K24442,开票信息!$A:$C,3,0),"")</f>
        <v/>
      </c>
      <c r="G24442" s="3" t="str">
        <f t="shared" si="381"/>
        <v/>
      </c>
      <c r="L24442">
        <f>COUNTIF($K$2:K24442,$K24442)</f>
        <v>0</v>
      </c>
    </row>
    <row r="24443" ht="16.5" spans="1:12">
      <c r="A24443" s="1">
        <v>24442</v>
      </c>
      <c r="B24443" s="8">
        <f>COUNTIF($C$2:$C24443,模板!$E$2)</f>
        <v>77</v>
      </c>
      <c r="C24443" s="2" t="str">
        <f>IFERROR(VLOOKUP(K24443,开票信息!$A:$C,3,0),"")</f>
        <v/>
      </c>
      <c r="G24443" s="3" t="str">
        <f t="shared" si="381"/>
        <v/>
      </c>
      <c r="L24443">
        <f>COUNTIF($K$2:K24443,$K24443)</f>
        <v>0</v>
      </c>
    </row>
    <row r="24444" ht="16.5" spans="1:12">
      <c r="A24444" s="1">
        <v>24443</v>
      </c>
      <c r="B24444" s="8">
        <f>COUNTIF($C$2:$C24444,模板!$E$2)</f>
        <v>77</v>
      </c>
      <c r="C24444" s="2" t="str">
        <f>IFERROR(VLOOKUP(K24444,开票信息!$A:$C,3,0),"")</f>
        <v/>
      </c>
      <c r="G24444" s="3" t="str">
        <f t="shared" si="381"/>
        <v/>
      </c>
      <c r="L24444">
        <f>COUNTIF($K$2:K24444,$K24444)</f>
        <v>0</v>
      </c>
    </row>
    <row r="24445" ht="16.5" spans="1:12">
      <c r="A24445" s="1">
        <v>24444</v>
      </c>
      <c r="B24445" s="8">
        <f>COUNTIF($C$2:$C24445,模板!$E$2)</f>
        <v>77</v>
      </c>
      <c r="C24445" s="2" t="str">
        <f>IFERROR(VLOOKUP(K24445,开票信息!$A:$C,3,0),"")</f>
        <v/>
      </c>
      <c r="G24445" s="3" t="str">
        <f t="shared" si="381"/>
        <v/>
      </c>
      <c r="L24445">
        <f>COUNTIF($K$2:K24445,$K24445)</f>
        <v>0</v>
      </c>
    </row>
    <row r="24446" ht="16.5" spans="1:12">
      <c r="A24446" s="1">
        <v>24445</v>
      </c>
      <c r="B24446" s="8">
        <f>COUNTIF($C$2:$C24446,模板!$E$2)</f>
        <v>77</v>
      </c>
      <c r="C24446" s="2" t="str">
        <f>IFERROR(VLOOKUP(K24446,开票信息!$A:$C,3,0),"")</f>
        <v/>
      </c>
      <c r="G24446" s="3" t="str">
        <f t="shared" si="381"/>
        <v/>
      </c>
      <c r="L24446">
        <f>COUNTIF($K$2:K24446,$K24446)</f>
        <v>0</v>
      </c>
    </row>
    <row r="24447" ht="16.5" spans="1:12">
      <c r="A24447" s="1">
        <v>24446</v>
      </c>
      <c r="B24447" s="8">
        <f>COUNTIF($C$2:$C24447,模板!$E$2)</f>
        <v>77</v>
      </c>
      <c r="C24447" s="2" t="str">
        <f>IFERROR(VLOOKUP(K24447,开票信息!$A:$C,3,0),"")</f>
        <v/>
      </c>
      <c r="G24447" s="3" t="str">
        <f t="shared" si="381"/>
        <v/>
      </c>
      <c r="L24447">
        <f>COUNTIF($K$2:K24447,$K24447)</f>
        <v>0</v>
      </c>
    </row>
    <row r="24448" ht="16.5" spans="1:12">
      <c r="A24448" s="1">
        <v>24447</v>
      </c>
      <c r="B24448" s="8">
        <f>COUNTIF($C$2:$C24448,模板!$E$2)</f>
        <v>77</v>
      </c>
      <c r="C24448" s="2" t="str">
        <f>IFERROR(VLOOKUP(K24448,开票信息!$A:$C,3,0),"")</f>
        <v/>
      </c>
      <c r="G24448" s="3" t="str">
        <f t="shared" si="381"/>
        <v/>
      </c>
      <c r="L24448">
        <f>COUNTIF($K$2:K24448,$K24448)</f>
        <v>0</v>
      </c>
    </row>
    <row r="24449" ht="16.5" spans="1:12">
      <c r="A24449" s="1">
        <v>24448</v>
      </c>
      <c r="B24449" s="8">
        <f>COUNTIF($C$2:$C24449,模板!$E$2)</f>
        <v>77</v>
      </c>
      <c r="C24449" s="2" t="str">
        <f>IFERROR(VLOOKUP(K24449,开票信息!$A:$C,3,0),"")</f>
        <v/>
      </c>
      <c r="G24449" s="3" t="str">
        <f t="shared" si="381"/>
        <v/>
      </c>
      <c r="L24449">
        <f>COUNTIF($K$2:K24449,$K24449)</f>
        <v>0</v>
      </c>
    </row>
    <row r="24450" ht="16.5" spans="1:12">
      <c r="A24450" s="1">
        <v>24449</v>
      </c>
      <c r="B24450" s="8">
        <f>COUNTIF($C$2:$C24450,模板!$E$2)</f>
        <v>77</v>
      </c>
      <c r="C24450" s="2" t="str">
        <f>IFERROR(VLOOKUP(K24450,开票信息!$A:$C,3,0),"")</f>
        <v/>
      </c>
      <c r="G24450" s="3" t="str">
        <f t="shared" si="381"/>
        <v/>
      </c>
      <c r="L24450">
        <f>COUNTIF($K$2:K24450,$K24450)</f>
        <v>0</v>
      </c>
    </row>
    <row r="24451" ht="16.5" spans="1:12">
      <c r="A24451" s="1">
        <v>24450</v>
      </c>
      <c r="B24451" s="8">
        <f>COUNTIF($C$2:$C24451,模板!$E$2)</f>
        <v>77</v>
      </c>
      <c r="C24451" s="2" t="str">
        <f>IFERROR(VLOOKUP(K24451,开票信息!$A:$C,3,0),"")</f>
        <v/>
      </c>
      <c r="G24451" s="3" t="str">
        <f t="shared" ref="G24451:G24514" si="382">IFERROR(H24451/F24451,"")</f>
        <v/>
      </c>
      <c r="L24451">
        <f>COUNTIF($K$2:K24451,$K24451)</f>
        <v>0</v>
      </c>
    </row>
    <row r="24452" ht="16.5" spans="1:12">
      <c r="A24452" s="1">
        <v>24451</v>
      </c>
      <c r="B24452" s="8">
        <f>COUNTIF($C$2:$C24452,模板!$E$2)</f>
        <v>77</v>
      </c>
      <c r="C24452" s="2" t="str">
        <f>IFERROR(VLOOKUP(K24452,开票信息!$A:$C,3,0),"")</f>
        <v/>
      </c>
      <c r="G24452" s="3" t="str">
        <f t="shared" si="382"/>
        <v/>
      </c>
      <c r="L24452">
        <f>COUNTIF($K$2:K24452,$K24452)</f>
        <v>0</v>
      </c>
    </row>
    <row r="24453" ht="16.5" spans="1:12">
      <c r="A24453" s="1">
        <v>24452</v>
      </c>
      <c r="B24453" s="8">
        <f>COUNTIF($C$2:$C24453,模板!$E$2)</f>
        <v>77</v>
      </c>
      <c r="C24453" s="2" t="str">
        <f>IFERROR(VLOOKUP(K24453,开票信息!$A:$C,3,0),"")</f>
        <v/>
      </c>
      <c r="G24453" s="3" t="str">
        <f t="shared" si="382"/>
        <v/>
      </c>
      <c r="L24453">
        <f>COUNTIF($K$2:K24453,$K24453)</f>
        <v>0</v>
      </c>
    </row>
    <row r="24454" ht="16.5" spans="1:12">
      <c r="A24454" s="1">
        <v>24453</v>
      </c>
      <c r="B24454" s="8">
        <f>COUNTIF($C$2:$C24454,模板!$E$2)</f>
        <v>77</v>
      </c>
      <c r="C24454" s="2" t="str">
        <f>IFERROR(VLOOKUP(K24454,开票信息!$A:$C,3,0),"")</f>
        <v/>
      </c>
      <c r="G24454" s="3" t="str">
        <f t="shared" si="382"/>
        <v/>
      </c>
      <c r="L24454">
        <f>COUNTIF($K$2:K24454,$K24454)</f>
        <v>0</v>
      </c>
    </row>
    <row r="24455" ht="16.5" spans="1:12">
      <c r="A24455" s="1">
        <v>24454</v>
      </c>
      <c r="B24455" s="8">
        <f>COUNTIF($C$2:$C24455,模板!$E$2)</f>
        <v>77</v>
      </c>
      <c r="C24455" s="2" t="str">
        <f>IFERROR(VLOOKUP(K24455,开票信息!$A:$C,3,0),"")</f>
        <v/>
      </c>
      <c r="G24455" s="3" t="str">
        <f t="shared" si="382"/>
        <v/>
      </c>
      <c r="L24455">
        <f>COUNTIF($K$2:K24455,$K24455)</f>
        <v>0</v>
      </c>
    </row>
    <row r="24456" ht="16.5" spans="1:12">
      <c r="A24456" s="1">
        <v>24455</v>
      </c>
      <c r="B24456" s="8">
        <f>COUNTIF($C$2:$C24456,模板!$E$2)</f>
        <v>77</v>
      </c>
      <c r="C24456" s="2" t="str">
        <f>IFERROR(VLOOKUP(K24456,开票信息!$A:$C,3,0),"")</f>
        <v/>
      </c>
      <c r="G24456" s="3" t="str">
        <f t="shared" si="382"/>
        <v/>
      </c>
      <c r="L24456">
        <f>COUNTIF($K$2:K24456,$K24456)</f>
        <v>0</v>
      </c>
    </row>
    <row r="24457" ht="16.5" spans="1:12">
      <c r="A24457" s="1">
        <v>24456</v>
      </c>
      <c r="B24457" s="8">
        <f>COUNTIF($C$2:$C24457,模板!$E$2)</f>
        <v>77</v>
      </c>
      <c r="C24457" s="2" t="str">
        <f>IFERROR(VLOOKUP(K24457,开票信息!$A:$C,3,0),"")</f>
        <v/>
      </c>
      <c r="G24457" s="3" t="str">
        <f t="shared" si="382"/>
        <v/>
      </c>
      <c r="L24457">
        <f>COUNTIF($K$2:K24457,$K24457)</f>
        <v>0</v>
      </c>
    </row>
    <row r="24458" ht="16.5" spans="1:12">
      <c r="A24458" s="1">
        <v>24457</v>
      </c>
      <c r="B24458" s="8">
        <f>COUNTIF($C$2:$C24458,模板!$E$2)</f>
        <v>77</v>
      </c>
      <c r="C24458" s="2" t="str">
        <f>IFERROR(VLOOKUP(K24458,开票信息!$A:$C,3,0),"")</f>
        <v/>
      </c>
      <c r="G24458" s="3" t="str">
        <f t="shared" si="382"/>
        <v/>
      </c>
      <c r="L24458">
        <f>COUNTIF($K$2:K24458,$K24458)</f>
        <v>0</v>
      </c>
    </row>
    <row r="24459" ht="16.5" spans="1:12">
      <c r="A24459" s="1">
        <v>24458</v>
      </c>
      <c r="B24459" s="8">
        <f>COUNTIF($C$2:$C24459,模板!$E$2)</f>
        <v>77</v>
      </c>
      <c r="C24459" s="2" t="str">
        <f>IFERROR(VLOOKUP(K24459,开票信息!$A:$C,3,0),"")</f>
        <v/>
      </c>
      <c r="G24459" s="3" t="str">
        <f t="shared" si="382"/>
        <v/>
      </c>
      <c r="L24459">
        <f>COUNTIF($K$2:K24459,$K24459)</f>
        <v>0</v>
      </c>
    </row>
    <row r="24460" ht="16.5" spans="1:12">
      <c r="A24460" s="1">
        <v>24459</v>
      </c>
      <c r="B24460" s="8">
        <f>COUNTIF($C$2:$C24460,模板!$E$2)</f>
        <v>77</v>
      </c>
      <c r="C24460" s="2" t="str">
        <f>IFERROR(VLOOKUP(K24460,开票信息!$A:$C,3,0),"")</f>
        <v/>
      </c>
      <c r="G24460" s="3" t="str">
        <f t="shared" si="382"/>
        <v/>
      </c>
      <c r="L24460">
        <f>COUNTIF($K$2:K24460,$K24460)</f>
        <v>0</v>
      </c>
    </row>
    <row r="24461" ht="16.5" spans="1:12">
      <c r="A24461" s="1">
        <v>24460</v>
      </c>
      <c r="B24461" s="8">
        <f>COUNTIF($C$2:$C24461,模板!$E$2)</f>
        <v>77</v>
      </c>
      <c r="C24461" s="2" t="str">
        <f>IFERROR(VLOOKUP(K24461,开票信息!$A:$C,3,0),"")</f>
        <v/>
      </c>
      <c r="G24461" s="3" t="str">
        <f t="shared" si="382"/>
        <v/>
      </c>
      <c r="L24461">
        <f>COUNTIF($K$2:K24461,$K24461)</f>
        <v>0</v>
      </c>
    </row>
    <row r="24462" ht="16.5" spans="1:12">
      <c r="A24462" s="1">
        <v>24461</v>
      </c>
      <c r="B24462" s="8">
        <f>COUNTIF($C$2:$C24462,模板!$E$2)</f>
        <v>77</v>
      </c>
      <c r="C24462" s="2" t="str">
        <f>IFERROR(VLOOKUP(K24462,开票信息!$A:$C,3,0),"")</f>
        <v/>
      </c>
      <c r="G24462" s="3" t="str">
        <f t="shared" si="382"/>
        <v/>
      </c>
      <c r="L24462">
        <f>COUNTIF($K$2:K24462,$K24462)</f>
        <v>0</v>
      </c>
    </row>
    <row r="24463" ht="16.5" spans="1:12">
      <c r="A24463" s="1">
        <v>24462</v>
      </c>
      <c r="B24463" s="8">
        <f>COUNTIF($C$2:$C24463,模板!$E$2)</f>
        <v>77</v>
      </c>
      <c r="C24463" s="2" t="str">
        <f>IFERROR(VLOOKUP(K24463,开票信息!$A:$C,3,0),"")</f>
        <v/>
      </c>
      <c r="G24463" s="3" t="str">
        <f t="shared" si="382"/>
        <v/>
      </c>
      <c r="L24463">
        <f>COUNTIF($K$2:K24463,$K24463)</f>
        <v>0</v>
      </c>
    </row>
    <row r="24464" ht="16.5" spans="1:12">
      <c r="A24464" s="1">
        <v>24463</v>
      </c>
      <c r="B24464" s="8">
        <f>COUNTIF($C$2:$C24464,模板!$E$2)</f>
        <v>77</v>
      </c>
      <c r="C24464" s="2" t="str">
        <f>IFERROR(VLOOKUP(K24464,开票信息!$A:$C,3,0),"")</f>
        <v/>
      </c>
      <c r="G24464" s="3" t="str">
        <f t="shared" si="382"/>
        <v/>
      </c>
      <c r="L24464">
        <f>COUNTIF($K$2:K24464,$K24464)</f>
        <v>0</v>
      </c>
    </row>
    <row r="24465" ht="16.5" spans="1:12">
      <c r="A24465" s="1">
        <v>24464</v>
      </c>
      <c r="B24465" s="8">
        <f>COUNTIF($C$2:$C24465,模板!$E$2)</f>
        <v>77</v>
      </c>
      <c r="C24465" s="2" t="str">
        <f>IFERROR(VLOOKUP(K24465,开票信息!$A:$C,3,0),"")</f>
        <v/>
      </c>
      <c r="G24465" s="3" t="str">
        <f t="shared" si="382"/>
        <v/>
      </c>
      <c r="L24465">
        <f>COUNTIF($K$2:K24465,$K24465)</f>
        <v>0</v>
      </c>
    </row>
    <row r="24466" ht="16.5" spans="1:12">
      <c r="A24466" s="1">
        <v>24465</v>
      </c>
      <c r="B24466" s="8">
        <f>COUNTIF($C$2:$C24466,模板!$E$2)</f>
        <v>77</v>
      </c>
      <c r="C24466" s="2" t="str">
        <f>IFERROR(VLOOKUP(K24466,开票信息!$A:$C,3,0),"")</f>
        <v/>
      </c>
      <c r="G24466" s="3" t="str">
        <f t="shared" si="382"/>
        <v/>
      </c>
      <c r="L24466">
        <f>COUNTIF($K$2:K24466,$K24466)</f>
        <v>0</v>
      </c>
    </row>
    <row r="24467" ht="16.5" spans="1:12">
      <c r="A24467" s="1">
        <v>24466</v>
      </c>
      <c r="B24467" s="8">
        <f>COUNTIF($C$2:$C24467,模板!$E$2)</f>
        <v>77</v>
      </c>
      <c r="C24467" s="2" t="str">
        <f>IFERROR(VLOOKUP(K24467,开票信息!$A:$C,3,0),"")</f>
        <v/>
      </c>
      <c r="G24467" s="3" t="str">
        <f t="shared" si="382"/>
        <v/>
      </c>
      <c r="L24467">
        <f>COUNTIF($K$2:K24467,$K24467)</f>
        <v>0</v>
      </c>
    </row>
    <row r="24468" ht="16.5" spans="1:12">
      <c r="A24468" s="1">
        <v>24467</v>
      </c>
      <c r="B24468" s="8">
        <f>COUNTIF($C$2:$C24468,模板!$E$2)</f>
        <v>77</v>
      </c>
      <c r="C24468" s="2" t="str">
        <f>IFERROR(VLOOKUP(K24468,开票信息!$A:$C,3,0),"")</f>
        <v/>
      </c>
      <c r="G24468" s="3" t="str">
        <f t="shared" si="382"/>
        <v/>
      </c>
      <c r="L24468">
        <f>COUNTIF($K$2:K24468,$K24468)</f>
        <v>0</v>
      </c>
    </row>
    <row r="24469" ht="16.5" spans="1:12">
      <c r="A24469" s="1">
        <v>24468</v>
      </c>
      <c r="B24469" s="8">
        <f>COUNTIF($C$2:$C24469,模板!$E$2)</f>
        <v>77</v>
      </c>
      <c r="C24469" s="2" t="str">
        <f>IFERROR(VLOOKUP(K24469,开票信息!$A:$C,3,0),"")</f>
        <v/>
      </c>
      <c r="G24469" s="3" t="str">
        <f t="shared" si="382"/>
        <v/>
      </c>
      <c r="L24469">
        <f>COUNTIF($K$2:K24469,$K24469)</f>
        <v>0</v>
      </c>
    </row>
    <row r="24470" ht="16.5" spans="1:12">
      <c r="A24470" s="1">
        <v>24469</v>
      </c>
      <c r="B24470" s="8">
        <f>COUNTIF($C$2:$C24470,模板!$E$2)</f>
        <v>77</v>
      </c>
      <c r="C24470" s="2" t="str">
        <f>IFERROR(VLOOKUP(K24470,开票信息!$A:$C,3,0),"")</f>
        <v/>
      </c>
      <c r="G24470" s="3" t="str">
        <f t="shared" si="382"/>
        <v/>
      </c>
      <c r="L24470">
        <f>COUNTIF($K$2:K24470,$K24470)</f>
        <v>0</v>
      </c>
    </row>
    <row r="24471" ht="16.5" spans="1:12">
      <c r="A24471" s="1">
        <v>24470</v>
      </c>
      <c r="B24471" s="8">
        <f>COUNTIF($C$2:$C24471,模板!$E$2)</f>
        <v>77</v>
      </c>
      <c r="C24471" s="2" t="str">
        <f>IFERROR(VLOOKUP(K24471,开票信息!$A:$C,3,0),"")</f>
        <v/>
      </c>
      <c r="G24471" s="3" t="str">
        <f t="shared" si="382"/>
        <v/>
      </c>
      <c r="L24471">
        <f>COUNTIF($K$2:K24471,$K24471)</f>
        <v>0</v>
      </c>
    </row>
    <row r="24472" ht="16.5" spans="1:12">
      <c r="A24472" s="1">
        <v>24471</v>
      </c>
      <c r="B24472" s="8">
        <f>COUNTIF($C$2:$C24472,模板!$E$2)</f>
        <v>77</v>
      </c>
      <c r="C24472" s="2" t="str">
        <f>IFERROR(VLOOKUP(K24472,开票信息!$A:$C,3,0),"")</f>
        <v/>
      </c>
      <c r="G24472" s="3" t="str">
        <f t="shared" si="382"/>
        <v/>
      </c>
      <c r="L24472">
        <f>COUNTIF($K$2:K24472,$K24472)</f>
        <v>0</v>
      </c>
    </row>
    <row r="24473" ht="16.5" spans="1:12">
      <c r="A24473" s="1">
        <v>24472</v>
      </c>
      <c r="B24473" s="8">
        <f>COUNTIF($C$2:$C24473,模板!$E$2)</f>
        <v>77</v>
      </c>
      <c r="C24473" s="2" t="str">
        <f>IFERROR(VLOOKUP(K24473,开票信息!$A:$C,3,0),"")</f>
        <v/>
      </c>
      <c r="G24473" s="3" t="str">
        <f t="shared" si="382"/>
        <v/>
      </c>
      <c r="L24473">
        <f>COUNTIF($K$2:K24473,$K24473)</f>
        <v>0</v>
      </c>
    </row>
    <row r="24474" ht="16.5" spans="1:12">
      <c r="A24474" s="1">
        <v>24473</v>
      </c>
      <c r="B24474" s="8">
        <f>COUNTIF($C$2:$C24474,模板!$E$2)</f>
        <v>77</v>
      </c>
      <c r="C24474" s="2" t="str">
        <f>IFERROR(VLOOKUP(K24474,开票信息!$A:$C,3,0),"")</f>
        <v/>
      </c>
      <c r="G24474" s="3" t="str">
        <f t="shared" si="382"/>
        <v/>
      </c>
      <c r="L24474">
        <f>COUNTIF($K$2:K24474,$K24474)</f>
        <v>0</v>
      </c>
    </row>
    <row r="24475" ht="16.5" spans="1:12">
      <c r="A24475" s="1">
        <v>24474</v>
      </c>
      <c r="B24475" s="8">
        <f>COUNTIF($C$2:$C24475,模板!$E$2)</f>
        <v>77</v>
      </c>
      <c r="C24475" s="2" t="str">
        <f>IFERROR(VLOOKUP(K24475,开票信息!$A:$C,3,0),"")</f>
        <v/>
      </c>
      <c r="G24475" s="3" t="str">
        <f t="shared" si="382"/>
        <v/>
      </c>
      <c r="L24475">
        <f>COUNTIF($K$2:K24475,$K24475)</f>
        <v>0</v>
      </c>
    </row>
    <row r="24476" ht="16.5" spans="1:12">
      <c r="A24476" s="1">
        <v>24475</v>
      </c>
      <c r="B24476" s="8">
        <f>COUNTIF($C$2:$C24476,模板!$E$2)</f>
        <v>77</v>
      </c>
      <c r="C24476" s="2" t="str">
        <f>IFERROR(VLOOKUP(K24476,开票信息!$A:$C,3,0),"")</f>
        <v/>
      </c>
      <c r="G24476" s="3" t="str">
        <f t="shared" si="382"/>
        <v/>
      </c>
      <c r="L24476">
        <f>COUNTIF($K$2:K24476,$K24476)</f>
        <v>0</v>
      </c>
    </row>
    <row r="24477" ht="16.5" spans="1:12">
      <c r="A24477" s="1">
        <v>24476</v>
      </c>
      <c r="B24477" s="8">
        <f>COUNTIF($C$2:$C24477,模板!$E$2)</f>
        <v>77</v>
      </c>
      <c r="C24477" s="2" t="str">
        <f>IFERROR(VLOOKUP(K24477,开票信息!$A:$C,3,0),"")</f>
        <v/>
      </c>
      <c r="G24477" s="3" t="str">
        <f t="shared" si="382"/>
        <v/>
      </c>
      <c r="L24477">
        <f>COUNTIF($K$2:K24477,$K24477)</f>
        <v>0</v>
      </c>
    </row>
    <row r="24478" ht="16.5" spans="1:12">
      <c r="A24478" s="1">
        <v>24477</v>
      </c>
      <c r="B24478" s="8">
        <f>COUNTIF($C$2:$C24478,模板!$E$2)</f>
        <v>77</v>
      </c>
      <c r="C24478" s="2" t="str">
        <f>IFERROR(VLOOKUP(K24478,开票信息!$A:$C,3,0),"")</f>
        <v/>
      </c>
      <c r="G24478" s="3" t="str">
        <f t="shared" si="382"/>
        <v/>
      </c>
      <c r="L24478">
        <f>COUNTIF($K$2:K24478,$K24478)</f>
        <v>0</v>
      </c>
    </row>
    <row r="24479" ht="16.5" spans="1:12">
      <c r="A24479" s="1">
        <v>24478</v>
      </c>
      <c r="B24479" s="8">
        <f>COUNTIF($C$2:$C24479,模板!$E$2)</f>
        <v>77</v>
      </c>
      <c r="C24479" s="2" t="str">
        <f>IFERROR(VLOOKUP(K24479,开票信息!$A:$C,3,0),"")</f>
        <v/>
      </c>
      <c r="G24479" s="3" t="str">
        <f t="shared" si="382"/>
        <v/>
      </c>
      <c r="L24479">
        <f>COUNTIF($K$2:K24479,$K24479)</f>
        <v>0</v>
      </c>
    </row>
    <row r="24480" ht="16.5" spans="1:12">
      <c r="A24480" s="1">
        <v>24479</v>
      </c>
      <c r="B24480" s="8">
        <f>COUNTIF($C$2:$C24480,模板!$E$2)</f>
        <v>77</v>
      </c>
      <c r="C24480" s="2" t="str">
        <f>IFERROR(VLOOKUP(K24480,开票信息!$A:$C,3,0),"")</f>
        <v/>
      </c>
      <c r="G24480" s="3" t="str">
        <f t="shared" si="382"/>
        <v/>
      </c>
      <c r="L24480">
        <f>COUNTIF($K$2:K24480,$K24480)</f>
        <v>0</v>
      </c>
    </row>
    <row r="24481" ht="16.5" spans="1:12">
      <c r="A24481" s="1">
        <v>24480</v>
      </c>
      <c r="B24481" s="8">
        <f>COUNTIF($C$2:$C24481,模板!$E$2)</f>
        <v>77</v>
      </c>
      <c r="C24481" s="2" t="str">
        <f>IFERROR(VLOOKUP(K24481,开票信息!$A:$C,3,0),"")</f>
        <v/>
      </c>
      <c r="G24481" s="3" t="str">
        <f t="shared" si="382"/>
        <v/>
      </c>
      <c r="L24481">
        <f>COUNTIF($K$2:K24481,$K24481)</f>
        <v>0</v>
      </c>
    </row>
    <row r="24482" ht="16.5" spans="1:12">
      <c r="A24482" s="1">
        <v>24481</v>
      </c>
      <c r="B24482" s="8">
        <f>COUNTIF($C$2:$C24482,模板!$E$2)</f>
        <v>77</v>
      </c>
      <c r="C24482" s="2" t="str">
        <f>IFERROR(VLOOKUP(K24482,开票信息!$A:$C,3,0),"")</f>
        <v/>
      </c>
      <c r="G24482" s="3" t="str">
        <f t="shared" si="382"/>
        <v/>
      </c>
      <c r="L24482">
        <f>COUNTIF($K$2:K24482,$K24482)</f>
        <v>0</v>
      </c>
    </row>
    <row r="24483" ht="16.5" spans="1:12">
      <c r="A24483" s="1">
        <v>24482</v>
      </c>
      <c r="B24483" s="8">
        <f>COUNTIF($C$2:$C24483,模板!$E$2)</f>
        <v>77</v>
      </c>
      <c r="C24483" s="2" t="str">
        <f>IFERROR(VLOOKUP(K24483,开票信息!$A:$C,3,0),"")</f>
        <v/>
      </c>
      <c r="G24483" s="3" t="str">
        <f t="shared" si="382"/>
        <v/>
      </c>
      <c r="L24483">
        <f>COUNTIF($K$2:K24483,$K24483)</f>
        <v>0</v>
      </c>
    </row>
    <row r="24484" ht="16.5" spans="1:12">
      <c r="A24484" s="1">
        <v>24483</v>
      </c>
      <c r="B24484" s="8">
        <f>COUNTIF($C$2:$C24484,模板!$E$2)</f>
        <v>77</v>
      </c>
      <c r="C24484" s="2" t="str">
        <f>IFERROR(VLOOKUP(K24484,开票信息!$A:$C,3,0),"")</f>
        <v/>
      </c>
      <c r="G24484" s="3" t="str">
        <f t="shared" si="382"/>
        <v/>
      </c>
      <c r="L24484">
        <f>COUNTIF($K$2:K24484,$K24484)</f>
        <v>0</v>
      </c>
    </row>
    <row r="24485" ht="16.5" spans="1:12">
      <c r="A24485" s="1">
        <v>24484</v>
      </c>
      <c r="B24485" s="8">
        <f>COUNTIF($C$2:$C24485,模板!$E$2)</f>
        <v>77</v>
      </c>
      <c r="C24485" s="2" t="str">
        <f>IFERROR(VLOOKUP(K24485,开票信息!$A:$C,3,0),"")</f>
        <v/>
      </c>
      <c r="G24485" s="3" t="str">
        <f t="shared" si="382"/>
        <v/>
      </c>
      <c r="L24485">
        <f>COUNTIF($K$2:K24485,$K24485)</f>
        <v>0</v>
      </c>
    </row>
    <row r="24486" ht="16.5" spans="1:12">
      <c r="A24486" s="1">
        <v>24485</v>
      </c>
      <c r="B24486" s="8">
        <f>COUNTIF($C$2:$C24486,模板!$E$2)</f>
        <v>77</v>
      </c>
      <c r="C24486" s="2" t="str">
        <f>IFERROR(VLOOKUP(K24486,开票信息!$A:$C,3,0),"")</f>
        <v/>
      </c>
      <c r="G24486" s="3" t="str">
        <f t="shared" si="382"/>
        <v/>
      </c>
      <c r="L24486">
        <f>COUNTIF($K$2:K24486,$K24486)</f>
        <v>0</v>
      </c>
    </row>
    <row r="24487" ht="16.5" spans="1:12">
      <c r="A24487" s="1">
        <v>24486</v>
      </c>
      <c r="B24487" s="8">
        <f>COUNTIF($C$2:$C24487,模板!$E$2)</f>
        <v>77</v>
      </c>
      <c r="C24487" s="2" t="str">
        <f>IFERROR(VLOOKUP(K24487,开票信息!$A:$C,3,0),"")</f>
        <v/>
      </c>
      <c r="G24487" s="3" t="str">
        <f t="shared" si="382"/>
        <v/>
      </c>
      <c r="L24487">
        <f>COUNTIF($K$2:K24487,$K24487)</f>
        <v>0</v>
      </c>
    </row>
    <row r="24488" ht="16.5" spans="1:12">
      <c r="A24488" s="1">
        <v>24487</v>
      </c>
      <c r="B24488" s="8">
        <f>COUNTIF($C$2:$C24488,模板!$E$2)</f>
        <v>77</v>
      </c>
      <c r="C24488" s="2" t="str">
        <f>IFERROR(VLOOKUP(K24488,开票信息!$A:$C,3,0),"")</f>
        <v/>
      </c>
      <c r="G24488" s="3" t="str">
        <f t="shared" si="382"/>
        <v/>
      </c>
      <c r="L24488">
        <f>COUNTIF($K$2:K24488,$K24488)</f>
        <v>0</v>
      </c>
    </row>
    <row r="24489" ht="16.5" spans="1:12">
      <c r="A24489" s="1">
        <v>24488</v>
      </c>
      <c r="B24489" s="8">
        <f>COUNTIF($C$2:$C24489,模板!$E$2)</f>
        <v>77</v>
      </c>
      <c r="C24489" s="2" t="str">
        <f>IFERROR(VLOOKUP(K24489,开票信息!$A:$C,3,0),"")</f>
        <v/>
      </c>
      <c r="G24489" s="3" t="str">
        <f t="shared" si="382"/>
        <v/>
      </c>
      <c r="L24489">
        <f>COUNTIF($K$2:K24489,$K24489)</f>
        <v>0</v>
      </c>
    </row>
    <row r="24490" ht="16.5" spans="1:12">
      <c r="A24490" s="1">
        <v>24489</v>
      </c>
      <c r="B24490" s="8">
        <f>COUNTIF($C$2:$C24490,模板!$E$2)</f>
        <v>77</v>
      </c>
      <c r="C24490" s="2" t="str">
        <f>IFERROR(VLOOKUP(K24490,开票信息!$A:$C,3,0),"")</f>
        <v/>
      </c>
      <c r="G24490" s="3" t="str">
        <f t="shared" si="382"/>
        <v/>
      </c>
      <c r="L24490">
        <f>COUNTIF($K$2:K24490,$K24490)</f>
        <v>0</v>
      </c>
    </row>
    <row r="24491" ht="16.5" spans="1:12">
      <c r="A24491" s="1">
        <v>24490</v>
      </c>
      <c r="B24491" s="8">
        <f>COUNTIF($C$2:$C24491,模板!$E$2)</f>
        <v>77</v>
      </c>
      <c r="C24491" s="2" t="str">
        <f>IFERROR(VLOOKUP(K24491,开票信息!$A:$C,3,0),"")</f>
        <v/>
      </c>
      <c r="G24491" s="3" t="str">
        <f t="shared" si="382"/>
        <v/>
      </c>
      <c r="L24491">
        <f>COUNTIF($K$2:K24491,$K24491)</f>
        <v>0</v>
      </c>
    </row>
    <row r="24492" ht="16.5" spans="1:12">
      <c r="A24492" s="1">
        <v>24491</v>
      </c>
      <c r="B24492" s="8">
        <f>COUNTIF($C$2:$C24492,模板!$E$2)</f>
        <v>77</v>
      </c>
      <c r="C24492" s="2" t="str">
        <f>IFERROR(VLOOKUP(K24492,开票信息!$A:$C,3,0),"")</f>
        <v/>
      </c>
      <c r="G24492" s="3" t="str">
        <f t="shared" si="382"/>
        <v/>
      </c>
      <c r="L24492">
        <f>COUNTIF($K$2:K24492,$K24492)</f>
        <v>0</v>
      </c>
    </row>
    <row r="24493" ht="16.5" spans="1:12">
      <c r="A24493" s="1">
        <v>24492</v>
      </c>
      <c r="B24493" s="8">
        <f>COUNTIF($C$2:$C24493,模板!$E$2)</f>
        <v>77</v>
      </c>
      <c r="C24493" s="2" t="str">
        <f>IFERROR(VLOOKUP(K24493,开票信息!$A:$C,3,0),"")</f>
        <v/>
      </c>
      <c r="G24493" s="3" t="str">
        <f t="shared" si="382"/>
        <v/>
      </c>
      <c r="L24493">
        <f>COUNTIF($K$2:K24493,$K24493)</f>
        <v>0</v>
      </c>
    </row>
    <row r="24494" ht="16.5" spans="1:12">
      <c r="A24494" s="1">
        <v>24493</v>
      </c>
      <c r="B24494" s="8">
        <f>COUNTIF($C$2:$C24494,模板!$E$2)</f>
        <v>77</v>
      </c>
      <c r="C24494" s="2" t="str">
        <f>IFERROR(VLOOKUP(K24494,开票信息!$A:$C,3,0),"")</f>
        <v/>
      </c>
      <c r="G24494" s="3" t="str">
        <f t="shared" si="382"/>
        <v/>
      </c>
      <c r="L24494">
        <f>COUNTIF($K$2:K24494,$K24494)</f>
        <v>0</v>
      </c>
    </row>
    <row r="24495" ht="16.5" spans="1:12">
      <c r="A24495" s="1">
        <v>24494</v>
      </c>
      <c r="B24495" s="8">
        <f>COUNTIF($C$2:$C24495,模板!$E$2)</f>
        <v>77</v>
      </c>
      <c r="C24495" s="2" t="str">
        <f>IFERROR(VLOOKUP(K24495,开票信息!$A:$C,3,0),"")</f>
        <v/>
      </c>
      <c r="G24495" s="3" t="str">
        <f t="shared" si="382"/>
        <v/>
      </c>
      <c r="L24495">
        <f>COUNTIF($K$2:K24495,$K24495)</f>
        <v>0</v>
      </c>
    </row>
    <row r="24496" ht="16.5" spans="1:12">
      <c r="A24496" s="1">
        <v>24495</v>
      </c>
      <c r="B24496" s="8">
        <f>COUNTIF($C$2:$C24496,模板!$E$2)</f>
        <v>77</v>
      </c>
      <c r="C24496" s="2" t="str">
        <f>IFERROR(VLOOKUP(K24496,开票信息!$A:$C,3,0),"")</f>
        <v/>
      </c>
      <c r="G24496" s="3" t="str">
        <f t="shared" si="382"/>
        <v/>
      </c>
      <c r="L24496">
        <f>COUNTIF($K$2:K24496,$K24496)</f>
        <v>0</v>
      </c>
    </row>
    <row r="24497" ht="16.5" spans="1:12">
      <c r="A24497" s="1">
        <v>24496</v>
      </c>
      <c r="B24497" s="8">
        <f>COUNTIF($C$2:$C24497,模板!$E$2)</f>
        <v>77</v>
      </c>
      <c r="C24497" s="2" t="str">
        <f>IFERROR(VLOOKUP(K24497,开票信息!$A:$C,3,0),"")</f>
        <v/>
      </c>
      <c r="G24497" s="3" t="str">
        <f t="shared" si="382"/>
        <v/>
      </c>
      <c r="L24497">
        <f>COUNTIF($K$2:K24497,$K24497)</f>
        <v>0</v>
      </c>
    </row>
    <row r="24498" ht="16.5" spans="1:12">
      <c r="A24498" s="1">
        <v>24497</v>
      </c>
      <c r="B24498" s="8">
        <f>COUNTIF($C$2:$C24498,模板!$E$2)</f>
        <v>77</v>
      </c>
      <c r="C24498" s="2" t="str">
        <f>IFERROR(VLOOKUP(K24498,开票信息!$A:$C,3,0),"")</f>
        <v/>
      </c>
      <c r="G24498" s="3" t="str">
        <f t="shared" si="382"/>
        <v/>
      </c>
      <c r="L24498">
        <f>COUNTIF($K$2:K24498,$K24498)</f>
        <v>0</v>
      </c>
    </row>
    <row r="24499" ht="16.5" spans="1:12">
      <c r="A24499" s="1">
        <v>24498</v>
      </c>
      <c r="B24499" s="8">
        <f>COUNTIF($C$2:$C24499,模板!$E$2)</f>
        <v>77</v>
      </c>
      <c r="C24499" s="2" t="str">
        <f>IFERROR(VLOOKUP(K24499,开票信息!$A:$C,3,0),"")</f>
        <v/>
      </c>
      <c r="G24499" s="3" t="str">
        <f t="shared" si="382"/>
        <v/>
      </c>
      <c r="L24499">
        <f>COUNTIF($K$2:K24499,$K24499)</f>
        <v>0</v>
      </c>
    </row>
    <row r="24500" ht="16.5" spans="1:12">
      <c r="A24500" s="1">
        <v>24499</v>
      </c>
      <c r="B24500" s="8">
        <f>COUNTIF($C$2:$C24500,模板!$E$2)</f>
        <v>77</v>
      </c>
      <c r="C24500" s="2" t="str">
        <f>IFERROR(VLOOKUP(K24500,开票信息!$A:$C,3,0),"")</f>
        <v/>
      </c>
      <c r="G24500" s="3" t="str">
        <f t="shared" si="382"/>
        <v/>
      </c>
      <c r="L24500">
        <f>COUNTIF($K$2:K24500,$K24500)</f>
        <v>0</v>
      </c>
    </row>
    <row r="24501" ht="16.5" spans="1:12">
      <c r="A24501" s="1">
        <v>24500</v>
      </c>
      <c r="B24501" s="8">
        <f>COUNTIF($C$2:$C24501,模板!$E$2)</f>
        <v>77</v>
      </c>
      <c r="C24501" s="2" t="str">
        <f>IFERROR(VLOOKUP(K24501,开票信息!$A:$C,3,0),"")</f>
        <v/>
      </c>
      <c r="G24501" s="3" t="str">
        <f t="shared" si="382"/>
        <v/>
      </c>
      <c r="L24501">
        <f>COUNTIF($K$2:K24501,$K24501)</f>
        <v>0</v>
      </c>
    </row>
    <row r="24502" ht="16.5" spans="1:12">
      <c r="A24502" s="1">
        <v>24501</v>
      </c>
      <c r="B24502" s="8">
        <f>COUNTIF($C$2:$C24502,模板!$E$2)</f>
        <v>77</v>
      </c>
      <c r="C24502" s="2" t="str">
        <f>IFERROR(VLOOKUP(K24502,开票信息!$A:$C,3,0),"")</f>
        <v/>
      </c>
      <c r="G24502" s="3" t="str">
        <f t="shared" si="382"/>
        <v/>
      </c>
      <c r="L24502">
        <f>COUNTIF($K$2:K24502,$K24502)</f>
        <v>0</v>
      </c>
    </row>
    <row r="24503" ht="16.5" spans="1:12">
      <c r="A24503" s="1">
        <v>24502</v>
      </c>
      <c r="B24503" s="8">
        <f>COUNTIF($C$2:$C24503,模板!$E$2)</f>
        <v>77</v>
      </c>
      <c r="C24503" s="2" t="str">
        <f>IFERROR(VLOOKUP(K24503,开票信息!$A:$C,3,0),"")</f>
        <v/>
      </c>
      <c r="G24503" s="3" t="str">
        <f t="shared" si="382"/>
        <v/>
      </c>
      <c r="L24503">
        <f>COUNTIF($K$2:K24503,$K24503)</f>
        <v>0</v>
      </c>
    </row>
    <row r="24504" ht="16.5" spans="1:12">
      <c r="A24504" s="1">
        <v>24503</v>
      </c>
      <c r="B24504" s="8">
        <f>COUNTIF($C$2:$C24504,模板!$E$2)</f>
        <v>77</v>
      </c>
      <c r="C24504" s="2" t="str">
        <f>IFERROR(VLOOKUP(K24504,开票信息!$A:$C,3,0),"")</f>
        <v/>
      </c>
      <c r="G24504" s="3" t="str">
        <f t="shared" si="382"/>
        <v/>
      </c>
      <c r="L24504">
        <f>COUNTIF($K$2:K24504,$K24504)</f>
        <v>0</v>
      </c>
    </row>
    <row r="24505" ht="16.5" spans="1:12">
      <c r="A24505" s="1">
        <v>24504</v>
      </c>
      <c r="B24505" s="8">
        <f>COUNTIF($C$2:$C24505,模板!$E$2)</f>
        <v>77</v>
      </c>
      <c r="C24505" s="2" t="str">
        <f>IFERROR(VLOOKUP(K24505,开票信息!$A:$C,3,0),"")</f>
        <v/>
      </c>
      <c r="G24505" s="3" t="str">
        <f t="shared" si="382"/>
        <v/>
      </c>
      <c r="L24505">
        <f>COUNTIF($K$2:K24505,$K24505)</f>
        <v>0</v>
      </c>
    </row>
    <row r="24506" ht="16.5" spans="1:12">
      <c r="A24506" s="1">
        <v>24505</v>
      </c>
      <c r="B24506" s="8">
        <f>COUNTIF($C$2:$C24506,模板!$E$2)</f>
        <v>77</v>
      </c>
      <c r="C24506" s="2" t="str">
        <f>IFERROR(VLOOKUP(K24506,开票信息!$A:$C,3,0),"")</f>
        <v/>
      </c>
      <c r="G24506" s="3" t="str">
        <f t="shared" si="382"/>
        <v/>
      </c>
      <c r="L24506">
        <f>COUNTIF($K$2:K24506,$K24506)</f>
        <v>0</v>
      </c>
    </row>
    <row r="24507" ht="16.5" spans="1:12">
      <c r="A24507" s="1">
        <v>24506</v>
      </c>
      <c r="B24507" s="8">
        <f>COUNTIF($C$2:$C24507,模板!$E$2)</f>
        <v>77</v>
      </c>
      <c r="C24507" s="2" t="str">
        <f>IFERROR(VLOOKUP(K24507,开票信息!$A:$C,3,0),"")</f>
        <v/>
      </c>
      <c r="G24507" s="3" t="str">
        <f t="shared" si="382"/>
        <v/>
      </c>
      <c r="L24507">
        <f>COUNTIF($K$2:K24507,$K24507)</f>
        <v>0</v>
      </c>
    </row>
    <row r="24508" ht="16.5" spans="1:12">
      <c r="A24508" s="1">
        <v>24507</v>
      </c>
      <c r="B24508" s="8">
        <f>COUNTIF($C$2:$C24508,模板!$E$2)</f>
        <v>77</v>
      </c>
      <c r="C24508" s="2" t="str">
        <f>IFERROR(VLOOKUP(K24508,开票信息!$A:$C,3,0),"")</f>
        <v/>
      </c>
      <c r="G24508" s="3" t="str">
        <f t="shared" si="382"/>
        <v/>
      </c>
      <c r="L24508">
        <f>COUNTIF($K$2:K24508,$K24508)</f>
        <v>0</v>
      </c>
    </row>
    <row r="24509" ht="16.5" spans="1:12">
      <c r="A24509" s="1">
        <v>24508</v>
      </c>
      <c r="B24509" s="8">
        <f>COUNTIF($C$2:$C24509,模板!$E$2)</f>
        <v>77</v>
      </c>
      <c r="C24509" s="2" t="str">
        <f>IFERROR(VLOOKUP(K24509,开票信息!$A:$C,3,0),"")</f>
        <v/>
      </c>
      <c r="G24509" s="3" t="str">
        <f t="shared" si="382"/>
        <v/>
      </c>
      <c r="L24509">
        <f>COUNTIF($K$2:K24509,$K24509)</f>
        <v>0</v>
      </c>
    </row>
    <row r="24510" ht="16.5" spans="1:12">
      <c r="A24510" s="1">
        <v>24509</v>
      </c>
      <c r="B24510" s="8">
        <f>COUNTIF($C$2:$C24510,模板!$E$2)</f>
        <v>77</v>
      </c>
      <c r="C24510" s="2" t="str">
        <f>IFERROR(VLOOKUP(K24510,开票信息!$A:$C,3,0),"")</f>
        <v/>
      </c>
      <c r="G24510" s="3" t="str">
        <f t="shared" si="382"/>
        <v/>
      </c>
      <c r="L24510">
        <f>COUNTIF($K$2:K24510,$K24510)</f>
        <v>0</v>
      </c>
    </row>
    <row r="24511" ht="16.5" spans="1:12">
      <c r="A24511" s="1">
        <v>24510</v>
      </c>
      <c r="B24511" s="8">
        <f>COUNTIF($C$2:$C24511,模板!$E$2)</f>
        <v>77</v>
      </c>
      <c r="C24511" s="2" t="str">
        <f>IFERROR(VLOOKUP(K24511,开票信息!$A:$C,3,0),"")</f>
        <v/>
      </c>
      <c r="G24511" s="3" t="str">
        <f t="shared" si="382"/>
        <v/>
      </c>
      <c r="L24511">
        <f>COUNTIF($K$2:K24511,$K24511)</f>
        <v>0</v>
      </c>
    </row>
    <row r="24512" ht="16.5" spans="1:12">
      <c r="A24512" s="1">
        <v>24511</v>
      </c>
      <c r="B24512" s="8">
        <f>COUNTIF($C$2:$C24512,模板!$E$2)</f>
        <v>77</v>
      </c>
      <c r="C24512" s="2" t="str">
        <f>IFERROR(VLOOKUP(K24512,开票信息!$A:$C,3,0),"")</f>
        <v/>
      </c>
      <c r="G24512" s="3" t="str">
        <f t="shared" si="382"/>
        <v/>
      </c>
      <c r="L24512">
        <f>COUNTIF($K$2:K24512,$K24512)</f>
        <v>0</v>
      </c>
    </row>
    <row r="24513" ht="16.5" spans="1:12">
      <c r="A24513" s="1">
        <v>24512</v>
      </c>
      <c r="B24513" s="8">
        <f>COUNTIF($C$2:$C24513,模板!$E$2)</f>
        <v>77</v>
      </c>
      <c r="C24513" s="2" t="str">
        <f>IFERROR(VLOOKUP(K24513,开票信息!$A:$C,3,0),"")</f>
        <v/>
      </c>
      <c r="G24513" s="3" t="str">
        <f t="shared" si="382"/>
        <v/>
      </c>
      <c r="L24513">
        <f>COUNTIF($K$2:K24513,$K24513)</f>
        <v>0</v>
      </c>
    </row>
    <row r="24514" ht="16.5" spans="1:12">
      <c r="A24514" s="1">
        <v>24513</v>
      </c>
      <c r="B24514" s="8">
        <f>COUNTIF($C$2:$C24514,模板!$E$2)</f>
        <v>77</v>
      </c>
      <c r="C24514" s="2" t="str">
        <f>IFERROR(VLOOKUP(K24514,开票信息!$A:$C,3,0),"")</f>
        <v/>
      </c>
      <c r="G24514" s="3" t="str">
        <f t="shared" si="382"/>
        <v/>
      </c>
      <c r="L24514">
        <f>COUNTIF($K$2:K24514,$K24514)</f>
        <v>0</v>
      </c>
    </row>
    <row r="24515" ht="16.5" spans="1:12">
      <c r="A24515" s="1">
        <v>24514</v>
      </c>
      <c r="B24515" s="8">
        <f>COUNTIF($C$2:$C24515,模板!$E$2)</f>
        <v>77</v>
      </c>
      <c r="C24515" s="2" t="str">
        <f>IFERROR(VLOOKUP(K24515,开票信息!$A:$C,3,0),"")</f>
        <v/>
      </c>
      <c r="G24515" s="3" t="str">
        <f t="shared" ref="G24515:G24578" si="383">IFERROR(H24515/F24515,"")</f>
        <v/>
      </c>
      <c r="L24515">
        <f>COUNTIF($K$2:K24515,$K24515)</f>
        <v>0</v>
      </c>
    </row>
    <row r="24516" ht="16.5" spans="1:12">
      <c r="A24516" s="1">
        <v>24515</v>
      </c>
      <c r="B24516" s="8">
        <f>COUNTIF($C$2:$C24516,模板!$E$2)</f>
        <v>77</v>
      </c>
      <c r="C24516" s="2" t="str">
        <f>IFERROR(VLOOKUP(K24516,开票信息!$A:$C,3,0),"")</f>
        <v/>
      </c>
      <c r="G24516" s="3" t="str">
        <f t="shared" si="383"/>
        <v/>
      </c>
      <c r="L24516">
        <f>COUNTIF($K$2:K24516,$K24516)</f>
        <v>0</v>
      </c>
    </row>
    <row r="24517" ht="16.5" spans="1:12">
      <c r="A24517" s="1">
        <v>24516</v>
      </c>
      <c r="B24517" s="8">
        <f>COUNTIF($C$2:$C24517,模板!$E$2)</f>
        <v>77</v>
      </c>
      <c r="C24517" s="2" t="str">
        <f>IFERROR(VLOOKUP(K24517,开票信息!$A:$C,3,0),"")</f>
        <v/>
      </c>
      <c r="G24517" s="3" t="str">
        <f t="shared" si="383"/>
        <v/>
      </c>
      <c r="L24517">
        <f>COUNTIF($K$2:K24517,$K24517)</f>
        <v>0</v>
      </c>
    </row>
    <row r="24518" ht="16.5" spans="1:12">
      <c r="A24518" s="1">
        <v>24517</v>
      </c>
      <c r="B24518" s="8">
        <f>COUNTIF($C$2:$C24518,模板!$E$2)</f>
        <v>77</v>
      </c>
      <c r="C24518" s="2" t="str">
        <f>IFERROR(VLOOKUP(K24518,开票信息!$A:$C,3,0),"")</f>
        <v/>
      </c>
      <c r="G24518" s="3" t="str">
        <f t="shared" si="383"/>
        <v/>
      </c>
      <c r="L24518">
        <f>COUNTIF($K$2:K24518,$K24518)</f>
        <v>0</v>
      </c>
    </row>
    <row r="24519" ht="16.5" spans="1:12">
      <c r="A24519" s="1">
        <v>24518</v>
      </c>
      <c r="B24519" s="8">
        <f>COUNTIF($C$2:$C24519,模板!$E$2)</f>
        <v>77</v>
      </c>
      <c r="C24519" s="2" t="str">
        <f>IFERROR(VLOOKUP(K24519,开票信息!$A:$C,3,0),"")</f>
        <v/>
      </c>
      <c r="G24519" s="3" t="str">
        <f t="shared" si="383"/>
        <v/>
      </c>
      <c r="L24519">
        <f>COUNTIF($K$2:K24519,$K24519)</f>
        <v>0</v>
      </c>
    </row>
    <row r="24520" ht="16.5" spans="1:12">
      <c r="A24520" s="1">
        <v>24519</v>
      </c>
      <c r="B24520" s="8">
        <f>COUNTIF($C$2:$C24520,模板!$E$2)</f>
        <v>77</v>
      </c>
      <c r="C24520" s="2" t="str">
        <f>IFERROR(VLOOKUP(K24520,开票信息!$A:$C,3,0),"")</f>
        <v/>
      </c>
      <c r="G24520" s="3" t="str">
        <f t="shared" si="383"/>
        <v/>
      </c>
      <c r="L24520">
        <f>COUNTIF($K$2:K24520,$K24520)</f>
        <v>0</v>
      </c>
    </row>
    <row r="24521" ht="16.5" spans="1:12">
      <c r="A24521" s="1">
        <v>24520</v>
      </c>
      <c r="B24521" s="8">
        <f>COUNTIF($C$2:$C24521,模板!$E$2)</f>
        <v>77</v>
      </c>
      <c r="C24521" s="2" t="str">
        <f>IFERROR(VLOOKUP(K24521,开票信息!$A:$C,3,0),"")</f>
        <v/>
      </c>
      <c r="G24521" s="3" t="str">
        <f t="shared" si="383"/>
        <v/>
      </c>
      <c r="L24521">
        <f>COUNTIF($K$2:K24521,$K24521)</f>
        <v>0</v>
      </c>
    </row>
    <row r="24522" ht="16.5" spans="1:12">
      <c r="A24522" s="1">
        <v>24521</v>
      </c>
      <c r="B24522" s="8">
        <f>COUNTIF($C$2:$C24522,模板!$E$2)</f>
        <v>77</v>
      </c>
      <c r="C24522" s="2" t="str">
        <f>IFERROR(VLOOKUP(K24522,开票信息!$A:$C,3,0),"")</f>
        <v/>
      </c>
      <c r="G24522" s="3" t="str">
        <f t="shared" si="383"/>
        <v/>
      </c>
      <c r="L24522">
        <f>COUNTIF($K$2:K24522,$K24522)</f>
        <v>0</v>
      </c>
    </row>
    <row r="24523" ht="16.5" spans="1:12">
      <c r="A24523" s="1">
        <v>24522</v>
      </c>
      <c r="B24523" s="8">
        <f>COUNTIF($C$2:$C24523,模板!$E$2)</f>
        <v>77</v>
      </c>
      <c r="C24523" s="2" t="str">
        <f>IFERROR(VLOOKUP(K24523,开票信息!$A:$C,3,0),"")</f>
        <v/>
      </c>
      <c r="G24523" s="3" t="str">
        <f t="shared" si="383"/>
        <v/>
      </c>
      <c r="L24523">
        <f>COUNTIF($K$2:K24523,$K24523)</f>
        <v>0</v>
      </c>
    </row>
    <row r="24524" ht="16.5" spans="1:12">
      <c r="A24524" s="1">
        <v>24523</v>
      </c>
      <c r="B24524" s="8">
        <f>COUNTIF($C$2:$C24524,模板!$E$2)</f>
        <v>77</v>
      </c>
      <c r="C24524" s="2" t="str">
        <f>IFERROR(VLOOKUP(K24524,开票信息!$A:$C,3,0),"")</f>
        <v/>
      </c>
      <c r="G24524" s="3" t="str">
        <f t="shared" si="383"/>
        <v/>
      </c>
      <c r="L24524">
        <f>COUNTIF($K$2:K24524,$K24524)</f>
        <v>0</v>
      </c>
    </row>
    <row r="24525" ht="16.5" spans="1:12">
      <c r="A24525" s="1">
        <v>24524</v>
      </c>
      <c r="B24525" s="8">
        <f>COUNTIF($C$2:$C24525,模板!$E$2)</f>
        <v>77</v>
      </c>
      <c r="C24525" s="2" t="str">
        <f>IFERROR(VLOOKUP(K24525,开票信息!$A:$C,3,0),"")</f>
        <v/>
      </c>
      <c r="G24525" s="3" t="str">
        <f t="shared" si="383"/>
        <v/>
      </c>
      <c r="L24525">
        <f>COUNTIF($K$2:K24525,$K24525)</f>
        <v>0</v>
      </c>
    </row>
    <row r="24526" ht="16.5" spans="1:12">
      <c r="A24526" s="1">
        <v>24525</v>
      </c>
      <c r="B24526" s="8">
        <f>COUNTIF($C$2:$C24526,模板!$E$2)</f>
        <v>77</v>
      </c>
      <c r="C24526" s="2" t="str">
        <f>IFERROR(VLOOKUP(K24526,开票信息!$A:$C,3,0),"")</f>
        <v/>
      </c>
      <c r="G24526" s="3" t="str">
        <f t="shared" si="383"/>
        <v/>
      </c>
      <c r="L24526">
        <f>COUNTIF($K$2:K24526,$K24526)</f>
        <v>0</v>
      </c>
    </row>
    <row r="24527" ht="16.5" spans="1:12">
      <c r="A24527" s="1">
        <v>24526</v>
      </c>
      <c r="B24527" s="8">
        <f>COUNTIF($C$2:$C24527,模板!$E$2)</f>
        <v>77</v>
      </c>
      <c r="C24527" s="2" t="str">
        <f>IFERROR(VLOOKUP(K24527,开票信息!$A:$C,3,0),"")</f>
        <v/>
      </c>
      <c r="G24527" s="3" t="str">
        <f t="shared" si="383"/>
        <v/>
      </c>
      <c r="L24527">
        <f>COUNTIF($K$2:K24527,$K24527)</f>
        <v>0</v>
      </c>
    </row>
    <row r="24528" ht="16.5" spans="1:12">
      <c r="A24528" s="1">
        <v>24527</v>
      </c>
      <c r="B24528" s="8">
        <f>COUNTIF($C$2:$C24528,模板!$E$2)</f>
        <v>77</v>
      </c>
      <c r="C24528" s="2" t="str">
        <f>IFERROR(VLOOKUP(K24528,开票信息!$A:$C,3,0),"")</f>
        <v/>
      </c>
      <c r="G24528" s="3" t="str">
        <f t="shared" si="383"/>
        <v/>
      </c>
      <c r="L24528">
        <f>COUNTIF($K$2:K24528,$K24528)</f>
        <v>0</v>
      </c>
    </row>
    <row r="24529" ht="16.5" spans="1:12">
      <c r="A24529" s="1">
        <v>24528</v>
      </c>
      <c r="B24529" s="8">
        <f>COUNTIF($C$2:$C24529,模板!$E$2)</f>
        <v>77</v>
      </c>
      <c r="C24529" s="2" t="str">
        <f>IFERROR(VLOOKUP(K24529,开票信息!$A:$C,3,0),"")</f>
        <v/>
      </c>
      <c r="G24529" s="3" t="str">
        <f t="shared" si="383"/>
        <v/>
      </c>
      <c r="L24529">
        <f>COUNTIF($K$2:K24529,$K24529)</f>
        <v>0</v>
      </c>
    </row>
    <row r="24530" ht="16.5" spans="1:12">
      <c r="A24530" s="1">
        <v>24529</v>
      </c>
      <c r="B24530" s="8">
        <f>COUNTIF($C$2:$C24530,模板!$E$2)</f>
        <v>77</v>
      </c>
      <c r="C24530" s="2" t="str">
        <f>IFERROR(VLOOKUP(K24530,开票信息!$A:$C,3,0),"")</f>
        <v/>
      </c>
      <c r="G24530" s="3" t="str">
        <f t="shared" si="383"/>
        <v/>
      </c>
      <c r="L24530">
        <f>COUNTIF($K$2:K24530,$K24530)</f>
        <v>0</v>
      </c>
    </row>
    <row r="24531" ht="16.5" spans="1:12">
      <c r="A24531" s="1">
        <v>24530</v>
      </c>
      <c r="B24531" s="8">
        <f>COUNTIF($C$2:$C24531,模板!$E$2)</f>
        <v>77</v>
      </c>
      <c r="C24531" s="2" t="str">
        <f>IFERROR(VLOOKUP(K24531,开票信息!$A:$C,3,0),"")</f>
        <v/>
      </c>
      <c r="G24531" s="3" t="str">
        <f t="shared" si="383"/>
        <v/>
      </c>
      <c r="L24531">
        <f>COUNTIF($K$2:K24531,$K24531)</f>
        <v>0</v>
      </c>
    </row>
    <row r="24532" ht="16.5" spans="1:12">
      <c r="A24532" s="1">
        <v>24531</v>
      </c>
      <c r="B24532" s="8">
        <f>COUNTIF($C$2:$C24532,模板!$E$2)</f>
        <v>77</v>
      </c>
      <c r="C24532" s="2" t="str">
        <f>IFERROR(VLOOKUP(K24532,开票信息!$A:$C,3,0),"")</f>
        <v/>
      </c>
      <c r="G24532" s="3" t="str">
        <f t="shared" si="383"/>
        <v/>
      </c>
      <c r="L24532">
        <f>COUNTIF($K$2:K24532,$K24532)</f>
        <v>0</v>
      </c>
    </row>
    <row r="24533" ht="16.5" spans="1:12">
      <c r="A24533" s="1">
        <v>24532</v>
      </c>
      <c r="B24533" s="8">
        <f>COUNTIF($C$2:$C24533,模板!$E$2)</f>
        <v>77</v>
      </c>
      <c r="C24533" s="2" t="str">
        <f>IFERROR(VLOOKUP(K24533,开票信息!$A:$C,3,0),"")</f>
        <v/>
      </c>
      <c r="G24533" s="3" t="str">
        <f t="shared" si="383"/>
        <v/>
      </c>
      <c r="L24533">
        <f>COUNTIF($K$2:K24533,$K24533)</f>
        <v>0</v>
      </c>
    </row>
    <row r="24534" ht="16.5" spans="1:12">
      <c r="A24534" s="1">
        <v>24533</v>
      </c>
      <c r="B24534" s="8">
        <f>COUNTIF($C$2:$C24534,模板!$E$2)</f>
        <v>77</v>
      </c>
      <c r="C24534" s="2" t="str">
        <f>IFERROR(VLOOKUP(K24534,开票信息!$A:$C,3,0),"")</f>
        <v/>
      </c>
      <c r="G24534" s="3" t="str">
        <f t="shared" si="383"/>
        <v/>
      </c>
      <c r="L24534">
        <f>COUNTIF($K$2:K24534,$K24534)</f>
        <v>0</v>
      </c>
    </row>
    <row r="24535" ht="16.5" spans="1:12">
      <c r="A24535" s="1">
        <v>24534</v>
      </c>
      <c r="B24535" s="8">
        <f>COUNTIF($C$2:$C24535,模板!$E$2)</f>
        <v>77</v>
      </c>
      <c r="C24535" s="2" t="str">
        <f>IFERROR(VLOOKUP(K24535,开票信息!$A:$C,3,0),"")</f>
        <v/>
      </c>
      <c r="G24535" s="3" t="str">
        <f t="shared" si="383"/>
        <v/>
      </c>
      <c r="L24535">
        <f>COUNTIF($K$2:K24535,$K24535)</f>
        <v>0</v>
      </c>
    </row>
    <row r="24536" ht="16.5" spans="1:12">
      <c r="A24536" s="1">
        <v>24535</v>
      </c>
      <c r="B24536" s="8">
        <f>COUNTIF($C$2:$C24536,模板!$E$2)</f>
        <v>77</v>
      </c>
      <c r="C24536" s="2" t="str">
        <f>IFERROR(VLOOKUP(K24536,开票信息!$A:$C,3,0),"")</f>
        <v/>
      </c>
      <c r="G24536" s="3" t="str">
        <f t="shared" si="383"/>
        <v/>
      </c>
      <c r="L24536">
        <f>COUNTIF($K$2:K24536,$K24536)</f>
        <v>0</v>
      </c>
    </row>
    <row r="24537" ht="16.5" spans="1:12">
      <c r="A24537" s="1">
        <v>24536</v>
      </c>
      <c r="B24537" s="8">
        <f>COUNTIF($C$2:$C24537,模板!$E$2)</f>
        <v>77</v>
      </c>
      <c r="C24537" s="2" t="str">
        <f>IFERROR(VLOOKUP(K24537,开票信息!$A:$C,3,0),"")</f>
        <v/>
      </c>
      <c r="G24537" s="3" t="str">
        <f t="shared" si="383"/>
        <v/>
      </c>
      <c r="L24537">
        <f>COUNTIF($K$2:K24537,$K24537)</f>
        <v>0</v>
      </c>
    </row>
    <row r="24538" ht="16.5" spans="1:12">
      <c r="A24538" s="1">
        <v>24537</v>
      </c>
      <c r="B24538" s="8">
        <f>COUNTIF($C$2:$C24538,模板!$E$2)</f>
        <v>77</v>
      </c>
      <c r="C24538" s="2" t="str">
        <f>IFERROR(VLOOKUP(K24538,开票信息!$A:$C,3,0),"")</f>
        <v/>
      </c>
      <c r="G24538" s="3" t="str">
        <f t="shared" si="383"/>
        <v/>
      </c>
      <c r="L24538">
        <f>COUNTIF($K$2:K24538,$K24538)</f>
        <v>0</v>
      </c>
    </row>
    <row r="24539" ht="16.5" spans="1:12">
      <c r="A24539" s="1">
        <v>24538</v>
      </c>
      <c r="B24539" s="8">
        <f>COUNTIF($C$2:$C24539,模板!$E$2)</f>
        <v>77</v>
      </c>
      <c r="C24539" s="2" t="str">
        <f>IFERROR(VLOOKUP(K24539,开票信息!$A:$C,3,0),"")</f>
        <v/>
      </c>
      <c r="G24539" s="3" t="str">
        <f t="shared" si="383"/>
        <v/>
      </c>
      <c r="L24539">
        <f>COUNTIF($K$2:K24539,$K24539)</f>
        <v>0</v>
      </c>
    </row>
    <row r="24540" ht="16.5" spans="1:12">
      <c r="A24540" s="1">
        <v>24539</v>
      </c>
      <c r="B24540" s="8">
        <f>COUNTIF($C$2:$C24540,模板!$E$2)</f>
        <v>77</v>
      </c>
      <c r="C24540" s="2" t="str">
        <f>IFERROR(VLOOKUP(K24540,开票信息!$A:$C,3,0),"")</f>
        <v/>
      </c>
      <c r="G24540" s="3" t="str">
        <f t="shared" si="383"/>
        <v/>
      </c>
      <c r="L24540">
        <f>COUNTIF($K$2:K24540,$K24540)</f>
        <v>0</v>
      </c>
    </row>
    <row r="24541" ht="16.5" spans="1:12">
      <c r="A24541" s="1">
        <v>24540</v>
      </c>
      <c r="B24541" s="8">
        <f>COUNTIF($C$2:$C24541,模板!$E$2)</f>
        <v>77</v>
      </c>
      <c r="C24541" s="2" t="str">
        <f>IFERROR(VLOOKUP(K24541,开票信息!$A:$C,3,0),"")</f>
        <v/>
      </c>
      <c r="G24541" s="3" t="str">
        <f t="shared" si="383"/>
        <v/>
      </c>
      <c r="L24541">
        <f>COUNTIF($K$2:K24541,$K24541)</f>
        <v>0</v>
      </c>
    </row>
    <row r="24542" ht="16.5" spans="1:12">
      <c r="A24542" s="1">
        <v>24541</v>
      </c>
      <c r="B24542" s="8">
        <f>COUNTIF($C$2:$C24542,模板!$E$2)</f>
        <v>77</v>
      </c>
      <c r="C24542" s="2" t="str">
        <f>IFERROR(VLOOKUP(K24542,开票信息!$A:$C,3,0),"")</f>
        <v/>
      </c>
      <c r="G24542" s="3" t="str">
        <f t="shared" si="383"/>
        <v/>
      </c>
      <c r="L24542">
        <f>COUNTIF($K$2:K24542,$K24542)</f>
        <v>0</v>
      </c>
    </row>
    <row r="24543" ht="16.5" spans="1:12">
      <c r="A24543" s="1">
        <v>24542</v>
      </c>
      <c r="B24543" s="8">
        <f>COUNTIF($C$2:$C24543,模板!$E$2)</f>
        <v>77</v>
      </c>
      <c r="C24543" s="2" t="str">
        <f>IFERROR(VLOOKUP(K24543,开票信息!$A:$C,3,0),"")</f>
        <v/>
      </c>
      <c r="G24543" s="3" t="str">
        <f t="shared" si="383"/>
        <v/>
      </c>
      <c r="L24543">
        <f>COUNTIF($K$2:K24543,$K24543)</f>
        <v>0</v>
      </c>
    </row>
    <row r="24544" ht="16.5" spans="1:12">
      <c r="A24544" s="1">
        <v>24543</v>
      </c>
      <c r="B24544" s="8">
        <f>COUNTIF($C$2:$C24544,模板!$E$2)</f>
        <v>77</v>
      </c>
      <c r="C24544" s="2" t="str">
        <f>IFERROR(VLOOKUP(K24544,开票信息!$A:$C,3,0),"")</f>
        <v/>
      </c>
      <c r="G24544" s="3" t="str">
        <f t="shared" si="383"/>
        <v/>
      </c>
      <c r="L24544">
        <f>COUNTIF($K$2:K24544,$K24544)</f>
        <v>0</v>
      </c>
    </row>
    <row r="24545" ht="16.5" spans="1:12">
      <c r="A24545" s="1">
        <v>24544</v>
      </c>
      <c r="B24545" s="8">
        <f>COUNTIF($C$2:$C24545,模板!$E$2)</f>
        <v>77</v>
      </c>
      <c r="C24545" s="2" t="str">
        <f>IFERROR(VLOOKUP(K24545,开票信息!$A:$C,3,0),"")</f>
        <v/>
      </c>
      <c r="G24545" s="3" t="str">
        <f t="shared" si="383"/>
        <v/>
      </c>
      <c r="L24545">
        <f>COUNTIF($K$2:K24545,$K24545)</f>
        <v>0</v>
      </c>
    </row>
    <row r="24546" ht="16.5" spans="1:12">
      <c r="A24546" s="1">
        <v>24545</v>
      </c>
      <c r="B24546" s="8">
        <f>COUNTIF($C$2:$C24546,模板!$E$2)</f>
        <v>77</v>
      </c>
      <c r="C24546" s="2" t="str">
        <f>IFERROR(VLOOKUP(K24546,开票信息!$A:$C,3,0),"")</f>
        <v/>
      </c>
      <c r="G24546" s="3" t="str">
        <f t="shared" si="383"/>
        <v/>
      </c>
      <c r="L24546">
        <f>COUNTIF($K$2:K24546,$K24546)</f>
        <v>0</v>
      </c>
    </row>
    <row r="24547" ht="16.5" spans="1:12">
      <c r="A24547" s="1">
        <v>24546</v>
      </c>
      <c r="B24547" s="8">
        <f>COUNTIF($C$2:$C24547,模板!$E$2)</f>
        <v>77</v>
      </c>
      <c r="C24547" s="2" t="str">
        <f>IFERROR(VLOOKUP(K24547,开票信息!$A:$C,3,0),"")</f>
        <v/>
      </c>
      <c r="G24547" s="3" t="str">
        <f t="shared" si="383"/>
        <v/>
      </c>
      <c r="L24547">
        <f>COUNTIF($K$2:K24547,$K24547)</f>
        <v>0</v>
      </c>
    </row>
    <row r="24548" ht="16.5" spans="1:12">
      <c r="A24548" s="1">
        <v>24547</v>
      </c>
      <c r="B24548" s="8">
        <f>COUNTIF($C$2:$C24548,模板!$E$2)</f>
        <v>77</v>
      </c>
      <c r="C24548" s="2" t="str">
        <f>IFERROR(VLOOKUP(K24548,开票信息!$A:$C,3,0),"")</f>
        <v/>
      </c>
      <c r="G24548" s="3" t="str">
        <f t="shared" si="383"/>
        <v/>
      </c>
      <c r="L24548">
        <f>COUNTIF($K$2:K24548,$K24548)</f>
        <v>0</v>
      </c>
    </row>
    <row r="24549" ht="16.5" spans="1:12">
      <c r="A24549" s="1">
        <v>24548</v>
      </c>
      <c r="B24549" s="8">
        <f>COUNTIF($C$2:$C24549,模板!$E$2)</f>
        <v>77</v>
      </c>
      <c r="C24549" s="2" t="str">
        <f>IFERROR(VLOOKUP(K24549,开票信息!$A:$C,3,0),"")</f>
        <v/>
      </c>
      <c r="G24549" s="3" t="str">
        <f t="shared" si="383"/>
        <v/>
      </c>
      <c r="L24549">
        <f>COUNTIF($K$2:K24549,$K24549)</f>
        <v>0</v>
      </c>
    </row>
    <row r="24550" ht="16.5" spans="1:12">
      <c r="A24550" s="1">
        <v>24549</v>
      </c>
      <c r="B24550" s="8">
        <f>COUNTIF($C$2:$C24550,模板!$E$2)</f>
        <v>77</v>
      </c>
      <c r="C24550" s="2" t="str">
        <f>IFERROR(VLOOKUP(K24550,开票信息!$A:$C,3,0),"")</f>
        <v/>
      </c>
      <c r="G24550" s="3" t="str">
        <f t="shared" si="383"/>
        <v/>
      </c>
      <c r="L24550">
        <f>COUNTIF($K$2:K24550,$K24550)</f>
        <v>0</v>
      </c>
    </row>
    <row r="24551" ht="16.5" spans="1:12">
      <c r="A24551" s="1">
        <v>24550</v>
      </c>
      <c r="B24551" s="8">
        <f>COUNTIF($C$2:$C24551,模板!$E$2)</f>
        <v>77</v>
      </c>
      <c r="C24551" s="2" t="str">
        <f>IFERROR(VLOOKUP(K24551,开票信息!$A:$C,3,0),"")</f>
        <v/>
      </c>
      <c r="G24551" s="3" t="str">
        <f t="shared" si="383"/>
        <v/>
      </c>
      <c r="L24551">
        <f>COUNTIF($K$2:K24551,$K24551)</f>
        <v>0</v>
      </c>
    </row>
    <row r="24552" ht="16.5" spans="1:12">
      <c r="A24552" s="1">
        <v>24551</v>
      </c>
      <c r="B24552" s="8">
        <f>COUNTIF($C$2:$C24552,模板!$E$2)</f>
        <v>77</v>
      </c>
      <c r="C24552" s="2" t="str">
        <f>IFERROR(VLOOKUP(K24552,开票信息!$A:$C,3,0),"")</f>
        <v/>
      </c>
      <c r="G24552" s="3" t="str">
        <f t="shared" si="383"/>
        <v/>
      </c>
      <c r="L24552">
        <f>COUNTIF($K$2:K24552,$K24552)</f>
        <v>0</v>
      </c>
    </row>
    <row r="24553" ht="16.5" spans="1:12">
      <c r="A24553" s="1">
        <v>24552</v>
      </c>
      <c r="B24553" s="8">
        <f>COUNTIF($C$2:$C24553,模板!$E$2)</f>
        <v>77</v>
      </c>
      <c r="C24553" s="2" t="str">
        <f>IFERROR(VLOOKUP(K24553,开票信息!$A:$C,3,0),"")</f>
        <v/>
      </c>
      <c r="G24553" s="3" t="str">
        <f t="shared" si="383"/>
        <v/>
      </c>
      <c r="L24553">
        <f>COUNTIF($K$2:K24553,$K24553)</f>
        <v>0</v>
      </c>
    </row>
    <row r="24554" ht="16.5" spans="1:12">
      <c r="A24554" s="1">
        <v>24553</v>
      </c>
      <c r="B24554" s="8">
        <f>COUNTIF($C$2:$C24554,模板!$E$2)</f>
        <v>77</v>
      </c>
      <c r="C24554" s="2" t="str">
        <f>IFERROR(VLOOKUP(K24554,开票信息!$A:$C,3,0),"")</f>
        <v/>
      </c>
      <c r="G24554" s="3" t="str">
        <f t="shared" si="383"/>
        <v/>
      </c>
      <c r="L24554">
        <f>COUNTIF($K$2:K24554,$K24554)</f>
        <v>0</v>
      </c>
    </row>
    <row r="24555" ht="16.5" spans="1:12">
      <c r="A24555" s="1">
        <v>24554</v>
      </c>
      <c r="B24555" s="8">
        <f>COUNTIF($C$2:$C24555,模板!$E$2)</f>
        <v>77</v>
      </c>
      <c r="C24555" s="2" t="str">
        <f>IFERROR(VLOOKUP(K24555,开票信息!$A:$C,3,0),"")</f>
        <v/>
      </c>
      <c r="G24555" s="3" t="str">
        <f t="shared" si="383"/>
        <v/>
      </c>
      <c r="L24555">
        <f>COUNTIF($K$2:K24555,$K24555)</f>
        <v>0</v>
      </c>
    </row>
    <row r="24556" ht="16.5" spans="1:12">
      <c r="A24556" s="1">
        <v>24555</v>
      </c>
      <c r="B24556" s="8">
        <f>COUNTIF($C$2:$C24556,模板!$E$2)</f>
        <v>77</v>
      </c>
      <c r="C24556" s="2" t="str">
        <f>IFERROR(VLOOKUP(K24556,开票信息!$A:$C,3,0),"")</f>
        <v/>
      </c>
      <c r="G24556" s="3" t="str">
        <f t="shared" si="383"/>
        <v/>
      </c>
      <c r="L24556">
        <f>COUNTIF($K$2:K24556,$K24556)</f>
        <v>0</v>
      </c>
    </row>
    <row r="24557" ht="16.5" spans="1:12">
      <c r="A24557" s="1">
        <v>24556</v>
      </c>
      <c r="B24557" s="8">
        <f>COUNTIF($C$2:$C24557,模板!$E$2)</f>
        <v>77</v>
      </c>
      <c r="C24557" s="2" t="str">
        <f>IFERROR(VLOOKUP(K24557,开票信息!$A:$C,3,0),"")</f>
        <v/>
      </c>
      <c r="G24557" s="3" t="str">
        <f t="shared" si="383"/>
        <v/>
      </c>
      <c r="L24557">
        <f>COUNTIF($K$2:K24557,$K24557)</f>
        <v>0</v>
      </c>
    </row>
    <row r="24558" ht="16.5" spans="1:12">
      <c r="A24558" s="1">
        <v>24557</v>
      </c>
      <c r="B24558" s="8">
        <f>COUNTIF($C$2:$C24558,模板!$E$2)</f>
        <v>77</v>
      </c>
      <c r="C24558" s="2" t="str">
        <f>IFERROR(VLOOKUP(K24558,开票信息!$A:$C,3,0),"")</f>
        <v/>
      </c>
      <c r="G24558" s="3" t="str">
        <f t="shared" si="383"/>
        <v/>
      </c>
      <c r="L24558">
        <f>COUNTIF($K$2:K24558,$K24558)</f>
        <v>0</v>
      </c>
    </row>
    <row r="24559" ht="16.5" spans="1:12">
      <c r="A24559" s="1">
        <v>24558</v>
      </c>
      <c r="B24559" s="8">
        <f>COUNTIF($C$2:$C24559,模板!$E$2)</f>
        <v>77</v>
      </c>
      <c r="C24559" s="2" t="str">
        <f>IFERROR(VLOOKUP(K24559,开票信息!$A:$C,3,0),"")</f>
        <v/>
      </c>
      <c r="G24559" s="3" t="str">
        <f t="shared" si="383"/>
        <v/>
      </c>
      <c r="L24559">
        <f>COUNTIF($K$2:K24559,$K24559)</f>
        <v>0</v>
      </c>
    </row>
    <row r="24560" ht="16.5" spans="1:12">
      <c r="A24560" s="1">
        <v>24559</v>
      </c>
      <c r="B24560" s="8">
        <f>COUNTIF($C$2:$C24560,模板!$E$2)</f>
        <v>77</v>
      </c>
      <c r="C24560" s="2" t="str">
        <f>IFERROR(VLOOKUP(K24560,开票信息!$A:$C,3,0),"")</f>
        <v/>
      </c>
      <c r="G24560" s="3" t="str">
        <f t="shared" si="383"/>
        <v/>
      </c>
      <c r="L24560">
        <f>COUNTIF($K$2:K24560,$K24560)</f>
        <v>0</v>
      </c>
    </row>
    <row r="24561" ht="16.5" spans="1:12">
      <c r="A24561" s="1">
        <v>24560</v>
      </c>
      <c r="B24561" s="8">
        <f>COUNTIF($C$2:$C24561,模板!$E$2)</f>
        <v>77</v>
      </c>
      <c r="C24561" s="2" t="str">
        <f>IFERROR(VLOOKUP(K24561,开票信息!$A:$C,3,0),"")</f>
        <v/>
      </c>
      <c r="G24561" s="3" t="str">
        <f t="shared" si="383"/>
        <v/>
      </c>
      <c r="L24561">
        <f>COUNTIF($K$2:K24561,$K24561)</f>
        <v>0</v>
      </c>
    </row>
    <row r="24562" ht="16.5" spans="1:12">
      <c r="A24562" s="1">
        <v>24561</v>
      </c>
      <c r="B24562" s="8">
        <f>COUNTIF($C$2:$C24562,模板!$E$2)</f>
        <v>77</v>
      </c>
      <c r="C24562" s="2" t="str">
        <f>IFERROR(VLOOKUP(K24562,开票信息!$A:$C,3,0),"")</f>
        <v/>
      </c>
      <c r="G24562" s="3" t="str">
        <f t="shared" si="383"/>
        <v/>
      </c>
      <c r="L24562">
        <f>COUNTIF($K$2:K24562,$K24562)</f>
        <v>0</v>
      </c>
    </row>
    <row r="24563" ht="16.5" spans="1:12">
      <c r="A24563" s="1">
        <v>24562</v>
      </c>
      <c r="B24563" s="8">
        <f>COUNTIF($C$2:$C24563,模板!$E$2)</f>
        <v>77</v>
      </c>
      <c r="C24563" s="2" t="str">
        <f>IFERROR(VLOOKUP(K24563,开票信息!$A:$C,3,0),"")</f>
        <v/>
      </c>
      <c r="G24563" s="3" t="str">
        <f t="shared" si="383"/>
        <v/>
      </c>
      <c r="L24563">
        <f>COUNTIF($K$2:K24563,$K24563)</f>
        <v>0</v>
      </c>
    </row>
    <row r="24564" ht="16.5" spans="1:12">
      <c r="A24564" s="1">
        <v>24563</v>
      </c>
      <c r="B24564" s="8">
        <f>COUNTIF($C$2:$C24564,模板!$E$2)</f>
        <v>77</v>
      </c>
      <c r="C24564" s="2" t="str">
        <f>IFERROR(VLOOKUP(K24564,开票信息!$A:$C,3,0),"")</f>
        <v/>
      </c>
      <c r="G24564" s="3" t="str">
        <f t="shared" si="383"/>
        <v/>
      </c>
      <c r="L24564">
        <f>COUNTIF($K$2:K24564,$K24564)</f>
        <v>0</v>
      </c>
    </row>
    <row r="24565" ht="16.5" spans="1:12">
      <c r="A24565" s="1">
        <v>24564</v>
      </c>
      <c r="B24565" s="8">
        <f>COUNTIF($C$2:$C24565,模板!$E$2)</f>
        <v>77</v>
      </c>
      <c r="C24565" s="2" t="str">
        <f>IFERROR(VLOOKUP(K24565,开票信息!$A:$C,3,0),"")</f>
        <v/>
      </c>
      <c r="G24565" s="3" t="str">
        <f t="shared" si="383"/>
        <v/>
      </c>
      <c r="L24565">
        <f>COUNTIF($K$2:K24565,$K24565)</f>
        <v>0</v>
      </c>
    </row>
    <row r="24566" ht="16.5" spans="1:12">
      <c r="A24566" s="1">
        <v>24565</v>
      </c>
      <c r="B24566" s="8">
        <f>COUNTIF($C$2:$C24566,模板!$E$2)</f>
        <v>77</v>
      </c>
      <c r="C24566" s="2" t="str">
        <f>IFERROR(VLOOKUP(K24566,开票信息!$A:$C,3,0),"")</f>
        <v/>
      </c>
      <c r="G24566" s="3" t="str">
        <f t="shared" si="383"/>
        <v/>
      </c>
      <c r="L24566">
        <f>COUNTIF($K$2:K24566,$K24566)</f>
        <v>0</v>
      </c>
    </row>
    <row r="24567" ht="16.5" spans="1:12">
      <c r="A24567" s="1">
        <v>24566</v>
      </c>
      <c r="B24567" s="8">
        <f>COUNTIF($C$2:$C24567,模板!$E$2)</f>
        <v>77</v>
      </c>
      <c r="C24567" s="2" t="str">
        <f>IFERROR(VLOOKUP(K24567,开票信息!$A:$C,3,0),"")</f>
        <v/>
      </c>
      <c r="G24567" s="3" t="str">
        <f t="shared" si="383"/>
        <v/>
      </c>
      <c r="L24567">
        <f>COUNTIF($K$2:K24567,$K24567)</f>
        <v>0</v>
      </c>
    </row>
    <row r="24568" ht="16.5" spans="1:12">
      <c r="A24568" s="1">
        <v>24567</v>
      </c>
      <c r="B24568" s="8">
        <f>COUNTIF($C$2:$C24568,模板!$E$2)</f>
        <v>77</v>
      </c>
      <c r="C24568" s="2" t="str">
        <f>IFERROR(VLOOKUP(K24568,开票信息!$A:$C,3,0),"")</f>
        <v/>
      </c>
      <c r="G24568" s="3" t="str">
        <f t="shared" si="383"/>
        <v/>
      </c>
      <c r="L24568">
        <f>COUNTIF($K$2:K24568,$K24568)</f>
        <v>0</v>
      </c>
    </row>
    <row r="24569" ht="16.5" spans="1:12">
      <c r="A24569" s="1">
        <v>24568</v>
      </c>
      <c r="B24569" s="8">
        <f>COUNTIF($C$2:$C24569,模板!$E$2)</f>
        <v>77</v>
      </c>
      <c r="C24569" s="2" t="str">
        <f>IFERROR(VLOOKUP(K24569,开票信息!$A:$C,3,0),"")</f>
        <v/>
      </c>
      <c r="G24569" s="3" t="str">
        <f t="shared" si="383"/>
        <v/>
      </c>
      <c r="L24569">
        <f>COUNTIF($K$2:K24569,$K24569)</f>
        <v>0</v>
      </c>
    </row>
    <row r="24570" ht="16.5" spans="1:12">
      <c r="A24570" s="1">
        <v>24569</v>
      </c>
      <c r="B24570" s="8">
        <f>COUNTIF($C$2:$C24570,模板!$E$2)</f>
        <v>77</v>
      </c>
      <c r="C24570" s="2" t="str">
        <f>IFERROR(VLOOKUP(K24570,开票信息!$A:$C,3,0),"")</f>
        <v/>
      </c>
      <c r="G24570" s="3" t="str">
        <f t="shared" si="383"/>
        <v/>
      </c>
      <c r="L24570">
        <f>COUNTIF($K$2:K24570,$K24570)</f>
        <v>0</v>
      </c>
    </row>
    <row r="24571" ht="16.5" spans="1:12">
      <c r="A24571" s="1">
        <v>24570</v>
      </c>
      <c r="B24571" s="8">
        <f>COUNTIF($C$2:$C24571,模板!$E$2)</f>
        <v>77</v>
      </c>
      <c r="C24571" s="2" t="str">
        <f>IFERROR(VLOOKUP(K24571,开票信息!$A:$C,3,0),"")</f>
        <v/>
      </c>
      <c r="G24571" s="3" t="str">
        <f t="shared" si="383"/>
        <v/>
      </c>
      <c r="L24571">
        <f>COUNTIF($K$2:K24571,$K24571)</f>
        <v>0</v>
      </c>
    </row>
    <row r="24572" ht="16.5" spans="1:12">
      <c r="A24572" s="1">
        <v>24571</v>
      </c>
      <c r="B24572" s="8">
        <f>COUNTIF($C$2:$C24572,模板!$E$2)</f>
        <v>77</v>
      </c>
      <c r="C24572" s="2" t="str">
        <f>IFERROR(VLOOKUP(K24572,开票信息!$A:$C,3,0),"")</f>
        <v/>
      </c>
      <c r="G24572" s="3" t="str">
        <f t="shared" si="383"/>
        <v/>
      </c>
      <c r="L24572">
        <f>COUNTIF($K$2:K24572,$K24572)</f>
        <v>0</v>
      </c>
    </row>
    <row r="24573" ht="16.5" spans="1:12">
      <c r="A24573" s="1">
        <v>24572</v>
      </c>
      <c r="B24573" s="8">
        <f>COUNTIF($C$2:$C24573,模板!$E$2)</f>
        <v>77</v>
      </c>
      <c r="C24573" s="2" t="str">
        <f>IFERROR(VLOOKUP(K24573,开票信息!$A:$C,3,0),"")</f>
        <v/>
      </c>
      <c r="G24573" s="3" t="str">
        <f t="shared" si="383"/>
        <v/>
      </c>
      <c r="L24573">
        <f>COUNTIF($K$2:K24573,$K24573)</f>
        <v>0</v>
      </c>
    </row>
    <row r="24574" ht="16.5" spans="1:12">
      <c r="A24574" s="1">
        <v>24573</v>
      </c>
      <c r="B24574" s="8">
        <f>COUNTIF($C$2:$C24574,模板!$E$2)</f>
        <v>77</v>
      </c>
      <c r="C24574" s="2" t="str">
        <f>IFERROR(VLOOKUP(K24574,开票信息!$A:$C,3,0),"")</f>
        <v/>
      </c>
      <c r="G24574" s="3" t="str">
        <f t="shared" si="383"/>
        <v/>
      </c>
      <c r="L24574">
        <f>COUNTIF($K$2:K24574,$K24574)</f>
        <v>0</v>
      </c>
    </row>
    <row r="24575" ht="16.5" spans="1:12">
      <c r="A24575" s="1">
        <v>24574</v>
      </c>
      <c r="B24575" s="8">
        <f>COUNTIF($C$2:$C24575,模板!$E$2)</f>
        <v>77</v>
      </c>
      <c r="C24575" s="2" t="str">
        <f>IFERROR(VLOOKUP(K24575,开票信息!$A:$C,3,0),"")</f>
        <v/>
      </c>
      <c r="G24575" s="3" t="str">
        <f t="shared" si="383"/>
        <v/>
      </c>
      <c r="L24575">
        <f>COUNTIF($K$2:K24575,$K24575)</f>
        <v>0</v>
      </c>
    </row>
    <row r="24576" ht="16.5" spans="1:12">
      <c r="A24576" s="1">
        <v>24575</v>
      </c>
      <c r="B24576" s="8">
        <f>COUNTIF($C$2:$C24576,模板!$E$2)</f>
        <v>77</v>
      </c>
      <c r="C24576" s="2" t="str">
        <f>IFERROR(VLOOKUP(K24576,开票信息!$A:$C,3,0),"")</f>
        <v/>
      </c>
      <c r="G24576" s="3" t="str">
        <f t="shared" si="383"/>
        <v/>
      </c>
      <c r="L24576">
        <f>COUNTIF($K$2:K24576,$K24576)</f>
        <v>0</v>
      </c>
    </row>
    <row r="24577" ht="16.5" spans="1:12">
      <c r="A24577" s="1">
        <v>24576</v>
      </c>
      <c r="B24577" s="8">
        <f>COUNTIF($C$2:$C24577,模板!$E$2)</f>
        <v>77</v>
      </c>
      <c r="C24577" s="2" t="str">
        <f>IFERROR(VLOOKUP(K24577,开票信息!$A:$C,3,0),"")</f>
        <v/>
      </c>
      <c r="G24577" s="3" t="str">
        <f t="shared" si="383"/>
        <v/>
      </c>
      <c r="L24577">
        <f>COUNTIF($K$2:K24577,$K24577)</f>
        <v>0</v>
      </c>
    </row>
    <row r="24578" ht="16.5" spans="1:12">
      <c r="A24578" s="1">
        <v>24577</v>
      </c>
      <c r="B24578" s="8">
        <f>COUNTIF($C$2:$C24578,模板!$E$2)</f>
        <v>77</v>
      </c>
      <c r="C24578" s="2" t="str">
        <f>IFERROR(VLOOKUP(K24578,开票信息!$A:$C,3,0),"")</f>
        <v/>
      </c>
      <c r="G24578" s="3" t="str">
        <f t="shared" si="383"/>
        <v/>
      </c>
      <c r="L24578">
        <f>COUNTIF($K$2:K24578,$K24578)</f>
        <v>0</v>
      </c>
    </row>
    <row r="24579" ht="16.5" spans="1:12">
      <c r="A24579" s="1">
        <v>24578</v>
      </c>
      <c r="B24579" s="8">
        <f>COUNTIF($C$2:$C24579,模板!$E$2)</f>
        <v>77</v>
      </c>
      <c r="C24579" s="2" t="str">
        <f>IFERROR(VLOOKUP(K24579,开票信息!$A:$C,3,0),"")</f>
        <v/>
      </c>
      <c r="G24579" s="3" t="str">
        <f t="shared" ref="G24579:G24642" si="384">IFERROR(H24579/F24579,"")</f>
        <v/>
      </c>
      <c r="L24579">
        <f>COUNTIF($K$2:K24579,$K24579)</f>
        <v>0</v>
      </c>
    </row>
    <row r="24580" ht="16.5" spans="1:12">
      <c r="A24580" s="1">
        <v>24579</v>
      </c>
      <c r="B24580" s="8">
        <f>COUNTIF($C$2:$C24580,模板!$E$2)</f>
        <v>77</v>
      </c>
      <c r="C24580" s="2" t="str">
        <f>IFERROR(VLOOKUP(K24580,开票信息!$A:$C,3,0),"")</f>
        <v/>
      </c>
      <c r="G24580" s="3" t="str">
        <f t="shared" si="384"/>
        <v/>
      </c>
      <c r="L24580">
        <f>COUNTIF($K$2:K24580,$K24580)</f>
        <v>0</v>
      </c>
    </row>
    <row r="24581" ht="16.5" spans="1:12">
      <c r="A24581" s="1">
        <v>24580</v>
      </c>
      <c r="B24581" s="8">
        <f>COUNTIF($C$2:$C24581,模板!$E$2)</f>
        <v>77</v>
      </c>
      <c r="C24581" s="2" t="str">
        <f>IFERROR(VLOOKUP(K24581,开票信息!$A:$C,3,0),"")</f>
        <v/>
      </c>
      <c r="G24581" s="3" t="str">
        <f t="shared" si="384"/>
        <v/>
      </c>
      <c r="L24581">
        <f>COUNTIF($K$2:K24581,$K24581)</f>
        <v>0</v>
      </c>
    </row>
    <row r="24582" ht="16.5" spans="1:12">
      <c r="A24582" s="1">
        <v>24581</v>
      </c>
      <c r="B24582" s="8">
        <f>COUNTIF($C$2:$C24582,模板!$E$2)</f>
        <v>77</v>
      </c>
      <c r="C24582" s="2" t="str">
        <f>IFERROR(VLOOKUP(K24582,开票信息!$A:$C,3,0),"")</f>
        <v/>
      </c>
      <c r="G24582" s="3" t="str">
        <f t="shared" si="384"/>
        <v/>
      </c>
      <c r="L24582">
        <f>COUNTIF($K$2:K24582,$K24582)</f>
        <v>0</v>
      </c>
    </row>
    <row r="24583" ht="16.5" spans="1:12">
      <c r="A24583" s="1">
        <v>24582</v>
      </c>
      <c r="B24583" s="8">
        <f>COUNTIF($C$2:$C24583,模板!$E$2)</f>
        <v>77</v>
      </c>
      <c r="C24583" s="2" t="str">
        <f>IFERROR(VLOOKUP(K24583,开票信息!$A:$C,3,0),"")</f>
        <v/>
      </c>
      <c r="G24583" s="3" t="str">
        <f t="shared" si="384"/>
        <v/>
      </c>
      <c r="L24583">
        <f>COUNTIF($K$2:K24583,$K24583)</f>
        <v>0</v>
      </c>
    </row>
    <row r="24584" ht="16.5" spans="1:12">
      <c r="A24584" s="1">
        <v>24583</v>
      </c>
      <c r="B24584" s="8">
        <f>COUNTIF($C$2:$C24584,模板!$E$2)</f>
        <v>77</v>
      </c>
      <c r="C24584" s="2" t="str">
        <f>IFERROR(VLOOKUP(K24584,开票信息!$A:$C,3,0),"")</f>
        <v/>
      </c>
      <c r="G24584" s="3" t="str">
        <f t="shared" si="384"/>
        <v/>
      </c>
      <c r="L24584">
        <f>COUNTIF($K$2:K24584,$K24584)</f>
        <v>0</v>
      </c>
    </row>
    <row r="24585" ht="16.5" spans="1:12">
      <c r="A24585" s="1">
        <v>24584</v>
      </c>
      <c r="B24585" s="8">
        <f>COUNTIF($C$2:$C24585,模板!$E$2)</f>
        <v>77</v>
      </c>
      <c r="C24585" s="2" t="str">
        <f>IFERROR(VLOOKUP(K24585,开票信息!$A:$C,3,0),"")</f>
        <v/>
      </c>
      <c r="G24585" s="3" t="str">
        <f t="shared" si="384"/>
        <v/>
      </c>
      <c r="L24585">
        <f>COUNTIF($K$2:K24585,$K24585)</f>
        <v>0</v>
      </c>
    </row>
    <row r="24586" ht="16.5" spans="1:12">
      <c r="A24586" s="1">
        <v>24585</v>
      </c>
      <c r="B24586" s="8">
        <f>COUNTIF($C$2:$C24586,模板!$E$2)</f>
        <v>77</v>
      </c>
      <c r="C24586" s="2" t="str">
        <f>IFERROR(VLOOKUP(K24586,开票信息!$A:$C,3,0),"")</f>
        <v/>
      </c>
      <c r="G24586" s="3" t="str">
        <f t="shared" si="384"/>
        <v/>
      </c>
      <c r="L24586">
        <f>COUNTIF($K$2:K24586,$K24586)</f>
        <v>0</v>
      </c>
    </row>
    <row r="24587" ht="16.5" spans="1:12">
      <c r="A24587" s="1">
        <v>24586</v>
      </c>
      <c r="B24587" s="8">
        <f>COUNTIF($C$2:$C24587,模板!$E$2)</f>
        <v>77</v>
      </c>
      <c r="C24587" s="2" t="str">
        <f>IFERROR(VLOOKUP(K24587,开票信息!$A:$C,3,0),"")</f>
        <v/>
      </c>
      <c r="G24587" s="3" t="str">
        <f t="shared" si="384"/>
        <v/>
      </c>
      <c r="L24587">
        <f>COUNTIF($K$2:K24587,$K24587)</f>
        <v>0</v>
      </c>
    </row>
    <row r="24588" ht="16.5" spans="1:12">
      <c r="A24588" s="1">
        <v>24587</v>
      </c>
      <c r="B24588" s="8">
        <f>COUNTIF($C$2:$C24588,模板!$E$2)</f>
        <v>77</v>
      </c>
      <c r="C24588" s="2" t="str">
        <f>IFERROR(VLOOKUP(K24588,开票信息!$A:$C,3,0),"")</f>
        <v/>
      </c>
      <c r="G24588" s="3" t="str">
        <f t="shared" si="384"/>
        <v/>
      </c>
      <c r="L24588">
        <f>COUNTIF($K$2:K24588,$K24588)</f>
        <v>0</v>
      </c>
    </row>
    <row r="24589" ht="16.5" spans="1:12">
      <c r="A24589" s="1">
        <v>24588</v>
      </c>
      <c r="B24589" s="8">
        <f>COUNTIF($C$2:$C24589,模板!$E$2)</f>
        <v>77</v>
      </c>
      <c r="C24589" s="2" t="str">
        <f>IFERROR(VLOOKUP(K24589,开票信息!$A:$C,3,0),"")</f>
        <v/>
      </c>
      <c r="G24589" s="3" t="str">
        <f t="shared" si="384"/>
        <v/>
      </c>
      <c r="L24589">
        <f>COUNTIF($K$2:K24589,$K24589)</f>
        <v>0</v>
      </c>
    </row>
    <row r="24590" ht="16.5" spans="1:12">
      <c r="A24590" s="1">
        <v>24589</v>
      </c>
      <c r="B24590" s="8">
        <f>COUNTIF($C$2:$C24590,模板!$E$2)</f>
        <v>77</v>
      </c>
      <c r="C24590" s="2" t="str">
        <f>IFERROR(VLOOKUP(K24590,开票信息!$A:$C,3,0),"")</f>
        <v/>
      </c>
      <c r="G24590" s="3" t="str">
        <f t="shared" si="384"/>
        <v/>
      </c>
      <c r="L24590">
        <f>COUNTIF($K$2:K24590,$K24590)</f>
        <v>0</v>
      </c>
    </row>
    <row r="24591" ht="16.5" spans="1:12">
      <c r="A24591" s="1">
        <v>24590</v>
      </c>
      <c r="B24591" s="8">
        <f>COUNTIF($C$2:$C24591,模板!$E$2)</f>
        <v>77</v>
      </c>
      <c r="C24591" s="2" t="str">
        <f>IFERROR(VLOOKUP(K24591,开票信息!$A:$C,3,0),"")</f>
        <v/>
      </c>
      <c r="G24591" s="3" t="str">
        <f t="shared" si="384"/>
        <v/>
      </c>
      <c r="L24591">
        <f>COUNTIF($K$2:K24591,$K24591)</f>
        <v>0</v>
      </c>
    </row>
    <row r="24592" ht="16.5" spans="1:12">
      <c r="A24592" s="1">
        <v>24591</v>
      </c>
      <c r="B24592" s="8">
        <f>COUNTIF($C$2:$C24592,模板!$E$2)</f>
        <v>77</v>
      </c>
      <c r="C24592" s="2" t="str">
        <f>IFERROR(VLOOKUP(K24592,开票信息!$A:$C,3,0),"")</f>
        <v/>
      </c>
      <c r="G24592" s="3" t="str">
        <f t="shared" si="384"/>
        <v/>
      </c>
      <c r="L24592">
        <f>COUNTIF($K$2:K24592,$K24592)</f>
        <v>0</v>
      </c>
    </row>
    <row r="24593" ht="16.5" spans="1:12">
      <c r="A24593" s="1">
        <v>24592</v>
      </c>
      <c r="B24593" s="8">
        <f>COUNTIF($C$2:$C24593,模板!$E$2)</f>
        <v>77</v>
      </c>
      <c r="C24593" s="2" t="str">
        <f>IFERROR(VLOOKUP(K24593,开票信息!$A:$C,3,0),"")</f>
        <v/>
      </c>
      <c r="G24593" s="3" t="str">
        <f t="shared" si="384"/>
        <v/>
      </c>
      <c r="L24593">
        <f>COUNTIF($K$2:K24593,$K24593)</f>
        <v>0</v>
      </c>
    </row>
    <row r="24594" ht="16.5" spans="1:12">
      <c r="A24594" s="1">
        <v>24593</v>
      </c>
      <c r="B24594" s="8">
        <f>COUNTIF($C$2:$C24594,模板!$E$2)</f>
        <v>77</v>
      </c>
      <c r="C24594" s="2" t="str">
        <f>IFERROR(VLOOKUP(K24594,开票信息!$A:$C,3,0),"")</f>
        <v/>
      </c>
      <c r="G24594" s="3" t="str">
        <f t="shared" si="384"/>
        <v/>
      </c>
      <c r="L24594">
        <f>COUNTIF($K$2:K24594,$K24594)</f>
        <v>0</v>
      </c>
    </row>
    <row r="24595" ht="16.5" spans="1:12">
      <c r="A24595" s="1">
        <v>24594</v>
      </c>
      <c r="B24595" s="8">
        <f>COUNTIF($C$2:$C24595,模板!$E$2)</f>
        <v>77</v>
      </c>
      <c r="C24595" s="2" t="str">
        <f>IFERROR(VLOOKUP(K24595,开票信息!$A:$C,3,0),"")</f>
        <v/>
      </c>
      <c r="G24595" s="3" t="str">
        <f t="shared" si="384"/>
        <v/>
      </c>
      <c r="L24595">
        <f>COUNTIF($K$2:K24595,$K24595)</f>
        <v>0</v>
      </c>
    </row>
    <row r="24596" ht="16.5" spans="1:12">
      <c r="A24596" s="1">
        <v>24595</v>
      </c>
      <c r="B24596" s="8">
        <f>COUNTIF($C$2:$C24596,模板!$E$2)</f>
        <v>77</v>
      </c>
      <c r="C24596" s="2" t="str">
        <f>IFERROR(VLOOKUP(K24596,开票信息!$A:$C,3,0),"")</f>
        <v/>
      </c>
      <c r="G24596" s="3" t="str">
        <f t="shared" si="384"/>
        <v/>
      </c>
      <c r="L24596">
        <f>COUNTIF($K$2:K24596,$K24596)</f>
        <v>0</v>
      </c>
    </row>
    <row r="24597" ht="16.5" spans="1:12">
      <c r="A24597" s="1">
        <v>24596</v>
      </c>
      <c r="B24597" s="8">
        <f>COUNTIF($C$2:$C24597,模板!$E$2)</f>
        <v>77</v>
      </c>
      <c r="C24597" s="2" t="str">
        <f>IFERROR(VLOOKUP(K24597,开票信息!$A:$C,3,0),"")</f>
        <v/>
      </c>
      <c r="G24597" s="3" t="str">
        <f t="shared" si="384"/>
        <v/>
      </c>
      <c r="L24597">
        <f>COUNTIF($K$2:K24597,$K24597)</f>
        <v>0</v>
      </c>
    </row>
    <row r="24598" ht="16.5" spans="1:12">
      <c r="A24598" s="1">
        <v>24597</v>
      </c>
      <c r="B24598" s="8">
        <f>COUNTIF($C$2:$C24598,模板!$E$2)</f>
        <v>77</v>
      </c>
      <c r="C24598" s="2" t="str">
        <f>IFERROR(VLOOKUP(K24598,开票信息!$A:$C,3,0),"")</f>
        <v/>
      </c>
      <c r="G24598" s="3" t="str">
        <f t="shared" si="384"/>
        <v/>
      </c>
      <c r="L24598">
        <f>COUNTIF($K$2:K24598,$K24598)</f>
        <v>0</v>
      </c>
    </row>
    <row r="24599" ht="16.5" spans="1:12">
      <c r="A24599" s="1">
        <v>24598</v>
      </c>
      <c r="B24599" s="8">
        <f>COUNTIF($C$2:$C24599,模板!$E$2)</f>
        <v>77</v>
      </c>
      <c r="C24599" s="2" t="str">
        <f>IFERROR(VLOOKUP(K24599,开票信息!$A:$C,3,0),"")</f>
        <v/>
      </c>
      <c r="G24599" s="3" t="str">
        <f t="shared" si="384"/>
        <v/>
      </c>
      <c r="L24599">
        <f>COUNTIF($K$2:K24599,$K24599)</f>
        <v>0</v>
      </c>
    </row>
    <row r="24600" ht="16.5" spans="1:12">
      <c r="A24600" s="1">
        <v>24599</v>
      </c>
      <c r="B24600" s="8">
        <f>COUNTIF($C$2:$C24600,模板!$E$2)</f>
        <v>77</v>
      </c>
      <c r="C24600" s="2" t="str">
        <f>IFERROR(VLOOKUP(K24600,开票信息!$A:$C,3,0),"")</f>
        <v/>
      </c>
      <c r="G24600" s="3" t="str">
        <f t="shared" si="384"/>
        <v/>
      </c>
      <c r="L24600">
        <f>COUNTIF($K$2:K24600,$K24600)</f>
        <v>0</v>
      </c>
    </row>
    <row r="24601" ht="16.5" spans="1:12">
      <c r="A24601" s="1">
        <v>24600</v>
      </c>
      <c r="B24601" s="8">
        <f>COUNTIF($C$2:$C24601,模板!$E$2)</f>
        <v>77</v>
      </c>
      <c r="C24601" s="2" t="str">
        <f>IFERROR(VLOOKUP(K24601,开票信息!$A:$C,3,0),"")</f>
        <v/>
      </c>
      <c r="G24601" s="3" t="str">
        <f t="shared" si="384"/>
        <v/>
      </c>
      <c r="L24601">
        <f>COUNTIF($K$2:K24601,$K24601)</f>
        <v>0</v>
      </c>
    </row>
    <row r="24602" ht="16.5" spans="1:12">
      <c r="A24602" s="1">
        <v>24601</v>
      </c>
      <c r="B24602" s="8">
        <f>COUNTIF($C$2:$C24602,模板!$E$2)</f>
        <v>77</v>
      </c>
      <c r="C24602" s="2" t="str">
        <f>IFERROR(VLOOKUP(K24602,开票信息!$A:$C,3,0),"")</f>
        <v/>
      </c>
      <c r="G24602" s="3" t="str">
        <f t="shared" si="384"/>
        <v/>
      </c>
      <c r="L24602">
        <f>COUNTIF($K$2:K24602,$K24602)</f>
        <v>0</v>
      </c>
    </row>
    <row r="24603" ht="16.5" spans="1:12">
      <c r="A24603" s="1">
        <v>24602</v>
      </c>
      <c r="B24603" s="8">
        <f>COUNTIF($C$2:$C24603,模板!$E$2)</f>
        <v>77</v>
      </c>
      <c r="C24603" s="2" t="str">
        <f>IFERROR(VLOOKUP(K24603,开票信息!$A:$C,3,0),"")</f>
        <v/>
      </c>
      <c r="G24603" s="3" t="str">
        <f t="shared" si="384"/>
        <v/>
      </c>
      <c r="L24603">
        <f>COUNTIF($K$2:K24603,$K24603)</f>
        <v>0</v>
      </c>
    </row>
    <row r="24604" ht="16.5" spans="1:12">
      <c r="A24604" s="1">
        <v>24603</v>
      </c>
      <c r="B24604" s="8">
        <f>COUNTIF($C$2:$C24604,模板!$E$2)</f>
        <v>77</v>
      </c>
      <c r="C24604" s="2" t="str">
        <f>IFERROR(VLOOKUP(K24604,开票信息!$A:$C,3,0),"")</f>
        <v/>
      </c>
      <c r="G24604" s="3" t="str">
        <f t="shared" si="384"/>
        <v/>
      </c>
      <c r="L24604">
        <f>COUNTIF($K$2:K24604,$K24604)</f>
        <v>0</v>
      </c>
    </row>
    <row r="24605" ht="16.5" spans="1:12">
      <c r="A24605" s="1">
        <v>24604</v>
      </c>
      <c r="B24605" s="8">
        <f>COUNTIF($C$2:$C24605,模板!$E$2)</f>
        <v>77</v>
      </c>
      <c r="C24605" s="2" t="str">
        <f>IFERROR(VLOOKUP(K24605,开票信息!$A:$C,3,0),"")</f>
        <v/>
      </c>
      <c r="G24605" s="3" t="str">
        <f t="shared" si="384"/>
        <v/>
      </c>
      <c r="L24605">
        <f>COUNTIF($K$2:K24605,$K24605)</f>
        <v>0</v>
      </c>
    </row>
    <row r="24606" ht="16.5" spans="1:12">
      <c r="A24606" s="1">
        <v>24605</v>
      </c>
      <c r="B24606" s="8">
        <f>COUNTIF($C$2:$C24606,模板!$E$2)</f>
        <v>77</v>
      </c>
      <c r="C24606" s="2" t="str">
        <f>IFERROR(VLOOKUP(K24606,开票信息!$A:$C,3,0),"")</f>
        <v/>
      </c>
      <c r="G24606" s="3" t="str">
        <f t="shared" si="384"/>
        <v/>
      </c>
      <c r="L24606">
        <f>COUNTIF($K$2:K24606,$K24606)</f>
        <v>0</v>
      </c>
    </row>
    <row r="24607" ht="16.5" spans="1:12">
      <c r="A24607" s="1">
        <v>24606</v>
      </c>
      <c r="B24607" s="8">
        <f>COUNTIF($C$2:$C24607,模板!$E$2)</f>
        <v>77</v>
      </c>
      <c r="C24607" s="2" t="str">
        <f>IFERROR(VLOOKUP(K24607,开票信息!$A:$C,3,0),"")</f>
        <v/>
      </c>
      <c r="G24607" s="3" t="str">
        <f t="shared" si="384"/>
        <v/>
      </c>
      <c r="L24607">
        <f>COUNTIF($K$2:K24607,$K24607)</f>
        <v>0</v>
      </c>
    </row>
    <row r="24608" ht="16.5" spans="1:12">
      <c r="A24608" s="1">
        <v>24607</v>
      </c>
      <c r="B24608" s="8">
        <f>COUNTIF($C$2:$C24608,模板!$E$2)</f>
        <v>77</v>
      </c>
      <c r="C24608" s="2" t="str">
        <f>IFERROR(VLOOKUP(K24608,开票信息!$A:$C,3,0),"")</f>
        <v/>
      </c>
      <c r="G24608" s="3" t="str">
        <f t="shared" si="384"/>
        <v/>
      </c>
      <c r="L24608">
        <f>COUNTIF($K$2:K24608,$K24608)</f>
        <v>0</v>
      </c>
    </row>
    <row r="24609" ht="16.5" spans="1:12">
      <c r="A24609" s="1">
        <v>24608</v>
      </c>
      <c r="B24609" s="8">
        <f>COUNTIF($C$2:$C24609,模板!$E$2)</f>
        <v>77</v>
      </c>
      <c r="C24609" s="2" t="str">
        <f>IFERROR(VLOOKUP(K24609,开票信息!$A:$C,3,0),"")</f>
        <v/>
      </c>
      <c r="G24609" s="3" t="str">
        <f t="shared" si="384"/>
        <v/>
      </c>
      <c r="L24609">
        <f>COUNTIF($K$2:K24609,$K24609)</f>
        <v>0</v>
      </c>
    </row>
    <row r="24610" ht="16.5" spans="1:12">
      <c r="A24610" s="1">
        <v>24609</v>
      </c>
      <c r="B24610" s="8">
        <f>COUNTIF($C$2:$C24610,模板!$E$2)</f>
        <v>77</v>
      </c>
      <c r="C24610" s="2" t="str">
        <f>IFERROR(VLOOKUP(K24610,开票信息!$A:$C,3,0),"")</f>
        <v/>
      </c>
      <c r="G24610" s="3" t="str">
        <f t="shared" si="384"/>
        <v/>
      </c>
      <c r="L24610">
        <f>COUNTIF($K$2:K24610,$K24610)</f>
        <v>0</v>
      </c>
    </row>
    <row r="24611" ht="16.5" spans="1:12">
      <c r="A24611" s="1">
        <v>24610</v>
      </c>
      <c r="B24611" s="8">
        <f>COUNTIF($C$2:$C24611,模板!$E$2)</f>
        <v>77</v>
      </c>
      <c r="C24611" s="2" t="str">
        <f>IFERROR(VLOOKUP(K24611,开票信息!$A:$C,3,0),"")</f>
        <v/>
      </c>
      <c r="G24611" s="3" t="str">
        <f t="shared" si="384"/>
        <v/>
      </c>
      <c r="L24611">
        <f>COUNTIF($K$2:K24611,$K24611)</f>
        <v>0</v>
      </c>
    </row>
    <row r="24612" ht="16.5" spans="1:12">
      <c r="A24612" s="1">
        <v>24611</v>
      </c>
      <c r="B24612" s="8">
        <f>COUNTIF($C$2:$C24612,模板!$E$2)</f>
        <v>77</v>
      </c>
      <c r="C24612" s="2" t="str">
        <f>IFERROR(VLOOKUP(K24612,开票信息!$A:$C,3,0),"")</f>
        <v/>
      </c>
      <c r="G24612" s="3" t="str">
        <f t="shared" si="384"/>
        <v/>
      </c>
      <c r="L24612">
        <f>COUNTIF($K$2:K24612,$K24612)</f>
        <v>0</v>
      </c>
    </row>
    <row r="24613" ht="16.5" spans="1:12">
      <c r="A24613" s="1">
        <v>24612</v>
      </c>
      <c r="B24613" s="8">
        <f>COUNTIF($C$2:$C24613,模板!$E$2)</f>
        <v>77</v>
      </c>
      <c r="C24613" s="2" t="str">
        <f>IFERROR(VLOOKUP(K24613,开票信息!$A:$C,3,0),"")</f>
        <v/>
      </c>
      <c r="G24613" s="3" t="str">
        <f t="shared" si="384"/>
        <v/>
      </c>
      <c r="L24613">
        <f>COUNTIF($K$2:K24613,$K24613)</f>
        <v>0</v>
      </c>
    </row>
    <row r="24614" ht="16.5" spans="1:12">
      <c r="A24614" s="1">
        <v>24613</v>
      </c>
      <c r="B24614" s="8">
        <f>COUNTIF($C$2:$C24614,模板!$E$2)</f>
        <v>77</v>
      </c>
      <c r="C24614" s="2" t="str">
        <f>IFERROR(VLOOKUP(K24614,开票信息!$A:$C,3,0),"")</f>
        <v/>
      </c>
      <c r="G24614" s="3" t="str">
        <f t="shared" si="384"/>
        <v/>
      </c>
      <c r="L24614">
        <f>COUNTIF($K$2:K24614,$K24614)</f>
        <v>0</v>
      </c>
    </row>
    <row r="24615" ht="16.5" spans="1:12">
      <c r="A24615" s="1">
        <v>24614</v>
      </c>
      <c r="B24615" s="8">
        <f>COUNTIF($C$2:$C24615,模板!$E$2)</f>
        <v>77</v>
      </c>
      <c r="C24615" s="2" t="str">
        <f>IFERROR(VLOOKUP(K24615,开票信息!$A:$C,3,0),"")</f>
        <v/>
      </c>
      <c r="G24615" s="3" t="str">
        <f t="shared" si="384"/>
        <v/>
      </c>
      <c r="L24615">
        <f>COUNTIF($K$2:K24615,$K24615)</f>
        <v>0</v>
      </c>
    </row>
    <row r="24616" ht="16.5" spans="1:12">
      <c r="A24616" s="1">
        <v>24615</v>
      </c>
      <c r="B24616" s="8">
        <f>COUNTIF($C$2:$C24616,模板!$E$2)</f>
        <v>77</v>
      </c>
      <c r="C24616" s="2" t="str">
        <f>IFERROR(VLOOKUP(K24616,开票信息!$A:$C,3,0),"")</f>
        <v/>
      </c>
      <c r="G24616" s="3" t="str">
        <f t="shared" si="384"/>
        <v/>
      </c>
      <c r="L24616">
        <f>COUNTIF($K$2:K24616,$K24616)</f>
        <v>0</v>
      </c>
    </row>
    <row r="24617" ht="16.5" spans="1:12">
      <c r="A24617" s="1">
        <v>24616</v>
      </c>
      <c r="B24617" s="8">
        <f>COUNTIF($C$2:$C24617,模板!$E$2)</f>
        <v>77</v>
      </c>
      <c r="C24617" s="2" t="str">
        <f>IFERROR(VLOOKUP(K24617,开票信息!$A:$C,3,0),"")</f>
        <v/>
      </c>
      <c r="G24617" s="3" t="str">
        <f t="shared" si="384"/>
        <v/>
      </c>
      <c r="L24617">
        <f>COUNTIF($K$2:K24617,$K24617)</f>
        <v>0</v>
      </c>
    </row>
    <row r="24618" ht="16.5" spans="1:12">
      <c r="A24618" s="1">
        <v>24617</v>
      </c>
      <c r="B24618" s="8">
        <f>COUNTIF($C$2:$C24618,模板!$E$2)</f>
        <v>77</v>
      </c>
      <c r="C24618" s="2" t="str">
        <f>IFERROR(VLOOKUP(K24618,开票信息!$A:$C,3,0),"")</f>
        <v/>
      </c>
      <c r="G24618" s="3" t="str">
        <f t="shared" si="384"/>
        <v/>
      </c>
      <c r="L24618">
        <f>COUNTIF($K$2:K24618,$K24618)</f>
        <v>0</v>
      </c>
    </row>
    <row r="24619" ht="16.5" spans="1:12">
      <c r="A24619" s="1">
        <v>24618</v>
      </c>
      <c r="B24619" s="8">
        <f>COUNTIF($C$2:$C24619,模板!$E$2)</f>
        <v>77</v>
      </c>
      <c r="C24619" s="2" t="str">
        <f>IFERROR(VLOOKUP(K24619,开票信息!$A:$C,3,0),"")</f>
        <v/>
      </c>
      <c r="G24619" s="3" t="str">
        <f t="shared" si="384"/>
        <v/>
      </c>
      <c r="L24619">
        <f>COUNTIF($K$2:K24619,$K24619)</f>
        <v>0</v>
      </c>
    </row>
    <row r="24620" ht="16.5" spans="1:12">
      <c r="A24620" s="1">
        <v>24619</v>
      </c>
      <c r="B24620" s="8">
        <f>COUNTIF($C$2:$C24620,模板!$E$2)</f>
        <v>77</v>
      </c>
      <c r="C24620" s="2" t="str">
        <f>IFERROR(VLOOKUP(K24620,开票信息!$A:$C,3,0),"")</f>
        <v/>
      </c>
      <c r="G24620" s="3" t="str">
        <f t="shared" si="384"/>
        <v/>
      </c>
      <c r="L24620">
        <f>COUNTIF($K$2:K24620,$K24620)</f>
        <v>0</v>
      </c>
    </row>
    <row r="24621" ht="16.5" spans="1:12">
      <c r="A24621" s="1">
        <v>24620</v>
      </c>
      <c r="B24621" s="8">
        <f>COUNTIF($C$2:$C24621,模板!$E$2)</f>
        <v>77</v>
      </c>
      <c r="C24621" s="2" t="str">
        <f>IFERROR(VLOOKUP(K24621,开票信息!$A:$C,3,0),"")</f>
        <v/>
      </c>
      <c r="G24621" s="3" t="str">
        <f t="shared" si="384"/>
        <v/>
      </c>
      <c r="L24621">
        <f>COUNTIF($K$2:K24621,$K24621)</f>
        <v>0</v>
      </c>
    </row>
    <row r="24622" ht="16.5" spans="1:12">
      <c r="A24622" s="1">
        <v>24621</v>
      </c>
      <c r="B24622" s="8">
        <f>COUNTIF($C$2:$C24622,模板!$E$2)</f>
        <v>77</v>
      </c>
      <c r="C24622" s="2" t="str">
        <f>IFERROR(VLOOKUP(K24622,开票信息!$A:$C,3,0),"")</f>
        <v/>
      </c>
      <c r="G24622" s="3" t="str">
        <f t="shared" si="384"/>
        <v/>
      </c>
      <c r="L24622">
        <f>COUNTIF($K$2:K24622,$K24622)</f>
        <v>0</v>
      </c>
    </row>
    <row r="24623" ht="16.5" spans="1:12">
      <c r="A24623" s="1">
        <v>24622</v>
      </c>
      <c r="B24623" s="8">
        <f>COUNTIF($C$2:$C24623,模板!$E$2)</f>
        <v>77</v>
      </c>
      <c r="C24623" s="2" t="str">
        <f>IFERROR(VLOOKUP(K24623,开票信息!$A:$C,3,0),"")</f>
        <v/>
      </c>
      <c r="G24623" s="3" t="str">
        <f t="shared" si="384"/>
        <v/>
      </c>
      <c r="L24623">
        <f>COUNTIF($K$2:K24623,$K24623)</f>
        <v>0</v>
      </c>
    </row>
    <row r="24624" ht="16.5" spans="1:12">
      <c r="A24624" s="1">
        <v>24623</v>
      </c>
      <c r="B24624" s="8">
        <f>COUNTIF($C$2:$C24624,模板!$E$2)</f>
        <v>77</v>
      </c>
      <c r="C24624" s="2" t="str">
        <f>IFERROR(VLOOKUP(K24624,开票信息!$A:$C,3,0),"")</f>
        <v/>
      </c>
      <c r="G24624" s="3" t="str">
        <f t="shared" si="384"/>
        <v/>
      </c>
      <c r="L24624">
        <f>COUNTIF($K$2:K24624,$K24624)</f>
        <v>0</v>
      </c>
    </row>
    <row r="24625" ht="16.5" spans="1:12">
      <c r="A24625" s="1">
        <v>24624</v>
      </c>
      <c r="B24625" s="8">
        <f>COUNTIF($C$2:$C24625,模板!$E$2)</f>
        <v>77</v>
      </c>
      <c r="C24625" s="2" t="str">
        <f>IFERROR(VLOOKUP(K24625,开票信息!$A:$C,3,0),"")</f>
        <v/>
      </c>
      <c r="G24625" s="3" t="str">
        <f t="shared" si="384"/>
        <v/>
      </c>
      <c r="L24625">
        <f>COUNTIF($K$2:K24625,$K24625)</f>
        <v>0</v>
      </c>
    </row>
    <row r="24626" ht="16.5" spans="1:12">
      <c r="A24626" s="1">
        <v>24625</v>
      </c>
      <c r="B24626" s="8">
        <f>COUNTIF($C$2:$C24626,模板!$E$2)</f>
        <v>77</v>
      </c>
      <c r="C24626" s="2" t="str">
        <f>IFERROR(VLOOKUP(K24626,开票信息!$A:$C,3,0),"")</f>
        <v/>
      </c>
      <c r="G24626" s="3" t="str">
        <f t="shared" si="384"/>
        <v/>
      </c>
      <c r="L24626">
        <f>COUNTIF($K$2:K24626,$K24626)</f>
        <v>0</v>
      </c>
    </row>
    <row r="24627" ht="16.5" spans="1:12">
      <c r="A24627" s="1">
        <v>24626</v>
      </c>
      <c r="B24627" s="8">
        <f>COUNTIF($C$2:$C24627,模板!$E$2)</f>
        <v>77</v>
      </c>
      <c r="C24627" s="2" t="str">
        <f>IFERROR(VLOOKUP(K24627,开票信息!$A:$C,3,0),"")</f>
        <v/>
      </c>
      <c r="G24627" s="3" t="str">
        <f t="shared" si="384"/>
        <v/>
      </c>
      <c r="L24627">
        <f>COUNTIF($K$2:K24627,$K24627)</f>
        <v>0</v>
      </c>
    </row>
    <row r="24628" ht="16.5" spans="1:12">
      <c r="A24628" s="1">
        <v>24627</v>
      </c>
      <c r="B24628" s="8">
        <f>COUNTIF($C$2:$C24628,模板!$E$2)</f>
        <v>77</v>
      </c>
      <c r="C24628" s="2" t="str">
        <f>IFERROR(VLOOKUP(K24628,开票信息!$A:$C,3,0),"")</f>
        <v/>
      </c>
      <c r="G24628" s="3" t="str">
        <f t="shared" si="384"/>
        <v/>
      </c>
      <c r="L24628">
        <f>COUNTIF($K$2:K24628,$K24628)</f>
        <v>0</v>
      </c>
    </row>
    <row r="24629" ht="16.5" spans="1:12">
      <c r="A24629" s="1">
        <v>24628</v>
      </c>
      <c r="B24629" s="8">
        <f>COUNTIF($C$2:$C24629,模板!$E$2)</f>
        <v>77</v>
      </c>
      <c r="C24629" s="2" t="str">
        <f>IFERROR(VLOOKUP(K24629,开票信息!$A:$C,3,0),"")</f>
        <v/>
      </c>
      <c r="G24629" s="3" t="str">
        <f t="shared" si="384"/>
        <v/>
      </c>
      <c r="L24629">
        <f>COUNTIF($K$2:K24629,$K24629)</f>
        <v>0</v>
      </c>
    </row>
    <row r="24630" ht="16.5" spans="1:12">
      <c r="A24630" s="1">
        <v>24629</v>
      </c>
      <c r="B24630" s="8">
        <f>COUNTIF($C$2:$C24630,模板!$E$2)</f>
        <v>77</v>
      </c>
      <c r="C24630" s="2" t="str">
        <f>IFERROR(VLOOKUP(K24630,开票信息!$A:$C,3,0),"")</f>
        <v/>
      </c>
      <c r="G24630" s="3" t="str">
        <f t="shared" si="384"/>
        <v/>
      </c>
      <c r="L24630">
        <f>COUNTIF($K$2:K24630,$K24630)</f>
        <v>0</v>
      </c>
    </row>
    <row r="24631" ht="16.5" spans="1:12">
      <c r="A24631" s="1">
        <v>24630</v>
      </c>
      <c r="B24631" s="8">
        <f>COUNTIF($C$2:$C24631,模板!$E$2)</f>
        <v>77</v>
      </c>
      <c r="C24631" s="2" t="str">
        <f>IFERROR(VLOOKUP(K24631,开票信息!$A:$C,3,0),"")</f>
        <v/>
      </c>
      <c r="G24631" s="3" t="str">
        <f t="shared" si="384"/>
        <v/>
      </c>
      <c r="L24631">
        <f>COUNTIF($K$2:K24631,$K24631)</f>
        <v>0</v>
      </c>
    </row>
    <row r="24632" ht="16.5" spans="1:12">
      <c r="A24632" s="1">
        <v>24631</v>
      </c>
      <c r="B24632" s="8">
        <f>COUNTIF($C$2:$C24632,模板!$E$2)</f>
        <v>77</v>
      </c>
      <c r="C24632" s="2" t="str">
        <f>IFERROR(VLOOKUP(K24632,开票信息!$A:$C,3,0),"")</f>
        <v/>
      </c>
      <c r="G24632" s="3" t="str">
        <f t="shared" si="384"/>
        <v/>
      </c>
      <c r="L24632">
        <f>COUNTIF($K$2:K24632,$K24632)</f>
        <v>0</v>
      </c>
    </row>
    <row r="24633" ht="16.5" spans="1:12">
      <c r="A24633" s="1">
        <v>24632</v>
      </c>
      <c r="B24633" s="8">
        <f>COUNTIF($C$2:$C24633,模板!$E$2)</f>
        <v>77</v>
      </c>
      <c r="C24633" s="2" t="str">
        <f>IFERROR(VLOOKUP(K24633,开票信息!$A:$C,3,0),"")</f>
        <v/>
      </c>
      <c r="G24633" s="3" t="str">
        <f t="shared" si="384"/>
        <v/>
      </c>
      <c r="L24633">
        <f>COUNTIF($K$2:K24633,$K24633)</f>
        <v>0</v>
      </c>
    </row>
    <row r="24634" ht="16.5" spans="1:12">
      <c r="A24634" s="1">
        <v>24633</v>
      </c>
      <c r="B24634" s="8">
        <f>COUNTIF($C$2:$C24634,模板!$E$2)</f>
        <v>77</v>
      </c>
      <c r="C24634" s="2" t="str">
        <f>IFERROR(VLOOKUP(K24634,开票信息!$A:$C,3,0),"")</f>
        <v/>
      </c>
      <c r="G24634" s="3" t="str">
        <f t="shared" si="384"/>
        <v/>
      </c>
      <c r="L24634">
        <f>COUNTIF($K$2:K24634,$K24634)</f>
        <v>0</v>
      </c>
    </row>
    <row r="24635" ht="16.5" spans="1:12">
      <c r="A24635" s="1">
        <v>24634</v>
      </c>
      <c r="B24635" s="8">
        <f>COUNTIF($C$2:$C24635,模板!$E$2)</f>
        <v>77</v>
      </c>
      <c r="C24635" s="2" t="str">
        <f>IFERROR(VLOOKUP(K24635,开票信息!$A:$C,3,0),"")</f>
        <v/>
      </c>
      <c r="G24635" s="3" t="str">
        <f t="shared" si="384"/>
        <v/>
      </c>
      <c r="L24635">
        <f>COUNTIF($K$2:K24635,$K24635)</f>
        <v>0</v>
      </c>
    </row>
    <row r="24636" ht="16.5" spans="1:12">
      <c r="A24636" s="1">
        <v>24635</v>
      </c>
      <c r="B24636" s="8">
        <f>COUNTIF($C$2:$C24636,模板!$E$2)</f>
        <v>77</v>
      </c>
      <c r="C24636" s="2" t="str">
        <f>IFERROR(VLOOKUP(K24636,开票信息!$A:$C,3,0),"")</f>
        <v/>
      </c>
      <c r="G24636" s="3" t="str">
        <f t="shared" si="384"/>
        <v/>
      </c>
      <c r="L24636">
        <f>COUNTIF($K$2:K24636,$K24636)</f>
        <v>0</v>
      </c>
    </row>
    <row r="24637" ht="16.5" spans="1:12">
      <c r="A24637" s="1">
        <v>24636</v>
      </c>
      <c r="B24637" s="8">
        <f>COUNTIF($C$2:$C24637,模板!$E$2)</f>
        <v>77</v>
      </c>
      <c r="C24637" s="2" t="str">
        <f>IFERROR(VLOOKUP(K24637,开票信息!$A:$C,3,0),"")</f>
        <v/>
      </c>
      <c r="G24637" s="3" t="str">
        <f t="shared" si="384"/>
        <v/>
      </c>
      <c r="L24637">
        <f>COUNTIF($K$2:K24637,$K24637)</f>
        <v>0</v>
      </c>
    </row>
    <row r="24638" ht="16.5" spans="1:12">
      <c r="A24638" s="1">
        <v>24637</v>
      </c>
      <c r="B24638" s="8">
        <f>COUNTIF($C$2:$C24638,模板!$E$2)</f>
        <v>77</v>
      </c>
      <c r="C24638" s="2" t="str">
        <f>IFERROR(VLOOKUP(K24638,开票信息!$A:$C,3,0),"")</f>
        <v/>
      </c>
      <c r="G24638" s="3" t="str">
        <f t="shared" si="384"/>
        <v/>
      </c>
      <c r="L24638">
        <f>COUNTIF($K$2:K24638,$K24638)</f>
        <v>0</v>
      </c>
    </row>
    <row r="24639" ht="16.5" spans="1:12">
      <c r="A24639" s="1">
        <v>24638</v>
      </c>
      <c r="B24639" s="8">
        <f>COUNTIF($C$2:$C24639,模板!$E$2)</f>
        <v>77</v>
      </c>
      <c r="C24639" s="2" t="str">
        <f>IFERROR(VLOOKUP(K24639,开票信息!$A:$C,3,0),"")</f>
        <v/>
      </c>
      <c r="G24639" s="3" t="str">
        <f t="shared" si="384"/>
        <v/>
      </c>
      <c r="L24639">
        <f>COUNTIF($K$2:K24639,$K24639)</f>
        <v>0</v>
      </c>
    </row>
    <row r="24640" ht="16.5" spans="1:12">
      <c r="A24640" s="1">
        <v>24639</v>
      </c>
      <c r="B24640" s="8">
        <f>COUNTIF($C$2:$C24640,模板!$E$2)</f>
        <v>77</v>
      </c>
      <c r="C24640" s="2" t="str">
        <f>IFERROR(VLOOKUP(K24640,开票信息!$A:$C,3,0),"")</f>
        <v/>
      </c>
      <c r="G24640" s="3" t="str">
        <f t="shared" si="384"/>
        <v/>
      </c>
      <c r="L24640">
        <f>COUNTIF($K$2:K24640,$K24640)</f>
        <v>0</v>
      </c>
    </row>
    <row r="24641" ht="16.5" spans="1:12">
      <c r="A24641" s="1">
        <v>24640</v>
      </c>
      <c r="B24641" s="8">
        <f>COUNTIF($C$2:$C24641,模板!$E$2)</f>
        <v>77</v>
      </c>
      <c r="C24641" s="2" t="str">
        <f>IFERROR(VLOOKUP(K24641,开票信息!$A:$C,3,0),"")</f>
        <v/>
      </c>
      <c r="G24641" s="3" t="str">
        <f t="shared" si="384"/>
        <v/>
      </c>
      <c r="L24641">
        <f>COUNTIF($K$2:K24641,$K24641)</f>
        <v>0</v>
      </c>
    </row>
    <row r="24642" ht="16.5" spans="1:12">
      <c r="A24642" s="1">
        <v>24641</v>
      </c>
      <c r="B24642" s="8">
        <f>COUNTIF($C$2:$C24642,模板!$E$2)</f>
        <v>77</v>
      </c>
      <c r="C24642" s="2" t="str">
        <f>IFERROR(VLOOKUP(K24642,开票信息!$A:$C,3,0),"")</f>
        <v/>
      </c>
      <c r="G24642" s="3" t="str">
        <f t="shared" si="384"/>
        <v/>
      </c>
      <c r="L24642">
        <f>COUNTIF($K$2:K24642,$K24642)</f>
        <v>0</v>
      </c>
    </row>
    <row r="24643" ht="16.5" spans="1:12">
      <c r="A24643" s="1">
        <v>24642</v>
      </c>
      <c r="B24643" s="8">
        <f>COUNTIF($C$2:$C24643,模板!$E$2)</f>
        <v>77</v>
      </c>
      <c r="C24643" s="2" t="str">
        <f>IFERROR(VLOOKUP(K24643,开票信息!$A:$C,3,0),"")</f>
        <v/>
      </c>
      <c r="G24643" s="3" t="str">
        <f t="shared" ref="G24643:G24706" si="385">IFERROR(H24643/F24643,"")</f>
        <v/>
      </c>
      <c r="L24643">
        <f>COUNTIF($K$2:K24643,$K24643)</f>
        <v>0</v>
      </c>
    </row>
    <row r="24644" ht="16.5" spans="1:12">
      <c r="A24644" s="1">
        <v>24643</v>
      </c>
      <c r="B24644" s="8">
        <f>COUNTIF($C$2:$C24644,模板!$E$2)</f>
        <v>77</v>
      </c>
      <c r="C24644" s="2" t="str">
        <f>IFERROR(VLOOKUP(K24644,开票信息!$A:$C,3,0),"")</f>
        <v/>
      </c>
      <c r="G24644" s="3" t="str">
        <f t="shared" si="385"/>
        <v/>
      </c>
      <c r="L24644">
        <f>COUNTIF($K$2:K24644,$K24644)</f>
        <v>0</v>
      </c>
    </row>
    <row r="24645" ht="16.5" spans="1:12">
      <c r="A24645" s="1">
        <v>24644</v>
      </c>
      <c r="B24645" s="8">
        <f>COUNTIF($C$2:$C24645,模板!$E$2)</f>
        <v>77</v>
      </c>
      <c r="C24645" s="2" t="str">
        <f>IFERROR(VLOOKUP(K24645,开票信息!$A:$C,3,0),"")</f>
        <v/>
      </c>
      <c r="G24645" s="3" t="str">
        <f t="shared" si="385"/>
        <v/>
      </c>
      <c r="L24645">
        <f>COUNTIF($K$2:K24645,$K24645)</f>
        <v>0</v>
      </c>
    </row>
    <row r="24646" ht="16.5" spans="1:12">
      <c r="A24646" s="1">
        <v>24645</v>
      </c>
      <c r="B24646" s="8">
        <f>COUNTIF($C$2:$C24646,模板!$E$2)</f>
        <v>77</v>
      </c>
      <c r="C24646" s="2" t="str">
        <f>IFERROR(VLOOKUP(K24646,开票信息!$A:$C,3,0),"")</f>
        <v/>
      </c>
      <c r="G24646" s="3" t="str">
        <f t="shared" si="385"/>
        <v/>
      </c>
      <c r="L24646">
        <f>COUNTIF($K$2:K24646,$K24646)</f>
        <v>0</v>
      </c>
    </row>
    <row r="24647" ht="16.5" spans="1:12">
      <c r="A24647" s="1">
        <v>24646</v>
      </c>
      <c r="B24647" s="8">
        <f>COUNTIF($C$2:$C24647,模板!$E$2)</f>
        <v>77</v>
      </c>
      <c r="C24647" s="2" t="str">
        <f>IFERROR(VLOOKUP(K24647,开票信息!$A:$C,3,0),"")</f>
        <v/>
      </c>
      <c r="G24647" s="3" t="str">
        <f t="shared" si="385"/>
        <v/>
      </c>
      <c r="L24647">
        <f>COUNTIF($K$2:K24647,$K24647)</f>
        <v>0</v>
      </c>
    </row>
    <row r="24648" ht="16.5" spans="1:12">
      <c r="A24648" s="1">
        <v>24647</v>
      </c>
      <c r="B24648" s="8">
        <f>COUNTIF($C$2:$C24648,模板!$E$2)</f>
        <v>77</v>
      </c>
      <c r="C24648" s="2" t="str">
        <f>IFERROR(VLOOKUP(K24648,开票信息!$A:$C,3,0),"")</f>
        <v/>
      </c>
      <c r="G24648" s="3" t="str">
        <f t="shared" si="385"/>
        <v/>
      </c>
      <c r="L24648">
        <f>COUNTIF($K$2:K24648,$K24648)</f>
        <v>0</v>
      </c>
    </row>
    <row r="24649" ht="16.5" spans="1:12">
      <c r="A24649" s="1">
        <v>24648</v>
      </c>
      <c r="B24649" s="8">
        <f>COUNTIF($C$2:$C24649,模板!$E$2)</f>
        <v>77</v>
      </c>
      <c r="C24649" s="2" t="str">
        <f>IFERROR(VLOOKUP(K24649,开票信息!$A:$C,3,0),"")</f>
        <v/>
      </c>
      <c r="G24649" s="3" t="str">
        <f t="shared" si="385"/>
        <v/>
      </c>
      <c r="L24649">
        <f>COUNTIF($K$2:K24649,$K24649)</f>
        <v>0</v>
      </c>
    </row>
    <row r="24650" ht="16.5" spans="1:12">
      <c r="A24650" s="1">
        <v>24649</v>
      </c>
      <c r="B24650" s="8">
        <f>COUNTIF($C$2:$C24650,模板!$E$2)</f>
        <v>77</v>
      </c>
      <c r="C24650" s="2" t="str">
        <f>IFERROR(VLOOKUP(K24650,开票信息!$A:$C,3,0),"")</f>
        <v/>
      </c>
      <c r="G24650" s="3" t="str">
        <f t="shared" si="385"/>
        <v/>
      </c>
      <c r="L24650">
        <f>COUNTIF($K$2:K24650,$K24650)</f>
        <v>0</v>
      </c>
    </row>
    <row r="24651" ht="16.5" spans="1:12">
      <c r="A24651" s="1">
        <v>24650</v>
      </c>
      <c r="B24651" s="8">
        <f>COUNTIF($C$2:$C24651,模板!$E$2)</f>
        <v>77</v>
      </c>
      <c r="C24651" s="2" t="str">
        <f>IFERROR(VLOOKUP(K24651,开票信息!$A:$C,3,0),"")</f>
        <v/>
      </c>
      <c r="G24651" s="3" t="str">
        <f t="shared" si="385"/>
        <v/>
      </c>
      <c r="L24651">
        <f>COUNTIF($K$2:K24651,$K24651)</f>
        <v>0</v>
      </c>
    </row>
    <row r="24652" ht="16.5" spans="1:12">
      <c r="A24652" s="1">
        <v>24651</v>
      </c>
      <c r="B24652" s="8">
        <f>COUNTIF($C$2:$C24652,模板!$E$2)</f>
        <v>77</v>
      </c>
      <c r="C24652" s="2" t="str">
        <f>IFERROR(VLOOKUP(K24652,开票信息!$A:$C,3,0),"")</f>
        <v/>
      </c>
      <c r="G24652" s="3" t="str">
        <f t="shared" si="385"/>
        <v/>
      </c>
      <c r="L24652">
        <f>COUNTIF($K$2:K24652,$K24652)</f>
        <v>0</v>
      </c>
    </row>
    <row r="24653" ht="16.5" spans="1:12">
      <c r="A24653" s="1">
        <v>24652</v>
      </c>
      <c r="B24653" s="8">
        <f>COUNTIF($C$2:$C24653,模板!$E$2)</f>
        <v>77</v>
      </c>
      <c r="C24653" s="2" t="str">
        <f>IFERROR(VLOOKUP(K24653,开票信息!$A:$C,3,0),"")</f>
        <v/>
      </c>
      <c r="G24653" s="3" t="str">
        <f t="shared" si="385"/>
        <v/>
      </c>
      <c r="L24653">
        <f>COUNTIF($K$2:K24653,$K24653)</f>
        <v>0</v>
      </c>
    </row>
    <row r="24654" ht="16.5" spans="1:12">
      <c r="A24654" s="1">
        <v>24653</v>
      </c>
      <c r="B24654" s="8">
        <f>COUNTIF($C$2:$C24654,模板!$E$2)</f>
        <v>77</v>
      </c>
      <c r="C24654" s="2" t="str">
        <f>IFERROR(VLOOKUP(K24654,开票信息!$A:$C,3,0),"")</f>
        <v/>
      </c>
      <c r="G24654" s="3" t="str">
        <f t="shared" si="385"/>
        <v/>
      </c>
      <c r="L24654">
        <f>COUNTIF($K$2:K24654,$K24654)</f>
        <v>0</v>
      </c>
    </row>
    <row r="24655" ht="16.5" spans="1:12">
      <c r="A24655" s="1">
        <v>24654</v>
      </c>
      <c r="B24655" s="8">
        <f>COUNTIF($C$2:$C24655,模板!$E$2)</f>
        <v>77</v>
      </c>
      <c r="C24655" s="2" t="str">
        <f>IFERROR(VLOOKUP(K24655,开票信息!$A:$C,3,0),"")</f>
        <v/>
      </c>
      <c r="G24655" s="3" t="str">
        <f t="shared" si="385"/>
        <v/>
      </c>
      <c r="L24655">
        <f>COUNTIF($K$2:K24655,$K24655)</f>
        <v>0</v>
      </c>
    </row>
    <row r="24656" ht="16.5" spans="1:12">
      <c r="A24656" s="1">
        <v>24655</v>
      </c>
      <c r="B24656" s="8">
        <f>COUNTIF($C$2:$C24656,模板!$E$2)</f>
        <v>77</v>
      </c>
      <c r="C24656" s="2" t="str">
        <f>IFERROR(VLOOKUP(K24656,开票信息!$A:$C,3,0),"")</f>
        <v/>
      </c>
      <c r="G24656" s="3" t="str">
        <f t="shared" si="385"/>
        <v/>
      </c>
      <c r="L24656">
        <f>COUNTIF($K$2:K24656,$K24656)</f>
        <v>0</v>
      </c>
    </row>
    <row r="24657" ht="16.5" spans="1:12">
      <c r="A24657" s="1">
        <v>24656</v>
      </c>
      <c r="B24657" s="8">
        <f>COUNTIF($C$2:$C24657,模板!$E$2)</f>
        <v>77</v>
      </c>
      <c r="C24657" s="2" t="str">
        <f>IFERROR(VLOOKUP(K24657,开票信息!$A:$C,3,0),"")</f>
        <v/>
      </c>
      <c r="G24657" s="3" t="str">
        <f t="shared" si="385"/>
        <v/>
      </c>
      <c r="L24657">
        <f>COUNTIF($K$2:K24657,$K24657)</f>
        <v>0</v>
      </c>
    </row>
    <row r="24658" ht="16.5" spans="1:12">
      <c r="A24658" s="1">
        <v>24657</v>
      </c>
      <c r="B24658" s="8">
        <f>COUNTIF($C$2:$C24658,模板!$E$2)</f>
        <v>77</v>
      </c>
      <c r="C24658" s="2" t="str">
        <f>IFERROR(VLOOKUP(K24658,开票信息!$A:$C,3,0),"")</f>
        <v/>
      </c>
      <c r="G24658" s="3" t="str">
        <f t="shared" si="385"/>
        <v/>
      </c>
      <c r="L24658">
        <f>COUNTIF($K$2:K24658,$K24658)</f>
        <v>0</v>
      </c>
    </row>
    <row r="24659" ht="16.5" spans="1:12">
      <c r="A24659" s="1">
        <v>24658</v>
      </c>
      <c r="B24659" s="8">
        <f>COUNTIF($C$2:$C24659,模板!$E$2)</f>
        <v>77</v>
      </c>
      <c r="C24659" s="2" t="str">
        <f>IFERROR(VLOOKUP(K24659,开票信息!$A:$C,3,0),"")</f>
        <v/>
      </c>
      <c r="G24659" s="3" t="str">
        <f t="shared" si="385"/>
        <v/>
      </c>
      <c r="L24659">
        <f>COUNTIF($K$2:K24659,$K24659)</f>
        <v>0</v>
      </c>
    </row>
    <row r="24660" ht="16.5" spans="1:12">
      <c r="A24660" s="1">
        <v>24659</v>
      </c>
      <c r="B24660" s="8">
        <f>COUNTIF($C$2:$C24660,模板!$E$2)</f>
        <v>77</v>
      </c>
      <c r="C24660" s="2" t="str">
        <f>IFERROR(VLOOKUP(K24660,开票信息!$A:$C,3,0),"")</f>
        <v/>
      </c>
      <c r="G24660" s="3" t="str">
        <f t="shared" si="385"/>
        <v/>
      </c>
      <c r="L24660">
        <f>COUNTIF($K$2:K24660,$K24660)</f>
        <v>0</v>
      </c>
    </row>
    <row r="24661" ht="16.5" spans="1:12">
      <c r="A24661" s="1">
        <v>24660</v>
      </c>
      <c r="B24661" s="8">
        <f>COUNTIF($C$2:$C24661,模板!$E$2)</f>
        <v>77</v>
      </c>
      <c r="C24661" s="2" t="str">
        <f>IFERROR(VLOOKUP(K24661,开票信息!$A:$C,3,0),"")</f>
        <v/>
      </c>
      <c r="G24661" s="3" t="str">
        <f t="shared" si="385"/>
        <v/>
      </c>
      <c r="L24661">
        <f>COUNTIF($K$2:K24661,$K24661)</f>
        <v>0</v>
      </c>
    </row>
    <row r="24662" ht="16.5" spans="1:12">
      <c r="A24662" s="1">
        <v>24661</v>
      </c>
      <c r="B24662" s="8">
        <f>COUNTIF($C$2:$C24662,模板!$E$2)</f>
        <v>77</v>
      </c>
      <c r="C24662" s="2" t="str">
        <f>IFERROR(VLOOKUP(K24662,开票信息!$A:$C,3,0),"")</f>
        <v/>
      </c>
      <c r="G24662" s="3" t="str">
        <f t="shared" si="385"/>
        <v/>
      </c>
      <c r="L24662">
        <f>COUNTIF($K$2:K24662,$K24662)</f>
        <v>0</v>
      </c>
    </row>
    <row r="24663" ht="16.5" spans="1:12">
      <c r="A24663" s="1">
        <v>24662</v>
      </c>
      <c r="B24663" s="8">
        <f>COUNTIF($C$2:$C24663,模板!$E$2)</f>
        <v>77</v>
      </c>
      <c r="C24663" s="2" t="str">
        <f>IFERROR(VLOOKUP(K24663,开票信息!$A:$C,3,0),"")</f>
        <v/>
      </c>
      <c r="G24663" s="3" t="str">
        <f t="shared" si="385"/>
        <v/>
      </c>
      <c r="L24663">
        <f>COUNTIF($K$2:K24663,$K24663)</f>
        <v>0</v>
      </c>
    </row>
    <row r="24664" ht="16.5" spans="1:12">
      <c r="A24664" s="1">
        <v>24663</v>
      </c>
      <c r="B24664" s="8">
        <f>COUNTIF($C$2:$C24664,模板!$E$2)</f>
        <v>77</v>
      </c>
      <c r="C24664" s="2" t="str">
        <f>IFERROR(VLOOKUP(K24664,开票信息!$A:$C,3,0),"")</f>
        <v/>
      </c>
      <c r="G24664" s="3" t="str">
        <f t="shared" si="385"/>
        <v/>
      </c>
      <c r="L24664">
        <f>COUNTIF($K$2:K24664,$K24664)</f>
        <v>0</v>
      </c>
    </row>
    <row r="24665" ht="16.5" spans="1:12">
      <c r="A24665" s="1">
        <v>24664</v>
      </c>
      <c r="B24665" s="8">
        <f>COUNTIF($C$2:$C24665,模板!$E$2)</f>
        <v>77</v>
      </c>
      <c r="C24665" s="2" t="str">
        <f>IFERROR(VLOOKUP(K24665,开票信息!$A:$C,3,0),"")</f>
        <v/>
      </c>
      <c r="G24665" s="3" t="str">
        <f t="shared" si="385"/>
        <v/>
      </c>
      <c r="L24665">
        <f>COUNTIF($K$2:K24665,$K24665)</f>
        <v>0</v>
      </c>
    </row>
    <row r="24666" ht="16.5" spans="1:12">
      <c r="A24666" s="1">
        <v>24665</v>
      </c>
      <c r="B24666" s="8">
        <f>COUNTIF($C$2:$C24666,模板!$E$2)</f>
        <v>77</v>
      </c>
      <c r="C24666" s="2" t="str">
        <f>IFERROR(VLOOKUP(K24666,开票信息!$A:$C,3,0),"")</f>
        <v/>
      </c>
      <c r="G24666" s="3" t="str">
        <f t="shared" si="385"/>
        <v/>
      </c>
      <c r="L24666">
        <f>COUNTIF($K$2:K24666,$K24666)</f>
        <v>0</v>
      </c>
    </row>
    <row r="24667" ht="16.5" spans="1:12">
      <c r="A24667" s="1">
        <v>24666</v>
      </c>
      <c r="B24667" s="8">
        <f>COUNTIF($C$2:$C24667,模板!$E$2)</f>
        <v>77</v>
      </c>
      <c r="C24667" s="2" t="str">
        <f>IFERROR(VLOOKUP(K24667,开票信息!$A:$C,3,0),"")</f>
        <v/>
      </c>
      <c r="G24667" s="3" t="str">
        <f t="shared" si="385"/>
        <v/>
      </c>
      <c r="L24667">
        <f>COUNTIF($K$2:K24667,$K24667)</f>
        <v>0</v>
      </c>
    </row>
    <row r="24668" ht="16.5" spans="1:12">
      <c r="A24668" s="1">
        <v>24667</v>
      </c>
      <c r="B24668" s="8">
        <f>COUNTIF($C$2:$C24668,模板!$E$2)</f>
        <v>77</v>
      </c>
      <c r="C24668" s="2" t="str">
        <f>IFERROR(VLOOKUP(K24668,开票信息!$A:$C,3,0),"")</f>
        <v/>
      </c>
      <c r="G24668" s="3" t="str">
        <f t="shared" si="385"/>
        <v/>
      </c>
      <c r="L24668">
        <f>COUNTIF($K$2:K24668,$K24668)</f>
        <v>0</v>
      </c>
    </row>
    <row r="24669" ht="16.5" spans="1:12">
      <c r="A24669" s="1">
        <v>24668</v>
      </c>
      <c r="B24669" s="8">
        <f>COUNTIF($C$2:$C24669,模板!$E$2)</f>
        <v>77</v>
      </c>
      <c r="C24669" s="2" t="str">
        <f>IFERROR(VLOOKUP(K24669,开票信息!$A:$C,3,0),"")</f>
        <v/>
      </c>
      <c r="G24669" s="3" t="str">
        <f t="shared" si="385"/>
        <v/>
      </c>
      <c r="L24669">
        <f>COUNTIF($K$2:K24669,$K24669)</f>
        <v>0</v>
      </c>
    </row>
    <row r="24670" ht="16.5" spans="1:12">
      <c r="A24670" s="1">
        <v>24669</v>
      </c>
      <c r="B24670" s="8">
        <f>COUNTIF($C$2:$C24670,模板!$E$2)</f>
        <v>77</v>
      </c>
      <c r="C24670" s="2" t="str">
        <f>IFERROR(VLOOKUP(K24670,开票信息!$A:$C,3,0),"")</f>
        <v/>
      </c>
      <c r="G24670" s="3" t="str">
        <f t="shared" si="385"/>
        <v/>
      </c>
      <c r="L24670">
        <f>COUNTIF($K$2:K24670,$K24670)</f>
        <v>0</v>
      </c>
    </row>
    <row r="24671" ht="16.5" spans="1:12">
      <c r="A24671" s="1">
        <v>24670</v>
      </c>
      <c r="B24671" s="8">
        <f>COUNTIF($C$2:$C24671,模板!$E$2)</f>
        <v>77</v>
      </c>
      <c r="C24671" s="2" t="str">
        <f>IFERROR(VLOOKUP(K24671,开票信息!$A:$C,3,0),"")</f>
        <v/>
      </c>
      <c r="G24671" s="3" t="str">
        <f t="shared" si="385"/>
        <v/>
      </c>
      <c r="L24671">
        <f>COUNTIF($K$2:K24671,$K24671)</f>
        <v>0</v>
      </c>
    </row>
    <row r="24672" ht="16.5" spans="1:12">
      <c r="A24672" s="1">
        <v>24671</v>
      </c>
      <c r="B24672" s="8">
        <f>COUNTIF($C$2:$C24672,模板!$E$2)</f>
        <v>77</v>
      </c>
      <c r="C24672" s="2" t="str">
        <f>IFERROR(VLOOKUP(K24672,开票信息!$A:$C,3,0),"")</f>
        <v/>
      </c>
      <c r="G24672" s="3" t="str">
        <f t="shared" si="385"/>
        <v/>
      </c>
      <c r="L24672">
        <f>COUNTIF($K$2:K24672,$K24672)</f>
        <v>0</v>
      </c>
    </row>
    <row r="24673" ht="16.5" spans="1:12">
      <c r="A24673" s="1">
        <v>24672</v>
      </c>
      <c r="B24673" s="8">
        <f>COUNTIF($C$2:$C24673,模板!$E$2)</f>
        <v>77</v>
      </c>
      <c r="C24673" s="2" t="str">
        <f>IFERROR(VLOOKUP(K24673,开票信息!$A:$C,3,0),"")</f>
        <v/>
      </c>
      <c r="G24673" s="3" t="str">
        <f t="shared" si="385"/>
        <v/>
      </c>
      <c r="L24673">
        <f>COUNTIF($K$2:K24673,$K24673)</f>
        <v>0</v>
      </c>
    </row>
    <row r="24674" ht="16.5" spans="1:12">
      <c r="A24674" s="1">
        <v>24673</v>
      </c>
      <c r="B24674" s="8">
        <f>COUNTIF($C$2:$C24674,模板!$E$2)</f>
        <v>77</v>
      </c>
      <c r="C24674" s="2" t="str">
        <f>IFERROR(VLOOKUP(K24674,开票信息!$A:$C,3,0),"")</f>
        <v/>
      </c>
      <c r="G24674" s="3" t="str">
        <f t="shared" si="385"/>
        <v/>
      </c>
      <c r="L24674">
        <f>COUNTIF($K$2:K24674,$K24674)</f>
        <v>0</v>
      </c>
    </row>
    <row r="24675" ht="16.5" spans="1:12">
      <c r="A24675" s="1">
        <v>24674</v>
      </c>
      <c r="B24675" s="8">
        <f>COUNTIF($C$2:$C24675,模板!$E$2)</f>
        <v>77</v>
      </c>
      <c r="C24675" s="2" t="str">
        <f>IFERROR(VLOOKUP(K24675,开票信息!$A:$C,3,0),"")</f>
        <v/>
      </c>
      <c r="G24675" s="3" t="str">
        <f t="shared" si="385"/>
        <v/>
      </c>
      <c r="L24675">
        <f>COUNTIF($K$2:K24675,$K24675)</f>
        <v>0</v>
      </c>
    </row>
    <row r="24676" ht="16.5" spans="1:12">
      <c r="A24676" s="1">
        <v>24675</v>
      </c>
      <c r="B24676" s="8">
        <f>COUNTIF($C$2:$C24676,模板!$E$2)</f>
        <v>77</v>
      </c>
      <c r="C24676" s="2" t="str">
        <f>IFERROR(VLOOKUP(K24676,开票信息!$A:$C,3,0),"")</f>
        <v/>
      </c>
      <c r="G24676" s="3" t="str">
        <f t="shared" si="385"/>
        <v/>
      </c>
      <c r="L24676">
        <f>COUNTIF($K$2:K24676,$K24676)</f>
        <v>0</v>
      </c>
    </row>
    <row r="24677" ht="16.5" spans="1:12">
      <c r="A24677" s="1">
        <v>24676</v>
      </c>
      <c r="B24677" s="8">
        <f>COUNTIF($C$2:$C24677,模板!$E$2)</f>
        <v>77</v>
      </c>
      <c r="C24677" s="2" t="str">
        <f>IFERROR(VLOOKUP(K24677,开票信息!$A:$C,3,0),"")</f>
        <v/>
      </c>
      <c r="G24677" s="3" t="str">
        <f t="shared" si="385"/>
        <v/>
      </c>
      <c r="L24677">
        <f>COUNTIF($K$2:K24677,$K24677)</f>
        <v>0</v>
      </c>
    </row>
    <row r="24678" ht="16.5" spans="1:12">
      <c r="A24678" s="1">
        <v>24677</v>
      </c>
      <c r="B24678" s="8">
        <f>COUNTIF($C$2:$C24678,模板!$E$2)</f>
        <v>77</v>
      </c>
      <c r="C24678" s="2" t="str">
        <f>IFERROR(VLOOKUP(K24678,开票信息!$A:$C,3,0),"")</f>
        <v/>
      </c>
      <c r="G24678" s="3" t="str">
        <f t="shared" si="385"/>
        <v/>
      </c>
      <c r="L24678">
        <f>COUNTIF($K$2:K24678,$K24678)</f>
        <v>0</v>
      </c>
    </row>
    <row r="24679" ht="16.5" spans="1:12">
      <c r="A24679" s="1">
        <v>24678</v>
      </c>
      <c r="B24679" s="8">
        <f>COUNTIF($C$2:$C24679,模板!$E$2)</f>
        <v>77</v>
      </c>
      <c r="C24679" s="2" t="str">
        <f>IFERROR(VLOOKUP(K24679,开票信息!$A:$C,3,0),"")</f>
        <v/>
      </c>
      <c r="G24679" s="3" t="str">
        <f t="shared" si="385"/>
        <v/>
      </c>
      <c r="L24679">
        <f>COUNTIF($K$2:K24679,$K24679)</f>
        <v>0</v>
      </c>
    </row>
    <row r="24680" ht="16.5" spans="1:12">
      <c r="A24680" s="1">
        <v>24679</v>
      </c>
      <c r="B24680" s="8">
        <f>COUNTIF($C$2:$C24680,模板!$E$2)</f>
        <v>77</v>
      </c>
      <c r="C24680" s="2" t="str">
        <f>IFERROR(VLOOKUP(K24680,开票信息!$A:$C,3,0),"")</f>
        <v/>
      </c>
      <c r="G24680" s="3" t="str">
        <f t="shared" si="385"/>
        <v/>
      </c>
      <c r="L24680">
        <f>COUNTIF($K$2:K24680,$K24680)</f>
        <v>0</v>
      </c>
    </row>
    <row r="24681" ht="16.5" spans="1:12">
      <c r="A24681" s="1">
        <v>24680</v>
      </c>
      <c r="B24681" s="8">
        <f>COUNTIF($C$2:$C24681,模板!$E$2)</f>
        <v>77</v>
      </c>
      <c r="C24681" s="2" t="str">
        <f>IFERROR(VLOOKUP(K24681,开票信息!$A:$C,3,0),"")</f>
        <v/>
      </c>
      <c r="G24681" s="3" t="str">
        <f t="shared" si="385"/>
        <v/>
      </c>
      <c r="L24681">
        <f>COUNTIF($K$2:K24681,$K24681)</f>
        <v>0</v>
      </c>
    </row>
    <row r="24682" ht="16.5" spans="1:12">
      <c r="A24682" s="1">
        <v>24681</v>
      </c>
      <c r="B24682" s="8">
        <f>COUNTIF($C$2:$C24682,模板!$E$2)</f>
        <v>77</v>
      </c>
      <c r="C24682" s="2" t="str">
        <f>IFERROR(VLOOKUP(K24682,开票信息!$A:$C,3,0),"")</f>
        <v/>
      </c>
      <c r="G24682" s="3" t="str">
        <f t="shared" si="385"/>
        <v/>
      </c>
      <c r="L24682">
        <f>COUNTIF($K$2:K24682,$K24682)</f>
        <v>0</v>
      </c>
    </row>
    <row r="24683" ht="16.5" spans="1:12">
      <c r="A24683" s="1">
        <v>24682</v>
      </c>
      <c r="B24683" s="8">
        <f>COUNTIF($C$2:$C24683,模板!$E$2)</f>
        <v>77</v>
      </c>
      <c r="C24683" s="2" t="str">
        <f>IFERROR(VLOOKUP(K24683,开票信息!$A:$C,3,0),"")</f>
        <v/>
      </c>
      <c r="G24683" s="3" t="str">
        <f t="shared" si="385"/>
        <v/>
      </c>
      <c r="L24683">
        <f>COUNTIF($K$2:K24683,$K24683)</f>
        <v>0</v>
      </c>
    </row>
    <row r="24684" ht="16.5" spans="1:12">
      <c r="A24684" s="1">
        <v>24683</v>
      </c>
      <c r="B24684" s="8">
        <f>COUNTIF($C$2:$C24684,模板!$E$2)</f>
        <v>77</v>
      </c>
      <c r="C24684" s="2" t="str">
        <f>IFERROR(VLOOKUP(K24684,开票信息!$A:$C,3,0),"")</f>
        <v/>
      </c>
      <c r="G24684" s="3" t="str">
        <f t="shared" si="385"/>
        <v/>
      </c>
      <c r="L24684">
        <f>COUNTIF($K$2:K24684,$K24684)</f>
        <v>0</v>
      </c>
    </row>
    <row r="24685" ht="16.5" spans="1:12">
      <c r="A24685" s="1">
        <v>24684</v>
      </c>
      <c r="B24685" s="8">
        <f>COUNTIF($C$2:$C24685,模板!$E$2)</f>
        <v>77</v>
      </c>
      <c r="C24685" s="2" t="str">
        <f>IFERROR(VLOOKUP(K24685,开票信息!$A:$C,3,0),"")</f>
        <v/>
      </c>
      <c r="G24685" s="3" t="str">
        <f t="shared" si="385"/>
        <v/>
      </c>
      <c r="L24685">
        <f>COUNTIF($K$2:K24685,$K24685)</f>
        <v>0</v>
      </c>
    </row>
    <row r="24686" ht="16.5" spans="1:12">
      <c r="A24686" s="1">
        <v>24685</v>
      </c>
      <c r="B24686" s="8">
        <f>COUNTIF($C$2:$C24686,模板!$E$2)</f>
        <v>77</v>
      </c>
      <c r="C24686" s="2" t="str">
        <f>IFERROR(VLOOKUP(K24686,开票信息!$A:$C,3,0),"")</f>
        <v/>
      </c>
      <c r="G24686" s="3" t="str">
        <f t="shared" si="385"/>
        <v/>
      </c>
      <c r="L24686">
        <f>COUNTIF($K$2:K24686,$K24686)</f>
        <v>0</v>
      </c>
    </row>
    <row r="24687" ht="16.5" spans="1:12">
      <c r="A24687" s="1">
        <v>24686</v>
      </c>
      <c r="B24687" s="8">
        <f>COUNTIF($C$2:$C24687,模板!$E$2)</f>
        <v>77</v>
      </c>
      <c r="C24687" s="2" t="str">
        <f>IFERROR(VLOOKUP(K24687,开票信息!$A:$C,3,0),"")</f>
        <v/>
      </c>
      <c r="G24687" s="3" t="str">
        <f t="shared" si="385"/>
        <v/>
      </c>
      <c r="L24687">
        <f>COUNTIF($K$2:K24687,$K24687)</f>
        <v>0</v>
      </c>
    </row>
    <row r="24688" ht="16.5" spans="1:12">
      <c r="A24688" s="1">
        <v>24687</v>
      </c>
      <c r="B24688" s="8">
        <f>COUNTIF($C$2:$C24688,模板!$E$2)</f>
        <v>77</v>
      </c>
      <c r="C24688" s="2" t="str">
        <f>IFERROR(VLOOKUP(K24688,开票信息!$A:$C,3,0),"")</f>
        <v/>
      </c>
      <c r="G24688" s="3" t="str">
        <f t="shared" si="385"/>
        <v/>
      </c>
      <c r="L24688">
        <f>COUNTIF($K$2:K24688,$K24688)</f>
        <v>0</v>
      </c>
    </row>
    <row r="24689" ht="16.5" spans="1:12">
      <c r="A24689" s="1">
        <v>24688</v>
      </c>
      <c r="B24689" s="8">
        <f>COUNTIF($C$2:$C24689,模板!$E$2)</f>
        <v>77</v>
      </c>
      <c r="C24689" s="2" t="str">
        <f>IFERROR(VLOOKUP(K24689,开票信息!$A:$C,3,0),"")</f>
        <v/>
      </c>
      <c r="G24689" s="3" t="str">
        <f t="shared" si="385"/>
        <v/>
      </c>
      <c r="L24689">
        <f>COUNTIF($K$2:K24689,$K24689)</f>
        <v>0</v>
      </c>
    </row>
    <row r="24690" ht="16.5" spans="1:12">
      <c r="A24690" s="1">
        <v>24689</v>
      </c>
      <c r="B24690" s="8">
        <f>COUNTIF($C$2:$C24690,模板!$E$2)</f>
        <v>77</v>
      </c>
      <c r="C24690" s="2" t="str">
        <f>IFERROR(VLOOKUP(K24690,开票信息!$A:$C,3,0),"")</f>
        <v/>
      </c>
      <c r="G24690" s="3" t="str">
        <f t="shared" si="385"/>
        <v/>
      </c>
      <c r="L24690">
        <f>COUNTIF($K$2:K24690,$K24690)</f>
        <v>0</v>
      </c>
    </row>
    <row r="24691" ht="16.5" spans="1:12">
      <c r="A24691" s="1">
        <v>24690</v>
      </c>
      <c r="B24691" s="8">
        <f>COUNTIF($C$2:$C24691,模板!$E$2)</f>
        <v>77</v>
      </c>
      <c r="C24691" s="2" t="str">
        <f>IFERROR(VLOOKUP(K24691,开票信息!$A:$C,3,0),"")</f>
        <v/>
      </c>
      <c r="G24691" s="3" t="str">
        <f t="shared" si="385"/>
        <v/>
      </c>
      <c r="L24691">
        <f>COUNTIF($K$2:K24691,$K24691)</f>
        <v>0</v>
      </c>
    </row>
    <row r="24692" ht="16.5" spans="1:12">
      <c r="A24692" s="1">
        <v>24691</v>
      </c>
      <c r="B24692" s="8">
        <f>COUNTIF($C$2:$C24692,模板!$E$2)</f>
        <v>77</v>
      </c>
      <c r="C24692" s="2" t="str">
        <f>IFERROR(VLOOKUP(K24692,开票信息!$A:$C,3,0),"")</f>
        <v/>
      </c>
      <c r="G24692" s="3" t="str">
        <f t="shared" si="385"/>
        <v/>
      </c>
      <c r="L24692">
        <f>COUNTIF($K$2:K24692,$K24692)</f>
        <v>0</v>
      </c>
    </row>
    <row r="24693" ht="16.5" spans="1:12">
      <c r="A24693" s="1">
        <v>24692</v>
      </c>
      <c r="B24693" s="8">
        <f>COUNTIF($C$2:$C24693,模板!$E$2)</f>
        <v>77</v>
      </c>
      <c r="C24693" s="2" t="str">
        <f>IFERROR(VLOOKUP(K24693,开票信息!$A:$C,3,0),"")</f>
        <v/>
      </c>
      <c r="G24693" s="3" t="str">
        <f t="shared" si="385"/>
        <v/>
      </c>
      <c r="L24693">
        <f>COUNTIF($K$2:K24693,$K24693)</f>
        <v>0</v>
      </c>
    </row>
    <row r="24694" ht="16.5" spans="1:12">
      <c r="A24694" s="1">
        <v>24693</v>
      </c>
      <c r="B24694" s="8">
        <f>COUNTIF($C$2:$C24694,模板!$E$2)</f>
        <v>77</v>
      </c>
      <c r="C24694" s="2" t="str">
        <f>IFERROR(VLOOKUP(K24694,开票信息!$A:$C,3,0),"")</f>
        <v/>
      </c>
      <c r="G24694" s="3" t="str">
        <f t="shared" si="385"/>
        <v/>
      </c>
      <c r="L24694">
        <f>COUNTIF($K$2:K24694,$K24694)</f>
        <v>0</v>
      </c>
    </row>
    <row r="24695" ht="16.5" spans="1:12">
      <c r="A24695" s="1">
        <v>24694</v>
      </c>
      <c r="B24695" s="8">
        <f>COUNTIF($C$2:$C24695,模板!$E$2)</f>
        <v>77</v>
      </c>
      <c r="C24695" s="2" t="str">
        <f>IFERROR(VLOOKUP(K24695,开票信息!$A:$C,3,0),"")</f>
        <v/>
      </c>
      <c r="G24695" s="3" t="str">
        <f t="shared" si="385"/>
        <v/>
      </c>
      <c r="L24695">
        <f>COUNTIF($K$2:K24695,$K24695)</f>
        <v>0</v>
      </c>
    </row>
    <row r="24696" ht="16.5" spans="1:12">
      <c r="A24696" s="1">
        <v>24695</v>
      </c>
      <c r="B24696" s="8">
        <f>COUNTIF($C$2:$C24696,模板!$E$2)</f>
        <v>77</v>
      </c>
      <c r="C24696" s="2" t="str">
        <f>IFERROR(VLOOKUP(K24696,开票信息!$A:$C,3,0),"")</f>
        <v/>
      </c>
      <c r="G24696" s="3" t="str">
        <f t="shared" si="385"/>
        <v/>
      </c>
      <c r="L24696">
        <f>COUNTIF($K$2:K24696,$K24696)</f>
        <v>0</v>
      </c>
    </row>
    <row r="24697" ht="16.5" spans="1:12">
      <c r="A24697" s="1">
        <v>24696</v>
      </c>
      <c r="B24697" s="8">
        <f>COUNTIF($C$2:$C24697,模板!$E$2)</f>
        <v>77</v>
      </c>
      <c r="C24697" s="2" t="str">
        <f>IFERROR(VLOOKUP(K24697,开票信息!$A:$C,3,0),"")</f>
        <v/>
      </c>
      <c r="G24697" s="3" t="str">
        <f t="shared" si="385"/>
        <v/>
      </c>
      <c r="L24697">
        <f>COUNTIF($K$2:K24697,$K24697)</f>
        <v>0</v>
      </c>
    </row>
    <row r="24698" ht="16.5" spans="1:12">
      <c r="A24698" s="1">
        <v>24697</v>
      </c>
      <c r="B24698" s="8">
        <f>COUNTIF($C$2:$C24698,模板!$E$2)</f>
        <v>77</v>
      </c>
      <c r="C24698" s="2" t="str">
        <f>IFERROR(VLOOKUP(K24698,开票信息!$A:$C,3,0),"")</f>
        <v/>
      </c>
      <c r="G24698" s="3" t="str">
        <f t="shared" si="385"/>
        <v/>
      </c>
      <c r="L24698">
        <f>COUNTIF($K$2:K24698,$K24698)</f>
        <v>0</v>
      </c>
    </row>
    <row r="24699" ht="16.5" spans="1:12">
      <c r="A24699" s="1">
        <v>24698</v>
      </c>
      <c r="B24699" s="8">
        <f>COUNTIF($C$2:$C24699,模板!$E$2)</f>
        <v>77</v>
      </c>
      <c r="C24699" s="2" t="str">
        <f>IFERROR(VLOOKUP(K24699,开票信息!$A:$C,3,0),"")</f>
        <v/>
      </c>
      <c r="G24699" s="3" t="str">
        <f t="shared" si="385"/>
        <v/>
      </c>
      <c r="L24699">
        <f>COUNTIF($K$2:K24699,$K24699)</f>
        <v>0</v>
      </c>
    </row>
    <row r="24700" ht="16.5" spans="1:12">
      <c r="A24700" s="1">
        <v>24699</v>
      </c>
      <c r="B24700" s="8">
        <f>COUNTIF($C$2:$C24700,模板!$E$2)</f>
        <v>77</v>
      </c>
      <c r="C24700" s="2" t="str">
        <f>IFERROR(VLOOKUP(K24700,开票信息!$A:$C,3,0),"")</f>
        <v/>
      </c>
      <c r="G24700" s="3" t="str">
        <f t="shared" si="385"/>
        <v/>
      </c>
      <c r="L24700">
        <f>COUNTIF($K$2:K24700,$K24700)</f>
        <v>0</v>
      </c>
    </row>
    <row r="24701" ht="16.5" spans="1:12">
      <c r="A24701" s="1">
        <v>24700</v>
      </c>
      <c r="B24701" s="8">
        <f>COUNTIF($C$2:$C24701,模板!$E$2)</f>
        <v>77</v>
      </c>
      <c r="C24701" s="2" t="str">
        <f>IFERROR(VLOOKUP(K24701,开票信息!$A:$C,3,0),"")</f>
        <v/>
      </c>
      <c r="G24701" s="3" t="str">
        <f t="shared" si="385"/>
        <v/>
      </c>
      <c r="L24701">
        <f>COUNTIF($K$2:K24701,$K24701)</f>
        <v>0</v>
      </c>
    </row>
    <row r="24702" ht="16.5" spans="1:12">
      <c r="A24702" s="1">
        <v>24701</v>
      </c>
      <c r="B24702" s="8">
        <f>COUNTIF($C$2:$C24702,模板!$E$2)</f>
        <v>77</v>
      </c>
      <c r="C24702" s="2" t="str">
        <f>IFERROR(VLOOKUP(K24702,开票信息!$A:$C,3,0),"")</f>
        <v/>
      </c>
      <c r="G24702" s="3" t="str">
        <f t="shared" si="385"/>
        <v/>
      </c>
      <c r="L24702">
        <f>COUNTIF($K$2:K24702,$K24702)</f>
        <v>0</v>
      </c>
    </row>
    <row r="24703" ht="16.5" spans="1:12">
      <c r="A24703" s="1">
        <v>24702</v>
      </c>
      <c r="B24703" s="8">
        <f>COUNTIF($C$2:$C24703,模板!$E$2)</f>
        <v>77</v>
      </c>
      <c r="C24703" s="2" t="str">
        <f>IFERROR(VLOOKUP(K24703,开票信息!$A:$C,3,0),"")</f>
        <v/>
      </c>
      <c r="G24703" s="3" t="str">
        <f t="shared" si="385"/>
        <v/>
      </c>
      <c r="L24703">
        <f>COUNTIF($K$2:K24703,$K24703)</f>
        <v>0</v>
      </c>
    </row>
    <row r="24704" ht="16.5" spans="1:12">
      <c r="A24704" s="1">
        <v>24703</v>
      </c>
      <c r="B24704" s="8">
        <f>COUNTIF($C$2:$C24704,模板!$E$2)</f>
        <v>77</v>
      </c>
      <c r="C24704" s="2" t="str">
        <f>IFERROR(VLOOKUP(K24704,开票信息!$A:$C,3,0),"")</f>
        <v/>
      </c>
      <c r="G24704" s="3" t="str">
        <f t="shared" si="385"/>
        <v/>
      </c>
      <c r="L24704">
        <f>COUNTIF($K$2:K24704,$K24704)</f>
        <v>0</v>
      </c>
    </row>
    <row r="24705" ht="16.5" spans="1:12">
      <c r="A24705" s="1">
        <v>24704</v>
      </c>
      <c r="B24705" s="8">
        <f>COUNTIF($C$2:$C24705,模板!$E$2)</f>
        <v>77</v>
      </c>
      <c r="C24705" s="2" t="str">
        <f>IFERROR(VLOOKUP(K24705,开票信息!$A:$C,3,0),"")</f>
        <v/>
      </c>
      <c r="G24705" s="3" t="str">
        <f t="shared" si="385"/>
        <v/>
      </c>
      <c r="L24705">
        <f>COUNTIF($K$2:K24705,$K24705)</f>
        <v>0</v>
      </c>
    </row>
    <row r="24706" ht="16.5" spans="1:12">
      <c r="A24706" s="1">
        <v>24705</v>
      </c>
      <c r="B24706" s="8">
        <f>COUNTIF($C$2:$C24706,模板!$E$2)</f>
        <v>77</v>
      </c>
      <c r="C24706" s="2" t="str">
        <f>IFERROR(VLOOKUP(K24706,开票信息!$A:$C,3,0),"")</f>
        <v/>
      </c>
      <c r="G24706" s="3" t="str">
        <f t="shared" si="385"/>
        <v/>
      </c>
      <c r="L24706">
        <f>COUNTIF($K$2:K24706,$K24706)</f>
        <v>0</v>
      </c>
    </row>
    <row r="24707" ht="16.5" spans="1:12">
      <c r="A24707" s="1">
        <v>24706</v>
      </c>
      <c r="B24707" s="8">
        <f>COUNTIF($C$2:$C24707,模板!$E$2)</f>
        <v>77</v>
      </c>
      <c r="C24707" s="2" t="str">
        <f>IFERROR(VLOOKUP(K24707,开票信息!$A:$C,3,0),"")</f>
        <v/>
      </c>
      <c r="G24707" s="3" t="str">
        <f t="shared" ref="G24707:G24770" si="386">IFERROR(H24707/F24707,"")</f>
        <v/>
      </c>
      <c r="L24707">
        <f>COUNTIF($K$2:K24707,$K24707)</f>
        <v>0</v>
      </c>
    </row>
    <row r="24708" ht="16.5" spans="1:12">
      <c r="A24708" s="1">
        <v>24707</v>
      </c>
      <c r="B24708" s="8">
        <f>COUNTIF($C$2:$C24708,模板!$E$2)</f>
        <v>77</v>
      </c>
      <c r="C24708" s="2" t="str">
        <f>IFERROR(VLOOKUP(K24708,开票信息!$A:$C,3,0),"")</f>
        <v/>
      </c>
      <c r="G24708" s="3" t="str">
        <f t="shared" si="386"/>
        <v/>
      </c>
      <c r="L24708">
        <f>COUNTIF($K$2:K24708,$K24708)</f>
        <v>0</v>
      </c>
    </row>
    <row r="24709" ht="16.5" spans="1:12">
      <c r="A24709" s="1">
        <v>24708</v>
      </c>
      <c r="B24709" s="8">
        <f>COUNTIF($C$2:$C24709,模板!$E$2)</f>
        <v>77</v>
      </c>
      <c r="C24709" s="2" t="str">
        <f>IFERROR(VLOOKUP(K24709,开票信息!$A:$C,3,0),"")</f>
        <v/>
      </c>
      <c r="G24709" s="3" t="str">
        <f t="shared" si="386"/>
        <v/>
      </c>
      <c r="L24709">
        <f>COUNTIF($K$2:K24709,$K24709)</f>
        <v>0</v>
      </c>
    </row>
    <row r="24710" ht="16.5" spans="1:12">
      <c r="A24710" s="1">
        <v>24709</v>
      </c>
      <c r="B24710" s="8">
        <f>COUNTIF($C$2:$C24710,模板!$E$2)</f>
        <v>77</v>
      </c>
      <c r="C24710" s="2" t="str">
        <f>IFERROR(VLOOKUP(K24710,开票信息!$A:$C,3,0),"")</f>
        <v/>
      </c>
      <c r="G24710" s="3" t="str">
        <f t="shared" si="386"/>
        <v/>
      </c>
      <c r="L24710">
        <f>COUNTIF($K$2:K24710,$K24710)</f>
        <v>0</v>
      </c>
    </row>
    <row r="24711" ht="16.5" spans="1:12">
      <c r="A24711" s="1">
        <v>24710</v>
      </c>
      <c r="B24711" s="8">
        <f>COUNTIF($C$2:$C24711,模板!$E$2)</f>
        <v>77</v>
      </c>
      <c r="C24711" s="2" t="str">
        <f>IFERROR(VLOOKUP(K24711,开票信息!$A:$C,3,0),"")</f>
        <v/>
      </c>
      <c r="G24711" s="3" t="str">
        <f t="shared" si="386"/>
        <v/>
      </c>
      <c r="L24711">
        <f>COUNTIF($K$2:K24711,$K24711)</f>
        <v>0</v>
      </c>
    </row>
    <row r="24712" ht="16.5" spans="1:12">
      <c r="A24712" s="1">
        <v>24711</v>
      </c>
      <c r="B24712" s="8">
        <f>COUNTIF($C$2:$C24712,模板!$E$2)</f>
        <v>77</v>
      </c>
      <c r="C24712" s="2" t="str">
        <f>IFERROR(VLOOKUP(K24712,开票信息!$A:$C,3,0),"")</f>
        <v/>
      </c>
      <c r="G24712" s="3" t="str">
        <f t="shared" si="386"/>
        <v/>
      </c>
      <c r="L24712">
        <f>COUNTIF($K$2:K24712,$K24712)</f>
        <v>0</v>
      </c>
    </row>
    <row r="24713" ht="16.5" spans="1:12">
      <c r="A24713" s="1">
        <v>24712</v>
      </c>
      <c r="B24713" s="8">
        <f>COUNTIF($C$2:$C24713,模板!$E$2)</f>
        <v>77</v>
      </c>
      <c r="C24713" s="2" t="str">
        <f>IFERROR(VLOOKUP(K24713,开票信息!$A:$C,3,0),"")</f>
        <v/>
      </c>
      <c r="G24713" s="3" t="str">
        <f t="shared" si="386"/>
        <v/>
      </c>
      <c r="L24713">
        <f>COUNTIF($K$2:K24713,$K24713)</f>
        <v>0</v>
      </c>
    </row>
    <row r="24714" ht="16.5" spans="1:12">
      <c r="A24714" s="1">
        <v>24713</v>
      </c>
      <c r="B24714" s="8">
        <f>COUNTIF($C$2:$C24714,模板!$E$2)</f>
        <v>77</v>
      </c>
      <c r="C24714" s="2" t="str">
        <f>IFERROR(VLOOKUP(K24714,开票信息!$A:$C,3,0),"")</f>
        <v/>
      </c>
      <c r="G24714" s="3" t="str">
        <f t="shared" si="386"/>
        <v/>
      </c>
      <c r="L24714">
        <f>COUNTIF($K$2:K24714,$K24714)</f>
        <v>0</v>
      </c>
    </row>
    <row r="24715" ht="16.5" spans="1:12">
      <c r="A24715" s="1">
        <v>24714</v>
      </c>
      <c r="B24715" s="8">
        <f>COUNTIF($C$2:$C24715,模板!$E$2)</f>
        <v>77</v>
      </c>
      <c r="C24715" s="2" t="str">
        <f>IFERROR(VLOOKUP(K24715,开票信息!$A:$C,3,0),"")</f>
        <v/>
      </c>
      <c r="G24715" s="3" t="str">
        <f t="shared" si="386"/>
        <v/>
      </c>
      <c r="L24715">
        <f>COUNTIF($K$2:K24715,$K24715)</f>
        <v>0</v>
      </c>
    </row>
    <row r="24716" ht="16.5" spans="1:12">
      <c r="A24716" s="1">
        <v>24715</v>
      </c>
      <c r="B24716" s="8">
        <f>COUNTIF($C$2:$C24716,模板!$E$2)</f>
        <v>77</v>
      </c>
      <c r="C24716" s="2" t="str">
        <f>IFERROR(VLOOKUP(K24716,开票信息!$A:$C,3,0),"")</f>
        <v/>
      </c>
      <c r="G24716" s="3" t="str">
        <f t="shared" si="386"/>
        <v/>
      </c>
      <c r="L24716">
        <f>COUNTIF($K$2:K24716,$K24716)</f>
        <v>0</v>
      </c>
    </row>
    <row r="24717" ht="16.5" spans="1:12">
      <c r="A24717" s="1">
        <v>24716</v>
      </c>
      <c r="B24717" s="8">
        <f>COUNTIF($C$2:$C24717,模板!$E$2)</f>
        <v>77</v>
      </c>
      <c r="C24717" s="2" t="str">
        <f>IFERROR(VLOOKUP(K24717,开票信息!$A:$C,3,0),"")</f>
        <v/>
      </c>
      <c r="G24717" s="3" t="str">
        <f t="shared" si="386"/>
        <v/>
      </c>
      <c r="L24717">
        <f>COUNTIF($K$2:K24717,$K24717)</f>
        <v>0</v>
      </c>
    </row>
    <row r="24718" ht="16.5" spans="1:12">
      <c r="A24718" s="1">
        <v>24717</v>
      </c>
      <c r="B24718" s="8">
        <f>COUNTIF($C$2:$C24718,模板!$E$2)</f>
        <v>77</v>
      </c>
      <c r="C24718" s="2" t="str">
        <f>IFERROR(VLOOKUP(K24718,开票信息!$A:$C,3,0),"")</f>
        <v/>
      </c>
      <c r="G24718" s="3" t="str">
        <f t="shared" si="386"/>
        <v/>
      </c>
      <c r="L24718">
        <f>COUNTIF($K$2:K24718,$K24718)</f>
        <v>0</v>
      </c>
    </row>
    <row r="24719" ht="16.5" spans="1:12">
      <c r="A24719" s="1">
        <v>24718</v>
      </c>
      <c r="B24719" s="8">
        <f>COUNTIF($C$2:$C24719,模板!$E$2)</f>
        <v>77</v>
      </c>
      <c r="C24719" s="2" t="str">
        <f>IFERROR(VLOOKUP(K24719,开票信息!$A:$C,3,0),"")</f>
        <v/>
      </c>
      <c r="G24719" s="3" t="str">
        <f t="shared" si="386"/>
        <v/>
      </c>
      <c r="L24719">
        <f>COUNTIF($K$2:K24719,$K24719)</f>
        <v>0</v>
      </c>
    </row>
    <row r="24720" ht="16.5" spans="1:12">
      <c r="A24720" s="1">
        <v>24719</v>
      </c>
      <c r="B24720" s="8">
        <f>COUNTIF($C$2:$C24720,模板!$E$2)</f>
        <v>77</v>
      </c>
      <c r="C24720" s="2" t="str">
        <f>IFERROR(VLOOKUP(K24720,开票信息!$A:$C,3,0),"")</f>
        <v/>
      </c>
      <c r="G24720" s="3" t="str">
        <f t="shared" si="386"/>
        <v/>
      </c>
      <c r="L24720">
        <f>COUNTIF($K$2:K24720,$K24720)</f>
        <v>0</v>
      </c>
    </row>
    <row r="24721" ht="16.5" spans="1:12">
      <c r="A24721" s="1">
        <v>24720</v>
      </c>
      <c r="B24721" s="8">
        <f>COUNTIF($C$2:$C24721,模板!$E$2)</f>
        <v>77</v>
      </c>
      <c r="C24721" s="2" t="str">
        <f>IFERROR(VLOOKUP(K24721,开票信息!$A:$C,3,0),"")</f>
        <v/>
      </c>
      <c r="G24721" s="3" t="str">
        <f t="shared" si="386"/>
        <v/>
      </c>
      <c r="L24721">
        <f>COUNTIF($K$2:K24721,$K24721)</f>
        <v>0</v>
      </c>
    </row>
    <row r="24722" ht="16.5" spans="1:12">
      <c r="A24722" s="1">
        <v>24721</v>
      </c>
      <c r="B24722" s="8">
        <f>COUNTIF($C$2:$C24722,模板!$E$2)</f>
        <v>77</v>
      </c>
      <c r="C24722" s="2" t="str">
        <f>IFERROR(VLOOKUP(K24722,开票信息!$A:$C,3,0),"")</f>
        <v/>
      </c>
      <c r="G24722" s="3" t="str">
        <f t="shared" si="386"/>
        <v/>
      </c>
      <c r="L24722">
        <f>COUNTIF($K$2:K24722,$K24722)</f>
        <v>0</v>
      </c>
    </row>
    <row r="24723" ht="16.5" spans="1:12">
      <c r="A24723" s="1">
        <v>24722</v>
      </c>
      <c r="B24723" s="8">
        <f>COUNTIF($C$2:$C24723,模板!$E$2)</f>
        <v>77</v>
      </c>
      <c r="C24723" s="2" t="str">
        <f>IFERROR(VLOOKUP(K24723,开票信息!$A:$C,3,0),"")</f>
        <v/>
      </c>
      <c r="G24723" s="3" t="str">
        <f t="shared" si="386"/>
        <v/>
      </c>
      <c r="L24723">
        <f>COUNTIF($K$2:K24723,$K24723)</f>
        <v>0</v>
      </c>
    </row>
    <row r="24724" ht="16.5" spans="1:12">
      <c r="A24724" s="1">
        <v>24723</v>
      </c>
      <c r="B24724" s="8">
        <f>COUNTIF($C$2:$C24724,模板!$E$2)</f>
        <v>77</v>
      </c>
      <c r="C24724" s="2" t="str">
        <f>IFERROR(VLOOKUP(K24724,开票信息!$A:$C,3,0),"")</f>
        <v/>
      </c>
      <c r="G24724" s="3" t="str">
        <f t="shared" si="386"/>
        <v/>
      </c>
      <c r="L24724">
        <f>COUNTIF($K$2:K24724,$K24724)</f>
        <v>0</v>
      </c>
    </row>
    <row r="24725" ht="16.5" spans="1:12">
      <c r="A24725" s="1">
        <v>24724</v>
      </c>
      <c r="B24725" s="8">
        <f>COUNTIF($C$2:$C24725,模板!$E$2)</f>
        <v>77</v>
      </c>
      <c r="C24725" s="2" t="str">
        <f>IFERROR(VLOOKUP(K24725,开票信息!$A:$C,3,0),"")</f>
        <v/>
      </c>
      <c r="G24725" s="3" t="str">
        <f t="shared" si="386"/>
        <v/>
      </c>
      <c r="L24725">
        <f>COUNTIF($K$2:K24725,$K24725)</f>
        <v>0</v>
      </c>
    </row>
    <row r="24726" ht="16.5" spans="1:12">
      <c r="A24726" s="1">
        <v>24725</v>
      </c>
      <c r="B24726" s="8">
        <f>COUNTIF($C$2:$C24726,模板!$E$2)</f>
        <v>77</v>
      </c>
      <c r="C24726" s="2" t="str">
        <f>IFERROR(VLOOKUP(K24726,开票信息!$A:$C,3,0),"")</f>
        <v/>
      </c>
      <c r="G24726" s="3" t="str">
        <f t="shared" si="386"/>
        <v/>
      </c>
      <c r="L24726">
        <f>COUNTIF($K$2:K24726,$K24726)</f>
        <v>0</v>
      </c>
    </row>
    <row r="24727" ht="16.5" spans="1:12">
      <c r="A24727" s="1">
        <v>24726</v>
      </c>
      <c r="B24727" s="8">
        <f>COUNTIF($C$2:$C24727,模板!$E$2)</f>
        <v>77</v>
      </c>
      <c r="C24727" s="2" t="str">
        <f>IFERROR(VLOOKUP(K24727,开票信息!$A:$C,3,0),"")</f>
        <v/>
      </c>
      <c r="G24727" s="3" t="str">
        <f t="shared" si="386"/>
        <v/>
      </c>
      <c r="L24727">
        <f>COUNTIF($K$2:K24727,$K24727)</f>
        <v>0</v>
      </c>
    </row>
    <row r="24728" ht="16.5" spans="1:12">
      <c r="A24728" s="1">
        <v>24727</v>
      </c>
      <c r="B24728" s="8">
        <f>COUNTIF($C$2:$C24728,模板!$E$2)</f>
        <v>77</v>
      </c>
      <c r="C24728" s="2" t="str">
        <f>IFERROR(VLOOKUP(K24728,开票信息!$A:$C,3,0),"")</f>
        <v/>
      </c>
      <c r="G24728" s="3" t="str">
        <f t="shared" si="386"/>
        <v/>
      </c>
      <c r="L24728">
        <f>COUNTIF($K$2:K24728,$K24728)</f>
        <v>0</v>
      </c>
    </row>
    <row r="24729" ht="16.5" spans="1:12">
      <c r="A24729" s="1">
        <v>24728</v>
      </c>
      <c r="B24729" s="8">
        <f>COUNTIF($C$2:$C24729,模板!$E$2)</f>
        <v>77</v>
      </c>
      <c r="C24729" s="2" t="str">
        <f>IFERROR(VLOOKUP(K24729,开票信息!$A:$C,3,0),"")</f>
        <v/>
      </c>
      <c r="G24729" s="3" t="str">
        <f t="shared" si="386"/>
        <v/>
      </c>
      <c r="L24729">
        <f>COUNTIF($K$2:K24729,$K24729)</f>
        <v>0</v>
      </c>
    </row>
    <row r="24730" ht="16.5" spans="1:12">
      <c r="A24730" s="1">
        <v>24729</v>
      </c>
      <c r="B24730" s="8">
        <f>COUNTIF($C$2:$C24730,模板!$E$2)</f>
        <v>77</v>
      </c>
      <c r="C24730" s="2" t="str">
        <f>IFERROR(VLOOKUP(K24730,开票信息!$A:$C,3,0),"")</f>
        <v/>
      </c>
      <c r="G24730" s="3" t="str">
        <f t="shared" si="386"/>
        <v/>
      </c>
      <c r="L24730">
        <f>COUNTIF($K$2:K24730,$K24730)</f>
        <v>0</v>
      </c>
    </row>
    <row r="24731" ht="16.5" spans="1:12">
      <c r="A24731" s="1">
        <v>24730</v>
      </c>
      <c r="B24731" s="8">
        <f>COUNTIF($C$2:$C24731,模板!$E$2)</f>
        <v>77</v>
      </c>
      <c r="C24731" s="2" t="str">
        <f>IFERROR(VLOOKUP(K24731,开票信息!$A:$C,3,0),"")</f>
        <v/>
      </c>
      <c r="G24731" s="3" t="str">
        <f t="shared" si="386"/>
        <v/>
      </c>
      <c r="L24731">
        <f>COUNTIF($K$2:K24731,$K24731)</f>
        <v>0</v>
      </c>
    </row>
    <row r="24732" ht="16.5" spans="1:12">
      <c r="A24732" s="1">
        <v>24731</v>
      </c>
      <c r="B24732" s="8">
        <f>COUNTIF($C$2:$C24732,模板!$E$2)</f>
        <v>77</v>
      </c>
      <c r="C24732" s="2" t="str">
        <f>IFERROR(VLOOKUP(K24732,开票信息!$A:$C,3,0),"")</f>
        <v/>
      </c>
      <c r="G24732" s="3" t="str">
        <f t="shared" si="386"/>
        <v/>
      </c>
      <c r="L24732">
        <f>COUNTIF($K$2:K24732,$K24732)</f>
        <v>0</v>
      </c>
    </row>
    <row r="24733" ht="16.5" spans="1:12">
      <c r="A24733" s="1">
        <v>24732</v>
      </c>
      <c r="B24733" s="8">
        <f>COUNTIF($C$2:$C24733,模板!$E$2)</f>
        <v>77</v>
      </c>
      <c r="C24733" s="2" t="str">
        <f>IFERROR(VLOOKUP(K24733,开票信息!$A:$C,3,0),"")</f>
        <v/>
      </c>
      <c r="G24733" s="3" t="str">
        <f t="shared" si="386"/>
        <v/>
      </c>
      <c r="L24733">
        <f>COUNTIF($K$2:K24733,$K24733)</f>
        <v>0</v>
      </c>
    </row>
    <row r="24734" ht="16.5" spans="1:12">
      <c r="A24734" s="1">
        <v>24733</v>
      </c>
      <c r="B24734" s="8">
        <f>COUNTIF($C$2:$C24734,模板!$E$2)</f>
        <v>77</v>
      </c>
      <c r="C24734" s="2" t="str">
        <f>IFERROR(VLOOKUP(K24734,开票信息!$A:$C,3,0),"")</f>
        <v/>
      </c>
      <c r="G24734" s="3" t="str">
        <f t="shared" si="386"/>
        <v/>
      </c>
      <c r="L24734">
        <f>COUNTIF($K$2:K24734,$K24734)</f>
        <v>0</v>
      </c>
    </row>
    <row r="24735" ht="16.5" spans="1:12">
      <c r="A24735" s="1">
        <v>24734</v>
      </c>
      <c r="B24735" s="8">
        <f>COUNTIF($C$2:$C24735,模板!$E$2)</f>
        <v>77</v>
      </c>
      <c r="C24735" s="2" t="str">
        <f>IFERROR(VLOOKUP(K24735,开票信息!$A:$C,3,0),"")</f>
        <v/>
      </c>
      <c r="G24735" s="3" t="str">
        <f t="shared" si="386"/>
        <v/>
      </c>
      <c r="L24735">
        <f>COUNTIF($K$2:K24735,$K24735)</f>
        <v>0</v>
      </c>
    </row>
    <row r="24736" ht="16.5" spans="1:12">
      <c r="A24736" s="1">
        <v>24735</v>
      </c>
      <c r="B24736" s="8">
        <f>COUNTIF($C$2:$C24736,模板!$E$2)</f>
        <v>77</v>
      </c>
      <c r="C24736" s="2" t="str">
        <f>IFERROR(VLOOKUP(K24736,开票信息!$A:$C,3,0),"")</f>
        <v/>
      </c>
      <c r="G24736" s="3" t="str">
        <f t="shared" si="386"/>
        <v/>
      </c>
      <c r="L24736">
        <f>COUNTIF($K$2:K24736,$K24736)</f>
        <v>0</v>
      </c>
    </row>
    <row r="24737" ht="16.5" spans="1:12">
      <c r="A24737" s="1">
        <v>24736</v>
      </c>
      <c r="B24737" s="8">
        <f>COUNTIF($C$2:$C24737,模板!$E$2)</f>
        <v>77</v>
      </c>
      <c r="C24737" s="2" t="str">
        <f>IFERROR(VLOOKUP(K24737,开票信息!$A:$C,3,0),"")</f>
        <v/>
      </c>
      <c r="G24737" s="3" t="str">
        <f t="shared" si="386"/>
        <v/>
      </c>
      <c r="L24737">
        <f>COUNTIF($K$2:K24737,$K24737)</f>
        <v>0</v>
      </c>
    </row>
    <row r="24738" ht="16.5" spans="1:12">
      <c r="A24738" s="1">
        <v>24737</v>
      </c>
      <c r="B24738" s="8">
        <f>COUNTIF($C$2:$C24738,模板!$E$2)</f>
        <v>77</v>
      </c>
      <c r="C24738" s="2" t="str">
        <f>IFERROR(VLOOKUP(K24738,开票信息!$A:$C,3,0),"")</f>
        <v/>
      </c>
      <c r="G24738" s="3" t="str">
        <f t="shared" si="386"/>
        <v/>
      </c>
      <c r="L24738">
        <f>COUNTIF($K$2:K24738,$K24738)</f>
        <v>0</v>
      </c>
    </row>
    <row r="24739" ht="16.5" spans="1:12">
      <c r="A24739" s="1">
        <v>24738</v>
      </c>
      <c r="B24739" s="8">
        <f>COUNTIF($C$2:$C24739,模板!$E$2)</f>
        <v>77</v>
      </c>
      <c r="C24739" s="2" t="str">
        <f>IFERROR(VLOOKUP(K24739,开票信息!$A:$C,3,0),"")</f>
        <v/>
      </c>
      <c r="G24739" s="3" t="str">
        <f t="shared" si="386"/>
        <v/>
      </c>
      <c r="L24739">
        <f>COUNTIF($K$2:K24739,$K24739)</f>
        <v>0</v>
      </c>
    </row>
    <row r="24740" ht="16.5" spans="1:12">
      <c r="A24740" s="1">
        <v>24739</v>
      </c>
      <c r="B24740" s="8">
        <f>COUNTIF($C$2:$C24740,模板!$E$2)</f>
        <v>77</v>
      </c>
      <c r="C24740" s="2" t="str">
        <f>IFERROR(VLOOKUP(K24740,开票信息!$A:$C,3,0),"")</f>
        <v/>
      </c>
      <c r="G24740" s="3" t="str">
        <f t="shared" si="386"/>
        <v/>
      </c>
      <c r="L24740">
        <f>COUNTIF($K$2:K24740,$K24740)</f>
        <v>0</v>
      </c>
    </row>
    <row r="24741" ht="16.5" spans="1:12">
      <c r="A24741" s="1">
        <v>24740</v>
      </c>
      <c r="B24741" s="8">
        <f>COUNTIF($C$2:$C24741,模板!$E$2)</f>
        <v>77</v>
      </c>
      <c r="C24741" s="2" t="str">
        <f>IFERROR(VLOOKUP(K24741,开票信息!$A:$C,3,0),"")</f>
        <v/>
      </c>
      <c r="G24741" s="3" t="str">
        <f t="shared" si="386"/>
        <v/>
      </c>
      <c r="L24741">
        <f>COUNTIF($K$2:K24741,$K24741)</f>
        <v>0</v>
      </c>
    </row>
    <row r="24742" ht="16.5" spans="1:12">
      <c r="A24742" s="1">
        <v>24741</v>
      </c>
      <c r="B24742" s="8">
        <f>COUNTIF($C$2:$C24742,模板!$E$2)</f>
        <v>77</v>
      </c>
      <c r="C24742" s="2" t="str">
        <f>IFERROR(VLOOKUP(K24742,开票信息!$A:$C,3,0),"")</f>
        <v/>
      </c>
      <c r="G24742" s="3" t="str">
        <f t="shared" si="386"/>
        <v/>
      </c>
      <c r="L24742">
        <f>COUNTIF($K$2:K24742,$K24742)</f>
        <v>0</v>
      </c>
    </row>
    <row r="24743" ht="16.5" spans="1:12">
      <c r="A24743" s="1">
        <v>24742</v>
      </c>
      <c r="B24743" s="8">
        <f>COUNTIF($C$2:$C24743,模板!$E$2)</f>
        <v>77</v>
      </c>
      <c r="C24743" s="2" t="str">
        <f>IFERROR(VLOOKUP(K24743,开票信息!$A:$C,3,0),"")</f>
        <v/>
      </c>
      <c r="G24743" s="3" t="str">
        <f t="shared" si="386"/>
        <v/>
      </c>
      <c r="L24743">
        <f>COUNTIF($K$2:K24743,$K24743)</f>
        <v>0</v>
      </c>
    </row>
    <row r="24744" ht="16.5" spans="1:12">
      <c r="A24744" s="1">
        <v>24743</v>
      </c>
      <c r="B24744" s="8">
        <f>COUNTIF($C$2:$C24744,模板!$E$2)</f>
        <v>77</v>
      </c>
      <c r="C24744" s="2" t="str">
        <f>IFERROR(VLOOKUP(K24744,开票信息!$A:$C,3,0),"")</f>
        <v/>
      </c>
      <c r="G24744" s="3" t="str">
        <f t="shared" si="386"/>
        <v/>
      </c>
      <c r="L24744">
        <f>COUNTIF($K$2:K24744,$K24744)</f>
        <v>0</v>
      </c>
    </row>
    <row r="24745" ht="16.5" spans="1:12">
      <c r="A24745" s="1">
        <v>24744</v>
      </c>
      <c r="B24745" s="8">
        <f>COUNTIF($C$2:$C24745,模板!$E$2)</f>
        <v>77</v>
      </c>
      <c r="C24745" s="2" t="str">
        <f>IFERROR(VLOOKUP(K24745,开票信息!$A:$C,3,0),"")</f>
        <v/>
      </c>
      <c r="G24745" s="3" t="str">
        <f t="shared" si="386"/>
        <v/>
      </c>
      <c r="L24745">
        <f>COUNTIF($K$2:K24745,$K24745)</f>
        <v>0</v>
      </c>
    </row>
    <row r="24746" ht="16.5" spans="1:12">
      <c r="A24746" s="1">
        <v>24745</v>
      </c>
      <c r="B24746" s="8">
        <f>COUNTIF($C$2:$C24746,模板!$E$2)</f>
        <v>77</v>
      </c>
      <c r="C24746" s="2" t="str">
        <f>IFERROR(VLOOKUP(K24746,开票信息!$A:$C,3,0),"")</f>
        <v/>
      </c>
      <c r="G24746" s="3" t="str">
        <f t="shared" si="386"/>
        <v/>
      </c>
      <c r="L24746">
        <f>COUNTIF($K$2:K24746,$K24746)</f>
        <v>0</v>
      </c>
    </row>
    <row r="24747" ht="16.5" spans="1:12">
      <c r="A24747" s="1">
        <v>24746</v>
      </c>
      <c r="B24747" s="8">
        <f>COUNTIF($C$2:$C24747,模板!$E$2)</f>
        <v>77</v>
      </c>
      <c r="C24747" s="2" t="str">
        <f>IFERROR(VLOOKUP(K24747,开票信息!$A:$C,3,0),"")</f>
        <v/>
      </c>
      <c r="G24747" s="3" t="str">
        <f t="shared" si="386"/>
        <v/>
      </c>
      <c r="L24747">
        <f>COUNTIF($K$2:K24747,$K24747)</f>
        <v>0</v>
      </c>
    </row>
    <row r="24748" ht="16.5" spans="1:12">
      <c r="A24748" s="1">
        <v>24747</v>
      </c>
      <c r="B24748" s="8">
        <f>COUNTIF($C$2:$C24748,模板!$E$2)</f>
        <v>77</v>
      </c>
      <c r="C24748" s="2" t="str">
        <f>IFERROR(VLOOKUP(K24748,开票信息!$A:$C,3,0),"")</f>
        <v/>
      </c>
      <c r="G24748" s="3" t="str">
        <f t="shared" si="386"/>
        <v/>
      </c>
      <c r="L24748">
        <f>COUNTIF($K$2:K24748,$K24748)</f>
        <v>0</v>
      </c>
    </row>
    <row r="24749" ht="16.5" spans="1:12">
      <c r="A24749" s="1">
        <v>24748</v>
      </c>
      <c r="B24749" s="8">
        <f>COUNTIF($C$2:$C24749,模板!$E$2)</f>
        <v>77</v>
      </c>
      <c r="C24749" s="2" t="str">
        <f>IFERROR(VLOOKUP(K24749,开票信息!$A:$C,3,0),"")</f>
        <v/>
      </c>
      <c r="G24749" s="3" t="str">
        <f t="shared" si="386"/>
        <v/>
      </c>
      <c r="L24749">
        <f>COUNTIF($K$2:K24749,$K24749)</f>
        <v>0</v>
      </c>
    </row>
    <row r="24750" ht="16.5" spans="1:12">
      <c r="A24750" s="1">
        <v>24749</v>
      </c>
      <c r="B24750" s="8">
        <f>COUNTIF($C$2:$C24750,模板!$E$2)</f>
        <v>77</v>
      </c>
      <c r="C24750" s="2" t="str">
        <f>IFERROR(VLOOKUP(K24750,开票信息!$A:$C,3,0),"")</f>
        <v/>
      </c>
      <c r="G24750" s="3" t="str">
        <f t="shared" si="386"/>
        <v/>
      </c>
      <c r="L24750">
        <f>COUNTIF($K$2:K24750,$K24750)</f>
        <v>0</v>
      </c>
    </row>
    <row r="24751" ht="16.5" spans="1:12">
      <c r="A24751" s="1">
        <v>24750</v>
      </c>
      <c r="B24751" s="8">
        <f>COUNTIF($C$2:$C24751,模板!$E$2)</f>
        <v>77</v>
      </c>
      <c r="C24751" s="2" t="str">
        <f>IFERROR(VLOOKUP(K24751,开票信息!$A:$C,3,0),"")</f>
        <v/>
      </c>
      <c r="G24751" s="3" t="str">
        <f t="shared" si="386"/>
        <v/>
      </c>
      <c r="L24751">
        <f>COUNTIF($K$2:K24751,$K24751)</f>
        <v>0</v>
      </c>
    </row>
    <row r="24752" ht="16.5" spans="1:12">
      <c r="A24752" s="1">
        <v>24751</v>
      </c>
      <c r="B24752" s="8">
        <f>COUNTIF($C$2:$C24752,模板!$E$2)</f>
        <v>77</v>
      </c>
      <c r="C24752" s="2" t="str">
        <f>IFERROR(VLOOKUP(K24752,开票信息!$A:$C,3,0),"")</f>
        <v/>
      </c>
      <c r="G24752" s="3" t="str">
        <f t="shared" si="386"/>
        <v/>
      </c>
      <c r="L24752">
        <f>COUNTIF($K$2:K24752,$K24752)</f>
        <v>0</v>
      </c>
    </row>
    <row r="24753" ht="16.5" spans="1:12">
      <c r="A24753" s="1">
        <v>24752</v>
      </c>
      <c r="B24753" s="8">
        <f>COUNTIF($C$2:$C24753,模板!$E$2)</f>
        <v>77</v>
      </c>
      <c r="C24753" s="2" t="str">
        <f>IFERROR(VLOOKUP(K24753,开票信息!$A:$C,3,0),"")</f>
        <v/>
      </c>
      <c r="G24753" s="3" t="str">
        <f t="shared" si="386"/>
        <v/>
      </c>
      <c r="L24753">
        <f>COUNTIF($K$2:K24753,$K24753)</f>
        <v>0</v>
      </c>
    </row>
    <row r="24754" ht="16.5" spans="1:12">
      <c r="A24754" s="1">
        <v>24753</v>
      </c>
      <c r="B24754" s="8">
        <f>COUNTIF($C$2:$C24754,模板!$E$2)</f>
        <v>77</v>
      </c>
      <c r="C24754" s="2" t="str">
        <f>IFERROR(VLOOKUP(K24754,开票信息!$A:$C,3,0),"")</f>
        <v/>
      </c>
      <c r="G24754" s="3" t="str">
        <f t="shared" si="386"/>
        <v/>
      </c>
      <c r="L24754">
        <f>COUNTIF($K$2:K24754,$K24754)</f>
        <v>0</v>
      </c>
    </row>
    <row r="24755" ht="16.5" spans="1:12">
      <c r="A24755" s="1">
        <v>24754</v>
      </c>
      <c r="B24755" s="8">
        <f>COUNTIF($C$2:$C24755,模板!$E$2)</f>
        <v>77</v>
      </c>
      <c r="C24755" s="2" t="str">
        <f>IFERROR(VLOOKUP(K24755,开票信息!$A:$C,3,0),"")</f>
        <v/>
      </c>
      <c r="G24755" s="3" t="str">
        <f t="shared" si="386"/>
        <v/>
      </c>
      <c r="L24755">
        <f>COUNTIF($K$2:K24755,$K24755)</f>
        <v>0</v>
      </c>
    </row>
    <row r="24756" ht="16.5" spans="1:12">
      <c r="A24756" s="1">
        <v>24755</v>
      </c>
      <c r="B24756" s="8">
        <f>COUNTIF($C$2:$C24756,模板!$E$2)</f>
        <v>77</v>
      </c>
      <c r="C24756" s="2" t="str">
        <f>IFERROR(VLOOKUP(K24756,开票信息!$A:$C,3,0),"")</f>
        <v/>
      </c>
      <c r="G24756" s="3" t="str">
        <f t="shared" si="386"/>
        <v/>
      </c>
      <c r="L24756">
        <f>COUNTIF($K$2:K24756,$K24756)</f>
        <v>0</v>
      </c>
    </row>
    <row r="24757" ht="16.5" spans="1:12">
      <c r="A24757" s="1">
        <v>24756</v>
      </c>
      <c r="B24757" s="8">
        <f>COUNTIF($C$2:$C24757,模板!$E$2)</f>
        <v>77</v>
      </c>
      <c r="C24757" s="2" t="str">
        <f>IFERROR(VLOOKUP(K24757,开票信息!$A:$C,3,0),"")</f>
        <v/>
      </c>
      <c r="G24757" s="3" t="str">
        <f t="shared" si="386"/>
        <v/>
      </c>
      <c r="L24757">
        <f>COUNTIF($K$2:K24757,$K24757)</f>
        <v>0</v>
      </c>
    </row>
    <row r="24758" ht="16.5" spans="1:12">
      <c r="A24758" s="1">
        <v>24757</v>
      </c>
      <c r="B24758" s="8">
        <f>COUNTIF($C$2:$C24758,模板!$E$2)</f>
        <v>77</v>
      </c>
      <c r="C24758" s="2" t="str">
        <f>IFERROR(VLOOKUP(K24758,开票信息!$A:$C,3,0),"")</f>
        <v/>
      </c>
      <c r="G24758" s="3" t="str">
        <f t="shared" si="386"/>
        <v/>
      </c>
      <c r="L24758">
        <f>COUNTIF($K$2:K24758,$K24758)</f>
        <v>0</v>
      </c>
    </row>
    <row r="24759" ht="16.5" spans="1:12">
      <c r="A24759" s="1">
        <v>24758</v>
      </c>
      <c r="B24759" s="8">
        <f>COUNTIF($C$2:$C24759,模板!$E$2)</f>
        <v>77</v>
      </c>
      <c r="C24759" s="2" t="str">
        <f>IFERROR(VLOOKUP(K24759,开票信息!$A:$C,3,0),"")</f>
        <v/>
      </c>
      <c r="G24759" s="3" t="str">
        <f t="shared" si="386"/>
        <v/>
      </c>
      <c r="L24759">
        <f>COUNTIF($K$2:K24759,$K24759)</f>
        <v>0</v>
      </c>
    </row>
    <row r="24760" ht="16.5" spans="1:12">
      <c r="A24760" s="1">
        <v>24759</v>
      </c>
      <c r="B24760" s="8">
        <f>COUNTIF($C$2:$C24760,模板!$E$2)</f>
        <v>77</v>
      </c>
      <c r="C24760" s="2" t="str">
        <f>IFERROR(VLOOKUP(K24760,开票信息!$A:$C,3,0),"")</f>
        <v/>
      </c>
      <c r="G24760" s="3" t="str">
        <f t="shared" si="386"/>
        <v/>
      </c>
      <c r="L24760">
        <f>COUNTIF($K$2:K24760,$K24760)</f>
        <v>0</v>
      </c>
    </row>
    <row r="24761" ht="16.5" spans="1:12">
      <c r="A24761" s="1">
        <v>24760</v>
      </c>
      <c r="B24761" s="8">
        <f>COUNTIF($C$2:$C24761,模板!$E$2)</f>
        <v>77</v>
      </c>
      <c r="C24761" s="2" t="str">
        <f>IFERROR(VLOOKUP(K24761,开票信息!$A:$C,3,0),"")</f>
        <v/>
      </c>
      <c r="G24761" s="3" t="str">
        <f t="shared" si="386"/>
        <v/>
      </c>
      <c r="L24761">
        <f>COUNTIF($K$2:K24761,$K24761)</f>
        <v>0</v>
      </c>
    </row>
    <row r="24762" ht="16.5" spans="1:12">
      <c r="A24762" s="1">
        <v>24761</v>
      </c>
      <c r="B24762" s="8">
        <f>COUNTIF($C$2:$C24762,模板!$E$2)</f>
        <v>77</v>
      </c>
      <c r="C24762" s="2" t="str">
        <f>IFERROR(VLOOKUP(K24762,开票信息!$A:$C,3,0),"")</f>
        <v/>
      </c>
      <c r="G24762" s="3" t="str">
        <f t="shared" si="386"/>
        <v/>
      </c>
      <c r="L24762">
        <f>COUNTIF($K$2:K24762,$K24762)</f>
        <v>0</v>
      </c>
    </row>
    <row r="24763" ht="16.5" spans="1:12">
      <c r="A24763" s="1">
        <v>24762</v>
      </c>
      <c r="B24763" s="8">
        <f>COUNTIF($C$2:$C24763,模板!$E$2)</f>
        <v>77</v>
      </c>
      <c r="C24763" s="2" t="str">
        <f>IFERROR(VLOOKUP(K24763,开票信息!$A:$C,3,0),"")</f>
        <v/>
      </c>
      <c r="G24763" s="3" t="str">
        <f t="shared" si="386"/>
        <v/>
      </c>
      <c r="L24763">
        <f>COUNTIF($K$2:K24763,$K24763)</f>
        <v>0</v>
      </c>
    </row>
    <row r="24764" ht="16.5" spans="1:12">
      <c r="A24764" s="1">
        <v>24763</v>
      </c>
      <c r="B24764" s="8">
        <f>COUNTIF($C$2:$C24764,模板!$E$2)</f>
        <v>77</v>
      </c>
      <c r="C24764" s="2" t="str">
        <f>IFERROR(VLOOKUP(K24764,开票信息!$A:$C,3,0),"")</f>
        <v/>
      </c>
      <c r="G24764" s="3" t="str">
        <f t="shared" si="386"/>
        <v/>
      </c>
      <c r="L24764">
        <f>COUNTIF($K$2:K24764,$K24764)</f>
        <v>0</v>
      </c>
    </row>
    <row r="24765" ht="16.5" spans="1:12">
      <c r="A24765" s="1">
        <v>24764</v>
      </c>
      <c r="B24765" s="8">
        <f>COUNTIF($C$2:$C24765,模板!$E$2)</f>
        <v>77</v>
      </c>
      <c r="C24765" s="2" t="str">
        <f>IFERROR(VLOOKUP(K24765,开票信息!$A:$C,3,0),"")</f>
        <v/>
      </c>
      <c r="G24765" s="3" t="str">
        <f t="shared" si="386"/>
        <v/>
      </c>
      <c r="L24765">
        <f>COUNTIF($K$2:K24765,$K24765)</f>
        <v>0</v>
      </c>
    </row>
    <row r="24766" ht="16.5" spans="1:12">
      <c r="A24766" s="1">
        <v>24765</v>
      </c>
      <c r="B24766" s="8">
        <f>COUNTIF($C$2:$C24766,模板!$E$2)</f>
        <v>77</v>
      </c>
      <c r="C24766" s="2" t="str">
        <f>IFERROR(VLOOKUP(K24766,开票信息!$A:$C,3,0),"")</f>
        <v/>
      </c>
      <c r="G24766" s="3" t="str">
        <f t="shared" si="386"/>
        <v/>
      </c>
      <c r="L24766">
        <f>COUNTIF($K$2:K24766,$K24766)</f>
        <v>0</v>
      </c>
    </row>
    <row r="24767" ht="16.5" spans="1:12">
      <c r="A24767" s="1">
        <v>24766</v>
      </c>
      <c r="B24767" s="8">
        <f>COUNTIF($C$2:$C24767,模板!$E$2)</f>
        <v>77</v>
      </c>
      <c r="C24767" s="2" t="str">
        <f>IFERROR(VLOOKUP(K24767,开票信息!$A:$C,3,0),"")</f>
        <v/>
      </c>
      <c r="G24767" s="3" t="str">
        <f t="shared" si="386"/>
        <v/>
      </c>
      <c r="L24767">
        <f>COUNTIF($K$2:K24767,$K24767)</f>
        <v>0</v>
      </c>
    </row>
    <row r="24768" ht="16.5" spans="1:12">
      <c r="A24768" s="1">
        <v>24767</v>
      </c>
      <c r="B24768" s="8">
        <f>COUNTIF($C$2:$C24768,模板!$E$2)</f>
        <v>77</v>
      </c>
      <c r="C24768" s="2" t="str">
        <f>IFERROR(VLOOKUP(K24768,开票信息!$A:$C,3,0),"")</f>
        <v/>
      </c>
      <c r="G24768" s="3" t="str">
        <f t="shared" si="386"/>
        <v/>
      </c>
      <c r="L24768">
        <f>COUNTIF($K$2:K24768,$K24768)</f>
        <v>0</v>
      </c>
    </row>
    <row r="24769" ht="16.5" spans="1:12">
      <c r="A24769" s="1">
        <v>24768</v>
      </c>
      <c r="B24769" s="8">
        <f>COUNTIF($C$2:$C24769,模板!$E$2)</f>
        <v>77</v>
      </c>
      <c r="C24769" s="2" t="str">
        <f>IFERROR(VLOOKUP(K24769,开票信息!$A:$C,3,0),"")</f>
        <v/>
      </c>
      <c r="G24769" s="3" t="str">
        <f t="shared" si="386"/>
        <v/>
      </c>
      <c r="L24769">
        <f>COUNTIF($K$2:K24769,$K24769)</f>
        <v>0</v>
      </c>
    </row>
    <row r="24770" ht="16.5" spans="1:12">
      <c r="A24770" s="1">
        <v>24769</v>
      </c>
      <c r="B24770" s="8">
        <f>COUNTIF($C$2:$C24770,模板!$E$2)</f>
        <v>77</v>
      </c>
      <c r="C24770" s="2" t="str">
        <f>IFERROR(VLOOKUP(K24770,开票信息!$A:$C,3,0),"")</f>
        <v/>
      </c>
      <c r="G24770" s="3" t="str">
        <f t="shared" si="386"/>
        <v/>
      </c>
      <c r="L24770">
        <f>COUNTIF($K$2:K24770,$K24770)</f>
        <v>0</v>
      </c>
    </row>
    <row r="24771" ht="16.5" spans="1:12">
      <c r="A24771" s="1">
        <v>24770</v>
      </c>
      <c r="B24771" s="8">
        <f>COUNTIF($C$2:$C24771,模板!$E$2)</f>
        <v>77</v>
      </c>
      <c r="C24771" s="2" t="str">
        <f>IFERROR(VLOOKUP(K24771,开票信息!$A:$C,3,0),"")</f>
        <v/>
      </c>
      <c r="G24771" s="3" t="str">
        <f t="shared" ref="G24771:G24834" si="387">IFERROR(H24771/F24771,"")</f>
        <v/>
      </c>
      <c r="L24771">
        <f>COUNTIF($K$2:K24771,$K24771)</f>
        <v>0</v>
      </c>
    </row>
    <row r="24772" ht="16.5" spans="1:12">
      <c r="A24772" s="1">
        <v>24771</v>
      </c>
      <c r="B24772" s="8">
        <f>COUNTIF($C$2:$C24772,模板!$E$2)</f>
        <v>77</v>
      </c>
      <c r="C24772" s="2" t="str">
        <f>IFERROR(VLOOKUP(K24772,开票信息!$A:$C,3,0),"")</f>
        <v/>
      </c>
      <c r="G24772" s="3" t="str">
        <f t="shared" si="387"/>
        <v/>
      </c>
      <c r="L24772">
        <f>COUNTIF($K$2:K24772,$K24772)</f>
        <v>0</v>
      </c>
    </row>
    <row r="24773" ht="16.5" spans="1:12">
      <c r="A24773" s="1">
        <v>24772</v>
      </c>
      <c r="B24773" s="8">
        <f>COUNTIF($C$2:$C24773,模板!$E$2)</f>
        <v>77</v>
      </c>
      <c r="C24773" s="2" t="str">
        <f>IFERROR(VLOOKUP(K24773,开票信息!$A:$C,3,0),"")</f>
        <v/>
      </c>
      <c r="G24773" s="3" t="str">
        <f t="shared" si="387"/>
        <v/>
      </c>
      <c r="L24773">
        <f>COUNTIF($K$2:K24773,$K24773)</f>
        <v>0</v>
      </c>
    </row>
    <row r="24774" ht="16.5" spans="1:12">
      <c r="A24774" s="1">
        <v>24773</v>
      </c>
      <c r="B24774" s="8">
        <f>COUNTIF($C$2:$C24774,模板!$E$2)</f>
        <v>77</v>
      </c>
      <c r="C24774" s="2" t="str">
        <f>IFERROR(VLOOKUP(K24774,开票信息!$A:$C,3,0),"")</f>
        <v/>
      </c>
      <c r="G24774" s="3" t="str">
        <f t="shared" si="387"/>
        <v/>
      </c>
      <c r="L24774">
        <f>COUNTIF($K$2:K24774,$K24774)</f>
        <v>0</v>
      </c>
    </row>
    <row r="24775" ht="16.5" spans="1:12">
      <c r="A24775" s="1">
        <v>24774</v>
      </c>
      <c r="B24775" s="8">
        <f>COUNTIF($C$2:$C24775,模板!$E$2)</f>
        <v>77</v>
      </c>
      <c r="C24775" s="2" t="str">
        <f>IFERROR(VLOOKUP(K24775,开票信息!$A:$C,3,0),"")</f>
        <v/>
      </c>
      <c r="G24775" s="3" t="str">
        <f t="shared" si="387"/>
        <v/>
      </c>
      <c r="L24775">
        <f>COUNTIF($K$2:K24775,$K24775)</f>
        <v>0</v>
      </c>
    </row>
    <row r="24776" ht="16.5" spans="1:12">
      <c r="A24776" s="1">
        <v>24775</v>
      </c>
      <c r="B24776" s="8">
        <f>COUNTIF($C$2:$C24776,模板!$E$2)</f>
        <v>77</v>
      </c>
      <c r="C24776" s="2" t="str">
        <f>IFERROR(VLOOKUP(K24776,开票信息!$A:$C,3,0),"")</f>
        <v/>
      </c>
      <c r="G24776" s="3" t="str">
        <f t="shared" si="387"/>
        <v/>
      </c>
      <c r="L24776">
        <f>COUNTIF($K$2:K24776,$K24776)</f>
        <v>0</v>
      </c>
    </row>
    <row r="24777" ht="16.5" spans="1:12">
      <c r="A24777" s="1">
        <v>24776</v>
      </c>
      <c r="B24777" s="8">
        <f>COUNTIF($C$2:$C24777,模板!$E$2)</f>
        <v>77</v>
      </c>
      <c r="C24777" s="2" t="str">
        <f>IFERROR(VLOOKUP(K24777,开票信息!$A:$C,3,0),"")</f>
        <v/>
      </c>
      <c r="G24777" s="3" t="str">
        <f t="shared" si="387"/>
        <v/>
      </c>
      <c r="L24777">
        <f>COUNTIF($K$2:K24777,$K24777)</f>
        <v>0</v>
      </c>
    </row>
    <row r="24778" ht="16.5" spans="1:12">
      <c r="A24778" s="1">
        <v>24777</v>
      </c>
      <c r="B24778" s="8">
        <f>COUNTIF($C$2:$C24778,模板!$E$2)</f>
        <v>77</v>
      </c>
      <c r="C24778" s="2" t="str">
        <f>IFERROR(VLOOKUP(K24778,开票信息!$A:$C,3,0),"")</f>
        <v/>
      </c>
      <c r="G24778" s="3" t="str">
        <f t="shared" si="387"/>
        <v/>
      </c>
      <c r="L24778">
        <f>COUNTIF($K$2:K24778,$K24778)</f>
        <v>0</v>
      </c>
    </row>
    <row r="24779" ht="16.5" spans="1:12">
      <c r="A24779" s="1">
        <v>24778</v>
      </c>
      <c r="B24779" s="8">
        <f>COUNTIF($C$2:$C24779,模板!$E$2)</f>
        <v>77</v>
      </c>
      <c r="C24779" s="2" t="str">
        <f>IFERROR(VLOOKUP(K24779,开票信息!$A:$C,3,0),"")</f>
        <v/>
      </c>
      <c r="G24779" s="3" t="str">
        <f t="shared" si="387"/>
        <v/>
      </c>
      <c r="L24779">
        <f>COUNTIF($K$2:K24779,$K24779)</f>
        <v>0</v>
      </c>
    </row>
    <row r="24780" ht="16.5" spans="1:12">
      <c r="A24780" s="1">
        <v>24779</v>
      </c>
      <c r="B24780" s="8">
        <f>COUNTIF($C$2:$C24780,模板!$E$2)</f>
        <v>77</v>
      </c>
      <c r="C24780" s="2" t="str">
        <f>IFERROR(VLOOKUP(K24780,开票信息!$A:$C,3,0),"")</f>
        <v/>
      </c>
      <c r="G24780" s="3" t="str">
        <f t="shared" si="387"/>
        <v/>
      </c>
      <c r="L24780">
        <f>COUNTIF($K$2:K24780,$K24780)</f>
        <v>0</v>
      </c>
    </row>
    <row r="24781" ht="16.5" spans="1:12">
      <c r="A24781" s="1">
        <v>24780</v>
      </c>
      <c r="B24781" s="8">
        <f>COUNTIF($C$2:$C24781,模板!$E$2)</f>
        <v>77</v>
      </c>
      <c r="C24781" s="2" t="str">
        <f>IFERROR(VLOOKUP(K24781,开票信息!$A:$C,3,0),"")</f>
        <v/>
      </c>
      <c r="G24781" s="3" t="str">
        <f t="shared" si="387"/>
        <v/>
      </c>
      <c r="L24781">
        <f>COUNTIF($K$2:K24781,$K24781)</f>
        <v>0</v>
      </c>
    </row>
    <row r="24782" ht="16.5" spans="1:12">
      <c r="A24782" s="1">
        <v>24781</v>
      </c>
      <c r="B24782" s="8">
        <f>COUNTIF($C$2:$C24782,模板!$E$2)</f>
        <v>77</v>
      </c>
      <c r="C24782" s="2" t="str">
        <f>IFERROR(VLOOKUP(K24782,开票信息!$A:$C,3,0),"")</f>
        <v/>
      </c>
      <c r="G24782" s="3" t="str">
        <f t="shared" si="387"/>
        <v/>
      </c>
      <c r="L24782">
        <f>COUNTIF($K$2:K24782,$K24782)</f>
        <v>0</v>
      </c>
    </row>
    <row r="24783" ht="16.5" spans="1:12">
      <c r="A24783" s="1">
        <v>24782</v>
      </c>
      <c r="B24783" s="8">
        <f>COUNTIF($C$2:$C24783,模板!$E$2)</f>
        <v>77</v>
      </c>
      <c r="C24783" s="2" t="str">
        <f>IFERROR(VLOOKUP(K24783,开票信息!$A:$C,3,0),"")</f>
        <v/>
      </c>
      <c r="G24783" s="3" t="str">
        <f t="shared" si="387"/>
        <v/>
      </c>
      <c r="L24783">
        <f>COUNTIF($K$2:K24783,$K24783)</f>
        <v>0</v>
      </c>
    </row>
    <row r="24784" ht="16.5" spans="1:12">
      <c r="A24784" s="1">
        <v>24783</v>
      </c>
      <c r="B24784" s="8">
        <f>COUNTIF($C$2:$C24784,模板!$E$2)</f>
        <v>77</v>
      </c>
      <c r="C24784" s="2" t="str">
        <f>IFERROR(VLOOKUP(K24784,开票信息!$A:$C,3,0),"")</f>
        <v/>
      </c>
      <c r="G24784" s="3" t="str">
        <f t="shared" si="387"/>
        <v/>
      </c>
      <c r="L24784">
        <f>COUNTIF($K$2:K24784,$K24784)</f>
        <v>0</v>
      </c>
    </row>
    <row r="24785" ht="16.5" spans="1:12">
      <c r="A24785" s="1">
        <v>24784</v>
      </c>
      <c r="B24785" s="8">
        <f>COUNTIF($C$2:$C24785,模板!$E$2)</f>
        <v>77</v>
      </c>
      <c r="C24785" s="2" t="str">
        <f>IFERROR(VLOOKUP(K24785,开票信息!$A:$C,3,0),"")</f>
        <v/>
      </c>
      <c r="G24785" s="3" t="str">
        <f t="shared" si="387"/>
        <v/>
      </c>
      <c r="L24785">
        <f>COUNTIF($K$2:K24785,$K24785)</f>
        <v>0</v>
      </c>
    </row>
    <row r="24786" ht="16.5" spans="1:12">
      <c r="A24786" s="1">
        <v>24785</v>
      </c>
      <c r="B24786" s="8">
        <f>COUNTIF($C$2:$C24786,模板!$E$2)</f>
        <v>77</v>
      </c>
      <c r="C24786" s="2" t="str">
        <f>IFERROR(VLOOKUP(K24786,开票信息!$A:$C,3,0),"")</f>
        <v/>
      </c>
      <c r="G24786" s="3" t="str">
        <f t="shared" si="387"/>
        <v/>
      </c>
      <c r="L24786">
        <f>COUNTIF($K$2:K24786,$K24786)</f>
        <v>0</v>
      </c>
    </row>
    <row r="24787" ht="16.5" spans="1:12">
      <c r="A24787" s="1">
        <v>24786</v>
      </c>
      <c r="B24787" s="8">
        <f>COUNTIF($C$2:$C24787,模板!$E$2)</f>
        <v>77</v>
      </c>
      <c r="C24787" s="2" t="str">
        <f>IFERROR(VLOOKUP(K24787,开票信息!$A:$C,3,0),"")</f>
        <v/>
      </c>
      <c r="G24787" s="3" t="str">
        <f t="shared" si="387"/>
        <v/>
      </c>
      <c r="L24787">
        <f>COUNTIF($K$2:K24787,$K24787)</f>
        <v>0</v>
      </c>
    </row>
    <row r="24788" ht="16.5" spans="1:12">
      <c r="A24788" s="1">
        <v>24787</v>
      </c>
      <c r="B24788" s="8">
        <f>COUNTIF($C$2:$C24788,模板!$E$2)</f>
        <v>77</v>
      </c>
      <c r="C24788" s="2" t="str">
        <f>IFERROR(VLOOKUP(K24788,开票信息!$A:$C,3,0),"")</f>
        <v/>
      </c>
      <c r="G24788" s="3" t="str">
        <f t="shared" si="387"/>
        <v/>
      </c>
      <c r="L24788">
        <f>COUNTIF($K$2:K24788,$K24788)</f>
        <v>0</v>
      </c>
    </row>
    <row r="24789" ht="16.5" spans="1:12">
      <c r="A24789" s="1">
        <v>24788</v>
      </c>
      <c r="B24789" s="8">
        <f>COUNTIF($C$2:$C24789,模板!$E$2)</f>
        <v>77</v>
      </c>
      <c r="C24789" s="2" t="str">
        <f>IFERROR(VLOOKUP(K24789,开票信息!$A:$C,3,0),"")</f>
        <v/>
      </c>
      <c r="G24789" s="3" t="str">
        <f t="shared" si="387"/>
        <v/>
      </c>
      <c r="L24789">
        <f>COUNTIF($K$2:K24789,$K24789)</f>
        <v>0</v>
      </c>
    </row>
    <row r="24790" ht="16.5" spans="1:12">
      <c r="A24790" s="1">
        <v>24789</v>
      </c>
      <c r="B24790" s="8">
        <f>COUNTIF($C$2:$C24790,模板!$E$2)</f>
        <v>77</v>
      </c>
      <c r="C24790" s="2" t="str">
        <f>IFERROR(VLOOKUP(K24790,开票信息!$A:$C,3,0),"")</f>
        <v/>
      </c>
      <c r="G24790" s="3" t="str">
        <f t="shared" si="387"/>
        <v/>
      </c>
      <c r="L24790">
        <f>COUNTIF($K$2:K24790,$K24790)</f>
        <v>0</v>
      </c>
    </row>
    <row r="24791" ht="16.5" spans="1:12">
      <c r="A24791" s="1">
        <v>24790</v>
      </c>
      <c r="B24791" s="8">
        <f>COUNTIF($C$2:$C24791,模板!$E$2)</f>
        <v>77</v>
      </c>
      <c r="C24791" s="2" t="str">
        <f>IFERROR(VLOOKUP(K24791,开票信息!$A:$C,3,0),"")</f>
        <v/>
      </c>
      <c r="G24791" s="3" t="str">
        <f t="shared" si="387"/>
        <v/>
      </c>
      <c r="L24791">
        <f>COUNTIF($K$2:K24791,$K24791)</f>
        <v>0</v>
      </c>
    </row>
    <row r="24792" ht="16.5" spans="1:12">
      <c r="A24792" s="1">
        <v>24791</v>
      </c>
      <c r="B24792" s="8">
        <f>COUNTIF($C$2:$C24792,模板!$E$2)</f>
        <v>77</v>
      </c>
      <c r="C24792" s="2" t="str">
        <f>IFERROR(VLOOKUP(K24792,开票信息!$A:$C,3,0),"")</f>
        <v/>
      </c>
      <c r="G24792" s="3" t="str">
        <f t="shared" si="387"/>
        <v/>
      </c>
      <c r="L24792">
        <f>COUNTIF($K$2:K24792,$K24792)</f>
        <v>0</v>
      </c>
    </row>
    <row r="24793" ht="16.5" spans="1:12">
      <c r="A24793" s="1">
        <v>24792</v>
      </c>
      <c r="B24793" s="8">
        <f>COUNTIF($C$2:$C24793,模板!$E$2)</f>
        <v>77</v>
      </c>
      <c r="C24793" s="2" t="str">
        <f>IFERROR(VLOOKUP(K24793,开票信息!$A:$C,3,0),"")</f>
        <v/>
      </c>
      <c r="G24793" s="3" t="str">
        <f t="shared" si="387"/>
        <v/>
      </c>
      <c r="L24793">
        <f>COUNTIF($K$2:K24793,$K24793)</f>
        <v>0</v>
      </c>
    </row>
    <row r="24794" ht="16.5" spans="1:12">
      <c r="A24794" s="1">
        <v>24793</v>
      </c>
      <c r="B24794" s="8">
        <f>COUNTIF($C$2:$C24794,模板!$E$2)</f>
        <v>77</v>
      </c>
      <c r="C24794" s="2" t="str">
        <f>IFERROR(VLOOKUP(K24794,开票信息!$A:$C,3,0),"")</f>
        <v/>
      </c>
      <c r="G24794" s="3" t="str">
        <f t="shared" si="387"/>
        <v/>
      </c>
      <c r="L24794">
        <f>COUNTIF($K$2:K24794,$K24794)</f>
        <v>0</v>
      </c>
    </row>
    <row r="24795" ht="16.5" spans="1:12">
      <c r="A24795" s="1">
        <v>24794</v>
      </c>
      <c r="B24795" s="8">
        <f>COUNTIF($C$2:$C24795,模板!$E$2)</f>
        <v>77</v>
      </c>
      <c r="C24795" s="2" t="str">
        <f>IFERROR(VLOOKUP(K24795,开票信息!$A:$C,3,0),"")</f>
        <v/>
      </c>
      <c r="G24795" s="3" t="str">
        <f t="shared" si="387"/>
        <v/>
      </c>
      <c r="L24795">
        <f>COUNTIF($K$2:K24795,$K24795)</f>
        <v>0</v>
      </c>
    </row>
    <row r="24796" ht="16.5" spans="1:12">
      <c r="A24796" s="1">
        <v>24795</v>
      </c>
      <c r="B24796" s="8">
        <f>COUNTIF($C$2:$C24796,模板!$E$2)</f>
        <v>77</v>
      </c>
      <c r="C24796" s="2" t="str">
        <f>IFERROR(VLOOKUP(K24796,开票信息!$A:$C,3,0),"")</f>
        <v/>
      </c>
      <c r="G24796" s="3" t="str">
        <f t="shared" si="387"/>
        <v/>
      </c>
      <c r="L24796">
        <f>COUNTIF($K$2:K24796,$K24796)</f>
        <v>0</v>
      </c>
    </row>
    <row r="24797" ht="16.5" spans="1:12">
      <c r="A24797" s="1">
        <v>24796</v>
      </c>
      <c r="B24797" s="8">
        <f>COUNTIF($C$2:$C24797,模板!$E$2)</f>
        <v>77</v>
      </c>
      <c r="C24797" s="2" t="str">
        <f>IFERROR(VLOOKUP(K24797,开票信息!$A:$C,3,0),"")</f>
        <v/>
      </c>
      <c r="G24797" s="3" t="str">
        <f t="shared" si="387"/>
        <v/>
      </c>
      <c r="L24797">
        <f>COUNTIF($K$2:K24797,$K24797)</f>
        <v>0</v>
      </c>
    </row>
    <row r="24798" ht="16.5" spans="1:12">
      <c r="A24798" s="1">
        <v>24797</v>
      </c>
      <c r="B24798" s="8">
        <f>COUNTIF($C$2:$C24798,模板!$E$2)</f>
        <v>77</v>
      </c>
      <c r="C24798" s="2" t="str">
        <f>IFERROR(VLOOKUP(K24798,开票信息!$A:$C,3,0),"")</f>
        <v/>
      </c>
      <c r="G24798" s="3" t="str">
        <f t="shared" si="387"/>
        <v/>
      </c>
      <c r="L24798">
        <f>COUNTIF($K$2:K24798,$K24798)</f>
        <v>0</v>
      </c>
    </row>
    <row r="24799" ht="16.5" spans="1:12">
      <c r="A24799" s="1">
        <v>24798</v>
      </c>
      <c r="B24799" s="8">
        <f>COUNTIF($C$2:$C24799,模板!$E$2)</f>
        <v>77</v>
      </c>
      <c r="C24799" s="2" t="str">
        <f>IFERROR(VLOOKUP(K24799,开票信息!$A:$C,3,0),"")</f>
        <v/>
      </c>
      <c r="G24799" s="3" t="str">
        <f t="shared" si="387"/>
        <v/>
      </c>
      <c r="L24799">
        <f>COUNTIF($K$2:K24799,$K24799)</f>
        <v>0</v>
      </c>
    </row>
    <row r="24800" ht="16.5" spans="1:12">
      <c r="A24800" s="1">
        <v>24799</v>
      </c>
      <c r="B24800" s="8">
        <f>COUNTIF($C$2:$C24800,模板!$E$2)</f>
        <v>77</v>
      </c>
      <c r="C24800" s="2" t="str">
        <f>IFERROR(VLOOKUP(K24800,开票信息!$A:$C,3,0),"")</f>
        <v/>
      </c>
      <c r="G24800" s="3" t="str">
        <f t="shared" si="387"/>
        <v/>
      </c>
      <c r="L24800">
        <f>COUNTIF($K$2:K24800,$K24800)</f>
        <v>0</v>
      </c>
    </row>
    <row r="24801" ht="16.5" spans="1:12">
      <c r="A24801" s="1">
        <v>24800</v>
      </c>
      <c r="B24801" s="8">
        <f>COUNTIF($C$2:$C24801,模板!$E$2)</f>
        <v>77</v>
      </c>
      <c r="C24801" s="2" t="str">
        <f>IFERROR(VLOOKUP(K24801,开票信息!$A:$C,3,0),"")</f>
        <v/>
      </c>
      <c r="G24801" s="3" t="str">
        <f t="shared" si="387"/>
        <v/>
      </c>
      <c r="L24801">
        <f>COUNTIF($K$2:K24801,$K24801)</f>
        <v>0</v>
      </c>
    </row>
    <row r="24802" ht="16.5" spans="1:12">
      <c r="A24802" s="1">
        <v>24801</v>
      </c>
      <c r="B24802" s="8">
        <f>COUNTIF($C$2:$C24802,模板!$E$2)</f>
        <v>77</v>
      </c>
      <c r="C24802" s="2" t="str">
        <f>IFERROR(VLOOKUP(K24802,开票信息!$A:$C,3,0),"")</f>
        <v/>
      </c>
      <c r="G24802" s="3" t="str">
        <f t="shared" si="387"/>
        <v/>
      </c>
      <c r="L24802">
        <f>COUNTIF($K$2:K24802,$K24802)</f>
        <v>0</v>
      </c>
    </row>
    <row r="24803" ht="16.5" spans="1:12">
      <c r="A24803" s="1">
        <v>24802</v>
      </c>
      <c r="B24803" s="8">
        <f>COUNTIF($C$2:$C24803,模板!$E$2)</f>
        <v>77</v>
      </c>
      <c r="C24803" s="2" t="str">
        <f>IFERROR(VLOOKUP(K24803,开票信息!$A:$C,3,0),"")</f>
        <v/>
      </c>
      <c r="G24803" s="3" t="str">
        <f t="shared" si="387"/>
        <v/>
      </c>
      <c r="L24803">
        <f>COUNTIF($K$2:K24803,$K24803)</f>
        <v>0</v>
      </c>
    </row>
    <row r="24804" ht="16.5" spans="1:12">
      <c r="A24804" s="1">
        <v>24803</v>
      </c>
      <c r="B24804" s="8">
        <f>COUNTIF($C$2:$C24804,模板!$E$2)</f>
        <v>77</v>
      </c>
      <c r="C24804" s="2" t="str">
        <f>IFERROR(VLOOKUP(K24804,开票信息!$A:$C,3,0),"")</f>
        <v/>
      </c>
      <c r="G24804" s="3" t="str">
        <f t="shared" si="387"/>
        <v/>
      </c>
      <c r="L24804">
        <f>COUNTIF($K$2:K24804,$K24804)</f>
        <v>0</v>
      </c>
    </row>
    <row r="24805" ht="16.5" spans="1:12">
      <c r="A24805" s="1">
        <v>24804</v>
      </c>
      <c r="B24805" s="8">
        <f>COUNTIF($C$2:$C24805,模板!$E$2)</f>
        <v>77</v>
      </c>
      <c r="C24805" s="2" t="str">
        <f>IFERROR(VLOOKUP(K24805,开票信息!$A:$C,3,0),"")</f>
        <v/>
      </c>
      <c r="G24805" s="3" t="str">
        <f t="shared" si="387"/>
        <v/>
      </c>
      <c r="L24805">
        <f>COUNTIF($K$2:K24805,$K24805)</f>
        <v>0</v>
      </c>
    </row>
    <row r="24806" ht="16.5" spans="1:12">
      <c r="A24806" s="1">
        <v>24805</v>
      </c>
      <c r="B24806" s="8">
        <f>COUNTIF($C$2:$C24806,模板!$E$2)</f>
        <v>77</v>
      </c>
      <c r="C24806" s="2" t="str">
        <f>IFERROR(VLOOKUP(K24806,开票信息!$A:$C,3,0),"")</f>
        <v/>
      </c>
      <c r="G24806" s="3" t="str">
        <f t="shared" si="387"/>
        <v/>
      </c>
      <c r="L24806">
        <f>COUNTIF($K$2:K24806,$K24806)</f>
        <v>0</v>
      </c>
    </row>
    <row r="24807" ht="16.5" spans="1:12">
      <c r="A24807" s="1">
        <v>24806</v>
      </c>
      <c r="B24807" s="8">
        <f>COUNTIF($C$2:$C24807,模板!$E$2)</f>
        <v>77</v>
      </c>
      <c r="C24807" s="2" t="str">
        <f>IFERROR(VLOOKUP(K24807,开票信息!$A:$C,3,0),"")</f>
        <v/>
      </c>
      <c r="G24807" s="3" t="str">
        <f t="shared" si="387"/>
        <v/>
      </c>
      <c r="L24807">
        <f>COUNTIF($K$2:K24807,$K24807)</f>
        <v>0</v>
      </c>
    </row>
    <row r="24808" ht="16.5" spans="1:12">
      <c r="A24808" s="1">
        <v>24807</v>
      </c>
      <c r="B24808" s="8">
        <f>COUNTIF($C$2:$C24808,模板!$E$2)</f>
        <v>77</v>
      </c>
      <c r="C24808" s="2" t="str">
        <f>IFERROR(VLOOKUP(K24808,开票信息!$A:$C,3,0),"")</f>
        <v/>
      </c>
      <c r="G24808" s="3" t="str">
        <f t="shared" si="387"/>
        <v/>
      </c>
      <c r="L24808">
        <f>COUNTIF($K$2:K24808,$K24808)</f>
        <v>0</v>
      </c>
    </row>
    <row r="24809" ht="16.5" spans="1:12">
      <c r="A24809" s="1">
        <v>24808</v>
      </c>
      <c r="B24809" s="8">
        <f>COUNTIF($C$2:$C24809,模板!$E$2)</f>
        <v>77</v>
      </c>
      <c r="C24809" s="2" t="str">
        <f>IFERROR(VLOOKUP(K24809,开票信息!$A:$C,3,0),"")</f>
        <v/>
      </c>
      <c r="G24809" s="3" t="str">
        <f t="shared" si="387"/>
        <v/>
      </c>
      <c r="L24809">
        <f>COUNTIF($K$2:K24809,$K24809)</f>
        <v>0</v>
      </c>
    </row>
    <row r="24810" ht="16.5" spans="1:12">
      <c r="A24810" s="1">
        <v>24809</v>
      </c>
      <c r="B24810" s="8">
        <f>COUNTIF($C$2:$C24810,模板!$E$2)</f>
        <v>77</v>
      </c>
      <c r="C24810" s="2" t="str">
        <f>IFERROR(VLOOKUP(K24810,开票信息!$A:$C,3,0),"")</f>
        <v/>
      </c>
      <c r="G24810" s="3" t="str">
        <f t="shared" si="387"/>
        <v/>
      </c>
      <c r="L24810">
        <f>COUNTIF($K$2:K24810,$K24810)</f>
        <v>0</v>
      </c>
    </row>
    <row r="24811" ht="16.5" spans="1:12">
      <c r="A24811" s="1">
        <v>24810</v>
      </c>
      <c r="B24811" s="8">
        <f>COUNTIF($C$2:$C24811,模板!$E$2)</f>
        <v>77</v>
      </c>
      <c r="C24811" s="2" t="str">
        <f>IFERROR(VLOOKUP(K24811,开票信息!$A:$C,3,0),"")</f>
        <v/>
      </c>
      <c r="G24811" s="3" t="str">
        <f t="shared" si="387"/>
        <v/>
      </c>
      <c r="L24811">
        <f>COUNTIF($K$2:K24811,$K24811)</f>
        <v>0</v>
      </c>
    </row>
    <row r="24812" ht="16.5" spans="1:12">
      <c r="A24812" s="1">
        <v>24811</v>
      </c>
      <c r="B24812" s="8">
        <f>COUNTIF($C$2:$C24812,模板!$E$2)</f>
        <v>77</v>
      </c>
      <c r="C24812" s="2" t="str">
        <f>IFERROR(VLOOKUP(K24812,开票信息!$A:$C,3,0),"")</f>
        <v/>
      </c>
      <c r="G24812" s="3" t="str">
        <f t="shared" si="387"/>
        <v/>
      </c>
      <c r="L24812">
        <f>COUNTIF($K$2:K24812,$K24812)</f>
        <v>0</v>
      </c>
    </row>
    <row r="24813" ht="16.5" spans="1:12">
      <c r="A24813" s="1">
        <v>24812</v>
      </c>
      <c r="B24813" s="8">
        <f>COUNTIF($C$2:$C24813,模板!$E$2)</f>
        <v>77</v>
      </c>
      <c r="C24813" s="2" t="str">
        <f>IFERROR(VLOOKUP(K24813,开票信息!$A:$C,3,0),"")</f>
        <v/>
      </c>
      <c r="G24813" s="3" t="str">
        <f t="shared" si="387"/>
        <v/>
      </c>
      <c r="L24813">
        <f>COUNTIF($K$2:K24813,$K24813)</f>
        <v>0</v>
      </c>
    </row>
    <row r="24814" ht="16.5" spans="1:12">
      <c r="A24814" s="1">
        <v>24813</v>
      </c>
      <c r="B24814" s="8">
        <f>COUNTIF($C$2:$C24814,模板!$E$2)</f>
        <v>77</v>
      </c>
      <c r="C24814" s="2" t="str">
        <f>IFERROR(VLOOKUP(K24814,开票信息!$A:$C,3,0),"")</f>
        <v/>
      </c>
      <c r="G24814" s="3" t="str">
        <f t="shared" si="387"/>
        <v/>
      </c>
      <c r="L24814">
        <f>COUNTIF($K$2:K24814,$K24814)</f>
        <v>0</v>
      </c>
    </row>
    <row r="24815" ht="16.5" spans="1:12">
      <c r="A24815" s="1">
        <v>24814</v>
      </c>
      <c r="B24815" s="8">
        <f>COUNTIF($C$2:$C24815,模板!$E$2)</f>
        <v>77</v>
      </c>
      <c r="C24815" s="2" t="str">
        <f>IFERROR(VLOOKUP(K24815,开票信息!$A:$C,3,0),"")</f>
        <v/>
      </c>
      <c r="G24815" s="3" t="str">
        <f t="shared" si="387"/>
        <v/>
      </c>
      <c r="L24815">
        <f>COUNTIF($K$2:K24815,$K24815)</f>
        <v>0</v>
      </c>
    </row>
    <row r="24816" ht="16.5" spans="1:12">
      <c r="A24816" s="1">
        <v>24815</v>
      </c>
      <c r="B24816" s="8">
        <f>COUNTIF($C$2:$C24816,模板!$E$2)</f>
        <v>77</v>
      </c>
      <c r="C24816" s="2" t="str">
        <f>IFERROR(VLOOKUP(K24816,开票信息!$A:$C,3,0),"")</f>
        <v/>
      </c>
      <c r="G24816" s="3" t="str">
        <f t="shared" si="387"/>
        <v/>
      </c>
      <c r="L24816">
        <f>COUNTIF($K$2:K24816,$K24816)</f>
        <v>0</v>
      </c>
    </row>
    <row r="24817" ht="16.5" spans="1:12">
      <c r="A24817" s="1">
        <v>24816</v>
      </c>
      <c r="B24817" s="8">
        <f>COUNTIF($C$2:$C24817,模板!$E$2)</f>
        <v>77</v>
      </c>
      <c r="C24817" s="2" t="str">
        <f>IFERROR(VLOOKUP(K24817,开票信息!$A:$C,3,0),"")</f>
        <v/>
      </c>
      <c r="G24817" s="3" t="str">
        <f t="shared" si="387"/>
        <v/>
      </c>
      <c r="L24817">
        <f>COUNTIF($K$2:K24817,$K24817)</f>
        <v>0</v>
      </c>
    </row>
    <row r="24818" ht="16.5" spans="1:12">
      <c r="A24818" s="1">
        <v>24817</v>
      </c>
      <c r="B24818" s="8">
        <f>COUNTIF($C$2:$C24818,模板!$E$2)</f>
        <v>77</v>
      </c>
      <c r="C24818" s="2" t="str">
        <f>IFERROR(VLOOKUP(K24818,开票信息!$A:$C,3,0),"")</f>
        <v/>
      </c>
      <c r="G24818" s="3" t="str">
        <f t="shared" si="387"/>
        <v/>
      </c>
      <c r="L24818">
        <f>COUNTIF($K$2:K24818,$K24818)</f>
        <v>0</v>
      </c>
    </row>
    <row r="24819" ht="16.5" spans="1:12">
      <c r="A24819" s="1">
        <v>24818</v>
      </c>
      <c r="B24819" s="8">
        <f>COUNTIF($C$2:$C24819,模板!$E$2)</f>
        <v>77</v>
      </c>
      <c r="C24819" s="2" t="str">
        <f>IFERROR(VLOOKUP(K24819,开票信息!$A:$C,3,0),"")</f>
        <v/>
      </c>
      <c r="G24819" s="3" t="str">
        <f t="shared" si="387"/>
        <v/>
      </c>
      <c r="L24819">
        <f>COUNTIF($K$2:K24819,$K24819)</f>
        <v>0</v>
      </c>
    </row>
    <row r="24820" ht="16.5" spans="1:12">
      <c r="A24820" s="1">
        <v>24819</v>
      </c>
      <c r="B24820" s="8">
        <f>COUNTIF($C$2:$C24820,模板!$E$2)</f>
        <v>77</v>
      </c>
      <c r="C24820" s="2" t="str">
        <f>IFERROR(VLOOKUP(K24820,开票信息!$A:$C,3,0),"")</f>
        <v/>
      </c>
      <c r="G24820" s="3" t="str">
        <f t="shared" si="387"/>
        <v/>
      </c>
      <c r="L24820">
        <f>COUNTIF($K$2:K24820,$K24820)</f>
        <v>0</v>
      </c>
    </row>
    <row r="24821" ht="16.5" spans="1:12">
      <c r="A24821" s="1">
        <v>24820</v>
      </c>
      <c r="B24821" s="8">
        <f>COUNTIF($C$2:$C24821,模板!$E$2)</f>
        <v>77</v>
      </c>
      <c r="C24821" s="2" t="str">
        <f>IFERROR(VLOOKUP(K24821,开票信息!$A:$C,3,0),"")</f>
        <v/>
      </c>
      <c r="G24821" s="3" t="str">
        <f t="shared" si="387"/>
        <v/>
      </c>
      <c r="L24821">
        <f>COUNTIF($K$2:K24821,$K24821)</f>
        <v>0</v>
      </c>
    </row>
    <row r="24822" ht="16.5" spans="1:12">
      <c r="A24822" s="1">
        <v>24821</v>
      </c>
      <c r="B24822" s="8">
        <f>COUNTIF($C$2:$C24822,模板!$E$2)</f>
        <v>77</v>
      </c>
      <c r="C24822" s="2" t="str">
        <f>IFERROR(VLOOKUP(K24822,开票信息!$A:$C,3,0),"")</f>
        <v/>
      </c>
      <c r="G24822" s="3" t="str">
        <f t="shared" si="387"/>
        <v/>
      </c>
      <c r="L24822">
        <f>COUNTIF($K$2:K24822,$K24822)</f>
        <v>0</v>
      </c>
    </row>
    <row r="24823" ht="16.5" spans="1:12">
      <c r="A24823" s="1">
        <v>24822</v>
      </c>
      <c r="B24823" s="8">
        <f>COUNTIF($C$2:$C24823,模板!$E$2)</f>
        <v>77</v>
      </c>
      <c r="C24823" s="2" t="str">
        <f>IFERROR(VLOOKUP(K24823,开票信息!$A:$C,3,0),"")</f>
        <v/>
      </c>
      <c r="G24823" s="3" t="str">
        <f t="shared" si="387"/>
        <v/>
      </c>
      <c r="L24823">
        <f>COUNTIF($K$2:K24823,$K24823)</f>
        <v>0</v>
      </c>
    </row>
    <row r="24824" ht="16.5" spans="1:12">
      <c r="A24824" s="1">
        <v>24823</v>
      </c>
      <c r="B24824" s="8">
        <f>COUNTIF($C$2:$C24824,模板!$E$2)</f>
        <v>77</v>
      </c>
      <c r="C24824" s="2" t="str">
        <f>IFERROR(VLOOKUP(K24824,开票信息!$A:$C,3,0),"")</f>
        <v/>
      </c>
      <c r="G24824" s="3" t="str">
        <f t="shared" si="387"/>
        <v/>
      </c>
      <c r="L24824">
        <f>COUNTIF($K$2:K24824,$K24824)</f>
        <v>0</v>
      </c>
    </row>
    <row r="24825" ht="16.5" spans="1:12">
      <c r="A24825" s="1">
        <v>24824</v>
      </c>
      <c r="B24825" s="8">
        <f>COUNTIF($C$2:$C24825,模板!$E$2)</f>
        <v>77</v>
      </c>
      <c r="C24825" s="2" t="str">
        <f>IFERROR(VLOOKUP(K24825,开票信息!$A:$C,3,0),"")</f>
        <v/>
      </c>
      <c r="G24825" s="3" t="str">
        <f t="shared" si="387"/>
        <v/>
      </c>
      <c r="L24825">
        <f>COUNTIF($K$2:K24825,$K24825)</f>
        <v>0</v>
      </c>
    </row>
    <row r="24826" ht="16.5" spans="1:12">
      <c r="A24826" s="1">
        <v>24825</v>
      </c>
      <c r="B24826" s="8">
        <f>COUNTIF($C$2:$C24826,模板!$E$2)</f>
        <v>77</v>
      </c>
      <c r="C24826" s="2" t="str">
        <f>IFERROR(VLOOKUP(K24826,开票信息!$A:$C,3,0),"")</f>
        <v/>
      </c>
      <c r="G24826" s="3" t="str">
        <f t="shared" si="387"/>
        <v/>
      </c>
      <c r="L24826">
        <f>COUNTIF($K$2:K24826,$K24826)</f>
        <v>0</v>
      </c>
    </row>
    <row r="24827" ht="16.5" spans="1:12">
      <c r="A24827" s="1">
        <v>24826</v>
      </c>
      <c r="B24827" s="8">
        <f>COUNTIF($C$2:$C24827,模板!$E$2)</f>
        <v>77</v>
      </c>
      <c r="C24827" s="2" t="str">
        <f>IFERROR(VLOOKUP(K24827,开票信息!$A:$C,3,0),"")</f>
        <v/>
      </c>
      <c r="G24827" s="3" t="str">
        <f t="shared" si="387"/>
        <v/>
      </c>
      <c r="L24827">
        <f>COUNTIF($K$2:K24827,$K24827)</f>
        <v>0</v>
      </c>
    </row>
    <row r="24828" ht="16.5" spans="1:12">
      <c r="A24828" s="1">
        <v>24827</v>
      </c>
      <c r="B24828" s="8">
        <f>COUNTIF($C$2:$C24828,模板!$E$2)</f>
        <v>77</v>
      </c>
      <c r="C24828" s="2" t="str">
        <f>IFERROR(VLOOKUP(K24828,开票信息!$A:$C,3,0),"")</f>
        <v/>
      </c>
      <c r="G24828" s="3" t="str">
        <f t="shared" si="387"/>
        <v/>
      </c>
      <c r="L24828">
        <f>COUNTIF($K$2:K24828,$K24828)</f>
        <v>0</v>
      </c>
    </row>
    <row r="24829" ht="16.5" spans="1:12">
      <c r="A24829" s="1">
        <v>24828</v>
      </c>
      <c r="B24829" s="8">
        <f>COUNTIF($C$2:$C24829,模板!$E$2)</f>
        <v>77</v>
      </c>
      <c r="C24829" s="2" t="str">
        <f>IFERROR(VLOOKUP(K24829,开票信息!$A:$C,3,0),"")</f>
        <v/>
      </c>
      <c r="G24829" s="3" t="str">
        <f t="shared" si="387"/>
        <v/>
      </c>
      <c r="L24829">
        <f>COUNTIF($K$2:K24829,$K24829)</f>
        <v>0</v>
      </c>
    </row>
    <row r="24830" ht="16.5" spans="1:12">
      <c r="A24830" s="1">
        <v>24829</v>
      </c>
      <c r="B24830" s="8">
        <f>COUNTIF($C$2:$C24830,模板!$E$2)</f>
        <v>77</v>
      </c>
      <c r="C24830" s="2" t="str">
        <f>IFERROR(VLOOKUP(K24830,开票信息!$A:$C,3,0),"")</f>
        <v/>
      </c>
      <c r="G24830" s="3" t="str">
        <f t="shared" si="387"/>
        <v/>
      </c>
      <c r="L24830">
        <f>COUNTIF($K$2:K24830,$K24830)</f>
        <v>0</v>
      </c>
    </row>
    <row r="24831" ht="16.5" spans="1:12">
      <c r="A24831" s="1">
        <v>24830</v>
      </c>
      <c r="B24831" s="8">
        <f>COUNTIF($C$2:$C24831,模板!$E$2)</f>
        <v>77</v>
      </c>
      <c r="C24831" s="2" t="str">
        <f>IFERROR(VLOOKUP(K24831,开票信息!$A:$C,3,0),"")</f>
        <v/>
      </c>
      <c r="G24831" s="3" t="str">
        <f t="shared" si="387"/>
        <v/>
      </c>
      <c r="L24831">
        <f>COUNTIF($K$2:K24831,$K24831)</f>
        <v>0</v>
      </c>
    </row>
    <row r="24832" ht="16.5" spans="1:12">
      <c r="A24832" s="1">
        <v>24831</v>
      </c>
      <c r="B24832" s="8">
        <f>COUNTIF($C$2:$C24832,模板!$E$2)</f>
        <v>77</v>
      </c>
      <c r="C24832" s="2" t="str">
        <f>IFERROR(VLOOKUP(K24832,开票信息!$A:$C,3,0),"")</f>
        <v/>
      </c>
      <c r="G24832" s="3" t="str">
        <f t="shared" si="387"/>
        <v/>
      </c>
      <c r="L24832">
        <f>COUNTIF($K$2:K24832,$K24832)</f>
        <v>0</v>
      </c>
    </row>
    <row r="24833" ht="16.5" spans="1:12">
      <c r="A24833" s="1">
        <v>24832</v>
      </c>
      <c r="B24833" s="8">
        <f>COUNTIF($C$2:$C24833,模板!$E$2)</f>
        <v>77</v>
      </c>
      <c r="C24833" s="2" t="str">
        <f>IFERROR(VLOOKUP(K24833,开票信息!$A:$C,3,0),"")</f>
        <v/>
      </c>
      <c r="G24833" s="3" t="str">
        <f t="shared" si="387"/>
        <v/>
      </c>
      <c r="L24833">
        <f>COUNTIF($K$2:K24833,$K24833)</f>
        <v>0</v>
      </c>
    </row>
    <row r="24834" ht="16.5" spans="1:12">
      <c r="A24834" s="1">
        <v>24833</v>
      </c>
      <c r="B24834" s="8">
        <f>COUNTIF($C$2:$C24834,模板!$E$2)</f>
        <v>77</v>
      </c>
      <c r="C24834" s="2" t="str">
        <f>IFERROR(VLOOKUP(K24834,开票信息!$A:$C,3,0),"")</f>
        <v/>
      </c>
      <c r="G24834" s="3" t="str">
        <f t="shared" si="387"/>
        <v/>
      </c>
      <c r="L24834">
        <f>COUNTIF($K$2:K24834,$K24834)</f>
        <v>0</v>
      </c>
    </row>
    <row r="24835" ht="16.5" spans="1:12">
      <c r="A24835" s="1">
        <v>24834</v>
      </c>
      <c r="B24835" s="8">
        <f>COUNTIF($C$2:$C24835,模板!$E$2)</f>
        <v>77</v>
      </c>
      <c r="C24835" s="2" t="str">
        <f>IFERROR(VLOOKUP(K24835,开票信息!$A:$C,3,0),"")</f>
        <v/>
      </c>
      <c r="G24835" s="3" t="str">
        <f t="shared" ref="G24835:G24898" si="388">IFERROR(H24835/F24835,"")</f>
        <v/>
      </c>
      <c r="L24835">
        <f>COUNTIF($K$2:K24835,$K24835)</f>
        <v>0</v>
      </c>
    </row>
    <row r="24836" ht="16.5" spans="1:12">
      <c r="A24836" s="1">
        <v>24835</v>
      </c>
      <c r="B24836" s="8">
        <f>COUNTIF($C$2:$C24836,模板!$E$2)</f>
        <v>77</v>
      </c>
      <c r="C24836" s="2" t="str">
        <f>IFERROR(VLOOKUP(K24836,开票信息!$A:$C,3,0),"")</f>
        <v/>
      </c>
      <c r="G24836" s="3" t="str">
        <f t="shared" si="388"/>
        <v/>
      </c>
      <c r="L24836">
        <f>COUNTIF($K$2:K24836,$K24836)</f>
        <v>0</v>
      </c>
    </row>
    <row r="24837" ht="16.5" spans="1:12">
      <c r="A24837" s="1">
        <v>24836</v>
      </c>
      <c r="B24837" s="8">
        <f>COUNTIF($C$2:$C24837,模板!$E$2)</f>
        <v>77</v>
      </c>
      <c r="C24837" s="2" t="str">
        <f>IFERROR(VLOOKUP(K24837,开票信息!$A:$C,3,0),"")</f>
        <v/>
      </c>
      <c r="G24837" s="3" t="str">
        <f t="shared" si="388"/>
        <v/>
      </c>
      <c r="L24837">
        <f>COUNTIF($K$2:K24837,$K24837)</f>
        <v>0</v>
      </c>
    </row>
    <row r="24838" ht="16.5" spans="1:12">
      <c r="A24838" s="1">
        <v>24837</v>
      </c>
      <c r="B24838" s="8">
        <f>COUNTIF($C$2:$C24838,模板!$E$2)</f>
        <v>77</v>
      </c>
      <c r="C24838" s="2" t="str">
        <f>IFERROR(VLOOKUP(K24838,开票信息!$A:$C,3,0),"")</f>
        <v/>
      </c>
      <c r="G24838" s="3" t="str">
        <f t="shared" si="388"/>
        <v/>
      </c>
      <c r="L24838">
        <f>COUNTIF($K$2:K24838,$K24838)</f>
        <v>0</v>
      </c>
    </row>
    <row r="24839" ht="16.5" spans="1:12">
      <c r="A24839" s="1">
        <v>24838</v>
      </c>
      <c r="B24839" s="8">
        <f>COUNTIF($C$2:$C24839,模板!$E$2)</f>
        <v>77</v>
      </c>
      <c r="C24839" s="2" t="str">
        <f>IFERROR(VLOOKUP(K24839,开票信息!$A:$C,3,0),"")</f>
        <v/>
      </c>
      <c r="G24839" s="3" t="str">
        <f t="shared" si="388"/>
        <v/>
      </c>
      <c r="L24839">
        <f>COUNTIF($K$2:K24839,$K24839)</f>
        <v>0</v>
      </c>
    </row>
    <row r="24840" ht="16.5" spans="1:12">
      <c r="A24840" s="1">
        <v>24839</v>
      </c>
      <c r="B24840" s="8">
        <f>COUNTIF($C$2:$C24840,模板!$E$2)</f>
        <v>77</v>
      </c>
      <c r="C24840" s="2" t="str">
        <f>IFERROR(VLOOKUP(K24840,开票信息!$A:$C,3,0),"")</f>
        <v/>
      </c>
      <c r="G24840" s="3" t="str">
        <f t="shared" si="388"/>
        <v/>
      </c>
      <c r="L24840">
        <f>COUNTIF($K$2:K24840,$K24840)</f>
        <v>0</v>
      </c>
    </row>
    <row r="24841" ht="16.5" spans="1:12">
      <c r="A24841" s="1">
        <v>24840</v>
      </c>
      <c r="B24841" s="8">
        <f>COUNTIF($C$2:$C24841,模板!$E$2)</f>
        <v>77</v>
      </c>
      <c r="C24841" s="2" t="str">
        <f>IFERROR(VLOOKUP(K24841,开票信息!$A:$C,3,0),"")</f>
        <v/>
      </c>
      <c r="G24841" s="3" t="str">
        <f t="shared" si="388"/>
        <v/>
      </c>
      <c r="L24841">
        <f>COUNTIF($K$2:K24841,$K24841)</f>
        <v>0</v>
      </c>
    </row>
    <row r="24842" ht="16.5" spans="1:12">
      <c r="A24842" s="1">
        <v>24841</v>
      </c>
      <c r="B24842" s="8">
        <f>COUNTIF($C$2:$C24842,模板!$E$2)</f>
        <v>77</v>
      </c>
      <c r="C24842" s="2" t="str">
        <f>IFERROR(VLOOKUP(K24842,开票信息!$A:$C,3,0),"")</f>
        <v/>
      </c>
      <c r="G24842" s="3" t="str">
        <f t="shared" si="388"/>
        <v/>
      </c>
      <c r="L24842">
        <f>COUNTIF($K$2:K24842,$K24842)</f>
        <v>0</v>
      </c>
    </row>
    <row r="24843" ht="16.5" spans="1:12">
      <c r="A24843" s="1">
        <v>24842</v>
      </c>
      <c r="B24843" s="8">
        <f>COUNTIF($C$2:$C24843,模板!$E$2)</f>
        <v>77</v>
      </c>
      <c r="C24843" s="2" t="str">
        <f>IFERROR(VLOOKUP(K24843,开票信息!$A:$C,3,0),"")</f>
        <v/>
      </c>
      <c r="G24843" s="3" t="str">
        <f t="shared" si="388"/>
        <v/>
      </c>
      <c r="L24843">
        <f>COUNTIF($K$2:K24843,$K24843)</f>
        <v>0</v>
      </c>
    </row>
    <row r="24844" ht="16.5" spans="1:12">
      <c r="A24844" s="1">
        <v>24843</v>
      </c>
      <c r="B24844" s="8">
        <f>COUNTIF($C$2:$C24844,模板!$E$2)</f>
        <v>77</v>
      </c>
      <c r="C24844" s="2" t="str">
        <f>IFERROR(VLOOKUP(K24844,开票信息!$A:$C,3,0),"")</f>
        <v/>
      </c>
      <c r="G24844" s="3" t="str">
        <f t="shared" si="388"/>
        <v/>
      </c>
      <c r="L24844">
        <f>COUNTIF($K$2:K24844,$K24844)</f>
        <v>0</v>
      </c>
    </row>
    <row r="24845" ht="16.5" spans="1:12">
      <c r="A24845" s="1">
        <v>24844</v>
      </c>
      <c r="B24845" s="8">
        <f>COUNTIF($C$2:$C24845,模板!$E$2)</f>
        <v>77</v>
      </c>
      <c r="C24845" s="2" t="str">
        <f>IFERROR(VLOOKUP(K24845,开票信息!$A:$C,3,0),"")</f>
        <v/>
      </c>
      <c r="G24845" s="3" t="str">
        <f t="shared" si="388"/>
        <v/>
      </c>
      <c r="L24845">
        <f>COUNTIF($K$2:K24845,$K24845)</f>
        <v>0</v>
      </c>
    </row>
    <row r="24846" ht="16.5" spans="1:12">
      <c r="A24846" s="1">
        <v>24845</v>
      </c>
      <c r="B24846" s="8">
        <f>COUNTIF($C$2:$C24846,模板!$E$2)</f>
        <v>77</v>
      </c>
      <c r="C24846" s="2" t="str">
        <f>IFERROR(VLOOKUP(K24846,开票信息!$A:$C,3,0),"")</f>
        <v/>
      </c>
      <c r="G24846" s="3" t="str">
        <f t="shared" si="388"/>
        <v/>
      </c>
      <c r="L24846">
        <f>COUNTIF($K$2:K24846,$K24846)</f>
        <v>0</v>
      </c>
    </row>
    <row r="24847" ht="16.5" spans="1:12">
      <c r="A24847" s="1">
        <v>24846</v>
      </c>
      <c r="B24847" s="8">
        <f>COUNTIF($C$2:$C24847,模板!$E$2)</f>
        <v>77</v>
      </c>
      <c r="C24847" s="2" t="str">
        <f>IFERROR(VLOOKUP(K24847,开票信息!$A:$C,3,0),"")</f>
        <v/>
      </c>
      <c r="G24847" s="3" t="str">
        <f t="shared" si="388"/>
        <v/>
      </c>
      <c r="L24847">
        <f>COUNTIF($K$2:K24847,$K24847)</f>
        <v>0</v>
      </c>
    </row>
    <row r="24848" ht="16.5" spans="1:12">
      <c r="A24848" s="1">
        <v>24847</v>
      </c>
      <c r="B24848" s="8">
        <f>COUNTIF($C$2:$C24848,模板!$E$2)</f>
        <v>77</v>
      </c>
      <c r="C24848" s="2" t="str">
        <f>IFERROR(VLOOKUP(K24848,开票信息!$A:$C,3,0),"")</f>
        <v/>
      </c>
      <c r="G24848" s="3" t="str">
        <f t="shared" si="388"/>
        <v/>
      </c>
      <c r="L24848">
        <f>COUNTIF($K$2:K24848,$K24848)</f>
        <v>0</v>
      </c>
    </row>
    <row r="24849" ht="16.5" spans="1:12">
      <c r="A24849" s="1">
        <v>24848</v>
      </c>
      <c r="B24849" s="8">
        <f>COUNTIF($C$2:$C24849,模板!$E$2)</f>
        <v>77</v>
      </c>
      <c r="C24849" s="2" t="str">
        <f>IFERROR(VLOOKUP(K24849,开票信息!$A:$C,3,0),"")</f>
        <v/>
      </c>
      <c r="G24849" s="3" t="str">
        <f t="shared" si="388"/>
        <v/>
      </c>
      <c r="L24849">
        <f>COUNTIF($K$2:K24849,$K24849)</f>
        <v>0</v>
      </c>
    </row>
    <row r="24850" ht="16.5" spans="1:12">
      <c r="A24850" s="1">
        <v>24849</v>
      </c>
      <c r="B24850" s="8">
        <f>COUNTIF($C$2:$C24850,模板!$E$2)</f>
        <v>77</v>
      </c>
      <c r="C24850" s="2" t="str">
        <f>IFERROR(VLOOKUP(K24850,开票信息!$A:$C,3,0),"")</f>
        <v/>
      </c>
      <c r="G24850" s="3" t="str">
        <f t="shared" si="388"/>
        <v/>
      </c>
      <c r="L24850">
        <f>COUNTIF($K$2:K24850,$K24850)</f>
        <v>0</v>
      </c>
    </row>
    <row r="24851" ht="16.5" spans="1:12">
      <c r="A24851" s="1">
        <v>24850</v>
      </c>
      <c r="B24851" s="8">
        <f>COUNTIF($C$2:$C24851,模板!$E$2)</f>
        <v>77</v>
      </c>
      <c r="C24851" s="2" t="str">
        <f>IFERROR(VLOOKUP(K24851,开票信息!$A:$C,3,0),"")</f>
        <v/>
      </c>
      <c r="G24851" s="3" t="str">
        <f t="shared" si="388"/>
        <v/>
      </c>
      <c r="L24851">
        <f>COUNTIF($K$2:K24851,$K24851)</f>
        <v>0</v>
      </c>
    </row>
    <row r="24852" ht="16.5" spans="1:12">
      <c r="A24852" s="1">
        <v>24851</v>
      </c>
      <c r="B24852" s="8">
        <f>COUNTIF($C$2:$C24852,模板!$E$2)</f>
        <v>77</v>
      </c>
      <c r="C24852" s="2" t="str">
        <f>IFERROR(VLOOKUP(K24852,开票信息!$A:$C,3,0),"")</f>
        <v/>
      </c>
      <c r="G24852" s="3" t="str">
        <f t="shared" si="388"/>
        <v/>
      </c>
      <c r="L24852">
        <f>COUNTIF($K$2:K24852,$K24852)</f>
        <v>0</v>
      </c>
    </row>
    <row r="24853" ht="16.5" spans="1:12">
      <c r="A24853" s="1">
        <v>24852</v>
      </c>
      <c r="B24853" s="8">
        <f>COUNTIF($C$2:$C24853,模板!$E$2)</f>
        <v>77</v>
      </c>
      <c r="C24853" s="2" t="str">
        <f>IFERROR(VLOOKUP(K24853,开票信息!$A:$C,3,0),"")</f>
        <v/>
      </c>
      <c r="G24853" s="3" t="str">
        <f t="shared" si="388"/>
        <v/>
      </c>
      <c r="L24853">
        <f>COUNTIF($K$2:K24853,$K24853)</f>
        <v>0</v>
      </c>
    </row>
    <row r="24854" ht="16.5" spans="1:12">
      <c r="A24854" s="1">
        <v>24853</v>
      </c>
      <c r="B24854" s="8">
        <f>COUNTIF($C$2:$C24854,模板!$E$2)</f>
        <v>77</v>
      </c>
      <c r="C24854" s="2" t="str">
        <f>IFERROR(VLOOKUP(K24854,开票信息!$A:$C,3,0),"")</f>
        <v/>
      </c>
      <c r="G24854" s="3" t="str">
        <f t="shared" si="388"/>
        <v/>
      </c>
      <c r="L24854">
        <f>COUNTIF($K$2:K24854,$K24854)</f>
        <v>0</v>
      </c>
    </row>
    <row r="24855" ht="16.5" spans="1:12">
      <c r="A24855" s="1">
        <v>24854</v>
      </c>
      <c r="B24855" s="8">
        <f>COUNTIF($C$2:$C24855,模板!$E$2)</f>
        <v>77</v>
      </c>
      <c r="C24855" s="2" t="str">
        <f>IFERROR(VLOOKUP(K24855,开票信息!$A:$C,3,0),"")</f>
        <v/>
      </c>
      <c r="G24855" s="3" t="str">
        <f t="shared" si="388"/>
        <v/>
      </c>
      <c r="L24855">
        <f>COUNTIF($K$2:K24855,$K24855)</f>
        <v>0</v>
      </c>
    </row>
    <row r="24856" ht="16.5" spans="1:12">
      <c r="A24856" s="1">
        <v>24855</v>
      </c>
      <c r="B24856" s="8">
        <f>COUNTIF($C$2:$C24856,模板!$E$2)</f>
        <v>77</v>
      </c>
      <c r="C24856" s="2" t="str">
        <f>IFERROR(VLOOKUP(K24856,开票信息!$A:$C,3,0),"")</f>
        <v/>
      </c>
      <c r="G24856" s="3" t="str">
        <f t="shared" si="388"/>
        <v/>
      </c>
      <c r="L24856">
        <f>COUNTIF($K$2:K24856,$K24856)</f>
        <v>0</v>
      </c>
    </row>
    <row r="24857" ht="16.5" spans="1:12">
      <c r="A24857" s="1">
        <v>24856</v>
      </c>
      <c r="B24857" s="8">
        <f>COUNTIF($C$2:$C24857,模板!$E$2)</f>
        <v>77</v>
      </c>
      <c r="C24857" s="2" t="str">
        <f>IFERROR(VLOOKUP(K24857,开票信息!$A:$C,3,0),"")</f>
        <v/>
      </c>
      <c r="G24857" s="3" t="str">
        <f t="shared" si="388"/>
        <v/>
      </c>
      <c r="L24857">
        <f>COUNTIF($K$2:K24857,$K24857)</f>
        <v>0</v>
      </c>
    </row>
    <row r="24858" ht="16.5" spans="1:12">
      <c r="A24858" s="1">
        <v>24857</v>
      </c>
      <c r="B24858" s="8">
        <f>COUNTIF($C$2:$C24858,模板!$E$2)</f>
        <v>77</v>
      </c>
      <c r="C24858" s="2" t="str">
        <f>IFERROR(VLOOKUP(K24858,开票信息!$A:$C,3,0),"")</f>
        <v/>
      </c>
      <c r="G24858" s="3" t="str">
        <f t="shared" si="388"/>
        <v/>
      </c>
      <c r="L24858">
        <f>COUNTIF($K$2:K24858,$K24858)</f>
        <v>0</v>
      </c>
    </row>
    <row r="24859" ht="16.5" spans="1:12">
      <c r="A24859" s="1">
        <v>24858</v>
      </c>
      <c r="B24859" s="8">
        <f>COUNTIF($C$2:$C24859,模板!$E$2)</f>
        <v>77</v>
      </c>
      <c r="C24859" s="2" t="str">
        <f>IFERROR(VLOOKUP(K24859,开票信息!$A:$C,3,0),"")</f>
        <v/>
      </c>
      <c r="G24859" s="3" t="str">
        <f t="shared" si="388"/>
        <v/>
      </c>
      <c r="L24859">
        <f>COUNTIF($K$2:K24859,$K24859)</f>
        <v>0</v>
      </c>
    </row>
    <row r="24860" ht="16.5" spans="1:12">
      <c r="A24860" s="1">
        <v>24859</v>
      </c>
      <c r="B24860" s="8">
        <f>COUNTIF($C$2:$C24860,模板!$E$2)</f>
        <v>77</v>
      </c>
      <c r="C24860" s="2" t="str">
        <f>IFERROR(VLOOKUP(K24860,开票信息!$A:$C,3,0),"")</f>
        <v/>
      </c>
      <c r="G24860" s="3" t="str">
        <f t="shared" si="388"/>
        <v/>
      </c>
      <c r="L24860">
        <f>COUNTIF($K$2:K24860,$K24860)</f>
        <v>0</v>
      </c>
    </row>
    <row r="24861" ht="16.5" spans="1:12">
      <c r="A24861" s="1">
        <v>24860</v>
      </c>
      <c r="B24861" s="8">
        <f>COUNTIF($C$2:$C24861,模板!$E$2)</f>
        <v>77</v>
      </c>
      <c r="C24861" s="2" t="str">
        <f>IFERROR(VLOOKUP(K24861,开票信息!$A:$C,3,0),"")</f>
        <v/>
      </c>
      <c r="G24861" s="3" t="str">
        <f t="shared" si="388"/>
        <v/>
      </c>
      <c r="L24861">
        <f>COUNTIF($K$2:K24861,$K24861)</f>
        <v>0</v>
      </c>
    </row>
    <row r="24862" ht="16.5" spans="1:12">
      <c r="A24862" s="1">
        <v>24861</v>
      </c>
      <c r="B24862" s="8">
        <f>COUNTIF($C$2:$C24862,模板!$E$2)</f>
        <v>77</v>
      </c>
      <c r="C24862" s="2" t="str">
        <f>IFERROR(VLOOKUP(K24862,开票信息!$A:$C,3,0),"")</f>
        <v/>
      </c>
      <c r="G24862" s="3" t="str">
        <f t="shared" si="388"/>
        <v/>
      </c>
      <c r="L24862">
        <f>COUNTIF($K$2:K24862,$K24862)</f>
        <v>0</v>
      </c>
    </row>
    <row r="24863" ht="16.5" spans="1:12">
      <c r="A24863" s="1">
        <v>24862</v>
      </c>
      <c r="B24863" s="8">
        <f>COUNTIF($C$2:$C24863,模板!$E$2)</f>
        <v>77</v>
      </c>
      <c r="C24863" s="2" t="str">
        <f>IFERROR(VLOOKUP(K24863,开票信息!$A:$C,3,0),"")</f>
        <v/>
      </c>
      <c r="G24863" s="3" t="str">
        <f t="shared" si="388"/>
        <v/>
      </c>
      <c r="L24863">
        <f>COUNTIF($K$2:K24863,$K24863)</f>
        <v>0</v>
      </c>
    </row>
    <row r="24864" ht="16.5" spans="1:12">
      <c r="A24864" s="1">
        <v>24863</v>
      </c>
      <c r="B24864" s="8">
        <f>COUNTIF($C$2:$C24864,模板!$E$2)</f>
        <v>77</v>
      </c>
      <c r="C24864" s="2" t="str">
        <f>IFERROR(VLOOKUP(K24864,开票信息!$A:$C,3,0),"")</f>
        <v/>
      </c>
      <c r="G24864" s="3" t="str">
        <f t="shared" si="388"/>
        <v/>
      </c>
      <c r="L24864">
        <f>COUNTIF($K$2:K24864,$K24864)</f>
        <v>0</v>
      </c>
    </row>
    <row r="24865" ht="16.5" spans="1:12">
      <c r="A24865" s="1">
        <v>24864</v>
      </c>
      <c r="B24865" s="8">
        <f>COUNTIF($C$2:$C24865,模板!$E$2)</f>
        <v>77</v>
      </c>
      <c r="C24865" s="2" t="str">
        <f>IFERROR(VLOOKUP(K24865,开票信息!$A:$C,3,0),"")</f>
        <v/>
      </c>
      <c r="G24865" s="3" t="str">
        <f t="shared" si="388"/>
        <v/>
      </c>
      <c r="L24865">
        <f>COUNTIF($K$2:K24865,$K24865)</f>
        <v>0</v>
      </c>
    </row>
    <row r="24866" ht="16.5" spans="1:12">
      <c r="A24866" s="1">
        <v>24865</v>
      </c>
      <c r="B24866" s="8">
        <f>COUNTIF($C$2:$C24866,模板!$E$2)</f>
        <v>77</v>
      </c>
      <c r="C24866" s="2" t="str">
        <f>IFERROR(VLOOKUP(K24866,开票信息!$A:$C,3,0),"")</f>
        <v/>
      </c>
      <c r="G24866" s="3" t="str">
        <f t="shared" si="388"/>
        <v/>
      </c>
      <c r="L24866">
        <f>COUNTIF($K$2:K24866,$K24866)</f>
        <v>0</v>
      </c>
    </row>
    <row r="24867" ht="16.5" spans="1:12">
      <c r="A24867" s="1">
        <v>24866</v>
      </c>
      <c r="B24867" s="8">
        <f>COUNTIF($C$2:$C24867,模板!$E$2)</f>
        <v>77</v>
      </c>
      <c r="C24867" s="2" t="str">
        <f>IFERROR(VLOOKUP(K24867,开票信息!$A:$C,3,0),"")</f>
        <v/>
      </c>
      <c r="G24867" s="3" t="str">
        <f t="shared" si="388"/>
        <v/>
      </c>
      <c r="L24867">
        <f>COUNTIF($K$2:K24867,$K24867)</f>
        <v>0</v>
      </c>
    </row>
    <row r="24868" ht="16.5" spans="1:12">
      <c r="A24868" s="1">
        <v>24867</v>
      </c>
      <c r="B24868" s="8">
        <f>COUNTIF($C$2:$C24868,模板!$E$2)</f>
        <v>77</v>
      </c>
      <c r="C24868" s="2" t="str">
        <f>IFERROR(VLOOKUP(K24868,开票信息!$A:$C,3,0),"")</f>
        <v/>
      </c>
      <c r="G24868" s="3" t="str">
        <f t="shared" si="388"/>
        <v/>
      </c>
      <c r="L24868">
        <f>COUNTIF($K$2:K24868,$K24868)</f>
        <v>0</v>
      </c>
    </row>
    <row r="24869" ht="16.5" spans="1:12">
      <c r="A24869" s="1">
        <v>24868</v>
      </c>
      <c r="B24869" s="8">
        <f>COUNTIF($C$2:$C24869,模板!$E$2)</f>
        <v>77</v>
      </c>
      <c r="C24869" s="2" t="str">
        <f>IFERROR(VLOOKUP(K24869,开票信息!$A:$C,3,0),"")</f>
        <v/>
      </c>
      <c r="G24869" s="3" t="str">
        <f t="shared" si="388"/>
        <v/>
      </c>
      <c r="L24869">
        <f>COUNTIF($K$2:K24869,$K24869)</f>
        <v>0</v>
      </c>
    </row>
    <row r="24870" ht="16.5" spans="1:12">
      <c r="A24870" s="1">
        <v>24869</v>
      </c>
      <c r="B24870" s="8">
        <f>COUNTIF($C$2:$C24870,模板!$E$2)</f>
        <v>77</v>
      </c>
      <c r="C24870" s="2" t="str">
        <f>IFERROR(VLOOKUP(K24870,开票信息!$A:$C,3,0),"")</f>
        <v/>
      </c>
      <c r="G24870" s="3" t="str">
        <f t="shared" si="388"/>
        <v/>
      </c>
      <c r="L24870">
        <f>COUNTIF($K$2:K24870,$K24870)</f>
        <v>0</v>
      </c>
    </row>
    <row r="24871" ht="16.5" spans="1:12">
      <c r="A24871" s="1">
        <v>24870</v>
      </c>
      <c r="B24871" s="8">
        <f>COUNTIF($C$2:$C24871,模板!$E$2)</f>
        <v>77</v>
      </c>
      <c r="C24871" s="2" t="str">
        <f>IFERROR(VLOOKUP(K24871,开票信息!$A:$C,3,0),"")</f>
        <v/>
      </c>
      <c r="G24871" s="3" t="str">
        <f t="shared" si="388"/>
        <v/>
      </c>
      <c r="L24871">
        <f>COUNTIF($K$2:K24871,$K24871)</f>
        <v>0</v>
      </c>
    </row>
    <row r="24872" ht="16.5" spans="1:12">
      <c r="A24872" s="1">
        <v>24871</v>
      </c>
      <c r="B24872" s="8">
        <f>COUNTIF($C$2:$C24872,模板!$E$2)</f>
        <v>77</v>
      </c>
      <c r="C24872" s="2" t="str">
        <f>IFERROR(VLOOKUP(K24872,开票信息!$A:$C,3,0),"")</f>
        <v/>
      </c>
      <c r="G24872" s="3" t="str">
        <f t="shared" si="388"/>
        <v/>
      </c>
      <c r="L24872">
        <f>COUNTIF($K$2:K24872,$K24872)</f>
        <v>0</v>
      </c>
    </row>
    <row r="24873" ht="16.5" spans="1:12">
      <c r="A24873" s="1">
        <v>24872</v>
      </c>
      <c r="B24873" s="8">
        <f>COUNTIF($C$2:$C24873,模板!$E$2)</f>
        <v>77</v>
      </c>
      <c r="C24873" s="2" t="str">
        <f>IFERROR(VLOOKUP(K24873,开票信息!$A:$C,3,0),"")</f>
        <v/>
      </c>
      <c r="G24873" s="3" t="str">
        <f t="shared" si="388"/>
        <v/>
      </c>
      <c r="L24873">
        <f>COUNTIF($K$2:K24873,$K24873)</f>
        <v>0</v>
      </c>
    </row>
    <row r="24874" ht="16.5" spans="1:12">
      <c r="A24874" s="1">
        <v>24873</v>
      </c>
      <c r="B24874" s="8">
        <f>COUNTIF($C$2:$C24874,模板!$E$2)</f>
        <v>77</v>
      </c>
      <c r="C24874" s="2" t="str">
        <f>IFERROR(VLOOKUP(K24874,开票信息!$A:$C,3,0),"")</f>
        <v/>
      </c>
      <c r="G24874" s="3" t="str">
        <f t="shared" si="388"/>
        <v/>
      </c>
      <c r="L24874">
        <f>COUNTIF($K$2:K24874,$K24874)</f>
        <v>0</v>
      </c>
    </row>
    <row r="24875" ht="16.5" spans="1:12">
      <c r="A24875" s="1">
        <v>24874</v>
      </c>
      <c r="B24875" s="8">
        <f>COUNTIF($C$2:$C24875,模板!$E$2)</f>
        <v>77</v>
      </c>
      <c r="C24875" s="2" t="str">
        <f>IFERROR(VLOOKUP(K24875,开票信息!$A:$C,3,0),"")</f>
        <v/>
      </c>
      <c r="G24875" s="3" t="str">
        <f t="shared" si="388"/>
        <v/>
      </c>
      <c r="L24875">
        <f>COUNTIF($K$2:K24875,$K24875)</f>
        <v>0</v>
      </c>
    </row>
    <row r="24876" ht="16.5" spans="1:12">
      <c r="A24876" s="1">
        <v>24875</v>
      </c>
      <c r="B24876" s="8">
        <f>COUNTIF($C$2:$C24876,模板!$E$2)</f>
        <v>77</v>
      </c>
      <c r="C24876" s="2" t="str">
        <f>IFERROR(VLOOKUP(K24876,开票信息!$A:$C,3,0),"")</f>
        <v/>
      </c>
      <c r="G24876" s="3" t="str">
        <f t="shared" si="388"/>
        <v/>
      </c>
      <c r="L24876">
        <f>COUNTIF($K$2:K24876,$K24876)</f>
        <v>0</v>
      </c>
    </row>
    <row r="24877" ht="16.5" spans="1:12">
      <c r="A24877" s="1">
        <v>24876</v>
      </c>
      <c r="B24877" s="8">
        <f>COUNTIF($C$2:$C24877,模板!$E$2)</f>
        <v>77</v>
      </c>
      <c r="C24877" s="2" t="str">
        <f>IFERROR(VLOOKUP(K24877,开票信息!$A:$C,3,0),"")</f>
        <v/>
      </c>
      <c r="G24877" s="3" t="str">
        <f t="shared" si="388"/>
        <v/>
      </c>
      <c r="L24877">
        <f>COUNTIF($K$2:K24877,$K24877)</f>
        <v>0</v>
      </c>
    </row>
    <row r="24878" ht="16.5" spans="1:12">
      <c r="A24878" s="1">
        <v>24877</v>
      </c>
      <c r="B24878" s="8">
        <f>COUNTIF($C$2:$C24878,模板!$E$2)</f>
        <v>77</v>
      </c>
      <c r="C24878" s="2" t="str">
        <f>IFERROR(VLOOKUP(K24878,开票信息!$A:$C,3,0),"")</f>
        <v/>
      </c>
      <c r="G24878" s="3" t="str">
        <f t="shared" si="388"/>
        <v/>
      </c>
      <c r="L24878">
        <f>COUNTIF($K$2:K24878,$K24878)</f>
        <v>0</v>
      </c>
    </row>
    <row r="24879" ht="16.5" spans="1:12">
      <c r="A24879" s="1">
        <v>24878</v>
      </c>
      <c r="B24879" s="8">
        <f>COUNTIF($C$2:$C24879,模板!$E$2)</f>
        <v>77</v>
      </c>
      <c r="C24879" s="2" t="str">
        <f>IFERROR(VLOOKUP(K24879,开票信息!$A:$C,3,0),"")</f>
        <v/>
      </c>
      <c r="G24879" s="3" t="str">
        <f t="shared" si="388"/>
        <v/>
      </c>
      <c r="L24879">
        <f>COUNTIF($K$2:K24879,$K24879)</f>
        <v>0</v>
      </c>
    </row>
    <row r="24880" ht="16.5" spans="1:12">
      <c r="A24880" s="1">
        <v>24879</v>
      </c>
      <c r="B24880" s="8">
        <f>COUNTIF($C$2:$C24880,模板!$E$2)</f>
        <v>77</v>
      </c>
      <c r="C24880" s="2" t="str">
        <f>IFERROR(VLOOKUP(K24880,开票信息!$A:$C,3,0),"")</f>
        <v/>
      </c>
      <c r="G24880" s="3" t="str">
        <f t="shared" si="388"/>
        <v/>
      </c>
      <c r="L24880">
        <f>COUNTIF($K$2:K24880,$K24880)</f>
        <v>0</v>
      </c>
    </row>
    <row r="24881" ht="16.5" spans="1:12">
      <c r="A24881" s="1">
        <v>24880</v>
      </c>
      <c r="B24881" s="8">
        <f>COUNTIF($C$2:$C24881,模板!$E$2)</f>
        <v>77</v>
      </c>
      <c r="C24881" s="2" t="str">
        <f>IFERROR(VLOOKUP(K24881,开票信息!$A:$C,3,0),"")</f>
        <v/>
      </c>
      <c r="G24881" s="3" t="str">
        <f t="shared" si="388"/>
        <v/>
      </c>
      <c r="L24881">
        <f>COUNTIF($K$2:K24881,$K24881)</f>
        <v>0</v>
      </c>
    </row>
    <row r="24882" ht="16.5" spans="1:12">
      <c r="A24882" s="1">
        <v>24881</v>
      </c>
      <c r="B24882" s="8">
        <f>COUNTIF($C$2:$C24882,模板!$E$2)</f>
        <v>77</v>
      </c>
      <c r="C24882" s="2" t="str">
        <f>IFERROR(VLOOKUP(K24882,开票信息!$A:$C,3,0),"")</f>
        <v/>
      </c>
      <c r="G24882" s="3" t="str">
        <f t="shared" si="388"/>
        <v/>
      </c>
      <c r="L24882">
        <f>COUNTIF($K$2:K24882,$K24882)</f>
        <v>0</v>
      </c>
    </row>
    <row r="24883" ht="16.5" spans="1:12">
      <c r="A24883" s="1">
        <v>24882</v>
      </c>
      <c r="B24883" s="8">
        <f>COUNTIF($C$2:$C24883,模板!$E$2)</f>
        <v>77</v>
      </c>
      <c r="C24883" s="2" t="str">
        <f>IFERROR(VLOOKUP(K24883,开票信息!$A:$C,3,0),"")</f>
        <v/>
      </c>
      <c r="G24883" s="3" t="str">
        <f t="shared" si="388"/>
        <v/>
      </c>
      <c r="L24883">
        <f>COUNTIF($K$2:K24883,$K24883)</f>
        <v>0</v>
      </c>
    </row>
    <row r="24884" ht="16.5" spans="1:12">
      <c r="A24884" s="1">
        <v>24883</v>
      </c>
      <c r="B24884" s="8">
        <f>COUNTIF($C$2:$C24884,模板!$E$2)</f>
        <v>77</v>
      </c>
      <c r="C24884" s="2" t="str">
        <f>IFERROR(VLOOKUP(K24884,开票信息!$A:$C,3,0),"")</f>
        <v/>
      </c>
      <c r="G24884" s="3" t="str">
        <f t="shared" si="388"/>
        <v/>
      </c>
      <c r="L24884">
        <f>COUNTIF($K$2:K24884,$K24884)</f>
        <v>0</v>
      </c>
    </row>
    <row r="24885" ht="16.5" spans="1:12">
      <c r="A24885" s="1">
        <v>24884</v>
      </c>
      <c r="B24885" s="8">
        <f>COUNTIF($C$2:$C24885,模板!$E$2)</f>
        <v>77</v>
      </c>
      <c r="C24885" s="2" t="str">
        <f>IFERROR(VLOOKUP(K24885,开票信息!$A:$C,3,0),"")</f>
        <v/>
      </c>
      <c r="G24885" s="3" t="str">
        <f t="shared" si="388"/>
        <v/>
      </c>
      <c r="L24885">
        <f>COUNTIF($K$2:K24885,$K24885)</f>
        <v>0</v>
      </c>
    </row>
    <row r="24886" ht="16.5" spans="1:12">
      <c r="A24886" s="1">
        <v>24885</v>
      </c>
      <c r="B24886" s="8">
        <f>COUNTIF($C$2:$C24886,模板!$E$2)</f>
        <v>77</v>
      </c>
      <c r="C24886" s="2" t="str">
        <f>IFERROR(VLOOKUP(K24886,开票信息!$A:$C,3,0),"")</f>
        <v/>
      </c>
      <c r="G24886" s="3" t="str">
        <f t="shared" si="388"/>
        <v/>
      </c>
      <c r="L24886">
        <f>COUNTIF($K$2:K24886,$K24886)</f>
        <v>0</v>
      </c>
    </row>
    <row r="24887" ht="16.5" spans="1:12">
      <c r="A24887" s="1">
        <v>24886</v>
      </c>
      <c r="B24887" s="8">
        <f>COUNTIF($C$2:$C24887,模板!$E$2)</f>
        <v>77</v>
      </c>
      <c r="C24887" s="2" t="str">
        <f>IFERROR(VLOOKUP(K24887,开票信息!$A:$C,3,0),"")</f>
        <v/>
      </c>
      <c r="G24887" s="3" t="str">
        <f t="shared" si="388"/>
        <v/>
      </c>
      <c r="L24887">
        <f>COUNTIF($K$2:K24887,$K24887)</f>
        <v>0</v>
      </c>
    </row>
    <row r="24888" ht="16.5" spans="1:12">
      <c r="A24888" s="1">
        <v>24887</v>
      </c>
      <c r="B24888" s="8">
        <f>COUNTIF($C$2:$C24888,模板!$E$2)</f>
        <v>77</v>
      </c>
      <c r="C24888" s="2" t="str">
        <f>IFERROR(VLOOKUP(K24888,开票信息!$A:$C,3,0),"")</f>
        <v/>
      </c>
      <c r="G24888" s="3" t="str">
        <f t="shared" si="388"/>
        <v/>
      </c>
      <c r="L24888">
        <f>COUNTIF($K$2:K24888,$K24888)</f>
        <v>0</v>
      </c>
    </row>
    <row r="24889" ht="16.5" spans="1:12">
      <c r="A24889" s="1">
        <v>24888</v>
      </c>
      <c r="B24889" s="8">
        <f>COUNTIF($C$2:$C24889,模板!$E$2)</f>
        <v>77</v>
      </c>
      <c r="C24889" s="2" t="str">
        <f>IFERROR(VLOOKUP(K24889,开票信息!$A:$C,3,0),"")</f>
        <v/>
      </c>
      <c r="G24889" s="3" t="str">
        <f t="shared" si="388"/>
        <v/>
      </c>
      <c r="L24889">
        <f>COUNTIF($K$2:K24889,$K24889)</f>
        <v>0</v>
      </c>
    </row>
    <row r="24890" ht="16.5" spans="1:12">
      <c r="A24890" s="1">
        <v>24889</v>
      </c>
      <c r="B24890" s="8">
        <f>COUNTIF($C$2:$C24890,模板!$E$2)</f>
        <v>77</v>
      </c>
      <c r="C24890" s="2" t="str">
        <f>IFERROR(VLOOKUP(K24890,开票信息!$A:$C,3,0),"")</f>
        <v/>
      </c>
      <c r="G24890" s="3" t="str">
        <f t="shared" si="388"/>
        <v/>
      </c>
      <c r="L24890">
        <f>COUNTIF($K$2:K24890,$K24890)</f>
        <v>0</v>
      </c>
    </row>
    <row r="24891" ht="16.5" spans="1:12">
      <c r="A24891" s="1">
        <v>24890</v>
      </c>
      <c r="B24891" s="8">
        <f>COUNTIF($C$2:$C24891,模板!$E$2)</f>
        <v>77</v>
      </c>
      <c r="C24891" s="2" t="str">
        <f>IFERROR(VLOOKUP(K24891,开票信息!$A:$C,3,0),"")</f>
        <v/>
      </c>
      <c r="G24891" s="3" t="str">
        <f t="shared" si="388"/>
        <v/>
      </c>
      <c r="L24891">
        <f>COUNTIF($K$2:K24891,$K24891)</f>
        <v>0</v>
      </c>
    </row>
    <row r="24892" ht="16.5" spans="1:12">
      <c r="A24892" s="1">
        <v>24891</v>
      </c>
      <c r="B24892" s="8">
        <f>COUNTIF($C$2:$C24892,模板!$E$2)</f>
        <v>77</v>
      </c>
      <c r="C24892" s="2" t="str">
        <f>IFERROR(VLOOKUP(K24892,开票信息!$A:$C,3,0),"")</f>
        <v/>
      </c>
      <c r="G24892" s="3" t="str">
        <f t="shared" si="388"/>
        <v/>
      </c>
      <c r="L24892">
        <f>COUNTIF($K$2:K24892,$K24892)</f>
        <v>0</v>
      </c>
    </row>
    <row r="24893" ht="16.5" spans="1:12">
      <c r="A24893" s="1">
        <v>24892</v>
      </c>
      <c r="B24893" s="8">
        <f>COUNTIF($C$2:$C24893,模板!$E$2)</f>
        <v>77</v>
      </c>
      <c r="C24893" s="2" t="str">
        <f>IFERROR(VLOOKUP(K24893,开票信息!$A:$C,3,0),"")</f>
        <v/>
      </c>
      <c r="G24893" s="3" t="str">
        <f t="shared" si="388"/>
        <v/>
      </c>
      <c r="L24893">
        <f>COUNTIF($K$2:K24893,$K24893)</f>
        <v>0</v>
      </c>
    </row>
    <row r="24894" ht="16.5" spans="1:12">
      <c r="A24894" s="1">
        <v>24893</v>
      </c>
      <c r="B24894" s="8">
        <f>COUNTIF($C$2:$C24894,模板!$E$2)</f>
        <v>77</v>
      </c>
      <c r="C24894" s="2" t="str">
        <f>IFERROR(VLOOKUP(K24894,开票信息!$A:$C,3,0),"")</f>
        <v/>
      </c>
      <c r="G24894" s="3" t="str">
        <f t="shared" si="388"/>
        <v/>
      </c>
      <c r="L24894">
        <f>COUNTIF($K$2:K24894,$K24894)</f>
        <v>0</v>
      </c>
    </row>
    <row r="24895" ht="16.5" spans="1:12">
      <c r="A24895" s="1">
        <v>24894</v>
      </c>
      <c r="B24895" s="8">
        <f>COUNTIF($C$2:$C24895,模板!$E$2)</f>
        <v>77</v>
      </c>
      <c r="C24895" s="2" t="str">
        <f>IFERROR(VLOOKUP(K24895,开票信息!$A:$C,3,0),"")</f>
        <v/>
      </c>
      <c r="G24895" s="3" t="str">
        <f t="shared" si="388"/>
        <v/>
      </c>
      <c r="L24895">
        <f>COUNTIF($K$2:K24895,$K24895)</f>
        <v>0</v>
      </c>
    </row>
    <row r="24896" ht="16.5" spans="1:12">
      <c r="A24896" s="1">
        <v>24895</v>
      </c>
      <c r="B24896" s="8">
        <f>COUNTIF($C$2:$C24896,模板!$E$2)</f>
        <v>77</v>
      </c>
      <c r="C24896" s="2" t="str">
        <f>IFERROR(VLOOKUP(K24896,开票信息!$A:$C,3,0),"")</f>
        <v/>
      </c>
      <c r="G24896" s="3" t="str">
        <f t="shared" si="388"/>
        <v/>
      </c>
      <c r="L24896">
        <f>COUNTIF($K$2:K24896,$K24896)</f>
        <v>0</v>
      </c>
    </row>
    <row r="24897" ht="16.5" spans="1:12">
      <c r="A24897" s="1">
        <v>24896</v>
      </c>
      <c r="B24897" s="8">
        <f>COUNTIF($C$2:$C24897,模板!$E$2)</f>
        <v>77</v>
      </c>
      <c r="C24897" s="2" t="str">
        <f>IFERROR(VLOOKUP(K24897,开票信息!$A:$C,3,0),"")</f>
        <v/>
      </c>
      <c r="G24897" s="3" t="str">
        <f t="shared" si="388"/>
        <v/>
      </c>
      <c r="L24897">
        <f>COUNTIF($K$2:K24897,$K24897)</f>
        <v>0</v>
      </c>
    </row>
    <row r="24898" ht="16.5" spans="1:12">
      <c r="A24898" s="1">
        <v>24897</v>
      </c>
      <c r="B24898" s="8">
        <f>COUNTIF($C$2:$C24898,模板!$E$2)</f>
        <v>77</v>
      </c>
      <c r="C24898" s="2" t="str">
        <f>IFERROR(VLOOKUP(K24898,开票信息!$A:$C,3,0),"")</f>
        <v/>
      </c>
      <c r="G24898" s="3" t="str">
        <f t="shared" si="388"/>
        <v/>
      </c>
      <c r="L24898">
        <f>COUNTIF($K$2:K24898,$K24898)</f>
        <v>0</v>
      </c>
    </row>
    <row r="24899" ht="16.5" spans="1:12">
      <c r="A24899" s="1">
        <v>24898</v>
      </c>
      <c r="B24899" s="8">
        <f>COUNTIF($C$2:$C24899,模板!$E$2)</f>
        <v>77</v>
      </c>
      <c r="C24899" s="2" t="str">
        <f>IFERROR(VLOOKUP(K24899,开票信息!$A:$C,3,0),"")</f>
        <v/>
      </c>
      <c r="G24899" s="3" t="str">
        <f t="shared" ref="G24899:G24962" si="389">IFERROR(H24899/F24899,"")</f>
        <v/>
      </c>
      <c r="L24899">
        <f>COUNTIF($K$2:K24899,$K24899)</f>
        <v>0</v>
      </c>
    </row>
    <row r="24900" ht="16.5" spans="1:12">
      <c r="A24900" s="1">
        <v>24899</v>
      </c>
      <c r="B24900" s="8">
        <f>COUNTIF($C$2:$C24900,模板!$E$2)</f>
        <v>77</v>
      </c>
      <c r="C24900" s="2" t="str">
        <f>IFERROR(VLOOKUP(K24900,开票信息!$A:$C,3,0),"")</f>
        <v/>
      </c>
      <c r="G24900" s="3" t="str">
        <f t="shared" si="389"/>
        <v/>
      </c>
      <c r="L24900">
        <f>COUNTIF($K$2:K24900,$K24900)</f>
        <v>0</v>
      </c>
    </row>
    <row r="24901" ht="16.5" spans="1:12">
      <c r="A24901" s="1">
        <v>24900</v>
      </c>
      <c r="B24901" s="8">
        <f>COUNTIF($C$2:$C24901,模板!$E$2)</f>
        <v>77</v>
      </c>
      <c r="C24901" s="2" t="str">
        <f>IFERROR(VLOOKUP(K24901,开票信息!$A:$C,3,0),"")</f>
        <v/>
      </c>
      <c r="G24901" s="3" t="str">
        <f t="shared" si="389"/>
        <v/>
      </c>
      <c r="L24901">
        <f>COUNTIF($K$2:K24901,$K24901)</f>
        <v>0</v>
      </c>
    </row>
    <row r="24902" ht="16.5" spans="1:12">
      <c r="A24902" s="1">
        <v>24901</v>
      </c>
      <c r="B24902" s="8">
        <f>COUNTIF($C$2:$C24902,模板!$E$2)</f>
        <v>77</v>
      </c>
      <c r="C24902" s="2" t="str">
        <f>IFERROR(VLOOKUP(K24902,开票信息!$A:$C,3,0),"")</f>
        <v/>
      </c>
      <c r="G24902" s="3" t="str">
        <f t="shared" si="389"/>
        <v/>
      </c>
      <c r="L24902">
        <f>COUNTIF($K$2:K24902,$K24902)</f>
        <v>0</v>
      </c>
    </row>
    <row r="24903" ht="16.5" spans="1:12">
      <c r="A24903" s="1">
        <v>24902</v>
      </c>
      <c r="B24903" s="8">
        <f>COUNTIF($C$2:$C24903,模板!$E$2)</f>
        <v>77</v>
      </c>
      <c r="C24903" s="2" t="str">
        <f>IFERROR(VLOOKUP(K24903,开票信息!$A:$C,3,0),"")</f>
        <v/>
      </c>
      <c r="G24903" s="3" t="str">
        <f t="shared" si="389"/>
        <v/>
      </c>
      <c r="L24903">
        <f>COUNTIF($K$2:K24903,$K24903)</f>
        <v>0</v>
      </c>
    </row>
    <row r="24904" ht="16.5" spans="1:12">
      <c r="A24904" s="1">
        <v>24903</v>
      </c>
      <c r="B24904" s="8">
        <f>COUNTIF($C$2:$C24904,模板!$E$2)</f>
        <v>77</v>
      </c>
      <c r="C24904" s="2" t="str">
        <f>IFERROR(VLOOKUP(K24904,开票信息!$A:$C,3,0),"")</f>
        <v/>
      </c>
      <c r="G24904" s="3" t="str">
        <f t="shared" si="389"/>
        <v/>
      </c>
      <c r="L24904">
        <f>COUNTIF($K$2:K24904,$K24904)</f>
        <v>0</v>
      </c>
    </row>
    <row r="24905" ht="16.5" spans="1:12">
      <c r="A24905" s="1">
        <v>24904</v>
      </c>
      <c r="B24905" s="8">
        <f>COUNTIF($C$2:$C24905,模板!$E$2)</f>
        <v>77</v>
      </c>
      <c r="C24905" s="2" t="str">
        <f>IFERROR(VLOOKUP(K24905,开票信息!$A:$C,3,0),"")</f>
        <v/>
      </c>
      <c r="G24905" s="3" t="str">
        <f t="shared" si="389"/>
        <v/>
      </c>
      <c r="L24905">
        <f>COUNTIF($K$2:K24905,$K24905)</f>
        <v>0</v>
      </c>
    </row>
    <row r="24906" ht="16.5" spans="1:12">
      <c r="A24906" s="1">
        <v>24905</v>
      </c>
      <c r="B24906" s="8">
        <f>COUNTIF($C$2:$C24906,模板!$E$2)</f>
        <v>77</v>
      </c>
      <c r="C24906" s="2" t="str">
        <f>IFERROR(VLOOKUP(K24906,开票信息!$A:$C,3,0),"")</f>
        <v/>
      </c>
      <c r="G24906" s="3" t="str">
        <f t="shared" si="389"/>
        <v/>
      </c>
      <c r="L24906">
        <f>COUNTIF($K$2:K24906,$K24906)</f>
        <v>0</v>
      </c>
    </row>
    <row r="24907" ht="16.5" spans="1:12">
      <c r="A24907" s="1">
        <v>24906</v>
      </c>
      <c r="B24907" s="8">
        <f>COUNTIF($C$2:$C24907,模板!$E$2)</f>
        <v>77</v>
      </c>
      <c r="C24907" s="2" t="str">
        <f>IFERROR(VLOOKUP(K24907,开票信息!$A:$C,3,0),"")</f>
        <v/>
      </c>
      <c r="G24907" s="3" t="str">
        <f t="shared" si="389"/>
        <v/>
      </c>
      <c r="L24907">
        <f>COUNTIF($K$2:K24907,$K24907)</f>
        <v>0</v>
      </c>
    </row>
    <row r="24908" ht="16.5" spans="1:12">
      <c r="A24908" s="1">
        <v>24907</v>
      </c>
      <c r="B24908" s="8">
        <f>COUNTIF($C$2:$C24908,模板!$E$2)</f>
        <v>77</v>
      </c>
      <c r="C24908" s="2" t="str">
        <f>IFERROR(VLOOKUP(K24908,开票信息!$A:$C,3,0),"")</f>
        <v/>
      </c>
      <c r="G24908" s="3" t="str">
        <f t="shared" si="389"/>
        <v/>
      </c>
      <c r="L24908">
        <f>COUNTIF($K$2:K24908,$K24908)</f>
        <v>0</v>
      </c>
    </row>
    <row r="24909" ht="16.5" spans="1:12">
      <c r="A24909" s="1">
        <v>24908</v>
      </c>
      <c r="B24909" s="8">
        <f>COUNTIF($C$2:$C24909,模板!$E$2)</f>
        <v>77</v>
      </c>
      <c r="C24909" s="2" t="str">
        <f>IFERROR(VLOOKUP(K24909,开票信息!$A:$C,3,0),"")</f>
        <v/>
      </c>
      <c r="G24909" s="3" t="str">
        <f t="shared" si="389"/>
        <v/>
      </c>
      <c r="L24909">
        <f>COUNTIF($K$2:K24909,$K24909)</f>
        <v>0</v>
      </c>
    </row>
    <row r="24910" ht="16.5" spans="1:12">
      <c r="A24910" s="1">
        <v>24909</v>
      </c>
      <c r="B24910" s="8">
        <f>COUNTIF($C$2:$C24910,模板!$E$2)</f>
        <v>77</v>
      </c>
      <c r="C24910" s="2" t="str">
        <f>IFERROR(VLOOKUP(K24910,开票信息!$A:$C,3,0),"")</f>
        <v/>
      </c>
      <c r="G24910" s="3" t="str">
        <f t="shared" si="389"/>
        <v/>
      </c>
      <c r="L24910">
        <f>COUNTIF($K$2:K24910,$K24910)</f>
        <v>0</v>
      </c>
    </row>
    <row r="24911" ht="16.5" spans="1:12">
      <c r="A24911" s="1">
        <v>24910</v>
      </c>
      <c r="B24911" s="8">
        <f>COUNTIF($C$2:$C24911,模板!$E$2)</f>
        <v>77</v>
      </c>
      <c r="C24911" s="2" t="str">
        <f>IFERROR(VLOOKUP(K24911,开票信息!$A:$C,3,0),"")</f>
        <v/>
      </c>
      <c r="G24911" s="3" t="str">
        <f t="shared" si="389"/>
        <v/>
      </c>
      <c r="L24911">
        <f>COUNTIF($K$2:K24911,$K24911)</f>
        <v>0</v>
      </c>
    </row>
    <row r="24912" ht="16.5" spans="1:12">
      <c r="A24912" s="1">
        <v>24911</v>
      </c>
      <c r="B24912" s="8">
        <f>COUNTIF($C$2:$C24912,模板!$E$2)</f>
        <v>77</v>
      </c>
      <c r="C24912" s="2" t="str">
        <f>IFERROR(VLOOKUP(K24912,开票信息!$A:$C,3,0),"")</f>
        <v/>
      </c>
      <c r="G24912" s="3" t="str">
        <f t="shared" si="389"/>
        <v/>
      </c>
      <c r="L24912">
        <f>COUNTIF($K$2:K24912,$K24912)</f>
        <v>0</v>
      </c>
    </row>
    <row r="24913" ht="16.5" spans="1:12">
      <c r="A24913" s="1">
        <v>24912</v>
      </c>
      <c r="B24913" s="8">
        <f>COUNTIF($C$2:$C24913,模板!$E$2)</f>
        <v>77</v>
      </c>
      <c r="C24913" s="2" t="str">
        <f>IFERROR(VLOOKUP(K24913,开票信息!$A:$C,3,0),"")</f>
        <v/>
      </c>
      <c r="G24913" s="3" t="str">
        <f t="shared" si="389"/>
        <v/>
      </c>
      <c r="L24913">
        <f>COUNTIF($K$2:K24913,$K24913)</f>
        <v>0</v>
      </c>
    </row>
    <row r="24914" ht="16.5" spans="1:12">
      <c r="A24914" s="1">
        <v>24913</v>
      </c>
      <c r="B24914" s="8">
        <f>COUNTIF($C$2:$C24914,模板!$E$2)</f>
        <v>77</v>
      </c>
      <c r="C24914" s="2" t="str">
        <f>IFERROR(VLOOKUP(K24914,开票信息!$A:$C,3,0),"")</f>
        <v/>
      </c>
      <c r="G24914" s="3" t="str">
        <f t="shared" si="389"/>
        <v/>
      </c>
      <c r="L24914">
        <f>COUNTIF($K$2:K24914,$K24914)</f>
        <v>0</v>
      </c>
    </row>
    <row r="24915" ht="16.5" spans="1:12">
      <c r="A24915" s="1">
        <v>24914</v>
      </c>
      <c r="B24915" s="8">
        <f>COUNTIF($C$2:$C24915,模板!$E$2)</f>
        <v>77</v>
      </c>
      <c r="C24915" s="2" t="str">
        <f>IFERROR(VLOOKUP(K24915,开票信息!$A:$C,3,0),"")</f>
        <v/>
      </c>
      <c r="G24915" s="3" t="str">
        <f t="shared" si="389"/>
        <v/>
      </c>
      <c r="L24915">
        <f>COUNTIF($K$2:K24915,$K24915)</f>
        <v>0</v>
      </c>
    </row>
    <row r="24916" ht="16.5" spans="1:12">
      <c r="A24916" s="1">
        <v>24915</v>
      </c>
      <c r="B24916" s="8">
        <f>COUNTIF($C$2:$C24916,模板!$E$2)</f>
        <v>77</v>
      </c>
      <c r="C24916" s="2" t="str">
        <f>IFERROR(VLOOKUP(K24916,开票信息!$A:$C,3,0),"")</f>
        <v/>
      </c>
      <c r="G24916" s="3" t="str">
        <f t="shared" si="389"/>
        <v/>
      </c>
      <c r="L24916">
        <f>COUNTIF($K$2:K24916,$K24916)</f>
        <v>0</v>
      </c>
    </row>
    <row r="24917" ht="16.5" spans="1:12">
      <c r="A24917" s="1">
        <v>24916</v>
      </c>
      <c r="B24917" s="8">
        <f>COUNTIF($C$2:$C24917,模板!$E$2)</f>
        <v>77</v>
      </c>
      <c r="C24917" s="2" t="str">
        <f>IFERROR(VLOOKUP(K24917,开票信息!$A:$C,3,0),"")</f>
        <v/>
      </c>
      <c r="G24917" s="3" t="str">
        <f t="shared" si="389"/>
        <v/>
      </c>
      <c r="L24917">
        <f>COUNTIF($K$2:K24917,$K24917)</f>
        <v>0</v>
      </c>
    </row>
    <row r="24918" ht="16.5" spans="1:12">
      <c r="A24918" s="1">
        <v>24917</v>
      </c>
      <c r="B24918" s="8">
        <f>COUNTIF($C$2:$C24918,模板!$E$2)</f>
        <v>77</v>
      </c>
      <c r="C24918" s="2" t="str">
        <f>IFERROR(VLOOKUP(K24918,开票信息!$A:$C,3,0),"")</f>
        <v/>
      </c>
      <c r="G24918" s="3" t="str">
        <f t="shared" si="389"/>
        <v/>
      </c>
      <c r="L24918">
        <f>COUNTIF($K$2:K24918,$K24918)</f>
        <v>0</v>
      </c>
    </row>
    <row r="24919" ht="16.5" spans="1:12">
      <c r="A24919" s="1">
        <v>24918</v>
      </c>
      <c r="B24919" s="8">
        <f>COUNTIF($C$2:$C24919,模板!$E$2)</f>
        <v>77</v>
      </c>
      <c r="C24919" s="2" t="str">
        <f>IFERROR(VLOOKUP(K24919,开票信息!$A:$C,3,0),"")</f>
        <v/>
      </c>
      <c r="G24919" s="3" t="str">
        <f t="shared" si="389"/>
        <v/>
      </c>
      <c r="L24919">
        <f>COUNTIF($K$2:K24919,$K24919)</f>
        <v>0</v>
      </c>
    </row>
    <row r="24920" ht="16.5" spans="1:12">
      <c r="A24920" s="1">
        <v>24919</v>
      </c>
      <c r="B24920" s="8">
        <f>COUNTIF($C$2:$C24920,模板!$E$2)</f>
        <v>77</v>
      </c>
      <c r="C24920" s="2" t="str">
        <f>IFERROR(VLOOKUP(K24920,开票信息!$A:$C,3,0),"")</f>
        <v/>
      </c>
      <c r="G24920" s="3" t="str">
        <f t="shared" si="389"/>
        <v/>
      </c>
      <c r="L24920">
        <f>COUNTIF($K$2:K24920,$K24920)</f>
        <v>0</v>
      </c>
    </row>
    <row r="24921" ht="16.5" spans="1:12">
      <c r="A24921" s="1">
        <v>24920</v>
      </c>
      <c r="B24921" s="8">
        <f>COUNTIF($C$2:$C24921,模板!$E$2)</f>
        <v>77</v>
      </c>
      <c r="C24921" s="2" t="str">
        <f>IFERROR(VLOOKUP(K24921,开票信息!$A:$C,3,0),"")</f>
        <v/>
      </c>
      <c r="G24921" s="3" t="str">
        <f t="shared" si="389"/>
        <v/>
      </c>
      <c r="L24921">
        <f>COUNTIF($K$2:K24921,$K24921)</f>
        <v>0</v>
      </c>
    </row>
    <row r="24922" ht="16.5" spans="1:12">
      <c r="A24922" s="1">
        <v>24921</v>
      </c>
      <c r="B24922" s="8">
        <f>COUNTIF($C$2:$C24922,模板!$E$2)</f>
        <v>77</v>
      </c>
      <c r="C24922" s="2" t="str">
        <f>IFERROR(VLOOKUP(K24922,开票信息!$A:$C,3,0),"")</f>
        <v/>
      </c>
      <c r="G24922" s="3" t="str">
        <f t="shared" si="389"/>
        <v/>
      </c>
      <c r="L24922">
        <f>COUNTIF($K$2:K24922,$K24922)</f>
        <v>0</v>
      </c>
    </row>
    <row r="24923" ht="16.5" spans="1:12">
      <c r="A24923" s="1">
        <v>24922</v>
      </c>
      <c r="B24923" s="8">
        <f>COUNTIF($C$2:$C24923,模板!$E$2)</f>
        <v>77</v>
      </c>
      <c r="C24923" s="2" t="str">
        <f>IFERROR(VLOOKUP(K24923,开票信息!$A:$C,3,0),"")</f>
        <v/>
      </c>
      <c r="G24923" s="3" t="str">
        <f t="shared" si="389"/>
        <v/>
      </c>
      <c r="L24923">
        <f>COUNTIF($K$2:K24923,$K24923)</f>
        <v>0</v>
      </c>
    </row>
    <row r="24924" ht="16.5" spans="1:12">
      <c r="A24924" s="1">
        <v>24923</v>
      </c>
      <c r="B24924" s="8">
        <f>COUNTIF($C$2:$C24924,模板!$E$2)</f>
        <v>77</v>
      </c>
      <c r="C24924" s="2" t="str">
        <f>IFERROR(VLOOKUP(K24924,开票信息!$A:$C,3,0),"")</f>
        <v/>
      </c>
      <c r="G24924" s="3" t="str">
        <f t="shared" si="389"/>
        <v/>
      </c>
      <c r="L24924">
        <f>COUNTIF($K$2:K24924,$K24924)</f>
        <v>0</v>
      </c>
    </row>
    <row r="24925" ht="16.5" spans="1:12">
      <c r="A24925" s="1">
        <v>24924</v>
      </c>
      <c r="B24925" s="8">
        <f>COUNTIF($C$2:$C24925,模板!$E$2)</f>
        <v>77</v>
      </c>
      <c r="C24925" s="2" t="str">
        <f>IFERROR(VLOOKUP(K24925,开票信息!$A:$C,3,0),"")</f>
        <v/>
      </c>
      <c r="G24925" s="3" t="str">
        <f t="shared" si="389"/>
        <v/>
      </c>
      <c r="L24925">
        <f>COUNTIF($K$2:K24925,$K24925)</f>
        <v>0</v>
      </c>
    </row>
    <row r="24926" ht="16.5" spans="1:12">
      <c r="A24926" s="1">
        <v>24925</v>
      </c>
      <c r="B24926" s="8">
        <f>COUNTIF($C$2:$C24926,模板!$E$2)</f>
        <v>77</v>
      </c>
      <c r="C24926" s="2" t="str">
        <f>IFERROR(VLOOKUP(K24926,开票信息!$A:$C,3,0),"")</f>
        <v/>
      </c>
      <c r="G24926" s="3" t="str">
        <f t="shared" si="389"/>
        <v/>
      </c>
      <c r="L24926">
        <f>COUNTIF($K$2:K24926,$K24926)</f>
        <v>0</v>
      </c>
    </row>
    <row r="24927" ht="16.5" spans="1:12">
      <c r="A24927" s="1">
        <v>24926</v>
      </c>
      <c r="B24927" s="8">
        <f>COUNTIF($C$2:$C24927,模板!$E$2)</f>
        <v>77</v>
      </c>
      <c r="C24927" s="2" t="str">
        <f>IFERROR(VLOOKUP(K24927,开票信息!$A:$C,3,0),"")</f>
        <v/>
      </c>
      <c r="G24927" s="3" t="str">
        <f t="shared" si="389"/>
        <v/>
      </c>
      <c r="L24927">
        <f>COUNTIF($K$2:K24927,$K24927)</f>
        <v>0</v>
      </c>
    </row>
    <row r="24928" ht="16.5" spans="1:12">
      <c r="A24928" s="1">
        <v>24927</v>
      </c>
      <c r="B24928" s="8">
        <f>COUNTIF($C$2:$C24928,模板!$E$2)</f>
        <v>77</v>
      </c>
      <c r="C24928" s="2" t="str">
        <f>IFERROR(VLOOKUP(K24928,开票信息!$A:$C,3,0),"")</f>
        <v/>
      </c>
      <c r="G24928" s="3" t="str">
        <f t="shared" si="389"/>
        <v/>
      </c>
      <c r="L24928">
        <f>COUNTIF($K$2:K24928,$K24928)</f>
        <v>0</v>
      </c>
    </row>
    <row r="24929" ht="16.5" spans="1:12">
      <c r="A24929" s="1">
        <v>24928</v>
      </c>
      <c r="B24929" s="8">
        <f>COUNTIF($C$2:$C24929,模板!$E$2)</f>
        <v>77</v>
      </c>
      <c r="C24929" s="2" t="str">
        <f>IFERROR(VLOOKUP(K24929,开票信息!$A:$C,3,0),"")</f>
        <v/>
      </c>
      <c r="G24929" s="3" t="str">
        <f t="shared" si="389"/>
        <v/>
      </c>
      <c r="L24929">
        <f>COUNTIF($K$2:K24929,$K24929)</f>
        <v>0</v>
      </c>
    </row>
    <row r="24930" ht="16.5" spans="1:12">
      <c r="A24930" s="1">
        <v>24929</v>
      </c>
      <c r="B24930" s="8">
        <f>COUNTIF($C$2:$C24930,模板!$E$2)</f>
        <v>77</v>
      </c>
      <c r="C24930" s="2" t="str">
        <f>IFERROR(VLOOKUP(K24930,开票信息!$A:$C,3,0),"")</f>
        <v/>
      </c>
      <c r="G24930" s="3" t="str">
        <f t="shared" si="389"/>
        <v/>
      </c>
      <c r="L24930">
        <f>COUNTIF($K$2:K24930,$K24930)</f>
        <v>0</v>
      </c>
    </row>
    <row r="24931" ht="16.5" spans="1:12">
      <c r="A24931" s="1">
        <v>24930</v>
      </c>
      <c r="B24931" s="8">
        <f>COUNTIF($C$2:$C24931,模板!$E$2)</f>
        <v>77</v>
      </c>
      <c r="C24931" s="2" t="str">
        <f>IFERROR(VLOOKUP(K24931,开票信息!$A:$C,3,0),"")</f>
        <v/>
      </c>
      <c r="G24931" s="3" t="str">
        <f t="shared" si="389"/>
        <v/>
      </c>
      <c r="L24931">
        <f>COUNTIF($K$2:K24931,$K24931)</f>
        <v>0</v>
      </c>
    </row>
    <row r="24932" ht="16.5" spans="1:12">
      <c r="A24932" s="1">
        <v>24931</v>
      </c>
      <c r="B24932" s="8">
        <f>COUNTIF($C$2:$C24932,模板!$E$2)</f>
        <v>77</v>
      </c>
      <c r="C24932" s="2" t="str">
        <f>IFERROR(VLOOKUP(K24932,开票信息!$A:$C,3,0),"")</f>
        <v/>
      </c>
      <c r="G24932" s="3" t="str">
        <f t="shared" si="389"/>
        <v/>
      </c>
      <c r="L24932">
        <f>COUNTIF($K$2:K24932,$K24932)</f>
        <v>0</v>
      </c>
    </row>
    <row r="24933" ht="16.5" spans="1:12">
      <c r="A24933" s="1">
        <v>24932</v>
      </c>
      <c r="B24933" s="8">
        <f>COUNTIF($C$2:$C24933,模板!$E$2)</f>
        <v>77</v>
      </c>
      <c r="C24933" s="2" t="str">
        <f>IFERROR(VLOOKUP(K24933,开票信息!$A:$C,3,0),"")</f>
        <v/>
      </c>
      <c r="G24933" s="3" t="str">
        <f t="shared" si="389"/>
        <v/>
      </c>
      <c r="L24933">
        <f>COUNTIF($K$2:K24933,$K24933)</f>
        <v>0</v>
      </c>
    </row>
    <row r="24934" ht="16.5" spans="1:12">
      <c r="A24934" s="1">
        <v>24933</v>
      </c>
      <c r="B24934" s="8">
        <f>COUNTIF($C$2:$C24934,模板!$E$2)</f>
        <v>77</v>
      </c>
      <c r="C24934" s="2" t="str">
        <f>IFERROR(VLOOKUP(K24934,开票信息!$A:$C,3,0),"")</f>
        <v/>
      </c>
      <c r="G24934" s="3" t="str">
        <f t="shared" si="389"/>
        <v/>
      </c>
      <c r="L24934">
        <f>COUNTIF($K$2:K24934,$K24934)</f>
        <v>0</v>
      </c>
    </row>
    <row r="24935" ht="16.5" spans="1:12">
      <c r="A24935" s="1">
        <v>24934</v>
      </c>
      <c r="B24935" s="8">
        <f>COUNTIF($C$2:$C24935,模板!$E$2)</f>
        <v>77</v>
      </c>
      <c r="C24935" s="2" t="str">
        <f>IFERROR(VLOOKUP(K24935,开票信息!$A:$C,3,0),"")</f>
        <v/>
      </c>
      <c r="G24935" s="3" t="str">
        <f t="shared" si="389"/>
        <v/>
      </c>
      <c r="L24935">
        <f>COUNTIF($K$2:K24935,$K24935)</f>
        <v>0</v>
      </c>
    </row>
    <row r="24936" ht="16.5" spans="1:12">
      <c r="A24936" s="1">
        <v>24935</v>
      </c>
      <c r="B24936" s="8">
        <f>COUNTIF($C$2:$C24936,模板!$E$2)</f>
        <v>77</v>
      </c>
      <c r="C24936" s="2" t="str">
        <f>IFERROR(VLOOKUP(K24936,开票信息!$A:$C,3,0),"")</f>
        <v/>
      </c>
      <c r="G24936" s="3" t="str">
        <f t="shared" si="389"/>
        <v/>
      </c>
      <c r="L24936">
        <f>COUNTIF($K$2:K24936,$K24936)</f>
        <v>0</v>
      </c>
    </row>
    <row r="24937" ht="16.5" spans="1:12">
      <c r="A24937" s="1">
        <v>24936</v>
      </c>
      <c r="B24937" s="8">
        <f>COUNTIF($C$2:$C24937,模板!$E$2)</f>
        <v>77</v>
      </c>
      <c r="C24937" s="2" t="str">
        <f>IFERROR(VLOOKUP(K24937,开票信息!$A:$C,3,0),"")</f>
        <v/>
      </c>
      <c r="G24937" s="3" t="str">
        <f t="shared" si="389"/>
        <v/>
      </c>
      <c r="L24937">
        <f>COUNTIF($K$2:K24937,$K24937)</f>
        <v>0</v>
      </c>
    </row>
    <row r="24938" ht="16.5" spans="1:12">
      <c r="A24938" s="1">
        <v>24937</v>
      </c>
      <c r="B24938" s="8">
        <f>COUNTIF($C$2:$C24938,模板!$E$2)</f>
        <v>77</v>
      </c>
      <c r="C24938" s="2" t="str">
        <f>IFERROR(VLOOKUP(K24938,开票信息!$A:$C,3,0),"")</f>
        <v/>
      </c>
      <c r="G24938" s="3" t="str">
        <f t="shared" si="389"/>
        <v/>
      </c>
      <c r="L24938">
        <f>COUNTIF($K$2:K24938,$K24938)</f>
        <v>0</v>
      </c>
    </row>
    <row r="24939" ht="16.5" spans="1:12">
      <c r="A24939" s="1">
        <v>24938</v>
      </c>
      <c r="B24939" s="8">
        <f>COUNTIF($C$2:$C24939,模板!$E$2)</f>
        <v>77</v>
      </c>
      <c r="C24939" s="2" t="str">
        <f>IFERROR(VLOOKUP(K24939,开票信息!$A:$C,3,0),"")</f>
        <v/>
      </c>
      <c r="G24939" s="3" t="str">
        <f t="shared" si="389"/>
        <v/>
      </c>
      <c r="L24939">
        <f>COUNTIF($K$2:K24939,$K24939)</f>
        <v>0</v>
      </c>
    </row>
    <row r="24940" ht="16.5" spans="1:12">
      <c r="A24940" s="1">
        <v>24939</v>
      </c>
      <c r="B24940" s="8">
        <f>COUNTIF($C$2:$C24940,模板!$E$2)</f>
        <v>77</v>
      </c>
      <c r="C24940" s="2" t="str">
        <f>IFERROR(VLOOKUP(K24940,开票信息!$A:$C,3,0),"")</f>
        <v/>
      </c>
      <c r="G24940" s="3" t="str">
        <f t="shared" si="389"/>
        <v/>
      </c>
      <c r="L24940">
        <f>COUNTIF($K$2:K24940,$K24940)</f>
        <v>0</v>
      </c>
    </row>
    <row r="24941" ht="16.5" spans="1:12">
      <c r="A24941" s="1">
        <v>24940</v>
      </c>
      <c r="B24941" s="8">
        <f>COUNTIF($C$2:$C24941,模板!$E$2)</f>
        <v>77</v>
      </c>
      <c r="C24941" s="2" t="str">
        <f>IFERROR(VLOOKUP(K24941,开票信息!$A:$C,3,0),"")</f>
        <v/>
      </c>
      <c r="G24941" s="3" t="str">
        <f t="shared" si="389"/>
        <v/>
      </c>
      <c r="L24941">
        <f>COUNTIF($K$2:K24941,$K24941)</f>
        <v>0</v>
      </c>
    </row>
    <row r="24942" ht="16.5" spans="1:12">
      <c r="A24942" s="1">
        <v>24941</v>
      </c>
      <c r="B24942" s="8">
        <f>COUNTIF($C$2:$C24942,模板!$E$2)</f>
        <v>77</v>
      </c>
      <c r="C24942" s="2" t="str">
        <f>IFERROR(VLOOKUP(K24942,开票信息!$A:$C,3,0),"")</f>
        <v/>
      </c>
      <c r="G24942" s="3" t="str">
        <f t="shared" si="389"/>
        <v/>
      </c>
      <c r="L24942">
        <f>COUNTIF($K$2:K24942,$K24942)</f>
        <v>0</v>
      </c>
    </row>
    <row r="24943" ht="16.5" spans="1:12">
      <c r="A24943" s="1">
        <v>24942</v>
      </c>
      <c r="B24943" s="8">
        <f>COUNTIF($C$2:$C24943,模板!$E$2)</f>
        <v>77</v>
      </c>
      <c r="C24943" s="2" t="str">
        <f>IFERROR(VLOOKUP(K24943,开票信息!$A:$C,3,0),"")</f>
        <v/>
      </c>
      <c r="G24943" s="3" t="str">
        <f t="shared" si="389"/>
        <v/>
      </c>
      <c r="L24943">
        <f>COUNTIF($K$2:K24943,$K24943)</f>
        <v>0</v>
      </c>
    </row>
    <row r="24944" ht="16.5" spans="1:12">
      <c r="A24944" s="1">
        <v>24943</v>
      </c>
      <c r="B24944" s="8">
        <f>COUNTIF($C$2:$C24944,模板!$E$2)</f>
        <v>77</v>
      </c>
      <c r="C24944" s="2" t="str">
        <f>IFERROR(VLOOKUP(K24944,开票信息!$A:$C,3,0),"")</f>
        <v/>
      </c>
      <c r="G24944" s="3" t="str">
        <f t="shared" si="389"/>
        <v/>
      </c>
      <c r="L24944">
        <f>COUNTIF($K$2:K24944,$K24944)</f>
        <v>0</v>
      </c>
    </row>
    <row r="24945" ht="16.5" spans="1:12">
      <c r="A24945" s="1">
        <v>24944</v>
      </c>
      <c r="B24945" s="8">
        <f>COUNTIF($C$2:$C24945,模板!$E$2)</f>
        <v>77</v>
      </c>
      <c r="C24945" s="2" t="str">
        <f>IFERROR(VLOOKUP(K24945,开票信息!$A:$C,3,0),"")</f>
        <v/>
      </c>
      <c r="G24945" s="3" t="str">
        <f t="shared" si="389"/>
        <v/>
      </c>
      <c r="L24945">
        <f>COUNTIF($K$2:K24945,$K24945)</f>
        <v>0</v>
      </c>
    </row>
    <row r="24946" ht="16.5" spans="1:12">
      <c r="A24946" s="1">
        <v>24945</v>
      </c>
      <c r="B24946" s="8">
        <f>COUNTIF($C$2:$C24946,模板!$E$2)</f>
        <v>77</v>
      </c>
      <c r="C24946" s="2" t="str">
        <f>IFERROR(VLOOKUP(K24946,开票信息!$A:$C,3,0),"")</f>
        <v/>
      </c>
      <c r="G24946" s="3" t="str">
        <f t="shared" si="389"/>
        <v/>
      </c>
      <c r="L24946">
        <f>COUNTIF($K$2:K24946,$K24946)</f>
        <v>0</v>
      </c>
    </row>
    <row r="24947" ht="16.5" spans="1:12">
      <c r="A24947" s="1">
        <v>24946</v>
      </c>
      <c r="B24947" s="8">
        <f>COUNTIF($C$2:$C24947,模板!$E$2)</f>
        <v>77</v>
      </c>
      <c r="C24947" s="2" t="str">
        <f>IFERROR(VLOOKUP(K24947,开票信息!$A:$C,3,0),"")</f>
        <v/>
      </c>
      <c r="G24947" s="3" t="str">
        <f t="shared" si="389"/>
        <v/>
      </c>
      <c r="L24947">
        <f>COUNTIF($K$2:K24947,$K24947)</f>
        <v>0</v>
      </c>
    </row>
    <row r="24948" ht="16.5" spans="1:12">
      <c r="A24948" s="1">
        <v>24947</v>
      </c>
      <c r="B24948" s="8">
        <f>COUNTIF($C$2:$C24948,模板!$E$2)</f>
        <v>77</v>
      </c>
      <c r="C24948" s="2" t="str">
        <f>IFERROR(VLOOKUP(K24948,开票信息!$A:$C,3,0),"")</f>
        <v/>
      </c>
      <c r="G24948" s="3" t="str">
        <f t="shared" si="389"/>
        <v/>
      </c>
      <c r="L24948">
        <f>COUNTIF($K$2:K24948,$K24948)</f>
        <v>0</v>
      </c>
    </row>
    <row r="24949" ht="16.5" spans="1:12">
      <c r="A24949" s="1">
        <v>24948</v>
      </c>
      <c r="B24949" s="8">
        <f>COUNTIF($C$2:$C24949,模板!$E$2)</f>
        <v>77</v>
      </c>
      <c r="C24949" s="2" t="str">
        <f>IFERROR(VLOOKUP(K24949,开票信息!$A:$C,3,0),"")</f>
        <v/>
      </c>
      <c r="G24949" s="3" t="str">
        <f t="shared" si="389"/>
        <v/>
      </c>
      <c r="L24949">
        <f>COUNTIF($K$2:K24949,$K24949)</f>
        <v>0</v>
      </c>
    </row>
    <row r="24950" ht="16.5" spans="1:12">
      <c r="A24950" s="1">
        <v>24949</v>
      </c>
      <c r="B24950" s="8">
        <f>COUNTIF($C$2:$C24950,模板!$E$2)</f>
        <v>77</v>
      </c>
      <c r="C24950" s="2" t="str">
        <f>IFERROR(VLOOKUP(K24950,开票信息!$A:$C,3,0),"")</f>
        <v/>
      </c>
      <c r="G24950" s="3" t="str">
        <f t="shared" si="389"/>
        <v/>
      </c>
      <c r="L24950">
        <f>COUNTIF($K$2:K24950,$K24950)</f>
        <v>0</v>
      </c>
    </row>
    <row r="24951" ht="16.5" spans="1:12">
      <c r="A24951" s="1">
        <v>24950</v>
      </c>
      <c r="B24951" s="8">
        <f>COUNTIF($C$2:$C24951,模板!$E$2)</f>
        <v>77</v>
      </c>
      <c r="C24951" s="2" t="str">
        <f>IFERROR(VLOOKUP(K24951,开票信息!$A:$C,3,0),"")</f>
        <v/>
      </c>
      <c r="G24951" s="3" t="str">
        <f t="shared" si="389"/>
        <v/>
      </c>
      <c r="L24951">
        <f>COUNTIF($K$2:K24951,$K24951)</f>
        <v>0</v>
      </c>
    </row>
    <row r="24952" ht="16.5" spans="1:12">
      <c r="A24952" s="1">
        <v>24951</v>
      </c>
      <c r="B24952" s="8">
        <f>COUNTIF($C$2:$C24952,模板!$E$2)</f>
        <v>77</v>
      </c>
      <c r="C24952" s="2" t="str">
        <f>IFERROR(VLOOKUP(K24952,开票信息!$A:$C,3,0),"")</f>
        <v/>
      </c>
      <c r="G24952" s="3" t="str">
        <f t="shared" si="389"/>
        <v/>
      </c>
      <c r="L24952">
        <f>COUNTIF($K$2:K24952,$K24952)</f>
        <v>0</v>
      </c>
    </row>
    <row r="24953" ht="16.5" spans="1:12">
      <c r="A24953" s="1">
        <v>24952</v>
      </c>
      <c r="B24953" s="8">
        <f>COUNTIF($C$2:$C24953,模板!$E$2)</f>
        <v>77</v>
      </c>
      <c r="C24953" s="2" t="str">
        <f>IFERROR(VLOOKUP(K24953,开票信息!$A:$C,3,0),"")</f>
        <v/>
      </c>
      <c r="G24953" s="3" t="str">
        <f t="shared" si="389"/>
        <v/>
      </c>
      <c r="L24953">
        <f>COUNTIF($K$2:K24953,$K24953)</f>
        <v>0</v>
      </c>
    </row>
    <row r="24954" ht="16.5" spans="1:12">
      <c r="A24954" s="1">
        <v>24953</v>
      </c>
      <c r="B24954" s="8">
        <f>COUNTIF($C$2:$C24954,模板!$E$2)</f>
        <v>77</v>
      </c>
      <c r="C24954" s="2" t="str">
        <f>IFERROR(VLOOKUP(K24954,开票信息!$A:$C,3,0),"")</f>
        <v/>
      </c>
      <c r="G24954" s="3" t="str">
        <f t="shared" si="389"/>
        <v/>
      </c>
      <c r="L24954">
        <f>COUNTIF($K$2:K24954,$K24954)</f>
        <v>0</v>
      </c>
    </row>
    <row r="24955" ht="16.5" spans="1:12">
      <c r="A24955" s="1">
        <v>24954</v>
      </c>
      <c r="B24955" s="8">
        <f>COUNTIF($C$2:$C24955,模板!$E$2)</f>
        <v>77</v>
      </c>
      <c r="C24955" s="2" t="str">
        <f>IFERROR(VLOOKUP(K24955,开票信息!$A:$C,3,0),"")</f>
        <v/>
      </c>
      <c r="G24955" s="3" t="str">
        <f t="shared" si="389"/>
        <v/>
      </c>
      <c r="L24955">
        <f>COUNTIF($K$2:K24955,$K24955)</f>
        <v>0</v>
      </c>
    </row>
    <row r="24956" ht="16.5" spans="1:12">
      <c r="A24956" s="1">
        <v>24955</v>
      </c>
      <c r="B24956" s="8">
        <f>COUNTIF($C$2:$C24956,模板!$E$2)</f>
        <v>77</v>
      </c>
      <c r="C24956" s="2" t="str">
        <f>IFERROR(VLOOKUP(K24956,开票信息!$A:$C,3,0),"")</f>
        <v/>
      </c>
      <c r="G24956" s="3" t="str">
        <f t="shared" si="389"/>
        <v/>
      </c>
      <c r="L24956">
        <f>COUNTIF($K$2:K24956,$K24956)</f>
        <v>0</v>
      </c>
    </row>
    <row r="24957" ht="16.5" spans="1:12">
      <c r="A24957" s="1">
        <v>24956</v>
      </c>
      <c r="B24957" s="8">
        <f>COUNTIF($C$2:$C24957,模板!$E$2)</f>
        <v>77</v>
      </c>
      <c r="C24957" s="2" t="str">
        <f>IFERROR(VLOOKUP(K24957,开票信息!$A:$C,3,0),"")</f>
        <v/>
      </c>
      <c r="G24957" s="3" t="str">
        <f t="shared" si="389"/>
        <v/>
      </c>
      <c r="L24957">
        <f>COUNTIF($K$2:K24957,$K24957)</f>
        <v>0</v>
      </c>
    </row>
    <row r="24958" ht="16.5" spans="1:12">
      <c r="A24958" s="1">
        <v>24957</v>
      </c>
      <c r="B24958" s="8">
        <f>COUNTIF($C$2:$C24958,模板!$E$2)</f>
        <v>77</v>
      </c>
      <c r="C24958" s="2" t="str">
        <f>IFERROR(VLOOKUP(K24958,开票信息!$A:$C,3,0),"")</f>
        <v/>
      </c>
      <c r="G24958" s="3" t="str">
        <f t="shared" si="389"/>
        <v/>
      </c>
      <c r="L24958">
        <f>COUNTIF($K$2:K24958,$K24958)</f>
        <v>0</v>
      </c>
    </row>
    <row r="24959" ht="16.5" spans="1:12">
      <c r="A24959" s="1">
        <v>24958</v>
      </c>
      <c r="B24959" s="8">
        <f>COUNTIF($C$2:$C24959,模板!$E$2)</f>
        <v>77</v>
      </c>
      <c r="C24959" s="2" t="str">
        <f>IFERROR(VLOOKUP(K24959,开票信息!$A:$C,3,0),"")</f>
        <v/>
      </c>
      <c r="G24959" s="3" t="str">
        <f t="shared" si="389"/>
        <v/>
      </c>
      <c r="L24959">
        <f>COUNTIF($K$2:K24959,$K24959)</f>
        <v>0</v>
      </c>
    </row>
    <row r="24960" ht="16.5" spans="1:12">
      <c r="A24960" s="1">
        <v>24959</v>
      </c>
      <c r="B24960" s="8">
        <f>COUNTIF($C$2:$C24960,模板!$E$2)</f>
        <v>77</v>
      </c>
      <c r="C24960" s="2" t="str">
        <f>IFERROR(VLOOKUP(K24960,开票信息!$A:$C,3,0),"")</f>
        <v/>
      </c>
      <c r="G24960" s="3" t="str">
        <f t="shared" si="389"/>
        <v/>
      </c>
      <c r="L24960">
        <f>COUNTIF($K$2:K24960,$K24960)</f>
        <v>0</v>
      </c>
    </row>
    <row r="24961" ht="16.5" spans="1:12">
      <c r="A24961" s="1">
        <v>24960</v>
      </c>
      <c r="B24961" s="8">
        <f>COUNTIF($C$2:$C24961,模板!$E$2)</f>
        <v>77</v>
      </c>
      <c r="C24961" s="2" t="str">
        <f>IFERROR(VLOOKUP(K24961,开票信息!$A:$C,3,0),"")</f>
        <v/>
      </c>
      <c r="G24961" s="3" t="str">
        <f t="shared" si="389"/>
        <v/>
      </c>
      <c r="L24961">
        <f>COUNTIF($K$2:K24961,$K24961)</f>
        <v>0</v>
      </c>
    </row>
    <row r="24962" ht="16.5" spans="1:12">
      <c r="A24962" s="1">
        <v>24961</v>
      </c>
      <c r="B24962" s="8">
        <f>COUNTIF($C$2:$C24962,模板!$E$2)</f>
        <v>77</v>
      </c>
      <c r="C24962" s="2" t="str">
        <f>IFERROR(VLOOKUP(K24962,开票信息!$A:$C,3,0),"")</f>
        <v/>
      </c>
      <c r="G24962" s="3" t="str">
        <f t="shared" si="389"/>
        <v/>
      </c>
      <c r="L24962">
        <f>COUNTIF($K$2:K24962,$K24962)</f>
        <v>0</v>
      </c>
    </row>
    <row r="24963" ht="16.5" spans="1:12">
      <c r="A24963" s="1">
        <v>24962</v>
      </c>
      <c r="B24963" s="8">
        <f>COUNTIF($C$2:$C24963,模板!$E$2)</f>
        <v>77</v>
      </c>
      <c r="C24963" s="2" t="str">
        <f>IFERROR(VLOOKUP(K24963,开票信息!$A:$C,3,0),"")</f>
        <v/>
      </c>
      <c r="G24963" s="3" t="str">
        <f t="shared" ref="G24963:G25026" si="390">IFERROR(H24963/F24963,"")</f>
        <v/>
      </c>
      <c r="L24963">
        <f>COUNTIF($K$2:K24963,$K24963)</f>
        <v>0</v>
      </c>
    </row>
    <row r="24964" ht="16.5" spans="1:12">
      <c r="A24964" s="1">
        <v>24963</v>
      </c>
      <c r="B24964" s="8">
        <f>COUNTIF($C$2:$C24964,模板!$E$2)</f>
        <v>77</v>
      </c>
      <c r="C24964" s="2" t="str">
        <f>IFERROR(VLOOKUP(K24964,开票信息!$A:$C,3,0),"")</f>
        <v/>
      </c>
      <c r="G24964" s="3" t="str">
        <f t="shared" si="390"/>
        <v/>
      </c>
      <c r="L24964">
        <f>COUNTIF($K$2:K24964,$K24964)</f>
        <v>0</v>
      </c>
    </row>
    <row r="24965" ht="16.5" spans="1:12">
      <c r="A24965" s="1">
        <v>24964</v>
      </c>
      <c r="B24965" s="8">
        <f>COUNTIF($C$2:$C24965,模板!$E$2)</f>
        <v>77</v>
      </c>
      <c r="C24965" s="2" t="str">
        <f>IFERROR(VLOOKUP(K24965,开票信息!$A:$C,3,0),"")</f>
        <v/>
      </c>
      <c r="G24965" s="3" t="str">
        <f t="shared" si="390"/>
        <v/>
      </c>
      <c r="L24965">
        <f>COUNTIF($K$2:K24965,$K24965)</f>
        <v>0</v>
      </c>
    </row>
    <row r="24966" ht="16.5" spans="1:12">
      <c r="A24966" s="1">
        <v>24965</v>
      </c>
      <c r="B24966" s="8">
        <f>COUNTIF($C$2:$C24966,模板!$E$2)</f>
        <v>77</v>
      </c>
      <c r="C24966" s="2" t="str">
        <f>IFERROR(VLOOKUP(K24966,开票信息!$A:$C,3,0),"")</f>
        <v/>
      </c>
      <c r="G24966" s="3" t="str">
        <f t="shared" si="390"/>
        <v/>
      </c>
      <c r="L24966">
        <f>COUNTIF($K$2:K24966,$K24966)</f>
        <v>0</v>
      </c>
    </row>
    <row r="24967" ht="16.5" spans="1:12">
      <c r="A24967" s="1">
        <v>24966</v>
      </c>
      <c r="B24967" s="8">
        <f>COUNTIF($C$2:$C24967,模板!$E$2)</f>
        <v>77</v>
      </c>
      <c r="C24967" s="2" t="str">
        <f>IFERROR(VLOOKUP(K24967,开票信息!$A:$C,3,0),"")</f>
        <v/>
      </c>
      <c r="G24967" s="3" t="str">
        <f t="shared" si="390"/>
        <v/>
      </c>
      <c r="L24967">
        <f>COUNTIF($K$2:K24967,$K24967)</f>
        <v>0</v>
      </c>
    </row>
    <row r="24968" ht="16.5" spans="1:12">
      <c r="A24968" s="1">
        <v>24967</v>
      </c>
      <c r="B24968" s="8">
        <f>COUNTIF($C$2:$C24968,模板!$E$2)</f>
        <v>77</v>
      </c>
      <c r="C24968" s="2" t="str">
        <f>IFERROR(VLOOKUP(K24968,开票信息!$A:$C,3,0),"")</f>
        <v/>
      </c>
      <c r="G24968" s="3" t="str">
        <f t="shared" si="390"/>
        <v/>
      </c>
      <c r="L24968">
        <f>COUNTIF($K$2:K24968,$K24968)</f>
        <v>0</v>
      </c>
    </row>
    <row r="24969" ht="16.5" spans="1:12">
      <c r="A24969" s="1">
        <v>24968</v>
      </c>
      <c r="B24969" s="8">
        <f>COUNTIF($C$2:$C24969,模板!$E$2)</f>
        <v>77</v>
      </c>
      <c r="C24969" s="2" t="str">
        <f>IFERROR(VLOOKUP(K24969,开票信息!$A:$C,3,0),"")</f>
        <v/>
      </c>
      <c r="G24969" s="3" t="str">
        <f t="shared" si="390"/>
        <v/>
      </c>
      <c r="L24969">
        <f>COUNTIF($K$2:K24969,$K24969)</f>
        <v>0</v>
      </c>
    </row>
    <row r="24970" ht="16.5" spans="1:12">
      <c r="A24970" s="1">
        <v>24969</v>
      </c>
      <c r="B24970" s="8">
        <f>COUNTIF($C$2:$C24970,模板!$E$2)</f>
        <v>77</v>
      </c>
      <c r="C24970" s="2" t="str">
        <f>IFERROR(VLOOKUP(K24970,开票信息!$A:$C,3,0),"")</f>
        <v/>
      </c>
      <c r="G24970" s="3" t="str">
        <f t="shared" si="390"/>
        <v/>
      </c>
      <c r="L24970">
        <f>COUNTIF($K$2:K24970,$K24970)</f>
        <v>0</v>
      </c>
    </row>
    <row r="24971" ht="16.5" spans="1:12">
      <c r="A24971" s="1">
        <v>24970</v>
      </c>
      <c r="B24971" s="8">
        <f>COUNTIF($C$2:$C24971,模板!$E$2)</f>
        <v>77</v>
      </c>
      <c r="C24971" s="2" t="str">
        <f>IFERROR(VLOOKUP(K24971,开票信息!$A:$C,3,0),"")</f>
        <v/>
      </c>
      <c r="G24971" s="3" t="str">
        <f t="shared" si="390"/>
        <v/>
      </c>
      <c r="L24971">
        <f>COUNTIF($K$2:K24971,$K24971)</f>
        <v>0</v>
      </c>
    </row>
    <row r="24972" ht="16.5" spans="1:12">
      <c r="A24972" s="1">
        <v>24971</v>
      </c>
      <c r="B24972" s="8">
        <f>COUNTIF($C$2:$C24972,模板!$E$2)</f>
        <v>77</v>
      </c>
      <c r="C24972" s="2" t="str">
        <f>IFERROR(VLOOKUP(K24972,开票信息!$A:$C,3,0),"")</f>
        <v/>
      </c>
      <c r="G24972" s="3" t="str">
        <f t="shared" si="390"/>
        <v/>
      </c>
      <c r="L24972">
        <f>COUNTIF($K$2:K24972,$K24972)</f>
        <v>0</v>
      </c>
    </row>
    <row r="24973" ht="16.5" spans="1:12">
      <c r="A24973" s="1">
        <v>24972</v>
      </c>
      <c r="B24973" s="8">
        <f>COUNTIF($C$2:$C24973,模板!$E$2)</f>
        <v>77</v>
      </c>
      <c r="C24973" s="2" t="str">
        <f>IFERROR(VLOOKUP(K24973,开票信息!$A:$C,3,0),"")</f>
        <v/>
      </c>
      <c r="G24973" s="3" t="str">
        <f t="shared" si="390"/>
        <v/>
      </c>
      <c r="L24973">
        <f>COUNTIF($K$2:K24973,$K24973)</f>
        <v>0</v>
      </c>
    </row>
    <row r="24974" ht="16.5" spans="1:12">
      <c r="A24974" s="1">
        <v>24973</v>
      </c>
      <c r="B24974" s="8">
        <f>COUNTIF($C$2:$C24974,模板!$E$2)</f>
        <v>77</v>
      </c>
      <c r="C24974" s="2" t="str">
        <f>IFERROR(VLOOKUP(K24974,开票信息!$A:$C,3,0),"")</f>
        <v/>
      </c>
      <c r="G24974" s="3" t="str">
        <f t="shared" si="390"/>
        <v/>
      </c>
      <c r="L24974">
        <f>COUNTIF($K$2:K24974,$K24974)</f>
        <v>0</v>
      </c>
    </row>
    <row r="24975" ht="16.5" spans="1:12">
      <c r="A24975" s="1">
        <v>24974</v>
      </c>
      <c r="B24975" s="8">
        <f>COUNTIF($C$2:$C24975,模板!$E$2)</f>
        <v>77</v>
      </c>
      <c r="C24975" s="2" t="str">
        <f>IFERROR(VLOOKUP(K24975,开票信息!$A:$C,3,0),"")</f>
        <v/>
      </c>
      <c r="G24975" s="3" t="str">
        <f t="shared" si="390"/>
        <v/>
      </c>
      <c r="L24975">
        <f>COUNTIF($K$2:K24975,$K24975)</f>
        <v>0</v>
      </c>
    </row>
    <row r="24976" ht="16.5" spans="1:12">
      <c r="A24976" s="1">
        <v>24975</v>
      </c>
      <c r="B24976" s="8">
        <f>COUNTIF($C$2:$C24976,模板!$E$2)</f>
        <v>77</v>
      </c>
      <c r="C24976" s="2" t="str">
        <f>IFERROR(VLOOKUP(K24976,开票信息!$A:$C,3,0),"")</f>
        <v/>
      </c>
      <c r="G24976" s="3" t="str">
        <f t="shared" si="390"/>
        <v/>
      </c>
      <c r="L24976">
        <f>COUNTIF($K$2:K24976,$K24976)</f>
        <v>0</v>
      </c>
    </row>
    <row r="24977" ht="16.5" spans="1:12">
      <c r="A24977" s="1">
        <v>24976</v>
      </c>
      <c r="B24977" s="8">
        <f>COUNTIF($C$2:$C24977,模板!$E$2)</f>
        <v>77</v>
      </c>
      <c r="C24977" s="2" t="str">
        <f>IFERROR(VLOOKUP(K24977,开票信息!$A:$C,3,0),"")</f>
        <v/>
      </c>
      <c r="G24977" s="3" t="str">
        <f t="shared" si="390"/>
        <v/>
      </c>
      <c r="L24977">
        <f>COUNTIF($K$2:K24977,$K24977)</f>
        <v>0</v>
      </c>
    </row>
    <row r="24978" ht="16.5" spans="1:12">
      <c r="A24978" s="1">
        <v>24977</v>
      </c>
      <c r="B24978" s="8">
        <f>COUNTIF($C$2:$C24978,模板!$E$2)</f>
        <v>77</v>
      </c>
      <c r="C24978" s="2" t="str">
        <f>IFERROR(VLOOKUP(K24978,开票信息!$A:$C,3,0),"")</f>
        <v/>
      </c>
      <c r="G24978" s="3" t="str">
        <f t="shared" si="390"/>
        <v/>
      </c>
      <c r="L24978">
        <f>COUNTIF($K$2:K24978,$K24978)</f>
        <v>0</v>
      </c>
    </row>
    <row r="24979" ht="16.5" spans="1:12">
      <c r="A24979" s="1">
        <v>24978</v>
      </c>
      <c r="B24979" s="8">
        <f>COUNTIF($C$2:$C24979,模板!$E$2)</f>
        <v>77</v>
      </c>
      <c r="C24979" s="2" t="str">
        <f>IFERROR(VLOOKUP(K24979,开票信息!$A:$C,3,0),"")</f>
        <v/>
      </c>
      <c r="G24979" s="3" t="str">
        <f t="shared" si="390"/>
        <v/>
      </c>
      <c r="L24979">
        <f>COUNTIF($K$2:K24979,$K24979)</f>
        <v>0</v>
      </c>
    </row>
    <row r="24980" ht="16.5" spans="1:12">
      <c r="A24980" s="1">
        <v>24979</v>
      </c>
      <c r="B24980" s="8">
        <f>COUNTIF($C$2:$C24980,模板!$E$2)</f>
        <v>77</v>
      </c>
      <c r="C24980" s="2" t="str">
        <f>IFERROR(VLOOKUP(K24980,开票信息!$A:$C,3,0),"")</f>
        <v/>
      </c>
      <c r="G24980" s="3" t="str">
        <f t="shared" si="390"/>
        <v/>
      </c>
      <c r="L24980">
        <f>COUNTIF($K$2:K24980,$K24980)</f>
        <v>0</v>
      </c>
    </row>
    <row r="24981" ht="16.5" spans="1:12">
      <c r="A24981" s="1">
        <v>24980</v>
      </c>
      <c r="B24981" s="8">
        <f>COUNTIF($C$2:$C24981,模板!$E$2)</f>
        <v>77</v>
      </c>
      <c r="C24981" s="2" t="str">
        <f>IFERROR(VLOOKUP(K24981,开票信息!$A:$C,3,0),"")</f>
        <v/>
      </c>
      <c r="G24981" s="3" t="str">
        <f t="shared" si="390"/>
        <v/>
      </c>
      <c r="L24981">
        <f>COUNTIF($K$2:K24981,$K24981)</f>
        <v>0</v>
      </c>
    </row>
    <row r="24982" ht="16.5" spans="1:12">
      <c r="A24982" s="1">
        <v>24981</v>
      </c>
      <c r="B24982" s="8">
        <f>COUNTIF($C$2:$C24982,模板!$E$2)</f>
        <v>77</v>
      </c>
      <c r="C24982" s="2" t="str">
        <f>IFERROR(VLOOKUP(K24982,开票信息!$A:$C,3,0),"")</f>
        <v/>
      </c>
      <c r="G24982" s="3" t="str">
        <f t="shared" si="390"/>
        <v/>
      </c>
      <c r="L24982">
        <f>COUNTIF($K$2:K24982,$K24982)</f>
        <v>0</v>
      </c>
    </row>
    <row r="24983" ht="16.5" spans="1:12">
      <c r="A24983" s="1">
        <v>24982</v>
      </c>
      <c r="B24983" s="8">
        <f>COUNTIF($C$2:$C24983,模板!$E$2)</f>
        <v>77</v>
      </c>
      <c r="C24983" s="2" t="str">
        <f>IFERROR(VLOOKUP(K24983,开票信息!$A:$C,3,0),"")</f>
        <v/>
      </c>
      <c r="G24983" s="3" t="str">
        <f t="shared" si="390"/>
        <v/>
      </c>
      <c r="L24983">
        <f>COUNTIF($K$2:K24983,$K24983)</f>
        <v>0</v>
      </c>
    </row>
    <row r="24984" ht="16.5" spans="1:12">
      <c r="A24984" s="1">
        <v>24983</v>
      </c>
      <c r="B24984" s="8">
        <f>COUNTIF($C$2:$C24984,模板!$E$2)</f>
        <v>77</v>
      </c>
      <c r="C24984" s="2" t="str">
        <f>IFERROR(VLOOKUP(K24984,开票信息!$A:$C,3,0),"")</f>
        <v/>
      </c>
      <c r="G24984" s="3" t="str">
        <f t="shared" si="390"/>
        <v/>
      </c>
      <c r="L24984">
        <f>COUNTIF($K$2:K24984,$K24984)</f>
        <v>0</v>
      </c>
    </row>
    <row r="24985" ht="16.5" spans="1:12">
      <c r="A24985" s="1">
        <v>24984</v>
      </c>
      <c r="B24985" s="8">
        <f>COUNTIF($C$2:$C24985,模板!$E$2)</f>
        <v>77</v>
      </c>
      <c r="C24985" s="2" t="str">
        <f>IFERROR(VLOOKUP(K24985,开票信息!$A:$C,3,0),"")</f>
        <v/>
      </c>
      <c r="G24985" s="3" t="str">
        <f t="shared" si="390"/>
        <v/>
      </c>
      <c r="L24985">
        <f>COUNTIF($K$2:K24985,$K24985)</f>
        <v>0</v>
      </c>
    </row>
    <row r="24986" ht="16.5" spans="1:12">
      <c r="A24986" s="1">
        <v>24985</v>
      </c>
      <c r="B24986" s="8">
        <f>COUNTIF($C$2:$C24986,模板!$E$2)</f>
        <v>77</v>
      </c>
      <c r="C24986" s="2" t="str">
        <f>IFERROR(VLOOKUP(K24986,开票信息!$A:$C,3,0),"")</f>
        <v/>
      </c>
      <c r="G24986" s="3" t="str">
        <f t="shared" si="390"/>
        <v/>
      </c>
      <c r="L24986">
        <f>COUNTIF($K$2:K24986,$K24986)</f>
        <v>0</v>
      </c>
    </row>
    <row r="24987" ht="16.5" spans="1:12">
      <c r="A24987" s="1">
        <v>24986</v>
      </c>
      <c r="B24987" s="8">
        <f>COUNTIF($C$2:$C24987,模板!$E$2)</f>
        <v>77</v>
      </c>
      <c r="C24987" s="2" t="str">
        <f>IFERROR(VLOOKUP(K24987,开票信息!$A:$C,3,0),"")</f>
        <v/>
      </c>
      <c r="G24987" s="3" t="str">
        <f t="shared" si="390"/>
        <v/>
      </c>
      <c r="L24987">
        <f>COUNTIF($K$2:K24987,$K24987)</f>
        <v>0</v>
      </c>
    </row>
    <row r="24988" ht="16.5" spans="1:12">
      <c r="A24988" s="1">
        <v>24987</v>
      </c>
      <c r="B24988" s="8">
        <f>COUNTIF($C$2:$C24988,模板!$E$2)</f>
        <v>77</v>
      </c>
      <c r="C24988" s="2" t="str">
        <f>IFERROR(VLOOKUP(K24988,开票信息!$A:$C,3,0),"")</f>
        <v/>
      </c>
      <c r="G24988" s="3" t="str">
        <f t="shared" si="390"/>
        <v/>
      </c>
      <c r="L24988">
        <f>COUNTIF($K$2:K24988,$K24988)</f>
        <v>0</v>
      </c>
    </row>
    <row r="24989" ht="16.5" spans="1:12">
      <c r="A24989" s="1">
        <v>24988</v>
      </c>
      <c r="B24989" s="8">
        <f>COUNTIF($C$2:$C24989,模板!$E$2)</f>
        <v>77</v>
      </c>
      <c r="C24989" s="2" t="str">
        <f>IFERROR(VLOOKUP(K24989,开票信息!$A:$C,3,0),"")</f>
        <v/>
      </c>
      <c r="G24989" s="3" t="str">
        <f t="shared" si="390"/>
        <v/>
      </c>
      <c r="L24989">
        <f>COUNTIF($K$2:K24989,$K24989)</f>
        <v>0</v>
      </c>
    </row>
    <row r="24990" ht="16.5" spans="1:12">
      <c r="A24990" s="1">
        <v>24989</v>
      </c>
      <c r="B24990" s="8">
        <f>COUNTIF($C$2:$C24990,模板!$E$2)</f>
        <v>77</v>
      </c>
      <c r="C24990" s="2" t="str">
        <f>IFERROR(VLOOKUP(K24990,开票信息!$A:$C,3,0),"")</f>
        <v/>
      </c>
      <c r="G24990" s="3" t="str">
        <f t="shared" si="390"/>
        <v/>
      </c>
      <c r="L24990">
        <f>COUNTIF($K$2:K24990,$K24990)</f>
        <v>0</v>
      </c>
    </row>
    <row r="24991" ht="16.5" spans="1:12">
      <c r="A24991" s="1">
        <v>24990</v>
      </c>
      <c r="B24991" s="8">
        <f>COUNTIF($C$2:$C24991,模板!$E$2)</f>
        <v>77</v>
      </c>
      <c r="C24991" s="2" t="str">
        <f>IFERROR(VLOOKUP(K24991,开票信息!$A:$C,3,0),"")</f>
        <v/>
      </c>
      <c r="G24991" s="3" t="str">
        <f t="shared" si="390"/>
        <v/>
      </c>
      <c r="L24991">
        <f>COUNTIF($K$2:K24991,$K24991)</f>
        <v>0</v>
      </c>
    </row>
    <row r="24992" ht="16.5" spans="1:12">
      <c r="A24992" s="1">
        <v>24991</v>
      </c>
      <c r="B24992" s="8">
        <f>COUNTIF($C$2:$C24992,模板!$E$2)</f>
        <v>77</v>
      </c>
      <c r="C24992" s="2" t="str">
        <f>IFERROR(VLOOKUP(K24992,开票信息!$A:$C,3,0),"")</f>
        <v/>
      </c>
      <c r="G24992" s="3" t="str">
        <f t="shared" si="390"/>
        <v/>
      </c>
      <c r="L24992">
        <f>COUNTIF($K$2:K24992,$K24992)</f>
        <v>0</v>
      </c>
    </row>
    <row r="24993" ht="16.5" spans="1:12">
      <c r="A24993" s="1">
        <v>24992</v>
      </c>
      <c r="B24993" s="8">
        <f>COUNTIF($C$2:$C24993,模板!$E$2)</f>
        <v>77</v>
      </c>
      <c r="C24993" s="2" t="str">
        <f>IFERROR(VLOOKUP(K24993,开票信息!$A:$C,3,0),"")</f>
        <v/>
      </c>
      <c r="G24993" s="3" t="str">
        <f t="shared" si="390"/>
        <v/>
      </c>
      <c r="L24993">
        <f>COUNTIF($K$2:K24993,$K24993)</f>
        <v>0</v>
      </c>
    </row>
    <row r="24994" ht="16.5" spans="1:12">
      <c r="A24994" s="1">
        <v>24993</v>
      </c>
      <c r="B24994" s="8">
        <f>COUNTIF($C$2:$C24994,模板!$E$2)</f>
        <v>77</v>
      </c>
      <c r="C24994" s="2" t="str">
        <f>IFERROR(VLOOKUP(K24994,开票信息!$A:$C,3,0),"")</f>
        <v/>
      </c>
      <c r="G24994" s="3" t="str">
        <f t="shared" si="390"/>
        <v/>
      </c>
      <c r="L24994">
        <f>COUNTIF($K$2:K24994,$K24994)</f>
        <v>0</v>
      </c>
    </row>
    <row r="24995" ht="16.5" spans="1:12">
      <c r="A24995" s="1">
        <v>24994</v>
      </c>
      <c r="B24995" s="8">
        <f>COUNTIF($C$2:$C24995,模板!$E$2)</f>
        <v>77</v>
      </c>
      <c r="C24995" s="2" t="str">
        <f>IFERROR(VLOOKUP(K24995,开票信息!$A:$C,3,0),"")</f>
        <v/>
      </c>
      <c r="G24995" s="3" t="str">
        <f t="shared" si="390"/>
        <v/>
      </c>
      <c r="L24995">
        <f>COUNTIF($K$2:K24995,$K24995)</f>
        <v>0</v>
      </c>
    </row>
    <row r="24996" ht="16.5" spans="1:12">
      <c r="A24996" s="1">
        <v>24995</v>
      </c>
      <c r="B24996" s="8">
        <f>COUNTIF($C$2:$C24996,模板!$E$2)</f>
        <v>77</v>
      </c>
      <c r="C24996" s="2" t="str">
        <f>IFERROR(VLOOKUP(K24996,开票信息!$A:$C,3,0),"")</f>
        <v/>
      </c>
      <c r="G24996" s="3" t="str">
        <f t="shared" si="390"/>
        <v/>
      </c>
      <c r="L24996">
        <f>COUNTIF($K$2:K24996,$K24996)</f>
        <v>0</v>
      </c>
    </row>
    <row r="24997" ht="16.5" spans="1:12">
      <c r="A24997" s="1">
        <v>24996</v>
      </c>
      <c r="B24997" s="8">
        <f>COUNTIF($C$2:$C24997,模板!$E$2)</f>
        <v>77</v>
      </c>
      <c r="C24997" s="2" t="str">
        <f>IFERROR(VLOOKUP(K24997,开票信息!$A:$C,3,0),"")</f>
        <v/>
      </c>
      <c r="G24997" s="3" t="str">
        <f t="shared" si="390"/>
        <v/>
      </c>
      <c r="L24997">
        <f>COUNTIF($K$2:K24997,$K24997)</f>
        <v>0</v>
      </c>
    </row>
    <row r="24998" ht="16.5" spans="1:12">
      <c r="A24998" s="1">
        <v>24997</v>
      </c>
      <c r="B24998" s="8">
        <f>COUNTIF($C$2:$C24998,模板!$E$2)</f>
        <v>77</v>
      </c>
      <c r="C24998" s="2" t="str">
        <f>IFERROR(VLOOKUP(K24998,开票信息!$A:$C,3,0),"")</f>
        <v/>
      </c>
      <c r="G24998" s="3" t="str">
        <f t="shared" si="390"/>
        <v/>
      </c>
      <c r="L24998">
        <f>COUNTIF($K$2:K24998,$K24998)</f>
        <v>0</v>
      </c>
    </row>
    <row r="24999" ht="16.5" spans="1:12">
      <c r="A24999" s="1">
        <v>24998</v>
      </c>
      <c r="B24999" s="8">
        <f>COUNTIF($C$2:$C24999,模板!$E$2)</f>
        <v>77</v>
      </c>
      <c r="C24999" s="2" t="str">
        <f>IFERROR(VLOOKUP(K24999,开票信息!$A:$C,3,0),"")</f>
        <v/>
      </c>
      <c r="G24999" s="3" t="str">
        <f t="shared" si="390"/>
        <v/>
      </c>
      <c r="L24999">
        <f>COUNTIF($K$2:K24999,$K24999)</f>
        <v>0</v>
      </c>
    </row>
    <row r="25000" ht="16.5" spans="1:12">
      <c r="A25000" s="1">
        <v>24999</v>
      </c>
      <c r="B25000" s="8">
        <f>COUNTIF($C$2:$C25000,模板!$E$2)</f>
        <v>77</v>
      </c>
      <c r="C25000" s="2" t="str">
        <f>IFERROR(VLOOKUP(K25000,开票信息!$A:$C,3,0),"")</f>
        <v/>
      </c>
      <c r="G25000" s="3" t="str">
        <f t="shared" si="390"/>
        <v/>
      </c>
      <c r="L25000">
        <f>COUNTIF($K$2:K25000,$K25000)</f>
        <v>0</v>
      </c>
    </row>
    <row r="25001" ht="16.5" spans="1:12">
      <c r="A25001" s="1">
        <v>25000</v>
      </c>
      <c r="B25001" s="8">
        <f>COUNTIF($C$2:$C25001,模板!$E$2)</f>
        <v>77</v>
      </c>
      <c r="C25001" s="2" t="str">
        <f>IFERROR(VLOOKUP(K25001,开票信息!$A:$C,3,0),"")</f>
        <v/>
      </c>
      <c r="G25001" s="3" t="str">
        <f t="shared" si="390"/>
        <v/>
      </c>
      <c r="L25001">
        <f>COUNTIF($K$2:K25001,$K25001)</f>
        <v>0</v>
      </c>
    </row>
    <row r="25002" ht="16.5" spans="1:12">
      <c r="A25002" s="1">
        <v>25001</v>
      </c>
      <c r="B25002" s="8">
        <f>COUNTIF($C$2:$C25002,模板!$E$2)</f>
        <v>77</v>
      </c>
      <c r="C25002" s="2" t="str">
        <f>IFERROR(VLOOKUP(K25002,开票信息!$A:$C,3,0),"")</f>
        <v/>
      </c>
      <c r="G25002" s="3" t="str">
        <f t="shared" si="390"/>
        <v/>
      </c>
      <c r="L25002">
        <f>COUNTIF($K$2:K25002,$K25002)</f>
        <v>0</v>
      </c>
    </row>
    <row r="25003" ht="16.5" spans="1:12">
      <c r="A25003" s="1">
        <v>25002</v>
      </c>
      <c r="B25003" s="8">
        <f>COUNTIF($C$2:$C25003,模板!$E$2)</f>
        <v>77</v>
      </c>
      <c r="C25003" s="2" t="str">
        <f>IFERROR(VLOOKUP(K25003,开票信息!$A:$C,3,0),"")</f>
        <v/>
      </c>
      <c r="G25003" s="3" t="str">
        <f t="shared" si="390"/>
        <v/>
      </c>
      <c r="L25003">
        <f>COUNTIF($K$2:K25003,$K25003)</f>
        <v>0</v>
      </c>
    </row>
    <row r="25004" ht="16.5" spans="1:12">
      <c r="A25004" s="1">
        <v>25003</v>
      </c>
      <c r="B25004" s="8">
        <f>COUNTIF($C$2:$C25004,模板!$E$2)</f>
        <v>77</v>
      </c>
      <c r="C25004" s="2" t="str">
        <f>IFERROR(VLOOKUP(K25004,开票信息!$A:$C,3,0),"")</f>
        <v/>
      </c>
      <c r="G25004" s="3" t="str">
        <f t="shared" si="390"/>
        <v/>
      </c>
      <c r="L25004">
        <f>COUNTIF($K$2:K25004,$K25004)</f>
        <v>0</v>
      </c>
    </row>
    <row r="25005" ht="16.5" spans="1:12">
      <c r="A25005" s="1">
        <v>25004</v>
      </c>
      <c r="B25005" s="8">
        <f>COUNTIF($C$2:$C25005,模板!$E$2)</f>
        <v>77</v>
      </c>
      <c r="C25005" s="2" t="str">
        <f>IFERROR(VLOOKUP(K25005,开票信息!$A:$C,3,0),"")</f>
        <v/>
      </c>
      <c r="G25005" s="3" t="str">
        <f t="shared" si="390"/>
        <v/>
      </c>
      <c r="L25005">
        <f>COUNTIF($K$2:K25005,$K25005)</f>
        <v>0</v>
      </c>
    </row>
    <row r="25006" ht="16.5" spans="1:12">
      <c r="A25006" s="1">
        <v>25005</v>
      </c>
      <c r="B25006" s="8">
        <f>COUNTIF($C$2:$C25006,模板!$E$2)</f>
        <v>77</v>
      </c>
      <c r="C25006" s="2" t="str">
        <f>IFERROR(VLOOKUP(K25006,开票信息!$A:$C,3,0),"")</f>
        <v/>
      </c>
      <c r="G25006" s="3" t="str">
        <f t="shared" si="390"/>
        <v/>
      </c>
      <c r="L25006">
        <f>COUNTIF($K$2:K25006,$K25006)</f>
        <v>0</v>
      </c>
    </row>
    <row r="25007" ht="16.5" spans="1:12">
      <c r="A25007" s="1">
        <v>25006</v>
      </c>
      <c r="B25007" s="8">
        <f>COUNTIF($C$2:$C25007,模板!$E$2)</f>
        <v>77</v>
      </c>
      <c r="C25007" s="2" t="str">
        <f>IFERROR(VLOOKUP(K25007,开票信息!$A:$C,3,0),"")</f>
        <v/>
      </c>
      <c r="G25007" s="3" t="str">
        <f t="shared" si="390"/>
        <v/>
      </c>
      <c r="L25007">
        <f>COUNTIF($K$2:K25007,$K25007)</f>
        <v>0</v>
      </c>
    </row>
    <row r="25008" ht="16.5" spans="1:12">
      <c r="A25008" s="1">
        <v>25007</v>
      </c>
      <c r="B25008" s="8">
        <f>COUNTIF($C$2:$C25008,模板!$E$2)</f>
        <v>77</v>
      </c>
      <c r="C25008" s="2" t="str">
        <f>IFERROR(VLOOKUP(K25008,开票信息!$A:$C,3,0),"")</f>
        <v/>
      </c>
      <c r="G25008" s="3" t="str">
        <f t="shared" si="390"/>
        <v/>
      </c>
      <c r="L25008">
        <f>COUNTIF($K$2:K25008,$K25008)</f>
        <v>0</v>
      </c>
    </row>
    <row r="25009" ht="16.5" spans="1:12">
      <c r="A25009" s="1">
        <v>25008</v>
      </c>
      <c r="B25009" s="8">
        <f>COUNTIF($C$2:$C25009,模板!$E$2)</f>
        <v>77</v>
      </c>
      <c r="C25009" s="2" t="str">
        <f>IFERROR(VLOOKUP(K25009,开票信息!$A:$C,3,0),"")</f>
        <v/>
      </c>
      <c r="G25009" s="3" t="str">
        <f t="shared" si="390"/>
        <v/>
      </c>
      <c r="L25009">
        <f>COUNTIF($K$2:K25009,$K25009)</f>
        <v>0</v>
      </c>
    </row>
    <row r="25010" ht="16.5" spans="1:12">
      <c r="A25010" s="1">
        <v>25009</v>
      </c>
      <c r="B25010" s="8">
        <f>COUNTIF($C$2:$C25010,模板!$E$2)</f>
        <v>77</v>
      </c>
      <c r="C25010" s="2" t="str">
        <f>IFERROR(VLOOKUP(K25010,开票信息!$A:$C,3,0),"")</f>
        <v/>
      </c>
      <c r="G25010" s="3" t="str">
        <f t="shared" si="390"/>
        <v/>
      </c>
      <c r="L25010">
        <f>COUNTIF($K$2:K25010,$K25010)</f>
        <v>0</v>
      </c>
    </row>
    <row r="25011" ht="16.5" spans="1:12">
      <c r="A25011" s="1">
        <v>25010</v>
      </c>
      <c r="B25011" s="8">
        <f>COUNTIF($C$2:$C25011,模板!$E$2)</f>
        <v>77</v>
      </c>
      <c r="C25011" s="2" t="str">
        <f>IFERROR(VLOOKUP(K25011,开票信息!$A:$C,3,0),"")</f>
        <v/>
      </c>
      <c r="G25011" s="3" t="str">
        <f t="shared" si="390"/>
        <v/>
      </c>
      <c r="L25011">
        <f>COUNTIF($K$2:K25011,$K25011)</f>
        <v>0</v>
      </c>
    </row>
    <row r="25012" ht="16.5" spans="1:12">
      <c r="A25012" s="1">
        <v>25011</v>
      </c>
      <c r="B25012" s="8">
        <f>COUNTIF($C$2:$C25012,模板!$E$2)</f>
        <v>77</v>
      </c>
      <c r="C25012" s="2" t="str">
        <f>IFERROR(VLOOKUP(K25012,开票信息!$A:$C,3,0),"")</f>
        <v/>
      </c>
      <c r="G25012" s="3" t="str">
        <f t="shared" si="390"/>
        <v/>
      </c>
      <c r="L25012">
        <f>COUNTIF($K$2:K25012,$K25012)</f>
        <v>0</v>
      </c>
    </row>
    <row r="25013" ht="16.5" spans="1:12">
      <c r="A25013" s="1">
        <v>25012</v>
      </c>
      <c r="B25013" s="8">
        <f>COUNTIF($C$2:$C25013,模板!$E$2)</f>
        <v>77</v>
      </c>
      <c r="C25013" s="2" t="str">
        <f>IFERROR(VLOOKUP(K25013,开票信息!$A:$C,3,0),"")</f>
        <v/>
      </c>
      <c r="G25013" s="3" t="str">
        <f t="shared" si="390"/>
        <v/>
      </c>
      <c r="L25013">
        <f>COUNTIF($K$2:K25013,$K25013)</f>
        <v>0</v>
      </c>
    </row>
    <row r="25014" ht="16.5" spans="1:12">
      <c r="A25014" s="1">
        <v>25013</v>
      </c>
      <c r="B25014" s="8">
        <f>COUNTIF($C$2:$C25014,模板!$E$2)</f>
        <v>77</v>
      </c>
      <c r="C25014" s="2" t="str">
        <f>IFERROR(VLOOKUP(K25014,开票信息!$A:$C,3,0),"")</f>
        <v/>
      </c>
      <c r="G25014" s="3" t="str">
        <f t="shared" si="390"/>
        <v/>
      </c>
      <c r="L25014">
        <f>COUNTIF($K$2:K25014,$K25014)</f>
        <v>0</v>
      </c>
    </row>
    <row r="25015" ht="16.5" spans="1:12">
      <c r="A25015" s="1">
        <v>25014</v>
      </c>
      <c r="B25015" s="8">
        <f>COUNTIF($C$2:$C25015,模板!$E$2)</f>
        <v>77</v>
      </c>
      <c r="C25015" s="2" t="str">
        <f>IFERROR(VLOOKUP(K25015,开票信息!$A:$C,3,0),"")</f>
        <v/>
      </c>
      <c r="G25015" s="3" t="str">
        <f t="shared" si="390"/>
        <v/>
      </c>
      <c r="L25015">
        <f>COUNTIF($K$2:K25015,$K25015)</f>
        <v>0</v>
      </c>
    </row>
    <row r="25016" ht="16.5" spans="1:12">
      <c r="A25016" s="1">
        <v>25015</v>
      </c>
      <c r="B25016" s="8">
        <f>COUNTIF($C$2:$C25016,模板!$E$2)</f>
        <v>77</v>
      </c>
      <c r="C25016" s="2" t="str">
        <f>IFERROR(VLOOKUP(K25016,开票信息!$A:$C,3,0),"")</f>
        <v/>
      </c>
      <c r="G25016" s="3" t="str">
        <f t="shared" si="390"/>
        <v/>
      </c>
      <c r="L25016">
        <f>COUNTIF($K$2:K25016,$K25016)</f>
        <v>0</v>
      </c>
    </row>
    <row r="25017" ht="16.5" spans="1:12">
      <c r="A25017" s="1">
        <v>25016</v>
      </c>
      <c r="B25017" s="8">
        <f>COUNTIF($C$2:$C25017,模板!$E$2)</f>
        <v>77</v>
      </c>
      <c r="C25017" s="2" t="str">
        <f>IFERROR(VLOOKUP(K25017,开票信息!$A:$C,3,0),"")</f>
        <v/>
      </c>
      <c r="G25017" s="3" t="str">
        <f t="shared" si="390"/>
        <v/>
      </c>
      <c r="L25017">
        <f>COUNTIF($K$2:K25017,$K25017)</f>
        <v>0</v>
      </c>
    </row>
    <row r="25018" ht="16.5" spans="1:12">
      <c r="A25018" s="1">
        <v>25017</v>
      </c>
      <c r="B25018" s="8">
        <f>COUNTIF($C$2:$C25018,模板!$E$2)</f>
        <v>77</v>
      </c>
      <c r="C25018" s="2" t="str">
        <f>IFERROR(VLOOKUP(K25018,开票信息!$A:$C,3,0),"")</f>
        <v/>
      </c>
      <c r="G25018" s="3" t="str">
        <f t="shared" si="390"/>
        <v/>
      </c>
      <c r="L25018">
        <f>COUNTIF($K$2:K25018,$K25018)</f>
        <v>0</v>
      </c>
    </row>
    <row r="25019" ht="16.5" spans="1:12">
      <c r="A25019" s="1">
        <v>25018</v>
      </c>
      <c r="B25019" s="8">
        <f>COUNTIF($C$2:$C25019,模板!$E$2)</f>
        <v>77</v>
      </c>
      <c r="C25019" s="2" t="str">
        <f>IFERROR(VLOOKUP(K25019,开票信息!$A:$C,3,0),"")</f>
        <v/>
      </c>
      <c r="G25019" s="3" t="str">
        <f t="shared" si="390"/>
        <v/>
      </c>
      <c r="L25019">
        <f>COUNTIF($K$2:K25019,$K25019)</f>
        <v>0</v>
      </c>
    </row>
    <row r="25020" ht="16.5" spans="1:12">
      <c r="A25020" s="1">
        <v>25019</v>
      </c>
      <c r="B25020" s="8">
        <f>COUNTIF($C$2:$C25020,模板!$E$2)</f>
        <v>77</v>
      </c>
      <c r="C25020" s="2" t="str">
        <f>IFERROR(VLOOKUP(K25020,开票信息!$A:$C,3,0),"")</f>
        <v/>
      </c>
      <c r="G25020" s="3" t="str">
        <f t="shared" si="390"/>
        <v/>
      </c>
      <c r="L25020">
        <f>COUNTIF($K$2:K25020,$K25020)</f>
        <v>0</v>
      </c>
    </row>
    <row r="25021" ht="16.5" spans="1:12">
      <c r="A25021" s="1">
        <v>25020</v>
      </c>
      <c r="B25021" s="8">
        <f>COUNTIF($C$2:$C25021,模板!$E$2)</f>
        <v>77</v>
      </c>
      <c r="C25021" s="2" t="str">
        <f>IFERROR(VLOOKUP(K25021,开票信息!$A:$C,3,0),"")</f>
        <v/>
      </c>
      <c r="G25021" s="3" t="str">
        <f t="shared" si="390"/>
        <v/>
      </c>
      <c r="L25021">
        <f>COUNTIF($K$2:K25021,$K25021)</f>
        <v>0</v>
      </c>
    </row>
    <row r="25022" ht="16.5" spans="1:12">
      <c r="A25022" s="1">
        <v>25021</v>
      </c>
      <c r="B25022" s="8">
        <f>COUNTIF($C$2:$C25022,模板!$E$2)</f>
        <v>77</v>
      </c>
      <c r="C25022" s="2" t="str">
        <f>IFERROR(VLOOKUP(K25022,开票信息!$A:$C,3,0),"")</f>
        <v/>
      </c>
      <c r="G25022" s="3" t="str">
        <f t="shared" si="390"/>
        <v/>
      </c>
      <c r="L25022">
        <f>COUNTIF($K$2:K25022,$K25022)</f>
        <v>0</v>
      </c>
    </row>
    <row r="25023" ht="16.5" spans="1:12">
      <c r="A25023" s="1">
        <v>25022</v>
      </c>
      <c r="B25023" s="8">
        <f>COUNTIF($C$2:$C25023,模板!$E$2)</f>
        <v>77</v>
      </c>
      <c r="C25023" s="2" t="str">
        <f>IFERROR(VLOOKUP(K25023,开票信息!$A:$C,3,0),"")</f>
        <v/>
      </c>
      <c r="G25023" s="3" t="str">
        <f t="shared" si="390"/>
        <v/>
      </c>
      <c r="L25023">
        <f>COUNTIF($K$2:K25023,$K25023)</f>
        <v>0</v>
      </c>
    </row>
    <row r="25024" ht="16.5" spans="1:12">
      <c r="A25024" s="1">
        <v>25023</v>
      </c>
      <c r="B25024" s="8">
        <f>COUNTIF($C$2:$C25024,模板!$E$2)</f>
        <v>77</v>
      </c>
      <c r="C25024" s="2" t="str">
        <f>IFERROR(VLOOKUP(K25024,开票信息!$A:$C,3,0),"")</f>
        <v/>
      </c>
      <c r="G25024" s="3" t="str">
        <f t="shared" si="390"/>
        <v/>
      </c>
      <c r="L25024">
        <f>COUNTIF($K$2:K25024,$K25024)</f>
        <v>0</v>
      </c>
    </row>
    <row r="25025" ht="16.5" spans="1:12">
      <c r="A25025" s="1">
        <v>25024</v>
      </c>
      <c r="B25025" s="8">
        <f>COUNTIF($C$2:$C25025,模板!$E$2)</f>
        <v>77</v>
      </c>
      <c r="C25025" s="2" t="str">
        <f>IFERROR(VLOOKUP(K25025,开票信息!$A:$C,3,0),"")</f>
        <v/>
      </c>
      <c r="G25025" s="3" t="str">
        <f t="shared" si="390"/>
        <v/>
      </c>
      <c r="L25025">
        <f>COUNTIF($K$2:K25025,$K25025)</f>
        <v>0</v>
      </c>
    </row>
    <row r="25026" ht="16.5" spans="1:12">
      <c r="A25026" s="1">
        <v>25025</v>
      </c>
      <c r="B25026" s="8">
        <f>COUNTIF($C$2:$C25026,模板!$E$2)</f>
        <v>77</v>
      </c>
      <c r="C25026" s="2" t="str">
        <f>IFERROR(VLOOKUP(K25026,开票信息!$A:$C,3,0),"")</f>
        <v/>
      </c>
      <c r="G25026" s="3" t="str">
        <f t="shared" si="390"/>
        <v/>
      </c>
      <c r="L25026">
        <f>COUNTIF($K$2:K25026,$K25026)</f>
        <v>0</v>
      </c>
    </row>
    <row r="25027" ht="16.5" spans="1:12">
      <c r="A25027" s="1">
        <v>25026</v>
      </c>
      <c r="B25027" s="8">
        <f>COUNTIF($C$2:$C25027,模板!$E$2)</f>
        <v>77</v>
      </c>
      <c r="C25027" s="2" t="str">
        <f>IFERROR(VLOOKUP(K25027,开票信息!$A:$C,3,0),"")</f>
        <v/>
      </c>
      <c r="G25027" s="3" t="str">
        <f t="shared" ref="G25027:G25090" si="391">IFERROR(H25027/F25027,"")</f>
        <v/>
      </c>
      <c r="L25027">
        <f>COUNTIF($K$2:K25027,$K25027)</f>
        <v>0</v>
      </c>
    </row>
    <row r="25028" ht="16.5" spans="1:12">
      <c r="A25028" s="1">
        <v>25027</v>
      </c>
      <c r="B25028" s="8">
        <f>COUNTIF($C$2:$C25028,模板!$E$2)</f>
        <v>77</v>
      </c>
      <c r="C25028" s="2" t="str">
        <f>IFERROR(VLOOKUP(K25028,开票信息!$A:$C,3,0),"")</f>
        <v/>
      </c>
      <c r="G25028" s="3" t="str">
        <f t="shared" si="391"/>
        <v/>
      </c>
      <c r="L25028">
        <f>COUNTIF($K$2:K25028,$K25028)</f>
        <v>0</v>
      </c>
    </row>
    <row r="25029" ht="16.5" spans="1:12">
      <c r="A25029" s="1">
        <v>25028</v>
      </c>
      <c r="B25029" s="8">
        <f>COUNTIF($C$2:$C25029,模板!$E$2)</f>
        <v>77</v>
      </c>
      <c r="C25029" s="2" t="str">
        <f>IFERROR(VLOOKUP(K25029,开票信息!$A:$C,3,0),"")</f>
        <v/>
      </c>
      <c r="G25029" s="3" t="str">
        <f t="shared" si="391"/>
        <v/>
      </c>
      <c r="L25029">
        <f>COUNTIF($K$2:K25029,$K25029)</f>
        <v>0</v>
      </c>
    </row>
    <row r="25030" ht="16.5" spans="1:12">
      <c r="A25030" s="1">
        <v>25029</v>
      </c>
      <c r="B25030" s="8">
        <f>COUNTIF($C$2:$C25030,模板!$E$2)</f>
        <v>77</v>
      </c>
      <c r="C25030" s="2" t="str">
        <f>IFERROR(VLOOKUP(K25030,开票信息!$A:$C,3,0),"")</f>
        <v/>
      </c>
      <c r="G25030" s="3" t="str">
        <f t="shared" si="391"/>
        <v/>
      </c>
      <c r="L25030">
        <f>COUNTIF($K$2:K25030,$K25030)</f>
        <v>0</v>
      </c>
    </row>
    <row r="25031" ht="16.5" spans="1:12">
      <c r="A25031" s="1">
        <v>25030</v>
      </c>
      <c r="B25031" s="8">
        <f>COUNTIF($C$2:$C25031,模板!$E$2)</f>
        <v>77</v>
      </c>
      <c r="C25031" s="2" t="str">
        <f>IFERROR(VLOOKUP(K25031,开票信息!$A:$C,3,0),"")</f>
        <v/>
      </c>
      <c r="G25031" s="3" t="str">
        <f t="shared" si="391"/>
        <v/>
      </c>
      <c r="L25031">
        <f>COUNTIF($K$2:K25031,$K25031)</f>
        <v>0</v>
      </c>
    </row>
    <row r="25032" ht="16.5" spans="1:12">
      <c r="A25032" s="1">
        <v>25031</v>
      </c>
      <c r="B25032" s="8">
        <f>COUNTIF($C$2:$C25032,模板!$E$2)</f>
        <v>77</v>
      </c>
      <c r="C25032" s="2" t="str">
        <f>IFERROR(VLOOKUP(K25032,开票信息!$A:$C,3,0),"")</f>
        <v/>
      </c>
      <c r="G25032" s="3" t="str">
        <f t="shared" si="391"/>
        <v/>
      </c>
      <c r="L25032">
        <f>COUNTIF($K$2:K25032,$K25032)</f>
        <v>0</v>
      </c>
    </row>
    <row r="25033" ht="16.5" spans="1:12">
      <c r="A25033" s="1">
        <v>25032</v>
      </c>
      <c r="B25033" s="8">
        <f>COUNTIF($C$2:$C25033,模板!$E$2)</f>
        <v>77</v>
      </c>
      <c r="C25033" s="2" t="str">
        <f>IFERROR(VLOOKUP(K25033,开票信息!$A:$C,3,0),"")</f>
        <v/>
      </c>
      <c r="G25033" s="3" t="str">
        <f t="shared" si="391"/>
        <v/>
      </c>
      <c r="L25033">
        <f>COUNTIF($K$2:K25033,$K25033)</f>
        <v>0</v>
      </c>
    </row>
    <row r="25034" ht="16.5" spans="1:12">
      <c r="A25034" s="1">
        <v>25033</v>
      </c>
      <c r="B25034" s="8">
        <f>COUNTIF($C$2:$C25034,模板!$E$2)</f>
        <v>77</v>
      </c>
      <c r="C25034" s="2" t="str">
        <f>IFERROR(VLOOKUP(K25034,开票信息!$A:$C,3,0),"")</f>
        <v/>
      </c>
      <c r="G25034" s="3" t="str">
        <f t="shared" si="391"/>
        <v/>
      </c>
      <c r="L25034">
        <f>COUNTIF($K$2:K25034,$K25034)</f>
        <v>0</v>
      </c>
    </row>
    <row r="25035" ht="16.5" spans="1:12">
      <c r="A25035" s="1">
        <v>25034</v>
      </c>
      <c r="B25035" s="8">
        <f>COUNTIF($C$2:$C25035,模板!$E$2)</f>
        <v>77</v>
      </c>
      <c r="C25035" s="2" t="str">
        <f>IFERROR(VLOOKUP(K25035,开票信息!$A:$C,3,0),"")</f>
        <v/>
      </c>
      <c r="G25035" s="3" t="str">
        <f t="shared" si="391"/>
        <v/>
      </c>
      <c r="L25035">
        <f>COUNTIF($K$2:K25035,$K25035)</f>
        <v>0</v>
      </c>
    </row>
    <row r="25036" ht="16.5" spans="1:12">
      <c r="A25036" s="1">
        <v>25035</v>
      </c>
      <c r="B25036" s="8">
        <f>COUNTIF($C$2:$C25036,模板!$E$2)</f>
        <v>77</v>
      </c>
      <c r="C25036" s="2" t="str">
        <f>IFERROR(VLOOKUP(K25036,开票信息!$A:$C,3,0),"")</f>
        <v/>
      </c>
      <c r="G25036" s="3" t="str">
        <f t="shared" si="391"/>
        <v/>
      </c>
      <c r="L25036">
        <f>COUNTIF($K$2:K25036,$K25036)</f>
        <v>0</v>
      </c>
    </row>
    <row r="25037" ht="16.5" spans="1:12">
      <c r="A25037" s="1">
        <v>25036</v>
      </c>
      <c r="B25037" s="8">
        <f>COUNTIF($C$2:$C25037,模板!$E$2)</f>
        <v>77</v>
      </c>
      <c r="C25037" s="2" t="str">
        <f>IFERROR(VLOOKUP(K25037,开票信息!$A:$C,3,0),"")</f>
        <v/>
      </c>
      <c r="G25037" s="3" t="str">
        <f t="shared" si="391"/>
        <v/>
      </c>
      <c r="L25037">
        <f>COUNTIF($K$2:K25037,$K25037)</f>
        <v>0</v>
      </c>
    </row>
    <row r="25038" ht="16.5" spans="1:12">
      <c r="A25038" s="1">
        <v>25037</v>
      </c>
      <c r="B25038" s="8">
        <f>COUNTIF($C$2:$C25038,模板!$E$2)</f>
        <v>77</v>
      </c>
      <c r="C25038" s="2" t="str">
        <f>IFERROR(VLOOKUP(K25038,开票信息!$A:$C,3,0),"")</f>
        <v/>
      </c>
      <c r="G25038" s="3" t="str">
        <f t="shared" si="391"/>
        <v/>
      </c>
      <c r="L25038">
        <f>COUNTIF($K$2:K25038,$K25038)</f>
        <v>0</v>
      </c>
    </row>
    <row r="25039" ht="16.5" spans="1:12">
      <c r="A25039" s="1">
        <v>25038</v>
      </c>
      <c r="B25039" s="8">
        <f>COUNTIF($C$2:$C25039,模板!$E$2)</f>
        <v>77</v>
      </c>
      <c r="C25039" s="2" t="str">
        <f>IFERROR(VLOOKUP(K25039,开票信息!$A:$C,3,0),"")</f>
        <v/>
      </c>
      <c r="G25039" s="3" t="str">
        <f t="shared" si="391"/>
        <v/>
      </c>
      <c r="L25039">
        <f>COUNTIF($K$2:K25039,$K25039)</f>
        <v>0</v>
      </c>
    </row>
    <row r="25040" ht="16.5" spans="1:12">
      <c r="A25040" s="1">
        <v>25039</v>
      </c>
      <c r="B25040" s="8">
        <f>COUNTIF($C$2:$C25040,模板!$E$2)</f>
        <v>77</v>
      </c>
      <c r="C25040" s="2" t="str">
        <f>IFERROR(VLOOKUP(K25040,开票信息!$A:$C,3,0),"")</f>
        <v/>
      </c>
      <c r="G25040" s="3" t="str">
        <f t="shared" si="391"/>
        <v/>
      </c>
      <c r="L25040">
        <f>COUNTIF($K$2:K25040,$K25040)</f>
        <v>0</v>
      </c>
    </row>
    <row r="25041" ht="16.5" spans="1:12">
      <c r="A25041" s="1">
        <v>25040</v>
      </c>
      <c r="B25041" s="8">
        <f>COUNTIF($C$2:$C25041,模板!$E$2)</f>
        <v>77</v>
      </c>
      <c r="C25041" s="2" t="str">
        <f>IFERROR(VLOOKUP(K25041,开票信息!$A:$C,3,0),"")</f>
        <v/>
      </c>
      <c r="G25041" s="3" t="str">
        <f t="shared" si="391"/>
        <v/>
      </c>
      <c r="L25041">
        <f>COUNTIF($K$2:K25041,$K25041)</f>
        <v>0</v>
      </c>
    </row>
    <row r="25042" ht="16.5" spans="1:12">
      <c r="A25042" s="1">
        <v>25041</v>
      </c>
      <c r="B25042" s="8">
        <f>COUNTIF($C$2:$C25042,模板!$E$2)</f>
        <v>77</v>
      </c>
      <c r="C25042" s="2" t="str">
        <f>IFERROR(VLOOKUP(K25042,开票信息!$A:$C,3,0),"")</f>
        <v/>
      </c>
      <c r="G25042" s="3" t="str">
        <f t="shared" si="391"/>
        <v/>
      </c>
      <c r="L25042">
        <f>COUNTIF($K$2:K25042,$K25042)</f>
        <v>0</v>
      </c>
    </row>
    <row r="25043" ht="16.5" spans="1:12">
      <c r="A25043" s="1">
        <v>25042</v>
      </c>
      <c r="B25043" s="8">
        <f>COUNTIF($C$2:$C25043,模板!$E$2)</f>
        <v>77</v>
      </c>
      <c r="C25043" s="2" t="str">
        <f>IFERROR(VLOOKUP(K25043,开票信息!$A:$C,3,0),"")</f>
        <v/>
      </c>
      <c r="G25043" s="3" t="str">
        <f t="shared" si="391"/>
        <v/>
      </c>
      <c r="L25043">
        <f>COUNTIF($K$2:K25043,$K25043)</f>
        <v>0</v>
      </c>
    </row>
    <row r="25044" ht="16.5" spans="1:12">
      <c r="A25044" s="1">
        <v>25043</v>
      </c>
      <c r="B25044" s="8">
        <f>COUNTIF($C$2:$C25044,模板!$E$2)</f>
        <v>77</v>
      </c>
      <c r="C25044" s="2" t="str">
        <f>IFERROR(VLOOKUP(K25044,开票信息!$A:$C,3,0),"")</f>
        <v/>
      </c>
      <c r="G25044" s="3" t="str">
        <f t="shared" si="391"/>
        <v/>
      </c>
      <c r="L25044">
        <f>COUNTIF($K$2:K25044,$K25044)</f>
        <v>0</v>
      </c>
    </row>
    <row r="25045" ht="16.5" spans="1:12">
      <c r="A25045" s="1">
        <v>25044</v>
      </c>
      <c r="B25045" s="8">
        <f>COUNTIF($C$2:$C25045,模板!$E$2)</f>
        <v>77</v>
      </c>
      <c r="C25045" s="2" t="str">
        <f>IFERROR(VLOOKUP(K25045,开票信息!$A:$C,3,0),"")</f>
        <v/>
      </c>
      <c r="G25045" s="3" t="str">
        <f t="shared" si="391"/>
        <v/>
      </c>
      <c r="L25045">
        <f>COUNTIF($K$2:K25045,$K25045)</f>
        <v>0</v>
      </c>
    </row>
    <row r="25046" ht="16.5" spans="1:12">
      <c r="A25046" s="1">
        <v>25045</v>
      </c>
      <c r="B25046" s="8">
        <f>COUNTIF($C$2:$C25046,模板!$E$2)</f>
        <v>77</v>
      </c>
      <c r="C25046" s="2" t="str">
        <f>IFERROR(VLOOKUP(K25046,开票信息!$A:$C,3,0),"")</f>
        <v/>
      </c>
      <c r="G25046" s="3" t="str">
        <f t="shared" si="391"/>
        <v/>
      </c>
      <c r="L25046">
        <f>COUNTIF($K$2:K25046,$K25046)</f>
        <v>0</v>
      </c>
    </row>
    <row r="25047" ht="16.5" spans="1:12">
      <c r="A25047" s="1">
        <v>25046</v>
      </c>
      <c r="B25047" s="8">
        <f>COUNTIF($C$2:$C25047,模板!$E$2)</f>
        <v>77</v>
      </c>
      <c r="C25047" s="2" t="str">
        <f>IFERROR(VLOOKUP(K25047,开票信息!$A:$C,3,0),"")</f>
        <v/>
      </c>
      <c r="G25047" s="3" t="str">
        <f t="shared" si="391"/>
        <v/>
      </c>
      <c r="L25047">
        <f>COUNTIF($K$2:K25047,$K25047)</f>
        <v>0</v>
      </c>
    </row>
    <row r="25048" ht="16.5" spans="1:12">
      <c r="A25048" s="1">
        <v>25047</v>
      </c>
      <c r="B25048" s="8">
        <f>COUNTIF($C$2:$C25048,模板!$E$2)</f>
        <v>77</v>
      </c>
      <c r="C25048" s="2" t="str">
        <f>IFERROR(VLOOKUP(K25048,开票信息!$A:$C,3,0),"")</f>
        <v/>
      </c>
      <c r="G25048" s="3" t="str">
        <f t="shared" si="391"/>
        <v/>
      </c>
      <c r="L25048">
        <f>COUNTIF($K$2:K25048,$K25048)</f>
        <v>0</v>
      </c>
    </row>
    <row r="25049" ht="16.5" spans="1:12">
      <c r="A25049" s="1">
        <v>25048</v>
      </c>
      <c r="B25049" s="8">
        <f>COUNTIF($C$2:$C25049,模板!$E$2)</f>
        <v>77</v>
      </c>
      <c r="C25049" s="2" t="str">
        <f>IFERROR(VLOOKUP(K25049,开票信息!$A:$C,3,0),"")</f>
        <v/>
      </c>
      <c r="G25049" s="3" t="str">
        <f t="shared" si="391"/>
        <v/>
      </c>
      <c r="L25049">
        <f>COUNTIF($K$2:K25049,$K25049)</f>
        <v>0</v>
      </c>
    </row>
    <row r="25050" ht="16.5" spans="1:12">
      <c r="A25050" s="1">
        <v>25049</v>
      </c>
      <c r="B25050" s="8">
        <f>COUNTIF($C$2:$C25050,模板!$E$2)</f>
        <v>77</v>
      </c>
      <c r="C25050" s="2" t="str">
        <f>IFERROR(VLOOKUP(K25050,开票信息!$A:$C,3,0),"")</f>
        <v/>
      </c>
      <c r="G25050" s="3" t="str">
        <f t="shared" si="391"/>
        <v/>
      </c>
      <c r="L25050">
        <f>COUNTIF($K$2:K25050,$K25050)</f>
        <v>0</v>
      </c>
    </row>
    <row r="25051" ht="16.5" spans="1:12">
      <c r="A25051" s="1">
        <v>25050</v>
      </c>
      <c r="B25051" s="8">
        <f>COUNTIF($C$2:$C25051,模板!$E$2)</f>
        <v>77</v>
      </c>
      <c r="C25051" s="2" t="str">
        <f>IFERROR(VLOOKUP(K25051,开票信息!$A:$C,3,0),"")</f>
        <v/>
      </c>
      <c r="G25051" s="3" t="str">
        <f t="shared" si="391"/>
        <v/>
      </c>
      <c r="L25051">
        <f>COUNTIF($K$2:K25051,$K25051)</f>
        <v>0</v>
      </c>
    </row>
    <row r="25052" ht="16.5" spans="1:12">
      <c r="A25052" s="1">
        <v>25051</v>
      </c>
      <c r="B25052" s="8">
        <f>COUNTIF($C$2:$C25052,模板!$E$2)</f>
        <v>77</v>
      </c>
      <c r="C25052" s="2" t="str">
        <f>IFERROR(VLOOKUP(K25052,开票信息!$A:$C,3,0),"")</f>
        <v/>
      </c>
      <c r="G25052" s="3" t="str">
        <f t="shared" si="391"/>
        <v/>
      </c>
      <c r="L25052">
        <f>COUNTIF($K$2:K25052,$K25052)</f>
        <v>0</v>
      </c>
    </row>
    <row r="25053" ht="16.5" spans="1:12">
      <c r="A25053" s="1">
        <v>25052</v>
      </c>
      <c r="B25053" s="8">
        <f>COUNTIF($C$2:$C25053,模板!$E$2)</f>
        <v>77</v>
      </c>
      <c r="C25053" s="2" t="str">
        <f>IFERROR(VLOOKUP(K25053,开票信息!$A:$C,3,0),"")</f>
        <v/>
      </c>
      <c r="G25053" s="3" t="str">
        <f t="shared" si="391"/>
        <v/>
      </c>
      <c r="L25053">
        <f>COUNTIF($K$2:K25053,$K25053)</f>
        <v>0</v>
      </c>
    </row>
    <row r="25054" ht="16.5" spans="1:12">
      <c r="A25054" s="1">
        <v>25053</v>
      </c>
      <c r="B25054" s="8">
        <f>COUNTIF($C$2:$C25054,模板!$E$2)</f>
        <v>77</v>
      </c>
      <c r="C25054" s="2" t="str">
        <f>IFERROR(VLOOKUP(K25054,开票信息!$A:$C,3,0),"")</f>
        <v/>
      </c>
      <c r="G25054" s="3" t="str">
        <f t="shared" si="391"/>
        <v/>
      </c>
      <c r="L25054">
        <f>COUNTIF($K$2:K25054,$K25054)</f>
        <v>0</v>
      </c>
    </row>
    <row r="25055" ht="16.5" spans="1:12">
      <c r="A25055" s="1">
        <v>25054</v>
      </c>
      <c r="B25055" s="8">
        <f>COUNTIF($C$2:$C25055,模板!$E$2)</f>
        <v>77</v>
      </c>
      <c r="C25055" s="2" t="str">
        <f>IFERROR(VLOOKUP(K25055,开票信息!$A:$C,3,0),"")</f>
        <v/>
      </c>
      <c r="G25055" s="3" t="str">
        <f t="shared" si="391"/>
        <v/>
      </c>
      <c r="L25055">
        <f>COUNTIF($K$2:K25055,$K25055)</f>
        <v>0</v>
      </c>
    </row>
    <row r="25056" ht="16.5" spans="1:12">
      <c r="A25056" s="1">
        <v>25055</v>
      </c>
      <c r="B25056" s="8">
        <f>COUNTIF($C$2:$C25056,模板!$E$2)</f>
        <v>77</v>
      </c>
      <c r="C25056" s="2" t="str">
        <f>IFERROR(VLOOKUP(K25056,开票信息!$A:$C,3,0),"")</f>
        <v/>
      </c>
      <c r="G25056" s="3" t="str">
        <f t="shared" si="391"/>
        <v/>
      </c>
      <c r="L25056">
        <f>COUNTIF($K$2:K25056,$K25056)</f>
        <v>0</v>
      </c>
    </row>
    <row r="25057" ht="16.5" spans="1:12">
      <c r="A25057" s="1">
        <v>25056</v>
      </c>
      <c r="B25057" s="8">
        <f>COUNTIF($C$2:$C25057,模板!$E$2)</f>
        <v>77</v>
      </c>
      <c r="C25057" s="2" t="str">
        <f>IFERROR(VLOOKUP(K25057,开票信息!$A:$C,3,0),"")</f>
        <v/>
      </c>
      <c r="G25057" s="3" t="str">
        <f t="shared" si="391"/>
        <v/>
      </c>
      <c r="L25057">
        <f>COUNTIF($K$2:K25057,$K25057)</f>
        <v>0</v>
      </c>
    </row>
    <row r="25058" ht="16.5" spans="1:12">
      <c r="A25058" s="1">
        <v>25057</v>
      </c>
      <c r="B25058" s="8">
        <f>COUNTIF($C$2:$C25058,模板!$E$2)</f>
        <v>77</v>
      </c>
      <c r="C25058" s="2" t="str">
        <f>IFERROR(VLOOKUP(K25058,开票信息!$A:$C,3,0),"")</f>
        <v/>
      </c>
      <c r="G25058" s="3" t="str">
        <f t="shared" si="391"/>
        <v/>
      </c>
      <c r="L25058">
        <f>COUNTIF($K$2:K25058,$K25058)</f>
        <v>0</v>
      </c>
    </row>
    <row r="25059" ht="16.5" spans="1:12">
      <c r="A25059" s="1">
        <v>25058</v>
      </c>
      <c r="B25059" s="8">
        <f>COUNTIF($C$2:$C25059,模板!$E$2)</f>
        <v>77</v>
      </c>
      <c r="C25059" s="2" t="str">
        <f>IFERROR(VLOOKUP(K25059,开票信息!$A:$C,3,0),"")</f>
        <v/>
      </c>
      <c r="G25059" s="3" t="str">
        <f t="shared" si="391"/>
        <v/>
      </c>
      <c r="L25059">
        <f>COUNTIF($K$2:K25059,$K25059)</f>
        <v>0</v>
      </c>
    </row>
    <row r="25060" ht="16.5" spans="1:12">
      <c r="A25060" s="1">
        <v>25059</v>
      </c>
      <c r="B25060" s="8">
        <f>COUNTIF($C$2:$C25060,模板!$E$2)</f>
        <v>77</v>
      </c>
      <c r="C25060" s="2" t="str">
        <f>IFERROR(VLOOKUP(K25060,开票信息!$A:$C,3,0),"")</f>
        <v/>
      </c>
      <c r="G25060" s="3" t="str">
        <f t="shared" si="391"/>
        <v/>
      </c>
      <c r="L25060">
        <f>COUNTIF($K$2:K25060,$K25060)</f>
        <v>0</v>
      </c>
    </row>
    <row r="25061" ht="16.5" spans="1:12">
      <c r="A25061" s="1">
        <v>25060</v>
      </c>
      <c r="B25061" s="8">
        <f>COUNTIF($C$2:$C25061,模板!$E$2)</f>
        <v>77</v>
      </c>
      <c r="C25061" s="2" t="str">
        <f>IFERROR(VLOOKUP(K25061,开票信息!$A:$C,3,0),"")</f>
        <v/>
      </c>
      <c r="G25061" s="3" t="str">
        <f t="shared" si="391"/>
        <v/>
      </c>
      <c r="L25061">
        <f>COUNTIF($K$2:K25061,$K25061)</f>
        <v>0</v>
      </c>
    </row>
    <row r="25062" ht="16.5" spans="1:12">
      <c r="A25062" s="1">
        <v>25061</v>
      </c>
      <c r="B25062" s="8">
        <f>COUNTIF($C$2:$C25062,模板!$E$2)</f>
        <v>77</v>
      </c>
      <c r="C25062" s="2" t="str">
        <f>IFERROR(VLOOKUP(K25062,开票信息!$A:$C,3,0),"")</f>
        <v/>
      </c>
      <c r="G25062" s="3" t="str">
        <f t="shared" si="391"/>
        <v/>
      </c>
      <c r="L25062">
        <f>COUNTIF($K$2:K25062,$K25062)</f>
        <v>0</v>
      </c>
    </row>
    <row r="25063" ht="16.5" spans="1:12">
      <c r="A25063" s="1">
        <v>25062</v>
      </c>
      <c r="B25063" s="8">
        <f>COUNTIF($C$2:$C25063,模板!$E$2)</f>
        <v>77</v>
      </c>
      <c r="C25063" s="2" t="str">
        <f>IFERROR(VLOOKUP(K25063,开票信息!$A:$C,3,0),"")</f>
        <v/>
      </c>
      <c r="G25063" s="3" t="str">
        <f t="shared" si="391"/>
        <v/>
      </c>
      <c r="L25063">
        <f>COUNTIF($K$2:K25063,$K25063)</f>
        <v>0</v>
      </c>
    </row>
    <row r="25064" ht="16.5" spans="1:12">
      <c r="A25064" s="1">
        <v>25063</v>
      </c>
      <c r="B25064" s="8">
        <f>COUNTIF($C$2:$C25064,模板!$E$2)</f>
        <v>77</v>
      </c>
      <c r="C25064" s="2" t="str">
        <f>IFERROR(VLOOKUP(K25064,开票信息!$A:$C,3,0),"")</f>
        <v/>
      </c>
      <c r="G25064" s="3" t="str">
        <f t="shared" si="391"/>
        <v/>
      </c>
      <c r="L25064">
        <f>COUNTIF($K$2:K25064,$K25064)</f>
        <v>0</v>
      </c>
    </row>
    <row r="25065" ht="16.5" spans="1:12">
      <c r="A25065" s="1">
        <v>25064</v>
      </c>
      <c r="B25065" s="8">
        <f>COUNTIF($C$2:$C25065,模板!$E$2)</f>
        <v>77</v>
      </c>
      <c r="C25065" s="2" t="str">
        <f>IFERROR(VLOOKUP(K25065,开票信息!$A:$C,3,0),"")</f>
        <v/>
      </c>
      <c r="G25065" s="3" t="str">
        <f t="shared" si="391"/>
        <v/>
      </c>
      <c r="L25065">
        <f>COUNTIF($K$2:K25065,$K25065)</f>
        <v>0</v>
      </c>
    </row>
    <row r="25066" ht="16.5" spans="1:12">
      <c r="A25066" s="1">
        <v>25065</v>
      </c>
      <c r="B25066" s="8">
        <f>COUNTIF($C$2:$C25066,模板!$E$2)</f>
        <v>77</v>
      </c>
      <c r="C25066" s="2" t="str">
        <f>IFERROR(VLOOKUP(K25066,开票信息!$A:$C,3,0),"")</f>
        <v/>
      </c>
      <c r="G25066" s="3" t="str">
        <f t="shared" si="391"/>
        <v/>
      </c>
      <c r="L25066">
        <f>COUNTIF($K$2:K25066,$K25066)</f>
        <v>0</v>
      </c>
    </row>
    <row r="25067" ht="16.5" spans="1:12">
      <c r="A25067" s="1">
        <v>25066</v>
      </c>
      <c r="B25067" s="8">
        <f>COUNTIF($C$2:$C25067,模板!$E$2)</f>
        <v>77</v>
      </c>
      <c r="C25067" s="2" t="str">
        <f>IFERROR(VLOOKUP(K25067,开票信息!$A:$C,3,0),"")</f>
        <v/>
      </c>
      <c r="G25067" s="3" t="str">
        <f t="shared" si="391"/>
        <v/>
      </c>
      <c r="L25067">
        <f>COUNTIF($K$2:K25067,$K25067)</f>
        <v>0</v>
      </c>
    </row>
    <row r="25068" ht="16.5" spans="1:12">
      <c r="A25068" s="1">
        <v>25067</v>
      </c>
      <c r="B25068" s="8">
        <f>COUNTIF($C$2:$C25068,模板!$E$2)</f>
        <v>77</v>
      </c>
      <c r="C25068" s="2" t="str">
        <f>IFERROR(VLOOKUP(K25068,开票信息!$A:$C,3,0),"")</f>
        <v/>
      </c>
      <c r="G25068" s="3" t="str">
        <f t="shared" si="391"/>
        <v/>
      </c>
      <c r="L25068">
        <f>COUNTIF($K$2:K25068,$K25068)</f>
        <v>0</v>
      </c>
    </row>
    <row r="25069" ht="16.5" spans="1:12">
      <c r="A25069" s="1">
        <v>25068</v>
      </c>
      <c r="B25069" s="8">
        <f>COUNTIF($C$2:$C25069,模板!$E$2)</f>
        <v>77</v>
      </c>
      <c r="C25069" s="2" t="str">
        <f>IFERROR(VLOOKUP(K25069,开票信息!$A:$C,3,0),"")</f>
        <v/>
      </c>
      <c r="G25069" s="3" t="str">
        <f t="shared" si="391"/>
        <v/>
      </c>
      <c r="L25069">
        <f>COUNTIF($K$2:K25069,$K25069)</f>
        <v>0</v>
      </c>
    </row>
    <row r="25070" ht="16.5" spans="1:12">
      <c r="A25070" s="1">
        <v>25069</v>
      </c>
      <c r="B25070" s="8">
        <f>COUNTIF($C$2:$C25070,模板!$E$2)</f>
        <v>77</v>
      </c>
      <c r="C25070" s="2" t="str">
        <f>IFERROR(VLOOKUP(K25070,开票信息!$A:$C,3,0),"")</f>
        <v/>
      </c>
      <c r="G25070" s="3" t="str">
        <f t="shared" si="391"/>
        <v/>
      </c>
      <c r="L25070">
        <f>COUNTIF($K$2:K25070,$K25070)</f>
        <v>0</v>
      </c>
    </row>
    <row r="25071" ht="16.5" spans="1:12">
      <c r="A25071" s="1">
        <v>25070</v>
      </c>
      <c r="B25071" s="8">
        <f>COUNTIF($C$2:$C25071,模板!$E$2)</f>
        <v>77</v>
      </c>
      <c r="C25071" s="2" t="str">
        <f>IFERROR(VLOOKUP(K25071,开票信息!$A:$C,3,0),"")</f>
        <v/>
      </c>
      <c r="G25071" s="3" t="str">
        <f t="shared" si="391"/>
        <v/>
      </c>
      <c r="L25071">
        <f>COUNTIF($K$2:K25071,$K25071)</f>
        <v>0</v>
      </c>
    </row>
    <row r="25072" ht="16.5" spans="1:12">
      <c r="A25072" s="1">
        <v>25071</v>
      </c>
      <c r="B25072" s="8">
        <f>COUNTIF($C$2:$C25072,模板!$E$2)</f>
        <v>77</v>
      </c>
      <c r="C25072" s="2" t="str">
        <f>IFERROR(VLOOKUP(K25072,开票信息!$A:$C,3,0),"")</f>
        <v/>
      </c>
      <c r="G25072" s="3" t="str">
        <f t="shared" si="391"/>
        <v/>
      </c>
      <c r="L25072">
        <f>COUNTIF($K$2:K25072,$K25072)</f>
        <v>0</v>
      </c>
    </row>
    <row r="25073" ht="16.5" spans="1:12">
      <c r="A25073" s="1">
        <v>25072</v>
      </c>
      <c r="B25073" s="8">
        <f>COUNTIF($C$2:$C25073,模板!$E$2)</f>
        <v>77</v>
      </c>
      <c r="C25073" s="2" t="str">
        <f>IFERROR(VLOOKUP(K25073,开票信息!$A:$C,3,0),"")</f>
        <v/>
      </c>
      <c r="G25073" s="3" t="str">
        <f t="shared" si="391"/>
        <v/>
      </c>
      <c r="L25073">
        <f>COUNTIF($K$2:K25073,$K25073)</f>
        <v>0</v>
      </c>
    </row>
    <row r="25074" ht="16.5" spans="1:12">
      <c r="A25074" s="1">
        <v>25073</v>
      </c>
      <c r="B25074" s="8">
        <f>COUNTIF($C$2:$C25074,模板!$E$2)</f>
        <v>77</v>
      </c>
      <c r="C25074" s="2" t="str">
        <f>IFERROR(VLOOKUP(K25074,开票信息!$A:$C,3,0),"")</f>
        <v/>
      </c>
      <c r="G25074" s="3" t="str">
        <f t="shared" si="391"/>
        <v/>
      </c>
      <c r="L25074">
        <f>COUNTIF($K$2:K25074,$K25074)</f>
        <v>0</v>
      </c>
    </row>
    <row r="25075" ht="16.5" spans="1:12">
      <c r="A25075" s="1">
        <v>25074</v>
      </c>
      <c r="B25075" s="8">
        <f>COUNTIF($C$2:$C25075,模板!$E$2)</f>
        <v>77</v>
      </c>
      <c r="C25075" s="2" t="str">
        <f>IFERROR(VLOOKUP(K25075,开票信息!$A:$C,3,0),"")</f>
        <v/>
      </c>
      <c r="G25075" s="3" t="str">
        <f t="shared" si="391"/>
        <v/>
      </c>
      <c r="L25075">
        <f>COUNTIF($K$2:K25075,$K25075)</f>
        <v>0</v>
      </c>
    </row>
    <row r="25076" ht="16.5" spans="1:12">
      <c r="A25076" s="1">
        <v>25075</v>
      </c>
      <c r="B25076" s="8">
        <f>COUNTIF($C$2:$C25076,模板!$E$2)</f>
        <v>77</v>
      </c>
      <c r="C25076" s="2" t="str">
        <f>IFERROR(VLOOKUP(K25076,开票信息!$A:$C,3,0),"")</f>
        <v/>
      </c>
      <c r="G25076" s="3" t="str">
        <f t="shared" si="391"/>
        <v/>
      </c>
      <c r="L25076">
        <f>COUNTIF($K$2:K25076,$K25076)</f>
        <v>0</v>
      </c>
    </row>
    <row r="25077" ht="16.5" spans="1:12">
      <c r="A25077" s="1">
        <v>25076</v>
      </c>
      <c r="B25077" s="8">
        <f>COUNTIF($C$2:$C25077,模板!$E$2)</f>
        <v>77</v>
      </c>
      <c r="C25077" s="2" t="str">
        <f>IFERROR(VLOOKUP(K25077,开票信息!$A:$C,3,0),"")</f>
        <v/>
      </c>
      <c r="G25077" s="3" t="str">
        <f t="shared" si="391"/>
        <v/>
      </c>
      <c r="L25077">
        <f>COUNTIF($K$2:K25077,$K25077)</f>
        <v>0</v>
      </c>
    </row>
    <row r="25078" ht="16.5" spans="1:12">
      <c r="A25078" s="1">
        <v>25077</v>
      </c>
      <c r="B25078" s="8">
        <f>COUNTIF($C$2:$C25078,模板!$E$2)</f>
        <v>77</v>
      </c>
      <c r="C25078" s="2" t="str">
        <f>IFERROR(VLOOKUP(K25078,开票信息!$A:$C,3,0),"")</f>
        <v/>
      </c>
      <c r="G25078" s="3" t="str">
        <f t="shared" si="391"/>
        <v/>
      </c>
      <c r="L25078">
        <f>COUNTIF($K$2:K25078,$K25078)</f>
        <v>0</v>
      </c>
    </row>
    <row r="25079" ht="16.5" spans="1:12">
      <c r="A25079" s="1">
        <v>25078</v>
      </c>
      <c r="B25079" s="8">
        <f>COUNTIF($C$2:$C25079,模板!$E$2)</f>
        <v>77</v>
      </c>
      <c r="C25079" s="2" t="str">
        <f>IFERROR(VLOOKUP(K25079,开票信息!$A:$C,3,0),"")</f>
        <v/>
      </c>
      <c r="G25079" s="3" t="str">
        <f t="shared" si="391"/>
        <v/>
      </c>
      <c r="L25079">
        <f>COUNTIF($K$2:K25079,$K25079)</f>
        <v>0</v>
      </c>
    </row>
    <row r="25080" ht="16.5" spans="1:12">
      <c r="A25080" s="1">
        <v>25079</v>
      </c>
      <c r="B25080" s="8">
        <f>COUNTIF($C$2:$C25080,模板!$E$2)</f>
        <v>77</v>
      </c>
      <c r="C25080" s="2" t="str">
        <f>IFERROR(VLOOKUP(K25080,开票信息!$A:$C,3,0),"")</f>
        <v/>
      </c>
      <c r="G25080" s="3" t="str">
        <f t="shared" si="391"/>
        <v/>
      </c>
      <c r="L25080">
        <f>COUNTIF($K$2:K25080,$K25080)</f>
        <v>0</v>
      </c>
    </row>
    <row r="25081" ht="16.5" spans="1:12">
      <c r="A25081" s="1">
        <v>25080</v>
      </c>
      <c r="B25081" s="8">
        <f>COUNTIF($C$2:$C25081,模板!$E$2)</f>
        <v>77</v>
      </c>
      <c r="C25081" s="2" t="str">
        <f>IFERROR(VLOOKUP(K25081,开票信息!$A:$C,3,0),"")</f>
        <v/>
      </c>
      <c r="G25081" s="3" t="str">
        <f t="shared" si="391"/>
        <v/>
      </c>
      <c r="L25081">
        <f>COUNTIF($K$2:K25081,$K25081)</f>
        <v>0</v>
      </c>
    </row>
    <row r="25082" ht="16.5" spans="1:12">
      <c r="A25082" s="1">
        <v>25081</v>
      </c>
      <c r="B25082" s="8">
        <f>COUNTIF($C$2:$C25082,模板!$E$2)</f>
        <v>77</v>
      </c>
      <c r="C25082" s="2" t="str">
        <f>IFERROR(VLOOKUP(K25082,开票信息!$A:$C,3,0),"")</f>
        <v/>
      </c>
      <c r="G25082" s="3" t="str">
        <f t="shared" si="391"/>
        <v/>
      </c>
      <c r="L25082">
        <f>COUNTIF($K$2:K25082,$K25082)</f>
        <v>0</v>
      </c>
    </row>
    <row r="25083" ht="16.5" spans="1:12">
      <c r="A25083" s="1">
        <v>25082</v>
      </c>
      <c r="B25083" s="8">
        <f>COUNTIF($C$2:$C25083,模板!$E$2)</f>
        <v>77</v>
      </c>
      <c r="C25083" s="2" t="str">
        <f>IFERROR(VLOOKUP(K25083,开票信息!$A:$C,3,0),"")</f>
        <v/>
      </c>
      <c r="G25083" s="3" t="str">
        <f t="shared" si="391"/>
        <v/>
      </c>
      <c r="L25083">
        <f>COUNTIF($K$2:K25083,$K25083)</f>
        <v>0</v>
      </c>
    </row>
    <row r="25084" ht="16.5" spans="1:12">
      <c r="A25084" s="1">
        <v>25083</v>
      </c>
      <c r="B25084" s="8">
        <f>COUNTIF($C$2:$C25084,模板!$E$2)</f>
        <v>77</v>
      </c>
      <c r="C25084" s="2" t="str">
        <f>IFERROR(VLOOKUP(K25084,开票信息!$A:$C,3,0),"")</f>
        <v/>
      </c>
      <c r="G25084" s="3" t="str">
        <f t="shared" si="391"/>
        <v/>
      </c>
      <c r="L25084">
        <f>COUNTIF($K$2:K25084,$K25084)</f>
        <v>0</v>
      </c>
    </row>
    <row r="25085" ht="16.5" spans="1:12">
      <c r="A25085" s="1">
        <v>25084</v>
      </c>
      <c r="B25085" s="8">
        <f>COUNTIF($C$2:$C25085,模板!$E$2)</f>
        <v>77</v>
      </c>
      <c r="C25085" s="2" t="str">
        <f>IFERROR(VLOOKUP(K25085,开票信息!$A:$C,3,0),"")</f>
        <v/>
      </c>
      <c r="G25085" s="3" t="str">
        <f t="shared" si="391"/>
        <v/>
      </c>
      <c r="L25085">
        <f>COUNTIF($K$2:K25085,$K25085)</f>
        <v>0</v>
      </c>
    </row>
    <row r="25086" ht="16.5" spans="1:12">
      <c r="A25086" s="1">
        <v>25085</v>
      </c>
      <c r="B25086" s="8">
        <f>COUNTIF($C$2:$C25086,模板!$E$2)</f>
        <v>77</v>
      </c>
      <c r="C25086" s="2" t="str">
        <f>IFERROR(VLOOKUP(K25086,开票信息!$A:$C,3,0),"")</f>
        <v/>
      </c>
      <c r="G25086" s="3" t="str">
        <f t="shared" si="391"/>
        <v/>
      </c>
      <c r="L25086">
        <f>COUNTIF($K$2:K25086,$K25086)</f>
        <v>0</v>
      </c>
    </row>
    <row r="25087" ht="16.5" spans="1:12">
      <c r="A25087" s="1">
        <v>25086</v>
      </c>
      <c r="B25087" s="8">
        <f>COUNTIF($C$2:$C25087,模板!$E$2)</f>
        <v>77</v>
      </c>
      <c r="C25087" s="2" t="str">
        <f>IFERROR(VLOOKUP(K25087,开票信息!$A:$C,3,0),"")</f>
        <v/>
      </c>
      <c r="G25087" s="3" t="str">
        <f t="shared" si="391"/>
        <v/>
      </c>
      <c r="L25087">
        <f>COUNTIF($K$2:K25087,$K25087)</f>
        <v>0</v>
      </c>
    </row>
    <row r="25088" ht="16.5" spans="1:12">
      <c r="A25088" s="1">
        <v>25087</v>
      </c>
      <c r="B25088" s="8">
        <f>COUNTIF($C$2:$C25088,模板!$E$2)</f>
        <v>77</v>
      </c>
      <c r="C25088" s="2" t="str">
        <f>IFERROR(VLOOKUP(K25088,开票信息!$A:$C,3,0),"")</f>
        <v/>
      </c>
      <c r="G25088" s="3" t="str">
        <f t="shared" si="391"/>
        <v/>
      </c>
      <c r="L25088">
        <f>COUNTIF($K$2:K25088,$K25088)</f>
        <v>0</v>
      </c>
    </row>
    <row r="25089" ht="16.5" spans="1:12">
      <c r="A25089" s="1">
        <v>25088</v>
      </c>
      <c r="B25089" s="8">
        <f>COUNTIF($C$2:$C25089,模板!$E$2)</f>
        <v>77</v>
      </c>
      <c r="C25089" s="2" t="str">
        <f>IFERROR(VLOOKUP(K25089,开票信息!$A:$C,3,0),"")</f>
        <v/>
      </c>
      <c r="G25089" s="3" t="str">
        <f t="shared" si="391"/>
        <v/>
      </c>
      <c r="L25089">
        <f>COUNTIF($K$2:K25089,$K25089)</f>
        <v>0</v>
      </c>
    </row>
    <row r="25090" ht="16.5" spans="1:12">
      <c r="A25090" s="1">
        <v>25089</v>
      </c>
      <c r="B25090" s="8">
        <f>COUNTIF($C$2:$C25090,模板!$E$2)</f>
        <v>77</v>
      </c>
      <c r="C25090" s="2" t="str">
        <f>IFERROR(VLOOKUP(K25090,开票信息!$A:$C,3,0),"")</f>
        <v/>
      </c>
      <c r="G25090" s="3" t="str">
        <f t="shared" si="391"/>
        <v/>
      </c>
      <c r="L25090">
        <f>COUNTIF($K$2:K25090,$K25090)</f>
        <v>0</v>
      </c>
    </row>
    <row r="25091" ht="16.5" spans="1:12">
      <c r="A25091" s="1">
        <v>25090</v>
      </c>
      <c r="B25091" s="8">
        <f>COUNTIF($C$2:$C25091,模板!$E$2)</f>
        <v>77</v>
      </c>
      <c r="C25091" s="2" t="str">
        <f>IFERROR(VLOOKUP(K25091,开票信息!$A:$C,3,0),"")</f>
        <v/>
      </c>
      <c r="G25091" s="3" t="str">
        <f t="shared" ref="G25091:G25154" si="392">IFERROR(H25091/F25091,"")</f>
        <v/>
      </c>
      <c r="L25091">
        <f>COUNTIF($K$2:K25091,$K25091)</f>
        <v>0</v>
      </c>
    </row>
    <row r="25092" ht="16.5" spans="1:12">
      <c r="A25092" s="1">
        <v>25091</v>
      </c>
      <c r="B25092" s="8">
        <f>COUNTIF($C$2:$C25092,模板!$E$2)</f>
        <v>77</v>
      </c>
      <c r="C25092" s="2" t="str">
        <f>IFERROR(VLOOKUP(K25092,开票信息!$A:$C,3,0),"")</f>
        <v/>
      </c>
      <c r="G25092" s="3" t="str">
        <f t="shared" si="392"/>
        <v/>
      </c>
      <c r="L25092">
        <f>COUNTIF($K$2:K25092,$K25092)</f>
        <v>0</v>
      </c>
    </row>
    <row r="25093" ht="16.5" spans="1:12">
      <c r="A25093" s="1">
        <v>25092</v>
      </c>
      <c r="B25093" s="8">
        <f>COUNTIF($C$2:$C25093,模板!$E$2)</f>
        <v>77</v>
      </c>
      <c r="C25093" s="2" t="str">
        <f>IFERROR(VLOOKUP(K25093,开票信息!$A:$C,3,0),"")</f>
        <v/>
      </c>
      <c r="G25093" s="3" t="str">
        <f t="shared" si="392"/>
        <v/>
      </c>
      <c r="L25093">
        <f>COUNTIF($K$2:K25093,$K25093)</f>
        <v>0</v>
      </c>
    </row>
    <row r="25094" ht="16.5" spans="1:12">
      <c r="A25094" s="1">
        <v>25093</v>
      </c>
      <c r="B25094" s="8">
        <f>COUNTIF($C$2:$C25094,模板!$E$2)</f>
        <v>77</v>
      </c>
      <c r="C25094" s="2" t="str">
        <f>IFERROR(VLOOKUP(K25094,开票信息!$A:$C,3,0),"")</f>
        <v/>
      </c>
      <c r="G25094" s="3" t="str">
        <f t="shared" si="392"/>
        <v/>
      </c>
      <c r="L25094">
        <f>COUNTIF($K$2:K25094,$K25094)</f>
        <v>0</v>
      </c>
    </row>
    <row r="25095" ht="16.5" spans="1:12">
      <c r="A25095" s="1">
        <v>25094</v>
      </c>
      <c r="B25095" s="8">
        <f>COUNTIF($C$2:$C25095,模板!$E$2)</f>
        <v>77</v>
      </c>
      <c r="C25095" s="2" t="str">
        <f>IFERROR(VLOOKUP(K25095,开票信息!$A:$C,3,0),"")</f>
        <v/>
      </c>
      <c r="G25095" s="3" t="str">
        <f t="shared" si="392"/>
        <v/>
      </c>
      <c r="L25095">
        <f>COUNTIF($K$2:K25095,$K25095)</f>
        <v>0</v>
      </c>
    </row>
    <row r="25096" ht="16.5" spans="1:12">
      <c r="A25096" s="1">
        <v>25095</v>
      </c>
      <c r="B25096" s="8">
        <f>COUNTIF($C$2:$C25096,模板!$E$2)</f>
        <v>77</v>
      </c>
      <c r="C25096" s="2" t="str">
        <f>IFERROR(VLOOKUP(K25096,开票信息!$A:$C,3,0),"")</f>
        <v/>
      </c>
      <c r="G25096" s="3" t="str">
        <f t="shared" si="392"/>
        <v/>
      </c>
      <c r="L25096">
        <f>COUNTIF($K$2:K25096,$K25096)</f>
        <v>0</v>
      </c>
    </row>
    <row r="25097" ht="16.5" spans="1:12">
      <c r="A25097" s="1">
        <v>25096</v>
      </c>
      <c r="B25097" s="8">
        <f>COUNTIF($C$2:$C25097,模板!$E$2)</f>
        <v>77</v>
      </c>
      <c r="C25097" s="2" t="str">
        <f>IFERROR(VLOOKUP(K25097,开票信息!$A:$C,3,0),"")</f>
        <v/>
      </c>
      <c r="G25097" s="3" t="str">
        <f t="shared" si="392"/>
        <v/>
      </c>
      <c r="L25097">
        <f>COUNTIF($K$2:K25097,$K25097)</f>
        <v>0</v>
      </c>
    </row>
    <row r="25098" ht="16.5" spans="1:12">
      <c r="A25098" s="1">
        <v>25097</v>
      </c>
      <c r="B25098" s="8">
        <f>COUNTIF($C$2:$C25098,模板!$E$2)</f>
        <v>77</v>
      </c>
      <c r="C25098" s="2" t="str">
        <f>IFERROR(VLOOKUP(K25098,开票信息!$A:$C,3,0),"")</f>
        <v/>
      </c>
      <c r="G25098" s="3" t="str">
        <f t="shared" si="392"/>
        <v/>
      </c>
      <c r="L25098">
        <f>COUNTIF($K$2:K25098,$K25098)</f>
        <v>0</v>
      </c>
    </row>
    <row r="25099" ht="16.5" spans="1:12">
      <c r="A25099" s="1">
        <v>25098</v>
      </c>
      <c r="B25099" s="8">
        <f>COUNTIF($C$2:$C25099,模板!$E$2)</f>
        <v>77</v>
      </c>
      <c r="C25099" s="2" t="str">
        <f>IFERROR(VLOOKUP(K25099,开票信息!$A:$C,3,0),"")</f>
        <v/>
      </c>
      <c r="G25099" s="3" t="str">
        <f t="shared" si="392"/>
        <v/>
      </c>
      <c r="L25099">
        <f>COUNTIF($K$2:K25099,$K25099)</f>
        <v>0</v>
      </c>
    </row>
    <row r="25100" ht="16.5" spans="1:12">
      <c r="A25100" s="1">
        <v>25099</v>
      </c>
      <c r="B25100" s="8">
        <f>COUNTIF($C$2:$C25100,模板!$E$2)</f>
        <v>77</v>
      </c>
      <c r="C25100" s="2" t="str">
        <f>IFERROR(VLOOKUP(K25100,开票信息!$A:$C,3,0),"")</f>
        <v/>
      </c>
      <c r="G25100" s="3" t="str">
        <f t="shared" si="392"/>
        <v/>
      </c>
      <c r="L25100">
        <f>COUNTIF($K$2:K25100,$K25100)</f>
        <v>0</v>
      </c>
    </row>
    <row r="25101" ht="16.5" spans="1:12">
      <c r="A25101" s="1">
        <v>25100</v>
      </c>
      <c r="B25101" s="8">
        <f>COUNTIF($C$2:$C25101,模板!$E$2)</f>
        <v>77</v>
      </c>
      <c r="C25101" s="2" t="str">
        <f>IFERROR(VLOOKUP(K25101,开票信息!$A:$C,3,0),"")</f>
        <v/>
      </c>
      <c r="G25101" s="3" t="str">
        <f t="shared" si="392"/>
        <v/>
      </c>
      <c r="L25101">
        <f>COUNTIF($K$2:K25101,$K25101)</f>
        <v>0</v>
      </c>
    </row>
    <row r="25102" ht="16.5" spans="1:12">
      <c r="A25102" s="1">
        <v>25101</v>
      </c>
      <c r="B25102" s="8">
        <f>COUNTIF($C$2:$C25102,模板!$E$2)</f>
        <v>77</v>
      </c>
      <c r="C25102" s="2" t="str">
        <f>IFERROR(VLOOKUP(K25102,开票信息!$A:$C,3,0),"")</f>
        <v/>
      </c>
      <c r="G25102" s="3" t="str">
        <f t="shared" si="392"/>
        <v/>
      </c>
      <c r="L25102">
        <f>COUNTIF($K$2:K25102,$K25102)</f>
        <v>0</v>
      </c>
    </row>
    <row r="25103" ht="16.5" spans="1:12">
      <c r="A25103" s="1">
        <v>25102</v>
      </c>
      <c r="B25103" s="8">
        <f>COUNTIF($C$2:$C25103,模板!$E$2)</f>
        <v>77</v>
      </c>
      <c r="C25103" s="2" t="str">
        <f>IFERROR(VLOOKUP(K25103,开票信息!$A:$C,3,0),"")</f>
        <v/>
      </c>
      <c r="G25103" s="3" t="str">
        <f t="shared" si="392"/>
        <v/>
      </c>
      <c r="L25103">
        <f>COUNTIF($K$2:K25103,$K25103)</f>
        <v>0</v>
      </c>
    </row>
    <row r="25104" ht="16.5" spans="1:12">
      <c r="A25104" s="1">
        <v>25103</v>
      </c>
      <c r="B25104" s="8">
        <f>COUNTIF($C$2:$C25104,模板!$E$2)</f>
        <v>77</v>
      </c>
      <c r="C25104" s="2" t="str">
        <f>IFERROR(VLOOKUP(K25104,开票信息!$A:$C,3,0),"")</f>
        <v/>
      </c>
      <c r="G25104" s="3" t="str">
        <f t="shared" si="392"/>
        <v/>
      </c>
      <c r="L25104">
        <f>COUNTIF($K$2:K25104,$K25104)</f>
        <v>0</v>
      </c>
    </row>
    <row r="25105" ht="16.5" spans="1:12">
      <c r="A25105" s="1">
        <v>25104</v>
      </c>
      <c r="B25105" s="8">
        <f>COUNTIF($C$2:$C25105,模板!$E$2)</f>
        <v>77</v>
      </c>
      <c r="C25105" s="2" t="str">
        <f>IFERROR(VLOOKUP(K25105,开票信息!$A:$C,3,0),"")</f>
        <v/>
      </c>
      <c r="G25105" s="3" t="str">
        <f t="shared" si="392"/>
        <v/>
      </c>
      <c r="L25105">
        <f>COUNTIF($K$2:K25105,$K25105)</f>
        <v>0</v>
      </c>
    </row>
    <row r="25106" ht="16.5" spans="1:12">
      <c r="A25106" s="1">
        <v>25105</v>
      </c>
      <c r="B25106" s="8">
        <f>COUNTIF($C$2:$C25106,模板!$E$2)</f>
        <v>77</v>
      </c>
      <c r="C25106" s="2" t="str">
        <f>IFERROR(VLOOKUP(K25106,开票信息!$A:$C,3,0),"")</f>
        <v/>
      </c>
      <c r="G25106" s="3" t="str">
        <f t="shared" si="392"/>
        <v/>
      </c>
      <c r="L25106">
        <f>COUNTIF($K$2:K25106,$K25106)</f>
        <v>0</v>
      </c>
    </row>
    <row r="25107" ht="16.5" spans="1:12">
      <c r="A25107" s="1">
        <v>25106</v>
      </c>
      <c r="B25107" s="8">
        <f>COUNTIF($C$2:$C25107,模板!$E$2)</f>
        <v>77</v>
      </c>
      <c r="C25107" s="2" t="str">
        <f>IFERROR(VLOOKUP(K25107,开票信息!$A:$C,3,0),"")</f>
        <v/>
      </c>
      <c r="G25107" s="3" t="str">
        <f t="shared" si="392"/>
        <v/>
      </c>
      <c r="L25107">
        <f>COUNTIF($K$2:K25107,$K25107)</f>
        <v>0</v>
      </c>
    </row>
    <row r="25108" ht="16.5" spans="1:12">
      <c r="A25108" s="1">
        <v>25107</v>
      </c>
      <c r="B25108" s="8">
        <f>COUNTIF($C$2:$C25108,模板!$E$2)</f>
        <v>77</v>
      </c>
      <c r="C25108" s="2" t="str">
        <f>IFERROR(VLOOKUP(K25108,开票信息!$A:$C,3,0),"")</f>
        <v/>
      </c>
      <c r="G25108" s="3" t="str">
        <f t="shared" si="392"/>
        <v/>
      </c>
      <c r="L25108">
        <f>COUNTIF($K$2:K25108,$K25108)</f>
        <v>0</v>
      </c>
    </row>
    <row r="25109" ht="16.5" spans="1:12">
      <c r="A25109" s="1">
        <v>25108</v>
      </c>
      <c r="B25109" s="8">
        <f>COUNTIF($C$2:$C25109,模板!$E$2)</f>
        <v>77</v>
      </c>
      <c r="C25109" s="2" t="str">
        <f>IFERROR(VLOOKUP(K25109,开票信息!$A:$C,3,0),"")</f>
        <v/>
      </c>
      <c r="G25109" s="3" t="str">
        <f t="shared" si="392"/>
        <v/>
      </c>
      <c r="L25109">
        <f>COUNTIF($K$2:K25109,$K25109)</f>
        <v>0</v>
      </c>
    </row>
    <row r="25110" ht="16.5" spans="1:12">
      <c r="A25110" s="1">
        <v>25109</v>
      </c>
      <c r="B25110" s="8">
        <f>COUNTIF($C$2:$C25110,模板!$E$2)</f>
        <v>77</v>
      </c>
      <c r="C25110" s="2" t="str">
        <f>IFERROR(VLOOKUP(K25110,开票信息!$A:$C,3,0),"")</f>
        <v/>
      </c>
      <c r="G25110" s="3" t="str">
        <f t="shared" si="392"/>
        <v/>
      </c>
      <c r="L25110">
        <f>COUNTIF($K$2:K25110,$K25110)</f>
        <v>0</v>
      </c>
    </row>
    <row r="25111" ht="16.5" spans="1:12">
      <c r="A25111" s="1">
        <v>25110</v>
      </c>
      <c r="B25111" s="8">
        <f>COUNTIF($C$2:$C25111,模板!$E$2)</f>
        <v>77</v>
      </c>
      <c r="C25111" s="2" t="str">
        <f>IFERROR(VLOOKUP(K25111,开票信息!$A:$C,3,0),"")</f>
        <v/>
      </c>
      <c r="G25111" s="3" t="str">
        <f t="shared" si="392"/>
        <v/>
      </c>
      <c r="L25111">
        <f>COUNTIF($K$2:K25111,$K25111)</f>
        <v>0</v>
      </c>
    </row>
    <row r="25112" ht="16.5" spans="1:12">
      <c r="A25112" s="1">
        <v>25111</v>
      </c>
      <c r="B25112" s="8">
        <f>COUNTIF($C$2:$C25112,模板!$E$2)</f>
        <v>77</v>
      </c>
      <c r="C25112" s="2" t="str">
        <f>IFERROR(VLOOKUP(K25112,开票信息!$A:$C,3,0),"")</f>
        <v/>
      </c>
      <c r="G25112" s="3" t="str">
        <f t="shared" si="392"/>
        <v/>
      </c>
      <c r="L25112">
        <f>COUNTIF($K$2:K25112,$K25112)</f>
        <v>0</v>
      </c>
    </row>
    <row r="25113" ht="16.5" spans="1:12">
      <c r="A25113" s="1">
        <v>25112</v>
      </c>
      <c r="B25113" s="8">
        <f>COUNTIF($C$2:$C25113,模板!$E$2)</f>
        <v>77</v>
      </c>
      <c r="C25113" s="2" t="str">
        <f>IFERROR(VLOOKUP(K25113,开票信息!$A:$C,3,0),"")</f>
        <v/>
      </c>
      <c r="G25113" s="3" t="str">
        <f t="shared" si="392"/>
        <v/>
      </c>
      <c r="L25113">
        <f>COUNTIF($K$2:K25113,$K25113)</f>
        <v>0</v>
      </c>
    </row>
    <row r="25114" ht="16.5" spans="1:12">
      <c r="A25114" s="1">
        <v>25113</v>
      </c>
      <c r="B25114" s="8">
        <f>COUNTIF($C$2:$C25114,模板!$E$2)</f>
        <v>77</v>
      </c>
      <c r="C25114" s="2" t="str">
        <f>IFERROR(VLOOKUP(K25114,开票信息!$A:$C,3,0),"")</f>
        <v/>
      </c>
      <c r="G25114" s="3" t="str">
        <f t="shared" si="392"/>
        <v/>
      </c>
      <c r="L25114">
        <f>COUNTIF($K$2:K25114,$K25114)</f>
        <v>0</v>
      </c>
    </row>
    <row r="25115" ht="16.5" spans="1:12">
      <c r="A25115" s="1">
        <v>25114</v>
      </c>
      <c r="B25115" s="8">
        <f>COUNTIF($C$2:$C25115,模板!$E$2)</f>
        <v>77</v>
      </c>
      <c r="C25115" s="2" t="str">
        <f>IFERROR(VLOOKUP(K25115,开票信息!$A:$C,3,0),"")</f>
        <v/>
      </c>
      <c r="G25115" s="3" t="str">
        <f t="shared" si="392"/>
        <v/>
      </c>
      <c r="L25115">
        <f>COUNTIF($K$2:K25115,$K25115)</f>
        <v>0</v>
      </c>
    </row>
    <row r="25116" ht="16.5" spans="1:12">
      <c r="A25116" s="1">
        <v>25115</v>
      </c>
      <c r="B25116" s="8">
        <f>COUNTIF($C$2:$C25116,模板!$E$2)</f>
        <v>77</v>
      </c>
      <c r="C25116" s="2" t="str">
        <f>IFERROR(VLOOKUP(K25116,开票信息!$A:$C,3,0),"")</f>
        <v/>
      </c>
      <c r="G25116" s="3" t="str">
        <f t="shared" si="392"/>
        <v/>
      </c>
      <c r="L25116">
        <f>COUNTIF($K$2:K25116,$K25116)</f>
        <v>0</v>
      </c>
    </row>
    <row r="25117" ht="16.5" spans="1:12">
      <c r="A25117" s="1">
        <v>25116</v>
      </c>
      <c r="B25117" s="8">
        <f>COUNTIF($C$2:$C25117,模板!$E$2)</f>
        <v>77</v>
      </c>
      <c r="C25117" s="2" t="str">
        <f>IFERROR(VLOOKUP(K25117,开票信息!$A:$C,3,0),"")</f>
        <v/>
      </c>
      <c r="G25117" s="3" t="str">
        <f t="shared" si="392"/>
        <v/>
      </c>
      <c r="L25117">
        <f>COUNTIF($K$2:K25117,$K25117)</f>
        <v>0</v>
      </c>
    </row>
    <row r="25118" ht="16.5" spans="1:12">
      <c r="A25118" s="1">
        <v>25117</v>
      </c>
      <c r="B25118" s="8">
        <f>COUNTIF($C$2:$C25118,模板!$E$2)</f>
        <v>77</v>
      </c>
      <c r="C25118" s="2" t="str">
        <f>IFERROR(VLOOKUP(K25118,开票信息!$A:$C,3,0),"")</f>
        <v/>
      </c>
      <c r="G25118" s="3" t="str">
        <f t="shared" si="392"/>
        <v/>
      </c>
      <c r="L25118">
        <f>COUNTIF($K$2:K25118,$K25118)</f>
        <v>0</v>
      </c>
    </row>
    <row r="25119" ht="16.5" spans="1:12">
      <c r="A25119" s="1">
        <v>25118</v>
      </c>
      <c r="B25119" s="8">
        <f>COUNTIF($C$2:$C25119,模板!$E$2)</f>
        <v>77</v>
      </c>
      <c r="C25119" s="2" t="str">
        <f>IFERROR(VLOOKUP(K25119,开票信息!$A:$C,3,0),"")</f>
        <v/>
      </c>
      <c r="G25119" s="3" t="str">
        <f t="shared" si="392"/>
        <v/>
      </c>
      <c r="L25119">
        <f>COUNTIF($K$2:K25119,$K25119)</f>
        <v>0</v>
      </c>
    </row>
    <row r="25120" ht="16.5" spans="1:12">
      <c r="A25120" s="1">
        <v>25119</v>
      </c>
      <c r="B25120" s="8">
        <f>COUNTIF($C$2:$C25120,模板!$E$2)</f>
        <v>77</v>
      </c>
      <c r="C25120" s="2" t="str">
        <f>IFERROR(VLOOKUP(K25120,开票信息!$A:$C,3,0),"")</f>
        <v/>
      </c>
      <c r="G25120" s="3" t="str">
        <f t="shared" si="392"/>
        <v/>
      </c>
      <c r="L25120">
        <f>COUNTIF($K$2:K25120,$K25120)</f>
        <v>0</v>
      </c>
    </row>
    <row r="25121" ht="16.5" spans="1:12">
      <c r="A25121" s="1">
        <v>25120</v>
      </c>
      <c r="B25121" s="8">
        <f>COUNTIF($C$2:$C25121,模板!$E$2)</f>
        <v>77</v>
      </c>
      <c r="C25121" s="2" t="str">
        <f>IFERROR(VLOOKUP(K25121,开票信息!$A:$C,3,0),"")</f>
        <v/>
      </c>
      <c r="G25121" s="3" t="str">
        <f t="shared" si="392"/>
        <v/>
      </c>
      <c r="L25121">
        <f>COUNTIF($K$2:K25121,$K25121)</f>
        <v>0</v>
      </c>
    </row>
    <row r="25122" ht="16.5" spans="1:12">
      <c r="A25122" s="1">
        <v>25121</v>
      </c>
      <c r="B25122" s="8">
        <f>COUNTIF($C$2:$C25122,模板!$E$2)</f>
        <v>77</v>
      </c>
      <c r="C25122" s="2" t="str">
        <f>IFERROR(VLOOKUP(K25122,开票信息!$A:$C,3,0),"")</f>
        <v/>
      </c>
      <c r="G25122" s="3" t="str">
        <f t="shared" si="392"/>
        <v/>
      </c>
      <c r="L25122">
        <f>COUNTIF($K$2:K25122,$K25122)</f>
        <v>0</v>
      </c>
    </row>
    <row r="25123" ht="16.5" spans="1:12">
      <c r="A25123" s="1">
        <v>25122</v>
      </c>
      <c r="B25123" s="8">
        <f>COUNTIF($C$2:$C25123,模板!$E$2)</f>
        <v>77</v>
      </c>
      <c r="C25123" s="2" t="str">
        <f>IFERROR(VLOOKUP(K25123,开票信息!$A:$C,3,0),"")</f>
        <v/>
      </c>
      <c r="G25123" s="3" t="str">
        <f t="shared" si="392"/>
        <v/>
      </c>
      <c r="L25123">
        <f>COUNTIF($K$2:K25123,$K25123)</f>
        <v>0</v>
      </c>
    </row>
    <row r="25124" ht="16.5" spans="1:12">
      <c r="A25124" s="1">
        <v>25123</v>
      </c>
      <c r="B25124" s="8">
        <f>COUNTIF($C$2:$C25124,模板!$E$2)</f>
        <v>77</v>
      </c>
      <c r="C25124" s="2" t="str">
        <f>IFERROR(VLOOKUP(K25124,开票信息!$A:$C,3,0),"")</f>
        <v/>
      </c>
      <c r="G25124" s="3" t="str">
        <f t="shared" si="392"/>
        <v/>
      </c>
      <c r="L25124">
        <f>COUNTIF($K$2:K25124,$K25124)</f>
        <v>0</v>
      </c>
    </row>
    <row r="25125" ht="16.5" spans="1:12">
      <c r="A25125" s="1">
        <v>25124</v>
      </c>
      <c r="B25125" s="8">
        <f>COUNTIF($C$2:$C25125,模板!$E$2)</f>
        <v>77</v>
      </c>
      <c r="C25125" s="2" t="str">
        <f>IFERROR(VLOOKUP(K25125,开票信息!$A:$C,3,0),"")</f>
        <v/>
      </c>
      <c r="G25125" s="3" t="str">
        <f t="shared" si="392"/>
        <v/>
      </c>
      <c r="L25125">
        <f>COUNTIF($K$2:K25125,$K25125)</f>
        <v>0</v>
      </c>
    </row>
    <row r="25126" ht="16.5" spans="1:12">
      <c r="A25126" s="1">
        <v>25125</v>
      </c>
      <c r="B25126" s="8">
        <f>COUNTIF($C$2:$C25126,模板!$E$2)</f>
        <v>77</v>
      </c>
      <c r="C25126" s="2" t="str">
        <f>IFERROR(VLOOKUP(K25126,开票信息!$A:$C,3,0),"")</f>
        <v/>
      </c>
      <c r="G25126" s="3" t="str">
        <f t="shared" si="392"/>
        <v/>
      </c>
      <c r="L25126">
        <f>COUNTIF($K$2:K25126,$K25126)</f>
        <v>0</v>
      </c>
    </row>
    <row r="25127" ht="16.5" spans="1:12">
      <c r="A25127" s="1">
        <v>25126</v>
      </c>
      <c r="B25127" s="8">
        <f>COUNTIF($C$2:$C25127,模板!$E$2)</f>
        <v>77</v>
      </c>
      <c r="C25127" s="2" t="str">
        <f>IFERROR(VLOOKUP(K25127,开票信息!$A:$C,3,0),"")</f>
        <v/>
      </c>
      <c r="G25127" s="3" t="str">
        <f t="shared" si="392"/>
        <v/>
      </c>
      <c r="L25127">
        <f>COUNTIF($K$2:K25127,$K25127)</f>
        <v>0</v>
      </c>
    </row>
    <row r="25128" ht="16.5" spans="1:12">
      <c r="A25128" s="1">
        <v>25127</v>
      </c>
      <c r="B25128" s="8">
        <f>COUNTIF($C$2:$C25128,模板!$E$2)</f>
        <v>77</v>
      </c>
      <c r="C25128" s="2" t="str">
        <f>IFERROR(VLOOKUP(K25128,开票信息!$A:$C,3,0),"")</f>
        <v/>
      </c>
      <c r="G25128" s="3" t="str">
        <f t="shared" si="392"/>
        <v/>
      </c>
      <c r="L25128">
        <f>COUNTIF($K$2:K25128,$K25128)</f>
        <v>0</v>
      </c>
    </row>
    <row r="25129" ht="16.5" spans="1:12">
      <c r="A25129" s="1">
        <v>25128</v>
      </c>
      <c r="B25129" s="8">
        <f>COUNTIF($C$2:$C25129,模板!$E$2)</f>
        <v>77</v>
      </c>
      <c r="C25129" s="2" t="str">
        <f>IFERROR(VLOOKUP(K25129,开票信息!$A:$C,3,0),"")</f>
        <v/>
      </c>
      <c r="G25129" s="3" t="str">
        <f t="shared" si="392"/>
        <v/>
      </c>
      <c r="L25129">
        <f>COUNTIF($K$2:K25129,$K25129)</f>
        <v>0</v>
      </c>
    </row>
    <row r="25130" ht="16.5" spans="1:12">
      <c r="A25130" s="1">
        <v>25129</v>
      </c>
      <c r="B25130" s="8">
        <f>COUNTIF($C$2:$C25130,模板!$E$2)</f>
        <v>77</v>
      </c>
      <c r="C25130" s="2" t="str">
        <f>IFERROR(VLOOKUP(K25130,开票信息!$A:$C,3,0),"")</f>
        <v/>
      </c>
      <c r="G25130" s="3" t="str">
        <f t="shared" si="392"/>
        <v/>
      </c>
      <c r="L25130">
        <f>COUNTIF($K$2:K25130,$K25130)</f>
        <v>0</v>
      </c>
    </row>
    <row r="25131" ht="16.5" spans="1:12">
      <c r="A25131" s="1">
        <v>25130</v>
      </c>
      <c r="B25131" s="8">
        <f>COUNTIF($C$2:$C25131,模板!$E$2)</f>
        <v>77</v>
      </c>
      <c r="C25131" s="2" t="str">
        <f>IFERROR(VLOOKUP(K25131,开票信息!$A:$C,3,0),"")</f>
        <v/>
      </c>
      <c r="G25131" s="3" t="str">
        <f t="shared" si="392"/>
        <v/>
      </c>
      <c r="L25131">
        <f>COUNTIF($K$2:K25131,$K25131)</f>
        <v>0</v>
      </c>
    </row>
    <row r="25132" ht="16.5" spans="1:12">
      <c r="A25132" s="1">
        <v>25131</v>
      </c>
      <c r="B25132" s="8">
        <f>COUNTIF($C$2:$C25132,模板!$E$2)</f>
        <v>77</v>
      </c>
      <c r="C25132" s="2" t="str">
        <f>IFERROR(VLOOKUP(K25132,开票信息!$A:$C,3,0),"")</f>
        <v/>
      </c>
      <c r="G25132" s="3" t="str">
        <f t="shared" si="392"/>
        <v/>
      </c>
      <c r="L25132">
        <f>COUNTIF($K$2:K25132,$K25132)</f>
        <v>0</v>
      </c>
    </row>
    <row r="25133" ht="16.5" spans="1:12">
      <c r="A25133" s="1">
        <v>25132</v>
      </c>
      <c r="B25133" s="8">
        <f>COUNTIF($C$2:$C25133,模板!$E$2)</f>
        <v>77</v>
      </c>
      <c r="C25133" s="2" t="str">
        <f>IFERROR(VLOOKUP(K25133,开票信息!$A:$C,3,0),"")</f>
        <v/>
      </c>
      <c r="G25133" s="3" t="str">
        <f t="shared" si="392"/>
        <v/>
      </c>
      <c r="L25133">
        <f>COUNTIF($K$2:K25133,$K25133)</f>
        <v>0</v>
      </c>
    </row>
    <row r="25134" ht="16.5" spans="1:12">
      <c r="A25134" s="1">
        <v>25133</v>
      </c>
      <c r="B25134" s="8">
        <f>COUNTIF($C$2:$C25134,模板!$E$2)</f>
        <v>77</v>
      </c>
      <c r="C25134" s="2" t="str">
        <f>IFERROR(VLOOKUP(K25134,开票信息!$A:$C,3,0),"")</f>
        <v/>
      </c>
      <c r="G25134" s="3" t="str">
        <f t="shared" si="392"/>
        <v/>
      </c>
      <c r="L25134">
        <f>COUNTIF($K$2:K25134,$K25134)</f>
        <v>0</v>
      </c>
    </row>
    <row r="25135" ht="16.5" spans="1:12">
      <c r="A25135" s="1">
        <v>25134</v>
      </c>
      <c r="B25135" s="8">
        <f>COUNTIF($C$2:$C25135,模板!$E$2)</f>
        <v>77</v>
      </c>
      <c r="C25135" s="2" t="str">
        <f>IFERROR(VLOOKUP(K25135,开票信息!$A:$C,3,0),"")</f>
        <v/>
      </c>
      <c r="G25135" s="3" t="str">
        <f t="shared" si="392"/>
        <v/>
      </c>
      <c r="L25135">
        <f>COUNTIF($K$2:K25135,$K25135)</f>
        <v>0</v>
      </c>
    </row>
    <row r="25136" ht="16.5" spans="1:12">
      <c r="A25136" s="1">
        <v>25135</v>
      </c>
      <c r="B25136" s="8">
        <f>COUNTIF($C$2:$C25136,模板!$E$2)</f>
        <v>77</v>
      </c>
      <c r="C25136" s="2" t="str">
        <f>IFERROR(VLOOKUP(K25136,开票信息!$A:$C,3,0),"")</f>
        <v/>
      </c>
      <c r="G25136" s="3" t="str">
        <f t="shared" si="392"/>
        <v/>
      </c>
      <c r="L25136">
        <f>COUNTIF($K$2:K25136,$K25136)</f>
        <v>0</v>
      </c>
    </row>
    <row r="25137" ht="16.5" spans="1:12">
      <c r="A25137" s="1">
        <v>25136</v>
      </c>
      <c r="B25137" s="8">
        <f>COUNTIF($C$2:$C25137,模板!$E$2)</f>
        <v>77</v>
      </c>
      <c r="C25137" s="2" t="str">
        <f>IFERROR(VLOOKUP(K25137,开票信息!$A:$C,3,0),"")</f>
        <v/>
      </c>
      <c r="G25137" s="3" t="str">
        <f t="shared" si="392"/>
        <v/>
      </c>
      <c r="L25137">
        <f>COUNTIF($K$2:K25137,$K25137)</f>
        <v>0</v>
      </c>
    </row>
    <row r="25138" ht="16.5" spans="1:12">
      <c r="A25138" s="1">
        <v>25137</v>
      </c>
      <c r="B25138" s="8">
        <f>COUNTIF($C$2:$C25138,模板!$E$2)</f>
        <v>77</v>
      </c>
      <c r="C25138" s="2" t="str">
        <f>IFERROR(VLOOKUP(K25138,开票信息!$A:$C,3,0),"")</f>
        <v/>
      </c>
      <c r="G25138" s="3" t="str">
        <f t="shared" si="392"/>
        <v/>
      </c>
      <c r="L25138">
        <f>COUNTIF($K$2:K25138,$K25138)</f>
        <v>0</v>
      </c>
    </row>
    <row r="25139" ht="16.5" spans="1:12">
      <c r="A25139" s="1">
        <v>25138</v>
      </c>
      <c r="B25139" s="8">
        <f>COUNTIF($C$2:$C25139,模板!$E$2)</f>
        <v>77</v>
      </c>
      <c r="C25139" s="2" t="str">
        <f>IFERROR(VLOOKUP(K25139,开票信息!$A:$C,3,0),"")</f>
        <v/>
      </c>
      <c r="G25139" s="3" t="str">
        <f t="shared" si="392"/>
        <v/>
      </c>
      <c r="L25139">
        <f>COUNTIF($K$2:K25139,$K25139)</f>
        <v>0</v>
      </c>
    </row>
    <row r="25140" ht="16.5" spans="1:12">
      <c r="A25140" s="1">
        <v>25139</v>
      </c>
      <c r="B25140" s="8">
        <f>COUNTIF($C$2:$C25140,模板!$E$2)</f>
        <v>77</v>
      </c>
      <c r="C25140" s="2" t="str">
        <f>IFERROR(VLOOKUP(K25140,开票信息!$A:$C,3,0),"")</f>
        <v/>
      </c>
      <c r="G25140" s="3" t="str">
        <f t="shared" si="392"/>
        <v/>
      </c>
      <c r="L25140">
        <f>COUNTIF($K$2:K25140,$K25140)</f>
        <v>0</v>
      </c>
    </row>
    <row r="25141" ht="16.5" spans="1:12">
      <c r="A25141" s="1">
        <v>25140</v>
      </c>
      <c r="B25141" s="8">
        <f>COUNTIF($C$2:$C25141,模板!$E$2)</f>
        <v>77</v>
      </c>
      <c r="C25141" s="2" t="str">
        <f>IFERROR(VLOOKUP(K25141,开票信息!$A:$C,3,0),"")</f>
        <v/>
      </c>
      <c r="G25141" s="3" t="str">
        <f t="shared" si="392"/>
        <v/>
      </c>
      <c r="L25141">
        <f>COUNTIF($K$2:K25141,$K25141)</f>
        <v>0</v>
      </c>
    </row>
    <row r="25142" ht="16.5" spans="1:12">
      <c r="A25142" s="1">
        <v>25141</v>
      </c>
      <c r="B25142" s="8">
        <f>COUNTIF($C$2:$C25142,模板!$E$2)</f>
        <v>77</v>
      </c>
      <c r="C25142" s="2" t="str">
        <f>IFERROR(VLOOKUP(K25142,开票信息!$A:$C,3,0),"")</f>
        <v/>
      </c>
      <c r="G25142" s="3" t="str">
        <f t="shared" si="392"/>
        <v/>
      </c>
      <c r="L25142">
        <f>COUNTIF($K$2:K25142,$K25142)</f>
        <v>0</v>
      </c>
    </row>
    <row r="25143" ht="16.5" spans="1:12">
      <c r="A25143" s="1">
        <v>25142</v>
      </c>
      <c r="B25143" s="8">
        <f>COUNTIF($C$2:$C25143,模板!$E$2)</f>
        <v>77</v>
      </c>
      <c r="C25143" s="2" t="str">
        <f>IFERROR(VLOOKUP(K25143,开票信息!$A:$C,3,0),"")</f>
        <v/>
      </c>
      <c r="G25143" s="3" t="str">
        <f t="shared" si="392"/>
        <v/>
      </c>
      <c r="L25143">
        <f>COUNTIF($K$2:K25143,$K25143)</f>
        <v>0</v>
      </c>
    </row>
    <row r="25144" ht="16.5" spans="1:12">
      <c r="A25144" s="1">
        <v>25143</v>
      </c>
      <c r="B25144" s="8">
        <f>COUNTIF($C$2:$C25144,模板!$E$2)</f>
        <v>77</v>
      </c>
      <c r="C25144" s="2" t="str">
        <f>IFERROR(VLOOKUP(K25144,开票信息!$A:$C,3,0),"")</f>
        <v/>
      </c>
      <c r="G25144" s="3" t="str">
        <f t="shared" si="392"/>
        <v/>
      </c>
      <c r="L25144">
        <f>COUNTIF($K$2:K25144,$K25144)</f>
        <v>0</v>
      </c>
    </row>
    <row r="25145" ht="16.5" spans="1:12">
      <c r="A25145" s="1">
        <v>25144</v>
      </c>
      <c r="B25145" s="8">
        <f>COUNTIF($C$2:$C25145,模板!$E$2)</f>
        <v>77</v>
      </c>
      <c r="C25145" s="2" t="str">
        <f>IFERROR(VLOOKUP(K25145,开票信息!$A:$C,3,0),"")</f>
        <v/>
      </c>
      <c r="G25145" s="3" t="str">
        <f t="shared" si="392"/>
        <v/>
      </c>
      <c r="L25145">
        <f>COUNTIF($K$2:K25145,$K25145)</f>
        <v>0</v>
      </c>
    </row>
    <row r="25146" ht="16.5" spans="1:12">
      <c r="A25146" s="1">
        <v>25145</v>
      </c>
      <c r="B25146" s="8">
        <f>COUNTIF($C$2:$C25146,模板!$E$2)</f>
        <v>77</v>
      </c>
      <c r="C25146" s="2" t="str">
        <f>IFERROR(VLOOKUP(K25146,开票信息!$A:$C,3,0),"")</f>
        <v/>
      </c>
      <c r="G25146" s="3" t="str">
        <f t="shared" si="392"/>
        <v/>
      </c>
      <c r="L25146">
        <f>COUNTIF($K$2:K25146,$K25146)</f>
        <v>0</v>
      </c>
    </row>
    <row r="25147" ht="16.5" spans="1:12">
      <c r="A25147" s="1">
        <v>25146</v>
      </c>
      <c r="B25147" s="8">
        <f>COUNTIF($C$2:$C25147,模板!$E$2)</f>
        <v>77</v>
      </c>
      <c r="C25147" s="2" t="str">
        <f>IFERROR(VLOOKUP(K25147,开票信息!$A:$C,3,0),"")</f>
        <v/>
      </c>
      <c r="G25147" s="3" t="str">
        <f t="shared" si="392"/>
        <v/>
      </c>
      <c r="L25147">
        <f>COUNTIF($K$2:K25147,$K25147)</f>
        <v>0</v>
      </c>
    </row>
    <row r="25148" ht="16.5" spans="1:12">
      <c r="A25148" s="1">
        <v>25147</v>
      </c>
      <c r="B25148" s="8">
        <f>COUNTIF($C$2:$C25148,模板!$E$2)</f>
        <v>77</v>
      </c>
      <c r="C25148" s="2" t="str">
        <f>IFERROR(VLOOKUP(K25148,开票信息!$A:$C,3,0),"")</f>
        <v/>
      </c>
      <c r="G25148" s="3" t="str">
        <f t="shared" si="392"/>
        <v/>
      </c>
      <c r="L25148">
        <f>COUNTIF($K$2:K25148,$K25148)</f>
        <v>0</v>
      </c>
    </row>
    <row r="25149" ht="16.5" spans="1:12">
      <c r="A25149" s="1">
        <v>25148</v>
      </c>
      <c r="B25149" s="8">
        <f>COUNTIF($C$2:$C25149,模板!$E$2)</f>
        <v>77</v>
      </c>
      <c r="C25149" s="2" t="str">
        <f>IFERROR(VLOOKUP(K25149,开票信息!$A:$C,3,0),"")</f>
        <v/>
      </c>
      <c r="G25149" s="3" t="str">
        <f t="shared" si="392"/>
        <v/>
      </c>
      <c r="L25149">
        <f>COUNTIF($K$2:K25149,$K25149)</f>
        <v>0</v>
      </c>
    </row>
    <row r="25150" ht="16.5" spans="1:12">
      <c r="A25150" s="1">
        <v>25149</v>
      </c>
      <c r="B25150" s="8">
        <f>COUNTIF($C$2:$C25150,模板!$E$2)</f>
        <v>77</v>
      </c>
      <c r="C25150" s="2" t="str">
        <f>IFERROR(VLOOKUP(K25150,开票信息!$A:$C,3,0),"")</f>
        <v/>
      </c>
      <c r="G25150" s="3" t="str">
        <f t="shared" si="392"/>
        <v/>
      </c>
      <c r="L25150">
        <f>COUNTIF($K$2:K25150,$K25150)</f>
        <v>0</v>
      </c>
    </row>
    <row r="25151" ht="16.5" spans="1:12">
      <c r="A25151" s="1">
        <v>25150</v>
      </c>
      <c r="B25151" s="8">
        <f>COUNTIF($C$2:$C25151,模板!$E$2)</f>
        <v>77</v>
      </c>
      <c r="C25151" s="2" t="str">
        <f>IFERROR(VLOOKUP(K25151,开票信息!$A:$C,3,0),"")</f>
        <v/>
      </c>
      <c r="G25151" s="3" t="str">
        <f t="shared" si="392"/>
        <v/>
      </c>
      <c r="L25151">
        <f>COUNTIF($K$2:K25151,$K25151)</f>
        <v>0</v>
      </c>
    </row>
    <row r="25152" ht="16.5" spans="1:12">
      <c r="A25152" s="1">
        <v>25151</v>
      </c>
      <c r="B25152" s="8">
        <f>COUNTIF($C$2:$C25152,模板!$E$2)</f>
        <v>77</v>
      </c>
      <c r="C25152" s="2" t="str">
        <f>IFERROR(VLOOKUP(K25152,开票信息!$A:$C,3,0),"")</f>
        <v/>
      </c>
      <c r="G25152" s="3" t="str">
        <f t="shared" si="392"/>
        <v/>
      </c>
      <c r="L25152">
        <f>COUNTIF($K$2:K25152,$K25152)</f>
        <v>0</v>
      </c>
    </row>
    <row r="25153" ht="16.5" spans="1:12">
      <c r="A25153" s="1">
        <v>25152</v>
      </c>
      <c r="B25153" s="8">
        <f>COUNTIF($C$2:$C25153,模板!$E$2)</f>
        <v>77</v>
      </c>
      <c r="C25153" s="2" t="str">
        <f>IFERROR(VLOOKUP(K25153,开票信息!$A:$C,3,0),"")</f>
        <v/>
      </c>
      <c r="G25153" s="3" t="str">
        <f t="shared" si="392"/>
        <v/>
      </c>
      <c r="L25153">
        <f>COUNTIF($K$2:K25153,$K25153)</f>
        <v>0</v>
      </c>
    </row>
    <row r="25154" ht="16.5" spans="1:12">
      <c r="A25154" s="1">
        <v>25153</v>
      </c>
      <c r="B25154" s="8">
        <f>COUNTIF($C$2:$C25154,模板!$E$2)</f>
        <v>77</v>
      </c>
      <c r="C25154" s="2" t="str">
        <f>IFERROR(VLOOKUP(K25154,开票信息!$A:$C,3,0),"")</f>
        <v/>
      </c>
      <c r="G25154" s="3" t="str">
        <f t="shared" si="392"/>
        <v/>
      </c>
      <c r="L25154">
        <f>COUNTIF($K$2:K25154,$K25154)</f>
        <v>0</v>
      </c>
    </row>
    <row r="25155" ht="16.5" spans="1:12">
      <c r="A25155" s="1">
        <v>25154</v>
      </c>
      <c r="B25155" s="8">
        <f>COUNTIF($C$2:$C25155,模板!$E$2)</f>
        <v>77</v>
      </c>
      <c r="C25155" s="2" t="str">
        <f>IFERROR(VLOOKUP(K25155,开票信息!$A:$C,3,0),"")</f>
        <v/>
      </c>
      <c r="G25155" s="3" t="str">
        <f t="shared" ref="G25155:G25218" si="393">IFERROR(H25155/F25155,"")</f>
        <v/>
      </c>
      <c r="L25155">
        <f>COUNTIF($K$2:K25155,$K25155)</f>
        <v>0</v>
      </c>
    </row>
    <row r="25156" ht="16.5" spans="1:12">
      <c r="A25156" s="1">
        <v>25155</v>
      </c>
      <c r="B25156" s="8">
        <f>COUNTIF($C$2:$C25156,模板!$E$2)</f>
        <v>77</v>
      </c>
      <c r="C25156" s="2" t="str">
        <f>IFERROR(VLOOKUP(K25156,开票信息!$A:$C,3,0),"")</f>
        <v/>
      </c>
      <c r="G25156" s="3" t="str">
        <f t="shared" si="393"/>
        <v/>
      </c>
      <c r="L25156">
        <f>COUNTIF($K$2:K25156,$K25156)</f>
        <v>0</v>
      </c>
    </row>
    <row r="25157" ht="16.5" spans="1:12">
      <c r="A25157" s="1">
        <v>25156</v>
      </c>
      <c r="B25157" s="8">
        <f>COUNTIF($C$2:$C25157,模板!$E$2)</f>
        <v>77</v>
      </c>
      <c r="C25157" s="2" t="str">
        <f>IFERROR(VLOOKUP(K25157,开票信息!$A:$C,3,0),"")</f>
        <v/>
      </c>
      <c r="G25157" s="3" t="str">
        <f t="shared" si="393"/>
        <v/>
      </c>
      <c r="L25157">
        <f>COUNTIF($K$2:K25157,$K25157)</f>
        <v>0</v>
      </c>
    </row>
    <row r="25158" ht="16.5" spans="1:12">
      <c r="A25158" s="1">
        <v>25157</v>
      </c>
      <c r="B25158" s="8">
        <f>COUNTIF($C$2:$C25158,模板!$E$2)</f>
        <v>77</v>
      </c>
      <c r="C25158" s="2" t="str">
        <f>IFERROR(VLOOKUP(K25158,开票信息!$A:$C,3,0),"")</f>
        <v/>
      </c>
      <c r="G25158" s="3" t="str">
        <f t="shared" si="393"/>
        <v/>
      </c>
      <c r="L25158">
        <f>COUNTIF($K$2:K25158,$K25158)</f>
        <v>0</v>
      </c>
    </row>
    <row r="25159" ht="16.5" spans="1:12">
      <c r="A25159" s="1">
        <v>25158</v>
      </c>
      <c r="B25159" s="8">
        <f>COUNTIF($C$2:$C25159,模板!$E$2)</f>
        <v>77</v>
      </c>
      <c r="C25159" s="2" t="str">
        <f>IFERROR(VLOOKUP(K25159,开票信息!$A:$C,3,0),"")</f>
        <v/>
      </c>
      <c r="G25159" s="3" t="str">
        <f t="shared" si="393"/>
        <v/>
      </c>
      <c r="L25159">
        <f>COUNTIF($K$2:K25159,$K25159)</f>
        <v>0</v>
      </c>
    </row>
    <row r="25160" ht="16.5" spans="1:12">
      <c r="A25160" s="1">
        <v>25159</v>
      </c>
      <c r="B25160" s="8">
        <f>COUNTIF($C$2:$C25160,模板!$E$2)</f>
        <v>77</v>
      </c>
      <c r="C25160" s="2" t="str">
        <f>IFERROR(VLOOKUP(K25160,开票信息!$A:$C,3,0),"")</f>
        <v/>
      </c>
      <c r="G25160" s="3" t="str">
        <f t="shared" si="393"/>
        <v/>
      </c>
      <c r="L25160">
        <f>COUNTIF($K$2:K25160,$K25160)</f>
        <v>0</v>
      </c>
    </row>
    <row r="25161" ht="16.5" spans="1:12">
      <c r="A25161" s="1">
        <v>25160</v>
      </c>
      <c r="B25161" s="8">
        <f>COUNTIF($C$2:$C25161,模板!$E$2)</f>
        <v>77</v>
      </c>
      <c r="C25161" s="2" t="str">
        <f>IFERROR(VLOOKUP(K25161,开票信息!$A:$C,3,0),"")</f>
        <v/>
      </c>
      <c r="G25161" s="3" t="str">
        <f t="shared" si="393"/>
        <v/>
      </c>
      <c r="L25161">
        <f>COUNTIF($K$2:K25161,$K25161)</f>
        <v>0</v>
      </c>
    </row>
    <row r="25162" ht="16.5" spans="1:12">
      <c r="A25162" s="1">
        <v>25161</v>
      </c>
      <c r="B25162" s="8">
        <f>COUNTIF($C$2:$C25162,模板!$E$2)</f>
        <v>77</v>
      </c>
      <c r="C25162" s="2" t="str">
        <f>IFERROR(VLOOKUP(K25162,开票信息!$A:$C,3,0),"")</f>
        <v/>
      </c>
      <c r="G25162" s="3" t="str">
        <f t="shared" si="393"/>
        <v/>
      </c>
      <c r="L25162">
        <f>COUNTIF($K$2:K25162,$K25162)</f>
        <v>0</v>
      </c>
    </row>
    <row r="25163" ht="16.5" spans="1:12">
      <c r="A25163" s="1">
        <v>25162</v>
      </c>
      <c r="B25163" s="8">
        <f>COUNTIF($C$2:$C25163,模板!$E$2)</f>
        <v>77</v>
      </c>
      <c r="C25163" s="2" t="str">
        <f>IFERROR(VLOOKUP(K25163,开票信息!$A:$C,3,0),"")</f>
        <v/>
      </c>
      <c r="G25163" s="3" t="str">
        <f t="shared" si="393"/>
        <v/>
      </c>
      <c r="L25163">
        <f>COUNTIF($K$2:K25163,$K25163)</f>
        <v>0</v>
      </c>
    </row>
    <row r="25164" ht="16.5" spans="1:12">
      <c r="A25164" s="1">
        <v>25163</v>
      </c>
      <c r="B25164" s="8">
        <f>COUNTIF($C$2:$C25164,模板!$E$2)</f>
        <v>77</v>
      </c>
      <c r="C25164" s="2" t="str">
        <f>IFERROR(VLOOKUP(K25164,开票信息!$A:$C,3,0),"")</f>
        <v/>
      </c>
      <c r="G25164" s="3" t="str">
        <f t="shared" si="393"/>
        <v/>
      </c>
      <c r="L25164">
        <f>COUNTIF($K$2:K25164,$K25164)</f>
        <v>0</v>
      </c>
    </row>
    <row r="25165" ht="16.5" spans="1:12">
      <c r="A25165" s="1">
        <v>25164</v>
      </c>
      <c r="B25165" s="8">
        <f>COUNTIF($C$2:$C25165,模板!$E$2)</f>
        <v>77</v>
      </c>
      <c r="C25165" s="2" t="str">
        <f>IFERROR(VLOOKUP(K25165,开票信息!$A:$C,3,0),"")</f>
        <v/>
      </c>
      <c r="G25165" s="3" t="str">
        <f t="shared" si="393"/>
        <v/>
      </c>
      <c r="L25165">
        <f>COUNTIF($K$2:K25165,$K25165)</f>
        <v>0</v>
      </c>
    </row>
    <row r="25166" ht="16.5" spans="1:12">
      <c r="A25166" s="1">
        <v>25165</v>
      </c>
      <c r="B25166" s="8">
        <f>COUNTIF($C$2:$C25166,模板!$E$2)</f>
        <v>77</v>
      </c>
      <c r="C25166" s="2" t="str">
        <f>IFERROR(VLOOKUP(K25166,开票信息!$A:$C,3,0),"")</f>
        <v/>
      </c>
      <c r="G25166" s="3" t="str">
        <f t="shared" si="393"/>
        <v/>
      </c>
      <c r="L25166">
        <f>COUNTIF($K$2:K25166,$K25166)</f>
        <v>0</v>
      </c>
    </row>
    <row r="25167" ht="16.5" spans="1:12">
      <c r="A25167" s="1">
        <v>25166</v>
      </c>
      <c r="B25167" s="8">
        <f>COUNTIF($C$2:$C25167,模板!$E$2)</f>
        <v>77</v>
      </c>
      <c r="C25167" s="2" t="str">
        <f>IFERROR(VLOOKUP(K25167,开票信息!$A:$C,3,0),"")</f>
        <v/>
      </c>
      <c r="G25167" s="3" t="str">
        <f t="shared" si="393"/>
        <v/>
      </c>
      <c r="L25167">
        <f>COUNTIF($K$2:K25167,$K25167)</f>
        <v>0</v>
      </c>
    </row>
    <row r="25168" ht="16.5" spans="1:12">
      <c r="A25168" s="1">
        <v>25167</v>
      </c>
      <c r="B25168" s="8">
        <f>COUNTIF($C$2:$C25168,模板!$E$2)</f>
        <v>77</v>
      </c>
      <c r="C25168" s="2" t="str">
        <f>IFERROR(VLOOKUP(K25168,开票信息!$A:$C,3,0),"")</f>
        <v/>
      </c>
      <c r="G25168" s="3" t="str">
        <f t="shared" si="393"/>
        <v/>
      </c>
      <c r="L25168">
        <f>COUNTIF($K$2:K25168,$K25168)</f>
        <v>0</v>
      </c>
    </row>
    <row r="25169" ht="16.5" spans="1:12">
      <c r="A25169" s="1">
        <v>25168</v>
      </c>
      <c r="B25169" s="8">
        <f>COUNTIF($C$2:$C25169,模板!$E$2)</f>
        <v>77</v>
      </c>
      <c r="C25169" s="2" t="str">
        <f>IFERROR(VLOOKUP(K25169,开票信息!$A:$C,3,0),"")</f>
        <v/>
      </c>
      <c r="G25169" s="3" t="str">
        <f t="shared" si="393"/>
        <v/>
      </c>
      <c r="L25169">
        <f>COUNTIF($K$2:K25169,$K25169)</f>
        <v>0</v>
      </c>
    </row>
    <row r="25170" ht="16.5" spans="1:12">
      <c r="A25170" s="1">
        <v>25169</v>
      </c>
      <c r="B25170" s="8">
        <f>COUNTIF($C$2:$C25170,模板!$E$2)</f>
        <v>77</v>
      </c>
      <c r="C25170" s="2" t="str">
        <f>IFERROR(VLOOKUP(K25170,开票信息!$A:$C,3,0),"")</f>
        <v/>
      </c>
      <c r="G25170" s="3" t="str">
        <f t="shared" si="393"/>
        <v/>
      </c>
      <c r="L25170">
        <f>COUNTIF($K$2:K25170,$K25170)</f>
        <v>0</v>
      </c>
    </row>
    <row r="25171" ht="16.5" spans="1:12">
      <c r="A25171" s="1">
        <v>25170</v>
      </c>
      <c r="B25171" s="8">
        <f>COUNTIF($C$2:$C25171,模板!$E$2)</f>
        <v>77</v>
      </c>
      <c r="C25171" s="2" t="str">
        <f>IFERROR(VLOOKUP(K25171,开票信息!$A:$C,3,0),"")</f>
        <v/>
      </c>
      <c r="G25171" s="3" t="str">
        <f t="shared" si="393"/>
        <v/>
      </c>
      <c r="L25171">
        <f>COUNTIF($K$2:K25171,$K25171)</f>
        <v>0</v>
      </c>
    </row>
    <row r="25172" ht="16.5" spans="1:12">
      <c r="A25172" s="1">
        <v>25171</v>
      </c>
      <c r="B25172" s="8">
        <f>COUNTIF($C$2:$C25172,模板!$E$2)</f>
        <v>77</v>
      </c>
      <c r="C25172" s="2" t="str">
        <f>IFERROR(VLOOKUP(K25172,开票信息!$A:$C,3,0),"")</f>
        <v/>
      </c>
      <c r="G25172" s="3" t="str">
        <f t="shared" si="393"/>
        <v/>
      </c>
      <c r="L25172">
        <f>COUNTIF($K$2:K25172,$K25172)</f>
        <v>0</v>
      </c>
    </row>
    <row r="25173" ht="16.5" spans="1:12">
      <c r="A25173" s="1">
        <v>25172</v>
      </c>
      <c r="B25173" s="8">
        <f>COUNTIF($C$2:$C25173,模板!$E$2)</f>
        <v>77</v>
      </c>
      <c r="C25173" s="2" t="str">
        <f>IFERROR(VLOOKUP(K25173,开票信息!$A:$C,3,0),"")</f>
        <v/>
      </c>
      <c r="G25173" s="3" t="str">
        <f t="shared" si="393"/>
        <v/>
      </c>
      <c r="L25173">
        <f>COUNTIF($K$2:K25173,$K25173)</f>
        <v>0</v>
      </c>
    </row>
    <row r="25174" ht="16.5" spans="1:12">
      <c r="A25174" s="1">
        <v>25173</v>
      </c>
      <c r="B25174" s="8">
        <f>COUNTIF($C$2:$C25174,模板!$E$2)</f>
        <v>77</v>
      </c>
      <c r="C25174" s="2" t="str">
        <f>IFERROR(VLOOKUP(K25174,开票信息!$A:$C,3,0),"")</f>
        <v/>
      </c>
      <c r="G25174" s="3" t="str">
        <f t="shared" si="393"/>
        <v/>
      </c>
      <c r="L25174">
        <f>COUNTIF($K$2:K25174,$K25174)</f>
        <v>0</v>
      </c>
    </row>
    <row r="25175" ht="16.5" spans="1:12">
      <c r="A25175" s="1">
        <v>25174</v>
      </c>
      <c r="B25175" s="8">
        <f>COUNTIF($C$2:$C25175,模板!$E$2)</f>
        <v>77</v>
      </c>
      <c r="C25175" s="2" t="str">
        <f>IFERROR(VLOOKUP(K25175,开票信息!$A:$C,3,0),"")</f>
        <v/>
      </c>
      <c r="G25175" s="3" t="str">
        <f t="shared" si="393"/>
        <v/>
      </c>
      <c r="L25175">
        <f>COUNTIF($K$2:K25175,$K25175)</f>
        <v>0</v>
      </c>
    </row>
    <row r="25176" ht="16.5" spans="1:12">
      <c r="A25176" s="1">
        <v>25175</v>
      </c>
      <c r="B25176" s="8">
        <f>COUNTIF($C$2:$C25176,模板!$E$2)</f>
        <v>77</v>
      </c>
      <c r="C25176" s="2" t="str">
        <f>IFERROR(VLOOKUP(K25176,开票信息!$A:$C,3,0),"")</f>
        <v/>
      </c>
      <c r="G25176" s="3" t="str">
        <f t="shared" si="393"/>
        <v/>
      </c>
      <c r="L25176">
        <f>COUNTIF($K$2:K25176,$K25176)</f>
        <v>0</v>
      </c>
    </row>
    <row r="25177" ht="16.5" spans="1:12">
      <c r="A25177" s="1">
        <v>25176</v>
      </c>
      <c r="B25177" s="8">
        <f>COUNTIF($C$2:$C25177,模板!$E$2)</f>
        <v>77</v>
      </c>
      <c r="C25177" s="2" t="str">
        <f>IFERROR(VLOOKUP(K25177,开票信息!$A:$C,3,0),"")</f>
        <v/>
      </c>
      <c r="G25177" s="3" t="str">
        <f t="shared" si="393"/>
        <v/>
      </c>
      <c r="L25177">
        <f>COUNTIF($K$2:K25177,$K25177)</f>
        <v>0</v>
      </c>
    </row>
    <row r="25178" ht="16.5" spans="1:12">
      <c r="A25178" s="1">
        <v>25177</v>
      </c>
      <c r="B25178" s="8">
        <f>COUNTIF($C$2:$C25178,模板!$E$2)</f>
        <v>77</v>
      </c>
      <c r="C25178" s="2" t="str">
        <f>IFERROR(VLOOKUP(K25178,开票信息!$A:$C,3,0),"")</f>
        <v/>
      </c>
      <c r="G25178" s="3" t="str">
        <f t="shared" si="393"/>
        <v/>
      </c>
      <c r="L25178">
        <f>COUNTIF($K$2:K25178,$K25178)</f>
        <v>0</v>
      </c>
    </row>
    <row r="25179" ht="16.5" spans="1:12">
      <c r="A25179" s="1">
        <v>25178</v>
      </c>
      <c r="B25179" s="8">
        <f>COUNTIF($C$2:$C25179,模板!$E$2)</f>
        <v>77</v>
      </c>
      <c r="C25179" s="2" t="str">
        <f>IFERROR(VLOOKUP(K25179,开票信息!$A:$C,3,0),"")</f>
        <v/>
      </c>
      <c r="G25179" s="3" t="str">
        <f t="shared" si="393"/>
        <v/>
      </c>
      <c r="L25179">
        <f>COUNTIF($K$2:K25179,$K25179)</f>
        <v>0</v>
      </c>
    </row>
    <row r="25180" ht="16.5" spans="1:12">
      <c r="A25180" s="1">
        <v>25179</v>
      </c>
      <c r="B25180" s="8">
        <f>COUNTIF($C$2:$C25180,模板!$E$2)</f>
        <v>77</v>
      </c>
      <c r="C25180" s="2" t="str">
        <f>IFERROR(VLOOKUP(K25180,开票信息!$A:$C,3,0),"")</f>
        <v/>
      </c>
      <c r="G25180" s="3" t="str">
        <f t="shared" si="393"/>
        <v/>
      </c>
      <c r="L25180">
        <f>COUNTIF($K$2:K25180,$K25180)</f>
        <v>0</v>
      </c>
    </row>
    <row r="25181" ht="16.5" spans="1:12">
      <c r="A25181" s="1">
        <v>25180</v>
      </c>
      <c r="B25181" s="8">
        <f>COUNTIF($C$2:$C25181,模板!$E$2)</f>
        <v>77</v>
      </c>
      <c r="C25181" s="2" t="str">
        <f>IFERROR(VLOOKUP(K25181,开票信息!$A:$C,3,0),"")</f>
        <v/>
      </c>
      <c r="G25181" s="3" t="str">
        <f t="shared" si="393"/>
        <v/>
      </c>
      <c r="L25181">
        <f>COUNTIF($K$2:K25181,$K25181)</f>
        <v>0</v>
      </c>
    </row>
    <row r="25182" ht="16.5" spans="1:12">
      <c r="A25182" s="1">
        <v>25181</v>
      </c>
      <c r="B25182" s="8">
        <f>COUNTIF($C$2:$C25182,模板!$E$2)</f>
        <v>77</v>
      </c>
      <c r="C25182" s="2" t="str">
        <f>IFERROR(VLOOKUP(K25182,开票信息!$A:$C,3,0),"")</f>
        <v/>
      </c>
      <c r="G25182" s="3" t="str">
        <f t="shared" si="393"/>
        <v/>
      </c>
      <c r="L25182">
        <f>COUNTIF($K$2:K25182,$K25182)</f>
        <v>0</v>
      </c>
    </row>
    <row r="25183" ht="16.5" spans="1:12">
      <c r="A25183" s="1">
        <v>25182</v>
      </c>
      <c r="B25183" s="8">
        <f>COUNTIF($C$2:$C25183,模板!$E$2)</f>
        <v>77</v>
      </c>
      <c r="C25183" s="2" t="str">
        <f>IFERROR(VLOOKUP(K25183,开票信息!$A:$C,3,0),"")</f>
        <v/>
      </c>
      <c r="G25183" s="3" t="str">
        <f t="shared" si="393"/>
        <v/>
      </c>
      <c r="L25183">
        <f>COUNTIF($K$2:K25183,$K25183)</f>
        <v>0</v>
      </c>
    </row>
    <row r="25184" ht="16.5" spans="1:12">
      <c r="A25184" s="1">
        <v>25183</v>
      </c>
      <c r="B25184" s="8">
        <f>COUNTIF($C$2:$C25184,模板!$E$2)</f>
        <v>77</v>
      </c>
      <c r="C25184" s="2" t="str">
        <f>IFERROR(VLOOKUP(K25184,开票信息!$A:$C,3,0),"")</f>
        <v/>
      </c>
      <c r="G25184" s="3" t="str">
        <f t="shared" si="393"/>
        <v/>
      </c>
      <c r="L25184">
        <f>COUNTIF($K$2:K25184,$K25184)</f>
        <v>0</v>
      </c>
    </row>
    <row r="25185" ht="16.5" spans="1:12">
      <c r="A25185" s="1">
        <v>25184</v>
      </c>
      <c r="B25185" s="8">
        <f>COUNTIF($C$2:$C25185,模板!$E$2)</f>
        <v>77</v>
      </c>
      <c r="C25185" s="2" t="str">
        <f>IFERROR(VLOOKUP(K25185,开票信息!$A:$C,3,0),"")</f>
        <v/>
      </c>
      <c r="G25185" s="3" t="str">
        <f t="shared" si="393"/>
        <v/>
      </c>
      <c r="L25185">
        <f>COUNTIF($K$2:K25185,$K25185)</f>
        <v>0</v>
      </c>
    </row>
    <row r="25186" ht="16.5" spans="1:12">
      <c r="A25186" s="1">
        <v>25185</v>
      </c>
      <c r="B25186" s="8">
        <f>COUNTIF($C$2:$C25186,模板!$E$2)</f>
        <v>77</v>
      </c>
      <c r="C25186" s="2" t="str">
        <f>IFERROR(VLOOKUP(K25186,开票信息!$A:$C,3,0),"")</f>
        <v/>
      </c>
      <c r="G25186" s="3" t="str">
        <f t="shared" si="393"/>
        <v/>
      </c>
      <c r="L25186">
        <f>COUNTIF($K$2:K25186,$K25186)</f>
        <v>0</v>
      </c>
    </row>
    <row r="25187" ht="16.5" spans="1:12">
      <c r="A25187" s="1">
        <v>25186</v>
      </c>
      <c r="B25187" s="8">
        <f>COUNTIF($C$2:$C25187,模板!$E$2)</f>
        <v>77</v>
      </c>
      <c r="C25187" s="2" t="str">
        <f>IFERROR(VLOOKUP(K25187,开票信息!$A:$C,3,0),"")</f>
        <v/>
      </c>
      <c r="G25187" s="3" t="str">
        <f t="shared" si="393"/>
        <v/>
      </c>
      <c r="L25187">
        <f>COUNTIF($K$2:K25187,$K25187)</f>
        <v>0</v>
      </c>
    </row>
    <row r="25188" ht="16.5" spans="1:12">
      <c r="A25188" s="1">
        <v>25187</v>
      </c>
      <c r="B25188" s="8">
        <f>COUNTIF($C$2:$C25188,模板!$E$2)</f>
        <v>77</v>
      </c>
      <c r="C25188" s="2" t="str">
        <f>IFERROR(VLOOKUP(K25188,开票信息!$A:$C,3,0),"")</f>
        <v/>
      </c>
      <c r="G25188" s="3" t="str">
        <f t="shared" si="393"/>
        <v/>
      </c>
      <c r="L25188">
        <f>COUNTIF($K$2:K25188,$K25188)</f>
        <v>0</v>
      </c>
    </row>
    <row r="25189" ht="16.5" spans="1:12">
      <c r="A25189" s="1">
        <v>25188</v>
      </c>
      <c r="B25189" s="8">
        <f>COUNTIF($C$2:$C25189,模板!$E$2)</f>
        <v>77</v>
      </c>
      <c r="C25189" s="2" t="str">
        <f>IFERROR(VLOOKUP(K25189,开票信息!$A:$C,3,0),"")</f>
        <v/>
      </c>
      <c r="G25189" s="3" t="str">
        <f t="shared" si="393"/>
        <v/>
      </c>
      <c r="L25189">
        <f>COUNTIF($K$2:K25189,$K25189)</f>
        <v>0</v>
      </c>
    </row>
    <row r="25190" ht="16.5" spans="1:12">
      <c r="A25190" s="1">
        <v>25189</v>
      </c>
      <c r="B25190" s="8">
        <f>COUNTIF($C$2:$C25190,模板!$E$2)</f>
        <v>77</v>
      </c>
      <c r="C25190" s="2" t="str">
        <f>IFERROR(VLOOKUP(K25190,开票信息!$A:$C,3,0),"")</f>
        <v/>
      </c>
      <c r="G25190" s="3" t="str">
        <f t="shared" si="393"/>
        <v/>
      </c>
      <c r="L25190">
        <f>COUNTIF($K$2:K25190,$K25190)</f>
        <v>0</v>
      </c>
    </row>
    <row r="25191" ht="16.5" spans="1:12">
      <c r="A25191" s="1">
        <v>25190</v>
      </c>
      <c r="B25191" s="8">
        <f>COUNTIF($C$2:$C25191,模板!$E$2)</f>
        <v>77</v>
      </c>
      <c r="C25191" s="2" t="str">
        <f>IFERROR(VLOOKUP(K25191,开票信息!$A:$C,3,0),"")</f>
        <v/>
      </c>
      <c r="G25191" s="3" t="str">
        <f t="shared" si="393"/>
        <v/>
      </c>
      <c r="L25191">
        <f>COUNTIF($K$2:K25191,$K25191)</f>
        <v>0</v>
      </c>
    </row>
    <row r="25192" ht="16.5" spans="1:12">
      <c r="A25192" s="1">
        <v>25191</v>
      </c>
      <c r="B25192" s="8">
        <f>COUNTIF($C$2:$C25192,模板!$E$2)</f>
        <v>77</v>
      </c>
      <c r="C25192" s="2" t="str">
        <f>IFERROR(VLOOKUP(K25192,开票信息!$A:$C,3,0),"")</f>
        <v/>
      </c>
      <c r="G25192" s="3" t="str">
        <f t="shared" si="393"/>
        <v/>
      </c>
      <c r="L25192">
        <f>COUNTIF($K$2:K25192,$K25192)</f>
        <v>0</v>
      </c>
    </row>
    <row r="25193" ht="16.5" spans="1:12">
      <c r="A25193" s="1">
        <v>25192</v>
      </c>
      <c r="B25193" s="8">
        <f>COUNTIF($C$2:$C25193,模板!$E$2)</f>
        <v>77</v>
      </c>
      <c r="C25193" s="2" t="str">
        <f>IFERROR(VLOOKUP(K25193,开票信息!$A:$C,3,0),"")</f>
        <v/>
      </c>
      <c r="G25193" s="3" t="str">
        <f t="shared" si="393"/>
        <v/>
      </c>
      <c r="L25193">
        <f>COUNTIF($K$2:K25193,$K25193)</f>
        <v>0</v>
      </c>
    </row>
    <row r="25194" ht="16.5" spans="1:12">
      <c r="A25194" s="1">
        <v>25193</v>
      </c>
      <c r="B25194" s="8">
        <f>COUNTIF($C$2:$C25194,模板!$E$2)</f>
        <v>77</v>
      </c>
      <c r="C25194" s="2" t="str">
        <f>IFERROR(VLOOKUP(K25194,开票信息!$A:$C,3,0),"")</f>
        <v/>
      </c>
      <c r="G25194" s="3" t="str">
        <f t="shared" si="393"/>
        <v/>
      </c>
      <c r="L25194">
        <f>COUNTIF($K$2:K25194,$K25194)</f>
        <v>0</v>
      </c>
    </row>
    <row r="25195" ht="16.5" spans="1:12">
      <c r="A25195" s="1">
        <v>25194</v>
      </c>
      <c r="B25195" s="8">
        <f>COUNTIF($C$2:$C25195,模板!$E$2)</f>
        <v>77</v>
      </c>
      <c r="C25195" s="2" t="str">
        <f>IFERROR(VLOOKUP(K25195,开票信息!$A:$C,3,0),"")</f>
        <v/>
      </c>
      <c r="G25195" s="3" t="str">
        <f t="shared" si="393"/>
        <v/>
      </c>
      <c r="L25195">
        <f>COUNTIF($K$2:K25195,$K25195)</f>
        <v>0</v>
      </c>
    </row>
    <row r="25196" ht="16.5" spans="1:12">
      <c r="A25196" s="1">
        <v>25195</v>
      </c>
      <c r="B25196" s="8">
        <f>COUNTIF($C$2:$C25196,模板!$E$2)</f>
        <v>77</v>
      </c>
      <c r="C25196" s="2" t="str">
        <f>IFERROR(VLOOKUP(K25196,开票信息!$A:$C,3,0),"")</f>
        <v/>
      </c>
      <c r="G25196" s="3" t="str">
        <f t="shared" si="393"/>
        <v/>
      </c>
      <c r="L25196">
        <f>COUNTIF($K$2:K25196,$K25196)</f>
        <v>0</v>
      </c>
    </row>
    <row r="25197" ht="16.5" spans="1:12">
      <c r="A25197" s="1">
        <v>25196</v>
      </c>
      <c r="B25197" s="8">
        <f>COUNTIF($C$2:$C25197,模板!$E$2)</f>
        <v>77</v>
      </c>
      <c r="C25197" s="2" t="str">
        <f>IFERROR(VLOOKUP(K25197,开票信息!$A:$C,3,0),"")</f>
        <v/>
      </c>
      <c r="G25197" s="3" t="str">
        <f t="shared" si="393"/>
        <v/>
      </c>
      <c r="L25197">
        <f>COUNTIF($K$2:K25197,$K25197)</f>
        <v>0</v>
      </c>
    </row>
    <row r="25198" ht="16.5" spans="1:12">
      <c r="A25198" s="1">
        <v>25197</v>
      </c>
      <c r="B25198" s="8">
        <f>COUNTIF($C$2:$C25198,模板!$E$2)</f>
        <v>77</v>
      </c>
      <c r="C25198" s="2" t="str">
        <f>IFERROR(VLOOKUP(K25198,开票信息!$A:$C,3,0),"")</f>
        <v/>
      </c>
      <c r="G25198" s="3" t="str">
        <f t="shared" si="393"/>
        <v/>
      </c>
      <c r="L25198">
        <f>COUNTIF($K$2:K25198,$K25198)</f>
        <v>0</v>
      </c>
    </row>
    <row r="25199" ht="16.5" spans="1:12">
      <c r="A25199" s="1">
        <v>25198</v>
      </c>
      <c r="B25199" s="8">
        <f>COUNTIF($C$2:$C25199,模板!$E$2)</f>
        <v>77</v>
      </c>
      <c r="C25199" s="2" t="str">
        <f>IFERROR(VLOOKUP(K25199,开票信息!$A:$C,3,0),"")</f>
        <v/>
      </c>
      <c r="G25199" s="3" t="str">
        <f t="shared" si="393"/>
        <v/>
      </c>
      <c r="L25199">
        <f>COUNTIF($K$2:K25199,$K25199)</f>
        <v>0</v>
      </c>
    </row>
    <row r="25200" ht="16.5" spans="1:12">
      <c r="A25200" s="1">
        <v>25199</v>
      </c>
      <c r="B25200" s="8">
        <f>COUNTIF($C$2:$C25200,模板!$E$2)</f>
        <v>77</v>
      </c>
      <c r="C25200" s="2" t="str">
        <f>IFERROR(VLOOKUP(K25200,开票信息!$A:$C,3,0),"")</f>
        <v/>
      </c>
      <c r="G25200" s="3" t="str">
        <f t="shared" si="393"/>
        <v/>
      </c>
      <c r="L25200">
        <f>COUNTIF($K$2:K25200,$K25200)</f>
        <v>0</v>
      </c>
    </row>
    <row r="25201" ht="16.5" spans="1:12">
      <c r="A25201" s="1">
        <v>25200</v>
      </c>
      <c r="B25201" s="8">
        <f>COUNTIF($C$2:$C25201,模板!$E$2)</f>
        <v>77</v>
      </c>
      <c r="C25201" s="2" t="str">
        <f>IFERROR(VLOOKUP(K25201,开票信息!$A:$C,3,0),"")</f>
        <v/>
      </c>
      <c r="G25201" s="3" t="str">
        <f t="shared" si="393"/>
        <v/>
      </c>
      <c r="L25201">
        <f>COUNTIF($K$2:K25201,$K25201)</f>
        <v>0</v>
      </c>
    </row>
    <row r="25202" ht="16.5" spans="1:12">
      <c r="A25202" s="1">
        <v>25201</v>
      </c>
      <c r="B25202" s="8">
        <f>COUNTIF($C$2:$C25202,模板!$E$2)</f>
        <v>77</v>
      </c>
      <c r="C25202" s="2" t="str">
        <f>IFERROR(VLOOKUP(K25202,开票信息!$A:$C,3,0),"")</f>
        <v/>
      </c>
      <c r="G25202" s="3" t="str">
        <f t="shared" si="393"/>
        <v/>
      </c>
      <c r="L25202">
        <f>COUNTIF($K$2:K25202,$K25202)</f>
        <v>0</v>
      </c>
    </row>
    <row r="25203" ht="16.5" spans="1:12">
      <c r="A25203" s="1">
        <v>25202</v>
      </c>
      <c r="B25203" s="8">
        <f>COUNTIF($C$2:$C25203,模板!$E$2)</f>
        <v>77</v>
      </c>
      <c r="C25203" s="2" t="str">
        <f>IFERROR(VLOOKUP(K25203,开票信息!$A:$C,3,0),"")</f>
        <v/>
      </c>
      <c r="G25203" s="3" t="str">
        <f t="shared" si="393"/>
        <v/>
      </c>
      <c r="L25203">
        <f>COUNTIF($K$2:K25203,$K25203)</f>
        <v>0</v>
      </c>
    </row>
    <row r="25204" ht="16.5" spans="1:12">
      <c r="A25204" s="1">
        <v>25203</v>
      </c>
      <c r="B25204" s="8">
        <f>COUNTIF($C$2:$C25204,模板!$E$2)</f>
        <v>77</v>
      </c>
      <c r="C25204" s="2" t="str">
        <f>IFERROR(VLOOKUP(K25204,开票信息!$A:$C,3,0),"")</f>
        <v/>
      </c>
      <c r="G25204" s="3" t="str">
        <f t="shared" si="393"/>
        <v/>
      </c>
      <c r="L25204">
        <f>COUNTIF($K$2:K25204,$K25204)</f>
        <v>0</v>
      </c>
    </row>
    <row r="25205" ht="16.5" spans="1:12">
      <c r="A25205" s="1">
        <v>25204</v>
      </c>
      <c r="B25205" s="8">
        <f>COUNTIF($C$2:$C25205,模板!$E$2)</f>
        <v>77</v>
      </c>
      <c r="C25205" s="2" t="str">
        <f>IFERROR(VLOOKUP(K25205,开票信息!$A:$C,3,0),"")</f>
        <v/>
      </c>
      <c r="G25205" s="3" t="str">
        <f t="shared" si="393"/>
        <v/>
      </c>
      <c r="L25205">
        <f>COUNTIF($K$2:K25205,$K25205)</f>
        <v>0</v>
      </c>
    </row>
    <row r="25206" ht="16.5" spans="1:12">
      <c r="A25206" s="1">
        <v>25205</v>
      </c>
      <c r="B25206" s="8">
        <f>COUNTIF($C$2:$C25206,模板!$E$2)</f>
        <v>77</v>
      </c>
      <c r="C25206" s="2" t="str">
        <f>IFERROR(VLOOKUP(K25206,开票信息!$A:$C,3,0),"")</f>
        <v/>
      </c>
      <c r="G25206" s="3" t="str">
        <f t="shared" si="393"/>
        <v/>
      </c>
      <c r="L25206">
        <f>COUNTIF($K$2:K25206,$K25206)</f>
        <v>0</v>
      </c>
    </row>
    <row r="25207" ht="16.5" spans="1:12">
      <c r="A25207" s="1">
        <v>25206</v>
      </c>
      <c r="B25207" s="8">
        <f>COUNTIF($C$2:$C25207,模板!$E$2)</f>
        <v>77</v>
      </c>
      <c r="C25207" s="2" t="str">
        <f>IFERROR(VLOOKUP(K25207,开票信息!$A:$C,3,0),"")</f>
        <v/>
      </c>
      <c r="G25207" s="3" t="str">
        <f t="shared" si="393"/>
        <v/>
      </c>
      <c r="L25207">
        <f>COUNTIF($K$2:K25207,$K25207)</f>
        <v>0</v>
      </c>
    </row>
    <row r="25208" ht="16.5" spans="1:12">
      <c r="A25208" s="1">
        <v>25207</v>
      </c>
      <c r="B25208" s="8">
        <f>COUNTIF($C$2:$C25208,模板!$E$2)</f>
        <v>77</v>
      </c>
      <c r="C25208" s="2" t="str">
        <f>IFERROR(VLOOKUP(K25208,开票信息!$A:$C,3,0),"")</f>
        <v/>
      </c>
      <c r="G25208" s="3" t="str">
        <f t="shared" si="393"/>
        <v/>
      </c>
      <c r="L25208">
        <f>COUNTIF($K$2:K25208,$K25208)</f>
        <v>0</v>
      </c>
    </row>
    <row r="25209" ht="16.5" spans="1:12">
      <c r="A25209" s="1">
        <v>25208</v>
      </c>
      <c r="B25209" s="8">
        <f>COUNTIF($C$2:$C25209,模板!$E$2)</f>
        <v>77</v>
      </c>
      <c r="C25209" s="2" t="str">
        <f>IFERROR(VLOOKUP(K25209,开票信息!$A:$C,3,0),"")</f>
        <v/>
      </c>
      <c r="G25209" s="3" t="str">
        <f t="shared" si="393"/>
        <v/>
      </c>
      <c r="L25209">
        <f>COUNTIF($K$2:K25209,$K25209)</f>
        <v>0</v>
      </c>
    </row>
    <row r="25210" ht="16.5" spans="1:12">
      <c r="A25210" s="1">
        <v>25209</v>
      </c>
      <c r="B25210" s="8">
        <f>COUNTIF($C$2:$C25210,模板!$E$2)</f>
        <v>77</v>
      </c>
      <c r="C25210" s="2" t="str">
        <f>IFERROR(VLOOKUP(K25210,开票信息!$A:$C,3,0),"")</f>
        <v/>
      </c>
      <c r="G25210" s="3" t="str">
        <f t="shared" si="393"/>
        <v/>
      </c>
      <c r="L25210">
        <f>COUNTIF($K$2:K25210,$K25210)</f>
        <v>0</v>
      </c>
    </row>
    <row r="25211" ht="16.5" spans="1:12">
      <c r="A25211" s="1">
        <v>25210</v>
      </c>
      <c r="B25211" s="8">
        <f>COUNTIF($C$2:$C25211,模板!$E$2)</f>
        <v>77</v>
      </c>
      <c r="C25211" s="2" t="str">
        <f>IFERROR(VLOOKUP(K25211,开票信息!$A:$C,3,0),"")</f>
        <v/>
      </c>
      <c r="G25211" s="3" t="str">
        <f t="shared" si="393"/>
        <v/>
      </c>
      <c r="L25211">
        <f>COUNTIF($K$2:K25211,$K25211)</f>
        <v>0</v>
      </c>
    </row>
    <row r="25212" ht="16.5" spans="1:12">
      <c r="A25212" s="1">
        <v>25211</v>
      </c>
      <c r="B25212" s="8">
        <f>COUNTIF($C$2:$C25212,模板!$E$2)</f>
        <v>77</v>
      </c>
      <c r="C25212" s="2" t="str">
        <f>IFERROR(VLOOKUP(K25212,开票信息!$A:$C,3,0),"")</f>
        <v/>
      </c>
      <c r="G25212" s="3" t="str">
        <f t="shared" si="393"/>
        <v/>
      </c>
      <c r="L25212">
        <f>COUNTIF($K$2:K25212,$K25212)</f>
        <v>0</v>
      </c>
    </row>
    <row r="25213" ht="16.5" spans="1:12">
      <c r="A25213" s="1">
        <v>25212</v>
      </c>
      <c r="B25213" s="8">
        <f>COUNTIF($C$2:$C25213,模板!$E$2)</f>
        <v>77</v>
      </c>
      <c r="C25213" s="2" t="str">
        <f>IFERROR(VLOOKUP(K25213,开票信息!$A:$C,3,0),"")</f>
        <v/>
      </c>
      <c r="G25213" s="3" t="str">
        <f t="shared" si="393"/>
        <v/>
      </c>
      <c r="L25213">
        <f>COUNTIF($K$2:K25213,$K25213)</f>
        <v>0</v>
      </c>
    </row>
    <row r="25214" ht="16.5" spans="1:12">
      <c r="A25214" s="1">
        <v>25213</v>
      </c>
      <c r="B25214" s="8">
        <f>COUNTIF($C$2:$C25214,模板!$E$2)</f>
        <v>77</v>
      </c>
      <c r="C25214" s="2" t="str">
        <f>IFERROR(VLOOKUP(K25214,开票信息!$A:$C,3,0),"")</f>
        <v/>
      </c>
      <c r="G25214" s="3" t="str">
        <f t="shared" si="393"/>
        <v/>
      </c>
      <c r="L25214">
        <f>COUNTIF($K$2:K25214,$K25214)</f>
        <v>0</v>
      </c>
    </row>
    <row r="25215" ht="16.5" spans="1:12">
      <c r="A25215" s="1">
        <v>25214</v>
      </c>
      <c r="B25215" s="8">
        <f>COUNTIF($C$2:$C25215,模板!$E$2)</f>
        <v>77</v>
      </c>
      <c r="C25215" s="2" t="str">
        <f>IFERROR(VLOOKUP(K25215,开票信息!$A:$C,3,0),"")</f>
        <v/>
      </c>
      <c r="G25215" s="3" t="str">
        <f t="shared" si="393"/>
        <v/>
      </c>
      <c r="L25215">
        <f>COUNTIF($K$2:K25215,$K25215)</f>
        <v>0</v>
      </c>
    </row>
    <row r="25216" ht="16.5" spans="1:12">
      <c r="A25216" s="1">
        <v>25215</v>
      </c>
      <c r="B25216" s="8">
        <f>COUNTIF($C$2:$C25216,模板!$E$2)</f>
        <v>77</v>
      </c>
      <c r="C25216" s="2" t="str">
        <f>IFERROR(VLOOKUP(K25216,开票信息!$A:$C,3,0),"")</f>
        <v/>
      </c>
      <c r="G25216" s="3" t="str">
        <f t="shared" si="393"/>
        <v/>
      </c>
      <c r="L25216">
        <f>COUNTIF($K$2:K25216,$K25216)</f>
        <v>0</v>
      </c>
    </row>
    <row r="25217" ht="16.5" spans="1:12">
      <c r="A25217" s="1">
        <v>25216</v>
      </c>
      <c r="B25217" s="8">
        <f>COUNTIF($C$2:$C25217,模板!$E$2)</f>
        <v>77</v>
      </c>
      <c r="C25217" s="2" t="str">
        <f>IFERROR(VLOOKUP(K25217,开票信息!$A:$C,3,0),"")</f>
        <v/>
      </c>
      <c r="G25217" s="3" t="str">
        <f t="shared" si="393"/>
        <v/>
      </c>
      <c r="L25217">
        <f>COUNTIF($K$2:K25217,$K25217)</f>
        <v>0</v>
      </c>
    </row>
    <row r="25218" ht="16.5" spans="1:12">
      <c r="A25218" s="1">
        <v>25217</v>
      </c>
      <c r="B25218" s="8">
        <f>COUNTIF($C$2:$C25218,模板!$E$2)</f>
        <v>77</v>
      </c>
      <c r="C25218" s="2" t="str">
        <f>IFERROR(VLOOKUP(K25218,开票信息!$A:$C,3,0),"")</f>
        <v/>
      </c>
      <c r="G25218" s="3" t="str">
        <f t="shared" si="393"/>
        <v/>
      </c>
      <c r="L25218">
        <f>COUNTIF($K$2:K25218,$K25218)</f>
        <v>0</v>
      </c>
    </row>
    <row r="25219" ht="16.5" spans="1:12">
      <c r="A25219" s="1">
        <v>25218</v>
      </c>
      <c r="B25219" s="8">
        <f>COUNTIF($C$2:$C25219,模板!$E$2)</f>
        <v>77</v>
      </c>
      <c r="C25219" s="2" t="str">
        <f>IFERROR(VLOOKUP(K25219,开票信息!$A:$C,3,0),"")</f>
        <v/>
      </c>
      <c r="G25219" s="3" t="str">
        <f t="shared" ref="G25219:G25282" si="394">IFERROR(H25219/F25219,"")</f>
        <v/>
      </c>
      <c r="L25219">
        <f>COUNTIF($K$2:K25219,$K25219)</f>
        <v>0</v>
      </c>
    </row>
    <row r="25220" ht="16.5" spans="1:12">
      <c r="A25220" s="1">
        <v>25219</v>
      </c>
      <c r="B25220" s="8">
        <f>COUNTIF($C$2:$C25220,模板!$E$2)</f>
        <v>77</v>
      </c>
      <c r="C25220" s="2" t="str">
        <f>IFERROR(VLOOKUP(K25220,开票信息!$A:$C,3,0),"")</f>
        <v/>
      </c>
      <c r="G25220" s="3" t="str">
        <f t="shared" si="394"/>
        <v/>
      </c>
      <c r="L25220">
        <f>COUNTIF($K$2:K25220,$K25220)</f>
        <v>0</v>
      </c>
    </row>
    <row r="25221" ht="16.5" spans="1:12">
      <c r="A25221" s="1">
        <v>25220</v>
      </c>
      <c r="B25221" s="8">
        <f>COUNTIF($C$2:$C25221,模板!$E$2)</f>
        <v>77</v>
      </c>
      <c r="C25221" s="2" t="str">
        <f>IFERROR(VLOOKUP(K25221,开票信息!$A:$C,3,0),"")</f>
        <v/>
      </c>
      <c r="G25221" s="3" t="str">
        <f t="shared" si="394"/>
        <v/>
      </c>
      <c r="L25221">
        <f>COUNTIF($K$2:K25221,$K25221)</f>
        <v>0</v>
      </c>
    </row>
    <row r="25222" ht="16.5" spans="1:12">
      <c r="A25222" s="1">
        <v>25221</v>
      </c>
      <c r="B25222" s="8">
        <f>COUNTIF($C$2:$C25222,模板!$E$2)</f>
        <v>77</v>
      </c>
      <c r="C25222" s="2" t="str">
        <f>IFERROR(VLOOKUP(K25222,开票信息!$A:$C,3,0),"")</f>
        <v/>
      </c>
      <c r="G25222" s="3" t="str">
        <f t="shared" si="394"/>
        <v/>
      </c>
      <c r="L25222">
        <f>COUNTIF($K$2:K25222,$K25222)</f>
        <v>0</v>
      </c>
    </row>
    <row r="25223" ht="16.5" spans="1:12">
      <c r="A25223" s="1">
        <v>25222</v>
      </c>
      <c r="B25223" s="8">
        <f>COUNTIF($C$2:$C25223,模板!$E$2)</f>
        <v>77</v>
      </c>
      <c r="C25223" s="2" t="str">
        <f>IFERROR(VLOOKUP(K25223,开票信息!$A:$C,3,0),"")</f>
        <v/>
      </c>
      <c r="G25223" s="3" t="str">
        <f t="shared" si="394"/>
        <v/>
      </c>
      <c r="L25223">
        <f>COUNTIF($K$2:K25223,$K25223)</f>
        <v>0</v>
      </c>
    </row>
    <row r="25224" ht="16.5" spans="1:12">
      <c r="A25224" s="1">
        <v>25223</v>
      </c>
      <c r="B25224" s="8">
        <f>COUNTIF($C$2:$C25224,模板!$E$2)</f>
        <v>77</v>
      </c>
      <c r="C25224" s="2" t="str">
        <f>IFERROR(VLOOKUP(K25224,开票信息!$A:$C,3,0),"")</f>
        <v/>
      </c>
      <c r="G25224" s="3" t="str">
        <f t="shared" si="394"/>
        <v/>
      </c>
      <c r="L25224">
        <f>COUNTIF($K$2:K25224,$K25224)</f>
        <v>0</v>
      </c>
    </row>
    <row r="25225" ht="16.5" spans="1:12">
      <c r="A25225" s="1">
        <v>25224</v>
      </c>
      <c r="B25225" s="8">
        <f>COUNTIF($C$2:$C25225,模板!$E$2)</f>
        <v>77</v>
      </c>
      <c r="C25225" s="2" t="str">
        <f>IFERROR(VLOOKUP(K25225,开票信息!$A:$C,3,0),"")</f>
        <v/>
      </c>
      <c r="G25225" s="3" t="str">
        <f t="shared" si="394"/>
        <v/>
      </c>
      <c r="L25225">
        <f>COUNTIF($K$2:K25225,$K25225)</f>
        <v>0</v>
      </c>
    </row>
    <row r="25226" ht="16.5" spans="1:12">
      <c r="A25226" s="1">
        <v>25225</v>
      </c>
      <c r="B25226" s="8">
        <f>COUNTIF($C$2:$C25226,模板!$E$2)</f>
        <v>77</v>
      </c>
      <c r="C25226" s="2" t="str">
        <f>IFERROR(VLOOKUP(K25226,开票信息!$A:$C,3,0),"")</f>
        <v/>
      </c>
      <c r="G25226" s="3" t="str">
        <f t="shared" si="394"/>
        <v/>
      </c>
      <c r="L25226">
        <f>COUNTIF($K$2:K25226,$K25226)</f>
        <v>0</v>
      </c>
    </row>
    <row r="25227" ht="16.5" spans="1:12">
      <c r="A25227" s="1">
        <v>25226</v>
      </c>
      <c r="B25227" s="8">
        <f>COUNTIF($C$2:$C25227,模板!$E$2)</f>
        <v>77</v>
      </c>
      <c r="C25227" s="2" t="str">
        <f>IFERROR(VLOOKUP(K25227,开票信息!$A:$C,3,0),"")</f>
        <v/>
      </c>
      <c r="G25227" s="3" t="str">
        <f t="shared" si="394"/>
        <v/>
      </c>
      <c r="L25227">
        <f>COUNTIF($K$2:K25227,$K25227)</f>
        <v>0</v>
      </c>
    </row>
    <row r="25228" ht="16.5" spans="1:12">
      <c r="A25228" s="1">
        <v>25227</v>
      </c>
      <c r="B25228" s="8">
        <f>COUNTIF($C$2:$C25228,模板!$E$2)</f>
        <v>77</v>
      </c>
      <c r="C25228" s="2" t="str">
        <f>IFERROR(VLOOKUP(K25228,开票信息!$A:$C,3,0),"")</f>
        <v/>
      </c>
      <c r="G25228" s="3" t="str">
        <f t="shared" si="394"/>
        <v/>
      </c>
      <c r="L25228">
        <f>COUNTIF($K$2:K25228,$K25228)</f>
        <v>0</v>
      </c>
    </row>
    <row r="25229" ht="16.5" spans="1:12">
      <c r="A25229" s="1">
        <v>25228</v>
      </c>
      <c r="B25229" s="8">
        <f>COUNTIF($C$2:$C25229,模板!$E$2)</f>
        <v>77</v>
      </c>
      <c r="C25229" s="2" t="str">
        <f>IFERROR(VLOOKUP(K25229,开票信息!$A:$C,3,0),"")</f>
        <v/>
      </c>
      <c r="G25229" s="3" t="str">
        <f t="shared" si="394"/>
        <v/>
      </c>
      <c r="L25229">
        <f>COUNTIF($K$2:K25229,$K25229)</f>
        <v>0</v>
      </c>
    </row>
    <row r="25230" ht="16.5" spans="1:12">
      <c r="A25230" s="1">
        <v>25229</v>
      </c>
      <c r="B25230" s="8">
        <f>COUNTIF($C$2:$C25230,模板!$E$2)</f>
        <v>77</v>
      </c>
      <c r="C25230" s="2" t="str">
        <f>IFERROR(VLOOKUP(K25230,开票信息!$A:$C,3,0),"")</f>
        <v/>
      </c>
      <c r="G25230" s="3" t="str">
        <f t="shared" si="394"/>
        <v/>
      </c>
      <c r="L25230">
        <f>COUNTIF($K$2:K25230,$K25230)</f>
        <v>0</v>
      </c>
    </row>
    <row r="25231" ht="16.5" spans="1:12">
      <c r="A25231" s="1">
        <v>25230</v>
      </c>
      <c r="B25231" s="8">
        <f>COUNTIF($C$2:$C25231,模板!$E$2)</f>
        <v>77</v>
      </c>
      <c r="C25231" s="2" t="str">
        <f>IFERROR(VLOOKUP(K25231,开票信息!$A:$C,3,0),"")</f>
        <v/>
      </c>
      <c r="G25231" s="3" t="str">
        <f t="shared" si="394"/>
        <v/>
      </c>
      <c r="L25231">
        <f>COUNTIF($K$2:K25231,$K25231)</f>
        <v>0</v>
      </c>
    </row>
    <row r="25232" ht="16.5" spans="1:12">
      <c r="A25232" s="1">
        <v>25231</v>
      </c>
      <c r="B25232" s="8">
        <f>COUNTIF($C$2:$C25232,模板!$E$2)</f>
        <v>77</v>
      </c>
      <c r="C25232" s="2" t="str">
        <f>IFERROR(VLOOKUP(K25232,开票信息!$A:$C,3,0),"")</f>
        <v/>
      </c>
      <c r="G25232" s="3" t="str">
        <f t="shared" si="394"/>
        <v/>
      </c>
      <c r="L25232">
        <f>COUNTIF($K$2:K25232,$K25232)</f>
        <v>0</v>
      </c>
    </row>
    <row r="25233" ht="16.5" spans="1:12">
      <c r="A25233" s="1">
        <v>25232</v>
      </c>
      <c r="B25233" s="8">
        <f>COUNTIF($C$2:$C25233,模板!$E$2)</f>
        <v>77</v>
      </c>
      <c r="C25233" s="2" t="str">
        <f>IFERROR(VLOOKUP(K25233,开票信息!$A:$C,3,0),"")</f>
        <v/>
      </c>
      <c r="G25233" s="3" t="str">
        <f t="shared" si="394"/>
        <v/>
      </c>
      <c r="L25233">
        <f>COUNTIF($K$2:K25233,$K25233)</f>
        <v>0</v>
      </c>
    </row>
    <row r="25234" ht="16.5" spans="1:12">
      <c r="A25234" s="1">
        <v>25233</v>
      </c>
      <c r="B25234" s="8">
        <f>COUNTIF($C$2:$C25234,模板!$E$2)</f>
        <v>77</v>
      </c>
      <c r="C25234" s="2" t="str">
        <f>IFERROR(VLOOKUP(K25234,开票信息!$A:$C,3,0),"")</f>
        <v/>
      </c>
      <c r="G25234" s="3" t="str">
        <f t="shared" si="394"/>
        <v/>
      </c>
      <c r="L25234">
        <f>COUNTIF($K$2:K25234,$K25234)</f>
        <v>0</v>
      </c>
    </row>
    <row r="25235" ht="16.5" spans="1:12">
      <c r="A25235" s="1">
        <v>25234</v>
      </c>
      <c r="B25235" s="8">
        <f>COUNTIF($C$2:$C25235,模板!$E$2)</f>
        <v>77</v>
      </c>
      <c r="C25235" s="2" t="str">
        <f>IFERROR(VLOOKUP(K25235,开票信息!$A:$C,3,0),"")</f>
        <v/>
      </c>
      <c r="G25235" s="3" t="str">
        <f t="shared" si="394"/>
        <v/>
      </c>
      <c r="L25235">
        <f>COUNTIF($K$2:K25235,$K25235)</f>
        <v>0</v>
      </c>
    </row>
    <row r="25236" ht="16.5" spans="1:12">
      <c r="A25236" s="1">
        <v>25235</v>
      </c>
      <c r="B25236" s="8">
        <f>COUNTIF($C$2:$C25236,模板!$E$2)</f>
        <v>77</v>
      </c>
      <c r="C25236" s="2" t="str">
        <f>IFERROR(VLOOKUP(K25236,开票信息!$A:$C,3,0),"")</f>
        <v/>
      </c>
      <c r="G25236" s="3" t="str">
        <f t="shared" si="394"/>
        <v/>
      </c>
      <c r="L25236">
        <f>COUNTIF($K$2:K25236,$K25236)</f>
        <v>0</v>
      </c>
    </row>
    <row r="25237" ht="16.5" spans="1:12">
      <c r="A25237" s="1">
        <v>25236</v>
      </c>
      <c r="B25237" s="8">
        <f>COUNTIF($C$2:$C25237,模板!$E$2)</f>
        <v>77</v>
      </c>
      <c r="C25237" s="2" t="str">
        <f>IFERROR(VLOOKUP(K25237,开票信息!$A:$C,3,0),"")</f>
        <v/>
      </c>
      <c r="G25237" s="3" t="str">
        <f t="shared" si="394"/>
        <v/>
      </c>
      <c r="L25237">
        <f>COUNTIF($K$2:K25237,$K25237)</f>
        <v>0</v>
      </c>
    </row>
    <row r="25238" ht="16.5" spans="1:12">
      <c r="A25238" s="1">
        <v>25237</v>
      </c>
      <c r="B25238" s="8">
        <f>COUNTIF($C$2:$C25238,模板!$E$2)</f>
        <v>77</v>
      </c>
      <c r="C25238" s="2" t="str">
        <f>IFERROR(VLOOKUP(K25238,开票信息!$A:$C,3,0),"")</f>
        <v/>
      </c>
      <c r="G25238" s="3" t="str">
        <f t="shared" si="394"/>
        <v/>
      </c>
      <c r="L25238">
        <f>COUNTIF($K$2:K25238,$K25238)</f>
        <v>0</v>
      </c>
    </row>
    <row r="25239" ht="16.5" spans="1:12">
      <c r="A25239" s="1">
        <v>25238</v>
      </c>
      <c r="B25239" s="8">
        <f>COUNTIF($C$2:$C25239,模板!$E$2)</f>
        <v>77</v>
      </c>
      <c r="C25239" s="2" t="str">
        <f>IFERROR(VLOOKUP(K25239,开票信息!$A:$C,3,0),"")</f>
        <v/>
      </c>
      <c r="G25239" s="3" t="str">
        <f t="shared" si="394"/>
        <v/>
      </c>
      <c r="L25239">
        <f>COUNTIF($K$2:K25239,$K25239)</f>
        <v>0</v>
      </c>
    </row>
    <row r="25240" ht="16.5" spans="1:12">
      <c r="A25240" s="1">
        <v>25239</v>
      </c>
      <c r="B25240" s="8">
        <f>COUNTIF($C$2:$C25240,模板!$E$2)</f>
        <v>77</v>
      </c>
      <c r="C25240" s="2" t="str">
        <f>IFERROR(VLOOKUP(K25240,开票信息!$A:$C,3,0),"")</f>
        <v/>
      </c>
      <c r="G25240" s="3" t="str">
        <f t="shared" si="394"/>
        <v/>
      </c>
      <c r="L25240">
        <f>COUNTIF($K$2:K25240,$K25240)</f>
        <v>0</v>
      </c>
    </row>
    <row r="25241" ht="16.5" spans="1:12">
      <c r="A25241" s="1">
        <v>25240</v>
      </c>
      <c r="B25241" s="8">
        <f>COUNTIF($C$2:$C25241,模板!$E$2)</f>
        <v>77</v>
      </c>
      <c r="C25241" s="2" t="str">
        <f>IFERROR(VLOOKUP(K25241,开票信息!$A:$C,3,0),"")</f>
        <v/>
      </c>
      <c r="G25241" s="3" t="str">
        <f t="shared" si="394"/>
        <v/>
      </c>
      <c r="L25241">
        <f>COUNTIF($K$2:K25241,$K25241)</f>
        <v>0</v>
      </c>
    </row>
    <row r="25242" ht="16.5" spans="1:12">
      <c r="A25242" s="1">
        <v>25241</v>
      </c>
      <c r="B25242" s="8">
        <f>COUNTIF($C$2:$C25242,模板!$E$2)</f>
        <v>77</v>
      </c>
      <c r="C25242" s="2" t="str">
        <f>IFERROR(VLOOKUP(K25242,开票信息!$A:$C,3,0),"")</f>
        <v/>
      </c>
      <c r="G25242" s="3" t="str">
        <f t="shared" si="394"/>
        <v/>
      </c>
      <c r="L25242">
        <f>COUNTIF($K$2:K25242,$K25242)</f>
        <v>0</v>
      </c>
    </row>
    <row r="25243" ht="16.5" spans="1:12">
      <c r="A25243" s="1">
        <v>25242</v>
      </c>
      <c r="B25243" s="8">
        <f>COUNTIF($C$2:$C25243,模板!$E$2)</f>
        <v>77</v>
      </c>
      <c r="C25243" s="2" t="str">
        <f>IFERROR(VLOOKUP(K25243,开票信息!$A:$C,3,0),"")</f>
        <v/>
      </c>
      <c r="G25243" s="3" t="str">
        <f t="shared" si="394"/>
        <v/>
      </c>
      <c r="L25243">
        <f>COUNTIF($K$2:K25243,$K25243)</f>
        <v>0</v>
      </c>
    </row>
    <row r="25244" ht="16.5" spans="1:12">
      <c r="A25244" s="1">
        <v>25243</v>
      </c>
      <c r="B25244" s="8">
        <f>COUNTIF($C$2:$C25244,模板!$E$2)</f>
        <v>77</v>
      </c>
      <c r="C25244" s="2" t="str">
        <f>IFERROR(VLOOKUP(K25244,开票信息!$A:$C,3,0),"")</f>
        <v/>
      </c>
      <c r="G25244" s="3" t="str">
        <f t="shared" si="394"/>
        <v/>
      </c>
      <c r="L25244">
        <f>COUNTIF($K$2:K25244,$K25244)</f>
        <v>0</v>
      </c>
    </row>
    <row r="25245" ht="16.5" spans="1:12">
      <c r="A25245" s="1">
        <v>25244</v>
      </c>
      <c r="B25245" s="8">
        <f>COUNTIF($C$2:$C25245,模板!$E$2)</f>
        <v>77</v>
      </c>
      <c r="C25245" s="2" t="str">
        <f>IFERROR(VLOOKUP(K25245,开票信息!$A:$C,3,0),"")</f>
        <v/>
      </c>
      <c r="G25245" s="3" t="str">
        <f t="shared" si="394"/>
        <v/>
      </c>
      <c r="L25245">
        <f>COUNTIF($K$2:K25245,$K25245)</f>
        <v>0</v>
      </c>
    </row>
    <row r="25246" ht="16.5" spans="1:12">
      <c r="A25246" s="1">
        <v>25245</v>
      </c>
      <c r="B25246" s="8">
        <f>COUNTIF($C$2:$C25246,模板!$E$2)</f>
        <v>77</v>
      </c>
      <c r="C25246" s="2" t="str">
        <f>IFERROR(VLOOKUP(K25246,开票信息!$A:$C,3,0),"")</f>
        <v/>
      </c>
      <c r="G25246" s="3" t="str">
        <f t="shared" si="394"/>
        <v/>
      </c>
      <c r="L25246">
        <f>COUNTIF($K$2:K25246,$K25246)</f>
        <v>0</v>
      </c>
    </row>
    <row r="25247" ht="16.5" spans="1:12">
      <c r="A25247" s="1">
        <v>25246</v>
      </c>
      <c r="B25247" s="8">
        <f>COUNTIF($C$2:$C25247,模板!$E$2)</f>
        <v>77</v>
      </c>
      <c r="C25247" s="2" t="str">
        <f>IFERROR(VLOOKUP(K25247,开票信息!$A:$C,3,0),"")</f>
        <v/>
      </c>
      <c r="G25247" s="3" t="str">
        <f t="shared" si="394"/>
        <v/>
      </c>
      <c r="L25247">
        <f>COUNTIF($K$2:K25247,$K25247)</f>
        <v>0</v>
      </c>
    </row>
    <row r="25248" ht="16.5" spans="1:12">
      <c r="A25248" s="1">
        <v>25247</v>
      </c>
      <c r="B25248" s="8">
        <f>COUNTIF($C$2:$C25248,模板!$E$2)</f>
        <v>77</v>
      </c>
      <c r="C25248" s="2" t="str">
        <f>IFERROR(VLOOKUP(K25248,开票信息!$A:$C,3,0),"")</f>
        <v/>
      </c>
      <c r="G25248" s="3" t="str">
        <f t="shared" si="394"/>
        <v/>
      </c>
      <c r="L25248">
        <f>COUNTIF($K$2:K25248,$K25248)</f>
        <v>0</v>
      </c>
    </row>
    <row r="25249" ht="16.5" spans="1:12">
      <c r="A25249" s="1">
        <v>25248</v>
      </c>
      <c r="B25249" s="8">
        <f>COUNTIF($C$2:$C25249,模板!$E$2)</f>
        <v>77</v>
      </c>
      <c r="C25249" s="2" t="str">
        <f>IFERROR(VLOOKUP(K25249,开票信息!$A:$C,3,0),"")</f>
        <v/>
      </c>
      <c r="G25249" s="3" t="str">
        <f t="shared" si="394"/>
        <v/>
      </c>
      <c r="L25249">
        <f>COUNTIF($K$2:K25249,$K25249)</f>
        <v>0</v>
      </c>
    </row>
    <row r="25250" ht="16.5" spans="1:12">
      <c r="A25250" s="1">
        <v>25249</v>
      </c>
      <c r="B25250" s="8">
        <f>COUNTIF($C$2:$C25250,模板!$E$2)</f>
        <v>77</v>
      </c>
      <c r="C25250" s="2" t="str">
        <f>IFERROR(VLOOKUP(K25250,开票信息!$A:$C,3,0),"")</f>
        <v/>
      </c>
      <c r="G25250" s="3" t="str">
        <f t="shared" si="394"/>
        <v/>
      </c>
      <c r="L25250">
        <f>COUNTIF($K$2:K25250,$K25250)</f>
        <v>0</v>
      </c>
    </row>
    <row r="25251" ht="16.5" spans="1:12">
      <c r="A25251" s="1">
        <v>25250</v>
      </c>
      <c r="B25251" s="8">
        <f>COUNTIF($C$2:$C25251,模板!$E$2)</f>
        <v>77</v>
      </c>
      <c r="C25251" s="2" t="str">
        <f>IFERROR(VLOOKUP(K25251,开票信息!$A:$C,3,0),"")</f>
        <v/>
      </c>
      <c r="G25251" s="3" t="str">
        <f t="shared" si="394"/>
        <v/>
      </c>
      <c r="L25251">
        <f>COUNTIF($K$2:K25251,$K25251)</f>
        <v>0</v>
      </c>
    </row>
    <row r="25252" ht="16.5" spans="1:12">
      <c r="A25252" s="1">
        <v>25251</v>
      </c>
      <c r="B25252" s="8">
        <f>COUNTIF($C$2:$C25252,模板!$E$2)</f>
        <v>77</v>
      </c>
      <c r="C25252" s="2" t="str">
        <f>IFERROR(VLOOKUP(K25252,开票信息!$A:$C,3,0),"")</f>
        <v/>
      </c>
      <c r="G25252" s="3" t="str">
        <f t="shared" si="394"/>
        <v/>
      </c>
      <c r="L25252">
        <f>COUNTIF($K$2:K25252,$K25252)</f>
        <v>0</v>
      </c>
    </row>
    <row r="25253" ht="16.5" spans="1:12">
      <c r="A25253" s="1">
        <v>25252</v>
      </c>
      <c r="B25253" s="8">
        <f>COUNTIF($C$2:$C25253,模板!$E$2)</f>
        <v>77</v>
      </c>
      <c r="C25253" s="2" t="str">
        <f>IFERROR(VLOOKUP(K25253,开票信息!$A:$C,3,0),"")</f>
        <v/>
      </c>
      <c r="G25253" s="3" t="str">
        <f t="shared" si="394"/>
        <v/>
      </c>
      <c r="L25253">
        <f>COUNTIF($K$2:K25253,$K25253)</f>
        <v>0</v>
      </c>
    </row>
    <row r="25254" ht="16.5" spans="1:12">
      <c r="A25254" s="1">
        <v>25253</v>
      </c>
      <c r="B25254" s="8">
        <f>COUNTIF($C$2:$C25254,模板!$E$2)</f>
        <v>77</v>
      </c>
      <c r="C25254" s="2" t="str">
        <f>IFERROR(VLOOKUP(K25254,开票信息!$A:$C,3,0),"")</f>
        <v/>
      </c>
      <c r="G25254" s="3" t="str">
        <f t="shared" si="394"/>
        <v/>
      </c>
      <c r="L25254">
        <f>COUNTIF($K$2:K25254,$K25254)</f>
        <v>0</v>
      </c>
    </row>
    <row r="25255" ht="16.5" spans="1:12">
      <c r="A25255" s="1">
        <v>25254</v>
      </c>
      <c r="B25255" s="8">
        <f>COUNTIF($C$2:$C25255,模板!$E$2)</f>
        <v>77</v>
      </c>
      <c r="C25255" s="2" t="str">
        <f>IFERROR(VLOOKUP(K25255,开票信息!$A:$C,3,0),"")</f>
        <v/>
      </c>
      <c r="G25255" s="3" t="str">
        <f t="shared" si="394"/>
        <v/>
      </c>
      <c r="L25255">
        <f>COUNTIF($K$2:K25255,$K25255)</f>
        <v>0</v>
      </c>
    </row>
    <row r="25256" ht="16.5" spans="1:12">
      <c r="A25256" s="1">
        <v>25255</v>
      </c>
      <c r="B25256" s="8">
        <f>COUNTIF($C$2:$C25256,模板!$E$2)</f>
        <v>77</v>
      </c>
      <c r="C25256" s="2" t="str">
        <f>IFERROR(VLOOKUP(K25256,开票信息!$A:$C,3,0),"")</f>
        <v/>
      </c>
      <c r="G25256" s="3" t="str">
        <f t="shared" si="394"/>
        <v/>
      </c>
      <c r="L25256">
        <f>COUNTIF($K$2:K25256,$K25256)</f>
        <v>0</v>
      </c>
    </row>
    <row r="25257" ht="16.5" spans="1:12">
      <c r="A25257" s="1">
        <v>25256</v>
      </c>
      <c r="B25257" s="8">
        <f>COUNTIF($C$2:$C25257,模板!$E$2)</f>
        <v>77</v>
      </c>
      <c r="C25257" s="2" t="str">
        <f>IFERROR(VLOOKUP(K25257,开票信息!$A:$C,3,0),"")</f>
        <v/>
      </c>
      <c r="G25257" s="3" t="str">
        <f t="shared" si="394"/>
        <v/>
      </c>
      <c r="L25257">
        <f>COUNTIF($K$2:K25257,$K25257)</f>
        <v>0</v>
      </c>
    </row>
    <row r="25258" ht="16.5" spans="1:12">
      <c r="A25258" s="1">
        <v>25257</v>
      </c>
      <c r="B25258" s="8">
        <f>COUNTIF($C$2:$C25258,模板!$E$2)</f>
        <v>77</v>
      </c>
      <c r="C25258" s="2" t="str">
        <f>IFERROR(VLOOKUP(K25258,开票信息!$A:$C,3,0),"")</f>
        <v/>
      </c>
      <c r="G25258" s="3" t="str">
        <f t="shared" si="394"/>
        <v/>
      </c>
      <c r="L25258">
        <f>COUNTIF($K$2:K25258,$K25258)</f>
        <v>0</v>
      </c>
    </row>
    <row r="25259" ht="16.5" spans="1:12">
      <c r="A25259" s="1">
        <v>25258</v>
      </c>
      <c r="B25259" s="8">
        <f>COUNTIF($C$2:$C25259,模板!$E$2)</f>
        <v>77</v>
      </c>
      <c r="C25259" s="2" t="str">
        <f>IFERROR(VLOOKUP(K25259,开票信息!$A:$C,3,0),"")</f>
        <v/>
      </c>
      <c r="G25259" s="3" t="str">
        <f t="shared" si="394"/>
        <v/>
      </c>
      <c r="L25259">
        <f>COUNTIF($K$2:K25259,$K25259)</f>
        <v>0</v>
      </c>
    </row>
    <row r="25260" ht="16.5" spans="1:12">
      <c r="A25260" s="1">
        <v>25259</v>
      </c>
      <c r="B25260" s="8">
        <f>COUNTIF($C$2:$C25260,模板!$E$2)</f>
        <v>77</v>
      </c>
      <c r="C25260" s="2" t="str">
        <f>IFERROR(VLOOKUP(K25260,开票信息!$A:$C,3,0),"")</f>
        <v/>
      </c>
      <c r="G25260" s="3" t="str">
        <f t="shared" si="394"/>
        <v/>
      </c>
      <c r="L25260">
        <f>COUNTIF($K$2:K25260,$K25260)</f>
        <v>0</v>
      </c>
    </row>
    <row r="25261" ht="16.5" spans="1:12">
      <c r="A25261" s="1">
        <v>25260</v>
      </c>
      <c r="B25261" s="8">
        <f>COUNTIF($C$2:$C25261,模板!$E$2)</f>
        <v>77</v>
      </c>
      <c r="C25261" s="2" t="str">
        <f>IFERROR(VLOOKUP(K25261,开票信息!$A:$C,3,0),"")</f>
        <v/>
      </c>
      <c r="G25261" s="3" t="str">
        <f t="shared" si="394"/>
        <v/>
      </c>
      <c r="L25261">
        <f>COUNTIF($K$2:K25261,$K25261)</f>
        <v>0</v>
      </c>
    </row>
    <row r="25262" ht="16.5" spans="1:12">
      <c r="A25262" s="1">
        <v>25261</v>
      </c>
      <c r="B25262" s="8">
        <f>COUNTIF($C$2:$C25262,模板!$E$2)</f>
        <v>77</v>
      </c>
      <c r="C25262" s="2" t="str">
        <f>IFERROR(VLOOKUP(K25262,开票信息!$A:$C,3,0),"")</f>
        <v/>
      </c>
      <c r="G25262" s="3" t="str">
        <f t="shared" si="394"/>
        <v/>
      </c>
      <c r="L25262">
        <f>COUNTIF($K$2:K25262,$K25262)</f>
        <v>0</v>
      </c>
    </row>
    <row r="25263" ht="16.5" spans="1:12">
      <c r="A25263" s="1">
        <v>25262</v>
      </c>
      <c r="B25263" s="8">
        <f>COUNTIF($C$2:$C25263,模板!$E$2)</f>
        <v>77</v>
      </c>
      <c r="C25263" s="2" t="str">
        <f>IFERROR(VLOOKUP(K25263,开票信息!$A:$C,3,0),"")</f>
        <v/>
      </c>
      <c r="G25263" s="3" t="str">
        <f t="shared" si="394"/>
        <v/>
      </c>
      <c r="L25263">
        <f>COUNTIF($K$2:K25263,$K25263)</f>
        <v>0</v>
      </c>
    </row>
    <row r="25264" ht="16.5" spans="1:12">
      <c r="A25264" s="1">
        <v>25263</v>
      </c>
      <c r="B25264" s="8">
        <f>COUNTIF($C$2:$C25264,模板!$E$2)</f>
        <v>77</v>
      </c>
      <c r="C25264" s="2" t="str">
        <f>IFERROR(VLOOKUP(K25264,开票信息!$A:$C,3,0),"")</f>
        <v/>
      </c>
      <c r="G25264" s="3" t="str">
        <f t="shared" si="394"/>
        <v/>
      </c>
      <c r="L25264">
        <f>COUNTIF($K$2:K25264,$K25264)</f>
        <v>0</v>
      </c>
    </row>
    <row r="25265" ht="16.5" spans="1:12">
      <c r="A25265" s="1">
        <v>25264</v>
      </c>
      <c r="B25265" s="8">
        <f>COUNTIF($C$2:$C25265,模板!$E$2)</f>
        <v>77</v>
      </c>
      <c r="C25265" s="2" t="str">
        <f>IFERROR(VLOOKUP(K25265,开票信息!$A:$C,3,0),"")</f>
        <v/>
      </c>
      <c r="G25265" s="3" t="str">
        <f t="shared" si="394"/>
        <v/>
      </c>
      <c r="L25265">
        <f>COUNTIF($K$2:K25265,$K25265)</f>
        <v>0</v>
      </c>
    </row>
    <row r="25266" ht="16.5" spans="1:12">
      <c r="A25266" s="1">
        <v>25265</v>
      </c>
      <c r="B25266" s="8">
        <f>COUNTIF($C$2:$C25266,模板!$E$2)</f>
        <v>77</v>
      </c>
      <c r="C25266" s="2" t="str">
        <f>IFERROR(VLOOKUP(K25266,开票信息!$A:$C,3,0),"")</f>
        <v/>
      </c>
      <c r="G25266" s="3" t="str">
        <f t="shared" si="394"/>
        <v/>
      </c>
      <c r="L25266">
        <f>COUNTIF($K$2:K25266,$K25266)</f>
        <v>0</v>
      </c>
    </row>
    <row r="25267" ht="16.5" spans="1:12">
      <c r="A25267" s="1">
        <v>25266</v>
      </c>
      <c r="B25267" s="8">
        <f>COUNTIF($C$2:$C25267,模板!$E$2)</f>
        <v>77</v>
      </c>
      <c r="C25267" s="2" t="str">
        <f>IFERROR(VLOOKUP(K25267,开票信息!$A:$C,3,0),"")</f>
        <v/>
      </c>
      <c r="G25267" s="3" t="str">
        <f t="shared" si="394"/>
        <v/>
      </c>
      <c r="L25267">
        <f>COUNTIF($K$2:K25267,$K25267)</f>
        <v>0</v>
      </c>
    </row>
    <row r="25268" ht="16.5" spans="1:12">
      <c r="A25268" s="1">
        <v>25267</v>
      </c>
      <c r="B25268" s="8">
        <f>COUNTIF($C$2:$C25268,模板!$E$2)</f>
        <v>77</v>
      </c>
      <c r="C25268" s="2" t="str">
        <f>IFERROR(VLOOKUP(K25268,开票信息!$A:$C,3,0),"")</f>
        <v/>
      </c>
      <c r="G25268" s="3" t="str">
        <f t="shared" si="394"/>
        <v/>
      </c>
      <c r="L25268">
        <f>COUNTIF($K$2:K25268,$K25268)</f>
        <v>0</v>
      </c>
    </row>
    <row r="25269" ht="16.5" spans="1:12">
      <c r="A25269" s="1">
        <v>25268</v>
      </c>
      <c r="B25269" s="8">
        <f>COUNTIF($C$2:$C25269,模板!$E$2)</f>
        <v>77</v>
      </c>
      <c r="C25269" s="2" t="str">
        <f>IFERROR(VLOOKUP(K25269,开票信息!$A:$C,3,0),"")</f>
        <v/>
      </c>
      <c r="G25269" s="3" t="str">
        <f t="shared" si="394"/>
        <v/>
      </c>
      <c r="L25269">
        <f>COUNTIF($K$2:K25269,$K25269)</f>
        <v>0</v>
      </c>
    </row>
    <row r="25270" ht="16.5" spans="1:12">
      <c r="A25270" s="1">
        <v>25269</v>
      </c>
      <c r="B25270" s="8">
        <f>COUNTIF($C$2:$C25270,模板!$E$2)</f>
        <v>77</v>
      </c>
      <c r="C25270" s="2" t="str">
        <f>IFERROR(VLOOKUP(K25270,开票信息!$A:$C,3,0),"")</f>
        <v/>
      </c>
      <c r="G25270" s="3" t="str">
        <f t="shared" si="394"/>
        <v/>
      </c>
      <c r="L25270">
        <f>COUNTIF($K$2:K25270,$K25270)</f>
        <v>0</v>
      </c>
    </row>
    <row r="25271" ht="16.5" spans="1:12">
      <c r="A25271" s="1">
        <v>25270</v>
      </c>
      <c r="B25271" s="8">
        <f>COUNTIF($C$2:$C25271,模板!$E$2)</f>
        <v>77</v>
      </c>
      <c r="C25271" s="2" t="str">
        <f>IFERROR(VLOOKUP(K25271,开票信息!$A:$C,3,0),"")</f>
        <v/>
      </c>
      <c r="G25271" s="3" t="str">
        <f t="shared" si="394"/>
        <v/>
      </c>
      <c r="L25271">
        <f>COUNTIF($K$2:K25271,$K25271)</f>
        <v>0</v>
      </c>
    </row>
    <row r="25272" ht="16.5" spans="1:12">
      <c r="A25272" s="1">
        <v>25271</v>
      </c>
      <c r="B25272" s="8">
        <f>COUNTIF($C$2:$C25272,模板!$E$2)</f>
        <v>77</v>
      </c>
      <c r="C25272" s="2" t="str">
        <f>IFERROR(VLOOKUP(K25272,开票信息!$A:$C,3,0),"")</f>
        <v/>
      </c>
      <c r="G25272" s="3" t="str">
        <f t="shared" si="394"/>
        <v/>
      </c>
      <c r="L25272">
        <f>COUNTIF($K$2:K25272,$K25272)</f>
        <v>0</v>
      </c>
    </row>
    <row r="25273" ht="16.5" spans="1:12">
      <c r="A25273" s="1">
        <v>25272</v>
      </c>
      <c r="B25273" s="8">
        <f>COUNTIF($C$2:$C25273,模板!$E$2)</f>
        <v>77</v>
      </c>
      <c r="C25273" s="2" t="str">
        <f>IFERROR(VLOOKUP(K25273,开票信息!$A:$C,3,0),"")</f>
        <v/>
      </c>
      <c r="G25273" s="3" t="str">
        <f t="shared" si="394"/>
        <v/>
      </c>
      <c r="L25273">
        <f>COUNTIF($K$2:K25273,$K25273)</f>
        <v>0</v>
      </c>
    </row>
    <row r="25274" ht="16.5" spans="1:12">
      <c r="A25274" s="1">
        <v>25273</v>
      </c>
      <c r="B25274" s="8">
        <f>COUNTIF($C$2:$C25274,模板!$E$2)</f>
        <v>77</v>
      </c>
      <c r="C25274" s="2" t="str">
        <f>IFERROR(VLOOKUP(K25274,开票信息!$A:$C,3,0),"")</f>
        <v/>
      </c>
      <c r="G25274" s="3" t="str">
        <f t="shared" si="394"/>
        <v/>
      </c>
      <c r="L25274">
        <f>COUNTIF($K$2:K25274,$K25274)</f>
        <v>0</v>
      </c>
    </row>
    <row r="25275" ht="16.5" spans="1:12">
      <c r="A25275" s="1">
        <v>25274</v>
      </c>
      <c r="B25275" s="8">
        <f>COUNTIF($C$2:$C25275,模板!$E$2)</f>
        <v>77</v>
      </c>
      <c r="C25275" s="2" t="str">
        <f>IFERROR(VLOOKUP(K25275,开票信息!$A:$C,3,0),"")</f>
        <v/>
      </c>
      <c r="G25275" s="3" t="str">
        <f t="shared" si="394"/>
        <v/>
      </c>
      <c r="L25275">
        <f>COUNTIF($K$2:K25275,$K25275)</f>
        <v>0</v>
      </c>
    </row>
    <row r="25276" ht="16.5" spans="1:12">
      <c r="A25276" s="1">
        <v>25275</v>
      </c>
      <c r="B25276" s="8">
        <f>COUNTIF($C$2:$C25276,模板!$E$2)</f>
        <v>77</v>
      </c>
      <c r="C25276" s="2" t="str">
        <f>IFERROR(VLOOKUP(K25276,开票信息!$A:$C,3,0),"")</f>
        <v/>
      </c>
      <c r="G25276" s="3" t="str">
        <f t="shared" si="394"/>
        <v/>
      </c>
      <c r="L25276">
        <f>COUNTIF($K$2:K25276,$K25276)</f>
        <v>0</v>
      </c>
    </row>
    <row r="25277" ht="16.5" spans="1:12">
      <c r="A25277" s="1">
        <v>25276</v>
      </c>
      <c r="B25277" s="8">
        <f>COUNTIF($C$2:$C25277,模板!$E$2)</f>
        <v>77</v>
      </c>
      <c r="C25277" s="2" t="str">
        <f>IFERROR(VLOOKUP(K25277,开票信息!$A:$C,3,0),"")</f>
        <v/>
      </c>
      <c r="G25277" s="3" t="str">
        <f t="shared" si="394"/>
        <v/>
      </c>
      <c r="L25277">
        <f>COUNTIF($K$2:K25277,$K25277)</f>
        <v>0</v>
      </c>
    </row>
    <row r="25278" ht="16.5" spans="1:12">
      <c r="A25278" s="1">
        <v>25277</v>
      </c>
      <c r="B25278" s="8">
        <f>COUNTIF($C$2:$C25278,模板!$E$2)</f>
        <v>77</v>
      </c>
      <c r="C25278" s="2" t="str">
        <f>IFERROR(VLOOKUP(K25278,开票信息!$A:$C,3,0),"")</f>
        <v/>
      </c>
      <c r="G25278" s="3" t="str">
        <f t="shared" si="394"/>
        <v/>
      </c>
      <c r="L25278">
        <f>COUNTIF($K$2:K25278,$K25278)</f>
        <v>0</v>
      </c>
    </row>
    <row r="25279" ht="16.5" spans="1:12">
      <c r="A25279" s="1">
        <v>25278</v>
      </c>
      <c r="B25279" s="8">
        <f>COUNTIF($C$2:$C25279,模板!$E$2)</f>
        <v>77</v>
      </c>
      <c r="C25279" s="2" t="str">
        <f>IFERROR(VLOOKUP(K25279,开票信息!$A:$C,3,0),"")</f>
        <v/>
      </c>
      <c r="G25279" s="3" t="str">
        <f t="shared" si="394"/>
        <v/>
      </c>
      <c r="L25279">
        <f>COUNTIF($K$2:K25279,$K25279)</f>
        <v>0</v>
      </c>
    </row>
    <row r="25280" ht="16.5" spans="1:12">
      <c r="A25280" s="1">
        <v>25279</v>
      </c>
      <c r="B25280" s="8">
        <f>COUNTIF($C$2:$C25280,模板!$E$2)</f>
        <v>77</v>
      </c>
      <c r="C25280" s="2" t="str">
        <f>IFERROR(VLOOKUP(K25280,开票信息!$A:$C,3,0),"")</f>
        <v/>
      </c>
      <c r="G25280" s="3" t="str">
        <f t="shared" si="394"/>
        <v/>
      </c>
      <c r="L25280">
        <f>COUNTIF($K$2:K25280,$K25280)</f>
        <v>0</v>
      </c>
    </row>
    <row r="25281" ht="16.5" spans="1:12">
      <c r="A25281" s="1">
        <v>25280</v>
      </c>
      <c r="B25281" s="8">
        <f>COUNTIF($C$2:$C25281,模板!$E$2)</f>
        <v>77</v>
      </c>
      <c r="C25281" s="2" t="str">
        <f>IFERROR(VLOOKUP(K25281,开票信息!$A:$C,3,0),"")</f>
        <v/>
      </c>
      <c r="G25281" s="3" t="str">
        <f t="shared" si="394"/>
        <v/>
      </c>
      <c r="L25281">
        <f>COUNTIF($K$2:K25281,$K25281)</f>
        <v>0</v>
      </c>
    </row>
    <row r="25282" ht="16.5" spans="1:12">
      <c r="A25282" s="1">
        <v>25281</v>
      </c>
      <c r="B25282" s="8">
        <f>COUNTIF($C$2:$C25282,模板!$E$2)</f>
        <v>77</v>
      </c>
      <c r="C25282" s="2" t="str">
        <f>IFERROR(VLOOKUP(K25282,开票信息!$A:$C,3,0),"")</f>
        <v/>
      </c>
      <c r="G25282" s="3" t="str">
        <f t="shared" si="394"/>
        <v/>
      </c>
      <c r="L25282">
        <f>COUNTIF($K$2:K25282,$K25282)</f>
        <v>0</v>
      </c>
    </row>
    <row r="25283" ht="16.5" spans="1:12">
      <c r="A25283" s="1">
        <v>25282</v>
      </c>
      <c r="B25283" s="8">
        <f>COUNTIF($C$2:$C25283,模板!$E$2)</f>
        <v>77</v>
      </c>
      <c r="C25283" s="2" t="str">
        <f>IFERROR(VLOOKUP(K25283,开票信息!$A:$C,3,0),"")</f>
        <v/>
      </c>
      <c r="G25283" s="3" t="str">
        <f t="shared" ref="G25283:G25346" si="395">IFERROR(H25283/F25283,"")</f>
        <v/>
      </c>
      <c r="L25283">
        <f>COUNTIF($K$2:K25283,$K25283)</f>
        <v>0</v>
      </c>
    </row>
    <row r="25284" ht="16.5" spans="1:12">
      <c r="A25284" s="1">
        <v>25283</v>
      </c>
      <c r="B25284" s="8">
        <f>COUNTIF($C$2:$C25284,模板!$E$2)</f>
        <v>77</v>
      </c>
      <c r="C25284" s="2" t="str">
        <f>IFERROR(VLOOKUP(K25284,开票信息!$A:$C,3,0),"")</f>
        <v/>
      </c>
      <c r="G25284" s="3" t="str">
        <f t="shared" si="395"/>
        <v/>
      </c>
      <c r="L25284">
        <f>COUNTIF($K$2:K25284,$K25284)</f>
        <v>0</v>
      </c>
    </row>
    <row r="25285" ht="16.5" spans="1:12">
      <c r="A25285" s="1">
        <v>25284</v>
      </c>
      <c r="B25285" s="8">
        <f>COUNTIF($C$2:$C25285,模板!$E$2)</f>
        <v>77</v>
      </c>
      <c r="C25285" s="2" t="str">
        <f>IFERROR(VLOOKUP(K25285,开票信息!$A:$C,3,0),"")</f>
        <v/>
      </c>
      <c r="G25285" s="3" t="str">
        <f t="shared" si="395"/>
        <v/>
      </c>
      <c r="L25285">
        <f>COUNTIF($K$2:K25285,$K25285)</f>
        <v>0</v>
      </c>
    </row>
    <row r="25286" ht="16.5" spans="1:12">
      <c r="A25286" s="1">
        <v>25285</v>
      </c>
      <c r="B25286" s="8">
        <f>COUNTIF($C$2:$C25286,模板!$E$2)</f>
        <v>77</v>
      </c>
      <c r="C25286" s="2" t="str">
        <f>IFERROR(VLOOKUP(K25286,开票信息!$A:$C,3,0),"")</f>
        <v/>
      </c>
      <c r="G25286" s="3" t="str">
        <f t="shared" si="395"/>
        <v/>
      </c>
      <c r="L25286">
        <f>COUNTIF($K$2:K25286,$K25286)</f>
        <v>0</v>
      </c>
    </row>
    <row r="25287" ht="16.5" spans="1:12">
      <c r="A25287" s="1">
        <v>25286</v>
      </c>
      <c r="B25287" s="8">
        <f>COUNTIF($C$2:$C25287,模板!$E$2)</f>
        <v>77</v>
      </c>
      <c r="C25287" s="2" t="str">
        <f>IFERROR(VLOOKUP(K25287,开票信息!$A:$C,3,0),"")</f>
        <v/>
      </c>
      <c r="G25287" s="3" t="str">
        <f t="shared" si="395"/>
        <v/>
      </c>
      <c r="L25287">
        <f>COUNTIF($K$2:K25287,$K25287)</f>
        <v>0</v>
      </c>
    </row>
    <row r="25288" ht="16.5" spans="1:12">
      <c r="A25288" s="1">
        <v>25287</v>
      </c>
      <c r="B25288" s="8">
        <f>COUNTIF($C$2:$C25288,模板!$E$2)</f>
        <v>77</v>
      </c>
      <c r="C25288" s="2" t="str">
        <f>IFERROR(VLOOKUP(K25288,开票信息!$A:$C,3,0),"")</f>
        <v/>
      </c>
      <c r="G25288" s="3" t="str">
        <f t="shared" si="395"/>
        <v/>
      </c>
      <c r="L25288">
        <f>COUNTIF($K$2:K25288,$K25288)</f>
        <v>0</v>
      </c>
    </row>
    <row r="25289" ht="16.5" spans="1:12">
      <c r="A25289" s="1">
        <v>25288</v>
      </c>
      <c r="B25289" s="8">
        <f>COUNTIF($C$2:$C25289,模板!$E$2)</f>
        <v>77</v>
      </c>
      <c r="C25289" s="2" t="str">
        <f>IFERROR(VLOOKUP(K25289,开票信息!$A:$C,3,0),"")</f>
        <v/>
      </c>
      <c r="G25289" s="3" t="str">
        <f t="shared" si="395"/>
        <v/>
      </c>
      <c r="L25289">
        <f>COUNTIF($K$2:K25289,$K25289)</f>
        <v>0</v>
      </c>
    </row>
    <row r="25290" ht="16.5" spans="1:12">
      <c r="A25290" s="1">
        <v>25289</v>
      </c>
      <c r="B25290" s="8">
        <f>COUNTIF($C$2:$C25290,模板!$E$2)</f>
        <v>77</v>
      </c>
      <c r="C25290" s="2" t="str">
        <f>IFERROR(VLOOKUP(K25290,开票信息!$A:$C,3,0),"")</f>
        <v/>
      </c>
      <c r="G25290" s="3" t="str">
        <f t="shared" si="395"/>
        <v/>
      </c>
      <c r="L25290">
        <f>COUNTIF($K$2:K25290,$K25290)</f>
        <v>0</v>
      </c>
    </row>
    <row r="25291" ht="16.5" spans="1:12">
      <c r="A25291" s="1">
        <v>25290</v>
      </c>
      <c r="B25291" s="8">
        <f>COUNTIF($C$2:$C25291,模板!$E$2)</f>
        <v>77</v>
      </c>
      <c r="C25291" s="2" t="str">
        <f>IFERROR(VLOOKUP(K25291,开票信息!$A:$C,3,0),"")</f>
        <v/>
      </c>
      <c r="G25291" s="3" t="str">
        <f t="shared" si="395"/>
        <v/>
      </c>
      <c r="L25291">
        <f>COUNTIF($K$2:K25291,$K25291)</f>
        <v>0</v>
      </c>
    </row>
    <row r="25292" ht="16.5" spans="1:12">
      <c r="A25292" s="1">
        <v>25291</v>
      </c>
      <c r="B25292" s="8">
        <f>COUNTIF($C$2:$C25292,模板!$E$2)</f>
        <v>77</v>
      </c>
      <c r="C25292" s="2" t="str">
        <f>IFERROR(VLOOKUP(K25292,开票信息!$A:$C,3,0),"")</f>
        <v/>
      </c>
      <c r="G25292" s="3" t="str">
        <f t="shared" si="395"/>
        <v/>
      </c>
      <c r="L25292">
        <f>COUNTIF($K$2:K25292,$K25292)</f>
        <v>0</v>
      </c>
    </row>
    <row r="25293" ht="16.5" spans="1:12">
      <c r="A25293" s="1">
        <v>25292</v>
      </c>
      <c r="B25293" s="8">
        <f>COUNTIF($C$2:$C25293,模板!$E$2)</f>
        <v>77</v>
      </c>
      <c r="C25293" s="2" t="str">
        <f>IFERROR(VLOOKUP(K25293,开票信息!$A:$C,3,0),"")</f>
        <v/>
      </c>
      <c r="G25293" s="3" t="str">
        <f t="shared" si="395"/>
        <v/>
      </c>
      <c r="L25293">
        <f>COUNTIF($K$2:K25293,$K25293)</f>
        <v>0</v>
      </c>
    </row>
    <row r="25294" ht="16.5" spans="1:12">
      <c r="A25294" s="1">
        <v>25293</v>
      </c>
      <c r="B25294" s="8">
        <f>COUNTIF($C$2:$C25294,模板!$E$2)</f>
        <v>77</v>
      </c>
      <c r="C25294" s="2" t="str">
        <f>IFERROR(VLOOKUP(K25294,开票信息!$A:$C,3,0),"")</f>
        <v/>
      </c>
      <c r="G25294" s="3" t="str">
        <f t="shared" si="395"/>
        <v/>
      </c>
      <c r="L25294">
        <f>COUNTIF($K$2:K25294,$K25294)</f>
        <v>0</v>
      </c>
    </row>
    <row r="25295" ht="16.5" spans="1:12">
      <c r="A25295" s="1">
        <v>25294</v>
      </c>
      <c r="B25295" s="8">
        <f>COUNTIF($C$2:$C25295,模板!$E$2)</f>
        <v>77</v>
      </c>
      <c r="C25295" s="2" t="str">
        <f>IFERROR(VLOOKUP(K25295,开票信息!$A:$C,3,0),"")</f>
        <v/>
      </c>
      <c r="G25295" s="3" t="str">
        <f t="shared" si="395"/>
        <v/>
      </c>
      <c r="L25295">
        <f>COUNTIF($K$2:K25295,$K25295)</f>
        <v>0</v>
      </c>
    </row>
    <row r="25296" ht="16.5" spans="1:12">
      <c r="A25296" s="1">
        <v>25295</v>
      </c>
      <c r="B25296" s="8">
        <f>COUNTIF($C$2:$C25296,模板!$E$2)</f>
        <v>77</v>
      </c>
      <c r="C25296" s="2" t="str">
        <f>IFERROR(VLOOKUP(K25296,开票信息!$A:$C,3,0),"")</f>
        <v/>
      </c>
      <c r="G25296" s="3" t="str">
        <f t="shared" si="395"/>
        <v/>
      </c>
      <c r="L25296">
        <f>COUNTIF($K$2:K25296,$K25296)</f>
        <v>0</v>
      </c>
    </row>
    <row r="25297" ht="16.5" spans="1:12">
      <c r="A25297" s="1">
        <v>25296</v>
      </c>
      <c r="B25297" s="8">
        <f>COUNTIF($C$2:$C25297,模板!$E$2)</f>
        <v>77</v>
      </c>
      <c r="C25297" s="2" t="str">
        <f>IFERROR(VLOOKUP(K25297,开票信息!$A:$C,3,0),"")</f>
        <v/>
      </c>
      <c r="G25297" s="3" t="str">
        <f t="shared" si="395"/>
        <v/>
      </c>
      <c r="L25297">
        <f>COUNTIF($K$2:K25297,$K25297)</f>
        <v>0</v>
      </c>
    </row>
    <row r="25298" ht="16.5" spans="1:12">
      <c r="A25298" s="1">
        <v>25297</v>
      </c>
      <c r="B25298" s="8">
        <f>COUNTIF($C$2:$C25298,模板!$E$2)</f>
        <v>77</v>
      </c>
      <c r="C25298" s="2" t="str">
        <f>IFERROR(VLOOKUP(K25298,开票信息!$A:$C,3,0),"")</f>
        <v/>
      </c>
      <c r="G25298" s="3" t="str">
        <f t="shared" si="395"/>
        <v/>
      </c>
      <c r="L25298">
        <f>COUNTIF($K$2:K25298,$K25298)</f>
        <v>0</v>
      </c>
    </row>
    <row r="25299" ht="16.5" spans="1:12">
      <c r="A25299" s="1">
        <v>25298</v>
      </c>
      <c r="B25299" s="8">
        <f>COUNTIF($C$2:$C25299,模板!$E$2)</f>
        <v>77</v>
      </c>
      <c r="C25299" s="2" t="str">
        <f>IFERROR(VLOOKUP(K25299,开票信息!$A:$C,3,0),"")</f>
        <v/>
      </c>
      <c r="G25299" s="3" t="str">
        <f t="shared" si="395"/>
        <v/>
      </c>
      <c r="L25299">
        <f>COUNTIF($K$2:K25299,$K25299)</f>
        <v>0</v>
      </c>
    </row>
    <row r="25300" ht="16.5" spans="1:12">
      <c r="A25300" s="1">
        <v>25299</v>
      </c>
      <c r="B25300" s="8">
        <f>COUNTIF($C$2:$C25300,模板!$E$2)</f>
        <v>77</v>
      </c>
      <c r="C25300" s="2" t="str">
        <f>IFERROR(VLOOKUP(K25300,开票信息!$A:$C,3,0),"")</f>
        <v/>
      </c>
      <c r="G25300" s="3" t="str">
        <f t="shared" si="395"/>
        <v/>
      </c>
      <c r="L25300">
        <f>COUNTIF($K$2:K25300,$K25300)</f>
        <v>0</v>
      </c>
    </row>
    <row r="25301" ht="16.5" spans="1:12">
      <c r="A25301" s="1">
        <v>25300</v>
      </c>
      <c r="B25301" s="8">
        <f>COUNTIF($C$2:$C25301,模板!$E$2)</f>
        <v>77</v>
      </c>
      <c r="C25301" s="2" t="str">
        <f>IFERROR(VLOOKUP(K25301,开票信息!$A:$C,3,0),"")</f>
        <v/>
      </c>
      <c r="G25301" s="3" t="str">
        <f t="shared" si="395"/>
        <v/>
      </c>
      <c r="L25301">
        <f>COUNTIF($K$2:K25301,$K25301)</f>
        <v>0</v>
      </c>
    </row>
    <row r="25302" ht="16.5" spans="1:12">
      <c r="A25302" s="1">
        <v>25301</v>
      </c>
      <c r="B25302" s="8">
        <f>COUNTIF($C$2:$C25302,模板!$E$2)</f>
        <v>77</v>
      </c>
      <c r="C25302" s="2" t="str">
        <f>IFERROR(VLOOKUP(K25302,开票信息!$A:$C,3,0),"")</f>
        <v/>
      </c>
      <c r="G25302" s="3" t="str">
        <f t="shared" si="395"/>
        <v/>
      </c>
      <c r="L25302">
        <f>COUNTIF($K$2:K25302,$K25302)</f>
        <v>0</v>
      </c>
    </row>
    <row r="25303" ht="16.5" spans="1:12">
      <c r="A25303" s="1">
        <v>25302</v>
      </c>
      <c r="B25303" s="8">
        <f>COUNTIF($C$2:$C25303,模板!$E$2)</f>
        <v>77</v>
      </c>
      <c r="C25303" s="2" t="str">
        <f>IFERROR(VLOOKUP(K25303,开票信息!$A:$C,3,0),"")</f>
        <v/>
      </c>
      <c r="G25303" s="3" t="str">
        <f t="shared" si="395"/>
        <v/>
      </c>
      <c r="L25303">
        <f>COUNTIF($K$2:K25303,$K25303)</f>
        <v>0</v>
      </c>
    </row>
    <row r="25304" ht="16.5" spans="1:12">
      <c r="A25304" s="1">
        <v>25303</v>
      </c>
      <c r="B25304" s="8">
        <f>COUNTIF($C$2:$C25304,模板!$E$2)</f>
        <v>77</v>
      </c>
      <c r="C25304" s="2" t="str">
        <f>IFERROR(VLOOKUP(K25304,开票信息!$A:$C,3,0),"")</f>
        <v/>
      </c>
      <c r="G25304" s="3" t="str">
        <f t="shared" si="395"/>
        <v/>
      </c>
      <c r="L25304">
        <f>COUNTIF($K$2:K25304,$K25304)</f>
        <v>0</v>
      </c>
    </row>
    <row r="25305" ht="16.5" spans="1:12">
      <c r="A25305" s="1">
        <v>25304</v>
      </c>
      <c r="B25305" s="8">
        <f>COUNTIF($C$2:$C25305,模板!$E$2)</f>
        <v>77</v>
      </c>
      <c r="C25305" s="2" t="str">
        <f>IFERROR(VLOOKUP(K25305,开票信息!$A:$C,3,0),"")</f>
        <v/>
      </c>
      <c r="G25305" s="3" t="str">
        <f t="shared" si="395"/>
        <v/>
      </c>
      <c r="L25305">
        <f>COUNTIF($K$2:K25305,$K25305)</f>
        <v>0</v>
      </c>
    </row>
    <row r="25306" ht="16.5" spans="1:12">
      <c r="A25306" s="1">
        <v>25305</v>
      </c>
      <c r="B25306" s="8">
        <f>COUNTIF($C$2:$C25306,模板!$E$2)</f>
        <v>77</v>
      </c>
      <c r="C25306" s="2" t="str">
        <f>IFERROR(VLOOKUP(K25306,开票信息!$A:$C,3,0),"")</f>
        <v/>
      </c>
      <c r="G25306" s="3" t="str">
        <f t="shared" si="395"/>
        <v/>
      </c>
      <c r="L25306">
        <f>COUNTIF($K$2:K25306,$K25306)</f>
        <v>0</v>
      </c>
    </row>
    <row r="25307" ht="16.5" spans="1:12">
      <c r="A25307" s="1">
        <v>25306</v>
      </c>
      <c r="B25307" s="8">
        <f>COUNTIF($C$2:$C25307,模板!$E$2)</f>
        <v>77</v>
      </c>
      <c r="C25307" s="2" t="str">
        <f>IFERROR(VLOOKUP(K25307,开票信息!$A:$C,3,0),"")</f>
        <v/>
      </c>
      <c r="G25307" s="3" t="str">
        <f t="shared" si="395"/>
        <v/>
      </c>
      <c r="L25307">
        <f>COUNTIF($K$2:K25307,$K25307)</f>
        <v>0</v>
      </c>
    </row>
    <row r="25308" ht="16.5" spans="1:12">
      <c r="A25308" s="1">
        <v>25307</v>
      </c>
      <c r="B25308" s="8">
        <f>COUNTIF($C$2:$C25308,模板!$E$2)</f>
        <v>77</v>
      </c>
      <c r="C25308" s="2" t="str">
        <f>IFERROR(VLOOKUP(K25308,开票信息!$A:$C,3,0),"")</f>
        <v/>
      </c>
      <c r="G25308" s="3" t="str">
        <f t="shared" si="395"/>
        <v/>
      </c>
      <c r="L25308">
        <f>COUNTIF($K$2:K25308,$K25308)</f>
        <v>0</v>
      </c>
    </row>
    <row r="25309" ht="16.5" spans="1:12">
      <c r="A25309" s="1">
        <v>25308</v>
      </c>
      <c r="B25309" s="8">
        <f>COUNTIF($C$2:$C25309,模板!$E$2)</f>
        <v>77</v>
      </c>
      <c r="C25309" s="2" t="str">
        <f>IFERROR(VLOOKUP(K25309,开票信息!$A:$C,3,0),"")</f>
        <v/>
      </c>
      <c r="G25309" s="3" t="str">
        <f t="shared" si="395"/>
        <v/>
      </c>
      <c r="L25309">
        <f>COUNTIF($K$2:K25309,$K25309)</f>
        <v>0</v>
      </c>
    </row>
    <row r="25310" ht="16.5" spans="1:12">
      <c r="A25310" s="1">
        <v>25309</v>
      </c>
      <c r="B25310" s="8">
        <f>COUNTIF($C$2:$C25310,模板!$E$2)</f>
        <v>77</v>
      </c>
      <c r="C25310" s="2" t="str">
        <f>IFERROR(VLOOKUP(K25310,开票信息!$A:$C,3,0),"")</f>
        <v/>
      </c>
      <c r="G25310" s="3" t="str">
        <f t="shared" si="395"/>
        <v/>
      </c>
      <c r="L25310">
        <f>COUNTIF($K$2:K25310,$K25310)</f>
        <v>0</v>
      </c>
    </row>
    <row r="25311" ht="16.5" spans="1:12">
      <c r="A25311" s="1">
        <v>25310</v>
      </c>
      <c r="B25311" s="8">
        <f>COUNTIF($C$2:$C25311,模板!$E$2)</f>
        <v>77</v>
      </c>
      <c r="C25311" s="2" t="str">
        <f>IFERROR(VLOOKUP(K25311,开票信息!$A:$C,3,0),"")</f>
        <v/>
      </c>
      <c r="G25311" s="3" t="str">
        <f t="shared" si="395"/>
        <v/>
      </c>
      <c r="L25311">
        <f>COUNTIF($K$2:K25311,$K25311)</f>
        <v>0</v>
      </c>
    </row>
    <row r="25312" ht="16.5" spans="1:12">
      <c r="A25312" s="1">
        <v>25311</v>
      </c>
      <c r="B25312" s="8">
        <f>COUNTIF($C$2:$C25312,模板!$E$2)</f>
        <v>77</v>
      </c>
      <c r="C25312" s="2" t="str">
        <f>IFERROR(VLOOKUP(K25312,开票信息!$A:$C,3,0),"")</f>
        <v/>
      </c>
      <c r="G25312" s="3" t="str">
        <f t="shared" si="395"/>
        <v/>
      </c>
      <c r="L25312">
        <f>COUNTIF($K$2:K25312,$K25312)</f>
        <v>0</v>
      </c>
    </row>
    <row r="25313" ht="16.5" spans="1:12">
      <c r="A25313" s="1">
        <v>25312</v>
      </c>
      <c r="B25313" s="8">
        <f>COUNTIF($C$2:$C25313,模板!$E$2)</f>
        <v>77</v>
      </c>
      <c r="C25313" s="2" t="str">
        <f>IFERROR(VLOOKUP(K25313,开票信息!$A:$C,3,0),"")</f>
        <v/>
      </c>
      <c r="G25313" s="3" t="str">
        <f t="shared" si="395"/>
        <v/>
      </c>
      <c r="L25313">
        <f>COUNTIF($K$2:K25313,$K25313)</f>
        <v>0</v>
      </c>
    </row>
    <row r="25314" ht="16.5" spans="1:12">
      <c r="A25314" s="1">
        <v>25313</v>
      </c>
      <c r="B25314" s="8">
        <f>COUNTIF($C$2:$C25314,模板!$E$2)</f>
        <v>77</v>
      </c>
      <c r="C25314" s="2" t="str">
        <f>IFERROR(VLOOKUP(K25314,开票信息!$A:$C,3,0),"")</f>
        <v/>
      </c>
      <c r="G25314" s="3" t="str">
        <f t="shared" si="395"/>
        <v/>
      </c>
      <c r="L25314">
        <f>COUNTIF($K$2:K25314,$K25314)</f>
        <v>0</v>
      </c>
    </row>
    <row r="25315" ht="16.5" spans="1:12">
      <c r="A25315" s="1">
        <v>25314</v>
      </c>
      <c r="B25315" s="8">
        <f>COUNTIF($C$2:$C25315,模板!$E$2)</f>
        <v>77</v>
      </c>
      <c r="C25315" s="2" t="str">
        <f>IFERROR(VLOOKUP(K25315,开票信息!$A:$C,3,0),"")</f>
        <v/>
      </c>
      <c r="G25315" s="3" t="str">
        <f t="shared" si="395"/>
        <v/>
      </c>
      <c r="L25315">
        <f>COUNTIF($K$2:K25315,$K25315)</f>
        <v>0</v>
      </c>
    </row>
    <row r="25316" ht="16.5" spans="1:12">
      <c r="A25316" s="1">
        <v>25315</v>
      </c>
      <c r="B25316" s="8">
        <f>COUNTIF($C$2:$C25316,模板!$E$2)</f>
        <v>77</v>
      </c>
      <c r="C25316" s="2" t="str">
        <f>IFERROR(VLOOKUP(K25316,开票信息!$A:$C,3,0),"")</f>
        <v/>
      </c>
      <c r="G25316" s="3" t="str">
        <f t="shared" si="395"/>
        <v/>
      </c>
      <c r="L25316">
        <f>COUNTIF($K$2:K25316,$K25316)</f>
        <v>0</v>
      </c>
    </row>
    <row r="25317" ht="16.5" spans="1:12">
      <c r="A25317" s="1">
        <v>25316</v>
      </c>
      <c r="B25317" s="8">
        <f>COUNTIF($C$2:$C25317,模板!$E$2)</f>
        <v>77</v>
      </c>
      <c r="C25317" s="2" t="str">
        <f>IFERROR(VLOOKUP(K25317,开票信息!$A:$C,3,0),"")</f>
        <v/>
      </c>
      <c r="G25317" s="3" t="str">
        <f t="shared" si="395"/>
        <v/>
      </c>
      <c r="L25317">
        <f>COUNTIF($K$2:K25317,$K25317)</f>
        <v>0</v>
      </c>
    </row>
    <row r="25318" ht="16.5" spans="1:12">
      <c r="A25318" s="1">
        <v>25317</v>
      </c>
      <c r="B25318" s="8">
        <f>COUNTIF($C$2:$C25318,模板!$E$2)</f>
        <v>77</v>
      </c>
      <c r="C25318" s="2" t="str">
        <f>IFERROR(VLOOKUP(K25318,开票信息!$A:$C,3,0),"")</f>
        <v/>
      </c>
      <c r="G25318" s="3" t="str">
        <f t="shared" si="395"/>
        <v/>
      </c>
      <c r="L25318">
        <f>COUNTIF($K$2:K25318,$K25318)</f>
        <v>0</v>
      </c>
    </row>
    <row r="25319" ht="16.5" spans="1:12">
      <c r="A25319" s="1">
        <v>25318</v>
      </c>
      <c r="B25319" s="8">
        <f>COUNTIF($C$2:$C25319,模板!$E$2)</f>
        <v>77</v>
      </c>
      <c r="C25319" s="2" t="str">
        <f>IFERROR(VLOOKUP(K25319,开票信息!$A:$C,3,0),"")</f>
        <v/>
      </c>
      <c r="G25319" s="3" t="str">
        <f t="shared" si="395"/>
        <v/>
      </c>
      <c r="L25319">
        <f>COUNTIF($K$2:K25319,$K25319)</f>
        <v>0</v>
      </c>
    </row>
    <row r="25320" ht="16.5" spans="1:12">
      <c r="A25320" s="1">
        <v>25319</v>
      </c>
      <c r="B25320" s="8">
        <f>COUNTIF($C$2:$C25320,模板!$E$2)</f>
        <v>77</v>
      </c>
      <c r="C25320" s="2" t="str">
        <f>IFERROR(VLOOKUP(K25320,开票信息!$A:$C,3,0),"")</f>
        <v/>
      </c>
      <c r="G25320" s="3" t="str">
        <f t="shared" si="395"/>
        <v/>
      </c>
      <c r="L25320">
        <f>COUNTIF($K$2:K25320,$K25320)</f>
        <v>0</v>
      </c>
    </row>
    <row r="25321" ht="16.5" spans="1:12">
      <c r="A25321" s="1">
        <v>25320</v>
      </c>
      <c r="B25321" s="8">
        <f>COUNTIF($C$2:$C25321,模板!$E$2)</f>
        <v>77</v>
      </c>
      <c r="C25321" s="2" t="str">
        <f>IFERROR(VLOOKUP(K25321,开票信息!$A:$C,3,0),"")</f>
        <v/>
      </c>
      <c r="G25321" s="3" t="str">
        <f t="shared" si="395"/>
        <v/>
      </c>
      <c r="L25321">
        <f>COUNTIF($K$2:K25321,$K25321)</f>
        <v>0</v>
      </c>
    </row>
    <row r="25322" ht="16.5" spans="1:12">
      <c r="A25322" s="1">
        <v>25321</v>
      </c>
      <c r="B25322" s="8">
        <f>COUNTIF($C$2:$C25322,模板!$E$2)</f>
        <v>77</v>
      </c>
      <c r="C25322" s="2" t="str">
        <f>IFERROR(VLOOKUP(K25322,开票信息!$A:$C,3,0),"")</f>
        <v/>
      </c>
      <c r="G25322" s="3" t="str">
        <f t="shared" si="395"/>
        <v/>
      </c>
      <c r="L25322">
        <f>COUNTIF($K$2:K25322,$K25322)</f>
        <v>0</v>
      </c>
    </row>
    <row r="25323" ht="16.5" spans="1:12">
      <c r="A25323" s="1">
        <v>25322</v>
      </c>
      <c r="B25323" s="8">
        <f>COUNTIF($C$2:$C25323,模板!$E$2)</f>
        <v>77</v>
      </c>
      <c r="C25323" s="2" t="str">
        <f>IFERROR(VLOOKUP(K25323,开票信息!$A:$C,3,0),"")</f>
        <v/>
      </c>
      <c r="G25323" s="3" t="str">
        <f t="shared" si="395"/>
        <v/>
      </c>
      <c r="L25323">
        <f>COUNTIF($K$2:K25323,$K25323)</f>
        <v>0</v>
      </c>
    </row>
    <row r="25324" ht="16.5" spans="1:12">
      <c r="A25324" s="1">
        <v>25323</v>
      </c>
      <c r="B25324" s="8">
        <f>COUNTIF($C$2:$C25324,模板!$E$2)</f>
        <v>77</v>
      </c>
      <c r="C25324" s="2" t="str">
        <f>IFERROR(VLOOKUP(K25324,开票信息!$A:$C,3,0),"")</f>
        <v/>
      </c>
      <c r="G25324" s="3" t="str">
        <f t="shared" si="395"/>
        <v/>
      </c>
      <c r="L25324">
        <f>COUNTIF($K$2:K25324,$K25324)</f>
        <v>0</v>
      </c>
    </row>
    <row r="25325" ht="16.5" spans="1:12">
      <c r="A25325" s="1">
        <v>25324</v>
      </c>
      <c r="B25325" s="8">
        <f>COUNTIF($C$2:$C25325,模板!$E$2)</f>
        <v>77</v>
      </c>
      <c r="C25325" s="2" t="str">
        <f>IFERROR(VLOOKUP(K25325,开票信息!$A:$C,3,0),"")</f>
        <v/>
      </c>
      <c r="G25325" s="3" t="str">
        <f t="shared" si="395"/>
        <v/>
      </c>
      <c r="L25325">
        <f>COUNTIF($K$2:K25325,$K25325)</f>
        <v>0</v>
      </c>
    </row>
    <row r="25326" ht="16.5" spans="1:12">
      <c r="A25326" s="1">
        <v>25325</v>
      </c>
      <c r="B25326" s="8">
        <f>COUNTIF($C$2:$C25326,模板!$E$2)</f>
        <v>77</v>
      </c>
      <c r="C25326" s="2" t="str">
        <f>IFERROR(VLOOKUP(K25326,开票信息!$A:$C,3,0),"")</f>
        <v/>
      </c>
      <c r="G25326" s="3" t="str">
        <f t="shared" si="395"/>
        <v/>
      </c>
      <c r="L25326">
        <f>COUNTIF($K$2:K25326,$K25326)</f>
        <v>0</v>
      </c>
    </row>
    <row r="25327" ht="16.5" spans="1:12">
      <c r="A25327" s="1">
        <v>25326</v>
      </c>
      <c r="B25327" s="8">
        <f>COUNTIF($C$2:$C25327,模板!$E$2)</f>
        <v>77</v>
      </c>
      <c r="C25327" s="2" t="str">
        <f>IFERROR(VLOOKUP(K25327,开票信息!$A:$C,3,0),"")</f>
        <v/>
      </c>
      <c r="G25327" s="3" t="str">
        <f t="shared" si="395"/>
        <v/>
      </c>
      <c r="L25327">
        <f>COUNTIF($K$2:K25327,$K25327)</f>
        <v>0</v>
      </c>
    </row>
    <row r="25328" ht="16.5" spans="1:12">
      <c r="A25328" s="1">
        <v>25327</v>
      </c>
      <c r="B25328" s="8">
        <f>COUNTIF($C$2:$C25328,模板!$E$2)</f>
        <v>77</v>
      </c>
      <c r="C25328" s="2" t="str">
        <f>IFERROR(VLOOKUP(K25328,开票信息!$A:$C,3,0),"")</f>
        <v/>
      </c>
      <c r="G25328" s="3" t="str">
        <f t="shared" si="395"/>
        <v/>
      </c>
      <c r="L25328">
        <f>COUNTIF($K$2:K25328,$K25328)</f>
        <v>0</v>
      </c>
    </row>
    <row r="25329" ht="16.5" spans="1:12">
      <c r="A25329" s="1">
        <v>25328</v>
      </c>
      <c r="B25329" s="8">
        <f>COUNTIF($C$2:$C25329,模板!$E$2)</f>
        <v>77</v>
      </c>
      <c r="C25329" s="2" t="str">
        <f>IFERROR(VLOOKUP(K25329,开票信息!$A:$C,3,0),"")</f>
        <v/>
      </c>
      <c r="G25329" s="3" t="str">
        <f t="shared" si="395"/>
        <v/>
      </c>
      <c r="L25329">
        <f>COUNTIF($K$2:K25329,$K25329)</f>
        <v>0</v>
      </c>
    </row>
    <row r="25330" ht="16.5" spans="1:12">
      <c r="A25330" s="1">
        <v>25329</v>
      </c>
      <c r="B25330" s="8">
        <f>COUNTIF($C$2:$C25330,模板!$E$2)</f>
        <v>77</v>
      </c>
      <c r="C25330" s="2" t="str">
        <f>IFERROR(VLOOKUP(K25330,开票信息!$A:$C,3,0),"")</f>
        <v/>
      </c>
      <c r="G25330" s="3" t="str">
        <f t="shared" si="395"/>
        <v/>
      </c>
      <c r="L25330">
        <f>COUNTIF($K$2:K25330,$K25330)</f>
        <v>0</v>
      </c>
    </row>
    <row r="25331" ht="16.5" spans="1:12">
      <c r="A25331" s="1">
        <v>25330</v>
      </c>
      <c r="B25331" s="8">
        <f>COUNTIF($C$2:$C25331,模板!$E$2)</f>
        <v>77</v>
      </c>
      <c r="C25331" s="2" t="str">
        <f>IFERROR(VLOOKUP(K25331,开票信息!$A:$C,3,0),"")</f>
        <v/>
      </c>
      <c r="G25331" s="3" t="str">
        <f t="shared" si="395"/>
        <v/>
      </c>
      <c r="L25331">
        <f>COUNTIF($K$2:K25331,$K25331)</f>
        <v>0</v>
      </c>
    </row>
    <row r="25332" ht="16.5" spans="1:12">
      <c r="A25332" s="1">
        <v>25331</v>
      </c>
      <c r="B25332" s="8">
        <f>COUNTIF($C$2:$C25332,模板!$E$2)</f>
        <v>77</v>
      </c>
      <c r="C25332" s="2" t="str">
        <f>IFERROR(VLOOKUP(K25332,开票信息!$A:$C,3,0),"")</f>
        <v/>
      </c>
      <c r="G25332" s="3" t="str">
        <f t="shared" si="395"/>
        <v/>
      </c>
      <c r="L25332">
        <f>COUNTIF($K$2:K25332,$K25332)</f>
        <v>0</v>
      </c>
    </row>
    <row r="25333" ht="16.5" spans="1:12">
      <c r="A25333" s="1">
        <v>25332</v>
      </c>
      <c r="B25333" s="8">
        <f>COUNTIF($C$2:$C25333,模板!$E$2)</f>
        <v>77</v>
      </c>
      <c r="C25333" s="2" t="str">
        <f>IFERROR(VLOOKUP(K25333,开票信息!$A:$C,3,0),"")</f>
        <v/>
      </c>
      <c r="G25333" s="3" t="str">
        <f t="shared" si="395"/>
        <v/>
      </c>
      <c r="L25333">
        <f>COUNTIF($K$2:K25333,$K25333)</f>
        <v>0</v>
      </c>
    </row>
    <row r="25334" ht="16.5" spans="1:12">
      <c r="A25334" s="1">
        <v>25333</v>
      </c>
      <c r="B25334" s="8">
        <f>COUNTIF($C$2:$C25334,模板!$E$2)</f>
        <v>77</v>
      </c>
      <c r="C25334" s="2" t="str">
        <f>IFERROR(VLOOKUP(K25334,开票信息!$A:$C,3,0),"")</f>
        <v/>
      </c>
      <c r="G25334" s="3" t="str">
        <f t="shared" si="395"/>
        <v/>
      </c>
      <c r="L25334">
        <f>COUNTIF($K$2:K25334,$K25334)</f>
        <v>0</v>
      </c>
    </row>
    <row r="25335" ht="16.5" spans="1:12">
      <c r="A25335" s="1">
        <v>25334</v>
      </c>
      <c r="B25335" s="8">
        <f>COUNTIF($C$2:$C25335,模板!$E$2)</f>
        <v>77</v>
      </c>
      <c r="C25335" s="2" t="str">
        <f>IFERROR(VLOOKUP(K25335,开票信息!$A:$C,3,0),"")</f>
        <v/>
      </c>
      <c r="G25335" s="3" t="str">
        <f t="shared" si="395"/>
        <v/>
      </c>
      <c r="L25335">
        <f>COUNTIF($K$2:K25335,$K25335)</f>
        <v>0</v>
      </c>
    </row>
    <row r="25336" ht="16.5" spans="1:12">
      <c r="A25336" s="1">
        <v>25335</v>
      </c>
      <c r="B25336" s="8">
        <f>COUNTIF($C$2:$C25336,模板!$E$2)</f>
        <v>77</v>
      </c>
      <c r="C25336" s="2" t="str">
        <f>IFERROR(VLOOKUP(K25336,开票信息!$A:$C,3,0),"")</f>
        <v/>
      </c>
      <c r="G25336" s="3" t="str">
        <f t="shared" si="395"/>
        <v/>
      </c>
      <c r="L25336">
        <f>COUNTIF($K$2:K25336,$K25336)</f>
        <v>0</v>
      </c>
    </row>
    <row r="25337" ht="16.5" spans="1:12">
      <c r="A25337" s="1">
        <v>25336</v>
      </c>
      <c r="B25337" s="8">
        <f>COUNTIF($C$2:$C25337,模板!$E$2)</f>
        <v>77</v>
      </c>
      <c r="C25337" s="2" t="str">
        <f>IFERROR(VLOOKUP(K25337,开票信息!$A:$C,3,0),"")</f>
        <v/>
      </c>
      <c r="G25337" s="3" t="str">
        <f t="shared" si="395"/>
        <v/>
      </c>
      <c r="L25337">
        <f>COUNTIF($K$2:K25337,$K25337)</f>
        <v>0</v>
      </c>
    </row>
    <row r="25338" ht="16.5" spans="1:12">
      <c r="A25338" s="1">
        <v>25337</v>
      </c>
      <c r="B25338" s="8">
        <f>COUNTIF($C$2:$C25338,模板!$E$2)</f>
        <v>77</v>
      </c>
      <c r="C25338" s="2" t="str">
        <f>IFERROR(VLOOKUP(K25338,开票信息!$A:$C,3,0),"")</f>
        <v/>
      </c>
      <c r="G25338" s="3" t="str">
        <f t="shared" si="395"/>
        <v/>
      </c>
      <c r="L25338">
        <f>COUNTIF($K$2:K25338,$K25338)</f>
        <v>0</v>
      </c>
    </row>
    <row r="25339" ht="16.5" spans="1:12">
      <c r="A25339" s="1">
        <v>25338</v>
      </c>
      <c r="B25339" s="8">
        <f>COUNTIF($C$2:$C25339,模板!$E$2)</f>
        <v>77</v>
      </c>
      <c r="C25339" s="2" t="str">
        <f>IFERROR(VLOOKUP(K25339,开票信息!$A:$C,3,0),"")</f>
        <v/>
      </c>
      <c r="G25339" s="3" t="str">
        <f t="shared" si="395"/>
        <v/>
      </c>
      <c r="L25339">
        <f>COUNTIF($K$2:K25339,$K25339)</f>
        <v>0</v>
      </c>
    </row>
    <row r="25340" ht="16.5" spans="1:12">
      <c r="A25340" s="1">
        <v>25339</v>
      </c>
      <c r="B25340" s="8">
        <f>COUNTIF($C$2:$C25340,模板!$E$2)</f>
        <v>77</v>
      </c>
      <c r="C25340" s="2" t="str">
        <f>IFERROR(VLOOKUP(K25340,开票信息!$A:$C,3,0),"")</f>
        <v/>
      </c>
      <c r="G25340" s="3" t="str">
        <f t="shared" si="395"/>
        <v/>
      </c>
      <c r="L25340">
        <f>COUNTIF($K$2:K25340,$K25340)</f>
        <v>0</v>
      </c>
    </row>
    <row r="25341" ht="16.5" spans="1:12">
      <c r="A25341" s="1">
        <v>25340</v>
      </c>
      <c r="B25341" s="8">
        <f>COUNTIF($C$2:$C25341,模板!$E$2)</f>
        <v>77</v>
      </c>
      <c r="C25341" s="2" t="str">
        <f>IFERROR(VLOOKUP(K25341,开票信息!$A:$C,3,0),"")</f>
        <v/>
      </c>
      <c r="G25341" s="3" t="str">
        <f t="shared" si="395"/>
        <v/>
      </c>
      <c r="L25341">
        <f>COUNTIF($K$2:K25341,$K25341)</f>
        <v>0</v>
      </c>
    </row>
    <row r="25342" ht="16.5" spans="1:12">
      <c r="A25342" s="1">
        <v>25341</v>
      </c>
      <c r="B25342" s="8">
        <f>COUNTIF($C$2:$C25342,模板!$E$2)</f>
        <v>77</v>
      </c>
      <c r="C25342" s="2" t="str">
        <f>IFERROR(VLOOKUP(K25342,开票信息!$A:$C,3,0),"")</f>
        <v/>
      </c>
      <c r="G25342" s="3" t="str">
        <f t="shared" si="395"/>
        <v/>
      </c>
      <c r="L25342">
        <f>COUNTIF($K$2:K25342,$K25342)</f>
        <v>0</v>
      </c>
    </row>
    <row r="25343" ht="16.5" spans="1:12">
      <c r="A25343" s="1">
        <v>25342</v>
      </c>
      <c r="B25343" s="8">
        <f>COUNTIF($C$2:$C25343,模板!$E$2)</f>
        <v>77</v>
      </c>
      <c r="C25343" s="2" t="str">
        <f>IFERROR(VLOOKUP(K25343,开票信息!$A:$C,3,0),"")</f>
        <v/>
      </c>
      <c r="G25343" s="3" t="str">
        <f t="shared" si="395"/>
        <v/>
      </c>
      <c r="L25343">
        <f>COUNTIF($K$2:K25343,$K25343)</f>
        <v>0</v>
      </c>
    </row>
    <row r="25344" ht="16.5" spans="1:12">
      <c r="A25344" s="1">
        <v>25343</v>
      </c>
      <c r="B25344" s="8">
        <f>COUNTIF($C$2:$C25344,模板!$E$2)</f>
        <v>77</v>
      </c>
      <c r="C25344" s="2" t="str">
        <f>IFERROR(VLOOKUP(K25344,开票信息!$A:$C,3,0),"")</f>
        <v/>
      </c>
      <c r="G25344" s="3" t="str">
        <f t="shared" si="395"/>
        <v/>
      </c>
      <c r="L25344">
        <f>COUNTIF($K$2:K25344,$K25344)</f>
        <v>0</v>
      </c>
    </row>
    <row r="25345" ht="16.5" spans="1:12">
      <c r="A25345" s="1">
        <v>25344</v>
      </c>
      <c r="B25345" s="8">
        <f>COUNTIF($C$2:$C25345,模板!$E$2)</f>
        <v>77</v>
      </c>
      <c r="C25345" s="2" t="str">
        <f>IFERROR(VLOOKUP(K25345,开票信息!$A:$C,3,0),"")</f>
        <v/>
      </c>
      <c r="G25345" s="3" t="str">
        <f t="shared" si="395"/>
        <v/>
      </c>
      <c r="L25345">
        <f>COUNTIF($K$2:K25345,$K25345)</f>
        <v>0</v>
      </c>
    </row>
    <row r="25346" ht="16.5" spans="1:12">
      <c r="A25346" s="1">
        <v>25345</v>
      </c>
      <c r="B25346" s="8">
        <f>COUNTIF($C$2:$C25346,模板!$E$2)</f>
        <v>77</v>
      </c>
      <c r="C25346" s="2" t="str">
        <f>IFERROR(VLOOKUP(K25346,开票信息!$A:$C,3,0),"")</f>
        <v/>
      </c>
      <c r="G25346" s="3" t="str">
        <f t="shared" si="395"/>
        <v/>
      </c>
      <c r="L25346">
        <f>COUNTIF($K$2:K25346,$K25346)</f>
        <v>0</v>
      </c>
    </row>
    <row r="25347" ht="16.5" spans="1:12">
      <c r="A25347" s="1">
        <v>25346</v>
      </c>
      <c r="B25347" s="8">
        <f>COUNTIF($C$2:$C25347,模板!$E$2)</f>
        <v>77</v>
      </c>
      <c r="C25347" s="2" t="str">
        <f>IFERROR(VLOOKUP(K25347,开票信息!$A:$C,3,0),"")</f>
        <v/>
      </c>
      <c r="G25347" s="3" t="str">
        <f t="shared" ref="G25347:G25410" si="396">IFERROR(H25347/F25347,"")</f>
        <v/>
      </c>
      <c r="L25347">
        <f>COUNTIF($K$2:K25347,$K25347)</f>
        <v>0</v>
      </c>
    </row>
    <row r="25348" ht="16.5" spans="1:12">
      <c r="A25348" s="1">
        <v>25347</v>
      </c>
      <c r="B25348" s="8">
        <f>COUNTIF($C$2:$C25348,模板!$E$2)</f>
        <v>77</v>
      </c>
      <c r="C25348" s="2" t="str">
        <f>IFERROR(VLOOKUP(K25348,开票信息!$A:$C,3,0),"")</f>
        <v/>
      </c>
      <c r="G25348" s="3" t="str">
        <f t="shared" si="396"/>
        <v/>
      </c>
      <c r="L25348">
        <f>COUNTIF($K$2:K25348,$K25348)</f>
        <v>0</v>
      </c>
    </row>
    <row r="25349" ht="16.5" spans="1:12">
      <c r="A25349" s="1">
        <v>25348</v>
      </c>
      <c r="B25349" s="8">
        <f>COUNTIF($C$2:$C25349,模板!$E$2)</f>
        <v>77</v>
      </c>
      <c r="C25349" s="2" t="str">
        <f>IFERROR(VLOOKUP(K25349,开票信息!$A:$C,3,0),"")</f>
        <v/>
      </c>
      <c r="G25349" s="3" t="str">
        <f t="shared" si="396"/>
        <v/>
      </c>
      <c r="L25349">
        <f>COUNTIF($K$2:K25349,$K25349)</f>
        <v>0</v>
      </c>
    </row>
    <row r="25350" ht="16.5" spans="1:12">
      <c r="A25350" s="1">
        <v>25349</v>
      </c>
      <c r="B25350" s="8">
        <f>COUNTIF($C$2:$C25350,模板!$E$2)</f>
        <v>77</v>
      </c>
      <c r="C25350" s="2" t="str">
        <f>IFERROR(VLOOKUP(K25350,开票信息!$A:$C,3,0),"")</f>
        <v/>
      </c>
      <c r="G25350" s="3" t="str">
        <f t="shared" si="396"/>
        <v/>
      </c>
      <c r="L25350">
        <f>COUNTIF($K$2:K25350,$K25350)</f>
        <v>0</v>
      </c>
    </row>
    <row r="25351" ht="16.5" spans="1:12">
      <c r="A25351" s="1">
        <v>25350</v>
      </c>
      <c r="B25351" s="8">
        <f>COUNTIF($C$2:$C25351,模板!$E$2)</f>
        <v>77</v>
      </c>
      <c r="C25351" s="2" t="str">
        <f>IFERROR(VLOOKUP(K25351,开票信息!$A:$C,3,0),"")</f>
        <v/>
      </c>
      <c r="G25351" s="3" t="str">
        <f t="shared" si="396"/>
        <v/>
      </c>
      <c r="L25351">
        <f>COUNTIF($K$2:K25351,$K25351)</f>
        <v>0</v>
      </c>
    </row>
    <row r="25352" ht="16.5" spans="1:12">
      <c r="A25352" s="1">
        <v>25351</v>
      </c>
      <c r="B25352" s="8">
        <f>COUNTIF($C$2:$C25352,模板!$E$2)</f>
        <v>77</v>
      </c>
      <c r="C25352" s="2" t="str">
        <f>IFERROR(VLOOKUP(K25352,开票信息!$A:$C,3,0),"")</f>
        <v/>
      </c>
      <c r="G25352" s="3" t="str">
        <f t="shared" si="396"/>
        <v/>
      </c>
      <c r="L25352">
        <f>COUNTIF($K$2:K25352,$K25352)</f>
        <v>0</v>
      </c>
    </row>
    <row r="25353" ht="16.5" spans="1:12">
      <c r="A25353" s="1">
        <v>25352</v>
      </c>
      <c r="B25353" s="8">
        <f>COUNTIF($C$2:$C25353,模板!$E$2)</f>
        <v>77</v>
      </c>
      <c r="C25353" s="2" t="str">
        <f>IFERROR(VLOOKUP(K25353,开票信息!$A:$C,3,0),"")</f>
        <v/>
      </c>
      <c r="G25353" s="3" t="str">
        <f t="shared" si="396"/>
        <v/>
      </c>
      <c r="L25353">
        <f>COUNTIF($K$2:K25353,$K25353)</f>
        <v>0</v>
      </c>
    </row>
    <row r="25354" ht="16.5" spans="1:12">
      <c r="A25354" s="1">
        <v>25353</v>
      </c>
      <c r="B25354" s="8">
        <f>COUNTIF($C$2:$C25354,模板!$E$2)</f>
        <v>77</v>
      </c>
      <c r="C25354" s="2" t="str">
        <f>IFERROR(VLOOKUP(K25354,开票信息!$A:$C,3,0),"")</f>
        <v/>
      </c>
      <c r="G25354" s="3" t="str">
        <f t="shared" si="396"/>
        <v/>
      </c>
      <c r="L25354">
        <f>COUNTIF($K$2:K25354,$K25354)</f>
        <v>0</v>
      </c>
    </row>
    <row r="25355" ht="16.5" spans="1:12">
      <c r="A25355" s="1">
        <v>25354</v>
      </c>
      <c r="B25355" s="8">
        <f>COUNTIF($C$2:$C25355,模板!$E$2)</f>
        <v>77</v>
      </c>
      <c r="C25355" s="2" t="str">
        <f>IFERROR(VLOOKUP(K25355,开票信息!$A:$C,3,0),"")</f>
        <v/>
      </c>
      <c r="G25355" s="3" t="str">
        <f t="shared" si="396"/>
        <v/>
      </c>
      <c r="L25355">
        <f>COUNTIF($K$2:K25355,$K25355)</f>
        <v>0</v>
      </c>
    </row>
    <row r="25356" ht="16.5" spans="1:12">
      <c r="A25356" s="1">
        <v>25355</v>
      </c>
      <c r="B25356" s="8">
        <f>COUNTIF($C$2:$C25356,模板!$E$2)</f>
        <v>77</v>
      </c>
      <c r="C25356" s="2" t="str">
        <f>IFERROR(VLOOKUP(K25356,开票信息!$A:$C,3,0),"")</f>
        <v/>
      </c>
      <c r="G25356" s="3" t="str">
        <f t="shared" si="396"/>
        <v/>
      </c>
      <c r="L25356">
        <f>COUNTIF($K$2:K25356,$K25356)</f>
        <v>0</v>
      </c>
    </row>
    <row r="25357" ht="16.5" spans="1:12">
      <c r="A25357" s="1">
        <v>25356</v>
      </c>
      <c r="B25357" s="8">
        <f>COUNTIF($C$2:$C25357,模板!$E$2)</f>
        <v>77</v>
      </c>
      <c r="C25357" s="2" t="str">
        <f>IFERROR(VLOOKUP(K25357,开票信息!$A:$C,3,0),"")</f>
        <v/>
      </c>
      <c r="G25357" s="3" t="str">
        <f t="shared" si="396"/>
        <v/>
      </c>
      <c r="L25357">
        <f>COUNTIF($K$2:K25357,$K25357)</f>
        <v>0</v>
      </c>
    </row>
    <row r="25358" ht="16.5" spans="1:12">
      <c r="A25358" s="1">
        <v>25357</v>
      </c>
      <c r="B25358" s="8">
        <f>COUNTIF($C$2:$C25358,模板!$E$2)</f>
        <v>77</v>
      </c>
      <c r="C25358" s="2" t="str">
        <f>IFERROR(VLOOKUP(K25358,开票信息!$A:$C,3,0),"")</f>
        <v/>
      </c>
      <c r="G25358" s="3" t="str">
        <f t="shared" si="396"/>
        <v/>
      </c>
      <c r="L25358">
        <f>COUNTIF($K$2:K25358,$K25358)</f>
        <v>0</v>
      </c>
    </row>
    <row r="25359" ht="16.5" spans="1:12">
      <c r="A25359" s="1">
        <v>25358</v>
      </c>
      <c r="B25359" s="8">
        <f>COUNTIF($C$2:$C25359,模板!$E$2)</f>
        <v>77</v>
      </c>
      <c r="C25359" s="2" t="str">
        <f>IFERROR(VLOOKUP(K25359,开票信息!$A:$C,3,0),"")</f>
        <v/>
      </c>
      <c r="G25359" s="3" t="str">
        <f t="shared" si="396"/>
        <v/>
      </c>
      <c r="L25359">
        <f>COUNTIF($K$2:K25359,$K25359)</f>
        <v>0</v>
      </c>
    </row>
    <row r="25360" ht="16.5" spans="1:12">
      <c r="A25360" s="1">
        <v>25359</v>
      </c>
      <c r="B25360" s="8">
        <f>COUNTIF($C$2:$C25360,模板!$E$2)</f>
        <v>77</v>
      </c>
      <c r="C25360" s="2" t="str">
        <f>IFERROR(VLOOKUP(K25360,开票信息!$A:$C,3,0),"")</f>
        <v/>
      </c>
      <c r="G25360" s="3" t="str">
        <f t="shared" si="396"/>
        <v/>
      </c>
      <c r="L25360">
        <f>COUNTIF($K$2:K25360,$K25360)</f>
        <v>0</v>
      </c>
    </row>
    <row r="25361" ht="16.5" spans="1:12">
      <c r="A25361" s="1">
        <v>25360</v>
      </c>
      <c r="B25361" s="8">
        <f>COUNTIF($C$2:$C25361,模板!$E$2)</f>
        <v>77</v>
      </c>
      <c r="C25361" s="2" t="str">
        <f>IFERROR(VLOOKUP(K25361,开票信息!$A:$C,3,0),"")</f>
        <v/>
      </c>
      <c r="G25361" s="3" t="str">
        <f t="shared" si="396"/>
        <v/>
      </c>
      <c r="L25361">
        <f>COUNTIF($K$2:K25361,$K25361)</f>
        <v>0</v>
      </c>
    </row>
    <row r="25362" ht="16.5" spans="1:12">
      <c r="A25362" s="1">
        <v>25361</v>
      </c>
      <c r="B25362" s="8">
        <f>COUNTIF($C$2:$C25362,模板!$E$2)</f>
        <v>77</v>
      </c>
      <c r="C25362" s="2" t="str">
        <f>IFERROR(VLOOKUP(K25362,开票信息!$A:$C,3,0),"")</f>
        <v/>
      </c>
      <c r="G25362" s="3" t="str">
        <f t="shared" si="396"/>
        <v/>
      </c>
      <c r="L25362">
        <f>COUNTIF($K$2:K25362,$K25362)</f>
        <v>0</v>
      </c>
    </row>
    <row r="25363" ht="16.5" spans="1:12">
      <c r="A25363" s="1">
        <v>25362</v>
      </c>
      <c r="B25363" s="8">
        <f>COUNTIF($C$2:$C25363,模板!$E$2)</f>
        <v>77</v>
      </c>
      <c r="C25363" s="2" t="str">
        <f>IFERROR(VLOOKUP(K25363,开票信息!$A:$C,3,0),"")</f>
        <v/>
      </c>
      <c r="G25363" s="3" t="str">
        <f t="shared" si="396"/>
        <v/>
      </c>
      <c r="L25363">
        <f>COUNTIF($K$2:K25363,$K25363)</f>
        <v>0</v>
      </c>
    </row>
    <row r="25364" ht="16.5" spans="1:12">
      <c r="A25364" s="1">
        <v>25363</v>
      </c>
      <c r="B25364" s="8">
        <f>COUNTIF($C$2:$C25364,模板!$E$2)</f>
        <v>77</v>
      </c>
      <c r="C25364" s="2" t="str">
        <f>IFERROR(VLOOKUP(K25364,开票信息!$A:$C,3,0),"")</f>
        <v/>
      </c>
      <c r="G25364" s="3" t="str">
        <f t="shared" si="396"/>
        <v/>
      </c>
      <c r="L25364">
        <f>COUNTIF($K$2:K25364,$K25364)</f>
        <v>0</v>
      </c>
    </row>
    <row r="25365" ht="16.5" spans="1:12">
      <c r="A25365" s="1">
        <v>25364</v>
      </c>
      <c r="B25365" s="8">
        <f>COUNTIF($C$2:$C25365,模板!$E$2)</f>
        <v>77</v>
      </c>
      <c r="C25365" s="2" t="str">
        <f>IFERROR(VLOOKUP(K25365,开票信息!$A:$C,3,0),"")</f>
        <v/>
      </c>
      <c r="G25365" s="3" t="str">
        <f t="shared" si="396"/>
        <v/>
      </c>
      <c r="L25365">
        <f>COUNTIF($K$2:K25365,$K25365)</f>
        <v>0</v>
      </c>
    </row>
    <row r="25366" ht="16.5" spans="1:12">
      <c r="A25366" s="1">
        <v>25365</v>
      </c>
      <c r="B25366" s="8">
        <f>COUNTIF($C$2:$C25366,模板!$E$2)</f>
        <v>77</v>
      </c>
      <c r="C25366" s="2" t="str">
        <f>IFERROR(VLOOKUP(K25366,开票信息!$A:$C,3,0),"")</f>
        <v/>
      </c>
      <c r="G25366" s="3" t="str">
        <f t="shared" si="396"/>
        <v/>
      </c>
      <c r="L25366">
        <f>COUNTIF($K$2:K25366,$K25366)</f>
        <v>0</v>
      </c>
    </row>
    <row r="25367" ht="16.5" spans="1:12">
      <c r="A25367" s="1">
        <v>25366</v>
      </c>
      <c r="B25367" s="8">
        <f>COUNTIF($C$2:$C25367,模板!$E$2)</f>
        <v>77</v>
      </c>
      <c r="C25367" s="2" t="str">
        <f>IFERROR(VLOOKUP(K25367,开票信息!$A:$C,3,0),"")</f>
        <v/>
      </c>
      <c r="G25367" s="3" t="str">
        <f t="shared" si="396"/>
        <v/>
      </c>
      <c r="L25367">
        <f>COUNTIF($K$2:K25367,$K25367)</f>
        <v>0</v>
      </c>
    </row>
    <row r="25368" ht="16.5" spans="1:12">
      <c r="A25368" s="1">
        <v>25367</v>
      </c>
      <c r="B25368" s="8">
        <f>COUNTIF($C$2:$C25368,模板!$E$2)</f>
        <v>77</v>
      </c>
      <c r="C25368" s="2" t="str">
        <f>IFERROR(VLOOKUP(K25368,开票信息!$A:$C,3,0),"")</f>
        <v/>
      </c>
      <c r="G25368" s="3" t="str">
        <f t="shared" si="396"/>
        <v/>
      </c>
      <c r="L25368">
        <f>COUNTIF($K$2:K25368,$K25368)</f>
        <v>0</v>
      </c>
    </row>
    <row r="25369" ht="16.5" spans="1:12">
      <c r="A25369" s="1">
        <v>25368</v>
      </c>
      <c r="B25369" s="8">
        <f>COUNTIF($C$2:$C25369,模板!$E$2)</f>
        <v>77</v>
      </c>
      <c r="C25369" s="2" t="str">
        <f>IFERROR(VLOOKUP(K25369,开票信息!$A:$C,3,0),"")</f>
        <v/>
      </c>
      <c r="G25369" s="3" t="str">
        <f t="shared" si="396"/>
        <v/>
      </c>
      <c r="L25369">
        <f>COUNTIF($K$2:K25369,$K25369)</f>
        <v>0</v>
      </c>
    </row>
    <row r="25370" ht="16.5" spans="1:12">
      <c r="A25370" s="1">
        <v>25369</v>
      </c>
      <c r="B25370" s="8">
        <f>COUNTIF($C$2:$C25370,模板!$E$2)</f>
        <v>77</v>
      </c>
      <c r="C25370" s="2" t="str">
        <f>IFERROR(VLOOKUP(K25370,开票信息!$A:$C,3,0),"")</f>
        <v/>
      </c>
      <c r="G25370" s="3" t="str">
        <f t="shared" si="396"/>
        <v/>
      </c>
      <c r="L25370">
        <f>COUNTIF($K$2:K25370,$K25370)</f>
        <v>0</v>
      </c>
    </row>
    <row r="25371" ht="16.5" spans="1:12">
      <c r="A25371" s="1">
        <v>25370</v>
      </c>
      <c r="B25371" s="8">
        <f>COUNTIF($C$2:$C25371,模板!$E$2)</f>
        <v>77</v>
      </c>
      <c r="C25371" s="2" t="str">
        <f>IFERROR(VLOOKUP(K25371,开票信息!$A:$C,3,0),"")</f>
        <v/>
      </c>
      <c r="G25371" s="3" t="str">
        <f t="shared" si="396"/>
        <v/>
      </c>
      <c r="L25371">
        <f>COUNTIF($K$2:K25371,$K25371)</f>
        <v>0</v>
      </c>
    </row>
    <row r="25372" ht="16.5" spans="1:12">
      <c r="A25372" s="1">
        <v>25371</v>
      </c>
      <c r="B25372" s="8">
        <f>COUNTIF($C$2:$C25372,模板!$E$2)</f>
        <v>77</v>
      </c>
      <c r="C25372" s="2" t="str">
        <f>IFERROR(VLOOKUP(K25372,开票信息!$A:$C,3,0),"")</f>
        <v/>
      </c>
      <c r="G25372" s="3" t="str">
        <f t="shared" si="396"/>
        <v/>
      </c>
      <c r="L25372">
        <f>COUNTIF($K$2:K25372,$K25372)</f>
        <v>0</v>
      </c>
    </row>
    <row r="25373" ht="16.5" spans="1:12">
      <c r="A25373" s="1">
        <v>25372</v>
      </c>
      <c r="B25373" s="8">
        <f>COUNTIF($C$2:$C25373,模板!$E$2)</f>
        <v>77</v>
      </c>
      <c r="C25373" s="2" t="str">
        <f>IFERROR(VLOOKUP(K25373,开票信息!$A:$C,3,0),"")</f>
        <v/>
      </c>
      <c r="G25373" s="3" t="str">
        <f t="shared" si="396"/>
        <v/>
      </c>
      <c r="L25373">
        <f>COUNTIF($K$2:K25373,$K25373)</f>
        <v>0</v>
      </c>
    </row>
    <row r="25374" ht="16.5" spans="1:12">
      <c r="A25374" s="1">
        <v>25373</v>
      </c>
      <c r="B25374" s="8">
        <f>COUNTIF($C$2:$C25374,模板!$E$2)</f>
        <v>77</v>
      </c>
      <c r="C25374" s="2" t="str">
        <f>IFERROR(VLOOKUP(K25374,开票信息!$A:$C,3,0),"")</f>
        <v/>
      </c>
      <c r="G25374" s="3" t="str">
        <f t="shared" si="396"/>
        <v/>
      </c>
      <c r="L25374">
        <f>COUNTIF($K$2:K25374,$K25374)</f>
        <v>0</v>
      </c>
    </row>
    <row r="25375" ht="16.5" spans="1:12">
      <c r="A25375" s="1">
        <v>25374</v>
      </c>
      <c r="B25375" s="8">
        <f>COUNTIF($C$2:$C25375,模板!$E$2)</f>
        <v>77</v>
      </c>
      <c r="C25375" s="2" t="str">
        <f>IFERROR(VLOOKUP(K25375,开票信息!$A:$C,3,0),"")</f>
        <v/>
      </c>
      <c r="G25375" s="3" t="str">
        <f t="shared" si="396"/>
        <v/>
      </c>
      <c r="L25375">
        <f>COUNTIF($K$2:K25375,$K25375)</f>
        <v>0</v>
      </c>
    </row>
    <row r="25376" ht="16.5" spans="1:12">
      <c r="A25376" s="1">
        <v>25375</v>
      </c>
      <c r="B25376" s="8">
        <f>COUNTIF($C$2:$C25376,模板!$E$2)</f>
        <v>77</v>
      </c>
      <c r="C25376" s="2" t="str">
        <f>IFERROR(VLOOKUP(K25376,开票信息!$A:$C,3,0),"")</f>
        <v/>
      </c>
      <c r="G25376" s="3" t="str">
        <f t="shared" si="396"/>
        <v/>
      </c>
      <c r="L25376">
        <f>COUNTIF($K$2:K25376,$K25376)</f>
        <v>0</v>
      </c>
    </row>
    <row r="25377" ht="16.5" spans="1:12">
      <c r="A25377" s="1">
        <v>25376</v>
      </c>
      <c r="B25377" s="8">
        <f>COUNTIF($C$2:$C25377,模板!$E$2)</f>
        <v>77</v>
      </c>
      <c r="C25377" s="2" t="str">
        <f>IFERROR(VLOOKUP(K25377,开票信息!$A:$C,3,0),"")</f>
        <v/>
      </c>
      <c r="G25377" s="3" t="str">
        <f t="shared" si="396"/>
        <v/>
      </c>
      <c r="L25377">
        <f>COUNTIF($K$2:K25377,$K25377)</f>
        <v>0</v>
      </c>
    </row>
    <row r="25378" ht="16.5" spans="1:12">
      <c r="A25378" s="1">
        <v>25377</v>
      </c>
      <c r="B25378" s="8">
        <f>COUNTIF($C$2:$C25378,模板!$E$2)</f>
        <v>77</v>
      </c>
      <c r="C25378" s="2" t="str">
        <f>IFERROR(VLOOKUP(K25378,开票信息!$A:$C,3,0),"")</f>
        <v/>
      </c>
      <c r="G25378" s="3" t="str">
        <f t="shared" si="396"/>
        <v/>
      </c>
      <c r="L25378">
        <f>COUNTIF($K$2:K25378,$K25378)</f>
        <v>0</v>
      </c>
    </row>
    <row r="25379" ht="16.5" spans="1:12">
      <c r="A25379" s="1">
        <v>25378</v>
      </c>
      <c r="B25379" s="8">
        <f>COUNTIF($C$2:$C25379,模板!$E$2)</f>
        <v>77</v>
      </c>
      <c r="C25379" s="2" t="str">
        <f>IFERROR(VLOOKUP(K25379,开票信息!$A:$C,3,0),"")</f>
        <v/>
      </c>
      <c r="G25379" s="3" t="str">
        <f t="shared" si="396"/>
        <v/>
      </c>
      <c r="L25379">
        <f>COUNTIF($K$2:K25379,$K25379)</f>
        <v>0</v>
      </c>
    </row>
    <row r="25380" ht="16.5" spans="1:12">
      <c r="A25380" s="1">
        <v>25379</v>
      </c>
      <c r="B25380" s="8">
        <f>COUNTIF($C$2:$C25380,模板!$E$2)</f>
        <v>77</v>
      </c>
      <c r="C25380" s="2" t="str">
        <f>IFERROR(VLOOKUP(K25380,开票信息!$A:$C,3,0),"")</f>
        <v/>
      </c>
      <c r="G25380" s="3" t="str">
        <f t="shared" si="396"/>
        <v/>
      </c>
      <c r="L25380">
        <f>COUNTIF($K$2:K25380,$K25380)</f>
        <v>0</v>
      </c>
    </row>
    <row r="25381" ht="16.5" spans="1:12">
      <c r="A25381" s="1">
        <v>25380</v>
      </c>
      <c r="B25381" s="8">
        <f>COUNTIF($C$2:$C25381,模板!$E$2)</f>
        <v>77</v>
      </c>
      <c r="C25381" s="2" t="str">
        <f>IFERROR(VLOOKUP(K25381,开票信息!$A:$C,3,0),"")</f>
        <v/>
      </c>
      <c r="G25381" s="3" t="str">
        <f t="shared" si="396"/>
        <v/>
      </c>
      <c r="L25381">
        <f>COUNTIF($K$2:K25381,$K25381)</f>
        <v>0</v>
      </c>
    </row>
    <row r="25382" ht="16.5" spans="1:12">
      <c r="A25382" s="1">
        <v>25381</v>
      </c>
      <c r="B25382" s="8">
        <f>COUNTIF($C$2:$C25382,模板!$E$2)</f>
        <v>77</v>
      </c>
      <c r="C25382" s="2" t="str">
        <f>IFERROR(VLOOKUP(K25382,开票信息!$A:$C,3,0),"")</f>
        <v/>
      </c>
      <c r="G25382" s="3" t="str">
        <f t="shared" si="396"/>
        <v/>
      </c>
      <c r="L25382">
        <f>COUNTIF($K$2:K25382,$K25382)</f>
        <v>0</v>
      </c>
    </row>
    <row r="25383" ht="16.5" spans="1:12">
      <c r="A25383" s="1">
        <v>25382</v>
      </c>
      <c r="B25383" s="8">
        <f>COUNTIF($C$2:$C25383,模板!$E$2)</f>
        <v>77</v>
      </c>
      <c r="C25383" s="2" t="str">
        <f>IFERROR(VLOOKUP(K25383,开票信息!$A:$C,3,0),"")</f>
        <v/>
      </c>
      <c r="G25383" s="3" t="str">
        <f t="shared" si="396"/>
        <v/>
      </c>
      <c r="L25383">
        <f>COUNTIF($K$2:K25383,$K25383)</f>
        <v>0</v>
      </c>
    </row>
    <row r="25384" ht="16.5" spans="1:12">
      <c r="A25384" s="1">
        <v>25383</v>
      </c>
      <c r="B25384" s="8">
        <f>COUNTIF($C$2:$C25384,模板!$E$2)</f>
        <v>77</v>
      </c>
      <c r="C25384" s="2" t="str">
        <f>IFERROR(VLOOKUP(K25384,开票信息!$A:$C,3,0),"")</f>
        <v/>
      </c>
      <c r="G25384" s="3" t="str">
        <f t="shared" si="396"/>
        <v/>
      </c>
      <c r="L25384">
        <f>COUNTIF($K$2:K25384,$K25384)</f>
        <v>0</v>
      </c>
    </row>
    <row r="25385" ht="16.5" spans="1:12">
      <c r="A25385" s="1">
        <v>25384</v>
      </c>
      <c r="B25385" s="8">
        <f>COUNTIF($C$2:$C25385,模板!$E$2)</f>
        <v>77</v>
      </c>
      <c r="C25385" s="2" t="str">
        <f>IFERROR(VLOOKUP(K25385,开票信息!$A:$C,3,0),"")</f>
        <v/>
      </c>
      <c r="G25385" s="3" t="str">
        <f t="shared" si="396"/>
        <v/>
      </c>
      <c r="L25385">
        <f>COUNTIF($K$2:K25385,$K25385)</f>
        <v>0</v>
      </c>
    </row>
    <row r="25386" ht="16.5" spans="1:12">
      <c r="A25386" s="1">
        <v>25385</v>
      </c>
      <c r="B25386" s="8">
        <f>COUNTIF($C$2:$C25386,模板!$E$2)</f>
        <v>77</v>
      </c>
      <c r="C25386" s="2" t="str">
        <f>IFERROR(VLOOKUP(K25386,开票信息!$A:$C,3,0),"")</f>
        <v/>
      </c>
      <c r="G25386" s="3" t="str">
        <f t="shared" si="396"/>
        <v/>
      </c>
      <c r="L25386">
        <f>COUNTIF($K$2:K25386,$K25386)</f>
        <v>0</v>
      </c>
    </row>
    <row r="25387" ht="16.5" spans="1:12">
      <c r="A25387" s="1">
        <v>25386</v>
      </c>
      <c r="B25387" s="8">
        <f>COUNTIF($C$2:$C25387,模板!$E$2)</f>
        <v>77</v>
      </c>
      <c r="C25387" s="2" t="str">
        <f>IFERROR(VLOOKUP(K25387,开票信息!$A:$C,3,0),"")</f>
        <v/>
      </c>
      <c r="G25387" s="3" t="str">
        <f t="shared" si="396"/>
        <v/>
      </c>
      <c r="L25387">
        <f>COUNTIF($K$2:K25387,$K25387)</f>
        <v>0</v>
      </c>
    </row>
    <row r="25388" ht="16.5" spans="1:12">
      <c r="A25388" s="1">
        <v>25387</v>
      </c>
      <c r="B25388" s="8">
        <f>COUNTIF($C$2:$C25388,模板!$E$2)</f>
        <v>77</v>
      </c>
      <c r="C25388" s="2" t="str">
        <f>IFERROR(VLOOKUP(K25388,开票信息!$A:$C,3,0),"")</f>
        <v/>
      </c>
      <c r="G25388" s="3" t="str">
        <f t="shared" si="396"/>
        <v/>
      </c>
      <c r="L25388">
        <f>COUNTIF($K$2:K25388,$K25388)</f>
        <v>0</v>
      </c>
    </row>
    <row r="25389" ht="16.5" spans="1:12">
      <c r="A25389" s="1">
        <v>25388</v>
      </c>
      <c r="B25389" s="8">
        <f>COUNTIF($C$2:$C25389,模板!$E$2)</f>
        <v>77</v>
      </c>
      <c r="C25389" s="2" t="str">
        <f>IFERROR(VLOOKUP(K25389,开票信息!$A:$C,3,0),"")</f>
        <v/>
      </c>
      <c r="G25389" s="3" t="str">
        <f t="shared" si="396"/>
        <v/>
      </c>
      <c r="L25389">
        <f>COUNTIF($K$2:K25389,$K25389)</f>
        <v>0</v>
      </c>
    </row>
    <row r="25390" ht="16.5" spans="1:12">
      <c r="A25390" s="1">
        <v>25389</v>
      </c>
      <c r="B25390" s="8">
        <f>COUNTIF($C$2:$C25390,模板!$E$2)</f>
        <v>77</v>
      </c>
      <c r="C25390" s="2" t="str">
        <f>IFERROR(VLOOKUP(K25390,开票信息!$A:$C,3,0),"")</f>
        <v/>
      </c>
      <c r="G25390" s="3" t="str">
        <f t="shared" si="396"/>
        <v/>
      </c>
      <c r="L25390">
        <f>COUNTIF($K$2:K25390,$K25390)</f>
        <v>0</v>
      </c>
    </row>
    <row r="25391" ht="16.5" spans="1:12">
      <c r="A25391" s="1">
        <v>25390</v>
      </c>
      <c r="B25391" s="8">
        <f>COUNTIF($C$2:$C25391,模板!$E$2)</f>
        <v>77</v>
      </c>
      <c r="C25391" s="2" t="str">
        <f>IFERROR(VLOOKUP(K25391,开票信息!$A:$C,3,0),"")</f>
        <v/>
      </c>
      <c r="G25391" s="3" t="str">
        <f t="shared" si="396"/>
        <v/>
      </c>
      <c r="L25391">
        <f>COUNTIF($K$2:K25391,$K25391)</f>
        <v>0</v>
      </c>
    </row>
    <row r="25392" ht="16.5" spans="1:12">
      <c r="A25392" s="1">
        <v>25391</v>
      </c>
      <c r="B25392" s="8">
        <f>COUNTIF($C$2:$C25392,模板!$E$2)</f>
        <v>77</v>
      </c>
      <c r="C25392" s="2" t="str">
        <f>IFERROR(VLOOKUP(K25392,开票信息!$A:$C,3,0),"")</f>
        <v/>
      </c>
      <c r="G25392" s="3" t="str">
        <f t="shared" si="396"/>
        <v/>
      </c>
      <c r="L25392">
        <f>COUNTIF($K$2:K25392,$K25392)</f>
        <v>0</v>
      </c>
    </row>
    <row r="25393" ht="16.5" spans="1:12">
      <c r="A25393" s="1">
        <v>25392</v>
      </c>
      <c r="B25393" s="8">
        <f>COUNTIF($C$2:$C25393,模板!$E$2)</f>
        <v>77</v>
      </c>
      <c r="C25393" s="2" t="str">
        <f>IFERROR(VLOOKUP(K25393,开票信息!$A:$C,3,0),"")</f>
        <v/>
      </c>
      <c r="G25393" s="3" t="str">
        <f t="shared" si="396"/>
        <v/>
      </c>
      <c r="L25393">
        <f>COUNTIF($K$2:K25393,$K25393)</f>
        <v>0</v>
      </c>
    </row>
    <row r="25394" ht="16.5" spans="1:12">
      <c r="A25394" s="1">
        <v>25393</v>
      </c>
      <c r="B25394" s="8">
        <f>COUNTIF($C$2:$C25394,模板!$E$2)</f>
        <v>77</v>
      </c>
      <c r="C25394" s="2" t="str">
        <f>IFERROR(VLOOKUP(K25394,开票信息!$A:$C,3,0),"")</f>
        <v/>
      </c>
      <c r="G25394" s="3" t="str">
        <f t="shared" si="396"/>
        <v/>
      </c>
      <c r="L25394">
        <f>COUNTIF($K$2:K25394,$K25394)</f>
        <v>0</v>
      </c>
    </row>
    <row r="25395" ht="16.5" spans="1:12">
      <c r="A25395" s="1">
        <v>25394</v>
      </c>
      <c r="B25395" s="8">
        <f>COUNTIF($C$2:$C25395,模板!$E$2)</f>
        <v>77</v>
      </c>
      <c r="C25395" s="2" t="str">
        <f>IFERROR(VLOOKUP(K25395,开票信息!$A:$C,3,0),"")</f>
        <v/>
      </c>
      <c r="G25395" s="3" t="str">
        <f t="shared" si="396"/>
        <v/>
      </c>
      <c r="L25395">
        <f>COUNTIF($K$2:K25395,$K25395)</f>
        <v>0</v>
      </c>
    </row>
    <row r="25396" ht="16.5" spans="1:12">
      <c r="A25396" s="1">
        <v>25395</v>
      </c>
      <c r="B25396" s="8">
        <f>COUNTIF($C$2:$C25396,模板!$E$2)</f>
        <v>77</v>
      </c>
      <c r="C25396" s="2" t="str">
        <f>IFERROR(VLOOKUP(K25396,开票信息!$A:$C,3,0),"")</f>
        <v/>
      </c>
      <c r="G25396" s="3" t="str">
        <f t="shared" si="396"/>
        <v/>
      </c>
      <c r="L25396">
        <f>COUNTIF($K$2:K25396,$K25396)</f>
        <v>0</v>
      </c>
    </row>
    <row r="25397" ht="16.5" spans="1:12">
      <c r="A25397" s="1">
        <v>25396</v>
      </c>
      <c r="B25397" s="8">
        <f>COUNTIF($C$2:$C25397,模板!$E$2)</f>
        <v>77</v>
      </c>
      <c r="C25397" s="2" t="str">
        <f>IFERROR(VLOOKUP(K25397,开票信息!$A:$C,3,0),"")</f>
        <v/>
      </c>
      <c r="G25397" s="3" t="str">
        <f t="shared" si="396"/>
        <v/>
      </c>
      <c r="L25397">
        <f>COUNTIF($K$2:K25397,$K25397)</f>
        <v>0</v>
      </c>
    </row>
    <row r="25398" ht="16.5" spans="1:12">
      <c r="A25398" s="1">
        <v>25397</v>
      </c>
      <c r="B25398" s="8">
        <f>COUNTIF($C$2:$C25398,模板!$E$2)</f>
        <v>77</v>
      </c>
      <c r="C25398" s="2" t="str">
        <f>IFERROR(VLOOKUP(K25398,开票信息!$A:$C,3,0),"")</f>
        <v/>
      </c>
      <c r="G25398" s="3" t="str">
        <f t="shared" si="396"/>
        <v/>
      </c>
      <c r="L25398">
        <f>COUNTIF($K$2:K25398,$K25398)</f>
        <v>0</v>
      </c>
    </row>
    <row r="25399" ht="16.5" spans="1:12">
      <c r="A25399" s="1">
        <v>25398</v>
      </c>
      <c r="B25399" s="8">
        <f>COUNTIF($C$2:$C25399,模板!$E$2)</f>
        <v>77</v>
      </c>
      <c r="C25399" s="2" t="str">
        <f>IFERROR(VLOOKUP(K25399,开票信息!$A:$C,3,0),"")</f>
        <v/>
      </c>
      <c r="G25399" s="3" t="str">
        <f t="shared" si="396"/>
        <v/>
      </c>
      <c r="L25399">
        <f>COUNTIF($K$2:K25399,$K25399)</f>
        <v>0</v>
      </c>
    </row>
    <row r="25400" ht="16.5" spans="1:12">
      <c r="A25400" s="1">
        <v>25399</v>
      </c>
      <c r="B25400" s="8">
        <f>COUNTIF($C$2:$C25400,模板!$E$2)</f>
        <v>77</v>
      </c>
      <c r="C25400" s="2" t="str">
        <f>IFERROR(VLOOKUP(K25400,开票信息!$A:$C,3,0),"")</f>
        <v/>
      </c>
      <c r="G25400" s="3" t="str">
        <f t="shared" si="396"/>
        <v/>
      </c>
      <c r="L25400">
        <f>COUNTIF($K$2:K25400,$K25400)</f>
        <v>0</v>
      </c>
    </row>
    <row r="25401" ht="16.5" spans="1:12">
      <c r="A25401" s="1">
        <v>25400</v>
      </c>
      <c r="B25401" s="8">
        <f>COUNTIF($C$2:$C25401,模板!$E$2)</f>
        <v>77</v>
      </c>
      <c r="C25401" s="2" t="str">
        <f>IFERROR(VLOOKUP(K25401,开票信息!$A:$C,3,0),"")</f>
        <v/>
      </c>
      <c r="G25401" s="3" t="str">
        <f t="shared" si="396"/>
        <v/>
      </c>
      <c r="L25401">
        <f>COUNTIF($K$2:K25401,$K25401)</f>
        <v>0</v>
      </c>
    </row>
    <row r="25402" ht="16.5" spans="1:12">
      <c r="A25402" s="1">
        <v>25401</v>
      </c>
      <c r="B25402" s="8">
        <f>COUNTIF($C$2:$C25402,模板!$E$2)</f>
        <v>77</v>
      </c>
      <c r="C25402" s="2" t="str">
        <f>IFERROR(VLOOKUP(K25402,开票信息!$A:$C,3,0),"")</f>
        <v/>
      </c>
      <c r="G25402" s="3" t="str">
        <f t="shared" si="396"/>
        <v/>
      </c>
      <c r="L25402">
        <f>COUNTIF($K$2:K25402,$K25402)</f>
        <v>0</v>
      </c>
    </row>
    <row r="25403" ht="16.5" spans="1:12">
      <c r="A25403" s="1">
        <v>25402</v>
      </c>
      <c r="B25403" s="8">
        <f>COUNTIF($C$2:$C25403,模板!$E$2)</f>
        <v>77</v>
      </c>
      <c r="C25403" s="2" t="str">
        <f>IFERROR(VLOOKUP(K25403,开票信息!$A:$C,3,0),"")</f>
        <v/>
      </c>
      <c r="G25403" s="3" t="str">
        <f t="shared" si="396"/>
        <v/>
      </c>
      <c r="L25403">
        <f>COUNTIF($K$2:K25403,$K25403)</f>
        <v>0</v>
      </c>
    </row>
    <row r="25404" ht="16.5" spans="1:12">
      <c r="A25404" s="1">
        <v>25403</v>
      </c>
      <c r="B25404" s="8">
        <f>COUNTIF($C$2:$C25404,模板!$E$2)</f>
        <v>77</v>
      </c>
      <c r="C25404" s="2" t="str">
        <f>IFERROR(VLOOKUP(K25404,开票信息!$A:$C,3,0),"")</f>
        <v/>
      </c>
      <c r="G25404" s="3" t="str">
        <f t="shared" si="396"/>
        <v/>
      </c>
      <c r="L25404">
        <f>COUNTIF($K$2:K25404,$K25404)</f>
        <v>0</v>
      </c>
    </row>
    <row r="25405" ht="16.5" spans="1:12">
      <c r="A25405" s="1">
        <v>25404</v>
      </c>
      <c r="B25405" s="8">
        <f>COUNTIF($C$2:$C25405,模板!$E$2)</f>
        <v>77</v>
      </c>
      <c r="C25405" s="2" t="str">
        <f>IFERROR(VLOOKUP(K25405,开票信息!$A:$C,3,0),"")</f>
        <v/>
      </c>
      <c r="G25405" s="3" t="str">
        <f t="shared" si="396"/>
        <v/>
      </c>
      <c r="L25405">
        <f>COUNTIF($K$2:K25405,$K25405)</f>
        <v>0</v>
      </c>
    </row>
    <row r="25406" ht="16.5" spans="1:12">
      <c r="A25406" s="1">
        <v>25405</v>
      </c>
      <c r="B25406" s="8">
        <f>COUNTIF($C$2:$C25406,模板!$E$2)</f>
        <v>77</v>
      </c>
      <c r="C25406" s="2" t="str">
        <f>IFERROR(VLOOKUP(K25406,开票信息!$A:$C,3,0),"")</f>
        <v/>
      </c>
      <c r="G25406" s="3" t="str">
        <f t="shared" si="396"/>
        <v/>
      </c>
      <c r="L25406">
        <f>COUNTIF($K$2:K25406,$K25406)</f>
        <v>0</v>
      </c>
    </row>
    <row r="25407" ht="16.5" spans="1:12">
      <c r="A25407" s="1">
        <v>25406</v>
      </c>
      <c r="B25407" s="8">
        <f>COUNTIF($C$2:$C25407,模板!$E$2)</f>
        <v>77</v>
      </c>
      <c r="C25407" s="2" t="str">
        <f>IFERROR(VLOOKUP(K25407,开票信息!$A:$C,3,0),"")</f>
        <v/>
      </c>
      <c r="G25407" s="3" t="str">
        <f t="shared" si="396"/>
        <v/>
      </c>
      <c r="L25407">
        <f>COUNTIF($K$2:K25407,$K25407)</f>
        <v>0</v>
      </c>
    </row>
    <row r="25408" ht="16.5" spans="1:12">
      <c r="A25408" s="1">
        <v>25407</v>
      </c>
      <c r="B25408" s="8">
        <f>COUNTIF($C$2:$C25408,模板!$E$2)</f>
        <v>77</v>
      </c>
      <c r="C25408" s="2" t="str">
        <f>IFERROR(VLOOKUP(K25408,开票信息!$A:$C,3,0),"")</f>
        <v/>
      </c>
      <c r="G25408" s="3" t="str">
        <f t="shared" si="396"/>
        <v/>
      </c>
      <c r="L25408">
        <f>COUNTIF($K$2:K25408,$K25408)</f>
        <v>0</v>
      </c>
    </row>
    <row r="25409" ht="16.5" spans="1:12">
      <c r="A25409" s="1">
        <v>25408</v>
      </c>
      <c r="B25409" s="8">
        <f>COUNTIF($C$2:$C25409,模板!$E$2)</f>
        <v>77</v>
      </c>
      <c r="C25409" s="2" t="str">
        <f>IFERROR(VLOOKUP(K25409,开票信息!$A:$C,3,0),"")</f>
        <v/>
      </c>
      <c r="G25409" s="3" t="str">
        <f t="shared" si="396"/>
        <v/>
      </c>
      <c r="L25409">
        <f>COUNTIF($K$2:K25409,$K25409)</f>
        <v>0</v>
      </c>
    </row>
    <row r="25410" ht="16.5" spans="1:12">
      <c r="A25410" s="1">
        <v>25409</v>
      </c>
      <c r="B25410" s="8">
        <f>COUNTIF($C$2:$C25410,模板!$E$2)</f>
        <v>77</v>
      </c>
      <c r="C25410" s="2" t="str">
        <f>IFERROR(VLOOKUP(K25410,开票信息!$A:$C,3,0),"")</f>
        <v/>
      </c>
      <c r="G25410" s="3" t="str">
        <f t="shared" si="396"/>
        <v/>
      </c>
      <c r="L25410">
        <f>COUNTIF($K$2:K25410,$K25410)</f>
        <v>0</v>
      </c>
    </row>
    <row r="25411" ht="16.5" spans="1:12">
      <c r="A25411" s="1">
        <v>25410</v>
      </c>
      <c r="B25411" s="8">
        <f>COUNTIF($C$2:$C25411,模板!$E$2)</f>
        <v>77</v>
      </c>
      <c r="C25411" s="2" t="str">
        <f>IFERROR(VLOOKUP(K25411,开票信息!$A:$C,3,0),"")</f>
        <v/>
      </c>
      <c r="G25411" s="3" t="str">
        <f t="shared" ref="G25411:G25474" si="397">IFERROR(H25411/F25411,"")</f>
        <v/>
      </c>
      <c r="L25411">
        <f>COUNTIF($K$2:K25411,$K25411)</f>
        <v>0</v>
      </c>
    </row>
    <row r="25412" ht="16.5" spans="1:12">
      <c r="A25412" s="1">
        <v>25411</v>
      </c>
      <c r="B25412" s="8">
        <f>COUNTIF($C$2:$C25412,模板!$E$2)</f>
        <v>77</v>
      </c>
      <c r="C25412" s="2" t="str">
        <f>IFERROR(VLOOKUP(K25412,开票信息!$A:$C,3,0),"")</f>
        <v/>
      </c>
      <c r="G25412" s="3" t="str">
        <f t="shared" si="397"/>
        <v/>
      </c>
      <c r="L25412">
        <f>COUNTIF($K$2:K25412,$K25412)</f>
        <v>0</v>
      </c>
    </row>
    <row r="25413" ht="16.5" spans="1:12">
      <c r="A25413" s="1">
        <v>25412</v>
      </c>
      <c r="B25413" s="8">
        <f>COUNTIF($C$2:$C25413,模板!$E$2)</f>
        <v>77</v>
      </c>
      <c r="C25413" s="2" t="str">
        <f>IFERROR(VLOOKUP(K25413,开票信息!$A:$C,3,0),"")</f>
        <v/>
      </c>
      <c r="G25413" s="3" t="str">
        <f t="shared" si="397"/>
        <v/>
      </c>
      <c r="L25413">
        <f>COUNTIF($K$2:K25413,$K25413)</f>
        <v>0</v>
      </c>
    </row>
    <row r="25414" ht="16.5" spans="1:12">
      <c r="A25414" s="1">
        <v>25413</v>
      </c>
      <c r="B25414" s="8">
        <f>COUNTIF($C$2:$C25414,模板!$E$2)</f>
        <v>77</v>
      </c>
      <c r="C25414" s="2" t="str">
        <f>IFERROR(VLOOKUP(K25414,开票信息!$A:$C,3,0),"")</f>
        <v/>
      </c>
      <c r="G25414" s="3" t="str">
        <f t="shared" si="397"/>
        <v/>
      </c>
      <c r="L25414">
        <f>COUNTIF($K$2:K25414,$K25414)</f>
        <v>0</v>
      </c>
    </row>
    <row r="25415" ht="16.5" spans="1:12">
      <c r="A25415" s="1">
        <v>25414</v>
      </c>
      <c r="B25415" s="8">
        <f>COUNTIF($C$2:$C25415,模板!$E$2)</f>
        <v>77</v>
      </c>
      <c r="C25415" s="2" t="str">
        <f>IFERROR(VLOOKUP(K25415,开票信息!$A:$C,3,0),"")</f>
        <v/>
      </c>
      <c r="G25415" s="3" t="str">
        <f t="shared" si="397"/>
        <v/>
      </c>
      <c r="L25415">
        <f>COUNTIF($K$2:K25415,$K25415)</f>
        <v>0</v>
      </c>
    </row>
    <row r="25416" ht="16.5" spans="1:12">
      <c r="A25416" s="1">
        <v>25415</v>
      </c>
      <c r="B25416" s="8">
        <f>COUNTIF($C$2:$C25416,模板!$E$2)</f>
        <v>77</v>
      </c>
      <c r="C25416" s="2" t="str">
        <f>IFERROR(VLOOKUP(K25416,开票信息!$A:$C,3,0),"")</f>
        <v/>
      </c>
      <c r="G25416" s="3" t="str">
        <f t="shared" si="397"/>
        <v/>
      </c>
      <c r="L25416">
        <f>COUNTIF($K$2:K25416,$K25416)</f>
        <v>0</v>
      </c>
    </row>
    <row r="25417" ht="16.5" spans="1:12">
      <c r="A25417" s="1">
        <v>25416</v>
      </c>
      <c r="B25417" s="8">
        <f>COUNTIF($C$2:$C25417,模板!$E$2)</f>
        <v>77</v>
      </c>
      <c r="C25417" s="2" t="str">
        <f>IFERROR(VLOOKUP(K25417,开票信息!$A:$C,3,0),"")</f>
        <v/>
      </c>
      <c r="G25417" s="3" t="str">
        <f t="shared" si="397"/>
        <v/>
      </c>
      <c r="L25417">
        <f>COUNTIF($K$2:K25417,$K25417)</f>
        <v>0</v>
      </c>
    </row>
    <row r="25418" ht="16.5" spans="1:12">
      <c r="A25418" s="1">
        <v>25417</v>
      </c>
      <c r="B25418" s="8">
        <f>COUNTIF($C$2:$C25418,模板!$E$2)</f>
        <v>77</v>
      </c>
      <c r="C25418" s="2" t="str">
        <f>IFERROR(VLOOKUP(K25418,开票信息!$A:$C,3,0),"")</f>
        <v/>
      </c>
      <c r="G25418" s="3" t="str">
        <f t="shared" si="397"/>
        <v/>
      </c>
      <c r="L25418">
        <f>COUNTIF($K$2:K25418,$K25418)</f>
        <v>0</v>
      </c>
    </row>
    <row r="25419" ht="16.5" spans="1:12">
      <c r="A25419" s="1">
        <v>25418</v>
      </c>
      <c r="B25419" s="8">
        <f>COUNTIF($C$2:$C25419,模板!$E$2)</f>
        <v>77</v>
      </c>
      <c r="C25419" s="2" t="str">
        <f>IFERROR(VLOOKUP(K25419,开票信息!$A:$C,3,0),"")</f>
        <v/>
      </c>
      <c r="G25419" s="3" t="str">
        <f t="shared" si="397"/>
        <v/>
      </c>
      <c r="L25419">
        <f>COUNTIF($K$2:K25419,$K25419)</f>
        <v>0</v>
      </c>
    </row>
    <row r="25420" ht="16.5" spans="1:12">
      <c r="A25420" s="1">
        <v>25419</v>
      </c>
      <c r="B25420" s="8">
        <f>COUNTIF($C$2:$C25420,模板!$E$2)</f>
        <v>77</v>
      </c>
      <c r="C25420" s="2" t="str">
        <f>IFERROR(VLOOKUP(K25420,开票信息!$A:$C,3,0),"")</f>
        <v/>
      </c>
      <c r="G25420" s="3" t="str">
        <f t="shared" si="397"/>
        <v/>
      </c>
      <c r="L25420">
        <f>COUNTIF($K$2:K25420,$K25420)</f>
        <v>0</v>
      </c>
    </row>
    <row r="25421" ht="16.5" spans="1:12">
      <c r="A25421" s="1">
        <v>25420</v>
      </c>
      <c r="B25421" s="8">
        <f>COUNTIF($C$2:$C25421,模板!$E$2)</f>
        <v>77</v>
      </c>
      <c r="C25421" s="2" t="str">
        <f>IFERROR(VLOOKUP(K25421,开票信息!$A:$C,3,0),"")</f>
        <v/>
      </c>
      <c r="G25421" s="3" t="str">
        <f t="shared" si="397"/>
        <v/>
      </c>
      <c r="L25421">
        <f>COUNTIF($K$2:K25421,$K25421)</f>
        <v>0</v>
      </c>
    </row>
    <row r="25422" ht="16.5" spans="1:12">
      <c r="A25422" s="1">
        <v>25421</v>
      </c>
      <c r="B25422" s="8">
        <f>COUNTIF($C$2:$C25422,模板!$E$2)</f>
        <v>77</v>
      </c>
      <c r="C25422" s="2" t="str">
        <f>IFERROR(VLOOKUP(K25422,开票信息!$A:$C,3,0),"")</f>
        <v/>
      </c>
      <c r="G25422" s="3" t="str">
        <f t="shared" si="397"/>
        <v/>
      </c>
      <c r="L25422">
        <f>COUNTIF($K$2:K25422,$K25422)</f>
        <v>0</v>
      </c>
    </row>
    <row r="25423" ht="16.5" spans="1:12">
      <c r="A25423" s="1">
        <v>25422</v>
      </c>
      <c r="B25423" s="8">
        <f>COUNTIF($C$2:$C25423,模板!$E$2)</f>
        <v>77</v>
      </c>
      <c r="C25423" s="2" t="str">
        <f>IFERROR(VLOOKUP(K25423,开票信息!$A:$C,3,0),"")</f>
        <v/>
      </c>
      <c r="G25423" s="3" t="str">
        <f t="shared" si="397"/>
        <v/>
      </c>
      <c r="L25423">
        <f>COUNTIF($K$2:K25423,$K25423)</f>
        <v>0</v>
      </c>
    </row>
    <row r="25424" ht="16.5" spans="1:12">
      <c r="A25424" s="1">
        <v>25423</v>
      </c>
      <c r="B25424" s="8">
        <f>COUNTIF($C$2:$C25424,模板!$E$2)</f>
        <v>77</v>
      </c>
      <c r="C25424" s="2" t="str">
        <f>IFERROR(VLOOKUP(K25424,开票信息!$A:$C,3,0),"")</f>
        <v/>
      </c>
      <c r="G25424" s="3" t="str">
        <f t="shared" si="397"/>
        <v/>
      </c>
      <c r="L25424">
        <f>COUNTIF($K$2:K25424,$K25424)</f>
        <v>0</v>
      </c>
    </row>
    <row r="25425" ht="16.5" spans="1:12">
      <c r="A25425" s="1">
        <v>25424</v>
      </c>
      <c r="B25425" s="8">
        <f>COUNTIF($C$2:$C25425,模板!$E$2)</f>
        <v>77</v>
      </c>
      <c r="C25425" s="2" t="str">
        <f>IFERROR(VLOOKUP(K25425,开票信息!$A:$C,3,0),"")</f>
        <v/>
      </c>
      <c r="G25425" s="3" t="str">
        <f t="shared" si="397"/>
        <v/>
      </c>
      <c r="L25425">
        <f>COUNTIF($K$2:K25425,$K25425)</f>
        <v>0</v>
      </c>
    </row>
    <row r="25426" ht="16.5" spans="1:12">
      <c r="A25426" s="1">
        <v>25425</v>
      </c>
      <c r="B25426" s="8">
        <f>COUNTIF($C$2:$C25426,模板!$E$2)</f>
        <v>77</v>
      </c>
      <c r="C25426" s="2" t="str">
        <f>IFERROR(VLOOKUP(K25426,开票信息!$A:$C,3,0),"")</f>
        <v/>
      </c>
      <c r="G25426" s="3" t="str">
        <f t="shared" si="397"/>
        <v/>
      </c>
      <c r="L25426">
        <f>COUNTIF($K$2:K25426,$K25426)</f>
        <v>0</v>
      </c>
    </row>
    <row r="25427" ht="16.5" spans="1:12">
      <c r="A25427" s="1">
        <v>25426</v>
      </c>
      <c r="B25427" s="8">
        <f>COUNTIF($C$2:$C25427,模板!$E$2)</f>
        <v>77</v>
      </c>
      <c r="C25427" s="2" t="str">
        <f>IFERROR(VLOOKUP(K25427,开票信息!$A:$C,3,0),"")</f>
        <v/>
      </c>
      <c r="G25427" s="3" t="str">
        <f t="shared" si="397"/>
        <v/>
      </c>
      <c r="L25427">
        <f>COUNTIF($K$2:K25427,$K25427)</f>
        <v>0</v>
      </c>
    </row>
    <row r="25428" ht="16.5" spans="1:12">
      <c r="A25428" s="1">
        <v>25427</v>
      </c>
      <c r="B25428" s="8">
        <f>COUNTIF($C$2:$C25428,模板!$E$2)</f>
        <v>77</v>
      </c>
      <c r="C25428" s="2" t="str">
        <f>IFERROR(VLOOKUP(K25428,开票信息!$A:$C,3,0),"")</f>
        <v/>
      </c>
      <c r="G25428" s="3" t="str">
        <f t="shared" si="397"/>
        <v/>
      </c>
      <c r="L25428">
        <f>COUNTIF($K$2:K25428,$K25428)</f>
        <v>0</v>
      </c>
    </row>
    <row r="25429" ht="16.5" spans="1:12">
      <c r="A25429" s="1">
        <v>25428</v>
      </c>
      <c r="B25429" s="8">
        <f>COUNTIF($C$2:$C25429,模板!$E$2)</f>
        <v>77</v>
      </c>
      <c r="C25429" s="2" t="str">
        <f>IFERROR(VLOOKUP(K25429,开票信息!$A:$C,3,0),"")</f>
        <v/>
      </c>
      <c r="G25429" s="3" t="str">
        <f t="shared" si="397"/>
        <v/>
      </c>
      <c r="L25429">
        <f>COUNTIF($K$2:K25429,$K25429)</f>
        <v>0</v>
      </c>
    </row>
    <row r="25430" ht="16.5" spans="1:12">
      <c r="A25430" s="1">
        <v>25429</v>
      </c>
      <c r="B25430" s="8">
        <f>COUNTIF($C$2:$C25430,模板!$E$2)</f>
        <v>77</v>
      </c>
      <c r="C25430" s="2" t="str">
        <f>IFERROR(VLOOKUP(K25430,开票信息!$A:$C,3,0),"")</f>
        <v/>
      </c>
      <c r="G25430" s="3" t="str">
        <f t="shared" si="397"/>
        <v/>
      </c>
      <c r="L25430">
        <f>COUNTIF($K$2:K25430,$K25430)</f>
        <v>0</v>
      </c>
    </row>
    <row r="25431" ht="16.5" spans="1:12">
      <c r="A25431" s="1">
        <v>25430</v>
      </c>
      <c r="B25431" s="8">
        <f>COUNTIF($C$2:$C25431,模板!$E$2)</f>
        <v>77</v>
      </c>
      <c r="C25431" s="2" t="str">
        <f>IFERROR(VLOOKUP(K25431,开票信息!$A:$C,3,0),"")</f>
        <v/>
      </c>
      <c r="G25431" s="3" t="str">
        <f t="shared" si="397"/>
        <v/>
      </c>
      <c r="L25431">
        <f>COUNTIF($K$2:K25431,$K25431)</f>
        <v>0</v>
      </c>
    </row>
    <row r="25432" ht="16.5" spans="1:12">
      <c r="A25432" s="1">
        <v>25431</v>
      </c>
      <c r="B25432" s="8">
        <f>COUNTIF($C$2:$C25432,模板!$E$2)</f>
        <v>77</v>
      </c>
      <c r="C25432" s="2" t="str">
        <f>IFERROR(VLOOKUP(K25432,开票信息!$A:$C,3,0),"")</f>
        <v/>
      </c>
      <c r="G25432" s="3" t="str">
        <f t="shared" si="397"/>
        <v/>
      </c>
      <c r="L25432">
        <f>COUNTIF($K$2:K25432,$K25432)</f>
        <v>0</v>
      </c>
    </row>
    <row r="25433" ht="16.5" spans="1:12">
      <c r="A25433" s="1">
        <v>25432</v>
      </c>
      <c r="B25433" s="8">
        <f>COUNTIF($C$2:$C25433,模板!$E$2)</f>
        <v>77</v>
      </c>
      <c r="C25433" s="2" t="str">
        <f>IFERROR(VLOOKUP(K25433,开票信息!$A:$C,3,0),"")</f>
        <v/>
      </c>
      <c r="G25433" s="3" t="str">
        <f t="shared" si="397"/>
        <v/>
      </c>
      <c r="L25433">
        <f>COUNTIF($K$2:K25433,$K25433)</f>
        <v>0</v>
      </c>
    </row>
    <row r="25434" ht="16.5" spans="1:12">
      <c r="A25434" s="1">
        <v>25433</v>
      </c>
      <c r="B25434" s="8">
        <f>COUNTIF($C$2:$C25434,模板!$E$2)</f>
        <v>77</v>
      </c>
      <c r="C25434" s="2" t="str">
        <f>IFERROR(VLOOKUP(K25434,开票信息!$A:$C,3,0),"")</f>
        <v/>
      </c>
      <c r="G25434" s="3" t="str">
        <f t="shared" si="397"/>
        <v/>
      </c>
      <c r="L25434">
        <f>COUNTIF($K$2:K25434,$K25434)</f>
        <v>0</v>
      </c>
    </row>
    <row r="25435" ht="16.5" spans="1:12">
      <c r="A25435" s="1">
        <v>25434</v>
      </c>
      <c r="B25435" s="8">
        <f>COUNTIF($C$2:$C25435,模板!$E$2)</f>
        <v>77</v>
      </c>
      <c r="C25435" s="2" t="str">
        <f>IFERROR(VLOOKUP(K25435,开票信息!$A:$C,3,0),"")</f>
        <v/>
      </c>
      <c r="G25435" s="3" t="str">
        <f t="shared" si="397"/>
        <v/>
      </c>
      <c r="L25435">
        <f>COUNTIF($K$2:K25435,$K25435)</f>
        <v>0</v>
      </c>
    </row>
    <row r="25436" ht="16.5" spans="1:12">
      <c r="A25436" s="1">
        <v>25435</v>
      </c>
      <c r="B25436" s="8">
        <f>COUNTIF($C$2:$C25436,模板!$E$2)</f>
        <v>77</v>
      </c>
      <c r="C25436" s="2" t="str">
        <f>IFERROR(VLOOKUP(K25436,开票信息!$A:$C,3,0),"")</f>
        <v/>
      </c>
      <c r="G25436" s="3" t="str">
        <f t="shared" si="397"/>
        <v/>
      </c>
      <c r="L25436">
        <f>COUNTIF($K$2:K25436,$K25436)</f>
        <v>0</v>
      </c>
    </row>
    <row r="25437" ht="16.5" spans="1:12">
      <c r="A25437" s="1">
        <v>25436</v>
      </c>
      <c r="B25437" s="8">
        <f>COUNTIF($C$2:$C25437,模板!$E$2)</f>
        <v>77</v>
      </c>
      <c r="C25437" s="2" t="str">
        <f>IFERROR(VLOOKUP(K25437,开票信息!$A:$C,3,0),"")</f>
        <v/>
      </c>
      <c r="G25437" s="3" t="str">
        <f t="shared" si="397"/>
        <v/>
      </c>
      <c r="L25437">
        <f>COUNTIF($K$2:K25437,$K25437)</f>
        <v>0</v>
      </c>
    </row>
    <row r="25438" ht="16.5" spans="1:12">
      <c r="A25438" s="1">
        <v>25437</v>
      </c>
      <c r="B25438" s="8">
        <f>COUNTIF($C$2:$C25438,模板!$E$2)</f>
        <v>77</v>
      </c>
      <c r="C25438" s="2" t="str">
        <f>IFERROR(VLOOKUP(K25438,开票信息!$A:$C,3,0),"")</f>
        <v/>
      </c>
      <c r="G25438" s="3" t="str">
        <f t="shared" si="397"/>
        <v/>
      </c>
      <c r="L25438">
        <f>COUNTIF($K$2:K25438,$K25438)</f>
        <v>0</v>
      </c>
    </row>
    <row r="25439" ht="16.5" spans="1:12">
      <c r="A25439" s="1">
        <v>25438</v>
      </c>
      <c r="B25439" s="8">
        <f>COUNTIF($C$2:$C25439,模板!$E$2)</f>
        <v>77</v>
      </c>
      <c r="C25439" s="2" t="str">
        <f>IFERROR(VLOOKUP(K25439,开票信息!$A:$C,3,0),"")</f>
        <v/>
      </c>
      <c r="G25439" s="3" t="str">
        <f t="shared" si="397"/>
        <v/>
      </c>
      <c r="L25439">
        <f>COUNTIF($K$2:K25439,$K25439)</f>
        <v>0</v>
      </c>
    </row>
    <row r="25440" ht="16.5" spans="1:12">
      <c r="A25440" s="1">
        <v>25439</v>
      </c>
      <c r="B25440" s="8">
        <f>COUNTIF($C$2:$C25440,模板!$E$2)</f>
        <v>77</v>
      </c>
      <c r="C25440" s="2" t="str">
        <f>IFERROR(VLOOKUP(K25440,开票信息!$A:$C,3,0),"")</f>
        <v/>
      </c>
      <c r="G25440" s="3" t="str">
        <f t="shared" si="397"/>
        <v/>
      </c>
      <c r="L25440">
        <f>COUNTIF($K$2:K25440,$K25440)</f>
        <v>0</v>
      </c>
    </row>
    <row r="25441" ht="16.5" spans="1:12">
      <c r="A25441" s="1">
        <v>25440</v>
      </c>
      <c r="B25441" s="8">
        <f>COUNTIF($C$2:$C25441,模板!$E$2)</f>
        <v>77</v>
      </c>
      <c r="C25441" s="2" t="str">
        <f>IFERROR(VLOOKUP(K25441,开票信息!$A:$C,3,0),"")</f>
        <v/>
      </c>
      <c r="G25441" s="3" t="str">
        <f t="shared" si="397"/>
        <v/>
      </c>
      <c r="L25441">
        <f>COUNTIF($K$2:K25441,$K25441)</f>
        <v>0</v>
      </c>
    </row>
    <row r="25442" ht="16.5" spans="1:12">
      <c r="A25442" s="1">
        <v>25441</v>
      </c>
      <c r="B25442" s="8">
        <f>COUNTIF($C$2:$C25442,模板!$E$2)</f>
        <v>77</v>
      </c>
      <c r="C25442" s="2" t="str">
        <f>IFERROR(VLOOKUP(K25442,开票信息!$A:$C,3,0),"")</f>
        <v/>
      </c>
      <c r="G25442" s="3" t="str">
        <f t="shared" si="397"/>
        <v/>
      </c>
      <c r="L25442">
        <f>COUNTIF($K$2:K25442,$K25442)</f>
        <v>0</v>
      </c>
    </row>
    <row r="25443" ht="16.5" spans="1:12">
      <c r="A25443" s="1">
        <v>25442</v>
      </c>
      <c r="B25443" s="8">
        <f>COUNTIF($C$2:$C25443,模板!$E$2)</f>
        <v>77</v>
      </c>
      <c r="C25443" s="2" t="str">
        <f>IFERROR(VLOOKUP(K25443,开票信息!$A:$C,3,0),"")</f>
        <v/>
      </c>
      <c r="G25443" s="3" t="str">
        <f t="shared" si="397"/>
        <v/>
      </c>
      <c r="L25443">
        <f>COUNTIF($K$2:K25443,$K25443)</f>
        <v>0</v>
      </c>
    </row>
    <row r="25444" ht="16.5" spans="1:12">
      <c r="A25444" s="1">
        <v>25443</v>
      </c>
      <c r="B25444" s="8">
        <f>COUNTIF($C$2:$C25444,模板!$E$2)</f>
        <v>77</v>
      </c>
      <c r="C25444" s="2" t="str">
        <f>IFERROR(VLOOKUP(K25444,开票信息!$A:$C,3,0),"")</f>
        <v/>
      </c>
      <c r="G25444" s="3" t="str">
        <f t="shared" si="397"/>
        <v/>
      </c>
      <c r="L25444">
        <f>COUNTIF($K$2:K25444,$K25444)</f>
        <v>0</v>
      </c>
    </row>
    <row r="25445" ht="16.5" spans="1:12">
      <c r="A25445" s="1">
        <v>25444</v>
      </c>
      <c r="B25445" s="8">
        <f>COUNTIF($C$2:$C25445,模板!$E$2)</f>
        <v>77</v>
      </c>
      <c r="C25445" s="2" t="str">
        <f>IFERROR(VLOOKUP(K25445,开票信息!$A:$C,3,0),"")</f>
        <v/>
      </c>
      <c r="G25445" s="3" t="str">
        <f t="shared" si="397"/>
        <v/>
      </c>
      <c r="L25445">
        <f>COUNTIF($K$2:K25445,$K25445)</f>
        <v>0</v>
      </c>
    </row>
    <row r="25446" ht="16.5" spans="1:12">
      <c r="A25446" s="1">
        <v>25445</v>
      </c>
      <c r="B25446" s="8">
        <f>COUNTIF($C$2:$C25446,模板!$E$2)</f>
        <v>77</v>
      </c>
      <c r="C25446" s="2" t="str">
        <f>IFERROR(VLOOKUP(K25446,开票信息!$A:$C,3,0),"")</f>
        <v/>
      </c>
      <c r="G25446" s="3" t="str">
        <f t="shared" si="397"/>
        <v/>
      </c>
      <c r="L25446">
        <f>COUNTIF($K$2:K25446,$K25446)</f>
        <v>0</v>
      </c>
    </row>
    <row r="25447" ht="16.5" spans="1:12">
      <c r="A25447" s="1">
        <v>25446</v>
      </c>
      <c r="B25447" s="8">
        <f>COUNTIF($C$2:$C25447,模板!$E$2)</f>
        <v>77</v>
      </c>
      <c r="C25447" s="2" t="str">
        <f>IFERROR(VLOOKUP(K25447,开票信息!$A:$C,3,0),"")</f>
        <v/>
      </c>
      <c r="G25447" s="3" t="str">
        <f t="shared" si="397"/>
        <v/>
      </c>
      <c r="L25447">
        <f>COUNTIF($K$2:K25447,$K25447)</f>
        <v>0</v>
      </c>
    </row>
    <row r="25448" ht="16.5" spans="1:12">
      <c r="A25448" s="1">
        <v>25447</v>
      </c>
      <c r="B25448" s="8">
        <f>COUNTIF($C$2:$C25448,模板!$E$2)</f>
        <v>77</v>
      </c>
      <c r="C25448" s="2" t="str">
        <f>IFERROR(VLOOKUP(K25448,开票信息!$A:$C,3,0),"")</f>
        <v/>
      </c>
      <c r="G25448" s="3" t="str">
        <f t="shared" si="397"/>
        <v/>
      </c>
      <c r="L25448">
        <f>COUNTIF($K$2:K25448,$K25448)</f>
        <v>0</v>
      </c>
    </row>
    <row r="25449" ht="16.5" spans="1:12">
      <c r="A25449" s="1">
        <v>25448</v>
      </c>
      <c r="B25449" s="8">
        <f>COUNTIF($C$2:$C25449,模板!$E$2)</f>
        <v>77</v>
      </c>
      <c r="C25449" s="2" t="str">
        <f>IFERROR(VLOOKUP(K25449,开票信息!$A:$C,3,0),"")</f>
        <v/>
      </c>
      <c r="G25449" s="3" t="str">
        <f t="shared" si="397"/>
        <v/>
      </c>
      <c r="L25449">
        <f>COUNTIF($K$2:K25449,$K25449)</f>
        <v>0</v>
      </c>
    </row>
    <row r="25450" ht="16.5" spans="1:12">
      <c r="A25450" s="1">
        <v>25449</v>
      </c>
      <c r="B25450" s="8">
        <f>COUNTIF($C$2:$C25450,模板!$E$2)</f>
        <v>77</v>
      </c>
      <c r="C25450" s="2" t="str">
        <f>IFERROR(VLOOKUP(K25450,开票信息!$A:$C,3,0),"")</f>
        <v/>
      </c>
      <c r="G25450" s="3" t="str">
        <f t="shared" si="397"/>
        <v/>
      </c>
      <c r="L25450">
        <f>COUNTIF($K$2:K25450,$K25450)</f>
        <v>0</v>
      </c>
    </row>
    <row r="25451" ht="16.5" spans="1:12">
      <c r="A25451" s="1">
        <v>25450</v>
      </c>
      <c r="B25451" s="8">
        <f>COUNTIF($C$2:$C25451,模板!$E$2)</f>
        <v>77</v>
      </c>
      <c r="C25451" s="2" t="str">
        <f>IFERROR(VLOOKUP(K25451,开票信息!$A:$C,3,0),"")</f>
        <v/>
      </c>
      <c r="G25451" s="3" t="str">
        <f t="shared" si="397"/>
        <v/>
      </c>
      <c r="L25451">
        <f>COUNTIF($K$2:K25451,$K25451)</f>
        <v>0</v>
      </c>
    </row>
    <row r="25452" ht="16.5" spans="1:12">
      <c r="A25452" s="1">
        <v>25451</v>
      </c>
      <c r="B25452" s="8">
        <f>COUNTIF($C$2:$C25452,模板!$E$2)</f>
        <v>77</v>
      </c>
      <c r="C25452" s="2" t="str">
        <f>IFERROR(VLOOKUP(K25452,开票信息!$A:$C,3,0),"")</f>
        <v/>
      </c>
      <c r="G25452" s="3" t="str">
        <f t="shared" si="397"/>
        <v/>
      </c>
      <c r="L25452">
        <f>COUNTIF($K$2:K25452,$K25452)</f>
        <v>0</v>
      </c>
    </row>
    <row r="25453" ht="16.5" spans="1:12">
      <c r="A25453" s="1">
        <v>25452</v>
      </c>
      <c r="B25453" s="8">
        <f>COUNTIF($C$2:$C25453,模板!$E$2)</f>
        <v>77</v>
      </c>
      <c r="C25453" s="2" t="str">
        <f>IFERROR(VLOOKUP(K25453,开票信息!$A:$C,3,0),"")</f>
        <v/>
      </c>
      <c r="G25453" s="3" t="str">
        <f t="shared" si="397"/>
        <v/>
      </c>
      <c r="L25453">
        <f>COUNTIF($K$2:K25453,$K25453)</f>
        <v>0</v>
      </c>
    </row>
    <row r="25454" ht="16.5" spans="1:12">
      <c r="A25454" s="1">
        <v>25453</v>
      </c>
      <c r="B25454" s="8">
        <f>COUNTIF($C$2:$C25454,模板!$E$2)</f>
        <v>77</v>
      </c>
      <c r="C25454" s="2" t="str">
        <f>IFERROR(VLOOKUP(K25454,开票信息!$A:$C,3,0),"")</f>
        <v/>
      </c>
      <c r="G25454" s="3" t="str">
        <f t="shared" si="397"/>
        <v/>
      </c>
      <c r="L25454">
        <f>COUNTIF($K$2:K25454,$K25454)</f>
        <v>0</v>
      </c>
    </row>
    <row r="25455" ht="16.5" spans="1:12">
      <c r="A25455" s="1">
        <v>25454</v>
      </c>
      <c r="B25455" s="8">
        <f>COUNTIF($C$2:$C25455,模板!$E$2)</f>
        <v>77</v>
      </c>
      <c r="C25455" s="2" t="str">
        <f>IFERROR(VLOOKUP(K25455,开票信息!$A:$C,3,0),"")</f>
        <v/>
      </c>
      <c r="G25455" s="3" t="str">
        <f t="shared" si="397"/>
        <v/>
      </c>
      <c r="L25455">
        <f>COUNTIF($K$2:K25455,$K25455)</f>
        <v>0</v>
      </c>
    </row>
    <row r="25456" ht="16.5" spans="1:12">
      <c r="A25456" s="1">
        <v>25455</v>
      </c>
      <c r="B25456" s="8">
        <f>COUNTIF($C$2:$C25456,模板!$E$2)</f>
        <v>77</v>
      </c>
      <c r="C25456" s="2" t="str">
        <f>IFERROR(VLOOKUP(K25456,开票信息!$A:$C,3,0),"")</f>
        <v/>
      </c>
      <c r="G25456" s="3" t="str">
        <f t="shared" si="397"/>
        <v/>
      </c>
      <c r="L25456">
        <f>COUNTIF($K$2:K25456,$K25456)</f>
        <v>0</v>
      </c>
    </row>
    <row r="25457" ht="16.5" spans="1:12">
      <c r="A25457" s="1">
        <v>25456</v>
      </c>
      <c r="B25457" s="8">
        <f>COUNTIF($C$2:$C25457,模板!$E$2)</f>
        <v>77</v>
      </c>
      <c r="C25457" s="2" t="str">
        <f>IFERROR(VLOOKUP(K25457,开票信息!$A:$C,3,0),"")</f>
        <v/>
      </c>
      <c r="G25457" s="3" t="str">
        <f t="shared" si="397"/>
        <v/>
      </c>
      <c r="L25457">
        <f>COUNTIF($K$2:K25457,$K25457)</f>
        <v>0</v>
      </c>
    </row>
    <row r="25458" ht="16.5" spans="1:12">
      <c r="A25458" s="1">
        <v>25457</v>
      </c>
      <c r="B25458" s="8">
        <f>COUNTIF($C$2:$C25458,模板!$E$2)</f>
        <v>77</v>
      </c>
      <c r="C25458" s="2" t="str">
        <f>IFERROR(VLOOKUP(K25458,开票信息!$A:$C,3,0),"")</f>
        <v/>
      </c>
      <c r="G25458" s="3" t="str">
        <f t="shared" si="397"/>
        <v/>
      </c>
      <c r="L25458">
        <f>COUNTIF($K$2:K25458,$K25458)</f>
        <v>0</v>
      </c>
    </row>
    <row r="25459" ht="16.5" spans="1:12">
      <c r="A25459" s="1">
        <v>25458</v>
      </c>
      <c r="B25459" s="8">
        <f>COUNTIF($C$2:$C25459,模板!$E$2)</f>
        <v>77</v>
      </c>
      <c r="C25459" s="2" t="str">
        <f>IFERROR(VLOOKUP(K25459,开票信息!$A:$C,3,0),"")</f>
        <v/>
      </c>
      <c r="G25459" s="3" t="str">
        <f t="shared" si="397"/>
        <v/>
      </c>
      <c r="L25459">
        <f>COUNTIF($K$2:K25459,$K25459)</f>
        <v>0</v>
      </c>
    </row>
    <row r="25460" ht="16.5" spans="1:12">
      <c r="A25460" s="1">
        <v>25459</v>
      </c>
      <c r="B25460" s="8">
        <f>COUNTIF($C$2:$C25460,模板!$E$2)</f>
        <v>77</v>
      </c>
      <c r="C25460" s="2" t="str">
        <f>IFERROR(VLOOKUP(K25460,开票信息!$A:$C,3,0),"")</f>
        <v/>
      </c>
      <c r="G25460" s="3" t="str">
        <f t="shared" si="397"/>
        <v/>
      </c>
      <c r="L25460">
        <f>COUNTIF($K$2:K25460,$K25460)</f>
        <v>0</v>
      </c>
    </row>
    <row r="25461" ht="16.5" spans="1:12">
      <c r="A25461" s="1">
        <v>25460</v>
      </c>
      <c r="B25461" s="8">
        <f>COUNTIF($C$2:$C25461,模板!$E$2)</f>
        <v>77</v>
      </c>
      <c r="C25461" s="2" t="str">
        <f>IFERROR(VLOOKUP(K25461,开票信息!$A:$C,3,0),"")</f>
        <v/>
      </c>
      <c r="G25461" s="3" t="str">
        <f t="shared" si="397"/>
        <v/>
      </c>
      <c r="L25461">
        <f>COUNTIF($K$2:K25461,$K25461)</f>
        <v>0</v>
      </c>
    </row>
    <row r="25462" ht="16.5" spans="1:12">
      <c r="A25462" s="1">
        <v>25461</v>
      </c>
      <c r="B25462" s="8">
        <f>COUNTIF($C$2:$C25462,模板!$E$2)</f>
        <v>77</v>
      </c>
      <c r="C25462" s="2" t="str">
        <f>IFERROR(VLOOKUP(K25462,开票信息!$A:$C,3,0),"")</f>
        <v/>
      </c>
      <c r="G25462" s="3" t="str">
        <f t="shared" si="397"/>
        <v/>
      </c>
      <c r="L25462">
        <f>COUNTIF($K$2:K25462,$K25462)</f>
        <v>0</v>
      </c>
    </row>
    <row r="25463" ht="16.5" spans="1:12">
      <c r="A25463" s="1">
        <v>25462</v>
      </c>
      <c r="B25463" s="8">
        <f>COUNTIF($C$2:$C25463,模板!$E$2)</f>
        <v>77</v>
      </c>
      <c r="C25463" s="2" t="str">
        <f>IFERROR(VLOOKUP(K25463,开票信息!$A:$C,3,0),"")</f>
        <v/>
      </c>
      <c r="G25463" s="3" t="str">
        <f t="shared" si="397"/>
        <v/>
      </c>
      <c r="L25463">
        <f>COUNTIF($K$2:K25463,$K25463)</f>
        <v>0</v>
      </c>
    </row>
    <row r="25464" ht="16.5" spans="1:12">
      <c r="A25464" s="1">
        <v>25463</v>
      </c>
      <c r="B25464" s="8">
        <f>COUNTIF($C$2:$C25464,模板!$E$2)</f>
        <v>77</v>
      </c>
      <c r="C25464" s="2" t="str">
        <f>IFERROR(VLOOKUP(K25464,开票信息!$A:$C,3,0),"")</f>
        <v/>
      </c>
      <c r="G25464" s="3" t="str">
        <f t="shared" si="397"/>
        <v/>
      </c>
      <c r="L25464">
        <f>COUNTIF($K$2:K25464,$K25464)</f>
        <v>0</v>
      </c>
    </row>
    <row r="25465" ht="16.5" spans="1:12">
      <c r="A25465" s="1">
        <v>25464</v>
      </c>
      <c r="B25465" s="8">
        <f>COUNTIF($C$2:$C25465,模板!$E$2)</f>
        <v>77</v>
      </c>
      <c r="C25465" s="2" t="str">
        <f>IFERROR(VLOOKUP(K25465,开票信息!$A:$C,3,0),"")</f>
        <v/>
      </c>
      <c r="G25465" s="3" t="str">
        <f t="shared" si="397"/>
        <v/>
      </c>
      <c r="L25465">
        <f>COUNTIF($K$2:K25465,$K25465)</f>
        <v>0</v>
      </c>
    </row>
    <row r="25466" ht="16.5" spans="1:12">
      <c r="A25466" s="1">
        <v>25465</v>
      </c>
      <c r="B25466" s="8">
        <f>COUNTIF($C$2:$C25466,模板!$E$2)</f>
        <v>77</v>
      </c>
      <c r="C25466" s="2" t="str">
        <f>IFERROR(VLOOKUP(K25466,开票信息!$A:$C,3,0),"")</f>
        <v/>
      </c>
      <c r="G25466" s="3" t="str">
        <f t="shared" si="397"/>
        <v/>
      </c>
      <c r="L25466">
        <f>COUNTIF($K$2:K25466,$K25466)</f>
        <v>0</v>
      </c>
    </row>
    <row r="25467" ht="16.5" spans="1:12">
      <c r="A25467" s="1">
        <v>25466</v>
      </c>
      <c r="B25467" s="8">
        <f>COUNTIF($C$2:$C25467,模板!$E$2)</f>
        <v>77</v>
      </c>
      <c r="C25467" s="2" t="str">
        <f>IFERROR(VLOOKUP(K25467,开票信息!$A:$C,3,0),"")</f>
        <v/>
      </c>
      <c r="G25467" s="3" t="str">
        <f t="shared" si="397"/>
        <v/>
      </c>
      <c r="L25467">
        <f>COUNTIF($K$2:K25467,$K25467)</f>
        <v>0</v>
      </c>
    </row>
    <row r="25468" ht="16.5" spans="1:12">
      <c r="A25468" s="1">
        <v>25467</v>
      </c>
      <c r="B25468" s="8">
        <f>COUNTIF($C$2:$C25468,模板!$E$2)</f>
        <v>77</v>
      </c>
      <c r="C25468" s="2" t="str">
        <f>IFERROR(VLOOKUP(K25468,开票信息!$A:$C,3,0),"")</f>
        <v/>
      </c>
      <c r="G25468" s="3" t="str">
        <f t="shared" si="397"/>
        <v/>
      </c>
      <c r="L25468">
        <f>COUNTIF($K$2:K25468,$K25468)</f>
        <v>0</v>
      </c>
    </row>
    <row r="25469" ht="16.5" spans="1:12">
      <c r="A25469" s="1">
        <v>25468</v>
      </c>
      <c r="B25469" s="8">
        <f>COUNTIF($C$2:$C25469,模板!$E$2)</f>
        <v>77</v>
      </c>
      <c r="C25469" s="2" t="str">
        <f>IFERROR(VLOOKUP(K25469,开票信息!$A:$C,3,0),"")</f>
        <v/>
      </c>
      <c r="G25469" s="3" t="str">
        <f t="shared" si="397"/>
        <v/>
      </c>
      <c r="L25469">
        <f>COUNTIF($K$2:K25469,$K25469)</f>
        <v>0</v>
      </c>
    </row>
    <row r="25470" ht="16.5" spans="1:12">
      <c r="A25470" s="1">
        <v>25469</v>
      </c>
      <c r="B25470" s="8">
        <f>COUNTIF($C$2:$C25470,模板!$E$2)</f>
        <v>77</v>
      </c>
      <c r="C25470" s="2" t="str">
        <f>IFERROR(VLOOKUP(K25470,开票信息!$A:$C,3,0),"")</f>
        <v/>
      </c>
      <c r="G25470" s="3" t="str">
        <f t="shared" si="397"/>
        <v/>
      </c>
      <c r="L25470">
        <f>COUNTIF($K$2:K25470,$K25470)</f>
        <v>0</v>
      </c>
    </row>
    <row r="25471" ht="16.5" spans="1:12">
      <c r="A25471" s="1">
        <v>25470</v>
      </c>
      <c r="B25471" s="8">
        <f>COUNTIF($C$2:$C25471,模板!$E$2)</f>
        <v>77</v>
      </c>
      <c r="C25471" s="2" t="str">
        <f>IFERROR(VLOOKUP(K25471,开票信息!$A:$C,3,0),"")</f>
        <v/>
      </c>
      <c r="G25471" s="3" t="str">
        <f t="shared" si="397"/>
        <v/>
      </c>
      <c r="L25471">
        <f>COUNTIF($K$2:K25471,$K25471)</f>
        <v>0</v>
      </c>
    </row>
    <row r="25472" ht="16.5" spans="1:12">
      <c r="A25472" s="1">
        <v>25471</v>
      </c>
      <c r="B25472" s="8">
        <f>COUNTIF($C$2:$C25472,模板!$E$2)</f>
        <v>77</v>
      </c>
      <c r="C25472" s="2" t="str">
        <f>IFERROR(VLOOKUP(K25472,开票信息!$A:$C,3,0),"")</f>
        <v/>
      </c>
      <c r="G25472" s="3" t="str">
        <f t="shared" si="397"/>
        <v/>
      </c>
      <c r="L25472">
        <f>COUNTIF($K$2:K25472,$K25472)</f>
        <v>0</v>
      </c>
    </row>
    <row r="25473" ht="16.5" spans="1:12">
      <c r="A25473" s="1">
        <v>25472</v>
      </c>
      <c r="B25473" s="8">
        <f>COUNTIF($C$2:$C25473,模板!$E$2)</f>
        <v>77</v>
      </c>
      <c r="C25473" s="2" t="str">
        <f>IFERROR(VLOOKUP(K25473,开票信息!$A:$C,3,0),"")</f>
        <v/>
      </c>
      <c r="G25473" s="3" t="str">
        <f t="shared" si="397"/>
        <v/>
      </c>
      <c r="L25473">
        <f>COUNTIF($K$2:K25473,$K25473)</f>
        <v>0</v>
      </c>
    </row>
    <row r="25474" ht="16.5" spans="1:12">
      <c r="A25474" s="1">
        <v>25473</v>
      </c>
      <c r="B25474" s="8">
        <f>COUNTIF($C$2:$C25474,模板!$E$2)</f>
        <v>77</v>
      </c>
      <c r="C25474" s="2" t="str">
        <f>IFERROR(VLOOKUP(K25474,开票信息!$A:$C,3,0),"")</f>
        <v/>
      </c>
      <c r="G25474" s="3" t="str">
        <f t="shared" si="397"/>
        <v/>
      </c>
      <c r="L25474">
        <f>COUNTIF($K$2:K25474,$K25474)</f>
        <v>0</v>
      </c>
    </row>
    <row r="25475" ht="16.5" spans="1:12">
      <c r="A25475" s="1">
        <v>25474</v>
      </c>
      <c r="B25475" s="8">
        <f>COUNTIF($C$2:$C25475,模板!$E$2)</f>
        <v>77</v>
      </c>
      <c r="C25475" s="2" t="str">
        <f>IFERROR(VLOOKUP(K25475,开票信息!$A:$C,3,0),"")</f>
        <v/>
      </c>
      <c r="G25475" s="3" t="str">
        <f t="shared" ref="G25475:G25538" si="398">IFERROR(H25475/F25475,"")</f>
        <v/>
      </c>
      <c r="L25475">
        <f>COUNTIF($K$2:K25475,$K25475)</f>
        <v>0</v>
      </c>
    </row>
    <row r="25476" ht="16.5" spans="1:12">
      <c r="A25476" s="1">
        <v>25475</v>
      </c>
      <c r="B25476" s="8">
        <f>COUNTIF($C$2:$C25476,模板!$E$2)</f>
        <v>77</v>
      </c>
      <c r="C25476" s="2" t="str">
        <f>IFERROR(VLOOKUP(K25476,开票信息!$A:$C,3,0),"")</f>
        <v/>
      </c>
      <c r="G25476" s="3" t="str">
        <f t="shared" si="398"/>
        <v/>
      </c>
      <c r="L25476">
        <f>COUNTIF($K$2:K25476,$K25476)</f>
        <v>0</v>
      </c>
    </row>
    <row r="25477" ht="16.5" spans="1:12">
      <c r="A25477" s="1">
        <v>25476</v>
      </c>
      <c r="B25477" s="8">
        <f>COUNTIF($C$2:$C25477,模板!$E$2)</f>
        <v>77</v>
      </c>
      <c r="C25477" s="2" t="str">
        <f>IFERROR(VLOOKUP(K25477,开票信息!$A:$C,3,0),"")</f>
        <v/>
      </c>
      <c r="G25477" s="3" t="str">
        <f t="shared" si="398"/>
        <v/>
      </c>
      <c r="L25477">
        <f>COUNTIF($K$2:K25477,$K25477)</f>
        <v>0</v>
      </c>
    </row>
    <row r="25478" ht="16.5" spans="1:12">
      <c r="A25478" s="1">
        <v>25477</v>
      </c>
      <c r="B25478" s="8">
        <f>COUNTIF($C$2:$C25478,模板!$E$2)</f>
        <v>77</v>
      </c>
      <c r="C25478" s="2" t="str">
        <f>IFERROR(VLOOKUP(K25478,开票信息!$A:$C,3,0),"")</f>
        <v/>
      </c>
      <c r="G25478" s="3" t="str">
        <f t="shared" si="398"/>
        <v/>
      </c>
      <c r="L25478">
        <f>COUNTIF($K$2:K25478,$K25478)</f>
        <v>0</v>
      </c>
    </row>
    <row r="25479" ht="16.5" spans="1:12">
      <c r="A25479" s="1">
        <v>25478</v>
      </c>
      <c r="B25479" s="8">
        <f>COUNTIF($C$2:$C25479,模板!$E$2)</f>
        <v>77</v>
      </c>
      <c r="C25479" s="2" t="str">
        <f>IFERROR(VLOOKUP(K25479,开票信息!$A:$C,3,0),"")</f>
        <v/>
      </c>
      <c r="G25479" s="3" t="str">
        <f t="shared" si="398"/>
        <v/>
      </c>
      <c r="L25479">
        <f>COUNTIF($K$2:K25479,$K25479)</f>
        <v>0</v>
      </c>
    </row>
    <row r="25480" ht="16.5" spans="1:12">
      <c r="A25480" s="1">
        <v>25479</v>
      </c>
      <c r="B25480" s="8">
        <f>COUNTIF($C$2:$C25480,模板!$E$2)</f>
        <v>77</v>
      </c>
      <c r="C25480" s="2" t="str">
        <f>IFERROR(VLOOKUP(K25480,开票信息!$A:$C,3,0),"")</f>
        <v/>
      </c>
      <c r="G25480" s="3" t="str">
        <f t="shared" si="398"/>
        <v/>
      </c>
      <c r="L25480">
        <f>COUNTIF($K$2:K25480,$K25480)</f>
        <v>0</v>
      </c>
    </row>
    <row r="25481" ht="16.5" spans="1:12">
      <c r="A25481" s="1">
        <v>25480</v>
      </c>
      <c r="B25481" s="8">
        <f>COUNTIF($C$2:$C25481,模板!$E$2)</f>
        <v>77</v>
      </c>
      <c r="C25481" s="2" t="str">
        <f>IFERROR(VLOOKUP(K25481,开票信息!$A:$C,3,0),"")</f>
        <v/>
      </c>
      <c r="G25481" s="3" t="str">
        <f t="shared" si="398"/>
        <v/>
      </c>
      <c r="L25481">
        <f>COUNTIF($K$2:K25481,$K25481)</f>
        <v>0</v>
      </c>
    </row>
    <row r="25482" ht="16.5" spans="1:12">
      <c r="A25482" s="1">
        <v>25481</v>
      </c>
      <c r="B25482" s="8">
        <f>COUNTIF($C$2:$C25482,模板!$E$2)</f>
        <v>77</v>
      </c>
      <c r="C25482" s="2" t="str">
        <f>IFERROR(VLOOKUP(K25482,开票信息!$A:$C,3,0),"")</f>
        <v/>
      </c>
      <c r="G25482" s="3" t="str">
        <f t="shared" si="398"/>
        <v/>
      </c>
      <c r="L25482">
        <f>COUNTIF($K$2:K25482,$K25482)</f>
        <v>0</v>
      </c>
    </row>
    <row r="25483" ht="16.5" spans="1:12">
      <c r="A25483" s="1">
        <v>25482</v>
      </c>
      <c r="B25483" s="8">
        <f>COUNTIF($C$2:$C25483,模板!$E$2)</f>
        <v>77</v>
      </c>
      <c r="C25483" s="2" t="str">
        <f>IFERROR(VLOOKUP(K25483,开票信息!$A:$C,3,0),"")</f>
        <v/>
      </c>
      <c r="G25483" s="3" t="str">
        <f t="shared" si="398"/>
        <v/>
      </c>
      <c r="L25483">
        <f>COUNTIF($K$2:K25483,$K25483)</f>
        <v>0</v>
      </c>
    </row>
    <row r="25484" ht="16.5" spans="1:12">
      <c r="A25484" s="1">
        <v>25483</v>
      </c>
      <c r="B25484" s="8">
        <f>COUNTIF($C$2:$C25484,模板!$E$2)</f>
        <v>77</v>
      </c>
      <c r="C25484" s="2" t="str">
        <f>IFERROR(VLOOKUP(K25484,开票信息!$A:$C,3,0),"")</f>
        <v/>
      </c>
      <c r="G25484" s="3" t="str">
        <f t="shared" si="398"/>
        <v/>
      </c>
      <c r="L25484">
        <f>COUNTIF($K$2:K25484,$K25484)</f>
        <v>0</v>
      </c>
    </row>
    <row r="25485" ht="16.5" spans="1:12">
      <c r="A25485" s="1">
        <v>25484</v>
      </c>
      <c r="B25485" s="8">
        <f>COUNTIF($C$2:$C25485,模板!$E$2)</f>
        <v>77</v>
      </c>
      <c r="C25485" s="2" t="str">
        <f>IFERROR(VLOOKUP(K25485,开票信息!$A:$C,3,0),"")</f>
        <v/>
      </c>
      <c r="G25485" s="3" t="str">
        <f t="shared" si="398"/>
        <v/>
      </c>
      <c r="L25485">
        <f>COUNTIF($K$2:K25485,$K25485)</f>
        <v>0</v>
      </c>
    </row>
    <row r="25486" ht="16.5" spans="1:12">
      <c r="A25486" s="1">
        <v>25485</v>
      </c>
      <c r="B25486" s="8">
        <f>COUNTIF($C$2:$C25486,模板!$E$2)</f>
        <v>77</v>
      </c>
      <c r="C25486" s="2" t="str">
        <f>IFERROR(VLOOKUP(K25486,开票信息!$A:$C,3,0),"")</f>
        <v/>
      </c>
      <c r="G25486" s="3" t="str">
        <f t="shared" si="398"/>
        <v/>
      </c>
      <c r="L25486">
        <f>COUNTIF($K$2:K25486,$K25486)</f>
        <v>0</v>
      </c>
    </row>
    <row r="25487" ht="16.5" spans="1:12">
      <c r="A25487" s="1">
        <v>25486</v>
      </c>
      <c r="B25487" s="8">
        <f>COUNTIF($C$2:$C25487,模板!$E$2)</f>
        <v>77</v>
      </c>
      <c r="C25487" s="2" t="str">
        <f>IFERROR(VLOOKUP(K25487,开票信息!$A:$C,3,0),"")</f>
        <v/>
      </c>
      <c r="G25487" s="3" t="str">
        <f t="shared" si="398"/>
        <v/>
      </c>
      <c r="L25487">
        <f>COUNTIF($K$2:K25487,$K25487)</f>
        <v>0</v>
      </c>
    </row>
    <row r="25488" ht="16.5" spans="1:12">
      <c r="A25488" s="1">
        <v>25487</v>
      </c>
      <c r="B25488" s="8">
        <f>COUNTIF($C$2:$C25488,模板!$E$2)</f>
        <v>77</v>
      </c>
      <c r="C25488" s="2" t="str">
        <f>IFERROR(VLOOKUP(K25488,开票信息!$A:$C,3,0),"")</f>
        <v/>
      </c>
      <c r="G25488" s="3" t="str">
        <f t="shared" si="398"/>
        <v/>
      </c>
      <c r="L25488">
        <f>COUNTIF($K$2:K25488,$K25488)</f>
        <v>0</v>
      </c>
    </row>
    <row r="25489" ht="16.5" spans="1:12">
      <c r="A25489" s="1">
        <v>25488</v>
      </c>
      <c r="B25489" s="8">
        <f>COUNTIF($C$2:$C25489,模板!$E$2)</f>
        <v>77</v>
      </c>
      <c r="C25489" s="2" t="str">
        <f>IFERROR(VLOOKUP(K25489,开票信息!$A:$C,3,0),"")</f>
        <v/>
      </c>
      <c r="G25489" s="3" t="str">
        <f t="shared" si="398"/>
        <v/>
      </c>
      <c r="L25489">
        <f>COUNTIF($K$2:K25489,$K25489)</f>
        <v>0</v>
      </c>
    </row>
    <row r="25490" ht="16.5" spans="1:12">
      <c r="A25490" s="1">
        <v>25489</v>
      </c>
      <c r="B25490" s="8">
        <f>COUNTIF($C$2:$C25490,模板!$E$2)</f>
        <v>77</v>
      </c>
      <c r="C25490" s="2" t="str">
        <f>IFERROR(VLOOKUP(K25490,开票信息!$A:$C,3,0),"")</f>
        <v/>
      </c>
      <c r="G25490" s="3" t="str">
        <f t="shared" si="398"/>
        <v/>
      </c>
      <c r="L25490">
        <f>COUNTIF($K$2:K25490,$K25490)</f>
        <v>0</v>
      </c>
    </row>
    <row r="25491" ht="16.5" spans="1:12">
      <c r="A25491" s="1">
        <v>25490</v>
      </c>
      <c r="B25491" s="8">
        <f>COUNTIF($C$2:$C25491,模板!$E$2)</f>
        <v>77</v>
      </c>
      <c r="C25491" s="2" t="str">
        <f>IFERROR(VLOOKUP(K25491,开票信息!$A:$C,3,0),"")</f>
        <v/>
      </c>
      <c r="G25491" s="3" t="str">
        <f t="shared" si="398"/>
        <v/>
      </c>
      <c r="L25491">
        <f>COUNTIF($K$2:K25491,$K25491)</f>
        <v>0</v>
      </c>
    </row>
    <row r="25492" ht="16.5" spans="1:12">
      <c r="A25492" s="1">
        <v>25491</v>
      </c>
      <c r="B25492" s="8">
        <f>COUNTIF($C$2:$C25492,模板!$E$2)</f>
        <v>77</v>
      </c>
      <c r="C25492" s="2" t="str">
        <f>IFERROR(VLOOKUP(K25492,开票信息!$A:$C,3,0),"")</f>
        <v/>
      </c>
      <c r="G25492" s="3" t="str">
        <f t="shared" si="398"/>
        <v/>
      </c>
      <c r="L25492">
        <f>COUNTIF($K$2:K25492,$K25492)</f>
        <v>0</v>
      </c>
    </row>
    <row r="25493" ht="16.5" spans="1:12">
      <c r="A25493" s="1">
        <v>25492</v>
      </c>
      <c r="B25493" s="8">
        <f>COUNTIF($C$2:$C25493,模板!$E$2)</f>
        <v>77</v>
      </c>
      <c r="C25493" s="2" t="str">
        <f>IFERROR(VLOOKUP(K25493,开票信息!$A:$C,3,0),"")</f>
        <v/>
      </c>
      <c r="G25493" s="3" t="str">
        <f t="shared" si="398"/>
        <v/>
      </c>
      <c r="L25493">
        <f>COUNTIF($K$2:K25493,$K25493)</f>
        <v>0</v>
      </c>
    </row>
    <row r="25494" ht="16.5" spans="1:12">
      <c r="A25494" s="1">
        <v>25493</v>
      </c>
      <c r="B25494" s="8">
        <f>COUNTIF($C$2:$C25494,模板!$E$2)</f>
        <v>77</v>
      </c>
      <c r="C25494" s="2" t="str">
        <f>IFERROR(VLOOKUP(K25494,开票信息!$A:$C,3,0),"")</f>
        <v/>
      </c>
      <c r="G25494" s="3" t="str">
        <f t="shared" si="398"/>
        <v/>
      </c>
      <c r="L25494">
        <f>COUNTIF($K$2:K25494,$K25494)</f>
        <v>0</v>
      </c>
    </row>
    <row r="25495" ht="16.5" spans="1:12">
      <c r="A25495" s="1">
        <v>25494</v>
      </c>
      <c r="B25495" s="8">
        <f>COUNTIF($C$2:$C25495,模板!$E$2)</f>
        <v>77</v>
      </c>
      <c r="C25495" s="2" t="str">
        <f>IFERROR(VLOOKUP(K25495,开票信息!$A:$C,3,0),"")</f>
        <v/>
      </c>
      <c r="G25495" s="3" t="str">
        <f t="shared" si="398"/>
        <v/>
      </c>
      <c r="L25495">
        <f>COUNTIF($K$2:K25495,$K25495)</f>
        <v>0</v>
      </c>
    </row>
    <row r="25496" ht="16.5" spans="1:12">
      <c r="A25496" s="1">
        <v>25495</v>
      </c>
      <c r="B25496" s="8">
        <f>COUNTIF($C$2:$C25496,模板!$E$2)</f>
        <v>77</v>
      </c>
      <c r="C25496" s="2" t="str">
        <f>IFERROR(VLOOKUP(K25496,开票信息!$A:$C,3,0),"")</f>
        <v/>
      </c>
      <c r="G25496" s="3" t="str">
        <f t="shared" si="398"/>
        <v/>
      </c>
      <c r="L25496">
        <f>COUNTIF($K$2:K25496,$K25496)</f>
        <v>0</v>
      </c>
    </row>
    <row r="25497" ht="16.5" spans="1:12">
      <c r="A25497" s="1">
        <v>25496</v>
      </c>
      <c r="B25497" s="8">
        <f>COUNTIF($C$2:$C25497,模板!$E$2)</f>
        <v>77</v>
      </c>
      <c r="C25497" s="2" t="str">
        <f>IFERROR(VLOOKUP(K25497,开票信息!$A:$C,3,0),"")</f>
        <v/>
      </c>
      <c r="G25497" s="3" t="str">
        <f t="shared" si="398"/>
        <v/>
      </c>
      <c r="L25497">
        <f>COUNTIF($K$2:K25497,$K25497)</f>
        <v>0</v>
      </c>
    </row>
    <row r="25498" ht="16.5" spans="1:12">
      <c r="A25498" s="1">
        <v>25497</v>
      </c>
      <c r="B25498" s="8">
        <f>COUNTIF($C$2:$C25498,模板!$E$2)</f>
        <v>77</v>
      </c>
      <c r="C25498" s="2" t="str">
        <f>IFERROR(VLOOKUP(K25498,开票信息!$A:$C,3,0),"")</f>
        <v/>
      </c>
      <c r="G25498" s="3" t="str">
        <f t="shared" si="398"/>
        <v/>
      </c>
      <c r="L25498">
        <f>COUNTIF($K$2:K25498,$K25498)</f>
        <v>0</v>
      </c>
    </row>
    <row r="25499" ht="16.5" spans="1:12">
      <c r="A25499" s="1">
        <v>25498</v>
      </c>
      <c r="B25499" s="8">
        <f>COUNTIF($C$2:$C25499,模板!$E$2)</f>
        <v>77</v>
      </c>
      <c r="C25499" s="2" t="str">
        <f>IFERROR(VLOOKUP(K25499,开票信息!$A:$C,3,0),"")</f>
        <v/>
      </c>
      <c r="G25499" s="3" t="str">
        <f t="shared" si="398"/>
        <v/>
      </c>
      <c r="L25499">
        <f>COUNTIF($K$2:K25499,$K25499)</f>
        <v>0</v>
      </c>
    </row>
    <row r="25500" ht="16.5" spans="1:12">
      <c r="A25500" s="1">
        <v>25499</v>
      </c>
      <c r="B25500" s="8">
        <f>COUNTIF($C$2:$C25500,模板!$E$2)</f>
        <v>77</v>
      </c>
      <c r="C25500" s="2" t="str">
        <f>IFERROR(VLOOKUP(K25500,开票信息!$A:$C,3,0),"")</f>
        <v/>
      </c>
      <c r="G25500" s="3" t="str">
        <f t="shared" si="398"/>
        <v/>
      </c>
      <c r="L25500">
        <f>COUNTIF($K$2:K25500,$K25500)</f>
        <v>0</v>
      </c>
    </row>
    <row r="25501" ht="16.5" spans="1:12">
      <c r="A25501" s="1">
        <v>25500</v>
      </c>
      <c r="B25501" s="8">
        <f>COUNTIF($C$2:$C25501,模板!$E$2)</f>
        <v>77</v>
      </c>
      <c r="C25501" s="2" t="str">
        <f>IFERROR(VLOOKUP(K25501,开票信息!$A:$C,3,0),"")</f>
        <v/>
      </c>
      <c r="G25501" s="3" t="str">
        <f t="shared" si="398"/>
        <v/>
      </c>
      <c r="L25501">
        <f>COUNTIF($K$2:K25501,$K25501)</f>
        <v>0</v>
      </c>
    </row>
    <row r="25502" ht="16.5" spans="1:12">
      <c r="A25502" s="1">
        <v>25501</v>
      </c>
      <c r="B25502" s="8">
        <f>COUNTIF($C$2:$C25502,模板!$E$2)</f>
        <v>77</v>
      </c>
      <c r="C25502" s="2" t="str">
        <f>IFERROR(VLOOKUP(K25502,开票信息!$A:$C,3,0),"")</f>
        <v/>
      </c>
      <c r="G25502" s="3" t="str">
        <f t="shared" si="398"/>
        <v/>
      </c>
      <c r="L25502">
        <f>COUNTIF($K$2:K25502,$K25502)</f>
        <v>0</v>
      </c>
    </row>
    <row r="25503" ht="16.5" spans="1:12">
      <c r="A25503" s="1">
        <v>25502</v>
      </c>
      <c r="B25503" s="8">
        <f>COUNTIF($C$2:$C25503,模板!$E$2)</f>
        <v>77</v>
      </c>
      <c r="C25503" s="2" t="str">
        <f>IFERROR(VLOOKUP(K25503,开票信息!$A:$C,3,0),"")</f>
        <v/>
      </c>
      <c r="G25503" s="3" t="str">
        <f t="shared" si="398"/>
        <v/>
      </c>
      <c r="L25503">
        <f>COUNTIF($K$2:K25503,$K25503)</f>
        <v>0</v>
      </c>
    </row>
    <row r="25504" ht="16.5" spans="1:12">
      <c r="A25504" s="1">
        <v>25503</v>
      </c>
      <c r="B25504" s="8">
        <f>COUNTIF($C$2:$C25504,模板!$E$2)</f>
        <v>77</v>
      </c>
      <c r="C25504" s="2" t="str">
        <f>IFERROR(VLOOKUP(K25504,开票信息!$A:$C,3,0),"")</f>
        <v/>
      </c>
      <c r="G25504" s="3" t="str">
        <f t="shared" si="398"/>
        <v/>
      </c>
      <c r="L25504">
        <f>COUNTIF($K$2:K25504,$K25504)</f>
        <v>0</v>
      </c>
    </row>
    <row r="25505" ht="16.5" spans="1:12">
      <c r="A25505" s="1">
        <v>25504</v>
      </c>
      <c r="B25505" s="8">
        <f>COUNTIF($C$2:$C25505,模板!$E$2)</f>
        <v>77</v>
      </c>
      <c r="C25505" s="2" t="str">
        <f>IFERROR(VLOOKUP(K25505,开票信息!$A:$C,3,0),"")</f>
        <v/>
      </c>
      <c r="G25505" s="3" t="str">
        <f t="shared" si="398"/>
        <v/>
      </c>
      <c r="L25505">
        <f>COUNTIF($K$2:K25505,$K25505)</f>
        <v>0</v>
      </c>
    </row>
    <row r="25506" ht="16.5" spans="1:12">
      <c r="A25506" s="1">
        <v>25505</v>
      </c>
      <c r="B25506" s="8">
        <f>COUNTIF($C$2:$C25506,模板!$E$2)</f>
        <v>77</v>
      </c>
      <c r="C25506" s="2" t="str">
        <f>IFERROR(VLOOKUP(K25506,开票信息!$A:$C,3,0),"")</f>
        <v/>
      </c>
      <c r="G25506" s="3" t="str">
        <f t="shared" si="398"/>
        <v/>
      </c>
      <c r="L25506">
        <f>COUNTIF($K$2:K25506,$K25506)</f>
        <v>0</v>
      </c>
    </row>
    <row r="25507" ht="16.5" spans="1:12">
      <c r="A25507" s="1">
        <v>25506</v>
      </c>
      <c r="B25507" s="8">
        <f>COUNTIF($C$2:$C25507,模板!$E$2)</f>
        <v>77</v>
      </c>
      <c r="C25507" s="2" t="str">
        <f>IFERROR(VLOOKUP(K25507,开票信息!$A:$C,3,0),"")</f>
        <v/>
      </c>
      <c r="G25507" s="3" t="str">
        <f t="shared" si="398"/>
        <v/>
      </c>
      <c r="L25507">
        <f>COUNTIF($K$2:K25507,$K25507)</f>
        <v>0</v>
      </c>
    </row>
    <row r="25508" ht="16.5" spans="1:12">
      <c r="A25508" s="1">
        <v>25507</v>
      </c>
      <c r="B25508" s="8">
        <f>COUNTIF($C$2:$C25508,模板!$E$2)</f>
        <v>77</v>
      </c>
      <c r="C25508" s="2" t="str">
        <f>IFERROR(VLOOKUP(K25508,开票信息!$A:$C,3,0),"")</f>
        <v/>
      </c>
      <c r="G25508" s="3" t="str">
        <f t="shared" si="398"/>
        <v/>
      </c>
      <c r="L25508">
        <f>COUNTIF($K$2:K25508,$K25508)</f>
        <v>0</v>
      </c>
    </row>
    <row r="25509" ht="16.5" spans="1:12">
      <c r="A25509" s="1">
        <v>25508</v>
      </c>
      <c r="B25509" s="8">
        <f>COUNTIF($C$2:$C25509,模板!$E$2)</f>
        <v>77</v>
      </c>
      <c r="C25509" s="2" t="str">
        <f>IFERROR(VLOOKUP(K25509,开票信息!$A:$C,3,0),"")</f>
        <v/>
      </c>
      <c r="G25509" s="3" t="str">
        <f t="shared" si="398"/>
        <v/>
      </c>
      <c r="L25509">
        <f>COUNTIF($K$2:K25509,$K25509)</f>
        <v>0</v>
      </c>
    </row>
    <row r="25510" ht="16.5" spans="1:12">
      <c r="A25510" s="1">
        <v>25509</v>
      </c>
      <c r="B25510" s="8">
        <f>COUNTIF($C$2:$C25510,模板!$E$2)</f>
        <v>77</v>
      </c>
      <c r="C25510" s="2" t="str">
        <f>IFERROR(VLOOKUP(K25510,开票信息!$A:$C,3,0),"")</f>
        <v/>
      </c>
      <c r="G25510" s="3" t="str">
        <f t="shared" si="398"/>
        <v/>
      </c>
      <c r="L25510">
        <f>COUNTIF($K$2:K25510,$K25510)</f>
        <v>0</v>
      </c>
    </row>
    <row r="25511" ht="16.5" spans="1:12">
      <c r="A25511" s="1">
        <v>25510</v>
      </c>
      <c r="B25511" s="8">
        <f>COUNTIF($C$2:$C25511,模板!$E$2)</f>
        <v>77</v>
      </c>
      <c r="C25511" s="2" t="str">
        <f>IFERROR(VLOOKUP(K25511,开票信息!$A:$C,3,0),"")</f>
        <v/>
      </c>
      <c r="G25511" s="3" t="str">
        <f t="shared" si="398"/>
        <v/>
      </c>
      <c r="L25511">
        <f>COUNTIF($K$2:K25511,$K25511)</f>
        <v>0</v>
      </c>
    </row>
    <row r="25512" ht="16.5" spans="1:12">
      <c r="A25512" s="1">
        <v>25511</v>
      </c>
      <c r="B25512" s="8">
        <f>COUNTIF($C$2:$C25512,模板!$E$2)</f>
        <v>77</v>
      </c>
      <c r="C25512" s="2" t="str">
        <f>IFERROR(VLOOKUP(K25512,开票信息!$A:$C,3,0),"")</f>
        <v/>
      </c>
      <c r="G25512" s="3" t="str">
        <f t="shared" si="398"/>
        <v/>
      </c>
      <c r="L25512">
        <f>COUNTIF($K$2:K25512,$K25512)</f>
        <v>0</v>
      </c>
    </row>
    <row r="25513" ht="16.5" spans="1:12">
      <c r="A25513" s="1">
        <v>25512</v>
      </c>
      <c r="B25513" s="8">
        <f>COUNTIF($C$2:$C25513,模板!$E$2)</f>
        <v>77</v>
      </c>
      <c r="C25513" s="2" t="str">
        <f>IFERROR(VLOOKUP(K25513,开票信息!$A:$C,3,0),"")</f>
        <v/>
      </c>
      <c r="G25513" s="3" t="str">
        <f t="shared" si="398"/>
        <v/>
      </c>
      <c r="L25513">
        <f>COUNTIF($K$2:K25513,$K25513)</f>
        <v>0</v>
      </c>
    </row>
    <row r="25514" ht="16.5" spans="1:12">
      <c r="A25514" s="1">
        <v>25513</v>
      </c>
      <c r="B25514" s="8">
        <f>COUNTIF($C$2:$C25514,模板!$E$2)</f>
        <v>77</v>
      </c>
      <c r="C25514" s="2" t="str">
        <f>IFERROR(VLOOKUP(K25514,开票信息!$A:$C,3,0),"")</f>
        <v/>
      </c>
      <c r="G25514" s="3" t="str">
        <f t="shared" si="398"/>
        <v/>
      </c>
      <c r="L25514">
        <f>COUNTIF($K$2:K25514,$K25514)</f>
        <v>0</v>
      </c>
    </row>
    <row r="25515" ht="16.5" spans="1:12">
      <c r="A25515" s="1">
        <v>25514</v>
      </c>
      <c r="B25515" s="8">
        <f>COUNTIF($C$2:$C25515,模板!$E$2)</f>
        <v>77</v>
      </c>
      <c r="C25515" s="2" t="str">
        <f>IFERROR(VLOOKUP(K25515,开票信息!$A:$C,3,0),"")</f>
        <v/>
      </c>
      <c r="G25515" s="3" t="str">
        <f t="shared" si="398"/>
        <v/>
      </c>
      <c r="L25515">
        <f>COUNTIF($K$2:K25515,$K25515)</f>
        <v>0</v>
      </c>
    </row>
    <row r="25516" ht="16.5" spans="1:12">
      <c r="A25516" s="1">
        <v>25515</v>
      </c>
      <c r="B25516" s="8">
        <f>COUNTIF($C$2:$C25516,模板!$E$2)</f>
        <v>77</v>
      </c>
      <c r="C25516" s="2" t="str">
        <f>IFERROR(VLOOKUP(K25516,开票信息!$A:$C,3,0),"")</f>
        <v/>
      </c>
      <c r="G25516" s="3" t="str">
        <f t="shared" si="398"/>
        <v/>
      </c>
      <c r="L25516">
        <f>COUNTIF($K$2:K25516,$K25516)</f>
        <v>0</v>
      </c>
    </row>
    <row r="25517" ht="16.5" spans="1:12">
      <c r="A25517" s="1">
        <v>25516</v>
      </c>
      <c r="B25517" s="8">
        <f>COUNTIF($C$2:$C25517,模板!$E$2)</f>
        <v>77</v>
      </c>
      <c r="C25517" s="2" t="str">
        <f>IFERROR(VLOOKUP(K25517,开票信息!$A:$C,3,0),"")</f>
        <v/>
      </c>
      <c r="G25517" s="3" t="str">
        <f t="shared" si="398"/>
        <v/>
      </c>
      <c r="L25517">
        <f>COUNTIF($K$2:K25517,$K25517)</f>
        <v>0</v>
      </c>
    </row>
    <row r="25518" ht="16.5" spans="1:12">
      <c r="A25518" s="1">
        <v>25517</v>
      </c>
      <c r="B25518" s="8">
        <f>COUNTIF($C$2:$C25518,模板!$E$2)</f>
        <v>77</v>
      </c>
      <c r="C25518" s="2" t="str">
        <f>IFERROR(VLOOKUP(K25518,开票信息!$A:$C,3,0),"")</f>
        <v/>
      </c>
      <c r="G25518" s="3" t="str">
        <f t="shared" si="398"/>
        <v/>
      </c>
      <c r="L25518">
        <f>COUNTIF($K$2:K25518,$K25518)</f>
        <v>0</v>
      </c>
    </row>
    <row r="25519" ht="16.5" spans="1:12">
      <c r="A25519" s="1">
        <v>25518</v>
      </c>
      <c r="B25519" s="8">
        <f>COUNTIF($C$2:$C25519,模板!$E$2)</f>
        <v>77</v>
      </c>
      <c r="C25519" s="2" t="str">
        <f>IFERROR(VLOOKUP(K25519,开票信息!$A:$C,3,0),"")</f>
        <v/>
      </c>
      <c r="G25519" s="3" t="str">
        <f t="shared" si="398"/>
        <v/>
      </c>
      <c r="L25519">
        <f>COUNTIF($K$2:K25519,$K25519)</f>
        <v>0</v>
      </c>
    </row>
    <row r="25520" ht="16.5" spans="1:12">
      <c r="A25520" s="1">
        <v>25519</v>
      </c>
      <c r="B25520" s="8">
        <f>COUNTIF($C$2:$C25520,模板!$E$2)</f>
        <v>77</v>
      </c>
      <c r="C25520" s="2" t="str">
        <f>IFERROR(VLOOKUP(K25520,开票信息!$A:$C,3,0),"")</f>
        <v/>
      </c>
      <c r="G25520" s="3" t="str">
        <f t="shared" si="398"/>
        <v/>
      </c>
      <c r="L25520">
        <f>COUNTIF($K$2:K25520,$K25520)</f>
        <v>0</v>
      </c>
    </row>
    <row r="25521" ht="16.5" spans="1:12">
      <c r="A25521" s="1">
        <v>25520</v>
      </c>
      <c r="B25521" s="8">
        <f>COUNTIF($C$2:$C25521,模板!$E$2)</f>
        <v>77</v>
      </c>
      <c r="C25521" s="2" t="str">
        <f>IFERROR(VLOOKUP(K25521,开票信息!$A:$C,3,0),"")</f>
        <v/>
      </c>
      <c r="G25521" s="3" t="str">
        <f t="shared" si="398"/>
        <v/>
      </c>
      <c r="L25521">
        <f>COUNTIF($K$2:K25521,$K25521)</f>
        <v>0</v>
      </c>
    </row>
    <row r="25522" ht="16.5" spans="1:12">
      <c r="A25522" s="1">
        <v>25521</v>
      </c>
      <c r="B25522" s="8">
        <f>COUNTIF($C$2:$C25522,模板!$E$2)</f>
        <v>77</v>
      </c>
      <c r="C25522" s="2" t="str">
        <f>IFERROR(VLOOKUP(K25522,开票信息!$A:$C,3,0),"")</f>
        <v/>
      </c>
      <c r="G25522" s="3" t="str">
        <f t="shared" si="398"/>
        <v/>
      </c>
      <c r="L25522">
        <f>COUNTIF($K$2:K25522,$K25522)</f>
        <v>0</v>
      </c>
    </row>
    <row r="25523" ht="16.5" spans="1:12">
      <c r="A25523" s="1">
        <v>25522</v>
      </c>
      <c r="B25523" s="8">
        <f>COUNTIF($C$2:$C25523,模板!$E$2)</f>
        <v>77</v>
      </c>
      <c r="C25523" s="2" t="str">
        <f>IFERROR(VLOOKUP(K25523,开票信息!$A:$C,3,0),"")</f>
        <v/>
      </c>
      <c r="G25523" s="3" t="str">
        <f t="shared" si="398"/>
        <v/>
      </c>
      <c r="L25523">
        <f>COUNTIF($K$2:K25523,$K25523)</f>
        <v>0</v>
      </c>
    </row>
    <row r="25524" ht="16.5" spans="1:12">
      <c r="A25524" s="1">
        <v>25523</v>
      </c>
      <c r="B25524" s="8">
        <f>COUNTIF($C$2:$C25524,模板!$E$2)</f>
        <v>77</v>
      </c>
      <c r="C25524" s="2" t="str">
        <f>IFERROR(VLOOKUP(K25524,开票信息!$A:$C,3,0),"")</f>
        <v/>
      </c>
      <c r="G25524" s="3" t="str">
        <f t="shared" si="398"/>
        <v/>
      </c>
      <c r="L25524">
        <f>COUNTIF($K$2:K25524,$K25524)</f>
        <v>0</v>
      </c>
    </row>
    <row r="25525" ht="16.5" spans="1:12">
      <c r="A25525" s="1">
        <v>25524</v>
      </c>
      <c r="B25525" s="8">
        <f>COUNTIF($C$2:$C25525,模板!$E$2)</f>
        <v>77</v>
      </c>
      <c r="C25525" s="2" t="str">
        <f>IFERROR(VLOOKUP(K25525,开票信息!$A:$C,3,0),"")</f>
        <v/>
      </c>
      <c r="G25525" s="3" t="str">
        <f t="shared" si="398"/>
        <v/>
      </c>
      <c r="L25525">
        <f>COUNTIF($K$2:K25525,$K25525)</f>
        <v>0</v>
      </c>
    </row>
    <row r="25526" ht="16.5" spans="1:12">
      <c r="A25526" s="1">
        <v>25525</v>
      </c>
      <c r="B25526" s="8">
        <f>COUNTIF($C$2:$C25526,模板!$E$2)</f>
        <v>77</v>
      </c>
      <c r="C25526" s="2" t="str">
        <f>IFERROR(VLOOKUP(K25526,开票信息!$A:$C,3,0),"")</f>
        <v/>
      </c>
      <c r="G25526" s="3" t="str">
        <f t="shared" si="398"/>
        <v/>
      </c>
      <c r="L25526">
        <f>COUNTIF($K$2:K25526,$K25526)</f>
        <v>0</v>
      </c>
    </row>
    <row r="25527" ht="16.5" spans="1:12">
      <c r="A25527" s="1">
        <v>25526</v>
      </c>
      <c r="B25527" s="8">
        <f>COUNTIF($C$2:$C25527,模板!$E$2)</f>
        <v>77</v>
      </c>
      <c r="C25527" s="2" t="str">
        <f>IFERROR(VLOOKUP(K25527,开票信息!$A:$C,3,0),"")</f>
        <v/>
      </c>
      <c r="G25527" s="3" t="str">
        <f t="shared" si="398"/>
        <v/>
      </c>
      <c r="L25527">
        <f>COUNTIF($K$2:K25527,$K25527)</f>
        <v>0</v>
      </c>
    </row>
    <row r="25528" ht="16.5" spans="1:12">
      <c r="A25528" s="1">
        <v>25527</v>
      </c>
      <c r="B25528" s="8">
        <f>COUNTIF($C$2:$C25528,模板!$E$2)</f>
        <v>77</v>
      </c>
      <c r="C25528" s="2" t="str">
        <f>IFERROR(VLOOKUP(K25528,开票信息!$A:$C,3,0),"")</f>
        <v/>
      </c>
      <c r="G25528" s="3" t="str">
        <f t="shared" si="398"/>
        <v/>
      </c>
      <c r="L25528">
        <f>COUNTIF($K$2:K25528,$K25528)</f>
        <v>0</v>
      </c>
    </row>
    <row r="25529" ht="16.5" spans="1:12">
      <c r="A25529" s="1">
        <v>25528</v>
      </c>
      <c r="B25529" s="8">
        <f>COUNTIF($C$2:$C25529,模板!$E$2)</f>
        <v>77</v>
      </c>
      <c r="C25529" s="2" t="str">
        <f>IFERROR(VLOOKUP(K25529,开票信息!$A:$C,3,0),"")</f>
        <v/>
      </c>
      <c r="G25529" s="3" t="str">
        <f t="shared" si="398"/>
        <v/>
      </c>
      <c r="L25529">
        <f>COUNTIF($K$2:K25529,$K25529)</f>
        <v>0</v>
      </c>
    </row>
    <row r="25530" ht="16.5" spans="1:12">
      <c r="A25530" s="1">
        <v>25529</v>
      </c>
      <c r="B25530" s="8">
        <f>COUNTIF($C$2:$C25530,模板!$E$2)</f>
        <v>77</v>
      </c>
      <c r="C25530" s="2" t="str">
        <f>IFERROR(VLOOKUP(K25530,开票信息!$A:$C,3,0),"")</f>
        <v/>
      </c>
      <c r="G25530" s="3" t="str">
        <f t="shared" si="398"/>
        <v/>
      </c>
      <c r="L25530">
        <f>COUNTIF($K$2:K25530,$K25530)</f>
        <v>0</v>
      </c>
    </row>
    <row r="25531" ht="16.5" spans="1:12">
      <c r="A25531" s="1">
        <v>25530</v>
      </c>
      <c r="B25531" s="8">
        <f>COUNTIF($C$2:$C25531,模板!$E$2)</f>
        <v>77</v>
      </c>
      <c r="C25531" s="2" t="str">
        <f>IFERROR(VLOOKUP(K25531,开票信息!$A:$C,3,0),"")</f>
        <v/>
      </c>
      <c r="G25531" s="3" t="str">
        <f t="shared" si="398"/>
        <v/>
      </c>
      <c r="L25531">
        <f>COUNTIF($K$2:K25531,$K25531)</f>
        <v>0</v>
      </c>
    </row>
    <row r="25532" ht="16.5" spans="1:12">
      <c r="A25532" s="1">
        <v>25531</v>
      </c>
      <c r="B25532" s="8">
        <f>COUNTIF($C$2:$C25532,模板!$E$2)</f>
        <v>77</v>
      </c>
      <c r="C25532" s="2" t="str">
        <f>IFERROR(VLOOKUP(K25532,开票信息!$A:$C,3,0),"")</f>
        <v/>
      </c>
      <c r="G25532" s="3" t="str">
        <f t="shared" si="398"/>
        <v/>
      </c>
      <c r="L25532">
        <f>COUNTIF($K$2:K25532,$K25532)</f>
        <v>0</v>
      </c>
    </row>
    <row r="25533" ht="16.5" spans="1:12">
      <c r="A25533" s="1">
        <v>25532</v>
      </c>
      <c r="B25533" s="8">
        <f>COUNTIF($C$2:$C25533,模板!$E$2)</f>
        <v>77</v>
      </c>
      <c r="C25533" s="2" t="str">
        <f>IFERROR(VLOOKUP(K25533,开票信息!$A:$C,3,0),"")</f>
        <v/>
      </c>
      <c r="G25533" s="3" t="str">
        <f t="shared" si="398"/>
        <v/>
      </c>
      <c r="L25533">
        <f>COUNTIF($K$2:K25533,$K25533)</f>
        <v>0</v>
      </c>
    </row>
    <row r="25534" ht="16.5" spans="1:12">
      <c r="A25534" s="1">
        <v>25533</v>
      </c>
      <c r="B25534" s="8">
        <f>COUNTIF($C$2:$C25534,模板!$E$2)</f>
        <v>77</v>
      </c>
      <c r="C25534" s="2" t="str">
        <f>IFERROR(VLOOKUP(K25534,开票信息!$A:$C,3,0),"")</f>
        <v/>
      </c>
      <c r="G25534" s="3" t="str">
        <f t="shared" si="398"/>
        <v/>
      </c>
      <c r="L25534">
        <f>COUNTIF($K$2:K25534,$K25534)</f>
        <v>0</v>
      </c>
    </row>
    <row r="25535" ht="16.5" spans="1:12">
      <c r="A25535" s="1">
        <v>25534</v>
      </c>
      <c r="B25535" s="8">
        <f>COUNTIF($C$2:$C25535,模板!$E$2)</f>
        <v>77</v>
      </c>
      <c r="C25535" s="2" t="str">
        <f>IFERROR(VLOOKUP(K25535,开票信息!$A:$C,3,0),"")</f>
        <v/>
      </c>
      <c r="G25535" s="3" t="str">
        <f t="shared" si="398"/>
        <v/>
      </c>
      <c r="L25535">
        <f>COUNTIF($K$2:K25535,$K25535)</f>
        <v>0</v>
      </c>
    </row>
    <row r="25536" ht="16.5" spans="1:12">
      <c r="A25536" s="1">
        <v>25535</v>
      </c>
      <c r="B25536" s="8">
        <f>COUNTIF($C$2:$C25536,模板!$E$2)</f>
        <v>77</v>
      </c>
      <c r="C25536" s="2" t="str">
        <f>IFERROR(VLOOKUP(K25536,开票信息!$A:$C,3,0),"")</f>
        <v/>
      </c>
      <c r="G25536" s="3" t="str">
        <f t="shared" si="398"/>
        <v/>
      </c>
      <c r="L25536">
        <f>COUNTIF($K$2:K25536,$K25536)</f>
        <v>0</v>
      </c>
    </row>
    <row r="25537" ht="16.5" spans="1:12">
      <c r="A25537" s="1">
        <v>25536</v>
      </c>
      <c r="B25537" s="8">
        <f>COUNTIF($C$2:$C25537,模板!$E$2)</f>
        <v>77</v>
      </c>
      <c r="C25537" s="2" t="str">
        <f>IFERROR(VLOOKUP(K25537,开票信息!$A:$C,3,0),"")</f>
        <v/>
      </c>
      <c r="G25537" s="3" t="str">
        <f t="shared" si="398"/>
        <v/>
      </c>
      <c r="L25537">
        <f>COUNTIF($K$2:K25537,$K25537)</f>
        <v>0</v>
      </c>
    </row>
    <row r="25538" ht="16.5" spans="1:12">
      <c r="A25538" s="1">
        <v>25537</v>
      </c>
      <c r="B25538" s="8">
        <f>COUNTIF($C$2:$C25538,模板!$E$2)</f>
        <v>77</v>
      </c>
      <c r="C25538" s="2" t="str">
        <f>IFERROR(VLOOKUP(K25538,开票信息!$A:$C,3,0),"")</f>
        <v/>
      </c>
      <c r="G25538" s="3" t="str">
        <f t="shared" si="398"/>
        <v/>
      </c>
      <c r="L25538">
        <f>COUNTIF($K$2:K25538,$K25538)</f>
        <v>0</v>
      </c>
    </row>
    <row r="25539" ht="16.5" spans="1:12">
      <c r="A25539" s="1">
        <v>25538</v>
      </c>
      <c r="B25539" s="8">
        <f>COUNTIF($C$2:$C25539,模板!$E$2)</f>
        <v>77</v>
      </c>
      <c r="C25539" s="2" t="str">
        <f>IFERROR(VLOOKUP(K25539,开票信息!$A:$C,3,0),"")</f>
        <v/>
      </c>
      <c r="G25539" s="3" t="str">
        <f t="shared" ref="G25539:G25602" si="399">IFERROR(H25539/F25539,"")</f>
        <v/>
      </c>
      <c r="L25539">
        <f>COUNTIF($K$2:K25539,$K25539)</f>
        <v>0</v>
      </c>
    </row>
    <row r="25540" ht="16.5" spans="1:12">
      <c r="A25540" s="1">
        <v>25539</v>
      </c>
      <c r="B25540" s="8">
        <f>COUNTIF($C$2:$C25540,模板!$E$2)</f>
        <v>77</v>
      </c>
      <c r="C25540" s="2" t="str">
        <f>IFERROR(VLOOKUP(K25540,开票信息!$A:$C,3,0),"")</f>
        <v/>
      </c>
      <c r="G25540" s="3" t="str">
        <f t="shared" si="399"/>
        <v/>
      </c>
      <c r="L25540">
        <f>COUNTIF($K$2:K25540,$K25540)</f>
        <v>0</v>
      </c>
    </row>
    <row r="25541" ht="16.5" spans="1:12">
      <c r="A25541" s="1">
        <v>25540</v>
      </c>
      <c r="B25541" s="8">
        <f>COUNTIF($C$2:$C25541,模板!$E$2)</f>
        <v>77</v>
      </c>
      <c r="C25541" s="2" t="str">
        <f>IFERROR(VLOOKUP(K25541,开票信息!$A:$C,3,0),"")</f>
        <v/>
      </c>
      <c r="G25541" s="3" t="str">
        <f t="shared" si="399"/>
        <v/>
      </c>
      <c r="L25541">
        <f>COUNTIF($K$2:K25541,$K25541)</f>
        <v>0</v>
      </c>
    </row>
    <row r="25542" ht="16.5" spans="1:12">
      <c r="A25542" s="1">
        <v>25541</v>
      </c>
      <c r="B25542" s="8">
        <f>COUNTIF($C$2:$C25542,模板!$E$2)</f>
        <v>77</v>
      </c>
      <c r="C25542" s="2" t="str">
        <f>IFERROR(VLOOKUP(K25542,开票信息!$A:$C,3,0),"")</f>
        <v/>
      </c>
      <c r="G25542" s="3" t="str">
        <f t="shared" si="399"/>
        <v/>
      </c>
      <c r="L25542">
        <f>COUNTIF($K$2:K25542,$K25542)</f>
        <v>0</v>
      </c>
    </row>
    <row r="25543" ht="16.5" spans="1:12">
      <c r="A25543" s="1">
        <v>25542</v>
      </c>
      <c r="B25543" s="8">
        <f>COUNTIF($C$2:$C25543,模板!$E$2)</f>
        <v>77</v>
      </c>
      <c r="C25543" s="2" t="str">
        <f>IFERROR(VLOOKUP(K25543,开票信息!$A:$C,3,0),"")</f>
        <v/>
      </c>
      <c r="G25543" s="3" t="str">
        <f t="shared" si="399"/>
        <v/>
      </c>
      <c r="L25543">
        <f>COUNTIF($K$2:K25543,$K25543)</f>
        <v>0</v>
      </c>
    </row>
    <row r="25544" ht="16.5" spans="1:12">
      <c r="A25544" s="1">
        <v>25543</v>
      </c>
      <c r="B25544" s="8">
        <f>COUNTIF($C$2:$C25544,模板!$E$2)</f>
        <v>77</v>
      </c>
      <c r="C25544" s="2" t="str">
        <f>IFERROR(VLOOKUP(K25544,开票信息!$A:$C,3,0),"")</f>
        <v/>
      </c>
      <c r="G25544" s="3" t="str">
        <f t="shared" si="399"/>
        <v/>
      </c>
      <c r="L25544">
        <f>COUNTIF($K$2:K25544,$K25544)</f>
        <v>0</v>
      </c>
    </row>
    <row r="25545" ht="16.5" spans="1:12">
      <c r="A25545" s="1">
        <v>25544</v>
      </c>
      <c r="B25545" s="8">
        <f>COUNTIF($C$2:$C25545,模板!$E$2)</f>
        <v>77</v>
      </c>
      <c r="C25545" s="2" t="str">
        <f>IFERROR(VLOOKUP(K25545,开票信息!$A:$C,3,0),"")</f>
        <v/>
      </c>
      <c r="G25545" s="3" t="str">
        <f t="shared" si="399"/>
        <v/>
      </c>
      <c r="L25545">
        <f>COUNTIF($K$2:K25545,$K25545)</f>
        <v>0</v>
      </c>
    </row>
    <row r="25546" ht="16.5" spans="1:12">
      <c r="A25546" s="1">
        <v>25545</v>
      </c>
      <c r="B25546" s="8">
        <f>COUNTIF($C$2:$C25546,模板!$E$2)</f>
        <v>77</v>
      </c>
      <c r="C25546" s="2" t="str">
        <f>IFERROR(VLOOKUP(K25546,开票信息!$A:$C,3,0),"")</f>
        <v/>
      </c>
      <c r="G25546" s="3" t="str">
        <f t="shared" si="399"/>
        <v/>
      </c>
      <c r="L25546">
        <f>COUNTIF($K$2:K25546,$K25546)</f>
        <v>0</v>
      </c>
    </row>
    <row r="25547" ht="16.5" spans="1:12">
      <c r="A25547" s="1">
        <v>25546</v>
      </c>
      <c r="B25547" s="8">
        <f>COUNTIF($C$2:$C25547,模板!$E$2)</f>
        <v>77</v>
      </c>
      <c r="C25547" s="2" t="str">
        <f>IFERROR(VLOOKUP(K25547,开票信息!$A:$C,3,0),"")</f>
        <v/>
      </c>
      <c r="G25547" s="3" t="str">
        <f t="shared" si="399"/>
        <v/>
      </c>
      <c r="L25547">
        <f>COUNTIF($K$2:K25547,$K25547)</f>
        <v>0</v>
      </c>
    </row>
    <row r="25548" ht="16.5" spans="1:12">
      <c r="A25548" s="1">
        <v>25547</v>
      </c>
      <c r="B25548" s="8">
        <f>COUNTIF($C$2:$C25548,模板!$E$2)</f>
        <v>77</v>
      </c>
      <c r="C25548" s="2" t="str">
        <f>IFERROR(VLOOKUP(K25548,开票信息!$A:$C,3,0),"")</f>
        <v/>
      </c>
      <c r="G25548" s="3" t="str">
        <f t="shared" si="399"/>
        <v/>
      </c>
      <c r="L25548">
        <f>COUNTIF($K$2:K25548,$K25548)</f>
        <v>0</v>
      </c>
    </row>
    <row r="25549" ht="16.5" spans="1:12">
      <c r="A25549" s="1">
        <v>25548</v>
      </c>
      <c r="B25549" s="8">
        <f>COUNTIF($C$2:$C25549,模板!$E$2)</f>
        <v>77</v>
      </c>
      <c r="C25549" s="2" t="str">
        <f>IFERROR(VLOOKUP(K25549,开票信息!$A:$C,3,0),"")</f>
        <v/>
      </c>
      <c r="G25549" s="3" t="str">
        <f t="shared" si="399"/>
        <v/>
      </c>
      <c r="L25549">
        <f>COUNTIF($K$2:K25549,$K25549)</f>
        <v>0</v>
      </c>
    </row>
    <row r="25550" ht="16.5" spans="1:12">
      <c r="A25550" s="1">
        <v>25549</v>
      </c>
      <c r="B25550" s="8">
        <f>COUNTIF($C$2:$C25550,模板!$E$2)</f>
        <v>77</v>
      </c>
      <c r="C25550" s="2" t="str">
        <f>IFERROR(VLOOKUP(K25550,开票信息!$A:$C,3,0),"")</f>
        <v/>
      </c>
      <c r="G25550" s="3" t="str">
        <f t="shared" si="399"/>
        <v/>
      </c>
      <c r="L25550">
        <f>COUNTIF($K$2:K25550,$K25550)</f>
        <v>0</v>
      </c>
    </row>
    <row r="25551" ht="16.5" spans="1:12">
      <c r="A25551" s="1">
        <v>25550</v>
      </c>
      <c r="B25551" s="8">
        <f>COUNTIF($C$2:$C25551,模板!$E$2)</f>
        <v>77</v>
      </c>
      <c r="C25551" s="2" t="str">
        <f>IFERROR(VLOOKUP(K25551,开票信息!$A:$C,3,0),"")</f>
        <v/>
      </c>
      <c r="G25551" s="3" t="str">
        <f t="shared" si="399"/>
        <v/>
      </c>
      <c r="L25551">
        <f>COUNTIF($K$2:K25551,$K25551)</f>
        <v>0</v>
      </c>
    </row>
    <row r="25552" ht="16.5" spans="1:12">
      <c r="A25552" s="1">
        <v>25551</v>
      </c>
      <c r="B25552" s="8">
        <f>COUNTIF($C$2:$C25552,模板!$E$2)</f>
        <v>77</v>
      </c>
      <c r="C25552" s="2" t="str">
        <f>IFERROR(VLOOKUP(K25552,开票信息!$A:$C,3,0),"")</f>
        <v/>
      </c>
      <c r="G25552" s="3" t="str">
        <f t="shared" si="399"/>
        <v/>
      </c>
      <c r="L25552">
        <f>COUNTIF($K$2:K25552,$K25552)</f>
        <v>0</v>
      </c>
    </row>
    <row r="25553" ht="16.5" spans="1:12">
      <c r="A25553" s="1">
        <v>25552</v>
      </c>
      <c r="B25553" s="8">
        <f>COUNTIF($C$2:$C25553,模板!$E$2)</f>
        <v>77</v>
      </c>
      <c r="C25553" s="2" t="str">
        <f>IFERROR(VLOOKUP(K25553,开票信息!$A:$C,3,0),"")</f>
        <v/>
      </c>
      <c r="G25553" s="3" t="str">
        <f t="shared" si="399"/>
        <v/>
      </c>
      <c r="L25553">
        <f>COUNTIF($K$2:K25553,$K25553)</f>
        <v>0</v>
      </c>
    </row>
    <row r="25554" ht="16.5" spans="1:12">
      <c r="A25554" s="1">
        <v>25553</v>
      </c>
      <c r="B25554" s="8">
        <f>COUNTIF($C$2:$C25554,模板!$E$2)</f>
        <v>77</v>
      </c>
      <c r="C25554" s="2" t="str">
        <f>IFERROR(VLOOKUP(K25554,开票信息!$A:$C,3,0),"")</f>
        <v/>
      </c>
      <c r="G25554" s="3" t="str">
        <f t="shared" si="399"/>
        <v/>
      </c>
      <c r="L25554">
        <f>COUNTIF($K$2:K25554,$K25554)</f>
        <v>0</v>
      </c>
    </row>
    <row r="25555" ht="16.5" spans="1:12">
      <c r="A25555" s="1">
        <v>25554</v>
      </c>
      <c r="B25555" s="8">
        <f>COUNTIF($C$2:$C25555,模板!$E$2)</f>
        <v>77</v>
      </c>
      <c r="C25555" s="2" t="str">
        <f>IFERROR(VLOOKUP(K25555,开票信息!$A:$C,3,0),"")</f>
        <v/>
      </c>
      <c r="G25555" s="3" t="str">
        <f t="shared" si="399"/>
        <v/>
      </c>
      <c r="L25555">
        <f>COUNTIF($K$2:K25555,$K25555)</f>
        <v>0</v>
      </c>
    </row>
    <row r="25556" ht="16.5" spans="1:12">
      <c r="A25556" s="1">
        <v>25555</v>
      </c>
      <c r="B25556" s="8">
        <f>COUNTIF($C$2:$C25556,模板!$E$2)</f>
        <v>77</v>
      </c>
      <c r="C25556" s="2" t="str">
        <f>IFERROR(VLOOKUP(K25556,开票信息!$A:$C,3,0),"")</f>
        <v/>
      </c>
      <c r="G25556" s="3" t="str">
        <f t="shared" si="399"/>
        <v/>
      </c>
      <c r="L25556">
        <f>COUNTIF($K$2:K25556,$K25556)</f>
        <v>0</v>
      </c>
    </row>
    <row r="25557" ht="16.5" spans="1:12">
      <c r="A25557" s="1">
        <v>25556</v>
      </c>
      <c r="B25557" s="8">
        <f>COUNTIF($C$2:$C25557,模板!$E$2)</f>
        <v>77</v>
      </c>
      <c r="C25557" s="2" t="str">
        <f>IFERROR(VLOOKUP(K25557,开票信息!$A:$C,3,0),"")</f>
        <v/>
      </c>
      <c r="G25557" s="3" t="str">
        <f t="shared" si="399"/>
        <v/>
      </c>
      <c r="L25557">
        <f>COUNTIF($K$2:K25557,$K25557)</f>
        <v>0</v>
      </c>
    </row>
    <row r="25558" ht="16.5" spans="1:12">
      <c r="A25558" s="1">
        <v>25557</v>
      </c>
      <c r="B25558" s="8">
        <f>COUNTIF($C$2:$C25558,模板!$E$2)</f>
        <v>77</v>
      </c>
      <c r="C25558" s="2" t="str">
        <f>IFERROR(VLOOKUP(K25558,开票信息!$A:$C,3,0),"")</f>
        <v/>
      </c>
      <c r="G25558" s="3" t="str">
        <f t="shared" si="399"/>
        <v/>
      </c>
      <c r="L25558">
        <f>COUNTIF($K$2:K25558,$K25558)</f>
        <v>0</v>
      </c>
    </row>
    <row r="25559" ht="16.5" spans="1:12">
      <c r="A25559" s="1">
        <v>25558</v>
      </c>
      <c r="B25559" s="8">
        <f>COUNTIF($C$2:$C25559,模板!$E$2)</f>
        <v>77</v>
      </c>
      <c r="C25559" s="2" t="str">
        <f>IFERROR(VLOOKUP(K25559,开票信息!$A:$C,3,0),"")</f>
        <v/>
      </c>
      <c r="G25559" s="3" t="str">
        <f t="shared" si="399"/>
        <v/>
      </c>
      <c r="L25559">
        <f>COUNTIF($K$2:K25559,$K25559)</f>
        <v>0</v>
      </c>
    </row>
    <row r="25560" ht="16.5" spans="1:12">
      <c r="A25560" s="1">
        <v>25559</v>
      </c>
      <c r="B25560" s="8">
        <f>COUNTIF($C$2:$C25560,模板!$E$2)</f>
        <v>77</v>
      </c>
      <c r="C25560" s="2" t="str">
        <f>IFERROR(VLOOKUP(K25560,开票信息!$A:$C,3,0),"")</f>
        <v/>
      </c>
      <c r="G25560" s="3" t="str">
        <f t="shared" si="399"/>
        <v/>
      </c>
      <c r="L25560">
        <f>COUNTIF($K$2:K25560,$K25560)</f>
        <v>0</v>
      </c>
    </row>
    <row r="25561" ht="16.5" spans="1:12">
      <c r="A25561" s="1">
        <v>25560</v>
      </c>
      <c r="B25561" s="8">
        <f>COUNTIF($C$2:$C25561,模板!$E$2)</f>
        <v>77</v>
      </c>
      <c r="C25561" s="2" t="str">
        <f>IFERROR(VLOOKUP(K25561,开票信息!$A:$C,3,0),"")</f>
        <v/>
      </c>
      <c r="G25561" s="3" t="str">
        <f t="shared" si="399"/>
        <v/>
      </c>
      <c r="L25561">
        <f>COUNTIF($K$2:K25561,$K25561)</f>
        <v>0</v>
      </c>
    </row>
    <row r="25562" ht="16.5" spans="1:12">
      <c r="A25562" s="1">
        <v>25561</v>
      </c>
      <c r="B25562" s="8">
        <f>COUNTIF($C$2:$C25562,模板!$E$2)</f>
        <v>77</v>
      </c>
      <c r="C25562" s="2" t="str">
        <f>IFERROR(VLOOKUP(K25562,开票信息!$A:$C,3,0),"")</f>
        <v/>
      </c>
      <c r="G25562" s="3" t="str">
        <f t="shared" si="399"/>
        <v/>
      </c>
      <c r="L25562">
        <f>COUNTIF($K$2:K25562,$K25562)</f>
        <v>0</v>
      </c>
    </row>
    <row r="25563" ht="16.5" spans="1:12">
      <c r="A25563" s="1">
        <v>25562</v>
      </c>
      <c r="B25563" s="8">
        <f>COUNTIF($C$2:$C25563,模板!$E$2)</f>
        <v>77</v>
      </c>
      <c r="C25563" s="2" t="str">
        <f>IFERROR(VLOOKUP(K25563,开票信息!$A:$C,3,0),"")</f>
        <v/>
      </c>
      <c r="G25563" s="3" t="str">
        <f t="shared" si="399"/>
        <v/>
      </c>
      <c r="L25563">
        <f>COUNTIF($K$2:K25563,$K25563)</f>
        <v>0</v>
      </c>
    </row>
    <row r="25564" ht="16.5" spans="1:12">
      <c r="A25564" s="1">
        <v>25563</v>
      </c>
      <c r="B25564" s="8">
        <f>COUNTIF($C$2:$C25564,模板!$E$2)</f>
        <v>77</v>
      </c>
      <c r="C25564" s="2" t="str">
        <f>IFERROR(VLOOKUP(K25564,开票信息!$A:$C,3,0),"")</f>
        <v/>
      </c>
      <c r="G25564" s="3" t="str">
        <f t="shared" si="399"/>
        <v/>
      </c>
      <c r="L25564">
        <f>COUNTIF($K$2:K25564,$K25564)</f>
        <v>0</v>
      </c>
    </row>
    <row r="25565" ht="16.5" spans="1:12">
      <c r="A25565" s="1">
        <v>25564</v>
      </c>
      <c r="B25565" s="8">
        <f>COUNTIF($C$2:$C25565,模板!$E$2)</f>
        <v>77</v>
      </c>
      <c r="C25565" s="2" t="str">
        <f>IFERROR(VLOOKUP(K25565,开票信息!$A:$C,3,0),"")</f>
        <v/>
      </c>
      <c r="G25565" s="3" t="str">
        <f t="shared" si="399"/>
        <v/>
      </c>
      <c r="L25565">
        <f>COUNTIF($K$2:K25565,$K25565)</f>
        <v>0</v>
      </c>
    </row>
    <row r="25566" ht="16.5" spans="1:12">
      <c r="A25566" s="1">
        <v>25565</v>
      </c>
      <c r="B25566" s="8">
        <f>COUNTIF($C$2:$C25566,模板!$E$2)</f>
        <v>77</v>
      </c>
      <c r="C25566" s="2" t="str">
        <f>IFERROR(VLOOKUP(K25566,开票信息!$A:$C,3,0),"")</f>
        <v/>
      </c>
      <c r="G25566" s="3" t="str">
        <f t="shared" si="399"/>
        <v/>
      </c>
      <c r="L25566">
        <f>COUNTIF($K$2:K25566,$K25566)</f>
        <v>0</v>
      </c>
    </row>
    <row r="25567" ht="16.5" spans="1:12">
      <c r="A25567" s="1">
        <v>25566</v>
      </c>
      <c r="B25567" s="8">
        <f>COUNTIF($C$2:$C25567,模板!$E$2)</f>
        <v>77</v>
      </c>
      <c r="C25567" s="2" t="str">
        <f>IFERROR(VLOOKUP(K25567,开票信息!$A:$C,3,0),"")</f>
        <v/>
      </c>
      <c r="G25567" s="3" t="str">
        <f t="shared" si="399"/>
        <v/>
      </c>
      <c r="L25567">
        <f>COUNTIF($K$2:K25567,$K25567)</f>
        <v>0</v>
      </c>
    </row>
    <row r="25568" ht="16.5" spans="1:12">
      <c r="A25568" s="1">
        <v>25567</v>
      </c>
      <c r="B25568" s="8">
        <f>COUNTIF($C$2:$C25568,模板!$E$2)</f>
        <v>77</v>
      </c>
      <c r="C25568" s="2" t="str">
        <f>IFERROR(VLOOKUP(K25568,开票信息!$A:$C,3,0),"")</f>
        <v/>
      </c>
      <c r="G25568" s="3" t="str">
        <f t="shared" si="399"/>
        <v/>
      </c>
      <c r="L25568">
        <f>COUNTIF($K$2:K25568,$K25568)</f>
        <v>0</v>
      </c>
    </row>
    <row r="25569" ht="16.5" spans="1:12">
      <c r="A25569" s="1">
        <v>25568</v>
      </c>
      <c r="B25569" s="8">
        <f>COUNTIF($C$2:$C25569,模板!$E$2)</f>
        <v>77</v>
      </c>
      <c r="C25569" s="2" t="str">
        <f>IFERROR(VLOOKUP(K25569,开票信息!$A:$C,3,0),"")</f>
        <v/>
      </c>
      <c r="G25569" s="3" t="str">
        <f t="shared" si="399"/>
        <v/>
      </c>
      <c r="L25569">
        <f>COUNTIF($K$2:K25569,$K25569)</f>
        <v>0</v>
      </c>
    </row>
    <row r="25570" ht="16.5" spans="1:12">
      <c r="A25570" s="1">
        <v>25569</v>
      </c>
      <c r="B25570" s="8">
        <f>COUNTIF($C$2:$C25570,模板!$E$2)</f>
        <v>77</v>
      </c>
      <c r="C25570" s="2" t="str">
        <f>IFERROR(VLOOKUP(K25570,开票信息!$A:$C,3,0),"")</f>
        <v/>
      </c>
      <c r="G25570" s="3" t="str">
        <f t="shared" si="399"/>
        <v/>
      </c>
      <c r="L25570">
        <f>COUNTIF($K$2:K25570,$K25570)</f>
        <v>0</v>
      </c>
    </row>
    <row r="25571" ht="16.5" spans="1:12">
      <c r="A25571" s="1">
        <v>25570</v>
      </c>
      <c r="B25571" s="8">
        <f>COUNTIF($C$2:$C25571,模板!$E$2)</f>
        <v>77</v>
      </c>
      <c r="C25571" s="2" t="str">
        <f>IFERROR(VLOOKUP(K25571,开票信息!$A:$C,3,0),"")</f>
        <v/>
      </c>
      <c r="G25571" s="3" t="str">
        <f t="shared" si="399"/>
        <v/>
      </c>
      <c r="L25571">
        <f>COUNTIF($K$2:K25571,$K25571)</f>
        <v>0</v>
      </c>
    </row>
    <row r="25572" ht="16.5" spans="1:12">
      <c r="A25572" s="1">
        <v>25571</v>
      </c>
      <c r="B25572" s="8">
        <f>COUNTIF($C$2:$C25572,模板!$E$2)</f>
        <v>77</v>
      </c>
      <c r="C25572" s="2" t="str">
        <f>IFERROR(VLOOKUP(K25572,开票信息!$A:$C,3,0),"")</f>
        <v/>
      </c>
      <c r="G25572" s="3" t="str">
        <f t="shared" si="399"/>
        <v/>
      </c>
      <c r="L25572">
        <f>COUNTIF($K$2:K25572,$K25572)</f>
        <v>0</v>
      </c>
    </row>
    <row r="25573" ht="16.5" spans="1:12">
      <c r="A25573" s="1">
        <v>25572</v>
      </c>
      <c r="B25573" s="8">
        <f>COUNTIF($C$2:$C25573,模板!$E$2)</f>
        <v>77</v>
      </c>
      <c r="C25573" s="2" t="str">
        <f>IFERROR(VLOOKUP(K25573,开票信息!$A:$C,3,0),"")</f>
        <v/>
      </c>
      <c r="G25573" s="3" t="str">
        <f t="shared" si="399"/>
        <v/>
      </c>
      <c r="L25573">
        <f>COUNTIF($K$2:K25573,$K25573)</f>
        <v>0</v>
      </c>
    </row>
    <row r="25574" ht="16.5" spans="1:12">
      <c r="A25574" s="1">
        <v>25573</v>
      </c>
      <c r="B25574" s="8">
        <f>COUNTIF($C$2:$C25574,模板!$E$2)</f>
        <v>77</v>
      </c>
      <c r="C25574" s="2" t="str">
        <f>IFERROR(VLOOKUP(K25574,开票信息!$A:$C,3,0),"")</f>
        <v/>
      </c>
      <c r="G25574" s="3" t="str">
        <f t="shared" si="399"/>
        <v/>
      </c>
      <c r="L25574">
        <f>COUNTIF($K$2:K25574,$K25574)</f>
        <v>0</v>
      </c>
    </row>
    <row r="25575" ht="16.5" spans="1:12">
      <c r="A25575" s="1">
        <v>25574</v>
      </c>
      <c r="B25575" s="8">
        <f>COUNTIF($C$2:$C25575,模板!$E$2)</f>
        <v>77</v>
      </c>
      <c r="C25575" s="2" t="str">
        <f>IFERROR(VLOOKUP(K25575,开票信息!$A:$C,3,0),"")</f>
        <v/>
      </c>
      <c r="G25575" s="3" t="str">
        <f t="shared" si="399"/>
        <v/>
      </c>
      <c r="L25575">
        <f>COUNTIF($K$2:K25575,$K25575)</f>
        <v>0</v>
      </c>
    </row>
    <row r="25576" ht="16.5" spans="1:12">
      <c r="A25576" s="1">
        <v>25575</v>
      </c>
      <c r="B25576" s="8">
        <f>COUNTIF($C$2:$C25576,模板!$E$2)</f>
        <v>77</v>
      </c>
      <c r="C25576" s="2" t="str">
        <f>IFERROR(VLOOKUP(K25576,开票信息!$A:$C,3,0),"")</f>
        <v/>
      </c>
      <c r="G25576" s="3" t="str">
        <f t="shared" si="399"/>
        <v/>
      </c>
      <c r="L25576">
        <f>COUNTIF($K$2:K25576,$K25576)</f>
        <v>0</v>
      </c>
    </row>
    <row r="25577" ht="16.5" spans="1:12">
      <c r="A25577" s="1">
        <v>25576</v>
      </c>
      <c r="B25577" s="8">
        <f>COUNTIF($C$2:$C25577,模板!$E$2)</f>
        <v>77</v>
      </c>
      <c r="C25577" s="2" t="str">
        <f>IFERROR(VLOOKUP(K25577,开票信息!$A:$C,3,0),"")</f>
        <v/>
      </c>
      <c r="G25577" s="3" t="str">
        <f t="shared" si="399"/>
        <v/>
      </c>
      <c r="L25577">
        <f>COUNTIF($K$2:K25577,$K25577)</f>
        <v>0</v>
      </c>
    </row>
    <row r="25578" ht="16.5" spans="1:12">
      <c r="A25578" s="1">
        <v>25577</v>
      </c>
      <c r="B25578" s="8">
        <f>COUNTIF($C$2:$C25578,模板!$E$2)</f>
        <v>77</v>
      </c>
      <c r="C25578" s="2" t="str">
        <f>IFERROR(VLOOKUP(K25578,开票信息!$A:$C,3,0),"")</f>
        <v/>
      </c>
      <c r="G25578" s="3" t="str">
        <f t="shared" si="399"/>
        <v/>
      </c>
      <c r="L25578">
        <f>COUNTIF($K$2:K25578,$K25578)</f>
        <v>0</v>
      </c>
    </row>
    <row r="25579" ht="16.5" spans="1:12">
      <c r="A25579" s="1">
        <v>25578</v>
      </c>
      <c r="B25579" s="8">
        <f>COUNTIF($C$2:$C25579,模板!$E$2)</f>
        <v>77</v>
      </c>
      <c r="C25579" s="2" t="str">
        <f>IFERROR(VLOOKUP(K25579,开票信息!$A:$C,3,0),"")</f>
        <v/>
      </c>
      <c r="G25579" s="3" t="str">
        <f t="shared" si="399"/>
        <v/>
      </c>
      <c r="L25579">
        <f>COUNTIF($K$2:K25579,$K25579)</f>
        <v>0</v>
      </c>
    </row>
    <row r="25580" ht="16.5" spans="1:12">
      <c r="A25580" s="1">
        <v>25579</v>
      </c>
      <c r="B25580" s="8">
        <f>COUNTIF($C$2:$C25580,模板!$E$2)</f>
        <v>77</v>
      </c>
      <c r="C25580" s="2" t="str">
        <f>IFERROR(VLOOKUP(K25580,开票信息!$A:$C,3,0),"")</f>
        <v/>
      </c>
      <c r="G25580" s="3" t="str">
        <f t="shared" si="399"/>
        <v/>
      </c>
      <c r="L25580">
        <f>COUNTIF($K$2:K25580,$K25580)</f>
        <v>0</v>
      </c>
    </row>
    <row r="25581" ht="16.5" spans="1:12">
      <c r="A25581" s="1">
        <v>25580</v>
      </c>
      <c r="B25581" s="8">
        <f>COUNTIF($C$2:$C25581,模板!$E$2)</f>
        <v>77</v>
      </c>
      <c r="C25581" s="2" t="str">
        <f>IFERROR(VLOOKUP(K25581,开票信息!$A:$C,3,0),"")</f>
        <v/>
      </c>
      <c r="G25581" s="3" t="str">
        <f t="shared" si="399"/>
        <v/>
      </c>
      <c r="L25581">
        <f>COUNTIF($K$2:K25581,$K25581)</f>
        <v>0</v>
      </c>
    </row>
    <row r="25582" ht="16.5" spans="1:12">
      <c r="A25582" s="1">
        <v>25581</v>
      </c>
      <c r="B25582" s="8">
        <f>COUNTIF($C$2:$C25582,模板!$E$2)</f>
        <v>77</v>
      </c>
      <c r="C25582" s="2" t="str">
        <f>IFERROR(VLOOKUP(K25582,开票信息!$A:$C,3,0),"")</f>
        <v/>
      </c>
      <c r="G25582" s="3" t="str">
        <f t="shared" si="399"/>
        <v/>
      </c>
      <c r="L25582">
        <f>COUNTIF($K$2:K25582,$K25582)</f>
        <v>0</v>
      </c>
    </row>
    <row r="25583" ht="16.5" spans="1:12">
      <c r="A25583" s="1">
        <v>25582</v>
      </c>
      <c r="B25583" s="8">
        <f>COUNTIF($C$2:$C25583,模板!$E$2)</f>
        <v>77</v>
      </c>
      <c r="C25583" s="2" t="str">
        <f>IFERROR(VLOOKUP(K25583,开票信息!$A:$C,3,0),"")</f>
        <v/>
      </c>
      <c r="G25583" s="3" t="str">
        <f t="shared" si="399"/>
        <v/>
      </c>
      <c r="L25583">
        <f>COUNTIF($K$2:K25583,$K25583)</f>
        <v>0</v>
      </c>
    </row>
    <row r="25584" ht="16.5" spans="1:12">
      <c r="A25584" s="1">
        <v>25583</v>
      </c>
      <c r="B25584" s="8">
        <f>COUNTIF($C$2:$C25584,模板!$E$2)</f>
        <v>77</v>
      </c>
      <c r="C25584" s="2" t="str">
        <f>IFERROR(VLOOKUP(K25584,开票信息!$A:$C,3,0),"")</f>
        <v/>
      </c>
      <c r="G25584" s="3" t="str">
        <f t="shared" si="399"/>
        <v/>
      </c>
      <c r="L25584">
        <f>COUNTIF($K$2:K25584,$K25584)</f>
        <v>0</v>
      </c>
    </row>
    <row r="25585" ht="16.5" spans="1:12">
      <c r="A25585" s="1">
        <v>25584</v>
      </c>
      <c r="B25585" s="8">
        <f>COUNTIF($C$2:$C25585,模板!$E$2)</f>
        <v>77</v>
      </c>
      <c r="C25585" s="2" t="str">
        <f>IFERROR(VLOOKUP(K25585,开票信息!$A:$C,3,0),"")</f>
        <v/>
      </c>
      <c r="G25585" s="3" t="str">
        <f t="shared" si="399"/>
        <v/>
      </c>
      <c r="L25585">
        <f>COUNTIF($K$2:K25585,$K25585)</f>
        <v>0</v>
      </c>
    </row>
    <row r="25586" ht="16.5" spans="1:12">
      <c r="A25586" s="1">
        <v>25585</v>
      </c>
      <c r="B25586" s="8">
        <f>COUNTIF($C$2:$C25586,模板!$E$2)</f>
        <v>77</v>
      </c>
      <c r="C25586" s="2" t="str">
        <f>IFERROR(VLOOKUP(K25586,开票信息!$A:$C,3,0),"")</f>
        <v/>
      </c>
      <c r="G25586" s="3" t="str">
        <f t="shared" si="399"/>
        <v/>
      </c>
      <c r="L25586">
        <f>COUNTIF($K$2:K25586,$K25586)</f>
        <v>0</v>
      </c>
    </row>
    <row r="25587" ht="16.5" spans="1:12">
      <c r="A25587" s="1">
        <v>25586</v>
      </c>
      <c r="B25587" s="8">
        <f>COUNTIF($C$2:$C25587,模板!$E$2)</f>
        <v>77</v>
      </c>
      <c r="C25587" s="2" t="str">
        <f>IFERROR(VLOOKUP(K25587,开票信息!$A:$C,3,0),"")</f>
        <v/>
      </c>
      <c r="G25587" s="3" t="str">
        <f t="shared" si="399"/>
        <v/>
      </c>
      <c r="L25587">
        <f>COUNTIF($K$2:K25587,$K25587)</f>
        <v>0</v>
      </c>
    </row>
    <row r="25588" ht="16.5" spans="1:12">
      <c r="A25588" s="1">
        <v>25587</v>
      </c>
      <c r="B25588" s="8">
        <f>COUNTIF($C$2:$C25588,模板!$E$2)</f>
        <v>77</v>
      </c>
      <c r="C25588" s="2" t="str">
        <f>IFERROR(VLOOKUP(K25588,开票信息!$A:$C,3,0),"")</f>
        <v/>
      </c>
      <c r="G25588" s="3" t="str">
        <f t="shared" si="399"/>
        <v/>
      </c>
      <c r="L25588">
        <f>COUNTIF($K$2:K25588,$K25588)</f>
        <v>0</v>
      </c>
    </row>
    <row r="25589" ht="16.5" spans="1:12">
      <c r="A25589" s="1">
        <v>25588</v>
      </c>
      <c r="B25589" s="8">
        <f>COUNTIF($C$2:$C25589,模板!$E$2)</f>
        <v>77</v>
      </c>
      <c r="C25589" s="2" t="str">
        <f>IFERROR(VLOOKUP(K25589,开票信息!$A:$C,3,0),"")</f>
        <v/>
      </c>
      <c r="G25589" s="3" t="str">
        <f t="shared" si="399"/>
        <v/>
      </c>
      <c r="L25589">
        <f>COUNTIF($K$2:K25589,$K25589)</f>
        <v>0</v>
      </c>
    </row>
    <row r="25590" ht="16.5" spans="1:12">
      <c r="A25590" s="1">
        <v>25589</v>
      </c>
      <c r="B25590" s="8">
        <f>COUNTIF($C$2:$C25590,模板!$E$2)</f>
        <v>77</v>
      </c>
      <c r="C25590" s="2" t="str">
        <f>IFERROR(VLOOKUP(K25590,开票信息!$A:$C,3,0),"")</f>
        <v/>
      </c>
      <c r="G25590" s="3" t="str">
        <f t="shared" si="399"/>
        <v/>
      </c>
      <c r="L25590">
        <f>COUNTIF($K$2:K25590,$K25590)</f>
        <v>0</v>
      </c>
    </row>
    <row r="25591" ht="16.5" spans="1:12">
      <c r="A25591" s="1">
        <v>25590</v>
      </c>
      <c r="B25591" s="8">
        <f>COUNTIF($C$2:$C25591,模板!$E$2)</f>
        <v>77</v>
      </c>
      <c r="C25591" s="2" t="str">
        <f>IFERROR(VLOOKUP(K25591,开票信息!$A:$C,3,0),"")</f>
        <v/>
      </c>
      <c r="G25591" s="3" t="str">
        <f t="shared" si="399"/>
        <v/>
      </c>
      <c r="L25591">
        <f>COUNTIF($K$2:K25591,$K25591)</f>
        <v>0</v>
      </c>
    </row>
    <row r="25592" ht="16.5" spans="1:12">
      <c r="A25592" s="1">
        <v>25591</v>
      </c>
      <c r="B25592" s="8">
        <f>COUNTIF($C$2:$C25592,模板!$E$2)</f>
        <v>77</v>
      </c>
      <c r="C25592" s="2" t="str">
        <f>IFERROR(VLOOKUP(K25592,开票信息!$A:$C,3,0),"")</f>
        <v/>
      </c>
      <c r="G25592" s="3" t="str">
        <f t="shared" si="399"/>
        <v/>
      </c>
      <c r="L25592">
        <f>COUNTIF($K$2:K25592,$K25592)</f>
        <v>0</v>
      </c>
    </row>
    <row r="25593" ht="16.5" spans="1:12">
      <c r="A25593" s="1">
        <v>25592</v>
      </c>
      <c r="B25593" s="8">
        <f>COUNTIF($C$2:$C25593,模板!$E$2)</f>
        <v>77</v>
      </c>
      <c r="C25593" s="2" t="str">
        <f>IFERROR(VLOOKUP(K25593,开票信息!$A:$C,3,0),"")</f>
        <v/>
      </c>
      <c r="G25593" s="3" t="str">
        <f t="shared" si="399"/>
        <v/>
      </c>
      <c r="L25593">
        <f>COUNTIF($K$2:K25593,$K25593)</f>
        <v>0</v>
      </c>
    </row>
    <row r="25594" ht="16.5" spans="1:12">
      <c r="A25594" s="1">
        <v>25593</v>
      </c>
      <c r="B25594" s="8">
        <f>COUNTIF($C$2:$C25594,模板!$E$2)</f>
        <v>77</v>
      </c>
      <c r="C25594" s="2" t="str">
        <f>IFERROR(VLOOKUP(K25594,开票信息!$A:$C,3,0),"")</f>
        <v/>
      </c>
      <c r="G25594" s="3" t="str">
        <f t="shared" si="399"/>
        <v/>
      </c>
      <c r="L25594">
        <f>COUNTIF($K$2:K25594,$K25594)</f>
        <v>0</v>
      </c>
    </row>
    <row r="25595" ht="16.5" spans="1:12">
      <c r="A25595" s="1">
        <v>25594</v>
      </c>
      <c r="B25595" s="8">
        <f>COUNTIF($C$2:$C25595,模板!$E$2)</f>
        <v>77</v>
      </c>
      <c r="C25595" s="2" t="str">
        <f>IFERROR(VLOOKUP(K25595,开票信息!$A:$C,3,0),"")</f>
        <v/>
      </c>
      <c r="G25595" s="3" t="str">
        <f t="shared" si="399"/>
        <v/>
      </c>
      <c r="L25595">
        <f>COUNTIF($K$2:K25595,$K25595)</f>
        <v>0</v>
      </c>
    </row>
    <row r="25596" ht="16.5" spans="1:12">
      <c r="A25596" s="1">
        <v>25595</v>
      </c>
      <c r="B25596" s="8">
        <f>COUNTIF($C$2:$C25596,模板!$E$2)</f>
        <v>77</v>
      </c>
      <c r="C25596" s="2" t="str">
        <f>IFERROR(VLOOKUP(K25596,开票信息!$A:$C,3,0),"")</f>
        <v/>
      </c>
      <c r="G25596" s="3" t="str">
        <f t="shared" si="399"/>
        <v/>
      </c>
      <c r="L25596">
        <f>COUNTIF($K$2:K25596,$K25596)</f>
        <v>0</v>
      </c>
    </row>
    <row r="25597" ht="16.5" spans="1:12">
      <c r="A25597" s="1">
        <v>25596</v>
      </c>
      <c r="B25597" s="8">
        <f>COUNTIF($C$2:$C25597,模板!$E$2)</f>
        <v>77</v>
      </c>
      <c r="C25597" s="2" t="str">
        <f>IFERROR(VLOOKUP(K25597,开票信息!$A:$C,3,0),"")</f>
        <v/>
      </c>
      <c r="G25597" s="3" t="str">
        <f t="shared" si="399"/>
        <v/>
      </c>
      <c r="L25597">
        <f>COUNTIF($K$2:K25597,$K25597)</f>
        <v>0</v>
      </c>
    </row>
    <row r="25598" ht="16.5" spans="1:12">
      <c r="A25598" s="1">
        <v>25597</v>
      </c>
      <c r="B25598" s="8">
        <f>COUNTIF($C$2:$C25598,模板!$E$2)</f>
        <v>77</v>
      </c>
      <c r="C25598" s="2" t="str">
        <f>IFERROR(VLOOKUP(K25598,开票信息!$A:$C,3,0),"")</f>
        <v/>
      </c>
      <c r="G25598" s="3" t="str">
        <f t="shared" si="399"/>
        <v/>
      </c>
      <c r="L25598">
        <f>COUNTIF($K$2:K25598,$K25598)</f>
        <v>0</v>
      </c>
    </row>
    <row r="25599" ht="16.5" spans="1:12">
      <c r="A25599" s="1">
        <v>25598</v>
      </c>
      <c r="B25599" s="8">
        <f>COUNTIF($C$2:$C25599,模板!$E$2)</f>
        <v>77</v>
      </c>
      <c r="C25599" s="2" t="str">
        <f>IFERROR(VLOOKUP(K25599,开票信息!$A:$C,3,0),"")</f>
        <v/>
      </c>
      <c r="G25599" s="3" t="str">
        <f t="shared" si="399"/>
        <v/>
      </c>
      <c r="L25599">
        <f>COUNTIF($K$2:K25599,$K25599)</f>
        <v>0</v>
      </c>
    </row>
    <row r="25600" ht="16.5" spans="1:12">
      <c r="A25600" s="1">
        <v>25599</v>
      </c>
      <c r="B25600" s="8">
        <f>COUNTIF($C$2:$C25600,模板!$E$2)</f>
        <v>77</v>
      </c>
      <c r="C25600" s="2" t="str">
        <f>IFERROR(VLOOKUP(K25600,开票信息!$A:$C,3,0),"")</f>
        <v/>
      </c>
      <c r="G25600" s="3" t="str">
        <f t="shared" si="399"/>
        <v/>
      </c>
      <c r="L25600">
        <f>COUNTIF($K$2:K25600,$K25600)</f>
        <v>0</v>
      </c>
    </row>
    <row r="25601" ht="16.5" spans="1:12">
      <c r="A25601" s="1">
        <v>25600</v>
      </c>
      <c r="B25601" s="8">
        <f>COUNTIF($C$2:$C25601,模板!$E$2)</f>
        <v>77</v>
      </c>
      <c r="C25601" s="2" t="str">
        <f>IFERROR(VLOOKUP(K25601,开票信息!$A:$C,3,0),"")</f>
        <v/>
      </c>
      <c r="G25601" s="3" t="str">
        <f t="shared" si="399"/>
        <v/>
      </c>
      <c r="L25601">
        <f>COUNTIF($K$2:K25601,$K25601)</f>
        <v>0</v>
      </c>
    </row>
    <row r="25602" ht="16.5" spans="1:12">
      <c r="A25602" s="1">
        <v>25601</v>
      </c>
      <c r="B25602" s="8">
        <f>COUNTIF($C$2:$C25602,模板!$E$2)</f>
        <v>77</v>
      </c>
      <c r="C25602" s="2" t="str">
        <f>IFERROR(VLOOKUP(K25602,开票信息!$A:$C,3,0),"")</f>
        <v/>
      </c>
      <c r="G25602" s="3" t="str">
        <f t="shared" si="399"/>
        <v/>
      </c>
      <c r="L25602">
        <f>COUNTIF($K$2:K25602,$K25602)</f>
        <v>0</v>
      </c>
    </row>
    <row r="25603" ht="16.5" spans="1:12">
      <c r="A25603" s="1">
        <v>25602</v>
      </c>
      <c r="B25603" s="8">
        <f>COUNTIF($C$2:$C25603,模板!$E$2)</f>
        <v>77</v>
      </c>
      <c r="C25603" s="2" t="str">
        <f>IFERROR(VLOOKUP(K25603,开票信息!$A:$C,3,0),"")</f>
        <v/>
      </c>
      <c r="G25603" s="3" t="str">
        <f t="shared" ref="G25603:G25666" si="400">IFERROR(H25603/F25603,"")</f>
        <v/>
      </c>
      <c r="L25603">
        <f>COUNTIF($K$2:K25603,$K25603)</f>
        <v>0</v>
      </c>
    </row>
    <row r="25604" ht="16.5" spans="1:12">
      <c r="A25604" s="1">
        <v>25603</v>
      </c>
      <c r="B25604" s="8">
        <f>COUNTIF($C$2:$C25604,模板!$E$2)</f>
        <v>77</v>
      </c>
      <c r="C25604" s="2" t="str">
        <f>IFERROR(VLOOKUP(K25604,开票信息!$A:$C,3,0),"")</f>
        <v/>
      </c>
      <c r="G25604" s="3" t="str">
        <f t="shared" si="400"/>
        <v/>
      </c>
      <c r="L25604">
        <f>COUNTIF($K$2:K25604,$K25604)</f>
        <v>0</v>
      </c>
    </row>
    <row r="25605" ht="16.5" spans="1:12">
      <c r="A25605" s="1">
        <v>25604</v>
      </c>
      <c r="B25605" s="8">
        <f>COUNTIF($C$2:$C25605,模板!$E$2)</f>
        <v>77</v>
      </c>
      <c r="C25605" s="2" t="str">
        <f>IFERROR(VLOOKUP(K25605,开票信息!$A:$C,3,0),"")</f>
        <v/>
      </c>
      <c r="G25605" s="3" t="str">
        <f t="shared" si="400"/>
        <v/>
      </c>
      <c r="L25605">
        <f>COUNTIF($K$2:K25605,$K25605)</f>
        <v>0</v>
      </c>
    </row>
    <row r="25606" ht="16.5" spans="1:12">
      <c r="A25606" s="1">
        <v>25605</v>
      </c>
      <c r="B25606" s="8">
        <f>COUNTIF($C$2:$C25606,模板!$E$2)</f>
        <v>77</v>
      </c>
      <c r="C25606" s="2" t="str">
        <f>IFERROR(VLOOKUP(K25606,开票信息!$A:$C,3,0),"")</f>
        <v/>
      </c>
      <c r="G25606" s="3" t="str">
        <f t="shared" si="400"/>
        <v/>
      </c>
      <c r="L25606">
        <f>COUNTIF($K$2:K25606,$K25606)</f>
        <v>0</v>
      </c>
    </row>
    <row r="25607" ht="16.5" spans="1:12">
      <c r="A25607" s="1">
        <v>25606</v>
      </c>
      <c r="B25607" s="8">
        <f>COUNTIF($C$2:$C25607,模板!$E$2)</f>
        <v>77</v>
      </c>
      <c r="C25607" s="2" t="str">
        <f>IFERROR(VLOOKUP(K25607,开票信息!$A:$C,3,0),"")</f>
        <v/>
      </c>
      <c r="G25607" s="3" t="str">
        <f t="shared" si="400"/>
        <v/>
      </c>
      <c r="L25607">
        <f>COUNTIF($K$2:K25607,$K25607)</f>
        <v>0</v>
      </c>
    </row>
    <row r="25608" ht="16.5" spans="1:12">
      <c r="A25608" s="1">
        <v>25607</v>
      </c>
      <c r="B25608" s="8">
        <f>COUNTIF($C$2:$C25608,模板!$E$2)</f>
        <v>77</v>
      </c>
      <c r="C25608" s="2" t="str">
        <f>IFERROR(VLOOKUP(K25608,开票信息!$A:$C,3,0),"")</f>
        <v/>
      </c>
      <c r="G25608" s="3" t="str">
        <f t="shared" si="400"/>
        <v/>
      </c>
      <c r="L25608">
        <f>COUNTIF($K$2:K25608,$K25608)</f>
        <v>0</v>
      </c>
    </row>
    <row r="25609" ht="16.5" spans="1:12">
      <c r="A25609" s="1">
        <v>25608</v>
      </c>
      <c r="B25609" s="8">
        <f>COUNTIF($C$2:$C25609,模板!$E$2)</f>
        <v>77</v>
      </c>
      <c r="C25609" s="2" t="str">
        <f>IFERROR(VLOOKUP(K25609,开票信息!$A:$C,3,0),"")</f>
        <v/>
      </c>
      <c r="G25609" s="3" t="str">
        <f t="shared" si="400"/>
        <v/>
      </c>
      <c r="L25609">
        <f>COUNTIF($K$2:K25609,$K25609)</f>
        <v>0</v>
      </c>
    </row>
    <row r="25610" ht="16.5" spans="1:12">
      <c r="A25610" s="1">
        <v>25609</v>
      </c>
      <c r="B25610" s="8">
        <f>COUNTIF($C$2:$C25610,模板!$E$2)</f>
        <v>77</v>
      </c>
      <c r="C25610" s="2" t="str">
        <f>IFERROR(VLOOKUP(K25610,开票信息!$A:$C,3,0),"")</f>
        <v/>
      </c>
      <c r="G25610" s="3" t="str">
        <f t="shared" si="400"/>
        <v/>
      </c>
      <c r="L25610">
        <f>COUNTIF($K$2:K25610,$K25610)</f>
        <v>0</v>
      </c>
    </row>
    <row r="25611" ht="16.5" spans="1:12">
      <c r="A25611" s="1">
        <v>25610</v>
      </c>
      <c r="B25611" s="8">
        <f>COUNTIF($C$2:$C25611,模板!$E$2)</f>
        <v>77</v>
      </c>
      <c r="C25611" s="2" t="str">
        <f>IFERROR(VLOOKUP(K25611,开票信息!$A:$C,3,0),"")</f>
        <v/>
      </c>
      <c r="G25611" s="3" t="str">
        <f t="shared" si="400"/>
        <v/>
      </c>
      <c r="L25611">
        <f>COUNTIF($K$2:K25611,$K25611)</f>
        <v>0</v>
      </c>
    </row>
    <row r="25612" ht="16.5" spans="1:12">
      <c r="A25612" s="1">
        <v>25611</v>
      </c>
      <c r="B25612" s="8">
        <f>COUNTIF($C$2:$C25612,模板!$E$2)</f>
        <v>77</v>
      </c>
      <c r="C25612" s="2" t="str">
        <f>IFERROR(VLOOKUP(K25612,开票信息!$A:$C,3,0),"")</f>
        <v/>
      </c>
      <c r="G25612" s="3" t="str">
        <f t="shared" si="400"/>
        <v/>
      </c>
      <c r="L25612">
        <f>COUNTIF($K$2:K25612,$K25612)</f>
        <v>0</v>
      </c>
    </row>
    <row r="25613" ht="16.5" spans="1:12">
      <c r="A25613" s="1">
        <v>25612</v>
      </c>
      <c r="B25613" s="8">
        <f>COUNTIF($C$2:$C25613,模板!$E$2)</f>
        <v>77</v>
      </c>
      <c r="C25613" s="2" t="str">
        <f>IFERROR(VLOOKUP(K25613,开票信息!$A:$C,3,0),"")</f>
        <v/>
      </c>
      <c r="G25613" s="3" t="str">
        <f t="shared" si="400"/>
        <v/>
      </c>
      <c r="L25613">
        <f>COUNTIF($K$2:K25613,$K25613)</f>
        <v>0</v>
      </c>
    </row>
    <row r="25614" ht="16.5" spans="1:12">
      <c r="A25614" s="1">
        <v>25613</v>
      </c>
      <c r="B25614" s="8">
        <f>COUNTIF($C$2:$C25614,模板!$E$2)</f>
        <v>77</v>
      </c>
      <c r="C25614" s="2" t="str">
        <f>IFERROR(VLOOKUP(K25614,开票信息!$A:$C,3,0),"")</f>
        <v/>
      </c>
      <c r="G25614" s="3" t="str">
        <f t="shared" si="400"/>
        <v/>
      </c>
      <c r="L25614">
        <f>COUNTIF($K$2:K25614,$K25614)</f>
        <v>0</v>
      </c>
    </row>
    <row r="25615" ht="16.5" spans="1:12">
      <c r="A25615" s="1">
        <v>25614</v>
      </c>
      <c r="B25615" s="8">
        <f>COUNTIF($C$2:$C25615,模板!$E$2)</f>
        <v>77</v>
      </c>
      <c r="C25615" s="2" t="str">
        <f>IFERROR(VLOOKUP(K25615,开票信息!$A:$C,3,0),"")</f>
        <v/>
      </c>
      <c r="G25615" s="3" t="str">
        <f t="shared" si="400"/>
        <v/>
      </c>
      <c r="L25615">
        <f>COUNTIF($K$2:K25615,$K25615)</f>
        <v>0</v>
      </c>
    </row>
    <row r="25616" ht="16.5" spans="1:12">
      <c r="A25616" s="1">
        <v>25615</v>
      </c>
      <c r="B25616" s="8">
        <f>COUNTIF($C$2:$C25616,模板!$E$2)</f>
        <v>77</v>
      </c>
      <c r="C25616" s="2" t="str">
        <f>IFERROR(VLOOKUP(K25616,开票信息!$A:$C,3,0),"")</f>
        <v/>
      </c>
      <c r="G25616" s="3" t="str">
        <f t="shared" si="400"/>
        <v/>
      </c>
      <c r="L25616">
        <f>COUNTIF($K$2:K25616,$K25616)</f>
        <v>0</v>
      </c>
    </row>
    <row r="25617" ht="16.5" spans="1:12">
      <c r="A25617" s="1">
        <v>25616</v>
      </c>
      <c r="B25617" s="8">
        <f>COUNTIF($C$2:$C25617,模板!$E$2)</f>
        <v>77</v>
      </c>
      <c r="C25617" s="2" t="str">
        <f>IFERROR(VLOOKUP(K25617,开票信息!$A:$C,3,0),"")</f>
        <v/>
      </c>
      <c r="G25617" s="3" t="str">
        <f t="shared" si="400"/>
        <v/>
      </c>
      <c r="L25617">
        <f>COUNTIF($K$2:K25617,$K25617)</f>
        <v>0</v>
      </c>
    </row>
    <row r="25618" ht="16.5" spans="1:12">
      <c r="A25618" s="1">
        <v>25617</v>
      </c>
      <c r="B25618" s="8">
        <f>COUNTIF($C$2:$C25618,模板!$E$2)</f>
        <v>77</v>
      </c>
      <c r="C25618" s="2" t="str">
        <f>IFERROR(VLOOKUP(K25618,开票信息!$A:$C,3,0),"")</f>
        <v/>
      </c>
      <c r="G25618" s="3" t="str">
        <f t="shared" si="400"/>
        <v/>
      </c>
      <c r="L25618">
        <f>COUNTIF($K$2:K25618,$K25618)</f>
        <v>0</v>
      </c>
    </row>
    <row r="25619" ht="16.5" spans="1:12">
      <c r="A25619" s="1">
        <v>25618</v>
      </c>
      <c r="B25619" s="8">
        <f>COUNTIF($C$2:$C25619,模板!$E$2)</f>
        <v>77</v>
      </c>
      <c r="C25619" s="2" t="str">
        <f>IFERROR(VLOOKUP(K25619,开票信息!$A:$C,3,0),"")</f>
        <v/>
      </c>
      <c r="G25619" s="3" t="str">
        <f t="shared" si="400"/>
        <v/>
      </c>
      <c r="L25619">
        <f>COUNTIF($K$2:K25619,$K25619)</f>
        <v>0</v>
      </c>
    </row>
    <row r="25620" ht="16.5" spans="1:12">
      <c r="A25620" s="1">
        <v>25619</v>
      </c>
      <c r="B25620" s="8">
        <f>COUNTIF($C$2:$C25620,模板!$E$2)</f>
        <v>77</v>
      </c>
      <c r="C25620" s="2" t="str">
        <f>IFERROR(VLOOKUP(K25620,开票信息!$A:$C,3,0),"")</f>
        <v/>
      </c>
      <c r="G25620" s="3" t="str">
        <f t="shared" si="400"/>
        <v/>
      </c>
      <c r="L25620">
        <f>COUNTIF($K$2:K25620,$K25620)</f>
        <v>0</v>
      </c>
    </row>
    <row r="25621" ht="16.5" spans="1:12">
      <c r="A25621" s="1">
        <v>25620</v>
      </c>
      <c r="B25621" s="8">
        <f>COUNTIF($C$2:$C25621,模板!$E$2)</f>
        <v>77</v>
      </c>
      <c r="C25621" s="2" t="str">
        <f>IFERROR(VLOOKUP(K25621,开票信息!$A:$C,3,0),"")</f>
        <v/>
      </c>
      <c r="G25621" s="3" t="str">
        <f t="shared" si="400"/>
        <v/>
      </c>
      <c r="L25621">
        <f>COUNTIF($K$2:K25621,$K25621)</f>
        <v>0</v>
      </c>
    </row>
    <row r="25622" ht="16.5" spans="1:12">
      <c r="A25622" s="1">
        <v>25621</v>
      </c>
      <c r="B25622" s="8">
        <f>COUNTIF($C$2:$C25622,模板!$E$2)</f>
        <v>77</v>
      </c>
      <c r="C25622" s="2" t="str">
        <f>IFERROR(VLOOKUP(K25622,开票信息!$A:$C,3,0),"")</f>
        <v/>
      </c>
      <c r="G25622" s="3" t="str">
        <f t="shared" si="400"/>
        <v/>
      </c>
      <c r="L25622">
        <f>COUNTIF($K$2:K25622,$K25622)</f>
        <v>0</v>
      </c>
    </row>
    <row r="25623" ht="16.5" spans="1:12">
      <c r="A25623" s="1">
        <v>25622</v>
      </c>
      <c r="B25623" s="8">
        <f>COUNTIF($C$2:$C25623,模板!$E$2)</f>
        <v>77</v>
      </c>
      <c r="C25623" s="2" t="str">
        <f>IFERROR(VLOOKUP(K25623,开票信息!$A:$C,3,0),"")</f>
        <v/>
      </c>
      <c r="G25623" s="3" t="str">
        <f t="shared" si="400"/>
        <v/>
      </c>
      <c r="L25623">
        <f>COUNTIF($K$2:K25623,$K25623)</f>
        <v>0</v>
      </c>
    </row>
    <row r="25624" ht="16.5" spans="1:12">
      <c r="A25624" s="1">
        <v>25623</v>
      </c>
      <c r="B25624" s="8">
        <f>COUNTIF($C$2:$C25624,模板!$E$2)</f>
        <v>77</v>
      </c>
      <c r="C25624" s="2" t="str">
        <f>IFERROR(VLOOKUP(K25624,开票信息!$A:$C,3,0),"")</f>
        <v/>
      </c>
      <c r="G25624" s="3" t="str">
        <f t="shared" si="400"/>
        <v/>
      </c>
      <c r="L25624">
        <f>COUNTIF($K$2:K25624,$K25624)</f>
        <v>0</v>
      </c>
    </row>
    <row r="25625" ht="16.5" spans="1:12">
      <c r="A25625" s="1">
        <v>25624</v>
      </c>
      <c r="B25625" s="8">
        <f>COUNTIF($C$2:$C25625,模板!$E$2)</f>
        <v>77</v>
      </c>
      <c r="C25625" s="2" t="str">
        <f>IFERROR(VLOOKUP(K25625,开票信息!$A:$C,3,0),"")</f>
        <v/>
      </c>
      <c r="G25625" s="3" t="str">
        <f t="shared" si="400"/>
        <v/>
      </c>
      <c r="L25625">
        <f>COUNTIF($K$2:K25625,$K25625)</f>
        <v>0</v>
      </c>
    </row>
    <row r="25626" ht="16.5" spans="1:12">
      <c r="A25626" s="1">
        <v>25625</v>
      </c>
      <c r="B25626" s="8">
        <f>COUNTIF($C$2:$C25626,模板!$E$2)</f>
        <v>77</v>
      </c>
      <c r="C25626" s="2" t="str">
        <f>IFERROR(VLOOKUP(K25626,开票信息!$A:$C,3,0),"")</f>
        <v/>
      </c>
      <c r="G25626" s="3" t="str">
        <f t="shared" si="400"/>
        <v/>
      </c>
      <c r="L25626">
        <f>COUNTIF($K$2:K25626,$K25626)</f>
        <v>0</v>
      </c>
    </row>
    <row r="25627" ht="16.5" spans="1:12">
      <c r="A25627" s="1">
        <v>25626</v>
      </c>
      <c r="B25627" s="8">
        <f>COUNTIF($C$2:$C25627,模板!$E$2)</f>
        <v>77</v>
      </c>
      <c r="C25627" s="2" t="str">
        <f>IFERROR(VLOOKUP(K25627,开票信息!$A:$C,3,0),"")</f>
        <v/>
      </c>
      <c r="G25627" s="3" t="str">
        <f t="shared" si="400"/>
        <v/>
      </c>
      <c r="L25627">
        <f>COUNTIF($K$2:K25627,$K25627)</f>
        <v>0</v>
      </c>
    </row>
    <row r="25628" ht="16.5" spans="1:12">
      <c r="A25628" s="1">
        <v>25627</v>
      </c>
      <c r="B25628" s="8">
        <f>COUNTIF($C$2:$C25628,模板!$E$2)</f>
        <v>77</v>
      </c>
      <c r="C25628" s="2" t="str">
        <f>IFERROR(VLOOKUP(K25628,开票信息!$A:$C,3,0),"")</f>
        <v/>
      </c>
      <c r="G25628" s="3" t="str">
        <f t="shared" si="400"/>
        <v/>
      </c>
      <c r="L25628">
        <f>COUNTIF($K$2:K25628,$K25628)</f>
        <v>0</v>
      </c>
    </row>
    <row r="25629" ht="16.5" spans="1:12">
      <c r="A25629" s="1">
        <v>25628</v>
      </c>
      <c r="B25629" s="8">
        <f>COUNTIF($C$2:$C25629,模板!$E$2)</f>
        <v>77</v>
      </c>
      <c r="C25629" s="2" t="str">
        <f>IFERROR(VLOOKUP(K25629,开票信息!$A:$C,3,0),"")</f>
        <v/>
      </c>
      <c r="G25629" s="3" t="str">
        <f t="shared" si="400"/>
        <v/>
      </c>
      <c r="L25629">
        <f>COUNTIF($K$2:K25629,$K25629)</f>
        <v>0</v>
      </c>
    </row>
    <row r="25630" ht="16.5" spans="1:12">
      <c r="A25630" s="1">
        <v>25629</v>
      </c>
      <c r="B25630" s="8">
        <f>COUNTIF($C$2:$C25630,模板!$E$2)</f>
        <v>77</v>
      </c>
      <c r="C25630" s="2" t="str">
        <f>IFERROR(VLOOKUP(K25630,开票信息!$A:$C,3,0),"")</f>
        <v/>
      </c>
      <c r="G25630" s="3" t="str">
        <f t="shared" si="400"/>
        <v/>
      </c>
      <c r="L25630">
        <f>COUNTIF($K$2:K25630,$K25630)</f>
        <v>0</v>
      </c>
    </row>
    <row r="25631" ht="16.5" spans="1:12">
      <c r="A25631" s="1">
        <v>25630</v>
      </c>
      <c r="B25631" s="8">
        <f>COUNTIF($C$2:$C25631,模板!$E$2)</f>
        <v>77</v>
      </c>
      <c r="C25631" s="2" t="str">
        <f>IFERROR(VLOOKUP(K25631,开票信息!$A:$C,3,0),"")</f>
        <v/>
      </c>
      <c r="G25631" s="3" t="str">
        <f t="shared" si="400"/>
        <v/>
      </c>
      <c r="L25631">
        <f>COUNTIF($K$2:K25631,$K25631)</f>
        <v>0</v>
      </c>
    </row>
    <row r="25632" ht="16.5" spans="1:12">
      <c r="A25632" s="1">
        <v>25631</v>
      </c>
      <c r="B25632" s="8">
        <f>COUNTIF($C$2:$C25632,模板!$E$2)</f>
        <v>77</v>
      </c>
      <c r="C25632" s="2" t="str">
        <f>IFERROR(VLOOKUP(K25632,开票信息!$A:$C,3,0),"")</f>
        <v/>
      </c>
      <c r="G25632" s="3" t="str">
        <f t="shared" si="400"/>
        <v/>
      </c>
      <c r="L25632">
        <f>COUNTIF($K$2:K25632,$K25632)</f>
        <v>0</v>
      </c>
    </row>
    <row r="25633" ht="16.5" spans="1:12">
      <c r="A25633" s="1">
        <v>25632</v>
      </c>
      <c r="B25633" s="8">
        <f>COUNTIF($C$2:$C25633,模板!$E$2)</f>
        <v>77</v>
      </c>
      <c r="C25633" s="2" t="str">
        <f>IFERROR(VLOOKUP(K25633,开票信息!$A:$C,3,0),"")</f>
        <v/>
      </c>
      <c r="G25633" s="3" t="str">
        <f t="shared" si="400"/>
        <v/>
      </c>
      <c r="L25633">
        <f>COUNTIF($K$2:K25633,$K25633)</f>
        <v>0</v>
      </c>
    </row>
    <row r="25634" ht="16.5" spans="1:12">
      <c r="A25634" s="1">
        <v>25633</v>
      </c>
      <c r="B25634" s="8">
        <f>COUNTIF($C$2:$C25634,模板!$E$2)</f>
        <v>77</v>
      </c>
      <c r="C25634" s="2" t="str">
        <f>IFERROR(VLOOKUP(K25634,开票信息!$A:$C,3,0),"")</f>
        <v/>
      </c>
      <c r="G25634" s="3" t="str">
        <f t="shared" si="400"/>
        <v/>
      </c>
      <c r="L25634">
        <f>COUNTIF($K$2:K25634,$K25634)</f>
        <v>0</v>
      </c>
    </row>
    <row r="25635" ht="16.5" spans="1:12">
      <c r="A25635" s="1">
        <v>25634</v>
      </c>
      <c r="B25635" s="8">
        <f>COUNTIF($C$2:$C25635,模板!$E$2)</f>
        <v>77</v>
      </c>
      <c r="C25635" s="2" t="str">
        <f>IFERROR(VLOOKUP(K25635,开票信息!$A:$C,3,0),"")</f>
        <v/>
      </c>
      <c r="G25635" s="3" t="str">
        <f t="shared" si="400"/>
        <v/>
      </c>
      <c r="L25635">
        <f>COUNTIF($K$2:K25635,$K25635)</f>
        <v>0</v>
      </c>
    </row>
    <row r="25636" ht="16.5" spans="1:12">
      <c r="A25636" s="1">
        <v>25635</v>
      </c>
      <c r="B25636" s="8">
        <f>COUNTIF($C$2:$C25636,模板!$E$2)</f>
        <v>77</v>
      </c>
      <c r="C25636" s="2" t="str">
        <f>IFERROR(VLOOKUP(K25636,开票信息!$A:$C,3,0),"")</f>
        <v/>
      </c>
      <c r="G25636" s="3" t="str">
        <f t="shared" si="400"/>
        <v/>
      </c>
      <c r="L25636">
        <f>COUNTIF($K$2:K25636,$K25636)</f>
        <v>0</v>
      </c>
    </row>
    <row r="25637" ht="16.5" spans="1:12">
      <c r="A25637" s="1">
        <v>25636</v>
      </c>
      <c r="B25637" s="8">
        <f>COUNTIF($C$2:$C25637,模板!$E$2)</f>
        <v>77</v>
      </c>
      <c r="C25637" s="2" t="str">
        <f>IFERROR(VLOOKUP(K25637,开票信息!$A:$C,3,0),"")</f>
        <v/>
      </c>
      <c r="G25637" s="3" t="str">
        <f t="shared" si="400"/>
        <v/>
      </c>
      <c r="L25637">
        <f>COUNTIF($K$2:K25637,$K25637)</f>
        <v>0</v>
      </c>
    </row>
    <row r="25638" ht="16.5" spans="1:12">
      <c r="A25638" s="1">
        <v>25637</v>
      </c>
      <c r="B25638" s="8">
        <f>COUNTIF($C$2:$C25638,模板!$E$2)</f>
        <v>77</v>
      </c>
      <c r="C25638" s="2" t="str">
        <f>IFERROR(VLOOKUP(K25638,开票信息!$A:$C,3,0),"")</f>
        <v/>
      </c>
      <c r="G25638" s="3" t="str">
        <f t="shared" si="400"/>
        <v/>
      </c>
      <c r="L25638">
        <f>COUNTIF($K$2:K25638,$K25638)</f>
        <v>0</v>
      </c>
    </row>
    <row r="25639" ht="16.5" spans="1:12">
      <c r="A25639" s="1">
        <v>25638</v>
      </c>
      <c r="B25639" s="8">
        <f>COUNTIF($C$2:$C25639,模板!$E$2)</f>
        <v>77</v>
      </c>
      <c r="C25639" s="2" t="str">
        <f>IFERROR(VLOOKUP(K25639,开票信息!$A:$C,3,0),"")</f>
        <v/>
      </c>
      <c r="G25639" s="3" t="str">
        <f t="shared" si="400"/>
        <v/>
      </c>
      <c r="L25639">
        <f>COUNTIF($K$2:K25639,$K25639)</f>
        <v>0</v>
      </c>
    </row>
    <row r="25640" ht="16.5" spans="1:12">
      <c r="A25640" s="1">
        <v>25639</v>
      </c>
      <c r="B25640" s="8">
        <f>COUNTIF($C$2:$C25640,模板!$E$2)</f>
        <v>77</v>
      </c>
      <c r="C25640" s="2" t="str">
        <f>IFERROR(VLOOKUP(K25640,开票信息!$A:$C,3,0),"")</f>
        <v/>
      </c>
      <c r="G25640" s="3" t="str">
        <f t="shared" si="400"/>
        <v/>
      </c>
      <c r="L25640">
        <f>COUNTIF($K$2:K25640,$K25640)</f>
        <v>0</v>
      </c>
    </row>
    <row r="25641" ht="16.5" spans="1:12">
      <c r="A25641" s="1">
        <v>25640</v>
      </c>
      <c r="B25641" s="8">
        <f>COUNTIF($C$2:$C25641,模板!$E$2)</f>
        <v>77</v>
      </c>
      <c r="C25641" s="2" t="str">
        <f>IFERROR(VLOOKUP(K25641,开票信息!$A:$C,3,0),"")</f>
        <v/>
      </c>
      <c r="G25641" s="3" t="str">
        <f t="shared" si="400"/>
        <v/>
      </c>
      <c r="L25641">
        <f>COUNTIF($K$2:K25641,$K25641)</f>
        <v>0</v>
      </c>
    </row>
    <row r="25642" ht="16.5" spans="1:12">
      <c r="A25642" s="1">
        <v>25641</v>
      </c>
      <c r="B25642" s="8">
        <f>COUNTIF($C$2:$C25642,模板!$E$2)</f>
        <v>77</v>
      </c>
      <c r="C25642" s="2" t="str">
        <f>IFERROR(VLOOKUP(K25642,开票信息!$A:$C,3,0),"")</f>
        <v/>
      </c>
      <c r="G25642" s="3" t="str">
        <f t="shared" si="400"/>
        <v/>
      </c>
      <c r="L25642">
        <f>COUNTIF($K$2:K25642,$K25642)</f>
        <v>0</v>
      </c>
    </row>
    <row r="25643" ht="16.5" spans="1:12">
      <c r="A25643" s="1">
        <v>25642</v>
      </c>
      <c r="B25643" s="8">
        <f>COUNTIF($C$2:$C25643,模板!$E$2)</f>
        <v>77</v>
      </c>
      <c r="C25643" s="2" t="str">
        <f>IFERROR(VLOOKUP(K25643,开票信息!$A:$C,3,0),"")</f>
        <v/>
      </c>
      <c r="G25643" s="3" t="str">
        <f t="shared" si="400"/>
        <v/>
      </c>
      <c r="L25643">
        <f>COUNTIF($K$2:K25643,$K25643)</f>
        <v>0</v>
      </c>
    </row>
    <row r="25644" ht="16.5" spans="1:12">
      <c r="A25644" s="1">
        <v>25643</v>
      </c>
      <c r="B25644" s="8">
        <f>COUNTIF($C$2:$C25644,模板!$E$2)</f>
        <v>77</v>
      </c>
      <c r="C25644" s="2" t="str">
        <f>IFERROR(VLOOKUP(K25644,开票信息!$A:$C,3,0),"")</f>
        <v/>
      </c>
      <c r="G25644" s="3" t="str">
        <f t="shared" si="400"/>
        <v/>
      </c>
      <c r="L25644">
        <f>COUNTIF($K$2:K25644,$K25644)</f>
        <v>0</v>
      </c>
    </row>
    <row r="25645" ht="16.5" spans="1:12">
      <c r="A25645" s="1">
        <v>25644</v>
      </c>
      <c r="B25645" s="8">
        <f>COUNTIF($C$2:$C25645,模板!$E$2)</f>
        <v>77</v>
      </c>
      <c r="C25645" s="2" t="str">
        <f>IFERROR(VLOOKUP(K25645,开票信息!$A:$C,3,0),"")</f>
        <v/>
      </c>
      <c r="G25645" s="3" t="str">
        <f t="shared" si="400"/>
        <v/>
      </c>
      <c r="L25645">
        <f>COUNTIF($K$2:K25645,$K25645)</f>
        <v>0</v>
      </c>
    </row>
    <row r="25646" ht="16.5" spans="1:12">
      <c r="A25646" s="1">
        <v>25645</v>
      </c>
      <c r="B25646" s="8">
        <f>COUNTIF($C$2:$C25646,模板!$E$2)</f>
        <v>77</v>
      </c>
      <c r="C25646" s="2" t="str">
        <f>IFERROR(VLOOKUP(K25646,开票信息!$A:$C,3,0),"")</f>
        <v/>
      </c>
      <c r="G25646" s="3" t="str">
        <f t="shared" si="400"/>
        <v/>
      </c>
      <c r="L25646">
        <f>COUNTIF($K$2:K25646,$K25646)</f>
        <v>0</v>
      </c>
    </row>
    <row r="25647" ht="16.5" spans="1:12">
      <c r="A25647" s="1">
        <v>25646</v>
      </c>
      <c r="B25647" s="8">
        <f>COUNTIF($C$2:$C25647,模板!$E$2)</f>
        <v>77</v>
      </c>
      <c r="C25647" s="2" t="str">
        <f>IFERROR(VLOOKUP(K25647,开票信息!$A:$C,3,0),"")</f>
        <v/>
      </c>
      <c r="G25647" s="3" t="str">
        <f t="shared" si="400"/>
        <v/>
      </c>
      <c r="L25647">
        <f>COUNTIF($K$2:K25647,$K25647)</f>
        <v>0</v>
      </c>
    </row>
    <row r="25648" ht="16.5" spans="1:12">
      <c r="A25648" s="1">
        <v>25647</v>
      </c>
      <c r="B25648" s="8">
        <f>COUNTIF($C$2:$C25648,模板!$E$2)</f>
        <v>77</v>
      </c>
      <c r="C25648" s="2" t="str">
        <f>IFERROR(VLOOKUP(K25648,开票信息!$A:$C,3,0),"")</f>
        <v/>
      </c>
      <c r="G25648" s="3" t="str">
        <f t="shared" si="400"/>
        <v/>
      </c>
      <c r="L25648">
        <f>COUNTIF($K$2:K25648,$K25648)</f>
        <v>0</v>
      </c>
    </row>
    <row r="25649" ht="16.5" spans="1:12">
      <c r="A25649" s="1">
        <v>25648</v>
      </c>
      <c r="B25649" s="8">
        <f>COUNTIF($C$2:$C25649,模板!$E$2)</f>
        <v>77</v>
      </c>
      <c r="C25649" s="2" t="str">
        <f>IFERROR(VLOOKUP(K25649,开票信息!$A:$C,3,0),"")</f>
        <v/>
      </c>
      <c r="G25649" s="3" t="str">
        <f t="shared" si="400"/>
        <v/>
      </c>
      <c r="L25649">
        <f>COUNTIF($K$2:K25649,$K25649)</f>
        <v>0</v>
      </c>
    </row>
    <row r="25650" ht="16.5" spans="1:12">
      <c r="A25650" s="1">
        <v>25649</v>
      </c>
      <c r="B25650" s="8">
        <f>COUNTIF($C$2:$C25650,模板!$E$2)</f>
        <v>77</v>
      </c>
      <c r="C25650" s="2" t="str">
        <f>IFERROR(VLOOKUP(K25650,开票信息!$A:$C,3,0),"")</f>
        <v/>
      </c>
      <c r="G25650" s="3" t="str">
        <f t="shared" si="400"/>
        <v/>
      </c>
      <c r="L25650">
        <f>COUNTIF($K$2:K25650,$K25650)</f>
        <v>0</v>
      </c>
    </row>
    <row r="25651" ht="16.5" spans="1:12">
      <c r="A25651" s="1">
        <v>25650</v>
      </c>
      <c r="B25651" s="8">
        <f>COUNTIF($C$2:$C25651,模板!$E$2)</f>
        <v>77</v>
      </c>
      <c r="C25651" s="2" t="str">
        <f>IFERROR(VLOOKUP(K25651,开票信息!$A:$C,3,0),"")</f>
        <v/>
      </c>
      <c r="G25651" s="3" t="str">
        <f t="shared" si="400"/>
        <v/>
      </c>
      <c r="L25651">
        <f>COUNTIF($K$2:K25651,$K25651)</f>
        <v>0</v>
      </c>
    </row>
    <row r="25652" ht="16.5" spans="1:12">
      <c r="A25652" s="1">
        <v>25651</v>
      </c>
      <c r="B25652" s="8">
        <f>COUNTIF($C$2:$C25652,模板!$E$2)</f>
        <v>77</v>
      </c>
      <c r="C25652" s="2" t="str">
        <f>IFERROR(VLOOKUP(K25652,开票信息!$A:$C,3,0),"")</f>
        <v/>
      </c>
      <c r="G25652" s="3" t="str">
        <f t="shared" si="400"/>
        <v/>
      </c>
      <c r="L25652">
        <f>COUNTIF($K$2:K25652,$K25652)</f>
        <v>0</v>
      </c>
    </row>
    <row r="25653" ht="16.5" spans="1:12">
      <c r="A25653" s="1">
        <v>25652</v>
      </c>
      <c r="B25653" s="8">
        <f>COUNTIF($C$2:$C25653,模板!$E$2)</f>
        <v>77</v>
      </c>
      <c r="C25653" s="2" t="str">
        <f>IFERROR(VLOOKUP(K25653,开票信息!$A:$C,3,0),"")</f>
        <v/>
      </c>
      <c r="G25653" s="3" t="str">
        <f t="shared" si="400"/>
        <v/>
      </c>
      <c r="L25653">
        <f>COUNTIF($K$2:K25653,$K25653)</f>
        <v>0</v>
      </c>
    </row>
    <row r="25654" ht="16.5" spans="1:12">
      <c r="A25654" s="1">
        <v>25653</v>
      </c>
      <c r="B25654" s="8">
        <f>COUNTIF($C$2:$C25654,模板!$E$2)</f>
        <v>77</v>
      </c>
      <c r="C25654" s="2" t="str">
        <f>IFERROR(VLOOKUP(K25654,开票信息!$A:$C,3,0),"")</f>
        <v/>
      </c>
      <c r="G25654" s="3" t="str">
        <f t="shared" si="400"/>
        <v/>
      </c>
      <c r="L25654">
        <f>COUNTIF($K$2:K25654,$K25654)</f>
        <v>0</v>
      </c>
    </row>
    <row r="25655" ht="16.5" spans="1:12">
      <c r="A25655" s="1">
        <v>25654</v>
      </c>
      <c r="B25655" s="8">
        <f>COUNTIF($C$2:$C25655,模板!$E$2)</f>
        <v>77</v>
      </c>
      <c r="C25655" s="2" t="str">
        <f>IFERROR(VLOOKUP(K25655,开票信息!$A:$C,3,0),"")</f>
        <v/>
      </c>
      <c r="G25655" s="3" t="str">
        <f t="shared" si="400"/>
        <v/>
      </c>
      <c r="L25655">
        <f>COUNTIF($K$2:K25655,$K25655)</f>
        <v>0</v>
      </c>
    </row>
    <row r="25656" ht="16.5" spans="1:12">
      <c r="A25656" s="1">
        <v>25655</v>
      </c>
      <c r="B25656" s="8">
        <f>COUNTIF($C$2:$C25656,模板!$E$2)</f>
        <v>77</v>
      </c>
      <c r="C25656" s="2" t="str">
        <f>IFERROR(VLOOKUP(K25656,开票信息!$A:$C,3,0),"")</f>
        <v/>
      </c>
      <c r="G25656" s="3" t="str">
        <f t="shared" si="400"/>
        <v/>
      </c>
      <c r="L25656">
        <f>COUNTIF($K$2:K25656,$K25656)</f>
        <v>0</v>
      </c>
    </row>
    <row r="25657" ht="16.5" spans="1:12">
      <c r="A25657" s="1">
        <v>25656</v>
      </c>
      <c r="B25657" s="8">
        <f>COUNTIF($C$2:$C25657,模板!$E$2)</f>
        <v>77</v>
      </c>
      <c r="C25657" s="2" t="str">
        <f>IFERROR(VLOOKUP(K25657,开票信息!$A:$C,3,0),"")</f>
        <v/>
      </c>
      <c r="G25657" s="3" t="str">
        <f t="shared" si="400"/>
        <v/>
      </c>
      <c r="L25657">
        <f>COUNTIF($K$2:K25657,$K25657)</f>
        <v>0</v>
      </c>
    </row>
    <row r="25658" ht="16.5" spans="1:12">
      <c r="A25658" s="1">
        <v>25657</v>
      </c>
      <c r="B25658" s="8">
        <f>COUNTIF($C$2:$C25658,模板!$E$2)</f>
        <v>77</v>
      </c>
      <c r="C25658" s="2" t="str">
        <f>IFERROR(VLOOKUP(K25658,开票信息!$A:$C,3,0),"")</f>
        <v/>
      </c>
      <c r="G25658" s="3" t="str">
        <f t="shared" si="400"/>
        <v/>
      </c>
      <c r="L25658">
        <f>COUNTIF($K$2:K25658,$K25658)</f>
        <v>0</v>
      </c>
    </row>
    <row r="25659" ht="16.5" spans="1:12">
      <c r="A25659" s="1">
        <v>25658</v>
      </c>
      <c r="B25659" s="8">
        <f>COUNTIF($C$2:$C25659,模板!$E$2)</f>
        <v>77</v>
      </c>
      <c r="C25659" s="2" t="str">
        <f>IFERROR(VLOOKUP(K25659,开票信息!$A:$C,3,0),"")</f>
        <v/>
      </c>
      <c r="G25659" s="3" t="str">
        <f t="shared" si="400"/>
        <v/>
      </c>
      <c r="L25659">
        <f>COUNTIF($K$2:K25659,$K25659)</f>
        <v>0</v>
      </c>
    </row>
    <row r="25660" ht="16.5" spans="1:12">
      <c r="A25660" s="1">
        <v>25659</v>
      </c>
      <c r="B25660" s="8">
        <f>COUNTIF($C$2:$C25660,模板!$E$2)</f>
        <v>77</v>
      </c>
      <c r="C25660" s="2" t="str">
        <f>IFERROR(VLOOKUP(K25660,开票信息!$A:$C,3,0),"")</f>
        <v/>
      </c>
      <c r="G25660" s="3" t="str">
        <f t="shared" si="400"/>
        <v/>
      </c>
      <c r="L25660">
        <f>COUNTIF($K$2:K25660,$K25660)</f>
        <v>0</v>
      </c>
    </row>
    <row r="25661" ht="16.5" spans="1:12">
      <c r="A25661" s="1">
        <v>25660</v>
      </c>
      <c r="B25661" s="8">
        <f>COUNTIF($C$2:$C25661,模板!$E$2)</f>
        <v>77</v>
      </c>
      <c r="C25661" s="2" t="str">
        <f>IFERROR(VLOOKUP(K25661,开票信息!$A:$C,3,0),"")</f>
        <v/>
      </c>
      <c r="G25661" s="3" t="str">
        <f t="shared" si="400"/>
        <v/>
      </c>
      <c r="L25661">
        <f>COUNTIF($K$2:K25661,$K25661)</f>
        <v>0</v>
      </c>
    </row>
    <row r="25662" ht="16.5" spans="1:12">
      <c r="A25662" s="1">
        <v>25661</v>
      </c>
      <c r="B25662" s="8">
        <f>COUNTIF($C$2:$C25662,模板!$E$2)</f>
        <v>77</v>
      </c>
      <c r="C25662" s="2" t="str">
        <f>IFERROR(VLOOKUP(K25662,开票信息!$A:$C,3,0),"")</f>
        <v/>
      </c>
      <c r="G25662" s="3" t="str">
        <f t="shared" si="400"/>
        <v/>
      </c>
      <c r="L25662">
        <f>COUNTIF($K$2:K25662,$K25662)</f>
        <v>0</v>
      </c>
    </row>
    <row r="25663" ht="16.5" spans="1:12">
      <c r="A25663" s="1">
        <v>25662</v>
      </c>
      <c r="B25663" s="8">
        <f>COUNTIF($C$2:$C25663,模板!$E$2)</f>
        <v>77</v>
      </c>
      <c r="C25663" s="2" t="str">
        <f>IFERROR(VLOOKUP(K25663,开票信息!$A:$C,3,0),"")</f>
        <v/>
      </c>
      <c r="G25663" s="3" t="str">
        <f t="shared" si="400"/>
        <v/>
      </c>
      <c r="L25663">
        <f>COUNTIF($K$2:K25663,$K25663)</f>
        <v>0</v>
      </c>
    </row>
    <row r="25664" ht="16.5" spans="1:12">
      <c r="A25664" s="1">
        <v>25663</v>
      </c>
      <c r="B25664" s="8">
        <f>COUNTIF($C$2:$C25664,模板!$E$2)</f>
        <v>77</v>
      </c>
      <c r="C25664" s="2" t="str">
        <f>IFERROR(VLOOKUP(K25664,开票信息!$A:$C,3,0),"")</f>
        <v/>
      </c>
      <c r="G25664" s="3" t="str">
        <f t="shared" si="400"/>
        <v/>
      </c>
      <c r="L25664">
        <f>COUNTIF($K$2:K25664,$K25664)</f>
        <v>0</v>
      </c>
    </row>
    <row r="25665" ht="16.5" spans="1:12">
      <c r="A25665" s="1">
        <v>25664</v>
      </c>
      <c r="B25665" s="8">
        <f>COUNTIF($C$2:$C25665,模板!$E$2)</f>
        <v>77</v>
      </c>
      <c r="C25665" s="2" t="str">
        <f>IFERROR(VLOOKUP(K25665,开票信息!$A:$C,3,0),"")</f>
        <v/>
      </c>
      <c r="G25665" s="3" t="str">
        <f t="shared" si="400"/>
        <v/>
      </c>
      <c r="L25665">
        <f>COUNTIF($K$2:K25665,$K25665)</f>
        <v>0</v>
      </c>
    </row>
    <row r="25666" ht="16.5" spans="1:12">
      <c r="A25666" s="1">
        <v>25665</v>
      </c>
      <c r="B25666" s="8">
        <f>COUNTIF($C$2:$C25666,模板!$E$2)</f>
        <v>77</v>
      </c>
      <c r="C25666" s="2" t="str">
        <f>IFERROR(VLOOKUP(K25666,开票信息!$A:$C,3,0),"")</f>
        <v/>
      </c>
      <c r="G25666" s="3" t="str">
        <f t="shared" si="400"/>
        <v/>
      </c>
      <c r="L25666">
        <f>COUNTIF($K$2:K25666,$K25666)</f>
        <v>0</v>
      </c>
    </row>
    <row r="25667" ht="16.5" spans="1:12">
      <c r="A25667" s="1">
        <v>25666</v>
      </c>
      <c r="B25667" s="8">
        <f>COUNTIF($C$2:$C25667,模板!$E$2)</f>
        <v>77</v>
      </c>
      <c r="C25667" s="2" t="str">
        <f>IFERROR(VLOOKUP(K25667,开票信息!$A:$C,3,0),"")</f>
        <v/>
      </c>
      <c r="G25667" s="3" t="str">
        <f t="shared" ref="G25667:G25730" si="401">IFERROR(H25667/F25667,"")</f>
        <v/>
      </c>
      <c r="L25667">
        <f>COUNTIF($K$2:K25667,$K25667)</f>
        <v>0</v>
      </c>
    </row>
    <row r="25668" ht="16.5" spans="1:12">
      <c r="A25668" s="1">
        <v>25667</v>
      </c>
      <c r="B25668" s="8">
        <f>COUNTIF($C$2:$C25668,模板!$E$2)</f>
        <v>77</v>
      </c>
      <c r="C25668" s="2" t="str">
        <f>IFERROR(VLOOKUP(K25668,开票信息!$A:$C,3,0),"")</f>
        <v/>
      </c>
      <c r="G25668" s="3" t="str">
        <f t="shared" si="401"/>
        <v/>
      </c>
      <c r="L25668">
        <f>COUNTIF($K$2:K25668,$K25668)</f>
        <v>0</v>
      </c>
    </row>
    <row r="25669" ht="16.5" spans="1:12">
      <c r="A25669" s="1">
        <v>25668</v>
      </c>
      <c r="B25669" s="8">
        <f>COUNTIF($C$2:$C25669,模板!$E$2)</f>
        <v>77</v>
      </c>
      <c r="C25669" s="2" t="str">
        <f>IFERROR(VLOOKUP(K25669,开票信息!$A:$C,3,0),"")</f>
        <v/>
      </c>
      <c r="G25669" s="3" t="str">
        <f t="shared" si="401"/>
        <v/>
      </c>
      <c r="L25669">
        <f>COUNTIF($K$2:K25669,$K25669)</f>
        <v>0</v>
      </c>
    </row>
    <row r="25670" ht="16.5" spans="1:12">
      <c r="A25670" s="1">
        <v>25669</v>
      </c>
      <c r="B25670" s="8">
        <f>COUNTIF($C$2:$C25670,模板!$E$2)</f>
        <v>77</v>
      </c>
      <c r="C25670" s="2" t="str">
        <f>IFERROR(VLOOKUP(K25670,开票信息!$A:$C,3,0),"")</f>
        <v/>
      </c>
      <c r="G25670" s="3" t="str">
        <f t="shared" si="401"/>
        <v/>
      </c>
      <c r="L25670">
        <f>COUNTIF($K$2:K25670,$K25670)</f>
        <v>0</v>
      </c>
    </row>
    <row r="25671" ht="16.5" spans="1:12">
      <c r="A25671" s="1">
        <v>25670</v>
      </c>
      <c r="B25671" s="8">
        <f>COUNTIF($C$2:$C25671,模板!$E$2)</f>
        <v>77</v>
      </c>
      <c r="C25671" s="2" t="str">
        <f>IFERROR(VLOOKUP(K25671,开票信息!$A:$C,3,0),"")</f>
        <v/>
      </c>
      <c r="G25671" s="3" t="str">
        <f t="shared" si="401"/>
        <v/>
      </c>
      <c r="L25671">
        <f>COUNTIF($K$2:K25671,$K25671)</f>
        <v>0</v>
      </c>
    </row>
    <row r="25672" ht="16.5" spans="1:12">
      <c r="A25672" s="1">
        <v>25671</v>
      </c>
      <c r="B25672" s="8">
        <f>COUNTIF($C$2:$C25672,模板!$E$2)</f>
        <v>77</v>
      </c>
      <c r="C25672" s="2" t="str">
        <f>IFERROR(VLOOKUP(K25672,开票信息!$A:$C,3,0),"")</f>
        <v/>
      </c>
      <c r="G25672" s="3" t="str">
        <f t="shared" si="401"/>
        <v/>
      </c>
      <c r="L25672">
        <f>COUNTIF($K$2:K25672,$K25672)</f>
        <v>0</v>
      </c>
    </row>
    <row r="25673" ht="16.5" spans="1:12">
      <c r="A25673" s="1">
        <v>25672</v>
      </c>
      <c r="B25673" s="8">
        <f>COUNTIF($C$2:$C25673,模板!$E$2)</f>
        <v>77</v>
      </c>
      <c r="C25673" s="2" t="str">
        <f>IFERROR(VLOOKUP(K25673,开票信息!$A:$C,3,0),"")</f>
        <v/>
      </c>
      <c r="G25673" s="3" t="str">
        <f t="shared" si="401"/>
        <v/>
      </c>
      <c r="L25673">
        <f>COUNTIF($K$2:K25673,$K25673)</f>
        <v>0</v>
      </c>
    </row>
    <row r="25674" ht="16.5" spans="1:12">
      <c r="A25674" s="1">
        <v>25673</v>
      </c>
      <c r="B25674" s="8">
        <f>COUNTIF($C$2:$C25674,模板!$E$2)</f>
        <v>77</v>
      </c>
      <c r="C25674" s="2" t="str">
        <f>IFERROR(VLOOKUP(K25674,开票信息!$A:$C,3,0),"")</f>
        <v/>
      </c>
      <c r="G25674" s="3" t="str">
        <f t="shared" si="401"/>
        <v/>
      </c>
      <c r="L25674">
        <f>COUNTIF($K$2:K25674,$K25674)</f>
        <v>0</v>
      </c>
    </row>
    <row r="25675" ht="16.5" spans="1:12">
      <c r="A25675" s="1">
        <v>25674</v>
      </c>
      <c r="B25675" s="8">
        <f>COUNTIF($C$2:$C25675,模板!$E$2)</f>
        <v>77</v>
      </c>
      <c r="C25675" s="2" t="str">
        <f>IFERROR(VLOOKUP(K25675,开票信息!$A:$C,3,0),"")</f>
        <v/>
      </c>
      <c r="G25675" s="3" t="str">
        <f t="shared" si="401"/>
        <v/>
      </c>
      <c r="L25675">
        <f>COUNTIF($K$2:K25675,$K25675)</f>
        <v>0</v>
      </c>
    </row>
    <row r="25676" ht="16.5" spans="1:12">
      <c r="A25676" s="1">
        <v>25675</v>
      </c>
      <c r="B25676" s="8">
        <f>COUNTIF($C$2:$C25676,模板!$E$2)</f>
        <v>77</v>
      </c>
      <c r="C25676" s="2" t="str">
        <f>IFERROR(VLOOKUP(K25676,开票信息!$A:$C,3,0),"")</f>
        <v/>
      </c>
      <c r="G25676" s="3" t="str">
        <f t="shared" si="401"/>
        <v/>
      </c>
      <c r="L25676">
        <f>COUNTIF($K$2:K25676,$K25676)</f>
        <v>0</v>
      </c>
    </row>
    <row r="25677" ht="16.5" spans="1:12">
      <c r="A25677" s="1">
        <v>25676</v>
      </c>
      <c r="B25677" s="8">
        <f>COUNTIF($C$2:$C25677,模板!$E$2)</f>
        <v>77</v>
      </c>
      <c r="C25677" s="2" t="str">
        <f>IFERROR(VLOOKUP(K25677,开票信息!$A:$C,3,0),"")</f>
        <v/>
      </c>
      <c r="G25677" s="3" t="str">
        <f t="shared" si="401"/>
        <v/>
      </c>
      <c r="L25677">
        <f>COUNTIF($K$2:K25677,$K25677)</f>
        <v>0</v>
      </c>
    </row>
    <row r="25678" ht="16.5" spans="1:12">
      <c r="A25678" s="1">
        <v>25677</v>
      </c>
      <c r="B25678" s="8">
        <f>COUNTIF($C$2:$C25678,模板!$E$2)</f>
        <v>77</v>
      </c>
      <c r="C25678" s="2" t="str">
        <f>IFERROR(VLOOKUP(K25678,开票信息!$A:$C,3,0),"")</f>
        <v/>
      </c>
      <c r="G25678" s="3" t="str">
        <f t="shared" si="401"/>
        <v/>
      </c>
      <c r="L25678">
        <f>COUNTIF($K$2:K25678,$K25678)</f>
        <v>0</v>
      </c>
    </row>
    <row r="25679" ht="16.5" spans="1:12">
      <c r="A25679" s="1">
        <v>25678</v>
      </c>
      <c r="B25679" s="8">
        <f>COUNTIF($C$2:$C25679,模板!$E$2)</f>
        <v>77</v>
      </c>
      <c r="C25679" s="2" t="str">
        <f>IFERROR(VLOOKUP(K25679,开票信息!$A:$C,3,0),"")</f>
        <v/>
      </c>
      <c r="G25679" s="3" t="str">
        <f t="shared" si="401"/>
        <v/>
      </c>
      <c r="L25679">
        <f>COUNTIF($K$2:K25679,$K25679)</f>
        <v>0</v>
      </c>
    </row>
    <row r="25680" ht="16.5" spans="1:12">
      <c r="A25680" s="1">
        <v>25679</v>
      </c>
      <c r="B25680" s="8">
        <f>COUNTIF($C$2:$C25680,模板!$E$2)</f>
        <v>77</v>
      </c>
      <c r="C25680" s="2" t="str">
        <f>IFERROR(VLOOKUP(K25680,开票信息!$A:$C,3,0),"")</f>
        <v/>
      </c>
      <c r="G25680" s="3" t="str">
        <f t="shared" si="401"/>
        <v/>
      </c>
      <c r="L25680">
        <f>COUNTIF($K$2:K25680,$K25680)</f>
        <v>0</v>
      </c>
    </row>
    <row r="25681" ht="16.5" spans="1:12">
      <c r="A25681" s="1">
        <v>25680</v>
      </c>
      <c r="B25681" s="8">
        <f>COUNTIF($C$2:$C25681,模板!$E$2)</f>
        <v>77</v>
      </c>
      <c r="C25681" s="2" t="str">
        <f>IFERROR(VLOOKUP(K25681,开票信息!$A:$C,3,0),"")</f>
        <v/>
      </c>
      <c r="G25681" s="3" t="str">
        <f t="shared" si="401"/>
        <v/>
      </c>
      <c r="L25681">
        <f>COUNTIF($K$2:K25681,$K25681)</f>
        <v>0</v>
      </c>
    </row>
    <row r="25682" ht="16.5" spans="1:12">
      <c r="A25682" s="1">
        <v>25681</v>
      </c>
      <c r="B25682" s="8">
        <f>COUNTIF($C$2:$C25682,模板!$E$2)</f>
        <v>77</v>
      </c>
      <c r="C25682" s="2" t="str">
        <f>IFERROR(VLOOKUP(K25682,开票信息!$A:$C,3,0),"")</f>
        <v/>
      </c>
      <c r="G25682" s="3" t="str">
        <f t="shared" si="401"/>
        <v/>
      </c>
      <c r="L25682">
        <f>COUNTIF($K$2:K25682,$K25682)</f>
        <v>0</v>
      </c>
    </row>
    <row r="25683" ht="16.5" spans="1:12">
      <c r="A25683" s="1">
        <v>25682</v>
      </c>
      <c r="B25683" s="8">
        <f>COUNTIF($C$2:$C25683,模板!$E$2)</f>
        <v>77</v>
      </c>
      <c r="C25683" s="2" t="str">
        <f>IFERROR(VLOOKUP(K25683,开票信息!$A:$C,3,0),"")</f>
        <v/>
      </c>
      <c r="G25683" s="3" t="str">
        <f t="shared" si="401"/>
        <v/>
      </c>
      <c r="L25683">
        <f>COUNTIF($K$2:K25683,$K25683)</f>
        <v>0</v>
      </c>
    </row>
    <row r="25684" ht="16.5" spans="1:12">
      <c r="A25684" s="1">
        <v>25683</v>
      </c>
      <c r="B25684" s="8">
        <f>COUNTIF($C$2:$C25684,模板!$E$2)</f>
        <v>77</v>
      </c>
      <c r="C25684" s="2" t="str">
        <f>IFERROR(VLOOKUP(K25684,开票信息!$A:$C,3,0),"")</f>
        <v/>
      </c>
      <c r="G25684" s="3" t="str">
        <f t="shared" si="401"/>
        <v/>
      </c>
      <c r="L25684">
        <f>COUNTIF($K$2:K25684,$K25684)</f>
        <v>0</v>
      </c>
    </row>
    <row r="25685" ht="16.5" spans="1:12">
      <c r="A25685" s="1">
        <v>25684</v>
      </c>
      <c r="B25685" s="8">
        <f>COUNTIF($C$2:$C25685,模板!$E$2)</f>
        <v>77</v>
      </c>
      <c r="C25685" s="2" t="str">
        <f>IFERROR(VLOOKUP(K25685,开票信息!$A:$C,3,0),"")</f>
        <v/>
      </c>
      <c r="G25685" s="3" t="str">
        <f t="shared" si="401"/>
        <v/>
      </c>
      <c r="L25685">
        <f>COUNTIF($K$2:K25685,$K25685)</f>
        <v>0</v>
      </c>
    </row>
    <row r="25686" ht="16.5" spans="1:12">
      <c r="A25686" s="1">
        <v>25685</v>
      </c>
      <c r="B25686" s="8">
        <f>COUNTIF($C$2:$C25686,模板!$E$2)</f>
        <v>77</v>
      </c>
      <c r="C25686" s="2" t="str">
        <f>IFERROR(VLOOKUP(K25686,开票信息!$A:$C,3,0),"")</f>
        <v/>
      </c>
      <c r="G25686" s="3" t="str">
        <f t="shared" si="401"/>
        <v/>
      </c>
      <c r="L25686">
        <f>COUNTIF($K$2:K25686,$K25686)</f>
        <v>0</v>
      </c>
    </row>
    <row r="25687" ht="16.5" spans="1:12">
      <c r="A25687" s="1">
        <v>25686</v>
      </c>
      <c r="B25687" s="8">
        <f>COUNTIF($C$2:$C25687,模板!$E$2)</f>
        <v>77</v>
      </c>
      <c r="C25687" s="2" t="str">
        <f>IFERROR(VLOOKUP(K25687,开票信息!$A:$C,3,0),"")</f>
        <v/>
      </c>
      <c r="G25687" s="3" t="str">
        <f t="shared" si="401"/>
        <v/>
      </c>
      <c r="L25687">
        <f>COUNTIF($K$2:K25687,$K25687)</f>
        <v>0</v>
      </c>
    </row>
    <row r="25688" ht="16.5" spans="1:12">
      <c r="A25688" s="1">
        <v>25687</v>
      </c>
      <c r="B25688" s="8">
        <f>COUNTIF($C$2:$C25688,模板!$E$2)</f>
        <v>77</v>
      </c>
      <c r="C25688" s="2" t="str">
        <f>IFERROR(VLOOKUP(K25688,开票信息!$A:$C,3,0),"")</f>
        <v/>
      </c>
      <c r="G25688" s="3" t="str">
        <f t="shared" si="401"/>
        <v/>
      </c>
      <c r="L25688">
        <f>COUNTIF($K$2:K25688,$K25688)</f>
        <v>0</v>
      </c>
    </row>
    <row r="25689" ht="16.5" spans="1:12">
      <c r="A25689" s="1">
        <v>25688</v>
      </c>
      <c r="B25689" s="8">
        <f>COUNTIF($C$2:$C25689,模板!$E$2)</f>
        <v>77</v>
      </c>
      <c r="C25689" s="2" t="str">
        <f>IFERROR(VLOOKUP(K25689,开票信息!$A:$C,3,0),"")</f>
        <v/>
      </c>
      <c r="G25689" s="3" t="str">
        <f t="shared" si="401"/>
        <v/>
      </c>
      <c r="L25689">
        <f>COUNTIF($K$2:K25689,$K25689)</f>
        <v>0</v>
      </c>
    </row>
    <row r="25690" ht="16.5" spans="1:12">
      <c r="A25690" s="1">
        <v>25689</v>
      </c>
      <c r="B25690" s="8">
        <f>COUNTIF($C$2:$C25690,模板!$E$2)</f>
        <v>77</v>
      </c>
      <c r="C25690" s="2" t="str">
        <f>IFERROR(VLOOKUP(K25690,开票信息!$A:$C,3,0),"")</f>
        <v/>
      </c>
      <c r="G25690" s="3" t="str">
        <f t="shared" si="401"/>
        <v/>
      </c>
      <c r="L25690">
        <f>COUNTIF($K$2:K25690,$K25690)</f>
        <v>0</v>
      </c>
    </row>
    <row r="25691" ht="16.5" spans="1:12">
      <c r="A25691" s="1">
        <v>25690</v>
      </c>
      <c r="B25691" s="8">
        <f>COUNTIF($C$2:$C25691,模板!$E$2)</f>
        <v>77</v>
      </c>
      <c r="C25691" s="2" t="str">
        <f>IFERROR(VLOOKUP(K25691,开票信息!$A:$C,3,0),"")</f>
        <v/>
      </c>
      <c r="G25691" s="3" t="str">
        <f t="shared" si="401"/>
        <v/>
      </c>
      <c r="L25691">
        <f>COUNTIF($K$2:K25691,$K25691)</f>
        <v>0</v>
      </c>
    </row>
    <row r="25692" ht="16.5" spans="1:12">
      <c r="A25692" s="1">
        <v>25691</v>
      </c>
      <c r="B25692" s="8">
        <f>COUNTIF($C$2:$C25692,模板!$E$2)</f>
        <v>77</v>
      </c>
      <c r="C25692" s="2" t="str">
        <f>IFERROR(VLOOKUP(K25692,开票信息!$A:$C,3,0),"")</f>
        <v/>
      </c>
      <c r="G25692" s="3" t="str">
        <f t="shared" si="401"/>
        <v/>
      </c>
      <c r="L25692">
        <f>COUNTIF($K$2:K25692,$K25692)</f>
        <v>0</v>
      </c>
    </row>
    <row r="25693" ht="16.5" spans="1:12">
      <c r="A25693" s="1">
        <v>25692</v>
      </c>
      <c r="B25693" s="8">
        <f>COUNTIF($C$2:$C25693,模板!$E$2)</f>
        <v>77</v>
      </c>
      <c r="C25693" s="2" t="str">
        <f>IFERROR(VLOOKUP(K25693,开票信息!$A:$C,3,0),"")</f>
        <v/>
      </c>
      <c r="G25693" s="3" t="str">
        <f t="shared" si="401"/>
        <v/>
      </c>
      <c r="L25693">
        <f>COUNTIF($K$2:K25693,$K25693)</f>
        <v>0</v>
      </c>
    </row>
    <row r="25694" ht="16.5" spans="1:12">
      <c r="A25694" s="1">
        <v>25693</v>
      </c>
      <c r="B25694" s="8">
        <f>COUNTIF($C$2:$C25694,模板!$E$2)</f>
        <v>77</v>
      </c>
      <c r="C25694" s="2" t="str">
        <f>IFERROR(VLOOKUP(K25694,开票信息!$A:$C,3,0),"")</f>
        <v/>
      </c>
      <c r="G25694" s="3" t="str">
        <f t="shared" si="401"/>
        <v/>
      </c>
      <c r="L25694">
        <f>COUNTIF($K$2:K25694,$K25694)</f>
        <v>0</v>
      </c>
    </row>
    <row r="25695" ht="16.5" spans="1:12">
      <c r="A25695" s="1">
        <v>25694</v>
      </c>
      <c r="B25695" s="8">
        <f>COUNTIF($C$2:$C25695,模板!$E$2)</f>
        <v>77</v>
      </c>
      <c r="C25695" s="2" t="str">
        <f>IFERROR(VLOOKUP(K25695,开票信息!$A:$C,3,0),"")</f>
        <v/>
      </c>
      <c r="G25695" s="3" t="str">
        <f t="shared" si="401"/>
        <v/>
      </c>
      <c r="L25695">
        <f>COUNTIF($K$2:K25695,$K25695)</f>
        <v>0</v>
      </c>
    </row>
    <row r="25696" ht="16.5" spans="1:12">
      <c r="A25696" s="1">
        <v>25695</v>
      </c>
      <c r="B25696" s="8">
        <f>COUNTIF($C$2:$C25696,模板!$E$2)</f>
        <v>77</v>
      </c>
      <c r="C25696" s="2" t="str">
        <f>IFERROR(VLOOKUP(K25696,开票信息!$A:$C,3,0),"")</f>
        <v/>
      </c>
      <c r="G25696" s="3" t="str">
        <f t="shared" si="401"/>
        <v/>
      </c>
      <c r="L25696">
        <f>COUNTIF($K$2:K25696,$K25696)</f>
        <v>0</v>
      </c>
    </row>
    <row r="25697" ht="16.5" spans="1:12">
      <c r="A25697" s="1">
        <v>25696</v>
      </c>
      <c r="B25697" s="8">
        <f>COUNTIF($C$2:$C25697,模板!$E$2)</f>
        <v>77</v>
      </c>
      <c r="C25697" s="2" t="str">
        <f>IFERROR(VLOOKUP(K25697,开票信息!$A:$C,3,0),"")</f>
        <v/>
      </c>
      <c r="G25697" s="3" t="str">
        <f t="shared" si="401"/>
        <v/>
      </c>
      <c r="L25697">
        <f>COUNTIF($K$2:K25697,$K25697)</f>
        <v>0</v>
      </c>
    </row>
    <row r="25698" ht="16.5" spans="1:12">
      <c r="A25698" s="1">
        <v>25697</v>
      </c>
      <c r="B25698" s="8">
        <f>COUNTIF($C$2:$C25698,模板!$E$2)</f>
        <v>77</v>
      </c>
      <c r="C25698" s="2" t="str">
        <f>IFERROR(VLOOKUP(K25698,开票信息!$A:$C,3,0),"")</f>
        <v/>
      </c>
      <c r="G25698" s="3" t="str">
        <f t="shared" si="401"/>
        <v/>
      </c>
      <c r="L25698">
        <f>COUNTIF($K$2:K25698,$K25698)</f>
        <v>0</v>
      </c>
    </row>
    <row r="25699" ht="16.5" spans="1:12">
      <c r="A25699" s="1">
        <v>25698</v>
      </c>
      <c r="B25699" s="8">
        <f>COUNTIF($C$2:$C25699,模板!$E$2)</f>
        <v>77</v>
      </c>
      <c r="C25699" s="2" t="str">
        <f>IFERROR(VLOOKUP(K25699,开票信息!$A:$C,3,0),"")</f>
        <v/>
      </c>
      <c r="G25699" s="3" t="str">
        <f t="shared" si="401"/>
        <v/>
      </c>
      <c r="L25699">
        <f>COUNTIF($K$2:K25699,$K25699)</f>
        <v>0</v>
      </c>
    </row>
    <row r="25700" ht="16.5" spans="1:12">
      <c r="A25700" s="1">
        <v>25699</v>
      </c>
      <c r="B25700" s="8">
        <f>COUNTIF($C$2:$C25700,模板!$E$2)</f>
        <v>77</v>
      </c>
      <c r="C25700" s="2" t="str">
        <f>IFERROR(VLOOKUP(K25700,开票信息!$A:$C,3,0),"")</f>
        <v/>
      </c>
      <c r="G25700" s="3" t="str">
        <f t="shared" si="401"/>
        <v/>
      </c>
      <c r="L25700">
        <f>COUNTIF($K$2:K25700,$K25700)</f>
        <v>0</v>
      </c>
    </row>
    <row r="25701" ht="16.5" spans="1:12">
      <c r="A25701" s="1">
        <v>25700</v>
      </c>
      <c r="B25701" s="8">
        <f>COUNTIF($C$2:$C25701,模板!$E$2)</f>
        <v>77</v>
      </c>
      <c r="C25701" s="2" t="str">
        <f>IFERROR(VLOOKUP(K25701,开票信息!$A:$C,3,0),"")</f>
        <v/>
      </c>
      <c r="G25701" s="3" t="str">
        <f t="shared" si="401"/>
        <v/>
      </c>
      <c r="L25701">
        <f>COUNTIF($K$2:K25701,$K25701)</f>
        <v>0</v>
      </c>
    </row>
    <row r="25702" ht="16.5" spans="1:12">
      <c r="A25702" s="1">
        <v>25701</v>
      </c>
      <c r="B25702" s="8">
        <f>COUNTIF($C$2:$C25702,模板!$E$2)</f>
        <v>77</v>
      </c>
      <c r="C25702" s="2" t="str">
        <f>IFERROR(VLOOKUP(K25702,开票信息!$A:$C,3,0),"")</f>
        <v/>
      </c>
      <c r="G25702" s="3" t="str">
        <f t="shared" si="401"/>
        <v/>
      </c>
      <c r="L25702">
        <f>COUNTIF($K$2:K25702,$K25702)</f>
        <v>0</v>
      </c>
    </row>
    <row r="25703" ht="16.5" spans="1:12">
      <c r="A25703" s="1">
        <v>25702</v>
      </c>
      <c r="B25703" s="8">
        <f>COUNTIF($C$2:$C25703,模板!$E$2)</f>
        <v>77</v>
      </c>
      <c r="C25703" s="2" t="str">
        <f>IFERROR(VLOOKUP(K25703,开票信息!$A:$C,3,0),"")</f>
        <v/>
      </c>
      <c r="G25703" s="3" t="str">
        <f t="shared" si="401"/>
        <v/>
      </c>
      <c r="L25703">
        <f>COUNTIF($K$2:K25703,$K25703)</f>
        <v>0</v>
      </c>
    </row>
    <row r="25704" ht="16.5" spans="1:12">
      <c r="A25704" s="1">
        <v>25703</v>
      </c>
      <c r="B25704" s="8">
        <f>COUNTIF($C$2:$C25704,模板!$E$2)</f>
        <v>77</v>
      </c>
      <c r="C25704" s="2" t="str">
        <f>IFERROR(VLOOKUP(K25704,开票信息!$A:$C,3,0),"")</f>
        <v/>
      </c>
      <c r="G25704" s="3" t="str">
        <f t="shared" si="401"/>
        <v/>
      </c>
      <c r="L25704">
        <f>COUNTIF($K$2:K25704,$K25704)</f>
        <v>0</v>
      </c>
    </row>
    <row r="25705" ht="16.5" spans="1:12">
      <c r="A25705" s="1">
        <v>25704</v>
      </c>
      <c r="B25705" s="8">
        <f>COUNTIF($C$2:$C25705,模板!$E$2)</f>
        <v>77</v>
      </c>
      <c r="C25705" s="2" t="str">
        <f>IFERROR(VLOOKUP(K25705,开票信息!$A:$C,3,0),"")</f>
        <v/>
      </c>
      <c r="G25705" s="3" t="str">
        <f t="shared" si="401"/>
        <v/>
      </c>
      <c r="L25705">
        <f>COUNTIF($K$2:K25705,$K25705)</f>
        <v>0</v>
      </c>
    </row>
    <row r="25706" ht="16.5" spans="1:12">
      <c r="A25706" s="1">
        <v>25705</v>
      </c>
      <c r="B25706" s="8">
        <f>COUNTIF($C$2:$C25706,模板!$E$2)</f>
        <v>77</v>
      </c>
      <c r="C25706" s="2" t="str">
        <f>IFERROR(VLOOKUP(K25706,开票信息!$A:$C,3,0),"")</f>
        <v/>
      </c>
      <c r="G25706" s="3" t="str">
        <f t="shared" si="401"/>
        <v/>
      </c>
      <c r="L25706">
        <f>COUNTIF($K$2:K25706,$K25706)</f>
        <v>0</v>
      </c>
    </row>
    <row r="25707" ht="16.5" spans="1:12">
      <c r="A25707" s="1">
        <v>25706</v>
      </c>
      <c r="B25707" s="8">
        <f>COUNTIF($C$2:$C25707,模板!$E$2)</f>
        <v>77</v>
      </c>
      <c r="C25707" s="2" t="str">
        <f>IFERROR(VLOOKUP(K25707,开票信息!$A:$C,3,0),"")</f>
        <v/>
      </c>
      <c r="G25707" s="3" t="str">
        <f t="shared" si="401"/>
        <v/>
      </c>
      <c r="L25707">
        <f>COUNTIF($K$2:K25707,$K25707)</f>
        <v>0</v>
      </c>
    </row>
    <row r="25708" ht="16.5" spans="1:12">
      <c r="A25708" s="1">
        <v>25707</v>
      </c>
      <c r="B25708" s="8">
        <f>COUNTIF($C$2:$C25708,模板!$E$2)</f>
        <v>77</v>
      </c>
      <c r="C25708" s="2" t="str">
        <f>IFERROR(VLOOKUP(K25708,开票信息!$A:$C,3,0),"")</f>
        <v/>
      </c>
      <c r="G25708" s="3" t="str">
        <f t="shared" si="401"/>
        <v/>
      </c>
      <c r="L25708">
        <f>COUNTIF($K$2:K25708,$K25708)</f>
        <v>0</v>
      </c>
    </row>
    <row r="25709" ht="16.5" spans="1:12">
      <c r="A25709" s="1">
        <v>25708</v>
      </c>
      <c r="B25709" s="8">
        <f>COUNTIF($C$2:$C25709,模板!$E$2)</f>
        <v>77</v>
      </c>
      <c r="C25709" s="2" t="str">
        <f>IFERROR(VLOOKUP(K25709,开票信息!$A:$C,3,0),"")</f>
        <v/>
      </c>
      <c r="G25709" s="3" t="str">
        <f t="shared" si="401"/>
        <v/>
      </c>
      <c r="L25709">
        <f>COUNTIF($K$2:K25709,$K25709)</f>
        <v>0</v>
      </c>
    </row>
    <row r="25710" ht="16.5" spans="1:12">
      <c r="A25710" s="1">
        <v>25709</v>
      </c>
      <c r="B25710" s="8">
        <f>COUNTIF($C$2:$C25710,模板!$E$2)</f>
        <v>77</v>
      </c>
      <c r="C25710" s="2" t="str">
        <f>IFERROR(VLOOKUP(K25710,开票信息!$A:$C,3,0),"")</f>
        <v/>
      </c>
      <c r="G25710" s="3" t="str">
        <f t="shared" si="401"/>
        <v/>
      </c>
      <c r="L25710">
        <f>COUNTIF($K$2:K25710,$K25710)</f>
        <v>0</v>
      </c>
    </row>
    <row r="25711" ht="16.5" spans="1:12">
      <c r="A25711" s="1">
        <v>25710</v>
      </c>
      <c r="B25711" s="8">
        <f>COUNTIF($C$2:$C25711,模板!$E$2)</f>
        <v>77</v>
      </c>
      <c r="C25711" s="2" t="str">
        <f>IFERROR(VLOOKUP(K25711,开票信息!$A:$C,3,0),"")</f>
        <v/>
      </c>
      <c r="G25711" s="3" t="str">
        <f t="shared" si="401"/>
        <v/>
      </c>
      <c r="L25711">
        <f>COUNTIF($K$2:K25711,$K25711)</f>
        <v>0</v>
      </c>
    </row>
    <row r="25712" ht="16.5" spans="1:12">
      <c r="A25712" s="1">
        <v>25711</v>
      </c>
      <c r="B25712" s="8">
        <f>COUNTIF($C$2:$C25712,模板!$E$2)</f>
        <v>77</v>
      </c>
      <c r="C25712" s="2" t="str">
        <f>IFERROR(VLOOKUP(K25712,开票信息!$A:$C,3,0),"")</f>
        <v/>
      </c>
      <c r="G25712" s="3" t="str">
        <f t="shared" si="401"/>
        <v/>
      </c>
      <c r="L25712">
        <f>COUNTIF($K$2:K25712,$K25712)</f>
        <v>0</v>
      </c>
    </row>
    <row r="25713" ht="16.5" spans="1:12">
      <c r="A25713" s="1">
        <v>25712</v>
      </c>
      <c r="B25713" s="8">
        <f>COUNTIF($C$2:$C25713,模板!$E$2)</f>
        <v>77</v>
      </c>
      <c r="C25713" s="2" t="str">
        <f>IFERROR(VLOOKUP(K25713,开票信息!$A:$C,3,0),"")</f>
        <v/>
      </c>
      <c r="G25713" s="3" t="str">
        <f t="shared" si="401"/>
        <v/>
      </c>
      <c r="L25713">
        <f>COUNTIF($K$2:K25713,$K25713)</f>
        <v>0</v>
      </c>
    </row>
    <row r="25714" ht="16.5" spans="1:12">
      <c r="A25714" s="1">
        <v>25713</v>
      </c>
      <c r="B25714" s="8">
        <f>COUNTIF($C$2:$C25714,模板!$E$2)</f>
        <v>77</v>
      </c>
      <c r="C25714" s="2" t="str">
        <f>IFERROR(VLOOKUP(K25714,开票信息!$A:$C,3,0),"")</f>
        <v/>
      </c>
      <c r="G25714" s="3" t="str">
        <f t="shared" si="401"/>
        <v/>
      </c>
      <c r="L25714">
        <f>COUNTIF($K$2:K25714,$K25714)</f>
        <v>0</v>
      </c>
    </row>
    <row r="25715" ht="16.5" spans="1:12">
      <c r="A25715" s="1">
        <v>25714</v>
      </c>
      <c r="B25715" s="8">
        <f>COUNTIF($C$2:$C25715,模板!$E$2)</f>
        <v>77</v>
      </c>
      <c r="C25715" s="2" t="str">
        <f>IFERROR(VLOOKUP(K25715,开票信息!$A:$C,3,0),"")</f>
        <v/>
      </c>
      <c r="G25715" s="3" t="str">
        <f t="shared" si="401"/>
        <v/>
      </c>
      <c r="L25715">
        <f>COUNTIF($K$2:K25715,$K25715)</f>
        <v>0</v>
      </c>
    </row>
    <row r="25716" ht="16.5" spans="1:12">
      <c r="A25716" s="1">
        <v>25715</v>
      </c>
      <c r="B25716" s="8">
        <f>COUNTIF($C$2:$C25716,模板!$E$2)</f>
        <v>77</v>
      </c>
      <c r="C25716" s="2" t="str">
        <f>IFERROR(VLOOKUP(K25716,开票信息!$A:$C,3,0),"")</f>
        <v/>
      </c>
      <c r="G25716" s="3" t="str">
        <f t="shared" si="401"/>
        <v/>
      </c>
      <c r="L25716">
        <f>COUNTIF($K$2:K25716,$K25716)</f>
        <v>0</v>
      </c>
    </row>
    <row r="25717" ht="16.5" spans="1:12">
      <c r="A25717" s="1">
        <v>25716</v>
      </c>
      <c r="B25717" s="8">
        <f>COUNTIF($C$2:$C25717,模板!$E$2)</f>
        <v>77</v>
      </c>
      <c r="C25717" s="2" t="str">
        <f>IFERROR(VLOOKUP(K25717,开票信息!$A:$C,3,0),"")</f>
        <v/>
      </c>
      <c r="G25717" s="3" t="str">
        <f t="shared" si="401"/>
        <v/>
      </c>
      <c r="L25717">
        <f>COUNTIF($K$2:K25717,$K25717)</f>
        <v>0</v>
      </c>
    </row>
    <row r="25718" ht="16.5" spans="1:12">
      <c r="A25718" s="1">
        <v>25717</v>
      </c>
      <c r="B25718" s="8">
        <f>COUNTIF($C$2:$C25718,模板!$E$2)</f>
        <v>77</v>
      </c>
      <c r="C25718" s="2" t="str">
        <f>IFERROR(VLOOKUP(K25718,开票信息!$A:$C,3,0),"")</f>
        <v/>
      </c>
      <c r="G25718" s="3" t="str">
        <f t="shared" si="401"/>
        <v/>
      </c>
      <c r="L25718">
        <f>COUNTIF($K$2:K25718,$K25718)</f>
        <v>0</v>
      </c>
    </row>
    <row r="25719" ht="16.5" spans="1:12">
      <c r="A25719" s="1">
        <v>25718</v>
      </c>
      <c r="B25719" s="8">
        <f>COUNTIF($C$2:$C25719,模板!$E$2)</f>
        <v>77</v>
      </c>
      <c r="C25719" s="2" t="str">
        <f>IFERROR(VLOOKUP(K25719,开票信息!$A:$C,3,0),"")</f>
        <v/>
      </c>
      <c r="G25719" s="3" t="str">
        <f t="shared" si="401"/>
        <v/>
      </c>
      <c r="L25719">
        <f>COUNTIF($K$2:K25719,$K25719)</f>
        <v>0</v>
      </c>
    </row>
    <row r="25720" ht="16.5" spans="1:12">
      <c r="A25720" s="1">
        <v>25719</v>
      </c>
      <c r="B25720" s="8">
        <f>COUNTIF($C$2:$C25720,模板!$E$2)</f>
        <v>77</v>
      </c>
      <c r="C25720" s="2" t="str">
        <f>IFERROR(VLOOKUP(K25720,开票信息!$A:$C,3,0),"")</f>
        <v/>
      </c>
      <c r="G25720" s="3" t="str">
        <f t="shared" si="401"/>
        <v/>
      </c>
      <c r="L25720">
        <f>COUNTIF($K$2:K25720,$K25720)</f>
        <v>0</v>
      </c>
    </row>
    <row r="25721" ht="16.5" spans="1:12">
      <c r="A25721" s="1">
        <v>25720</v>
      </c>
      <c r="B25721" s="8">
        <f>COUNTIF($C$2:$C25721,模板!$E$2)</f>
        <v>77</v>
      </c>
      <c r="C25721" s="2" t="str">
        <f>IFERROR(VLOOKUP(K25721,开票信息!$A:$C,3,0),"")</f>
        <v/>
      </c>
      <c r="G25721" s="3" t="str">
        <f t="shared" si="401"/>
        <v/>
      </c>
      <c r="L25721">
        <f>COUNTIF($K$2:K25721,$K25721)</f>
        <v>0</v>
      </c>
    </row>
    <row r="25722" ht="16.5" spans="1:12">
      <c r="A25722" s="1">
        <v>25721</v>
      </c>
      <c r="B25722" s="8">
        <f>COUNTIF($C$2:$C25722,模板!$E$2)</f>
        <v>77</v>
      </c>
      <c r="C25722" s="2" t="str">
        <f>IFERROR(VLOOKUP(K25722,开票信息!$A:$C,3,0),"")</f>
        <v/>
      </c>
      <c r="G25722" s="3" t="str">
        <f t="shared" si="401"/>
        <v/>
      </c>
      <c r="L25722">
        <f>COUNTIF($K$2:K25722,$K25722)</f>
        <v>0</v>
      </c>
    </row>
    <row r="25723" ht="16.5" spans="1:12">
      <c r="A25723" s="1">
        <v>25722</v>
      </c>
      <c r="B25723" s="8">
        <f>COUNTIF($C$2:$C25723,模板!$E$2)</f>
        <v>77</v>
      </c>
      <c r="C25723" s="2" t="str">
        <f>IFERROR(VLOOKUP(K25723,开票信息!$A:$C,3,0),"")</f>
        <v/>
      </c>
      <c r="G25723" s="3" t="str">
        <f t="shared" si="401"/>
        <v/>
      </c>
      <c r="L25723">
        <f>COUNTIF($K$2:K25723,$K25723)</f>
        <v>0</v>
      </c>
    </row>
    <row r="25724" ht="16.5" spans="1:12">
      <c r="A25724" s="1">
        <v>25723</v>
      </c>
      <c r="B25724" s="8">
        <f>COUNTIF($C$2:$C25724,模板!$E$2)</f>
        <v>77</v>
      </c>
      <c r="C25724" s="2" t="str">
        <f>IFERROR(VLOOKUP(K25724,开票信息!$A:$C,3,0),"")</f>
        <v/>
      </c>
      <c r="G25724" s="3" t="str">
        <f t="shared" si="401"/>
        <v/>
      </c>
      <c r="L25724">
        <f>COUNTIF($K$2:K25724,$K25724)</f>
        <v>0</v>
      </c>
    </row>
    <row r="25725" ht="16.5" spans="1:12">
      <c r="A25725" s="1">
        <v>25724</v>
      </c>
      <c r="B25725" s="8">
        <f>COUNTIF($C$2:$C25725,模板!$E$2)</f>
        <v>77</v>
      </c>
      <c r="C25725" s="2" t="str">
        <f>IFERROR(VLOOKUP(K25725,开票信息!$A:$C,3,0),"")</f>
        <v/>
      </c>
      <c r="G25725" s="3" t="str">
        <f t="shared" si="401"/>
        <v/>
      </c>
      <c r="L25725">
        <f>COUNTIF($K$2:K25725,$K25725)</f>
        <v>0</v>
      </c>
    </row>
    <row r="25726" ht="16.5" spans="1:12">
      <c r="A25726" s="1">
        <v>25725</v>
      </c>
      <c r="B25726" s="8">
        <f>COUNTIF($C$2:$C25726,模板!$E$2)</f>
        <v>77</v>
      </c>
      <c r="C25726" s="2" t="str">
        <f>IFERROR(VLOOKUP(K25726,开票信息!$A:$C,3,0),"")</f>
        <v/>
      </c>
      <c r="G25726" s="3" t="str">
        <f t="shared" si="401"/>
        <v/>
      </c>
      <c r="L25726">
        <f>COUNTIF($K$2:K25726,$K25726)</f>
        <v>0</v>
      </c>
    </row>
    <row r="25727" ht="16.5" spans="1:12">
      <c r="A25727" s="1">
        <v>25726</v>
      </c>
      <c r="B25727" s="8">
        <f>COUNTIF($C$2:$C25727,模板!$E$2)</f>
        <v>77</v>
      </c>
      <c r="C25727" s="2" t="str">
        <f>IFERROR(VLOOKUP(K25727,开票信息!$A:$C,3,0),"")</f>
        <v/>
      </c>
      <c r="G25727" s="3" t="str">
        <f t="shared" si="401"/>
        <v/>
      </c>
      <c r="L25727">
        <f>COUNTIF($K$2:K25727,$K25727)</f>
        <v>0</v>
      </c>
    </row>
    <row r="25728" ht="16.5" spans="1:12">
      <c r="A25728" s="1">
        <v>25727</v>
      </c>
      <c r="B25728" s="8">
        <f>COUNTIF($C$2:$C25728,模板!$E$2)</f>
        <v>77</v>
      </c>
      <c r="C25728" s="2" t="str">
        <f>IFERROR(VLOOKUP(K25728,开票信息!$A:$C,3,0),"")</f>
        <v/>
      </c>
      <c r="G25728" s="3" t="str">
        <f t="shared" si="401"/>
        <v/>
      </c>
      <c r="L25728">
        <f>COUNTIF($K$2:K25728,$K25728)</f>
        <v>0</v>
      </c>
    </row>
    <row r="25729" ht="16.5" spans="1:12">
      <c r="A25729" s="1">
        <v>25728</v>
      </c>
      <c r="B25729" s="8">
        <f>COUNTIF($C$2:$C25729,模板!$E$2)</f>
        <v>77</v>
      </c>
      <c r="C25729" s="2" t="str">
        <f>IFERROR(VLOOKUP(K25729,开票信息!$A:$C,3,0),"")</f>
        <v/>
      </c>
      <c r="G25729" s="3" t="str">
        <f t="shared" si="401"/>
        <v/>
      </c>
      <c r="L25729">
        <f>COUNTIF($K$2:K25729,$K25729)</f>
        <v>0</v>
      </c>
    </row>
    <row r="25730" ht="16.5" spans="1:12">
      <c r="A25730" s="1">
        <v>25729</v>
      </c>
      <c r="B25730" s="8">
        <f>COUNTIF($C$2:$C25730,模板!$E$2)</f>
        <v>77</v>
      </c>
      <c r="C25730" s="2" t="str">
        <f>IFERROR(VLOOKUP(K25730,开票信息!$A:$C,3,0),"")</f>
        <v/>
      </c>
      <c r="G25730" s="3" t="str">
        <f t="shared" si="401"/>
        <v/>
      </c>
      <c r="L25730">
        <f>COUNTIF($K$2:K25730,$K25730)</f>
        <v>0</v>
      </c>
    </row>
    <row r="25731" ht="16.5" spans="1:12">
      <c r="A25731" s="1">
        <v>25730</v>
      </c>
      <c r="B25731" s="8">
        <f>COUNTIF($C$2:$C25731,模板!$E$2)</f>
        <v>77</v>
      </c>
      <c r="C25731" s="2" t="str">
        <f>IFERROR(VLOOKUP(K25731,开票信息!$A:$C,3,0),"")</f>
        <v/>
      </c>
      <c r="G25731" s="3" t="str">
        <f t="shared" ref="G25731:G25794" si="402">IFERROR(H25731/F25731,"")</f>
        <v/>
      </c>
      <c r="L25731">
        <f>COUNTIF($K$2:K25731,$K25731)</f>
        <v>0</v>
      </c>
    </row>
    <row r="25732" ht="16.5" spans="1:12">
      <c r="A25732" s="1">
        <v>25731</v>
      </c>
      <c r="B25732" s="8">
        <f>COUNTIF($C$2:$C25732,模板!$E$2)</f>
        <v>77</v>
      </c>
      <c r="C25732" s="2" t="str">
        <f>IFERROR(VLOOKUP(K25732,开票信息!$A:$C,3,0),"")</f>
        <v/>
      </c>
      <c r="G25732" s="3" t="str">
        <f t="shared" si="402"/>
        <v/>
      </c>
      <c r="L25732">
        <f>COUNTIF($K$2:K25732,$K25732)</f>
        <v>0</v>
      </c>
    </row>
    <row r="25733" ht="16.5" spans="1:12">
      <c r="A25733" s="1">
        <v>25732</v>
      </c>
      <c r="B25733" s="8">
        <f>COUNTIF($C$2:$C25733,模板!$E$2)</f>
        <v>77</v>
      </c>
      <c r="C25733" s="2" t="str">
        <f>IFERROR(VLOOKUP(K25733,开票信息!$A:$C,3,0),"")</f>
        <v/>
      </c>
      <c r="G25733" s="3" t="str">
        <f t="shared" si="402"/>
        <v/>
      </c>
      <c r="L25733">
        <f>COUNTIF($K$2:K25733,$K25733)</f>
        <v>0</v>
      </c>
    </row>
    <row r="25734" ht="16.5" spans="1:12">
      <c r="A25734" s="1">
        <v>25733</v>
      </c>
      <c r="B25734" s="8">
        <f>COUNTIF($C$2:$C25734,模板!$E$2)</f>
        <v>77</v>
      </c>
      <c r="C25734" s="2" t="str">
        <f>IFERROR(VLOOKUP(K25734,开票信息!$A:$C,3,0),"")</f>
        <v/>
      </c>
      <c r="G25734" s="3" t="str">
        <f t="shared" si="402"/>
        <v/>
      </c>
      <c r="L25734">
        <f>COUNTIF($K$2:K25734,$K25734)</f>
        <v>0</v>
      </c>
    </row>
    <row r="25735" ht="16.5" spans="1:12">
      <c r="A25735" s="1">
        <v>25734</v>
      </c>
      <c r="B25735" s="8">
        <f>COUNTIF($C$2:$C25735,模板!$E$2)</f>
        <v>77</v>
      </c>
      <c r="C25735" s="2" t="str">
        <f>IFERROR(VLOOKUP(K25735,开票信息!$A:$C,3,0),"")</f>
        <v/>
      </c>
      <c r="G25735" s="3" t="str">
        <f t="shared" si="402"/>
        <v/>
      </c>
      <c r="L25735">
        <f>COUNTIF($K$2:K25735,$K25735)</f>
        <v>0</v>
      </c>
    </row>
    <row r="25736" ht="16.5" spans="1:12">
      <c r="A25736" s="1">
        <v>25735</v>
      </c>
      <c r="B25736" s="8">
        <f>COUNTIF($C$2:$C25736,模板!$E$2)</f>
        <v>77</v>
      </c>
      <c r="C25736" s="2" t="str">
        <f>IFERROR(VLOOKUP(K25736,开票信息!$A:$C,3,0),"")</f>
        <v/>
      </c>
      <c r="G25736" s="3" t="str">
        <f t="shared" si="402"/>
        <v/>
      </c>
      <c r="L25736">
        <f>COUNTIF($K$2:K25736,$K25736)</f>
        <v>0</v>
      </c>
    </row>
    <row r="25737" ht="16.5" spans="1:12">
      <c r="A25737" s="1">
        <v>25736</v>
      </c>
      <c r="B25737" s="8">
        <f>COUNTIF($C$2:$C25737,模板!$E$2)</f>
        <v>77</v>
      </c>
      <c r="C25737" s="2" t="str">
        <f>IFERROR(VLOOKUP(K25737,开票信息!$A:$C,3,0),"")</f>
        <v/>
      </c>
      <c r="G25737" s="3" t="str">
        <f t="shared" si="402"/>
        <v/>
      </c>
      <c r="L25737">
        <f>COUNTIF($K$2:K25737,$K25737)</f>
        <v>0</v>
      </c>
    </row>
    <row r="25738" ht="16.5" spans="1:12">
      <c r="A25738" s="1">
        <v>25737</v>
      </c>
      <c r="B25738" s="8">
        <f>COUNTIF($C$2:$C25738,模板!$E$2)</f>
        <v>77</v>
      </c>
      <c r="C25738" s="2" t="str">
        <f>IFERROR(VLOOKUP(K25738,开票信息!$A:$C,3,0),"")</f>
        <v/>
      </c>
      <c r="G25738" s="3" t="str">
        <f t="shared" si="402"/>
        <v/>
      </c>
      <c r="L25738">
        <f>COUNTIF($K$2:K25738,$K25738)</f>
        <v>0</v>
      </c>
    </row>
    <row r="25739" ht="16.5" spans="1:12">
      <c r="A25739" s="1">
        <v>25738</v>
      </c>
      <c r="B25739" s="8">
        <f>COUNTIF($C$2:$C25739,模板!$E$2)</f>
        <v>77</v>
      </c>
      <c r="C25739" s="2" t="str">
        <f>IFERROR(VLOOKUP(K25739,开票信息!$A:$C,3,0),"")</f>
        <v/>
      </c>
      <c r="G25739" s="3" t="str">
        <f t="shared" si="402"/>
        <v/>
      </c>
      <c r="L25739">
        <f>COUNTIF($K$2:K25739,$K25739)</f>
        <v>0</v>
      </c>
    </row>
    <row r="25740" ht="16.5" spans="1:12">
      <c r="A25740" s="1">
        <v>25739</v>
      </c>
      <c r="B25740" s="8">
        <f>COUNTIF($C$2:$C25740,模板!$E$2)</f>
        <v>77</v>
      </c>
      <c r="C25740" s="2" t="str">
        <f>IFERROR(VLOOKUP(K25740,开票信息!$A:$C,3,0),"")</f>
        <v/>
      </c>
      <c r="G25740" s="3" t="str">
        <f t="shared" si="402"/>
        <v/>
      </c>
      <c r="L25740">
        <f>COUNTIF($K$2:K25740,$K25740)</f>
        <v>0</v>
      </c>
    </row>
    <row r="25741" ht="16.5" spans="1:12">
      <c r="A25741" s="1">
        <v>25740</v>
      </c>
      <c r="B25741" s="8">
        <f>COUNTIF($C$2:$C25741,模板!$E$2)</f>
        <v>77</v>
      </c>
      <c r="C25741" s="2" t="str">
        <f>IFERROR(VLOOKUP(K25741,开票信息!$A:$C,3,0),"")</f>
        <v/>
      </c>
      <c r="G25741" s="3" t="str">
        <f t="shared" si="402"/>
        <v/>
      </c>
      <c r="L25741">
        <f>COUNTIF($K$2:K25741,$K25741)</f>
        <v>0</v>
      </c>
    </row>
    <row r="25742" ht="16.5" spans="1:12">
      <c r="A25742" s="1">
        <v>25741</v>
      </c>
      <c r="B25742" s="8">
        <f>COUNTIF($C$2:$C25742,模板!$E$2)</f>
        <v>77</v>
      </c>
      <c r="C25742" s="2" t="str">
        <f>IFERROR(VLOOKUP(K25742,开票信息!$A:$C,3,0),"")</f>
        <v/>
      </c>
      <c r="G25742" s="3" t="str">
        <f t="shared" si="402"/>
        <v/>
      </c>
      <c r="L25742">
        <f>COUNTIF($K$2:K25742,$K25742)</f>
        <v>0</v>
      </c>
    </row>
    <row r="25743" ht="16.5" spans="1:12">
      <c r="A25743" s="1">
        <v>25742</v>
      </c>
      <c r="B25743" s="8">
        <f>COUNTIF($C$2:$C25743,模板!$E$2)</f>
        <v>77</v>
      </c>
      <c r="C25743" s="2" t="str">
        <f>IFERROR(VLOOKUP(K25743,开票信息!$A:$C,3,0),"")</f>
        <v/>
      </c>
      <c r="G25743" s="3" t="str">
        <f t="shared" si="402"/>
        <v/>
      </c>
      <c r="L25743">
        <f>COUNTIF($K$2:K25743,$K25743)</f>
        <v>0</v>
      </c>
    </row>
    <row r="25744" ht="16.5" spans="1:12">
      <c r="A25744" s="1">
        <v>25743</v>
      </c>
      <c r="B25744" s="8">
        <f>COUNTIF($C$2:$C25744,模板!$E$2)</f>
        <v>77</v>
      </c>
      <c r="C25744" s="2" t="str">
        <f>IFERROR(VLOOKUP(K25744,开票信息!$A:$C,3,0),"")</f>
        <v/>
      </c>
      <c r="G25744" s="3" t="str">
        <f t="shared" si="402"/>
        <v/>
      </c>
      <c r="L25744">
        <f>COUNTIF($K$2:K25744,$K25744)</f>
        <v>0</v>
      </c>
    </row>
    <row r="25745" ht="16.5" spans="1:12">
      <c r="A25745" s="1">
        <v>25744</v>
      </c>
      <c r="B25745" s="8">
        <f>COUNTIF($C$2:$C25745,模板!$E$2)</f>
        <v>77</v>
      </c>
      <c r="C25745" s="2" t="str">
        <f>IFERROR(VLOOKUP(K25745,开票信息!$A:$C,3,0),"")</f>
        <v/>
      </c>
      <c r="G25745" s="3" t="str">
        <f t="shared" si="402"/>
        <v/>
      </c>
      <c r="L25745">
        <f>COUNTIF($K$2:K25745,$K25745)</f>
        <v>0</v>
      </c>
    </row>
    <row r="25746" ht="16.5" spans="1:12">
      <c r="A25746" s="1">
        <v>25745</v>
      </c>
      <c r="B25746" s="8">
        <f>COUNTIF($C$2:$C25746,模板!$E$2)</f>
        <v>77</v>
      </c>
      <c r="C25746" s="2" t="str">
        <f>IFERROR(VLOOKUP(K25746,开票信息!$A:$C,3,0),"")</f>
        <v/>
      </c>
      <c r="G25746" s="3" t="str">
        <f t="shared" si="402"/>
        <v/>
      </c>
      <c r="L25746">
        <f>COUNTIF($K$2:K25746,$K25746)</f>
        <v>0</v>
      </c>
    </row>
    <row r="25747" ht="16.5" spans="1:12">
      <c r="A25747" s="1">
        <v>25746</v>
      </c>
      <c r="B25747" s="8">
        <f>COUNTIF($C$2:$C25747,模板!$E$2)</f>
        <v>77</v>
      </c>
      <c r="C25747" s="2" t="str">
        <f>IFERROR(VLOOKUP(K25747,开票信息!$A:$C,3,0),"")</f>
        <v/>
      </c>
      <c r="G25747" s="3" t="str">
        <f t="shared" si="402"/>
        <v/>
      </c>
      <c r="L25747">
        <f>COUNTIF($K$2:K25747,$K25747)</f>
        <v>0</v>
      </c>
    </row>
    <row r="25748" ht="16.5" spans="1:12">
      <c r="A25748" s="1">
        <v>25747</v>
      </c>
      <c r="B25748" s="8">
        <f>COUNTIF($C$2:$C25748,模板!$E$2)</f>
        <v>77</v>
      </c>
      <c r="C25748" s="2" t="str">
        <f>IFERROR(VLOOKUP(K25748,开票信息!$A:$C,3,0),"")</f>
        <v/>
      </c>
      <c r="G25748" s="3" t="str">
        <f t="shared" si="402"/>
        <v/>
      </c>
      <c r="L25748">
        <f>COUNTIF($K$2:K25748,$K25748)</f>
        <v>0</v>
      </c>
    </row>
    <row r="25749" ht="16.5" spans="1:12">
      <c r="A25749" s="1">
        <v>25748</v>
      </c>
      <c r="B25749" s="8">
        <f>COUNTIF($C$2:$C25749,模板!$E$2)</f>
        <v>77</v>
      </c>
      <c r="C25749" s="2" t="str">
        <f>IFERROR(VLOOKUP(K25749,开票信息!$A:$C,3,0),"")</f>
        <v/>
      </c>
      <c r="G25749" s="3" t="str">
        <f t="shared" si="402"/>
        <v/>
      </c>
      <c r="L25749">
        <f>COUNTIF($K$2:K25749,$K25749)</f>
        <v>0</v>
      </c>
    </row>
    <row r="25750" ht="16.5" spans="1:12">
      <c r="A25750" s="1">
        <v>25749</v>
      </c>
      <c r="B25750" s="8">
        <f>COUNTIF($C$2:$C25750,模板!$E$2)</f>
        <v>77</v>
      </c>
      <c r="C25750" s="2" t="str">
        <f>IFERROR(VLOOKUP(K25750,开票信息!$A:$C,3,0),"")</f>
        <v/>
      </c>
      <c r="G25750" s="3" t="str">
        <f t="shared" si="402"/>
        <v/>
      </c>
      <c r="L25750">
        <f>COUNTIF($K$2:K25750,$K25750)</f>
        <v>0</v>
      </c>
    </row>
    <row r="25751" ht="16.5" spans="1:12">
      <c r="A25751" s="1">
        <v>25750</v>
      </c>
      <c r="B25751" s="8">
        <f>COUNTIF($C$2:$C25751,模板!$E$2)</f>
        <v>77</v>
      </c>
      <c r="C25751" s="2" t="str">
        <f>IFERROR(VLOOKUP(K25751,开票信息!$A:$C,3,0),"")</f>
        <v/>
      </c>
      <c r="G25751" s="3" t="str">
        <f t="shared" si="402"/>
        <v/>
      </c>
      <c r="L25751">
        <f>COUNTIF($K$2:K25751,$K25751)</f>
        <v>0</v>
      </c>
    </row>
    <row r="25752" ht="16.5" spans="1:12">
      <c r="A25752" s="1">
        <v>25751</v>
      </c>
      <c r="B25752" s="8">
        <f>COUNTIF($C$2:$C25752,模板!$E$2)</f>
        <v>77</v>
      </c>
      <c r="C25752" s="2" t="str">
        <f>IFERROR(VLOOKUP(K25752,开票信息!$A:$C,3,0),"")</f>
        <v/>
      </c>
      <c r="G25752" s="3" t="str">
        <f t="shared" si="402"/>
        <v/>
      </c>
      <c r="L25752">
        <f>COUNTIF($K$2:K25752,$K25752)</f>
        <v>0</v>
      </c>
    </row>
    <row r="25753" ht="16.5" spans="1:12">
      <c r="A25753" s="1">
        <v>25752</v>
      </c>
      <c r="B25753" s="8">
        <f>COUNTIF($C$2:$C25753,模板!$E$2)</f>
        <v>77</v>
      </c>
      <c r="C25753" s="2" t="str">
        <f>IFERROR(VLOOKUP(K25753,开票信息!$A:$C,3,0),"")</f>
        <v/>
      </c>
      <c r="G25753" s="3" t="str">
        <f t="shared" si="402"/>
        <v/>
      </c>
      <c r="L25753">
        <f>COUNTIF($K$2:K25753,$K25753)</f>
        <v>0</v>
      </c>
    </row>
    <row r="25754" ht="16.5" spans="1:12">
      <c r="A25754" s="1">
        <v>25753</v>
      </c>
      <c r="B25754" s="8">
        <f>COUNTIF($C$2:$C25754,模板!$E$2)</f>
        <v>77</v>
      </c>
      <c r="C25754" s="2" t="str">
        <f>IFERROR(VLOOKUP(K25754,开票信息!$A:$C,3,0),"")</f>
        <v/>
      </c>
      <c r="G25754" s="3" t="str">
        <f t="shared" si="402"/>
        <v/>
      </c>
      <c r="L25754">
        <f>COUNTIF($K$2:K25754,$K25754)</f>
        <v>0</v>
      </c>
    </row>
    <row r="25755" ht="16.5" spans="1:12">
      <c r="A25755" s="1">
        <v>25754</v>
      </c>
      <c r="B25755" s="8">
        <f>COUNTIF($C$2:$C25755,模板!$E$2)</f>
        <v>77</v>
      </c>
      <c r="C25755" s="2" t="str">
        <f>IFERROR(VLOOKUP(K25755,开票信息!$A:$C,3,0),"")</f>
        <v/>
      </c>
      <c r="G25755" s="3" t="str">
        <f t="shared" si="402"/>
        <v/>
      </c>
      <c r="L25755">
        <f>COUNTIF($K$2:K25755,$K25755)</f>
        <v>0</v>
      </c>
    </row>
    <row r="25756" ht="16.5" spans="1:12">
      <c r="A25756" s="1">
        <v>25755</v>
      </c>
      <c r="B25756" s="8">
        <f>COUNTIF($C$2:$C25756,模板!$E$2)</f>
        <v>77</v>
      </c>
      <c r="C25756" s="2" t="str">
        <f>IFERROR(VLOOKUP(K25756,开票信息!$A:$C,3,0),"")</f>
        <v/>
      </c>
      <c r="G25756" s="3" t="str">
        <f t="shared" si="402"/>
        <v/>
      </c>
      <c r="L25756">
        <f>COUNTIF($K$2:K25756,$K25756)</f>
        <v>0</v>
      </c>
    </row>
    <row r="25757" ht="16.5" spans="1:12">
      <c r="A25757" s="1">
        <v>25756</v>
      </c>
      <c r="B25757" s="8">
        <f>COUNTIF($C$2:$C25757,模板!$E$2)</f>
        <v>77</v>
      </c>
      <c r="C25757" s="2" t="str">
        <f>IFERROR(VLOOKUP(K25757,开票信息!$A:$C,3,0),"")</f>
        <v/>
      </c>
      <c r="G25757" s="3" t="str">
        <f t="shared" si="402"/>
        <v/>
      </c>
      <c r="L25757">
        <f>COUNTIF($K$2:K25757,$K25757)</f>
        <v>0</v>
      </c>
    </row>
    <row r="25758" ht="16.5" spans="1:12">
      <c r="A25758" s="1">
        <v>25757</v>
      </c>
      <c r="B25758" s="8">
        <f>COUNTIF($C$2:$C25758,模板!$E$2)</f>
        <v>77</v>
      </c>
      <c r="C25758" s="2" t="str">
        <f>IFERROR(VLOOKUP(K25758,开票信息!$A:$C,3,0),"")</f>
        <v/>
      </c>
      <c r="G25758" s="3" t="str">
        <f t="shared" si="402"/>
        <v/>
      </c>
      <c r="L25758">
        <f>COUNTIF($K$2:K25758,$K25758)</f>
        <v>0</v>
      </c>
    </row>
    <row r="25759" ht="16.5" spans="1:12">
      <c r="A25759" s="1">
        <v>25758</v>
      </c>
      <c r="B25759" s="8">
        <f>COUNTIF($C$2:$C25759,模板!$E$2)</f>
        <v>77</v>
      </c>
      <c r="C25759" s="2" t="str">
        <f>IFERROR(VLOOKUP(K25759,开票信息!$A:$C,3,0),"")</f>
        <v/>
      </c>
      <c r="G25759" s="3" t="str">
        <f t="shared" si="402"/>
        <v/>
      </c>
      <c r="L25759">
        <f>COUNTIF($K$2:K25759,$K25759)</f>
        <v>0</v>
      </c>
    </row>
    <row r="25760" ht="16.5" spans="1:12">
      <c r="A25760" s="1">
        <v>25759</v>
      </c>
      <c r="B25760" s="8">
        <f>COUNTIF($C$2:$C25760,模板!$E$2)</f>
        <v>77</v>
      </c>
      <c r="C25760" s="2" t="str">
        <f>IFERROR(VLOOKUP(K25760,开票信息!$A:$C,3,0),"")</f>
        <v/>
      </c>
      <c r="G25760" s="3" t="str">
        <f t="shared" si="402"/>
        <v/>
      </c>
      <c r="L25760">
        <f>COUNTIF($K$2:K25760,$K25760)</f>
        <v>0</v>
      </c>
    </row>
    <row r="25761" ht="16.5" spans="1:12">
      <c r="A25761" s="1">
        <v>25760</v>
      </c>
      <c r="B25761" s="8">
        <f>COUNTIF($C$2:$C25761,模板!$E$2)</f>
        <v>77</v>
      </c>
      <c r="C25761" s="2" t="str">
        <f>IFERROR(VLOOKUP(K25761,开票信息!$A:$C,3,0),"")</f>
        <v/>
      </c>
      <c r="G25761" s="3" t="str">
        <f t="shared" si="402"/>
        <v/>
      </c>
      <c r="L25761">
        <f>COUNTIF($K$2:K25761,$K25761)</f>
        <v>0</v>
      </c>
    </row>
    <row r="25762" ht="16.5" spans="1:12">
      <c r="A25762" s="1">
        <v>25761</v>
      </c>
      <c r="B25762" s="8">
        <f>COUNTIF($C$2:$C25762,模板!$E$2)</f>
        <v>77</v>
      </c>
      <c r="C25762" s="2" t="str">
        <f>IFERROR(VLOOKUP(K25762,开票信息!$A:$C,3,0),"")</f>
        <v/>
      </c>
      <c r="G25762" s="3" t="str">
        <f t="shared" si="402"/>
        <v/>
      </c>
      <c r="L25762">
        <f>COUNTIF($K$2:K25762,$K25762)</f>
        <v>0</v>
      </c>
    </row>
    <row r="25763" ht="16.5" spans="1:12">
      <c r="A25763" s="1">
        <v>25762</v>
      </c>
      <c r="B25763" s="8">
        <f>COUNTIF($C$2:$C25763,模板!$E$2)</f>
        <v>77</v>
      </c>
      <c r="C25763" s="2" t="str">
        <f>IFERROR(VLOOKUP(K25763,开票信息!$A:$C,3,0),"")</f>
        <v/>
      </c>
      <c r="G25763" s="3" t="str">
        <f t="shared" si="402"/>
        <v/>
      </c>
      <c r="L25763">
        <f>COUNTIF($K$2:K25763,$K25763)</f>
        <v>0</v>
      </c>
    </row>
    <row r="25764" ht="16.5" spans="1:12">
      <c r="A25764" s="1">
        <v>25763</v>
      </c>
      <c r="B25764" s="8">
        <f>COUNTIF($C$2:$C25764,模板!$E$2)</f>
        <v>77</v>
      </c>
      <c r="C25764" s="2" t="str">
        <f>IFERROR(VLOOKUP(K25764,开票信息!$A:$C,3,0),"")</f>
        <v/>
      </c>
      <c r="G25764" s="3" t="str">
        <f t="shared" si="402"/>
        <v/>
      </c>
      <c r="L25764">
        <f>COUNTIF($K$2:K25764,$K25764)</f>
        <v>0</v>
      </c>
    </row>
    <row r="25765" ht="16.5" spans="1:12">
      <c r="A25765" s="1">
        <v>25764</v>
      </c>
      <c r="B25765" s="8">
        <f>COUNTIF($C$2:$C25765,模板!$E$2)</f>
        <v>77</v>
      </c>
      <c r="C25765" s="2" t="str">
        <f>IFERROR(VLOOKUP(K25765,开票信息!$A:$C,3,0),"")</f>
        <v/>
      </c>
      <c r="G25765" s="3" t="str">
        <f t="shared" si="402"/>
        <v/>
      </c>
      <c r="L25765">
        <f>COUNTIF($K$2:K25765,$K25765)</f>
        <v>0</v>
      </c>
    </row>
    <row r="25766" ht="16.5" spans="1:12">
      <c r="A25766" s="1">
        <v>25765</v>
      </c>
      <c r="B25766" s="8">
        <f>COUNTIF($C$2:$C25766,模板!$E$2)</f>
        <v>77</v>
      </c>
      <c r="C25766" s="2" t="str">
        <f>IFERROR(VLOOKUP(K25766,开票信息!$A:$C,3,0),"")</f>
        <v/>
      </c>
      <c r="G25766" s="3" t="str">
        <f t="shared" si="402"/>
        <v/>
      </c>
      <c r="L25766">
        <f>COUNTIF($K$2:K25766,$K25766)</f>
        <v>0</v>
      </c>
    </row>
    <row r="25767" ht="16.5" spans="1:12">
      <c r="A25767" s="1">
        <v>25766</v>
      </c>
      <c r="B25767" s="8">
        <f>COUNTIF($C$2:$C25767,模板!$E$2)</f>
        <v>77</v>
      </c>
      <c r="C25767" s="2" t="str">
        <f>IFERROR(VLOOKUP(K25767,开票信息!$A:$C,3,0),"")</f>
        <v/>
      </c>
      <c r="G25767" s="3" t="str">
        <f t="shared" si="402"/>
        <v/>
      </c>
      <c r="L25767">
        <f>COUNTIF($K$2:K25767,$K25767)</f>
        <v>0</v>
      </c>
    </row>
    <row r="25768" ht="16.5" spans="1:12">
      <c r="A25768" s="1">
        <v>25767</v>
      </c>
      <c r="B25768" s="8">
        <f>COUNTIF($C$2:$C25768,模板!$E$2)</f>
        <v>77</v>
      </c>
      <c r="C25768" s="2" t="str">
        <f>IFERROR(VLOOKUP(K25768,开票信息!$A:$C,3,0),"")</f>
        <v/>
      </c>
      <c r="G25768" s="3" t="str">
        <f t="shared" si="402"/>
        <v/>
      </c>
      <c r="L25768">
        <f>COUNTIF($K$2:K25768,$K25768)</f>
        <v>0</v>
      </c>
    </row>
    <row r="25769" ht="16.5" spans="1:12">
      <c r="A25769" s="1">
        <v>25768</v>
      </c>
      <c r="B25769" s="8">
        <f>COUNTIF($C$2:$C25769,模板!$E$2)</f>
        <v>77</v>
      </c>
      <c r="C25769" s="2" t="str">
        <f>IFERROR(VLOOKUP(K25769,开票信息!$A:$C,3,0),"")</f>
        <v/>
      </c>
      <c r="G25769" s="3" t="str">
        <f t="shared" si="402"/>
        <v/>
      </c>
      <c r="L25769">
        <f>COUNTIF($K$2:K25769,$K25769)</f>
        <v>0</v>
      </c>
    </row>
    <row r="25770" ht="16.5" spans="1:12">
      <c r="A25770" s="1">
        <v>25769</v>
      </c>
      <c r="B25770" s="8">
        <f>COUNTIF($C$2:$C25770,模板!$E$2)</f>
        <v>77</v>
      </c>
      <c r="C25770" s="2" t="str">
        <f>IFERROR(VLOOKUP(K25770,开票信息!$A:$C,3,0),"")</f>
        <v/>
      </c>
      <c r="G25770" s="3" t="str">
        <f t="shared" si="402"/>
        <v/>
      </c>
      <c r="L25770">
        <f>COUNTIF($K$2:K25770,$K25770)</f>
        <v>0</v>
      </c>
    </row>
    <row r="25771" ht="16.5" spans="1:12">
      <c r="A25771" s="1">
        <v>25770</v>
      </c>
      <c r="B25771" s="8">
        <f>COUNTIF($C$2:$C25771,模板!$E$2)</f>
        <v>77</v>
      </c>
      <c r="C25771" s="2" t="str">
        <f>IFERROR(VLOOKUP(K25771,开票信息!$A:$C,3,0),"")</f>
        <v/>
      </c>
      <c r="G25771" s="3" t="str">
        <f t="shared" si="402"/>
        <v/>
      </c>
      <c r="L25771">
        <f>COUNTIF($K$2:K25771,$K25771)</f>
        <v>0</v>
      </c>
    </row>
    <row r="25772" ht="16.5" spans="1:12">
      <c r="A25772" s="1">
        <v>25771</v>
      </c>
      <c r="B25772" s="8">
        <f>COUNTIF($C$2:$C25772,模板!$E$2)</f>
        <v>77</v>
      </c>
      <c r="C25772" s="2" t="str">
        <f>IFERROR(VLOOKUP(K25772,开票信息!$A:$C,3,0),"")</f>
        <v/>
      </c>
      <c r="G25772" s="3" t="str">
        <f t="shared" si="402"/>
        <v/>
      </c>
      <c r="L25772">
        <f>COUNTIF($K$2:K25772,$K25772)</f>
        <v>0</v>
      </c>
    </row>
    <row r="25773" ht="16.5" spans="1:12">
      <c r="A25773" s="1">
        <v>25772</v>
      </c>
      <c r="B25773" s="8">
        <f>COUNTIF($C$2:$C25773,模板!$E$2)</f>
        <v>77</v>
      </c>
      <c r="C25773" s="2" t="str">
        <f>IFERROR(VLOOKUP(K25773,开票信息!$A:$C,3,0),"")</f>
        <v/>
      </c>
      <c r="G25773" s="3" t="str">
        <f t="shared" si="402"/>
        <v/>
      </c>
      <c r="L25773">
        <f>COUNTIF($K$2:K25773,$K25773)</f>
        <v>0</v>
      </c>
    </row>
    <row r="25774" ht="16.5" spans="1:12">
      <c r="A25774" s="1">
        <v>25773</v>
      </c>
      <c r="B25774" s="8">
        <f>COUNTIF($C$2:$C25774,模板!$E$2)</f>
        <v>77</v>
      </c>
      <c r="C25774" s="2" t="str">
        <f>IFERROR(VLOOKUP(K25774,开票信息!$A:$C,3,0),"")</f>
        <v/>
      </c>
      <c r="G25774" s="3" t="str">
        <f t="shared" si="402"/>
        <v/>
      </c>
      <c r="L25774">
        <f>COUNTIF($K$2:K25774,$K25774)</f>
        <v>0</v>
      </c>
    </row>
    <row r="25775" ht="16.5" spans="1:12">
      <c r="A25775" s="1">
        <v>25774</v>
      </c>
      <c r="B25775" s="8">
        <f>COUNTIF($C$2:$C25775,模板!$E$2)</f>
        <v>77</v>
      </c>
      <c r="C25775" s="2" t="str">
        <f>IFERROR(VLOOKUP(K25775,开票信息!$A:$C,3,0),"")</f>
        <v/>
      </c>
      <c r="G25775" s="3" t="str">
        <f t="shared" si="402"/>
        <v/>
      </c>
      <c r="L25775">
        <f>COUNTIF($K$2:K25775,$K25775)</f>
        <v>0</v>
      </c>
    </row>
    <row r="25776" ht="16.5" spans="1:12">
      <c r="A25776" s="1">
        <v>25775</v>
      </c>
      <c r="B25776" s="8">
        <f>COUNTIF($C$2:$C25776,模板!$E$2)</f>
        <v>77</v>
      </c>
      <c r="C25776" s="2" t="str">
        <f>IFERROR(VLOOKUP(K25776,开票信息!$A:$C,3,0),"")</f>
        <v/>
      </c>
      <c r="G25776" s="3" t="str">
        <f t="shared" si="402"/>
        <v/>
      </c>
      <c r="L25776">
        <f>COUNTIF($K$2:K25776,$K25776)</f>
        <v>0</v>
      </c>
    </row>
    <row r="25777" ht="16.5" spans="1:12">
      <c r="A25777" s="1">
        <v>25776</v>
      </c>
      <c r="B25777" s="8">
        <f>COUNTIF($C$2:$C25777,模板!$E$2)</f>
        <v>77</v>
      </c>
      <c r="C25777" s="2" t="str">
        <f>IFERROR(VLOOKUP(K25777,开票信息!$A:$C,3,0),"")</f>
        <v/>
      </c>
      <c r="G25777" s="3" t="str">
        <f t="shared" si="402"/>
        <v/>
      </c>
      <c r="L25777">
        <f>COUNTIF($K$2:K25777,$K25777)</f>
        <v>0</v>
      </c>
    </row>
    <row r="25778" ht="16.5" spans="1:12">
      <c r="A25778" s="1">
        <v>25777</v>
      </c>
      <c r="B25778" s="8">
        <f>COUNTIF($C$2:$C25778,模板!$E$2)</f>
        <v>77</v>
      </c>
      <c r="C25778" s="2" t="str">
        <f>IFERROR(VLOOKUP(K25778,开票信息!$A:$C,3,0),"")</f>
        <v/>
      </c>
      <c r="G25778" s="3" t="str">
        <f t="shared" si="402"/>
        <v/>
      </c>
      <c r="L25778">
        <f>COUNTIF($K$2:K25778,$K25778)</f>
        <v>0</v>
      </c>
    </row>
    <row r="25779" ht="16.5" spans="1:12">
      <c r="A25779" s="1">
        <v>25778</v>
      </c>
      <c r="B25779" s="8">
        <f>COUNTIF($C$2:$C25779,模板!$E$2)</f>
        <v>77</v>
      </c>
      <c r="C25779" s="2" t="str">
        <f>IFERROR(VLOOKUP(K25779,开票信息!$A:$C,3,0),"")</f>
        <v/>
      </c>
      <c r="G25779" s="3" t="str">
        <f t="shared" si="402"/>
        <v/>
      </c>
      <c r="L25779">
        <f>COUNTIF($K$2:K25779,$K25779)</f>
        <v>0</v>
      </c>
    </row>
    <row r="25780" ht="16.5" spans="1:12">
      <c r="A25780" s="1">
        <v>25779</v>
      </c>
      <c r="B25780" s="8">
        <f>COUNTIF($C$2:$C25780,模板!$E$2)</f>
        <v>77</v>
      </c>
      <c r="C25780" s="2" t="str">
        <f>IFERROR(VLOOKUP(K25780,开票信息!$A:$C,3,0),"")</f>
        <v/>
      </c>
      <c r="G25780" s="3" t="str">
        <f t="shared" si="402"/>
        <v/>
      </c>
      <c r="L25780">
        <f>COUNTIF($K$2:K25780,$K25780)</f>
        <v>0</v>
      </c>
    </row>
    <row r="25781" ht="16.5" spans="1:12">
      <c r="A25781" s="1">
        <v>25780</v>
      </c>
      <c r="B25781" s="8">
        <f>COUNTIF($C$2:$C25781,模板!$E$2)</f>
        <v>77</v>
      </c>
      <c r="C25781" s="2" t="str">
        <f>IFERROR(VLOOKUP(K25781,开票信息!$A:$C,3,0),"")</f>
        <v/>
      </c>
      <c r="G25781" s="3" t="str">
        <f t="shared" si="402"/>
        <v/>
      </c>
      <c r="L25781">
        <f>COUNTIF($K$2:K25781,$K25781)</f>
        <v>0</v>
      </c>
    </row>
    <row r="25782" ht="16.5" spans="1:12">
      <c r="A25782" s="1">
        <v>25781</v>
      </c>
      <c r="B25782" s="8">
        <f>COUNTIF($C$2:$C25782,模板!$E$2)</f>
        <v>77</v>
      </c>
      <c r="C25782" s="2" t="str">
        <f>IFERROR(VLOOKUP(K25782,开票信息!$A:$C,3,0),"")</f>
        <v/>
      </c>
      <c r="G25782" s="3" t="str">
        <f t="shared" si="402"/>
        <v/>
      </c>
      <c r="L25782">
        <f>COUNTIF($K$2:K25782,$K25782)</f>
        <v>0</v>
      </c>
    </row>
    <row r="25783" ht="16.5" spans="1:12">
      <c r="A25783" s="1">
        <v>25782</v>
      </c>
      <c r="B25783" s="8">
        <f>COUNTIF($C$2:$C25783,模板!$E$2)</f>
        <v>77</v>
      </c>
      <c r="C25783" s="2" t="str">
        <f>IFERROR(VLOOKUP(K25783,开票信息!$A:$C,3,0),"")</f>
        <v/>
      </c>
      <c r="G25783" s="3" t="str">
        <f t="shared" si="402"/>
        <v/>
      </c>
      <c r="L25783">
        <f>COUNTIF($K$2:K25783,$K25783)</f>
        <v>0</v>
      </c>
    </row>
    <row r="25784" ht="16.5" spans="1:12">
      <c r="A25784" s="1">
        <v>25783</v>
      </c>
      <c r="B25784" s="8">
        <f>COUNTIF($C$2:$C25784,模板!$E$2)</f>
        <v>77</v>
      </c>
      <c r="C25784" s="2" t="str">
        <f>IFERROR(VLOOKUP(K25784,开票信息!$A:$C,3,0),"")</f>
        <v/>
      </c>
      <c r="G25784" s="3" t="str">
        <f t="shared" si="402"/>
        <v/>
      </c>
      <c r="L25784">
        <f>COUNTIF($K$2:K25784,$K25784)</f>
        <v>0</v>
      </c>
    </row>
    <row r="25785" ht="16.5" spans="1:12">
      <c r="A25785" s="1">
        <v>25784</v>
      </c>
      <c r="B25785" s="8">
        <f>COUNTIF($C$2:$C25785,模板!$E$2)</f>
        <v>77</v>
      </c>
      <c r="C25785" s="2" t="str">
        <f>IFERROR(VLOOKUP(K25785,开票信息!$A:$C,3,0),"")</f>
        <v/>
      </c>
      <c r="G25785" s="3" t="str">
        <f t="shared" si="402"/>
        <v/>
      </c>
      <c r="L25785">
        <f>COUNTIF($K$2:K25785,$K25785)</f>
        <v>0</v>
      </c>
    </row>
    <row r="25786" ht="16.5" spans="1:12">
      <c r="A25786" s="1">
        <v>25785</v>
      </c>
      <c r="B25786" s="8">
        <f>COUNTIF($C$2:$C25786,模板!$E$2)</f>
        <v>77</v>
      </c>
      <c r="C25786" s="2" t="str">
        <f>IFERROR(VLOOKUP(K25786,开票信息!$A:$C,3,0),"")</f>
        <v/>
      </c>
      <c r="G25786" s="3" t="str">
        <f t="shared" si="402"/>
        <v/>
      </c>
      <c r="L25786">
        <f>COUNTIF($K$2:K25786,$K25786)</f>
        <v>0</v>
      </c>
    </row>
    <row r="25787" ht="16.5" spans="1:12">
      <c r="A25787" s="1">
        <v>25786</v>
      </c>
      <c r="B25787" s="8">
        <f>COUNTIF($C$2:$C25787,模板!$E$2)</f>
        <v>77</v>
      </c>
      <c r="C25787" s="2" t="str">
        <f>IFERROR(VLOOKUP(K25787,开票信息!$A:$C,3,0),"")</f>
        <v/>
      </c>
      <c r="G25787" s="3" t="str">
        <f t="shared" si="402"/>
        <v/>
      </c>
      <c r="L25787">
        <f>COUNTIF($K$2:K25787,$K25787)</f>
        <v>0</v>
      </c>
    </row>
    <row r="25788" ht="16.5" spans="1:12">
      <c r="A25788" s="1">
        <v>25787</v>
      </c>
      <c r="B25788" s="8">
        <f>COUNTIF($C$2:$C25788,模板!$E$2)</f>
        <v>77</v>
      </c>
      <c r="C25788" s="2" t="str">
        <f>IFERROR(VLOOKUP(K25788,开票信息!$A:$C,3,0),"")</f>
        <v/>
      </c>
      <c r="G25788" s="3" t="str">
        <f t="shared" si="402"/>
        <v/>
      </c>
      <c r="L25788">
        <f>COUNTIF($K$2:K25788,$K25788)</f>
        <v>0</v>
      </c>
    </row>
    <row r="25789" ht="16.5" spans="1:12">
      <c r="A25789" s="1">
        <v>25788</v>
      </c>
      <c r="B25789" s="8">
        <f>COUNTIF($C$2:$C25789,模板!$E$2)</f>
        <v>77</v>
      </c>
      <c r="C25789" s="2" t="str">
        <f>IFERROR(VLOOKUP(K25789,开票信息!$A:$C,3,0),"")</f>
        <v/>
      </c>
      <c r="G25789" s="3" t="str">
        <f t="shared" si="402"/>
        <v/>
      </c>
      <c r="L25789">
        <f>COUNTIF($K$2:K25789,$K25789)</f>
        <v>0</v>
      </c>
    </row>
    <row r="25790" ht="16.5" spans="1:12">
      <c r="A25790" s="1">
        <v>25789</v>
      </c>
      <c r="B25790" s="8">
        <f>COUNTIF($C$2:$C25790,模板!$E$2)</f>
        <v>77</v>
      </c>
      <c r="C25790" s="2" t="str">
        <f>IFERROR(VLOOKUP(K25790,开票信息!$A:$C,3,0),"")</f>
        <v/>
      </c>
      <c r="G25790" s="3" t="str">
        <f t="shared" si="402"/>
        <v/>
      </c>
      <c r="L25790">
        <f>COUNTIF($K$2:K25790,$K25790)</f>
        <v>0</v>
      </c>
    </row>
    <row r="25791" ht="16.5" spans="1:12">
      <c r="A25791" s="1">
        <v>25790</v>
      </c>
      <c r="B25791" s="8">
        <f>COUNTIF($C$2:$C25791,模板!$E$2)</f>
        <v>77</v>
      </c>
      <c r="C25791" s="2" t="str">
        <f>IFERROR(VLOOKUP(K25791,开票信息!$A:$C,3,0),"")</f>
        <v/>
      </c>
      <c r="G25791" s="3" t="str">
        <f t="shared" si="402"/>
        <v/>
      </c>
      <c r="L25791">
        <f>COUNTIF($K$2:K25791,$K25791)</f>
        <v>0</v>
      </c>
    </row>
    <row r="25792" ht="16.5" spans="1:12">
      <c r="A25792" s="1">
        <v>25791</v>
      </c>
      <c r="B25792" s="8">
        <f>COUNTIF($C$2:$C25792,模板!$E$2)</f>
        <v>77</v>
      </c>
      <c r="C25792" s="2" t="str">
        <f>IFERROR(VLOOKUP(K25792,开票信息!$A:$C,3,0),"")</f>
        <v/>
      </c>
      <c r="G25792" s="3" t="str">
        <f t="shared" si="402"/>
        <v/>
      </c>
      <c r="L25792">
        <f>COUNTIF($K$2:K25792,$K25792)</f>
        <v>0</v>
      </c>
    </row>
    <row r="25793" ht="16.5" spans="1:12">
      <c r="A25793" s="1">
        <v>25792</v>
      </c>
      <c r="B25793" s="8">
        <f>COUNTIF($C$2:$C25793,模板!$E$2)</f>
        <v>77</v>
      </c>
      <c r="C25793" s="2" t="str">
        <f>IFERROR(VLOOKUP(K25793,开票信息!$A:$C,3,0),"")</f>
        <v/>
      </c>
      <c r="G25793" s="3" t="str">
        <f t="shared" si="402"/>
        <v/>
      </c>
      <c r="L25793">
        <f>COUNTIF($K$2:K25793,$K25793)</f>
        <v>0</v>
      </c>
    </row>
    <row r="25794" ht="16.5" spans="1:12">
      <c r="A25794" s="1">
        <v>25793</v>
      </c>
      <c r="B25794" s="8">
        <f>COUNTIF($C$2:$C25794,模板!$E$2)</f>
        <v>77</v>
      </c>
      <c r="C25794" s="2" t="str">
        <f>IFERROR(VLOOKUP(K25794,开票信息!$A:$C,3,0),"")</f>
        <v/>
      </c>
      <c r="G25794" s="3" t="str">
        <f t="shared" si="402"/>
        <v/>
      </c>
      <c r="L25794">
        <f>COUNTIF($K$2:K25794,$K25794)</f>
        <v>0</v>
      </c>
    </row>
    <row r="25795" ht="16.5" spans="1:12">
      <c r="A25795" s="1">
        <v>25794</v>
      </c>
      <c r="B25795" s="8">
        <f>COUNTIF($C$2:$C25795,模板!$E$2)</f>
        <v>77</v>
      </c>
      <c r="C25795" s="2" t="str">
        <f>IFERROR(VLOOKUP(K25795,开票信息!$A:$C,3,0),"")</f>
        <v/>
      </c>
      <c r="G25795" s="3" t="str">
        <f t="shared" ref="G25795:G25858" si="403">IFERROR(H25795/F25795,"")</f>
        <v/>
      </c>
      <c r="L25795">
        <f>COUNTIF($K$2:K25795,$K25795)</f>
        <v>0</v>
      </c>
    </row>
    <row r="25796" ht="16.5" spans="1:12">
      <c r="A25796" s="1">
        <v>25795</v>
      </c>
      <c r="B25796" s="8">
        <f>COUNTIF($C$2:$C25796,模板!$E$2)</f>
        <v>77</v>
      </c>
      <c r="C25796" s="2" t="str">
        <f>IFERROR(VLOOKUP(K25796,开票信息!$A:$C,3,0),"")</f>
        <v/>
      </c>
      <c r="G25796" s="3" t="str">
        <f t="shared" si="403"/>
        <v/>
      </c>
      <c r="L25796">
        <f>COUNTIF($K$2:K25796,$K25796)</f>
        <v>0</v>
      </c>
    </row>
    <row r="25797" ht="16.5" spans="1:12">
      <c r="A25797" s="1">
        <v>25796</v>
      </c>
      <c r="B25797" s="8">
        <f>COUNTIF($C$2:$C25797,模板!$E$2)</f>
        <v>77</v>
      </c>
      <c r="C25797" s="2" t="str">
        <f>IFERROR(VLOOKUP(K25797,开票信息!$A:$C,3,0),"")</f>
        <v/>
      </c>
      <c r="G25797" s="3" t="str">
        <f t="shared" si="403"/>
        <v/>
      </c>
      <c r="L25797">
        <f>COUNTIF($K$2:K25797,$K25797)</f>
        <v>0</v>
      </c>
    </row>
    <row r="25798" ht="16.5" spans="1:12">
      <c r="A25798" s="1">
        <v>25797</v>
      </c>
      <c r="B25798" s="8">
        <f>COUNTIF($C$2:$C25798,模板!$E$2)</f>
        <v>77</v>
      </c>
      <c r="C25798" s="2" t="str">
        <f>IFERROR(VLOOKUP(K25798,开票信息!$A:$C,3,0),"")</f>
        <v/>
      </c>
      <c r="G25798" s="3" t="str">
        <f t="shared" si="403"/>
        <v/>
      </c>
      <c r="L25798">
        <f>COUNTIF($K$2:K25798,$K25798)</f>
        <v>0</v>
      </c>
    </row>
    <row r="25799" ht="16.5" spans="1:12">
      <c r="A25799" s="1">
        <v>25798</v>
      </c>
      <c r="B25799" s="8">
        <f>COUNTIF($C$2:$C25799,模板!$E$2)</f>
        <v>77</v>
      </c>
      <c r="C25799" s="2" t="str">
        <f>IFERROR(VLOOKUP(K25799,开票信息!$A:$C,3,0),"")</f>
        <v/>
      </c>
      <c r="G25799" s="3" t="str">
        <f t="shared" si="403"/>
        <v/>
      </c>
      <c r="L25799">
        <f>COUNTIF($K$2:K25799,$K25799)</f>
        <v>0</v>
      </c>
    </row>
    <row r="25800" ht="16.5" spans="1:12">
      <c r="A25800" s="1">
        <v>25799</v>
      </c>
      <c r="B25800" s="8">
        <f>COUNTIF($C$2:$C25800,模板!$E$2)</f>
        <v>77</v>
      </c>
      <c r="C25800" s="2" t="str">
        <f>IFERROR(VLOOKUP(K25800,开票信息!$A:$C,3,0),"")</f>
        <v/>
      </c>
      <c r="G25800" s="3" t="str">
        <f t="shared" si="403"/>
        <v/>
      </c>
      <c r="L25800">
        <f>COUNTIF($K$2:K25800,$K25800)</f>
        <v>0</v>
      </c>
    </row>
    <row r="25801" ht="16.5" spans="1:12">
      <c r="A25801" s="1">
        <v>25800</v>
      </c>
      <c r="B25801" s="8">
        <f>COUNTIF($C$2:$C25801,模板!$E$2)</f>
        <v>77</v>
      </c>
      <c r="C25801" s="2" t="str">
        <f>IFERROR(VLOOKUP(K25801,开票信息!$A:$C,3,0),"")</f>
        <v/>
      </c>
      <c r="G25801" s="3" t="str">
        <f t="shared" si="403"/>
        <v/>
      </c>
      <c r="L25801">
        <f>COUNTIF($K$2:K25801,$K25801)</f>
        <v>0</v>
      </c>
    </row>
    <row r="25802" ht="16.5" spans="1:12">
      <c r="A25802" s="1">
        <v>25801</v>
      </c>
      <c r="B25802" s="8">
        <f>COUNTIF($C$2:$C25802,模板!$E$2)</f>
        <v>77</v>
      </c>
      <c r="C25802" s="2" t="str">
        <f>IFERROR(VLOOKUP(K25802,开票信息!$A:$C,3,0),"")</f>
        <v/>
      </c>
      <c r="G25802" s="3" t="str">
        <f t="shared" si="403"/>
        <v/>
      </c>
      <c r="L25802">
        <f>COUNTIF($K$2:K25802,$K25802)</f>
        <v>0</v>
      </c>
    </row>
    <row r="25803" ht="16.5" spans="1:12">
      <c r="A25803" s="1">
        <v>25802</v>
      </c>
      <c r="B25803" s="8">
        <f>COUNTIF($C$2:$C25803,模板!$E$2)</f>
        <v>77</v>
      </c>
      <c r="C25803" s="2" t="str">
        <f>IFERROR(VLOOKUP(K25803,开票信息!$A:$C,3,0),"")</f>
        <v/>
      </c>
      <c r="G25803" s="3" t="str">
        <f t="shared" si="403"/>
        <v/>
      </c>
      <c r="L25803">
        <f>COUNTIF($K$2:K25803,$K25803)</f>
        <v>0</v>
      </c>
    </row>
    <row r="25804" ht="16.5" spans="1:12">
      <c r="A25804" s="1">
        <v>25803</v>
      </c>
      <c r="B25804" s="8">
        <f>COUNTIF($C$2:$C25804,模板!$E$2)</f>
        <v>77</v>
      </c>
      <c r="C25804" s="2" t="str">
        <f>IFERROR(VLOOKUP(K25804,开票信息!$A:$C,3,0),"")</f>
        <v/>
      </c>
      <c r="G25804" s="3" t="str">
        <f t="shared" si="403"/>
        <v/>
      </c>
      <c r="L25804">
        <f>COUNTIF($K$2:K25804,$K25804)</f>
        <v>0</v>
      </c>
    </row>
    <row r="25805" ht="16.5" spans="1:12">
      <c r="A25805" s="1">
        <v>25804</v>
      </c>
      <c r="B25805" s="8">
        <f>COUNTIF($C$2:$C25805,模板!$E$2)</f>
        <v>77</v>
      </c>
      <c r="C25805" s="2" t="str">
        <f>IFERROR(VLOOKUP(K25805,开票信息!$A:$C,3,0),"")</f>
        <v/>
      </c>
      <c r="G25805" s="3" t="str">
        <f t="shared" si="403"/>
        <v/>
      </c>
      <c r="L25805">
        <f>COUNTIF($K$2:K25805,$K25805)</f>
        <v>0</v>
      </c>
    </row>
    <row r="25806" ht="16.5" spans="1:12">
      <c r="A25806" s="1">
        <v>25805</v>
      </c>
      <c r="B25806" s="8">
        <f>COUNTIF($C$2:$C25806,模板!$E$2)</f>
        <v>77</v>
      </c>
      <c r="C25806" s="2" t="str">
        <f>IFERROR(VLOOKUP(K25806,开票信息!$A:$C,3,0),"")</f>
        <v/>
      </c>
      <c r="G25806" s="3" t="str">
        <f t="shared" si="403"/>
        <v/>
      </c>
      <c r="L25806">
        <f>COUNTIF($K$2:K25806,$K25806)</f>
        <v>0</v>
      </c>
    </row>
    <row r="25807" ht="16.5" spans="1:12">
      <c r="A25807" s="1">
        <v>25806</v>
      </c>
      <c r="B25807" s="8">
        <f>COUNTIF($C$2:$C25807,模板!$E$2)</f>
        <v>77</v>
      </c>
      <c r="C25807" s="2" t="str">
        <f>IFERROR(VLOOKUP(K25807,开票信息!$A:$C,3,0),"")</f>
        <v/>
      </c>
      <c r="G25807" s="3" t="str">
        <f t="shared" si="403"/>
        <v/>
      </c>
      <c r="L25807">
        <f>COUNTIF($K$2:K25807,$K25807)</f>
        <v>0</v>
      </c>
    </row>
    <row r="25808" ht="16.5" spans="1:12">
      <c r="A25808" s="1">
        <v>25807</v>
      </c>
      <c r="B25808" s="8">
        <f>COUNTIF($C$2:$C25808,模板!$E$2)</f>
        <v>77</v>
      </c>
      <c r="C25808" s="2" t="str">
        <f>IFERROR(VLOOKUP(K25808,开票信息!$A:$C,3,0),"")</f>
        <v/>
      </c>
      <c r="G25808" s="3" t="str">
        <f t="shared" si="403"/>
        <v/>
      </c>
      <c r="L25808">
        <f>COUNTIF($K$2:K25808,$K25808)</f>
        <v>0</v>
      </c>
    </row>
    <row r="25809" ht="16.5" spans="1:12">
      <c r="A25809" s="1">
        <v>25808</v>
      </c>
      <c r="B25809" s="8">
        <f>COUNTIF($C$2:$C25809,模板!$E$2)</f>
        <v>77</v>
      </c>
      <c r="C25809" s="2" t="str">
        <f>IFERROR(VLOOKUP(K25809,开票信息!$A:$C,3,0),"")</f>
        <v/>
      </c>
      <c r="G25809" s="3" t="str">
        <f t="shared" si="403"/>
        <v/>
      </c>
      <c r="L25809">
        <f>COUNTIF($K$2:K25809,$K25809)</f>
        <v>0</v>
      </c>
    </row>
    <row r="25810" ht="16.5" spans="1:12">
      <c r="A25810" s="1">
        <v>25809</v>
      </c>
      <c r="B25810" s="8">
        <f>COUNTIF($C$2:$C25810,模板!$E$2)</f>
        <v>77</v>
      </c>
      <c r="C25810" s="2" t="str">
        <f>IFERROR(VLOOKUP(K25810,开票信息!$A:$C,3,0),"")</f>
        <v/>
      </c>
      <c r="G25810" s="3" t="str">
        <f t="shared" si="403"/>
        <v/>
      </c>
      <c r="L25810">
        <f>COUNTIF($K$2:K25810,$K25810)</f>
        <v>0</v>
      </c>
    </row>
    <row r="25811" ht="16.5" spans="1:12">
      <c r="A25811" s="1">
        <v>25810</v>
      </c>
      <c r="B25811" s="8">
        <f>COUNTIF($C$2:$C25811,模板!$E$2)</f>
        <v>77</v>
      </c>
      <c r="C25811" s="2" t="str">
        <f>IFERROR(VLOOKUP(K25811,开票信息!$A:$C,3,0),"")</f>
        <v/>
      </c>
      <c r="G25811" s="3" t="str">
        <f t="shared" si="403"/>
        <v/>
      </c>
      <c r="L25811">
        <f>COUNTIF($K$2:K25811,$K25811)</f>
        <v>0</v>
      </c>
    </row>
    <row r="25812" ht="16.5" spans="1:12">
      <c r="A25812" s="1">
        <v>25811</v>
      </c>
      <c r="B25812" s="8">
        <f>COUNTIF($C$2:$C25812,模板!$E$2)</f>
        <v>77</v>
      </c>
      <c r="C25812" s="2" t="str">
        <f>IFERROR(VLOOKUP(K25812,开票信息!$A:$C,3,0),"")</f>
        <v/>
      </c>
      <c r="G25812" s="3" t="str">
        <f t="shared" si="403"/>
        <v/>
      </c>
      <c r="L25812">
        <f>COUNTIF($K$2:K25812,$K25812)</f>
        <v>0</v>
      </c>
    </row>
    <row r="25813" ht="16.5" spans="1:12">
      <c r="A25813" s="1">
        <v>25812</v>
      </c>
      <c r="B25813" s="8">
        <f>COUNTIF($C$2:$C25813,模板!$E$2)</f>
        <v>77</v>
      </c>
      <c r="C25813" s="2" t="str">
        <f>IFERROR(VLOOKUP(K25813,开票信息!$A:$C,3,0),"")</f>
        <v/>
      </c>
      <c r="G25813" s="3" t="str">
        <f t="shared" si="403"/>
        <v/>
      </c>
      <c r="L25813">
        <f>COUNTIF($K$2:K25813,$K25813)</f>
        <v>0</v>
      </c>
    </row>
    <row r="25814" ht="16.5" spans="1:12">
      <c r="A25814" s="1">
        <v>25813</v>
      </c>
      <c r="B25814" s="8">
        <f>COUNTIF($C$2:$C25814,模板!$E$2)</f>
        <v>77</v>
      </c>
      <c r="C25814" s="2" t="str">
        <f>IFERROR(VLOOKUP(K25814,开票信息!$A:$C,3,0),"")</f>
        <v/>
      </c>
      <c r="G25814" s="3" t="str">
        <f t="shared" si="403"/>
        <v/>
      </c>
      <c r="L25814">
        <f>COUNTIF($K$2:K25814,$K25814)</f>
        <v>0</v>
      </c>
    </row>
    <row r="25815" ht="16.5" spans="1:12">
      <c r="A25815" s="1">
        <v>25814</v>
      </c>
      <c r="B25815" s="8">
        <f>COUNTIF($C$2:$C25815,模板!$E$2)</f>
        <v>77</v>
      </c>
      <c r="C25815" s="2" t="str">
        <f>IFERROR(VLOOKUP(K25815,开票信息!$A:$C,3,0),"")</f>
        <v/>
      </c>
      <c r="G25815" s="3" t="str">
        <f t="shared" si="403"/>
        <v/>
      </c>
      <c r="L25815">
        <f>COUNTIF($K$2:K25815,$K25815)</f>
        <v>0</v>
      </c>
    </row>
    <row r="25816" ht="16.5" spans="1:12">
      <c r="A25816" s="1">
        <v>25815</v>
      </c>
      <c r="B25816" s="8">
        <f>COUNTIF($C$2:$C25816,模板!$E$2)</f>
        <v>77</v>
      </c>
      <c r="C25816" s="2" t="str">
        <f>IFERROR(VLOOKUP(K25816,开票信息!$A:$C,3,0),"")</f>
        <v/>
      </c>
      <c r="G25816" s="3" t="str">
        <f t="shared" si="403"/>
        <v/>
      </c>
      <c r="L25816">
        <f>COUNTIF($K$2:K25816,$K25816)</f>
        <v>0</v>
      </c>
    </row>
    <row r="25817" ht="16.5" spans="1:12">
      <c r="A25817" s="1">
        <v>25816</v>
      </c>
      <c r="B25817" s="8">
        <f>COUNTIF($C$2:$C25817,模板!$E$2)</f>
        <v>77</v>
      </c>
      <c r="C25817" s="2" t="str">
        <f>IFERROR(VLOOKUP(K25817,开票信息!$A:$C,3,0),"")</f>
        <v/>
      </c>
      <c r="G25817" s="3" t="str">
        <f t="shared" si="403"/>
        <v/>
      </c>
      <c r="L25817">
        <f>COUNTIF($K$2:K25817,$K25817)</f>
        <v>0</v>
      </c>
    </row>
    <row r="25818" ht="16.5" spans="1:12">
      <c r="A25818" s="1">
        <v>25817</v>
      </c>
      <c r="B25818" s="8">
        <f>COUNTIF($C$2:$C25818,模板!$E$2)</f>
        <v>77</v>
      </c>
      <c r="C25818" s="2" t="str">
        <f>IFERROR(VLOOKUP(K25818,开票信息!$A:$C,3,0),"")</f>
        <v/>
      </c>
      <c r="G25818" s="3" t="str">
        <f t="shared" si="403"/>
        <v/>
      </c>
      <c r="L25818">
        <f>COUNTIF($K$2:K25818,$K25818)</f>
        <v>0</v>
      </c>
    </row>
    <row r="25819" ht="16.5" spans="1:12">
      <c r="A25819" s="1">
        <v>25818</v>
      </c>
      <c r="B25819" s="8">
        <f>COUNTIF($C$2:$C25819,模板!$E$2)</f>
        <v>77</v>
      </c>
      <c r="C25819" s="2" t="str">
        <f>IFERROR(VLOOKUP(K25819,开票信息!$A:$C,3,0),"")</f>
        <v/>
      </c>
      <c r="G25819" s="3" t="str">
        <f t="shared" si="403"/>
        <v/>
      </c>
      <c r="L25819">
        <f>COUNTIF($K$2:K25819,$K25819)</f>
        <v>0</v>
      </c>
    </row>
    <row r="25820" ht="16.5" spans="1:12">
      <c r="A25820" s="1">
        <v>25819</v>
      </c>
      <c r="B25820" s="8">
        <f>COUNTIF($C$2:$C25820,模板!$E$2)</f>
        <v>77</v>
      </c>
      <c r="C25820" s="2" t="str">
        <f>IFERROR(VLOOKUP(K25820,开票信息!$A:$C,3,0),"")</f>
        <v/>
      </c>
      <c r="G25820" s="3" t="str">
        <f t="shared" si="403"/>
        <v/>
      </c>
      <c r="L25820">
        <f>COUNTIF($K$2:K25820,$K25820)</f>
        <v>0</v>
      </c>
    </row>
    <row r="25821" ht="16.5" spans="1:12">
      <c r="A25821" s="1">
        <v>25820</v>
      </c>
      <c r="B25821" s="8">
        <f>COUNTIF($C$2:$C25821,模板!$E$2)</f>
        <v>77</v>
      </c>
      <c r="C25821" s="2" t="str">
        <f>IFERROR(VLOOKUP(K25821,开票信息!$A:$C,3,0),"")</f>
        <v/>
      </c>
      <c r="G25821" s="3" t="str">
        <f t="shared" si="403"/>
        <v/>
      </c>
      <c r="L25821">
        <f>COUNTIF($K$2:K25821,$K25821)</f>
        <v>0</v>
      </c>
    </row>
    <row r="25822" ht="16.5" spans="1:12">
      <c r="A25822" s="1">
        <v>25821</v>
      </c>
      <c r="B25822" s="8">
        <f>COUNTIF($C$2:$C25822,模板!$E$2)</f>
        <v>77</v>
      </c>
      <c r="C25822" s="2" t="str">
        <f>IFERROR(VLOOKUP(K25822,开票信息!$A:$C,3,0),"")</f>
        <v/>
      </c>
      <c r="G25822" s="3" t="str">
        <f t="shared" si="403"/>
        <v/>
      </c>
      <c r="L25822">
        <f>COUNTIF($K$2:K25822,$K25822)</f>
        <v>0</v>
      </c>
    </row>
    <row r="25823" ht="16.5" spans="1:12">
      <c r="A25823" s="1">
        <v>25822</v>
      </c>
      <c r="B25823" s="8">
        <f>COUNTIF($C$2:$C25823,模板!$E$2)</f>
        <v>77</v>
      </c>
      <c r="C25823" s="2" t="str">
        <f>IFERROR(VLOOKUP(K25823,开票信息!$A:$C,3,0),"")</f>
        <v/>
      </c>
      <c r="G25823" s="3" t="str">
        <f t="shared" si="403"/>
        <v/>
      </c>
      <c r="L25823">
        <f>COUNTIF($K$2:K25823,$K25823)</f>
        <v>0</v>
      </c>
    </row>
    <row r="25824" ht="16.5" spans="1:12">
      <c r="A25824" s="1">
        <v>25823</v>
      </c>
      <c r="B25824" s="8">
        <f>COUNTIF($C$2:$C25824,模板!$E$2)</f>
        <v>77</v>
      </c>
      <c r="C25824" s="2" t="str">
        <f>IFERROR(VLOOKUP(K25824,开票信息!$A:$C,3,0),"")</f>
        <v/>
      </c>
      <c r="G25824" s="3" t="str">
        <f t="shared" si="403"/>
        <v/>
      </c>
      <c r="L25824">
        <f>COUNTIF($K$2:K25824,$K25824)</f>
        <v>0</v>
      </c>
    </row>
    <row r="25825" ht="16.5" spans="1:12">
      <c r="A25825" s="1">
        <v>25824</v>
      </c>
      <c r="B25825" s="8">
        <f>COUNTIF($C$2:$C25825,模板!$E$2)</f>
        <v>77</v>
      </c>
      <c r="C25825" s="2" t="str">
        <f>IFERROR(VLOOKUP(K25825,开票信息!$A:$C,3,0),"")</f>
        <v/>
      </c>
      <c r="G25825" s="3" t="str">
        <f t="shared" si="403"/>
        <v/>
      </c>
      <c r="L25825">
        <f>COUNTIF($K$2:K25825,$K25825)</f>
        <v>0</v>
      </c>
    </row>
    <row r="25826" ht="16.5" spans="1:12">
      <c r="A25826" s="1">
        <v>25825</v>
      </c>
      <c r="B25826" s="8">
        <f>COUNTIF($C$2:$C25826,模板!$E$2)</f>
        <v>77</v>
      </c>
      <c r="C25826" s="2" t="str">
        <f>IFERROR(VLOOKUP(K25826,开票信息!$A:$C,3,0),"")</f>
        <v/>
      </c>
      <c r="G25826" s="3" t="str">
        <f t="shared" si="403"/>
        <v/>
      </c>
      <c r="L25826">
        <f>COUNTIF($K$2:K25826,$K25826)</f>
        <v>0</v>
      </c>
    </row>
    <row r="25827" ht="16.5" spans="1:12">
      <c r="A25827" s="1">
        <v>25826</v>
      </c>
      <c r="B25827" s="8">
        <f>COUNTIF($C$2:$C25827,模板!$E$2)</f>
        <v>77</v>
      </c>
      <c r="C25827" s="2" t="str">
        <f>IFERROR(VLOOKUP(K25827,开票信息!$A:$C,3,0),"")</f>
        <v/>
      </c>
      <c r="G25827" s="3" t="str">
        <f t="shared" si="403"/>
        <v/>
      </c>
      <c r="L25827">
        <f>COUNTIF($K$2:K25827,$K25827)</f>
        <v>0</v>
      </c>
    </row>
    <row r="25828" ht="16.5" spans="1:12">
      <c r="A25828" s="1">
        <v>25827</v>
      </c>
      <c r="B25828" s="8">
        <f>COUNTIF($C$2:$C25828,模板!$E$2)</f>
        <v>77</v>
      </c>
      <c r="C25828" s="2" t="str">
        <f>IFERROR(VLOOKUP(K25828,开票信息!$A:$C,3,0),"")</f>
        <v/>
      </c>
      <c r="G25828" s="3" t="str">
        <f t="shared" si="403"/>
        <v/>
      </c>
      <c r="L25828">
        <f>COUNTIF($K$2:K25828,$K25828)</f>
        <v>0</v>
      </c>
    </row>
    <row r="25829" ht="16.5" spans="1:12">
      <c r="A25829" s="1">
        <v>25828</v>
      </c>
      <c r="B25829" s="8">
        <f>COUNTIF($C$2:$C25829,模板!$E$2)</f>
        <v>77</v>
      </c>
      <c r="C25829" s="2" t="str">
        <f>IFERROR(VLOOKUP(K25829,开票信息!$A:$C,3,0),"")</f>
        <v/>
      </c>
      <c r="G25829" s="3" t="str">
        <f t="shared" si="403"/>
        <v/>
      </c>
      <c r="L25829">
        <f>COUNTIF($K$2:K25829,$K25829)</f>
        <v>0</v>
      </c>
    </row>
    <row r="25830" ht="16.5" spans="1:12">
      <c r="A25830" s="1">
        <v>25829</v>
      </c>
      <c r="B25830" s="8">
        <f>COUNTIF($C$2:$C25830,模板!$E$2)</f>
        <v>77</v>
      </c>
      <c r="C25830" s="2" t="str">
        <f>IFERROR(VLOOKUP(K25830,开票信息!$A:$C,3,0),"")</f>
        <v/>
      </c>
      <c r="G25830" s="3" t="str">
        <f t="shared" si="403"/>
        <v/>
      </c>
      <c r="L25830">
        <f>COUNTIF($K$2:K25830,$K25830)</f>
        <v>0</v>
      </c>
    </row>
    <row r="25831" ht="16.5" spans="1:12">
      <c r="A25831" s="1">
        <v>25830</v>
      </c>
      <c r="B25831" s="8">
        <f>COUNTIF($C$2:$C25831,模板!$E$2)</f>
        <v>77</v>
      </c>
      <c r="C25831" s="2" t="str">
        <f>IFERROR(VLOOKUP(K25831,开票信息!$A:$C,3,0),"")</f>
        <v/>
      </c>
      <c r="G25831" s="3" t="str">
        <f t="shared" si="403"/>
        <v/>
      </c>
      <c r="L25831">
        <f>COUNTIF($K$2:K25831,$K25831)</f>
        <v>0</v>
      </c>
    </row>
    <row r="25832" ht="16.5" spans="1:12">
      <c r="A25832" s="1">
        <v>25831</v>
      </c>
      <c r="B25832" s="8">
        <f>COUNTIF($C$2:$C25832,模板!$E$2)</f>
        <v>77</v>
      </c>
      <c r="C25832" s="2" t="str">
        <f>IFERROR(VLOOKUP(K25832,开票信息!$A:$C,3,0),"")</f>
        <v/>
      </c>
      <c r="G25832" s="3" t="str">
        <f t="shared" si="403"/>
        <v/>
      </c>
      <c r="L25832">
        <f>COUNTIF($K$2:K25832,$K25832)</f>
        <v>0</v>
      </c>
    </row>
    <row r="25833" ht="16.5" spans="1:12">
      <c r="A25833" s="1">
        <v>25832</v>
      </c>
      <c r="B25833" s="8">
        <f>COUNTIF($C$2:$C25833,模板!$E$2)</f>
        <v>77</v>
      </c>
      <c r="C25833" s="2" t="str">
        <f>IFERROR(VLOOKUP(K25833,开票信息!$A:$C,3,0),"")</f>
        <v/>
      </c>
      <c r="G25833" s="3" t="str">
        <f t="shared" si="403"/>
        <v/>
      </c>
      <c r="L25833">
        <f>COUNTIF($K$2:K25833,$K25833)</f>
        <v>0</v>
      </c>
    </row>
    <row r="25834" ht="16.5" spans="1:12">
      <c r="A25834" s="1">
        <v>25833</v>
      </c>
      <c r="B25834" s="8">
        <f>COUNTIF($C$2:$C25834,模板!$E$2)</f>
        <v>77</v>
      </c>
      <c r="C25834" s="2" t="str">
        <f>IFERROR(VLOOKUP(K25834,开票信息!$A:$C,3,0),"")</f>
        <v/>
      </c>
      <c r="G25834" s="3" t="str">
        <f t="shared" si="403"/>
        <v/>
      </c>
      <c r="L25834">
        <f>COUNTIF($K$2:K25834,$K25834)</f>
        <v>0</v>
      </c>
    </row>
    <row r="25835" ht="16.5" spans="1:12">
      <c r="A25835" s="1">
        <v>25834</v>
      </c>
      <c r="B25835" s="8">
        <f>COUNTIF($C$2:$C25835,模板!$E$2)</f>
        <v>77</v>
      </c>
      <c r="C25835" s="2" t="str">
        <f>IFERROR(VLOOKUP(K25835,开票信息!$A:$C,3,0),"")</f>
        <v/>
      </c>
      <c r="G25835" s="3" t="str">
        <f t="shared" si="403"/>
        <v/>
      </c>
      <c r="L25835">
        <f>COUNTIF($K$2:K25835,$K25835)</f>
        <v>0</v>
      </c>
    </row>
    <row r="25836" ht="16.5" spans="1:12">
      <c r="A25836" s="1">
        <v>25835</v>
      </c>
      <c r="B25836" s="8">
        <f>COUNTIF($C$2:$C25836,模板!$E$2)</f>
        <v>77</v>
      </c>
      <c r="C25836" s="2" t="str">
        <f>IFERROR(VLOOKUP(K25836,开票信息!$A:$C,3,0),"")</f>
        <v/>
      </c>
      <c r="G25836" s="3" t="str">
        <f t="shared" si="403"/>
        <v/>
      </c>
      <c r="L25836">
        <f>COUNTIF($K$2:K25836,$K25836)</f>
        <v>0</v>
      </c>
    </row>
    <row r="25837" ht="16.5" spans="1:12">
      <c r="A25837" s="1">
        <v>25836</v>
      </c>
      <c r="B25837" s="8">
        <f>COUNTIF($C$2:$C25837,模板!$E$2)</f>
        <v>77</v>
      </c>
      <c r="C25837" s="2" t="str">
        <f>IFERROR(VLOOKUP(K25837,开票信息!$A:$C,3,0),"")</f>
        <v/>
      </c>
      <c r="G25837" s="3" t="str">
        <f t="shared" si="403"/>
        <v/>
      </c>
      <c r="L25837">
        <f>COUNTIF($K$2:K25837,$K25837)</f>
        <v>0</v>
      </c>
    </row>
    <row r="25838" ht="16.5" spans="1:12">
      <c r="A25838" s="1">
        <v>25837</v>
      </c>
      <c r="B25838" s="8">
        <f>COUNTIF($C$2:$C25838,模板!$E$2)</f>
        <v>77</v>
      </c>
      <c r="C25838" s="2" t="str">
        <f>IFERROR(VLOOKUP(K25838,开票信息!$A:$C,3,0),"")</f>
        <v/>
      </c>
      <c r="G25838" s="3" t="str">
        <f t="shared" si="403"/>
        <v/>
      </c>
      <c r="L25838">
        <f>COUNTIF($K$2:K25838,$K25838)</f>
        <v>0</v>
      </c>
    </row>
    <row r="25839" ht="16.5" spans="1:12">
      <c r="A25839" s="1">
        <v>25838</v>
      </c>
      <c r="B25839" s="8">
        <f>COUNTIF($C$2:$C25839,模板!$E$2)</f>
        <v>77</v>
      </c>
      <c r="C25839" s="2" t="str">
        <f>IFERROR(VLOOKUP(K25839,开票信息!$A:$C,3,0),"")</f>
        <v/>
      </c>
      <c r="G25839" s="3" t="str">
        <f t="shared" si="403"/>
        <v/>
      </c>
      <c r="L25839">
        <f>COUNTIF($K$2:K25839,$K25839)</f>
        <v>0</v>
      </c>
    </row>
    <row r="25840" ht="16.5" spans="1:12">
      <c r="A25840" s="1">
        <v>25839</v>
      </c>
      <c r="B25840" s="8">
        <f>COUNTIF($C$2:$C25840,模板!$E$2)</f>
        <v>77</v>
      </c>
      <c r="C25840" s="2" t="str">
        <f>IFERROR(VLOOKUP(K25840,开票信息!$A:$C,3,0),"")</f>
        <v/>
      </c>
      <c r="G25840" s="3" t="str">
        <f t="shared" si="403"/>
        <v/>
      </c>
      <c r="L25840">
        <f>COUNTIF($K$2:K25840,$K25840)</f>
        <v>0</v>
      </c>
    </row>
    <row r="25841" ht="16.5" spans="1:12">
      <c r="A25841" s="1">
        <v>25840</v>
      </c>
      <c r="B25841" s="8">
        <f>COUNTIF($C$2:$C25841,模板!$E$2)</f>
        <v>77</v>
      </c>
      <c r="C25841" s="2" t="str">
        <f>IFERROR(VLOOKUP(K25841,开票信息!$A:$C,3,0),"")</f>
        <v/>
      </c>
      <c r="G25841" s="3" t="str">
        <f t="shared" si="403"/>
        <v/>
      </c>
      <c r="L25841">
        <f>COUNTIF($K$2:K25841,$K25841)</f>
        <v>0</v>
      </c>
    </row>
    <row r="25842" ht="16.5" spans="1:12">
      <c r="A25842" s="1">
        <v>25841</v>
      </c>
      <c r="B25842" s="8">
        <f>COUNTIF($C$2:$C25842,模板!$E$2)</f>
        <v>77</v>
      </c>
      <c r="C25842" s="2" t="str">
        <f>IFERROR(VLOOKUP(K25842,开票信息!$A:$C,3,0),"")</f>
        <v/>
      </c>
      <c r="G25842" s="3" t="str">
        <f t="shared" si="403"/>
        <v/>
      </c>
      <c r="L25842">
        <f>COUNTIF($K$2:K25842,$K25842)</f>
        <v>0</v>
      </c>
    </row>
    <row r="25843" ht="16.5" spans="1:12">
      <c r="A25843" s="1">
        <v>25842</v>
      </c>
      <c r="B25843" s="8">
        <f>COUNTIF($C$2:$C25843,模板!$E$2)</f>
        <v>77</v>
      </c>
      <c r="C25843" s="2" t="str">
        <f>IFERROR(VLOOKUP(K25843,开票信息!$A:$C,3,0),"")</f>
        <v/>
      </c>
      <c r="G25843" s="3" t="str">
        <f t="shared" si="403"/>
        <v/>
      </c>
      <c r="L25843">
        <f>COUNTIF($K$2:K25843,$K25843)</f>
        <v>0</v>
      </c>
    </row>
    <row r="25844" ht="16.5" spans="1:12">
      <c r="A25844" s="1">
        <v>25843</v>
      </c>
      <c r="B25844" s="8">
        <f>COUNTIF($C$2:$C25844,模板!$E$2)</f>
        <v>77</v>
      </c>
      <c r="C25844" s="2" t="str">
        <f>IFERROR(VLOOKUP(K25844,开票信息!$A:$C,3,0),"")</f>
        <v/>
      </c>
      <c r="G25844" s="3" t="str">
        <f t="shared" si="403"/>
        <v/>
      </c>
      <c r="L25844">
        <f>COUNTIF($K$2:K25844,$K25844)</f>
        <v>0</v>
      </c>
    </row>
    <row r="25845" ht="16.5" spans="1:12">
      <c r="A25845" s="1">
        <v>25844</v>
      </c>
      <c r="B25845" s="8">
        <f>COUNTIF($C$2:$C25845,模板!$E$2)</f>
        <v>77</v>
      </c>
      <c r="C25845" s="2" t="str">
        <f>IFERROR(VLOOKUP(K25845,开票信息!$A:$C,3,0),"")</f>
        <v/>
      </c>
      <c r="G25845" s="3" t="str">
        <f t="shared" si="403"/>
        <v/>
      </c>
      <c r="L25845">
        <f>COUNTIF($K$2:K25845,$K25845)</f>
        <v>0</v>
      </c>
    </row>
    <row r="25846" ht="16.5" spans="1:12">
      <c r="A25846" s="1">
        <v>25845</v>
      </c>
      <c r="B25846" s="8">
        <f>COUNTIF($C$2:$C25846,模板!$E$2)</f>
        <v>77</v>
      </c>
      <c r="C25846" s="2" t="str">
        <f>IFERROR(VLOOKUP(K25846,开票信息!$A:$C,3,0),"")</f>
        <v/>
      </c>
      <c r="G25846" s="3" t="str">
        <f t="shared" si="403"/>
        <v/>
      </c>
      <c r="L25846">
        <f>COUNTIF($K$2:K25846,$K25846)</f>
        <v>0</v>
      </c>
    </row>
    <row r="25847" ht="16.5" spans="1:12">
      <c r="A25847" s="1">
        <v>25846</v>
      </c>
      <c r="B25847" s="8">
        <f>COUNTIF($C$2:$C25847,模板!$E$2)</f>
        <v>77</v>
      </c>
      <c r="C25847" s="2" t="str">
        <f>IFERROR(VLOOKUP(K25847,开票信息!$A:$C,3,0),"")</f>
        <v/>
      </c>
      <c r="G25847" s="3" t="str">
        <f t="shared" si="403"/>
        <v/>
      </c>
      <c r="L25847">
        <f>COUNTIF($K$2:K25847,$K25847)</f>
        <v>0</v>
      </c>
    </row>
    <row r="25848" ht="16.5" spans="1:12">
      <c r="A25848" s="1">
        <v>25847</v>
      </c>
      <c r="B25848" s="8">
        <f>COUNTIF($C$2:$C25848,模板!$E$2)</f>
        <v>77</v>
      </c>
      <c r="C25848" s="2" t="str">
        <f>IFERROR(VLOOKUP(K25848,开票信息!$A:$C,3,0),"")</f>
        <v/>
      </c>
      <c r="G25848" s="3" t="str">
        <f t="shared" si="403"/>
        <v/>
      </c>
      <c r="L25848">
        <f>COUNTIF($K$2:K25848,$K25848)</f>
        <v>0</v>
      </c>
    </row>
    <row r="25849" ht="16.5" spans="1:12">
      <c r="A25849" s="1">
        <v>25848</v>
      </c>
      <c r="B25849" s="8">
        <f>COUNTIF($C$2:$C25849,模板!$E$2)</f>
        <v>77</v>
      </c>
      <c r="C25849" s="2" t="str">
        <f>IFERROR(VLOOKUP(K25849,开票信息!$A:$C,3,0),"")</f>
        <v/>
      </c>
      <c r="G25849" s="3" t="str">
        <f t="shared" si="403"/>
        <v/>
      </c>
      <c r="L25849">
        <f>COUNTIF($K$2:K25849,$K25849)</f>
        <v>0</v>
      </c>
    </row>
    <row r="25850" ht="16.5" spans="1:12">
      <c r="A25850" s="1">
        <v>25849</v>
      </c>
      <c r="B25850" s="8">
        <f>COUNTIF($C$2:$C25850,模板!$E$2)</f>
        <v>77</v>
      </c>
      <c r="C25850" s="2" t="str">
        <f>IFERROR(VLOOKUP(K25850,开票信息!$A:$C,3,0),"")</f>
        <v/>
      </c>
      <c r="G25850" s="3" t="str">
        <f t="shared" si="403"/>
        <v/>
      </c>
      <c r="L25850">
        <f>COUNTIF($K$2:K25850,$K25850)</f>
        <v>0</v>
      </c>
    </row>
    <row r="25851" ht="16.5" spans="1:12">
      <c r="A25851" s="1">
        <v>25850</v>
      </c>
      <c r="B25851" s="8">
        <f>COUNTIF($C$2:$C25851,模板!$E$2)</f>
        <v>77</v>
      </c>
      <c r="C25851" s="2" t="str">
        <f>IFERROR(VLOOKUP(K25851,开票信息!$A:$C,3,0),"")</f>
        <v/>
      </c>
      <c r="G25851" s="3" t="str">
        <f t="shared" si="403"/>
        <v/>
      </c>
      <c r="L25851">
        <f>COUNTIF($K$2:K25851,$K25851)</f>
        <v>0</v>
      </c>
    </row>
    <row r="25852" ht="16.5" spans="1:12">
      <c r="A25852" s="1">
        <v>25851</v>
      </c>
      <c r="B25852" s="8">
        <f>COUNTIF($C$2:$C25852,模板!$E$2)</f>
        <v>77</v>
      </c>
      <c r="C25852" s="2" t="str">
        <f>IFERROR(VLOOKUP(K25852,开票信息!$A:$C,3,0),"")</f>
        <v/>
      </c>
      <c r="G25852" s="3" t="str">
        <f t="shared" si="403"/>
        <v/>
      </c>
      <c r="L25852">
        <f>COUNTIF($K$2:K25852,$K25852)</f>
        <v>0</v>
      </c>
    </row>
    <row r="25853" ht="16.5" spans="1:12">
      <c r="A25853" s="1">
        <v>25852</v>
      </c>
      <c r="B25853" s="8">
        <f>COUNTIF($C$2:$C25853,模板!$E$2)</f>
        <v>77</v>
      </c>
      <c r="C25853" s="2" t="str">
        <f>IFERROR(VLOOKUP(K25853,开票信息!$A:$C,3,0),"")</f>
        <v/>
      </c>
      <c r="G25853" s="3" t="str">
        <f t="shared" si="403"/>
        <v/>
      </c>
      <c r="L25853">
        <f>COUNTIF($K$2:K25853,$K25853)</f>
        <v>0</v>
      </c>
    </row>
    <row r="25854" ht="16.5" spans="1:12">
      <c r="A25854" s="1">
        <v>25853</v>
      </c>
      <c r="B25854" s="8">
        <f>COUNTIF($C$2:$C25854,模板!$E$2)</f>
        <v>77</v>
      </c>
      <c r="C25854" s="2" t="str">
        <f>IFERROR(VLOOKUP(K25854,开票信息!$A:$C,3,0),"")</f>
        <v/>
      </c>
      <c r="G25854" s="3" t="str">
        <f t="shared" si="403"/>
        <v/>
      </c>
      <c r="L25854">
        <f>COUNTIF($K$2:K25854,$K25854)</f>
        <v>0</v>
      </c>
    </row>
    <row r="25855" ht="16.5" spans="1:12">
      <c r="A25855" s="1">
        <v>25854</v>
      </c>
      <c r="B25855" s="8">
        <f>COUNTIF($C$2:$C25855,模板!$E$2)</f>
        <v>77</v>
      </c>
      <c r="C25855" s="2" t="str">
        <f>IFERROR(VLOOKUP(K25855,开票信息!$A:$C,3,0),"")</f>
        <v/>
      </c>
      <c r="G25855" s="3" t="str">
        <f t="shared" si="403"/>
        <v/>
      </c>
      <c r="L25855">
        <f>COUNTIF($K$2:K25855,$K25855)</f>
        <v>0</v>
      </c>
    </row>
    <row r="25856" ht="16.5" spans="1:12">
      <c r="A25856" s="1">
        <v>25855</v>
      </c>
      <c r="B25856" s="8">
        <f>COUNTIF($C$2:$C25856,模板!$E$2)</f>
        <v>77</v>
      </c>
      <c r="C25856" s="2" t="str">
        <f>IFERROR(VLOOKUP(K25856,开票信息!$A:$C,3,0),"")</f>
        <v/>
      </c>
      <c r="G25856" s="3" t="str">
        <f t="shared" si="403"/>
        <v/>
      </c>
      <c r="L25856">
        <f>COUNTIF($K$2:K25856,$K25856)</f>
        <v>0</v>
      </c>
    </row>
    <row r="25857" ht="16.5" spans="1:12">
      <c r="A25857" s="1">
        <v>25856</v>
      </c>
      <c r="B25857" s="8">
        <f>COUNTIF($C$2:$C25857,模板!$E$2)</f>
        <v>77</v>
      </c>
      <c r="C25857" s="2" t="str">
        <f>IFERROR(VLOOKUP(K25857,开票信息!$A:$C,3,0),"")</f>
        <v/>
      </c>
      <c r="G25857" s="3" t="str">
        <f t="shared" si="403"/>
        <v/>
      </c>
      <c r="L25857">
        <f>COUNTIF($K$2:K25857,$K25857)</f>
        <v>0</v>
      </c>
    </row>
    <row r="25858" ht="16.5" spans="1:12">
      <c r="A25858" s="1">
        <v>25857</v>
      </c>
      <c r="B25858" s="8">
        <f>COUNTIF($C$2:$C25858,模板!$E$2)</f>
        <v>77</v>
      </c>
      <c r="C25858" s="2" t="str">
        <f>IFERROR(VLOOKUP(K25858,开票信息!$A:$C,3,0),"")</f>
        <v/>
      </c>
      <c r="G25858" s="3" t="str">
        <f t="shared" si="403"/>
        <v/>
      </c>
      <c r="L25858">
        <f>COUNTIF($K$2:K25858,$K25858)</f>
        <v>0</v>
      </c>
    </row>
    <row r="25859" ht="16.5" spans="1:12">
      <c r="A25859" s="1">
        <v>25858</v>
      </c>
      <c r="B25859" s="8">
        <f>COUNTIF($C$2:$C25859,模板!$E$2)</f>
        <v>77</v>
      </c>
      <c r="C25859" s="2" t="str">
        <f>IFERROR(VLOOKUP(K25859,开票信息!$A:$C,3,0),"")</f>
        <v/>
      </c>
      <c r="G25859" s="3" t="str">
        <f t="shared" ref="G25859:G25922" si="404">IFERROR(H25859/F25859,"")</f>
        <v/>
      </c>
      <c r="L25859">
        <f>COUNTIF($K$2:K25859,$K25859)</f>
        <v>0</v>
      </c>
    </row>
    <row r="25860" ht="16.5" spans="1:12">
      <c r="A25860" s="1">
        <v>25859</v>
      </c>
      <c r="B25860" s="8">
        <f>COUNTIF($C$2:$C25860,模板!$E$2)</f>
        <v>77</v>
      </c>
      <c r="C25860" s="2" t="str">
        <f>IFERROR(VLOOKUP(K25860,开票信息!$A:$C,3,0),"")</f>
        <v/>
      </c>
      <c r="G25860" s="3" t="str">
        <f t="shared" si="404"/>
        <v/>
      </c>
      <c r="L25860">
        <f>COUNTIF($K$2:K25860,$K25860)</f>
        <v>0</v>
      </c>
    </row>
    <row r="25861" ht="16.5" spans="1:12">
      <c r="A25861" s="1">
        <v>25860</v>
      </c>
      <c r="B25861" s="8">
        <f>COUNTIF($C$2:$C25861,模板!$E$2)</f>
        <v>77</v>
      </c>
      <c r="C25861" s="2" t="str">
        <f>IFERROR(VLOOKUP(K25861,开票信息!$A:$C,3,0),"")</f>
        <v/>
      </c>
      <c r="G25861" s="3" t="str">
        <f t="shared" si="404"/>
        <v/>
      </c>
      <c r="L25861">
        <f>COUNTIF($K$2:K25861,$K25861)</f>
        <v>0</v>
      </c>
    </row>
    <row r="25862" ht="16.5" spans="1:12">
      <c r="A25862" s="1">
        <v>25861</v>
      </c>
      <c r="B25862" s="8">
        <f>COUNTIF($C$2:$C25862,模板!$E$2)</f>
        <v>77</v>
      </c>
      <c r="C25862" s="2" t="str">
        <f>IFERROR(VLOOKUP(K25862,开票信息!$A:$C,3,0),"")</f>
        <v/>
      </c>
      <c r="G25862" s="3" t="str">
        <f t="shared" si="404"/>
        <v/>
      </c>
      <c r="L25862">
        <f>COUNTIF($K$2:K25862,$K25862)</f>
        <v>0</v>
      </c>
    </row>
    <row r="25863" ht="16.5" spans="1:12">
      <c r="A25863" s="1">
        <v>25862</v>
      </c>
      <c r="B25863" s="8">
        <f>COUNTIF($C$2:$C25863,模板!$E$2)</f>
        <v>77</v>
      </c>
      <c r="C25863" s="2" t="str">
        <f>IFERROR(VLOOKUP(K25863,开票信息!$A:$C,3,0),"")</f>
        <v/>
      </c>
      <c r="G25863" s="3" t="str">
        <f t="shared" si="404"/>
        <v/>
      </c>
      <c r="L25863">
        <f>COUNTIF($K$2:K25863,$K25863)</f>
        <v>0</v>
      </c>
    </row>
    <row r="25864" ht="16.5" spans="1:12">
      <c r="A25864" s="1">
        <v>25863</v>
      </c>
      <c r="B25864" s="8">
        <f>COUNTIF($C$2:$C25864,模板!$E$2)</f>
        <v>77</v>
      </c>
      <c r="C25864" s="2" t="str">
        <f>IFERROR(VLOOKUP(K25864,开票信息!$A:$C,3,0),"")</f>
        <v/>
      </c>
      <c r="G25864" s="3" t="str">
        <f t="shared" si="404"/>
        <v/>
      </c>
      <c r="L25864">
        <f>COUNTIF($K$2:K25864,$K25864)</f>
        <v>0</v>
      </c>
    </row>
    <row r="25865" ht="16.5" spans="1:12">
      <c r="A25865" s="1">
        <v>25864</v>
      </c>
      <c r="B25865" s="8">
        <f>COUNTIF($C$2:$C25865,模板!$E$2)</f>
        <v>77</v>
      </c>
      <c r="C25865" s="2" t="str">
        <f>IFERROR(VLOOKUP(K25865,开票信息!$A:$C,3,0),"")</f>
        <v/>
      </c>
      <c r="G25865" s="3" t="str">
        <f t="shared" si="404"/>
        <v/>
      </c>
      <c r="L25865">
        <f>COUNTIF($K$2:K25865,$K25865)</f>
        <v>0</v>
      </c>
    </row>
    <row r="25866" ht="16.5" spans="1:12">
      <c r="A25866" s="1">
        <v>25865</v>
      </c>
      <c r="B25866" s="8">
        <f>COUNTIF($C$2:$C25866,模板!$E$2)</f>
        <v>77</v>
      </c>
      <c r="C25866" s="2" t="str">
        <f>IFERROR(VLOOKUP(K25866,开票信息!$A:$C,3,0),"")</f>
        <v/>
      </c>
      <c r="G25866" s="3" t="str">
        <f t="shared" si="404"/>
        <v/>
      </c>
      <c r="L25866">
        <f>COUNTIF($K$2:K25866,$K25866)</f>
        <v>0</v>
      </c>
    </row>
    <row r="25867" ht="16.5" spans="1:12">
      <c r="A25867" s="1">
        <v>25866</v>
      </c>
      <c r="B25867" s="8">
        <f>COUNTIF($C$2:$C25867,模板!$E$2)</f>
        <v>77</v>
      </c>
      <c r="C25867" s="2" t="str">
        <f>IFERROR(VLOOKUP(K25867,开票信息!$A:$C,3,0),"")</f>
        <v/>
      </c>
      <c r="G25867" s="3" t="str">
        <f t="shared" si="404"/>
        <v/>
      </c>
      <c r="L25867">
        <f>COUNTIF($K$2:K25867,$K25867)</f>
        <v>0</v>
      </c>
    </row>
    <row r="25868" ht="16.5" spans="1:12">
      <c r="A25868" s="1">
        <v>25867</v>
      </c>
      <c r="B25868" s="8">
        <f>COUNTIF($C$2:$C25868,模板!$E$2)</f>
        <v>77</v>
      </c>
      <c r="C25868" s="2" t="str">
        <f>IFERROR(VLOOKUP(K25868,开票信息!$A:$C,3,0),"")</f>
        <v/>
      </c>
      <c r="G25868" s="3" t="str">
        <f t="shared" si="404"/>
        <v/>
      </c>
      <c r="L25868">
        <f>COUNTIF($K$2:K25868,$K25868)</f>
        <v>0</v>
      </c>
    </row>
    <row r="25869" ht="16.5" spans="1:12">
      <c r="A25869" s="1">
        <v>25868</v>
      </c>
      <c r="B25869" s="8">
        <f>COUNTIF($C$2:$C25869,模板!$E$2)</f>
        <v>77</v>
      </c>
      <c r="C25869" s="2" t="str">
        <f>IFERROR(VLOOKUP(K25869,开票信息!$A:$C,3,0),"")</f>
        <v/>
      </c>
      <c r="G25869" s="3" t="str">
        <f t="shared" si="404"/>
        <v/>
      </c>
      <c r="L25869">
        <f>COUNTIF($K$2:K25869,$K25869)</f>
        <v>0</v>
      </c>
    </row>
    <row r="25870" ht="16.5" spans="1:12">
      <c r="A25870" s="1">
        <v>25869</v>
      </c>
      <c r="B25870" s="8">
        <f>COUNTIF($C$2:$C25870,模板!$E$2)</f>
        <v>77</v>
      </c>
      <c r="C25870" s="2" t="str">
        <f>IFERROR(VLOOKUP(K25870,开票信息!$A:$C,3,0),"")</f>
        <v/>
      </c>
      <c r="G25870" s="3" t="str">
        <f t="shared" si="404"/>
        <v/>
      </c>
      <c r="L25870">
        <f>COUNTIF($K$2:K25870,$K25870)</f>
        <v>0</v>
      </c>
    </row>
    <row r="25871" ht="16.5" spans="1:12">
      <c r="A25871" s="1">
        <v>25870</v>
      </c>
      <c r="B25871" s="8">
        <f>COUNTIF($C$2:$C25871,模板!$E$2)</f>
        <v>77</v>
      </c>
      <c r="C25871" s="2" t="str">
        <f>IFERROR(VLOOKUP(K25871,开票信息!$A:$C,3,0),"")</f>
        <v/>
      </c>
      <c r="G25871" s="3" t="str">
        <f t="shared" si="404"/>
        <v/>
      </c>
      <c r="L25871">
        <f>COUNTIF($K$2:K25871,$K25871)</f>
        <v>0</v>
      </c>
    </row>
    <row r="25872" ht="16.5" spans="1:12">
      <c r="A25872" s="1">
        <v>25871</v>
      </c>
      <c r="B25872" s="8">
        <f>COUNTIF($C$2:$C25872,模板!$E$2)</f>
        <v>77</v>
      </c>
      <c r="C25872" s="2" t="str">
        <f>IFERROR(VLOOKUP(K25872,开票信息!$A:$C,3,0),"")</f>
        <v/>
      </c>
      <c r="G25872" s="3" t="str">
        <f t="shared" si="404"/>
        <v/>
      </c>
      <c r="L25872">
        <f>COUNTIF($K$2:K25872,$K25872)</f>
        <v>0</v>
      </c>
    </row>
    <row r="25873" ht="16.5" spans="1:12">
      <c r="A25873" s="1">
        <v>25872</v>
      </c>
      <c r="B25873" s="8">
        <f>COUNTIF($C$2:$C25873,模板!$E$2)</f>
        <v>77</v>
      </c>
      <c r="C25873" s="2" t="str">
        <f>IFERROR(VLOOKUP(K25873,开票信息!$A:$C,3,0),"")</f>
        <v/>
      </c>
      <c r="G25873" s="3" t="str">
        <f t="shared" si="404"/>
        <v/>
      </c>
      <c r="L25873">
        <f>COUNTIF($K$2:K25873,$K25873)</f>
        <v>0</v>
      </c>
    </row>
    <row r="25874" ht="16.5" spans="1:12">
      <c r="A25874" s="1">
        <v>25873</v>
      </c>
      <c r="B25874" s="8">
        <f>COUNTIF($C$2:$C25874,模板!$E$2)</f>
        <v>77</v>
      </c>
      <c r="C25874" s="2" t="str">
        <f>IFERROR(VLOOKUP(K25874,开票信息!$A:$C,3,0),"")</f>
        <v/>
      </c>
      <c r="G25874" s="3" t="str">
        <f t="shared" si="404"/>
        <v/>
      </c>
      <c r="L25874">
        <f>COUNTIF($K$2:K25874,$K25874)</f>
        <v>0</v>
      </c>
    </row>
    <row r="25875" ht="16.5" spans="1:12">
      <c r="A25875" s="1">
        <v>25874</v>
      </c>
      <c r="B25875" s="8">
        <f>COUNTIF($C$2:$C25875,模板!$E$2)</f>
        <v>77</v>
      </c>
      <c r="C25875" s="2" t="str">
        <f>IFERROR(VLOOKUP(K25875,开票信息!$A:$C,3,0),"")</f>
        <v/>
      </c>
      <c r="G25875" s="3" t="str">
        <f t="shared" si="404"/>
        <v/>
      </c>
      <c r="L25875">
        <f>COUNTIF($K$2:K25875,$K25875)</f>
        <v>0</v>
      </c>
    </row>
    <row r="25876" ht="16.5" spans="1:12">
      <c r="A25876" s="1">
        <v>25875</v>
      </c>
      <c r="B25876" s="8">
        <f>COUNTIF($C$2:$C25876,模板!$E$2)</f>
        <v>77</v>
      </c>
      <c r="C25876" s="2" t="str">
        <f>IFERROR(VLOOKUP(K25876,开票信息!$A:$C,3,0),"")</f>
        <v/>
      </c>
      <c r="G25876" s="3" t="str">
        <f t="shared" si="404"/>
        <v/>
      </c>
      <c r="L25876">
        <f>COUNTIF($K$2:K25876,$K25876)</f>
        <v>0</v>
      </c>
    </row>
    <row r="25877" ht="16.5" spans="1:12">
      <c r="A25877" s="1">
        <v>25876</v>
      </c>
      <c r="B25877" s="8">
        <f>COUNTIF($C$2:$C25877,模板!$E$2)</f>
        <v>77</v>
      </c>
      <c r="C25877" s="2" t="str">
        <f>IFERROR(VLOOKUP(K25877,开票信息!$A:$C,3,0),"")</f>
        <v/>
      </c>
      <c r="G25877" s="3" t="str">
        <f t="shared" si="404"/>
        <v/>
      </c>
      <c r="L25877">
        <f>COUNTIF($K$2:K25877,$K25877)</f>
        <v>0</v>
      </c>
    </row>
    <row r="25878" ht="16.5" spans="1:12">
      <c r="A25878" s="1">
        <v>25877</v>
      </c>
      <c r="B25878" s="8">
        <f>COUNTIF($C$2:$C25878,模板!$E$2)</f>
        <v>77</v>
      </c>
      <c r="C25878" s="2" t="str">
        <f>IFERROR(VLOOKUP(K25878,开票信息!$A:$C,3,0),"")</f>
        <v/>
      </c>
      <c r="G25878" s="3" t="str">
        <f t="shared" si="404"/>
        <v/>
      </c>
      <c r="L25878">
        <f>COUNTIF($K$2:K25878,$K25878)</f>
        <v>0</v>
      </c>
    </row>
    <row r="25879" ht="16.5" spans="1:12">
      <c r="A25879" s="1">
        <v>25878</v>
      </c>
      <c r="B25879" s="8">
        <f>COUNTIF($C$2:$C25879,模板!$E$2)</f>
        <v>77</v>
      </c>
      <c r="C25879" s="2" t="str">
        <f>IFERROR(VLOOKUP(K25879,开票信息!$A:$C,3,0),"")</f>
        <v/>
      </c>
      <c r="G25879" s="3" t="str">
        <f t="shared" si="404"/>
        <v/>
      </c>
      <c r="L25879">
        <f>COUNTIF($K$2:K25879,$K25879)</f>
        <v>0</v>
      </c>
    </row>
    <row r="25880" ht="16.5" spans="1:12">
      <c r="A25880" s="1">
        <v>25879</v>
      </c>
      <c r="B25880" s="8">
        <f>COUNTIF($C$2:$C25880,模板!$E$2)</f>
        <v>77</v>
      </c>
      <c r="C25880" s="2" t="str">
        <f>IFERROR(VLOOKUP(K25880,开票信息!$A:$C,3,0),"")</f>
        <v/>
      </c>
      <c r="G25880" s="3" t="str">
        <f t="shared" si="404"/>
        <v/>
      </c>
      <c r="L25880">
        <f>COUNTIF($K$2:K25880,$K25880)</f>
        <v>0</v>
      </c>
    </row>
    <row r="25881" ht="16.5" spans="1:12">
      <c r="A25881" s="1">
        <v>25880</v>
      </c>
      <c r="B25881" s="8">
        <f>COUNTIF($C$2:$C25881,模板!$E$2)</f>
        <v>77</v>
      </c>
      <c r="C25881" s="2" t="str">
        <f>IFERROR(VLOOKUP(K25881,开票信息!$A:$C,3,0),"")</f>
        <v/>
      </c>
      <c r="G25881" s="3" t="str">
        <f t="shared" si="404"/>
        <v/>
      </c>
      <c r="L25881">
        <f>COUNTIF($K$2:K25881,$K25881)</f>
        <v>0</v>
      </c>
    </row>
    <row r="25882" ht="16.5" spans="1:12">
      <c r="A25882" s="1">
        <v>25881</v>
      </c>
      <c r="B25882" s="8">
        <f>COUNTIF($C$2:$C25882,模板!$E$2)</f>
        <v>77</v>
      </c>
      <c r="C25882" s="2" t="str">
        <f>IFERROR(VLOOKUP(K25882,开票信息!$A:$C,3,0),"")</f>
        <v/>
      </c>
      <c r="G25882" s="3" t="str">
        <f t="shared" si="404"/>
        <v/>
      </c>
      <c r="L25882">
        <f>COUNTIF($K$2:K25882,$K25882)</f>
        <v>0</v>
      </c>
    </row>
    <row r="25883" ht="16.5" spans="1:12">
      <c r="A25883" s="1">
        <v>25882</v>
      </c>
      <c r="B25883" s="8">
        <f>COUNTIF($C$2:$C25883,模板!$E$2)</f>
        <v>77</v>
      </c>
      <c r="C25883" s="2" t="str">
        <f>IFERROR(VLOOKUP(K25883,开票信息!$A:$C,3,0),"")</f>
        <v/>
      </c>
      <c r="G25883" s="3" t="str">
        <f t="shared" si="404"/>
        <v/>
      </c>
      <c r="L25883">
        <f>COUNTIF($K$2:K25883,$K25883)</f>
        <v>0</v>
      </c>
    </row>
    <row r="25884" ht="16.5" spans="1:12">
      <c r="A25884" s="1">
        <v>25883</v>
      </c>
      <c r="B25884" s="8">
        <f>COUNTIF($C$2:$C25884,模板!$E$2)</f>
        <v>77</v>
      </c>
      <c r="C25884" s="2" t="str">
        <f>IFERROR(VLOOKUP(K25884,开票信息!$A:$C,3,0),"")</f>
        <v/>
      </c>
      <c r="G25884" s="3" t="str">
        <f t="shared" si="404"/>
        <v/>
      </c>
      <c r="L25884">
        <f>COUNTIF($K$2:K25884,$K25884)</f>
        <v>0</v>
      </c>
    </row>
    <row r="25885" ht="16.5" spans="1:12">
      <c r="A25885" s="1">
        <v>25884</v>
      </c>
      <c r="B25885" s="8">
        <f>COUNTIF($C$2:$C25885,模板!$E$2)</f>
        <v>77</v>
      </c>
      <c r="C25885" s="2" t="str">
        <f>IFERROR(VLOOKUP(K25885,开票信息!$A:$C,3,0),"")</f>
        <v/>
      </c>
      <c r="G25885" s="3" t="str">
        <f t="shared" si="404"/>
        <v/>
      </c>
      <c r="L25885">
        <f>COUNTIF($K$2:K25885,$K25885)</f>
        <v>0</v>
      </c>
    </row>
    <row r="25886" ht="16.5" spans="1:12">
      <c r="A25886" s="1">
        <v>25885</v>
      </c>
      <c r="B25886" s="8">
        <f>COUNTIF($C$2:$C25886,模板!$E$2)</f>
        <v>77</v>
      </c>
      <c r="C25886" s="2" t="str">
        <f>IFERROR(VLOOKUP(K25886,开票信息!$A:$C,3,0),"")</f>
        <v/>
      </c>
      <c r="G25886" s="3" t="str">
        <f t="shared" si="404"/>
        <v/>
      </c>
      <c r="L25886">
        <f>COUNTIF($K$2:K25886,$K25886)</f>
        <v>0</v>
      </c>
    </row>
    <row r="25887" ht="16.5" spans="1:12">
      <c r="A25887" s="1">
        <v>25886</v>
      </c>
      <c r="B25887" s="8">
        <f>COUNTIF($C$2:$C25887,模板!$E$2)</f>
        <v>77</v>
      </c>
      <c r="C25887" s="2" t="str">
        <f>IFERROR(VLOOKUP(K25887,开票信息!$A:$C,3,0),"")</f>
        <v/>
      </c>
      <c r="G25887" s="3" t="str">
        <f t="shared" si="404"/>
        <v/>
      </c>
      <c r="L25887">
        <f>COUNTIF($K$2:K25887,$K25887)</f>
        <v>0</v>
      </c>
    </row>
    <row r="25888" ht="16.5" spans="1:12">
      <c r="A25888" s="1">
        <v>25887</v>
      </c>
      <c r="B25888" s="8">
        <f>COUNTIF($C$2:$C25888,模板!$E$2)</f>
        <v>77</v>
      </c>
      <c r="C25888" s="2" t="str">
        <f>IFERROR(VLOOKUP(K25888,开票信息!$A:$C,3,0),"")</f>
        <v/>
      </c>
      <c r="G25888" s="3" t="str">
        <f t="shared" si="404"/>
        <v/>
      </c>
      <c r="L25888">
        <f>COUNTIF($K$2:K25888,$K25888)</f>
        <v>0</v>
      </c>
    </row>
    <row r="25889" ht="16.5" spans="1:12">
      <c r="A25889" s="1">
        <v>25888</v>
      </c>
      <c r="B25889" s="8">
        <f>COUNTIF($C$2:$C25889,模板!$E$2)</f>
        <v>77</v>
      </c>
      <c r="C25889" s="2" t="str">
        <f>IFERROR(VLOOKUP(K25889,开票信息!$A:$C,3,0),"")</f>
        <v/>
      </c>
      <c r="G25889" s="3" t="str">
        <f t="shared" si="404"/>
        <v/>
      </c>
      <c r="L25889">
        <f>COUNTIF($K$2:K25889,$K25889)</f>
        <v>0</v>
      </c>
    </row>
    <row r="25890" ht="16.5" spans="1:12">
      <c r="A25890" s="1">
        <v>25889</v>
      </c>
      <c r="B25890" s="8">
        <f>COUNTIF($C$2:$C25890,模板!$E$2)</f>
        <v>77</v>
      </c>
      <c r="C25890" s="2" t="str">
        <f>IFERROR(VLOOKUP(K25890,开票信息!$A:$C,3,0),"")</f>
        <v/>
      </c>
      <c r="G25890" s="3" t="str">
        <f t="shared" si="404"/>
        <v/>
      </c>
      <c r="L25890">
        <f>COUNTIF($K$2:K25890,$K25890)</f>
        <v>0</v>
      </c>
    </row>
    <row r="25891" ht="16.5" spans="1:12">
      <c r="A25891" s="1">
        <v>25890</v>
      </c>
      <c r="B25891" s="8">
        <f>COUNTIF($C$2:$C25891,模板!$E$2)</f>
        <v>77</v>
      </c>
      <c r="C25891" s="2" t="str">
        <f>IFERROR(VLOOKUP(K25891,开票信息!$A:$C,3,0),"")</f>
        <v/>
      </c>
      <c r="G25891" s="3" t="str">
        <f t="shared" si="404"/>
        <v/>
      </c>
      <c r="L25891">
        <f>COUNTIF($K$2:K25891,$K25891)</f>
        <v>0</v>
      </c>
    </row>
    <row r="25892" ht="16.5" spans="1:12">
      <c r="A25892" s="1">
        <v>25891</v>
      </c>
      <c r="B25892" s="8">
        <f>COUNTIF($C$2:$C25892,模板!$E$2)</f>
        <v>77</v>
      </c>
      <c r="C25892" s="2" t="str">
        <f>IFERROR(VLOOKUP(K25892,开票信息!$A:$C,3,0),"")</f>
        <v/>
      </c>
      <c r="G25892" s="3" t="str">
        <f t="shared" si="404"/>
        <v/>
      </c>
      <c r="L25892">
        <f>COUNTIF($K$2:K25892,$K25892)</f>
        <v>0</v>
      </c>
    </row>
    <row r="25893" ht="16.5" spans="1:12">
      <c r="A25893" s="1">
        <v>25892</v>
      </c>
      <c r="B25893" s="8">
        <f>COUNTIF($C$2:$C25893,模板!$E$2)</f>
        <v>77</v>
      </c>
      <c r="C25893" s="2" t="str">
        <f>IFERROR(VLOOKUP(K25893,开票信息!$A:$C,3,0),"")</f>
        <v/>
      </c>
      <c r="G25893" s="3" t="str">
        <f t="shared" si="404"/>
        <v/>
      </c>
      <c r="L25893">
        <f>COUNTIF($K$2:K25893,$K25893)</f>
        <v>0</v>
      </c>
    </row>
    <row r="25894" ht="16.5" spans="1:12">
      <c r="A25894" s="1">
        <v>25893</v>
      </c>
      <c r="B25894" s="8">
        <f>COUNTIF($C$2:$C25894,模板!$E$2)</f>
        <v>77</v>
      </c>
      <c r="C25894" s="2" t="str">
        <f>IFERROR(VLOOKUP(K25894,开票信息!$A:$C,3,0),"")</f>
        <v/>
      </c>
      <c r="G25894" s="3" t="str">
        <f t="shared" si="404"/>
        <v/>
      </c>
      <c r="L25894">
        <f>COUNTIF($K$2:K25894,$K25894)</f>
        <v>0</v>
      </c>
    </row>
    <row r="25895" ht="16.5" spans="1:12">
      <c r="A25895" s="1">
        <v>25894</v>
      </c>
      <c r="B25895" s="8">
        <f>COUNTIF($C$2:$C25895,模板!$E$2)</f>
        <v>77</v>
      </c>
      <c r="C25895" s="2" t="str">
        <f>IFERROR(VLOOKUP(K25895,开票信息!$A:$C,3,0),"")</f>
        <v/>
      </c>
      <c r="G25895" s="3" t="str">
        <f t="shared" si="404"/>
        <v/>
      </c>
      <c r="L25895">
        <f>COUNTIF($K$2:K25895,$K25895)</f>
        <v>0</v>
      </c>
    </row>
    <row r="25896" ht="16.5" spans="1:12">
      <c r="A25896" s="1">
        <v>25895</v>
      </c>
      <c r="B25896" s="8">
        <f>COUNTIF($C$2:$C25896,模板!$E$2)</f>
        <v>77</v>
      </c>
      <c r="C25896" s="2" t="str">
        <f>IFERROR(VLOOKUP(K25896,开票信息!$A:$C,3,0),"")</f>
        <v/>
      </c>
      <c r="G25896" s="3" t="str">
        <f t="shared" si="404"/>
        <v/>
      </c>
      <c r="L25896">
        <f>COUNTIF($K$2:K25896,$K25896)</f>
        <v>0</v>
      </c>
    </row>
    <row r="25897" ht="16.5" spans="1:12">
      <c r="A25897" s="1">
        <v>25896</v>
      </c>
      <c r="B25897" s="8">
        <f>COUNTIF($C$2:$C25897,模板!$E$2)</f>
        <v>77</v>
      </c>
      <c r="C25897" s="2" t="str">
        <f>IFERROR(VLOOKUP(K25897,开票信息!$A:$C,3,0),"")</f>
        <v/>
      </c>
      <c r="G25897" s="3" t="str">
        <f t="shared" si="404"/>
        <v/>
      </c>
      <c r="L25897">
        <f>COUNTIF($K$2:K25897,$K25897)</f>
        <v>0</v>
      </c>
    </row>
    <row r="25898" ht="16.5" spans="1:12">
      <c r="A25898" s="1">
        <v>25897</v>
      </c>
      <c r="B25898" s="8">
        <f>COUNTIF($C$2:$C25898,模板!$E$2)</f>
        <v>77</v>
      </c>
      <c r="C25898" s="2" t="str">
        <f>IFERROR(VLOOKUP(K25898,开票信息!$A:$C,3,0),"")</f>
        <v/>
      </c>
      <c r="G25898" s="3" t="str">
        <f t="shared" si="404"/>
        <v/>
      </c>
      <c r="L25898">
        <f>COUNTIF($K$2:K25898,$K25898)</f>
        <v>0</v>
      </c>
    </row>
    <row r="25899" ht="16.5" spans="1:12">
      <c r="A25899" s="1">
        <v>25898</v>
      </c>
      <c r="B25899" s="8">
        <f>COUNTIF($C$2:$C25899,模板!$E$2)</f>
        <v>77</v>
      </c>
      <c r="C25899" s="2" t="str">
        <f>IFERROR(VLOOKUP(K25899,开票信息!$A:$C,3,0),"")</f>
        <v/>
      </c>
      <c r="G25899" s="3" t="str">
        <f t="shared" si="404"/>
        <v/>
      </c>
      <c r="L25899">
        <f>COUNTIF($K$2:K25899,$K25899)</f>
        <v>0</v>
      </c>
    </row>
    <row r="25900" ht="16.5" spans="1:12">
      <c r="A25900" s="1">
        <v>25899</v>
      </c>
      <c r="B25900" s="8">
        <f>COUNTIF($C$2:$C25900,模板!$E$2)</f>
        <v>77</v>
      </c>
      <c r="C25900" s="2" t="str">
        <f>IFERROR(VLOOKUP(K25900,开票信息!$A:$C,3,0),"")</f>
        <v/>
      </c>
      <c r="G25900" s="3" t="str">
        <f t="shared" si="404"/>
        <v/>
      </c>
      <c r="L25900">
        <f>COUNTIF($K$2:K25900,$K25900)</f>
        <v>0</v>
      </c>
    </row>
    <row r="25901" ht="16.5" spans="1:12">
      <c r="A25901" s="1">
        <v>25900</v>
      </c>
      <c r="B25901" s="8">
        <f>COUNTIF($C$2:$C25901,模板!$E$2)</f>
        <v>77</v>
      </c>
      <c r="C25901" s="2" t="str">
        <f>IFERROR(VLOOKUP(K25901,开票信息!$A:$C,3,0),"")</f>
        <v/>
      </c>
      <c r="G25901" s="3" t="str">
        <f t="shared" si="404"/>
        <v/>
      </c>
      <c r="L25901">
        <f>COUNTIF($K$2:K25901,$K25901)</f>
        <v>0</v>
      </c>
    </row>
    <row r="25902" ht="16.5" spans="1:12">
      <c r="A25902" s="1">
        <v>25901</v>
      </c>
      <c r="B25902" s="8">
        <f>COUNTIF($C$2:$C25902,模板!$E$2)</f>
        <v>77</v>
      </c>
      <c r="C25902" s="2" t="str">
        <f>IFERROR(VLOOKUP(K25902,开票信息!$A:$C,3,0),"")</f>
        <v/>
      </c>
      <c r="G25902" s="3" t="str">
        <f t="shared" si="404"/>
        <v/>
      </c>
      <c r="L25902">
        <f>COUNTIF($K$2:K25902,$K25902)</f>
        <v>0</v>
      </c>
    </row>
    <row r="25903" ht="16.5" spans="1:12">
      <c r="A25903" s="1">
        <v>25902</v>
      </c>
      <c r="B25903" s="8">
        <f>COUNTIF($C$2:$C25903,模板!$E$2)</f>
        <v>77</v>
      </c>
      <c r="C25903" s="2" t="str">
        <f>IFERROR(VLOOKUP(K25903,开票信息!$A:$C,3,0),"")</f>
        <v/>
      </c>
      <c r="G25903" s="3" t="str">
        <f t="shared" si="404"/>
        <v/>
      </c>
      <c r="L25903">
        <f>COUNTIF($K$2:K25903,$K25903)</f>
        <v>0</v>
      </c>
    </row>
    <row r="25904" ht="16.5" spans="1:12">
      <c r="A25904" s="1">
        <v>25903</v>
      </c>
      <c r="B25904" s="8">
        <f>COUNTIF($C$2:$C25904,模板!$E$2)</f>
        <v>77</v>
      </c>
      <c r="C25904" s="2" t="str">
        <f>IFERROR(VLOOKUP(K25904,开票信息!$A:$C,3,0),"")</f>
        <v/>
      </c>
      <c r="G25904" s="3" t="str">
        <f t="shared" si="404"/>
        <v/>
      </c>
      <c r="L25904">
        <f>COUNTIF($K$2:K25904,$K25904)</f>
        <v>0</v>
      </c>
    </row>
    <row r="25905" ht="16.5" spans="1:12">
      <c r="A25905" s="1">
        <v>25904</v>
      </c>
      <c r="B25905" s="8">
        <f>COUNTIF($C$2:$C25905,模板!$E$2)</f>
        <v>77</v>
      </c>
      <c r="C25905" s="2" t="str">
        <f>IFERROR(VLOOKUP(K25905,开票信息!$A:$C,3,0),"")</f>
        <v/>
      </c>
      <c r="G25905" s="3" t="str">
        <f t="shared" si="404"/>
        <v/>
      </c>
      <c r="L25905">
        <f>COUNTIF($K$2:K25905,$K25905)</f>
        <v>0</v>
      </c>
    </row>
    <row r="25906" ht="16.5" spans="1:12">
      <c r="A25906" s="1">
        <v>25905</v>
      </c>
      <c r="B25906" s="8">
        <f>COUNTIF($C$2:$C25906,模板!$E$2)</f>
        <v>77</v>
      </c>
      <c r="C25906" s="2" t="str">
        <f>IFERROR(VLOOKUP(K25906,开票信息!$A:$C,3,0),"")</f>
        <v/>
      </c>
      <c r="G25906" s="3" t="str">
        <f t="shared" si="404"/>
        <v/>
      </c>
      <c r="L25906">
        <f>COUNTIF($K$2:K25906,$K25906)</f>
        <v>0</v>
      </c>
    </row>
    <row r="25907" ht="16.5" spans="1:12">
      <c r="A25907" s="1">
        <v>25906</v>
      </c>
      <c r="B25907" s="8">
        <f>COUNTIF($C$2:$C25907,模板!$E$2)</f>
        <v>77</v>
      </c>
      <c r="C25907" s="2" t="str">
        <f>IFERROR(VLOOKUP(K25907,开票信息!$A:$C,3,0),"")</f>
        <v/>
      </c>
      <c r="G25907" s="3" t="str">
        <f t="shared" si="404"/>
        <v/>
      </c>
      <c r="L25907">
        <f>COUNTIF($K$2:K25907,$K25907)</f>
        <v>0</v>
      </c>
    </row>
    <row r="25908" ht="16.5" spans="1:12">
      <c r="A25908" s="1">
        <v>25907</v>
      </c>
      <c r="B25908" s="8">
        <f>COUNTIF($C$2:$C25908,模板!$E$2)</f>
        <v>77</v>
      </c>
      <c r="C25908" s="2" t="str">
        <f>IFERROR(VLOOKUP(K25908,开票信息!$A:$C,3,0),"")</f>
        <v/>
      </c>
      <c r="G25908" s="3" t="str">
        <f t="shared" si="404"/>
        <v/>
      </c>
      <c r="L25908">
        <f>COUNTIF($K$2:K25908,$K25908)</f>
        <v>0</v>
      </c>
    </row>
    <row r="25909" ht="16.5" spans="1:12">
      <c r="A25909" s="1">
        <v>25908</v>
      </c>
      <c r="B25909" s="8">
        <f>COUNTIF($C$2:$C25909,模板!$E$2)</f>
        <v>77</v>
      </c>
      <c r="C25909" s="2" t="str">
        <f>IFERROR(VLOOKUP(K25909,开票信息!$A:$C,3,0),"")</f>
        <v/>
      </c>
      <c r="G25909" s="3" t="str">
        <f t="shared" si="404"/>
        <v/>
      </c>
      <c r="L25909">
        <f>COUNTIF($K$2:K25909,$K25909)</f>
        <v>0</v>
      </c>
    </row>
    <row r="25910" ht="16.5" spans="1:12">
      <c r="A25910" s="1">
        <v>25909</v>
      </c>
      <c r="B25910" s="8">
        <f>COUNTIF($C$2:$C25910,模板!$E$2)</f>
        <v>77</v>
      </c>
      <c r="C25910" s="2" t="str">
        <f>IFERROR(VLOOKUP(K25910,开票信息!$A:$C,3,0),"")</f>
        <v/>
      </c>
      <c r="G25910" s="3" t="str">
        <f t="shared" si="404"/>
        <v/>
      </c>
      <c r="L25910">
        <f>COUNTIF($K$2:K25910,$K25910)</f>
        <v>0</v>
      </c>
    </row>
    <row r="25911" ht="16.5" spans="1:12">
      <c r="A25911" s="1">
        <v>25910</v>
      </c>
      <c r="B25911" s="8">
        <f>COUNTIF($C$2:$C25911,模板!$E$2)</f>
        <v>77</v>
      </c>
      <c r="C25911" s="2" t="str">
        <f>IFERROR(VLOOKUP(K25911,开票信息!$A:$C,3,0),"")</f>
        <v/>
      </c>
      <c r="G25911" s="3" t="str">
        <f t="shared" si="404"/>
        <v/>
      </c>
      <c r="L25911">
        <f>COUNTIF($K$2:K25911,$K25911)</f>
        <v>0</v>
      </c>
    </row>
    <row r="25912" ht="16.5" spans="1:12">
      <c r="A25912" s="1">
        <v>25911</v>
      </c>
      <c r="B25912" s="8">
        <f>COUNTIF($C$2:$C25912,模板!$E$2)</f>
        <v>77</v>
      </c>
      <c r="C25912" s="2" t="str">
        <f>IFERROR(VLOOKUP(K25912,开票信息!$A:$C,3,0),"")</f>
        <v/>
      </c>
      <c r="G25912" s="3" t="str">
        <f t="shared" si="404"/>
        <v/>
      </c>
      <c r="L25912">
        <f>COUNTIF($K$2:K25912,$K25912)</f>
        <v>0</v>
      </c>
    </row>
    <row r="25913" ht="16.5" spans="1:12">
      <c r="A25913" s="1">
        <v>25912</v>
      </c>
      <c r="B25913" s="8">
        <f>COUNTIF($C$2:$C25913,模板!$E$2)</f>
        <v>77</v>
      </c>
      <c r="C25913" s="2" t="str">
        <f>IFERROR(VLOOKUP(K25913,开票信息!$A:$C,3,0),"")</f>
        <v/>
      </c>
      <c r="G25913" s="3" t="str">
        <f t="shared" si="404"/>
        <v/>
      </c>
      <c r="L25913">
        <f>COUNTIF($K$2:K25913,$K25913)</f>
        <v>0</v>
      </c>
    </row>
    <row r="25914" ht="16.5" spans="1:12">
      <c r="A25914" s="1">
        <v>25913</v>
      </c>
      <c r="B25914" s="8">
        <f>COUNTIF($C$2:$C25914,模板!$E$2)</f>
        <v>77</v>
      </c>
      <c r="C25914" s="2" t="str">
        <f>IFERROR(VLOOKUP(K25914,开票信息!$A:$C,3,0),"")</f>
        <v/>
      </c>
      <c r="G25914" s="3" t="str">
        <f t="shared" si="404"/>
        <v/>
      </c>
      <c r="L25914">
        <f>COUNTIF($K$2:K25914,$K25914)</f>
        <v>0</v>
      </c>
    </row>
    <row r="25915" ht="16.5" spans="1:12">
      <c r="A25915" s="1">
        <v>25914</v>
      </c>
      <c r="B25915" s="8">
        <f>COUNTIF($C$2:$C25915,模板!$E$2)</f>
        <v>77</v>
      </c>
      <c r="C25915" s="2" t="str">
        <f>IFERROR(VLOOKUP(K25915,开票信息!$A:$C,3,0),"")</f>
        <v/>
      </c>
      <c r="G25915" s="3" t="str">
        <f t="shared" si="404"/>
        <v/>
      </c>
      <c r="L25915">
        <f>COUNTIF($K$2:K25915,$K25915)</f>
        <v>0</v>
      </c>
    </row>
    <row r="25916" ht="16.5" spans="1:12">
      <c r="A25916" s="1">
        <v>25915</v>
      </c>
      <c r="B25916" s="8">
        <f>COUNTIF($C$2:$C25916,模板!$E$2)</f>
        <v>77</v>
      </c>
      <c r="C25916" s="2" t="str">
        <f>IFERROR(VLOOKUP(K25916,开票信息!$A:$C,3,0),"")</f>
        <v/>
      </c>
      <c r="G25916" s="3" t="str">
        <f t="shared" si="404"/>
        <v/>
      </c>
      <c r="L25916">
        <f>COUNTIF($K$2:K25916,$K25916)</f>
        <v>0</v>
      </c>
    </row>
    <row r="25917" ht="16.5" spans="1:12">
      <c r="A25917" s="1">
        <v>25916</v>
      </c>
      <c r="B25917" s="8">
        <f>COUNTIF($C$2:$C25917,模板!$E$2)</f>
        <v>77</v>
      </c>
      <c r="C25917" s="2" t="str">
        <f>IFERROR(VLOOKUP(K25917,开票信息!$A:$C,3,0),"")</f>
        <v/>
      </c>
      <c r="G25917" s="3" t="str">
        <f t="shared" si="404"/>
        <v/>
      </c>
      <c r="L25917">
        <f>COUNTIF($K$2:K25917,$K25917)</f>
        <v>0</v>
      </c>
    </row>
    <row r="25918" ht="16.5" spans="1:12">
      <c r="A25918" s="1">
        <v>25917</v>
      </c>
      <c r="B25918" s="8">
        <f>COUNTIF($C$2:$C25918,模板!$E$2)</f>
        <v>77</v>
      </c>
      <c r="C25918" s="2" t="str">
        <f>IFERROR(VLOOKUP(K25918,开票信息!$A:$C,3,0),"")</f>
        <v/>
      </c>
      <c r="G25918" s="3" t="str">
        <f t="shared" si="404"/>
        <v/>
      </c>
      <c r="L25918">
        <f>COUNTIF($K$2:K25918,$K25918)</f>
        <v>0</v>
      </c>
    </row>
    <row r="25919" ht="16.5" spans="1:12">
      <c r="A25919" s="1">
        <v>25918</v>
      </c>
      <c r="B25919" s="8">
        <f>COUNTIF($C$2:$C25919,模板!$E$2)</f>
        <v>77</v>
      </c>
      <c r="C25919" s="2" t="str">
        <f>IFERROR(VLOOKUP(K25919,开票信息!$A:$C,3,0),"")</f>
        <v/>
      </c>
      <c r="G25919" s="3" t="str">
        <f t="shared" si="404"/>
        <v/>
      </c>
      <c r="L25919">
        <f>COUNTIF($K$2:K25919,$K25919)</f>
        <v>0</v>
      </c>
    </row>
    <row r="25920" ht="16.5" spans="1:12">
      <c r="A25920" s="1">
        <v>25919</v>
      </c>
      <c r="B25920" s="8">
        <f>COUNTIF($C$2:$C25920,模板!$E$2)</f>
        <v>77</v>
      </c>
      <c r="C25920" s="2" t="str">
        <f>IFERROR(VLOOKUP(K25920,开票信息!$A:$C,3,0),"")</f>
        <v/>
      </c>
      <c r="G25920" s="3" t="str">
        <f t="shared" si="404"/>
        <v/>
      </c>
      <c r="L25920">
        <f>COUNTIF($K$2:K25920,$K25920)</f>
        <v>0</v>
      </c>
    </row>
    <row r="25921" ht="16.5" spans="1:12">
      <c r="A25921" s="1">
        <v>25920</v>
      </c>
      <c r="B25921" s="8">
        <f>COUNTIF($C$2:$C25921,模板!$E$2)</f>
        <v>77</v>
      </c>
      <c r="C25921" s="2" t="str">
        <f>IFERROR(VLOOKUP(K25921,开票信息!$A:$C,3,0),"")</f>
        <v/>
      </c>
      <c r="G25921" s="3" t="str">
        <f t="shared" si="404"/>
        <v/>
      </c>
      <c r="L25921">
        <f>COUNTIF($K$2:K25921,$K25921)</f>
        <v>0</v>
      </c>
    </row>
    <row r="25922" ht="16.5" spans="1:12">
      <c r="A25922" s="1">
        <v>25921</v>
      </c>
      <c r="B25922" s="8">
        <f>COUNTIF($C$2:$C25922,模板!$E$2)</f>
        <v>77</v>
      </c>
      <c r="C25922" s="2" t="str">
        <f>IFERROR(VLOOKUP(K25922,开票信息!$A:$C,3,0),"")</f>
        <v/>
      </c>
      <c r="G25922" s="3" t="str">
        <f t="shared" si="404"/>
        <v/>
      </c>
      <c r="L25922">
        <f>COUNTIF($K$2:K25922,$K25922)</f>
        <v>0</v>
      </c>
    </row>
    <row r="25923" ht="16.5" spans="1:12">
      <c r="A25923" s="1">
        <v>25922</v>
      </c>
      <c r="B25923" s="8">
        <f>COUNTIF($C$2:$C25923,模板!$E$2)</f>
        <v>77</v>
      </c>
      <c r="C25923" s="2" t="str">
        <f>IFERROR(VLOOKUP(K25923,开票信息!$A:$C,3,0),"")</f>
        <v/>
      </c>
      <c r="G25923" s="3" t="str">
        <f t="shared" ref="G25923:G25986" si="405">IFERROR(H25923/F25923,"")</f>
        <v/>
      </c>
      <c r="L25923">
        <f>COUNTIF($K$2:K25923,$K25923)</f>
        <v>0</v>
      </c>
    </row>
    <row r="25924" ht="16.5" spans="1:12">
      <c r="A25924" s="1">
        <v>25923</v>
      </c>
      <c r="B25924" s="8">
        <f>COUNTIF($C$2:$C25924,模板!$E$2)</f>
        <v>77</v>
      </c>
      <c r="C25924" s="2" t="str">
        <f>IFERROR(VLOOKUP(K25924,开票信息!$A:$C,3,0),"")</f>
        <v/>
      </c>
      <c r="G25924" s="3" t="str">
        <f t="shared" si="405"/>
        <v/>
      </c>
      <c r="L25924">
        <f>COUNTIF($K$2:K25924,$K25924)</f>
        <v>0</v>
      </c>
    </row>
    <row r="25925" ht="16.5" spans="1:12">
      <c r="A25925" s="1">
        <v>25924</v>
      </c>
      <c r="B25925" s="8">
        <f>COUNTIF($C$2:$C25925,模板!$E$2)</f>
        <v>77</v>
      </c>
      <c r="C25925" s="2" t="str">
        <f>IFERROR(VLOOKUP(K25925,开票信息!$A:$C,3,0),"")</f>
        <v/>
      </c>
      <c r="G25925" s="3" t="str">
        <f t="shared" si="405"/>
        <v/>
      </c>
      <c r="L25925">
        <f>COUNTIF($K$2:K25925,$K25925)</f>
        <v>0</v>
      </c>
    </row>
    <row r="25926" ht="16.5" spans="1:12">
      <c r="A25926" s="1">
        <v>25925</v>
      </c>
      <c r="B25926" s="8">
        <f>COUNTIF($C$2:$C25926,模板!$E$2)</f>
        <v>77</v>
      </c>
      <c r="C25926" s="2" t="str">
        <f>IFERROR(VLOOKUP(K25926,开票信息!$A:$C,3,0),"")</f>
        <v/>
      </c>
      <c r="G25926" s="3" t="str">
        <f t="shared" si="405"/>
        <v/>
      </c>
      <c r="L25926">
        <f>COUNTIF($K$2:K25926,$K25926)</f>
        <v>0</v>
      </c>
    </row>
    <row r="25927" ht="16.5" spans="1:12">
      <c r="A25927" s="1">
        <v>25926</v>
      </c>
      <c r="B25927" s="8">
        <f>COUNTIF($C$2:$C25927,模板!$E$2)</f>
        <v>77</v>
      </c>
      <c r="C25927" s="2" t="str">
        <f>IFERROR(VLOOKUP(K25927,开票信息!$A:$C,3,0),"")</f>
        <v/>
      </c>
      <c r="G25927" s="3" t="str">
        <f t="shared" si="405"/>
        <v/>
      </c>
      <c r="L25927">
        <f>COUNTIF($K$2:K25927,$K25927)</f>
        <v>0</v>
      </c>
    </row>
    <row r="25928" ht="16.5" spans="1:12">
      <c r="A25928" s="1">
        <v>25927</v>
      </c>
      <c r="B25928" s="8">
        <f>COUNTIF($C$2:$C25928,模板!$E$2)</f>
        <v>77</v>
      </c>
      <c r="C25928" s="2" t="str">
        <f>IFERROR(VLOOKUP(K25928,开票信息!$A:$C,3,0),"")</f>
        <v/>
      </c>
      <c r="G25928" s="3" t="str">
        <f t="shared" si="405"/>
        <v/>
      </c>
      <c r="L25928">
        <f>COUNTIF($K$2:K25928,$K25928)</f>
        <v>0</v>
      </c>
    </row>
    <row r="25929" ht="16.5" spans="1:12">
      <c r="A25929" s="1">
        <v>25928</v>
      </c>
      <c r="B25929" s="8">
        <f>COUNTIF($C$2:$C25929,模板!$E$2)</f>
        <v>77</v>
      </c>
      <c r="C25929" s="2" t="str">
        <f>IFERROR(VLOOKUP(K25929,开票信息!$A:$C,3,0),"")</f>
        <v/>
      </c>
      <c r="G25929" s="3" t="str">
        <f t="shared" si="405"/>
        <v/>
      </c>
      <c r="L25929">
        <f>COUNTIF($K$2:K25929,$K25929)</f>
        <v>0</v>
      </c>
    </row>
    <row r="25930" ht="16.5" spans="1:12">
      <c r="A25930" s="1">
        <v>25929</v>
      </c>
      <c r="B25930" s="8">
        <f>COUNTIF($C$2:$C25930,模板!$E$2)</f>
        <v>77</v>
      </c>
      <c r="C25930" s="2" t="str">
        <f>IFERROR(VLOOKUP(K25930,开票信息!$A:$C,3,0),"")</f>
        <v/>
      </c>
      <c r="G25930" s="3" t="str">
        <f t="shared" si="405"/>
        <v/>
      </c>
      <c r="L25930">
        <f>COUNTIF($K$2:K25930,$K25930)</f>
        <v>0</v>
      </c>
    </row>
    <row r="25931" ht="16.5" spans="1:12">
      <c r="A25931" s="1">
        <v>25930</v>
      </c>
      <c r="B25931" s="8">
        <f>COUNTIF($C$2:$C25931,模板!$E$2)</f>
        <v>77</v>
      </c>
      <c r="C25931" s="2" t="str">
        <f>IFERROR(VLOOKUP(K25931,开票信息!$A:$C,3,0),"")</f>
        <v/>
      </c>
      <c r="G25931" s="3" t="str">
        <f t="shared" si="405"/>
        <v/>
      </c>
      <c r="L25931">
        <f>COUNTIF($K$2:K25931,$K25931)</f>
        <v>0</v>
      </c>
    </row>
    <row r="25932" ht="16.5" spans="1:12">
      <c r="A25932" s="1">
        <v>25931</v>
      </c>
      <c r="B25932" s="8">
        <f>COUNTIF($C$2:$C25932,模板!$E$2)</f>
        <v>77</v>
      </c>
      <c r="C25932" s="2" t="str">
        <f>IFERROR(VLOOKUP(K25932,开票信息!$A:$C,3,0),"")</f>
        <v/>
      </c>
      <c r="G25932" s="3" t="str">
        <f t="shared" si="405"/>
        <v/>
      </c>
      <c r="L25932">
        <f>COUNTIF($K$2:K25932,$K25932)</f>
        <v>0</v>
      </c>
    </row>
    <row r="25933" ht="16.5" spans="1:12">
      <c r="A25933" s="1">
        <v>25932</v>
      </c>
      <c r="B25933" s="8">
        <f>COUNTIF($C$2:$C25933,模板!$E$2)</f>
        <v>77</v>
      </c>
      <c r="C25933" s="2" t="str">
        <f>IFERROR(VLOOKUP(K25933,开票信息!$A:$C,3,0),"")</f>
        <v/>
      </c>
      <c r="G25933" s="3" t="str">
        <f t="shared" si="405"/>
        <v/>
      </c>
      <c r="L25933">
        <f>COUNTIF($K$2:K25933,$K25933)</f>
        <v>0</v>
      </c>
    </row>
    <row r="25934" ht="16.5" spans="1:12">
      <c r="A25934" s="1">
        <v>25933</v>
      </c>
      <c r="B25934" s="8">
        <f>COUNTIF($C$2:$C25934,模板!$E$2)</f>
        <v>77</v>
      </c>
      <c r="C25934" s="2" t="str">
        <f>IFERROR(VLOOKUP(K25934,开票信息!$A:$C,3,0),"")</f>
        <v/>
      </c>
      <c r="G25934" s="3" t="str">
        <f t="shared" si="405"/>
        <v/>
      </c>
      <c r="L25934">
        <f>COUNTIF($K$2:K25934,$K25934)</f>
        <v>0</v>
      </c>
    </row>
    <row r="25935" ht="16.5" spans="1:12">
      <c r="A25935" s="1">
        <v>25934</v>
      </c>
      <c r="B25935" s="8">
        <f>COUNTIF($C$2:$C25935,模板!$E$2)</f>
        <v>77</v>
      </c>
      <c r="C25935" s="2" t="str">
        <f>IFERROR(VLOOKUP(K25935,开票信息!$A:$C,3,0),"")</f>
        <v/>
      </c>
      <c r="G25935" s="3" t="str">
        <f t="shared" si="405"/>
        <v/>
      </c>
      <c r="L25935">
        <f>COUNTIF($K$2:K25935,$K25935)</f>
        <v>0</v>
      </c>
    </row>
    <row r="25936" ht="16.5" spans="1:12">
      <c r="A25936" s="1">
        <v>25935</v>
      </c>
      <c r="B25936" s="8">
        <f>COUNTIF($C$2:$C25936,模板!$E$2)</f>
        <v>77</v>
      </c>
      <c r="C25936" s="2" t="str">
        <f>IFERROR(VLOOKUP(K25936,开票信息!$A:$C,3,0),"")</f>
        <v/>
      </c>
      <c r="G25936" s="3" t="str">
        <f t="shared" si="405"/>
        <v/>
      </c>
      <c r="L25936">
        <f>COUNTIF($K$2:K25936,$K25936)</f>
        <v>0</v>
      </c>
    </row>
    <row r="25937" ht="16.5" spans="1:12">
      <c r="A25937" s="1">
        <v>25936</v>
      </c>
      <c r="B25937" s="8">
        <f>COUNTIF($C$2:$C25937,模板!$E$2)</f>
        <v>77</v>
      </c>
      <c r="C25937" s="2" t="str">
        <f>IFERROR(VLOOKUP(K25937,开票信息!$A:$C,3,0),"")</f>
        <v/>
      </c>
      <c r="G25937" s="3" t="str">
        <f t="shared" si="405"/>
        <v/>
      </c>
      <c r="L25937">
        <f>COUNTIF($K$2:K25937,$K25937)</f>
        <v>0</v>
      </c>
    </row>
    <row r="25938" ht="16.5" spans="1:12">
      <c r="A25938" s="1">
        <v>25937</v>
      </c>
      <c r="B25938" s="8">
        <f>COUNTIF($C$2:$C25938,模板!$E$2)</f>
        <v>77</v>
      </c>
      <c r="C25938" s="2" t="str">
        <f>IFERROR(VLOOKUP(K25938,开票信息!$A:$C,3,0),"")</f>
        <v/>
      </c>
      <c r="G25938" s="3" t="str">
        <f t="shared" si="405"/>
        <v/>
      </c>
      <c r="L25938">
        <f>COUNTIF($K$2:K25938,$K25938)</f>
        <v>0</v>
      </c>
    </row>
    <row r="25939" ht="16.5" spans="1:12">
      <c r="A25939" s="1">
        <v>25938</v>
      </c>
      <c r="B25939" s="8">
        <f>COUNTIF($C$2:$C25939,模板!$E$2)</f>
        <v>77</v>
      </c>
      <c r="C25939" s="2" t="str">
        <f>IFERROR(VLOOKUP(K25939,开票信息!$A:$C,3,0),"")</f>
        <v/>
      </c>
      <c r="G25939" s="3" t="str">
        <f t="shared" si="405"/>
        <v/>
      </c>
      <c r="L25939">
        <f>COUNTIF($K$2:K25939,$K25939)</f>
        <v>0</v>
      </c>
    </row>
    <row r="25940" ht="16.5" spans="1:12">
      <c r="A25940" s="1">
        <v>25939</v>
      </c>
      <c r="B25940" s="8">
        <f>COUNTIF($C$2:$C25940,模板!$E$2)</f>
        <v>77</v>
      </c>
      <c r="C25940" s="2" t="str">
        <f>IFERROR(VLOOKUP(K25940,开票信息!$A:$C,3,0),"")</f>
        <v/>
      </c>
      <c r="G25940" s="3" t="str">
        <f t="shared" si="405"/>
        <v/>
      </c>
      <c r="L25940">
        <f>COUNTIF($K$2:K25940,$K25940)</f>
        <v>0</v>
      </c>
    </row>
    <row r="25941" ht="16.5" spans="1:12">
      <c r="A25941" s="1">
        <v>25940</v>
      </c>
      <c r="B25941" s="8">
        <f>COUNTIF($C$2:$C25941,模板!$E$2)</f>
        <v>77</v>
      </c>
      <c r="C25941" s="2" t="str">
        <f>IFERROR(VLOOKUP(K25941,开票信息!$A:$C,3,0),"")</f>
        <v/>
      </c>
      <c r="G25941" s="3" t="str">
        <f t="shared" si="405"/>
        <v/>
      </c>
      <c r="L25941">
        <f>COUNTIF($K$2:K25941,$K25941)</f>
        <v>0</v>
      </c>
    </row>
    <row r="25942" ht="16.5" spans="1:12">
      <c r="A25942" s="1">
        <v>25941</v>
      </c>
      <c r="B25942" s="8">
        <f>COUNTIF($C$2:$C25942,模板!$E$2)</f>
        <v>77</v>
      </c>
      <c r="C25942" s="2" t="str">
        <f>IFERROR(VLOOKUP(K25942,开票信息!$A:$C,3,0),"")</f>
        <v/>
      </c>
      <c r="G25942" s="3" t="str">
        <f t="shared" si="405"/>
        <v/>
      </c>
      <c r="L25942">
        <f>COUNTIF($K$2:K25942,$K25942)</f>
        <v>0</v>
      </c>
    </row>
    <row r="25943" ht="16.5" spans="1:12">
      <c r="A25943" s="1">
        <v>25942</v>
      </c>
      <c r="B25943" s="8">
        <f>COUNTIF($C$2:$C25943,模板!$E$2)</f>
        <v>77</v>
      </c>
      <c r="C25943" s="2" t="str">
        <f>IFERROR(VLOOKUP(K25943,开票信息!$A:$C,3,0),"")</f>
        <v/>
      </c>
      <c r="G25943" s="3" t="str">
        <f t="shared" si="405"/>
        <v/>
      </c>
      <c r="L25943">
        <f>COUNTIF($K$2:K25943,$K25943)</f>
        <v>0</v>
      </c>
    </row>
    <row r="25944" ht="16.5" spans="1:12">
      <c r="A25944" s="1">
        <v>25943</v>
      </c>
      <c r="B25944" s="8">
        <f>COUNTIF($C$2:$C25944,模板!$E$2)</f>
        <v>77</v>
      </c>
      <c r="C25944" s="2" t="str">
        <f>IFERROR(VLOOKUP(K25944,开票信息!$A:$C,3,0),"")</f>
        <v/>
      </c>
      <c r="G25944" s="3" t="str">
        <f t="shared" si="405"/>
        <v/>
      </c>
      <c r="L25944">
        <f>COUNTIF($K$2:K25944,$K25944)</f>
        <v>0</v>
      </c>
    </row>
    <row r="25945" ht="16.5" spans="1:12">
      <c r="A25945" s="1">
        <v>25944</v>
      </c>
      <c r="B25945" s="8">
        <f>COUNTIF($C$2:$C25945,模板!$E$2)</f>
        <v>77</v>
      </c>
      <c r="C25945" s="2" t="str">
        <f>IFERROR(VLOOKUP(K25945,开票信息!$A:$C,3,0),"")</f>
        <v/>
      </c>
      <c r="G25945" s="3" t="str">
        <f t="shared" si="405"/>
        <v/>
      </c>
      <c r="L25945">
        <f>COUNTIF($K$2:K25945,$K25945)</f>
        <v>0</v>
      </c>
    </row>
    <row r="25946" ht="16.5" spans="1:12">
      <c r="A25946" s="1">
        <v>25945</v>
      </c>
      <c r="B25946" s="8">
        <f>COUNTIF($C$2:$C25946,模板!$E$2)</f>
        <v>77</v>
      </c>
      <c r="C25946" s="2" t="str">
        <f>IFERROR(VLOOKUP(K25946,开票信息!$A:$C,3,0),"")</f>
        <v/>
      </c>
      <c r="G25946" s="3" t="str">
        <f t="shared" si="405"/>
        <v/>
      </c>
      <c r="L25946">
        <f>COUNTIF($K$2:K25946,$K25946)</f>
        <v>0</v>
      </c>
    </row>
    <row r="25947" ht="16.5" spans="1:12">
      <c r="A25947" s="1">
        <v>25946</v>
      </c>
      <c r="B25947" s="8">
        <f>COUNTIF($C$2:$C25947,模板!$E$2)</f>
        <v>77</v>
      </c>
      <c r="C25947" s="2" t="str">
        <f>IFERROR(VLOOKUP(K25947,开票信息!$A:$C,3,0),"")</f>
        <v/>
      </c>
      <c r="G25947" s="3" t="str">
        <f t="shared" si="405"/>
        <v/>
      </c>
      <c r="L25947">
        <f>COUNTIF($K$2:K25947,$K25947)</f>
        <v>0</v>
      </c>
    </row>
    <row r="25948" ht="16.5" spans="1:12">
      <c r="A25948" s="1">
        <v>25947</v>
      </c>
      <c r="B25948" s="8">
        <f>COUNTIF($C$2:$C25948,模板!$E$2)</f>
        <v>77</v>
      </c>
      <c r="C25948" s="2" t="str">
        <f>IFERROR(VLOOKUP(K25948,开票信息!$A:$C,3,0),"")</f>
        <v/>
      </c>
      <c r="G25948" s="3" t="str">
        <f t="shared" si="405"/>
        <v/>
      </c>
      <c r="L25948">
        <f>COUNTIF($K$2:K25948,$K25948)</f>
        <v>0</v>
      </c>
    </row>
    <row r="25949" ht="16.5" spans="1:12">
      <c r="A25949" s="1">
        <v>25948</v>
      </c>
      <c r="B25949" s="8">
        <f>COUNTIF($C$2:$C25949,模板!$E$2)</f>
        <v>77</v>
      </c>
      <c r="C25949" s="2" t="str">
        <f>IFERROR(VLOOKUP(K25949,开票信息!$A:$C,3,0),"")</f>
        <v/>
      </c>
      <c r="G25949" s="3" t="str">
        <f t="shared" si="405"/>
        <v/>
      </c>
      <c r="L25949">
        <f>COUNTIF($K$2:K25949,$K25949)</f>
        <v>0</v>
      </c>
    </row>
    <row r="25950" ht="16.5" spans="1:12">
      <c r="A25950" s="1">
        <v>25949</v>
      </c>
      <c r="B25950" s="8">
        <f>COUNTIF($C$2:$C25950,模板!$E$2)</f>
        <v>77</v>
      </c>
      <c r="C25950" s="2" t="str">
        <f>IFERROR(VLOOKUP(K25950,开票信息!$A:$C,3,0),"")</f>
        <v/>
      </c>
      <c r="G25950" s="3" t="str">
        <f t="shared" si="405"/>
        <v/>
      </c>
      <c r="L25950">
        <f>COUNTIF($K$2:K25950,$K25950)</f>
        <v>0</v>
      </c>
    </row>
    <row r="25951" ht="16.5" spans="1:12">
      <c r="A25951" s="1">
        <v>25950</v>
      </c>
      <c r="B25951" s="8">
        <f>COUNTIF($C$2:$C25951,模板!$E$2)</f>
        <v>77</v>
      </c>
      <c r="C25951" s="2" t="str">
        <f>IFERROR(VLOOKUP(K25951,开票信息!$A:$C,3,0),"")</f>
        <v/>
      </c>
      <c r="G25951" s="3" t="str">
        <f t="shared" si="405"/>
        <v/>
      </c>
      <c r="L25951">
        <f>COUNTIF($K$2:K25951,$K25951)</f>
        <v>0</v>
      </c>
    </row>
    <row r="25952" ht="16.5" spans="1:12">
      <c r="A25952" s="1">
        <v>25951</v>
      </c>
      <c r="B25952" s="8">
        <f>COUNTIF($C$2:$C25952,模板!$E$2)</f>
        <v>77</v>
      </c>
      <c r="C25952" s="2" t="str">
        <f>IFERROR(VLOOKUP(K25952,开票信息!$A:$C,3,0),"")</f>
        <v/>
      </c>
      <c r="G25952" s="3" t="str">
        <f t="shared" si="405"/>
        <v/>
      </c>
      <c r="L25952">
        <f>COUNTIF($K$2:K25952,$K25952)</f>
        <v>0</v>
      </c>
    </row>
    <row r="25953" ht="16.5" spans="1:12">
      <c r="A25953" s="1">
        <v>25952</v>
      </c>
      <c r="B25953" s="8">
        <f>COUNTIF($C$2:$C25953,模板!$E$2)</f>
        <v>77</v>
      </c>
      <c r="C25953" s="2" t="str">
        <f>IFERROR(VLOOKUP(K25953,开票信息!$A:$C,3,0),"")</f>
        <v/>
      </c>
      <c r="G25953" s="3" t="str">
        <f t="shared" si="405"/>
        <v/>
      </c>
      <c r="L25953">
        <f>COUNTIF($K$2:K25953,$K25953)</f>
        <v>0</v>
      </c>
    </row>
    <row r="25954" ht="16.5" spans="1:12">
      <c r="A25954" s="1">
        <v>25953</v>
      </c>
      <c r="B25954" s="8">
        <f>COUNTIF($C$2:$C25954,模板!$E$2)</f>
        <v>77</v>
      </c>
      <c r="C25954" s="2" t="str">
        <f>IFERROR(VLOOKUP(K25954,开票信息!$A:$C,3,0),"")</f>
        <v/>
      </c>
      <c r="G25954" s="3" t="str">
        <f t="shared" si="405"/>
        <v/>
      </c>
      <c r="L25954">
        <f>COUNTIF($K$2:K25954,$K25954)</f>
        <v>0</v>
      </c>
    </row>
    <row r="25955" ht="16.5" spans="1:12">
      <c r="A25955" s="1">
        <v>25954</v>
      </c>
      <c r="B25955" s="8">
        <f>COUNTIF($C$2:$C25955,模板!$E$2)</f>
        <v>77</v>
      </c>
      <c r="C25955" s="2" t="str">
        <f>IFERROR(VLOOKUP(K25955,开票信息!$A:$C,3,0),"")</f>
        <v/>
      </c>
      <c r="G25955" s="3" t="str">
        <f t="shared" si="405"/>
        <v/>
      </c>
      <c r="L25955">
        <f>COUNTIF($K$2:K25955,$K25955)</f>
        <v>0</v>
      </c>
    </row>
    <row r="25956" ht="16.5" spans="1:12">
      <c r="A25956" s="1">
        <v>25955</v>
      </c>
      <c r="B25956" s="8">
        <f>COUNTIF($C$2:$C25956,模板!$E$2)</f>
        <v>77</v>
      </c>
      <c r="C25956" s="2" t="str">
        <f>IFERROR(VLOOKUP(K25956,开票信息!$A:$C,3,0),"")</f>
        <v/>
      </c>
      <c r="G25956" s="3" t="str">
        <f t="shared" si="405"/>
        <v/>
      </c>
      <c r="L25956">
        <f>COUNTIF($K$2:K25956,$K25956)</f>
        <v>0</v>
      </c>
    </row>
    <row r="25957" ht="16.5" spans="1:12">
      <c r="A25957" s="1">
        <v>25956</v>
      </c>
      <c r="B25957" s="8">
        <f>COUNTIF($C$2:$C25957,模板!$E$2)</f>
        <v>77</v>
      </c>
      <c r="C25957" s="2" t="str">
        <f>IFERROR(VLOOKUP(K25957,开票信息!$A:$C,3,0),"")</f>
        <v/>
      </c>
      <c r="G25957" s="3" t="str">
        <f t="shared" si="405"/>
        <v/>
      </c>
      <c r="L25957">
        <f>COUNTIF($K$2:K25957,$K25957)</f>
        <v>0</v>
      </c>
    </row>
    <row r="25958" ht="16.5" spans="1:12">
      <c r="A25958" s="1">
        <v>25957</v>
      </c>
      <c r="B25958" s="8">
        <f>COUNTIF($C$2:$C25958,模板!$E$2)</f>
        <v>77</v>
      </c>
      <c r="C25958" s="2" t="str">
        <f>IFERROR(VLOOKUP(K25958,开票信息!$A:$C,3,0),"")</f>
        <v/>
      </c>
      <c r="G25958" s="3" t="str">
        <f t="shared" si="405"/>
        <v/>
      </c>
      <c r="L25958">
        <f>COUNTIF($K$2:K25958,$K25958)</f>
        <v>0</v>
      </c>
    </row>
    <row r="25959" ht="16.5" spans="1:12">
      <c r="A25959" s="1">
        <v>25958</v>
      </c>
      <c r="B25959" s="8">
        <f>COUNTIF($C$2:$C25959,模板!$E$2)</f>
        <v>77</v>
      </c>
      <c r="C25959" s="2" t="str">
        <f>IFERROR(VLOOKUP(K25959,开票信息!$A:$C,3,0),"")</f>
        <v/>
      </c>
      <c r="G25959" s="3" t="str">
        <f t="shared" si="405"/>
        <v/>
      </c>
      <c r="L25959">
        <f>COUNTIF($K$2:K25959,$K25959)</f>
        <v>0</v>
      </c>
    </row>
    <row r="25960" ht="16.5" spans="1:12">
      <c r="A25960" s="1">
        <v>25959</v>
      </c>
      <c r="B25960" s="8">
        <f>COUNTIF($C$2:$C25960,模板!$E$2)</f>
        <v>77</v>
      </c>
      <c r="C25960" s="2" t="str">
        <f>IFERROR(VLOOKUP(K25960,开票信息!$A:$C,3,0),"")</f>
        <v/>
      </c>
      <c r="G25960" s="3" t="str">
        <f t="shared" si="405"/>
        <v/>
      </c>
      <c r="L25960">
        <f>COUNTIF($K$2:K25960,$K25960)</f>
        <v>0</v>
      </c>
    </row>
    <row r="25961" ht="16.5" spans="1:12">
      <c r="A25961" s="1">
        <v>25960</v>
      </c>
      <c r="B25961" s="8">
        <f>COUNTIF($C$2:$C25961,模板!$E$2)</f>
        <v>77</v>
      </c>
      <c r="C25961" s="2" t="str">
        <f>IFERROR(VLOOKUP(K25961,开票信息!$A:$C,3,0),"")</f>
        <v/>
      </c>
      <c r="G25961" s="3" t="str">
        <f t="shared" si="405"/>
        <v/>
      </c>
      <c r="L25961">
        <f>COUNTIF($K$2:K25961,$K25961)</f>
        <v>0</v>
      </c>
    </row>
    <row r="25962" ht="16.5" spans="1:12">
      <c r="A25962" s="1">
        <v>25961</v>
      </c>
      <c r="B25962" s="8">
        <f>COUNTIF($C$2:$C25962,模板!$E$2)</f>
        <v>77</v>
      </c>
      <c r="C25962" s="2" t="str">
        <f>IFERROR(VLOOKUP(K25962,开票信息!$A:$C,3,0),"")</f>
        <v/>
      </c>
      <c r="G25962" s="3" t="str">
        <f t="shared" si="405"/>
        <v/>
      </c>
      <c r="L25962">
        <f>COUNTIF($K$2:K25962,$K25962)</f>
        <v>0</v>
      </c>
    </row>
    <row r="25963" ht="16.5" spans="1:12">
      <c r="A25963" s="1">
        <v>25962</v>
      </c>
      <c r="B25963" s="8">
        <f>COUNTIF($C$2:$C25963,模板!$E$2)</f>
        <v>77</v>
      </c>
      <c r="C25963" s="2" t="str">
        <f>IFERROR(VLOOKUP(K25963,开票信息!$A:$C,3,0),"")</f>
        <v/>
      </c>
      <c r="G25963" s="3" t="str">
        <f t="shared" si="405"/>
        <v/>
      </c>
      <c r="L25963">
        <f>COUNTIF($K$2:K25963,$K25963)</f>
        <v>0</v>
      </c>
    </row>
    <row r="25964" ht="16.5" spans="1:12">
      <c r="A25964" s="1">
        <v>25963</v>
      </c>
      <c r="B25964" s="8">
        <f>COUNTIF($C$2:$C25964,模板!$E$2)</f>
        <v>77</v>
      </c>
      <c r="C25964" s="2" t="str">
        <f>IFERROR(VLOOKUP(K25964,开票信息!$A:$C,3,0),"")</f>
        <v/>
      </c>
      <c r="G25964" s="3" t="str">
        <f t="shared" si="405"/>
        <v/>
      </c>
      <c r="L25964">
        <f>COUNTIF($K$2:K25964,$K25964)</f>
        <v>0</v>
      </c>
    </row>
    <row r="25965" ht="16.5" spans="1:12">
      <c r="A25965" s="1">
        <v>25964</v>
      </c>
      <c r="B25965" s="8">
        <f>COUNTIF($C$2:$C25965,模板!$E$2)</f>
        <v>77</v>
      </c>
      <c r="C25965" s="2" t="str">
        <f>IFERROR(VLOOKUP(K25965,开票信息!$A:$C,3,0),"")</f>
        <v/>
      </c>
      <c r="G25965" s="3" t="str">
        <f t="shared" si="405"/>
        <v/>
      </c>
      <c r="L25965">
        <f>COUNTIF($K$2:K25965,$K25965)</f>
        <v>0</v>
      </c>
    </row>
    <row r="25966" ht="16.5" spans="1:12">
      <c r="A25966" s="1">
        <v>25965</v>
      </c>
      <c r="B25966" s="8">
        <f>COUNTIF($C$2:$C25966,模板!$E$2)</f>
        <v>77</v>
      </c>
      <c r="C25966" s="2" t="str">
        <f>IFERROR(VLOOKUP(K25966,开票信息!$A:$C,3,0),"")</f>
        <v/>
      </c>
      <c r="G25966" s="3" t="str">
        <f t="shared" si="405"/>
        <v/>
      </c>
      <c r="L25966">
        <f>COUNTIF($K$2:K25966,$K25966)</f>
        <v>0</v>
      </c>
    </row>
    <row r="25967" ht="16.5" spans="1:12">
      <c r="A25967" s="1">
        <v>25966</v>
      </c>
      <c r="B25967" s="8">
        <f>COUNTIF($C$2:$C25967,模板!$E$2)</f>
        <v>77</v>
      </c>
      <c r="C25967" s="2" t="str">
        <f>IFERROR(VLOOKUP(K25967,开票信息!$A:$C,3,0),"")</f>
        <v/>
      </c>
      <c r="G25967" s="3" t="str">
        <f t="shared" si="405"/>
        <v/>
      </c>
      <c r="L25967">
        <f>COUNTIF($K$2:K25967,$K25967)</f>
        <v>0</v>
      </c>
    </row>
    <row r="25968" ht="16.5" spans="1:12">
      <c r="A25968" s="1">
        <v>25967</v>
      </c>
      <c r="B25968" s="8">
        <f>COUNTIF($C$2:$C25968,模板!$E$2)</f>
        <v>77</v>
      </c>
      <c r="C25968" s="2" t="str">
        <f>IFERROR(VLOOKUP(K25968,开票信息!$A:$C,3,0),"")</f>
        <v/>
      </c>
      <c r="G25968" s="3" t="str">
        <f t="shared" si="405"/>
        <v/>
      </c>
      <c r="L25968">
        <f>COUNTIF($K$2:K25968,$K25968)</f>
        <v>0</v>
      </c>
    </row>
    <row r="25969" ht="16.5" spans="1:12">
      <c r="A25969" s="1">
        <v>25968</v>
      </c>
      <c r="B25969" s="8">
        <f>COUNTIF($C$2:$C25969,模板!$E$2)</f>
        <v>77</v>
      </c>
      <c r="C25969" s="2" t="str">
        <f>IFERROR(VLOOKUP(K25969,开票信息!$A:$C,3,0),"")</f>
        <v/>
      </c>
      <c r="G25969" s="3" t="str">
        <f t="shared" si="405"/>
        <v/>
      </c>
      <c r="L25969">
        <f>COUNTIF($K$2:K25969,$K25969)</f>
        <v>0</v>
      </c>
    </row>
    <row r="25970" ht="16.5" spans="1:12">
      <c r="A25970" s="1">
        <v>25969</v>
      </c>
      <c r="B25970" s="8">
        <f>COUNTIF($C$2:$C25970,模板!$E$2)</f>
        <v>77</v>
      </c>
      <c r="C25970" s="2" t="str">
        <f>IFERROR(VLOOKUP(K25970,开票信息!$A:$C,3,0),"")</f>
        <v/>
      </c>
      <c r="G25970" s="3" t="str">
        <f t="shared" si="405"/>
        <v/>
      </c>
      <c r="L25970">
        <f>COUNTIF($K$2:K25970,$K25970)</f>
        <v>0</v>
      </c>
    </row>
    <row r="25971" ht="16.5" spans="1:12">
      <c r="A25971" s="1">
        <v>25970</v>
      </c>
      <c r="B25971" s="8">
        <f>COUNTIF($C$2:$C25971,模板!$E$2)</f>
        <v>77</v>
      </c>
      <c r="C25971" s="2" t="str">
        <f>IFERROR(VLOOKUP(K25971,开票信息!$A:$C,3,0),"")</f>
        <v/>
      </c>
      <c r="G25971" s="3" t="str">
        <f t="shared" si="405"/>
        <v/>
      </c>
      <c r="L25971">
        <f>COUNTIF($K$2:K25971,$K25971)</f>
        <v>0</v>
      </c>
    </row>
    <row r="25972" ht="16.5" spans="1:12">
      <c r="A25972" s="1">
        <v>25971</v>
      </c>
      <c r="B25972" s="8">
        <f>COUNTIF($C$2:$C25972,模板!$E$2)</f>
        <v>77</v>
      </c>
      <c r="C25972" s="2" t="str">
        <f>IFERROR(VLOOKUP(K25972,开票信息!$A:$C,3,0),"")</f>
        <v/>
      </c>
      <c r="G25972" s="3" t="str">
        <f t="shared" si="405"/>
        <v/>
      </c>
      <c r="L25972">
        <f>COUNTIF($K$2:K25972,$K25972)</f>
        <v>0</v>
      </c>
    </row>
    <row r="25973" ht="16.5" spans="1:12">
      <c r="A25973" s="1">
        <v>25972</v>
      </c>
      <c r="B25973" s="8">
        <f>COUNTIF($C$2:$C25973,模板!$E$2)</f>
        <v>77</v>
      </c>
      <c r="C25973" s="2" t="str">
        <f>IFERROR(VLOOKUP(K25973,开票信息!$A:$C,3,0),"")</f>
        <v/>
      </c>
      <c r="G25973" s="3" t="str">
        <f t="shared" si="405"/>
        <v/>
      </c>
      <c r="L25973">
        <f>COUNTIF($K$2:K25973,$K25973)</f>
        <v>0</v>
      </c>
    </row>
    <row r="25974" ht="16.5" spans="1:12">
      <c r="A25974" s="1">
        <v>25973</v>
      </c>
      <c r="B25974" s="8">
        <f>COUNTIF($C$2:$C25974,模板!$E$2)</f>
        <v>77</v>
      </c>
      <c r="C25974" s="2" t="str">
        <f>IFERROR(VLOOKUP(K25974,开票信息!$A:$C,3,0),"")</f>
        <v/>
      </c>
      <c r="G25974" s="3" t="str">
        <f t="shared" si="405"/>
        <v/>
      </c>
      <c r="L25974">
        <f>COUNTIF($K$2:K25974,$K25974)</f>
        <v>0</v>
      </c>
    </row>
    <row r="25975" ht="16.5" spans="1:12">
      <c r="A25975" s="1">
        <v>25974</v>
      </c>
      <c r="B25975" s="8">
        <f>COUNTIF($C$2:$C25975,模板!$E$2)</f>
        <v>77</v>
      </c>
      <c r="C25975" s="2" t="str">
        <f>IFERROR(VLOOKUP(K25975,开票信息!$A:$C,3,0),"")</f>
        <v/>
      </c>
      <c r="G25975" s="3" t="str">
        <f t="shared" si="405"/>
        <v/>
      </c>
      <c r="L25975">
        <f>COUNTIF($K$2:K25975,$K25975)</f>
        <v>0</v>
      </c>
    </row>
    <row r="25976" ht="16.5" spans="1:12">
      <c r="A25976" s="1">
        <v>25975</v>
      </c>
      <c r="B25976" s="8">
        <f>COUNTIF($C$2:$C25976,模板!$E$2)</f>
        <v>77</v>
      </c>
      <c r="C25976" s="2" t="str">
        <f>IFERROR(VLOOKUP(K25976,开票信息!$A:$C,3,0),"")</f>
        <v/>
      </c>
      <c r="G25976" s="3" t="str">
        <f t="shared" si="405"/>
        <v/>
      </c>
      <c r="L25976">
        <f>COUNTIF($K$2:K25976,$K25976)</f>
        <v>0</v>
      </c>
    </row>
    <row r="25977" ht="16.5" spans="1:12">
      <c r="A25977" s="1">
        <v>25976</v>
      </c>
      <c r="B25977" s="8">
        <f>COUNTIF($C$2:$C25977,模板!$E$2)</f>
        <v>77</v>
      </c>
      <c r="C25977" s="2" t="str">
        <f>IFERROR(VLOOKUP(K25977,开票信息!$A:$C,3,0),"")</f>
        <v/>
      </c>
      <c r="G25977" s="3" t="str">
        <f t="shared" si="405"/>
        <v/>
      </c>
      <c r="L25977">
        <f>COUNTIF($K$2:K25977,$K25977)</f>
        <v>0</v>
      </c>
    </row>
    <row r="25978" ht="16.5" spans="1:12">
      <c r="A25978" s="1">
        <v>25977</v>
      </c>
      <c r="B25978" s="8">
        <f>COUNTIF($C$2:$C25978,模板!$E$2)</f>
        <v>77</v>
      </c>
      <c r="C25978" s="2" t="str">
        <f>IFERROR(VLOOKUP(K25978,开票信息!$A:$C,3,0),"")</f>
        <v/>
      </c>
      <c r="G25978" s="3" t="str">
        <f t="shared" si="405"/>
        <v/>
      </c>
      <c r="L25978">
        <f>COUNTIF($K$2:K25978,$K25978)</f>
        <v>0</v>
      </c>
    </row>
    <row r="25979" ht="16.5" spans="1:12">
      <c r="A25979" s="1">
        <v>25978</v>
      </c>
      <c r="B25979" s="8">
        <f>COUNTIF($C$2:$C25979,模板!$E$2)</f>
        <v>77</v>
      </c>
      <c r="C25979" s="2" t="str">
        <f>IFERROR(VLOOKUP(K25979,开票信息!$A:$C,3,0),"")</f>
        <v/>
      </c>
      <c r="G25979" s="3" t="str">
        <f t="shared" si="405"/>
        <v/>
      </c>
      <c r="L25979">
        <f>COUNTIF($K$2:K25979,$K25979)</f>
        <v>0</v>
      </c>
    </row>
    <row r="25980" ht="16.5" spans="1:12">
      <c r="A25980" s="1">
        <v>25979</v>
      </c>
      <c r="B25980" s="8">
        <f>COUNTIF($C$2:$C25980,模板!$E$2)</f>
        <v>77</v>
      </c>
      <c r="C25980" s="2" t="str">
        <f>IFERROR(VLOOKUP(K25980,开票信息!$A:$C,3,0),"")</f>
        <v/>
      </c>
      <c r="G25980" s="3" t="str">
        <f t="shared" si="405"/>
        <v/>
      </c>
      <c r="L25980">
        <f>COUNTIF($K$2:K25980,$K25980)</f>
        <v>0</v>
      </c>
    </row>
    <row r="25981" ht="16.5" spans="1:12">
      <c r="A25981" s="1">
        <v>25980</v>
      </c>
      <c r="B25981" s="8">
        <f>COUNTIF($C$2:$C25981,模板!$E$2)</f>
        <v>77</v>
      </c>
      <c r="C25981" s="2" t="str">
        <f>IFERROR(VLOOKUP(K25981,开票信息!$A:$C,3,0),"")</f>
        <v/>
      </c>
      <c r="G25981" s="3" t="str">
        <f t="shared" si="405"/>
        <v/>
      </c>
      <c r="L25981">
        <f>COUNTIF($K$2:K25981,$K25981)</f>
        <v>0</v>
      </c>
    </row>
    <row r="25982" ht="16.5" spans="1:12">
      <c r="A25982" s="1">
        <v>25981</v>
      </c>
      <c r="B25982" s="8">
        <f>COUNTIF($C$2:$C25982,模板!$E$2)</f>
        <v>77</v>
      </c>
      <c r="C25982" s="2" t="str">
        <f>IFERROR(VLOOKUP(K25982,开票信息!$A:$C,3,0),"")</f>
        <v/>
      </c>
      <c r="G25982" s="3" t="str">
        <f t="shared" si="405"/>
        <v/>
      </c>
      <c r="L25982">
        <f>COUNTIF($K$2:K25982,$K25982)</f>
        <v>0</v>
      </c>
    </row>
    <row r="25983" ht="16.5" spans="1:12">
      <c r="A25983" s="1">
        <v>25982</v>
      </c>
      <c r="B25983" s="8">
        <f>COUNTIF($C$2:$C25983,模板!$E$2)</f>
        <v>77</v>
      </c>
      <c r="C25983" s="2" t="str">
        <f>IFERROR(VLOOKUP(K25983,开票信息!$A:$C,3,0),"")</f>
        <v/>
      </c>
      <c r="G25983" s="3" t="str">
        <f t="shared" si="405"/>
        <v/>
      </c>
      <c r="L25983">
        <f>COUNTIF($K$2:K25983,$K25983)</f>
        <v>0</v>
      </c>
    </row>
    <row r="25984" ht="16.5" spans="1:12">
      <c r="A25984" s="1">
        <v>25983</v>
      </c>
      <c r="B25984" s="8">
        <f>COUNTIF($C$2:$C25984,模板!$E$2)</f>
        <v>77</v>
      </c>
      <c r="C25984" s="2" t="str">
        <f>IFERROR(VLOOKUP(K25984,开票信息!$A:$C,3,0),"")</f>
        <v/>
      </c>
      <c r="G25984" s="3" t="str">
        <f t="shared" si="405"/>
        <v/>
      </c>
      <c r="L25984">
        <f>COUNTIF($K$2:K25984,$K25984)</f>
        <v>0</v>
      </c>
    </row>
    <row r="25985" ht="16.5" spans="1:12">
      <c r="A25985" s="1">
        <v>25984</v>
      </c>
      <c r="B25985" s="8">
        <f>COUNTIF($C$2:$C25985,模板!$E$2)</f>
        <v>77</v>
      </c>
      <c r="C25985" s="2" t="str">
        <f>IFERROR(VLOOKUP(K25985,开票信息!$A:$C,3,0),"")</f>
        <v/>
      </c>
      <c r="G25985" s="3" t="str">
        <f t="shared" si="405"/>
        <v/>
      </c>
      <c r="L25985">
        <f>COUNTIF($K$2:K25985,$K25985)</f>
        <v>0</v>
      </c>
    </row>
    <row r="25986" ht="16.5" spans="1:12">
      <c r="A25986" s="1">
        <v>25985</v>
      </c>
      <c r="B25986" s="8">
        <f>COUNTIF($C$2:$C25986,模板!$E$2)</f>
        <v>77</v>
      </c>
      <c r="C25986" s="2" t="str">
        <f>IFERROR(VLOOKUP(K25986,开票信息!$A:$C,3,0),"")</f>
        <v/>
      </c>
      <c r="G25986" s="3" t="str">
        <f t="shared" si="405"/>
        <v/>
      </c>
      <c r="L25986">
        <f>COUNTIF($K$2:K25986,$K25986)</f>
        <v>0</v>
      </c>
    </row>
    <row r="25987" ht="16.5" spans="1:12">
      <c r="A25987" s="1">
        <v>25986</v>
      </c>
      <c r="B25987" s="8">
        <f>COUNTIF($C$2:$C25987,模板!$E$2)</f>
        <v>77</v>
      </c>
      <c r="C25987" s="2" t="str">
        <f>IFERROR(VLOOKUP(K25987,开票信息!$A:$C,3,0),"")</f>
        <v/>
      </c>
      <c r="G25987" s="3" t="str">
        <f t="shared" ref="G25987:G26050" si="406">IFERROR(H25987/F25987,"")</f>
        <v/>
      </c>
      <c r="L25987">
        <f>COUNTIF($K$2:K25987,$K25987)</f>
        <v>0</v>
      </c>
    </row>
    <row r="25988" ht="16.5" spans="1:12">
      <c r="A25988" s="1">
        <v>25987</v>
      </c>
      <c r="B25988" s="8">
        <f>COUNTIF($C$2:$C25988,模板!$E$2)</f>
        <v>77</v>
      </c>
      <c r="C25988" s="2" t="str">
        <f>IFERROR(VLOOKUP(K25988,开票信息!$A:$C,3,0),"")</f>
        <v/>
      </c>
      <c r="G25988" s="3" t="str">
        <f t="shared" si="406"/>
        <v/>
      </c>
      <c r="L25988">
        <f>COUNTIF($K$2:K25988,$K25988)</f>
        <v>0</v>
      </c>
    </row>
    <row r="25989" ht="16.5" spans="1:12">
      <c r="A25989" s="1">
        <v>25988</v>
      </c>
      <c r="B25989" s="8">
        <f>COUNTIF($C$2:$C25989,模板!$E$2)</f>
        <v>77</v>
      </c>
      <c r="C25989" s="2" t="str">
        <f>IFERROR(VLOOKUP(K25989,开票信息!$A:$C,3,0),"")</f>
        <v/>
      </c>
      <c r="G25989" s="3" t="str">
        <f t="shared" si="406"/>
        <v/>
      </c>
      <c r="L25989">
        <f>COUNTIF($K$2:K25989,$K25989)</f>
        <v>0</v>
      </c>
    </row>
    <row r="25990" ht="16.5" spans="1:12">
      <c r="A25990" s="1">
        <v>25989</v>
      </c>
      <c r="B25990" s="8">
        <f>COUNTIF($C$2:$C25990,模板!$E$2)</f>
        <v>77</v>
      </c>
      <c r="C25990" s="2" t="str">
        <f>IFERROR(VLOOKUP(K25990,开票信息!$A:$C,3,0),"")</f>
        <v/>
      </c>
      <c r="G25990" s="3" t="str">
        <f t="shared" si="406"/>
        <v/>
      </c>
      <c r="L25990">
        <f>COUNTIF($K$2:K25990,$K25990)</f>
        <v>0</v>
      </c>
    </row>
    <row r="25991" ht="16.5" spans="1:12">
      <c r="A25991" s="1">
        <v>25990</v>
      </c>
      <c r="B25991" s="8">
        <f>COUNTIF($C$2:$C25991,模板!$E$2)</f>
        <v>77</v>
      </c>
      <c r="C25991" s="2" t="str">
        <f>IFERROR(VLOOKUP(K25991,开票信息!$A:$C,3,0),"")</f>
        <v/>
      </c>
      <c r="G25991" s="3" t="str">
        <f t="shared" si="406"/>
        <v/>
      </c>
      <c r="L25991">
        <f>COUNTIF($K$2:K25991,$K25991)</f>
        <v>0</v>
      </c>
    </row>
    <row r="25992" ht="16.5" spans="1:12">
      <c r="A25992" s="1">
        <v>25991</v>
      </c>
      <c r="B25992" s="8">
        <f>COUNTIF($C$2:$C25992,模板!$E$2)</f>
        <v>77</v>
      </c>
      <c r="C25992" s="2" t="str">
        <f>IFERROR(VLOOKUP(K25992,开票信息!$A:$C,3,0),"")</f>
        <v/>
      </c>
      <c r="G25992" s="3" t="str">
        <f t="shared" si="406"/>
        <v/>
      </c>
      <c r="L25992">
        <f>COUNTIF($K$2:K25992,$K25992)</f>
        <v>0</v>
      </c>
    </row>
    <row r="25993" ht="16.5" spans="1:12">
      <c r="A25993" s="1">
        <v>25992</v>
      </c>
      <c r="B25993" s="8">
        <f>COUNTIF($C$2:$C25993,模板!$E$2)</f>
        <v>77</v>
      </c>
      <c r="C25993" s="2" t="str">
        <f>IFERROR(VLOOKUP(K25993,开票信息!$A:$C,3,0),"")</f>
        <v/>
      </c>
      <c r="G25993" s="3" t="str">
        <f t="shared" si="406"/>
        <v/>
      </c>
      <c r="L25993">
        <f>COUNTIF($K$2:K25993,$K25993)</f>
        <v>0</v>
      </c>
    </row>
    <row r="25994" ht="16.5" spans="1:12">
      <c r="A25994" s="1">
        <v>25993</v>
      </c>
      <c r="B25994" s="8">
        <f>COUNTIF($C$2:$C25994,模板!$E$2)</f>
        <v>77</v>
      </c>
      <c r="C25994" s="2" t="str">
        <f>IFERROR(VLOOKUP(K25994,开票信息!$A:$C,3,0),"")</f>
        <v/>
      </c>
      <c r="G25994" s="3" t="str">
        <f t="shared" si="406"/>
        <v/>
      </c>
      <c r="L25994">
        <f>COUNTIF($K$2:K25994,$K25994)</f>
        <v>0</v>
      </c>
    </row>
    <row r="25995" ht="16.5" spans="1:12">
      <c r="A25995" s="1">
        <v>25994</v>
      </c>
      <c r="B25995" s="8">
        <f>COUNTIF($C$2:$C25995,模板!$E$2)</f>
        <v>77</v>
      </c>
      <c r="C25995" s="2" t="str">
        <f>IFERROR(VLOOKUP(K25995,开票信息!$A:$C,3,0),"")</f>
        <v/>
      </c>
      <c r="G25995" s="3" t="str">
        <f t="shared" si="406"/>
        <v/>
      </c>
      <c r="L25995">
        <f>COUNTIF($K$2:K25995,$K25995)</f>
        <v>0</v>
      </c>
    </row>
    <row r="25996" ht="16.5" spans="1:12">
      <c r="A25996" s="1">
        <v>25995</v>
      </c>
      <c r="B25996" s="8">
        <f>COUNTIF($C$2:$C25996,模板!$E$2)</f>
        <v>77</v>
      </c>
      <c r="C25996" s="2" t="str">
        <f>IFERROR(VLOOKUP(K25996,开票信息!$A:$C,3,0),"")</f>
        <v/>
      </c>
      <c r="G25996" s="3" t="str">
        <f t="shared" si="406"/>
        <v/>
      </c>
      <c r="L25996">
        <f>COUNTIF($K$2:K25996,$K25996)</f>
        <v>0</v>
      </c>
    </row>
    <row r="25997" ht="16.5" spans="1:12">
      <c r="A25997" s="1">
        <v>25996</v>
      </c>
      <c r="B25997" s="8">
        <f>COUNTIF($C$2:$C25997,模板!$E$2)</f>
        <v>77</v>
      </c>
      <c r="C25997" s="2" t="str">
        <f>IFERROR(VLOOKUP(K25997,开票信息!$A:$C,3,0),"")</f>
        <v/>
      </c>
      <c r="G25997" s="3" t="str">
        <f t="shared" si="406"/>
        <v/>
      </c>
      <c r="L25997">
        <f>COUNTIF($K$2:K25997,$K25997)</f>
        <v>0</v>
      </c>
    </row>
    <row r="25998" ht="16.5" spans="1:12">
      <c r="A25998" s="1">
        <v>25997</v>
      </c>
      <c r="B25998" s="8">
        <f>COUNTIF($C$2:$C25998,模板!$E$2)</f>
        <v>77</v>
      </c>
      <c r="C25998" s="2" t="str">
        <f>IFERROR(VLOOKUP(K25998,开票信息!$A:$C,3,0),"")</f>
        <v/>
      </c>
      <c r="G25998" s="3" t="str">
        <f t="shared" si="406"/>
        <v/>
      </c>
      <c r="L25998">
        <f>COUNTIF($K$2:K25998,$K25998)</f>
        <v>0</v>
      </c>
    </row>
    <row r="25999" ht="16.5" spans="1:12">
      <c r="A25999" s="1">
        <v>25998</v>
      </c>
      <c r="B25999" s="8">
        <f>COUNTIF($C$2:$C25999,模板!$E$2)</f>
        <v>77</v>
      </c>
      <c r="C25999" s="2" t="str">
        <f>IFERROR(VLOOKUP(K25999,开票信息!$A:$C,3,0),"")</f>
        <v/>
      </c>
      <c r="G25999" s="3" t="str">
        <f t="shared" si="406"/>
        <v/>
      </c>
      <c r="L25999">
        <f>COUNTIF($K$2:K25999,$K25999)</f>
        <v>0</v>
      </c>
    </row>
    <row r="26000" ht="16.5" spans="1:12">
      <c r="A26000" s="1">
        <v>25999</v>
      </c>
      <c r="B26000" s="8">
        <f>COUNTIF($C$2:$C26000,模板!$E$2)</f>
        <v>77</v>
      </c>
      <c r="C26000" s="2" t="str">
        <f>IFERROR(VLOOKUP(K26000,开票信息!$A:$C,3,0),"")</f>
        <v/>
      </c>
      <c r="G26000" s="3" t="str">
        <f t="shared" si="406"/>
        <v/>
      </c>
      <c r="L26000">
        <f>COUNTIF($K$2:K26000,$K26000)</f>
        <v>0</v>
      </c>
    </row>
    <row r="26001" ht="16.5" spans="1:12">
      <c r="A26001" s="1">
        <v>26000</v>
      </c>
      <c r="B26001" s="8">
        <f>COUNTIF($C$2:$C26001,模板!$E$2)</f>
        <v>77</v>
      </c>
      <c r="C26001" s="2" t="str">
        <f>IFERROR(VLOOKUP(K26001,开票信息!$A:$C,3,0),"")</f>
        <v/>
      </c>
      <c r="G26001" s="3" t="str">
        <f t="shared" si="406"/>
        <v/>
      </c>
      <c r="L26001">
        <f>COUNTIF($K$2:K26001,$K26001)</f>
        <v>0</v>
      </c>
    </row>
    <row r="26002" ht="16.5" spans="1:12">
      <c r="A26002" s="1">
        <v>26001</v>
      </c>
      <c r="B26002" s="8">
        <f>COUNTIF($C$2:$C26002,模板!$E$2)</f>
        <v>77</v>
      </c>
      <c r="C26002" s="2" t="str">
        <f>IFERROR(VLOOKUP(K26002,开票信息!$A:$C,3,0),"")</f>
        <v/>
      </c>
      <c r="G26002" s="3" t="str">
        <f t="shared" si="406"/>
        <v/>
      </c>
      <c r="L26002">
        <f>COUNTIF($K$2:K26002,$K26002)</f>
        <v>0</v>
      </c>
    </row>
    <row r="26003" ht="16.5" spans="1:12">
      <c r="A26003" s="1">
        <v>26002</v>
      </c>
      <c r="B26003" s="8">
        <f>COUNTIF($C$2:$C26003,模板!$E$2)</f>
        <v>77</v>
      </c>
      <c r="C26003" s="2" t="str">
        <f>IFERROR(VLOOKUP(K26003,开票信息!$A:$C,3,0),"")</f>
        <v/>
      </c>
      <c r="G26003" s="3" t="str">
        <f t="shared" si="406"/>
        <v/>
      </c>
      <c r="L26003">
        <f>COUNTIF($K$2:K26003,$K26003)</f>
        <v>0</v>
      </c>
    </row>
    <row r="26004" ht="16.5" spans="1:12">
      <c r="A26004" s="1">
        <v>26003</v>
      </c>
      <c r="B26004" s="8">
        <f>COUNTIF($C$2:$C26004,模板!$E$2)</f>
        <v>77</v>
      </c>
      <c r="C26004" s="2" t="str">
        <f>IFERROR(VLOOKUP(K26004,开票信息!$A:$C,3,0),"")</f>
        <v/>
      </c>
      <c r="G26004" s="3" t="str">
        <f t="shared" si="406"/>
        <v/>
      </c>
      <c r="L26004">
        <f>COUNTIF($K$2:K26004,$K26004)</f>
        <v>0</v>
      </c>
    </row>
    <row r="26005" ht="16.5" spans="1:12">
      <c r="A26005" s="1">
        <v>26004</v>
      </c>
      <c r="B26005" s="8">
        <f>COUNTIF($C$2:$C26005,模板!$E$2)</f>
        <v>77</v>
      </c>
      <c r="C26005" s="2" t="str">
        <f>IFERROR(VLOOKUP(K26005,开票信息!$A:$C,3,0),"")</f>
        <v/>
      </c>
      <c r="G26005" s="3" t="str">
        <f t="shared" si="406"/>
        <v/>
      </c>
      <c r="L26005">
        <f>COUNTIF($K$2:K26005,$K26005)</f>
        <v>0</v>
      </c>
    </row>
    <row r="26006" ht="16.5" spans="1:12">
      <c r="A26006" s="1">
        <v>26005</v>
      </c>
      <c r="B26006" s="8">
        <f>COUNTIF($C$2:$C26006,模板!$E$2)</f>
        <v>77</v>
      </c>
      <c r="C26006" s="2" t="str">
        <f>IFERROR(VLOOKUP(K26006,开票信息!$A:$C,3,0),"")</f>
        <v/>
      </c>
      <c r="G26006" s="3" t="str">
        <f t="shared" si="406"/>
        <v/>
      </c>
      <c r="L26006">
        <f>COUNTIF($K$2:K26006,$K26006)</f>
        <v>0</v>
      </c>
    </row>
    <row r="26007" ht="16.5" spans="1:12">
      <c r="A26007" s="1">
        <v>26006</v>
      </c>
      <c r="B26007" s="8">
        <f>COUNTIF($C$2:$C26007,模板!$E$2)</f>
        <v>77</v>
      </c>
      <c r="C26007" s="2" t="str">
        <f>IFERROR(VLOOKUP(K26007,开票信息!$A:$C,3,0),"")</f>
        <v/>
      </c>
      <c r="G26007" s="3" t="str">
        <f t="shared" si="406"/>
        <v/>
      </c>
      <c r="L26007">
        <f>COUNTIF($K$2:K26007,$K26007)</f>
        <v>0</v>
      </c>
    </row>
    <row r="26008" ht="16.5" spans="1:12">
      <c r="A26008" s="1">
        <v>26007</v>
      </c>
      <c r="B26008" s="8">
        <f>COUNTIF($C$2:$C26008,模板!$E$2)</f>
        <v>77</v>
      </c>
      <c r="C26008" s="2" t="str">
        <f>IFERROR(VLOOKUP(K26008,开票信息!$A:$C,3,0),"")</f>
        <v/>
      </c>
      <c r="G26008" s="3" t="str">
        <f t="shared" si="406"/>
        <v/>
      </c>
      <c r="L26008">
        <f>COUNTIF($K$2:K26008,$K26008)</f>
        <v>0</v>
      </c>
    </row>
    <row r="26009" ht="16.5" spans="1:12">
      <c r="A26009" s="1">
        <v>26008</v>
      </c>
      <c r="B26009" s="8">
        <f>COUNTIF($C$2:$C26009,模板!$E$2)</f>
        <v>77</v>
      </c>
      <c r="C26009" s="2" t="str">
        <f>IFERROR(VLOOKUP(K26009,开票信息!$A:$C,3,0),"")</f>
        <v/>
      </c>
      <c r="G26009" s="3" t="str">
        <f t="shared" si="406"/>
        <v/>
      </c>
      <c r="L26009">
        <f>COUNTIF($K$2:K26009,$K26009)</f>
        <v>0</v>
      </c>
    </row>
    <row r="26010" ht="16.5" spans="1:12">
      <c r="A26010" s="1">
        <v>26009</v>
      </c>
      <c r="B26010" s="8">
        <f>COUNTIF($C$2:$C26010,模板!$E$2)</f>
        <v>77</v>
      </c>
      <c r="C26010" s="2" t="str">
        <f>IFERROR(VLOOKUP(K26010,开票信息!$A:$C,3,0),"")</f>
        <v/>
      </c>
      <c r="G26010" s="3" t="str">
        <f t="shared" si="406"/>
        <v/>
      </c>
      <c r="L26010">
        <f>COUNTIF($K$2:K26010,$K26010)</f>
        <v>0</v>
      </c>
    </row>
    <row r="26011" ht="16.5" spans="1:12">
      <c r="A26011" s="1">
        <v>26010</v>
      </c>
      <c r="B26011" s="8">
        <f>COUNTIF($C$2:$C26011,模板!$E$2)</f>
        <v>77</v>
      </c>
      <c r="C26011" s="2" t="str">
        <f>IFERROR(VLOOKUP(K26011,开票信息!$A:$C,3,0),"")</f>
        <v/>
      </c>
      <c r="G26011" s="3" t="str">
        <f t="shared" si="406"/>
        <v/>
      </c>
      <c r="L26011">
        <f>COUNTIF($K$2:K26011,$K26011)</f>
        <v>0</v>
      </c>
    </row>
    <row r="26012" ht="16.5" spans="1:12">
      <c r="A26012" s="1">
        <v>26011</v>
      </c>
      <c r="B26012" s="8">
        <f>COUNTIF($C$2:$C26012,模板!$E$2)</f>
        <v>77</v>
      </c>
      <c r="C26012" s="2" t="str">
        <f>IFERROR(VLOOKUP(K26012,开票信息!$A:$C,3,0),"")</f>
        <v/>
      </c>
      <c r="G26012" s="3" t="str">
        <f t="shared" si="406"/>
        <v/>
      </c>
      <c r="L26012">
        <f>COUNTIF($K$2:K26012,$K26012)</f>
        <v>0</v>
      </c>
    </row>
    <row r="26013" ht="16.5" spans="1:12">
      <c r="A26013" s="1">
        <v>26012</v>
      </c>
      <c r="B26013" s="8">
        <f>COUNTIF($C$2:$C26013,模板!$E$2)</f>
        <v>77</v>
      </c>
      <c r="C26013" s="2" t="str">
        <f>IFERROR(VLOOKUP(K26013,开票信息!$A:$C,3,0),"")</f>
        <v/>
      </c>
      <c r="G26013" s="3" t="str">
        <f t="shared" si="406"/>
        <v/>
      </c>
      <c r="L26013">
        <f>COUNTIF($K$2:K26013,$K26013)</f>
        <v>0</v>
      </c>
    </row>
    <row r="26014" ht="16.5" spans="1:12">
      <c r="A26014" s="1">
        <v>26013</v>
      </c>
      <c r="B26014" s="8">
        <f>COUNTIF($C$2:$C26014,模板!$E$2)</f>
        <v>77</v>
      </c>
      <c r="C26014" s="2" t="str">
        <f>IFERROR(VLOOKUP(K26014,开票信息!$A:$C,3,0),"")</f>
        <v/>
      </c>
      <c r="G26014" s="3" t="str">
        <f t="shared" si="406"/>
        <v/>
      </c>
      <c r="L26014">
        <f>COUNTIF($K$2:K26014,$K26014)</f>
        <v>0</v>
      </c>
    </row>
    <row r="26015" ht="16.5" spans="1:12">
      <c r="A26015" s="1">
        <v>26014</v>
      </c>
      <c r="B26015" s="8">
        <f>COUNTIF($C$2:$C26015,模板!$E$2)</f>
        <v>77</v>
      </c>
      <c r="C26015" s="2" t="str">
        <f>IFERROR(VLOOKUP(K26015,开票信息!$A:$C,3,0),"")</f>
        <v/>
      </c>
      <c r="G26015" s="3" t="str">
        <f t="shared" si="406"/>
        <v/>
      </c>
      <c r="L26015">
        <f>COUNTIF($K$2:K26015,$K26015)</f>
        <v>0</v>
      </c>
    </row>
    <row r="26016" ht="16.5" spans="1:12">
      <c r="A26016" s="1">
        <v>26015</v>
      </c>
      <c r="B26016" s="8">
        <f>COUNTIF($C$2:$C26016,模板!$E$2)</f>
        <v>77</v>
      </c>
      <c r="C26016" s="2" t="str">
        <f>IFERROR(VLOOKUP(K26016,开票信息!$A:$C,3,0),"")</f>
        <v/>
      </c>
      <c r="G26016" s="3" t="str">
        <f t="shared" si="406"/>
        <v/>
      </c>
      <c r="L26016">
        <f>COUNTIF($K$2:K26016,$K26016)</f>
        <v>0</v>
      </c>
    </row>
    <row r="26017" ht="16.5" spans="1:12">
      <c r="A26017" s="1">
        <v>26016</v>
      </c>
      <c r="B26017" s="8">
        <f>COUNTIF($C$2:$C26017,模板!$E$2)</f>
        <v>77</v>
      </c>
      <c r="C26017" s="2" t="str">
        <f>IFERROR(VLOOKUP(K26017,开票信息!$A:$C,3,0),"")</f>
        <v/>
      </c>
      <c r="G26017" s="3" t="str">
        <f t="shared" si="406"/>
        <v/>
      </c>
      <c r="L26017">
        <f>COUNTIF($K$2:K26017,$K26017)</f>
        <v>0</v>
      </c>
    </row>
    <row r="26018" ht="16.5" spans="1:12">
      <c r="A26018" s="1">
        <v>26017</v>
      </c>
      <c r="B26018" s="8">
        <f>COUNTIF($C$2:$C26018,模板!$E$2)</f>
        <v>77</v>
      </c>
      <c r="C26018" s="2" t="str">
        <f>IFERROR(VLOOKUP(K26018,开票信息!$A:$C,3,0),"")</f>
        <v/>
      </c>
      <c r="G26018" s="3" t="str">
        <f t="shared" si="406"/>
        <v/>
      </c>
      <c r="L26018">
        <f>COUNTIF($K$2:K26018,$K26018)</f>
        <v>0</v>
      </c>
    </row>
    <row r="26019" ht="16.5" spans="1:12">
      <c r="A26019" s="1">
        <v>26018</v>
      </c>
      <c r="B26019" s="8">
        <f>COUNTIF($C$2:$C26019,模板!$E$2)</f>
        <v>77</v>
      </c>
      <c r="C26019" s="2" t="str">
        <f>IFERROR(VLOOKUP(K26019,开票信息!$A:$C,3,0),"")</f>
        <v/>
      </c>
      <c r="G26019" s="3" t="str">
        <f t="shared" si="406"/>
        <v/>
      </c>
      <c r="L26019">
        <f>COUNTIF($K$2:K26019,$K26019)</f>
        <v>0</v>
      </c>
    </row>
    <row r="26020" ht="16.5" spans="1:12">
      <c r="A26020" s="1">
        <v>26019</v>
      </c>
      <c r="B26020" s="8">
        <f>COUNTIF($C$2:$C26020,模板!$E$2)</f>
        <v>77</v>
      </c>
      <c r="C26020" s="2" t="str">
        <f>IFERROR(VLOOKUP(K26020,开票信息!$A:$C,3,0),"")</f>
        <v/>
      </c>
      <c r="G26020" s="3" t="str">
        <f t="shared" si="406"/>
        <v/>
      </c>
      <c r="L26020">
        <f>COUNTIF($K$2:K26020,$K26020)</f>
        <v>0</v>
      </c>
    </row>
    <row r="26021" ht="16.5" spans="1:12">
      <c r="A26021" s="1">
        <v>26020</v>
      </c>
      <c r="B26021" s="8">
        <f>COUNTIF($C$2:$C26021,模板!$E$2)</f>
        <v>77</v>
      </c>
      <c r="C26021" s="2" t="str">
        <f>IFERROR(VLOOKUP(K26021,开票信息!$A:$C,3,0),"")</f>
        <v/>
      </c>
      <c r="G26021" s="3" t="str">
        <f t="shared" si="406"/>
        <v/>
      </c>
      <c r="L26021">
        <f>COUNTIF($K$2:K26021,$K26021)</f>
        <v>0</v>
      </c>
    </row>
    <row r="26022" ht="16.5" spans="1:12">
      <c r="A26022" s="1">
        <v>26021</v>
      </c>
      <c r="B26022" s="8">
        <f>COUNTIF($C$2:$C26022,模板!$E$2)</f>
        <v>77</v>
      </c>
      <c r="C26022" s="2" t="str">
        <f>IFERROR(VLOOKUP(K26022,开票信息!$A:$C,3,0),"")</f>
        <v/>
      </c>
      <c r="G26022" s="3" t="str">
        <f t="shared" si="406"/>
        <v/>
      </c>
      <c r="L26022">
        <f>COUNTIF($K$2:K26022,$K26022)</f>
        <v>0</v>
      </c>
    </row>
    <row r="26023" ht="16.5" spans="1:12">
      <c r="A26023" s="1">
        <v>26022</v>
      </c>
      <c r="B26023" s="8">
        <f>COUNTIF($C$2:$C26023,模板!$E$2)</f>
        <v>77</v>
      </c>
      <c r="C26023" s="2" t="str">
        <f>IFERROR(VLOOKUP(K26023,开票信息!$A:$C,3,0),"")</f>
        <v/>
      </c>
      <c r="G26023" s="3" t="str">
        <f t="shared" si="406"/>
        <v/>
      </c>
      <c r="L26023">
        <f>COUNTIF($K$2:K26023,$K26023)</f>
        <v>0</v>
      </c>
    </row>
    <row r="26024" ht="16.5" spans="1:12">
      <c r="A26024" s="1">
        <v>26023</v>
      </c>
      <c r="B26024" s="8">
        <f>COUNTIF($C$2:$C26024,模板!$E$2)</f>
        <v>77</v>
      </c>
      <c r="C26024" s="2" t="str">
        <f>IFERROR(VLOOKUP(K26024,开票信息!$A:$C,3,0),"")</f>
        <v/>
      </c>
      <c r="G26024" s="3" t="str">
        <f t="shared" si="406"/>
        <v/>
      </c>
      <c r="L26024">
        <f>COUNTIF($K$2:K26024,$K26024)</f>
        <v>0</v>
      </c>
    </row>
    <row r="26025" ht="16.5" spans="1:12">
      <c r="A26025" s="1">
        <v>26024</v>
      </c>
      <c r="B26025" s="8">
        <f>COUNTIF($C$2:$C26025,模板!$E$2)</f>
        <v>77</v>
      </c>
      <c r="C26025" s="2" t="str">
        <f>IFERROR(VLOOKUP(K26025,开票信息!$A:$C,3,0),"")</f>
        <v/>
      </c>
      <c r="G26025" s="3" t="str">
        <f t="shared" si="406"/>
        <v/>
      </c>
      <c r="L26025">
        <f>COUNTIF($K$2:K26025,$K26025)</f>
        <v>0</v>
      </c>
    </row>
    <row r="26026" ht="16.5" spans="1:12">
      <c r="A26026" s="1">
        <v>26025</v>
      </c>
      <c r="B26026" s="8">
        <f>COUNTIF($C$2:$C26026,模板!$E$2)</f>
        <v>77</v>
      </c>
      <c r="C26026" s="2" t="str">
        <f>IFERROR(VLOOKUP(K26026,开票信息!$A:$C,3,0),"")</f>
        <v/>
      </c>
      <c r="G26026" s="3" t="str">
        <f t="shared" si="406"/>
        <v/>
      </c>
      <c r="L26026">
        <f>COUNTIF($K$2:K26026,$K26026)</f>
        <v>0</v>
      </c>
    </row>
    <row r="26027" ht="16.5" spans="1:12">
      <c r="A26027" s="1">
        <v>26026</v>
      </c>
      <c r="B26027" s="8">
        <f>COUNTIF($C$2:$C26027,模板!$E$2)</f>
        <v>77</v>
      </c>
      <c r="C26027" s="2" t="str">
        <f>IFERROR(VLOOKUP(K26027,开票信息!$A:$C,3,0),"")</f>
        <v/>
      </c>
      <c r="G26027" s="3" t="str">
        <f t="shared" si="406"/>
        <v/>
      </c>
      <c r="L26027">
        <f>COUNTIF($K$2:K26027,$K26027)</f>
        <v>0</v>
      </c>
    </row>
    <row r="26028" ht="16.5" spans="1:12">
      <c r="A26028" s="1">
        <v>26027</v>
      </c>
      <c r="B26028" s="8">
        <f>COUNTIF($C$2:$C26028,模板!$E$2)</f>
        <v>77</v>
      </c>
      <c r="C26028" s="2" t="str">
        <f>IFERROR(VLOOKUP(K26028,开票信息!$A:$C,3,0),"")</f>
        <v/>
      </c>
      <c r="G26028" s="3" t="str">
        <f t="shared" si="406"/>
        <v/>
      </c>
      <c r="L26028">
        <f>COUNTIF($K$2:K26028,$K26028)</f>
        <v>0</v>
      </c>
    </row>
    <row r="26029" ht="16.5" spans="1:12">
      <c r="A26029" s="1">
        <v>26028</v>
      </c>
      <c r="B26029" s="8">
        <f>COUNTIF($C$2:$C26029,模板!$E$2)</f>
        <v>77</v>
      </c>
      <c r="C26029" s="2" t="str">
        <f>IFERROR(VLOOKUP(K26029,开票信息!$A:$C,3,0),"")</f>
        <v/>
      </c>
      <c r="G26029" s="3" t="str">
        <f t="shared" si="406"/>
        <v/>
      </c>
      <c r="L26029">
        <f>COUNTIF($K$2:K26029,$K26029)</f>
        <v>0</v>
      </c>
    </row>
    <row r="26030" ht="16.5" spans="1:12">
      <c r="A26030" s="1">
        <v>26029</v>
      </c>
      <c r="B26030" s="8">
        <f>COUNTIF($C$2:$C26030,模板!$E$2)</f>
        <v>77</v>
      </c>
      <c r="C26030" s="2" t="str">
        <f>IFERROR(VLOOKUP(K26030,开票信息!$A:$C,3,0),"")</f>
        <v/>
      </c>
      <c r="G26030" s="3" t="str">
        <f t="shared" si="406"/>
        <v/>
      </c>
      <c r="L26030">
        <f>COUNTIF($K$2:K26030,$K26030)</f>
        <v>0</v>
      </c>
    </row>
    <row r="26031" ht="16.5" spans="1:12">
      <c r="A26031" s="1">
        <v>26030</v>
      </c>
      <c r="B26031" s="8">
        <f>COUNTIF($C$2:$C26031,模板!$E$2)</f>
        <v>77</v>
      </c>
      <c r="C26031" s="2" t="str">
        <f>IFERROR(VLOOKUP(K26031,开票信息!$A:$C,3,0),"")</f>
        <v/>
      </c>
      <c r="G26031" s="3" t="str">
        <f t="shared" si="406"/>
        <v/>
      </c>
      <c r="L26031">
        <f>COUNTIF($K$2:K26031,$K26031)</f>
        <v>0</v>
      </c>
    </row>
    <row r="26032" ht="16.5" spans="1:12">
      <c r="A26032" s="1">
        <v>26031</v>
      </c>
      <c r="B26032" s="8">
        <f>COUNTIF($C$2:$C26032,模板!$E$2)</f>
        <v>77</v>
      </c>
      <c r="C26032" s="2" t="str">
        <f>IFERROR(VLOOKUP(K26032,开票信息!$A:$C,3,0),"")</f>
        <v/>
      </c>
      <c r="G26032" s="3" t="str">
        <f t="shared" si="406"/>
        <v/>
      </c>
      <c r="L26032">
        <f>COUNTIF($K$2:K26032,$K26032)</f>
        <v>0</v>
      </c>
    </row>
    <row r="26033" ht="16.5" spans="1:12">
      <c r="A26033" s="1">
        <v>26032</v>
      </c>
      <c r="B26033" s="8">
        <f>COUNTIF($C$2:$C26033,模板!$E$2)</f>
        <v>77</v>
      </c>
      <c r="C26033" s="2" t="str">
        <f>IFERROR(VLOOKUP(K26033,开票信息!$A:$C,3,0),"")</f>
        <v/>
      </c>
      <c r="G26033" s="3" t="str">
        <f t="shared" si="406"/>
        <v/>
      </c>
      <c r="L26033">
        <f>COUNTIF($K$2:K26033,$K26033)</f>
        <v>0</v>
      </c>
    </row>
    <row r="26034" ht="16.5" spans="1:12">
      <c r="A26034" s="1">
        <v>26033</v>
      </c>
      <c r="B26034" s="8">
        <f>COUNTIF($C$2:$C26034,模板!$E$2)</f>
        <v>77</v>
      </c>
      <c r="C26034" s="2" t="str">
        <f>IFERROR(VLOOKUP(K26034,开票信息!$A:$C,3,0),"")</f>
        <v/>
      </c>
      <c r="G26034" s="3" t="str">
        <f t="shared" si="406"/>
        <v/>
      </c>
      <c r="L26034">
        <f>COUNTIF($K$2:K26034,$K26034)</f>
        <v>0</v>
      </c>
    </row>
    <row r="26035" ht="16.5" spans="1:12">
      <c r="A26035" s="1">
        <v>26034</v>
      </c>
      <c r="B26035" s="8">
        <f>COUNTIF($C$2:$C26035,模板!$E$2)</f>
        <v>77</v>
      </c>
      <c r="C26035" s="2" t="str">
        <f>IFERROR(VLOOKUP(K26035,开票信息!$A:$C,3,0),"")</f>
        <v/>
      </c>
      <c r="G26035" s="3" t="str">
        <f t="shared" si="406"/>
        <v/>
      </c>
      <c r="L26035">
        <f>COUNTIF($K$2:K26035,$K26035)</f>
        <v>0</v>
      </c>
    </row>
    <row r="26036" ht="16.5" spans="1:12">
      <c r="A26036" s="1">
        <v>26035</v>
      </c>
      <c r="B26036" s="8">
        <f>COUNTIF($C$2:$C26036,模板!$E$2)</f>
        <v>77</v>
      </c>
      <c r="C26036" s="2" t="str">
        <f>IFERROR(VLOOKUP(K26036,开票信息!$A:$C,3,0),"")</f>
        <v/>
      </c>
      <c r="G26036" s="3" t="str">
        <f t="shared" si="406"/>
        <v/>
      </c>
      <c r="L26036">
        <f>COUNTIF($K$2:K26036,$K26036)</f>
        <v>0</v>
      </c>
    </row>
    <row r="26037" ht="16.5" spans="1:12">
      <c r="A26037" s="1">
        <v>26036</v>
      </c>
      <c r="B26037" s="8">
        <f>COUNTIF($C$2:$C26037,模板!$E$2)</f>
        <v>77</v>
      </c>
      <c r="C26037" s="2" t="str">
        <f>IFERROR(VLOOKUP(K26037,开票信息!$A:$C,3,0),"")</f>
        <v/>
      </c>
      <c r="G26037" s="3" t="str">
        <f t="shared" si="406"/>
        <v/>
      </c>
      <c r="L26037">
        <f>COUNTIF($K$2:K26037,$K26037)</f>
        <v>0</v>
      </c>
    </row>
    <row r="26038" ht="16.5" spans="1:12">
      <c r="A26038" s="1">
        <v>26037</v>
      </c>
      <c r="B26038" s="8">
        <f>COUNTIF($C$2:$C26038,模板!$E$2)</f>
        <v>77</v>
      </c>
      <c r="C26038" s="2" t="str">
        <f>IFERROR(VLOOKUP(K26038,开票信息!$A:$C,3,0),"")</f>
        <v/>
      </c>
      <c r="G26038" s="3" t="str">
        <f t="shared" si="406"/>
        <v/>
      </c>
      <c r="L26038">
        <f>COUNTIF($K$2:K26038,$K26038)</f>
        <v>0</v>
      </c>
    </row>
    <row r="26039" ht="16.5" spans="1:12">
      <c r="A26039" s="1">
        <v>26038</v>
      </c>
      <c r="B26039" s="8">
        <f>COUNTIF($C$2:$C26039,模板!$E$2)</f>
        <v>77</v>
      </c>
      <c r="C26039" s="2" t="str">
        <f>IFERROR(VLOOKUP(K26039,开票信息!$A:$C,3,0),"")</f>
        <v/>
      </c>
      <c r="G26039" s="3" t="str">
        <f t="shared" si="406"/>
        <v/>
      </c>
      <c r="L26039">
        <f>COUNTIF($K$2:K26039,$K26039)</f>
        <v>0</v>
      </c>
    </row>
    <row r="26040" ht="16.5" spans="1:12">
      <c r="A26040" s="1">
        <v>26039</v>
      </c>
      <c r="B26040" s="8">
        <f>COUNTIF($C$2:$C26040,模板!$E$2)</f>
        <v>77</v>
      </c>
      <c r="C26040" s="2" t="str">
        <f>IFERROR(VLOOKUP(K26040,开票信息!$A:$C,3,0),"")</f>
        <v/>
      </c>
      <c r="G26040" s="3" t="str">
        <f t="shared" si="406"/>
        <v/>
      </c>
      <c r="L26040">
        <f>COUNTIF($K$2:K26040,$K26040)</f>
        <v>0</v>
      </c>
    </row>
    <row r="26041" ht="16.5" spans="1:12">
      <c r="A26041" s="1">
        <v>26040</v>
      </c>
      <c r="B26041" s="8">
        <f>COUNTIF($C$2:$C26041,模板!$E$2)</f>
        <v>77</v>
      </c>
      <c r="C26041" s="2" t="str">
        <f>IFERROR(VLOOKUP(K26041,开票信息!$A:$C,3,0),"")</f>
        <v/>
      </c>
      <c r="G26041" s="3" t="str">
        <f t="shared" si="406"/>
        <v/>
      </c>
      <c r="L26041">
        <f>COUNTIF($K$2:K26041,$K26041)</f>
        <v>0</v>
      </c>
    </row>
    <row r="26042" ht="16.5" spans="1:12">
      <c r="A26042" s="1">
        <v>26041</v>
      </c>
      <c r="B26042" s="8">
        <f>COUNTIF($C$2:$C26042,模板!$E$2)</f>
        <v>77</v>
      </c>
      <c r="C26042" s="2" t="str">
        <f>IFERROR(VLOOKUP(K26042,开票信息!$A:$C,3,0),"")</f>
        <v/>
      </c>
      <c r="G26042" s="3" t="str">
        <f t="shared" si="406"/>
        <v/>
      </c>
      <c r="L26042">
        <f>COUNTIF($K$2:K26042,$K26042)</f>
        <v>0</v>
      </c>
    </row>
    <row r="26043" ht="16.5" spans="1:12">
      <c r="A26043" s="1">
        <v>26042</v>
      </c>
      <c r="B26043" s="8">
        <f>COUNTIF($C$2:$C26043,模板!$E$2)</f>
        <v>77</v>
      </c>
      <c r="C26043" s="2" t="str">
        <f>IFERROR(VLOOKUP(K26043,开票信息!$A:$C,3,0),"")</f>
        <v/>
      </c>
      <c r="G26043" s="3" t="str">
        <f t="shared" si="406"/>
        <v/>
      </c>
      <c r="L26043">
        <f>COUNTIF($K$2:K26043,$K26043)</f>
        <v>0</v>
      </c>
    </row>
    <row r="26044" ht="16.5" spans="1:12">
      <c r="A26044" s="1">
        <v>26043</v>
      </c>
      <c r="B26044" s="8">
        <f>COUNTIF($C$2:$C26044,模板!$E$2)</f>
        <v>77</v>
      </c>
      <c r="C26044" s="2" t="str">
        <f>IFERROR(VLOOKUP(K26044,开票信息!$A:$C,3,0),"")</f>
        <v/>
      </c>
      <c r="G26044" s="3" t="str">
        <f t="shared" si="406"/>
        <v/>
      </c>
      <c r="L26044">
        <f>COUNTIF($K$2:K26044,$K26044)</f>
        <v>0</v>
      </c>
    </row>
    <row r="26045" ht="16.5" spans="1:12">
      <c r="A26045" s="1">
        <v>26044</v>
      </c>
      <c r="B26045" s="8">
        <f>COUNTIF($C$2:$C26045,模板!$E$2)</f>
        <v>77</v>
      </c>
      <c r="C26045" s="2" t="str">
        <f>IFERROR(VLOOKUP(K26045,开票信息!$A:$C,3,0),"")</f>
        <v/>
      </c>
      <c r="G26045" s="3" t="str">
        <f t="shared" si="406"/>
        <v/>
      </c>
      <c r="L26045">
        <f>COUNTIF($K$2:K26045,$K26045)</f>
        <v>0</v>
      </c>
    </row>
    <row r="26046" ht="16.5" spans="1:12">
      <c r="A26046" s="1">
        <v>26045</v>
      </c>
      <c r="B26046" s="8">
        <f>COUNTIF($C$2:$C26046,模板!$E$2)</f>
        <v>77</v>
      </c>
      <c r="C26046" s="2" t="str">
        <f>IFERROR(VLOOKUP(K26046,开票信息!$A:$C,3,0),"")</f>
        <v/>
      </c>
      <c r="G26046" s="3" t="str">
        <f t="shared" si="406"/>
        <v/>
      </c>
      <c r="L26046">
        <f>COUNTIF($K$2:K26046,$K26046)</f>
        <v>0</v>
      </c>
    </row>
    <row r="26047" ht="16.5" spans="1:12">
      <c r="A26047" s="1">
        <v>26046</v>
      </c>
      <c r="B26047" s="8">
        <f>COUNTIF($C$2:$C26047,模板!$E$2)</f>
        <v>77</v>
      </c>
      <c r="C26047" s="2" t="str">
        <f>IFERROR(VLOOKUP(K26047,开票信息!$A:$C,3,0),"")</f>
        <v/>
      </c>
      <c r="G26047" s="3" t="str">
        <f t="shared" si="406"/>
        <v/>
      </c>
      <c r="L26047">
        <f>COUNTIF($K$2:K26047,$K26047)</f>
        <v>0</v>
      </c>
    </row>
    <row r="26048" ht="16.5" spans="1:12">
      <c r="A26048" s="1">
        <v>26047</v>
      </c>
      <c r="B26048" s="8">
        <f>COUNTIF($C$2:$C26048,模板!$E$2)</f>
        <v>77</v>
      </c>
      <c r="C26048" s="2" t="str">
        <f>IFERROR(VLOOKUP(K26048,开票信息!$A:$C,3,0),"")</f>
        <v/>
      </c>
      <c r="G26048" s="3" t="str">
        <f t="shared" si="406"/>
        <v/>
      </c>
      <c r="L26048">
        <f>COUNTIF($K$2:K26048,$K26048)</f>
        <v>0</v>
      </c>
    </row>
    <row r="26049" ht="16.5" spans="1:12">
      <c r="A26049" s="1">
        <v>26048</v>
      </c>
      <c r="B26049" s="8">
        <f>COUNTIF($C$2:$C26049,模板!$E$2)</f>
        <v>77</v>
      </c>
      <c r="C26049" s="2" t="str">
        <f>IFERROR(VLOOKUP(K26049,开票信息!$A:$C,3,0),"")</f>
        <v/>
      </c>
      <c r="G26049" s="3" t="str">
        <f t="shared" si="406"/>
        <v/>
      </c>
      <c r="L26049">
        <f>COUNTIF($K$2:K26049,$K26049)</f>
        <v>0</v>
      </c>
    </row>
    <row r="26050" ht="16.5" spans="1:12">
      <c r="A26050" s="1">
        <v>26049</v>
      </c>
      <c r="B26050" s="8">
        <f>COUNTIF($C$2:$C26050,模板!$E$2)</f>
        <v>77</v>
      </c>
      <c r="C26050" s="2" t="str">
        <f>IFERROR(VLOOKUP(K26050,开票信息!$A:$C,3,0),"")</f>
        <v/>
      </c>
      <c r="G26050" s="3" t="str">
        <f t="shared" si="406"/>
        <v/>
      </c>
      <c r="L26050">
        <f>COUNTIF($K$2:K26050,$K26050)</f>
        <v>0</v>
      </c>
    </row>
    <row r="26051" ht="16.5" spans="1:12">
      <c r="A26051" s="1">
        <v>26050</v>
      </c>
      <c r="B26051" s="8">
        <f>COUNTIF($C$2:$C26051,模板!$E$2)</f>
        <v>77</v>
      </c>
      <c r="C26051" s="2" t="str">
        <f>IFERROR(VLOOKUP(K26051,开票信息!$A:$C,3,0),"")</f>
        <v/>
      </c>
      <c r="G26051" s="3" t="str">
        <f t="shared" ref="G26051:G26114" si="407">IFERROR(H26051/F26051,"")</f>
        <v/>
      </c>
      <c r="L26051">
        <f>COUNTIF($K$2:K26051,$K26051)</f>
        <v>0</v>
      </c>
    </row>
    <row r="26052" ht="16.5" spans="1:12">
      <c r="A26052" s="1">
        <v>26051</v>
      </c>
      <c r="B26052" s="8">
        <f>COUNTIF($C$2:$C26052,模板!$E$2)</f>
        <v>77</v>
      </c>
      <c r="C26052" s="2" t="str">
        <f>IFERROR(VLOOKUP(K26052,开票信息!$A:$C,3,0),"")</f>
        <v/>
      </c>
      <c r="G26052" s="3" t="str">
        <f t="shared" si="407"/>
        <v/>
      </c>
      <c r="L26052">
        <f>COUNTIF($K$2:K26052,$K26052)</f>
        <v>0</v>
      </c>
    </row>
    <row r="26053" ht="16.5" spans="1:12">
      <c r="A26053" s="1">
        <v>26052</v>
      </c>
      <c r="B26053" s="8">
        <f>COUNTIF($C$2:$C26053,模板!$E$2)</f>
        <v>77</v>
      </c>
      <c r="C26053" s="2" t="str">
        <f>IFERROR(VLOOKUP(K26053,开票信息!$A:$C,3,0),"")</f>
        <v/>
      </c>
      <c r="G26053" s="3" t="str">
        <f t="shared" si="407"/>
        <v/>
      </c>
      <c r="L26053">
        <f>COUNTIF($K$2:K26053,$K26053)</f>
        <v>0</v>
      </c>
    </row>
    <row r="26054" ht="16.5" spans="1:12">
      <c r="A26054" s="1">
        <v>26053</v>
      </c>
      <c r="B26054" s="8">
        <f>COUNTIF($C$2:$C26054,模板!$E$2)</f>
        <v>77</v>
      </c>
      <c r="C26054" s="2" t="str">
        <f>IFERROR(VLOOKUP(K26054,开票信息!$A:$C,3,0),"")</f>
        <v/>
      </c>
      <c r="G26054" s="3" t="str">
        <f t="shared" si="407"/>
        <v/>
      </c>
      <c r="L26054">
        <f>COUNTIF($K$2:K26054,$K26054)</f>
        <v>0</v>
      </c>
    </row>
    <row r="26055" ht="16.5" spans="1:12">
      <c r="A26055" s="1">
        <v>26054</v>
      </c>
      <c r="B26055" s="8">
        <f>COUNTIF($C$2:$C26055,模板!$E$2)</f>
        <v>77</v>
      </c>
      <c r="C26055" s="2" t="str">
        <f>IFERROR(VLOOKUP(K26055,开票信息!$A:$C,3,0),"")</f>
        <v/>
      </c>
      <c r="G26055" s="3" t="str">
        <f t="shared" si="407"/>
        <v/>
      </c>
      <c r="L26055">
        <f>COUNTIF($K$2:K26055,$K26055)</f>
        <v>0</v>
      </c>
    </row>
    <row r="26056" ht="16.5" spans="1:12">
      <c r="A26056" s="1">
        <v>26055</v>
      </c>
      <c r="B26056" s="8">
        <f>COUNTIF($C$2:$C26056,模板!$E$2)</f>
        <v>77</v>
      </c>
      <c r="C26056" s="2" t="str">
        <f>IFERROR(VLOOKUP(K26056,开票信息!$A:$C,3,0),"")</f>
        <v/>
      </c>
      <c r="G26056" s="3" t="str">
        <f t="shared" si="407"/>
        <v/>
      </c>
      <c r="L26056">
        <f>COUNTIF($K$2:K26056,$K26056)</f>
        <v>0</v>
      </c>
    </row>
    <row r="26057" ht="16.5" spans="1:12">
      <c r="A26057" s="1">
        <v>26056</v>
      </c>
      <c r="B26057" s="8">
        <f>COUNTIF($C$2:$C26057,模板!$E$2)</f>
        <v>77</v>
      </c>
      <c r="C26057" s="2" t="str">
        <f>IFERROR(VLOOKUP(K26057,开票信息!$A:$C,3,0),"")</f>
        <v/>
      </c>
      <c r="G26057" s="3" t="str">
        <f t="shared" si="407"/>
        <v/>
      </c>
      <c r="L26057">
        <f>COUNTIF($K$2:K26057,$K26057)</f>
        <v>0</v>
      </c>
    </row>
    <row r="26058" ht="16.5" spans="1:12">
      <c r="A26058" s="1">
        <v>26057</v>
      </c>
      <c r="B26058" s="8">
        <f>COUNTIF($C$2:$C26058,模板!$E$2)</f>
        <v>77</v>
      </c>
      <c r="C26058" s="2" t="str">
        <f>IFERROR(VLOOKUP(K26058,开票信息!$A:$C,3,0),"")</f>
        <v/>
      </c>
      <c r="G26058" s="3" t="str">
        <f t="shared" si="407"/>
        <v/>
      </c>
      <c r="L26058">
        <f>COUNTIF($K$2:K26058,$K26058)</f>
        <v>0</v>
      </c>
    </row>
    <row r="26059" ht="16.5" spans="1:12">
      <c r="A26059" s="1">
        <v>26058</v>
      </c>
      <c r="B26059" s="8">
        <f>COUNTIF($C$2:$C26059,模板!$E$2)</f>
        <v>77</v>
      </c>
      <c r="C26059" s="2" t="str">
        <f>IFERROR(VLOOKUP(K26059,开票信息!$A:$C,3,0),"")</f>
        <v/>
      </c>
      <c r="G26059" s="3" t="str">
        <f t="shared" si="407"/>
        <v/>
      </c>
      <c r="L26059">
        <f>COUNTIF($K$2:K26059,$K26059)</f>
        <v>0</v>
      </c>
    </row>
    <row r="26060" ht="16.5" spans="1:12">
      <c r="A26060" s="1">
        <v>26059</v>
      </c>
      <c r="B26060" s="8">
        <f>COUNTIF($C$2:$C26060,模板!$E$2)</f>
        <v>77</v>
      </c>
      <c r="C26060" s="2" t="str">
        <f>IFERROR(VLOOKUP(K26060,开票信息!$A:$C,3,0),"")</f>
        <v/>
      </c>
      <c r="G26060" s="3" t="str">
        <f t="shared" si="407"/>
        <v/>
      </c>
      <c r="L26060">
        <f>COUNTIF($K$2:K26060,$K26060)</f>
        <v>0</v>
      </c>
    </row>
    <row r="26061" ht="16.5" spans="1:12">
      <c r="A26061" s="1">
        <v>26060</v>
      </c>
      <c r="B26061" s="8">
        <f>COUNTIF($C$2:$C26061,模板!$E$2)</f>
        <v>77</v>
      </c>
      <c r="C26061" s="2" t="str">
        <f>IFERROR(VLOOKUP(K26061,开票信息!$A:$C,3,0),"")</f>
        <v/>
      </c>
      <c r="G26061" s="3" t="str">
        <f t="shared" si="407"/>
        <v/>
      </c>
      <c r="L26061">
        <f>COUNTIF($K$2:K26061,$K26061)</f>
        <v>0</v>
      </c>
    </row>
    <row r="26062" ht="16.5" spans="1:12">
      <c r="A26062" s="1">
        <v>26061</v>
      </c>
      <c r="B26062" s="8">
        <f>COUNTIF($C$2:$C26062,模板!$E$2)</f>
        <v>77</v>
      </c>
      <c r="C26062" s="2" t="str">
        <f>IFERROR(VLOOKUP(K26062,开票信息!$A:$C,3,0),"")</f>
        <v/>
      </c>
      <c r="G26062" s="3" t="str">
        <f t="shared" si="407"/>
        <v/>
      </c>
      <c r="L26062">
        <f>COUNTIF($K$2:K26062,$K26062)</f>
        <v>0</v>
      </c>
    </row>
    <row r="26063" ht="16.5" spans="1:12">
      <c r="A26063" s="1">
        <v>26062</v>
      </c>
      <c r="B26063" s="8">
        <f>COUNTIF($C$2:$C26063,模板!$E$2)</f>
        <v>77</v>
      </c>
      <c r="C26063" s="2" t="str">
        <f>IFERROR(VLOOKUP(K26063,开票信息!$A:$C,3,0),"")</f>
        <v/>
      </c>
      <c r="G26063" s="3" t="str">
        <f t="shared" si="407"/>
        <v/>
      </c>
      <c r="L26063">
        <f>COUNTIF($K$2:K26063,$K26063)</f>
        <v>0</v>
      </c>
    </row>
    <row r="26064" ht="16.5" spans="1:12">
      <c r="A26064" s="1">
        <v>26063</v>
      </c>
      <c r="B26064" s="8">
        <f>COUNTIF($C$2:$C26064,模板!$E$2)</f>
        <v>77</v>
      </c>
      <c r="C26064" s="2" t="str">
        <f>IFERROR(VLOOKUP(K26064,开票信息!$A:$C,3,0),"")</f>
        <v/>
      </c>
      <c r="G26064" s="3" t="str">
        <f t="shared" si="407"/>
        <v/>
      </c>
      <c r="L26064">
        <f>COUNTIF($K$2:K26064,$K26064)</f>
        <v>0</v>
      </c>
    </row>
    <row r="26065" ht="16.5" spans="1:12">
      <c r="A26065" s="1">
        <v>26064</v>
      </c>
      <c r="B26065" s="8">
        <f>COUNTIF($C$2:$C26065,模板!$E$2)</f>
        <v>77</v>
      </c>
      <c r="C26065" s="2" t="str">
        <f>IFERROR(VLOOKUP(K26065,开票信息!$A:$C,3,0),"")</f>
        <v/>
      </c>
      <c r="G26065" s="3" t="str">
        <f t="shared" si="407"/>
        <v/>
      </c>
      <c r="L26065">
        <f>COUNTIF($K$2:K26065,$K26065)</f>
        <v>0</v>
      </c>
    </row>
    <row r="26066" ht="16.5" spans="1:12">
      <c r="A26066" s="1">
        <v>26065</v>
      </c>
      <c r="B26066" s="8">
        <f>COUNTIF($C$2:$C26066,模板!$E$2)</f>
        <v>77</v>
      </c>
      <c r="C26066" s="2" t="str">
        <f>IFERROR(VLOOKUP(K26066,开票信息!$A:$C,3,0),"")</f>
        <v/>
      </c>
      <c r="G26066" s="3" t="str">
        <f t="shared" si="407"/>
        <v/>
      </c>
      <c r="L26066">
        <f>COUNTIF($K$2:K26066,$K26066)</f>
        <v>0</v>
      </c>
    </row>
    <row r="26067" ht="16.5" spans="1:12">
      <c r="A26067" s="1">
        <v>26066</v>
      </c>
      <c r="B26067" s="8">
        <f>COUNTIF($C$2:$C26067,模板!$E$2)</f>
        <v>77</v>
      </c>
      <c r="C26067" s="2" t="str">
        <f>IFERROR(VLOOKUP(K26067,开票信息!$A:$C,3,0),"")</f>
        <v/>
      </c>
      <c r="G26067" s="3" t="str">
        <f t="shared" si="407"/>
        <v/>
      </c>
      <c r="L26067">
        <f>COUNTIF($K$2:K26067,$K26067)</f>
        <v>0</v>
      </c>
    </row>
    <row r="26068" ht="16.5" spans="1:12">
      <c r="A26068" s="1">
        <v>26067</v>
      </c>
      <c r="B26068" s="8">
        <f>COUNTIF($C$2:$C26068,模板!$E$2)</f>
        <v>77</v>
      </c>
      <c r="C26068" s="2" t="str">
        <f>IFERROR(VLOOKUP(K26068,开票信息!$A:$C,3,0),"")</f>
        <v/>
      </c>
      <c r="G26068" s="3" t="str">
        <f t="shared" si="407"/>
        <v/>
      </c>
      <c r="L26068">
        <f>COUNTIF($K$2:K26068,$K26068)</f>
        <v>0</v>
      </c>
    </row>
    <row r="26069" ht="16.5" spans="1:12">
      <c r="A26069" s="1">
        <v>26068</v>
      </c>
      <c r="B26069" s="8">
        <f>COUNTIF($C$2:$C26069,模板!$E$2)</f>
        <v>77</v>
      </c>
      <c r="C26069" s="2" t="str">
        <f>IFERROR(VLOOKUP(K26069,开票信息!$A:$C,3,0),"")</f>
        <v/>
      </c>
      <c r="G26069" s="3" t="str">
        <f t="shared" si="407"/>
        <v/>
      </c>
      <c r="L26069">
        <f>COUNTIF($K$2:K26069,$K26069)</f>
        <v>0</v>
      </c>
    </row>
    <row r="26070" ht="16.5" spans="1:12">
      <c r="A26070" s="1">
        <v>26069</v>
      </c>
      <c r="B26070" s="8">
        <f>COUNTIF($C$2:$C26070,模板!$E$2)</f>
        <v>77</v>
      </c>
      <c r="C26070" s="2" t="str">
        <f>IFERROR(VLOOKUP(K26070,开票信息!$A:$C,3,0),"")</f>
        <v/>
      </c>
      <c r="G26070" s="3" t="str">
        <f t="shared" si="407"/>
        <v/>
      </c>
      <c r="L26070">
        <f>COUNTIF($K$2:K26070,$K26070)</f>
        <v>0</v>
      </c>
    </row>
    <row r="26071" ht="16.5" spans="1:12">
      <c r="A26071" s="1">
        <v>26070</v>
      </c>
      <c r="B26071" s="8">
        <f>COUNTIF($C$2:$C26071,模板!$E$2)</f>
        <v>77</v>
      </c>
      <c r="C26071" s="2" t="str">
        <f>IFERROR(VLOOKUP(K26071,开票信息!$A:$C,3,0),"")</f>
        <v/>
      </c>
      <c r="G26071" s="3" t="str">
        <f t="shared" si="407"/>
        <v/>
      </c>
      <c r="L26071">
        <f>COUNTIF($K$2:K26071,$K26071)</f>
        <v>0</v>
      </c>
    </row>
    <row r="26072" ht="16.5" spans="1:12">
      <c r="A26072" s="1">
        <v>26071</v>
      </c>
      <c r="B26072" s="8">
        <f>COUNTIF($C$2:$C26072,模板!$E$2)</f>
        <v>77</v>
      </c>
      <c r="C26072" s="2" t="str">
        <f>IFERROR(VLOOKUP(K26072,开票信息!$A:$C,3,0),"")</f>
        <v/>
      </c>
      <c r="G26072" s="3" t="str">
        <f t="shared" si="407"/>
        <v/>
      </c>
      <c r="L26072">
        <f>COUNTIF($K$2:K26072,$K26072)</f>
        <v>0</v>
      </c>
    </row>
    <row r="26073" ht="16.5" spans="1:12">
      <c r="A26073" s="1">
        <v>26072</v>
      </c>
      <c r="B26073" s="8">
        <f>COUNTIF($C$2:$C26073,模板!$E$2)</f>
        <v>77</v>
      </c>
      <c r="C26073" s="2" t="str">
        <f>IFERROR(VLOOKUP(K26073,开票信息!$A:$C,3,0),"")</f>
        <v/>
      </c>
      <c r="G26073" s="3" t="str">
        <f t="shared" si="407"/>
        <v/>
      </c>
      <c r="L26073">
        <f>COUNTIF($K$2:K26073,$K26073)</f>
        <v>0</v>
      </c>
    </row>
    <row r="26074" ht="16.5" spans="1:12">
      <c r="A26074" s="1">
        <v>26073</v>
      </c>
      <c r="B26074" s="8">
        <f>COUNTIF($C$2:$C26074,模板!$E$2)</f>
        <v>77</v>
      </c>
      <c r="C26074" s="2" t="str">
        <f>IFERROR(VLOOKUP(K26074,开票信息!$A:$C,3,0),"")</f>
        <v/>
      </c>
      <c r="G26074" s="3" t="str">
        <f t="shared" si="407"/>
        <v/>
      </c>
      <c r="L26074">
        <f>COUNTIF($K$2:K26074,$K26074)</f>
        <v>0</v>
      </c>
    </row>
    <row r="26075" ht="16.5" spans="1:12">
      <c r="A26075" s="1">
        <v>26074</v>
      </c>
      <c r="B26075" s="8">
        <f>COUNTIF($C$2:$C26075,模板!$E$2)</f>
        <v>77</v>
      </c>
      <c r="C26075" s="2" t="str">
        <f>IFERROR(VLOOKUP(K26075,开票信息!$A:$C,3,0),"")</f>
        <v/>
      </c>
      <c r="G26075" s="3" t="str">
        <f t="shared" si="407"/>
        <v/>
      </c>
      <c r="L26075">
        <f>COUNTIF($K$2:K26075,$K26075)</f>
        <v>0</v>
      </c>
    </row>
    <row r="26076" ht="16.5" spans="1:12">
      <c r="A26076" s="1">
        <v>26075</v>
      </c>
      <c r="B26076" s="8">
        <f>COUNTIF($C$2:$C26076,模板!$E$2)</f>
        <v>77</v>
      </c>
      <c r="C26076" s="2" t="str">
        <f>IFERROR(VLOOKUP(K26076,开票信息!$A:$C,3,0),"")</f>
        <v/>
      </c>
      <c r="G26076" s="3" t="str">
        <f t="shared" si="407"/>
        <v/>
      </c>
      <c r="L26076">
        <f>COUNTIF($K$2:K26076,$K26076)</f>
        <v>0</v>
      </c>
    </row>
    <row r="26077" ht="16.5" spans="1:12">
      <c r="A26077" s="1">
        <v>26076</v>
      </c>
      <c r="B26077" s="8">
        <f>COUNTIF($C$2:$C26077,模板!$E$2)</f>
        <v>77</v>
      </c>
      <c r="C26077" s="2" t="str">
        <f>IFERROR(VLOOKUP(K26077,开票信息!$A:$C,3,0),"")</f>
        <v/>
      </c>
      <c r="G26077" s="3" t="str">
        <f t="shared" si="407"/>
        <v/>
      </c>
      <c r="L26077">
        <f>COUNTIF($K$2:K26077,$K26077)</f>
        <v>0</v>
      </c>
    </row>
    <row r="26078" ht="16.5" spans="1:12">
      <c r="A26078" s="1">
        <v>26077</v>
      </c>
      <c r="B26078" s="8">
        <f>COUNTIF($C$2:$C26078,模板!$E$2)</f>
        <v>77</v>
      </c>
      <c r="C26078" s="2" t="str">
        <f>IFERROR(VLOOKUP(K26078,开票信息!$A:$C,3,0),"")</f>
        <v/>
      </c>
      <c r="G26078" s="3" t="str">
        <f t="shared" si="407"/>
        <v/>
      </c>
      <c r="L26078">
        <f>COUNTIF($K$2:K26078,$K26078)</f>
        <v>0</v>
      </c>
    </row>
    <row r="26079" ht="16.5" spans="1:12">
      <c r="A26079" s="1">
        <v>26078</v>
      </c>
      <c r="B26079" s="8">
        <f>COUNTIF($C$2:$C26079,模板!$E$2)</f>
        <v>77</v>
      </c>
      <c r="C26079" s="2" t="str">
        <f>IFERROR(VLOOKUP(K26079,开票信息!$A:$C,3,0),"")</f>
        <v/>
      </c>
      <c r="G26079" s="3" t="str">
        <f t="shared" si="407"/>
        <v/>
      </c>
      <c r="L26079">
        <f>COUNTIF($K$2:K26079,$K26079)</f>
        <v>0</v>
      </c>
    </row>
    <row r="26080" ht="16.5" spans="1:12">
      <c r="A26080" s="1">
        <v>26079</v>
      </c>
      <c r="B26080" s="8">
        <f>COUNTIF($C$2:$C26080,模板!$E$2)</f>
        <v>77</v>
      </c>
      <c r="C26080" s="2" t="str">
        <f>IFERROR(VLOOKUP(K26080,开票信息!$A:$C,3,0),"")</f>
        <v/>
      </c>
      <c r="G26080" s="3" t="str">
        <f t="shared" si="407"/>
        <v/>
      </c>
      <c r="L26080">
        <f>COUNTIF($K$2:K26080,$K26080)</f>
        <v>0</v>
      </c>
    </row>
    <row r="26081" ht="16.5" spans="1:12">
      <c r="A26081" s="1">
        <v>26080</v>
      </c>
      <c r="B26081" s="8">
        <f>COUNTIF($C$2:$C26081,模板!$E$2)</f>
        <v>77</v>
      </c>
      <c r="C26081" s="2" t="str">
        <f>IFERROR(VLOOKUP(K26081,开票信息!$A:$C,3,0),"")</f>
        <v/>
      </c>
      <c r="G26081" s="3" t="str">
        <f t="shared" si="407"/>
        <v/>
      </c>
      <c r="L26081">
        <f>COUNTIF($K$2:K26081,$K26081)</f>
        <v>0</v>
      </c>
    </row>
    <row r="26082" ht="16.5" spans="1:12">
      <c r="A26082" s="1">
        <v>26081</v>
      </c>
      <c r="B26082" s="8">
        <f>COUNTIF($C$2:$C26082,模板!$E$2)</f>
        <v>77</v>
      </c>
      <c r="C26082" s="2" t="str">
        <f>IFERROR(VLOOKUP(K26082,开票信息!$A:$C,3,0),"")</f>
        <v/>
      </c>
      <c r="G26082" s="3" t="str">
        <f t="shared" si="407"/>
        <v/>
      </c>
      <c r="L26082">
        <f>COUNTIF($K$2:K26082,$K26082)</f>
        <v>0</v>
      </c>
    </row>
    <row r="26083" ht="16.5" spans="1:12">
      <c r="A26083" s="1">
        <v>26082</v>
      </c>
      <c r="B26083" s="8">
        <f>COUNTIF($C$2:$C26083,模板!$E$2)</f>
        <v>77</v>
      </c>
      <c r="C26083" s="2" t="str">
        <f>IFERROR(VLOOKUP(K26083,开票信息!$A:$C,3,0),"")</f>
        <v/>
      </c>
      <c r="G26083" s="3" t="str">
        <f t="shared" si="407"/>
        <v/>
      </c>
      <c r="L26083">
        <f>COUNTIF($K$2:K26083,$K26083)</f>
        <v>0</v>
      </c>
    </row>
    <row r="26084" ht="16.5" spans="1:12">
      <c r="A26084" s="1">
        <v>26083</v>
      </c>
      <c r="B26084" s="8">
        <f>COUNTIF($C$2:$C26084,模板!$E$2)</f>
        <v>77</v>
      </c>
      <c r="C26084" s="2" t="str">
        <f>IFERROR(VLOOKUP(K26084,开票信息!$A:$C,3,0),"")</f>
        <v/>
      </c>
      <c r="G26084" s="3" t="str">
        <f t="shared" si="407"/>
        <v/>
      </c>
      <c r="L26084">
        <f>COUNTIF($K$2:K26084,$K26084)</f>
        <v>0</v>
      </c>
    </row>
    <row r="26085" ht="16.5" spans="1:12">
      <c r="A26085" s="1">
        <v>26084</v>
      </c>
      <c r="B26085" s="8">
        <f>COUNTIF($C$2:$C26085,模板!$E$2)</f>
        <v>77</v>
      </c>
      <c r="C26085" s="2" t="str">
        <f>IFERROR(VLOOKUP(K26085,开票信息!$A:$C,3,0),"")</f>
        <v/>
      </c>
      <c r="G26085" s="3" t="str">
        <f t="shared" si="407"/>
        <v/>
      </c>
      <c r="L26085">
        <f>COUNTIF($K$2:K26085,$K26085)</f>
        <v>0</v>
      </c>
    </row>
    <row r="26086" ht="16.5" spans="1:12">
      <c r="A26086" s="1">
        <v>26085</v>
      </c>
      <c r="B26086" s="8">
        <f>COUNTIF($C$2:$C26086,模板!$E$2)</f>
        <v>77</v>
      </c>
      <c r="C26086" s="2" t="str">
        <f>IFERROR(VLOOKUP(K26086,开票信息!$A:$C,3,0),"")</f>
        <v/>
      </c>
      <c r="G26086" s="3" t="str">
        <f t="shared" si="407"/>
        <v/>
      </c>
      <c r="L26086">
        <f>COUNTIF($K$2:K26086,$K26086)</f>
        <v>0</v>
      </c>
    </row>
    <row r="26087" ht="16.5" spans="1:12">
      <c r="A26087" s="1">
        <v>26086</v>
      </c>
      <c r="B26087" s="8">
        <f>COUNTIF($C$2:$C26087,模板!$E$2)</f>
        <v>77</v>
      </c>
      <c r="C26087" s="2" t="str">
        <f>IFERROR(VLOOKUP(K26087,开票信息!$A:$C,3,0),"")</f>
        <v/>
      </c>
      <c r="G26087" s="3" t="str">
        <f t="shared" si="407"/>
        <v/>
      </c>
      <c r="L26087">
        <f>COUNTIF($K$2:K26087,$K26087)</f>
        <v>0</v>
      </c>
    </row>
    <row r="26088" ht="16.5" spans="1:12">
      <c r="A26088" s="1">
        <v>26087</v>
      </c>
      <c r="B26088" s="8">
        <f>COUNTIF($C$2:$C26088,模板!$E$2)</f>
        <v>77</v>
      </c>
      <c r="C26088" s="2" t="str">
        <f>IFERROR(VLOOKUP(K26088,开票信息!$A:$C,3,0),"")</f>
        <v/>
      </c>
      <c r="G26088" s="3" t="str">
        <f t="shared" si="407"/>
        <v/>
      </c>
      <c r="L26088">
        <f>COUNTIF($K$2:K26088,$K26088)</f>
        <v>0</v>
      </c>
    </row>
    <row r="26089" ht="16.5" spans="1:12">
      <c r="A26089" s="1">
        <v>26088</v>
      </c>
      <c r="B26089" s="8">
        <f>COUNTIF($C$2:$C26089,模板!$E$2)</f>
        <v>77</v>
      </c>
      <c r="C26089" s="2" t="str">
        <f>IFERROR(VLOOKUP(K26089,开票信息!$A:$C,3,0),"")</f>
        <v/>
      </c>
      <c r="G26089" s="3" t="str">
        <f t="shared" si="407"/>
        <v/>
      </c>
      <c r="L26089">
        <f>COUNTIF($K$2:K26089,$K26089)</f>
        <v>0</v>
      </c>
    </row>
    <row r="26090" ht="16.5" spans="1:12">
      <c r="A26090" s="1">
        <v>26089</v>
      </c>
      <c r="B26090" s="8">
        <f>COUNTIF($C$2:$C26090,模板!$E$2)</f>
        <v>77</v>
      </c>
      <c r="C26090" s="2" t="str">
        <f>IFERROR(VLOOKUP(K26090,开票信息!$A:$C,3,0),"")</f>
        <v/>
      </c>
      <c r="G26090" s="3" t="str">
        <f t="shared" si="407"/>
        <v/>
      </c>
      <c r="L26090">
        <f>COUNTIF($K$2:K26090,$K26090)</f>
        <v>0</v>
      </c>
    </row>
    <row r="26091" ht="16.5" spans="1:12">
      <c r="A26091" s="1">
        <v>26090</v>
      </c>
      <c r="B26091" s="8">
        <f>COUNTIF($C$2:$C26091,模板!$E$2)</f>
        <v>77</v>
      </c>
      <c r="C26091" s="2" t="str">
        <f>IFERROR(VLOOKUP(K26091,开票信息!$A:$C,3,0),"")</f>
        <v/>
      </c>
      <c r="G26091" s="3" t="str">
        <f t="shared" si="407"/>
        <v/>
      </c>
      <c r="L26091">
        <f>COUNTIF($K$2:K26091,$K26091)</f>
        <v>0</v>
      </c>
    </row>
    <row r="26092" ht="16.5" spans="1:12">
      <c r="A26092" s="1">
        <v>26091</v>
      </c>
      <c r="B26092" s="8">
        <f>COUNTIF($C$2:$C26092,模板!$E$2)</f>
        <v>77</v>
      </c>
      <c r="C26092" s="2" t="str">
        <f>IFERROR(VLOOKUP(K26092,开票信息!$A:$C,3,0),"")</f>
        <v/>
      </c>
      <c r="G26092" s="3" t="str">
        <f t="shared" si="407"/>
        <v/>
      </c>
      <c r="L26092">
        <f>COUNTIF($K$2:K26092,$K26092)</f>
        <v>0</v>
      </c>
    </row>
    <row r="26093" ht="16.5" spans="1:12">
      <c r="A26093" s="1">
        <v>26092</v>
      </c>
      <c r="B26093" s="8">
        <f>COUNTIF($C$2:$C26093,模板!$E$2)</f>
        <v>77</v>
      </c>
      <c r="C26093" s="2" t="str">
        <f>IFERROR(VLOOKUP(K26093,开票信息!$A:$C,3,0),"")</f>
        <v/>
      </c>
      <c r="G26093" s="3" t="str">
        <f t="shared" si="407"/>
        <v/>
      </c>
      <c r="L26093">
        <f>COUNTIF($K$2:K26093,$K26093)</f>
        <v>0</v>
      </c>
    </row>
    <row r="26094" ht="16.5" spans="1:12">
      <c r="A26094" s="1">
        <v>26093</v>
      </c>
      <c r="B26094" s="8">
        <f>COUNTIF($C$2:$C26094,模板!$E$2)</f>
        <v>77</v>
      </c>
      <c r="C26094" s="2" t="str">
        <f>IFERROR(VLOOKUP(K26094,开票信息!$A:$C,3,0),"")</f>
        <v/>
      </c>
      <c r="G26094" s="3" t="str">
        <f t="shared" si="407"/>
        <v/>
      </c>
      <c r="L26094">
        <f>COUNTIF($K$2:K26094,$K26094)</f>
        <v>0</v>
      </c>
    </row>
    <row r="26095" ht="16.5" spans="1:12">
      <c r="A26095" s="1">
        <v>26094</v>
      </c>
      <c r="B26095" s="8">
        <f>COUNTIF($C$2:$C26095,模板!$E$2)</f>
        <v>77</v>
      </c>
      <c r="C26095" s="2" t="str">
        <f>IFERROR(VLOOKUP(K26095,开票信息!$A:$C,3,0),"")</f>
        <v/>
      </c>
      <c r="G26095" s="3" t="str">
        <f t="shared" si="407"/>
        <v/>
      </c>
      <c r="L26095">
        <f>COUNTIF($K$2:K26095,$K26095)</f>
        <v>0</v>
      </c>
    </row>
    <row r="26096" ht="16.5" spans="1:12">
      <c r="A26096" s="1">
        <v>26095</v>
      </c>
      <c r="B26096" s="8">
        <f>COUNTIF($C$2:$C26096,模板!$E$2)</f>
        <v>77</v>
      </c>
      <c r="C26096" s="2" t="str">
        <f>IFERROR(VLOOKUP(K26096,开票信息!$A:$C,3,0),"")</f>
        <v/>
      </c>
      <c r="G26096" s="3" t="str">
        <f t="shared" si="407"/>
        <v/>
      </c>
      <c r="L26096">
        <f>COUNTIF($K$2:K26096,$K26096)</f>
        <v>0</v>
      </c>
    </row>
    <row r="26097" ht="16.5" spans="1:12">
      <c r="A26097" s="1">
        <v>26096</v>
      </c>
      <c r="B26097" s="8">
        <f>COUNTIF($C$2:$C26097,模板!$E$2)</f>
        <v>77</v>
      </c>
      <c r="C26097" s="2" t="str">
        <f>IFERROR(VLOOKUP(K26097,开票信息!$A:$C,3,0),"")</f>
        <v/>
      </c>
      <c r="G26097" s="3" t="str">
        <f t="shared" si="407"/>
        <v/>
      </c>
      <c r="L26097">
        <f>COUNTIF($K$2:K26097,$K26097)</f>
        <v>0</v>
      </c>
    </row>
    <row r="26098" ht="16.5" spans="1:12">
      <c r="A26098" s="1">
        <v>26097</v>
      </c>
      <c r="B26098" s="8">
        <f>COUNTIF($C$2:$C26098,模板!$E$2)</f>
        <v>77</v>
      </c>
      <c r="C26098" s="2" t="str">
        <f>IFERROR(VLOOKUP(K26098,开票信息!$A:$C,3,0),"")</f>
        <v/>
      </c>
      <c r="G26098" s="3" t="str">
        <f t="shared" si="407"/>
        <v/>
      </c>
      <c r="L26098">
        <f>COUNTIF($K$2:K26098,$K26098)</f>
        <v>0</v>
      </c>
    </row>
    <row r="26099" ht="16.5" spans="1:12">
      <c r="A26099" s="1">
        <v>26098</v>
      </c>
      <c r="B26099" s="8">
        <f>COUNTIF($C$2:$C26099,模板!$E$2)</f>
        <v>77</v>
      </c>
      <c r="C26099" s="2" t="str">
        <f>IFERROR(VLOOKUP(K26099,开票信息!$A:$C,3,0),"")</f>
        <v/>
      </c>
      <c r="G26099" s="3" t="str">
        <f t="shared" si="407"/>
        <v/>
      </c>
      <c r="L26099">
        <f>COUNTIF($K$2:K26099,$K26099)</f>
        <v>0</v>
      </c>
    </row>
    <row r="26100" ht="16.5" spans="1:12">
      <c r="A26100" s="1">
        <v>26099</v>
      </c>
      <c r="B26100" s="8">
        <f>COUNTIF($C$2:$C26100,模板!$E$2)</f>
        <v>77</v>
      </c>
      <c r="C26100" s="2" t="str">
        <f>IFERROR(VLOOKUP(K26100,开票信息!$A:$C,3,0),"")</f>
        <v/>
      </c>
      <c r="G26100" s="3" t="str">
        <f t="shared" si="407"/>
        <v/>
      </c>
      <c r="L26100">
        <f>COUNTIF($K$2:K26100,$K26100)</f>
        <v>0</v>
      </c>
    </row>
    <row r="26101" ht="16.5" spans="1:12">
      <c r="A26101" s="1">
        <v>26100</v>
      </c>
      <c r="B26101" s="8">
        <f>COUNTIF($C$2:$C26101,模板!$E$2)</f>
        <v>77</v>
      </c>
      <c r="C26101" s="2" t="str">
        <f>IFERROR(VLOOKUP(K26101,开票信息!$A:$C,3,0),"")</f>
        <v/>
      </c>
      <c r="G26101" s="3" t="str">
        <f t="shared" si="407"/>
        <v/>
      </c>
      <c r="L26101">
        <f>COUNTIF($K$2:K26101,$K26101)</f>
        <v>0</v>
      </c>
    </row>
    <row r="26102" ht="16.5" spans="1:12">
      <c r="A26102" s="1">
        <v>26101</v>
      </c>
      <c r="B26102" s="8">
        <f>COUNTIF($C$2:$C26102,模板!$E$2)</f>
        <v>77</v>
      </c>
      <c r="C26102" s="2" t="str">
        <f>IFERROR(VLOOKUP(K26102,开票信息!$A:$C,3,0),"")</f>
        <v/>
      </c>
      <c r="G26102" s="3" t="str">
        <f t="shared" si="407"/>
        <v/>
      </c>
      <c r="L26102">
        <f>COUNTIF($K$2:K26102,$K26102)</f>
        <v>0</v>
      </c>
    </row>
    <row r="26103" ht="16.5" spans="1:12">
      <c r="A26103" s="1">
        <v>26102</v>
      </c>
      <c r="B26103" s="8">
        <f>COUNTIF($C$2:$C26103,模板!$E$2)</f>
        <v>77</v>
      </c>
      <c r="C26103" s="2" t="str">
        <f>IFERROR(VLOOKUP(K26103,开票信息!$A:$C,3,0),"")</f>
        <v/>
      </c>
      <c r="G26103" s="3" t="str">
        <f t="shared" si="407"/>
        <v/>
      </c>
      <c r="L26103">
        <f>COUNTIF($K$2:K26103,$K26103)</f>
        <v>0</v>
      </c>
    </row>
    <row r="26104" ht="16.5" spans="1:12">
      <c r="A26104" s="1">
        <v>26103</v>
      </c>
      <c r="B26104" s="8">
        <f>COUNTIF($C$2:$C26104,模板!$E$2)</f>
        <v>77</v>
      </c>
      <c r="C26104" s="2" t="str">
        <f>IFERROR(VLOOKUP(K26104,开票信息!$A:$C,3,0),"")</f>
        <v/>
      </c>
      <c r="G26104" s="3" t="str">
        <f t="shared" si="407"/>
        <v/>
      </c>
      <c r="L26104">
        <f>COUNTIF($K$2:K26104,$K26104)</f>
        <v>0</v>
      </c>
    </row>
    <row r="26105" ht="16.5" spans="1:12">
      <c r="A26105" s="1">
        <v>26104</v>
      </c>
      <c r="B26105" s="8">
        <f>COUNTIF($C$2:$C26105,模板!$E$2)</f>
        <v>77</v>
      </c>
      <c r="C26105" s="2" t="str">
        <f>IFERROR(VLOOKUP(K26105,开票信息!$A:$C,3,0),"")</f>
        <v/>
      </c>
      <c r="G26105" s="3" t="str">
        <f t="shared" si="407"/>
        <v/>
      </c>
      <c r="L26105">
        <f>COUNTIF($K$2:K26105,$K26105)</f>
        <v>0</v>
      </c>
    </row>
    <row r="26106" ht="16.5" spans="1:12">
      <c r="A26106" s="1">
        <v>26105</v>
      </c>
      <c r="B26106" s="8">
        <f>COUNTIF($C$2:$C26106,模板!$E$2)</f>
        <v>77</v>
      </c>
      <c r="C26106" s="2" t="str">
        <f>IFERROR(VLOOKUP(K26106,开票信息!$A:$C,3,0),"")</f>
        <v/>
      </c>
      <c r="G26106" s="3" t="str">
        <f t="shared" si="407"/>
        <v/>
      </c>
      <c r="L26106">
        <f>COUNTIF($K$2:K26106,$K26106)</f>
        <v>0</v>
      </c>
    </row>
    <row r="26107" ht="16.5" spans="1:12">
      <c r="A26107" s="1">
        <v>26106</v>
      </c>
      <c r="B26107" s="8">
        <f>COUNTIF($C$2:$C26107,模板!$E$2)</f>
        <v>77</v>
      </c>
      <c r="C26107" s="2" t="str">
        <f>IFERROR(VLOOKUP(K26107,开票信息!$A:$C,3,0),"")</f>
        <v/>
      </c>
      <c r="G26107" s="3" t="str">
        <f t="shared" si="407"/>
        <v/>
      </c>
      <c r="L26107">
        <f>COUNTIF($K$2:K26107,$K26107)</f>
        <v>0</v>
      </c>
    </row>
    <row r="26108" ht="16.5" spans="1:12">
      <c r="A26108" s="1">
        <v>26107</v>
      </c>
      <c r="B26108" s="8">
        <f>COUNTIF($C$2:$C26108,模板!$E$2)</f>
        <v>77</v>
      </c>
      <c r="C26108" s="2" t="str">
        <f>IFERROR(VLOOKUP(K26108,开票信息!$A:$C,3,0),"")</f>
        <v/>
      </c>
      <c r="G26108" s="3" t="str">
        <f t="shared" si="407"/>
        <v/>
      </c>
      <c r="L26108">
        <f>COUNTIF($K$2:K26108,$K26108)</f>
        <v>0</v>
      </c>
    </row>
    <row r="26109" ht="16.5" spans="1:12">
      <c r="A26109" s="1">
        <v>26108</v>
      </c>
      <c r="B26109" s="8">
        <f>COUNTIF($C$2:$C26109,模板!$E$2)</f>
        <v>77</v>
      </c>
      <c r="C26109" s="2" t="str">
        <f>IFERROR(VLOOKUP(K26109,开票信息!$A:$C,3,0),"")</f>
        <v/>
      </c>
      <c r="G26109" s="3" t="str">
        <f t="shared" si="407"/>
        <v/>
      </c>
      <c r="L26109">
        <f>COUNTIF($K$2:K26109,$K26109)</f>
        <v>0</v>
      </c>
    </row>
    <row r="26110" ht="16.5" spans="1:12">
      <c r="A26110" s="1">
        <v>26109</v>
      </c>
      <c r="B26110" s="8">
        <f>COUNTIF($C$2:$C26110,模板!$E$2)</f>
        <v>77</v>
      </c>
      <c r="C26110" s="2" t="str">
        <f>IFERROR(VLOOKUP(K26110,开票信息!$A:$C,3,0),"")</f>
        <v/>
      </c>
      <c r="G26110" s="3" t="str">
        <f t="shared" si="407"/>
        <v/>
      </c>
      <c r="L26110">
        <f>COUNTIF($K$2:K26110,$K26110)</f>
        <v>0</v>
      </c>
    </row>
    <row r="26111" ht="16.5" spans="1:12">
      <c r="A26111" s="1">
        <v>26110</v>
      </c>
      <c r="B26111" s="8">
        <f>COUNTIF($C$2:$C26111,模板!$E$2)</f>
        <v>77</v>
      </c>
      <c r="C26111" s="2" t="str">
        <f>IFERROR(VLOOKUP(K26111,开票信息!$A:$C,3,0),"")</f>
        <v/>
      </c>
      <c r="G26111" s="3" t="str">
        <f t="shared" si="407"/>
        <v/>
      </c>
      <c r="L26111">
        <f>COUNTIF($K$2:K26111,$K26111)</f>
        <v>0</v>
      </c>
    </row>
    <row r="26112" ht="16.5" spans="1:12">
      <c r="A26112" s="1">
        <v>26111</v>
      </c>
      <c r="B26112" s="8">
        <f>COUNTIF($C$2:$C26112,模板!$E$2)</f>
        <v>77</v>
      </c>
      <c r="C26112" s="2" t="str">
        <f>IFERROR(VLOOKUP(K26112,开票信息!$A:$C,3,0),"")</f>
        <v/>
      </c>
      <c r="G26112" s="3" t="str">
        <f t="shared" si="407"/>
        <v/>
      </c>
      <c r="L26112">
        <f>COUNTIF($K$2:K26112,$K26112)</f>
        <v>0</v>
      </c>
    </row>
    <row r="26113" ht="16.5" spans="1:12">
      <c r="A26113" s="1">
        <v>26112</v>
      </c>
      <c r="B26113" s="8">
        <f>COUNTIF($C$2:$C26113,模板!$E$2)</f>
        <v>77</v>
      </c>
      <c r="C26113" s="2" t="str">
        <f>IFERROR(VLOOKUP(K26113,开票信息!$A:$C,3,0),"")</f>
        <v/>
      </c>
      <c r="G26113" s="3" t="str">
        <f t="shared" si="407"/>
        <v/>
      </c>
      <c r="L26113">
        <f>COUNTIF($K$2:K26113,$K26113)</f>
        <v>0</v>
      </c>
    </row>
    <row r="26114" ht="16.5" spans="1:12">
      <c r="A26114" s="1">
        <v>26113</v>
      </c>
      <c r="B26114" s="8">
        <f>COUNTIF($C$2:$C26114,模板!$E$2)</f>
        <v>77</v>
      </c>
      <c r="C26114" s="2" t="str">
        <f>IFERROR(VLOOKUP(K26114,开票信息!$A:$C,3,0),"")</f>
        <v/>
      </c>
      <c r="G26114" s="3" t="str">
        <f t="shared" si="407"/>
        <v/>
      </c>
      <c r="L26114">
        <f>COUNTIF($K$2:K26114,$K26114)</f>
        <v>0</v>
      </c>
    </row>
    <row r="26115" ht="16.5" spans="1:12">
      <c r="A26115" s="1">
        <v>26114</v>
      </c>
      <c r="B26115" s="8">
        <f>COUNTIF($C$2:$C26115,模板!$E$2)</f>
        <v>77</v>
      </c>
      <c r="C26115" s="2" t="str">
        <f>IFERROR(VLOOKUP(K26115,开票信息!$A:$C,3,0),"")</f>
        <v/>
      </c>
      <c r="G26115" s="3" t="str">
        <f t="shared" ref="G26115:G26178" si="408">IFERROR(H26115/F26115,"")</f>
        <v/>
      </c>
      <c r="L26115">
        <f>COUNTIF($K$2:K26115,$K26115)</f>
        <v>0</v>
      </c>
    </row>
    <row r="26116" ht="16.5" spans="1:12">
      <c r="A26116" s="1">
        <v>26115</v>
      </c>
      <c r="B26116" s="8">
        <f>COUNTIF($C$2:$C26116,模板!$E$2)</f>
        <v>77</v>
      </c>
      <c r="C26116" s="2" t="str">
        <f>IFERROR(VLOOKUP(K26116,开票信息!$A:$C,3,0),"")</f>
        <v/>
      </c>
      <c r="G26116" s="3" t="str">
        <f t="shared" si="408"/>
        <v/>
      </c>
      <c r="L26116">
        <f>COUNTIF($K$2:K26116,$K26116)</f>
        <v>0</v>
      </c>
    </row>
    <row r="26117" ht="16.5" spans="1:12">
      <c r="A26117" s="1">
        <v>26116</v>
      </c>
      <c r="B26117" s="8">
        <f>COUNTIF($C$2:$C26117,模板!$E$2)</f>
        <v>77</v>
      </c>
      <c r="C26117" s="2" t="str">
        <f>IFERROR(VLOOKUP(K26117,开票信息!$A:$C,3,0),"")</f>
        <v/>
      </c>
      <c r="G26117" s="3" t="str">
        <f t="shared" si="408"/>
        <v/>
      </c>
      <c r="L26117">
        <f>COUNTIF($K$2:K26117,$K26117)</f>
        <v>0</v>
      </c>
    </row>
    <row r="26118" ht="16.5" spans="1:12">
      <c r="A26118" s="1">
        <v>26117</v>
      </c>
      <c r="B26118" s="8">
        <f>COUNTIF($C$2:$C26118,模板!$E$2)</f>
        <v>77</v>
      </c>
      <c r="C26118" s="2" t="str">
        <f>IFERROR(VLOOKUP(K26118,开票信息!$A:$C,3,0),"")</f>
        <v/>
      </c>
      <c r="G26118" s="3" t="str">
        <f t="shared" si="408"/>
        <v/>
      </c>
      <c r="L26118">
        <f>COUNTIF($K$2:K26118,$K26118)</f>
        <v>0</v>
      </c>
    </row>
    <row r="26119" ht="16.5" spans="1:12">
      <c r="A26119" s="1">
        <v>26118</v>
      </c>
      <c r="B26119" s="8">
        <f>COUNTIF($C$2:$C26119,模板!$E$2)</f>
        <v>77</v>
      </c>
      <c r="C26119" s="2" t="str">
        <f>IFERROR(VLOOKUP(K26119,开票信息!$A:$C,3,0),"")</f>
        <v/>
      </c>
      <c r="G26119" s="3" t="str">
        <f t="shared" si="408"/>
        <v/>
      </c>
      <c r="L26119">
        <f>COUNTIF($K$2:K26119,$K26119)</f>
        <v>0</v>
      </c>
    </row>
    <row r="26120" ht="16.5" spans="1:12">
      <c r="A26120" s="1">
        <v>26119</v>
      </c>
      <c r="B26120" s="8">
        <f>COUNTIF($C$2:$C26120,模板!$E$2)</f>
        <v>77</v>
      </c>
      <c r="C26120" s="2" t="str">
        <f>IFERROR(VLOOKUP(K26120,开票信息!$A:$C,3,0),"")</f>
        <v/>
      </c>
      <c r="G26120" s="3" t="str">
        <f t="shared" si="408"/>
        <v/>
      </c>
      <c r="L26120">
        <f>COUNTIF($K$2:K26120,$K26120)</f>
        <v>0</v>
      </c>
    </row>
    <row r="26121" ht="16.5" spans="1:12">
      <c r="A26121" s="1">
        <v>26120</v>
      </c>
      <c r="B26121" s="8">
        <f>COUNTIF($C$2:$C26121,模板!$E$2)</f>
        <v>77</v>
      </c>
      <c r="C26121" s="2" t="str">
        <f>IFERROR(VLOOKUP(K26121,开票信息!$A:$C,3,0),"")</f>
        <v/>
      </c>
      <c r="G26121" s="3" t="str">
        <f t="shared" si="408"/>
        <v/>
      </c>
      <c r="L26121">
        <f>COUNTIF($K$2:K26121,$K26121)</f>
        <v>0</v>
      </c>
    </row>
    <row r="26122" ht="16.5" spans="1:12">
      <c r="A26122" s="1">
        <v>26121</v>
      </c>
      <c r="B26122" s="8">
        <f>COUNTIF($C$2:$C26122,模板!$E$2)</f>
        <v>77</v>
      </c>
      <c r="C26122" s="2" t="str">
        <f>IFERROR(VLOOKUP(K26122,开票信息!$A:$C,3,0),"")</f>
        <v/>
      </c>
      <c r="G26122" s="3" t="str">
        <f t="shared" si="408"/>
        <v/>
      </c>
      <c r="L26122">
        <f>COUNTIF($K$2:K26122,$K26122)</f>
        <v>0</v>
      </c>
    </row>
    <row r="26123" ht="16.5" spans="1:12">
      <c r="A26123" s="1">
        <v>26122</v>
      </c>
      <c r="B26123" s="8">
        <f>COUNTIF($C$2:$C26123,模板!$E$2)</f>
        <v>77</v>
      </c>
      <c r="C26123" s="2" t="str">
        <f>IFERROR(VLOOKUP(K26123,开票信息!$A:$C,3,0),"")</f>
        <v/>
      </c>
      <c r="G26123" s="3" t="str">
        <f t="shared" si="408"/>
        <v/>
      </c>
      <c r="L26123">
        <f>COUNTIF($K$2:K26123,$K26123)</f>
        <v>0</v>
      </c>
    </row>
    <row r="26124" ht="16.5" spans="1:12">
      <c r="A26124" s="1">
        <v>26123</v>
      </c>
      <c r="B26124" s="8">
        <f>COUNTIF($C$2:$C26124,模板!$E$2)</f>
        <v>77</v>
      </c>
      <c r="C26124" s="2" t="str">
        <f>IFERROR(VLOOKUP(K26124,开票信息!$A:$C,3,0),"")</f>
        <v/>
      </c>
      <c r="G26124" s="3" t="str">
        <f t="shared" si="408"/>
        <v/>
      </c>
      <c r="L26124">
        <f>COUNTIF($K$2:K26124,$K26124)</f>
        <v>0</v>
      </c>
    </row>
    <row r="26125" ht="16.5" spans="1:12">
      <c r="A26125" s="1">
        <v>26124</v>
      </c>
      <c r="B26125" s="8">
        <f>COUNTIF($C$2:$C26125,模板!$E$2)</f>
        <v>77</v>
      </c>
      <c r="C26125" s="2" t="str">
        <f>IFERROR(VLOOKUP(K26125,开票信息!$A:$C,3,0),"")</f>
        <v/>
      </c>
      <c r="G26125" s="3" t="str">
        <f t="shared" si="408"/>
        <v/>
      </c>
      <c r="L26125">
        <f>COUNTIF($K$2:K26125,$K26125)</f>
        <v>0</v>
      </c>
    </row>
    <row r="26126" ht="16.5" spans="1:12">
      <c r="A26126" s="1">
        <v>26125</v>
      </c>
      <c r="B26126" s="8">
        <f>COUNTIF($C$2:$C26126,模板!$E$2)</f>
        <v>77</v>
      </c>
      <c r="C26126" s="2" t="str">
        <f>IFERROR(VLOOKUP(K26126,开票信息!$A:$C,3,0),"")</f>
        <v/>
      </c>
      <c r="G26126" s="3" t="str">
        <f t="shared" si="408"/>
        <v/>
      </c>
      <c r="L26126">
        <f>COUNTIF($K$2:K26126,$K26126)</f>
        <v>0</v>
      </c>
    </row>
    <row r="26127" ht="16.5" spans="1:12">
      <c r="A26127" s="1">
        <v>26126</v>
      </c>
      <c r="B26127" s="8">
        <f>COUNTIF($C$2:$C26127,模板!$E$2)</f>
        <v>77</v>
      </c>
      <c r="C26127" s="2" t="str">
        <f>IFERROR(VLOOKUP(K26127,开票信息!$A:$C,3,0),"")</f>
        <v/>
      </c>
      <c r="G26127" s="3" t="str">
        <f t="shared" si="408"/>
        <v/>
      </c>
      <c r="L26127">
        <f>COUNTIF($K$2:K26127,$K26127)</f>
        <v>0</v>
      </c>
    </row>
    <row r="26128" ht="16.5" spans="1:12">
      <c r="A26128" s="1">
        <v>26127</v>
      </c>
      <c r="B26128" s="8">
        <f>COUNTIF($C$2:$C26128,模板!$E$2)</f>
        <v>77</v>
      </c>
      <c r="C26128" s="2" t="str">
        <f>IFERROR(VLOOKUP(K26128,开票信息!$A:$C,3,0),"")</f>
        <v/>
      </c>
      <c r="G26128" s="3" t="str">
        <f t="shared" si="408"/>
        <v/>
      </c>
      <c r="L26128">
        <f>COUNTIF($K$2:K26128,$K26128)</f>
        <v>0</v>
      </c>
    </row>
    <row r="26129" ht="16.5" spans="1:12">
      <c r="A26129" s="1">
        <v>26128</v>
      </c>
      <c r="B26129" s="8">
        <f>COUNTIF($C$2:$C26129,模板!$E$2)</f>
        <v>77</v>
      </c>
      <c r="C26129" s="2" t="str">
        <f>IFERROR(VLOOKUP(K26129,开票信息!$A:$C,3,0),"")</f>
        <v/>
      </c>
      <c r="G26129" s="3" t="str">
        <f t="shared" si="408"/>
        <v/>
      </c>
      <c r="L26129">
        <f>COUNTIF($K$2:K26129,$K26129)</f>
        <v>0</v>
      </c>
    </row>
    <row r="26130" ht="16.5" spans="1:12">
      <c r="A26130" s="1">
        <v>26129</v>
      </c>
      <c r="B26130" s="8">
        <f>COUNTIF($C$2:$C26130,模板!$E$2)</f>
        <v>77</v>
      </c>
      <c r="C26130" s="2" t="str">
        <f>IFERROR(VLOOKUP(K26130,开票信息!$A:$C,3,0),"")</f>
        <v/>
      </c>
      <c r="G26130" s="3" t="str">
        <f t="shared" si="408"/>
        <v/>
      </c>
      <c r="L26130">
        <f>COUNTIF($K$2:K26130,$K26130)</f>
        <v>0</v>
      </c>
    </row>
    <row r="26131" ht="16.5" spans="1:12">
      <c r="A26131" s="1">
        <v>26130</v>
      </c>
      <c r="B26131" s="8">
        <f>COUNTIF($C$2:$C26131,模板!$E$2)</f>
        <v>77</v>
      </c>
      <c r="C26131" s="2" t="str">
        <f>IFERROR(VLOOKUP(K26131,开票信息!$A:$C,3,0),"")</f>
        <v/>
      </c>
      <c r="G26131" s="3" t="str">
        <f t="shared" si="408"/>
        <v/>
      </c>
      <c r="L26131">
        <f>COUNTIF($K$2:K26131,$K26131)</f>
        <v>0</v>
      </c>
    </row>
    <row r="26132" ht="16.5" spans="1:12">
      <c r="A26132" s="1">
        <v>26131</v>
      </c>
      <c r="B26132" s="8">
        <f>COUNTIF($C$2:$C26132,模板!$E$2)</f>
        <v>77</v>
      </c>
      <c r="C26132" s="2" t="str">
        <f>IFERROR(VLOOKUP(K26132,开票信息!$A:$C,3,0),"")</f>
        <v/>
      </c>
      <c r="G26132" s="3" t="str">
        <f t="shared" si="408"/>
        <v/>
      </c>
      <c r="L26132">
        <f>COUNTIF($K$2:K26132,$K26132)</f>
        <v>0</v>
      </c>
    </row>
    <row r="26133" ht="16.5" spans="1:12">
      <c r="A26133" s="1">
        <v>26132</v>
      </c>
      <c r="B26133" s="8">
        <f>COUNTIF($C$2:$C26133,模板!$E$2)</f>
        <v>77</v>
      </c>
      <c r="C26133" s="2" t="str">
        <f>IFERROR(VLOOKUP(K26133,开票信息!$A:$C,3,0),"")</f>
        <v/>
      </c>
      <c r="G26133" s="3" t="str">
        <f t="shared" si="408"/>
        <v/>
      </c>
      <c r="L26133">
        <f>COUNTIF($K$2:K26133,$K26133)</f>
        <v>0</v>
      </c>
    </row>
    <row r="26134" ht="16.5" spans="1:12">
      <c r="A26134" s="1">
        <v>26133</v>
      </c>
      <c r="B26134" s="8">
        <f>COUNTIF($C$2:$C26134,模板!$E$2)</f>
        <v>77</v>
      </c>
      <c r="C26134" s="2" t="str">
        <f>IFERROR(VLOOKUP(K26134,开票信息!$A:$C,3,0),"")</f>
        <v/>
      </c>
      <c r="G26134" s="3" t="str">
        <f t="shared" si="408"/>
        <v/>
      </c>
      <c r="L26134">
        <f>COUNTIF($K$2:K26134,$K26134)</f>
        <v>0</v>
      </c>
    </row>
    <row r="26135" ht="16.5" spans="1:12">
      <c r="A26135" s="1">
        <v>26134</v>
      </c>
      <c r="B26135" s="8">
        <f>COUNTIF($C$2:$C26135,模板!$E$2)</f>
        <v>77</v>
      </c>
      <c r="C26135" s="2" t="str">
        <f>IFERROR(VLOOKUP(K26135,开票信息!$A:$C,3,0),"")</f>
        <v/>
      </c>
      <c r="G26135" s="3" t="str">
        <f t="shared" si="408"/>
        <v/>
      </c>
      <c r="L26135">
        <f>COUNTIF($K$2:K26135,$K26135)</f>
        <v>0</v>
      </c>
    </row>
    <row r="26136" ht="16.5" spans="1:12">
      <c r="A26136" s="1">
        <v>26135</v>
      </c>
      <c r="B26136" s="8">
        <f>COUNTIF($C$2:$C26136,模板!$E$2)</f>
        <v>77</v>
      </c>
      <c r="C26136" s="2" t="str">
        <f>IFERROR(VLOOKUP(K26136,开票信息!$A:$C,3,0),"")</f>
        <v/>
      </c>
      <c r="G26136" s="3" t="str">
        <f t="shared" si="408"/>
        <v/>
      </c>
      <c r="L26136">
        <f>COUNTIF($K$2:K26136,$K26136)</f>
        <v>0</v>
      </c>
    </row>
    <row r="26137" ht="16.5" spans="1:12">
      <c r="A26137" s="1">
        <v>26136</v>
      </c>
      <c r="B26137" s="8">
        <f>COUNTIF($C$2:$C26137,模板!$E$2)</f>
        <v>77</v>
      </c>
      <c r="C26137" s="2" t="str">
        <f>IFERROR(VLOOKUP(K26137,开票信息!$A:$C,3,0),"")</f>
        <v/>
      </c>
      <c r="G26137" s="3" t="str">
        <f t="shared" si="408"/>
        <v/>
      </c>
      <c r="L26137">
        <f>COUNTIF($K$2:K26137,$K26137)</f>
        <v>0</v>
      </c>
    </row>
    <row r="26138" ht="16.5" spans="1:12">
      <c r="A26138" s="1">
        <v>26137</v>
      </c>
      <c r="B26138" s="8">
        <f>COUNTIF($C$2:$C26138,模板!$E$2)</f>
        <v>77</v>
      </c>
      <c r="C26138" s="2" t="str">
        <f>IFERROR(VLOOKUP(K26138,开票信息!$A:$C,3,0),"")</f>
        <v/>
      </c>
      <c r="G26138" s="3" t="str">
        <f t="shared" si="408"/>
        <v/>
      </c>
      <c r="L26138">
        <f>COUNTIF($K$2:K26138,$K26138)</f>
        <v>0</v>
      </c>
    </row>
    <row r="26139" ht="16.5" spans="1:12">
      <c r="A26139" s="1">
        <v>26138</v>
      </c>
      <c r="B26139" s="8">
        <f>COUNTIF($C$2:$C26139,模板!$E$2)</f>
        <v>77</v>
      </c>
      <c r="C26139" s="2" t="str">
        <f>IFERROR(VLOOKUP(K26139,开票信息!$A:$C,3,0),"")</f>
        <v/>
      </c>
      <c r="G26139" s="3" t="str">
        <f t="shared" si="408"/>
        <v/>
      </c>
      <c r="L26139">
        <f>COUNTIF($K$2:K26139,$K26139)</f>
        <v>0</v>
      </c>
    </row>
    <row r="26140" ht="16.5" spans="1:12">
      <c r="A26140" s="1">
        <v>26139</v>
      </c>
      <c r="B26140" s="8">
        <f>COUNTIF($C$2:$C26140,模板!$E$2)</f>
        <v>77</v>
      </c>
      <c r="C26140" s="2" t="str">
        <f>IFERROR(VLOOKUP(K26140,开票信息!$A:$C,3,0),"")</f>
        <v/>
      </c>
      <c r="G26140" s="3" t="str">
        <f t="shared" si="408"/>
        <v/>
      </c>
      <c r="L26140">
        <f>COUNTIF($K$2:K26140,$K26140)</f>
        <v>0</v>
      </c>
    </row>
    <row r="26141" ht="16.5" spans="1:12">
      <c r="A26141" s="1">
        <v>26140</v>
      </c>
      <c r="B26141" s="8">
        <f>COUNTIF($C$2:$C26141,模板!$E$2)</f>
        <v>77</v>
      </c>
      <c r="C26141" s="2" t="str">
        <f>IFERROR(VLOOKUP(K26141,开票信息!$A:$C,3,0),"")</f>
        <v/>
      </c>
      <c r="G26141" s="3" t="str">
        <f t="shared" si="408"/>
        <v/>
      </c>
      <c r="L26141">
        <f>COUNTIF($K$2:K26141,$K26141)</f>
        <v>0</v>
      </c>
    </row>
    <row r="26142" ht="16.5" spans="1:12">
      <c r="A26142" s="1">
        <v>26141</v>
      </c>
      <c r="B26142" s="8">
        <f>COUNTIF($C$2:$C26142,模板!$E$2)</f>
        <v>77</v>
      </c>
      <c r="C26142" s="2" t="str">
        <f>IFERROR(VLOOKUP(K26142,开票信息!$A:$C,3,0),"")</f>
        <v/>
      </c>
      <c r="G26142" s="3" t="str">
        <f t="shared" si="408"/>
        <v/>
      </c>
      <c r="L26142">
        <f>COUNTIF($K$2:K26142,$K26142)</f>
        <v>0</v>
      </c>
    </row>
    <row r="26143" ht="16.5" spans="1:12">
      <c r="A26143" s="1">
        <v>26142</v>
      </c>
      <c r="B26143" s="8">
        <f>COUNTIF($C$2:$C26143,模板!$E$2)</f>
        <v>77</v>
      </c>
      <c r="C26143" s="2" t="str">
        <f>IFERROR(VLOOKUP(K26143,开票信息!$A:$C,3,0),"")</f>
        <v/>
      </c>
      <c r="G26143" s="3" t="str">
        <f t="shared" si="408"/>
        <v/>
      </c>
      <c r="L26143">
        <f>COUNTIF($K$2:K26143,$K26143)</f>
        <v>0</v>
      </c>
    </row>
    <row r="26144" ht="16.5" spans="1:12">
      <c r="A26144" s="1">
        <v>26143</v>
      </c>
      <c r="B26144" s="8">
        <f>COUNTIF($C$2:$C26144,模板!$E$2)</f>
        <v>77</v>
      </c>
      <c r="C26144" s="2" t="str">
        <f>IFERROR(VLOOKUP(K26144,开票信息!$A:$C,3,0),"")</f>
        <v/>
      </c>
      <c r="G26144" s="3" t="str">
        <f t="shared" si="408"/>
        <v/>
      </c>
      <c r="L26144">
        <f>COUNTIF($K$2:K26144,$K26144)</f>
        <v>0</v>
      </c>
    </row>
    <row r="26145" ht="16.5" spans="1:12">
      <c r="A26145" s="1">
        <v>26144</v>
      </c>
      <c r="B26145" s="8">
        <f>COUNTIF($C$2:$C26145,模板!$E$2)</f>
        <v>77</v>
      </c>
      <c r="C26145" s="2" t="str">
        <f>IFERROR(VLOOKUP(K26145,开票信息!$A:$C,3,0),"")</f>
        <v/>
      </c>
      <c r="G26145" s="3" t="str">
        <f t="shared" si="408"/>
        <v/>
      </c>
      <c r="L26145">
        <f>COUNTIF($K$2:K26145,$K26145)</f>
        <v>0</v>
      </c>
    </row>
    <row r="26146" ht="16.5" spans="1:12">
      <c r="A26146" s="1">
        <v>26145</v>
      </c>
      <c r="B26146" s="8">
        <f>COUNTIF($C$2:$C26146,模板!$E$2)</f>
        <v>77</v>
      </c>
      <c r="C26146" s="2" t="str">
        <f>IFERROR(VLOOKUP(K26146,开票信息!$A:$C,3,0),"")</f>
        <v/>
      </c>
      <c r="G26146" s="3" t="str">
        <f t="shared" si="408"/>
        <v/>
      </c>
      <c r="L26146">
        <f>COUNTIF($K$2:K26146,$K26146)</f>
        <v>0</v>
      </c>
    </row>
    <row r="26147" ht="16.5" spans="1:12">
      <c r="A26147" s="1">
        <v>26146</v>
      </c>
      <c r="B26147" s="8">
        <f>COUNTIF($C$2:$C26147,模板!$E$2)</f>
        <v>77</v>
      </c>
      <c r="C26147" s="2" t="str">
        <f>IFERROR(VLOOKUP(K26147,开票信息!$A:$C,3,0),"")</f>
        <v/>
      </c>
      <c r="G26147" s="3" t="str">
        <f t="shared" si="408"/>
        <v/>
      </c>
      <c r="L26147">
        <f>COUNTIF($K$2:K26147,$K26147)</f>
        <v>0</v>
      </c>
    </row>
    <row r="26148" ht="16.5" spans="1:12">
      <c r="A26148" s="1">
        <v>26147</v>
      </c>
      <c r="B26148" s="8">
        <f>COUNTIF($C$2:$C26148,模板!$E$2)</f>
        <v>77</v>
      </c>
      <c r="C26148" s="2" t="str">
        <f>IFERROR(VLOOKUP(K26148,开票信息!$A:$C,3,0),"")</f>
        <v/>
      </c>
      <c r="G26148" s="3" t="str">
        <f t="shared" si="408"/>
        <v/>
      </c>
      <c r="L26148">
        <f>COUNTIF($K$2:K26148,$K26148)</f>
        <v>0</v>
      </c>
    </row>
    <row r="26149" ht="16.5" spans="1:12">
      <c r="A26149" s="1">
        <v>26148</v>
      </c>
      <c r="B26149" s="8">
        <f>COUNTIF($C$2:$C26149,模板!$E$2)</f>
        <v>77</v>
      </c>
      <c r="C26149" s="2" t="str">
        <f>IFERROR(VLOOKUP(K26149,开票信息!$A:$C,3,0),"")</f>
        <v/>
      </c>
      <c r="G26149" s="3" t="str">
        <f t="shared" si="408"/>
        <v/>
      </c>
      <c r="L26149">
        <f>COUNTIF($K$2:K26149,$K26149)</f>
        <v>0</v>
      </c>
    </row>
    <row r="26150" ht="16.5" spans="1:12">
      <c r="A26150" s="1">
        <v>26149</v>
      </c>
      <c r="B26150" s="8">
        <f>COUNTIF($C$2:$C26150,模板!$E$2)</f>
        <v>77</v>
      </c>
      <c r="C26150" s="2" t="str">
        <f>IFERROR(VLOOKUP(K26150,开票信息!$A:$C,3,0),"")</f>
        <v/>
      </c>
      <c r="G26150" s="3" t="str">
        <f t="shared" si="408"/>
        <v/>
      </c>
      <c r="L26150">
        <f>COUNTIF($K$2:K26150,$K26150)</f>
        <v>0</v>
      </c>
    </row>
    <row r="26151" ht="16.5" spans="1:12">
      <c r="A26151" s="1">
        <v>26150</v>
      </c>
      <c r="B26151" s="8">
        <f>COUNTIF($C$2:$C26151,模板!$E$2)</f>
        <v>77</v>
      </c>
      <c r="C26151" s="2" t="str">
        <f>IFERROR(VLOOKUP(K26151,开票信息!$A:$C,3,0),"")</f>
        <v/>
      </c>
      <c r="G26151" s="3" t="str">
        <f t="shared" si="408"/>
        <v/>
      </c>
      <c r="L26151">
        <f>COUNTIF($K$2:K26151,$K26151)</f>
        <v>0</v>
      </c>
    </row>
    <row r="26152" ht="16.5" spans="1:12">
      <c r="A26152" s="1">
        <v>26151</v>
      </c>
      <c r="B26152" s="8">
        <f>COUNTIF($C$2:$C26152,模板!$E$2)</f>
        <v>77</v>
      </c>
      <c r="C26152" s="2" t="str">
        <f>IFERROR(VLOOKUP(K26152,开票信息!$A:$C,3,0),"")</f>
        <v/>
      </c>
      <c r="G26152" s="3" t="str">
        <f t="shared" si="408"/>
        <v/>
      </c>
      <c r="L26152">
        <f>COUNTIF($K$2:K26152,$K26152)</f>
        <v>0</v>
      </c>
    </row>
    <row r="26153" ht="16.5" spans="1:12">
      <c r="A26153" s="1">
        <v>26152</v>
      </c>
      <c r="B26153" s="8">
        <f>COUNTIF($C$2:$C26153,模板!$E$2)</f>
        <v>77</v>
      </c>
      <c r="C26153" s="2" t="str">
        <f>IFERROR(VLOOKUP(K26153,开票信息!$A:$C,3,0),"")</f>
        <v/>
      </c>
      <c r="G26153" s="3" t="str">
        <f t="shared" si="408"/>
        <v/>
      </c>
      <c r="L26153">
        <f>COUNTIF($K$2:K26153,$K26153)</f>
        <v>0</v>
      </c>
    </row>
    <row r="26154" ht="16.5" spans="1:12">
      <c r="A26154" s="1">
        <v>26153</v>
      </c>
      <c r="B26154" s="8">
        <f>COUNTIF($C$2:$C26154,模板!$E$2)</f>
        <v>77</v>
      </c>
      <c r="C26154" s="2" t="str">
        <f>IFERROR(VLOOKUP(K26154,开票信息!$A:$C,3,0),"")</f>
        <v/>
      </c>
      <c r="G26154" s="3" t="str">
        <f t="shared" si="408"/>
        <v/>
      </c>
      <c r="L26154">
        <f>COUNTIF($K$2:K26154,$K26154)</f>
        <v>0</v>
      </c>
    </row>
    <row r="26155" ht="16.5" spans="1:12">
      <c r="A26155" s="1">
        <v>26154</v>
      </c>
      <c r="B26155" s="8">
        <f>COUNTIF($C$2:$C26155,模板!$E$2)</f>
        <v>77</v>
      </c>
      <c r="C26155" s="2" t="str">
        <f>IFERROR(VLOOKUP(K26155,开票信息!$A:$C,3,0),"")</f>
        <v/>
      </c>
      <c r="G26155" s="3" t="str">
        <f t="shared" si="408"/>
        <v/>
      </c>
      <c r="L26155">
        <f>COUNTIF($K$2:K26155,$K26155)</f>
        <v>0</v>
      </c>
    </row>
    <row r="26156" ht="16.5" spans="1:12">
      <c r="A26156" s="1">
        <v>26155</v>
      </c>
      <c r="B26156" s="8">
        <f>COUNTIF($C$2:$C26156,模板!$E$2)</f>
        <v>77</v>
      </c>
      <c r="C26156" s="2" t="str">
        <f>IFERROR(VLOOKUP(K26156,开票信息!$A:$C,3,0),"")</f>
        <v/>
      </c>
      <c r="G26156" s="3" t="str">
        <f t="shared" si="408"/>
        <v/>
      </c>
      <c r="L26156">
        <f>COUNTIF($K$2:K26156,$K26156)</f>
        <v>0</v>
      </c>
    </row>
    <row r="26157" ht="16.5" spans="1:12">
      <c r="A26157" s="1">
        <v>26156</v>
      </c>
      <c r="B26157" s="8">
        <f>COUNTIF($C$2:$C26157,模板!$E$2)</f>
        <v>77</v>
      </c>
      <c r="C26157" s="2" t="str">
        <f>IFERROR(VLOOKUP(K26157,开票信息!$A:$C,3,0),"")</f>
        <v/>
      </c>
      <c r="G26157" s="3" t="str">
        <f t="shared" si="408"/>
        <v/>
      </c>
      <c r="L26157">
        <f>COUNTIF($K$2:K26157,$K26157)</f>
        <v>0</v>
      </c>
    </row>
    <row r="26158" ht="16.5" spans="1:12">
      <c r="A26158" s="1">
        <v>26157</v>
      </c>
      <c r="B26158" s="8">
        <f>COUNTIF($C$2:$C26158,模板!$E$2)</f>
        <v>77</v>
      </c>
      <c r="C26158" s="2" t="str">
        <f>IFERROR(VLOOKUP(K26158,开票信息!$A:$C,3,0),"")</f>
        <v/>
      </c>
      <c r="G26158" s="3" t="str">
        <f t="shared" si="408"/>
        <v/>
      </c>
      <c r="L26158">
        <f>COUNTIF($K$2:K26158,$K26158)</f>
        <v>0</v>
      </c>
    </row>
    <row r="26159" ht="16.5" spans="1:12">
      <c r="A26159" s="1">
        <v>26158</v>
      </c>
      <c r="B26159" s="8">
        <f>COUNTIF($C$2:$C26159,模板!$E$2)</f>
        <v>77</v>
      </c>
      <c r="C26159" s="2" t="str">
        <f>IFERROR(VLOOKUP(K26159,开票信息!$A:$C,3,0),"")</f>
        <v/>
      </c>
      <c r="G26159" s="3" t="str">
        <f t="shared" si="408"/>
        <v/>
      </c>
      <c r="L26159">
        <f>COUNTIF($K$2:K26159,$K26159)</f>
        <v>0</v>
      </c>
    </row>
    <row r="26160" ht="16.5" spans="1:12">
      <c r="A26160" s="1">
        <v>26159</v>
      </c>
      <c r="B26160" s="8">
        <f>COUNTIF($C$2:$C26160,模板!$E$2)</f>
        <v>77</v>
      </c>
      <c r="C26160" s="2" t="str">
        <f>IFERROR(VLOOKUP(K26160,开票信息!$A:$C,3,0),"")</f>
        <v/>
      </c>
      <c r="G26160" s="3" t="str">
        <f t="shared" si="408"/>
        <v/>
      </c>
      <c r="L26160">
        <f>COUNTIF($K$2:K26160,$K26160)</f>
        <v>0</v>
      </c>
    </row>
    <row r="26161" ht="16.5" spans="1:12">
      <c r="A26161" s="1">
        <v>26160</v>
      </c>
      <c r="B26161" s="8">
        <f>COUNTIF($C$2:$C26161,模板!$E$2)</f>
        <v>77</v>
      </c>
      <c r="C26161" s="2" t="str">
        <f>IFERROR(VLOOKUP(K26161,开票信息!$A:$C,3,0),"")</f>
        <v/>
      </c>
      <c r="G26161" s="3" t="str">
        <f t="shared" si="408"/>
        <v/>
      </c>
      <c r="L26161">
        <f>COUNTIF($K$2:K26161,$K26161)</f>
        <v>0</v>
      </c>
    </row>
    <row r="26162" ht="16.5" spans="1:12">
      <c r="A26162" s="1">
        <v>26161</v>
      </c>
      <c r="B26162" s="8">
        <f>COUNTIF($C$2:$C26162,模板!$E$2)</f>
        <v>77</v>
      </c>
      <c r="C26162" s="2" t="str">
        <f>IFERROR(VLOOKUP(K26162,开票信息!$A:$C,3,0),"")</f>
        <v/>
      </c>
      <c r="G26162" s="3" t="str">
        <f t="shared" si="408"/>
        <v/>
      </c>
      <c r="L26162">
        <f>COUNTIF($K$2:K26162,$K26162)</f>
        <v>0</v>
      </c>
    </row>
    <row r="26163" ht="16.5" spans="1:12">
      <c r="A26163" s="1">
        <v>26162</v>
      </c>
      <c r="B26163" s="8">
        <f>COUNTIF($C$2:$C26163,模板!$E$2)</f>
        <v>77</v>
      </c>
      <c r="C26163" s="2" t="str">
        <f>IFERROR(VLOOKUP(K26163,开票信息!$A:$C,3,0),"")</f>
        <v/>
      </c>
      <c r="G26163" s="3" t="str">
        <f t="shared" si="408"/>
        <v/>
      </c>
      <c r="L26163">
        <f>COUNTIF($K$2:K26163,$K26163)</f>
        <v>0</v>
      </c>
    </row>
    <row r="26164" ht="16.5" spans="1:12">
      <c r="A26164" s="1">
        <v>26163</v>
      </c>
      <c r="B26164" s="8">
        <f>COUNTIF($C$2:$C26164,模板!$E$2)</f>
        <v>77</v>
      </c>
      <c r="C26164" s="2" t="str">
        <f>IFERROR(VLOOKUP(K26164,开票信息!$A:$C,3,0),"")</f>
        <v/>
      </c>
      <c r="G26164" s="3" t="str">
        <f t="shared" si="408"/>
        <v/>
      </c>
      <c r="L26164">
        <f>COUNTIF($K$2:K26164,$K26164)</f>
        <v>0</v>
      </c>
    </row>
    <row r="26165" ht="16.5" spans="1:12">
      <c r="A26165" s="1">
        <v>26164</v>
      </c>
      <c r="B26165" s="8">
        <f>COUNTIF($C$2:$C26165,模板!$E$2)</f>
        <v>77</v>
      </c>
      <c r="C26165" s="2" t="str">
        <f>IFERROR(VLOOKUP(K26165,开票信息!$A:$C,3,0),"")</f>
        <v/>
      </c>
      <c r="G26165" s="3" t="str">
        <f t="shared" si="408"/>
        <v/>
      </c>
      <c r="L26165">
        <f>COUNTIF($K$2:K26165,$K26165)</f>
        <v>0</v>
      </c>
    </row>
    <row r="26166" ht="16.5" spans="1:12">
      <c r="A26166" s="1">
        <v>26165</v>
      </c>
      <c r="B26166" s="8">
        <f>COUNTIF($C$2:$C26166,模板!$E$2)</f>
        <v>77</v>
      </c>
      <c r="C26166" s="2" t="str">
        <f>IFERROR(VLOOKUP(K26166,开票信息!$A:$C,3,0),"")</f>
        <v/>
      </c>
      <c r="G26166" s="3" t="str">
        <f t="shared" si="408"/>
        <v/>
      </c>
      <c r="L26166">
        <f>COUNTIF($K$2:K26166,$K26166)</f>
        <v>0</v>
      </c>
    </row>
    <row r="26167" ht="16.5" spans="1:12">
      <c r="A26167" s="1">
        <v>26166</v>
      </c>
      <c r="B26167" s="8">
        <f>COUNTIF($C$2:$C26167,模板!$E$2)</f>
        <v>77</v>
      </c>
      <c r="C26167" s="2" t="str">
        <f>IFERROR(VLOOKUP(K26167,开票信息!$A:$C,3,0),"")</f>
        <v/>
      </c>
      <c r="G26167" s="3" t="str">
        <f t="shared" si="408"/>
        <v/>
      </c>
      <c r="L26167">
        <f>COUNTIF($K$2:K26167,$K26167)</f>
        <v>0</v>
      </c>
    </row>
    <row r="26168" ht="16.5" spans="1:12">
      <c r="A26168" s="1">
        <v>26167</v>
      </c>
      <c r="B26168" s="8">
        <f>COUNTIF($C$2:$C26168,模板!$E$2)</f>
        <v>77</v>
      </c>
      <c r="C26168" s="2" t="str">
        <f>IFERROR(VLOOKUP(K26168,开票信息!$A:$C,3,0),"")</f>
        <v/>
      </c>
      <c r="G26168" s="3" t="str">
        <f t="shared" si="408"/>
        <v/>
      </c>
      <c r="L26168">
        <f>COUNTIF($K$2:K26168,$K26168)</f>
        <v>0</v>
      </c>
    </row>
    <row r="26169" ht="16.5" spans="1:12">
      <c r="A26169" s="1">
        <v>26168</v>
      </c>
      <c r="B26169" s="8">
        <f>COUNTIF($C$2:$C26169,模板!$E$2)</f>
        <v>77</v>
      </c>
      <c r="C26169" s="2" t="str">
        <f>IFERROR(VLOOKUP(K26169,开票信息!$A:$C,3,0),"")</f>
        <v/>
      </c>
      <c r="G26169" s="3" t="str">
        <f t="shared" si="408"/>
        <v/>
      </c>
      <c r="L26169">
        <f>COUNTIF($K$2:K26169,$K26169)</f>
        <v>0</v>
      </c>
    </row>
    <row r="26170" ht="16.5" spans="1:12">
      <c r="A26170" s="1">
        <v>26169</v>
      </c>
      <c r="B26170" s="8">
        <f>COUNTIF($C$2:$C26170,模板!$E$2)</f>
        <v>77</v>
      </c>
      <c r="C26170" s="2" t="str">
        <f>IFERROR(VLOOKUP(K26170,开票信息!$A:$C,3,0),"")</f>
        <v/>
      </c>
      <c r="G26170" s="3" t="str">
        <f t="shared" si="408"/>
        <v/>
      </c>
      <c r="L26170">
        <f>COUNTIF($K$2:K26170,$K26170)</f>
        <v>0</v>
      </c>
    </row>
    <row r="26171" ht="16.5" spans="1:12">
      <c r="A26171" s="1">
        <v>26170</v>
      </c>
      <c r="B26171" s="8">
        <f>COUNTIF($C$2:$C26171,模板!$E$2)</f>
        <v>77</v>
      </c>
      <c r="C26171" s="2" t="str">
        <f>IFERROR(VLOOKUP(K26171,开票信息!$A:$C,3,0),"")</f>
        <v/>
      </c>
      <c r="G26171" s="3" t="str">
        <f t="shared" si="408"/>
        <v/>
      </c>
      <c r="L26171">
        <f>COUNTIF($K$2:K26171,$K26171)</f>
        <v>0</v>
      </c>
    </row>
    <row r="26172" ht="16.5" spans="1:12">
      <c r="A26172" s="1">
        <v>26171</v>
      </c>
      <c r="B26172" s="8">
        <f>COUNTIF($C$2:$C26172,模板!$E$2)</f>
        <v>77</v>
      </c>
      <c r="C26172" s="2" t="str">
        <f>IFERROR(VLOOKUP(K26172,开票信息!$A:$C,3,0),"")</f>
        <v/>
      </c>
      <c r="G26172" s="3" t="str">
        <f t="shared" si="408"/>
        <v/>
      </c>
      <c r="L26172">
        <f>COUNTIF($K$2:K26172,$K26172)</f>
        <v>0</v>
      </c>
    </row>
    <row r="26173" ht="16.5" spans="1:12">
      <c r="A26173" s="1">
        <v>26172</v>
      </c>
      <c r="B26173" s="8">
        <f>COUNTIF($C$2:$C26173,模板!$E$2)</f>
        <v>77</v>
      </c>
      <c r="C26173" s="2" t="str">
        <f>IFERROR(VLOOKUP(K26173,开票信息!$A:$C,3,0),"")</f>
        <v/>
      </c>
      <c r="G26173" s="3" t="str">
        <f t="shared" si="408"/>
        <v/>
      </c>
      <c r="L26173">
        <f>COUNTIF($K$2:K26173,$K26173)</f>
        <v>0</v>
      </c>
    </row>
    <row r="26174" ht="16.5" spans="1:12">
      <c r="A26174" s="1">
        <v>26173</v>
      </c>
      <c r="B26174" s="8">
        <f>COUNTIF($C$2:$C26174,模板!$E$2)</f>
        <v>77</v>
      </c>
      <c r="C26174" s="2" t="str">
        <f>IFERROR(VLOOKUP(K26174,开票信息!$A:$C,3,0),"")</f>
        <v/>
      </c>
      <c r="G26174" s="3" t="str">
        <f t="shared" si="408"/>
        <v/>
      </c>
      <c r="L26174">
        <f>COUNTIF($K$2:K26174,$K26174)</f>
        <v>0</v>
      </c>
    </row>
    <row r="26175" ht="16.5" spans="1:12">
      <c r="A26175" s="1">
        <v>26174</v>
      </c>
      <c r="B26175" s="8">
        <f>COUNTIF($C$2:$C26175,模板!$E$2)</f>
        <v>77</v>
      </c>
      <c r="C26175" s="2" t="str">
        <f>IFERROR(VLOOKUP(K26175,开票信息!$A:$C,3,0),"")</f>
        <v/>
      </c>
      <c r="G26175" s="3" t="str">
        <f t="shared" si="408"/>
        <v/>
      </c>
      <c r="L26175">
        <f>COUNTIF($K$2:K26175,$K26175)</f>
        <v>0</v>
      </c>
    </row>
    <row r="26176" ht="16.5" spans="1:12">
      <c r="A26176" s="1">
        <v>26175</v>
      </c>
      <c r="B26176" s="8">
        <f>COUNTIF($C$2:$C26176,模板!$E$2)</f>
        <v>77</v>
      </c>
      <c r="C26176" s="2" t="str">
        <f>IFERROR(VLOOKUP(K26176,开票信息!$A:$C,3,0),"")</f>
        <v/>
      </c>
      <c r="G26176" s="3" t="str">
        <f t="shared" si="408"/>
        <v/>
      </c>
      <c r="L26176">
        <f>COUNTIF($K$2:K26176,$K26176)</f>
        <v>0</v>
      </c>
    </row>
    <row r="26177" ht="16.5" spans="1:12">
      <c r="A26177" s="1">
        <v>26176</v>
      </c>
      <c r="B26177" s="8">
        <f>COUNTIF($C$2:$C26177,模板!$E$2)</f>
        <v>77</v>
      </c>
      <c r="C26177" s="2" t="str">
        <f>IFERROR(VLOOKUP(K26177,开票信息!$A:$C,3,0),"")</f>
        <v/>
      </c>
      <c r="G26177" s="3" t="str">
        <f t="shared" si="408"/>
        <v/>
      </c>
      <c r="L26177">
        <f>COUNTIF($K$2:K26177,$K26177)</f>
        <v>0</v>
      </c>
    </row>
    <row r="26178" ht="16.5" spans="1:12">
      <c r="A26178" s="1">
        <v>26177</v>
      </c>
      <c r="B26178" s="8">
        <f>COUNTIF($C$2:$C26178,模板!$E$2)</f>
        <v>77</v>
      </c>
      <c r="C26178" s="2" t="str">
        <f>IFERROR(VLOOKUP(K26178,开票信息!$A:$C,3,0),"")</f>
        <v/>
      </c>
      <c r="G26178" s="3" t="str">
        <f t="shared" si="408"/>
        <v/>
      </c>
      <c r="L26178">
        <f>COUNTIF($K$2:K26178,$K26178)</f>
        <v>0</v>
      </c>
    </row>
    <row r="26179" ht="16.5" spans="1:12">
      <c r="A26179" s="1">
        <v>26178</v>
      </c>
      <c r="B26179" s="8">
        <f>COUNTIF($C$2:$C26179,模板!$E$2)</f>
        <v>77</v>
      </c>
      <c r="C26179" s="2" t="str">
        <f>IFERROR(VLOOKUP(K26179,开票信息!$A:$C,3,0),"")</f>
        <v/>
      </c>
      <c r="G26179" s="3" t="str">
        <f t="shared" ref="G26179:G26242" si="409">IFERROR(H26179/F26179,"")</f>
        <v/>
      </c>
      <c r="L26179">
        <f>COUNTIF($K$2:K26179,$K26179)</f>
        <v>0</v>
      </c>
    </row>
    <row r="26180" ht="16.5" spans="1:12">
      <c r="A26180" s="1">
        <v>26179</v>
      </c>
      <c r="B26180" s="8">
        <f>COUNTIF($C$2:$C26180,模板!$E$2)</f>
        <v>77</v>
      </c>
      <c r="C26180" s="2" t="str">
        <f>IFERROR(VLOOKUP(K26180,开票信息!$A:$C,3,0),"")</f>
        <v/>
      </c>
      <c r="G26180" s="3" t="str">
        <f t="shared" si="409"/>
        <v/>
      </c>
      <c r="L26180">
        <f>COUNTIF($K$2:K26180,$K26180)</f>
        <v>0</v>
      </c>
    </row>
    <row r="26181" ht="16.5" spans="1:12">
      <c r="A26181" s="1">
        <v>26180</v>
      </c>
      <c r="B26181" s="8">
        <f>COUNTIF($C$2:$C26181,模板!$E$2)</f>
        <v>77</v>
      </c>
      <c r="C26181" s="2" t="str">
        <f>IFERROR(VLOOKUP(K26181,开票信息!$A:$C,3,0),"")</f>
        <v/>
      </c>
      <c r="G26181" s="3" t="str">
        <f t="shared" si="409"/>
        <v/>
      </c>
      <c r="L26181">
        <f>COUNTIF($K$2:K26181,$K26181)</f>
        <v>0</v>
      </c>
    </row>
    <row r="26182" ht="16.5" spans="1:12">
      <c r="A26182" s="1">
        <v>26181</v>
      </c>
      <c r="B26182" s="8">
        <f>COUNTIF($C$2:$C26182,模板!$E$2)</f>
        <v>77</v>
      </c>
      <c r="C26182" s="2" t="str">
        <f>IFERROR(VLOOKUP(K26182,开票信息!$A:$C,3,0),"")</f>
        <v/>
      </c>
      <c r="G26182" s="3" t="str">
        <f t="shared" si="409"/>
        <v/>
      </c>
      <c r="L26182">
        <f>COUNTIF($K$2:K26182,$K26182)</f>
        <v>0</v>
      </c>
    </row>
    <row r="26183" ht="16.5" spans="1:12">
      <c r="A26183" s="1">
        <v>26182</v>
      </c>
      <c r="B26183" s="8">
        <f>COUNTIF($C$2:$C26183,模板!$E$2)</f>
        <v>77</v>
      </c>
      <c r="C26183" s="2" t="str">
        <f>IFERROR(VLOOKUP(K26183,开票信息!$A:$C,3,0),"")</f>
        <v/>
      </c>
      <c r="G26183" s="3" t="str">
        <f t="shared" si="409"/>
        <v/>
      </c>
      <c r="L26183">
        <f>COUNTIF($K$2:K26183,$K26183)</f>
        <v>0</v>
      </c>
    </row>
    <row r="26184" ht="16.5" spans="1:12">
      <c r="A26184" s="1">
        <v>26183</v>
      </c>
      <c r="B26184" s="8">
        <f>COUNTIF($C$2:$C26184,模板!$E$2)</f>
        <v>77</v>
      </c>
      <c r="C26184" s="2" t="str">
        <f>IFERROR(VLOOKUP(K26184,开票信息!$A:$C,3,0),"")</f>
        <v/>
      </c>
      <c r="G26184" s="3" t="str">
        <f t="shared" si="409"/>
        <v/>
      </c>
      <c r="L26184">
        <f>COUNTIF($K$2:K26184,$K26184)</f>
        <v>0</v>
      </c>
    </row>
    <row r="26185" ht="16.5" spans="1:12">
      <c r="A26185" s="1">
        <v>26184</v>
      </c>
      <c r="B26185" s="8">
        <f>COUNTIF($C$2:$C26185,模板!$E$2)</f>
        <v>77</v>
      </c>
      <c r="C26185" s="2" t="str">
        <f>IFERROR(VLOOKUP(K26185,开票信息!$A:$C,3,0),"")</f>
        <v/>
      </c>
      <c r="G26185" s="3" t="str">
        <f t="shared" si="409"/>
        <v/>
      </c>
      <c r="L26185">
        <f>COUNTIF($K$2:K26185,$K26185)</f>
        <v>0</v>
      </c>
    </row>
    <row r="26186" ht="16.5" spans="1:12">
      <c r="A26186" s="1">
        <v>26185</v>
      </c>
      <c r="B26186" s="8">
        <f>COUNTIF($C$2:$C26186,模板!$E$2)</f>
        <v>77</v>
      </c>
      <c r="C26186" s="2" t="str">
        <f>IFERROR(VLOOKUP(K26186,开票信息!$A:$C,3,0),"")</f>
        <v/>
      </c>
      <c r="G26186" s="3" t="str">
        <f t="shared" si="409"/>
        <v/>
      </c>
      <c r="L26186">
        <f>COUNTIF($K$2:K26186,$K26186)</f>
        <v>0</v>
      </c>
    </row>
    <row r="26187" ht="16.5" spans="1:12">
      <c r="A26187" s="1">
        <v>26186</v>
      </c>
      <c r="B26187" s="8">
        <f>COUNTIF($C$2:$C26187,模板!$E$2)</f>
        <v>77</v>
      </c>
      <c r="C26187" s="2" t="str">
        <f>IFERROR(VLOOKUP(K26187,开票信息!$A:$C,3,0),"")</f>
        <v/>
      </c>
      <c r="G26187" s="3" t="str">
        <f t="shared" si="409"/>
        <v/>
      </c>
      <c r="L26187">
        <f>COUNTIF($K$2:K26187,$K26187)</f>
        <v>0</v>
      </c>
    </row>
    <row r="26188" ht="16.5" spans="1:12">
      <c r="A26188" s="1">
        <v>26187</v>
      </c>
      <c r="B26188" s="8">
        <f>COUNTIF($C$2:$C26188,模板!$E$2)</f>
        <v>77</v>
      </c>
      <c r="C26188" s="2" t="str">
        <f>IFERROR(VLOOKUP(K26188,开票信息!$A:$C,3,0),"")</f>
        <v/>
      </c>
      <c r="G26188" s="3" t="str">
        <f t="shared" si="409"/>
        <v/>
      </c>
      <c r="L26188">
        <f>COUNTIF($K$2:K26188,$K26188)</f>
        <v>0</v>
      </c>
    </row>
    <row r="26189" ht="16.5" spans="1:12">
      <c r="A26189" s="1">
        <v>26188</v>
      </c>
      <c r="B26189" s="8">
        <f>COUNTIF($C$2:$C26189,模板!$E$2)</f>
        <v>77</v>
      </c>
      <c r="C26189" s="2" t="str">
        <f>IFERROR(VLOOKUP(K26189,开票信息!$A:$C,3,0),"")</f>
        <v/>
      </c>
      <c r="G26189" s="3" t="str">
        <f t="shared" si="409"/>
        <v/>
      </c>
      <c r="L26189">
        <f>COUNTIF($K$2:K26189,$K26189)</f>
        <v>0</v>
      </c>
    </row>
    <row r="26190" ht="16.5" spans="1:12">
      <c r="A26190" s="1">
        <v>26189</v>
      </c>
      <c r="B26190" s="8">
        <f>COUNTIF($C$2:$C26190,模板!$E$2)</f>
        <v>77</v>
      </c>
      <c r="C26190" s="2" t="str">
        <f>IFERROR(VLOOKUP(K26190,开票信息!$A:$C,3,0),"")</f>
        <v/>
      </c>
      <c r="G26190" s="3" t="str">
        <f t="shared" si="409"/>
        <v/>
      </c>
      <c r="L26190">
        <f>COUNTIF($K$2:K26190,$K26190)</f>
        <v>0</v>
      </c>
    </row>
    <row r="26191" ht="16.5" spans="1:12">
      <c r="A26191" s="1">
        <v>26190</v>
      </c>
      <c r="B26191" s="8">
        <f>COUNTIF($C$2:$C26191,模板!$E$2)</f>
        <v>77</v>
      </c>
      <c r="C26191" s="2" t="str">
        <f>IFERROR(VLOOKUP(K26191,开票信息!$A:$C,3,0),"")</f>
        <v/>
      </c>
      <c r="G26191" s="3" t="str">
        <f t="shared" si="409"/>
        <v/>
      </c>
      <c r="L26191">
        <f>COUNTIF($K$2:K26191,$K26191)</f>
        <v>0</v>
      </c>
    </row>
    <row r="26192" ht="16.5" spans="1:12">
      <c r="A26192" s="1">
        <v>26191</v>
      </c>
      <c r="B26192" s="8">
        <f>COUNTIF($C$2:$C26192,模板!$E$2)</f>
        <v>77</v>
      </c>
      <c r="C26192" s="2" t="str">
        <f>IFERROR(VLOOKUP(K26192,开票信息!$A:$C,3,0),"")</f>
        <v/>
      </c>
      <c r="G26192" s="3" t="str">
        <f t="shared" si="409"/>
        <v/>
      </c>
      <c r="L26192">
        <f>COUNTIF($K$2:K26192,$K26192)</f>
        <v>0</v>
      </c>
    </row>
    <row r="26193" ht="16.5" spans="1:12">
      <c r="A26193" s="1">
        <v>26192</v>
      </c>
      <c r="B26193" s="8">
        <f>COUNTIF($C$2:$C26193,模板!$E$2)</f>
        <v>77</v>
      </c>
      <c r="C26193" s="2" t="str">
        <f>IFERROR(VLOOKUP(K26193,开票信息!$A:$C,3,0),"")</f>
        <v/>
      </c>
      <c r="G26193" s="3" t="str">
        <f t="shared" si="409"/>
        <v/>
      </c>
      <c r="L26193">
        <f>COUNTIF($K$2:K26193,$K26193)</f>
        <v>0</v>
      </c>
    </row>
    <row r="26194" ht="16.5" spans="1:12">
      <c r="A26194" s="1">
        <v>26193</v>
      </c>
      <c r="B26194" s="8">
        <f>COUNTIF($C$2:$C26194,模板!$E$2)</f>
        <v>77</v>
      </c>
      <c r="C26194" s="2" t="str">
        <f>IFERROR(VLOOKUP(K26194,开票信息!$A:$C,3,0),"")</f>
        <v/>
      </c>
      <c r="G26194" s="3" t="str">
        <f t="shared" si="409"/>
        <v/>
      </c>
      <c r="L26194">
        <f>COUNTIF($K$2:K26194,$K26194)</f>
        <v>0</v>
      </c>
    </row>
    <row r="26195" ht="16.5" spans="1:12">
      <c r="A26195" s="1">
        <v>26194</v>
      </c>
      <c r="B26195" s="8">
        <f>COUNTIF($C$2:$C26195,模板!$E$2)</f>
        <v>77</v>
      </c>
      <c r="C26195" s="2" t="str">
        <f>IFERROR(VLOOKUP(K26195,开票信息!$A:$C,3,0),"")</f>
        <v/>
      </c>
      <c r="G26195" s="3" t="str">
        <f t="shared" si="409"/>
        <v/>
      </c>
      <c r="L26195">
        <f>COUNTIF($K$2:K26195,$K26195)</f>
        <v>0</v>
      </c>
    </row>
    <row r="26196" ht="16.5" spans="1:12">
      <c r="A26196" s="1">
        <v>26195</v>
      </c>
      <c r="B26196" s="8">
        <f>COUNTIF($C$2:$C26196,模板!$E$2)</f>
        <v>77</v>
      </c>
      <c r="C26196" s="2" t="str">
        <f>IFERROR(VLOOKUP(K26196,开票信息!$A:$C,3,0),"")</f>
        <v/>
      </c>
      <c r="G26196" s="3" t="str">
        <f t="shared" si="409"/>
        <v/>
      </c>
      <c r="L26196">
        <f>COUNTIF($K$2:K26196,$K26196)</f>
        <v>0</v>
      </c>
    </row>
    <row r="26197" ht="16.5" spans="1:12">
      <c r="A26197" s="1">
        <v>26196</v>
      </c>
      <c r="B26197" s="8">
        <f>COUNTIF($C$2:$C26197,模板!$E$2)</f>
        <v>77</v>
      </c>
      <c r="C26197" s="2" t="str">
        <f>IFERROR(VLOOKUP(K26197,开票信息!$A:$C,3,0),"")</f>
        <v/>
      </c>
      <c r="G26197" s="3" t="str">
        <f t="shared" si="409"/>
        <v/>
      </c>
      <c r="L26197">
        <f>COUNTIF($K$2:K26197,$K26197)</f>
        <v>0</v>
      </c>
    </row>
    <row r="26198" ht="16.5" spans="1:12">
      <c r="A26198" s="1">
        <v>26197</v>
      </c>
      <c r="B26198" s="8">
        <f>COUNTIF($C$2:$C26198,模板!$E$2)</f>
        <v>77</v>
      </c>
      <c r="C26198" s="2" t="str">
        <f>IFERROR(VLOOKUP(K26198,开票信息!$A:$C,3,0),"")</f>
        <v/>
      </c>
      <c r="G26198" s="3" t="str">
        <f t="shared" si="409"/>
        <v/>
      </c>
      <c r="L26198">
        <f>COUNTIF($K$2:K26198,$K26198)</f>
        <v>0</v>
      </c>
    </row>
    <row r="26199" ht="16.5" spans="1:12">
      <c r="A26199" s="1">
        <v>26198</v>
      </c>
      <c r="B26199" s="8">
        <f>COUNTIF($C$2:$C26199,模板!$E$2)</f>
        <v>77</v>
      </c>
      <c r="C26199" s="2" t="str">
        <f>IFERROR(VLOOKUP(K26199,开票信息!$A:$C,3,0),"")</f>
        <v/>
      </c>
      <c r="G26199" s="3" t="str">
        <f t="shared" si="409"/>
        <v/>
      </c>
      <c r="L26199">
        <f>COUNTIF($K$2:K26199,$K26199)</f>
        <v>0</v>
      </c>
    </row>
    <row r="26200" ht="16.5" spans="1:12">
      <c r="A26200" s="1">
        <v>26199</v>
      </c>
      <c r="B26200" s="8">
        <f>COUNTIF($C$2:$C26200,模板!$E$2)</f>
        <v>77</v>
      </c>
      <c r="C26200" s="2" t="str">
        <f>IFERROR(VLOOKUP(K26200,开票信息!$A:$C,3,0),"")</f>
        <v/>
      </c>
      <c r="G26200" s="3" t="str">
        <f t="shared" si="409"/>
        <v/>
      </c>
      <c r="L26200">
        <f>COUNTIF($K$2:K26200,$K26200)</f>
        <v>0</v>
      </c>
    </row>
    <row r="26201" ht="16.5" spans="1:12">
      <c r="A26201" s="1">
        <v>26200</v>
      </c>
      <c r="B26201" s="8">
        <f>COUNTIF($C$2:$C26201,模板!$E$2)</f>
        <v>77</v>
      </c>
      <c r="C26201" s="2" t="str">
        <f>IFERROR(VLOOKUP(K26201,开票信息!$A:$C,3,0),"")</f>
        <v/>
      </c>
      <c r="G26201" s="3" t="str">
        <f t="shared" si="409"/>
        <v/>
      </c>
      <c r="L26201">
        <f>COUNTIF($K$2:K26201,$K26201)</f>
        <v>0</v>
      </c>
    </row>
    <row r="26202" ht="16.5" spans="1:12">
      <c r="A26202" s="1">
        <v>26201</v>
      </c>
      <c r="B26202" s="8">
        <f>COUNTIF($C$2:$C26202,模板!$E$2)</f>
        <v>77</v>
      </c>
      <c r="C26202" s="2" t="str">
        <f>IFERROR(VLOOKUP(K26202,开票信息!$A:$C,3,0),"")</f>
        <v/>
      </c>
      <c r="G26202" s="3" t="str">
        <f t="shared" si="409"/>
        <v/>
      </c>
      <c r="L26202">
        <f>COUNTIF($K$2:K26202,$K26202)</f>
        <v>0</v>
      </c>
    </row>
    <row r="26203" ht="16.5" spans="1:12">
      <c r="A26203" s="1">
        <v>26202</v>
      </c>
      <c r="B26203" s="8">
        <f>COUNTIF($C$2:$C26203,模板!$E$2)</f>
        <v>77</v>
      </c>
      <c r="C26203" s="2" t="str">
        <f>IFERROR(VLOOKUP(K26203,开票信息!$A:$C,3,0),"")</f>
        <v/>
      </c>
      <c r="G26203" s="3" t="str">
        <f t="shared" si="409"/>
        <v/>
      </c>
      <c r="L26203">
        <f>COUNTIF($K$2:K26203,$K26203)</f>
        <v>0</v>
      </c>
    </row>
    <row r="26204" ht="16.5" spans="1:12">
      <c r="A26204" s="1">
        <v>26203</v>
      </c>
      <c r="B26204" s="8">
        <f>COUNTIF($C$2:$C26204,模板!$E$2)</f>
        <v>77</v>
      </c>
      <c r="C26204" s="2" t="str">
        <f>IFERROR(VLOOKUP(K26204,开票信息!$A:$C,3,0),"")</f>
        <v/>
      </c>
      <c r="G26204" s="3" t="str">
        <f t="shared" si="409"/>
        <v/>
      </c>
      <c r="L26204">
        <f>COUNTIF($K$2:K26204,$K26204)</f>
        <v>0</v>
      </c>
    </row>
    <row r="26205" ht="16.5" spans="1:12">
      <c r="A26205" s="1">
        <v>26204</v>
      </c>
      <c r="B26205" s="8">
        <f>COUNTIF($C$2:$C26205,模板!$E$2)</f>
        <v>77</v>
      </c>
      <c r="C26205" s="2" t="str">
        <f>IFERROR(VLOOKUP(K26205,开票信息!$A:$C,3,0),"")</f>
        <v/>
      </c>
      <c r="G26205" s="3" t="str">
        <f t="shared" si="409"/>
        <v/>
      </c>
      <c r="L26205">
        <f>COUNTIF($K$2:K26205,$K26205)</f>
        <v>0</v>
      </c>
    </row>
    <row r="26206" ht="16.5" spans="1:12">
      <c r="A26206" s="1">
        <v>26205</v>
      </c>
      <c r="B26206" s="8">
        <f>COUNTIF($C$2:$C26206,模板!$E$2)</f>
        <v>77</v>
      </c>
      <c r="C26206" s="2" t="str">
        <f>IFERROR(VLOOKUP(K26206,开票信息!$A:$C,3,0),"")</f>
        <v/>
      </c>
      <c r="G26206" s="3" t="str">
        <f t="shared" si="409"/>
        <v/>
      </c>
      <c r="L26206">
        <f>COUNTIF($K$2:K26206,$K26206)</f>
        <v>0</v>
      </c>
    </row>
    <row r="26207" ht="16.5" spans="1:12">
      <c r="A26207" s="1">
        <v>26206</v>
      </c>
      <c r="B26207" s="8">
        <f>COUNTIF($C$2:$C26207,模板!$E$2)</f>
        <v>77</v>
      </c>
      <c r="C26207" s="2" t="str">
        <f>IFERROR(VLOOKUP(K26207,开票信息!$A:$C,3,0),"")</f>
        <v/>
      </c>
      <c r="G26207" s="3" t="str">
        <f t="shared" si="409"/>
        <v/>
      </c>
      <c r="L26207">
        <f>COUNTIF($K$2:K26207,$K26207)</f>
        <v>0</v>
      </c>
    </row>
    <row r="26208" ht="16.5" spans="1:12">
      <c r="A26208" s="1">
        <v>26207</v>
      </c>
      <c r="B26208" s="8">
        <f>COUNTIF($C$2:$C26208,模板!$E$2)</f>
        <v>77</v>
      </c>
      <c r="C26208" s="2" t="str">
        <f>IFERROR(VLOOKUP(K26208,开票信息!$A:$C,3,0),"")</f>
        <v/>
      </c>
      <c r="G26208" s="3" t="str">
        <f t="shared" si="409"/>
        <v/>
      </c>
      <c r="L26208">
        <f>COUNTIF($K$2:K26208,$K26208)</f>
        <v>0</v>
      </c>
    </row>
    <row r="26209" ht="16.5" spans="1:12">
      <c r="A26209" s="1">
        <v>26208</v>
      </c>
      <c r="B26209" s="8">
        <f>COUNTIF($C$2:$C26209,模板!$E$2)</f>
        <v>77</v>
      </c>
      <c r="C26209" s="2" t="str">
        <f>IFERROR(VLOOKUP(K26209,开票信息!$A:$C,3,0),"")</f>
        <v/>
      </c>
      <c r="G26209" s="3" t="str">
        <f t="shared" si="409"/>
        <v/>
      </c>
      <c r="L26209">
        <f>COUNTIF($K$2:K26209,$K26209)</f>
        <v>0</v>
      </c>
    </row>
    <row r="26210" ht="16.5" spans="1:12">
      <c r="A26210" s="1">
        <v>26209</v>
      </c>
      <c r="B26210" s="8">
        <f>COUNTIF($C$2:$C26210,模板!$E$2)</f>
        <v>77</v>
      </c>
      <c r="C26210" s="2" t="str">
        <f>IFERROR(VLOOKUP(K26210,开票信息!$A:$C,3,0),"")</f>
        <v/>
      </c>
      <c r="G26210" s="3" t="str">
        <f t="shared" si="409"/>
        <v/>
      </c>
      <c r="L26210">
        <f>COUNTIF($K$2:K26210,$K26210)</f>
        <v>0</v>
      </c>
    </row>
    <row r="26211" ht="16.5" spans="1:12">
      <c r="A26211" s="1">
        <v>26210</v>
      </c>
      <c r="B26211" s="8">
        <f>COUNTIF($C$2:$C26211,模板!$E$2)</f>
        <v>77</v>
      </c>
      <c r="C26211" s="2" t="str">
        <f>IFERROR(VLOOKUP(K26211,开票信息!$A:$C,3,0),"")</f>
        <v/>
      </c>
      <c r="G26211" s="3" t="str">
        <f t="shared" si="409"/>
        <v/>
      </c>
      <c r="L26211">
        <f>COUNTIF($K$2:K26211,$K26211)</f>
        <v>0</v>
      </c>
    </row>
    <row r="26212" ht="16.5" spans="1:12">
      <c r="A26212" s="1">
        <v>26211</v>
      </c>
      <c r="B26212" s="8">
        <f>COUNTIF($C$2:$C26212,模板!$E$2)</f>
        <v>77</v>
      </c>
      <c r="C26212" s="2" t="str">
        <f>IFERROR(VLOOKUP(K26212,开票信息!$A:$C,3,0),"")</f>
        <v/>
      </c>
      <c r="G26212" s="3" t="str">
        <f t="shared" si="409"/>
        <v/>
      </c>
      <c r="L26212">
        <f>COUNTIF($K$2:K26212,$K26212)</f>
        <v>0</v>
      </c>
    </row>
    <row r="26213" ht="16.5" spans="1:12">
      <c r="A26213" s="1">
        <v>26212</v>
      </c>
      <c r="B26213" s="8">
        <f>COUNTIF($C$2:$C26213,模板!$E$2)</f>
        <v>77</v>
      </c>
      <c r="C26213" s="2" t="str">
        <f>IFERROR(VLOOKUP(K26213,开票信息!$A:$C,3,0),"")</f>
        <v/>
      </c>
      <c r="G26213" s="3" t="str">
        <f t="shared" si="409"/>
        <v/>
      </c>
      <c r="L26213">
        <f>COUNTIF($K$2:K26213,$K26213)</f>
        <v>0</v>
      </c>
    </row>
    <row r="26214" ht="16.5" spans="1:12">
      <c r="A26214" s="1">
        <v>26213</v>
      </c>
      <c r="B26214" s="8">
        <f>COUNTIF($C$2:$C26214,模板!$E$2)</f>
        <v>77</v>
      </c>
      <c r="C26214" s="2" t="str">
        <f>IFERROR(VLOOKUP(K26214,开票信息!$A:$C,3,0),"")</f>
        <v/>
      </c>
      <c r="G26214" s="3" t="str">
        <f t="shared" si="409"/>
        <v/>
      </c>
      <c r="L26214">
        <f>COUNTIF($K$2:K26214,$K26214)</f>
        <v>0</v>
      </c>
    </row>
    <row r="26215" ht="16.5" spans="1:12">
      <c r="A26215" s="1">
        <v>26214</v>
      </c>
      <c r="B26215" s="8">
        <f>COUNTIF($C$2:$C26215,模板!$E$2)</f>
        <v>77</v>
      </c>
      <c r="C26215" s="2" t="str">
        <f>IFERROR(VLOOKUP(K26215,开票信息!$A:$C,3,0),"")</f>
        <v/>
      </c>
      <c r="G26215" s="3" t="str">
        <f t="shared" si="409"/>
        <v/>
      </c>
      <c r="L26215">
        <f>COUNTIF($K$2:K26215,$K26215)</f>
        <v>0</v>
      </c>
    </row>
    <row r="26216" ht="16.5" spans="1:12">
      <c r="A26216" s="1">
        <v>26215</v>
      </c>
      <c r="B26216" s="8">
        <f>COUNTIF($C$2:$C26216,模板!$E$2)</f>
        <v>77</v>
      </c>
      <c r="C26216" s="2" t="str">
        <f>IFERROR(VLOOKUP(K26216,开票信息!$A:$C,3,0),"")</f>
        <v/>
      </c>
      <c r="G26216" s="3" t="str">
        <f t="shared" si="409"/>
        <v/>
      </c>
      <c r="L26216">
        <f>COUNTIF($K$2:K26216,$K26216)</f>
        <v>0</v>
      </c>
    </row>
    <row r="26217" ht="16.5" spans="1:12">
      <c r="A26217" s="1">
        <v>26216</v>
      </c>
      <c r="B26217" s="8">
        <f>COUNTIF($C$2:$C26217,模板!$E$2)</f>
        <v>77</v>
      </c>
      <c r="C26217" s="2" t="str">
        <f>IFERROR(VLOOKUP(K26217,开票信息!$A:$C,3,0),"")</f>
        <v/>
      </c>
      <c r="G26217" s="3" t="str">
        <f t="shared" si="409"/>
        <v/>
      </c>
      <c r="L26217">
        <f>COUNTIF($K$2:K26217,$K26217)</f>
        <v>0</v>
      </c>
    </row>
    <row r="26218" ht="16.5" spans="1:12">
      <c r="A26218" s="1">
        <v>26217</v>
      </c>
      <c r="B26218" s="8">
        <f>COUNTIF($C$2:$C26218,模板!$E$2)</f>
        <v>77</v>
      </c>
      <c r="C26218" s="2" t="str">
        <f>IFERROR(VLOOKUP(K26218,开票信息!$A:$C,3,0),"")</f>
        <v/>
      </c>
      <c r="G26218" s="3" t="str">
        <f t="shared" si="409"/>
        <v/>
      </c>
      <c r="L26218">
        <f>COUNTIF($K$2:K26218,$K26218)</f>
        <v>0</v>
      </c>
    </row>
    <row r="26219" ht="16.5" spans="1:12">
      <c r="A26219" s="1">
        <v>26218</v>
      </c>
      <c r="B26219" s="8">
        <f>COUNTIF($C$2:$C26219,模板!$E$2)</f>
        <v>77</v>
      </c>
      <c r="C26219" s="2" t="str">
        <f>IFERROR(VLOOKUP(K26219,开票信息!$A:$C,3,0),"")</f>
        <v/>
      </c>
      <c r="G26219" s="3" t="str">
        <f t="shared" si="409"/>
        <v/>
      </c>
      <c r="L26219">
        <f>COUNTIF($K$2:K26219,$K26219)</f>
        <v>0</v>
      </c>
    </row>
    <row r="26220" ht="16.5" spans="1:12">
      <c r="A26220" s="1">
        <v>26219</v>
      </c>
      <c r="B26220" s="8">
        <f>COUNTIF($C$2:$C26220,模板!$E$2)</f>
        <v>77</v>
      </c>
      <c r="C26220" s="2" t="str">
        <f>IFERROR(VLOOKUP(K26220,开票信息!$A:$C,3,0),"")</f>
        <v/>
      </c>
      <c r="G26220" s="3" t="str">
        <f t="shared" si="409"/>
        <v/>
      </c>
      <c r="L26220">
        <f>COUNTIF($K$2:K26220,$K26220)</f>
        <v>0</v>
      </c>
    </row>
    <row r="26221" ht="16.5" spans="1:12">
      <c r="A26221" s="1">
        <v>26220</v>
      </c>
      <c r="B26221" s="8">
        <f>COUNTIF($C$2:$C26221,模板!$E$2)</f>
        <v>77</v>
      </c>
      <c r="C26221" s="2" t="str">
        <f>IFERROR(VLOOKUP(K26221,开票信息!$A:$C,3,0),"")</f>
        <v/>
      </c>
      <c r="G26221" s="3" t="str">
        <f t="shared" si="409"/>
        <v/>
      </c>
      <c r="L26221">
        <f>COUNTIF($K$2:K26221,$K26221)</f>
        <v>0</v>
      </c>
    </row>
    <row r="26222" ht="16.5" spans="1:12">
      <c r="A26222" s="1">
        <v>26221</v>
      </c>
      <c r="B26222" s="8">
        <f>COUNTIF($C$2:$C26222,模板!$E$2)</f>
        <v>77</v>
      </c>
      <c r="C26222" s="2" t="str">
        <f>IFERROR(VLOOKUP(K26222,开票信息!$A:$C,3,0),"")</f>
        <v/>
      </c>
      <c r="G26222" s="3" t="str">
        <f t="shared" si="409"/>
        <v/>
      </c>
      <c r="L26222">
        <f>COUNTIF($K$2:K26222,$K26222)</f>
        <v>0</v>
      </c>
    </row>
    <row r="26223" ht="16.5" spans="1:12">
      <c r="A26223" s="1">
        <v>26222</v>
      </c>
      <c r="B26223" s="8">
        <f>COUNTIF($C$2:$C26223,模板!$E$2)</f>
        <v>77</v>
      </c>
      <c r="C26223" s="2" t="str">
        <f>IFERROR(VLOOKUP(K26223,开票信息!$A:$C,3,0),"")</f>
        <v/>
      </c>
      <c r="G26223" s="3" t="str">
        <f t="shared" si="409"/>
        <v/>
      </c>
      <c r="L26223">
        <f>COUNTIF($K$2:K26223,$K26223)</f>
        <v>0</v>
      </c>
    </row>
    <row r="26224" ht="16.5" spans="1:12">
      <c r="A26224" s="1">
        <v>26223</v>
      </c>
      <c r="B26224" s="8">
        <f>COUNTIF($C$2:$C26224,模板!$E$2)</f>
        <v>77</v>
      </c>
      <c r="C26224" s="2" t="str">
        <f>IFERROR(VLOOKUP(K26224,开票信息!$A:$C,3,0),"")</f>
        <v/>
      </c>
      <c r="G26224" s="3" t="str">
        <f t="shared" si="409"/>
        <v/>
      </c>
      <c r="L26224">
        <f>COUNTIF($K$2:K26224,$K26224)</f>
        <v>0</v>
      </c>
    </row>
    <row r="26225" ht="16.5" spans="1:12">
      <c r="A26225" s="1">
        <v>26224</v>
      </c>
      <c r="B26225" s="8">
        <f>COUNTIF($C$2:$C26225,模板!$E$2)</f>
        <v>77</v>
      </c>
      <c r="C26225" s="2" t="str">
        <f>IFERROR(VLOOKUP(K26225,开票信息!$A:$C,3,0),"")</f>
        <v/>
      </c>
      <c r="G26225" s="3" t="str">
        <f t="shared" si="409"/>
        <v/>
      </c>
      <c r="L26225">
        <f>COUNTIF($K$2:K26225,$K26225)</f>
        <v>0</v>
      </c>
    </row>
    <row r="26226" ht="16.5" spans="1:12">
      <c r="A26226" s="1">
        <v>26225</v>
      </c>
      <c r="B26226" s="8">
        <f>COUNTIF($C$2:$C26226,模板!$E$2)</f>
        <v>77</v>
      </c>
      <c r="C26226" s="2" t="str">
        <f>IFERROR(VLOOKUP(K26226,开票信息!$A:$C,3,0),"")</f>
        <v/>
      </c>
      <c r="G26226" s="3" t="str">
        <f t="shared" si="409"/>
        <v/>
      </c>
      <c r="L26226">
        <f>COUNTIF($K$2:K26226,$K26226)</f>
        <v>0</v>
      </c>
    </row>
    <row r="26227" ht="16.5" spans="1:12">
      <c r="A26227" s="1">
        <v>26226</v>
      </c>
      <c r="B26227" s="8">
        <f>COUNTIF($C$2:$C26227,模板!$E$2)</f>
        <v>77</v>
      </c>
      <c r="C26227" s="2" t="str">
        <f>IFERROR(VLOOKUP(K26227,开票信息!$A:$C,3,0),"")</f>
        <v/>
      </c>
      <c r="G26227" s="3" t="str">
        <f t="shared" si="409"/>
        <v/>
      </c>
      <c r="L26227">
        <f>COUNTIF($K$2:K26227,$K26227)</f>
        <v>0</v>
      </c>
    </row>
    <row r="26228" ht="16.5" spans="1:12">
      <c r="A26228" s="1">
        <v>26227</v>
      </c>
      <c r="B26228" s="8">
        <f>COUNTIF($C$2:$C26228,模板!$E$2)</f>
        <v>77</v>
      </c>
      <c r="C26228" s="2" t="str">
        <f>IFERROR(VLOOKUP(K26228,开票信息!$A:$C,3,0),"")</f>
        <v/>
      </c>
      <c r="G26228" s="3" t="str">
        <f t="shared" si="409"/>
        <v/>
      </c>
      <c r="L26228">
        <f>COUNTIF($K$2:K26228,$K26228)</f>
        <v>0</v>
      </c>
    </row>
    <row r="26229" ht="16.5" spans="1:12">
      <c r="A26229" s="1">
        <v>26228</v>
      </c>
      <c r="B26229" s="8">
        <f>COUNTIF($C$2:$C26229,模板!$E$2)</f>
        <v>77</v>
      </c>
      <c r="C26229" s="2" t="str">
        <f>IFERROR(VLOOKUP(K26229,开票信息!$A:$C,3,0),"")</f>
        <v/>
      </c>
      <c r="G26229" s="3" t="str">
        <f t="shared" si="409"/>
        <v/>
      </c>
      <c r="L26229">
        <f>COUNTIF($K$2:K26229,$K26229)</f>
        <v>0</v>
      </c>
    </row>
    <row r="26230" ht="16.5" spans="1:12">
      <c r="A26230" s="1">
        <v>26229</v>
      </c>
      <c r="B26230" s="8">
        <f>COUNTIF($C$2:$C26230,模板!$E$2)</f>
        <v>77</v>
      </c>
      <c r="C26230" s="2" t="str">
        <f>IFERROR(VLOOKUP(K26230,开票信息!$A:$C,3,0),"")</f>
        <v/>
      </c>
      <c r="G26230" s="3" t="str">
        <f t="shared" si="409"/>
        <v/>
      </c>
      <c r="L26230">
        <f>COUNTIF($K$2:K26230,$K26230)</f>
        <v>0</v>
      </c>
    </row>
    <row r="26231" ht="16.5" spans="1:12">
      <c r="A26231" s="1">
        <v>26230</v>
      </c>
      <c r="B26231" s="8">
        <f>COUNTIF($C$2:$C26231,模板!$E$2)</f>
        <v>77</v>
      </c>
      <c r="C26231" s="2" t="str">
        <f>IFERROR(VLOOKUP(K26231,开票信息!$A:$C,3,0),"")</f>
        <v/>
      </c>
      <c r="G26231" s="3" t="str">
        <f t="shared" si="409"/>
        <v/>
      </c>
      <c r="L26231">
        <f>COUNTIF($K$2:K26231,$K26231)</f>
        <v>0</v>
      </c>
    </row>
    <row r="26232" ht="16.5" spans="1:12">
      <c r="A26232" s="1">
        <v>26231</v>
      </c>
      <c r="B26232" s="8">
        <f>COUNTIF($C$2:$C26232,模板!$E$2)</f>
        <v>77</v>
      </c>
      <c r="C26232" s="2" t="str">
        <f>IFERROR(VLOOKUP(K26232,开票信息!$A:$C,3,0),"")</f>
        <v/>
      </c>
      <c r="G26232" s="3" t="str">
        <f t="shared" si="409"/>
        <v/>
      </c>
      <c r="L26232">
        <f>COUNTIF($K$2:K26232,$K26232)</f>
        <v>0</v>
      </c>
    </row>
    <row r="26233" ht="16.5" spans="1:12">
      <c r="A26233" s="1">
        <v>26232</v>
      </c>
      <c r="B26233" s="8">
        <f>COUNTIF($C$2:$C26233,模板!$E$2)</f>
        <v>77</v>
      </c>
      <c r="C26233" s="2" t="str">
        <f>IFERROR(VLOOKUP(K26233,开票信息!$A:$C,3,0),"")</f>
        <v/>
      </c>
      <c r="G26233" s="3" t="str">
        <f t="shared" si="409"/>
        <v/>
      </c>
      <c r="L26233">
        <f>COUNTIF($K$2:K26233,$K26233)</f>
        <v>0</v>
      </c>
    </row>
    <row r="26234" ht="16.5" spans="1:12">
      <c r="A26234" s="1">
        <v>26233</v>
      </c>
      <c r="B26234" s="8">
        <f>COUNTIF($C$2:$C26234,模板!$E$2)</f>
        <v>77</v>
      </c>
      <c r="C26234" s="2" t="str">
        <f>IFERROR(VLOOKUP(K26234,开票信息!$A:$C,3,0),"")</f>
        <v/>
      </c>
      <c r="G26234" s="3" t="str">
        <f t="shared" si="409"/>
        <v/>
      </c>
      <c r="L26234">
        <f>COUNTIF($K$2:K26234,$K26234)</f>
        <v>0</v>
      </c>
    </row>
    <row r="26235" ht="16.5" spans="1:12">
      <c r="A26235" s="1">
        <v>26234</v>
      </c>
      <c r="B26235" s="8">
        <f>COUNTIF($C$2:$C26235,模板!$E$2)</f>
        <v>77</v>
      </c>
      <c r="C26235" s="2" t="str">
        <f>IFERROR(VLOOKUP(K26235,开票信息!$A:$C,3,0),"")</f>
        <v/>
      </c>
      <c r="G26235" s="3" t="str">
        <f t="shared" si="409"/>
        <v/>
      </c>
      <c r="L26235">
        <f>COUNTIF($K$2:K26235,$K26235)</f>
        <v>0</v>
      </c>
    </row>
    <row r="26236" ht="16.5" spans="1:12">
      <c r="A26236" s="1">
        <v>26235</v>
      </c>
      <c r="B26236" s="8">
        <f>COUNTIF($C$2:$C26236,模板!$E$2)</f>
        <v>77</v>
      </c>
      <c r="C26236" s="2" t="str">
        <f>IFERROR(VLOOKUP(K26236,开票信息!$A:$C,3,0),"")</f>
        <v/>
      </c>
      <c r="G26236" s="3" t="str">
        <f t="shared" si="409"/>
        <v/>
      </c>
      <c r="L26236">
        <f>COUNTIF($K$2:K26236,$K26236)</f>
        <v>0</v>
      </c>
    </row>
    <row r="26237" ht="16.5" spans="1:12">
      <c r="A26237" s="1">
        <v>26236</v>
      </c>
      <c r="B26237" s="8">
        <f>COUNTIF($C$2:$C26237,模板!$E$2)</f>
        <v>77</v>
      </c>
      <c r="C26237" s="2" t="str">
        <f>IFERROR(VLOOKUP(K26237,开票信息!$A:$C,3,0),"")</f>
        <v/>
      </c>
      <c r="G26237" s="3" t="str">
        <f t="shared" si="409"/>
        <v/>
      </c>
      <c r="L26237">
        <f>COUNTIF($K$2:K26237,$K26237)</f>
        <v>0</v>
      </c>
    </row>
    <row r="26238" ht="16.5" spans="1:12">
      <c r="A26238" s="1">
        <v>26237</v>
      </c>
      <c r="B26238" s="8">
        <f>COUNTIF($C$2:$C26238,模板!$E$2)</f>
        <v>77</v>
      </c>
      <c r="C26238" s="2" t="str">
        <f>IFERROR(VLOOKUP(K26238,开票信息!$A:$C,3,0),"")</f>
        <v/>
      </c>
      <c r="G26238" s="3" t="str">
        <f t="shared" si="409"/>
        <v/>
      </c>
      <c r="L26238">
        <f>COUNTIF($K$2:K26238,$K26238)</f>
        <v>0</v>
      </c>
    </row>
    <row r="26239" ht="16.5" spans="1:12">
      <c r="A26239" s="1">
        <v>26238</v>
      </c>
      <c r="B26239" s="8">
        <f>COUNTIF($C$2:$C26239,模板!$E$2)</f>
        <v>77</v>
      </c>
      <c r="C26239" s="2" t="str">
        <f>IFERROR(VLOOKUP(K26239,开票信息!$A:$C,3,0),"")</f>
        <v/>
      </c>
      <c r="G26239" s="3" t="str">
        <f t="shared" si="409"/>
        <v/>
      </c>
      <c r="L26239">
        <f>COUNTIF($K$2:K26239,$K26239)</f>
        <v>0</v>
      </c>
    </row>
    <row r="26240" ht="16.5" spans="1:12">
      <c r="A26240" s="1">
        <v>26239</v>
      </c>
      <c r="B26240" s="8">
        <f>COUNTIF($C$2:$C26240,模板!$E$2)</f>
        <v>77</v>
      </c>
      <c r="C26240" s="2" t="str">
        <f>IFERROR(VLOOKUP(K26240,开票信息!$A:$C,3,0),"")</f>
        <v/>
      </c>
      <c r="G26240" s="3" t="str">
        <f t="shared" si="409"/>
        <v/>
      </c>
      <c r="L26240">
        <f>COUNTIF($K$2:K26240,$K26240)</f>
        <v>0</v>
      </c>
    </row>
    <row r="26241" ht="16.5" spans="1:12">
      <c r="A26241" s="1">
        <v>26240</v>
      </c>
      <c r="B26241" s="8">
        <f>COUNTIF($C$2:$C26241,模板!$E$2)</f>
        <v>77</v>
      </c>
      <c r="C26241" s="2" t="str">
        <f>IFERROR(VLOOKUP(K26241,开票信息!$A:$C,3,0),"")</f>
        <v/>
      </c>
      <c r="G26241" s="3" t="str">
        <f t="shared" si="409"/>
        <v/>
      </c>
      <c r="L26241">
        <f>COUNTIF($K$2:K26241,$K26241)</f>
        <v>0</v>
      </c>
    </row>
    <row r="26242" ht="16.5" spans="1:12">
      <c r="A26242" s="1">
        <v>26241</v>
      </c>
      <c r="B26242" s="8">
        <f>COUNTIF($C$2:$C26242,模板!$E$2)</f>
        <v>77</v>
      </c>
      <c r="C26242" s="2" t="str">
        <f>IFERROR(VLOOKUP(K26242,开票信息!$A:$C,3,0),"")</f>
        <v/>
      </c>
      <c r="G26242" s="3" t="str">
        <f t="shared" si="409"/>
        <v/>
      </c>
      <c r="L26242">
        <f>COUNTIF($K$2:K26242,$K26242)</f>
        <v>0</v>
      </c>
    </row>
    <row r="26243" ht="16.5" spans="1:12">
      <c r="A26243" s="1">
        <v>26242</v>
      </c>
      <c r="B26243" s="8">
        <f>COUNTIF($C$2:$C26243,模板!$E$2)</f>
        <v>77</v>
      </c>
      <c r="C26243" s="2" t="str">
        <f>IFERROR(VLOOKUP(K26243,开票信息!$A:$C,3,0),"")</f>
        <v/>
      </c>
      <c r="G26243" s="3" t="str">
        <f t="shared" ref="G26243:G26306" si="410">IFERROR(H26243/F26243,"")</f>
        <v/>
      </c>
      <c r="L26243">
        <f>COUNTIF($K$2:K26243,$K26243)</f>
        <v>0</v>
      </c>
    </row>
    <row r="26244" ht="16.5" spans="1:12">
      <c r="A26244" s="1">
        <v>26243</v>
      </c>
      <c r="B26244" s="8">
        <f>COUNTIF($C$2:$C26244,模板!$E$2)</f>
        <v>77</v>
      </c>
      <c r="C26244" s="2" t="str">
        <f>IFERROR(VLOOKUP(K26244,开票信息!$A:$C,3,0),"")</f>
        <v/>
      </c>
      <c r="G26244" s="3" t="str">
        <f t="shared" si="410"/>
        <v/>
      </c>
      <c r="L26244">
        <f>COUNTIF($K$2:K26244,$K26244)</f>
        <v>0</v>
      </c>
    </row>
    <row r="26245" ht="16.5" spans="1:12">
      <c r="A26245" s="1">
        <v>26244</v>
      </c>
      <c r="B26245" s="8">
        <f>COUNTIF($C$2:$C26245,模板!$E$2)</f>
        <v>77</v>
      </c>
      <c r="C26245" s="2" t="str">
        <f>IFERROR(VLOOKUP(K26245,开票信息!$A:$C,3,0),"")</f>
        <v/>
      </c>
      <c r="G26245" s="3" t="str">
        <f t="shared" si="410"/>
        <v/>
      </c>
      <c r="L26245">
        <f>COUNTIF($K$2:K26245,$K26245)</f>
        <v>0</v>
      </c>
    </row>
    <row r="26246" ht="16.5" spans="1:12">
      <c r="A26246" s="1">
        <v>26245</v>
      </c>
      <c r="B26246" s="8">
        <f>COUNTIF($C$2:$C26246,模板!$E$2)</f>
        <v>77</v>
      </c>
      <c r="C26246" s="2" t="str">
        <f>IFERROR(VLOOKUP(K26246,开票信息!$A:$C,3,0),"")</f>
        <v/>
      </c>
      <c r="G26246" s="3" t="str">
        <f t="shared" si="410"/>
        <v/>
      </c>
      <c r="L26246">
        <f>COUNTIF($K$2:K26246,$K26246)</f>
        <v>0</v>
      </c>
    </row>
    <row r="26247" ht="16.5" spans="1:12">
      <c r="A26247" s="1">
        <v>26246</v>
      </c>
      <c r="B26247" s="8">
        <f>COUNTIF($C$2:$C26247,模板!$E$2)</f>
        <v>77</v>
      </c>
      <c r="C26247" s="2" t="str">
        <f>IFERROR(VLOOKUP(K26247,开票信息!$A:$C,3,0),"")</f>
        <v/>
      </c>
      <c r="G26247" s="3" t="str">
        <f t="shared" si="410"/>
        <v/>
      </c>
      <c r="L26247">
        <f>COUNTIF($K$2:K26247,$K26247)</f>
        <v>0</v>
      </c>
    </row>
    <row r="26248" ht="16.5" spans="1:12">
      <c r="A26248" s="1">
        <v>26247</v>
      </c>
      <c r="B26248" s="8">
        <f>COUNTIF($C$2:$C26248,模板!$E$2)</f>
        <v>77</v>
      </c>
      <c r="C26248" s="2" t="str">
        <f>IFERROR(VLOOKUP(K26248,开票信息!$A:$C,3,0),"")</f>
        <v/>
      </c>
      <c r="G26248" s="3" t="str">
        <f t="shared" si="410"/>
        <v/>
      </c>
      <c r="L26248">
        <f>COUNTIF($K$2:K26248,$K26248)</f>
        <v>0</v>
      </c>
    </row>
    <row r="26249" ht="16.5" spans="1:12">
      <c r="A26249" s="1">
        <v>26248</v>
      </c>
      <c r="B26249" s="8">
        <f>COUNTIF($C$2:$C26249,模板!$E$2)</f>
        <v>77</v>
      </c>
      <c r="C26249" s="2" t="str">
        <f>IFERROR(VLOOKUP(K26249,开票信息!$A:$C,3,0),"")</f>
        <v/>
      </c>
      <c r="G26249" s="3" t="str">
        <f t="shared" si="410"/>
        <v/>
      </c>
      <c r="L26249">
        <f>COUNTIF($K$2:K26249,$K26249)</f>
        <v>0</v>
      </c>
    </row>
    <row r="26250" ht="16.5" spans="1:12">
      <c r="A26250" s="1">
        <v>26249</v>
      </c>
      <c r="B26250" s="8">
        <f>COUNTIF($C$2:$C26250,模板!$E$2)</f>
        <v>77</v>
      </c>
      <c r="C26250" s="2" t="str">
        <f>IFERROR(VLOOKUP(K26250,开票信息!$A:$C,3,0),"")</f>
        <v/>
      </c>
      <c r="G26250" s="3" t="str">
        <f t="shared" si="410"/>
        <v/>
      </c>
      <c r="L26250">
        <f>COUNTIF($K$2:K26250,$K26250)</f>
        <v>0</v>
      </c>
    </row>
    <row r="26251" ht="16.5" spans="1:12">
      <c r="A26251" s="1">
        <v>26250</v>
      </c>
      <c r="B26251" s="8">
        <f>COUNTIF($C$2:$C26251,模板!$E$2)</f>
        <v>77</v>
      </c>
      <c r="C26251" s="2" t="str">
        <f>IFERROR(VLOOKUP(K26251,开票信息!$A:$C,3,0),"")</f>
        <v/>
      </c>
      <c r="G26251" s="3" t="str">
        <f t="shared" si="410"/>
        <v/>
      </c>
      <c r="L26251">
        <f>COUNTIF($K$2:K26251,$K26251)</f>
        <v>0</v>
      </c>
    </row>
    <row r="26252" ht="16.5" spans="1:12">
      <c r="A26252" s="1">
        <v>26251</v>
      </c>
      <c r="B26252" s="8">
        <f>COUNTIF($C$2:$C26252,模板!$E$2)</f>
        <v>77</v>
      </c>
      <c r="C26252" s="2" t="str">
        <f>IFERROR(VLOOKUP(K26252,开票信息!$A:$C,3,0),"")</f>
        <v/>
      </c>
      <c r="G26252" s="3" t="str">
        <f t="shared" si="410"/>
        <v/>
      </c>
      <c r="L26252">
        <f>COUNTIF($K$2:K26252,$K26252)</f>
        <v>0</v>
      </c>
    </row>
    <row r="26253" ht="16.5" spans="1:12">
      <c r="A26253" s="1">
        <v>26252</v>
      </c>
      <c r="B26253" s="8">
        <f>COUNTIF($C$2:$C26253,模板!$E$2)</f>
        <v>77</v>
      </c>
      <c r="C26253" s="2" t="str">
        <f>IFERROR(VLOOKUP(K26253,开票信息!$A:$C,3,0),"")</f>
        <v/>
      </c>
      <c r="G26253" s="3" t="str">
        <f t="shared" si="410"/>
        <v/>
      </c>
      <c r="L26253">
        <f>COUNTIF($K$2:K26253,$K26253)</f>
        <v>0</v>
      </c>
    </row>
    <row r="26254" ht="16.5" spans="1:12">
      <c r="A26254" s="1">
        <v>26253</v>
      </c>
      <c r="B26254" s="8">
        <f>COUNTIF($C$2:$C26254,模板!$E$2)</f>
        <v>77</v>
      </c>
      <c r="C26254" s="2" t="str">
        <f>IFERROR(VLOOKUP(K26254,开票信息!$A:$C,3,0),"")</f>
        <v/>
      </c>
      <c r="G26254" s="3" t="str">
        <f t="shared" si="410"/>
        <v/>
      </c>
      <c r="L26254">
        <f>COUNTIF($K$2:K26254,$K26254)</f>
        <v>0</v>
      </c>
    </row>
    <row r="26255" ht="16.5" spans="1:12">
      <c r="A26255" s="1">
        <v>26254</v>
      </c>
      <c r="B26255" s="8">
        <f>COUNTIF($C$2:$C26255,模板!$E$2)</f>
        <v>77</v>
      </c>
      <c r="C26255" s="2" t="str">
        <f>IFERROR(VLOOKUP(K26255,开票信息!$A:$C,3,0),"")</f>
        <v/>
      </c>
      <c r="G26255" s="3" t="str">
        <f t="shared" si="410"/>
        <v/>
      </c>
      <c r="L26255">
        <f>COUNTIF($K$2:K26255,$K26255)</f>
        <v>0</v>
      </c>
    </row>
    <row r="26256" ht="16.5" spans="1:12">
      <c r="A26256" s="1">
        <v>26255</v>
      </c>
      <c r="B26256" s="8">
        <f>COUNTIF($C$2:$C26256,模板!$E$2)</f>
        <v>77</v>
      </c>
      <c r="C26256" s="2" t="str">
        <f>IFERROR(VLOOKUP(K26256,开票信息!$A:$C,3,0),"")</f>
        <v/>
      </c>
      <c r="G26256" s="3" t="str">
        <f t="shared" si="410"/>
        <v/>
      </c>
      <c r="L26256">
        <f>COUNTIF($K$2:K26256,$K26256)</f>
        <v>0</v>
      </c>
    </row>
    <row r="26257" ht="16.5" spans="1:12">
      <c r="A26257" s="1">
        <v>26256</v>
      </c>
      <c r="B26257" s="8">
        <f>COUNTIF($C$2:$C26257,模板!$E$2)</f>
        <v>77</v>
      </c>
      <c r="C26257" s="2" t="str">
        <f>IFERROR(VLOOKUP(K26257,开票信息!$A:$C,3,0),"")</f>
        <v/>
      </c>
      <c r="G26257" s="3" t="str">
        <f t="shared" si="410"/>
        <v/>
      </c>
      <c r="L26257">
        <f>COUNTIF($K$2:K26257,$K26257)</f>
        <v>0</v>
      </c>
    </row>
    <row r="26258" ht="16.5" spans="1:12">
      <c r="A26258" s="1">
        <v>26257</v>
      </c>
      <c r="B26258" s="8">
        <f>COUNTIF($C$2:$C26258,模板!$E$2)</f>
        <v>77</v>
      </c>
      <c r="C26258" s="2" t="str">
        <f>IFERROR(VLOOKUP(K26258,开票信息!$A:$C,3,0),"")</f>
        <v/>
      </c>
      <c r="G26258" s="3" t="str">
        <f t="shared" si="410"/>
        <v/>
      </c>
      <c r="L26258">
        <f>COUNTIF($K$2:K26258,$K26258)</f>
        <v>0</v>
      </c>
    </row>
    <row r="26259" ht="16.5" spans="1:12">
      <c r="A26259" s="1">
        <v>26258</v>
      </c>
      <c r="B26259" s="8">
        <f>COUNTIF($C$2:$C26259,模板!$E$2)</f>
        <v>77</v>
      </c>
      <c r="C26259" s="2" t="str">
        <f>IFERROR(VLOOKUP(K26259,开票信息!$A:$C,3,0),"")</f>
        <v/>
      </c>
      <c r="G26259" s="3" t="str">
        <f t="shared" si="410"/>
        <v/>
      </c>
      <c r="L26259">
        <f>COUNTIF($K$2:K26259,$K26259)</f>
        <v>0</v>
      </c>
    </row>
    <row r="26260" ht="16.5" spans="1:12">
      <c r="A26260" s="1">
        <v>26259</v>
      </c>
      <c r="B26260" s="8">
        <f>COUNTIF($C$2:$C26260,模板!$E$2)</f>
        <v>77</v>
      </c>
      <c r="C26260" s="2" t="str">
        <f>IFERROR(VLOOKUP(K26260,开票信息!$A:$C,3,0),"")</f>
        <v/>
      </c>
      <c r="G26260" s="3" t="str">
        <f t="shared" si="410"/>
        <v/>
      </c>
      <c r="L26260">
        <f>COUNTIF($K$2:K26260,$K26260)</f>
        <v>0</v>
      </c>
    </row>
    <row r="26261" ht="16.5" spans="1:12">
      <c r="A26261" s="1">
        <v>26260</v>
      </c>
      <c r="B26261" s="8">
        <f>COUNTIF($C$2:$C26261,模板!$E$2)</f>
        <v>77</v>
      </c>
      <c r="C26261" s="2" t="str">
        <f>IFERROR(VLOOKUP(K26261,开票信息!$A:$C,3,0),"")</f>
        <v/>
      </c>
      <c r="G26261" s="3" t="str">
        <f t="shared" si="410"/>
        <v/>
      </c>
      <c r="L26261">
        <f>COUNTIF($K$2:K26261,$K26261)</f>
        <v>0</v>
      </c>
    </row>
    <row r="26262" ht="16.5" spans="1:12">
      <c r="A26262" s="1">
        <v>26261</v>
      </c>
      <c r="B26262" s="8">
        <f>COUNTIF($C$2:$C26262,模板!$E$2)</f>
        <v>77</v>
      </c>
      <c r="C26262" s="2" t="str">
        <f>IFERROR(VLOOKUP(K26262,开票信息!$A:$C,3,0),"")</f>
        <v/>
      </c>
      <c r="G26262" s="3" t="str">
        <f t="shared" si="410"/>
        <v/>
      </c>
      <c r="L26262">
        <f>COUNTIF($K$2:K26262,$K26262)</f>
        <v>0</v>
      </c>
    </row>
    <row r="26263" ht="16.5" spans="1:12">
      <c r="A26263" s="1">
        <v>26262</v>
      </c>
      <c r="B26263" s="8">
        <f>COUNTIF($C$2:$C26263,模板!$E$2)</f>
        <v>77</v>
      </c>
      <c r="C26263" s="2" t="str">
        <f>IFERROR(VLOOKUP(K26263,开票信息!$A:$C,3,0),"")</f>
        <v/>
      </c>
      <c r="G26263" s="3" t="str">
        <f t="shared" si="410"/>
        <v/>
      </c>
      <c r="L26263">
        <f>COUNTIF($K$2:K26263,$K26263)</f>
        <v>0</v>
      </c>
    </row>
    <row r="26264" ht="16.5" spans="1:12">
      <c r="A26264" s="1">
        <v>26263</v>
      </c>
      <c r="B26264" s="8">
        <f>COUNTIF($C$2:$C26264,模板!$E$2)</f>
        <v>77</v>
      </c>
      <c r="C26264" s="2" t="str">
        <f>IFERROR(VLOOKUP(K26264,开票信息!$A:$C,3,0),"")</f>
        <v/>
      </c>
      <c r="G26264" s="3" t="str">
        <f t="shared" si="410"/>
        <v/>
      </c>
      <c r="L26264">
        <f>COUNTIF($K$2:K26264,$K26264)</f>
        <v>0</v>
      </c>
    </row>
    <row r="26265" ht="16.5" spans="1:12">
      <c r="A26265" s="1">
        <v>26264</v>
      </c>
      <c r="B26265" s="8">
        <f>COUNTIF($C$2:$C26265,模板!$E$2)</f>
        <v>77</v>
      </c>
      <c r="C26265" s="2" t="str">
        <f>IFERROR(VLOOKUP(K26265,开票信息!$A:$C,3,0),"")</f>
        <v/>
      </c>
      <c r="G26265" s="3" t="str">
        <f t="shared" si="410"/>
        <v/>
      </c>
      <c r="L26265">
        <f>COUNTIF($K$2:K26265,$K26265)</f>
        <v>0</v>
      </c>
    </row>
    <row r="26266" ht="16.5" spans="1:12">
      <c r="A26266" s="1">
        <v>26265</v>
      </c>
      <c r="B26266" s="8">
        <f>COUNTIF($C$2:$C26266,模板!$E$2)</f>
        <v>77</v>
      </c>
      <c r="C26266" s="2" t="str">
        <f>IFERROR(VLOOKUP(K26266,开票信息!$A:$C,3,0),"")</f>
        <v/>
      </c>
      <c r="G26266" s="3" t="str">
        <f t="shared" si="410"/>
        <v/>
      </c>
      <c r="L26266">
        <f>COUNTIF($K$2:K26266,$K26266)</f>
        <v>0</v>
      </c>
    </row>
    <row r="26267" ht="16.5" spans="1:12">
      <c r="A26267" s="1">
        <v>26266</v>
      </c>
      <c r="B26267" s="8">
        <f>COUNTIF($C$2:$C26267,模板!$E$2)</f>
        <v>77</v>
      </c>
      <c r="C26267" s="2" t="str">
        <f>IFERROR(VLOOKUP(K26267,开票信息!$A:$C,3,0),"")</f>
        <v/>
      </c>
      <c r="G26267" s="3" t="str">
        <f t="shared" si="410"/>
        <v/>
      </c>
      <c r="L26267">
        <f>COUNTIF($K$2:K26267,$K26267)</f>
        <v>0</v>
      </c>
    </row>
    <row r="26268" ht="16.5" spans="1:12">
      <c r="A26268" s="1">
        <v>26267</v>
      </c>
      <c r="B26268" s="8">
        <f>COUNTIF($C$2:$C26268,模板!$E$2)</f>
        <v>77</v>
      </c>
      <c r="C26268" s="2" t="str">
        <f>IFERROR(VLOOKUP(K26268,开票信息!$A:$C,3,0),"")</f>
        <v/>
      </c>
      <c r="G26268" s="3" t="str">
        <f t="shared" si="410"/>
        <v/>
      </c>
      <c r="L26268">
        <f>COUNTIF($K$2:K26268,$K26268)</f>
        <v>0</v>
      </c>
    </row>
    <row r="26269" ht="16.5" spans="1:12">
      <c r="A26269" s="1">
        <v>26268</v>
      </c>
      <c r="B26269" s="8">
        <f>COUNTIF($C$2:$C26269,模板!$E$2)</f>
        <v>77</v>
      </c>
      <c r="C26269" s="2" t="str">
        <f>IFERROR(VLOOKUP(K26269,开票信息!$A:$C,3,0),"")</f>
        <v/>
      </c>
      <c r="G26269" s="3" t="str">
        <f t="shared" si="410"/>
        <v/>
      </c>
      <c r="L26269">
        <f>COUNTIF($K$2:K26269,$K26269)</f>
        <v>0</v>
      </c>
    </row>
    <row r="26270" ht="16.5" spans="1:12">
      <c r="A26270" s="1">
        <v>26269</v>
      </c>
      <c r="B26270" s="8">
        <f>COUNTIF($C$2:$C26270,模板!$E$2)</f>
        <v>77</v>
      </c>
      <c r="C26270" s="2" t="str">
        <f>IFERROR(VLOOKUP(K26270,开票信息!$A:$C,3,0),"")</f>
        <v/>
      </c>
      <c r="G26270" s="3" t="str">
        <f t="shared" si="410"/>
        <v/>
      </c>
      <c r="L26270">
        <f>COUNTIF($K$2:K26270,$K26270)</f>
        <v>0</v>
      </c>
    </row>
    <row r="26271" ht="16.5" spans="1:12">
      <c r="A26271" s="1">
        <v>26270</v>
      </c>
      <c r="B26271" s="8">
        <f>COUNTIF($C$2:$C26271,模板!$E$2)</f>
        <v>77</v>
      </c>
      <c r="C26271" s="2" t="str">
        <f>IFERROR(VLOOKUP(K26271,开票信息!$A:$C,3,0),"")</f>
        <v/>
      </c>
      <c r="G26271" s="3" t="str">
        <f t="shared" si="410"/>
        <v/>
      </c>
      <c r="L26271">
        <f>COUNTIF($K$2:K26271,$K26271)</f>
        <v>0</v>
      </c>
    </row>
    <row r="26272" ht="16.5" spans="1:12">
      <c r="A26272" s="1">
        <v>26271</v>
      </c>
      <c r="B26272" s="8">
        <f>COUNTIF($C$2:$C26272,模板!$E$2)</f>
        <v>77</v>
      </c>
      <c r="C26272" s="2" t="str">
        <f>IFERROR(VLOOKUP(K26272,开票信息!$A:$C,3,0),"")</f>
        <v/>
      </c>
      <c r="G26272" s="3" t="str">
        <f t="shared" si="410"/>
        <v/>
      </c>
      <c r="L26272">
        <f>COUNTIF($K$2:K26272,$K26272)</f>
        <v>0</v>
      </c>
    </row>
    <row r="26273" ht="16.5" spans="1:12">
      <c r="A26273" s="1">
        <v>26272</v>
      </c>
      <c r="B26273" s="8">
        <f>COUNTIF($C$2:$C26273,模板!$E$2)</f>
        <v>77</v>
      </c>
      <c r="C26273" s="2" t="str">
        <f>IFERROR(VLOOKUP(K26273,开票信息!$A:$C,3,0),"")</f>
        <v/>
      </c>
      <c r="G26273" s="3" t="str">
        <f t="shared" si="410"/>
        <v/>
      </c>
      <c r="L26273">
        <f>COUNTIF($K$2:K26273,$K26273)</f>
        <v>0</v>
      </c>
    </row>
    <row r="26274" ht="16.5" spans="1:12">
      <c r="A26274" s="1">
        <v>26273</v>
      </c>
      <c r="B26274" s="8">
        <f>COUNTIF($C$2:$C26274,模板!$E$2)</f>
        <v>77</v>
      </c>
      <c r="C26274" s="2" t="str">
        <f>IFERROR(VLOOKUP(K26274,开票信息!$A:$C,3,0),"")</f>
        <v/>
      </c>
      <c r="G26274" s="3" t="str">
        <f t="shared" si="410"/>
        <v/>
      </c>
      <c r="L26274">
        <f>COUNTIF($K$2:K26274,$K26274)</f>
        <v>0</v>
      </c>
    </row>
    <row r="26275" ht="16.5" spans="1:12">
      <c r="A26275" s="1">
        <v>26274</v>
      </c>
      <c r="B26275" s="8">
        <f>COUNTIF($C$2:$C26275,模板!$E$2)</f>
        <v>77</v>
      </c>
      <c r="C26275" s="2" t="str">
        <f>IFERROR(VLOOKUP(K26275,开票信息!$A:$C,3,0),"")</f>
        <v/>
      </c>
      <c r="G26275" s="3" t="str">
        <f t="shared" si="410"/>
        <v/>
      </c>
      <c r="L26275">
        <f>COUNTIF($K$2:K26275,$K26275)</f>
        <v>0</v>
      </c>
    </row>
    <row r="26276" ht="16.5" spans="1:12">
      <c r="A26276" s="1">
        <v>26275</v>
      </c>
      <c r="B26276" s="8">
        <f>COUNTIF($C$2:$C26276,模板!$E$2)</f>
        <v>77</v>
      </c>
      <c r="C26276" s="2" t="str">
        <f>IFERROR(VLOOKUP(K26276,开票信息!$A:$C,3,0),"")</f>
        <v/>
      </c>
      <c r="G26276" s="3" t="str">
        <f t="shared" si="410"/>
        <v/>
      </c>
      <c r="L26276">
        <f>COUNTIF($K$2:K26276,$K26276)</f>
        <v>0</v>
      </c>
    </row>
    <row r="26277" ht="16.5" spans="1:12">
      <c r="A26277" s="1">
        <v>26276</v>
      </c>
      <c r="B26277" s="8">
        <f>COUNTIF($C$2:$C26277,模板!$E$2)</f>
        <v>77</v>
      </c>
      <c r="C26277" s="2" t="str">
        <f>IFERROR(VLOOKUP(K26277,开票信息!$A:$C,3,0),"")</f>
        <v/>
      </c>
      <c r="G26277" s="3" t="str">
        <f t="shared" si="410"/>
        <v/>
      </c>
      <c r="L26277">
        <f>COUNTIF($K$2:K26277,$K26277)</f>
        <v>0</v>
      </c>
    </row>
    <row r="26278" ht="16.5" spans="1:12">
      <c r="A26278" s="1">
        <v>26277</v>
      </c>
      <c r="B26278" s="8">
        <f>COUNTIF($C$2:$C26278,模板!$E$2)</f>
        <v>77</v>
      </c>
      <c r="C26278" s="2" t="str">
        <f>IFERROR(VLOOKUP(K26278,开票信息!$A:$C,3,0),"")</f>
        <v/>
      </c>
      <c r="G26278" s="3" t="str">
        <f t="shared" si="410"/>
        <v/>
      </c>
      <c r="L26278">
        <f>COUNTIF($K$2:K26278,$K26278)</f>
        <v>0</v>
      </c>
    </row>
    <row r="26279" ht="16.5" spans="1:12">
      <c r="A26279" s="1">
        <v>26278</v>
      </c>
      <c r="B26279" s="8">
        <f>COUNTIF($C$2:$C26279,模板!$E$2)</f>
        <v>77</v>
      </c>
      <c r="C26279" s="2" t="str">
        <f>IFERROR(VLOOKUP(K26279,开票信息!$A:$C,3,0),"")</f>
        <v/>
      </c>
      <c r="G26279" s="3" t="str">
        <f t="shared" si="410"/>
        <v/>
      </c>
      <c r="L26279">
        <f>COUNTIF($K$2:K26279,$K26279)</f>
        <v>0</v>
      </c>
    </row>
    <row r="26280" ht="16.5" spans="1:12">
      <c r="A26280" s="1">
        <v>26279</v>
      </c>
      <c r="B26280" s="8">
        <f>COUNTIF($C$2:$C26280,模板!$E$2)</f>
        <v>77</v>
      </c>
      <c r="C26280" s="2" t="str">
        <f>IFERROR(VLOOKUP(K26280,开票信息!$A:$C,3,0),"")</f>
        <v/>
      </c>
      <c r="G26280" s="3" t="str">
        <f t="shared" si="410"/>
        <v/>
      </c>
      <c r="L26280">
        <f>COUNTIF($K$2:K26280,$K26280)</f>
        <v>0</v>
      </c>
    </row>
    <row r="26281" ht="16.5" spans="1:12">
      <c r="A26281" s="1">
        <v>26280</v>
      </c>
      <c r="B26281" s="8">
        <f>COUNTIF($C$2:$C26281,模板!$E$2)</f>
        <v>77</v>
      </c>
      <c r="C26281" s="2" t="str">
        <f>IFERROR(VLOOKUP(K26281,开票信息!$A:$C,3,0),"")</f>
        <v/>
      </c>
      <c r="G26281" s="3" t="str">
        <f t="shared" si="410"/>
        <v/>
      </c>
      <c r="L26281">
        <f>COUNTIF($K$2:K26281,$K26281)</f>
        <v>0</v>
      </c>
    </row>
    <row r="26282" ht="16.5" spans="1:12">
      <c r="A26282" s="1">
        <v>26281</v>
      </c>
      <c r="B26282" s="8">
        <f>COUNTIF($C$2:$C26282,模板!$E$2)</f>
        <v>77</v>
      </c>
      <c r="C26282" s="2" t="str">
        <f>IFERROR(VLOOKUP(K26282,开票信息!$A:$C,3,0),"")</f>
        <v/>
      </c>
      <c r="G26282" s="3" t="str">
        <f t="shared" si="410"/>
        <v/>
      </c>
      <c r="L26282">
        <f>COUNTIF($K$2:K26282,$K26282)</f>
        <v>0</v>
      </c>
    </row>
    <row r="26283" ht="16.5" spans="1:12">
      <c r="A26283" s="1">
        <v>26282</v>
      </c>
      <c r="B26283" s="8">
        <f>COUNTIF($C$2:$C26283,模板!$E$2)</f>
        <v>77</v>
      </c>
      <c r="C26283" s="2" t="str">
        <f>IFERROR(VLOOKUP(K26283,开票信息!$A:$C,3,0),"")</f>
        <v/>
      </c>
      <c r="G26283" s="3" t="str">
        <f t="shared" si="410"/>
        <v/>
      </c>
      <c r="L26283">
        <f>COUNTIF($K$2:K26283,$K26283)</f>
        <v>0</v>
      </c>
    </row>
    <row r="26284" ht="16.5" spans="1:12">
      <c r="A26284" s="1">
        <v>26283</v>
      </c>
      <c r="B26284" s="8">
        <f>COUNTIF($C$2:$C26284,模板!$E$2)</f>
        <v>77</v>
      </c>
      <c r="C26284" s="2" t="str">
        <f>IFERROR(VLOOKUP(K26284,开票信息!$A:$C,3,0),"")</f>
        <v/>
      </c>
      <c r="G26284" s="3" t="str">
        <f t="shared" si="410"/>
        <v/>
      </c>
      <c r="L26284">
        <f>COUNTIF($K$2:K26284,$K26284)</f>
        <v>0</v>
      </c>
    </row>
    <row r="26285" ht="16.5" spans="1:12">
      <c r="A26285" s="1">
        <v>26284</v>
      </c>
      <c r="B26285" s="8">
        <f>COUNTIF($C$2:$C26285,模板!$E$2)</f>
        <v>77</v>
      </c>
      <c r="C26285" s="2" t="str">
        <f>IFERROR(VLOOKUP(K26285,开票信息!$A:$C,3,0),"")</f>
        <v/>
      </c>
      <c r="G26285" s="3" t="str">
        <f t="shared" si="410"/>
        <v/>
      </c>
      <c r="L26285">
        <f>COUNTIF($K$2:K26285,$K26285)</f>
        <v>0</v>
      </c>
    </row>
    <row r="26286" ht="16.5" spans="1:12">
      <c r="A26286" s="1">
        <v>26285</v>
      </c>
      <c r="B26286" s="8">
        <f>COUNTIF($C$2:$C26286,模板!$E$2)</f>
        <v>77</v>
      </c>
      <c r="C26286" s="2" t="str">
        <f>IFERROR(VLOOKUP(K26286,开票信息!$A:$C,3,0),"")</f>
        <v/>
      </c>
      <c r="G26286" s="3" t="str">
        <f t="shared" si="410"/>
        <v/>
      </c>
      <c r="L26286">
        <f>COUNTIF($K$2:K26286,$K26286)</f>
        <v>0</v>
      </c>
    </row>
    <row r="26287" ht="16.5" spans="1:12">
      <c r="A26287" s="1">
        <v>26286</v>
      </c>
      <c r="B26287" s="8">
        <f>COUNTIF($C$2:$C26287,模板!$E$2)</f>
        <v>77</v>
      </c>
      <c r="C26287" s="2" t="str">
        <f>IFERROR(VLOOKUP(K26287,开票信息!$A:$C,3,0),"")</f>
        <v/>
      </c>
      <c r="G26287" s="3" t="str">
        <f t="shared" si="410"/>
        <v/>
      </c>
      <c r="L26287">
        <f>COUNTIF($K$2:K26287,$K26287)</f>
        <v>0</v>
      </c>
    </row>
    <row r="26288" ht="16.5" spans="1:12">
      <c r="A26288" s="1">
        <v>26287</v>
      </c>
      <c r="B26288" s="8">
        <f>COUNTIF($C$2:$C26288,模板!$E$2)</f>
        <v>77</v>
      </c>
      <c r="C26288" s="2" t="str">
        <f>IFERROR(VLOOKUP(K26288,开票信息!$A:$C,3,0),"")</f>
        <v/>
      </c>
      <c r="G26288" s="3" t="str">
        <f t="shared" si="410"/>
        <v/>
      </c>
      <c r="L26288">
        <f>COUNTIF($K$2:K26288,$K26288)</f>
        <v>0</v>
      </c>
    </row>
    <row r="26289" ht="16.5" spans="1:12">
      <c r="A26289" s="1">
        <v>26288</v>
      </c>
      <c r="B26289" s="8">
        <f>COUNTIF($C$2:$C26289,模板!$E$2)</f>
        <v>77</v>
      </c>
      <c r="C26289" s="2" t="str">
        <f>IFERROR(VLOOKUP(K26289,开票信息!$A:$C,3,0),"")</f>
        <v/>
      </c>
      <c r="G26289" s="3" t="str">
        <f t="shared" si="410"/>
        <v/>
      </c>
      <c r="L26289">
        <f>COUNTIF($K$2:K26289,$K26289)</f>
        <v>0</v>
      </c>
    </row>
    <row r="26290" ht="16.5" spans="1:12">
      <c r="A26290" s="1">
        <v>26289</v>
      </c>
      <c r="B26290" s="8">
        <f>COUNTIF($C$2:$C26290,模板!$E$2)</f>
        <v>77</v>
      </c>
      <c r="C26290" s="2" t="str">
        <f>IFERROR(VLOOKUP(K26290,开票信息!$A:$C,3,0),"")</f>
        <v/>
      </c>
      <c r="G26290" s="3" t="str">
        <f t="shared" si="410"/>
        <v/>
      </c>
      <c r="L26290">
        <f>COUNTIF($K$2:K26290,$K26290)</f>
        <v>0</v>
      </c>
    </row>
    <row r="26291" ht="16.5" spans="1:12">
      <c r="A26291" s="1">
        <v>26290</v>
      </c>
      <c r="B26291" s="8">
        <f>COUNTIF($C$2:$C26291,模板!$E$2)</f>
        <v>77</v>
      </c>
      <c r="C26291" s="2" t="str">
        <f>IFERROR(VLOOKUP(K26291,开票信息!$A:$C,3,0),"")</f>
        <v/>
      </c>
      <c r="G26291" s="3" t="str">
        <f t="shared" si="410"/>
        <v/>
      </c>
      <c r="L26291">
        <f>COUNTIF($K$2:K26291,$K26291)</f>
        <v>0</v>
      </c>
    </row>
    <row r="26292" ht="16.5" spans="1:12">
      <c r="A26292" s="1">
        <v>26291</v>
      </c>
      <c r="B26292" s="8">
        <f>COUNTIF($C$2:$C26292,模板!$E$2)</f>
        <v>77</v>
      </c>
      <c r="C26292" s="2" t="str">
        <f>IFERROR(VLOOKUP(K26292,开票信息!$A:$C,3,0),"")</f>
        <v/>
      </c>
      <c r="G26292" s="3" t="str">
        <f t="shared" si="410"/>
        <v/>
      </c>
      <c r="L26292">
        <f>COUNTIF($K$2:K26292,$K26292)</f>
        <v>0</v>
      </c>
    </row>
    <row r="26293" ht="16.5" spans="1:12">
      <c r="A26293" s="1">
        <v>26292</v>
      </c>
      <c r="B26293" s="8">
        <f>COUNTIF($C$2:$C26293,模板!$E$2)</f>
        <v>77</v>
      </c>
      <c r="C26293" s="2" t="str">
        <f>IFERROR(VLOOKUP(K26293,开票信息!$A:$C,3,0),"")</f>
        <v/>
      </c>
      <c r="G26293" s="3" t="str">
        <f t="shared" si="410"/>
        <v/>
      </c>
      <c r="L26293">
        <f>COUNTIF($K$2:K26293,$K26293)</f>
        <v>0</v>
      </c>
    </row>
    <row r="26294" ht="16.5" spans="1:12">
      <c r="A26294" s="1">
        <v>26293</v>
      </c>
      <c r="B26294" s="8">
        <f>COUNTIF($C$2:$C26294,模板!$E$2)</f>
        <v>77</v>
      </c>
      <c r="C26294" s="2" t="str">
        <f>IFERROR(VLOOKUP(K26294,开票信息!$A:$C,3,0),"")</f>
        <v/>
      </c>
      <c r="G26294" s="3" t="str">
        <f t="shared" si="410"/>
        <v/>
      </c>
      <c r="L26294">
        <f>COUNTIF($K$2:K26294,$K26294)</f>
        <v>0</v>
      </c>
    </row>
    <row r="26295" ht="16.5" spans="1:12">
      <c r="A26295" s="1">
        <v>26294</v>
      </c>
      <c r="B26295" s="8">
        <f>COUNTIF($C$2:$C26295,模板!$E$2)</f>
        <v>77</v>
      </c>
      <c r="C26295" s="2" t="str">
        <f>IFERROR(VLOOKUP(K26295,开票信息!$A:$C,3,0),"")</f>
        <v/>
      </c>
      <c r="G26295" s="3" t="str">
        <f t="shared" si="410"/>
        <v/>
      </c>
      <c r="L26295">
        <f>COUNTIF($K$2:K26295,$K26295)</f>
        <v>0</v>
      </c>
    </row>
    <row r="26296" ht="16.5" spans="1:12">
      <c r="A26296" s="1">
        <v>26295</v>
      </c>
      <c r="B26296" s="8">
        <f>COUNTIF($C$2:$C26296,模板!$E$2)</f>
        <v>77</v>
      </c>
      <c r="C26296" s="2" t="str">
        <f>IFERROR(VLOOKUP(K26296,开票信息!$A:$C,3,0),"")</f>
        <v/>
      </c>
      <c r="G26296" s="3" t="str">
        <f t="shared" si="410"/>
        <v/>
      </c>
      <c r="L26296">
        <f>COUNTIF($K$2:K26296,$K26296)</f>
        <v>0</v>
      </c>
    </row>
    <row r="26297" ht="16.5" spans="1:12">
      <c r="A26297" s="1">
        <v>26296</v>
      </c>
      <c r="B26297" s="8">
        <f>COUNTIF($C$2:$C26297,模板!$E$2)</f>
        <v>77</v>
      </c>
      <c r="C26297" s="2" t="str">
        <f>IFERROR(VLOOKUP(K26297,开票信息!$A:$C,3,0),"")</f>
        <v/>
      </c>
      <c r="G26297" s="3" t="str">
        <f t="shared" si="410"/>
        <v/>
      </c>
      <c r="L26297">
        <f>COUNTIF($K$2:K26297,$K26297)</f>
        <v>0</v>
      </c>
    </row>
    <row r="26298" ht="16.5" spans="1:12">
      <c r="A26298" s="1">
        <v>26297</v>
      </c>
      <c r="B26298" s="8">
        <f>COUNTIF($C$2:$C26298,模板!$E$2)</f>
        <v>77</v>
      </c>
      <c r="C26298" s="2" t="str">
        <f>IFERROR(VLOOKUP(K26298,开票信息!$A:$C,3,0),"")</f>
        <v/>
      </c>
      <c r="G26298" s="3" t="str">
        <f t="shared" si="410"/>
        <v/>
      </c>
      <c r="L26298">
        <f>COUNTIF($K$2:K26298,$K26298)</f>
        <v>0</v>
      </c>
    </row>
    <row r="26299" ht="16.5" spans="1:12">
      <c r="A26299" s="1">
        <v>26298</v>
      </c>
      <c r="B26299" s="8">
        <f>COUNTIF($C$2:$C26299,模板!$E$2)</f>
        <v>77</v>
      </c>
      <c r="C26299" s="2" t="str">
        <f>IFERROR(VLOOKUP(K26299,开票信息!$A:$C,3,0),"")</f>
        <v/>
      </c>
      <c r="G26299" s="3" t="str">
        <f t="shared" si="410"/>
        <v/>
      </c>
      <c r="L26299">
        <f>COUNTIF($K$2:K26299,$K26299)</f>
        <v>0</v>
      </c>
    </row>
    <row r="26300" ht="16.5" spans="1:12">
      <c r="A26300" s="1">
        <v>26299</v>
      </c>
      <c r="B26300" s="8">
        <f>COUNTIF($C$2:$C26300,模板!$E$2)</f>
        <v>77</v>
      </c>
      <c r="C26300" s="2" t="str">
        <f>IFERROR(VLOOKUP(K26300,开票信息!$A:$C,3,0),"")</f>
        <v/>
      </c>
      <c r="G26300" s="3" t="str">
        <f t="shared" si="410"/>
        <v/>
      </c>
      <c r="L26300">
        <f>COUNTIF($K$2:K26300,$K26300)</f>
        <v>0</v>
      </c>
    </row>
    <row r="26301" ht="16.5" spans="1:12">
      <c r="A26301" s="1">
        <v>26300</v>
      </c>
      <c r="B26301" s="8">
        <f>COUNTIF($C$2:$C26301,模板!$E$2)</f>
        <v>77</v>
      </c>
      <c r="C26301" s="2" t="str">
        <f>IFERROR(VLOOKUP(K26301,开票信息!$A:$C,3,0),"")</f>
        <v/>
      </c>
      <c r="G26301" s="3" t="str">
        <f t="shared" si="410"/>
        <v/>
      </c>
      <c r="L26301">
        <f>COUNTIF($K$2:K26301,$K26301)</f>
        <v>0</v>
      </c>
    </row>
    <row r="26302" ht="16.5" spans="1:12">
      <c r="A26302" s="1">
        <v>26301</v>
      </c>
      <c r="B26302" s="8">
        <f>COUNTIF($C$2:$C26302,模板!$E$2)</f>
        <v>77</v>
      </c>
      <c r="C26302" s="2" t="str">
        <f>IFERROR(VLOOKUP(K26302,开票信息!$A:$C,3,0),"")</f>
        <v/>
      </c>
      <c r="G26302" s="3" t="str">
        <f t="shared" si="410"/>
        <v/>
      </c>
      <c r="L26302">
        <f>COUNTIF($K$2:K26302,$K26302)</f>
        <v>0</v>
      </c>
    </row>
    <row r="26303" ht="16.5" spans="1:12">
      <c r="A26303" s="1">
        <v>26302</v>
      </c>
      <c r="B26303" s="8">
        <f>COUNTIF($C$2:$C26303,模板!$E$2)</f>
        <v>77</v>
      </c>
      <c r="C26303" s="2" t="str">
        <f>IFERROR(VLOOKUP(K26303,开票信息!$A:$C,3,0),"")</f>
        <v/>
      </c>
      <c r="G26303" s="3" t="str">
        <f t="shared" si="410"/>
        <v/>
      </c>
      <c r="L26303">
        <f>COUNTIF($K$2:K26303,$K26303)</f>
        <v>0</v>
      </c>
    </row>
    <row r="26304" ht="16.5" spans="1:12">
      <c r="A26304" s="1">
        <v>26303</v>
      </c>
      <c r="B26304" s="8">
        <f>COUNTIF($C$2:$C26304,模板!$E$2)</f>
        <v>77</v>
      </c>
      <c r="C26304" s="2" t="str">
        <f>IFERROR(VLOOKUP(K26304,开票信息!$A:$C,3,0),"")</f>
        <v/>
      </c>
      <c r="G26304" s="3" t="str">
        <f t="shared" si="410"/>
        <v/>
      </c>
      <c r="L26304">
        <f>COUNTIF($K$2:K26304,$K26304)</f>
        <v>0</v>
      </c>
    </row>
    <row r="26305" ht="16.5" spans="1:12">
      <c r="A26305" s="1">
        <v>26304</v>
      </c>
      <c r="B26305" s="8">
        <f>COUNTIF($C$2:$C26305,模板!$E$2)</f>
        <v>77</v>
      </c>
      <c r="C26305" s="2" t="str">
        <f>IFERROR(VLOOKUP(K26305,开票信息!$A:$C,3,0),"")</f>
        <v/>
      </c>
      <c r="G26305" s="3" t="str">
        <f t="shared" si="410"/>
        <v/>
      </c>
      <c r="L26305">
        <f>COUNTIF($K$2:K26305,$K26305)</f>
        <v>0</v>
      </c>
    </row>
    <row r="26306" ht="16.5" spans="1:12">
      <c r="A26306" s="1">
        <v>26305</v>
      </c>
      <c r="B26306" s="8">
        <f>COUNTIF($C$2:$C26306,模板!$E$2)</f>
        <v>77</v>
      </c>
      <c r="C26306" s="2" t="str">
        <f>IFERROR(VLOOKUP(K26306,开票信息!$A:$C,3,0),"")</f>
        <v/>
      </c>
      <c r="G26306" s="3" t="str">
        <f t="shared" si="410"/>
        <v/>
      </c>
      <c r="L26306">
        <f>COUNTIF($K$2:K26306,$K26306)</f>
        <v>0</v>
      </c>
    </row>
    <row r="26307" ht="16.5" spans="1:12">
      <c r="A26307" s="1">
        <v>26306</v>
      </c>
      <c r="B26307" s="8">
        <f>COUNTIF($C$2:$C26307,模板!$E$2)</f>
        <v>77</v>
      </c>
      <c r="C26307" s="2" t="str">
        <f>IFERROR(VLOOKUP(K26307,开票信息!$A:$C,3,0),"")</f>
        <v/>
      </c>
      <c r="G26307" s="3" t="str">
        <f t="shared" ref="G26307:G26370" si="411">IFERROR(H26307/F26307,"")</f>
        <v/>
      </c>
      <c r="L26307">
        <f>COUNTIF($K$2:K26307,$K26307)</f>
        <v>0</v>
      </c>
    </row>
    <row r="26308" ht="16.5" spans="1:12">
      <c r="A26308" s="1">
        <v>26307</v>
      </c>
      <c r="B26308" s="8">
        <f>COUNTIF($C$2:$C26308,模板!$E$2)</f>
        <v>77</v>
      </c>
      <c r="C26308" s="2" t="str">
        <f>IFERROR(VLOOKUP(K26308,开票信息!$A:$C,3,0),"")</f>
        <v/>
      </c>
      <c r="G26308" s="3" t="str">
        <f t="shared" si="411"/>
        <v/>
      </c>
      <c r="L26308">
        <f>COUNTIF($K$2:K26308,$K26308)</f>
        <v>0</v>
      </c>
    </row>
    <row r="26309" ht="16.5" spans="1:12">
      <c r="A26309" s="1">
        <v>26308</v>
      </c>
      <c r="B26309" s="8">
        <f>COUNTIF($C$2:$C26309,模板!$E$2)</f>
        <v>77</v>
      </c>
      <c r="C26309" s="2" t="str">
        <f>IFERROR(VLOOKUP(K26309,开票信息!$A:$C,3,0),"")</f>
        <v/>
      </c>
      <c r="G26309" s="3" t="str">
        <f t="shared" si="411"/>
        <v/>
      </c>
      <c r="L26309">
        <f>COUNTIF($K$2:K26309,$K26309)</f>
        <v>0</v>
      </c>
    </row>
    <row r="26310" ht="16.5" spans="1:12">
      <c r="A26310" s="1">
        <v>26309</v>
      </c>
      <c r="B26310" s="8">
        <f>COUNTIF($C$2:$C26310,模板!$E$2)</f>
        <v>77</v>
      </c>
      <c r="C26310" s="2" t="str">
        <f>IFERROR(VLOOKUP(K26310,开票信息!$A:$C,3,0),"")</f>
        <v/>
      </c>
      <c r="G26310" s="3" t="str">
        <f t="shared" si="411"/>
        <v/>
      </c>
      <c r="L26310">
        <f>COUNTIF($K$2:K26310,$K26310)</f>
        <v>0</v>
      </c>
    </row>
    <row r="26311" ht="16.5" spans="1:12">
      <c r="A26311" s="1">
        <v>26310</v>
      </c>
      <c r="B26311" s="8">
        <f>COUNTIF($C$2:$C26311,模板!$E$2)</f>
        <v>77</v>
      </c>
      <c r="C26311" s="2" t="str">
        <f>IFERROR(VLOOKUP(K26311,开票信息!$A:$C,3,0),"")</f>
        <v/>
      </c>
      <c r="G26311" s="3" t="str">
        <f t="shared" si="411"/>
        <v/>
      </c>
      <c r="L26311">
        <f>COUNTIF($K$2:K26311,$K26311)</f>
        <v>0</v>
      </c>
    </row>
    <row r="26312" ht="16.5" spans="1:12">
      <c r="A26312" s="1">
        <v>26311</v>
      </c>
      <c r="B26312" s="8">
        <f>COUNTIF($C$2:$C26312,模板!$E$2)</f>
        <v>77</v>
      </c>
      <c r="C26312" s="2" t="str">
        <f>IFERROR(VLOOKUP(K26312,开票信息!$A:$C,3,0),"")</f>
        <v/>
      </c>
      <c r="G26312" s="3" t="str">
        <f t="shared" si="411"/>
        <v/>
      </c>
      <c r="L26312">
        <f>COUNTIF($K$2:K26312,$K26312)</f>
        <v>0</v>
      </c>
    </row>
    <row r="26313" ht="16.5" spans="1:12">
      <c r="A26313" s="1">
        <v>26312</v>
      </c>
      <c r="B26313" s="8">
        <f>COUNTIF($C$2:$C26313,模板!$E$2)</f>
        <v>77</v>
      </c>
      <c r="C26313" s="2" t="str">
        <f>IFERROR(VLOOKUP(K26313,开票信息!$A:$C,3,0),"")</f>
        <v/>
      </c>
      <c r="G26313" s="3" t="str">
        <f t="shared" si="411"/>
        <v/>
      </c>
      <c r="L26313">
        <f>COUNTIF($K$2:K26313,$K26313)</f>
        <v>0</v>
      </c>
    </row>
    <row r="26314" ht="16.5" spans="1:12">
      <c r="A26314" s="1">
        <v>26313</v>
      </c>
      <c r="B26314" s="8">
        <f>COUNTIF($C$2:$C26314,模板!$E$2)</f>
        <v>77</v>
      </c>
      <c r="C26314" s="2" t="str">
        <f>IFERROR(VLOOKUP(K26314,开票信息!$A:$C,3,0),"")</f>
        <v/>
      </c>
      <c r="G26314" s="3" t="str">
        <f t="shared" si="411"/>
        <v/>
      </c>
      <c r="L26314">
        <f>COUNTIF($K$2:K26314,$K26314)</f>
        <v>0</v>
      </c>
    </row>
    <row r="26315" ht="16.5" spans="1:12">
      <c r="A26315" s="1">
        <v>26314</v>
      </c>
      <c r="B26315" s="8">
        <f>COUNTIF($C$2:$C26315,模板!$E$2)</f>
        <v>77</v>
      </c>
      <c r="C26315" s="2" t="str">
        <f>IFERROR(VLOOKUP(K26315,开票信息!$A:$C,3,0),"")</f>
        <v/>
      </c>
      <c r="G26315" s="3" t="str">
        <f t="shared" si="411"/>
        <v/>
      </c>
      <c r="L26315">
        <f>COUNTIF($K$2:K26315,$K26315)</f>
        <v>0</v>
      </c>
    </row>
    <row r="26316" ht="16.5" spans="1:12">
      <c r="A26316" s="1">
        <v>26315</v>
      </c>
      <c r="B26316" s="8">
        <f>COUNTIF($C$2:$C26316,模板!$E$2)</f>
        <v>77</v>
      </c>
      <c r="C26316" s="2" t="str">
        <f>IFERROR(VLOOKUP(K26316,开票信息!$A:$C,3,0),"")</f>
        <v/>
      </c>
      <c r="G26316" s="3" t="str">
        <f t="shared" si="411"/>
        <v/>
      </c>
      <c r="L26316">
        <f>COUNTIF($K$2:K26316,$K26316)</f>
        <v>0</v>
      </c>
    </row>
    <row r="26317" ht="16.5" spans="1:12">
      <c r="A26317" s="1">
        <v>26316</v>
      </c>
      <c r="B26317" s="8">
        <f>COUNTIF($C$2:$C26317,模板!$E$2)</f>
        <v>77</v>
      </c>
      <c r="C26317" s="2" t="str">
        <f>IFERROR(VLOOKUP(K26317,开票信息!$A:$C,3,0),"")</f>
        <v/>
      </c>
      <c r="G26317" s="3" t="str">
        <f t="shared" si="411"/>
        <v/>
      </c>
      <c r="L26317">
        <f>COUNTIF($K$2:K26317,$K26317)</f>
        <v>0</v>
      </c>
    </row>
    <row r="26318" ht="16.5" spans="1:12">
      <c r="A26318" s="1">
        <v>26317</v>
      </c>
      <c r="B26318" s="8">
        <f>COUNTIF($C$2:$C26318,模板!$E$2)</f>
        <v>77</v>
      </c>
      <c r="C26318" s="2" t="str">
        <f>IFERROR(VLOOKUP(K26318,开票信息!$A:$C,3,0),"")</f>
        <v/>
      </c>
      <c r="G26318" s="3" t="str">
        <f t="shared" si="411"/>
        <v/>
      </c>
      <c r="L26318">
        <f>COUNTIF($K$2:K26318,$K26318)</f>
        <v>0</v>
      </c>
    </row>
    <row r="26319" ht="16.5" spans="1:12">
      <c r="A26319" s="1">
        <v>26318</v>
      </c>
      <c r="B26319" s="8">
        <f>COUNTIF($C$2:$C26319,模板!$E$2)</f>
        <v>77</v>
      </c>
      <c r="C26319" s="2" t="str">
        <f>IFERROR(VLOOKUP(K26319,开票信息!$A:$C,3,0),"")</f>
        <v/>
      </c>
      <c r="G26319" s="3" t="str">
        <f t="shared" si="411"/>
        <v/>
      </c>
      <c r="L26319">
        <f>COUNTIF($K$2:K26319,$K26319)</f>
        <v>0</v>
      </c>
    </row>
    <row r="26320" ht="16.5" spans="1:12">
      <c r="A26320" s="1">
        <v>26319</v>
      </c>
      <c r="B26320" s="8">
        <f>COUNTIF($C$2:$C26320,模板!$E$2)</f>
        <v>77</v>
      </c>
      <c r="C26320" s="2" t="str">
        <f>IFERROR(VLOOKUP(K26320,开票信息!$A:$C,3,0),"")</f>
        <v/>
      </c>
      <c r="G26320" s="3" t="str">
        <f t="shared" si="411"/>
        <v/>
      </c>
      <c r="L26320">
        <f>COUNTIF($K$2:K26320,$K26320)</f>
        <v>0</v>
      </c>
    </row>
    <row r="26321" ht="16.5" spans="1:12">
      <c r="A26321" s="1">
        <v>26320</v>
      </c>
      <c r="B26321" s="8">
        <f>COUNTIF($C$2:$C26321,模板!$E$2)</f>
        <v>77</v>
      </c>
      <c r="C26321" s="2" t="str">
        <f>IFERROR(VLOOKUP(K26321,开票信息!$A:$C,3,0),"")</f>
        <v/>
      </c>
      <c r="G26321" s="3" t="str">
        <f t="shared" si="411"/>
        <v/>
      </c>
      <c r="L26321">
        <f>COUNTIF($K$2:K26321,$K26321)</f>
        <v>0</v>
      </c>
    </row>
    <row r="26322" ht="16.5" spans="1:12">
      <c r="A26322" s="1">
        <v>26321</v>
      </c>
      <c r="B26322" s="8">
        <f>COUNTIF($C$2:$C26322,模板!$E$2)</f>
        <v>77</v>
      </c>
      <c r="C26322" s="2" t="str">
        <f>IFERROR(VLOOKUP(K26322,开票信息!$A:$C,3,0),"")</f>
        <v/>
      </c>
      <c r="G26322" s="3" t="str">
        <f t="shared" si="411"/>
        <v/>
      </c>
      <c r="L26322">
        <f>COUNTIF($K$2:K26322,$K26322)</f>
        <v>0</v>
      </c>
    </row>
    <row r="26323" ht="16.5" spans="1:12">
      <c r="A26323" s="1">
        <v>26322</v>
      </c>
      <c r="B26323" s="8">
        <f>COUNTIF($C$2:$C26323,模板!$E$2)</f>
        <v>77</v>
      </c>
      <c r="C26323" s="2" t="str">
        <f>IFERROR(VLOOKUP(K26323,开票信息!$A:$C,3,0),"")</f>
        <v/>
      </c>
      <c r="G26323" s="3" t="str">
        <f t="shared" si="411"/>
        <v/>
      </c>
      <c r="L26323">
        <f>COUNTIF($K$2:K26323,$K26323)</f>
        <v>0</v>
      </c>
    </row>
    <row r="26324" ht="16.5" spans="1:12">
      <c r="A26324" s="1">
        <v>26323</v>
      </c>
      <c r="B26324" s="8">
        <f>COUNTIF($C$2:$C26324,模板!$E$2)</f>
        <v>77</v>
      </c>
      <c r="C26324" s="2" t="str">
        <f>IFERROR(VLOOKUP(K26324,开票信息!$A:$C,3,0),"")</f>
        <v/>
      </c>
      <c r="G26324" s="3" t="str">
        <f t="shared" si="411"/>
        <v/>
      </c>
      <c r="L26324">
        <f>COUNTIF($K$2:K26324,$K26324)</f>
        <v>0</v>
      </c>
    </row>
    <row r="26325" ht="16.5" spans="1:12">
      <c r="A26325" s="1">
        <v>26324</v>
      </c>
      <c r="B26325" s="8">
        <f>COUNTIF($C$2:$C26325,模板!$E$2)</f>
        <v>77</v>
      </c>
      <c r="C26325" s="2" t="str">
        <f>IFERROR(VLOOKUP(K26325,开票信息!$A:$C,3,0),"")</f>
        <v/>
      </c>
      <c r="G26325" s="3" t="str">
        <f t="shared" si="411"/>
        <v/>
      </c>
      <c r="L26325">
        <f>COUNTIF($K$2:K26325,$K26325)</f>
        <v>0</v>
      </c>
    </row>
    <row r="26326" ht="16.5" spans="1:12">
      <c r="A26326" s="1">
        <v>26325</v>
      </c>
      <c r="B26326" s="8">
        <f>COUNTIF($C$2:$C26326,模板!$E$2)</f>
        <v>77</v>
      </c>
      <c r="C26326" s="2" t="str">
        <f>IFERROR(VLOOKUP(K26326,开票信息!$A:$C,3,0),"")</f>
        <v/>
      </c>
      <c r="G26326" s="3" t="str">
        <f t="shared" si="411"/>
        <v/>
      </c>
      <c r="L26326">
        <f>COUNTIF($K$2:K26326,$K26326)</f>
        <v>0</v>
      </c>
    </row>
    <row r="26327" ht="16.5" spans="1:12">
      <c r="A26327" s="1">
        <v>26326</v>
      </c>
      <c r="B26327" s="8">
        <f>COUNTIF($C$2:$C26327,模板!$E$2)</f>
        <v>77</v>
      </c>
      <c r="C26327" s="2" t="str">
        <f>IFERROR(VLOOKUP(K26327,开票信息!$A:$C,3,0),"")</f>
        <v/>
      </c>
      <c r="G26327" s="3" t="str">
        <f t="shared" si="411"/>
        <v/>
      </c>
      <c r="L26327">
        <f>COUNTIF($K$2:K26327,$K26327)</f>
        <v>0</v>
      </c>
    </row>
    <row r="26328" ht="16.5" spans="1:12">
      <c r="A26328" s="1">
        <v>26327</v>
      </c>
      <c r="B26328" s="8">
        <f>COUNTIF($C$2:$C26328,模板!$E$2)</f>
        <v>77</v>
      </c>
      <c r="C26328" s="2" t="str">
        <f>IFERROR(VLOOKUP(K26328,开票信息!$A:$C,3,0),"")</f>
        <v/>
      </c>
      <c r="G26328" s="3" t="str">
        <f t="shared" si="411"/>
        <v/>
      </c>
      <c r="L26328">
        <f>COUNTIF($K$2:K26328,$K26328)</f>
        <v>0</v>
      </c>
    </row>
    <row r="26329" ht="16.5" spans="1:12">
      <c r="A26329" s="1">
        <v>26328</v>
      </c>
      <c r="B26329" s="8">
        <f>COUNTIF($C$2:$C26329,模板!$E$2)</f>
        <v>77</v>
      </c>
      <c r="C26329" s="2" t="str">
        <f>IFERROR(VLOOKUP(K26329,开票信息!$A:$C,3,0),"")</f>
        <v/>
      </c>
      <c r="G26329" s="3" t="str">
        <f t="shared" si="411"/>
        <v/>
      </c>
      <c r="L26329">
        <f>COUNTIF($K$2:K26329,$K26329)</f>
        <v>0</v>
      </c>
    </row>
    <row r="26330" ht="16.5" spans="1:12">
      <c r="A26330" s="1">
        <v>26329</v>
      </c>
      <c r="B26330" s="8">
        <f>COUNTIF($C$2:$C26330,模板!$E$2)</f>
        <v>77</v>
      </c>
      <c r="C26330" s="2" t="str">
        <f>IFERROR(VLOOKUP(K26330,开票信息!$A:$C,3,0),"")</f>
        <v/>
      </c>
      <c r="G26330" s="3" t="str">
        <f t="shared" si="411"/>
        <v/>
      </c>
      <c r="L26330">
        <f>COUNTIF($K$2:K26330,$K26330)</f>
        <v>0</v>
      </c>
    </row>
    <row r="26331" ht="16.5" spans="1:12">
      <c r="A26331" s="1">
        <v>26330</v>
      </c>
      <c r="B26331" s="8">
        <f>COUNTIF($C$2:$C26331,模板!$E$2)</f>
        <v>77</v>
      </c>
      <c r="C26331" s="2" t="str">
        <f>IFERROR(VLOOKUP(K26331,开票信息!$A:$C,3,0),"")</f>
        <v/>
      </c>
      <c r="G26331" s="3" t="str">
        <f t="shared" si="411"/>
        <v/>
      </c>
      <c r="L26331">
        <f>COUNTIF($K$2:K26331,$K26331)</f>
        <v>0</v>
      </c>
    </row>
    <row r="26332" ht="16.5" spans="1:12">
      <c r="A26332" s="1">
        <v>26331</v>
      </c>
      <c r="B26332" s="8">
        <f>COUNTIF($C$2:$C26332,模板!$E$2)</f>
        <v>77</v>
      </c>
      <c r="C26332" s="2" t="str">
        <f>IFERROR(VLOOKUP(K26332,开票信息!$A:$C,3,0),"")</f>
        <v/>
      </c>
      <c r="G26332" s="3" t="str">
        <f t="shared" si="411"/>
        <v/>
      </c>
      <c r="L26332">
        <f>COUNTIF($K$2:K26332,$K26332)</f>
        <v>0</v>
      </c>
    </row>
    <row r="26333" ht="16.5" spans="1:12">
      <c r="A26333" s="1">
        <v>26332</v>
      </c>
      <c r="B26333" s="8">
        <f>COUNTIF($C$2:$C26333,模板!$E$2)</f>
        <v>77</v>
      </c>
      <c r="C26333" s="2" t="str">
        <f>IFERROR(VLOOKUP(K26333,开票信息!$A:$C,3,0),"")</f>
        <v/>
      </c>
      <c r="G26333" s="3" t="str">
        <f t="shared" si="411"/>
        <v/>
      </c>
      <c r="L26333">
        <f>COUNTIF($K$2:K26333,$K26333)</f>
        <v>0</v>
      </c>
    </row>
    <row r="26334" ht="16.5" spans="1:12">
      <c r="A26334" s="1">
        <v>26333</v>
      </c>
      <c r="B26334" s="8">
        <f>COUNTIF($C$2:$C26334,模板!$E$2)</f>
        <v>77</v>
      </c>
      <c r="C26334" s="2" t="str">
        <f>IFERROR(VLOOKUP(K26334,开票信息!$A:$C,3,0),"")</f>
        <v/>
      </c>
      <c r="G26334" s="3" t="str">
        <f t="shared" si="411"/>
        <v/>
      </c>
      <c r="L26334">
        <f>COUNTIF($K$2:K26334,$K26334)</f>
        <v>0</v>
      </c>
    </row>
    <row r="26335" ht="16.5" spans="1:12">
      <c r="A26335" s="1">
        <v>26334</v>
      </c>
      <c r="B26335" s="8">
        <f>COUNTIF($C$2:$C26335,模板!$E$2)</f>
        <v>77</v>
      </c>
      <c r="C26335" s="2" t="str">
        <f>IFERROR(VLOOKUP(K26335,开票信息!$A:$C,3,0),"")</f>
        <v/>
      </c>
      <c r="G26335" s="3" t="str">
        <f t="shared" si="411"/>
        <v/>
      </c>
      <c r="L26335">
        <f>COUNTIF($K$2:K26335,$K26335)</f>
        <v>0</v>
      </c>
    </row>
    <row r="26336" ht="16.5" spans="1:12">
      <c r="A26336" s="1">
        <v>26335</v>
      </c>
      <c r="B26336" s="8">
        <f>COUNTIF($C$2:$C26336,模板!$E$2)</f>
        <v>77</v>
      </c>
      <c r="C26336" s="2" t="str">
        <f>IFERROR(VLOOKUP(K26336,开票信息!$A:$C,3,0),"")</f>
        <v/>
      </c>
      <c r="G26336" s="3" t="str">
        <f t="shared" si="411"/>
        <v/>
      </c>
      <c r="L26336">
        <f>COUNTIF($K$2:K26336,$K26336)</f>
        <v>0</v>
      </c>
    </row>
    <row r="26337" ht="16.5" spans="1:12">
      <c r="A26337" s="1">
        <v>26336</v>
      </c>
      <c r="B26337" s="8">
        <f>COUNTIF($C$2:$C26337,模板!$E$2)</f>
        <v>77</v>
      </c>
      <c r="C26337" s="2" t="str">
        <f>IFERROR(VLOOKUP(K26337,开票信息!$A:$C,3,0),"")</f>
        <v/>
      </c>
      <c r="G26337" s="3" t="str">
        <f t="shared" si="411"/>
        <v/>
      </c>
      <c r="L26337">
        <f>COUNTIF($K$2:K26337,$K26337)</f>
        <v>0</v>
      </c>
    </row>
    <row r="26338" ht="16.5" spans="1:12">
      <c r="A26338" s="1">
        <v>26337</v>
      </c>
      <c r="B26338" s="8">
        <f>COUNTIF($C$2:$C26338,模板!$E$2)</f>
        <v>77</v>
      </c>
      <c r="C26338" s="2" t="str">
        <f>IFERROR(VLOOKUP(K26338,开票信息!$A:$C,3,0),"")</f>
        <v/>
      </c>
      <c r="G26338" s="3" t="str">
        <f t="shared" si="411"/>
        <v/>
      </c>
      <c r="L26338">
        <f>COUNTIF($K$2:K26338,$K26338)</f>
        <v>0</v>
      </c>
    </row>
    <row r="26339" ht="16.5" spans="1:12">
      <c r="A26339" s="1">
        <v>26338</v>
      </c>
      <c r="B26339" s="8">
        <f>COUNTIF($C$2:$C26339,模板!$E$2)</f>
        <v>77</v>
      </c>
      <c r="C26339" s="2" t="str">
        <f>IFERROR(VLOOKUP(K26339,开票信息!$A:$C,3,0),"")</f>
        <v/>
      </c>
      <c r="G26339" s="3" t="str">
        <f t="shared" si="411"/>
        <v/>
      </c>
      <c r="L26339">
        <f>COUNTIF($K$2:K26339,$K26339)</f>
        <v>0</v>
      </c>
    </row>
    <row r="26340" ht="16.5" spans="1:12">
      <c r="A26340" s="1">
        <v>26339</v>
      </c>
      <c r="B26340" s="8">
        <f>COUNTIF($C$2:$C26340,模板!$E$2)</f>
        <v>77</v>
      </c>
      <c r="C26340" s="2" t="str">
        <f>IFERROR(VLOOKUP(K26340,开票信息!$A:$C,3,0),"")</f>
        <v/>
      </c>
      <c r="G26340" s="3" t="str">
        <f t="shared" si="411"/>
        <v/>
      </c>
      <c r="L26340">
        <f>COUNTIF($K$2:K26340,$K26340)</f>
        <v>0</v>
      </c>
    </row>
    <row r="26341" ht="16.5" spans="1:12">
      <c r="A26341" s="1">
        <v>26340</v>
      </c>
      <c r="B26341" s="8">
        <f>COUNTIF($C$2:$C26341,模板!$E$2)</f>
        <v>77</v>
      </c>
      <c r="C26341" s="2" t="str">
        <f>IFERROR(VLOOKUP(K26341,开票信息!$A:$C,3,0),"")</f>
        <v/>
      </c>
      <c r="G26341" s="3" t="str">
        <f t="shared" si="411"/>
        <v/>
      </c>
      <c r="L26341">
        <f>COUNTIF($K$2:K26341,$K26341)</f>
        <v>0</v>
      </c>
    </row>
    <row r="26342" ht="16.5" spans="1:12">
      <c r="A26342" s="1">
        <v>26341</v>
      </c>
      <c r="B26342" s="8">
        <f>COUNTIF($C$2:$C26342,模板!$E$2)</f>
        <v>77</v>
      </c>
      <c r="C26342" s="2" t="str">
        <f>IFERROR(VLOOKUP(K26342,开票信息!$A:$C,3,0),"")</f>
        <v/>
      </c>
      <c r="G26342" s="3" t="str">
        <f t="shared" si="411"/>
        <v/>
      </c>
      <c r="L26342">
        <f>COUNTIF($K$2:K26342,$K26342)</f>
        <v>0</v>
      </c>
    </row>
    <row r="26343" ht="16.5" spans="1:12">
      <c r="A26343" s="1">
        <v>26342</v>
      </c>
      <c r="B26343" s="8">
        <f>COUNTIF($C$2:$C26343,模板!$E$2)</f>
        <v>77</v>
      </c>
      <c r="C26343" s="2" t="str">
        <f>IFERROR(VLOOKUP(K26343,开票信息!$A:$C,3,0),"")</f>
        <v/>
      </c>
      <c r="G26343" s="3" t="str">
        <f t="shared" si="411"/>
        <v/>
      </c>
      <c r="L26343">
        <f>COUNTIF($K$2:K26343,$K26343)</f>
        <v>0</v>
      </c>
    </row>
    <row r="26344" ht="16.5" spans="1:12">
      <c r="A26344" s="1">
        <v>26343</v>
      </c>
      <c r="B26344" s="8">
        <f>COUNTIF($C$2:$C26344,模板!$E$2)</f>
        <v>77</v>
      </c>
      <c r="C26344" s="2" t="str">
        <f>IFERROR(VLOOKUP(K26344,开票信息!$A:$C,3,0),"")</f>
        <v/>
      </c>
      <c r="G26344" s="3" t="str">
        <f t="shared" si="411"/>
        <v/>
      </c>
      <c r="L26344">
        <f>COUNTIF($K$2:K26344,$K26344)</f>
        <v>0</v>
      </c>
    </row>
    <row r="26345" ht="16.5" spans="1:12">
      <c r="A26345" s="1">
        <v>26344</v>
      </c>
      <c r="B26345" s="8">
        <f>COUNTIF($C$2:$C26345,模板!$E$2)</f>
        <v>77</v>
      </c>
      <c r="C26345" s="2" t="str">
        <f>IFERROR(VLOOKUP(K26345,开票信息!$A:$C,3,0),"")</f>
        <v/>
      </c>
      <c r="G26345" s="3" t="str">
        <f t="shared" si="411"/>
        <v/>
      </c>
      <c r="L26345">
        <f>COUNTIF($K$2:K26345,$K26345)</f>
        <v>0</v>
      </c>
    </row>
    <row r="26346" ht="16.5" spans="1:12">
      <c r="A26346" s="1">
        <v>26345</v>
      </c>
      <c r="B26346" s="8">
        <f>COUNTIF($C$2:$C26346,模板!$E$2)</f>
        <v>77</v>
      </c>
      <c r="C26346" s="2" t="str">
        <f>IFERROR(VLOOKUP(K26346,开票信息!$A:$C,3,0),"")</f>
        <v/>
      </c>
      <c r="G26346" s="3" t="str">
        <f t="shared" si="411"/>
        <v/>
      </c>
      <c r="L26346">
        <f>COUNTIF($K$2:K26346,$K26346)</f>
        <v>0</v>
      </c>
    </row>
    <row r="26347" ht="16.5" spans="1:12">
      <c r="A26347" s="1">
        <v>26346</v>
      </c>
      <c r="B26347" s="8">
        <f>COUNTIF($C$2:$C26347,模板!$E$2)</f>
        <v>77</v>
      </c>
      <c r="C26347" s="2" t="str">
        <f>IFERROR(VLOOKUP(K26347,开票信息!$A:$C,3,0),"")</f>
        <v/>
      </c>
      <c r="G26347" s="3" t="str">
        <f t="shared" si="411"/>
        <v/>
      </c>
      <c r="L26347">
        <f>COUNTIF($K$2:K26347,$K26347)</f>
        <v>0</v>
      </c>
    </row>
    <row r="26348" ht="16.5" spans="1:12">
      <c r="A26348" s="1">
        <v>26347</v>
      </c>
      <c r="B26348" s="8">
        <f>COUNTIF($C$2:$C26348,模板!$E$2)</f>
        <v>77</v>
      </c>
      <c r="C26348" s="2" t="str">
        <f>IFERROR(VLOOKUP(K26348,开票信息!$A:$C,3,0),"")</f>
        <v/>
      </c>
      <c r="G26348" s="3" t="str">
        <f t="shared" si="411"/>
        <v/>
      </c>
      <c r="L26348">
        <f>COUNTIF($K$2:K26348,$K26348)</f>
        <v>0</v>
      </c>
    </row>
    <row r="26349" ht="16.5" spans="1:12">
      <c r="A26349" s="1">
        <v>26348</v>
      </c>
      <c r="B26349" s="8">
        <f>COUNTIF($C$2:$C26349,模板!$E$2)</f>
        <v>77</v>
      </c>
      <c r="C26349" s="2" t="str">
        <f>IFERROR(VLOOKUP(K26349,开票信息!$A:$C,3,0),"")</f>
        <v/>
      </c>
      <c r="G26349" s="3" t="str">
        <f t="shared" si="411"/>
        <v/>
      </c>
      <c r="L26349">
        <f>COUNTIF($K$2:K26349,$K26349)</f>
        <v>0</v>
      </c>
    </row>
    <row r="26350" ht="16.5" spans="1:12">
      <c r="A26350" s="1">
        <v>26349</v>
      </c>
      <c r="B26350" s="8">
        <f>COUNTIF($C$2:$C26350,模板!$E$2)</f>
        <v>77</v>
      </c>
      <c r="C26350" s="2" t="str">
        <f>IFERROR(VLOOKUP(K26350,开票信息!$A:$C,3,0),"")</f>
        <v/>
      </c>
      <c r="G26350" s="3" t="str">
        <f t="shared" si="411"/>
        <v/>
      </c>
      <c r="L26350">
        <f>COUNTIF($K$2:K26350,$K26350)</f>
        <v>0</v>
      </c>
    </row>
    <row r="26351" ht="16.5" spans="1:12">
      <c r="A26351" s="1">
        <v>26350</v>
      </c>
      <c r="B26351" s="8">
        <f>COUNTIF($C$2:$C26351,模板!$E$2)</f>
        <v>77</v>
      </c>
      <c r="C26351" s="2" t="str">
        <f>IFERROR(VLOOKUP(K26351,开票信息!$A:$C,3,0),"")</f>
        <v/>
      </c>
      <c r="G26351" s="3" t="str">
        <f t="shared" si="411"/>
        <v/>
      </c>
      <c r="L26351">
        <f>COUNTIF($K$2:K26351,$K26351)</f>
        <v>0</v>
      </c>
    </row>
    <row r="26352" ht="16.5" spans="1:12">
      <c r="A26352" s="1">
        <v>26351</v>
      </c>
      <c r="B26352" s="8">
        <f>COUNTIF($C$2:$C26352,模板!$E$2)</f>
        <v>77</v>
      </c>
      <c r="C26352" s="2" t="str">
        <f>IFERROR(VLOOKUP(K26352,开票信息!$A:$C,3,0),"")</f>
        <v/>
      </c>
      <c r="G26352" s="3" t="str">
        <f t="shared" si="411"/>
        <v/>
      </c>
      <c r="L26352">
        <f>COUNTIF($K$2:K26352,$K26352)</f>
        <v>0</v>
      </c>
    </row>
    <row r="26353" ht="16.5" spans="1:12">
      <c r="A26353" s="1">
        <v>26352</v>
      </c>
      <c r="B26353" s="8">
        <f>COUNTIF($C$2:$C26353,模板!$E$2)</f>
        <v>77</v>
      </c>
      <c r="C26353" s="2" t="str">
        <f>IFERROR(VLOOKUP(K26353,开票信息!$A:$C,3,0),"")</f>
        <v/>
      </c>
      <c r="G26353" s="3" t="str">
        <f t="shared" si="411"/>
        <v/>
      </c>
      <c r="L26353">
        <f>COUNTIF($K$2:K26353,$K26353)</f>
        <v>0</v>
      </c>
    </row>
    <row r="26354" ht="16.5" spans="1:12">
      <c r="A26354" s="1">
        <v>26353</v>
      </c>
      <c r="B26354" s="8">
        <f>COUNTIF($C$2:$C26354,模板!$E$2)</f>
        <v>77</v>
      </c>
      <c r="C26354" s="2" t="str">
        <f>IFERROR(VLOOKUP(K26354,开票信息!$A:$C,3,0),"")</f>
        <v/>
      </c>
      <c r="G26354" s="3" t="str">
        <f t="shared" si="411"/>
        <v/>
      </c>
      <c r="L26354">
        <f>COUNTIF($K$2:K26354,$K26354)</f>
        <v>0</v>
      </c>
    </row>
    <row r="26355" ht="16.5" spans="1:12">
      <c r="A26355" s="1">
        <v>26354</v>
      </c>
      <c r="B26355" s="8">
        <f>COUNTIF($C$2:$C26355,模板!$E$2)</f>
        <v>77</v>
      </c>
      <c r="C26355" s="2" t="str">
        <f>IFERROR(VLOOKUP(K26355,开票信息!$A:$C,3,0),"")</f>
        <v/>
      </c>
      <c r="G26355" s="3" t="str">
        <f t="shared" si="411"/>
        <v/>
      </c>
      <c r="L26355">
        <f>COUNTIF($K$2:K26355,$K26355)</f>
        <v>0</v>
      </c>
    </row>
    <row r="26356" ht="16.5" spans="1:12">
      <c r="A26356" s="1">
        <v>26355</v>
      </c>
      <c r="B26356" s="8">
        <f>COUNTIF($C$2:$C26356,模板!$E$2)</f>
        <v>77</v>
      </c>
      <c r="C26356" s="2" t="str">
        <f>IFERROR(VLOOKUP(K26356,开票信息!$A:$C,3,0),"")</f>
        <v/>
      </c>
      <c r="G26356" s="3" t="str">
        <f t="shared" si="411"/>
        <v/>
      </c>
      <c r="L26356">
        <f>COUNTIF($K$2:K26356,$K26356)</f>
        <v>0</v>
      </c>
    </row>
    <row r="26357" ht="16.5" spans="1:12">
      <c r="A26357" s="1">
        <v>26356</v>
      </c>
      <c r="B26357" s="8">
        <f>COUNTIF($C$2:$C26357,模板!$E$2)</f>
        <v>77</v>
      </c>
      <c r="C26357" s="2" t="str">
        <f>IFERROR(VLOOKUP(K26357,开票信息!$A:$C,3,0),"")</f>
        <v/>
      </c>
      <c r="G26357" s="3" t="str">
        <f t="shared" si="411"/>
        <v/>
      </c>
      <c r="L26357">
        <f>COUNTIF($K$2:K26357,$K26357)</f>
        <v>0</v>
      </c>
    </row>
    <row r="26358" ht="16.5" spans="1:12">
      <c r="A26358" s="1">
        <v>26357</v>
      </c>
      <c r="B26358" s="8">
        <f>COUNTIF($C$2:$C26358,模板!$E$2)</f>
        <v>77</v>
      </c>
      <c r="C26358" s="2" t="str">
        <f>IFERROR(VLOOKUP(K26358,开票信息!$A:$C,3,0),"")</f>
        <v/>
      </c>
      <c r="G26358" s="3" t="str">
        <f t="shared" si="411"/>
        <v/>
      </c>
      <c r="L26358">
        <f>COUNTIF($K$2:K26358,$K26358)</f>
        <v>0</v>
      </c>
    </row>
    <row r="26359" ht="16.5" spans="1:12">
      <c r="A26359" s="1">
        <v>26358</v>
      </c>
      <c r="B26359" s="8">
        <f>COUNTIF($C$2:$C26359,模板!$E$2)</f>
        <v>77</v>
      </c>
      <c r="C26359" s="2" t="str">
        <f>IFERROR(VLOOKUP(K26359,开票信息!$A:$C,3,0),"")</f>
        <v/>
      </c>
      <c r="G26359" s="3" t="str">
        <f t="shared" si="411"/>
        <v/>
      </c>
      <c r="L26359">
        <f>COUNTIF($K$2:K26359,$K26359)</f>
        <v>0</v>
      </c>
    </row>
    <row r="26360" ht="16.5" spans="1:12">
      <c r="A26360" s="1">
        <v>26359</v>
      </c>
      <c r="B26360" s="8">
        <f>COUNTIF($C$2:$C26360,模板!$E$2)</f>
        <v>77</v>
      </c>
      <c r="C26360" s="2" t="str">
        <f>IFERROR(VLOOKUP(K26360,开票信息!$A:$C,3,0),"")</f>
        <v/>
      </c>
      <c r="G26360" s="3" t="str">
        <f t="shared" si="411"/>
        <v/>
      </c>
      <c r="L26360">
        <f>COUNTIF($K$2:K26360,$K26360)</f>
        <v>0</v>
      </c>
    </row>
    <row r="26361" ht="16.5" spans="1:12">
      <c r="A26361" s="1">
        <v>26360</v>
      </c>
      <c r="B26361" s="8">
        <f>COUNTIF($C$2:$C26361,模板!$E$2)</f>
        <v>77</v>
      </c>
      <c r="C26361" s="2" t="str">
        <f>IFERROR(VLOOKUP(K26361,开票信息!$A:$C,3,0),"")</f>
        <v/>
      </c>
      <c r="G26361" s="3" t="str">
        <f t="shared" si="411"/>
        <v/>
      </c>
      <c r="L26361">
        <f>COUNTIF($K$2:K26361,$K26361)</f>
        <v>0</v>
      </c>
    </row>
    <row r="26362" ht="16.5" spans="1:12">
      <c r="A26362" s="1">
        <v>26361</v>
      </c>
      <c r="B26362" s="8">
        <f>COUNTIF($C$2:$C26362,模板!$E$2)</f>
        <v>77</v>
      </c>
      <c r="C26362" s="2" t="str">
        <f>IFERROR(VLOOKUP(K26362,开票信息!$A:$C,3,0),"")</f>
        <v/>
      </c>
      <c r="G26362" s="3" t="str">
        <f t="shared" si="411"/>
        <v/>
      </c>
      <c r="L26362">
        <f>COUNTIF($K$2:K26362,$K26362)</f>
        <v>0</v>
      </c>
    </row>
    <row r="26363" ht="16.5" spans="1:12">
      <c r="A26363" s="1">
        <v>26362</v>
      </c>
      <c r="B26363" s="8">
        <f>COUNTIF($C$2:$C26363,模板!$E$2)</f>
        <v>77</v>
      </c>
      <c r="C26363" s="2" t="str">
        <f>IFERROR(VLOOKUP(K26363,开票信息!$A:$C,3,0),"")</f>
        <v/>
      </c>
      <c r="G26363" s="3" t="str">
        <f t="shared" si="411"/>
        <v/>
      </c>
      <c r="L26363">
        <f>COUNTIF($K$2:K26363,$K26363)</f>
        <v>0</v>
      </c>
    </row>
    <row r="26364" ht="16.5" spans="1:12">
      <c r="A26364" s="1">
        <v>26363</v>
      </c>
      <c r="B26364" s="8">
        <f>COUNTIF($C$2:$C26364,模板!$E$2)</f>
        <v>77</v>
      </c>
      <c r="C26364" s="2" t="str">
        <f>IFERROR(VLOOKUP(K26364,开票信息!$A:$C,3,0),"")</f>
        <v/>
      </c>
      <c r="G26364" s="3" t="str">
        <f t="shared" si="411"/>
        <v/>
      </c>
      <c r="L26364">
        <f>COUNTIF($K$2:K26364,$K26364)</f>
        <v>0</v>
      </c>
    </row>
    <row r="26365" ht="16.5" spans="1:12">
      <c r="A26365" s="1">
        <v>26364</v>
      </c>
      <c r="B26365" s="8">
        <f>COUNTIF($C$2:$C26365,模板!$E$2)</f>
        <v>77</v>
      </c>
      <c r="C26365" s="2" t="str">
        <f>IFERROR(VLOOKUP(K26365,开票信息!$A:$C,3,0),"")</f>
        <v/>
      </c>
      <c r="G26365" s="3" t="str">
        <f t="shared" si="411"/>
        <v/>
      </c>
      <c r="L26365">
        <f>COUNTIF($K$2:K26365,$K26365)</f>
        <v>0</v>
      </c>
    </row>
    <row r="26366" ht="16.5" spans="1:12">
      <c r="A26366" s="1">
        <v>26365</v>
      </c>
      <c r="B26366" s="8">
        <f>COUNTIF($C$2:$C26366,模板!$E$2)</f>
        <v>77</v>
      </c>
      <c r="C26366" s="2" t="str">
        <f>IFERROR(VLOOKUP(K26366,开票信息!$A:$C,3,0),"")</f>
        <v/>
      </c>
      <c r="G26366" s="3" t="str">
        <f t="shared" si="411"/>
        <v/>
      </c>
      <c r="L26366">
        <f>COUNTIF($K$2:K26366,$K26366)</f>
        <v>0</v>
      </c>
    </row>
    <row r="26367" ht="16.5" spans="1:12">
      <c r="A26367" s="1">
        <v>26366</v>
      </c>
      <c r="B26367" s="8">
        <f>COUNTIF($C$2:$C26367,模板!$E$2)</f>
        <v>77</v>
      </c>
      <c r="C26367" s="2" t="str">
        <f>IFERROR(VLOOKUP(K26367,开票信息!$A:$C,3,0),"")</f>
        <v/>
      </c>
      <c r="G26367" s="3" t="str">
        <f t="shared" si="411"/>
        <v/>
      </c>
      <c r="L26367">
        <f>COUNTIF($K$2:K26367,$K26367)</f>
        <v>0</v>
      </c>
    </row>
    <row r="26368" ht="16.5" spans="1:12">
      <c r="A26368" s="1">
        <v>26367</v>
      </c>
      <c r="B26368" s="8">
        <f>COUNTIF($C$2:$C26368,模板!$E$2)</f>
        <v>77</v>
      </c>
      <c r="C26368" s="2" t="str">
        <f>IFERROR(VLOOKUP(K26368,开票信息!$A:$C,3,0),"")</f>
        <v/>
      </c>
      <c r="G26368" s="3" t="str">
        <f t="shared" si="411"/>
        <v/>
      </c>
      <c r="L26368">
        <f>COUNTIF($K$2:K26368,$K26368)</f>
        <v>0</v>
      </c>
    </row>
    <row r="26369" ht="16.5" spans="1:12">
      <c r="A26369" s="1">
        <v>26368</v>
      </c>
      <c r="B26369" s="8">
        <f>COUNTIF($C$2:$C26369,模板!$E$2)</f>
        <v>77</v>
      </c>
      <c r="C26369" s="2" t="str">
        <f>IFERROR(VLOOKUP(K26369,开票信息!$A:$C,3,0),"")</f>
        <v/>
      </c>
      <c r="G26369" s="3" t="str">
        <f t="shared" si="411"/>
        <v/>
      </c>
      <c r="L26369">
        <f>COUNTIF($K$2:K26369,$K26369)</f>
        <v>0</v>
      </c>
    </row>
    <row r="26370" ht="16.5" spans="1:12">
      <c r="A26370" s="1">
        <v>26369</v>
      </c>
      <c r="B26370" s="8">
        <f>COUNTIF($C$2:$C26370,模板!$E$2)</f>
        <v>77</v>
      </c>
      <c r="C26370" s="2" t="str">
        <f>IFERROR(VLOOKUP(K26370,开票信息!$A:$C,3,0),"")</f>
        <v/>
      </c>
      <c r="G26370" s="3" t="str">
        <f t="shared" si="411"/>
        <v/>
      </c>
      <c r="L26370">
        <f>COUNTIF($K$2:K26370,$K26370)</f>
        <v>0</v>
      </c>
    </row>
    <row r="26371" ht="16.5" spans="1:12">
      <c r="A26371" s="1">
        <v>26370</v>
      </c>
      <c r="B26371" s="8">
        <f>COUNTIF($C$2:$C26371,模板!$E$2)</f>
        <v>77</v>
      </c>
      <c r="C26371" s="2" t="str">
        <f>IFERROR(VLOOKUP(K26371,开票信息!$A:$C,3,0),"")</f>
        <v/>
      </c>
      <c r="G26371" s="3" t="str">
        <f t="shared" ref="G26371:G26434" si="412">IFERROR(H26371/F26371,"")</f>
        <v/>
      </c>
      <c r="L26371">
        <f>COUNTIF($K$2:K26371,$K26371)</f>
        <v>0</v>
      </c>
    </row>
    <row r="26372" ht="16.5" spans="1:12">
      <c r="A26372" s="1">
        <v>26371</v>
      </c>
      <c r="B26372" s="8">
        <f>COUNTIF($C$2:$C26372,模板!$E$2)</f>
        <v>77</v>
      </c>
      <c r="C26372" s="2" t="str">
        <f>IFERROR(VLOOKUP(K26372,开票信息!$A:$C,3,0),"")</f>
        <v/>
      </c>
      <c r="G26372" s="3" t="str">
        <f t="shared" si="412"/>
        <v/>
      </c>
      <c r="L26372">
        <f>COUNTIF($K$2:K26372,$K26372)</f>
        <v>0</v>
      </c>
    </row>
    <row r="26373" ht="16.5" spans="1:12">
      <c r="A26373" s="1">
        <v>26372</v>
      </c>
      <c r="B26373" s="8">
        <f>COUNTIF($C$2:$C26373,模板!$E$2)</f>
        <v>77</v>
      </c>
      <c r="C26373" s="2" t="str">
        <f>IFERROR(VLOOKUP(K26373,开票信息!$A:$C,3,0),"")</f>
        <v/>
      </c>
      <c r="G26373" s="3" t="str">
        <f t="shared" si="412"/>
        <v/>
      </c>
      <c r="L26373">
        <f>COUNTIF($K$2:K26373,$K26373)</f>
        <v>0</v>
      </c>
    </row>
    <row r="26374" ht="16.5" spans="1:12">
      <c r="A26374" s="1">
        <v>26373</v>
      </c>
      <c r="B26374" s="8">
        <f>COUNTIF($C$2:$C26374,模板!$E$2)</f>
        <v>77</v>
      </c>
      <c r="C26374" s="2" t="str">
        <f>IFERROR(VLOOKUP(K26374,开票信息!$A:$C,3,0),"")</f>
        <v/>
      </c>
      <c r="G26374" s="3" t="str">
        <f t="shared" si="412"/>
        <v/>
      </c>
      <c r="L26374">
        <f>COUNTIF($K$2:K26374,$K26374)</f>
        <v>0</v>
      </c>
    </row>
    <row r="26375" ht="16.5" spans="1:12">
      <c r="A26375" s="1">
        <v>26374</v>
      </c>
      <c r="B26375" s="8">
        <f>COUNTIF($C$2:$C26375,模板!$E$2)</f>
        <v>77</v>
      </c>
      <c r="C26375" s="2" t="str">
        <f>IFERROR(VLOOKUP(K26375,开票信息!$A:$C,3,0),"")</f>
        <v/>
      </c>
      <c r="G26375" s="3" t="str">
        <f t="shared" si="412"/>
        <v/>
      </c>
      <c r="L26375">
        <f>COUNTIF($K$2:K26375,$K26375)</f>
        <v>0</v>
      </c>
    </row>
    <row r="26376" ht="16.5" spans="1:12">
      <c r="A26376" s="1">
        <v>26375</v>
      </c>
      <c r="B26376" s="8">
        <f>COUNTIF($C$2:$C26376,模板!$E$2)</f>
        <v>77</v>
      </c>
      <c r="C26376" s="2" t="str">
        <f>IFERROR(VLOOKUP(K26376,开票信息!$A:$C,3,0),"")</f>
        <v/>
      </c>
      <c r="G26376" s="3" t="str">
        <f t="shared" si="412"/>
        <v/>
      </c>
      <c r="L26376">
        <f>COUNTIF($K$2:K26376,$K26376)</f>
        <v>0</v>
      </c>
    </row>
    <row r="26377" ht="16.5" spans="1:12">
      <c r="A26377" s="1">
        <v>26376</v>
      </c>
      <c r="B26377" s="8">
        <f>COUNTIF($C$2:$C26377,模板!$E$2)</f>
        <v>77</v>
      </c>
      <c r="C26377" s="2" t="str">
        <f>IFERROR(VLOOKUP(K26377,开票信息!$A:$C,3,0),"")</f>
        <v/>
      </c>
      <c r="G26377" s="3" t="str">
        <f t="shared" si="412"/>
        <v/>
      </c>
      <c r="L26377">
        <f>COUNTIF($K$2:K26377,$K26377)</f>
        <v>0</v>
      </c>
    </row>
    <row r="26378" ht="16.5" spans="1:12">
      <c r="A26378" s="1">
        <v>26377</v>
      </c>
      <c r="B26378" s="8">
        <f>COUNTIF($C$2:$C26378,模板!$E$2)</f>
        <v>77</v>
      </c>
      <c r="C26378" s="2" t="str">
        <f>IFERROR(VLOOKUP(K26378,开票信息!$A:$C,3,0),"")</f>
        <v/>
      </c>
      <c r="G26378" s="3" t="str">
        <f t="shared" si="412"/>
        <v/>
      </c>
      <c r="L26378">
        <f>COUNTIF($K$2:K26378,$K26378)</f>
        <v>0</v>
      </c>
    </row>
    <row r="26379" ht="16.5" spans="1:12">
      <c r="A26379" s="1">
        <v>26378</v>
      </c>
      <c r="B26379" s="8">
        <f>COUNTIF($C$2:$C26379,模板!$E$2)</f>
        <v>77</v>
      </c>
      <c r="C26379" s="2" t="str">
        <f>IFERROR(VLOOKUP(K26379,开票信息!$A:$C,3,0),"")</f>
        <v/>
      </c>
      <c r="G26379" s="3" t="str">
        <f t="shared" si="412"/>
        <v/>
      </c>
      <c r="L26379">
        <f>COUNTIF($K$2:K26379,$K26379)</f>
        <v>0</v>
      </c>
    </row>
    <row r="26380" ht="16.5" spans="1:12">
      <c r="A26380" s="1">
        <v>26379</v>
      </c>
      <c r="B26380" s="8">
        <f>COUNTIF($C$2:$C26380,模板!$E$2)</f>
        <v>77</v>
      </c>
      <c r="C26380" s="2" t="str">
        <f>IFERROR(VLOOKUP(K26380,开票信息!$A:$C,3,0),"")</f>
        <v/>
      </c>
      <c r="G26380" s="3" t="str">
        <f t="shared" si="412"/>
        <v/>
      </c>
      <c r="L26380">
        <f>COUNTIF($K$2:K26380,$K26380)</f>
        <v>0</v>
      </c>
    </row>
    <row r="26381" ht="16.5" spans="1:12">
      <c r="A26381" s="1">
        <v>26380</v>
      </c>
      <c r="B26381" s="8">
        <f>COUNTIF($C$2:$C26381,模板!$E$2)</f>
        <v>77</v>
      </c>
      <c r="C26381" s="2" t="str">
        <f>IFERROR(VLOOKUP(K26381,开票信息!$A:$C,3,0),"")</f>
        <v/>
      </c>
      <c r="G26381" s="3" t="str">
        <f t="shared" si="412"/>
        <v/>
      </c>
      <c r="L26381">
        <f>COUNTIF($K$2:K26381,$K26381)</f>
        <v>0</v>
      </c>
    </row>
    <row r="26382" ht="16.5" spans="1:12">
      <c r="A26382" s="1">
        <v>26381</v>
      </c>
      <c r="B26382" s="8">
        <f>COUNTIF($C$2:$C26382,模板!$E$2)</f>
        <v>77</v>
      </c>
      <c r="C26382" s="2" t="str">
        <f>IFERROR(VLOOKUP(K26382,开票信息!$A:$C,3,0),"")</f>
        <v/>
      </c>
      <c r="G26382" s="3" t="str">
        <f t="shared" si="412"/>
        <v/>
      </c>
      <c r="L26382">
        <f>COUNTIF($K$2:K26382,$K26382)</f>
        <v>0</v>
      </c>
    </row>
    <row r="26383" ht="16.5" spans="1:12">
      <c r="A26383" s="1">
        <v>26382</v>
      </c>
      <c r="B26383" s="8">
        <f>COUNTIF($C$2:$C26383,模板!$E$2)</f>
        <v>77</v>
      </c>
      <c r="C26383" s="2" t="str">
        <f>IFERROR(VLOOKUP(K26383,开票信息!$A:$C,3,0),"")</f>
        <v/>
      </c>
      <c r="G26383" s="3" t="str">
        <f t="shared" si="412"/>
        <v/>
      </c>
      <c r="L26383">
        <f>COUNTIF($K$2:K26383,$K26383)</f>
        <v>0</v>
      </c>
    </row>
    <row r="26384" ht="16.5" spans="1:12">
      <c r="A26384" s="1">
        <v>26383</v>
      </c>
      <c r="B26384" s="8">
        <f>COUNTIF($C$2:$C26384,模板!$E$2)</f>
        <v>77</v>
      </c>
      <c r="C26384" s="2" t="str">
        <f>IFERROR(VLOOKUP(K26384,开票信息!$A:$C,3,0),"")</f>
        <v/>
      </c>
      <c r="G26384" s="3" t="str">
        <f t="shared" si="412"/>
        <v/>
      </c>
      <c r="L26384">
        <f>COUNTIF($K$2:K26384,$K26384)</f>
        <v>0</v>
      </c>
    </row>
    <row r="26385" ht="16.5" spans="1:12">
      <c r="A26385" s="1">
        <v>26384</v>
      </c>
      <c r="B26385" s="8">
        <f>COUNTIF($C$2:$C26385,模板!$E$2)</f>
        <v>77</v>
      </c>
      <c r="C26385" s="2" t="str">
        <f>IFERROR(VLOOKUP(K26385,开票信息!$A:$C,3,0),"")</f>
        <v/>
      </c>
      <c r="G26385" s="3" t="str">
        <f t="shared" si="412"/>
        <v/>
      </c>
      <c r="L26385">
        <f>COUNTIF($K$2:K26385,$K26385)</f>
        <v>0</v>
      </c>
    </row>
    <row r="26386" ht="16.5" spans="1:12">
      <c r="A26386" s="1">
        <v>26385</v>
      </c>
      <c r="B26386" s="8">
        <f>COUNTIF($C$2:$C26386,模板!$E$2)</f>
        <v>77</v>
      </c>
      <c r="C26386" s="2" t="str">
        <f>IFERROR(VLOOKUP(K26386,开票信息!$A:$C,3,0),"")</f>
        <v/>
      </c>
      <c r="G26386" s="3" t="str">
        <f t="shared" si="412"/>
        <v/>
      </c>
      <c r="L26386">
        <f>COUNTIF($K$2:K26386,$K26386)</f>
        <v>0</v>
      </c>
    </row>
    <row r="26387" ht="16.5" spans="1:12">
      <c r="A26387" s="1">
        <v>26386</v>
      </c>
      <c r="B26387" s="8">
        <f>COUNTIF($C$2:$C26387,模板!$E$2)</f>
        <v>77</v>
      </c>
      <c r="C26387" s="2" t="str">
        <f>IFERROR(VLOOKUP(K26387,开票信息!$A:$C,3,0),"")</f>
        <v/>
      </c>
      <c r="G26387" s="3" t="str">
        <f t="shared" si="412"/>
        <v/>
      </c>
      <c r="L26387">
        <f>COUNTIF($K$2:K26387,$K26387)</f>
        <v>0</v>
      </c>
    </row>
    <row r="26388" ht="16.5" spans="1:12">
      <c r="A26388" s="1">
        <v>26387</v>
      </c>
      <c r="B26388" s="8">
        <f>COUNTIF($C$2:$C26388,模板!$E$2)</f>
        <v>77</v>
      </c>
      <c r="C26388" s="2" t="str">
        <f>IFERROR(VLOOKUP(K26388,开票信息!$A:$C,3,0),"")</f>
        <v/>
      </c>
      <c r="G26388" s="3" t="str">
        <f t="shared" si="412"/>
        <v/>
      </c>
      <c r="L26388">
        <f>COUNTIF($K$2:K26388,$K26388)</f>
        <v>0</v>
      </c>
    </row>
    <row r="26389" ht="16.5" spans="1:12">
      <c r="A26389" s="1">
        <v>26388</v>
      </c>
      <c r="B26389" s="8">
        <f>COUNTIF($C$2:$C26389,模板!$E$2)</f>
        <v>77</v>
      </c>
      <c r="C26389" s="2" t="str">
        <f>IFERROR(VLOOKUP(K26389,开票信息!$A:$C,3,0),"")</f>
        <v/>
      </c>
      <c r="G26389" s="3" t="str">
        <f t="shared" si="412"/>
        <v/>
      </c>
      <c r="L26389">
        <f>COUNTIF($K$2:K26389,$K26389)</f>
        <v>0</v>
      </c>
    </row>
    <row r="26390" ht="16.5" spans="1:12">
      <c r="A26390" s="1">
        <v>26389</v>
      </c>
      <c r="B26390" s="8">
        <f>COUNTIF($C$2:$C26390,模板!$E$2)</f>
        <v>77</v>
      </c>
      <c r="C26390" s="2" t="str">
        <f>IFERROR(VLOOKUP(K26390,开票信息!$A:$C,3,0),"")</f>
        <v/>
      </c>
      <c r="G26390" s="3" t="str">
        <f t="shared" si="412"/>
        <v/>
      </c>
      <c r="L26390">
        <f>COUNTIF($K$2:K26390,$K26390)</f>
        <v>0</v>
      </c>
    </row>
    <row r="26391" ht="16.5" spans="1:12">
      <c r="A26391" s="1">
        <v>26390</v>
      </c>
      <c r="B26391" s="8">
        <f>COUNTIF($C$2:$C26391,模板!$E$2)</f>
        <v>77</v>
      </c>
      <c r="C26391" s="2" t="str">
        <f>IFERROR(VLOOKUP(K26391,开票信息!$A:$C,3,0),"")</f>
        <v/>
      </c>
      <c r="G26391" s="3" t="str">
        <f t="shared" si="412"/>
        <v/>
      </c>
      <c r="L26391">
        <f>COUNTIF($K$2:K26391,$K26391)</f>
        <v>0</v>
      </c>
    </row>
    <row r="26392" ht="16.5" spans="1:12">
      <c r="A26392" s="1">
        <v>26391</v>
      </c>
      <c r="B26392" s="8">
        <f>COUNTIF($C$2:$C26392,模板!$E$2)</f>
        <v>77</v>
      </c>
      <c r="C26392" s="2" t="str">
        <f>IFERROR(VLOOKUP(K26392,开票信息!$A:$C,3,0),"")</f>
        <v/>
      </c>
      <c r="G26392" s="3" t="str">
        <f t="shared" si="412"/>
        <v/>
      </c>
      <c r="L26392">
        <f>COUNTIF($K$2:K26392,$K26392)</f>
        <v>0</v>
      </c>
    </row>
    <row r="26393" ht="16.5" spans="1:12">
      <c r="A26393" s="1">
        <v>26392</v>
      </c>
      <c r="B26393" s="8">
        <f>COUNTIF($C$2:$C26393,模板!$E$2)</f>
        <v>77</v>
      </c>
      <c r="C26393" s="2" t="str">
        <f>IFERROR(VLOOKUP(K26393,开票信息!$A:$C,3,0),"")</f>
        <v/>
      </c>
      <c r="G26393" s="3" t="str">
        <f t="shared" si="412"/>
        <v/>
      </c>
      <c r="L26393">
        <f>COUNTIF($K$2:K26393,$K26393)</f>
        <v>0</v>
      </c>
    </row>
    <row r="26394" ht="16.5" spans="1:12">
      <c r="A26394" s="1">
        <v>26393</v>
      </c>
      <c r="B26394" s="8">
        <f>COUNTIF($C$2:$C26394,模板!$E$2)</f>
        <v>77</v>
      </c>
      <c r="C26394" s="2" t="str">
        <f>IFERROR(VLOOKUP(K26394,开票信息!$A:$C,3,0),"")</f>
        <v/>
      </c>
      <c r="G26394" s="3" t="str">
        <f t="shared" si="412"/>
        <v/>
      </c>
      <c r="L26394">
        <f>COUNTIF($K$2:K26394,$K26394)</f>
        <v>0</v>
      </c>
    </row>
    <row r="26395" ht="16.5" spans="1:12">
      <c r="A26395" s="1">
        <v>26394</v>
      </c>
      <c r="B26395" s="8">
        <f>COUNTIF($C$2:$C26395,模板!$E$2)</f>
        <v>77</v>
      </c>
      <c r="C26395" s="2" t="str">
        <f>IFERROR(VLOOKUP(K26395,开票信息!$A:$C,3,0),"")</f>
        <v/>
      </c>
      <c r="G26395" s="3" t="str">
        <f t="shared" si="412"/>
        <v/>
      </c>
      <c r="L26395">
        <f>COUNTIF($K$2:K26395,$K26395)</f>
        <v>0</v>
      </c>
    </row>
    <row r="26396" ht="16.5" spans="1:12">
      <c r="A26396" s="1">
        <v>26395</v>
      </c>
      <c r="B26396" s="8">
        <f>COUNTIF($C$2:$C26396,模板!$E$2)</f>
        <v>77</v>
      </c>
      <c r="C26396" s="2" t="str">
        <f>IFERROR(VLOOKUP(K26396,开票信息!$A:$C,3,0),"")</f>
        <v/>
      </c>
      <c r="G26396" s="3" t="str">
        <f t="shared" si="412"/>
        <v/>
      </c>
      <c r="L26396">
        <f>COUNTIF($K$2:K26396,$K26396)</f>
        <v>0</v>
      </c>
    </row>
    <row r="26397" ht="16.5" spans="1:12">
      <c r="A26397" s="1">
        <v>26396</v>
      </c>
      <c r="B26397" s="8">
        <f>COUNTIF($C$2:$C26397,模板!$E$2)</f>
        <v>77</v>
      </c>
      <c r="C26397" s="2" t="str">
        <f>IFERROR(VLOOKUP(K26397,开票信息!$A:$C,3,0),"")</f>
        <v/>
      </c>
      <c r="G26397" s="3" t="str">
        <f t="shared" si="412"/>
        <v/>
      </c>
      <c r="L26397">
        <f>COUNTIF($K$2:K26397,$K26397)</f>
        <v>0</v>
      </c>
    </row>
    <row r="26398" ht="16.5" spans="1:12">
      <c r="A26398" s="1">
        <v>26397</v>
      </c>
      <c r="B26398" s="8">
        <f>COUNTIF($C$2:$C26398,模板!$E$2)</f>
        <v>77</v>
      </c>
      <c r="C26398" s="2" t="str">
        <f>IFERROR(VLOOKUP(K26398,开票信息!$A:$C,3,0),"")</f>
        <v/>
      </c>
      <c r="G26398" s="3" t="str">
        <f t="shared" si="412"/>
        <v/>
      </c>
      <c r="L26398">
        <f>COUNTIF($K$2:K26398,$K26398)</f>
        <v>0</v>
      </c>
    </row>
    <row r="26399" ht="16.5" spans="1:12">
      <c r="A26399" s="1">
        <v>26398</v>
      </c>
      <c r="B26399" s="8">
        <f>COUNTIF($C$2:$C26399,模板!$E$2)</f>
        <v>77</v>
      </c>
      <c r="C26399" s="2" t="str">
        <f>IFERROR(VLOOKUP(K26399,开票信息!$A:$C,3,0),"")</f>
        <v/>
      </c>
      <c r="G26399" s="3" t="str">
        <f t="shared" si="412"/>
        <v/>
      </c>
      <c r="L26399">
        <f>COUNTIF($K$2:K26399,$K26399)</f>
        <v>0</v>
      </c>
    </row>
    <row r="26400" ht="16.5" spans="1:12">
      <c r="A26400" s="1">
        <v>26399</v>
      </c>
      <c r="B26400" s="8">
        <f>COUNTIF($C$2:$C26400,模板!$E$2)</f>
        <v>77</v>
      </c>
      <c r="C26400" s="2" t="str">
        <f>IFERROR(VLOOKUP(K26400,开票信息!$A:$C,3,0),"")</f>
        <v/>
      </c>
      <c r="G26400" s="3" t="str">
        <f t="shared" si="412"/>
        <v/>
      </c>
      <c r="L26400">
        <f>COUNTIF($K$2:K26400,$K26400)</f>
        <v>0</v>
      </c>
    </row>
    <row r="26401" ht="16.5" spans="1:12">
      <c r="A26401" s="1">
        <v>26400</v>
      </c>
      <c r="B26401" s="8">
        <f>COUNTIF($C$2:$C26401,模板!$E$2)</f>
        <v>77</v>
      </c>
      <c r="C26401" s="2" t="str">
        <f>IFERROR(VLOOKUP(K26401,开票信息!$A:$C,3,0),"")</f>
        <v/>
      </c>
      <c r="G26401" s="3" t="str">
        <f t="shared" si="412"/>
        <v/>
      </c>
      <c r="L26401">
        <f>COUNTIF($K$2:K26401,$K26401)</f>
        <v>0</v>
      </c>
    </row>
    <row r="26402" ht="16.5" spans="1:12">
      <c r="A26402" s="1">
        <v>26401</v>
      </c>
      <c r="B26402" s="8">
        <f>COUNTIF($C$2:$C26402,模板!$E$2)</f>
        <v>77</v>
      </c>
      <c r="C26402" s="2" t="str">
        <f>IFERROR(VLOOKUP(K26402,开票信息!$A:$C,3,0),"")</f>
        <v/>
      </c>
      <c r="G26402" s="3" t="str">
        <f t="shared" si="412"/>
        <v/>
      </c>
      <c r="L26402">
        <f>COUNTIF($K$2:K26402,$K26402)</f>
        <v>0</v>
      </c>
    </row>
    <row r="26403" ht="16.5" spans="1:12">
      <c r="A26403" s="1">
        <v>26402</v>
      </c>
      <c r="B26403" s="8">
        <f>COUNTIF($C$2:$C26403,模板!$E$2)</f>
        <v>77</v>
      </c>
      <c r="C26403" s="2" t="str">
        <f>IFERROR(VLOOKUP(K26403,开票信息!$A:$C,3,0),"")</f>
        <v/>
      </c>
      <c r="G26403" s="3" t="str">
        <f t="shared" si="412"/>
        <v/>
      </c>
      <c r="L26403">
        <f>COUNTIF($K$2:K26403,$K26403)</f>
        <v>0</v>
      </c>
    </row>
    <row r="26404" ht="16.5" spans="1:12">
      <c r="A26404" s="1">
        <v>26403</v>
      </c>
      <c r="B26404" s="8">
        <f>COUNTIF($C$2:$C26404,模板!$E$2)</f>
        <v>77</v>
      </c>
      <c r="C26404" s="2" t="str">
        <f>IFERROR(VLOOKUP(K26404,开票信息!$A:$C,3,0),"")</f>
        <v/>
      </c>
      <c r="G26404" s="3" t="str">
        <f t="shared" si="412"/>
        <v/>
      </c>
      <c r="L26404">
        <f>COUNTIF($K$2:K26404,$K26404)</f>
        <v>0</v>
      </c>
    </row>
    <row r="26405" ht="16.5" spans="1:12">
      <c r="A26405" s="1">
        <v>26404</v>
      </c>
      <c r="B26405" s="8">
        <f>COUNTIF($C$2:$C26405,模板!$E$2)</f>
        <v>77</v>
      </c>
      <c r="C26405" s="2" t="str">
        <f>IFERROR(VLOOKUP(K26405,开票信息!$A:$C,3,0),"")</f>
        <v/>
      </c>
      <c r="G26405" s="3" t="str">
        <f t="shared" si="412"/>
        <v/>
      </c>
      <c r="L26405">
        <f>COUNTIF($K$2:K26405,$K26405)</f>
        <v>0</v>
      </c>
    </row>
    <row r="26406" ht="16.5" spans="1:12">
      <c r="A26406" s="1">
        <v>26405</v>
      </c>
      <c r="B26406" s="8">
        <f>COUNTIF($C$2:$C26406,模板!$E$2)</f>
        <v>77</v>
      </c>
      <c r="C26406" s="2" t="str">
        <f>IFERROR(VLOOKUP(K26406,开票信息!$A:$C,3,0),"")</f>
        <v/>
      </c>
      <c r="G26406" s="3" t="str">
        <f t="shared" si="412"/>
        <v/>
      </c>
      <c r="L26406">
        <f>COUNTIF($K$2:K26406,$K26406)</f>
        <v>0</v>
      </c>
    </row>
    <row r="26407" ht="16.5" spans="1:12">
      <c r="A26407" s="1">
        <v>26406</v>
      </c>
      <c r="B26407" s="8">
        <f>COUNTIF($C$2:$C26407,模板!$E$2)</f>
        <v>77</v>
      </c>
      <c r="C26407" s="2" t="str">
        <f>IFERROR(VLOOKUP(K26407,开票信息!$A:$C,3,0),"")</f>
        <v/>
      </c>
      <c r="G26407" s="3" t="str">
        <f t="shared" si="412"/>
        <v/>
      </c>
      <c r="L26407">
        <f>COUNTIF($K$2:K26407,$K26407)</f>
        <v>0</v>
      </c>
    </row>
    <row r="26408" ht="16.5" spans="1:12">
      <c r="A26408" s="1">
        <v>26407</v>
      </c>
      <c r="B26408" s="8">
        <f>COUNTIF($C$2:$C26408,模板!$E$2)</f>
        <v>77</v>
      </c>
      <c r="C26408" s="2" t="str">
        <f>IFERROR(VLOOKUP(K26408,开票信息!$A:$C,3,0),"")</f>
        <v/>
      </c>
      <c r="G26408" s="3" t="str">
        <f t="shared" si="412"/>
        <v/>
      </c>
      <c r="L26408">
        <f>COUNTIF($K$2:K26408,$K26408)</f>
        <v>0</v>
      </c>
    </row>
    <row r="26409" ht="16.5" spans="1:12">
      <c r="A26409" s="1">
        <v>26408</v>
      </c>
      <c r="B26409" s="8">
        <f>COUNTIF($C$2:$C26409,模板!$E$2)</f>
        <v>77</v>
      </c>
      <c r="C26409" s="2" t="str">
        <f>IFERROR(VLOOKUP(K26409,开票信息!$A:$C,3,0),"")</f>
        <v/>
      </c>
      <c r="G26409" s="3" t="str">
        <f t="shared" si="412"/>
        <v/>
      </c>
      <c r="L26409">
        <f>COUNTIF($K$2:K26409,$K26409)</f>
        <v>0</v>
      </c>
    </row>
    <row r="26410" ht="16.5" spans="1:12">
      <c r="A26410" s="1">
        <v>26409</v>
      </c>
      <c r="B26410" s="8">
        <f>COUNTIF($C$2:$C26410,模板!$E$2)</f>
        <v>77</v>
      </c>
      <c r="C26410" s="2" t="str">
        <f>IFERROR(VLOOKUP(K26410,开票信息!$A:$C,3,0),"")</f>
        <v/>
      </c>
      <c r="G26410" s="3" t="str">
        <f t="shared" si="412"/>
        <v/>
      </c>
      <c r="L26410">
        <f>COUNTIF($K$2:K26410,$K26410)</f>
        <v>0</v>
      </c>
    </row>
    <row r="26411" ht="16.5" spans="1:12">
      <c r="A26411" s="1">
        <v>26410</v>
      </c>
      <c r="B26411" s="8">
        <f>COUNTIF($C$2:$C26411,模板!$E$2)</f>
        <v>77</v>
      </c>
      <c r="C26411" s="2" t="str">
        <f>IFERROR(VLOOKUP(K26411,开票信息!$A:$C,3,0),"")</f>
        <v/>
      </c>
      <c r="G26411" s="3" t="str">
        <f t="shared" si="412"/>
        <v/>
      </c>
      <c r="L26411">
        <f>COUNTIF($K$2:K26411,$K26411)</f>
        <v>0</v>
      </c>
    </row>
    <row r="26412" ht="16.5" spans="1:12">
      <c r="A26412" s="1">
        <v>26411</v>
      </c>
      <c r="B26412" s="8">
        <f>COUNTIF($C$2:$C26412,模板!$E$2)</f>
        <v>77</v>
      </c>
      <c r="C26412" s="2" t="str">
        <f>IFERROR(VLOOKUP(K26412,开票信息!$A:$C,3,0),"")</f>
        <v/>
      </c>
      <c r="G26412" s="3" t="str">
        <f t="shared" si="412"/>
        <v/>
      </c>
      <c r="L26412">
        <f>COUNTIF($K$2:K26412,$K26412)</f>
        <v>0</v>
      </c>
    </row>
    <row r="26413" ht="16.5" spans="1:12">
      <c r="A26413" s="1">
        <v>26412</v>
      </c>
      <c r="B26413" s="8">
        <f>COUNTIF($C$2:$C26413,模板!$E$2)</f>
        <v>77</v>
      </c>
      <c r="C26413" s="2" t="str">
        <f>IFERROR(VLOOKUP(K26413,开票信息!$A:$C,3,0),"")</f>
        <v/>
      </c>
      <c r="G26413" s="3" t="str">
        <f t="shared" si="412"/>
        <v/>
      </c>
      <c r="L26413">
        <f>COUNTIF($K$2:K26413,$K26413)</f>
        <v>0</v>
      </c>
    </row>
    <row r="26414" ht="16.5" spans="1:12">
      <c r="A26414" s="1">
        <v>26413</v>
      </c>
      <c r="B26414" s="8">
        <f>COUNTIF($C$2:$C26414,模板!$E$2)</f>
        <v>77</v>
      </c>
      <c r="C26414" s="2" t="str">
        <f>IFERROR(VLOOKUP(K26414,开票信息!$A:$C,3,0),"")</f>
        <v/>
      </c>
      <c r="G26414" s="3" t="str">
        <f t="shared" si="412"/>
        <v/>
      </c>
      <c r="L26414">
        <f>COUNTIF($K$2:K26414,$K26414)</f>
        <v>0</v>
      </c>
    </row>
    <row r="26415" ht="16.5" spans="1:12">
      <c r="A26415" s="1">
        <v>26414</v>
      </c>
      <c r="B26415" s="8">
        <f>COUNTIF($C$2:$C26415,模板!$E$2)</f>
        <v>77</v>
      </c>
      <c r="C26415" s="2" t="str">
        <f>IFERROR(VLOOKUP(K26415,开票信息!$A:$C,3,0),"")</f>
        <v/>
      </c>
      <c r="G26415" s="3" t="str">
        <f t="shared" si="412"/>
        <v/>
      </c>
      <c r="L26415">
        <f>COUNTIF($K$2:K26415,$K26415)</f>
        <v>0</v>
      </c>
    </row>
    <row r="26416" ht="16.5" spans="1:12">
      <c r="A26416" s="1">
        <v>26415</v>
      </c>
      <c r="B26416" s="8">
        <f>COUNTIF($C$2:$C26416,模板!$E$2)</f>
        <v>77</v>
      </c>
      <c r="C26416" s="2" t="str">
        <f>IFERROR(VLOOKUP(K26416,开票信息!$A:$C,3,0),"")</f>
        <v/>
      </c>
      <c r="G26416" s="3" t="str">
        <f t="shared" si="412"/>
        <v/>
      </c>
      <c r="L26416">
        <f>COUNTIF($K$2:K26416,$K26416)</f>
        <v>0</v>
      </c>
    </row>
    <row r="26417" ht="16.5" spans="1:12">
      <c r="A26417" s="1">
        <v>26416</v>
      </c>
      <c r="B26417" s="8">
        <f>COUNTIF($C$2:$C26417,模板!$E$2)</f>
        <v>77</v>
      </c>
      <c r="C26417" s="2" t="str">
        <f>IFERROR(VLOOKUP(K26417,开票信息!$A:$C,3,0),"")</f>
        <v/>
      </c>
      <c r="G26417" s="3" t="str">
        <f t="shared" si="412"/>
        <v/>
      </c>
      <c r="L26417">
        <f>COUNTIF($K$2:K26417,$K26417)</f>
        <v>0</v>
      </c>
    </row>
    <row r="26418" ht="16.5" spans="1:12">
      <c r="A26418" s="1">
        <v>26417</v>
      </c>
      <c r="B26418" s="8">
        <f>COUNTIF($C$2:$C26418,模板!$E$2)</f>
        <v>77</v>
      </c>
      <c r="C26418" s="2" t="str">
        <f>IFERROR(VLOOKUP(K26418,开票信息!$A:$C,3,0),"")</f>
        <v/>
      </c>
      <c r="G26418" s="3" t="str">
        <f t="shared" si="412"/>
        <v/>
      </c>
      <c r="L26418">
        <f>COUNTIF($K$2:K26418,$K26418)</f>
        <v>0</v>
      </c>
    </row>
    <row r="26419" ht="16.5" spans="1:12">
      <c r="A26419" s="1">
        <v>26418</v>
      </c>
      <c r="B26419" s="8">
        <f>COUNTIF($C$2:$C26419,模板!$E$2)</f>
        <v>77</v>
      </c>
      <c r="C26419" s="2" t="str">
        <f>IFERROR(VLOOKUP(K26419,开票信息!$A:$C,3,0),"")</f>
        <v/>
      </c>
      <c r="G26419" s="3" t="str">
        <f t="shared" si="412"/>
        <v/>
      </c>
      <c r="L26419">
        <f>COUNTIF($K$2:K26419,$K26419)</f>
        <v>0</v>
      </c>
    </row>
    <row r="26420" ht="16.5" spans="1:12">
      <c r="A26420" s="1">
        <v>26419</v>
      </c>
      <c r="B26420" s="8">
        <f>COUNTIF($C$2:$C26420,模板!$E$2)</f>
        <v>77</v>
      </c>
      <c r="C26420" s="2" t="str">
        <f>IFERROR(VLOOKUP(K26420,开票信息!$A:$C,3,0),"")</f>
        <v/>
      </c>
      <c r="G26420" s="3" t="str">
        <f t="shared" si="412"/>
        <v/>
      </c>
      <c r="L26420">
        <f>COUNTIF($K$2:K26420,$K26420)</f>
        <v>0</v>
      </c>
    </row>
    <row r="26421" ht="16.5" spans="1:12">
      <c r="A26421" s="1">
        <v>26420</v>
      </c>
      <c r="B26421" s="8">
        <f>COUNTIF($C$2:$C26421,模板!$E$2)</f>
        <v>77</v>
      </c>
      <c r="C26421" s="2" t="str">
        <f>IFERROR(VLOOKUP(K26421,开票信息!$A:$C,3,0),"")</f>
        <v/>
      </c>
      <c r="G26421" s="3" t="str">
        <f t="shared" si="412"/>
        <v/>
      </c>
      <c r="L26421">
        <f>COUNTIF($K$2:K26421,$K26421)</f>
        <v>0</v>
      </c>
    </row>
    <row r="26422" ht="16.5" spans="1:12">
      <c r="A26422" s="1">
        <v>26421</v>
      </c>
      <c r="B26422" s="8">
        <f>COUNTIF($C$2:$C26422,模板!$E$2)</f>
        <v>77</v>
      </c>
      <c r="C26422" s="2" t="str">
        <f>IFERROR(VLOOKUP(K26422,开票信息!$A:$C,3,0),"")</f>
        <v/>
      </c>
      <c r="G26422" s="3" t="str">
        <f t="shared" si="412"/>
        <v/>
      </c>
      <c r="L26422">
        <f>COUNTIF($K$2:K26422,$K26422)</f>
        <v>0</v>
      </c>
    </row>
    <row r="26423" ht="16.5" spans="1:12">
      <c r="A26423" s="1">
        <v>26422</v>
      </c>
      <c r="B26423" s="8">
        <f>COUNTIF($C$2:$C26423,模板!$E$2)</f>
        <v>77</v>
      </c>
      <c r="C26423" s="2" t="str">
        <f>IFERROR(VLOOKUP(K26423,开票信息!$A:$C,3,0),"")</f>
        <v/>
      </c>
      <c r="G26423" s="3" t="str">
        <f t="shared" si="412"/>
        <v/>
      </c>
      <c r="L26423">
        <f>COUNTIF($K$2:K26423,$K26423)</f>
        <v>0</v>
      </c>
    </row>
    <row r="26424" ht="16.5" spans="1:12">
      <c r="A26424" s="1">
        <v>26423</v>
      </c>
      <c r="B26424" s="8">
        <f>COUNTIF($C$2:$C26424,模板!$E$2)</f>
        <v>77</v>
      </c>
      <c r="C26424" s="2" t="str">
        <f>IFERROR(VLOOKUP(K26424,开票信息!$A:$C,3,0),"")</f>
        <v/>
      </c>
      <c r="G26424" s="3" t="str">
        <f t="shared" si="412"/>
        <v/>
      </c>
      <c r="L26424">
        <f>COUNTIF($K$2:K26424,$K26424)</f>
        <v>0</v>
      </c>
    </row>
    <row r="26425" ht="16.5" spans="1:12">
      <c r="A26425" s="1">
        <v>26424</v>
      </c>
      <c r="B26425" s="8">
        <f>COUNTIF($C$2:$C26425,模板!$E$2)</f>
        <v>77</v>
      </c>
      <c r="C26425" s="2" t="str">
        <f>IFERROR(VLOOKUP(K26425,开票信息!$A:$C,3,0),"")</f>
        <v/>
      </c>
      <c r="G26425" s="3" t="str">
        <f t="shared" si="412"/>
        <v/>
      </c>
      <c r="L26425">
        <f>COUNTIF($K$2:K26425,$K26425)</f>
        <v>0</v>
      </c>
    </row>
    <row r="26426" ht="16.5" spans="1:12">
      <c r="A26426" s="1">
        <v>26425</v>
      </c>
      <c r="B26426" s="8">
        <f>COUNTIF($C$2:$C26426,模板!$E$2)</f>
        <v>77</v>
      </c>
      <c r="C26426" s="2" t="str">
        <f>IFERROR(VLOOKUP(K26426,开票信息!$A:$C,3,0),"")</f>
        <v/>
      </c>
      <c r="G26426" s="3" t="str">
        <f t="shared" si="412"/>
        <v/>
      </c>
      <c r="L26426">
        <f>COUNTIF($K$2:K26426,$K26426)</f>
        <v>0</v>
      </c>
    </row>
    <row r="26427" ht="16.5" spans="1:12">
      <c r="A26427" s="1">
        <v>26426</v>
      </c>
      <c r="B26427" s="8">
        <f>COUNTIF($C$2:$C26427,模板!$E$2)</f>
        <v>77</v>
      </c>
      <c r="C26427" s="2" t="str">
        <f>IFERROR(VLOOKUP(K26427,开票信息!$A:$C,3,0),"")</f>
        <v/>
      </c>
      <c r="G26427" s="3" t="str">
        <f t="shared" si="412"/>
        <v/>
      </c>
      <c r="L26427">
        <f>COUNTIF($K$2:K26427,$K26427)</f>
        <v>0</v>
      </c>
    </row>
    <row r="26428" ht="16.5" spans="1:12">
      <c r="A26428" s="1">
        <v>26427</v>
      </c>
      <c r="B26428" s="8">
        <f>COUNTIF($C$2:$C26428,模板!$E$2)</f>
        <v>77</v>
      </c>
      <c r="C26428" s="2" t="str">
        <f>IFERROR(VLOOKUP(K26428,开票信息!$A:$C,3,0),"")</f>
        <v/>
      </c>
      <c r="G26428" s="3" t="str">
        <f t="shared" si="412"/>
        <v/>
      </c>
      <c r="L26428">
        <f>COUNTIF($K$2:K26428,$K26428)</f>
        <v>0</v>
      </c>
    </row>
    <row r="26429" ht="16.5" spans="1:12">
      <c r="A26429" s="1">
        <v>26428</v>
      </c>
      <c r="B26429" s="8">
        <f>COUNTIF($C$2:$C26429,模板!$E$2)</f>
        <v>77</v>
      </c>
      <c r="C26429" s="2" t="str">
        <f>IFERROR(VLOOKUP(K26429,开票信息!$A:$C,3,0),"")</f>
        <v/>
      </c>
      <c r="G26429" s="3" t="str">
        <f t="shared" si="412"/>
        <v/>
      </c>
      <c r="L26429">
        <f>COUNTIF($K$2:K26429,$K26429)</f>
        <v>0</v>
      </c>
    </row>
    <row r="26430" ht="16.5" spans="1:12">
      <c r="A26430" s="1">
        <v>26429</v>
      </c>
      <c r="B26430" s="8">
        <f>COUNTIF($C$2:$C26430,模板!$E$2)</f>
        <v>77</v>
      </c>
      <c r="C26430" s="2" t="str">
        <f>IFERROR(VLOOKUP(K26430,开票信息!$A:$C,3,0),"")</f>
        <v/>
      </c>
      <c r="G26430" s="3" t="str">
        <f t="shared" si="412"/>
        <v/>
      </c>
      <c r="L26430">
        <f>COUNTIF($K$2:K26430,$K26430)</f>
        <v>0</v>
      </c>
    </row>
    <row r="26431" ht="16.5" spans="1:12">
      <c r="A26431" s="1">
        <v>26430</v>
      </c>
      <c r="B26431" s="8">
        <f>COUNTIF($C$2:$C26431,模板!$E$2)</f>
        <v>77</v>
      </c>
      <c r="C26431" s="2" t="str">
        <f>IFERROR(VLOOKUP(K26431,开票信息!$A:$C,3,0),"")</f>
        <v/>
      </c>
      <c r="G26431" s="3" t="str">
        <f t="shared" si="412"/>
        <v/>
      </c>
      <c r="L26431">
        <f>COUNTIF($K$2:K26431,$K26431)</f>
        <v>0</v>
      </c>
    </row>
    <row r="26432" ht="16.5" spans="1:12">
      <c r="A26432" s="1">
        <v>26431</v>
      </c>
      <c r="B26432" s="8">
        <f>COUNTIF($C$2:$C26432,模板!$E$2)</f>
        <v>77</v>
      </c>
      <c r="C26432" s="2" t="str">
        <f>IFERROR(VLOOKUP(K26432,开票信息!$A:$C,3,0),"")</f>
        <v/>
      </c>
      <c r="G26432" s="3" t="str">
        <f t="shared" si="412"/>
        <v/>
      </c>
      <c r="L26432">
        <f>COUNTIF($K$2:K26432,$K26432)</f>
        <v>0</v>
      </c>
    </row>
    <row r="26433" ht="16.5" spans="1:12">
      <c r="A26433" s="1">
        <v>26432</v>
      </c>
      <c r="B26433" s="8">
        <f>COUNTIF($C$2:$C26433,模板!$E$2)</f>
        <v>77</v>
      </c>
      <c r="C26433" s="2" t="str">
        <f>IFERROR(VLOOKUP(K26433,开票信息!$A:$C,3,0),"")</f>
        <v/>
      </c>
      <c r="G26433" s="3" t="str">
        <f t="shared" si="412"/>
        <v/>
      </c>
      <c r="L26433">
        <f>COUNTIF($K$2:K26433,$K26433)</f>
        <v>0</v>
      </c>
    </row>
    <row r="26434" ht="16.5" spans="1:12">
      <c r="A26434" s="1">
        <v>26433</v>
      </c>
      <c r="B26434" s="8">
        <f>COUNTIF($C$2:$C26434,模板!$E$2)</f>
        <v>77</v>
      </c>
      <c r="C26434" s="2" t="str">
        <f>IFERROR(VLOOKUP(K26434,开票信息!$A:$C,3,0),"")</f>
        <v/>
      </c>
      <c r="G26434" s="3" t="str">
        <f t="shared" si="412"/>
        <v/>
      </c>
      <c r="L26434">
        <f>COUNTIF($K$2:K26434,$K26434)</f>
        <v>0</v>
      </c>
    </row>
    <row r="26435" ht="16.5" spans="1:12">
      <c r="A26435" s="1">
        <v>26434</v>
      </c>
      <c r="B26435" s="8">
        <f>COUNTIF($C$2:$C26435,模板!$E$2)</f>
        <v>77</v>
      </c>
      <c r="C26435" s="2" t="str">
        <f>IFERROR(VLOOKUP(K26435,开票信息!$A:$C,3,0),"")</f>
        <v/>
      </c>
      <c r="G26435" s="3" t="str">
        <f t="shared" ref="G26435:G26498" si="413">IFERROR(H26435/F26435,"")</f>
        <v/>
      </c>
      <c r="L26435">
        <f>COUNTIF($K$2:K26435,$K26435)</f>
        <v>0</v>
      </c>
    </row>
    <row r="26436" ht="16.5" spans="1:12">
      <c r="A26436" s="1">
        <v>26435</v>
      </c>
      <c r="B26436" s="8">
        <f>COUNTIF($C$2:$C26436,模板!$E$2)</f>
        <v>77</v>
      </c>
      <c r="C26436" s="2" t="str">
        <f>IFERROR(VLOOKUP(K26436,开票信息!$A:$C,3,0),"")</f>
        <v/>
      </c>
      <c r="G26436" s="3" t="str">
        <f t="shared" si="413"/>
        <v/>
      </c>
      <c r="L26436">
        <f>COUNTIF($K$2:K26436,$K26436)</f>
        <v>0</v>
      </c>
    </row>
    <row r="26437" ht="16.5" spans="1:12">
      <c r="A26437" s="1">
        <v>26436</v>
      </c>
      <c r="B26437" s="8">
        <f>COUNTIF($C$2:$C26437,模板!$E$2)</f>
        <v>77</v>
      </c>
      <c r="C26437" s="2" t="str">
        <f>IFERROR(VLOOKUP(K26437,开票信息!$A:$C,3,0),"")</f>
        <v/>
      </c>
      <c r="G26437" s="3" t="str">
        <f t="shared" si="413"/>
        <v/>
      </c>
      <c r="L26437">
        <f>COUNTIF($K$2:K26437,$K26437)</f>
        <v>0</v>
      </c>
    </row>
    <row r="26438" ht="16.5" spans="1:12">
      <c r="A26438" s="1">
        <v>26437</v>
      </c>
      <c r="B26438" s="8">
        <f>COUNTIF($C$2:$C26438,模板!$E$2)</f>
        <v>77</v>
      </c>
      <c r="C26438" s="2" t="str">
        <f>IFERROR(VLOOKUP(K26438,开票信息!$A:$C,3,0),"")</f>
        <v/>
      </c>
      <c r="G26438" s="3" t="str">
        <f t="shared" si="413"/>
        <v/>
      </c>
      <c r="L26438">
        <f>COUNTIF($K$2:K26438,$K26438)</f>
        <v>0</v>
      </c>
    </row>
    <row r="26439" ht="16.5" spans="1:12">
      <c r="A26439" s="1">
        <v>26438</v>
      </c>
      <c r="B26439" s="8">
        <f>COUNTIF($C$2:$C26439,模板!$E$2)</f>
        <v>77</v>
      </c>
      <c r="C26439" s="2" t="str">
        <f>IFERROR(VLOOKUP(K26439,开票信息!$A:$C,3,0),"")</f>
        <v/>
      </c>
      <c r="G26439" s="3" t="str">
        <f t="shared" si="413"/>
        <v/>
      </c>
      <c r="L26439">
        <f>COUNTIF($K$2:K26439,$K26439)</f>
        <v>0</v>
      </c>
    </row>
    <row r="26440" ht="16.5" spans="1:12">
      <c r="A26440" s="1">
        <v>26439</v>
      </c>
      <c r="B26440" s="8">
        <f>COUNTIF($C$2:$C26440,模板!$E$2)</f>
        <v>77</v>
      </c>
      <c r="C26440" s="2" t="str">
        <f>IFERROR(VLOOKUP(K26440,开票信息!$A:$C,3,0),"")</f>
        <v/>
      </c>
      <c r="G26440" s="3" t="str">
        <f t="shared" si="413"/>
        <v/>
      </c>
      <c r="L26440">
        <f>COUNTIF($K$2:K26440,$K26440)</f>
        <v>0</v>
      </c>
    </row>
    <row r="26441" ht="16.5" spans="1:12">
      <c r="A26441" s="1">
        <v>26440</v>
      </c>
      <c r="B26441" s="8">
        <f>COUNTIF($C$2:$C26441,模板!$E$2)</f>
        <v>77</v>
      </c>
      <c r="C26441" s="2" t="str">
        <f>IFERROR(VLOOKUP(K26441,开票信息!$A:$C,3,0),"")</f>
        <v/>
      </c>
      <c r="G26441" s="3" t="str">
        <f t="shared" si="413"/>
        <v/>
      </c>
      <c r="L26441">
        <f>COUNTIF($K$2:K26441,$K26441)</f>
        <v>0</v>
      </c>
    </row>
    <row r="26442" ht="16.5" spans="1:12">
      <c r="A26442" s="1">
        <v>26441</v>
      </c>
      <c r="B26442" s="8">
        <f>COUNTIF($C$2:$C26442,模板!$E$2)</f>
        <v>77</v>
      </c>
      <c r="C26442" s="2" t="str">
        <f>IFERROR(VLOOKUP(K26442,开票信息!$A:$C,3,0),"")</f>
        <v/>
      </c>
      <c r="G26442" s="3" t="str">
        <f t="shared" si="413"/>
        <v/>
      </c>
      <c r="L26442">
        <f>COUNTIF($K$2:K26442,$K26442)</f>
        <v>0</v>
      </c>
    </row>
    <row r="26443" ht="16.5" spans="1:12">
      <c r="A26443" s="1">
        <v>26442</v>
      </c>
      <c r="B26443" s="8">
        <f>COUNTIF($C$2:$C26443,模板!$E$2)</f>
        <v>77</v>
      </c>
      <c r="C26443" s="2" t="str">
        <f>IFERROR(VLOOKUP(K26443,开票信息!$A:$C,3,0),"")</f>
        <v/>
      </c>
      <c r="G26443" s="3" t="str">
        <f t="shared" si="413"/>
        <v/>
      </c>
      <c r="L26443">
        <f>COUNTIF($K$2:K26443,$K26443)</f>
        <v>0</v>
      </c>
    </row>
    <row r="26444" ht="16.5" spans="1:12">
      <c r="A26444" s="1">
        <v>26443</v>
      </c>
      <c r="B26444" s="8">
        <f>COUNTIF($C$2:$C26444,模板!$E$2)</f>
        <v>77</v>
      </c>
      <c r="C26444" s="2" t="str">
        <f>IFERROR(VLOOKUP(K26444,开票信息!$A:$C,3,0),"")</f>
        <v/>
      </c>
      <c r="G26444" s="3" t="str">
        <f t="shared" si="413"/>
        <v/>
      </c>
      <c r="L26444">
        <f>COUNTIF($K$2:K26444,$K26444)</f>
        <v>0</v>
      </c>
    </row>
    <row r="26445" ht="16.5" spans="1:12">
      <c r="A26445" s="1">
        <v>26444</v>
      </c>
      <c r="B26445" s="8">
        <f>COUNTIF($C$2:$C26445,模板!$E$2)</f>
        <v>77</v>
      </c>
      <c r="C26445" s="2" t="str">
        <f>IFERROR(VLOOKUP(K26445,开票信息!$A:$C,3,0),"")</f>
        <v/>
      </c>
      <c r="G26445" s="3" t="str">
        <f t="shared" si="413"/>
        <v/>
      </c>
      <c r="L26445">
        <f>COUNTIF($K$2:K26445,$K26445)</f>
        <v>0</v>
      </c>
    </row>
    <row r="26446" ht="16.5" spans="1:12">
      <c r="A26446" s="1">
        <v>26445</v>
      </c>
      <c r="B26446" s="8">
        <f>COUNTIF($C$2:$C26446,模板!$E$2)</f>
        <v>77</v>
      </c>
      <c r="C26446" s="2" t="str">
        <f>IFERROR(VLOOKUP(K26446,开票信息!$A:$C,3,0),"")</f>
        <v/>
      </c>
      <c r="G26446" s="3" t="str">
        <f t="shared" si="413"/>
        <v/>
      </c>
      <c r="L26446">
        <f>COUNTIF($K$2:K26446,$K26446)</f>
        <v>0</v>
      </c>
    </row>
    <row r="26447" ht="16.5" spans="1:12">
      <c r="A26447" s="1">
        <v>26446</v>
      </c>
      <c r="B26447" s="8">
        <f>COUNTIF($C$2:$C26447,模板!$E$2)</f>
        <v>77</v>
      </c>
      <c r="C26447" s="2" t="str">
        <f>IFERROR(VLOOKUP(K26447,开票信息!$A:$C,3,0),"")</f>
        <v/>
      </c>
      <c r="G26447" s="3" t="str">
        <f t="shared" si="413"/>
        <v/>
      </c>
      <c r="L26447">
        <f>COUNTIF($K$2:K26447,$K26447)</f>
        <v>0</v>
      </c>
    </row>
    <row r="26448" ht="16.5" spans="1:12">
      <c r="A26448" s="1">
        <v>26447</v>
      </c>
      <c r="B26448" s="8">
        <f>COUNTIF($C$2:$C26448,模板!$E$2)</f>
        <v>77</v>
      </c>
      <c r="C26448" s="2" t="str">
        <f>IFERROR(VLOOKUP(K26448,开票信息!$A:$C,3,0),"")</f>
        <v/>
      </c>
      <c r="G26448" s="3" t="str">
        <f t="shared" si="413"/>
        <v/>
      </c>
      <c r="L26448">
        <f>COUNTIF($K$2:K26448,$K26448)</f>
        <v>0</v>
      </c>
    </row>
    <row r="26449" ht="16.5" spans="1:12">
      <c r="A26449" s="1">
        <v>26448</v>
      </c>
      <c r="B26449" s="8">
        <f>COUNTIF($C$2:$C26449,模板!$E$2)</f>
        <v>77</v>
      </c>
      <c r="C26449" s="2" t="str">
        <f>IFERROR(VLOOKUP(K26449,开票信息!$A:$C,3,0),"")</f>
        <v/>
      </c>
      <c r="G26449" s="3" t="str">
        <f t="shared" si="413"/>
        <v/>
      </c>
      <c r="L26449">
        <f>COUNTIF($K$2:K26449,$K26449)</f>
        <v>0</v>
      </c>
    </row>
    <row r="26450" ht="16.5" spans="1:12">
      <c r="A26450" s="1">
        <v>26449</v>
      </c>
      <c r="B26450" s="8">
        <f>COUNTIF($C$2:$C26450,模板!$E$2)</f>
        <v>77</v>
      </c>
      <c r="C26450" s="2" t="str">
        <f>IFERROR(VLOOKUP(K26450,开票信息!$A:$C,3,0),"")</f>
        <v/>
      </c>
      <c r="G26450" s="3" t="str">
        <f t="shared" si="413"/>
        <v/>
      </c>
      <c r="L26450">
        <f>COUNTIF($K$2:K26450,$K26450)</f>
        <v>0</v>
      </c>
    </row>
    <row r="26451" ht="16.5" spans="1:12">
      <c r="A26451" s="1">
        <v>26450</v>
      </c>
      <c r="B26451" s="8">
        <f>COUNTIF($C$2:$C26451,模板!$E$2)</f>
        <v>77</v>
      </c>
      <c r="C26451" s="2" t="str">
        <f>IFERROR(VLOOKUP(K26451,开票信息!$A:$C,3,0),"")</f>
        <v/>
      </c>
      <c r="G26451" s="3" t="str">
        <f t="shared" si="413"/>
        <v/>
      </c>
      <c r="L26451">
        <f>COUNTIF($K$2:K26451,$K26451)</f>
        <v>0</v>
      </c>
    </row>
    <row r="26452" ht="16.5" spans="1:12">
      <c r="A26452" s="1">
        <v>26451</v>
      </c>
      <c r="B26452" s="8">
        <f>COUNTIF($C$2:$C26452,模板!$E$2)</f>
        <v>77</v>
      </c>
      <c r="C26452" s="2" t="str">
        <f>IFERROR(VLOOKUP(K26452,开票信息!$A:$C,3,0),"")</f>
        <v/>
      </c>
      <c r="G26452" s="3" t="str">
        <f t="shared" si="413"/>
        <v/>
      </c>
      <c r="L26452">
        <f>COUNTIF($K$2:K26452,$K26452)</f>
        <v>0</v>
      </c>
    </row>
    <row r="26453" ht="16.5" spans="1:12">
      <c r="A26453" s="1">
        <v>26452</v>
      </c>
      <c r="B26453" s="8">
        <f>COUNTIF($C$2:$C26453,模板!$E$2)</f>
        <v>77</v>
      </c>
      <c r="C26453" s="2" t="str">
        <f>IFERROR(VLOOKUP(K26453,开票信息!$A:$C,3,0),"")</f>
        <v/>
      </c>
      <c r="G26453" s="3" t="str">
        <f t="shared" si="413"/>
        <v/>
      </c>
      <c r="L26453">
        <f>COUNTIF($K$2:K26453,$K26453)</f>
        <v>0</v>
      </c>
    </row>
    <row r="26454" ht="16.5" spans="1:12">
      <c r="A26454" s="1">
        <v>26453</v>
      </c>
      <c r="B26454" s="8">
        <f>COUNTIF($C$2:$C26454,模板!$E$2)</f>
        <v>77</v>
      </c>
      <c r="C26454" s="2" t="str">
        <f>IFERROR(VLOOKUP(K26454,开票信息!$A:$C,3,0),"")</f>
        <v/>
      </c>
      <c r="G26454" s="3" t="str">
        <f t="shared" si="413"/>
        <v/>
      </c>
      <c r="L26454">
        <f>COUNTIF($K$2:K26454,$K26454)</f>
        <v>0</v>
      </c>
    </row>
    <row r="26455" ht="16.5" spans="1:12">
      <c r="A26455" s="1">
        <v>26454</v>
      </c>
      <c r="B26455" s="8">
        <f>COUNTIF($C$2:$C26455,模板!$E$2)</f>
        <v>77</v>
      </c>
      <c r="C26455" s="2" t="str">
        <f>IFERROR(VLOOKUP(K26455,开票信息!$A:$C,3,0),"")</f>
        <v/>
      </c>
      <c r="G26455" s="3" t="str">
        <f t="shared" si="413"/>
        <v/>
      </c>
      <c r="L26455">
        <f>COUNTIF($K$2:K26455,$K26455)</f>
        <v>0</v>
      </c>
    </row>
    <row r="26456" ht="16.5" spans="1:12">
      <c r="A26456" s="1">
        <v>26455</v>
      </c>
      <c r="B26456" s="8">
        <f>COUNTIF($C$2:$C26456,模板!$E$2)</f>
        <v>77</v>
      </c>
      <c r="C26456" s="2" t="str">
        <f>IFERROR(VLOOKUP(K26456,开票信息!$A:$C,3,0),"")</f>
        <v/>
      </c>
      <c r="G26456" s="3" t="str">
        <f t="shared" si="413"/>
        <v/>
      </c>
      <c r="L26456">
        <f>COUNTIF($K$2:K26456,$K26456)</f>
        <v>0</v>
      </c>
    </row>
    <row r="26457" ht="16.5" spans="1:12">
      <c r="A26457" s="1">
        <v>26456</v>
      </c>
      <c r="B26457" s="8">
        <f>COUNTIF($C$2:$C26457,模板!$E$2)</f>
        <v>77</v>
      </c>
      <c r="C26457" s="2" t="str">
        <f>IFERROR(VLOOKUP(K26457,开票信息!$A:$C,3,0),"")</f>
        <v/>
      </c>
      <c r="G26457" s="3" t="str">
        <f t="shared" si="413"/>
        <v/>
      </c>
      <c r="L26457">
        <f>COUNTIF($K$2:K26457,$K26457)</f>
        <v>0</v>
      </c>
    </row>
    <row r="26458" ht="16.5" spans="1:12">
      <c r="A26458" s="1">
        <v>26457</v>
      </c>
      <c r="B26458" s="8">
        <f>COUNTIF($C$2:$C26458,模板!$E$2)</f>
        <v>77</v>
      </c>
      <c r="C26458" s="2" t="str">
        <f>IFERROR(VLOOKUP(K26458,开票信息!$A:$C,3,0),"")</f>
        <v/>
      </c>
      <c r="G26458" s="3" t="str">
        <f t="shared" si="413"/>
        <v/>
      </c>
      <c r="L26458">
        <f>COUNTIF($K$2:K26458,$K26458)</f>
        <v>0</v>
      </c>
    </row>
    <row r="26459" ht="16.5" spans="1:12">
      <c r="A26459" s="1">
        <v>26458</v>
      </c>
      <c r="B26459" s="8">
        <f>COUNTIF($C$2:$C26459,模板!$E$2)</f>
        <v>77</v>
      </c>
      <c r="C26459" s="2" t="str">
        <f>IFERROR(VLOOKUP(K26459,开票信息!$A:$C,3,0),"")</f>
        <v/>
      </c>
      <c r="G26459" s="3" t="str">
        <f t="shared" si="413"/>
        <v/>
      </c>
      <c r="L26459">
        <f>COUNTIF($K$2:K26459,$K26459)</f>
        <v>0</v>
      </c>
    </row>
    <row r="26460" ht="16.5" spans="1:12">
      <c r="A26460" s="1">
        <v>26459</v>
      </c>
      <c r="B26460" s="8">
        <f>COUNTIF($C$2:$C26460,模板!$E$2)</f>
        <v>77</v>
      </c>
      <c r="C26460" s="2" t="str">
        <f>IFERROR(VLOOKUP(K26460,开票信息!$A:$C,3,0),"")</f>
        <v/>
      </c>
      <c r="G26460" s="3" t="str">
        <f t="shared" si="413"/>
        <v/>
      </c>
      <c r="L26460">
        <f>COUNTIF($K$2:K26460,$K26460)</f>
        <v>0</v>
      </c>
    </row>
    <row r="26461" ht="16.5" spans="1:12">
      <c r="A26461" s="1">
        <v>26460</v>
      </c>
      <c r="B26461" s="8">
        <f>COUNTIF($C$2:$C26461,模板!$E$2)</f>
        <v>77</v>
      </c>
      <c r="C26461" s="2" t="str">
        <f>IFERROR(VLOOKUP(K26461,开票信息!$A:$C,3,0),"")</f>
        <v/>
      </c>
      <c r="G26461" s="3" t="str">
        <f t="shared" si="413"/>
        <v/>
      </c>
      <c r="L26461">
        <f>COUNTIF($K$2:K26461,$K26461)</f>
        <v>0</v>
      </c>
    </row>
    <row r="26462" ht="16.5" spans="1:12">
      <c r="A26462" s="1">
        <v>26461</v>
      </c>
      <c r="B26462" s="8">
        <f>COUNTIF($C$2:$C26462,模板!$E$2)</f>
        <v>77</v>
      </c>
      <c r="C26462" s="2" t="str">
        <f>IFERROR(VLOOKUP(K26462,开票信息!$A:$C,3,0),"")</f>
        <v/>
      </c>
      <c r="G26462" s="3" t="str">
        <f t="shared" si="413"/>
        <v/>
      </c>
      <c r="L26462">
        <f>COUNTIF($K$2:K26462,$K26462)</f>
        <v>0</v>
      </c>
    </row>
    <row r="26463" ht="16.5" spans="1:12">
      <c r="A26463" s="1">
        <v>26462</v>
      </c>
      <c r="B26463" s="8">
        <f>COUNTIF($C$2:$C26463,模板!$E$2)</f>
        <v>77</v>
      </c>
      <c r="C26463" s="2" t="str">
        <f>IFERROR(VLOOKUP(K26463,开票信息!$A:$C,3,0),"")</f>
        <v/>
      </c>
      <c r="G26463" s="3" t="str">
        <f t="shared" si="413"/>
        <v/>
      </c>
      <c r="L26463">
        <f>COUNTIF($K$2:K26463,$K26463)</f>
        <v>0</v>
      </c>
    </row>
    <row r="26464" ht="16.5" spans="1:12">
      <c r="A26464" s="1">
        <v>26463</v>
      </c>
      <c r="B26464" s="8">
        <f>COUNTIF($C$2:$C26464,模板!$E$2)</f>
        <v>77</v>
      </c>
      <c r="C26464" s="2" t="str">
        <f>IFERROR(VLOOKUP(K26464,开票信息!$A:$C,3,0),"")</f>
        <v/>
      </c>
      <c r="G26464" s="3" t="str">
        <f t="shared" si="413"/>
        <v/>
      </c>
      <c r="L26464">
        <f>COUNTIF($K$2:K26464,$K26464)</f>
        <v>0</v>
      </c>
    </row>
    <row r="26465" ht="16.5" spans="1:12">
      <c r="A26465" s="1">
        <v>26464</v>
      </c>
      <c r="B26465" s="8">
        <f>COUNTIF($C$2:$C26465,模板!$E$2)</f>
        <v>77</v>
      </c>
      <c r="C26465" s="2" t="str">
        <f>IFERROR(VLOOKUP(K26465,开票信息!$A:$C,3,0),"")</f>
        <v/>
      </c>
      <c r="G26465" s="3" t="str">
        <f t="shared" si="413"/>
        <v/>
      </c>
      <c r="L26465">
        <f>COUNTIF($K$2:K26465,$K26465)</f>
        <v>0</v>
      </c>
    </row>
    <row r="26466" ht="16.5" spans="1:12">
      <c r="A26466" s="1">
        <v>26465</v>
      </c>
      <c r="B26466" s="8">
        <f>COUNTIF($C$2:$C26466,模板!$E$2)</f>
        <v>77</v>
      </c>
      <c r="C26466" s="2" t="str">
        <f>IFERROR(VLOOKUP(K26466,开票信息!$A:$C,3,0),"")</f>
        <v/>
      </c>
      <c r="G26466" s="3" t="str">
        <f t="shared" si="413"/>
        <v/>
      </c>
      <c r="L26466">
        <f>COUNTIF($K$2:K26466,$K26466)</f>
        <v>0</v>
      </c>
    </row>
    <row r="26467" ht="16.5" spans="1:12">
      <c r="A26467" s="1">
        <v>26466</v>
      </c>
      <c r="B26467" s="8">
        <f>COUNTIF($C$2:$C26467,模板!$E$2)</f>
        <v>77</v>
      </c>
      <c r="C26467" s="2" t="str">
        <f>IFERROR(VLOOKUP(K26467,开票信息!$A:$C,3,0),"")</f>
        <v/>
      </c>
      <c r="G26467" s="3" t="str">
        <f t="shared" si="413"/>
        <v/>
      </c>
      <c r="L26467">
        <f>COUNTIF($K$2:K26467,$K26467)</f>
        <v>0</v>
      </c>
    </row>
    <row r="26468" ht="16.5" spans="1:12">
      <c r="A26468" s="1">
        <v>26467</v>
      </c>
      <c r="B26468" s="8">
        <f>COUNTIF($C$2:$C26468,模板!$E$2)</f>
        <v>77</v>
      </c>
      <c r="C26468" s="2" t="str">
        <f>IFERROR(VLOOKUP(K26468,开票信息!$A:$C,3,0),"")</f>
        <v/>
      </c>
      <c r="G26468" s="3" t="str">
        <f t="shared" si="413"/>
        <v/>
      </c>
      <c r="L26468">
        <f>COUNTIF($K$2:K26468,$K26468)</f>
        <v>0</v>
      </c>
    </row>
    <row r="26469" ht="16.5" spans="1:12">
      <c r="A26469" s="1">
        <v>26468</v>
      </c>
      <c r="B26469" s="8">
        <f>COUNTIF($C$2:$C26469,模板!$E$2)</f>
        <v>77</v>
      </c>
      <c r="C26469" s="2" t="str">
        <f>IFERROR(VLOOKUP(K26469,开票信息!$A:$C,3,0),"")</f>
        <v/>
      </c>
      <c r="G26469" s="3" t="str">
        <f t="shared" si="413"/>
        <v/>
      </c>
      <c r="L26469">
        <f>COUNTIF($K$2:K26469,$K26469)</f>
        <v>0</v>
      </c>
    </row>
    <row r="26470" ht="16.5" spans="1:12">
      <c r="A26470" s="1">
        <v>26469</v>
      </c>
      <c r="B26470" s="8">
        <f>COUNTIF($C$2:$C26470,模板!$E$2)</f>
        <v>77</v>
      </c>
      <c r="C26470" s="2" t="str">
        <f>IFERROR(VLOOKUP(K26470,开票信息!$A:$C,3,0),"")</f>
        <v/>
      </c>
      <c r="G26470" s="3" t="str">
        <f t="shared" si="413"/>
        <v/>
      </c>
      <c r="L26470">
        <f>COUNTIF($K$2:K26470,$K26470)</f>
        <v>0</v>
      </c>
    </row>
    <row r="26471" ht="16.5" spans="1:12">
      <c r="A26471" s="1">
        <v>26470</v>
      </c>
      <c r="B26471" s="8">
        <f>COUNTIF($C$2:$C26471,模板!$E$2)</f>
        <v>77</v>
      </c>
      <c r="C26471" s="2" t="str">
        <f>IFERROR(VLOOKUP(K26471,开票信息!$A:$C,3,0),"")</f>
        <v/>
      </c>
      <c r="G26471" s="3" t="str">
        <f t="shared" si="413"/>
        <v/>
      </c>
      <c r="L26471">
        <f>COUNTIF($K$2:K26471,$K26471)</f>
        <v>0</v>
      </c>
    </row>
    <row r="26472" ht="16.5" spans="1:12">
      <c r="A26472" s="1">
        <v>26471</v>
      </c>
      <c r="B26472" s="8">
        <f>COUNTIF($C$2:$C26472,模板!$E$2)</f>
        <v>77</v>
      </c>
      <c r="C26472" s="2" t="str">
        <f>IFERROR(VLOOKUP(K26472,开票信息!$A:$C,3,0),"")</f>
        <v/>
      </c>
      <c r="G26472" s="3" t="str">
        <f t="shared" si="413"/>
        <v/>
      </c>
      <c r="L26472">
        <f>COUNTIF($K$2:K26472,$K26472)</f>
        <v>0</v>
      </c>
    </row>
    <row r="26473" ht="16.5" spans="1:12">
      <c r="A26473" s="1">
        <v>26472</v>
      </c>
      <c r="B26473" s="8">
        <f>COUNTIF($C$2:$C26473,模板!$E$2)</f>
        <v>77</v>
      </c>
      <c r="C26473" s="2" t="str">
        <f>IFERROR(VLOOKUP(K26473,开票信息!$A:$C,3,0),"")</f>
        <v/>
      </c>
      <c r="G26473" s="3" t="str">
        <f t="shared" si="413"/>
        <v/>
      </c>
      <c r="L26473">
        <f>COUNTIF($K$2:K26473,$K26473)</f>
        <v>0</v>
      </c>
    </row>
    <row r="26474" ht="16.5" spans="1:12">
      <c r="A26474" s="1">
        <v>26473</v>
      </c>
      <c r="B26474" s="8">
        <f>COUNTIF($C$2:$C26474,模板!$E$2)</f>
        <v>77</v>
      </c>
      <c r="C26474" s="2" t="str">
        <f>IFERROR(VLOOKUP(K26474,开票信息!$A:$C,3,0),"")</f>
        <v/>
      </c>
      <c r="G26474" s="3" t="str">
        <f t="shared" si="413"/>
        <v/>
      </c>
      <c r="L26474">
        <f>COUNTIF($K$2:K26474,$K26474)</f>
        <v>0</v>
      </c>
    </row>
    <row r="26475" ht="16.5" spans="1:12">
      <c r="A26475" s="1">
        <v>26474</v>
      </c>
      <c r="B26475" s="8">
        <f>COUNTIF($C$2:$C26475,模板!$E$2)</f>
        <v>77</v>
      </c>
      <c r="C26475" s="2" t="str">
        <f>IFERROR(VLOOKUP(K26475,开票信息!$A:$C,3,0),"")</f>
        <v/>
      </c>
      <c r="G26475" s="3" t="str">
        <f t="shared" si="413"/>
        <v/>
      </c>
      <c r="L26475">
        <f>COUNTIF($K$2:K26475,$K26475)</f>
        <v>0</v>
      </c>
    </row>
    <row r="26476" ht="16.5" spans="1:12">
      <c r="A26476" s="1">
        <v>26475</v>
      </c>
      <c r="B26476" s="8">
        <f>COUNTIF($C$2:$C26476,模板!$E$2)</f>
        <v>77</v>
      </c>
      <c r="C26476" s="2" t="str">
        <f>IFERROR(VLOOKUP(K26476,开票信息!$A:$C,3,0),"")</f>
        <v/>
      </c>
      <c r="G26476" s="3" t="str">
        <f t="shared" si="413"/>
        <v/>
      </c>
      <c r="L26476">
        <f>COUNTIF($K$2:K26476,$K26476)</f>
        <v>0</v>
      </c>
    </row>
    <row r="26477" ht="16.5" spans="1:12">
      <c r="A26477" s="1">
        <v>26476</v>
      </c>
      <c r="B26477" s="8">
        <f>COUNTIF($C$2:$C26477,模板!$E$2)</f>
        <v>77</v>
      </c>
      <c r="C26477" s="2" t="str">
        <f>IFERROR(VLOOKUP(K26477,开票信息!$A:$C,3,0),"")</f>
        <v/>
      </c>
      <c r="G26477" s="3" t="str">
        <f t="shared" si="413"/>
        <v/>
      </c>
      <c r="L26477">
        <f>COUNTIF($K$2:K26477,$K26477)</f>
        <v>0</v>
      </c>
    </row>
    <row r="26478" ht="16.5" spans="1:12">
      <c r="A26478" s="1">
        <v>26477</v>
      </c>
      <c r="B26478" s="8">
        <f>COUNTIF($C$2:$C26478,模板!$E$2)</f>
        <v>77</v>
      </c>
      <c r="C26478" s="2" t="str">
        <f>IFERROR(VLOOKUP(K26478,开票信息!$A:$C,3,0),"")</f>
        <v/>
      </c>
      <c r="G26478" s="3" t="str">
        <f t="shared" si="413"/>
        <v/>
      </c>
      <c r="L26478">
        <f>COUNTIF($K$2:K26478,$K26478)</f>
        <v>0</v>
      </c>
    </row>
    <row r="26479" ht="16.5" spans="1:12">
      <c r="A26479" s="1">
        <v>26478</v>
      </c>
      <c r="B26479" s="8">
        <f>COUNTIF($C$2:$C26479,模板!$E$2)</f>
        <v>77</v>
      </c>
      <c r="C26479" s="2" t="str">
        <f>IFERROR(VLOOKUP(K26479,开票信息!$A:$C,3,0),"")</f>
        <v/>
      </c>
      <c r="G26479" s="3" t="str">
        <f t="shared" si="413"/>
        <v/>
      </c>
      <c r="L26479">
        <f>COUNTIF($K$2:K26479,$K26479)</f>
        <v>0</v>
      </c>
    </row>
    <row r="26480" ht="16.5" spans="1:12">
      <c r="A26480" s="1">
        <v>26479</v>
      </c>
      <c r="B26480" s="8">
        <f>COUNTIF($C$2:$C26480,模板!$E$2)</f>
        <v>77</v>
      </c>
      <c r="C26480" s="2" t="str">
        <f>IFERROR(VLOOKUP(K26480,开票信息!$A:$C,3,0),"")</f>
        <v/>
      </c>
      <c r="G26480" s="3" t="str">
        <f t="shared" si="413"/>
        <v/>
      </c>
      <c r="L26480">
        <f>COUNTIF($K$2:K26480,$K26480)</f>
        <v>0</v>
      </c>
    </row>
    <row r="26481" ht="16.5" spans="1:12">
      <c r="A26481" s="1">
        <v>26480</v>
      </c>
      <c r="B26481" s="8">
        <f>COUNTIF($C$2:$C26481,模板!$E$2)</f>
        <v>77</v>
      </c>
      <c r="C26481" s="2" t="str">
        <f>IFERROR(VLOOKUP(K26481,开票信息!$A:$C,3,0),"")</f>
        <v/>
      </c>
      <c r="G26481" s="3" t="str">
        <f t="shared" si="413"/>
        <v/>
      </c>
      <c r="L26481">
        <f>COUNTIF($K$2:K26481,$K26481)</f>
        <v>0</v>
      </c>
    </row>
    <row r="26482" ht="16.5" spans="1:12">
      <c r="A26482" s="1">
        <v>26481</v>
      </c>
      <c r="B26482" s="8">
        <f>COUNTIF($C$2:$C26482,模板!$E$2)</f>
        <v>77</v>
      </c>
      <c r="C26482" s="2" t="str">
        <f>IFERROR(VLOOKUP(K26482,开票信息!$A:$C,3,0),"")</f>
        <v/>
      </c>
      <c r="G26482" s="3" t="str">
        <f t="shared" si="413"/>
        <v/>
      </c>
      <c r="L26482">
        <f>COUNTIF($K$2:K26482,$K26482)</f>
        <v>0</v>
      </c>
    </row>
    <row r="26483" ht="16.5" spans="1:12">
      <c r="A26483" s="1">
        <v>26482</v>
      </c>
      <c r="B26483" s="8">
        <f>COUNTIF($C$2:$C26483,模板!$E$2)</f>
        <v>77</v>
      </c>
      <c r="C26483" s="2" t="str">
        <f>IFERROR(VLOOKUP(K26483,开票信息!$A:$C,3,0),"")</f>
        <v/>
      </c>
      <c r="G26483" s="3" t="str">
        <f t="shared" si="413"/>
        <v/>
      </c>
      <c r="L26483">
        <f>COUNTIF($K$2:K26483,$K26483)</f>
        <v>0</v>
      </c>
    </row>
    <row r="26484" ht="16.5" spans="1:12">
      <c r="A26484" s="1">
        <v>26483</v>
      </c>
      <c r="B26484" s="8">
        <f>COUNTIF($C$2:$C26484,模板!$E$2)</f>
        <v>77</v>
      </c>
      <c r="C26484" s="2" t="str">
        <f>IFERROR(VLOOKUP(K26484,开票信息!$A:$C,3,0),"")</f>
        <v/>
      </c>
      <c r="G26484" s="3" t="str">
        <f t="shared" si="413"/>
        <v/>
      </c>
      <c r="L26484">
        <f>COUNTIF($K$2:K26484,$K26484)</f>
        <v>0</v>
      </c>
    </row>
    <row r="26485" ht="16.5" spans="1:12">
      <c r="A26485" s="1">
        <v>26484</v>
      </c>
      <c r="B26485" s="8">
        <f>COUNTIF($C$2:$C26485,模板!$E$2)</f>
        <v>77</v>
      </c>
      <c r="C26485" s="2" t="str">
        <f>IFERROR(VLOOKUP(K26485,开票信息!$A:$C,3,0),"")</f>
        <v/>
      </c>
      <c r="G26485" s="3" t="str">
        <f t="shared" si="413"/>
        <v/>
      </c>
      <c r="L26485">
        <f>COUNTIF($K$2:K26485,$K26485)</f>
        <v>0</v>
      </c>
    </row>
    <row r="26486" ht="16.5" spans="1:12">
      <c r="A26486" s="1">
        <v>26485</v>
      </c>
      <c r="B26486" s="8">
        <f>COUNTIF($C$2:$C26486,模板!$E$2)</f>
        <v>77</v>
      </c>
      <c r="C26486" s="2" t="str">
        <f>IFERROR(VLOOKUP(K26486,开票信息!$A:$C,3,0),"")</f>
        <v/>
      </c>
      <c r="G26486" s="3" t="str">
        <f t="shared" si="413"/>
        <v/>
      </c>
      <c r="L26486">
        <f>COUNTIF($K$2:K26486,$K26486)</f>
        <v>0</v>
      </c>
    </row>
    <row r="26487" ht="16.5" spans="1:12">
      <c r="A26487" s="1">
        <v>26486</v>
      </c>
      <c r="B26487" s="8">
        <f>COUNTIF($C$2:$C26487,模板!$E$2)</f>
        <v>77</v>
      </c>
      <c r="C26487" s="2" t="str">
        <f>IFERROR(VLOOKUP(K26487,开票信息!$A:$C,3,0),"")</f>
        <v/>
      </c>
      <c r="G26487" s="3" t="str">
        <f t="shared" si="413"/>
        <v/>
      </c>
      <c r="L26487">
        <f>COUNTIF($K$2:K26487,$K26487)</f>
        <v>0</v>
      </c>
    </row>
    <row r="26488" ht="16.5" spans="1:12">
      <c r="A26488" s="1">
        <v>26487</v>
      </c>
      <c r="B26488" s="8">
        <f>COUNTIF($C$2:$C26488,模板!$E$2)</f>
        <v>77</v>
      </c>
      <c r="C26488" s="2" t="str">
        <f>IFERROR(VLOOKUP(K26488,开票信息!$A:$C,3,0),"")</f>
        <v/>
      </c>
      <c r="G26488" s="3" t="str">
        <f t="shared" si="413"/>
        <v/>
      </c>
      <c r="L26488">
        <f>COUNTIF($K$2:K26488,$K26488)</f>
        <v>0</v>
      </c>
    </row>
    <row r="26489" ht="16.5" spans="1:12">
      <c r="A26489" s="1">
        <v>26488</v>
      </c>
      <c r="B26489" s="8">
        <f>COUNTIF($C$2:$C26489,模板!$E$2)</f>
        <v>77</v>
      </c>
      <c r="C26489" s="2" t="str">
        <f>IFERROR(VLOOKUP(K26489,开票信息!$A:$C,3,0),"")</f>
        <v/>
      </c>
      <c r="G26489" s="3" t="str">
        <f t="shared" si="413"/>
        <v/>
      </c>
      <c r="L26489">
        <f>COUNTIF($K$2:K26489,$K26489)</f>
        <v>0</v>
      </c>
    </row>
    <row r="26490" ht="16.5" spans="1:12">
      <c r="A26490" s="1">
        <v>26489</v>
      </c>
      <c r="B26490" s="8">
        <f>COUNTIF($C$2:$C26490,模板!$E$2)</f>
        <v>77</v>
      </c>
      <c r="C26490" s="2" t="str">
        <f>IFERROR(VLOOKUP(K26490,开票信息!$A:$C,3,0),"")</f>
        <v/>
      </c>
      <c r="G26490" s="3" t="str">
        <f t="shared" si="413"/>
        <v/>
      </c>
      <c r="L26490">
        <f>COUNTIF($K$2:K26490,$K26490)</f>
        <v>0</v>
      </c>
    </row>
    <row r="26491" ht="16.5" spans="1:12">
      <c r="A26491" s="1">
        <v>26490</v>
      </c>
      <c r="B26491" s="8">
        <f>COUNTIF($C$2:$C26491,模板!$E$2)</f>
        <v>77</v>
      </c>
      <c r="C26491" s="2" t="str">
        <f>IFERROR(VLOOKUP(K26491,开票信息!$A:$C,3,0),"")</f>
        <v/>
      </c>
      <c r="G26491" s="3" t="str">
        <f t="shared" si="413"/>
        <v/>
      </c>
      <c r="L26491">
        <f>COUNTIF($K$2:K26491,$K26491)</f>
        <v>0</v>
      </c>
    </row>
    <row r="26492" ht="16.5" spans="1:12">
      <c r="A26492" s="1">
        <v>26491</v>
      </c>
      <c r="B26492" s="8">
        <f>COUNTIF($C$2:$C26492,模板!$E$2)</f>
        <v>77</v>
      </c>
      <c r="C26492" s="2" t="str">
        <f>IFERROR(VLOOKUP(K26492,开票信息!$A:$C,3,0),"")</f>
        <v/>
      </c>
      <c r="G26492" s="3" t="str">
        <f t="shared" si="413"/>
        <v/>
      </c>
      <c r="L26492">
        <f>COUNTIF($K$2:K26492,$K26492)</f>
        <v>0</v>
      </c>
    </row>
    <row r="26493" ht="16.5" spans="1:12">
      <c r="A26493" s="1">
        <v>26492</v>
      </c>
      <c r="B26493" s="8">
        <f>COUNTIF($C$2:$C26493,模板!$E$2)</f>
        <v>77</v>
      </c>
      <c r="C26493" s="2" t="str">
        <f>IFERROR(VLOOKUP(K26493,开票信息!$A:$C,3,0),"")</f>
        <v/>
      </c>
      <c r="G26493" s="3" t="str">
        <f t="shared" si="413"/>
        <v/>
      </c>
      <c r="L26493">
        <f>COUNTIF($K$2:K26493,$K26493)</f>
        <v>0</v>
      </c>
    </row>
    <row r="26494" ht="16.5" spans="1:12">
      <c r="A26494" s="1">
        <v>26493</v>
      </c>
      <c r="B26494" s="8">
        <f>COUNTIF($C$2:$C26494,模板!$E$2)</f>
        <v>77</v>
      </c>
      <c r="C26494" s="2" t="str">
        <f>IFERROR(VLOOKUP(K26494,开票信息!$A:$C,3,0),"")</f>
        <v/>
      </c>
      <c r="G26494" s="3" t="str">
        <f t="shared" si="413"/>
        <v/>
      </c>
      <c r="L26494">
        <f>COUNTIF($K$2:K26494,$K26494)</f>
        <v>0</v>
      </c>
    </row>
    <row r="26495" ht="16.5" spans="1:12">
      <c r="A26495" s="1">
        <v>26494</v>
      </c>
      <c r="B26495" s="8">
        <f>COUNTIF($C$2:$C26495,模板!$E$2)</f>
        <v>77</v>
      </c>
      <c r="C26495" s="2" t="str">
        <f>IFERROR(VLOOKUP(K26495,开票信息!$A:$C,3,0),"")</f>
        <v/>
      </c>
      <c r="G26495" s="3" t="str">
        <f t="shared" si="413"/>
        <v/>
      </c>
      <c r="L26495">
        <f>COUNTIF($K$2:K26495,$K26495)</f>
        <v>0</v>
      </c>
    </row>
    <row r="26496" ht="16.5" spans="1:12">
      <c r="A26496" s="1">
        <v>26495</v>
      </c>
      <c r="B26496" s="8">
        <f>COUNTIF($C$2:$C26496,模板!$E$2)</f>
        <v>77</v>
      </c>
      <c r="C26496" s="2" t="str">
        <f>IFERROR(VLOOKUP(K26496,开票信息!$A:$C,3,0),"")</f>
        <v/>
      </c>
      <c r="G26496" s="3" t="str">
        <f t="shared" si="413"/>
        <v/>
      </c>
      <c r="L26496">
        <f>COUNTIF($K$2:K26496,$K26496)</f>
        <v>0</v>
      </c>
    </row>
    <row r="26497" ht="16.5" spans="1:12">
      <c r="A26497" s="1">
        <v>26496</v>
      </c>
      <c r="B26497" s="8">
        <f>COUNTIF($C$2:$C26497,模板!$E$2)</f>
        <v>77</v>
      </c>
      <c r="C26497" s="2" t="str">
        <f>IFERROR(VLOOKUP(K26497,开票信息!$A:$C,3,0),"")</f>
        <v/>
      </c>
      <c r="G26497" s="3" t="str">
        <f t="shared" si="413"/>
        <v/>
      </c>
      <c r="L26497">
        <f>COUNTIF($K$2:K26497,$K26497)</f>
        <v>0</v>
      </c>
    </row>
    <row r="26498" ht="16.5" spans="1:12">
      <c r="A26498" s="1">
        <v>26497</v>
      </c>
      <c r="B26498" s="8">
        <f>COUNTIF($C$2:$C26498,模板!$E$2)</f>
        <v>77</v>
      </c>
      <c r="C26498" s="2" t="str">
        <f>IFERROR(VLOOKUP(K26498,开票信息!$A:$C,3,0),"")</f>
        <v/>
      </c>
      <c r="G26498" s="3" t="str">
        <f t="shared" si="413"/>
        <v/>
      </c>
      <c r="L26498">
        <f>COUNTIF($K$2:K26498,$K26498)</f>
        <v>0</v>
      </c>
    </row>
    <row r="26499" ht="16.5" spans="1:12">
      <c r="A26499" s="1">
        <v>26498</v>
      </c>
      <c r="B26499" s="8">
        <f>COUNTIF($C$2:$C26499,模板!$E$2)</f>
        <v>77</v>
      </c>
      <c r="C26499" s="2" t="str">
        <f>IFERROR(VLOOKUP(K26499,开票信息!$A:$C,3,0),"")</f>
        <v/>
      </c>
      <c r="G26499" s="3" t="str">
        <f t="shared" ref="G26499:G26562" si="414">IFERROR(H26499/F26499,"")</f>
        <v/>
      </c>
      <c r="L26499">
        <f>COUNTIF($K$2:K26499,$K26499)</f>
        <v>0</v>
      </c>
    </row>
    <row r="26500" ht="16.5" spans="1:12">
      <c r="A26500" s="1">
        <v>26499</v>
      </c>
      <c r="B26500" s="8">
        <f>COUNTIF($C$2:$C26500,模板!$E$2)</f>
        <v>77</v>
      </c>
      <c r="C26500" s="2" t="str">
        <f>IFERROR(VLOOKUP(K26500,开票信息!$A:$C,3,0),"")</f>
        <v/>
      </c>
      <c r="G26500" s="3" t="str">
        <f t="shared" si="414"/>
        <v/>
      </c>
      <c r="L26500">
        <f>COUNTIF($K$2:K26500,$K26500)</f>
        <v>0</v>
      </c>
    </row>
    <row r="26501" ht="16.5" spans="1:12">
      <c r="A26501" s="1">
        <v>26500</v>
      </c>
      <c r="B26501" s="8">
        <f>COUNTIF($C$2:$C26501,模板!$E$2)</f>
        <v>77</v>
      </c>
      <c r="C26501" s="2" t="str">
        <f>IFERROR(VLOOKUP(K26501,开票信息!$A:$C,3,0),"")</f>
        <v/>
      </c>
      <c r="G26501" s="3" t="str">
        <f t="shared" si="414"/>
        <v/>
      </c>
      <c r="L26501">
        <f>COUNTIF($K$2:K26501,$K26501)</f>
        <v>0</v>
      </c>
    </row>
    <row r="26502" ht="16.5" spans="1:12">
      <c r="A26502" s="1">
        <v>26501</v>
      </c>
      <c r="B26502" s="8">
        <f>COUNTIF($C$2:$C26502,模板!$E$2)</f>
        <v>77</v>
      </c>
      <c r="C26502" s="2" t="str">
        <f>IFERROR(VLOOKUP(K26502,开票信息!$A:$C,3,0),"")</f>
        <v/>
      </c>
      <c r="G26502" s="3" t="str">
        <f t="shared" si="414"/>
        <v/>
      </c>
      <c r="L26502">
        <f>COUNTIF($K$2:K26502,$K26502)</f>
        <v>0</v>
      </c>
    </row>
    <row r="26503" ht="16.5" spans="1:12">
      <c r="A26503" s="1">
        <v>26502</v>
      </c>
      <c r="B26503" s="8">
        <f>COUNTIF($C$2:$C26503,模板!$E$2)</f>
        <v>77</v>
      </c>
      <c r="C26503" s="2" t="str">
        <f>IFERROR(VLOOKUP(K26503,开票信息!$A:$C,3,0),"")</f>
        <v/>
      </c>
      <c r="G26503" s="3" t="str">
        <f t="shared" si="414"/>
        <v/>
      </c>
      <c r="L26503">
        <f>COUNTIF($K$2:K26503,$K26503)</f>
        <v>0</v>
      </c>
    </row>
    <row r="26504" ht="16.5" spans="1:12">
      <c r="A26504" s="1">
        <v>26503</v>
      </c>
      <c r="B26504" s="8">
        <f>COUNTIF($C$2:$C26504,模板!$E$2)</f>
        <v>77</v>
      </c>
      <c r="C26504" s="2" t="str">
        <f>IFERROR(VLOOKUP(K26504,开票信息!$A:$C,3,0),"")</f>
        <v/>
      </c>
      <c r="G26504" s="3" t="str">
        <f t="shared" si="414"/>
        <v/>
      </c>
      <c r="L26504">
        <f>COUNTIF($K$2:K26504,$K26504)</f>
        <v>0</v>
      </c>
    </row>
    <row r="26505" ht="16.5" spans="1:12">
      <c r="A26505" s="1">
        <v>26504</v>
      </c>
      <c r="B26505" s="8">
        <f>COUNTIF($C$2:$C26505,模板!$E$2)</f>
        <v>77</v>
      </c>
      <c r="C26505" s="2" t="str">
        <f>IFERROR(VLOOKUP(K26505,开票信息!$A:$C,3,0),"")</f>
        <v/>
      </c>
      <c r="G26505" s="3" t="str">
        <f t="shared" si="414"/>
        <v/>
      </c>
      <c r="L26505">
        <f>COUNTIF($K$2:K26505,$K26505)</f>
        <v>0</v>
      </c>
    </row>
    <row r="26506" ht="16.5" spans="1:12">
      <c r="A26506" s="1">
        <v>26505</v>
      </c>
      <c r="B26506" s="8">
        <f>COUNTIF($C$2:$C26506,模板!$E$2)</f>
        <v>77</v>
      </c>
      <c r="C26506" s="2" t="str">
        <f>IFERROR(VLOOKUP(K26506,开票信息!$A:$C,3,0),"")</f>
        <v/>
      </c>
      <c r="G26506" s="3" t="str">
        <f t="shared" si="414"/>
        <v/>
      </c>
      <c r="L26506">
        <f>COUNTIF($K$2:K26506,$K26506)</f>
        <v>0</v>
      </c>
    </row>
    <row r="26507" ht="16.5" spans="1:12">
      <c r="A26507" s="1">
        <v>26506</v>
      </c>
      <c r="B26507" s="8">
        <f>COUNTIF($C$2:$C26507,模板!$E$2)</f>
        <v>77</v>
      </c>
      <c r="C26507" s="2" t="str">
        <f>IFERROR(VLOOKUP(K26507,开票信息!$A:$C,3,0),"")</f>
        <v/>
      </c>
      <c r="G26507" s="3" t="str">
        <f t="shared" si="414"/>
        <v/>
      </c>
      <c r="L26507">
        <f>COUNTIF($K$2:K26507,$K26507)</f>
        <v>0</v>
      </c>
    </row>
    <row r="26508" ht="16.5" spans="1:12">
      <c r="A26508" s="1">
        <v>26507</v>
      </c>
      <c r="B26508" s="8">
        <f>COUNTIF($C$2:$C26508,模板!$E$2)</f>
        <v>77</v>
      </c>
      <c r="C26508" s="2" t="str">
        <f>IFERROR(VLOOKUP(K26508,开票信息!$A:$C,3,0),"")</f>
        <v/>
      </c>
      <c r="G26508" s="3" t="str">
        <f t="shared" si="414"/>
        <v/>
      </c>
      <c r="L26508">
        <f>COUNTIF($K$2:K26508,$K26508)</f>
        <v>0</v>
      </c>
    </row>
    <row r="26509" ht="16.5" spans="1:12">
      <c r="A26509" s="1">
        <v>26508</v>
      </c>
      <c r="B26509" s="8">
        <f>COUNTIF($C$2:$C26509,模板!$E$2)</f>
        <v>77</v>
      </c>
      <c r="C26509" s="2" t="str">
        <f>IFERROR(VLOOKUP(K26509,开票信息!$A:$C,3,0),"")</f>
        <v/>
      </c>
      <c r="G26509" s="3" t="str">
        <f t="shared" si="414"/>
        <v/>
      </c>
      <c r="L26509">
        <f>COUNTIF($K$2:K26509,$K26509)</f>
        <v>0</v>
      </c>
    </row>
    <row r="26510" ht="16.5" spans="1:12">
      <c r="A26510" s="1">
        <v>26509</v>
      </c>
      <c r="B26510" s="8">
        <f>COUNTIF($C$2:$C26510,模板!$E$2)</f>
        <v>77</v>
      </c>
      <c r="C26510" s="2" t="str">
        <f>IFERROR(VLOOKUP(K26510,开票信息!$A:$C,3,0),"")</f>
        <v/>
      </c>
      <c r="G26510" s="3" t="str">
        <f t="shared" si="414"/>
        <v/>
      </c>
      <c r="L26510">
        <f>COUNTIF($K$2:K26510,$K26510)</f>
        <v>0</v>
      </c>
    </row>
    <row r="26511" ht="16.5" spans="1:12">
      <c r="A26511" s="1">
        <v>26510</v>
      </c>
      <c r="B26511" s="8">
        <f>COUNTIF($C$2:$C26511,模板!$E$2)</f>
        <v>77</v>
      </c>
      <c r="C26511" s="2" t="str">
        <f>IFERROR(VLOOKUP(K26511,开票信息!$A:$C,3,0),"")</f>
        <v/>
      </c>
      <c r="G26511" s="3" t="str">
        <f t="shared" si="414"/>
        <v/>
      </c>
      <c r="L26511">
        <f>COUNTIF($K$2:K26511,$K26511)</f>
        <v>0</v>
      </c>
    </row>
    <row r="26512" ht="16.5" spans="1:12">
      <c r="A26512" s="1">
        <v>26511</v>
      </c>
      <c r="B26512" s="8">
        <f>COUNTIF($C$2:$C26512,模板!$E$2)</f>
        <v>77</v>
      </c>
      <c r="C26512" s="2" t="str">
        <f>IFERROR(VLOOKUP(K26512,开票信息!$A:$C,3,0),"")</f>
        <v/>
      </c>
      <c r="G26512" s="3" t="str">
        <f t="shared" si="414"/>
        <v/>
      </c>
      <c r="L26512">
        <f>COUNTIF($K$2:K26512,$K26512)</f>
        <v>0</v>
      </c>
    </row>
    <row r="26513" ht="16.5" spans="1:12">
      <c r="A26513" s="1">
        <v>26512</v>
      </c>
      <c r="B26513" s="8">
        <f>COUNTIF($C$2:$C26513,模板!$E$2)</f>
        <v>77</v>
      </c>
      <c r="C26513" s="2" t="str">
        <f>IFERROR(VLOOKUP(K26513,开票信息!$A:$C,3,0),"")</f>
        <v/>
      </c>
      <c r="G26513" s="3" t="str">
        <f t="shared" si="414"/>
        <v/>
      </c>
      <c r="L26513">
        <f>COUNTIF($K$2:K26513,$K26513)</f>
        <v>0</v>
      </c>
    </row>
    <row r="26514" ht="16.5" spans="1:12">
      <c r="A26514" s="1">
        <v>26513</v>
      </c>
      <c r="B26514" s="8">
        <f>COUNTIF($C$2:$C26514,模板!$E$2)</f>
        <v>77</v>
      </c>
      <c r="C26514" s="2" t="str">
        <f>IFERROR(VLOOKUP(K26514,开票信息!$A:$C,3,0),"")</f>
        <v/>
      </c>
      <c r="G26514" s="3" t="str">
        <f t="shared" si="414"/>
        <v/>
      </c>
      <c r="L26514">
        <f>COUNTIF($K$2:K26514,$K26514)</f>
        <v>0</v>
      </c>
    </row>
    <row r="26515" ht="16.5" spans="1:12">
      <c r="A26515" s="1">
        <v>26514</v>
      </c>
      <c r="B26515" s="8">
        <f>COUNTIF($C$2:$C26515,模板!$E$2)</f>
        <v>77</v>
      </c>
      <c r="C26515" s="2" t="str">
        <f>IFERROR(VLOOKUP(K26515,开票信息!$A:$C,3,0),"")</f>
        <v/>
      </c>
      <c r="G26515" s="3" t="str">
        <f t="shared" si="414"/>
        <v/>
      </c>
      <c r="L26515">
        <f>COUNTIF($K$2:K26515,$K26515)</f>
        <v>0</v>
      </c>
    </row>
    <row r="26516" ht="16.5" spans="1:12">
      <c r="A26516" s="1">
        <v>26515</v>
      </c>
      <c r="B26516" s="8">
        <f>COUNTIF($C$2:$C26516,模板!$E$2)</f>
        <v>77</v>
      </c>
      <c r="C26516" s="2" t="str">
        <f>IFERROR(VLOOKUP(K26516,开票信息!$A:$C,3,0),"")</f>
        <v/>
      </c>
      <c r="G26516" s="3" t="str">
        <f t="shared" si="414"/>
        <v/>
      </c>
      <c r="L26516">
        <f>COUNTIF($K$2:K26516,$K26516)</f>
        <v>0</v>
      </c>
    </row>
    <row r="26517" ht="16.5" spans="1:12">
      <c r="A26517" s="1">
        <v>26516</v>
      </c>
      <c r="B26517" s="8">
        <f>COUNTIF($C$2:$C26517,模板!$E$2)</f>
        <v>77</v>
      </c>
      <c r="C26517" s="2" t="str">
        <f>IFERROR(VLOOKUP(K26517,开票信息!$A:$C,3,0),"")</f>
        <v/>
      </c>
      <c r="G26517" s="3" t="str">
        <f t="shared" si="414"/>
        <v/>
      </c>
      <c r="L26517">
        <f>COUNTIF($K$2:K26517,$K26517)</f>
        <v>0</v>
      </c>
    </row>
    <row r="26518" ht="16.5" spans="1:12">
      <c r="A26518" s="1">
        <v>26517</v>
      </c>
      <c r="B26518" s="8">
        <f>COUNTIF($C$2:$C26518,模板!$E$2)</f>
        <v>77</v>
      </c>
      <c r="C26518" s="2" t="str">
        <f>IFERROR(VLOOKUP(K26518,开票信息!$A:$C,3,0),"")</f>
        <v/>
      </c>
      <c r="G26518" s="3" t="str">
        <f t="shared" si="414"/>
        <v/>
      </c>
      <c r="L26518">
        <f>COUNTIF($K$2:K26518,$K26518)</f>
        <v>0</v>
      </c>
    </row>
    <row r="26519" ht="16.5" spans="1:12">
      <c r="A26519" s="1">
        <v>26518</v>
      </c>
      <c r="B26519" s="8">
        <f>COUNTIF($C$2:$C26519,模板!$E$2)</f>
        <v>77</v>
      </c>
      <c r="C26519" s="2" t="str">
        <f>IFERROR(VLOOKUP(K26519,开票信息!$A:$C,3,0),"")</f>
        <v/>
      </c>
      <c r="G26519" s="3" t="str">
        <f t="shared" si="414"/>
        <v/>
      </c>
      <c r="L26519">
        <f>COUNTIF($K$2:K26519,$K26519)</f>
        <v>0</v>
      </c>
    </row>
    <row r="26520" ht="16.5" spans="1:12">
      <c r="A26520" s="1">
        <v>26519</v>
      </c>
      <c r="B26520" s="8">
        <f>COUNTIF($C$2:$C26520,模板!$E$2)</f>
        <v>77</v>
      </c>
      <c r="C26520" s="2" t="str">
        <f>IFERROR(VLOOKUP(K26520,开票信息!$A:$C,3,0),"")</f>
        <v/>
      </c>
      <c r="G26520" s="3" t="str">
        <f t="shared" si="414"/>
        <v/>
      </c>
      <c r="L26520">
        <f>COUNTIF($K$2:K26520,$K26520)</f>
        <v>0</v>
      </c>
    </row>
    <row r="26521" ht="16.5" spans="1:12">
      <c r="A26521" s="1">
        <v>26520</v>
      </c>
      <c r="B26521" s="8">
        <f>COUNTIF($C$2:$C26521,模板!$E$2)</f>
        <v>77</v>
      </c>
      <c r="C26521" s="2" t="str">
        <f>IFERROR(VLOOKUP(K26521,开票信息!$A:$C,3,0),"")</f>
        <v/>
      </c>
      <c r="G26521" s="3" t="str">
        <f t="shared" si="414"/>
        <v/>
      </c>
      <c r="L26521">
        <f>COUNTIF($K$2:K26521,$K26521)</f>
        <v>0</v>
      </c>
    </row>
    <row r="26522" ht="16.5" spans="1:12">
      <c r="A26522" s="1">
        <v>26521</v>
      </c>
      <c r="B26522" s="8">
        <f>COUNTIF($C$2:$C26522,模板!$E$2)</f>
        <v>77</v>
      </c>
      <c r="C26522" s="2" t="str">
        <f>IFERROR(VLOOKUP(K26522,开票信息!$A:$C,3,0),"")</f>
        <v/>
      </c>
      <c r="G26522" s="3" t="str">
        <f t="shared" si="414"/>
        <v/>
      </c>
      <c r="L26522">
        <f>COUNTIF($K$2:K26522,$K26522)</f>
        <v>0</v>
      </c>
    </row>
    <row r="26523" ht="16.5" spans="1:12">
      <c r="A26523" s="1">
        <v>26522</v>
      </c>
      <c r="B26523" s="8">
        <f>COUNTIF($C$2:$C26523,模板!$E$2)</f>
        <v>77</v>
      </c>
      <c r="C26523" s="2" t="str">
        <f>IFERROR(VLOOKUP(K26523,开票信息!$A:$C,3,0),"")</f>
        <v/>
      </c>
      <c r="G26523" s="3" t="str">
        <f t="shared" si="414"/>
        <v/>
      </c>
      <c r="L26523">
        <f>COUNTIF($K$2:K26523,$K26523)</f>
        <v>0</v>
      </c>
    </row>
    <row r="26524" ht="16.5" spans="1:12">
      <c r="A26524" s="1">
        <v>26523</v>
      </c>
      <c r="B26524" s="8">
        <f>COUNTIF($C$2:$C26524,模板!$E$2)</f>
        <v>77</v>
      </c>
      <c r="C26524" s="2" t="str">
        <f>IFERROR(VLOOKUP(K26524,开票信息!$A:$C,3,0),"")</f>
        <v/>
      </c>
      <c r="G26524" s="3" t="str">
        <f t="shared" si="414"/>
        <v/>
      </c>
      <c r="L26524">
        <f>COUNTIF($K$2:K26524,$K26524)</f>
        <v>0</v>
      </c>
    </row>
    <row r="26525" ht="16.5" spans="1:12">
      <c r="A26525" s="1">
        <v>26524</v>
      </c>
      <c r="B26525" s="8">
        <f>COUNTIF($C$2:$C26525,模板!$E$2)</f>
        <v>77</v>
      </c>
      <c r="C26525" s="2" t="str">
        <f>IFERROR(VLOOKUP(K26525,开票信息!$A:$C,3,0),"")</f>
        <v/>
      </c>
      <c r="G26525" s="3" t="str">
        <f t="shared" si="414"/>
        <v/>
      </c>
      <c r="L26525">
        <f>COUNTIF($K$2:K26525,$K26525)</f>
        <v>0</v>
      </c>
    </row>
    <row r="26526" ht="16.5" spans="1:12">
      <c r="A26526" s="1">
        <v>26525</v>
      </c>
      <c r="B26526" s="8">
        <f>COUNTIF($C$2:$C26526,模板!$E$2)</f>
        <v>77</v>
      </c>
      <c r="C26526" s="2" t="str">
        <f>IFERROR(VLOOKUP(K26526,开票信息!$A:$C,3,0),"")</f>
        <v/>
      </c>
      <c r="G26526" s="3" t="str">
        <f t="shared" si="414"/>
        <v/>
      </c>
      <c r="L26526">
        <f>COUNTIF($K$2:K26526,$K26526)</f>
        <v>0</v>
      </c>
    </row>
    <row r="26527" ht="16.5" spans="1:12">
      <c r="A26527" s="1">
        <v>26526</v>
      </c>
      <c r="B26527" s="8">
        <f>COUNTIF($C$2:$C26527,模板!$E$2)</f>
        <v>77</v>
      </c>
      <c r="C26527" s="2" t="str">
        <f>IFERROR(VLOOKUP(K26527,开票信息!$A:$C,3,0),"")</f>
        <v/>
      </c>
      <c r="G26527" s="3" t="str">
        <f t="shared" si="414"/>
        <v/>
      </c>
      <c r="L26527">
        <f>COUNTIF($K$2:K26527,$K26527)</f>
        <v>0</v>
      </c>
    </row>
    <row r="26528" ht="16.5" spans="1:12">
      <c r="A26528" s="1">
        <v>26527</v>
      </c>
      <c r="B26528" s="8">
        <f>COUNTIF($C$2:$C26528,模板!$E$2)</f>
        <v>77</v>
      </c>
      <c r="C26528" s="2" t="str">
        <f>IFERROR(VLOOKUP(K26528,开票信息!$A:$C,3,0),"")</f>
        <v/>
      </c>
      <c r="G26528" s="3" t="str">
        <f t="shared" si="414"/>
        <v/>
      </c>
      <c r="L26528">
        <f>COUNTIF($K$2:K26528,$K26528)</f>
        <v>0</v>
      </c>
    </row>
    <row r="26529" ht="16.5" spans="1:12">
      <c r="A26529" s="1">
        <v>26528</v>
      </c>
      <c r="B26529" s="8">
        <f>COUNTIF($C$2:$C26529,模板!$E$2)</f>
        <v>77</v>
      </c>
      <c r="C26529" s="2" t="str">
        <f>IFERROR(VLOOKUP(K26529,开票信息!$A:$C,3,0),"")</f>
        <v/>
      </c>
      <c r="G26529" s="3" t="str">
        <f t="shared" si="414"/>
        <v/>
      </c>
      <c r="L26529">
        <f>COUNTIF($K$2:K26529,$K26529)</f>
        <v>0</v>
      </c>
    </row>
    <row r="26530" ht="16.5" spans="1:12">
      <c r="A26530" s="1">
        <v>26529</v>
      </c>
      <c r="B26530" s="8">
        <f>COUNTIF($C$2:$C26530,模板!$E$2)</f>
        <v>77</v>
      </c>
      <c r="C26530" s="2" t="str">
        <f>IFERROR(VLOOKUP(K26530,开票信息!$A:$C,3,0),"")</f>
        <v/>
      </c>
      <c r="G26530" s="3" t="str">
        <f t="shared" si="414"/>
        <v/>
      </c>
      <c r="L26530">
        <f>COUNTIF($K$2:K26530,$K26530)</f>
        <v>0</v>
      </c>
    </row>
    <row r="26531" ht="16.5" spans="1:12">
      <c r="A26531" s="1">
        <v>26530</v>
      </c>
      <c r="B26531" s="8">
        <f>COUNTIF($C$2:$C26531,模板!$E$2)</f>
        <v>77</v>
      </c>
      <c r="C26531" s="2" t="str">
        <f>IFERROR(VLOOKUP(K26531,开票信息!$A:$C,3,0),"")</f>
        <v/>
      </c>
      <c r="G26531" s="3" t="str">
        <f t="shared" si="414"/>
        <v/>
      </c>
      <c r="L26531">
        <f>COUNTIF($K$2:K26531,$K26531)</f>
        <v>0</v>
      </c>
    </row>
    <row r="26532" ht="16.5" spans="1:12">
      <c r="A26532" s="1">
        <v>26531</v>
      </c>
      <c r="B26532" s="8">
        <f>COUNTIF($C$2:$C26532,模板!$E$2)</f>
        <v>77</v>
      </c>
      <c r="C26532" s="2" t="str">
        <f>IFERROR(VLOOKUP(K26532,开票信息!$A:$C,3,0),"")</f>
        <v/>
      </c>
      <c r="G26532" s="3" t="str">
        <f t="shared" si="414"/>
        <v/>
      </c>
      <c r="L26532">
        <f>COUNTIF($K$2:K26532,$K26532)</f>
        <v>0</v>
      </c>
    </row>
    <row r="26533" ht="16.5" spans="1:12">
      <c r="A26533" s="1">
        <v>26532</v>
      </c>
      <c r="B26533" s="8">
        <f>COUNTIF($C$2:$C26533,模板!$E$2)</f>
        <v>77</v>
      </c>
      <c r="C26533" s="2" t="str">
        <f>IFERROR(VLOOKUP(K26533,开票信息!$A:$C,3,0),"")</f>
        <v/>
      </c>
      <c r="G26533" s="3" t="str">
        <f t="shared" si="414"/>
        <v/>
      </c>
      <c r="L26533">
        <f>COUNTIF($K$2:K26533,$K26533)</f>
        <v>0</v>
      </c>
    </row>
    <row r="26534" ht="16.5" spans="1:12">
      <c r="A26534" s="1">
        <v>26533</v>
      </c>
      <c r="B26534" s="8">
        <f>COUNTIF($C$2:$C26534,模板!$E$2)</f>
        <v>77</v>
      </c>
      <c r="C26534" s="2" t="str">
        <f>IFERROR(VLOOKUP(K26534,开票信息!$A:$C,3,0),"")</f>
        <v/>
      </c>
      <c r="G26534" s="3" t="str">
        <f t="shared" si="414"/>
        <v/>
      </c>
      <c r="L26534">
        <f>COUNTIF($K$2:K26534,$K26534)</f>
        <v>0</v>
      </c>
    </row>
    <row r="26535" ht="16.5" spans="1:12">
      <c r="A26535" s="1">
        <v>26534</v>
      </c>
      <c r="B26535" s="8">
        <f>COUNTIF($C$2:$C26535,模板!$E$2)</f>
        <v>77</v>
      </c>
      <c r="C26535" s="2" t="str">
        <f>IFERROR(VLOOKUP(K26535,开票信息!$A:$C,3,0),"")</f>
        <v/>
      </c>
      <c r="G26535" s="3" t="str">
        <f t="shared" si="414"/>
        <v/>
      </c>
      <c r="L26535">
        <f>COUNTIF($K$2:K26535,$K26535)</f>
        <v>0</v>
      </c>
    </row>
    <row r="26536" ht="16.5" spans="1:12">
      <c r="A26536" s="1">
        <v>26535</v>
      </c>
      <c r="B26536" s="8">
        <f>COUNTIF($C$2:$C26536,模板!$E$2)</f>
        <v>77</v>
      </c>
      <c r="C26536" s="2" t="str">
        <f>IFERROR(VLOOKUP(K26536,开票信息!$A:$C,3,0),"")</f>
        <v/>
      </c>
      <c r="G26536" s="3" t="str">
        <f t="shared" si="414"/>
        <v/>
      </c>
      <c r="L26536">
        <f>COUNTIF($K$2:K26536,$K26536)</f>
        <v>0</v>
      </c>
    </row>
    <row r="26537" ht="16.5" spans="1:12">
      <c r="A26537" s="1">
        <v>26536</v>
      </c>
      <c r="B26537" s="8">
        <f>COUNTIF($C$2:$C26537,模板!$E$2)</f>
        <v>77</v>
      </c>
      <c r="C26537" s="2" t="str">
        <f>IFERROR(VLOOKUP(K26537,开票信息!$A:$C,3,0),"")</f>
        <v/>
      </c>
      <c r="G26537" s="3" t="str">
        <f t="shared" si="414"/>
        <v/>
      </c>
      <c r="L26537">
        <f>COUNTIF($K$2:K26537,$K26537)</f>
        <v>0</v>
      </c>
    </row>
    <row r="26538" ht="16.5" spans="1:12">
      <c r="A26538" s="1">
        <v>26537</v>
      </c>
      <c r="B26538" s="8">
        <f>COUNTIF($C$2:$C26538,模板!$E$2)</f>
        <v>77</v>
      </c>
      <c r="C26538" s="2" t="str">
        <f>IFERROR(VLOOKUP(K26538,开票信息!$A:$C,3,0),"")</f>
        <v/>
      </c>
      <c r="G26538" s="3" t="str">
        <f t="shared" si="414"/>
        <v/>
      </c>
      <c r="L26538">
        <f>COUNTIF($K$2:K26538,$K26538)</f>
        <v>0</v>
      </c>
    </row>
    <row r="26539" ht="16.5" spans="1:12">
      <c r="A26539" s="1">
        <v>26538</v>
      </c>
      <c r="B26539" s="8">
        <f>COUNTIF($C$2:$C26539,模板!$E$2)</f>
        <v>77</v>
      </c>
      <c r="C26539" s="2" t="str">
        <f>IFERROR(VLOOKUP(K26539,开票信息!$A:$C,3,0),"")</f>
        <v/>
      </c>
      <c r="G26539" s="3" t="str">
        <f t="shared" si="414"/>
        <v/>
      </c>
      <c r="L26539">
        <f>COUNTIF($K$2:K26539,$K26539)</f>
        <v>0</v>
      </c>
    </row>
    <row r="26540" ht="16.5" spans="1:12">
      <c r="A26540" s="1">
        <v>26539</v>
      </c>
      <c r="B26540" s="8">
        <f>COUNTIF($C$2:$C26540,模板!$E$2)</f>
        <v>77</v>
      </c>
      <c r="C26540" s="2" t="str">
        <f>IFERROR(VLOOKUP(K26540,开票信息!$A:$C,3,0),"")</f>
        <v/>
      </c>
      <c r="G26540" s="3" t="str">
        <f t="shared" si="414"/>
        <v/>
      </c>
      <c r="L26540">
        <f>COUNTIF($K$2:K26540,$K26540)</f>
        <v>0</v>
      </c>
    </row>
    <row r="26541" ht="16.5" spans="1:12">
      <c r="A26541" s="1">
        <v>26540</v>
      </c>
      <c r="B26541" s="8">
        <f>COUNTIF($C$2:$C26541,模板!$E$2)</f>
        <v>77</v>
      </c>
      <c r="C26541" s="2" t="str">
        <f>IFERROR(VLOOKUP(K26541,开票信息!$A:$C,3,0),"")</f>
        <v/>
      </c>
      <c r="G26541" s="3" t="str">
        <f t="shared" si="414"/>
        <v/>
      </c>
      <c r="L26541">
        <f>COUNTIF($K$2:K26541,$K26541)</f>
        <v>0</v>
      </c>
    </row>
    <row r="26542" ht="16.5" spans="1:12">
      <c r="A26542" s="1">
        <v>26541</v>
      </c>
      <c r="B26542" s="8">
        <f>COUNTIF($C$2:$C26542,模板!$E$2)</f>
        <v>77</v>
      </c>
      <c r="C26542" s="2" t="str">
        <f>IFERROR(VLOOKUP(K26542,开票信息!$A:$C,3,0),"")</f>
        <v/>
      </c>
      <c r="G26542" s="3" t="str">
        <f t="shared" si="414"/>
        <v/>
      </c>
      <c r="L26542">
        <f>COUNTIF($K$2:K26542,$K26542)</f>
        <v>0</v>
      </c>
    </row>
    <row r="26543" ht="16.5" spans="1:12">
      <c r="A26543" s="1">
        <v>26542</v>
      </c>
      <c r="B26543" s="8">
        <f>COUNTIF($C$2:$C26543,模板!$E$2)</f>
        <v>77</v>
      </c>
      <c r="C26543" s="2" t="str">
        <f>IFERROR(VLOOKUP(K26543,开票信息!$A:$C,3,0),"")</f>
        <v/>
      </c>
      <c r="G26543" s="3" t="str">
        <f t="shared" si="414"/>
        <v/>
      </c>
      <c r="L26543">
        <f>COUNTIF($K$2:K26543,$K26543)</f>
        <v>0</v>
      </c>
    </row>
    <row r="26544" ht="16.5" spans="1:12">
      <c r="A26544" s="1">
        <v>26543</v>
      </c>
      <c r="B26544" s="8">
        <f>COUNTIF($C$2:$C26544,模板!$E$2)</f>
        <v>77</v>
      </c>
      <c r="C26544" s="2" t="str">
        <f>IFERROR(VLOOKUP(K26544,开票信息!$A:$C,3,0),"")</f>
        <v/>
      </c>
      <c r="G26544" s="3" t="str">
        <f t="shared" si="414"/>
        <v/>
      </c>
      <c r="L26544">
        <f>COUNTIF($K$2:K26544,$K26544)</f>
        <v>0</v>
      </c>
    </row>
    <row r="26545" ht="16.5" spans="1:12">
      <c r="A26545" s="1">
        <v>26544</v>
      </c>
      <c r="B26545" s="8">
        <f>COUNTIF($C$2:$C26545,模板!$E$2)</f>
        <v>77</v>
      </c>
      <c r="C26545" s="2" t="str">
        <f>IFERROR(VLOOKUP(K26545,开票信息!$A:$C,3,0),"")</f>
        <v/>
      </c>
      <c r="G26545" s="3" t="str">
        <f t="shared" si="414"/>
        <v/>
      </c>
      <c r="L26545">
        <f>COUNTIF($K$2:K26545,$K26545)</f>
        <v>0</v>
      </c>
    </row>
    <row r="26546" ht="16.5" spans="1:12">
      <c r="A26546" s="1">
        <v>26545</v>
      </c>
      <c r="B26546" s="8">
        <f>COUNTIF($C$2:$C26546,模板!$E$2)</f>
        <v>77</v>
      </c>
      <c r="C26546" s="2" t="str">
        <f>IFERROR(VLOOKUP(K26546,开票信息!$A:$C,3,0),"")</f>
        <v/>
      </c>
      <c r="G26546" s="3" t="str">
        <f t="shared" si="414"/>
        <v/>
      </c>
      <c r="L26546">
        <f>COUNTIF($K$2:K26546,$K26546)</f>
        <v>0</v>
      </c>
    </row>
    <row r="26547" ht="16.5" spans="1:12">
      <c r="A26547" s="1">
        <v>26546</v>
      </c>
      <c r="B26547" s="8">
        <f>COUNTIF($C$2:$C26547,模板!$E$2)</f>
        <v>77</v>
      </c>
      <c r="C26547" s="2" t="str">
        <f>IFERROR(VLOOKUP(K26547,开票信息!$A:$C,3,0),"")</f>
        <v/>
      </c>
      <c r="G26547" s="3" t="str">
        <f t="shared" si="414"/>
        <v/>
      </c>
      <c r="L26547">
        <f>COUNTIF($K$2:K26547,$K26547)</f>
        <v>0</v>
      </c>
    </row>
    <row r="26548" ht="16.5" spans="1:12">
      <c r="A26548" s="1">
        <v>26547</v>
      </c>
      <c r="B26548" s="8">
        <f>COUNTIF($C$2:$C26548,模板!$E$2)</f>
        <v>77</v>
      </c>
      <c r="C26548" s="2" t="str">
        <f>IFERROR(VLOOKUP(K26548,开票信息!$A:$C,3,0),"")</f>
        <v/>
      </c>
      <c r="G26548" s="3" t="str">
        <f t="shared" si="414"/>
        <v/>
      </c>
      <c r="L26548">
        <f>COUNTIF($K$2:K26548,$K26548)</f>
        <v>0</v>
      </c>
    </row>
    <row r="26549" ht="16.5" spans="1:12">
      <c r="A26549" s="1">
        <v>26548</v>
      </c>
      <c r="B26549" s="8">
        <f>COUNTIF($C$2:$C26549,模板!$E$2)</f>
        <v>77</v>
      </c>
      <c r="C26549" s="2" t="str">
        <f>IFERROR(VLOOKUP(K26549,开票信息!$A:$C,3,0),"")</f>
        <v/>
      </c>
      <c r="G26549" s="3" t="str">
        <f t="shared" si="414"/>
        <v/>
      </c>
      <c r="L26549">
        <f>COUNTIF($K$2:K26549,$K26549)</f>
        <v>0</v>
      </c>
    </row>
    <row r="26550" ht="16.5" spans="1:12">
      <c r="A26550" s="1">
        <v>26549</v>
      </c>
      <c r="B26550" s="8">
        <f>COUNTIF($C$2:$C26550,模板!$E$2)</f>
        <v>77</v>
      </c>
      <c r="C26550" s="2" t="str">
        <f>IFERROR(VLOOKUP(K26550,开票信息!$A:$C,3,0),"")</f>
        <v/>
      </c>
      <c r="G26550" s="3" t="str">
        <f t="shared" si="414"/>
        <v/>
      </c>
      <c r="L26550">
        <f>COUNTIF($K$2:K26550,$K26550)</f>
        <v>0</v>
      </c>
    </row>
    <row r="26551" ht="16.5" spans="1:12">
      <c r="A26551" s="1">
        <v>26550</v>
      </c>
      <c r="B26551" s="8">
        <f>COUNTIF($C$2:$C26551,模板!$E$2)</f>
        <v>77</v>
      </c>
      <c r="C26551" s="2" t="str">
        <f>IFERROR(VLOOKUP(K26551,开票信息!$A:$C,3,0),"")</f>
        <v/>
      </c>
      <c r="G26551" s="3" t="str">
        <f t="shared" si="414"/>
        <v/>
      </c>
      <c r="L26551">
        <f>COUNTIF($K$2:K26551,$K26551)</f>
        <v>0</v>
      </c>
    </row>
    <row r="26552" ht="16.5" spans="1:12">
      <c r="A26552" s="1">
        <v>26551</v>
      </c>
      <c r="B26552" s="8">
        <f>COUNTIF($C$2:$C26552,模板!$E$2)</f>
        <v>77</v>
      </c>
      <c r="C26552" s="2" t="str">
        <f>IFERROR(VLOOKUP(K26552,开票信息!$A:$C,3,0),"")</f>
        <v/>
      </c>
      <c r="G26552" s="3" t="str">
        <f t="shared" si="414"/>
        <v/>
      </c>
      <c r="L26552">
        <f>COUNTIF($K$2:K26552,$K26552)</f>
        <v>0</v>
      </c>
    </row>
    <row r="26553" ht="16.5" spans="1:12">
      <c r="A26553" s="1">
        <v>26552</v>
      </c>
      <c r="B26553" s="8">
        <f>COUNTIF($C$2:$C26553,模板!$E$2)</f>
        <v>77</v>
      </c>
      <c r="C26553" s="2" t="str">
        <f>IFERROR(VLOOKUP(K26553,开票信息!$A:$C,3,0),"")</f>
        <v/>
      </c>
      <c r="G26553" s="3" t="str">
        <f t="shared" si="414"/>
        <v/>
      </c>
      <c r="L26553">
        <f>COUNTIF($K$2:K26553,$K26553)</f>
        <v>0</v>
      </c>
    </row>
    <row r="26554" ht="16.5" spans="1:12">
      <c r="A26554" s="1">
        <v>26553</v>
      </c>
      <c r="B26554" s="8">
        <f>COUNTIF($C$2:$C26554,模板!$E$2)</f>
        <v>77</v>
      </c>
      <c r="C26554" s="2" t="str">
        <f>IFERROR(VLOOKUP(K26554,开票信息!$A:$C,3,0),"")</f>
        <v/>
      </c>
      <c r="G26554" s="3" t="str">
        <f t="shared" si="414"/>
        <v/>
      </c>
      <c r="L26554">
        <f>COUNTIF($K$2:K26554,$K26554)</f>
        <v>0</v>
      </c>
    </row>
    <row r="26555" ht="16.5" spans="1:12">
      <c r="A26555" s="1">
        <v>26554</v>
      </c>
      <c r="B26555" s="8">
        <f>COUNTIF($C$2:$C26555,模板!$E$2)</f>
        <v>77</v>
      </c>
      <c r="C26555" s="2" t="str">
        <f>IFERROR(VLOOKUP(K26555,开票信息!$A:$C,3,0),"")</f>
        <v/>
      </c>
      <c r="G26555" s="3" t="str">
        <f t="shared" si="414"/>
        <v/>
      </c>
      <c r="L26555">
        <f>COUNTIF($K$2:K26555,$K26555)</f>
        <v>0</v>
      </c>
    </row>
    <row r="26556" ht="16.5" spans="1:12">
      <c r="A26556" s="1">
        <v>26555</v>
      </c>
      <c r="B26556" s="8">
        <f>COUNTIF($C$2:$C26556,模板!$E$2)</f>
        <v>77</v>
      </c>
      <c r="C26556" s="2" t="str">
        <f>IFERROR(VLOOKUP(K26556,开票信息!$A:$C,3,0),"")</f>
        <v/>
      </c>
      <c r="G26556" s="3" t="str">
        <f t="shared" si="414"/>
        <v/>
      </c>
      <c r="L26556">
        <f>COUNTIF($K$2:K26556,$K26556)</f>
        <v>0</v>
      </c>
    </row>
    <row r="26557" ht="16.5" spans="1:12">
      <c r="A26557" s="1">
        <v>26556</v>
      </c>
      <c r="B26557" s="8">
        <f>COUNTIF($C$2:$C26557,模板!$E$2)</f>
        <v>77</v>
      </c>
      <c r="C26557" s="2" t="str">
        <f>IFERROR(VLOOKUP(K26557,开票信息!$A:$C,3,0),"")</f>
        <v/>
      </c>
      <c r="G26557" s="3" t="str">
        <f t="shared" si="414"/>
        <v/>
      </c>
      <c r="L26557">
        <f>COUNTIF($K$2:K26557,$K26557)</f>
        <v>0</v>
      </c>
    </row>
    <row r="26558" ht="16.5" spans="1:12">
      <c r="A26558" s="1">
        <v>26557</v>
      </c>
      <c r="B26558" s="8">
        <f>COUNTIF($C$2:$C26558,模板!$E$2)</f>
        <v>77</v>
      </c>
      <c r="C26558" s="2" t="str">
        <f>IFERROR(VLOOKUP(K26558,开票信息!$A:$C,3,0),"")</f>
        <v/>
      </c>
      <c r="G26558" s="3" t="str">
        <f t="shared" si="414"/>
        <v/>
      </c>
      <c r="L26558">
        <f>COUNTIF($K$2:K26558,$K26558)</f>
        <v>0</v>
      </c>
    </row>
    <row r="26559" ht="16.5" spans="1:12">
      <c r="A26559" s="1">
        <v>26558</v>
      </c>
      <c r="B26559" s="8">
        <f>COUNTIF($C$2:$C26559,模板!$E$2)</f>
        <v>77</v>
      </c>
      <c r="C26559" s="2" t="str">
        <f>IFERROR(VLOOKUP(K26559,开票信息!$A:$C,3,0),"")</f>
        <v/>
      </c>
      <c r="G26559" s="3" t="str">
        <f t="shared" si="414"/>
        <v/>
      </c>
      <c r="L26559">
        <f>COUNTIF($K$2:K26559,$K26559)</f>
        <v>0</v>
      </c>
    </row>
    <row r="26560" ht="16.5" spans="1:12">
      <c r="A26560" s="1">
        <v>26559</v>
      </c>
      <c r="B26560" s="8">
        <f>COUNTIF($C$2:$C26560,模板!$E$2)</f>
        <v>77</v>
      </c>
      <c r="C26560" s="2" t="str">
        <f>IFERROR(VLOOKUP(K26560,开票信息!$A:$C,3,0),"")</f>
        <v/>
      </c>
      <c r="G26560" s="3" t="str">
        <f t="shared" si="414"/>
        <v/>
      </c>
      <c r="L26560">
        <f>COUNTIF($K$2:K26560,$K26560)</f>
        <v>0</v>
      </c>
    </row>
    <row r="26561" ht="16.5" spans="1:12">
      <c r="A26561" s="1">
        <v>26560</v>
      </c>
      <c r="B26561" s="8">
        <f>COUNTIF($C$2:$C26561,模板!$E$2)</f>
        <v>77</v>
      </c>
      <c r="C26561" s="2" t="str">
        <f>IFERROR(VLOOKUP(K26561,开票信息!$A:$C,3,0),"")</f>
        <v/>
      </c>
      <c r="G26561" s="3" t="str">
        <f t="shared" si="414"/>
        <v/>
      </c>
      <c r="L26561">
        <f>COUNTIF($K$2:K26561,$K26561)</f>
        <v>0</v>
      </c>
    </row>
    <row r="26562" ht="16.5" spans="1:12">
      <c r="A26562" s="1">
        <v>26561</v>
      </c>
      <c r="B26562" s="8">
        <f>COUNTIF($C$2:$C26562,模板!$E$2)</f>
        <v>77</v>
      </c>
      <c r="C26562" s="2" t="str">
        <f>IFERROR(VLOOKUP(K26562,开票信息!$A:$C,3,0),"")</f>
        <v/>
      </c>
      <c r="G26562" s="3" t="str">
        <f t="shared" si="414"/>
        <v/>
      </c>
      <c r="L26562">
        <f>COUNTIF($K$2:K26562,$K26562)</f>
        <v>0</v>
      </c>
    </row>
    <row r="26563" ht="16.5" spans="1:12">
      <c r="A26563" s="1">
        <v>26562</v>
      </c>
      <c r="B26563" s="8">
        <f>COUNTIF($C$2:$C26563,模板!$E$2)</f>
        <v>77</v>
      </c>
      <c r="C26563" s="2" t="str">
        <f>IFERROR(VLOOKUP(K26563,开票信息!$A:$C,3,0),"")</f>
        <v/>
      </c>
      <c r="G26563" s="3" t="str">
        <f t="shared" ref="G26563:G26626" si="415">IFERROR(H26563/F26563,"")</f>
        <v/>
      </c>
      <c r="L26563">
        <f>COUNTIF($K$2:K26563,$K26563)</f>
        <v>0</v>
      </c>
    </row>
    <row r="26564" ht="16.5" spans="1:12">
      <c r="A26564" s="1">
        <v>26563</v>
      </c>
      <c r="B26564" s="8">
        <f>COUNTIF($C$2:$C26564,模板!$E$2)</f>
        <v>77</v>
      </c>
      <c r="C26564" s="2" t="str">
        <f>IFERROR(VLOOKUP(K26564,开票信息!$A:$C,3,0),"")</f>
        <v/>
      </c>
      <c r="G26564" s="3" t="str">
        <f t="shared" si="415"/>
        <v/>
      </c>
      <c r="L26564">
        <f>COUNTIF($K$2:K26564,$K26564)</f>
        <v>0</v>
      </c>
    </row>
    <row r="26565" ht="16.5" spans="1:12">
      <c r="A26565" s="1">
        <v>26564</v>
      </c>
      <c r="B26565" s="8">
        <f>COUNTIF($C$2:$C26565,模板!$E$2)</f>
        <v>77</v>
      </c>
      <c r="C26565" s="2" t="str">
        <f>IFERROR(VLOOKUP(K26565,开票信息!$A:$C,3,0),"")</f>
        <v/>
      </c>
      <c r="G26565" s="3" t="str">
        <f t="shared" si="415"/>
        <v/>
      </c>
      <c r="L26565">
        <f>COUNTIF($K$2:K26565,$K26565)</f>
        <v>0</v>
      </c>
    </row>
    <row r="26566" ht="16.5" spans="1:12">
      <c r="A26566" s="1">
        <v>26565</v>
      </c>
      <c r="B26566" s="8">
        <f>COUNTIF($C$2:$C26566,模板!$E$2)</f>
        <v>77</v>
      </c>
      <c r="C26566" s="2" t="str">
        <f>IFERROR(VLOOKUP(K26566,开票信息!$A:$C,3,0),"")</f>
        <v/>
      </c>
      <c r="G26566" s="3" t="str">
        <f t="shared" si="415"/>
        <v/>
      </c>
      <c r="L26566">
        <f>COUNTIF($K$2:K26566,$K26566)</f>
        <v>0</v>
      </c>
    </row>
    <row r="26567" ht="16.5" spans="1:12">
      <c r="A26567" s="1">
        <v>26566</v>
      </c>
      <c r="B26567" s="8">
        <f>COUNTIF($C$2:$C26567,模板!$E$2)</f>
        <v>77</v>
      </c>
      <c r="C26567" s="2" t="str">
        <f>IFERROR(VLOOKUP(K26567,开票信息!$A:$C,3,0),"")</f>
        <v/>
      </c>
      <c r="G26567" s="3" t="str">
        <f t="shared" si="415"/>
        <v/>
      </c>
      <c r="L26567">
        <f>COUNTIF($K$2:K26567,$K26567)</f>
        <v>0</v>
      </c>
    </row>
    <row r="26568" ht="16.5" spans="1:12">
      <c r="A26568" s="1">
        <v>26567</v>
      </c>
      <c r="B26568" s="8">
        <f>COUNTIF($C$2:$C26568,模板!$E$2)</f>
        <v>77</v>
      </c>
      <c r="C26568" s="2" t="str">
        <f>IFERROR(VLOOKUP(K26568,开票信息!$A:$C,3,0),"")</f>
        <v/>
      </c>
      <c r="G26568" s="3" t="str">
        <f t="shared" si="415"/>
        <v/>
      </c>
      <c r="L26568">
        <f>COUNTIF($K$2:K26568,$K26568)</f>
        <v>0</v>
      </c>
    </row>
    <row r="26569" ht="16.5" spans="1:12">
      <c r="A26569" s="1">
        <v>26568</v>
      </c>
      <c r="B26569" s="8">
        <f>COUNTIF($C$2:$C26569,模板!$E$2)</f>
        <v>77</v>
      </c>
      <c r="C26569" s="2" t="str">
        <f>IFERROR(VLOOKUP(K26569,开票信息!$A:$C,3,0),"")</f>
        <v/>
      </c>
      <c r="G26569" s="3" t="str">
        <f t="shared" si="415"/>
        <v/>
      </c>
      <c r="L26569">
        <f>COUNTIF($K$2:K26569,$K26569)</f>
        <v>0</v>
      </c>
    </row>
    <row r="26570" ht="16.5" spans="1:12">
      <c r="A26570" s="1">
        <v>26569</v>
      </c>
      <c r="B26570" s="8">
        <f>COUNTIF($C$2:$C26570,模板!$E$2)</f>
        <v>77</v>
      </c>
      <c r="C26570" s="2" t="str">
        <f>IFERROR(VLOOKUP(K26570,开票信息!$A:$C,3,0),"")</f>
        <v/>
      </c>
      <c r="G26570" s="3" t="str">
        <f t="shared" si="415"/>
        <v/>
      </c>
      <c r="L26570">
        <f>COUNTIF($K$2:K26570,$K26570)</f>
        <v>0</v>
      </c>
    </row>
    <row r="26571" ht="16.5" spans="1:12">
      <c r="A26571" s="1">
        <v>26570</v>
      </c>
      <c r="B26571" s="8">
        <f>COUNTIF($C$2:$C26571,模板!$E$2)</f>
        <v>77</v>
      </c>
      <c r="C26571" s="2" t="str">
        <f>IFERROR(VLOOKUP(K26571,开票信息!$A:$C,3,0),"")</f>
        <v/>
      </c>
      <c r="G26571" s="3" t="str">
        <f t="shared" si="415"/>
        <v/>
      </c>
      <c r="L26571">
        <f>COUNTIF($K$2:K26571,$K26571)</f>
        <v>0</v>
      </c>
    </row>
    <row r="26572" ht="16.5" spans="1:12">
      <c r="A26572" s="1">
        <v>26571</v>
      </c>
      <c r="B26572" s="8">
        <f>COUNTIF($C$2:$C26572,模板!$E$2)</f>
        <v>77</v>
      </c>
      <c r="C26572" s="2" t="str">
        <f>IFERROR(VLOOKUP(K26572,开票信息!$A:$C,3,0),"")</f>
        <v/>
      </c>
      <c r="G26572" s="3" t="str">
        <f t="shared" si="415"/>
        <v/>
      </c>
      <c r="L26572">
        <f>COUNTIF($K$2:K26572,$K26572)</f>
        <v>0</v>
      </c>
    </row>
    <row r="26573" ht="16.5" spans="1:12">
      <c r="A26573" s="1">
        <v>26572</v>
      </c>
      <c r="B26573" s="8">
        <f>COUNTIF($C$2:$C26573,模板!$E$2)</f>
        <v>77</v>
      </c>
      <c r="C26573" s="2" t="str">
        <f>IFERROR(VLOOKUP(K26573,开票信息!$A:$C,3,0),"")</f>
        <v/>
      </c>
      <c r="G26573" s="3" t="str">
        <f t="shared" si="415"/>
        <v/>
      </c>
      <c r="L26573">
        <f>COUNTIF($K$2:K26573,$K26573)</f>
        <v>0</v>
      </c>
    </row>
    <row r="26574" ht="16.5" spans="1:12">
      <c r="A26574" s="1">
        <v>26573</v>
      </c>
      <c r="B26574" s="8">
        <f>COUNTIF($C$2:$C26574,模板!$E$2)</f>
        <v>77</v>
      </c>
      <c r="C26574" s="2" t="str">
        <f>IFERROR(VLOOKUP(K26574,开票信息!$A:$C,3,0),"")</f>
        <v/>
      </c>
      <c r="G26574" s="3" t="str">
        <f t="shared" si="415"/>
        <v/>
      </c>
      <c r="L26574">
        <f>COUNTIF($K$2:K26574,$K26574)</f>
        <v>0</v>
      </c>
    </row>
    <row r="26575" ht="16.5" spans="1:12">
      <c r="A26575" s="1">
        <v>26574</v>
      </c>
      <c r="B26575" s="8">
        <f>COUNTIF($C$2:$C26575,模板!$E$2)</f>
        <v>77</v>
      </c>
      <c r="C26575" s="2" t="str">
        <f>IFERROR(VLOOKUP(K26575,开票信息!$A:$C,3,0),"")</f>
        <v/>
      </c>
      <c r="G26575" s="3" t="str">
        <f t="shared" si="415"/>
        <v/>
      </c>
      <c r="L26575">
        <f>COUNTIF($K$2:K26575,$K26575)</f>
        <v>0</v>
      </c>
    </row>
    <row r="26576" ht="16.5" spans="1:12">
      <c r="A26576" s="1">
        <v>26575</v>
      </c>
      <c r="B26576" s="8">
        <f>COUNTIF($C$2:$C26576,模板!$E$2)</f>
        <v>77</v>
      </c>
      <c r="C26576" s="2" t="str">
        <f>IFERROR(VLOOKUP(K26576,开票信息!$A:$C,3,0),"")</f>
        <v/>
      </c>
      <c r="G26576" s="3" t="str">
        <f t="shared" si="415"/>
        <v/>
      </c>
      <c r="L26576">
        <f>COUNTIF($K$2:K26576,$K26576)</f>
        <v>0</v>
      </c>
    </row>
    <row r="26577" ht="16.5" spans="1:12">
      <c r="A26577" s="1">
        <v>26576</v>
      </c>
      <c r="B26577" s="8">
        <f>COUNTIF($C$2:$C26577,模板!$E$2)</f>
        <v>77</v>
      </c>
      <c r="C26577" s="2" t="str">
        <f>IFERROR(VLOOKUP(K26577,开票信息!$A:$C,3,0),"")</f>
        <v/>
      </c>
      <c r="G26577" s="3" t="str">
        <f t="shared" si="415"/>
        <v/>
      </c>
      <c r="L26577">
        <f>COUNTIF($K$2:K26577,$K26577)</f>
        <v>0</v>
      </c>
    </row>
    <row r="26578" ht="16.5" spans="1:12">
      <c r="A26578" s="1">
        <v>26577</v>
      </c>
      <c r="B26578" s="8">
        <f>COUNTIF($C$2:$C26578,模板!$E$2)</f>
        <v>77</v>
      </c>
      <c r="C26578" s="2" t="str">
        <f>IFERROR(VLOOKUP(K26578,开票信息!$A:$C,3,0),"")</f>
        <v/>
      </c>
      <c r="G26578" s="3" t="str">
        <f t="shared" si="415"/>
        <v/>
      </c>
      <c r="L26578">
        <f>COUNTIF($K$2:K26578,$K26578)</f>
        <v>0</v>
      </c>
    </row>
    <row r="26579" ht="16.5" spans="1:12">
      <c r="A26579" s="1">
        <v>26578</v>
      </c>
      <c r="B26579" s="8">
        <f>COUNTIF($C$2:$C26579,模板!$E$2)</f>
        <v>77</v>
      </c>
      <c r="C26579" s="2" t="str">
        <f>IFERROR(VLOOKUP(K26579,开票信息!$A:$C,3,0),"")</f>
        <v/>
      </c>
      <c r="G26579" s="3" t="str">
        <f t="shared" si="415"/>
        <v/>
      </c>
      <c r="L26579">
        <f>COUNTIF($K$2:K26579,$K26579)</f>
        <v>0</v>
      </c>
    </row>
    <row r="26580" ht="16.5" spans="1:12">
      <c r="A26580" s="1">
        <v>26579</v>
      </c>
      <c r="B26580" s="8">
        <f>COUNTIF($C$2:$C26580,模板!$E$2)</f>
        <v>77</v>
      </c>
      <c r="C26580" s="2" t="str">
        <f>IFERROR(VLOOKUP(K26580,开票信息!$A:$C,3,0),"")</f>
        <v/>
      </c>
      <c r="G26580" s="3" t="str">
        <f t="shared" si="415"/>
        <v/>
      </c>
      <c r="L26580">
        <f>COUNTIF($K$2:K26580,$K26580)</f>
        <v>0</v>
      </c>
    </row>
    <row r="26581" ht="16.5" spans="1:12">
      <c r="A26581" s="1">
        <v>26580</v>
      </c>
      <c r="B26581" s="8">
        <f>COUNTIF($C$2:$C26581,模板!$E$2)</f>
        <v>77</v>
      </c>
      <c r="C26581" s="2" t="str">
        <f>IFERROR(VLOOKUP(K26581,开票信息!$A:$C,3,0),"")</f>
        <v/>
      </c>
      <c r="G26581" s="3" t="str">
        <f t="shared" si="415"/>
        <v/>
      </c>
      <c r="L26581">
        <f>COUNTIF($K$2:K26581,$K26581)</f>
        <v>0</v>
      </c>
    </row>
    <row r="26582" ht="16.5" spans="1:12">
      <c r="A26582" s="1">
        <v>26581</v>
      </c>
      <c r="B26582" s="8">
        <f>COUNTIF($C$2:$C26582,模板!$E$2)</f>
        <v>77</v>
      </c>
      <c r="C26582" s="2" t="str">
        <f>IFERROR(VLOOKUP(K26582,开票信息!$A:$C,3,0),"")</f>
        <v/>
      </c>
      <c r="G26582" s="3" t="str">
        <f t="shared" si="415"/>
        <v/>
      </c>
      <c r="L26582">
        <f>COUNTIF($K$2:K26582,$K26582)</f>
        <v>0</v>
      </c>
    </row>
    <row r="26583" ht="16.5" spans="1:12">
      <c r="A26583" s="1">
        <v>26582</v>
      </c>
      <c r="B26583" s="8">
        <f>COUNTIF($C$2:$C26583,模板!$E$2)</f>
        <v>77</v>
      </c>
      <c r="C26583" s="2" t="str">
        <f>IFERROR(VLOOKUP(K26583,开票信息!$A:$C,3,0),"")</f>
        <v/>
      </c>
      <c r="G26583" s="3" t="str">
        <f t="shared" si="415"/>
        <v/>
      </c>
      <c r="L26583">
        <f>COUNTIF($K$2:K26583,$K26583)</f>
        <v>0</v>
      </c>
    </row>
    <row r="26584" ht="16.5" spans="1:12">
      <c r="A26584" s="1">
        <v>26583</v>
      </c>
      <c r="B26584" s="8">
        <f>COUNTIF($C$2:$C26584,模板!$E$2)</f>
        <v>77</v>
      </c>
      <c r="C26584" s="2" t="str">
        <f>IFERROR(VLOOKUP(K26584,开票信息!$A:$C,3,0),"")</f>
        <v/>
      </c>
      <c r="G26584" s="3" t="str">
        <f t="shared" si="415"/>
        <v/>
      </c>
      <c r="L26584">
        <f>COUNTIF($K$2:K26584,$K26584)</f>
        <v>0</v>
      </c>
    </row>
    <row r="26585" ht="16.5" spans="1:12">
      <c r="A26585" s="1">
        <v>26584</v>
      </c>
      <c r="B26585" s="8">
        <f>COUNTIF($C$2:$C26585,模板!$E$2)</f>
        <v>77</v>
      </c>
      <c r="C26585" s="2" t="str">
        <f>IFERROR(VLOOKUP(K26585,开票信息!$A:$C,3,0),"")</f>
        <v/>
      </c>
      <c r="G26585" s="3" t="str">
        <f t="shared" si="415"/>
        <v/>
      </c>
      <c r="L26585">
        <f>COUNTIF($K$2:K26585,$K26585)</f>
        <v>0</v>
      </c>
    </row>
    <row r="26586" ht="16.5" spans="1:12">
      <c r="A26586" s="1">
        <v>26585</v>
      </c>
      <c r="B26586" s="8">
        <f>COUNTIF($C$2:$C26586,模板!$E$2)</f>
        <v>77</v>
      </c>
      <c r="C26586" s="2" t="str">
        <f>IFERROR(VLOOKUP(K26586,开票信息!$A:$C,3,0),"")</f>
        <v/>
      </c>
      <c r="G26586" s="3" t="str">
        <f t="shared" si="415"/>
        <v/>
      </c>
      <c r="L26586">
        <f>COUNTIF($K$2:K26586,$K26586)</f>
        <v>0</v>
      </c>
    </row>
    <row r="26587" ht="16.5" spans="1:12">
      <c r="A26587" s="1">
        <v>26586</v>
      </c>
      <c r="B26587" s="8">
        <f>COUNTIF($C$2:$C26587,模板!$E$2)</f>
        <v>77</v>
      </c>
      <c r="C26587" s="2" t="str">
        <f>IFERROR(VLOOKUP(K26587,开票信息!$A:$C,3,0),"")</f>
        <v/>
      </c>
      <c r="G26587" s="3" t="str">
        <f t="shared" si="415"/>
        <v/>
      </c>
      <c r="L26587">
        <f>COUNTIF($K$2:K26587,$K26587)</f>
        <v>0</v>
      </c>
    </row>
    <row r="26588" ht="16.5" spans="1:12">
      <c r="A26588" s="1">
        <v>26587</v>
      </c>
      <c r="B26588" s="8">
        <f>COUNTIF($C$2:$C26588,模板!$E$2)</f>
        <v>77</v>
      </c>
      <c r="C26588" s="2" t="str">
        <f>IFERROR(VLOOKUP(K26588,开票信息!$A:$C,3,0),"")</f>
        <v/>
      </c>
      <c r="G26588" s="3" t="str">
        <f t="shared" si="415"/>
        <v/>
      </c>
      <c r="L26588">
        <f>COUNTIF($K$2:K26588,$K26588)</f>
        <v>0</v>
      </c>
    </row>
    <row r="26589" ht="16.5" spans="1:12">
      <c r="A26589" s="1">
        <v>26588</v>
      </c>
      <c r="B26589" s="8">
        <f>COUNTIF($C$2:$C26589,模板!$E$2)</f>
        <v>77</v>
      </c>
      <c r="C26589" s="2" t="str">
        <f>IFERROR(VLOOKUP(K26589,开票信息!$A:$C,3,0),"")</f>
        <v/>
      </c>
      <c r="G26589" s="3" t="str">
        <f t="shared" si="415"/>
        <v/>
      </c>
      <c r="L26589">
        <f>COUNTIF($K$2:K26589,$K26589)</f>
        <v>0</v>
      </c>
    </row>
    <row r="26590" ht="16.5" spans="1:12">
      <c r="A26590" s="1">
        <v>26589</v>
      </c>
      <c r="B26590" s="8">
        <f>COUNTIF($C$2:$C26590,模板!$E$2)</f>
        <v>77</v>
      </c>
      <c r="C26590" s="2" t="str">
        <f>IFERROR(VLOOKUP(K26590,开票信息!$A:$C,3,0),"")</f>
        <v/>
      </c>
      <c r="G26590" s="3" t="str">
        <f t="shared" si="415"/>
        <v/>
      </c>
      <c r="L26590">
        <f>COUNTIF($K$2:K26590,$K26590)</f>
        <v>0</v>
      </c>
    </row>
    <row r="26591" ht="16.5" spans="1:12">
      <c r="A26591" s="1">
        <v>26590</v>
      </c>
      <c r="B26591" s="8">
        <f>COUNTIF($C$2:$C26591,模板!$E$2)</f>
        <v>77</v>
      </c>
      <c r="C26591" s="2" t="str">
        <f>IFERROR(VLOOKUP(K26591,开票信息!$A:$C,3,0),"")</f>
        <v/>
      </c>
      <c r="G26591" s="3" t="str">
        <f t="shared" si="415"/>
        <v/>
      </c>
      <c r="L26591">
        <f>COUNTIF($K$2:K26591,$K26591)</f>
        <v>0</v>
      </c>
    </row>
    <row r="26592" ht="16.5" spans="1:12">
      <c r="A26592" s="1">
        <v>26591</v>
      </c>
      <c r="B26592" s="8">
        <f>COUNTIF($C$2:$C26592,模板!$E$2)</f>
        <v>77</v>
      </c>
      <c r="C26592" s="2" t="str">
        <f>IFERROR(VLOOKUP(K26592,开票信息!$A:$C,3,0),"")</f>
        <v/>
      </c>
      <c r="G26592" s="3" t="str">
        <f t="shared" si="415"/>
        <v/>
      </c>
      <c r="L26592">
        <f>COUNTIF($K$2:K26592,$K26592)</f>
        <v>0</v>
      </c>
    </row>
    <row r="26593" ht="16.5" spans="1:12">
      <c r="A26593" s="1">
        <v>26592</v>
      </c>
      <c r="B26593" s="8">
        <f>COUNTIF($C$2:$C26593,模板!$E$2)</f>
        <v>77</v>
      </c>
      <c r="C26593" s="2" t="str">
        <f>IFERROR(VLOOKUP(K26593,开票信息!$A:$C,3,0),"")</f>
        <v/>
      </c>
      <c r="G26593" s="3" t="str">
        <f t="shared" si="415"/>
        <v/>
      </c>
      <c r="L26593">
        <f>COUNTIF($K$2:K26593,$K26593)</f>
        <v>0</v>
      </c>
    </row>
    <row r="26594" ht="16.5" spans="1:12">
      <c r="A26594" s="1">
        <v>26593</v>
      </c>
      <c r="B26594" s="8">
        <f>COUNTIF($C$2:$C26594,模板!$E$2)</f>
        <v>77</v>
      </c>
      <c r="C26594" s="2" t="str">
        <f>IFERROR(VLOOKUP(K26594,开票信息!$A:$C,3,0),"")</f>
        <v/>
      </c>
      <c r="G26594" s="3" t="str">
        <f t="shared" si="415"/>
        <v/>
      </c>
      <c r="L26594">
        <f>COUNTIF($K$2:K26594,$K26594)</f>
        <v>0</v>
      </c>
    </row>
    <row r="26595" ht="16.5" spans="1:12">
      <c r="A26595" s="1">
        <v>26594</v>
      </c>
      <c r="B26595" s="8">
        <f>COUNTIF($C$2:$C26595,模板!$E$2)</f>
        <v>77</v>
      </c>
      <c r="C26595" s="2" t="str">
        <f>IFERROR(VLOOKUP(K26595,开票信息!$A:$C,3,0),"")</f>
        <v/>
      </c>
      <c r="G26595" s="3" t="str">
        <f t="shared" si="415"/>
        <v/>
      </c>
      <c r="L26595">
        <f>COUNTIF($K$2:K26595,$K26595)</f>
        <v>0</v>
      </c>
    </row>
    <row r="26596" ht="16.5" spans="1:12">
      <c r="A26596" s="1">
        <v>26595</v>
      </c>
      <c r="B26596" s="8">
        <f>COUNTIF($C$2:$C26596,模板!$E$2)</f>
        <v>77</v>
      </c>
      <c r="C26596" s="2" t="str">
        <f>IFERROR(VLOOKUP(K26596,开票信息!$A:$C,3,0),"")</f>
        <v/>
      </c>
      <c r="G26596" s="3" t="str">
        <f t="shared" si="415"/>
        <v/>
      </c>
      <c r="L26596">
        <f>COUNTIF($K$2:K26596,$K26596)</f>
        <v>0</v>
      </c>
    </row>
    <row r="26597" ht="16.5" spans="1:12">
      <c r="A26597" s="1">
        <v>26596</v>
      </c>
      <c r="B26597" s="8">
        <f>COUNTIF($C$2:$C26597,模板!$E$2)</f>
        <v>77</v>
      </c>
      <c r="C26597" s="2" t="str">
        <f>IFERROR(VLOOKUP(K26597,开票信息!$A:$C,3,0),"")</f>
        <v/>
      </c>
      <c r="G26597" s="3" t="str">
        <f t="shared" si="415"/>
        <v/>
      </c>
      <c r="L26597">
        <f>COUNTIF($K$2:K26597,$K26597)</f>
        <v>0</v>
      </c>
    </row>
    <row r="26598" ht="16.5" spans="1:12">
      <c r="A26598" s="1">
        <v>26597</v>
      </c>
      <c r="B26598" s="8">
        <f>COUNTIF($C$2:$C26598,模板!$E$2)</f>
        <v>77</v>
      </c>
      <c r="C26598" s="2" t="str">
        <f>IFERROR(VLOOKUP(K26598,开票信息!$A:$C,3,0),"")</f>
        <v/>
      </c>
      <c r="G26598" s="3" t="str">
        <f t="shared" si="415"/>
        <v/>
      </c>
      <c r="L26598">
        <f>COUNTIF($K$2:K26598,$K26598)</f>
        <v>0</v>
      </c>
    </row>
    <row r="26599" ht="16.5" spans="1:12">
      <c r="A26599" s="1">
        <v>26598</v>
      </c>
      <c r="B26599" s="8">
        <f>COUNTIF($C$2:$C26599,模板!$E$2)</f>
        <v>77</v>
      </c>
      <c r="C26599" s="2" t="str">
        <f>IFERROR(VLOOKUP(K26599,开票信息!$A:$C,3,0),"")</f>
        <v/>
      </c>
      <c r="G26599" s="3" t="str">
        <f t="shared" si="415"/>
        <v/>
      </c>
      <c r="L26599">
        <f>COUNTIF($K$2:K26599,$K26599)</f>
        <v>0</v>
      </c>
    </row>
    <row r="26600" ht="16.5" spans="1:12">
      <c r="A26600" s="1">
        <v>26599</v>
      </c>
      <c r="B26600" s="8">
        <f>COUNTIF($C$2:$C26600,模板!$E$2)</f>
        <v>77</v>
      </c>
      <c r="C26600" s="2" t="str">
        <f>IFERROR(VLOOKUP(K26600,开票信息!$A:$C,3,0),"")</f>
        <v/>
      </c>
      <c r="G26600" s="3" t="str">
        <f t="shared" si="415"/>
        <v/>
      </c>
      <c r="L26600">
        <f>COUNTIF($K$2:K26600,$K26600)</f>
        <v>0</v>
      </c>
    </row>
    <row r="26601" ht="16.5" spans="1:12">
      <c r="A26601" s="1">
        <v>26600</v>
      </c>
      <c r="B26601" s="8">
        <f>COUNTIF($C$2:$C26601,模板!$E$2)</f>
        <v>77</v>
      </c>
      <c r="C26601" s="2" t="str">
        <f>IFERROR(VLOOKUP(K26601,开票信息!$A:$C,3,0),"")</f>
        <v/>
      </c>
      <c r="G26601" s="3" t="str">
        <f t="shared" si="415"/>
        <v/>
      </c>
      <c r="L26601">
        <f>COUNTIF($K$2:K26601,$K26601)</f>
        <v>0</v>
      </c>
    </row>
    <row r="26602" ht="16.5" spans="1:12">
      <c r="A26602" s="1">
        <v>26601</v>
      </c>
      <c r="B26602" s="8">
        <f>COUNTIF($C$2:$C26602,模板!$E$2)</f>
        <v>77</v>
      </c>
      <c r="C26602" s="2" t="str">
        <f>IFERROR(VLOOKUP(K26602,开票信息!$A:$C,3,0),"")</f>
        <v/>
      </c>
      <c r="G26602" s="3" t="str">
        <f t="shared" si="415"/>
        <v/>
      </c>
      <c r="L26602">
        <f>COUNTIF($K$2:K26602,$K26602)</f>
        <v>0</v>
      </c>
    </row>
    <row r="26603" ht="16.5" spans="1:12">
      <c r="A26603" s="1">
        <v>26602</v>
      </c>
      <c r="B26603" s="8">
        <f>COUNTIF($C$2:$C26603,模板!$E$2)</f>
        <v>77</v>
      </c>
      <c r="C26603" s="2" t="str">
        <f>IFERROR(VLOOKUP(K26603,开票信息!$A:$C,3,0),"")</f>
        <v/>
      </c>
      <c r="G26603" s="3" t="str">
        <f t="shared" si="415"/>
        <v/>
      </c>
      <c r="L26603">
        <f>COUNTIF($K$2:K26603,$K26603)</f>
        <v>0</v>
      </c>
    </row>
    <row r="26604" ht="16.5" spans="1:12">
      <c r="A26604" s="1">
        <v>26603</v>
      </c>
      <c r="B26604" s="8">
        <f>COUNTIF($C$2:$C26604,模板!$E$2)</f>
        <v>77</v>
      </c>
      <c r="C26604" s="2" t="str">
        <f>IFERROR(VLOOKUP(K26604,开票信息!$A:$C,3,0),"")</f>
        <v/>
      </c>
      <c r="G26604" s="3" t="str">
        <f t="shared" si="415"/>
        <v/>
      </c>
      <c r="L26604">
        <f>COUNTIF($K$2:K26604,$K26604)</f>
        <v>0</v>
      </c>
    </row>
    <row r="26605" ht="16.5" spans="1:12">
      <c r="A26605" s="1">
        <v>26604</v>
      </c>
      <c r="B26605" s="8">
        <f>COUNTIF($C$2:$C26605,模板!$E$2)</f>
        <v>77</v>
      </c>
      <c r="C26605" s="2" t="str">
        <f>IFERROR(VLOOKUP(K26605,开票信息!$A:$C,3,0),"")</f>
        <v/>
      </c>
      <c r="G26605" s="3" t="str">
        <f t="shared" si="415"/>
        <v/>
      </c>
      <c r="L26605">
        <f>COUNTIF($K$2:K26605,$K26605)</f>
        <v>0</v>
      </c>
    </row>
    <row r="26606" ht="16.5" spans="1:12">
      <c r="A26606" s="1">
        <v>26605</v>
      </c>
      <c r="B26606" s="8">
        <f>COUNTIF($C$2:$C26606,模板!$E$2)</f>
        <v>77</v>
      </c>
      <c r="C26606" s="2" t="str">
        <f>IFERROR(VLOOKUP(K26606,开票信息!$A:$C,3,0),"")</f>
        <v/>
      </c>
      <c r="G26606" s="3" t="str">
        <f t="shared" si="415"/>
        <v/>
      </c>
      <c r="L26606">
        <f>COUNTIF($K$2:K26606,$K26606)</f>
        <v>0</v>
      </c>
    </row>
    <row r="26607" ht="16.5" spans="1:12">
      <c r="A26607" s="1">
        <v>26606</v>
      </c>
      <c r="B26607" s="8">
        <f>COUNTIF($C$2:$C26607,模板!$E$2)</f>
        <v>77</v>
      </c>
      <c r="C26607" s="2" t="str">
        <f>IFERROR(VLOOKUP(K26607,开票信息!$A:$C,3,0),"")</f>
        <v/>
      </c>
      <c r="G26607" s="3" t="str">
        <f t="shared" si="415"/>
        <v/>
      </c>
      <c r="L26607">
        <f>COUNTIF($K$2:K26607,$K26607)</f>
        <v>0</v>
      </c>
    </row>
    <row r="26608" ht="16.5" spans="1:12">
      <c r="A26608" s="1">
        <v>26607</v>
      </c>
      <c r="B26608" s="8">
        <f>COUNTIF($C$2:$C26608,模板!$E$2)</f>
        <v>77</v>
      </c>
      <c r="C26608" s="2" t="str">
        <f>IFERROR(VLOOKUP(K26608,开票信息!$A:$C,3,0),"")</f>
        <v/>
      </c>
      <c r="G26608" s="3" t="str">
        <f t="shared" si="415"/>
        <v/>
      </c>
      <c r="L26608">
        <f>COUNTIF($K$2:K26608,$K26608)</f>
        <v>0</v>
      </c>
    </row>
    <row r="26609" ht="16.5" spans="1:12">
      <c r="A26609" s="1">
        <v>26608</v>
      </c>
      <c r="B26609" s="8">
        <f>COUNTIF($C$2:$C26609,模板!$E$2)</f>
        <v>77</v>
      </c>
      <c r="C26609" s="2" t="str">
        <f>IFERROR(VLOOKUP(K26609,开票信息!$A:$C,3,0),"")</f>
        <v/>
      </c>
      <c r="G26609" s="3" t="str">
        <f t="shared" si="415"/>
        <v/>
      </c>
      <c r="L26609">
        <f>COUNTIF($K$2:K26609,$K26609)</f>
        <v>0</v>
      </c>
    </row>
    <row r="26610" ht="16.5" spans="1:12">
      <c r="A26610" s="1">
        <v>26609</v>
      </c>
      <c r="B26610" s="8">
        <f>COUNTIF($C$2:$C26610,模板!$E$2)</f>
        <v>77</v>
      </c>
      <c r="C26610" s="2" t="str">
        <f>IFERROR(VLOOKUP(K26610,开票信息!$A:$C,3,0),"")</f>
        <v/>
      </c>
      <c r="G26610" s="3" t="str">
        <f t="shared" si="415"/>
        <v/>
      </c>
      <c r="L26610">
        <f>COUNTIF($K$2:K26610,$K26610)</f>
        <v>0</v>
      </c>
    </row>
    <row r="26611" ht="16.5" spans="1:12">
      <c r="A26611" s="1">
        <v>26610</v>
      </c>
      <c r="B26611" s="8">
        <f>COUNTIF($C$2:$C26611,模板!$E$2)</f>
        <v>77</v>
      </c>
      <c r="C26611" s="2" t="str">
        <f>IFERROR(VLOOKUP(K26611,开票信息!$A:$C,3,0),"")</f>
        <v/>
      </c>
      <c r="G26611" s="3" t="str">
        <f t="shared" si="415"/>
        <v/>
      </c>
      <c r="L26611">
        <f>COUNTIF($K$2:K26611,$K26611)</f>
        <v>0</v>
      </c>
    </row>
    <row r="26612" ht="16.5" spans="1:12">
      <c r="A26612" s="1">
        <v>26611</v>
      </c>
      <c r="B26612" s="8">
        <f>COUNTIF($C$2:$C26612,模板!$E$2)</f>
        <v>77</v>
      </c>
      <c r="C26612" s="2" t="str">
        <f>IFERROR(VLOOKUP(K26612,开票信息!$A:$C,3,0),"")</f>
        <v/>
      </c>
      <c r="G26612" s="3" t="str">
        <f t="shared" si="415"/>
        <v/>
      </c>
      <c r="L26612">
        <f>COUNTIF($K$2:K26612,$K26612)</f>
        <v>0</v>
      </c>
    </row>
    <row r="26613" ht="16.5" spans="1:12">
      <c r="A26613" s="1">
        <v>26612</v>
      </c>
      <c r="B26613" s="8">
        <f>COUNTIF($C$2:$C26613,模板!$E$2)</f>
        <v>77</v>
      </c>
      <c r="C26613" s="2" t="str">
        <f>IFERROR(VLOOKUP(K26613,开票信息!$A:$C,3,0),"")</f>
        <v/>
      </c>
      <c r="G26613" s="3" t="str">
        <f t="shared" si="415"/>
        <v/>
      </c>
      <c r="L26613">
        <f>COUNTIF($K$2:K26613,$K26613)</f>
        <v>0</v>
      </c>
    </row>
    <row r="26614" ht="16.5" spans="1:12">
      <c r="A26614" s="1">
        <v>26613</v>
      </c>
      <c r="B26614" s="8">
        <f>COUNTIF($C$2:$C26614,模板!$E$2)</f>
        <v>77</v>
      </c>
      <c r="C26614" s="2" t="str">
        <f>IFERROR(VLOOKUP(K26614,开票信息!$A:$C,3,0),"")</f>
        <v/>
      </c>
      <c r="G26614" s="3" t="str">
        <f t="shared" si="415"/>
        <v/>
      </c>
      <c r="L26614">
        <f>COUNTIF($K$2:K26614,$K26614)</f>
        <v>0</v>
      </c>
    </row>
    <row r="26615" ht="16.5" spans="1:12">
      <c r="A26615" s="1">
        <v>26614</v>
      </c>
      <c r="B26615" s="8">
        <f>COUNTIF($C$2:$C26615,模板!$E$2)</f>
        <v>77</v>
      </c>
      <c r="C26615" s="2" t="str">
        <f>IFERROR(VLOOKUP(K26615,开票信息!$A:$C,3,0),"")</f>
        <v/>
      </c>
      <c r="G26615" s="3" t="str">
        <f t="shared" si="415"/>
        <v/>
      </c>
      <c r="L26615">
        <f>COUNTIF($K$2:K26615,$K26615)</f>
        <v>0</v>
      </c>
    </row>
    <row r="26616" ht="16.5" spans="1:12">
      <c r="A26616" s="1">
        <v>26615</v>
      </c>
      <c r="B26616" s="8">
        <f>COUNTIF($C$2:$C26616,模板!$E$2)</f>
        <v>77</v>
      </c>
      <c r="C26616" s="2" t="str">
        <f>IFERROR(VLOOKUP(K26616,开票信息!$A:$C,3,0),"")</f>
        <v/>
      </c>
      <c r="G26616" s="3" t="str">
        <f t="shared" si="415"/>
        <v/>
      </c>
      <c r="L26616">
        <f>COUNTIF($K$2:K26616,$K26616)</f>
        <v>0</v>
      </c>
    </row>
    <row r="26617" ht="16.5" spans="1:12">
      <c r="A26617" s="1">
        <v>26616</v>
      </c>
      <c r="B26617" s="8">
        <f>COUNTIF($C$2:$C26617,模板!$E$2)</f>
        <v>77</v>
      </c>
      <c r="C26617" s="2" t="str">
        <f>IFERROR(VLOOKUP(K26617,开票信息!$A:$C,3,0),"")</f>
        <v/>
      </c>
      <c r="G26617" s="3" t="str">
        <f t="shared" si="415"/>
        <v/>
      </c>
      <c r="L26617">
        <f>COUNTIF($K$2:K26617,$K26617)</f>
        <v>0</v>
      </c>
    </row>
    <row r="26618" ht="16.5" spans="1:12">
      <c r="A26618" s="1">
        <v>26617</v>
      </c>
      <c r="B26618" s="8">
        <f>COUNTIF($C$2:$C26618,模板!$E$2)</f>
        <v>77</v>
      </c>
      <c r="C26618" s="2" t="str">
        <f>IFERROR(VLOOKUP(K26618,开票信息!$A:$C,3,0),"")</f>
        <v/>
      </c>
      <c r="G26618" s="3" t="str">
        <f t="shared" si="415"/>
        <v/>
      </c>
      <c r="L26618">
        <f>COUNTIF($K$2:K26618,$K26618)</f>
        <v>0</v>
      </c>
    </row>
    <row r="26619" ht="16.5" spans="1:12">
      <c r="A26619" s="1">
        <v>26618</v>
      </c>
      <c r="B26619" s="8">
        <f>COUNTIF($C$2:$C26619,模板!$E$2)</f>
        <v>77</v>
      </c>
      <c r="C26619" s="2" t="str">
        <f>IFERROR(VLOOKUP(K26619,开票信息!$A:$C,3,0),"")</f>
        <v/>
      </c>
      <c r="G26619" s="3" t="str">
        <f t="shared" si="415"/>
        <v/>
      </c>
      <c r="L26619">
        <f>COUNTIF($K$2:K26619,$K26619)</f>
        <v>0</v>
      </c>
    </row>
    <row r="26620" ht="16.5" spans="1:12">
      <c r="A26620" s="1">
        <v>26619</v>
      </c>
      <c r="B26620" s="8">
        <f>COUNTIF($C$2:$C26620,模板!$E$2)</f>
        <v>77</v>
      </c>
      <c r="C26620" s="2" t="str">
        <f>IFERROR(VLOOKUP(K26620,开票信息!$A:$C,3,0),"")</f>
        <v/>
      </c>
      <c r="G26620" s="3" t="str">
        <f t="shared" si="415"/>
        <v/>
      </c>
      <c r="L26620">
        <f>COUNTIF($K$2:K26620,$K26620)</f>
        <v>0</v>
      </c>
    </row>
    <row r="26621" ht="16.5" spans="1:12">
      <c r="A26621" s="1">
        <v>26620</v>
      </c>
      <c r="B26621" s="8">
        <f>COUNTIF($C$2:$C26621,模板!$E$2)</f>
        <v>77</v>
      </c>
      <c r="C26621" s="2" t="str">
        <f>IFERROR(VLOOKUP(K26621,开票信息!$A:$C,3,0),"")</f>
        <v/>
      </c>
      <c r="G26621" s="3" t="str">
        <f t="shared" si="415"/>
        <v/>
      </c>
      <c r="L26621">
        <f>COUNTIF($K$2:K26621,$K26621)</f>
        <v>0</v>
      </c>
    </row>
    <row r="26622" ht="16.5" spans="1:12">
      <c r="A26622" s="1">
        <v>26621</v>
      </c>
      <c r="B26622" s="8">
        <f>COUNTIF($C$2:$C26622,模板!$E$2)</f>
        <v>77</v>
      </c>
      <c r="C26622" s="2" t="str">
        <f>IFERROR(VLOOKUP(K26622,开票信息!$A:$C,3,0),"")</f>
        <v/>
      </c>
      <c r="G26622" s="3" t="str">
        <f t="shared" si="415"/>
        <v/>
      </c>
      <c r="L26622">
        <f>COUNTIF($K$2:K26622,$K26622)</f>
        <v>0</v>
      </c>
    </row>
    <row r="26623" ht="16.5" spans="1:12">
      <c r="A26623" s="1">
        <v>26622</v>
      </c>
      <c r="B26623" s="8">
        <f>COUNTIF($C$2:$C26623,模板!$E$2)</f>
        <v>77</v>
      </c>
      <c r="C26623" s="2" t="str">
        <f>IFERROR(VLOOKUP(K26623,开票信息!$A:$C,3,0),"")</f>
        <v/>
      </c>
      <c r="G26623" s="3" t="str">
        <f t="shared" si="415"/>
        <v/>
      </c>
      <c r="L26623">
        <f>COUNTIF($K$2:K26623,$K26623)</f>
        <v>0</v>
      </c>
    </row>
    <row r="26624" ht="16.5" spans="1:12">
      <c r="A26624" s="1">
        <v>26623</v>
      </c>
      <c r="B26624" s="8">
        <f>COUNTIF($C$2:$C26624,模板!$E$2)</f>
        <v>77</v>
      </c>
      <c r="C26624" s="2" t="str">
        <f>IFERROR(VLOOKUP(K26624,开票信息!$A:$C,3,0),"")</f>
        <v/>
      </c>
      <c r="G26624" s="3" t="str">
        <f t="shared" si="415"/>
        <v/>
      </c>
      <c r="L26624">
        <f>COUNTIF($K$2:K26624,$K26624)</f>
        <v>0</v>
      </c>
    </row>
    <row r="26625" ht="16.5" spans="1:12">
      <c r="A26625" s="1">
        <v>26624</v>
      </c>
      <c r="B26625" s="8">
        <f>COUNTIF($C$2:$C26625,模板!$E$2)</f>
        <v>77</v>
      </c>
      <c r="C26625" s="2" t="str">
        <f>IFERROR(VLOOKUP(K26625,开票信息!$A:$C,3,0),"")</f>
        <v/>
      </c>
      <c r="G26625" s="3" t="str">
        <f t="shared" si="415"/>
        <v/>
      </c>
      <c r="L26625">
        <f>COUNTIF($K$2:K26625,$K26625)</f>
        <v>0</v>
      </c>
    </row>
    <row r="26626" ht="16.5" spans="1:12">
      <c r="A26626" s="1">
        <v>26625</v>
      </c>
      <c r="B26626" s="8">
        <f>COUNTIF($C$2:$C26626,模板!$E$2)</f>
        <v>77</v>
      </c>
      <c r="C26626" s="2" t="str">
        <f>IFERROR(VLOOKUP(K26626,开票信息!$A:$C,3,0),"")</f>
        <v/>
      </c>
      <c r="G26626" s="3" t="str">
        <f t="shared" si="415"/>
        <v/>
      </c>
      <c r="L26626">
        <f>COUNTIF($K$2:K26626,$K26626)</f>
        <v>0</v>
      </c>
    </row>
    <row r="26627" ht="16.5" spans="1:12">
      <c r="A26627" s="1">
        <v>26626</v>
      </c>
      <c r="B26627" s="8">
        <f>COUNTIF($C$2:$C26627,模板!$E$2)</f>
        <v>77</v>
      </c>
      <c r="C26627" s="2" t="str">
        <f>IFERROR(VLOOKUP(K26627,开票信息!$A:$C,3,0),"")</f>
        <v/>
      </c>
      <c r="G26627" s="3" t="str">
        <f t="shared" ref="G26627:G26690" si="416">IFERROR(H26627/F26627,"")</f>
        <v/>
      </c>
      <c r="L26627">
        <f>COUNTIF($K$2:K26627,$K26627)</f>
        <v>0</v>
      </c>
    </row>
    <row r="26628" ht="16.5" spans="1:12">
      <c r="A26628" s="1">
        <v>26627</v>
      </c>
      <c r="B26628" s="8">
        <f>COUNTIF($C$2:$C26628,模板!$E$2)</f>
        <v>77</v>
      </c>
      <c r="C26628" s="2" t="str">
        <f>IFERROR(VLOOKUP(K26628,开票信息!$A:$C,3,0),"")</f>
        <v/>
      </c>
      <c r="G26628" s="3" t="str">
        <f t="shared" si="416"/>
        <v/>
      </c>
      <c r="L26628">
        <f>COUNTIF($K$2:K26628,$K26628)</f>
        <v>0</v>
      </c>
    </row>
    <row r="26629" ht="16.5" spans="1:12">
      <c r="A26629" s="1">
        <v>26628</v>
      </c>
      <c r="B26629" s="8">
        <f>COUNTIF($C$2:$C26629,模板!$E$2)</f>
        <v>77</v>
      </c>
      <c r="C26629" s="2" t="str">
        <f>IFERROR(VLOOKUP(K26629,开票信息!$A:$C,3,0),"")</f>
        <v/>
      </c>
      <c r="G26629" s="3" t="str">
        <f t="shared" si="416"/>
        <v/>
      </c>
      <c r="L26629">
        <f>COUNTIF($K$2:K26629,$K26629)</f>
        <v>0</v>
      </c>
    </row>
    <row r="26630" ht="16.5" spans="1:12">
      <c r="A26630" s="1">
        <v>26629</v>
      </c>
      <c r="B26630" s="8">
        <f>COUNTIF($C$2:$C26630,模板!$E$2)</f>
        <v>77</v>
      </c>
      <c r="C26630" s="2" t="str">
        <f>IFERROR(VLOOKUP(K26630,开票信息!$A:$C,3,0),"")</f>
        <v/>
      </c>
      <c r="G26630" s="3" t="str">
        <f t="shared" si="416"/>
        <v/>
      </c>
      <c r="L26630">
        <f>COUNTIF($K$2:K26630,$K26630)</f>
        <v>0</v>
      </c>
    </row>
    <row r="26631" ht="16.5" spans="1:12">
      <c r="A26631" s="1">
        <v>26630</v>
      </c>
      <c r="B26631" s="8">
        <f>COUNTIF($C$2:$C26631,模板!$E$2)</f>
        <v>77</v>
      </c>
      <c r="C26631" s="2" t="str">
        <f>IFERROR(VLOOKUP(K26631,开票信息!$A:$C,3,0),"")</f>
        <v/>
      </c>
      <c r="G26631" s="3" t="str">
        <f t="shared" si="416"/>
        <v/>
      </c>
      <c r="L26631">
        <f>COUNTIF($K$2:K26631,$K26631)</f>
        <v>0</v>
      </c>
    </row>
    <row r="26632" ht="16.5" spans="1:12">
      <c r="A26632" s="1">
        <v>26631</v>
      </c>
      <c r="B26632" s="8">
        <f>COUNTIF($C$2:$C26632,模板!$E$2)</f>
        <v>77</v>
      </c>
      <c r="C26632" s="2" t="str">
        <f>IFERROR(VLOOKUP(K26632,开票信息!$A:$C,3,0),"")</f>
        <v/>
      </c>
      <c r="G26632" s="3" t="str">
        <f t="shared" si="416"/>
        <v/>
      </c>
      <c r="L26632">
        <f>COUNTIF($K$2:K26632,$K26632)</f>
        <v>0</v>
      </c>
    </row>
    <row r="26633" ht="16.5" spans="1:12">
      <c r="A26633" s="1">
        <v>26632</v>
      </c>
      <c r="B26633" s="8">
        <f>COUNTIF($C$2:$C26633,模板!$E$2)</f>
        <v>77</v>
      </c>
      <c r="C26633" s="2" t="str">
        <f>IFERROR(VLOOKUP(K26633,开票信息!$A:$C,3,0),"")</f>
        <v/>
      </c>
      <c r="G26633" s="3" t="str">
        <f t="shared" si="416"/>
        <v/>
      </c>
      <c r="L26633">
        <f>COUNTIF($K$2:K26633,$K26633)</f>
        <v>0</v>
      </c>
    </row>
    <row r="26634" ht="16.5" spans="1:12">
      <c r="A26634" s="1">
        <v>26633</v>
      </c>
      <c r="B26634" s="8">
        <f>COUNTIF($C$2:$C26634,模板!$E$2)</f>
        <v>77</v>
      </c>
      <c r="C26634" s="2" t="str">
        <f>IFERROR(VLOOKUP(K26634,开票信息!$A:$C,3,0),"")</f>
        <v/>
      </c>
      <c r="G26634" s="3" t="str">
        <f t="shared" si="416"/>
        <v/>
      </c>
      <c r="L26634">
        <f>COUNTIF($K$2:K26634,$K26634)</f>
        <v>0</v>
      </c>
    </row>
    <row r="26635" ht="16.5" spans="1:12">
      <c r="A26635" s="1">
        <v>26634</v>
      </c>
      <c r="B26635" s="8">
        <f>COUNTIF($C$2:$C26635,模板!$E$2)</f>
        <v>77</v>
      </c>
      <c r="C26635" s="2" t="str">
        <f>IFERROR(VLOOKUP(K26635,开票信息!$A:$C,3,0),"")</f>
        <v/>
      </c>
      <c r="G26635" s="3" t="str">
        <f t="shared" si="416"/>
        <v/>
      </c>
      <c r="L26635">
        <f>COUNTIF($K$2:K26635,$K26635)</f>
        <v>0</v>
      </c>
    </row>
    <row r="26636" ht="16.5" spans="1:12">
      <c r="A26636" s="1">
        <v>26635</v>
      </c>
      <c r="B26636" s="8">
        <f>COUNTIF($C$2:$C26636,模板!$E$2)</f>
        <v>77</v>
      </c>
      <c r="C26636" s="2" t="str">
        <f>IFERROR(VLOOKUP(K26636,开票信息!$A:$C,3,0),"")</f>
        <v/>
      </c>
      <c r="G26636" s="3" t="str">
        <f t="shared" si="416"/>
        <v/>
      </c>
      <c r="L26636">
        <f>COUNTIF($K$2:K26636,$K26636)</f>
        <v>0</v>
      </c>
    </row>
    <row r="26637" ht="16.5" spans="1:12">
      <c r="A26637" s="1">
        <v>26636</v>
      </c>
      <c r="B26637" s="8">
        <f>COUNTIF($C$2:$C26637,模板!$E$2)</f>
        <v>77</v>
      </c>
      <c r="C26637" s="2" t="str">
        <f>IFERROR(VLOOKUP(K26637,开票信息!$A:$C,3,0),"")</f>
        <v/>
      </c>
      <c r="G26637" s="3" t="str">
        <f t="shared" si="416"/>
        <v/>
      </c>
      <c r="L26637">
        <f>COUNTIF($K$2:K26637,$K26637)</f>
        <v>0</v>
      </c>
    </row>
    <row r="26638" ht="16.5" spans="1:12">
      <c r="A26638" s="1">
        <v>26637</v>
      </c>
      <c r="B26638" s="8">
        <f>COUNTIF($C$2:$C26638,模板!$E$2)</f>
        <v>77</v>
      </c>
      <c r="C26638" s="2" t="str">
        <f>IFERROR(VLOOKUP(K26638,开票信息!$A:$C,3,0),"")</f>
        <v/>
      </c>
      <c r="G26638" s="3" t="str">
        <f t="shared" si="416"/>
        <v/>
      </c>
      <c r="L26638">
        <f>COUNTIF($K$2:K26638,$K26638)</f>
        <v>0</v>
      </c>
    </row>
    <row r="26639" ht="16.5" spans="1:12">
      <c r="A26639" s="1">
        <v>26638</v>
      </c>
      <c r="B26639" s="8">
        <f>COUNTIF($C$2:$C26639,模板!$E$2)</f>
        <v>77</v>
      </c>
      <c r="C26639" s="2" t="str">
        <f>IFERROR(VLOOKUP(K26639,开票信息!$A:$C,3,0),"")</f>
        <v/>
      </c>
      <c r="G26639" s="3" t="str">
        <f t="shared" si="416"/>
        <v/>
      </c>
      <c r="L26639">
        <f>COUNTIF($K$2:K26639,$K26639)</f>
        <v>0</v>
      </c>
    </row>
    <row r="26640" ht="16.5" spans="1:12">
      <c r="A26640" s="1">
        <v>26639</v>
      </c>
      <c r="B26640" s="8">
        <f>COUNTIF($C$2:$C26640,模板!$E$2)</f>
        <v>77</v>
      </c>
      <c r="C26640" s="2" t="str">
        <f>IFERROR(VLOOKUP(K26640,开票信息!$A:$C,3,0),"")</f>
        <v/>
      </c>
      <c r="G26640" s="3" t="str">
        <f t="shared" si="416"/>
        <v/>
      </c>
      <c r="L26640">
        <f>COUNTIF($K$2:K26640,$K26640)</f>
        <v>0</v>
      </c>
    </row>
    <row r="26641" ht="16.5" spans="1:12">
      <c r="A26641" s="1">
        <v>26640</v>
      </c>
      <c r="B26641" s="8">
        <f>COUNTIF($C$2:$C26641,模板!$E$2)</f>
        <v>77</v>
      </c>
      <c r="C26641" s="2" t="str">
        <f>IFERROR(VLOOKUP(K26641,开票信息!$A:$C,3,0),"")</f>
        <v/>
      </c>
      <c r="G26641" s="3" t="str">
        <f t="shared" si="416"/>
        <v/>
      </c>
      <c r="L26641">
        <f>COUNTIF($K$2:K26641,$K26641)</f>
        <v>0</v>
      </c>
    </row>
    <row r="26642" ht="16.5" spans="1:12">
      <c r="A26642" s="1">
        <v>26641</v>
      </c>
      <c r="B26642" s="8">
        <f>COUNTIF($C$2:$C26642,模板!$E$2)</f>
        <v>77</v>
      </c>
      <c r="C26642" s="2" t="str">
        <f>IFERROR(VLOOKUP(K26642,开票信息!$A:$C,3,0),"")</f>
        <v/>
      </c>
      <c r="G26642" s="3" t="str">
        <f t="shared" si="416"/>
        <v/>
      </c>
      <c r="L26642">
        <f>COUNTIF($K$2:K26642,$K26642)</f>
        <v>0</v>
      </c>
    </row>
    <row r="26643" ht="16.5" spans="1:12">
      <c r="A26643" s="1">
        <v>26642</v>
      </c>
      <c r="B26643" s="8">
        <f>COUNTIF($C$2:$C26643,模板!$E$2)</f>
        <v>77</v>
      </c>
      <c r="C26643" s="2" t="str">
        <f>IFERROR(VLOOKUP(K26643,开票信息!$A:$C,3,0),"")</f>
        <v/>
      </c>
      <c r="G26643" s="3" t="str">
        <f t="shared" si="416"/>
        <v/>
      </c>
      <c r="L26643">
        <f>COUNTIF($K$2:K26643,$K26643)</f>
        <v>0</v>
      </c>
    </row>
    <row r="26644" ht="16.5" spans="1:12">
      <c r="A26644" s="1">
        <v>26643</v>
      </c>
      <c r="B26644" s="8">
        <f>COUNTIF($C$2:$C26644,模板!$E$2)</f>
        <v>77</v>
      </c>
      <c r="C26644" s="2" t="str">
        <f>IFERROR(VLOOKUP(K26644,开票信息!$A:$C,3,0),"")</f>
        <v/>
      </c>
      <c r="G26644" s="3" t="str">
        <f t="shared" si="416"/>
        <v/>
      </c>
      <c r="L26644">
        <f>COUNTIF($K$2:K26644,$K26644)</f>
        <v>0</v>
      </c>
    </row>
    <row r="26645" ht="16.5" spans="1:12">
      <c r="A26645" s="1">
        <v>26644</v>
      </c>
      <c r="B26645" s="8">
        <f>COUNTIF($C$2:$C26645,模板!$E$2)</f>
        <v>77</v>
      </c>
      <c r="C26645" s="2" t="str">
        <f>IFERROR(VLOOKUP(K26645,开票信息!$A:$C,3,0),"")</f>
        <v/>
      </c>
      <c r="G26645" s="3" t="str">
        <f t="shared" si="416"/>
        <v/>
      </c>
      <c r="L26645">
        <f>COUNTIF($K$2:K26645,$K26645)</f>
        <v>0</v>
      </c>
    </row>
    <row r="26646" ht="16.5" spans="1:12">
      <c r="A26646" s="1">
        <v>26645</v>
      </c>
      <c r="B26646" s="8">
        <f>COUNTIF($C$2:$C26646,模板!$E$2)</f>
        <v>77</v>
      </c>
      <c r="C26646" s="2" t="str">
        <f>IFERROR(VLOOKUP(K26646,开票信息!$A:$C,3,0),"")</f>
        <v/>
      </c>
      <c r="G26646" s="3" t="str">
        <f t="shared" si="416"/>
        <v/>
      </c>
      <c r="L26646">
        <f>COUNTIF($K$2:K26646,$K26646)</f>
        <v>0</v>
      </c>
    </row>
    <row r="26647" ht="16.5" spans="1:12">
      <c r="A26647" s="1">
        <v>26646</v>
      </c>
      <c r="B26647" s="8">
        <f>COUNTIF($C$2:$C26647,模板!$E$2)</f>
        <v>77</v>
      </c>
      <c r="C26647" s="2" t="str">
        <f>IFERROR(VLOOKUP(K26647,开票信息!$A:$C,3,0),"")</f>
        <v/>
      </c>
      <c r="G26647" s="3" t="str">
        <f t="shared" si="416"/>
        <v/>
      </c>
      <c r="L26647">
        <f>COUNTIF($K$2:K26647,$K26647)</f>
        <v>0</v>
      </c>
    </row>
    <row r="26648" ht="16.5" spans="1:12">
      <c r="A26648" s="1">
        <v>26647</v>
      </c>
      <c r="B26648" s="8">
        <f>COUNTIF($C$2:$C26648,模板!$E$2)</f>
        <v>77</v>
      </c>
      <c r="C26648" s="2" t="str">
        <f>IFERROR(VLOOKUP(K26648,开票信息!$A:$C,3,0),"")</f>
        <v/>
      </c>
      <c r="G26648" s="3" t="str">
        <f t="shared" si="416"/>
        <v/>
      </c>
      <c r="L26648">
        <f>COUNTIF($K$2:K26648,$K26648)</f>
        <v>0</v>
      </c>
    </row>
    <row r="26649" ht="16.5" spans="1:12">
      <c r="A26649" s="1">
        <v>26648</v>
      </c>
      <c r="B26649" s="8">
        <f>COUNTIF($C$2:$C26649,模板!$E$2)</f>
        <v>77</v>
      </c>
      <c r="C26649" s="2" t="str">
        <f>IFERROR(VLOOKUP(K26649,开票信息!$A:$C,3,0),"")</f>
        <v/>
      </c>
      <c r="G26649" s="3" t="str">
        <f t="shared" si="416"/>
        <v/>
      </c>
      <c r="L26649">
        <f>COUNTIF($K$2:K26649,$K26649)</f>
        <v>0</v>
      </c>
    </row>
    <row r="26650" ht="16.5" spans="1:12">
      <c r="A26650" s="1">
        <v>26649</v>
      </c>
      <c r="B26650" s="8">
        <f>COUNTIF($C$2:$C26650,模板!$E$2)</f>
        <v>77</v>
      </c>
      <c r="C26650" s="2" t="str">
        <f>IFERROR(VLOOKUP(K26650,开票信息!$A:$C,3,0),"")</f>
        <v/>
      </c>
      <c r="G26650" s="3" t="str">
        <f t="shared" si="416"/>
        <v/>
      </c>
      <c r="L26650">
        <f>COUNTIF($K$2:K26650,$K26650)</f>
        <v>0</v>
      </c>
    </row>
    <row r="26651" ht="16.5" spans="1:12">
      <c r="A26651" s="1">
        <v>26650</v>
      </c>
      <c r="B26651" s="8">
        <f>COUNTIF($C$2:$C26651,模板!$E$2)</f>
        <v>77</v>
      </c>
      <c r="C26651" s="2" t="str">
        <f>IFERROR(VLOOKUP(K26651,开票信息!$A:$C,3,0),"")</f>
        <v/>
      </c>
      <c r="G26651" s="3" t="str">
        <f t="shared" si="416"/>
        <v/>
      </c>
      <c r="L26651">
        <f>COUNTIF($K$2:K26651,$K26651)</f>
        <v>0</v>
      </c>
    </row>
    <row r="26652" ht="16.5" spans="1:12">
      <c r="A26652" s="1">
        <v>26651</v>
      </c>
      <c r="B26652" s="8">
        <f>COUNTIF($C$2:$C26652,模板!$E$2)</f>
        <v>77</v>
      </c>
      <c r="C26652" s="2" t="str">
        <f>IFERROR(VLOOKUP(K26652,开票信息!$A:$C,3,0),"")</f>
        <v/>
      </c>
      <c r="G26652" s="3" t="str">
        <f t="shared" si="416"/>
        <v/>
      </c>
      <c r="L26652">
        <f>COUNTIF($K$2:K26652,$K26652)</f>
        <v>0</v>
      </c>
    </row>
    <row r="26653" ht="16.5" spans="1:12">
      <c r="A26653" s="1">
        <v>26652</v>
      </c>
      <c r="B26653" s="8">
        <f>COUNTIF($C$2:$C26653,模板!$E$2)</f>
        <v>77</v>
      </c>
      <c r="C26653" s="2" t="str">
        <f>IFERROR(VLOOKUP(K26653,开票信息!$A:$C,3,0),"")</f>
        <v/>
      </c>
      <c r="G26653" s="3" t="str">
        <f t="shared" si="416"/>
        <v/>
      </c>
      <c r="L26653">
        <f>COUNTIF($K$2:K26653,$K26653)</f>
        <v>0</v>
      </c>
    </row>
    <row r="26654" ht="16.5" spans="1:12">
      <c r="A26654" s="1">
        <v>26653</v>
      </c>
      <c r="B26654" s="8">
        <f>COUNTIF($C$2:$C26654,模板!$E$2)</f>
        <v>77</v>
      </c>
      <c r="C26654" s="2" t="str">
        <f>IFERROR(VLOOKUP(K26654,开票信息!$A:$C,3,0),"")</f>
        <v/>
      </c>
      <c r="G26654" s="3" t="str">
        <f t="shared" si="416"/>
        <v/>
      </c>
      <c r="L26654">
        <f>COUNTIF($K$2:K26654,$K26654)</f>
        <v>0</v>
      </c>
    </row>
    <row r="26655" ht="16.5" spans="1:12">
      <c r="A26655" s="1">
        <v>26654</v>
      </c>
      <c r="B26655" s="8">
        <f>COUNTIF($C$2:$C26655,模板!$E$2)</f>
        <v>77</v>
      </c>
      <c r="C26655" s="2" t="str">
        <f>IFERROR(VLOOKUP(K26655,开票信息!$A:$C,3,0),"")</f>
        <v/>
      </c>
      <c r="G26655" s="3" t="str">
        <f t="shared" si="416"/>
        <v/>
      </c>
      <c r="L26655">
        <f>COUNTIF($K$2:K26655,$K26655)</f>
        <v>0</v>
      </c>
    </row>
    <row r="26656" ht="16.5" spans="1:12">
      <c r="A26656" s="1">
        <v>26655</v>
      </c>
      <c r="B26656" s="8">
        <f>COUNTIF($C$2:$C26656,模板!$E$2)</f>
        <v>77</v>
      </c>
      <c r="C26656" s="2" t="str">
        <f>IFERROR(VLOOKUP(K26656,开票信息!$A:$C,3,0),"")</f>
        <v/>
      </c>
      <c r="G26656" s="3" t="str">
        <f t="shared" si="416"/>
        <v/>
      </c>
      <c r="L26656">
        <f>COUNTIF($K$2:K26656,$K26656)</f>
        <v>0</v>
      </c>
    </row>
    <row r="26657" ht="16.5" spans="1:12">
      <c r="A26657" s="1">
        <v>26656</v>
      </c>
      <c r="B26657" s="8">
        <f>COUNTIF($C$2:$C26657,模板!$E$2)</f>
        <v>77</v>
      </c>
      <c r="C26657" s="2" t="str">
        <f>IFERROR(VLOOKUP(K26657,开票信息!$A:$C,3,0),"")</f>
        <v/>
      </c>
      <c r="G26657" s="3" t="str">
        <f t="shared" si="416"/>
        <v/>
      </c>
      <c r="L26657">
        <f>COUNTIF($K$2:K26657,$K26657)</f>
        <v>0</v>
      </c>
    </row>
    <row r="26658" ht="16.5" spans="1:12">
      <c r="A26658" s="1">
        <v>26657</v>
      </c>
      <c r="B26658" s="8">
        <f>COUNTIF($C$2:$C26658,模板!$E$2)</f>
        <v>77</v>
      </c>
      <c r="C26658" s="2" t="str">
        <f>IFERROR(VLOOKUP(K26658,开票信息!$A:$C,3,0),"")</f>
        <v/>
      </c>
      <c r="G26658" s="3" t="str">
        <f t="shared" si="416"/>
        <v/>
      </c>
      <c r="L26658">
        <f>COUNTIF($K$2:K26658,$K26658)</f>
        <v>0</v>
      </c>
    </row>
    <row r="26659" ht="16.5" spans="1:12">
      <c r="A26659" s="1">
        <v>26658</v>
      </c>
      <c r="B26659" s="8">
        <f>COUNTIF($C$2:$C26659,模板!$E$2)</f>
        <v>77</v>
      </c>
      <c r="C26659" s="2" t="str">
        <f>IFERROR(VLOOKUP(K26659,开票信息!$A:$C,3,0),"")</f>
        <v/>
      </c>
      <c r="G26659" s="3" t="str">
        <f t="shared" si="416"/>
        <v/>
      </c>
      <c r="L26659">
        <f>COUNTIF($K$2:K26659,$K26659)</f>
        <v>0</v>
      </c>
    </row>
    <row r="26660" ht="16.5" spans="1:12">
      <c r="A26660" s="1">
        <v>26659</v>
      </c>
      <c r="B26660" s="8">
        <f>COUNTIF($C$2:$C26660,模板!$E$2)</f>
        <v>77</v>
      </c>
      <c r="C26660" s="2" t="str">
        <f>IFERROR(VLOOKUP(K26660,开票信息!$A:$C,3,0),"")</f>
        <v/>
      </c>
      <c r="G26660" s="3" t="str">
        <f t="shared" si="416"/>
        <v/>
      </c>
      <c r="L26660">
        <f>COUNTIF($K$2:K26660,$K26660)</f>
        <v>0</v>
      </c>
    </row>
    <row r="26661" ht="16.5" spans="1:12">
      <c r="A26661" s="1">
        <v>26660</v>
      </c>
      <c r="B26661" s="8">
        <f>COUNTIF($C$2:$C26661,模板!$E$2)</f>
        <v>77</v>
      </c>
      <c r="C26661" s="2" t="str">
        <f>IFERROR(VLOOKUP(K26661,开票信息!$A:$C,3,0),"")</f>
        <v/>
      </c>
      <c r="G26661" s="3" t="str">
        <f t="shared" si="416"/>
        <v/>
      </c>
      <c r="L26661">
        <f>COUNTIF($K$2:K26661,$K26661)</f>
        <v>0</v>
      </c>
    </row>
    <row r="26662" ht="16.5" spans="1:12">
      <c r="A26662" s="1">
        <v>26661</v>
      </c>
      <c r="B26662" s="8">
        <f>COUNTIF($C$2:$C26662,模板!$E$2)</f>
        <v>77</v>
      </c>
      <c r="C26662" s="2" t="str">
        <f>IFERROR(VLOOKUP(K26662,开票信息!$A:$C,3,0),"")</f>
        <v/>
      </c>
      <c r="G26662" s="3" t="str">
        <f t="shared" si="416"/>
        <v/>
      </c>
      <c r="L26662">
        <f>COUNTIF($K$2:K26662,$K26662)</f>
        <v>0</v>
      </c>
    </row>
    <row r="26663" ht="16.5" spans="1:12">
      <c r="A26663" s="1">
        <v>26662</v>
      </c>
      <c r="B26663" s="8">
        <f>COUNTIF($C$2:$C26663,模板!$E$2)</f>
        <v>77</v>
      </c>
      <c r="C26663" s="2" t="str">
        <f>IFERROR(VLOOKUP(K26663,开票信息!$A:$C,3,0),"")</f>
        <v/>
      </c>
      <c r="G26663" s="3" t="str">
        <f t="shared" si="416"/>
        <v/>
      </c>
      <c r="L26663">
        <f>COUNTIF($K$2:K26663,$K26663)</f>
        <v>0</v>
      </c>
    </row>
    <row r="26664" ht="16.5" spans="1:12">
      <c r="A26664" s="1">
        <v>26663</v>
      </c>
      <c r="B26664" s="8">
        <f>COUNTIF($C$2:$C26664,模板!$E$2)</f>
        <v>77</v>
      </c>
      <c r="C26664" s="2" t="str">
        <f>IFERROR(VLOOKUP(K26664,开票信息!$A:$C,3,0),"")</f>
        <v/>
      </c>
      <c r="G26664" s="3" t="str">
        <f t="shared" si="416"/>
        <v/>
      </c>
      <c r="L26664">
        <f>COUNTIF($K$2:K26664,$K26664)</f>
        <v>0</v>
      </c>
    </row>
    <row r="26665" ht="16.5" spans="1:12">
      <c r="A26665" s="1">
        <v>26664</v>
      </c>
      <c r="B26665" s="8">
        <f>COUNTIF($C$2:$C26665,模板!$E$2)</f>
        <v>77</v>
      </c>
      <c r="C26665" s="2" t="str">
        <f>IFERROR(VLOOKUP(K26665,开票信息!$A:$C,3,0),"")</f>
        <v/>
      </c>
      <c r="G26665" s="3" t="str">
        <f t="shared" si="416"/>
        <v/>
      </c>
      <c r="L26665">
        <f>COUNTIF($K$2:K26665,$K26665)</f>
        <v>0</v>
      </c>
    </row>
    <row r="26666" ht="16.5" spans="1:12">
      <c r="A26666" s="1">
        <v>26665</v>
      </c>
      <c r="B26666" s="8">
        <f>COUNTIF($C$2:$C26666,模板!$E$2)</f>
        <v>77</v>
      </c>
      <c r="C26666" s="2" t="str">
        <f>IFERROR(VLOOKUP(K26666,开票信息!$A:$C,3,0),"")</f>
        <v/>
      </c>
      <c r="G26666" s="3" t="str">
        <f t="shared" si="416"/>
        <v/>
      </c>
      <c r="L26666">
        <f>COUNTIF($K$2:K26666,$K26666)</f>
        <v>0</v>
      </c>
    </row>
    <row r="26667" ht="16.5" spans="1:12">
      <c r="A26667" s="1">
        <v>26666</v>
      </c>
      <c r="B26667" s="8">
        <f>COUNTIF($C$2:$C26667,模板!$E$2)</f>
        <v>77</v>
      </c>
      <c r="C26667" s="2" t="str">
        <f>IFERROR(VLOOKUP(K26667,开票信息!$A:$C,3,0),"")</f>
        <v/>
      </c>
      <c r="G26667" s="3" t="str">
        <f t="shared" si="416"/>
        <v/>
      </c>
      <c r="L26667">
        <f>COUNTIF($K$2:K26667,$K26667)</f>
        <v>0</v>
      </c>
    </row>
    <row r="26668" ht="16.5" spans="1:12">
      <c r="A26668" s="1">
        <v>26667</v>
      </c>
      <c r="B26668" s="8">
        <f>COUNTIF($C$2:$C26668,模板!$E$2)</f>
        <v>77</v>
      </c>
      <c r="C26668" s="2" t="str">
        <f>IFERROR(VLOOKUP(K26668,开票信息!$A:$C,3,0),"")</f>
        <v/>
      </c>
      <c r="G26668" s="3" t="str">
        <f t="shared" si="416"/>
        <v/>
      </c>
      <c r="L26668">
        <f>COUNTIF($K$2:K26668,$K26668)</f>
        <v>0</v>
      </c>
    </row>
    <row r="26669" ht="16.5" spans="1:12">
      <c r="A26669" s="1">
        <v>26668</v>
      </c>
      <c r="B26669" s="8">
        <f>COUNTIF($C$2:$C26669,模板!$E$2)</f>
        <v>77</v>
      </c>
      <c r="C26669" s="2" t="str">
        <f>IFERROR(VLOOKUP(K26669,开票信息!$A:$C,3,0),"")</f>
        <v/>
      </c>
      <c r="G26669" s="3" t="str">
        <f t="shared" si="416"/>
        <v/>
      </c>
      <c r="L26669">
        <f>COUNTIF($K$2:K26669,$K26669)</f>
        <v>0</v>
      </c>
    </row>
    <row r="26670" ht="16.5" spans="1:12">
      <c r="A26670" s="1">
        <v>26669</v>
      </c>
      <c r="B26670" s="8">
        <f>COUNTIF($C$2:$C26670,模板!$E$2)</f>
        <v>77</v>
      </c>
      <c r="C26670" s="2" t="str">
        <f>IFERROR(VLOOKUP(K26670,开票信息!$A:$C,3,0),"")</f>
        <v/>
      </c>
      <c r="G26670" s="3" t="str">
        <f t="shared" si="416"/>
        <v/>
      </c>
      <c r="L26670">
        <f>COUNTIF($K$2:K26670,$K26670)</f>
        <v>0</v>
      </c>
    </row>
    <row r="26671" ht="16.5" spans="1:12">
      <c r="A26671" s="1">
        <v>26670</v>
      </c>
      <c r="B26671" s="8">
        <f>COUNTIF($C$2:$C26671,模板!$E$2)</f>
        <v>77</v>
      </c>
      <c r="C26671" s="2" t="str">
        <f>IFERROR(VLOOKUP(K26671,开票信息!$A:$C,3,0),"")</f>
        <v/>
      </c>
      <c r="G26671" s="3" t="str">
        <f t="shared" si="416"/>
        <v/>
      </c>
      <c r="L26671">
        <f>COUNTIF($K$2:K26671,$K26671)</f>
        <v>0</v>
      </c>
    </row>
    <row r="26672" ht="16.5" spans="1:12">
      <c r="A26672" s="1">
        <v>26671</v>
      </c>
      <c r="B26672" s="8">
        <f>COUNTIF($C$2:$C26672,模板!$E$2)</f>
        <v>77</v>
      </c>
      <c r="C26672" s="2" t="str">
        <f>IFERROR(VLOOKUP(K26672,开票信息!$A:$C,3,0),"")</f>
        <v/>
      </c>
      <c r="G26672" s="3" t="str">
        <f t="shared" si="416"/>
        <v/>
      </c>
      <c r="L26672">
        <f>COUNTIF($K$2:K26672,$K26672)</f>
        <v>0</v>
      </c>
    </row>
    <row r="26673" ht="16.5" spans="1:12">
      <c r="A26673" s="1">
        <v>26672</v>
      </c>
      <c r="B26673" s="8">
        <f>COUNTIF($C$2:$C26673,模板!$E$2)</f>
        <v>77</v>
      </c>
      <c r="C26673" s="2" t="str">
        <f>IFERROR(VLOOKUP(K26673,开票信息!$A:$C,3,0),"")</f>
        <v/>
      </c>
      <c r="G26673" s="3" t="str">
        <f t="shared" si="416"/>
        <v/>
      </c>
      <c r="L26673">
        <f>COUNTIF($K$2:K26673,$K26673)</f>
        <v>0</v>
      </c>
    </row>
    <row r="26674" ht="16.5" spans="1:12">
      <c r="A26674" s="1">
        <v>26673</v>
      </c>
      <c r="B26674" s="8">
        <f>COUNTIF($C$2:$C26674,模板!$E$2)</f>
        <v>77</v>
      </c>
      <c r="C26674" s="2" t="str">
        <f>IFERROR(VLOOKUP(K26674,开票信息!$A:$C,3,0),"")</f>
        <v/>
      </c>
      <c r="G26674" s="3" t="str">
        <f t="shared" si="416"/>
        <v/>
      </c>
      <c r="L26674">
        <f>COUNTIF($K$2:K26674,$K26674)</f>
        <v>0</v>
      </c>
    </row>
    <row r="26675" ht="16.5" spans="1:12">
      <c r="A26675" s="1">
        <v>26674</v>
      </c>
      <c r="B26675" s="8">
        <f>COUNTIF($C$2:$C26675,模板!$E$2)</f>
        <v>77</v>
      </c>
      <c r="C26675" s="2" t="str">
        <f>IFERROR(VLOOKUP(K26675,开票信息!$A:$C,3,0),"")</f>
        <v/>
      </c>
      <c r="G26675" s="3" t="str">
        <f t="shared" si="416"/>
        <v/>
      </c>
      <c r="L26675">
        <f>COUNTIF($K$2:K26675,$K26675)</f>
        <v>0</v>
      </c>
    </row>
    <row r="26676" ht="16.5" spans="1:12">
      <c r="A26676" s="1">
        <v>26675</v>
      </c>
      <c r="B26676" s="8">
        <f>COUNTIF($C$2:$C26676,模板!$E$2)</f>
        <v>77</v>
      </c>
      <c r="C26676" s="2" t="str">
        <f>IFERROR(VLOOKUP(K26676,开票信息!$A:$C,3,0),"")</f>
        <v/>
      </c>
      <c r="G26676" s="3" t="str">
        <f t="shared" si="416"/>
        <v/>
      </c>
      <c r="L26676">
        <f>COUNTIF($K$2:K26676,$K26676)</f>
        <v>0</v>
      </c>
    </row>
    <row r="26677" ht="16.5" spans="1:12">
      <c r="A26677" s="1">
        <v>26676</v>
      </c>
      <c r="B26677" s="8">
        <f>COUNTIF($C$2:$C26677,模板!$E$2)</f>
        <v>77</v>
      </c>
      <c r="C26677" s="2" t="str">
        <f>IFERROR(VLOOKUP(K26677,开票信息!$A:$C,3,0),"")</f>
        <v/>
      </c>
      <c r="G26677" s="3" t="str">
        <f t="shared" si="416"/>
        <v/>
      </c>
      <c r="L26677">
        <f>COUNTIF($K$2:K26677,$K26677)</f>
        <v>0</v>
      </c>
    </row>
    <row r="26678" ht="16.5" spans="1:12">
      <c r="A26678" s="1">
        <v>26677</v>
      </c>
      <c r="B26678" s="8">
        <f>COUNTIF($C$2:$C26678,模板!$E$2)</f>
        <v>77</v>
      </c>
      <c r="C26678" s="2" t="str">
        <f>IFERROR(VLOOKUP(K26678,开票信息!$A:$C,3,0),"")</f>
        <v/>
      </c>
      <c r="G26678" s="3" t="str">
        <f t="shared" si="416"/>
        <v/>
      </c>
      <c r="L26678">
        <f>COUNTIF($K$2:K26678,$K26678)</f>
        <v>0</v>
      </c>
    </row>
    <row r="26679" ht="16.5" spans="1:12">
      <c r="A26679" s="1">
        <v>26678</v>
      </c>
      <c r="B26679" s="8">
        <f>COUNTIF($C$2:$C26679,模板!$E$2)</f>
        <v>77</v>
      </c>
      <c r="C26679" s="2" t="str">
        <f>IFERROR(VLOOKUP(K26679,开票信息!$A:$C,3,0),"")</f>
        <v/>
      </c>
      <c r="G26679" s="3" t="str">
        <f t="shared" si="416"/>
        <v/>
      </c>
      <c r="L26679">
        <f>COUNTIF($K$2:K26679,$K26679)</f>
        <v>0</v>
      </c>
    </row>
    <row r="26680" ht="16.5" spans="1:12">
      <c r="A26680" s="1">
        <v>26679</v>
      </c>
      <c r="B26680" s="8">
        <f>COUNTIF($C$2:$C26680,模板!$E$2)</f>
        <v>77</v>
      </c>
      <c r="C26680" s="2" t="str">
        <f>IFERROR(VLOOKUP(K26680,开票信息!$A:$C,3,0),"")</f>
        <v/>
      </c>
      <c r="G26680" s="3" t="str">
        <f t="shared" si="416"/>
        <v/>
      </c>
      <c r="L26680">
        <f>COUNTIF($K$2:K26680,$K26680)</f>
        <v>0</v>
      </c>
    </row>
    <row r="26681" ht="16.5" spans="1:12">
      <c r="A26681" s="1">
        <v>26680</v>
      </c>
      <c r="B26681" s="8">
        <f>COUNTIF($C$2:$C26681,模板!$E$2)</f>
        <v>77</v>
      </c>
      <c r="C26681" s="2" t="str">
        <f>IFERROR(VLOOKUP(K26681,开票信息!$A:$C,3,0),"")</f>
        <v/>
      </c>
      <c r="G26681" s="3" t="str">
        <f t="shared" si="416"/>
        <v/>
      </c>
      <c r="L26681">
        <f>COUNTIF($K$2:K26681,$K26681)</f>
        <v>0</v>
      </c>
    </row>
    <row r="26682" ht="16.5" spans="1:12">
      <c r="A26682" s="1">
        <v>26681</v>
      </c>
      <c r="B26682" s="8">
        <f>COUNTIF($C$2:$C26682,模板!$E$2)</f>
        <v>77</v>
      </c>
      <c r="C26682" s="2" t="str">
        <f>IFERROR(VLOOKUP(K26682,开票信息!$A:$C,3,0),"")</f>
        <v/>
      </c>
      <c r="G26682" s="3" t="str">
        <f t="shared" si="416"/>
        <v/>
      </c>
      <c r="L26682">
        <f>COUNTIF($K$2:K26682,$K26682)</f>
        <v>0</v>
      </c>
    </row>
    <row r="26683" ht="16.5" spans="1:12">
      <c r="A26683" s="1">
        <v>26682</v>
      </c>
      <c r="B26683" s="8">
        <f>COUNTIF($C$2:$C26683,模板!$E$2)</f>
        <v>77</v>
      </c>
      <c r="C26683" s="2" t="str">
        <f>IFERROR(VLOOKUP(K26683,开票信息!$A:$C,3,0),"")</f>
        <v/>
      </c>
      <c r="G26683" s="3" t="str">
        <f t="shared" si="416"/>
        <v/>
      </c>
      <c r="L26683">
        <f>COUNTIF($K$2:K26683,$K26683)</f>
        <v>0</v>
      </c>
    </row>
    <row r="26684" ht="16.5" spans="1:12">
      <c r="A26684" s="1">
        <v>26683</v>
      </c>
      <c r="B26684" s="8">
        <f>COUNTIF($C$2:$C26684,模板!$E$2)</f>
        <v>77</v>
      </c>
      <c r="C26684" s="2" t="str">
        <f>IFERROR(VLOOKUP(K26684,开票信息!$A:$C,3,0),"")</f>
        <v/>
      </c>
      <c r="G26684" s="3" t="str">
        <f t="shared" si="416"/>
        <v/>
      </c>
      <c r="L26684">
        <f>COUNTIF($K$2:K26684,$K26684)</f>
        <v>0</v>
      </c>
    </row>
    <row r="26685" ht="16.5" spans="1:12">
      <c r="A26685" s="1">
        <v>26684</v>
      </c>
      <c r="B26685" s="8">
        <f>COUNTIF($C$2:$C26685,模板!$E$2)</f>
        <v>77</v>
      </c>
      <c r="C26685" s="2" t="str">
        <f>IFERROR(VLOOKUP(K26685,开票信息!$A:$C,3,0),"")</f>
        <v/>
      </c>
      <c r="G26685" s="3" t="str">
        <f t="shared" si="416"/>
        <v/>
      </c>
      <c r="L26685">
        <f>COUNTIF($K$2:K26685,$K26685)</f>
        <v>0</v>
      </c>
    </row>
    <row r="26686" ht="16.5" spans="1:12">
      <c r="A26686" s="1">
        <v>26685</v>
      </c>
      <c r="B26686" s="8">
        <f>COUNTIF($C$2:$C26686,模板!$E$2)</f>
        <v>77</v>
      </c>
      <c r="C26686" s="2" t="str">
        <f>IFERROR(VLOOKUP(K26686,开票信息!$A:$C,3,0),"")</f>
        <v/>
      </c>
      <c r="G26686" s="3" t="str">
        <f t="shared" si="416"/>
        <v/>
      </c>
      <c r="L26686">
        <f>COUNTIF($K$2:K26686,$K26686)</f>
        <v>0</v>
      </c>
    </row>
    <row r="26687" ht="16.5" spans="1:12">
      <c r="A26687" s="1">
        <v>26686</v>
      </c>
      <c r="B26687" s="8">
        <f>COUNTIF($C$2:$C26687,模板!$E$2)</f>
        <v>77</v>
      </c>
      <c r="C26687" s="2" t="str">
        <f>IFERROR(VLOOKUP(K26687,开票信息!$A:$C,3,0),"")</f>
        <v/>
      </c>
      <c r="G26687" s="3" t="str">
        <f t="shared" si="416"/>
        <v/>
      </c>
      <c r="L26687">
        <f>COUNTIF($K$2:K26687,$K26687)</f>
        <v>0</v>
      </c>
    </row>
    <row r="26688" ht="16.5" spans="1:12">
      <c r="A26688" s="1">
        <v>26687</v>
      </c>
      <c r="B26688" s="8">
        <f>COUNTIF($C$2:$C26688,模板!$E$2)</f>
        <v>77</v>
      </c>
      <c r="C26688" s="2" t="str">
        <f>IFERROR(VLOOKUP(K26688,开票信息!$A:$C,3,0),"")</f>
        <v/>
      </c>
      <c r="G26688" s="3" t="str">
        <f t="shared" si="416"/>
        <v/>
      </c>
      <c r="L26688">
        <f>COUNTIF($K$2:K26688,$K26688)</f>
        <v>0</v>
      </c>
    </row>
    <row r="26689" ht="16.5" spans="1:12">
      <c r="A26689" s="1">
        <v>26688</v>
      </c>
      <c r="B26689" s="8">
        <f>COUNTIF($C$2:$C26689,模板!$E$2)</f>
        <v>77</v>
      </c>
      <c r="C26689" s="2" t="str">
        <f>IFERROR(VLOOKUP(K26689,开票信息!$A:$C,3,0),"")</f>
        <v/>
      </c>
      <c r="G26689" s="3" t="str">
        <f t="shared" si="416"/>
        <v/>
      </c>
      <c r="L26689">
        <f>COUNTIF($K$2:K26689,$K26689)</f>
        <v>0</v>
      </c>
    </row>
    <row r="26690" ht="16.5" spans="1:12">
      <c r="A26690" s="1">
        <v>26689</v>
      </c>
      <c r="B26690" s="8">
        <f>COUNTIF($C$2:$C26690,模板!$E$2)</f>
        <v>77</v>
      </c>
      <c r="C26690" s="2" t="str">
        <f>IFERROR(VLOOKUP(K26690,开票信息!$A:$C,3,0),"")</f>
        <v/>
      </c>
      <c r="G26690" s="3" t="str">
        <f t="shared" si="416"/>
        <v/>
      </c>
      <c r="L26690">
        <f>COUNTIF($K$2:K26690,$K26690)</f>
        <v>0</v>
      </c>
    </row>
    <row r="26691" ht="16.5" spans="1:12">
      <c r="A26691" s="1">
        <v>26690</v>
      </c>
      <c r="B26691" s="8">
        <f>COUNTIF($C$2:$C26691,模板!$E$2)</f>
        <v>77</v>
      </c>
      <c r="C26691" s="2" t="str">
        <f>IFERROR(VLOOKUP(K26691,开票信息!$A:$C,3,0),"")</f>
        <v/>
      </c>
      <c r="G26691" s="3" t="str">
        <f t="shared" ref="G26691:G26754" si="417">IFERROR(H26691/F26691,"")</f>
        <v/>
      </c>
      <c r="L26691">
        <f>COUNTIF($K$2:K26691,$K26691)</f>
        <v>0</v>
      </c>
    </row>
    <row r="26692" ht="16.5" spans="1:12">
      <c r="A26692" s="1">
        <v>26691</v>
      </c>
      <c r="B26692" s="8">
        <f>COUNTIF($C$2:$C26692,模板!$E$2)</f>
        <v>77</v>
      </c>
      <c r="C26692" s="2" t="str">
        <f>IFERROR(VLOOKUP(K26692,开票信息!$A:$C,3,0),"")</f>
        <v/>
      </c>
      <c r="G26692" s="3" t="str">
        <f t="shared" si="417"/>
        <v/>
      </c>
      <c r="L26692">
        <f>COUNTIF($K$2:K26692,$K26692)</f>
        <v>0</v>
      </c>
    </row>
    <row r="26693" ht="16.5" spans="1:12">
      <c r="A26693" s="1">
        <v>26692</v>
      </c>
      <c r="B26693" s="8">
        <f>COUNTIF($C$2:$C26693,模板!$E$2)</f>
        <v>77</v>
      </c>
      <c r="C26693" s="2" t="str">
        <f>IFERROR(VLOOKUP(K26693,开票信息!$A:$C,3,0),"")</f>
        <v/>
      </c>
      <c r="G26693" s="3" t="str">
        <f t="shared" si="417"/>
        <v/>
      </c>
      <c r="L26693">
        <f>COUNTIF($K$2:K26693,$K26693)</f>
        <v>0</v>
      </c>
    </row>
    <row r="26694" ht="16.5" spans="1:12">
      <c r="A26694" s="1">
        <v>26693</v>
      </c>
      <c r="B26694" s="8">
        <f>COUNTIF($C$2:$C26694,模板!$E$2)</f>
        <v>77</v>
      </c>
      <c r="C26694" s="2" t="str">
        <f>IFERROR(VLOOKUP(K26694,开票信息!$A:$C,3,0),"")</f>
        <v/>
      </c>
      <c r="G26694" s="3" t="str">
        <f t="shared" si="417"/>
        <v/>
      </c>
      <c r="L26694">
        <f>COUNTIF($K$2:K26694,$K26694)</f>
        <v>0</v>
      </c>
    </row>
    <row r="26695" ht="16.5" spans="1:12">
      <c r="A26695" s="1">
        <v>26694</v>
      </c>
      <c r="B26695" s="8">
        <f>COUNTIF($C$2:$C26695,模板!$E$2)</f>
        <v>77</v>
      </c>
      <c r="C26695" s="2" t="str">
        <f>IFERROR(VLOOKUP(K26695,开票信息!$A:$C,3,0),"")</f>
        <v/>
      </c>
      <c r="G26695" s="3" t="str">
        <f t="shared" si="417"/>
        <v/>
      </c>
      <c r="L26695">
        <f>COUNTIF($K$2:K26695,$K26695)</f>
        <v>0</v>
      </c>
    </row>
    <row r="26696" ht="16.5" spans="1:12">
      <c r="A26696" s="1">
        <v>26695</v>
      </c>
      <c r="B26696" s="8">
        <f>COUNTIF($C$2:$C26696,模板!$E$2)</f>
        <v>77</v>
      </c>
      <c r="C26696" s="2" t="str">
        <f>IFERROR(VLOOKUP(K26696,开票信息!$A:$C,3,0),"")</f>
        <v/>
      </c>
      <c r="G26696" s="3" t="str">
        <f t="shared" si="417"/>
        <v/>
      </c>
      <c r="L26696">
        <f>COUNTIF($K$2:K26696,$K26696)</f>
        <v>0</v>
      </c>
    </row>
    <row r="26697" ht="16.5" spans="1:12">
      <c r="A26697" s="1">
        <v>26696</v>
      </c>
      <c r="B26697" s="8">
        <f>COUNTIF($C$2:$C26697,模板!$E$2)</f>
        <v>77</v>
      </c>
      <c r="C26697" s="2" t="str">
        <f>IFERROR(VLOOKUP(K26697,开票信息!$A:$C,3,0),"")</f>
        <v/>
      </c>
      <c r="G26697" s="3" t="str">
        <f t="shared" si="417"/>
        <v/>
      </c>
      <c r="L26697">
        <f>COUNTIF($K$2:K26697,$K26697)</f>
        <v>0</v>
      </c>
    </row>
    <row r="26698" ht="16.5" spans="1:12">
      <c r="A26698" s="1">
        <v>26697</v>
      </c>
      <c r="B26698" s="8">
        <f>COUNTIF($C$2:$C26698,模板!$E$2)</f>
        <v>77</v>
      </c>
      <c r="C26698" s="2" t="str">
        <f>IFERROR(VLOOKUP(K26698,开票信息!$A:$C,3,0),"")</f>
        <v/>
      </c>
      <c r="G26698" s="3" t="str">
        <f t="shared" si="417"/>
        <v/>
      </c>
      <c r="L26698">
        <f>COUNTIF($K$2:K26698,$K26698)</f>
        <v>0</v>
      </c>
    </row>
    <row r="26699" ht="16.5" spans="1:12">
      <c r="A26699" s="1">
        <v>26698</v>
      </c>
      <c r="B26699" s="8">
        <f>COUNTIF($C$2:$C26699,模板!$E$2)</f>
        <v>77</v>
      </c>
      <c r="C26699" s="2" t="str">
        <f>IFERROR(VLOOKUP(K26699,开票信息!$A:$C,3,0),"")</f>
        <v/>
      </c>
      <c r="G26699" s="3" t="str">
        <f t="shared" si="417"/>
        <v/>
      </c>
      <c r="L26699">
        <f>COUNTIF($K$2:K26699,$K26699)</f>
        <v>0</v>
      </c>
    </row>
    <row r="26700" ht="16.5" spans="1:12">
      <c r="A26700" s="1">
        <v>26699</v>
      </c>
      <c r="B26700" s="8">
        <f>COUNTIF($C$2:$C26700,模板!$E$2)</f>
        <v>77</v>
      </c>
      <c r="C26700" s="2" t="str">
        <f>IFERROR(VLOOKUP(K26700,开票信息!$A:$C,3,0),"")</f>
        <v/>
      </c>
      <c r="G26700" s="3" t="str">
        <f t="shared" si="417"/>
        <v/>
      </c>
      <c r="L26700">
        <f>COUNTIF($K$2:K26700,$K26700)</f>
        <v>0</v>
      </c>
    </row>
    <row r="26701" ht="16.5" spans="1:12">
      <c r="A26701" s="1">
        <v>26700</v>
      </c>
      <c r="B26701" s="8">
        <f>COUNTIF($C$2:$C26701,模板!$E$2)</f>
        <v>77</v>
      </c>
      <c r="C26701" s="2" t="str">
        <f>IFERROR(VLOOKUP(K26701,开票信息!$A:$C,3,0),"")</f>
        <v/>
      </c>
      <c r="G26701" s="3" t="str">
        <f t="shared" si="417"/>
        <v/>
      </c>
      <c r="L26701">
        <f>COUNTIF($K$2:K26701,$K26701)</f>
        <v>0</v>
      </c>
    </row>
    <row r="26702" ht="16.5" spans="1:12">
      <c r="A26702" s="1">
        <v>26701</v>
      </c>
      <c r="B26702" s="8">
        <f>COUNTIF($C$2:$C26702,模板!$E$2)</f>
        <v>77</v>
      </c>
      <c r="C26702" s="2" t="str">
        <f>IFERROR(VLOOKUP(K26702,开票信息!$A:$C,3,0),"")</f>
        <v/>
      </c>
      <c r="G26702" s="3" t="str">
        <f t="shared" si="417"/>
        <v/>
      </c>
      <c r="L26702">
        <f>COUNTIF($K$2:K26702,$K26702)</f>
        <v>0</v>
      </c>
    </row>
    <row r="26703" ht="16.5" spans="1:12">
      <c r="A26703" s="1">
        <v>26702</v>
      </c>
      <c r="B26703" s="8">
        <f>COUNTIF($C$2:$C26703,模板!$E$2)</f>
        <v>77</v>
      </c>
      <c r="C26703" s="2" t="str">
        <f>IFERROR(VLOOKUP(K26703,开票信息!$A:$C,3,0),"")</f>
        <v/>
      </c>
      <c r="G26703" s="3" t="str">
        <f t="shared" si="417"/>
        <v/>
      </c>
      <c r="L26703">
        <f>COUNTIF($K$2:K26703,$K26703)</f>
        <v>0</v>
      </c>
    </row>
    <row r="26704" ht="16.5" spans="1:12">
      <c r="A26704" s="1">
        <v>26703</v>
      </c>
      <c r="B26704" s="8">
        <f>COUNTIF($C$2:$C26704,模板!$E$2)</f>
        <v>77</v>
      </c>
      <c r="C26704" s="2" t="str">
        <f>IFERROR(VLOOKUP(K26704,开票信息!$A:$C,3,0),"")</f>
        <v/>
      </c>
      <c r="G26704" s="3" t="str">
        <f t="shared" si="417"/>
        <v/>
      </c>
      <c r="L26704">
        <f>COUNTIF($K$2:K26704,$K26704)</f>
        <v>0</v>
      </c>
    </row>
    <row r="26705" ht="16.5" spans="1:12">
      <c r="A26705" s="1">
        <v>26704</v>
      </c>
      <c r="B26705" s="8">
        <f>COUNTIF($C$2:$C26705,模板!$E$2)</f>
        <v>77</v>
      </c>
      <c r="C26705" s="2" t="str">
        <f>IFERROR(VLOOKUP(K26705,开票信息!$A:$C,3,0),"")</f>
        <v/>
      </c>
      <c r="G26705" s="3" t="str">
        <f t="shared" si="417"/>
        <v/>
      </c>
      <c r="L26705">
        <f>COUNTIF($K$2:K26705,$K26705)</f>
        <v>0</v>
      </c>
    </row>
    <row r="26706" ht="16.5" spans="1:12">
      <c r="A26706" s="1">
        <v>26705</v>
      </c>
      <c r="B26706" s="8">
        <f>COUNTIF($C$2:$C26706,模板!$E$2)</f>
        <v>77</v>
      </c>
      <c r="C26706" s="2" t="str">
        <f>IFERROR(VLOOKUP(K26706,开票信息!$A:$C,3,0),"")</f>
        <v/>
      </c>
      <c r="G26706" s="3" t="str">
        <f t="shared" si="417"/>
        <v/>
      </c>
      <c r="L26706">
        <f>COUNTIF($K$2:K26706,$K26706)</f>
        <v>0</v>
      </c>
    </row>
    <row r="26707" ht="16.5" spans="1:12">
      <c r="A26707" s="1">
        <v>26706</v>
      </c>
      <c r="B26707" s="8">
        <f>COUNTIF($C$2:$C26707,模板!$E$2)</f>
        <v>77</v>
      </c>
      <c r="C26707" s="2" t="str">
        <f>IFERROR(VLOOKUP(K26707,开票信息!$A:$C,3,0),"")</f>
        <v/>
      </c>
      <c r="G26707" s="3" t="str">
        <f t="shared" si="417"/>
        <v/>
      </c>
      <c r="L26707">
        <f>COUNTIF($K$2:K26707,$K26707)</f>
        <v>0</v>
      </c>
    </row>
    <row r="26708" ht="16.5" spans="1:12">
      <c r="A26708" s="1">
        <v>26707</v>
      </c>
      <c r="B26708" s="8">
        <f>COUNTIF($C$2:$C26708,模板!$E$2)</f>
        <v>77</v>
      </c>
      <c r="C26708" s="2" t="str">
        <f>IFERROR(VLOOKUP(K26708,开票信息!$A:$C,3,0),"")</f>
        <v/>
      </c>
      <c r="G26708" s="3" t="str">
        <f t="shared" si="417"/>
        <v/>
      </c>
      <c r="L26708">
        <f>COUNTIF($K$2:K26708,$K26708)</f>
        <v>0</v>
      </c>
    </row>
    <row r="26709" ht="16.5" spans="1:12">
      <c r="A26709" s="1">
        <v>26708</v>
      </c>
      <c r="B26709" s="8">
        <f>COUNTIF($C$2:$C26709,模板!$E$2)</f>
        <v>77</v>
      </c>
      <c r="C26709" s="2" t="str">
        <f>IFERROR(VLOOKUP(K26709,开票信息!$A:$C,3,0),"")</f>
        <v/>
      </c>
      <c r="G26709" s="3" t="str">
        <f t="shared" si="417"/>
        <v/>
      </c>
      <c r="L26709">
        <f>COUNTIF($K$2:K26709,$K26709)</f>
        <v>0</v>
      </c>
    </row>
    <row r="26710" ht="16.5" spans="1:12">
      <c r="A26710" s="1">
        <v>26709</v>
      </c>
      <c r="B26710" s="8">
        <f>COUNTIF($C$2:$C26710,模板!$E$2)</f>
        <v>77</v>
      </c>
      <c r="C26710" s="2" t="str">
        <f>IFERROR(VLOOKUP(K26710,开票信息!$A:$C,3,0),"")</f>
        <v/>
      </c>
      <c r="G26710" s="3" t="str">
        <f t="shared" si="417"/>
        <v/>
      </c>
      <c r="L26710">
        <f>COUNTIF($K$2:K26710,$K26710)</f>
        <v>0</v>
      </c>
    </row>
    <row r="26711" ht="16.5" spans="1:12">
      <c r="A26711" s="1">
        <v>26710</v>
      </c>
      <c r="B26711" s="8">
        <f>COUNTIF($C$2:$C26711,模板!$E$2)</f>
        <v>77</v>
      </c>
      <c r="C26711" s="2" t="str">
        <f>IFERROR(VLOOKUP(K26711,开票信息!$A:$C,3,0),"")</f>
        <v/>
      </c>
      <c r="G26711" s="3" t="str">
        <f t="shared" si="417"/>
        <v/>
      </c>
      <c r="L26711">
        <f>COUNTIF($K$2:K26711,$K26711)</f>
        <v>0</v>
      </c>
    </row>
    <row r="26712" ht="16.5" spans="1:12">
      <c r="A26712" s="1">
        <v>26711</v>
      </c>
      <c r="B26712" s="8">
        <f>COUNTIF($C$2:$C26712,模板!$E$2)</f>
        <v>77</v>
      </c>
      <c r="C26712" s="2" t="str">
        <f>IFERROR(VLOOKUP(K26712,开票信息!$A:$C,3,0),"")</f>
        <v/>
      </c>
      <c r="G26712" s="3" t="str">
        <f t="shared" si="417"/>
        <v/>
      </c>
      <c r="L26712">
        <f>COUNTIF($K$2:K26712,$K26712)</f>
        <v>0</v>
      </c>
    </row>
    <row r="26713" ht="16.5" spans="1:12">
      <c r="A26713" s="1">
        <v>26712</v>
      </c>
      <c r="B26713" s="8">
        <f>COUNTIF($C$2:$C26713,模板!$E$2)</f>
        <v>77</v>
      </c>
      <c r="C26713" s="2" t="str">
        <f>IFERROR(VLOOKUP(K26713,开票信息!$A:$C,3,0),"")</f>
        <v/>
      </c>
      <c r="G26713" s="3" t="str">
        <f t="shared" si="417"/>
        <v/>
      </c>
      <c r="L26713">
        <f>COUNTIF($K$2:K26713,$K26713)</f>
        <v>0</v>
      </c>
    </row>
    <row r="26714" ht="16.5" spans="1:12">
      <c r="A26714" s="1">
        <v>26713</v>
      </c>
      <c r="B26714" s="8">
        <f>COUNTIF($C$2:$C26714,模板!$E$2)</f>
        <v>77</v>
      </c>
      <c r="C26714" s="2" t="str">
        <f>IFERROR(VLOOKUP(K26714,开票信息!$A:$C,3,0),"")</f>
        <v/>
      </c>
      <c r="G26714" s="3" t="str">
        <f t="shared" si="417"/>
        <v/>
      </c>
      <c r="L26714">
        <f>COUNTIF($K$2:K26714,$K26714)</f>
        <v>0</v>
      </c>
    </row>
    <row r="26715" ht="16.5" spans="1:12">
      <c r="A26715" s="1">
        <v>26714</v>
      </c>
      <c r="B26715" s="8">
        <f>COUNTIF($C$2:$C26715,模板!$E$2)</f>
        <v>77</v>
      </c>
      <c r="C26715" s="2" t="str">
        <f>IFERROR(VLOOKUP(K26715,开票信息!$A:$C,3,0),"")</f>
        <v/>
      </c>
      <c r="G26715" s="3" t="str">
        <f t="shared" si="417"/>
        <v/>
      </c>
      <c r="L26715">
        <f>COUNTIF($K$2:K26715,$K26715)</f>
        <v>0</v>
      </c>
    </row>
    <row r="26716" ht="16.5" spans="1:12">
      <c r="A26716" s="1">
        <v>26715</v>
      </c>
      <c r="B26716" s="8">
        <f>COUNTIF($C$2:$C26716,模板!$E$2)</f>
        <v>77</v>
      </c>
      <c r="C26716" s="2" t="str">
        <f>IFERROR(VLOOKUP(K26716,开票信息!$A:$C,3,0),"")</f>
        <v/>
      </c>
      <c r="G26716" s="3" t="str">
        <f t="shared" si="417"/>
        <v/>
      </c>
      <c r="L26716">
        <f>COUNTIF($K$2:K26716,$K26716)</f>
        <v>0</v>
      </c>
    </row>
    <row r="26717" ht="16.5" spans="1:12">
      <c r="A26717" s="1">
        <v>26716</v>
      </c>
      <c r="B26717" s="8">
        <f>COUNTIF($C$2:$C26717,模板!$E$2)</f>
        <v>77</v>
      </c>
      <c r="C26717" s="2" t="str">
        <f>IFERROR(VLOOKUP(K26717,开票信息!$A:$C,3,0),"")</f>
        <v/>
      </c>
      <c r="G26717" s="3" t="str">
        <f t="shared" si="417"/>
        <v/>
      </c>
      <c r="L26717">
        <f>COUNTIF($K$2:K26717,$K26717)</f>
        <v>0</v>
      </c>
    </row>
    <row r="26718" ht="16.5" spans="1:12">
      <c r="A26718" s="1">
        <v>26717</v>
      </c>
      <c r="B26718" s="8">
        <f>COUNTIF($C$2:$C26718,模板!$E$2)</f>
        <v>77</v>
      </c>
      <c r="C26718" s="2" t="str">
        <f>IFERROR(VLOOKUP(K26718,开票信息!$A:$C,3,0),"")</f>
        <v/>
      </c>
      <c r="G26718" s="3" t="str">
        <f t="shared" si="417"/>
        <v/>
      </c>
      <c r="L26718">
        <f>COUNTIF($K$2:K26718,$K26718)</f>
        <v>0</v>
      </c>
    </row>
    <row r="26719" ht="16.5" spans="1:12">
      <c r="A26719" s="1">
        <v>26718</v>
      </c>
      <c r="B26719" s="8">
        <f>COUNTIF($C$2:$C26719,模板!$E$2)</f>
        <v>77</v>
      </c>
      <c r="C26719" s="2" t="str">
        <f>IFERROR(VLOOKUP(K26719,开票信息!$A:$C,3,0),"")</f>
        <v/>
      </c>
      <c r="G26719" s="3" t="str">
        <f t="shared" si="417"/>
        <v/>
      </c>
      <c r="L26719">
        <f>COUNTIF($K$2:K26719,$K26719)</f>
        <v>0</v>
      </c>
    </row>
    <row r="26720" ht="16.5" spans="1:12">
      <c r="A26720" s="1">
        <v>26719</v>
      </c>
      <c r="B26720" s="8">
        <f>COUNTIF($C$2:$C26720,模板!$E$2)</f>
        <v>77</v>
      </c>
      <c r="C26720" s="2" t="str">
        <f>IFERROR(VLOOKUP(K26720,开票信息!$A:$C,3,0),"")</f>
        <v/>
      </c>
      <c r="G26720" s="3" t="str">
        <f t="shared" si="417"/>
        <v/>
      </c>
      <c r="L26720">
        <f>COUNTIF($K$2:K26720,$K26720)</f>
        <v>0</v>
      </c>
    </row>
    <row r="26721" ht="16.5" spans="1:12">
      <c r="A26721" s="1">
        <v>26720</v>
      </c>
      <c r="B26721" s="8">
        <f>COUNTIF($C$2:$C26721,模板!$E$2)</f>
        <v>77</v>
      </c>
      <c r="C26721" s="2" t="str">
        <f>IFERROR(VLOOKUP(K26721,开票信息!$A:$C,3,0),"")</f>
        <v/>
      </c>
      <c r="G26721" s="3" t="str">
        <f t="shared" si="417"/>
        <v/>
      </c>
      <c r="L26721">
        <f>COUNTIF($K$2:K26721,$K26721)</f>
        <v>0</v>
      </c>
    </row>
    <row r="26722" ht="16.5" spans="1:12">
      <c r="A26722" s="1">
        <v>26721</v>
      </c>
      <c r="B26722" s="8">
        <f>COUNTIF($C$2:$C26722,模板!$E$2)</f>
        <v>77</v>
      </c>
      <c r="C26722" s="2" t="str">
        <f>IFERROR(VLOOKUP(K26722,开票信息!$A:$C,3,0),"")</f>
        <v/>
      </c>
      <c r="G26722" s="3" t="str">
        <f t="shared" si="417"/>
        <v/>
      </c>
      <c r="L26722">
        <f>COUNTIF($K$2:K26722,$K26722)</f>
        <v>0</v>
      </c>
    </row>
    <row r="26723" ht="16.5" spans="1:12">
      <c r="A26723" s="1">
        <v>26722</v>
      </c>
      <c r="B26723" s="8">
        <f>COUNTIF($C$2:$C26723,模板!$E$2)</f>
        <v>77</v>
      </c>
      <c r="C26723" s="2" t="str">
        <f>IFERROR(VLOOKUP(K26723,开票信息!$A:$C,3,0),"")</f>
        <v/>
      </c>
      <c r="G26723" s="3" t="str">
        <f t="shared" si="417"/>
        <v/>
      </c>
      <c r="L26723">
        <f>COUNTIF($K$2:K26723,$K26723)</f>
        <v>0</v>
      </c>
    </row>
    <row r="26724" ht="16.5" spans="1:12">
      <c r="A26724" s="1">
        <v>26723</v>
      </c>
      <c r="B26724" s="8">
        <f>COUNTIF($C$2:$C26724,模板!$E$2)</f>
        <v>77</v>
      </c>
      <c r="C26724" s="2" t="str">
        <f>IFERROR(VLOOKUP(K26724,开票信息!$A:$C,3,0),"")</f>
        <v/>
      </c>
      <c r="G26724" s="3" t="str">
        <f t="shared" si="417"/>
        <v/>
      </c>
      <c r="L26724">
        <f>COUNTIF($K$2:K26724,$K26724)</f>
        <v>0</v>
      </c>
    </row>
    <row r="26725" ht="16.5" spans="1:12">
      <c r="A26725" s="1">
        <v>26724</v>
      </c>
      <c r="B26725" s="8">
        <f>COUNTIF($C$2:$C26725,模板!$E$2)</f>
        <v>77</v>
      </c>
      <c r="C26725" s="2" t="str">
        <f>IFERROR(VLOOKUP(K26725,开票信息!$A:$C,3,0),"")</f>
        <v/>
      </c>
      <c r="G26725" s="3" t="str">
        <f t="shared" si="417"/>
        <v/>
      </c>
      <c r="L26725">
        <f>COUNTIF($K$2:K26725,$K26725)</f>
        <v>0</v>
      </c>
    </row>
    <row r="26726" ht="16.5" spans="1:12">
      <c r="A26726" s="1">
        <v>26725</v>
      </c>
      <c r="B26726" s="8">
        <f>COUNTIF($C$2:$C26726,模板!$E$2)</f>
        <v>77</v>
      </c>
      <c r="C26726" s="2" t="str">
        <f>IFERROR(VLOOKUP(K26726,开票信息!$A:$C,3,0),"")</f>
        <v/>
      </c>
      <c r="G26726" s="3" t="str">
        <f t="shared" si="417"/>
        <v/>
      </c>
      <c r="L26726">
        <f>COUNTIF($K$2:K26726,$K26726)</f>
        <v>0</v>
      </c>
    </row>
    <row r="26727" ht="16.5" spans="1:12">
      <c r="A26727" s="1">
        <v>26726</v>
      </c>
      <c r="B26727" s="8">
        <f>COUNTIF($C$2:$C26727,模板!$E$2)</f>
        <v>77</v>
      </c>
      <c r="C26727" s="2" t="str">
        <f>IFERROR(VLOOKUP(K26727,开票信息!$A:$C,3,0),"")</f>
        <v/>
      </c>
      <c r="G26727" s="3" t="str">
        <f t="shared" si="417"/>
        <v/>
      </c>
      <c r="L26727">
        <f>COUNTIF($K$2:K26727,$K26727)</f>
        <v>0</v>
      </c>
    </row>
    <row r="26728" ht="16.5" spans="1:12">
      <c r="A26728" s="1">
        <v>26727</v>
      </c>
      <c r="B26728" s="8">
        <f>COUNTIF($C$2:$C26728,模板!$E$2)</f>
        <v>77</v>
      </c>
      <c r="C26728" s="2" t="str">
        <f>IFERROR(VLOOKUP(K26728,开票信息!$A:$C,3,0),"")</f>
        <v/>
      </c>
      <c r="G26728" s="3" t="str">
        <f t="shared" si="417"/>
        <v/>
      </c>
      <c r="L26728">
        <f>COUNTIF($K$2:K26728,$K26728)</f>
        <v>0</v>
      </c>
    </row>
    <row r="26729" ht="16.5" spans="1:12">
      <c r="A26729" s="1">
        <v>26728</v>
      </c>
      <c r="B26729" s="8">
        <f>COUNTIF($C$2:$C26729,模板!$E$2)</f>
        <v>77</v>
      </c>
      <c r="C26729" s="2" t="str">
        <f>IFERROR(VLOOKUP(K26729,开票信息!$A:$C,3,0),"")</f>
        <v/>
      </c>
      <c r="G26729" s="3" t="str">
        <f t="shared" si="417"/>
        <v/>
      </c>
      <c r="L26729">
        <f>COUNTIF($K$2:K26729,$K26729)</f>
        <v>0</v>
      </c>
    </row>
    <row r="26730" ht="16.5" spans="1:12">
      <c r="A26730" s="1">
        <v>26729</v>
      </c>
      <c r="B26730" s="8">
        <f>COUNTIF($C$2:$C26730,模板!$E$2)</f>
        <v>77</v>
      </c>
      <c r="C26730" s="2" t="str">
        <f>IFERROR(VLOOKUP(K26730,开票信息!$A:$C,3,0),"")</f>
        <v/>
      </c>
      <c r="G26730" s="3" t="str">
        <f t="shared" si="417"/>
        <v/>
      </c>
      <c r="L26730">
        <f>COUNTIF($K$2:K26730,$K26730)</f>
        <v>0</v>
      </c>
    </row>
    <row r="26731" ht="16.5" spans="1:12">
      <c r="A26731" s="1">
        <v>26730</v>
      </c>
      <c r="B26731" s="8">
        <f>COUNTIF($C$2:$C26731,模板!$E$2)</f>
        <v>77</v>
      </c>
      <c r="C26731" s="2" t="str">
        <f>IFERROR(VLOOKUP(K26731,开票信息!$A:$C,3,0),"")</f>
        <v/>
      </c>
      <c r="G26731" s="3" t="str">
        <f t="shared" si="417"/>
        <v/>
      </c>
      <c r="L26731">
        <f>COUNTIF($K$2:K26731,$K26731)</f>
        <v>0</v>
      </c>
    </row>
    <row r="26732" ht="16.5" spans="1:12">
      <c r="A26732" s="1">
        <v>26731</v>
      </c>
      <c r="B26732" s="8">
        <f>COUNTIF($C$2:$C26732,模板!$E$2)</f>
        <v>77</v>
      </c>
      <c r="C26732" s="2" t="str">
        <f>IFERROR(VLOOKUP(K26732,开票信息!$A:$C,3,0),"")</f>
        <v/>
      </c>
      <c r="G26732" s="3" t="str">
        <f t="shared" si="417"/>
        <v/>
      </c>
      <c r="L26732">
        <f>COUNTIF($K$2:K26732,$K26732)</f>
        <v>0</v>
      </c>
    </row>
    <row r="26733" ht="16.5" spans="1:12">
      <c r="A26733" s="1">
        <v>26732</v>
      </c>
      <c r="B26733" s="8">
        <f>COUNTIF($C$2:$C26733,模板!$E$2)</f>
        <v>77</v>
      </c>
      <c r="C26733" s="2" t="str">
        <f>IFERROR(VLOOKUP(K26733,开票信息!$A:$C,3,0),"")</f>
        <v/>
      </c>
      <c r="G26733" s="3" t="str">
        <f t="shared" si="417"/>
        <v/>
      </c>
      <c r="L26733">
        <f>COUNTIF($K$2:K26733,$K26733)</f>
        <v>0</v>
      </c>
    </row>
    <row r="26734" ht="16.5" spans="1:12">
      <c r="A26734" s="1">
        <v>26733</v>
      </c>
      <c r="B26734" s="8">
        <f>COUNTIF($C$2:$C26734,模板!$E$2)</f>
        <v>77</v>
      </c>
      <c r="C26734" s="2" t="str">
        <f>IFERROR(VLOOKUP(K26734,开票信息!$A:$C,3,0),"")</f>
        <v/>
      </c>
      <c r="G26734" s="3" t="str">
        <f t="shared" si="417"/>
        <v/>
      </c>
      <c r="L26734">
        <f>COUNTIF($K$2:K26734,$K26734)</f>
        <v>0</v>
      </c>
    </row>
    <row r="26735" ht="16.5" spans="1:12">
      <c r="A26735" s="1">
        <v>26734</v>
      </c>
      <c r="B26735" s="8">
        <f>COUNTIF($C$2:$C26735,模板!$E$2)</f>
        <v>77</v>
      </c>
      <c r="C26735" s="2" t="str">
        <f>IFERROR(VLOOKUP(K26735,开票信息!$A:$C,3,0),"")</f>
        <v/>
      </c>
      <c r="G26735" s="3" t="str">
        <f t="shared" si="417"/>
        <v/>
      </c>
      <c r="L26735">
        <f>COUNTIF($K$2:K26735,$K26735)</f>
        <v>0</v>
      </c>
    </row>
    <row r="26736" ht="16.5" spans="1:12">
      <c r="A26736" s="1">
        <v>26735</v>
      </c>
      <c r="B26736" s="8">
        <f>COUNTIF($C$2:$C26736,模板!$E$2)</f>
        <v>77</v>
      </c>
      <c r="C26736" s="2" t="str">
        <f>IFERROR(VLOOKUP(K26736,开票信息!$A:$C,3,0),"")</f>
        <v/>
      </c>
      <c r="G26736" s="3" t="str">
        <f t="shared" si="417"/>
        <v/>
      </c>
      <c r="L26736">
        <f>COUNTIF($K$2:K26736,$K26736)</f>
        <v>0</v>
      </c>
    </row>
    <row r="26737" ht="16.5" spans="1:12">
      <c r="A26737" s="1">
        <v>26736</v>
      </c>
      <c r="B26737" s="8">
        <f>COUNTIF($C$2:$C26737,模板!$E$2)</f>
        <v>77</v>
      </c>
      <c r="C26737" s="2" t="str">
        <f>IFERROR(VLOOKUP(K26737,开票信息!$A:$C,3,0),"")</f>
        <v/>
      </c>
      <c r="G26737" s="3" t="str">
        <f t="shared" si="417"/>
        <v/>
      </c>
      <c r="L26737">
        <f>COUNTIF($K$2:K26737,$K26737)</f>
        <v>0</v>
      </c>
    </row>
    <row r="26738" ht="16.5" spans="1:12">
      <c r="A26738" s="1">
        <v>26737</v>
      </c>
      <c r="B26738" s="8">
        <f>COUNTIF($C$2:$C26738,模板!$E$2)</f>
        <v>77</v>
      </c>
      <c r="C26738" s="2" t="str">
        <f>IFERROR(VLOOKUP(K26738,开票信息!$A:$C,3,0),"")</f>
        <v/>
      </c>
      <c r="G26738" s="3" t="str">
        <f t="shared" si="417"/>
        <v/>
      </c>
      <c r="L26738">
        <f>COUNTIF($K$2:K26738,$K26738)</f>
        <v>0</v>
      </c>
    </row>
    <row r="26739" ht="16.5" spans="1:12">
      <c r="A26739" s="1">
        <v>26738</v>
      </c>
      <c r="B26739" s="8">
        <f>COUNTIF($C$2:$C26739,模板!$E$2)</f>
        <v>77</v>
      </c>
      <c r="C26739" s="2" t="str">
        <f>IFERROR(VLOOKUP(K26739,开票信息!$A:$C,3,0),"")</f>
        <v/>
      </c>
      <c r="G26739" s="3" t="str">
        <f t="shared" si="417"/>
        <v/>
      </c>
      <c r="L26739">
        <f>COUNTIF($K$2:K26739,$K26739)</f>
        <v>0</v>
      </c>
    </row>
    <row r="26740" ht="16.5" spans="1:12">
      <c r="A26740" s="1">
        <v>26739</v>
      </c>
      <c r="B26740" s="8">
        <f>COUNTIF($C$2:$C26740,模板!$E$2)</f>
        <v>77</v>
      </c>
      <c r="C26740" s="2" t="str">
        <f>IFERROR(VLOOKUP(K26740,开票信息!$A:$C,3,0),"")</f>
        <v/>
      </c>
      <c r="G26740" s="3" t="str">
        <f t="shared" si="417"/>
        <v/>
      </c>
      <c r="L26740">
        <f>COUNTIF($K$2:K26740,$K26740)</f>
        <v>0</v>
      </c>
    </row>
    <row r="26741" ht="16.5" spans="1:12">
      <c r="A26741" s="1">
        <v>26740</v>
      </c>
      <c r="B26741" s="8">
        <f>COUNTIF($C$2:$C26741,模板!$E$2)</f>
        <v>77</v>
      </c>
      <c r="C26741" s="2" t="str">
        <f>IFERROR(VLOOKUP(K26741,开票信息!$A:$C,3,0),"")</f>
        <v/>
      </c>
      <c r="G26741" s="3" t="str">
        <f t="shared" si="417"/>
        <v/>
      </c>
      <c r="L26741">
        <f>COUNTIF($K$2:K26741,$K26741)</f>
        <v>0</v>
      </c>
    </row>
    <row r="26742" ht="16.5" spans="1:12">
      <c r="A26742" s="1">
        <v>26741</v>
      </c>
      <c r="B26742" s="8">
        <f>COUNTIF($C$2:$C26742,模板!$E$2)</f>
        <v>77</v>
      </c>
      <c r="C26742" s="2" t="str">
        <f>IFERROR(VLOOKUP(K26742,开票信息!$A:$C,3,0),"")</f>
        <v/>
      </c>
      <c r="G26742" s="3" t="str">
        <f t="shared" si="417"/>
        <v/>
      </c>
      <c r="L26742">
        <f>COUNTIF($K$2:K26742,$K26742)</f>
        <v>0</v>
      </c>
    </row>
    <row r="26743" ht="16.5" spans="1:12">
      <c r="A26743" s="1">
        <v>26742</v>
      </c>
      <c r="B26743" s="8">
        <f>COUNTIF($C$2:$C26743,模板!$E$2)</f>
        <v>77</v>
      </c>
      <c r="C26743" s="2" t="str">
        <f>IFERROR(VLOOKUP(K26743,开票信息!$A:$C,3,0),"")</f>
        <v/>
      </c>
      <c r="G26743" s="3" t="str">
        <f t="shared" si="417"/>
        <v/>
      </c>
      <c r="L26743">
        <f>COUNTIF($K$2:K26743,$K26743)</f>
        <v>0</v>
      </c>
    </row>
    <row r="26744" ht="16.5" spans="1:12">
      <c r="A26744" s="1">
        <v>26743</v>
      </c>
      <c r="B26744" s="8">
        <f>COUNTIF($C$2:$C26744,模板!$E$2)</f>
        <v>77</v>
      </c>
      <c r="C26744" s="2" t="str">
        <f>IFERROR(VLOOKUP(K26744,开票信息!$A:$C,3,0),"")</f>
        <v/>
      </c>
      <c r="G26744" s="3" t="str">
        <f t="shared" si="417"/>
        <v/>
      </c>
      <c r="L26744">
        <f>COUNTIF($K$2:K26744,$K26744)</f>
        <v>0</v>
      </c>
    </row>
    <row r="26745" ht="16.5" spans="1:12">
      <c r="A26745" s="1">
        <v>26744</v>
      </c>
      <c r="B26745" s="8">
        <f>COUNTIF($C$2:$C26745,模板!$E$2)</f>
        <v>77</v>
      </c>
      <c r="C26745" s="2" t="str">
        <f>IFERROR(VLOOKUP(K26745,开票信息!$A:$C,3,0),"")</f>
        <v/>
      </c>
      <c r="G26745" s="3" t="str">
        <f t="shared" si="417"/>
        <v/>
      </c>
      <c r="L26745">
        <f>COUNTIF($K$2:K26745,$K26745)</f>
        <v>0</v>
      </c>
    </row>
    <row r="26746" ht="16.5" spans="1:12">
      <c r="A26746" s="1">
        <v>26745</v>
      </c>
      <c r="B26746" s="8">
        <f>COUNTIF($C$2:$C26746,模板!$E$2)</f>
        <v>77</v>
      </c>
      <c r="C26746" s="2" t="str">
        <f>IFERROR(VLOOKUP(K26746,开票信息!$A:$C,3,0),"")</f>
        <v/>
      </c>
      <c r="G26746" s="3" t="str">
        <f t="shared" si="417"/>
        <v/>
      </c>
      <c r="L26746">
        <f>COUNTIF($K$2:K26746,$K26746)</f>
        <v>0</v>
      </c>
    </row>
    <row r="26747" ht="16.5" spans="1:12">
      <c r="A26747" s="1">
        <v>26746</v>
      </c>
      <c r="B26747" s="8">
        <f>COUNTIF($C$2:$C26747,模板!$E$2)</f>
        <v>77</v>
      </c>
      <c r="C26747" s="2" t="str">
        <f>IFERROR(VLOOKUP(K26747,开票信息!$A:$C,3,0),"")</f>
        <v/>
      </c>
      <c r="G26747" s="3" t="str">
        <f t="shared" si="417"/>
        <v/>
      </c>
      <c r="L26747">
        <f>COUNTIF($K$2:K26747,$K26747)</f>
        <v>0</v>
      </c>
    </row>
    <row r="26748" ht="16.5" spans="1:12">
      <c r="A26748" s="1">
        <v>26747</v>
      </c>
      <c r="B26748" s="8">
        <f>COUNTIF($C$2:$C26748,模板!$E$2)</f>
        <v>77</v>
      </c>
      <c r="C26748" s="2" t="str">
        <f>IFERROR(VLOOKUP(K26748,开票信息!$A:$C,3,0),"")</f>
        <v/>
      </c>
      <c r="G26748" s="3" t="str">
        <f t="shared" si="417"/>
        <v/>
      </c>
      <c r="L26748">
        <f>COUNTIF($K$2:K26748,$K26748)</f>
        <v>0</v>
      </c>
    </row>
    <row r="26749" ht="16.5" spans="1:12">
      <c r="A26749" s="1">
        <v>26748</v>
      </c>
      <c r="B26749" s="8">
        <f>COUNTIF($C$2:$C26749,模板!$E$2)</f>
        <v>77</v>
      </c>
      <c r="C26749" s="2" t="str">
        <f>IFERROR(VLOOKUP(K26749,开票信息!$A:$C,3,0),"")</f>
        <v/>
      </c>
      <c r="G26749" s="3" t="str">
        <f t="shared" si="417"/>
        <v/>
      </c>
      <c r="L26749">
        <f>COUNTIF($K$2:K26749,$K26749)</f>
        <v>0</v>
      </c>
    </row>
    <row r="26750" ht="16.5" spans="1:12">
      <c r="A26750" s="1">
        <v>26749</v>
      </c>
      <c r="B26750" s="8">
        <f>COUNTIF($C$2:$C26750,模板!$E$2)</f>
        <v>77</v>
      </c>
      <c r="C26750" s="2" t="str">
        <f>IFERROR(VLOOKUP(K26750,开票信息!$A:$C,3,0),"")</f>
        <v/>
      </c>
      <c r="G26750" s="3" t="str">
        <f t="shared" si="417"/>
        <v/>
      </c>
      <c r="L26750">
        <f>COUNTIF($K$2:K26750,$K26750)</f>
        <v>0</v>
      </c>
    </row>
    <row r="26751" ht="16.5" spans="1:12">
      <c r="A26751" s="1">
        <v>26750</v>
      </c>
      <c r="B26751" s="8">
        <f>COUNTIF($C$2:$C26751,模板!$E$2)</f>
        <v>77</v>
      </c>
      <c r="C26751" s="2" t="str">
        <f>IFERROR(VLOOKUP(K26751,开票信息!$A:$C,3,0),"")</f>
        <v/>
      </c>
      <c r="G26751" s="3" t="str">
        <f t="shared" si="417"/>
        <v/>
      </c>
      <c r="L26751">
        <f>COUNTIF($K$2:K26751,$K26751)</f>
        <v>0</v>
      </c>
    </row>
    <row r="26752" ht="16.5" spans="1:12">
      <c r="A26752" s="1">
        <v>26751</v>
      </c>
      <c r="B26752" s="8">
        <f>COUNTIF($C$2:$C26752,模板!$E$2)</f>
        <v>77</v>
      </c>
      <c r="C26752" s="2" t="str">
        <f>IFERROR(VLOOKUP(K26752,开票信息!$A:$C,3,0),"")</f>
        <v/>
      </c>
      <c r="G26752" s="3" t="str">
        <f t="shared" si="417"/>
        <v/>
      </c>
      <c r="L26752">
        <f>COUNTIF($K$2:K26752,$K26752)</f>
        <v>0</v>
      </c>
    </row>
    <row r="26753" ht="16.5" spans="1:12">
      <c r="A26753" s="1">
        <v>26752</v>
      </c>
      <c r="B26753" s="8">
        <f>COUNTIF($C$2:$C26753,模板!$E$2)</f>
        <v>77</v>
      </c>
      <c r="C26753" s="2" t="str">
        <f>IFERROR(VLOOKUP(K26753,开票信息!$A:$C,3,0),"")</f>
        <v/>
      </c>
      <c r="G26753" s="3" t="str">
        <f t="shared" si="417"/>
        <v/>
      </c>
      <c r="L26753">
        <f>COUNTIF($K$2:K26753,$K26753)</f>
        <v>0</v>
      </c>
    </row>
    <row r="26754" ht="16.5" spans="1:12">
      <c r="A26754" s="1">
        <v>26753</v>
      </c>
      <c r="B26754" s="8">
        <f>COUNTIF($C$2:$C26754,模板!$E$2)</f>
        <v>77</v>
      </c>
      <c r="C26754" s="2" t="str">
        <f>IFERROR(VLOOKUP(K26754,开票信息!$A:$C,3,0),"")</f>
        <v/>
      </c>
      <c r="G26754" s="3" t="str">
        <f t="shared" si="417"/>
        <v/>
      </c>
      <c r="L26754">
        <f>COUNTIF($K$2:K26754,$K26754)</f>
        <v>0</v>
      </c>
    </row>
    <row r="26755" ht="16.5" spans="1:12">
      <c r="A26755" s="1">
        <v>26754</v>
      </c>
      <c r="B26755" s="8">
        <f>COUNTIF($C$2:$C26755,模板!$E$2)</f>
        <v>77</v>
      </c>
      <c r="C26755" s="2" t="str">
        <f>IFERROR(VLOOKUP(K26755,开票信息!$A:$C,3,0),"")</f>
        <v/>
      </c>
      <c r="G26755" s="3" t="str">
        <f t="shared" ref="G26755:G26818" si="418">IFERROR(H26755/F26755,"")</f>
        <v/>
      </c>
      <c r="L26755">
        <f>COUNTIF($K$2:K26755,$K26755)</f>
        <v>0</v>
      </c>
    </row>
    <row r="26756" ht="16.5" spans="1:12">
      <c r="A26756" s="1">
        <v>26755</v>
      </c>
      <c r="B26756" s="8">
        <f>COUNTIF($C$2:$C26756,模板!$E$2)</f>
        <v>77</v>
      </c>
      <c r="C26756" s="2" t="str">
        <f>IFERROR(VLOOKUP(K26756,开票信息!$A:$C,3,0),"")</f>
        <v/>
      </c>
      <c r="G26756" s="3" t="str">
        <f t="shared" si="418"/>
        <v/>
      </c>
      <c r="L26756">
        <f>COUNTIF($K$2:K26756,$K26756)</f>
        <v>0</v>
      </c>
    </row>
    <row r="26757" ht="16.5" spans="1:12">
      <c r="A26757" s="1">
        <v>26756</v>
      </c>
      <c r="B26757" s="8">
        <f>COUNTIF($C$2:$C26757,模板!$E$2)</f>
        <v>77</v>
      </c>
      <c r="C26757" s="2" t="str">
        <f>IFERROR(VLOOKUP(K26757,开票信息!$A:$C,3,0),"")</f>
        <v/>
      </c>
      <c r="G26757" s="3" t="str">
        <f t="shared" si="418"/>
        <v/>
      </c>
      <c r="L26757">
        <f>COUNTIF($K$2:K26757,$K26757)</f>
        <v>0</v>
      </c>
    </row>
    <row r="26758" ht="16.5" spans="1:12">
      <c r="A26758" s="1">
        <v>26757</v>
      </c>
      <c r="B26758" s="8">
        <f>COUNTIF($C$2:$C26758,模板!$E$2)</f>
        <v>77</v>
      </c>
      <c r="C26758" s="2" t="str">
        <f>IFERROR(VLOOKUP(K26758,开票信息!$A:$C,3,0),"")</f>
        <v/>
      </c>
      <c r="G26758" s="3" t="str">
        <f t="shared" si="418"/>
        <v/>
      </c>
      <c r="L26758">
        <f>COUNTIF($K$2:K26758,$K26758)</f>
        <v>0</v>
      </c>
    </row>
    <row r="26759" ht="16.5" spans="1:12">
      <c r="A26759" s="1">
        <v>26758</v>
      </c>
      <c r="B26759" s="8">
        <f>COUNTIF($C$2:$C26759,模板!$E$2)</f>
        <v>77</v>
      </c>
      <c r="C26759" s="2" t="str">
        <f>IFERROR(VLOOKUP(K26759,开票信息!$A:$C,3,0),"")</f>
        <v/>
      </c>
      <c r="G26759" s="3" t="str">
        <f t="shared" si="418"/>
        <v/>
      </c>
      <c r="L26759">
        <f>COUNTIF($K$2:K26759,$K26759)</f>
        <v>0</v>
      </c>
    </row>
    <row r="26760" ht="16.5" spans="1:12">
      <c r="A26760" s="1">
        <v>26759</v>
      </c>
      <c r="B26760" s="8">
        <f>COUNTIF($C$2:$C26760,模板!$E$2)</f>
        <v>77</v>
      </c>
      <c r="C26760" s="2" t="str">
        <f>IFERROR(VLOOKUP(K26760,开票信息!$A:$C,3,0),"")</f>
        <v/>
      </c>
      <c r="G26760" s="3" t="str">
        <f t="shared" si="418"/>
        <v/>
      </c>
      <c r="L26760">
        <f>COUNTIF($K$2:K26760,$K26760)</f>
        <v>0</v>
      </c>
    </row>
    <row r="26761" ht="16.5" spans="1:12">
      <c r="A26761" s="1">
        <v>26760</v>
      </c>
      <c r="B26761" s="8">
        <f>COUNTIF($C$2:$C26761,模板!$E$2)</f>
        <v>77</v>
      </c>
      <c r="C26761" s="2" t="str">
        <f>IFERROR(VLOOKUP(K26761,开票信息!$A:$C,3,0),"")</f>
        <v/>
      </c>
      <c r="G26761" s="3" t="str">
        <f t="shared" si="418"/>
        <v/>
      </c>
      <c r="L26761">
        <f>COUNTIF($K$2:K26761,$K26761)</f>
        <v>0</v>
      </c>
    </row>
    <row r="26762" ht="16.5" spans="1:12">
      <c r="A26762" s="1">
        <v>26761</v>
      </c>
      <c r="B26762" s="8">
        <f>COUNTIF($C$2:$C26762,模板!$E$2)</f>
        <v>77</v>
      </c>
      <c r="C26762" s="2" t="str">
        <f>IFERROR(VLOOKUP(K26762,开票信息!$A:$C,3,0),"")</f>
        <v/>
      </c>
      <c r="G26762" s="3" t="str">
        <f t="shared" si="418"/>
        <v/>
      </c>
      <c r="L26762">
        <f>COUNTIF($K$2:K26762,$K26762)</f>
        <v>0</v>
      </c>
    </row>
    <row r="26763" ht="16.5" spans="1:12">
      <c r="A26763" s="1">
        <v>26762</v>
      </c>
      <c r="B26763" s="8">
        <f>COUNTIF($C$2:$C26763,模板!$E$2)</f>
        <v>77</v>
      </c>
      <c r="C26763" s="2" t="str">
        <f>IFERROR(VLOOKUP(K26763,开票信息!$A:$C,3,0),"")</f>
        <v/>
      </c>
      <c r="G26763" s="3" t="str">
        <f t="shared" si="418"/>
        <v/>
      </c>
      <c r="L26763">
        <f>COUNTIF($K$2:K26763,$K26763)</f>
        <v>0</v>
      </c>
    </row>
    <row r="26764" ht="16.5" spans="1:12">
      <c r="A26764" s="1">
        <v>26763</v>
      </c>
      <c r="B26764" s="8">
        <f>COUNTIF($C$2:$C26764,模板!$E$2)</f>
        <v>77</v>
      </c>
      <c r="C26764" s="2" t="str">
        <f>IFERROR(VLOOKUP(K26764,开票信息!$A:$C,3,0),"")</f>
        <v/>
      </c>
      <c r="G26764" s="3" t="str">
        <f t="shared" si="418"/>
        <v/>
      </c>
      <c r="L26764">
        <f>COUNTIF($K$2:K26764,$K26764)</f>
        <v>0</v>
      </c>
    </row>
    <row r="26765" ht="16.5" spans="1:12">
      <c r="A26765" s="1">
        <v>26764</v>
      </c>
      <c r="B26765" s="8">
        <f>COUNTIF($C$2:$C26765,模板!$E$2)</f>
        <v>77</v>
      </c>
      <c r="C26765" s="2" t="str">
        <f>IFERROR(VLOOKUP(K26765,开票信息!$A:$C,3,0),"")</f>
        <v/>
      </c>
      <c r="G26765" s="3" t="str">
        <f t="shared" si="418"/>
        <v/>
      </c>
      <c r="L26765">
        <f>COUNTIF($K$2:K26765,$K26765)</f>
        <v>0</v>
      </c>
    </row>
    <row r="26766" ht="16.5" spans="1:12">
      <c r="A26766" s="1">
        <v>26765</v>
      </c>
      <c r="B26766" s="8">
        <f>COUNTIF($C$2:$C26766,模板!$E$2)</f>
        <v>77</v>
      </c>
      <c r="C26766" s="2" t="str">
        <f>IFERROR(VLOOKUP(K26766,开票信息!$A:$C,3,0),"")</f>
        <v/>
      </c>
      <c r="G26766" s="3" t="str">
        <f t="shared" si="418"/>
        <v/>
      </c>
      <c r="L26766">
        <f>COUNTIF($K$2:K26766,$K26766)</f>
        <v>0</v>
      </c>
    </row>
    <row r="26767" ht="16.5" spans="1:12">
      <c r="A26767" s="1">
        <v>26766</v>
      </c>
      <c r="B26767" s="8">
        <f>COUNTIF($C$2:$C26767,模板!$E$2)</f>
        <v>77</v>
      </c>
      <c r="C26767" s="2" t="str">
        <f>IFERROR(VLOOKUP(K26767,开票信息!$A:$C,3,0),"")</f>
        <v/>
      </c>
      <c r="G26767" s="3" t="str">
        <f t="shared" si="418"/>
        <v/>
      </c>
      <c r="L26767">
        <f>COUNTIF($K$2:K26767,$K26767)</f>
        <v>0</v>
      </c>
    </row>
    <row r="26768" ht="16.5" spans="1:12">
      <c r="A26768" s="1">
        <v>26767</v>
      </c>
      <c r="B26768" s="8">
        <f>COUNTIF($C$2:$C26768,模板!$E$2)</f>
        <v>77</v>
      </c>
      <c r="C26768" s="2" t="str">
        <f>IFERROR(VLOOKUP(K26768,开票信息!$A:$C,3,0),"")</f>
        <v/>
      </c>
      <c r="G26768" s="3" t="str">
        <f t="shared" si="418"/>
        <v/>
      </c>
      <c r="L26768">
        <f>COUNTIF($K$2:K26768,$K26768)</f>
        <v>0</v>
      </c>
    </row>
    <row r="26769" ht="16.5" spans="1:12">
      <c r="A26769" s="1">
        <v>26768</v>
      </c>
      <c r="B26769" s="8">
        <f>COUNTIF($C$2:$C26769,模板!$E$2)</f>
        <v>77</v>
      </c>
      <c r="C26769" s="2" t="str">
        <f>IFERROR(VLOOKUP(K26769,开票信息!$A:$C,3,0),"")</f>
        <v/>
      </c>
      <c r="G26769" s="3" t="str">
        <f t="shared" si="418"/>
        <v/>
      </c>
      <c r="L26769">
        <f>COUNTIF($K$2:K26769,$K26769)</f>
        <v>0</v>
      </c>
    </row>
    <row r="26770" ht="16.5" spans="1:12">
      <c r="A26770" s="1">
        <v>26769</v>
      </c>
      <c r="B26770" s="8">
        <f>COUNTIF($C$2:$C26770,模板!$E$2)</f>
        <v>77</v>
      </c>
      <c r="C26770" s="2" t="str">
        <f>IFERROR(VLOOKUP(K26770,开票信息!$A:$C,3,0),"")</f>
        <v/>
      </c>
      <c r="G26770" s="3" t="str">
        <f t="shared" si="418"/>
        <v/>
      </c>
      <c r="L26770">
        <f>COUNTIF($K$2:K26770,$K26770)</f>
        <v>0</v>
      </c>
    </row>
    <row r="26771" ht="16.5" spans="1:12">
      <c r="A26771" s="1">
        <v>26770</v>
      </c>
      <c r="B26771" s="8">
        <f>COUNTIF($C$2:$C26771,模板!$E$2)</f>
        <v>77</v>
      </c>
      <c r="C26771" s="2" t="str">
        <f>IFERROR(VLOOKUP(K26771,开票信息!$A:$C,3,0),"")</f>
        <v/>
      </c>
      <c r="G26771" s="3" t="str">
        <f t="shared" si="418"/>
        <v/>
      </c>
      <c r="L26771">
        <f>COUNTIF($K$2:K26771,$K26771)</f>
        <v>0</v>
      </c>
    </row>
    <row r="26772" ht="16.5" spans="1:12">
      <c r="A26772" s="1">
        <v>26771</v>
      </c>
      <c r="B26772" s="8">
        <f>COUNTIF($C$2:$C26772,模板!$E$2)</f>
        <v>77</v>
      </c>
      <c r="C26772" s="2" t="str">
        <f>IFERROR(VLOOKUP(K26772,开票信息!$A:$C,3,0),"")</f>
        <v/>
      </c>
      <c r="G26772" s="3" t="str">
        <f t="shared" si="418"/>
        <v/>
      </c>
      <c r="L26772">
        <f>COUNTIF($K$2:K26772,$K26772)</f>
        <v>0</v>
      </c>
    </row>
    <row r="26773" ht="16.5" spans="1:12">
      <c r="A26773" s="1">
        <v>26772</v>
      </c>
      <c r="B26773" s="8">
        <f>COUNTIF($C$2:$C26773,模板!$E$2)</f>
        <v>77</v>
      </c>
      <c r="C26773" s="2" t="str">
        <f>IFERROR(VLOOKUP(K26773,开票信息!$A:$C,3,0),"")</f>
        <v/>
      </c>
      <c r="G26773" s="3" t="str">
        <f t="shared" si="418"/>
        <v/>
      </c>
      <c r="L26773">
        <f>COUNTIF($K$2:K26773,$K26773)</f>
        <v>0</v>
      </c>
    </row>
    <row r="26774" ht="16.5" spans="1:12">
      <c r="A26774" s="1">
        <v>26773</v>
      </c>
      <c r="B26774" s="8">
        <f>COUNTIF($C$2:$C26774,模板!$E$2)</f>
        <v>77</v>
      </c>
      <c r="C26774" s="2" t="str">
        <f>IFERROR(VLOOKUP(K26774,开票信息!$A:$C,3,0),"")</f>
        <v/>
      </c>
      <c r="G26774" s="3" t="str">
        <f t="shared" si="418"/>
        <v/>
      </c>
      <c r="L26774">
        <f>COUNTIF($K$2:K26774,$K26774)</f>
        <v>0</v>
      </c>
    </row>
    <row r="26775" ht="16.5" spans="1:12">
      <c r="A26775" s="1">
        <v>26774</v>
      </c>
      <c r="B26775" s="8">
        <f>COUNTIF($C$2:$C26775,模板!$E$2)</f>
        <v>77</v>
      </c>
      <c r="C26775" s="2" t="str">
        <f>IFERROR(VLOOKUP(K26775,开票信息!$A:$C,3,0),"")</f>
        <v/>
      </c>
      <c r="G26775" s="3" t="str">
        <f t="shared" si="418"/>
        <v/>
      </c>
      <c r="L26775">
        <f>COUNTIF($K$2:K26775,$K26775)</f>
        <v>0</v>
      </c>
    </row>
    <row r="26776" ht="16.5" spans="1:12">
      <c r="A26776" s="1">
        <v>26775</v>
      </c>
      <c r="B26776" s="8">
        <f>COUNTIF($C$2:$C26776,模板!$E$2)</f>
        <v>77</v>
      </c>
      <c r="C26776" s="2" t="str">
        <f>IFERROR(VLOOKUP(K26776,开票信息!$A:$C,3,0),"")</f>
        <v/>
      </c>
      <c r="G26776" s="3" t="str">
        <f t="shared" si="418"/>
        <v/>
      </c>
      <c r="L26776">
        <f>COUNTIF($K$2:K26776,$K26776)</f>
        <v>0</v>
      </c>
    </row>
    <row r="26777" ht="16.5" spans="1:12">
      <c r="A26777" s="1">
        <v>26776</v>
      </c>
      <c r="B26777" s="8">
        <f>COUNTIF($C$2:$C26777,模板!$E$2)</f>
        <v>77</v>
      </c>
      <c r="C26777" s="2" t="str">
        <f>IFERROR(VLOOKUP(K26777,开票信息!$A:$C,3,0),"")</f>
        <v/>
      </c>
      <c r="G26777" s="3" t="str">
        <f t="shared" si="418"/>
        <v/>
      </c>
      <c r="L26777">
        <f>COUNTIF($K$2:K26777,$K26777)</f>
        <v>0</v>
      </c>
    </row>
    <row r="26778" ht="16.5" spans="1:12">
      <c r="A26778" s="1">
        <v>26777</v>
      </c>
      <c r="B26778" s="8">
        <f>COUNTIF($C$2:$C26778,模板!$E$2)</f>
        <v>77</v>
      </c>
      <c r="C26778" s="2" t="str">
        <f>IFERROR(VLOOKUP(K26778,开票信息!$A:$C,3,0),"")</f>
        <v/>
      </c>
      <c r="G26778" s="3" t="str">
        <f t="shared" si="418"/>
        <v/>
      </c>
      <c r="L26778">
        <f>COUNTIF($K$2:K26778,$K26778)</f>
        <v>0</v>
      </c>
    </row>
    <row r="26779" ht="16.5" spans="1:12">
      <c r="A26779" s="1">
        <v>26778</v>
      </c>
      <c r="B26779" s="8">
        <f>COUNTIF($C$2:$C26779,模板!$E$2)</f>
        <v>77</v>
      </c>
      <c r="C26779" s="2" t="str">
        <f>IFERROR(VLOOKUP(K26779,开票信息!$A:$C,3,0),"")</f>
        <v/>
      </c>
      <c r="G26779" s="3" t="str">
        <f t="shared" si="418"/>
        <v/>
      </c>
      <c r="L26779">
        <f>COUNTIF($K$2:K26779,$K26779)</f>
        <v>0</v>
      </c>
    </row>
    <row r="26780" ht="16.5" spans="1:12">
      <c r="A26780" s="1">
        <v>26779</v>
      </c>
      <c r="B26780" s="8">
        <f>COUNTIF($C$2:$C26780,模板!$E$2)</f>
        <v>77</v>
      </c>
      <c r="C26780" s="2" t="str">
        <f>IFERROR(VLOOKUP(K26780,开票信息!$A:$C,3,0),"")</f>
        <v/>
      </c>
      <c r="G26780" s="3" t="str">
        <f t="shared" si="418"/>
        <v/>
      </c>
      <c r="L26780">
        <f>COUNTIF($K$2:K26780,$K26780)</f>
        <v>0</v>
      </c>
    </row>
    <row r="26781" ht="16.5" spans="1:12">
      <c r="A26781" s="1">
        <v>26780</v>
      </c>
      <c r="B26781" s="8">
        <f>COUNTIF($C$2:$C26781,模板!$E$2)</f>
        <v>77</v>
      </c>
      <c r="C26781" s="2" t="str">
        <f>IFERROR(VLOOKUP(K26781,开票信息!$A:$C,3,0),"")</f>
        <v/>
      </c>
      <c r="G26781" s="3" t="str">
        <f t="shared" si="418"/>
        <v/>
      </c>
      <c r="L26781">
        <f>COUNTIF($K$2:K26781,$K26781)</f>
        <v>0</v>
      </c>
    </row>
    <row r="26782" ht="16.5" spans="1:12">
      <c r="A26782" s="1">
        <v>26781</v>
      </c>
      <c r="B26782" s="8">
        <f>COUNTIF($C$2:$C26782,模板!$E$2)</f>
        <v>77</v>
      </c>
      <c r="C26782" s="2" t="str">
        <f>IFERROR(VLOOKUP(K26782,开票信息!$A:$C,3,0),"")</f>
        <v/>
      </c>
      <c r="G26782" s="3" t="str">
        <f t="shared" si="418"/>
        <v/>
      </c>
      <c r="L26782">
        <f>COUNTIF($K$2:K26782,$K26782)</f>
        <v>0</v>
      </c>
    </row>
    <row r="26783" ht="16.5" spans="1:12">
      <c r="A26783" s="1">
        <v>26782</v>
      </c>
      <c r="B26783" s="8">
        <f>COUNTIF($C$2:$C26783,模板!$E$2)</f>
        <v>77</v>
      </c>
      <c r="C26783" s="2" t="str">
        <f>IFERROR(VLOOKUP(K26783,开票信息!$A:$C,3,0),"")</f>
        <v/>
      </c>
      <c r="G26783" s="3" t="str">
        <f t="shared" si="418"/>
        <v/>
      </c>
      <c r="L26783">
        <f>COUNTIF($K$2:K26783,$K26783)</f>
        <v>0</v>
      </c>
    </row>
    <row r="26784" ht="16.5" spans="1:12">
      <c r="A26784" s="1">
        <v>26783</v>
      </c>
      <c r="B26784" s="8">
        <f>COUNTIF($C$2:$C26784,模板!$E$2)</f>
        <v>77</v>
      </c>
      <c r="C26784" s="2" t="str">
        <f>IFERROR(VLOOKUP(K26784,开票信息!$A:$C,3,0),"")</f>
        <v/>
      </c>
      <c r="G26784" s="3" t="str">
        <f t="shared" si="418"/>
        <v/>
      </c>
      <c r="L26784">
        <f>COUNTIF($K$2:K26784,$K26784)</f>
        <v>0</v>
      </c>
    </row>
    <row r="26785" ht="16.5" spans="1:12">
      <c r="A26785" s="1">
        <v>26784</v>
      </c>
      <c r="B26785" s="8">
        <f>COUNTIF($C$2:$C26785,模板!$E$2)</f>
        <v>77</v>
      </c>
      <c r="C26785" s="2" t="str">
        <f>IFERROR(VLOOKUP(K26785,开票信息!$A:$C,3,0),"")</f>
        <v/>
      </c>
      <c r="G26785" s="3" t="str">
        <f t="shared" si="418"/>
        <v/>
      </c>
      <c r="L26785">
        <f>COUNTIF($K$2:K26785,$K26785)</f>
        <v>0</v>
      </c>
    </row>
    <row r="26786" ht="16.5" spans="1:12">
      <c r="A26786" s="1">
        <v>26785</v>
      </c>
      <c r="B26786" s="8">
        <f>COUNTIF($C$2:$C26786,模板!$E$2)</f>
        <v>77</v>
      </c>
      <c r="C26786" s="2" t="str">
        <f>IFERROR(VLOOKUP(K26786,开票信息!$A:$C,3,0),"")</f>
        <v/>
      </c>
      <c r="G26786" s="3" t="str">
        <f t="shared" si="418"/>
        <v/>
      </c>
      <c r="L26786">
        <f>COUNTIF($K$2:K26786,$K26786)</f>
        <v>0</v>
      </c>
    </row>
    <row r="26787" ht="16.5" spans="1:12">
      <c r="A26787" s="1">
        <v>26786</v>
      </c>
      <c r="B26787" s="8">
        <f>COUNTIF($C$2:$C26787,模板!$E$2)</f>
        <v>77</v>
      </c>
      <c r="C26787" s="2" t="str">
        <f>IFERROR(VLOOKUP(K26787,开票信息!$A:$C,3,0),"")</f>
        <v/>
      </c>
      <c r="G26787" s="3" t="str">
        <f t="shared" si="418"/>
        <v/>
      </c>
      <c r="L26787">
        <f>COUNTIF($K$2:K26787,$K26787)</f>
        <v>0</v>
      </c>
    </row>
    <row r="26788" ht="16.5" spans="1:12">
      <c r="A26788" s="1">
        <v>26787</v>
      </c>
      <c r="B26788" s="8">
        <f>COUNTIF($C$2:$C26788,模板!$E$2)</f>
        <v>77</v>
      </c>
      <c r="C26788" s="2" t="str">
        <f>IFERROR(VLOOKUP(K26788,开票信息!$A:$C,3,0),"")</f>
        <v/>
      </c>
      <c r="G26788" s="3" t="str">
        <f t="shared" si="418"/>
        <v/>
      </c>
      <c r="L26788">
        <f>COUNTIF($K$2:K26788,$K26788)</f>
        <v>0</v>
      </c>
    </row>
    <row r="26789" ht="16.5" spans="1:12">
      <c r="A26789" s="1">
        <v>26788</v>
      </c>
      <c r="B26789" s="8">
        <f>COUNTIF($C$2:$C26789,模板!$E$2)</f>
        <v>77</v>
      </c>
      <c r="C26789" s="2" t="str">
        <f>IFERROR(VLOOKUP(K26789,开票信息!$A:$C,3,0),"")</f>
        <v/>
      </c>
      <c r="G26789" s="3" t="str">
        <f t="shared" si="418"/>
        <v/>
      </c>
      <c r="L26789">
        <f>COUNTIF($K$2:K26789,$K26789)</f>
        <v>0</v>
      </c>
    </row>
    <row r="26790" ht="16.5" spans="1:12">
      <c r="A26790" s="1">
        <v>26789</v>
      </c>
      <c r="B26790" s="8">
        <f>COUNTIF($C$2:$C26790,模板!$E$2)</f>
        <v>77</v>
      </c>
      <c r="C26790" s="2" t="str">
        <f>IFERROR(VLOOKUP(K26790,开票信息!$A:$C,3,0),"")</f>
        <v/>
      </c>
      <c r="G26790" s="3" t="str">
        <f t="shared" si="418"/>
        <v/>
      </c>
      <c r="L26790">
        <f>COUNTIF($K$2:K26790,$K26790)</f>
        <v>0</v>
      </c>
    </row>
    <row r="26791" ht="16.5" spans="1:12">
      <c r="A26791" s="1">
        <v>26790</v>
      </c>
      <c r="B26791" s="8">
        <f>COUNTIF($C$2:$C26791,模板!$E$2)</f>
        <v>77</v>
      </c>
      <c r="C26791" s="2" t="str">
        <f>IFERROR(VLOOKUP(K26791,开票信息!$A:$C,3,0),"")</f>
        <v/>
      </c>
      <c r="G26791" s="3" t="str">
        <f t="shared" si="418"/>
        <v/>
      </c>
      <c r="L26791">
        <f>COUNTIF($K$2:K26791,$K26791)</f>
        <v>0</v>
      </c>
    </row>
    <row r="26792" ht="16.5" spans="1:12">
      <c r="A26792" s="1">
        <v>26791</v>
      </c>
      <c r="B26792" s="8">
        <f>COUNTIF($C$2:$C26792,模板!$E$2)</f>
        <v>77</v>
      </c>
      <c r="C26792" s="2" t="str">
        <f>IFERROR(VLOOKUP(K26792,开票信息!$A:$C,3,0),"")</f>
        <v/>
      </c>
      <c r="G26792" s="3" t="str">
        <f t="shared" si="418"/>
        <v/>
      </c>
      <c r="L26792">
        <f>COUNTIF($K$2:K26792,$K26792)</f>
        <v>0</v>
      </c>
    </row>
    <row r="26793" ht="16.5" spans="1:12">
      <c r="A26793" s="1">
        <v>26792</v>
      </c>
      <c r="B26793" s="8">
        <f>COUNTIF($C$2:$C26793,模板!$E$2)</f>
        <v>77</v>
      </c>
      <c r="C26793" s="2" t="str">
        <f>IFERROR(VLOOKUP(K26793,开票信息!$A:$C,3,0),"")</f>
        <v/>
      </c>
      <c r="G26793" s="3" t="str">
        <f t="shared" si="418"/>
        <v/>
      </c>
      <c r="L26793">
        <f>COUNTIF($K$2:K26793,$K26793)</f>
        <v>0</v>
      </c>
    </row>
    <row r="26794" ht="16.5" spans="1:12">
      <c r="A26794" s="1">
        <v>26793</v>
      </c>
      <c r="B26794" s="8">
        <f>COUNTIF($C$2:$C26794,模板!$E$2)</f>
        <v>77</v>
      </c>
      <c r="C26794" s="2" t="str">
        <f>IFERROR(VLOOKUP(K26794,开票信息!$A:$C,3,0),"")</f>
        <v/>
      </c>
      <c r="G26794" s="3" t="str">
        <f t="shared" si="418"/>
        <v/>
      </c>
      <c r="L26794">
        <f>COUNTIF($K$2:K26794,$K26794)</f>
        <v>0</v>
      </c>
    </row>
    <row r="26795" ht="16.5" spans="1:12">
      <c r="A26795" s="1">
        <v>26794</v>
      </c>
      <c r="B26795" s="8">
        <f>COUNTIF($C$2:$C26795,模板!$E$2)</f>
        <v>77</v>
      </c>
      <c r="C26795" s="2" t="str">
        <f>IFERROR(VLOOKUP(K26795,开票信息!$A:$C,3,0),"")</f>
        <v/>
      </c>
      <c r="G26795" s="3" t="str">
        <f t="shared" si="418"/>
        <v/>
      </c>
      <c r="L26795">
        <f>COUNTIF($K$2:K26795,$K26795)</f>
        <v>0</v>
      </c>
    </row>
    <row r="26796" ht="16.5" spans="1:12">
      <c r="A26796" s="1">
        <v>26795</v>
      </c>
      <c r="B26796" s="8">
        <f>COUNTIF($C$2:$C26796,模板!$E$2)</f>
        <v>77</v>
      </c>
      <c r="C26796" s="2" t="str">
        <f>IFERROR(VLOOKUP(K26796,开票信息!$A:$C,3,0),"")</f>
        <v/>
      </c>
      <c r="G26796" s="3" t="str">
        <f t="shared" si="418"/>
        <v/>
      </c>
      <c r="L26796">
        <f>COUNTIF($K$2:K26796,$K26796)</f>
        <v>0</v>
      </c>
    </row>
    <row r="26797" ht="16.5" spans="1:12">
      <c r="A26797" s="1">
        <v>26796</v>
      </c>
      <c r="B26797" s="8">
        <f>COUNTIF($C$2:$C26797,模板!$E$2)</f>
        <v>77</v>
      </c>
      <c r="C26797" s="2" t="str">
        <f>IFERROR(VLOOKUP(K26797,开票信息!$A:$C,3,0),"")</f>
        <v/>
      </c>
      <c r="G26797" s="3" t="str">
        <f t="shared" si="418"/>
        <v/>
      </c>
      <c r="L26797">
        <f>COUNTIF($K$2:K26797,$K26797)</f>
        <v>0</v>
      </c>
    </row>
    <row r="26798" ht="16.5" spans="1:12">
      <c r="A26798" s="1">
        <v>26797</v>
      </c>
      <c r="B26798" s="8">
        <f>COUNTIF($C$2:$C26798,模板!$E$2)</f>
        <v>77</v>
      </c>
      <c r="C26798" s="2" t="str">
        <f>IFERROR(VLOOKUP(K26798,开票信息!$A:$C,3,0),"")</f>
        <v/>
      </c>
      <c r="G26798" s="3" t="str">
        <f t="shared" si="418"/>
        <v/>
      </c>
      <c r="L26798">
        <f>COUNTIF($K$2:K26798,$K26798)</f>
        <v>0</v>
      </c>
    </row>
    <row r="26799" ht="16.5" spans="1:12">
      <c r="A26799" s="1">
        <v>26798</v>
      </c>
      <c r="B26799" s="8">
        <f>COUNTIF($C$2:$C26799,模板!$E$2)</f>
        <v>77</v>
      </c>
      <c r="C26799" s="2" t="str">
        <f>IFERROR(VLOOKUP(K26799,开票信息!$A:$C,3,0),"")</f>
        <v/>
      </c>
      <c r="G26799" s="3" t="str">
        <f t="shared" si="418"/>
        <v/>
      </c>
      <c r="L26799">
        <f>COUNTIF($K$2:K26799,$K26799)</f>
        <v>0</v>
      </c>
    </row>
    <row r="26800" ht="16.5" spans="1:12">
      <c r="A26800" s="1">
        <v>26799</v>
      </c>
      <c r="B26800" s="8">
        <f>COUNTIF($C$2:$C26800,模板!$E$2)</f>
        <v>77</v>
      </c>
      <c r="C26800" s="2" t="str">
        <f>IFERROR(VLOOKUP(K26800,开票信息!$A:$C,3,0),"")</f>
        <v/>
      </c>
      <c r="G26800" s="3" t="str">
        <f t="shared" si="418"/>
        <v/>
      </c>
      <c r="L26800">
        <f>COUNTIF($K$2:K26800,$K26800)</f>
        <v>0</v>
      </c>
    </row>
    <row r="26801" ht="16.5" spans="1:12">
      <c r="A26801" s="1">
        <v>26800</v>
      </c>
      <c r="B26801" s="8">
        <f>COUNTIF($C$2:$C26801,模板!$E$2)</f>
        <v>77</v>
      </c>
      <c r="C26801" s="2" t="str">
        <f>IFERROR(VLOOKUP(K26801,开票信息!$A:$C,3,0),"")</f>
        <v/>
      </c>
      <c r="G26801" s="3" t="str">
        <f t="shared" si="418"/>
        <v/>
      </c>
      <c r="L26801">
        <f>COUNTIF($K$2:K26801,$K26801)</f>
        <v>0</v>
      </c>
    </row>
    <row r="26802" ht="16.5" spans="1:12">
      <c r="A26802" s="1">
        <v>26801</v>
      </c>
      <c r="B26802" s="8">
        <f>COUNTIF($C$2:$C26802,模板!$E$2)</f>
        <v>77</v>
      </c>
      <c r="C26802" s="2" t="str">
        <f>IFERROR(VLOOKUP(K26802,开票信息!$A:$C,3,0),"")</f>
        <v/>
      </c>
      <c r="G26802" s="3" t="str">
        <f t="shared" si="418"/>
        <v/>
      </c>
      <c r="L26802">
        <f>COUNTIF($K$2:K26802,$K26802)</f>
        <v>0</v>
      </c>
    </row>
    <row r="26803" ht="16.5" spans="1:12">
      <c r="A26803" s="1">
        <v>26802</v>
      </c>
      <c r="B26803" s="8">
        <f>COUNTIF($C$2:$C26803,模板!$E$2)</f>
        <v>77</v>
      </c>
      <c r="C26803" s="2" t="str">
        <f>IFERROR(VLOOKUP(K26803,开票信息!$A:$C,3,0),"")</f>
        <v/>
      </c>
      <c r="G26803" s="3" t="str">
        <f t="shared" si="418"/>
        <v/>
      </c>
      <c r="L26803">
        <f>COUNTIF($K$2:K26803,$K26803)</f>
        <v>0</v>
      </c>
    </row>
    <row r="26804" ht="16.5" spans="1:12">
      <c r="A26804" s="1">
        <v>26803</v>
      </c>
      <c r="B26804" s="8">
        <f>COUNTIF($C$2:$C26804,模板!$E$2)</f>
        <v>77</v>
      </c>
      <c r="C26804" s="2" t="str">
        <f>IFERROR(VLOOKUP(K26804,开票信息!$A:$C,3,0),"")</f>
        <v/>
      </c>
      <c r="G26804" s="3" t="str">
        <f t="shared" si="418"/>
        <v/>
      </c>
      <c r="L26804">
        <f>COUNTIF($K$2:K26804,$K26804)</f>
        <v>0</v>
      </c>
    </row>
    <row r="26805" ht="16.5" spans="1:12">
      <c r="A26805" s="1">
        <v>26804</v>
      </c>
      <c r="B26805" s="8">
        <f>COUNTIF($C$2:$C26805,模板!$E$2)</f>
        <v>77</v>
      </c>
      <c r="C26805" s="2" t="str">
        <f>IFERROR(VLOOKUP(K26805,开票信息!$A:$C,3,0),"")</f>
        <v/>
      </c>
      <c r="G26805" s="3" t="str">
        <f t="shared" si="418"/>
        <v/>
      </c>
      <c r="L26805">
        <f>COUNTIF($K$2:K26805,$K26805)</f>
        <v>0</v>
      </c>
    </row>
    <row r="26806" ht="16.5" spans="1:12">
      <c r="A26806" s="1">
        <v>26805</v>
      </c>
      <c r="B26806" s="8">
        <f>COUNTIF($C$2:$C26806,模板!$E$2)</f>
        <v>77</v>
      </c>
      <c r="C26806" s="2" t="str">
        <f>IFERROR(VLOOKUP(K26806,开票信息!$A:$C,3,0),"")</f>
        <v/>
      </c>
      <c r="G26806" s="3" t="str">
        <f t="shared" si="418"/>
        <v/>
      </c>
      <c r="L26806">
        <f>COUNTIF($K$2:K26806,$K26806)</f>
        <v>0</v>
      </c>
    </row>
    <row r="26807" ht="16.5" spans="1:12">
      <c r="A26807" s="1">
        <v>26806</v>
      </c>
      <c r="B26807" s="8">
        <f>COUNTIF($C$2:$C26807,模板!$E$2)</f>
        <v>77</v>
      </c>
      <c r="C26807" s="2" t="str">
        <f>IFERROR(VLOOKUP(K26807,开票信息!$A:$C,3,0),"")</f>
        <v/>
      </c>
      <c r="G26807" s="3" t="str">
        <f t="shared" si="418"/>
        <v/>
      </c>
      <c r="L26807">
        <f>COUNTIF($K$2:K26807,$K26807)</f>
        <v>0</v>
      </c>
    </row>
    <row r="26808" ht="16.5" spans="1:12">
      <c r="A26808" s="1">
        <v>26807</v>
      </c>
      <c r="B26808" s="8">
        <f>COUNTIF($C$2:$C26808,模板!$E$2)</f>
        <v>77</v>
      </c>
      <c r="C26808" s="2" t="str">
        <f>IFERROR(VLOOKUP(K26808,开票信息!$A:$C,3,0),"")</f>
        <v/>
      </c>
      <c r="G26808" s="3" t="str">
        <f t="shared" si="418"/>
        <v/>
      </c>
      <c r="L26808">
        <f>COUNTIF($K$2:K26808,$K26808)</f>
        <v>0</v>
      </c>
    </row>
    <row r="26809" ht="16.5" spans="1:12">
      <c r="A26809" s="1">
        <v>26808</v>
      </c>
      <c r="B26809" s="8">
        <f>COUNTIF($C$2:$C26809,模板!$E$2)</f>
        <v>77</v>
      </c>
      <c r="C26809" s="2" t="str">
        <f>IFERROR(VLOOKUP(K26809,开票信息!$A:$C,3,0),"")</f>
        <v/>
      </c>
      <c r="G26809" s="3" t="str">
        <f t="shared" si="418"/>
        <v/>
      </c>
      <c r="L26809">
        <f>COUNTIF($K$2:K26809,$K26809)</f>
        <v>0</v>
      </c>
    </row>
    <row r="26810" ht="16.5" spans="1:12">
      <c r="A26810" s="1">
        <v>26809</v>
      </c>
      <c r="B26810" s="8">
        <f>COUNTIF($C$2:$C26810,模板!$E$2)</f>
        <v>77</v>
      </c>
      <c r="C26810" s="2" t="str">
        <f>IFERROR(VLOOKUP(K26810,开票信息!$A:$C,3,0),"")</f>
        <v/>
      </c>
      <c r="G26810" s="3" t="str">
        <f t="shared" si="418"/>
        <v/>
      </c>
      <c r="L26810">
        <f>COUNTIF($K$2:K26810,$K26810)</f>
        <v>0</v>
      </c>
    </row>
    <row r="26811" ht="16.5" spans="1:12">
      <c r="A26811" s="1">
        <v>26810</v>
      </c>
      <c r="B26811" s="8">
        <f>COUNTIF($C$2:$C26811,模板!$E$2)</f>
        <v>77</v>
      </c>
      <c r="C26811" s="2" t="str">
        <f>IFERROR(VLOOKUP(K26811,开票信息!$A:$C,3,0),"")</f>
        <v/>
      </c>
      <c r="G26811" s="3" t="str">
        <f t="shared" si="418"/>
        <v/>
      </c>
      <c r="L26811">
        <f>COUNTIF($K$2:K26811,$K26811)</f>
        <v>0</v>
      </c>
    </row>
    <row r="26812" ht="16.5" spans="1:12">
      <c r="A26812" s="1">
        <v>26811</v>
      </c>
      <c r="B26812" s="8">
        <f>COUNTIF($C$2:$C26812,模板!$E$2)</f>
        <v>77</v>
      </c>
      <c r="C26812" s="2" t="str">
        <f>IFERROR(VLOOKUP(K26812,开票信息!$A:$C,3,0),"")</f>
        <v/>
      </c>
      <c r="G26812" s="3" t="str">
        <f t="shared" si="418"/>
        <v/>
      </c>
      <c r="L26812">
        <f>COUNTIF($K$2:K26812,$K26812)</f>
        <v>0</v>
      </c>
    </row>
    <row r="26813" ht="16.5" spans="1:12">
      <c r="A26813" s="1">
        <v>26812</v>
      </c>
      <c r="B26813" s="8">
        <f>COUNTIF($C$2:$C26813,模板!$E$2)</f>
        <v>77</v>
      </c>
      <c r="C26813" s="2" t="str">
        <f>IFERROR(VLOOKUP(K26813,开票信息!$A:$C,3,0),"")</f>
        <v/>
      </c>
      <c r="G26813" s="3" t="str">
        <f t="shared" si="418"/>
        <v/>
      </c>
      <c r="L26813">
        <f>COUNTIF($K$2:K26813,$K26813)</f>
        <v>0</v>
      </c>
    </row>
    <row r="26814" ht="16.5" spans="1:12">
      <c r="A26814" s="1">
        <v>26813</v>
      </c>
      <c r="B26814" s="8">
        <f>COUNTIF($C$2:$C26814,模板!$E$2)</f>
        <v>77</v>
      </c>
      <c r="C26814" s="2" t="str">
        <f>IFERROR(VLOOKUP(K26814,开票信息!$A:$C,3,0),"")</f>
        <v/>
      </c>
      <c r="G26814" s="3" t="str">
        <f t="shared" si="418"/>
        <v/>
      </c>
      <c r="L26814">
        <f>COUNTIF($K$2:K26814,$K26814)</f>
        <v>0</v>
      </c>
    </row>
    <row r="26815" ht="16.5" spans="1:12">
      <c r="A26815" s="1">
        <v>26814</v>
      </c>
      <c r="B26815" s="8">
        <f>COUNTIF($C$2:$C26815,模板!$E$2)</f>
        <v>77</v>
      </c>
      <c r="C26815" s="2" t="str">
        <f>IFERROR(VLOOKUP(K26815,开票信息!$A:$C,3,0),"")</f>
        <v/>
      </c>
      <c r="G26815" s="3" t="str">
        <f t="shared" si="418"/>
        <v/>
      </c>
      <c r="L26815">
        <f>COUNTIF($K$2:K26815,$K26815)</f>
        <v>0</v>
      </c>
    </row>
    <row r="26816" ht="16.5" spans="1:12">
      <c r="A26816" s="1">
        <v>26815</v>
      </c>
      <c r="B26816" s="8">
        <f>COUNTIF($C$2:$C26816,模板!$E$2)</f>
        <v>77</v>
      </c>
      <c r="C26816" s="2" t="str">
        <f>IFERROR(VLOOKUP(K26816,开票信息!$A:$C,3,0),"")</f>
        <v/>
      </c>
      <c r="G26816" s="3" t="str">
        <f t="shared" si="418"/>
        <v/>
      </c>
      <c r="L26816">
        <f>COUNTIF($K$2:K26816,$K26816)</f>
        <v>0</v>
      </c>
    </row>
    <row r="26817" ht="16.5" spans="1:12">
      <c r="A26817" s="1">
        <v>26816</v>
      </c>
      <c r="B26817" s="8">
        <f>COUNTIF($C$2:$C26817,模板!$E$2)</f>
        <v>77</v>
      </c>
      <c r="C26817" s="2" t="str">
        <f>IFERROR(VLOOKUP(K26817,开票信息!$A:$C,3,0),"")</f>
        <v/>
      </c>
      <c r="G26817" s="3" t="str">
        <f t="shared" si="418"/>
        <v/>
      </c>
      <c r="L26817">
        <f>COUNTIF($K$2:K26817,$K26817)</f>
        <v>0</v>
      </c>
    </row>
    <row r="26818" ht="16.5" spans="1:12">
      <c r="A26818" s="1">
        <v>26817</v>
      </c>
      <c r="B26818" s="8">
        <f>COUNTIF($C$2:$C26818,模板!$E$2)</f>
        <v>77</v>
      </c>
      <c r="C26818" s="2" t="str">
        <f>IFERROR(VLOOKUP(K26818,开票信息!$A:$C,3,0),"")</f>
        <v/>
      </c>
      <c r="G26818" s="3" t="str">
        <f t="shared" si="418"/>
        <v/>
      </c>
      <c r="L26818">
        <f>COUNTIF($K$2:K26818,$K26818)</f>
        <v>0</v>
      </c>
    </row>
    <row r="26819" ht="16.5" spans="1:12">
      <c r="A26819" s="1">
        <v>26818</v>
      </c>
      <c r="B26819" s="8">
        <f>COUNTIF($C$2:$C26819,模板!$E$2)</f>
        <v>77</v>
      </c>
      <c r="C26819" s="2" t="str">
        <f>IFERROR(VLOOKUP(K26819,开票信息!$A:$C,3,0),"")</f>
        <v/>
      </c>
      <c r="G26819" s="3" t="str">
        <f t="shared" ref="G26819:G26882" si="419">IFERROR(H26819/F26819,"")</f>
        <v/>
      </c>
      <c r="L26819">
        <f>COUNTIF($K$2:K26819,$K26819)</f>
        <v>0</v>
      </c>
    </row>
    <row r="26820" ht="16.5" spans="1:12">
      <c r="A26820" s="1">
        <v>26819</v>
      </c>
      <c r="B26820" s="8">
        <f>COUNTIF($C$2:$C26820,模板!$E$2)</f>
        <v>77</v>
      </c>
      <c r="C26820" s="2" t="str">
        <f>IFERROR(VLOOKUP(K26820,开票信息!$A:$C,3,0),"")</f>
        <v/>
      </c>
      <c r="G26820" s="3" t="str">
        <f t="shared" si="419"/>
        <v/>
      </c>
      <c r="L26820">
        <f>COUNTIF($K$2:K26820,$K26820)</f>
        <v>0</v>
      </c>
    </row>
    <row r="26821" ht="16.5" spans="1:12">
      <c r="A26821" s="1">
        <v>26820</v>
      </c>
      <c r="B26821" s="8">
        <f>COUNTIF($C$2:$C26821,模板!$E$2)</f>
        <v>77</v>
      </c>
      <c r="C26821" s="2" t="str">
        <f>IFERROR(VLOOKUP(K26821,开票信息!$A:$C,3,0),"")</f>
        <v/>
      </c>
      <c r="G26821" s="3" t="str">
        <f t="shared" si="419"/>
        <v/>
      </c>
      <c r="L26821">
        <f>COUNTIF($K$2:K26821,$K26821)</f>
        <v>0</v>
      </c>
    </row>
    <row r="26822" ht="16.5" spans="1:12">
      <c r="A26822" s="1">
        <v>26821</v>
      </c>
      <c r="B26822" s="8">
        <f>COUNTIF($C$2:$C26822,模板!$E$2)</f>
        <v>77</v>
      </c>
      <c r="C26822" s="2" t="str">
        <f>IFERROR(VLOOKUP(K26822,开票信息!$A:$C,3,0),"")</f>
        <v/>
      </c>
      <c r="G26822" s="3" t="str">
        <f t="shared" si="419"/>
        <v/>
      </c>
      <c r="L26822">
        <f>COUNTIF($K$2:K26822,$K26822)</f>
        <v>0</v>
      </c>
    </row>
    <row r="26823" ht="16.5" spans="1:12">
      <c r="A26823" s="1">
        <v>26822</v>
      </c>
      <c r="B26823" s="8">
        <f>COUNTIF($C$2:$C26823,模板!$E$2)</f>
        <v>77</v>
      </c>
      <c r="C26823" s="2" t="str">
        <f>IFERROR(VLOOKUP(K26823,开票信息!$A:$C,3,0),"")</f>
        <v/>
      </c>
      <c r="G26823" s="3" t="str">
        <f t="shared" si="419"/>
        <v/>
      </c>
      <c r="L26823">
        <f>COUNTIF($K$2:K26823,$K26823)</f>
        <v>0</v>
      </c>
    </row>
    <row r="26824" ht="16.5" spans="1:12">
      <c r="A26824" s="1">
        <v>26823</v>
      </c>
      <c r="B26824" s="8">
        <f>COUNTIF($C$2:$C26824,模板!$E$2)</f>
        <v>77</v>
      </c>
      <c r="C26824" s="2" t="str">
        <f>IFERROR(VLOOKUP(K26824,开票信息!$A:$C,3,0),"")</f>
        <v/>
      </c>
      <c r="G26824" s="3" t="str">
        <f t="shared" si="419"/>
        <v/>
      </c>
      <c r="L26824">
        <f>COUNTIF($K$2:K26824,$K26824)</f>
        <v>0</v>
      </c>
    </row>
    <row r="26825" ht="16.5" spans="1:12">
      <c r="A26825" s="1">
        <v>26824</v>
      </c>
      <c r="B26825" s="8">
        <f>COUNTIF($C$2:$C26825,模板!$E$2)</f>
        <v>77</v>
      </c>
      <c r="C26825" s="2" t="str">
        <f>IFERROR(VLOOKUP(K26825,开票信息!$A:$C,3,0),"")</f>
        <v/>
      </c>
      <c r="G26825" s="3" t="str">
        <f t="shared" si="419"/>
        <v/>
      </c>
      <c r="L26825">
        <f>COUNTIF($K$2:K26825,$K26825)</f>
        <v>0</v>
      </c>
    </row>
    <row r="26826" ht="16.5" spans="1:12">
      <c r="A26826" s="1">
        <v>26825</v>
      </c>
      <c r="B26826" s="8">
        <f>COUNTIF($C$2:$C26826,模板!$E$2)</f>
        <v>77</v>
      </c>
      <c r="C26826" s="2" t="str">
        <f>IFERROR(VLOOKUP(K26826,开票信息!$A:$C,3,0),"")</f>
        <v/>
      </c>
      <c r="G26826" s="3" t="str">
        <f t="shared" si="419"/>
        <v/>
      </c>
      <c r="L26826">
        <f>COUNTIF($K$2:K26826,$K26826)</f>
        <v>0</v>
      </c>
    </row>
    <row r="26827" ht="16.5" spans="1:12">
      <c r="A26827" s="1">
        <v>26826</v>
      </c>
      <c r="B26827" s="8">
        <f>COUNTIF($C$2:$C26827,模板!$E$2)</f>
        <v>77</v>
      </c>
      <c r="C26827" s="2" t="str">
        <f>IFERROR(VLOOKUP(K26827,开票信息!$A:$C,3,0),"")</f>
        <v/>
      </c>
      <c r="G26827" s="3" t="str">
        <f t="shared" si="419"/>
        <v/>
      </c>
      <c r="L26827">
        <f>COUNTIF($K$2:K26827,$K26827)</f>
        <v>0</v>
      </c>
    </row>
    <row r="26828" ht="16.5" spans="1:12">
      <c r="A26828" s="1">
        <v>26827</v>
      </c>
      <c r="B26828" s="8">
        <f>COUNTIF($C$2:$C26828,模板!$E$2)</f>
        <v>77</v>
      </c>
      <c r="C26828" s="2" t="str">
        <f>IFERROR(VLOOKUP(K26828,开票信息!$A:$C,3,0),"")</f>
        <v/>
      </c>
      <c r="G26828" s="3" t="str">
        <f t="shared" si="419"/>
        <v/>
      </c>
      <c r="L26828">
        <f>COUNTIF($K$2:K26828,$K26828)</f>
        <v>0</v>
      </c>
    </row>
    <row r="26829" ht="16.5" spans="1:12">
      <c r="A26829" s="1">
        <v>26828</v>
      </c>
      <c r="B26829" s="8">
        <f>COUNTIF($C$2:$C26829,模板!$E$2)</f>
        <v>77</v>
      </c>
      <c r="C26829" s="2" t="str">
        <f>IFERROR(VLOOKUP(K26829,开票信息!$A:$C,3,0),"")</f>
        <v/>
      </c>
      <c r="G26829" s="3" t="str">
        <f t="shared" si="419"/>
        <v/>
      </c>
      <c r="L26829">
        <f>COUNTIF($K$2:K26829,$K26829)</f>
        <v>0</v>
      </c>
    </row>
    <row r="26830" ht="16.5" spans="1:12">
      <c r="A26830" s="1">
        <v>26829</v>
      </c>
      <c r="B26830" s="8">
        <f>COUNTIF($C$2:$C26830,模板!$E$2)</f>
        <v>77</v>
      </c>
      <c r="C26830" s="2" t="str">
        <f>IFERROR(VLOOKUP(K26830,开票信息!$A:$C,3,0),"")</f>
        <v/>
      </c>
      <c r="G26830" s="3" t="str">
        <f t="shared" si="419"/>
        <v/>
      </c>
      <c r="L26830">
        <f>COUNTIF($K$2:K26830,$K26830)</f>
        <v>0</v>
      </c>
    </row>
    <row r="26831" ht="16.5" spans="1:12">
      <c r="A26831" s="1">
        <v>26830</v>
      </c>
      <c r="B26831" s="8">
        <f>COUNTIF($C$2:$C26831,模板!$E$2)</f>
        <v>77</v>
      </c>
      <c r="C26831" s="2" t="str">
        <f>IFERROR(VLOOKUP(K26831,开票信息!$A:$C,3,0),"")</f>
        <v/>
      </c>
      <c r="G26831" s="3" t="str">
        <f t="shared" si="419"/>
        <v/>
      </c>
      <c r="L26831">
        <f>COUNTIF($K$2:K26831,$K26831)</f>
        <v>0</v>
      </c>
    </row>
    <row r="26832" ht="16.5" spans="1:12">
      <c r="A26832" s="1">
        <v>26831</v>
      </c>
      <c r="B26832" s="8">
        <f>COUNTIF($C$2:$C26832,模板!$E$2)</f>
        <v>77</v>
      </c>
      <c r="C26832" s="2" t="str">
        <f>IFERROR(VLOOKUP(K26832,开票信息!$A:$C,3,0),"")</f>
        <v/>
      </c>
      <c r="G26832" s="3" t="str">
        <f t="shared" si="419"/>
        <v/>
      </c>
      <c r="L26832">
        <f>COUNTIF($K$2:K26832,$K26832)</f>
        <v>0</v>
      </c>
    </row>
    <row r="26833" ht="16.5" spans="1:12">
      <c r="A26833" s="1">
        <v>26832</v>
      </c>
      <c r="B26833" s="8">
        <f>COUNTIF($C$2:$C26833,模板!$E$2)</f>
        <v>77</v>
      </c>
      <c r="C26833" s="2" t="str">
        <f>IFERROR(VLOOKUP(K26833,开票信息!$A:$C,3,0),"")</f>
        <v/>
      </c>
      <c r="G26833" s="3" t="str">
        <f t="shared" si="419"/>
        <v/>
      </c>
      <c r="L26833">
        <f>COUNTIF($K$2:K26833,$K26833)</f>
        <v>0</v>
      </c>
    </row>
    <row r="26834" ht="16.5" spans="1:12">
      <c r="A26834" s="1">
        <v>26833</v>
      </c>
      <c r="B26834" s="8">
        <f>COUNTIF($C$2:$C26834,模板!$E$2)</f>
        <v>77</v>
      </c>
      <c r="C26834" s="2" t="str">
        <f>IFERROR(VLOOKUP(K26834,开票信息!$A:$C,3,0),"")</f>
        <v/>
      </c>
      <c r="G26834" s="3" t="str">
        <f t="shared" si="419"/>
        <v/>
      </c>
      <c r="L26834">
        <f>COUNTIF($K$2:K26834,$K26834)</f>
        <v>0</v>
      </c>
    </row>
    <row r="26835" ht="16.5" spans="1:12">
      <c r="A26835" s="1">
        <v>26834</v>
      </c>
      <c r="B26835" s="8">
        <f>COUNTIF($C$2:$C26835,模板!$E$2)</f>
        <v>77</v>
      </c>
      <c r="C26835" s="2" t="str">
        <f>IFERROR(VLOOKUP(K26835,开票信息!$A:$C,3,0),"")</f>
        <v/>
      </c>
      <c r="G26835" s="3" t="str">
        <f t="shared" si="419"/>
        <v/>
      </c>
      <c r="L26835">
        <f>COUNTIF($K$2:K26835,$K26835)</f>
        <v>0</v>
      </c>
    </row>
    <row r="26836" ht="16.5" spans="1:12">
      <c r="A26836" s="1">
        <v>26835</v>
      </c>
      <c r="B26836" s="8">
        <f>COUNTIF($C$2:$C26836,模板!$E$2)</f>
        <v>77</v>
      </c>
      <c r="C26836" s="2" t="str">
        <f>IFERROR(VLOOKUP(K26836,开票信息!$A:$C,3,0),"")</f>
        <v/>
      </c>
      <c r="G26836" s="3" t="str">
        <f t="shared" si="419"/>
        <v/>
      </c>
      <c r="L26836">
        <f>COUNTIF($K$2:K26836,$K26836)</f>
        <v>0</v>
      </c>
    </row>
    <row r="26837" ht="16.5" spans="1:12">
      <c r="A26837" s="1">
        <v>26836</v>
      </c>
      <c r="B26837" s="8">
        <f>COUNTIF($C$2:$C26837,模板!$E$2)</f>
        <v>77</v>
      </c>
      <c r="C26837" s="2" t="str">
        <f>IFERROR(VLOOKUP(K26837,开票信息!$A:$C,3,0),"")</f>
        <v/>
      </c>
      <c r="G26837" s="3" t="str">
        <f t="shared" si="419"/>
        <v/>
      </c>
      <c r="L26837">
        <f>COUNTIF($K$2:K26837,$K26837)</f>
        <v>0</v>
      </c>
    </row>
    <row r="26838" ht="16.5" spans="1:12">
      <c r="A26838" s="1">
        <v>26837</v>
      </c>
      <c r="B26838" s="8">
        <f>COUNTIF($C$2:$C26838,模板!$E$2)</f>
        <v>77</v>
      </c>
      <c r="C26838" s="2" t="str">
        <f>IFERROR(VLOOKUP(K26838,开票信息!$A:$C,3,0),"")</f>
        <v/>
      </c>
      <c r="G26838" s="3" t="str">
        <f t="shared" si="419"/>
        <v/>
      </c>
      <c r="L26838">
        <f>COUNTIF($K$2:K26838,$K26838)</f>
        <v>0</v>
      </c>
    </row>
    <row r="26839" ht="16.5" spans="1:12">
      <c r="A26839" s="1">
        <v>26838</v>
      </c>
      <c r="B26839" s="8">
        <f>COUNTIF($C$2:$C26839,模板!$E$2)</f>
        <v>77</v>
      </c>
      <c r="C26839" s="2" t="str">
        <f>IFERROR(VLOOKUP(K26839,开票信息!$A:$C,3,0),"")</f>
        <v/>
      </c>
      <c r="G26839" s="3" t="str">
        <f t="shared" si="419"/>
        <v/>
      </c>
      <c r="L26839">
        <f>COUNTIF($K$2:K26839,$K26839)</f>
        <v>0</v>
      </c>
    </row>
    <row r="26840" ht="16.5" spans="1:12">
      <c r="A26840" s="1">
        <v>26839</v>
      </c>
      <c r="B26840" s="8">
        <f>COUNTIF($C$2:$C26840,模板!$E$2)</f>
        <v>77</v>
      </c>
      <c r="C26840" s="2" t="str">
        <f>IFERROR(VLOOKUP(K26840,开票信息!$A:$C,3,0),"")</f>
        <v/>
      </c>
      <c r="G26840" s="3" t="str">
        <f t="shared" si="419"/>
        <v/>
      </c>
      <c r="L26840">
        <f>COUNTIF($K$2:K26840,$K26840)</f>
        <v>0</v>
      </c>
    </row>
    <row r="26841" ht="16.5" spans="1:12">
      <c r="A26841" s="1">
        <v>26840</v>
      </c>
      <c r="B26841" s="8">
        <f>COUNTIF($C$2:$C26841,模板!$E$2)</f>
        <v>77</v>
      </c>
      <c r="C26841" s="2" t="str">
        <f>IFERROR(VLOOKUP(K26841,开票信息!$A:$C,3,0),"")</f>
        <v/>
      </c>
      <c r="G26841" s="3" t="str">
        <f t="shared" si="419"/>
        <v/>
      </c>
      <c r="L26841">
        <f>COUNTIF($K$2:K26841,$K26841)</f>
        <v>0</v>
      </c>
    </row>
    <row r="26842" ht="16.5" spans="1:12">
      <c r="A26842" s="1">
        <v>26841</v>
      </c>
      <c r="B26842" s="8">
        <f>COUNTIF($C$2:$C26842,模板!$E$2)</f>
        <v>77</v>
      </c>
      <c r="C26842" s="2" t="str">
        <f>IFERROR(VLOOKUP(K26842,开票信息!$A:$C,3,0),"")</f>
        <v/>
      </c>
      <c r="G26842" s="3" t="str">
        <f t="shared" si="419"/>
        <v/>
      </c>
      <c r="L26842">
        <f>COUNTIF($K$2:K26842,$K26842)</f>
        <v>0</v>
      </c>
    </row>
    <row r="26843" ht="16.5" spans="1:12">
      <c r="A26843" s="1">
        <v>26842</v>
      </c>
      <c r="B26843" s="8">
        <f>COUNTIF($C$2:$C26843,模板!$E$2)</f>
        <v>77</v>
      </c>
      <c r="C26843" s="2" t="str">
        <f>IFERROR(VLOOKUP(K26843,开票信息!$A:$C,3,0),"")</f>
        <v/>
      </c>
      <c r="G26843" s="3" t="str">
        <f t="shared" si="419"/>
        <v/>
      </c>
      <c r="L26843">
        <f>COUNTIF($K$2:K26843,$K26843)</f>
        <v>0</v>
      </c>
    </row>
    <row r="26844" ht="16.5" spans="1:12">
      <c r="A26844" s="1">
        <v>26843</v>
      </c>
      <c r="B26844" s="8">
        <f>COUNTIF($C$2:$C26844,模板!$E$2)</f>
        <v>77</v>
      </c>
      <c r="C26844" s="2" t="str">
        <f>IFERROR(VLOOKUP(K26844,开票信息!$A:$C,3,0),"")</f>
        <v/>
      </c>
      <c r="G26844" s="3" t="str">
        <f t="shared" si="419"/>
        <v/>
      </c>
      <c r="L26844">
        <f>COUNTIF($K$2:K26844,$K26844)</f>
        <v>0</v>
      </c>
    </row>
    <row r="26845" ht="16.5" spans="1:12">
      <c r="A26845" s="1">
        <v>26844</v>
      </c>
      <c r="B26845" s="8">
        <f>COUNTIF($C$2:$C26845,模板!$E$2)</f>
        <v>77</v>
      </c>
      <c r="C26845" s="2" t="str">
        <f>IFERROR(VLOOKUP(K26845,开票信息!$A:$C,3,0),"")</f>
        <v/>
      </c>
      <c r="G26845" s="3" t="str">
        <f t="shared" si="419"/>
        <v/>
      </c>
      <c r="L26845">
        <f>COUNTIF($K$2:K26845,$K26845)</f>
        <v>0</v>
      </c>
    </row>
    <row r="26846" ht="16.5" spans="1:12">
      <c r="A26846" s="1">
        <v>26845</v>
      </c>
      <c r="B26846" s="8">
        <f>COUNTIF($C$2:$C26846,模板!$E$2)</f>
        <v>77</v>
      </c>
      <c r="C26846" s="2" t="str">
        <f>IFERROR(VLOOKUP(K26846,开票信息!$A:$C,3,0),"")</f>
        <v/>
      </c>
      <c r="G26846" s="3" t="str">
        <f t="shared" si="419"/>
        <v/>
      </c>
      <c r="L26846">
        <f>COUNTIF($K$2:K26846,$K26846)</f>
        <v>0</v>
      </c>
    </row>
    <row r="26847" ht="16.5" spans="1:12">
      <c r="A26847" s="1">
        <v>26846</v>
      </c>
      <c r="B26847" s="8">
        <f>COUNTIF($C$2:$C26847,模板!$E$2)</f>
        <v>77</v>
      </c>
      <c r="C26847" s="2" t="str">
        <f>IFERROR(VLOOKUP(K26847,开票信息!$A:$C,3,0),"")</f>
        <v/>
      </c>
      <c r="G26847" s="3" t="str">
        <f t="shared" si="419"/>
        <v/>
      </c>
      <c r="L26847">
        <f>COUNTIF($K$2:K26847,$K26847)</f>
        <v>0</v>
      </c>
    </row>
    <row r="26848" ht="16.5" spans="1:12">
      <c r="A26848" s="1">
        <v>26847</v>
      </c>
      <c r="B26848" s="8">
        <f>COUNTIF($C$2:$C26848,模板!$E$2)</f>
        <v>77</v>
      </c>
      <c r="C26848" s="2" t="str">
        <f>IFERROR(VLOOKUP(K26848,开票信息!$A:$C,3,0),"")</f>
        <v/>
      </c>
      <c r="G26848" s="3" t="str">
        <f t="shared" si="419"/>
        <v/>
      </c>
      <c r="L26848">
        <f>COUNTIF($K$2:K26848,$K26848)</f>
        <v>0</v>
      </c>
    </row>
    <row r="26849" ht="16.5" spans="1:12">
      <c r="A26849" s="1">
        <v>26848</v>
      </c>
      <c r="B26849" s="8">
        <f>COUNTIF($C$2:$C26849,模板!$E$2)</f>
        <v>77</v>
      </c>
      <c r="C26849" s="2" t="str">
        <f>IFERROR(VLOOKUP(K26849,开票信息!$A:$C,3,0),"")</f>
        <v/>
      </c>
      <c r="G26849" s="3" t="str">
        <f t="shared" si="419"/>
        <v/>
      </c>
      <c r="L26849">
        <f>COUNTIF($K$2:K26849,$K26849)</f>
        <v>0</v>
      </c>
    </row>
    <row r="26850" ht="16.5" spans="1:12">
      <c r="A26850" s="1">
        <v>26849</v>
      </c>
      <c r="B26850" s="8">
        <f>COUNTIF($C$2:$C26850,模板!$E$2)</f>
        <v>77</v>
      </c>
      <c r="C26850" s="2" t="str">
        <f>IFERROR(VLOOKUP(K26850,开票信息!$A:$C,3,0),"")</f>
        <v/>
      </c>
      <c r="G26850" s="3" t="str">
        <f t="shared" si="419"/>
        <v/>
      </c>
      <c r="L26850">
        <f>COUNTIF($K$2:K26850,$K26850)</f>
        <v>0</v>
      </c>
    </row>
    <row r="26851" ht="16.5" spans="1:12">
      <c r="A26851" s="1">
        <v>26850</v>
      </c>
      <c r="B26851" s="8">
        <f>COUNTIF($C$2:$C26851,模板!$E$2)</f>
        <v>77</v>
      </c>
      <c r="C26851" s="2" t="str">
        <f>IFERROR(VLOOKUP(K26851,开票信息!$A:$C,3,0),"")</f>
        <v/>
      </c>
      <c r="G26851" s="3" t="str">
        <f t="shared" si="419"/>
        <v/>
      </c>
      <c r="L26851">
        <f>COUNTIF($K$2:K26851,$K26851)</f>
        <v>0</v>
      </c>
    </row>
    <row r="26852" ht="16.5" spans="1:12">
      <c r="A26852" s="1">
        <v>26851</v>
      </c>
      <c r="B26852" s="8">
        <f>COUNTIF($C$2:$C26852,模板!$E$2)</f>
        <v>77</v>
      </c>
      <c r="C26852" s="2" t="str">
        <f>IFERROR(VLOOKUP(K26852,开票信息!$A:$C,3,0),"")</f>
        <v/>
      </c>
      <c r="G26852" s="3" t="str">
        <f t="shared" si="419"/>
        <v/>
      </c>
      <c r="L26852">
        <f>COUNTIF($K$2:K26852,$K26852)</f>
        <v>0</v>
      </c>
    </row>
    <row r="26853" ht="16.5" spans="1:12">
      <c r="A26853" s="1">
        <v>26852</v>
      </c>
      <c r="B26853" s="8">
        <f>COUNTIF($C$2:$C26853,模板!$E$2)</f>
        <v>77</v>
      </c>
      <c r="C26853" s="2" t="str">
        <f>IFERROR(VLOOKUP(K26853,开票信息!$A:$C,3,0),"")</f>
        <v/>
      </c>
      <c r="G26853" s="3" t="str">
        <f t="shared" si="419"/>
        <v/>
      </c>
      <c r="L26853">
        <f>COUNTIF($K$2:K26853,$K26853)</f>
        <v>0</v>
      </c>
    </row>
    <row r="26854" ht="16.5" spans="1:12">
      <c r="A26854" s="1">
        <v>26853</v>
      </c>
      <c r="B26854" s="8">
        <f>COUNTIF($C$2:$C26854,模板!$E$2)</f>
        <v>77</v>
      </c>
      <c r="C26854" s="2" t="str">
        <f>IFERROR(VLOOKUP(K26854,开票信息!$A:$C,3,0),"")</f>
        <v/>
      </c>
      <c r="G26854" s="3" t="str">
        <f t="shared" si="419"/>
        <v/>
      </c>
      <c r="L26854">
        <f>COUNTIF($K$2:K26854,$K26854)</f>
        <v>0</v>
      </c>
    </row>
    <row r="26855" ht="16.5" spans="1:12">
      <c r="A26855" s="1">
        <v>26854</v>
      </c>
      <c r="B26855" s="8">
        <f>COUNTIF($C$2:$C26855,模板!$E$2)</f>
        <v>77</v>
      </c>
      <c r="C26855" s="2" t="str">
        <f>IFERROR(VLOOKUP(K26855,开票信息!$A:$C,3,0),"")</f>
        <v/>
      </c>
      <c r="G26855" s="3" t="str">
        <f t="shared" si="419"/>
        <v/>
      </c>
      <c r="L26855">
        <f>COUNTIF($K$2:K26855,$K26855)</f>
        <v>0</v>
      </c>
    </row>
    <row r="26856" ht="16.5" spans="1:12">
      <c r="A26856" s="1">
        <v>26855</v>
      </c>
      <c r="B26856" s="8">
        <f>COUNTIF($C$2:$C26856,模板!$E$2)</f>
        <v>77</v>
      </c>
      <c r="C26856" s="2" t="str">
        <f>IFERROR(VLOOKUP(K26856,开票信息!$A:$C,3,0),"")</f>
        <v/>
      </c>
      <c r="G26856" s="3" t="str">
        <f t="shared" si="419"/>
        <v/>
      </c>
      <c r="L26856">
        <f>COUNTIF($K$2:K26856,$K26856)</f>
        <v>0</v>
      </c>
    </row>
    <row r="26857" ht="16.5" spans="1:12">
      <c r="A26857" s="1">
        <v>26856</v>
      </c>
      <c r="B26857" s="8">
        <f>COUNTIF($C$2:$C26857,模板!$E$2)</f>
        <v>77</v>
      </c>
      <c r="C26857" s="2" t="str">
        <f>IFERROR(VLOOKUP(K26857,开票信息!$A:$C,3,0),"")</f>
        <v/>
      </c>
      <c r="G26857" s="3" t="str">
        <f t="shared" si="419"/>
        <v/>
      </c>
      <c r="L26857">
        <f>COUNTIF($K$2:K26857,$K26857)</f>
        <v>0</v>
      </c>
    </row>
    <row r="26858" ht="16.5" spans="1:12">
      <c r="A26858" s="1">
        <v>26857</v>
      </c>
      <c r="B26858" s="8">
        <f>COUNTIF($C$2:$C26858,模板!$E$2)</f>
        <v>77</v>
      </c>
      <c r="C26858" s="2" t="str">
        <f>IFERROR(VLOOKUP(K26858,开票信息!$A:$C,3,0),"")</f>
        <v/>
      </c>
      <c r="G26858" s="3" t="str">
        <f t="shared" si="419"/>
        <v/>
      </c>
      <c r="L26858">
        <f>COUNTIF($K$2:K26858,$K26858)</f>
        <v>0</v>
      </c>
    </row>
    <row r="26859" ht="16.5" spans="1:12">
      <c r="A26859" s="1">
        <v>26858</v>
      </c>
      <c r="B26859" s="8">
        <f>COUNTIF($C$2:$C26859,模板!$E$2)</f>
        <v>77</v>
      </c>
      <c r="C26859" s="2" t="str">
        <f>IFERROR(VLOOKUP(K26859,开票信息!$A:$C,3,0),"")</f>
        <v/>
      </c>
      <c r="G26859" s="3" t="str">
        <f t="shared" si="419"/>
        <v/>
      </c>
      <c r="L26859">
        <f>COUNTIF($K$2:K26859,$K26859)</f>
        <v>0</v>
      </c>
    </row>
    <row r="26860" ht="16.5" spans="1:12">
      <c r="A26860" s="1">
        <v>26859</v>
      </c>
      <c r="B26860" s="8">
        <f>COUNTIF($C$2:$C26860,模板!$E$2)</f>
        <v>77</v>
      </c>
      <c r="C26860" s="2" t="str">
        <f>IFERROR(VLOOKUP(K26860,开票信息!$A:$C,3,0),"")</f>
        <v/>
      </c>
      <c r="G26860" s="3" t="str">
        <f t="shared" si="419"/>
        <v/>
      </c>
      <c r="L26860">
        <f>COUNTIF($K$2:K26860,$K26860)</f>
        <v>0</v>
      </c>
    </row>
    <row r="26861" ht="16.5" spans="1:12">
      <c r="A26861" s="1">
        <v>26860</v>
      </c>
      <c r="B26861" s="8">
        <f>COUNTIF($C$2:$C26861,模板!$E$2)</f>
        <v>77</v>
      </c>
      <c r="C26861" s="2" t="str">
        <f>IFERROR(VLOOKUP(K26861,开票信息!$A:$C,3,0),"")</f>
        <v/>
      </c>
      <c r="G26861" s="3" t="str">
        <f t="shared" si="419"/>
        <v/>
      </c>
      <c r="L26861">
        <f>COUNTIF($K$2:K26861,$K26861)</f>
        <v>0</v>
      </c>
    </row>
    <row r="26862" ht="16.5" spans="1:12">
      <c r="A26862" s="1">
        <v>26861</v>
      </c>
      <c r="B26862" s="8">
        <f>COUNTIF($C$2:$C26862,模板!$E$2)</f>
        <v>77</v>
      </c>
      <c r="C26862" s="2" t="str">
        <f>IFERROR(VLOOKUP(K26862,开票信息!$A:$C,3,0),"")</f>
        <v/>
      </c>
      <c r="G26862" s="3" t="str">
        <f t="shared" si="419"/>
        <v/>
      </c>
      <c r="L26862">
        <f>COUNTIF($K$2:K26862,$K26862)</f>
        <v>0</v>
      </c>
    </row>
    <row r="26863" ht="16.5" spans="1:12">
      <c r="A26863" s="1">
        <v>26862</v>
      </c>
      <c r="B26863" s="8">
        <f>COUNTIF($C$2:$C26863,模板!$E$2)</f>
        <v>77</v>
      </c>
      <c r="C26863" s="2" t="str">
        <f>IFERROR(VLOOKUP(K26863,开票信息!$A:$C,3,0),"")</f>
        <v/>
      </c>
      <c r="G26863" s="3" t="str">
        <f t="shared" si="419"/>
        <v/>
      </c>
      <c r="L26863">
        <f>COUNTIF($K$2:K26863,$K26863)</f>
        <v>0</v>
      </c>
    </row>
    <row r="26864" ht="16.5" spans="1:12">
      <c r="A26864" s="1">
        <v>26863</v>
      </c>
      <c r="B26864" s="8">
        <f>COUNTIF($C$2:$C26864,模板!$E$2)</f>
        <v>77</v>
      </c>
      <c r="C26864" s="2" t="str">
        <f>IFERROR(VLOOKUP(K26864,开票信息!$A:$C,3,0),"")</f>
        <v/>
      </c>
      <c r="G26864" s="3" t="str">
        <f t="shared" si="419"/>
        <v/>
      </c>
      <c r="L26864">
        <f>COUNTIF($K$2:K26864,$K26864)</f>
        <v>0</v>
      </c>
    </row>
    <row r="26865" ht="16.5" spans="1:12">
      <c r="A26865" s="1">
        <v>26864</v>
      </c>
      <c r="B26865" s="8">
        <f>COUNTIF($C$2:$C26865,模板!$E$2)</f>
        <v>77</v>
      </c>
      <c r="C26865" s="2" t="str">
        <f>IFERROR(VLOOKUP(K26865,开票信息!$A:$C,3,0),"")</f>
        <v/>
      </c>
      <c r="G26865" s="3" t="str">
        <f t="shared" si="419"/>
        <v/>
      </c>
      <c r="L26865">
        <f>COUNTIF($K$2:K26865,$K26865)</f>
        <v>0</v>
      </c>
    </row>
    <row r="26866" ht="16.5" spans="1:12">
      <c r="A26866" s="1">
        <v>26865</v>
      </c>
      <c r="B26866" s="8">
        <f>COUNTIF($C$2:$C26866,模板!$E$2)</f>
        <v>77</v>
      </c>
      <c r="C26866" s="2" t="str">
        <f>IFERROR(VLOOKUP(K26866,开票信息!$A:$C,3,0),"")</f>
        <v/>
      </c>
      <c r="G26866" s="3" t="str">
        <f t="shared" si="419"/>
        <v/>
      </c>
      <c r="L26866">
        <f>COUNTIF($K$2:K26866,$K26866)</f>
        <v>0</v>
      </c>
    </row>
    <row r="26867" ht="16.5" spans="1:12">
      <c r="A26867" s="1">
        <v>26866</v>
      </c>
      <c r="B26867" s="8">
        <f>COUNTIF($C$2:$C26867,模板!$E$2)</f>
        <v>77</v>
      </c>
      <c r="C26867" s="2" t="str">
        <f>IFERROR(VLOOKUP(K26867,开票信息!$A:$C,3,0),"")</f>
        <v/>
      </c>
      <c r="G26867" s="3" t="str">
        <f t="shared" si="419"/>
        <v/>
      </c>
      <c r="L26867">
        <f>COUNTIF($K$2:K26867,$K26867)</f>
        <v>0</v>
      </c>
    </row>
    <row r="26868" ht="16.5" spans="1:12">
      <c r="A26868" s="1">
        <v>26867</v>
      </c>
      <c r="B26868" s="8">
        <f>COUNTIF($C$2:$C26868,模板!$E$2)</f>
        <v>77</v>
      </c>
      <c r="C26868" s="2" t="str">
        <f>IFERROR(VLOOKUP(K26868,开票信息!$A:$C,3,0),"")</f>
        <v/>
      </c>
      <c r="G26868" s="3" t="str">
        <f t="shared" si="419"/>
        <v/>
      </c>
      <c r="L26868">
        <f>COUNTIF($K$2:K26868,$K26868)</f>
        <v>0</v>
      </c>
    </row>
    <row r="26869" ht="16.5" spans="1:12">
      <c r="A26869" s="1">
        <v>26868</v>
      </c>
      <c r="B26869" s="8">
        <f>COUNTIF($C$2:$C26869,模板!$E$2)</f>
        <v>77</v>
      </c>
      <c r="C26869" s="2" t="str">
        <f>IFERROR(VLOOKUP(K26869,开票信息!$A:$C,3,0),"")</f>
        <v/>
      </c>
      <c r="G26869" s="3" t="str">
        <f t="shared" si="419"/>
        <v/>
      </c>
      <c r="L26869">
        <f>COUNTIF($K$2:K26869,$K26869)</f>
        <v>0</v>
      </c>
    </row>
    <row r="26870" ht="16.5" spans="1:12">
      <c r="A26870" s="1">
        <v>26869</v>
      </c>
      <c r="B26870" s="8">
        <f>COUNTIF($C$2:$C26870,模板!$E$2)</f>
        <v>77</v>
      </c>
      <c r="C26870" s="2" t="str">
        <f>IFERROR(VLOOKUP(K26870,开票信息!$A:$C,3,0),"")</f>
        <v/>
      </c>
      <c r="G26870" s="3" t="str">
        <f t="shared" si="419"/>
        <v/>
      </c>
      <c r="L26870">
        <f>COUNTIF($K$2:K26870,$K26870)</f>
        <v>0</v>
      </c>
    </row>
    <row r="26871" ht="16.5" spans="1:12">
      <c r="A26871" s="1">
        <v>26870</v>
      </c>
      <c r="B26871" s="8">
        <f>COUNTIF($C$2:$C26871,模板!$E$2)</f>
        <v>77</v>
      </c>
      <c r="C26871" s="2" t="str">
        <f>IFERROR(VLOOKUP(K26871,开票信息!$A:$C,3,0),"")</f>
        <v/>
      </c>
      <c r="G26871" s="3" t="str">
        <f t="shared" si="419"/>
        <v/>
      </c>
      <c r="L26871">
        <f>COUNTIF($K$2:K26871,$K26871)</f>
        <v>0</v>
      </c>
    </row>
    <row r="26872" ht="16.5" spans="1:12">
      <c r="A26872" s="1">
        <v>26871</v>
      </c>
      <c r="B26872" s="8">
        <f>COUNTIF($C$2:$C26872,模板!$E$2)</f>
        <v>77</v>
      </c>
      <c r="C26872" s="2" t="str">
        <f>IFERROR(VLOOKUP(K26872,开票信息!$A:$C,3,0),"")</f>
        <v/>
      </c>
      <c r="G26872" s="3" t="str">
        <f t="shared" si="419"/>
        <v/>
      </c>
      <c r="L26872">
        <f>COUNTIF($K$2:K26872,$K26872)</f>
        <v>0</v>
      </c>
    </row>
    <row r="26873" ht="16.5" spans="1:12">
      <c r="A26873" s="1">
        <v>26872</v>
      </c>
      <c r="B26873" s="8">
        <f>COUNTIF($C$2:$C26873,模板!$E$2)</f>
        <v>77</v>
      </c>
      <c r="C26873" s="2" t="str">
        <f>IFERROR(VLOOKUP(K26873,开票信息!$A:$C,3,0),"")</f>
        <v/>
      </c>
      <c r="G26873" s="3" t="str">
        <f t="shared" si="419"/>
        <v/>
      </c>
      <c r="L26873">
        <f>COUNTIF($K$2:K26873,$K26873)</f>
        <v>0</v>
      </c>
    </row>
    <row r="26874" ht="16.5" spans="1:12">
      <c r="A26874" s="1">
        <v>26873</v>
      </c>
      <c r="B26874" s="8">
        <f>COUNTIF($C$2:$C26874,模板!$E$2)</f>
        <v>77</v>
      </c>
      <c r="C26874" s="2" t="str">
        <f>IFERROR(VLOOKUP(K26874,开票信息!$A:$C,3,0),"")</f>
        <v/>
      </c>
      <c r="G26874" s="3" t="str">
        <f t="shared" si="419"/>
        <v/>
      </c>
      <c r="L26874">
        <f>COUNTIF($K$2:K26874,$K26874)</f>
        <v>0</v>
      </c>
    </row>
    <row r="26875" ht="16.5" spans="1:12">
      <c r="A26875" s="1">
        <v>26874</v>
      </c>
      <c r="B26875" s="8">
        <f>COUNTIF($C$2:$C26875,模板!$E$2)</f>
        <v>77</v>
      </c>
      <c r="C26875" s="2" t="str">
        <f>IFERROR(VLOOKUP(K26875,开票信息!$A:$C,3,0),"")</f>
        <v/>
      </c>
      <c r="G26875" s="3" t="str">
        <f t="shared" si="419"/>
        <v/>
      </c>
      <c r="L26875">
        <f>COUNTIF($K$2:K26875,$K26875)</f>
        <v>0</v>
      </c>
    </row>
    <row r="26876" ht="16.5" spans="1:12">
      <c r="A26876" s="1">
        <v>26875</v>
      </c>
      <c r="B26876" s="8">
        <f>COUNTIF($C$2:$C26876,模板!$E$2)</f>
        <v>77</v>
      </c>
      <c r="C26876" s="2" t="str">
        <f>IFERROR(VLOOKUP(K26876,开票信息!$A:$C,3,0),"")</f>
        <v/>
      </c>
      <c r="G26876" s="3" t="str">
        <f t="shared" si="419"/>
        <v/>
      </c>
      <c r="L26876">
        <f>COUNTIF($K$2:K26876,$K26876)</f>
        <v>0</v>
      </c>
    </row>
    <row r="26877" ht="16.5" spans="1:12">
      <c r="A26877" s="1">
        <v>26876</v>
      </c>
      <c r="B26877" s="8">
        <f>COUNTIF($C$2:$C26877,模板!$E$2)</f>
        <v>77</v>
      </c>
      <c r="C26877" s="2" t="str">
        <f>IFERROR(VLOOKUP(K26877,开票信息!$A:$C,3,0),"")</f>
        <v/>
      </c>
      <c r="G26877" s="3" t="str">
        <f t="shared" si="419"/>
        <v/>
      </c>
      <c r="L26877">
        <f>COUNTIF($K$2:K26877,$K26877)</f>
        <v>0</v>
      </c>
    </row>
    <row r="26878" ht="16.5" spans="1:12">
      <c r="A26878" s="1">
        <v>26877</v>
      </c>
      <c r="B26878" s="8">
        <f>COUNTIF($C$2:$C26878,模板!$E$2)</f>
        <v>77</v>
      </c>
      <c r="C26878" s="2" t="str">
        <f>IFERROR(VLOOKUP(K26878,开票信息!$A:$C,3,0),"")</f>
        <v/>
      </c>
      <c r="G26878" s="3" t="str">
        <f t="shared" si="419"/>
        <v/>
      </c>
      <c r="L26878">
        <f>COUNTIF($K$2:K26878,$K26878)</f>
        <v>0</v>
      </c>
    </row>
    <row r="26879" ht="16.5" spans="1:12">
      <c r="A26879" s="1">
        <v>26878</v>
      </c>
      <c r="B26879" s="8">
        <f>COUNTIF($C$2:$C26879,模板!$E$2)</f>
        <v>77</v>
      </c>
      <c r="C26879" s="2" t="str">
        <f>IFERROR(VLOOKUP(K26879,开票信息!$A:$C,3,0),"")</f>
        <v/>
      </c>
      <c r="G26879" s="3" t="str">
        <f t="shared" si="419"/>
        <v/>
      </c>
      <c r="L26879">
        <f>COUNTIF($K$2:K26879,$K26879)</f>
        <v>0</v>
      </c>
    </row>
    <row r="26880" ht="16.5" spans="1:12">
      <c r="A26880" s="1">
        <v>26879</v>
      </c>
      <c r="B26880" s="8">
        <f>COUNTIF($C$2:$C26880,模板!$E$2)</f>
        <v>77</v>
      </c>
      <c r="C26880" s="2" t="str">
        <f>IFERROR(VLOOKUP(K26880,开票信息!$A:$C,3,0),"")</f>
        <v/>
      </c>
      <c r="G26880" s="3" t="str">
        <f t="shared" si="419"/>
        <v/>
      </c>
      <c r="L26880">
        <f>COUNTIF($K$2:K26880,$K26880)</f>
        <v>0</v>
      </c>
    </row>
    <row r="26881" ht="16.5" spans="1:12">
      <c r="A26881" s="1">
        <v>26880</v>
      </c>
      <c r="B26881" s="8">
        <f>COUNTIF($C$2:$C26881,模板!$E$2)</f>
        <v>77</v>
      </c>
      <c r="C26881" s="2" t="str">
        <f>IFERROR(VLOOKUP(K26881,开票信息!$A:$C,3,0),"")</f>
        <v/>
      </c>
      <c r="G26881" s="3" t="str">
        <f t="shared" si="419"/>
        <v/>
      </c>
      <c r="L26881">
        <f>COUNTIF($K$2:K26881,$K26881)</f>
        <v>0</v>
      </c>
    </row>
    <row r="26882" ht="16.5" spans="1:12">
      <c r="A26882" s="1">
        <v>26881</v>
      </c>
      <c r="B26882" s="8">
        <f>COUNTIF($C$2:$C26882,模板!$E$2)</f>
        <v>77</v>
      </c>
      <c r="C26882" s="2" t="str">
        <f>IFERROR(VLOOKUP(K26882,开票信息!$A:$C,3,0),"")</f>
        <v/>
      </c>
      <c r="G26882" s="3" t="str">
        <f t="shared" si="419"/>
        <v/>
      </c>
      <c r="L26882">
        <f>COUNTIF($K$2:K26882,$K26882)</f>
        <v>0</v>
      </c>
    </row>
    <row r="26883" ht="16.5" spans="1:12">
      <c r="A26883" s="1">
        <v>26882</v>
      </c>
      <c r="B26883" s="8">
        <f>COUNTIF($C$2:$C26883,模板!$E$2)</f>
        <v>77</v>
      </c>
      <c r="C26883" s="2" t="str">
        <f>IFERROR(VLOOKUP(K26883,开票信息!$A:$C,3,0),"")</f>
        <v/>
      </c>
      <c r="G26883" s="3" t="str">
        <f t="shared" ref="G26883:G26946" si="420">IFERROR(H26883/F26883,"")</f>
        <v/>
      </c>
      <c r="L26883">
        <f>COUNTIF($K$2:K26883,$K26883)</f>
        <v>0</v>
      </c>
    </row>
    <row r="26884" ht="16.5" spans="1:12">
      <c r="A26884" s="1">
        <v>26883</v>
      </c>
      <c r="B26884" s="8">
        <f>COUNTIF($C$2:$C26884,模板!$E$2)</f>
        <v>77</v>
      </c>
      <c r="C26884" s="2" t="str">
        <f>IFERROR(VLOOKUP(K26884,开票信息!$A:$C,3,0),"")</f>
        <v/>
      </c>
      <c r="G26884" s="3" t="str">
        <f t="shared" si="420"/>
        <v/>
      </c>
      <c r="L26884">
        <f>COUNTIF($K$2:K26884,$K26884)</f>
        <v>0</v>
      </c>
    </row>
    <row r="26885" ht="16.5" spans="1:12">
      <c r="A26885" s="1">
        <v>26884</v>
      </c>
      <c r="B26885" s="8">
        <f>COUNTIF($C$2:$C26885,模板!$E$2)</f>
        <v>77</v>
      </c>
      <c r="C26885" s="2" t="str">
        <f>IFERROR(VLOOKUP(K26885,开票信息!$A:$C,3,0),"")</f>
        <v/>
      </c>
      <c r="G26885" s="3" t="str">
        <f t="shared" si="420"/>
        <v/>
      </c>
      <c r="L26885">
        <f>COUNTIF($K$2:K26885,$K26885)</f>
        <v>0</v>
      </c>
    </row>
    <row r="26886" ht="16.5" spans="1:12">
      <c r="A26886" s="1">
        <v>26885</v>
      </c>
      <c r="B26886" s="8">
        <f>COUNTIF($C$2:$C26886,模板!$E$2)</f>
        <v>77</v>
      </c>
      <c r="C26886" s="2" t="str">
        <f>IFERROR(VLOOKUP(K26886,开票信息!$A:$C,3,0),"")</f>
        <v/>
      </c>
      <c r="G26886" s="3" t="str">
        <f t="shared" si="420"/>
        <v/>
      </c>
      <c r="L26886">
        <f>COUNTIF($K$2:K26886,$K26886)</f>
        <v>0</v>
      </c>
    </row>
    <row r="26887" ht="16.5" spans="1:12">
      <c r="A26887" s="1">
        <v>26886</v>
      </c>
      <c r="B26887" s="8">
        <f>COUNTIF($C$2:$C26887,模板!$E$2)</f>
        <v>77</v>
      </c>
      <c r="C26887" s="2" t="str">
        <f>IFERROR(VLOOKUP(K26887,开票信息!$A:$C,3,0),"")</f>
        <v/>
      </c>
      <c r="G26887" s="3" t="str">
        <f t="shared" si="420"/>
        <v/>
      </c>
      <c r="L26887">
        <f>COUNTIF($K$2:K26887,$K26887)</f>
        <v>0</v>
      </c>
    </row>
    <row r="26888" ht="16.5" spans="1:12">
      <c r="A26888" s="1">
        <v>26887</v>
      </c>
      <c r="B26888" s="8">
        <f>COUNTIF($C$2:$C26888,模板!$E$2)</f>
        <v>77</v>
      </c>
      <c r="C26888" s="2" t="str">
        <f>IFERROR(VLOOKUP(K26888,开票信息!$A:$C,3,0),"")</f>
        <v/>
      </c>
      <c r="G26888" s="3" t="str">
        <f t="shared" si="420"/>
        <v/>
      </c>
      <c r="L26888">
        <f>COUNTIF($K$2:K26888,$K26888)</f>
        <v>0</v>
      </c>
    </row>
    <row r="26889" ht="16.5" spans="1:12">
      <c r="A26889" s="1">
        <v>26888</v>
      </c>
      <c r="B26889" s="8">
        <f>COUNTIF($C$2:$C26889,模板!$E$2)</f>
        <v>77</v>
      </c>
      <c r="C26889" s="2" t="str">
        <f>IFERROR(VLOOKUP(K26889,开票信息!$A:$C,3,0),"")</f>
        <v/>
      </c>
      <c r="G26889" s="3" t="str">
        <f t="shared" si="420"/>
        <v/>
      </c>
      <c r="L26889">
        <f>COUNTIF($K$2:K26889,$K26889)</f>
        <v>0</v>
      </c>
    </row>
    <row r="26890" ht="16.5" spans="1:12">
      <c r="A26890" s="1">
        <v>26889</v>
      </c>
      <c r="B26890" s="8">
        <f>COUNTIF($C$2:$C26890,模板!$E$2)</f>
        <v>77</v>
      </c>
      <c r="C26890" s="2" t="str">
        <f>IFERROR(VLOOKUP(K26890,开票信息!$A:$C,3,0),"")</f>
        <v/>
      </c>
      <c r="G26890" s="3" t="str">
        <f t="shared" si="420"/>
        <v/>
      </c>
      <c r="L26890">
        <f>COUNTIF($K$2:K26890,$K26890)</f>
        <v>0</v>
      </c>
    </row>
    <row r="26891" ht="16.5" spans="1:12">
      <c r="A26891" s="1">
        <v>26890</v>
      </c>
      <c r="B26891" s="8">
        <f>COUNTIF($C$2:$C26891,模板!$E$2)</f>
        <v>77</v>
      </c>
      <c r="C26891" s="2" t="str">
        <f>IFERROR(VLOOKUP(K26891,开票信息!$A:$C,3,0),"")</f>
        <v/>
      </c>
      <c r="G26891" s="3" t="str">
        <f t="shared" si="420"/>
        <v/>
      </c>
      <c r="L26891">
        <f>COUNTIF($K$2:K26891,$K26891)</f>
        <v>0</v>
      </c>
    </row>
    <row r="26892" ht="16.5" spans="1:12">
      <c r="A26892" s="1">
        <v>26891</v>
      </c>
      <c r="B26892" s="8">
        <f>COUNTIF($C$2:$C26892,模板!$E$2)</f>
        <v>77</v>
      </c>
      <c r="C26892" s="2" t="str">
        <f>IFERROR(VLOOKUP(K26892,开票信息!$A:$C,3,0),"")</f>
        <v/>
      </c>
      <c r="G26892" s="3" t="str">
        <f t="shared" si="420"/>
        <v/>
      </c>
      <c r="L26892">
        <f>COUNTIF($K$2:K26892,$K26892)</f>
        <v>0</v>
      </c>
    </row>
    <row r="26893" ht="16.5" spans="1:12">
      <c r="A26893" s="1">
        <v>26892</v>
      </c>
      <c r="B26893" s="8">
        <f>COUNTIF($C$2:$C26893,模板!$E$2)</f>
        <v>77</v>
      </c>
      <c r="C26893" s="2" t="str">
        <f>IFERROR(VLOOKUP(K26893,开票信息!$A:$C,3,0),"")</f>
        <v/>
      </c>
      <c r="G26893" s="3" t="str">
        <f t="shared" si="420"/>
        <v/>
      </c>
      <c r="L26893">
        <f>COUNTIF($K$2:K26893,$K26893)</f>
        <v>0</v>
      </c>
    </row>
    <row r="26894" ht="16.5" spans="1:12">
      <c r="A26894" s="1">
        <v>26893</v>
      </c>
      <c r="B26894" s="8">
        <f>COUNTIF($C$2:$C26894,模板!$E$2)</f>
        <v>77</v>
      </c>
      <c r="C26894" s="2" t="str">
        <f>IFERROR(VLOOKUP(K26894,开票信息!$A:$C,3,0),"")</f>
        <v/>
      </c>
      <c r="G26894" s="3" t="str">
        <f t="shared" si="420"/>
        <v/>
      </c>
      <c r="L26894">
        <f>COUNTIF($K$2:K26894,$K26894)</f>
        <v>0</v>
      </c>
    </row>
    <row r="26895" ht="16.5" spans="1:12">
      <c r="A26895" s="1">
        <v>26894</v>
      </c>
      <c r="B26895" s="8">
        <f>COUNTIF($C$2:$C26895,模板!$E$2)</f>
        <v>77</v>
      </c>
      <c r="C26895" s="2" t="str">
        <f>IFERROR(VLOOKUP(K26895,开票信息!$A:$C,3,0),"")</f>
        <v/>
      </c>
      <c r="G26895" s="3" t="str">
        <f t="shared" si="420"/>
        <v/>
      </c>
      <c r="L26895">
        <f>COUNTIF($K$2:K26895,$K26895)</f>
        <v>0</v>
      </c>
    </row>
    <row r="26896" ht="16.5" spans="1:12">
      <c r="A26896" s="1">
        <v>26895</v>
      </c>
      <c r="B26896" s="8">
        <f>COUNTIF($C$2:$C26896,模板!$E$2)</f>
        <v>77</v>
      </c>
      <c r="C26896" s="2" t="str">
        <f>IFERROR(VLOOKUP(K26896,开票信息!$A:$C,3,0),"")</f>
        <v/>
      </c>
      <c r="G26896" s="3" t="str">
        <f t="shared" si="420"/>
        <v/>
      </c>
      <c r="L26896">
        <f>COUNTIF($K$2:K26896,$K26896)</f>
        <v>0</v>
      </c>
    </row>
    <row r="26897" ht="16.5" spans="1:12">
      <c r="A26897" s="1">
        <v>26896</v>
      </c>
      <c r="B26897" s="8">
        <f>COUNTIF($C$2:$C26897,模板!$E$2)</f>
        <v>77</v>
      </c>
      <c r="C26897" s="2" t="str">
        <f>IFERROR(VLOOKUP(K26897,开票信息!$A:$C,3,0),"")</f>
        <v/>
      </c>
      <c r="G26897" s="3" t="str">
        <f t="shared" si="420"/>
        <v/>
      </c>
      <c r="L26897">
        <f>COUNTIF($K$2:K26897,$K26897)</f>
        <v>0</v>
      </c>
    </row>
    <row r="26898" ht="16.5" spans="1:12">
      <c r="A26898" s="1">
        <v>26897</v>
      </c>
      <c r="B26898" s="8">
        <f>COUNTIF($C$2:$C26898,模板!$E$2)</f>
        <v>77</v>
      </c>
      <c r="C26898" s="2" t="str">
        <f>IFERROR(VLOOKUP(K26898,开票信息!$A:$C,3,0),"")</f>
        <v/>
      </c>
      <c r="G26898" s="3" t="str">
        <f t="shared" si="420"/>
        <v/>
      </c>
      <c r="L26898">
        <f>COUNTIF($K$2:K26898,$K26898)</f>
        <v>0</v>
      </c>
    </row>
    <row r="26899" ht="16.5" spans="1:12">
      <c r="A26899" s="1">
        <v>26898</v>
      </c>
      <c r="B26899" s="8">
        <f>COUNTIF($C$2:$C26899,模板!$E$2)</f>
        <v>77</v>
      </c>
      <c r="C26899" s="2" t="str">
        <f>IFERROR(VLOOKUP(K26899,开票信息!$A:$C,3,0),"")</f>
        <v/>
      </c>
      <c r="G26899" s="3" t="str">
        <f t="shared" si="420"/>
        <v/>
      </c>
      <c r="L26899">
        <f>COUNTIF($K$2:K26899,$K26899)</f>
        <v>0</v>
      </c>
    </row>
    <row r="26900" ht="16.5" spans="1:12">
      <c r="A26900" s="1">
        <v>26899</v>
      </c>
      <c r="B26900" s="8">
        <f>COUNTIF($C$2:$C26900,模板!$E$2)</f>
        <v>77</v>
      </c>
      <c r="C26900" s="2" t="str">
        <f>IFERROR(VLOOKUP(K26900,开票信息!$A:$C,3,0),"")</f>
        <v/>
      </c>
      <c r="G26900" s="3" t="str">
        <f t="shared" si="420"/>
        <v/>
      </c>
      <c r="L26900">
        <f>COUNTIF($K$2:K26900,$K26900)</f>
        <v>0</v>
      </c>
    </row>
    <row r="26901" ht="16.5" spans="1:12">
      <c r="A26901" s="1">
        <v>26900</v>
      </c>
      <c r="B26901" s="8">
        <f>COUNTIF($C$2:$C26901,模板!$E$2)</f>
        <v>77</v>
      </c>
      <c r="C26901" s="2" t="str">
        <f>IFERROR(VLOOKUP(K26901,开票信息!$A:$C,3,0),"")</f>
        <v/>
      </c>
      <c r="G26901" s="3" t="str">
        <f t="shared" si="420"/>
        <v/>
      </c>
      <c r="L26901">
        <f>COUNTIF($K$2:K26901,$K26901)</f>
        <v>0</v>
      </c>
    </row>
    <row r="26902" ht="16.5" spans="1:12">
      <c r="A26902" s="1">
        <v>26901</v>
      </c>
      <c r="B26902" s="8">
        <f>COUNTIF($C$2:$C26902,模板!$E$2)</f>
        <v>77</v>
      </c>
      <c r="C26902" s="2" t="str">
        <f>IFERROR(VLOOKUP(K26902,开票信息!$A:$C,3,0),"")</f>
        <v/>
      </c>
      <c r="G26902" s="3" t="str">
        <f t="shared" si="420"/>
        <v/>
      </c>
      <c r="L26902">
        <f>COUNTIF($K$2:K26902,$K26902)</f>
        <v>0</v>
      </c>
    </row>
    <row r="26903" ht="16.5" spans="1:12">
      <c r="A26903" s="1">
        <v>26902</v>
      </c>
      <c r="B26903" s="8">
        <f>COUNTIF($C$2:$C26903,模板!$E$2)</f>
        <v>77</v>
      </c>
      <c r="C26903" s="2" t="str">
        <f>IFERROR(VLOOKUP(K26903,开票信息!$A:$C,3,0),"")</f>
        <v/>
      </c>
      <c r="G26903" s="3" t="str">
        <f t="shared" si="420"/>
        <v/>
      </c>
      <c r="L26903">
        <f>COUNTIF($K$2:K26903,$K26903)</f>
        <v>0</v>
      </c>
    </row>
    <row r="26904" ht="16.5" spans="1:12">
      <c r="A26904" s="1">
        <v>26903</v>
      </c>
      <c r="B26904" s="8">
        <f>COUNTIF($C$2:$C26904,模板!$E$2)</f>
        <v>77</v>
      </c>
      <c r="C26904" s="2" t="str">
        <f>IFERROR(VLOOKUP(K26904,开票信息!$A:$C,3,0),"")</f>
        <v/>
      </c>
      <c r="G26904" s="3" t="str">
        <f t="shared" si="420"/>
        <v/>
      </c>
      <c r="L26904">
        <f>COUNTIF($K$2:K26904,$K26904)</f>
        <v>0</v>
      </c>
    </row>
    <row r="26905" ht="16.5" spans="1:12">
      <c r="A26905" s="1">
        <v>26904</v>
      </c>
      <c r="B26905" s="8">
        <f>COUNTIF($C$2:$C26905,模板!$E$2)</f>
        <v>77</v>
      </c>
      <c r="C26905" s="2" t="str">
        <f>IFERROR(VLOOKUP(K26905,开票信息!$A:$C,3,0),"")</f>
        <v/>
      </c>
      <c r="G26905" s="3" t="str">
        <f t="shared" si="420"/>
        <v/>
      </c>
      <c r="L26905">
        <f>COUNTIF($K$2:K26905,$K26905)</f>
        <v>0</v>
      </c>
    </row>
    <row r="26906" ht="16.5" spans="1:12">
      <c r="A26906" s="1">
        <v>26905</v>
      </c>
      <c r="B26906" s="8">
        <f>COUNTIF($C$2:$C26906,模板!$E$2)</f>
        <v>77</v>
      </c>
      <c r="C26906" s="2" t="str">
        <f>IFERROR(VLOOKUP(K26906,开票信息!$A:$C,3,0),"")</f>
        <v/>
      </c>
      <c r="G26906" s="3" t="str">
        <f t="shared" si="420"/>
        <v/>
      </c>
      <c r="L26906">
        <f>COUNTIF($K$2:K26906,$K26906)</f>
        <v>0</v>
      </c>
    </row>
    <row r="26907" ht="16.5" spans="1:12">
      <c r="A26907" s="1">
        <v>26906</v>
      </c>
      <c r="B26907" s="8">
        <f>COUNTIF($C$2:$C26907,模板!$E$2)</f>
        <v>77</v>
      </c>
      <c r="C26907" s="2" t="str">
        <f>IFERROR(VLOOKUP(K26907,开票信息!$A:$C,3,0),"")</f>
        <v/>
      </c>
      <c r="G26907" s="3" t="str">
        <f t="shared" si="420"/>
        <v/>
      </c>
      <c r="L26907">
        <f>COUNTIF($K$2:K26907,$K26907)</f>
        <v>0</v>
      </c>
    </row>
    <row r="26908" ht="16.5" spans="1:12">
      <c r="A26908" s="1">
        <v>26907</v>
      </c>
      <c r="B26908" s="8">
        <f>COUNTIF($C$2:$C26908,模板!$E$2)</f>
        <v>77</v>
      </c>
      <c r="C26908" s="2" t="str">
        <f>IFERROR(VLOOKUP(K26908,开票信息!$A:$C,3,0),"")</f>
        <v/>
      </c>
      <c r="G26908" s="3" t="str">
        <f t="shared" si="420"/>
        <v/>
      </c>
      <c r="L26908">
        <f>COUNTIF($K$2:K26908,$K26908)</f>
        <v>0</v>
      </c>
    </row>
    <row r="26909" ht="16.5" spans="1:12">
      <c r="A26909" s="1">
        <v>26908</v>
      </c>
      <c r="B26909" s="8">
        <f>COUNTIF($C$2:$C26909,模板!$E$2)</f>
        <v>77</v>
      </c>
      <c r="C26909" s="2" t="str">
        <f>IFERROR(VLOOKUP(K26909,开票信息!$A:$C,3,0),"")</f>
        <v/>
      </c>
      <c r="G26909" s="3" t="str">
        <f t="shared" si="420"/>
        <v/>
      </c>
      <c r="L26909">
        <f>COUNTIF($K$2:K26909,$K26909)</f>
        <v>0</v>
      </c>
    </row>
    <row r="26910" ht="16.5" spans="1:12">
      <c r="A26910" s="1">
        <v>26909</v>
      </c>
      <c r="B26910" s="8">
        <f>COUNTIF($C$2:$C26910,模板!$E$2)</f>
        <v>77</v>
      </c>
      <c r="C26910" s="2" t="str">
        <f>IFERROR(VLOOKUP(K26910,开票信息!$A:$C,3,0),"")</f>
        <v/>
      </c>
      <c r="G26910" s="3" t="str">
        <f t="shared" si="420"/>
        <v/>
      </c>
      <c r="L26910">
        <f>COUNTIF($K$2:K26910,$K26910)</f>
        <v>0</v>
      </c>
    </row>
    <row r="26911" ht="16.5" spans="1:12">
      <c r="A26911" s="1">
        <v>26910</v>
      </c>
      <c r="B26911" s="8">
        <f>COUNTIF($C$2:$C26911,模板!$E$2)</f>
        <v>77</v>
      </c>
      <c r="C26911" s="2" t="str">
        <f>IFERROR(VLOOKUP(K26911,开票信息!$A:$C,3,0),"")</f>
        <v/>
      </c>
      <c r="G26911" s="3" t="str">
        <f t="shared" si="420"/>
        <v/>
      </c>
      <c r="L26911">
        <f>COUNTIF($K$2:K26911,$K26911)</f>
        <v>0</v>
      </c>
    </row>
    <row r="26912" ht="16.5" spans="1:12">
      <c r="A26912" s="1">
        <v>26911</v>
      </c>
      <c r="B26912" s="8">
        <f>COUNTIF($C$2:$C26912,模板!$E$2)</f>
        <v>77</v>
      </c>
      <c r="C26912" s="2" t="str">
        <f>IFERROR(VLOOKUP(K26912,开票信息!$A:$C,3,0),"")</f>
        <v/>
      </c>
      <c r="G26912" s="3" t="str">
        <f t="shared" si="420"/>
        <v/>
      </c>
      <c r="L26912">
        <f>COUNTIF($K$2:K26912,$K26912)</f>
        <v>0</v>
      </c>
    </row>
    <row r="26913" ht="16.5" spans="1:12">
      <c r="A26913" s="1">
        <v>26912</v>
      </c>
      <c r="B26913" s="8">
        <f>COUNTIF($C$2:$C26913,模板!$E$2)</f>
        <v>77</v>
      </c>
      <c r="C26913" s="2" t="str">
        <f>IFERROR(VLOOKUP(K26913,开票信息!$A:$C,3,0),"")</f>
        <v/>
      </c>
      <c r="G26913" s="3" t="str">
        <f t="shared" si="420"/>
        <v/>
      </c>
      <c r="L26913">
        <f>COUNTIF($K$2:K26913,$K26913)</f>
        <v>0</v>
      </c>
    </row>
    <row r="26914" ht="16.5" spans="1:12">
      <c r="A26914" s="1">
        <v>26913</v>
      </c>
      <c r="B26914" s="8">
        <f>COUNTIF($C$2:$C26914,模板!$E$2)</f>
        <v>77</v>
      </c>
      <c r="C26914" s="2" t="str">
        <f>IFERROR(VLOOKUP(K26914,开票信息!$A:$C,3,0),"")</f>
        <v/>
      </c>
      <c r="G26914" s="3" t="str">
        <f t="shared" si="420"/>
        <v/>
      </c>
      <c r="L26914">
        <f>COUNTIF($K$2:K26914,$K26914)</f>
        <v>0</v>
      </c>
    </row>
    <row r="26915" ht="16.5" spans="1:12">
      <c r="A26915" s="1">
        <v>26914</v>
      </c>
      <c r="B26915" s="8">
        <f>COUNTIF($C$2:$C26915,模板!$E$2)</f>
        <v>77</v>
      </c>
      <c r="C26915" s="2" t="str">
        <f>IFERROR(VLOOKUP(K26915,开票信息!$A:$C,3,0),"")</f>
        <v/>
      </c>
      <c r="G26915" s="3" t="str">
        <f t="shared" si="420"/>
        <v/>
      </c>
      <c r="L26915">
        <f>COUNTIF($K$2:K26915,$K26915)</f>
        <v>0</v>
      </c>
    </row>
    <row r="26916" ht="16.5" spans="1:12">
      <c r="A26916" s="1">
        <v>26915</v>
      </c>
      <c r="B26916" s="8">
        <f>COUNTIF($C$2:$C26916,模板!$E$2)</f>
        <v>77</v>
      </c>
      <c r="C26916" s="2" t="str">
        <f>IFERROR(VLOOKUP(K26916,开票信息!$A:$C,3,0),"")</f>
        <v/>
      </c>
      <c r="G26916" s="3" t="str">
        <f t="shared" si="420"/>
        <v/>
      </c>
      <c r="L26916">
        <f>COUNTIF($K$2:K26916,$K26916)</f>
        <v>0</v>
      </c>
    </row>
    <row r="26917" ht="16.5" spans="1:12">
      <c r="A26917" s="1">
        <v>26916</v>
      </c>
      <c r="B26917" s="8">
        <f>COUNTIF($C$2:$C26917,模板!$E$2)</f>
        <v>77</v>
      </c>
      <c r="C26917" s="2" t="str">
        <f>IFERROR(VLOOKUP(K26917,开票信息!$A:$C,3,0),"")</f>
        <v/>
      </c>
      <c r="G26917" s="3" t="str">
        <f t="shared" si="420"/>
        <v/>
      </c>
      <c r="L26917">
        <f>COUNTIF($K$2:K26917,$K26917)</f>
        <v>0</v>
      </c>
    </row>
    <row r="26918" ht="16.5" spans="1:12">
      <c r="A26918" s="1">
        <v>26917</v>
      </c>
      <c r="B26918" s="8">
        <f>COUNTIF($C$2:$C26918,模板!$E$2)</f>
        <v>77</v>
      </c>
      <c r="C26918" s="2" t="str">
        <f>IFERROR(VLOOKUP(K26918,开票信息!$A:$C,3,0),"")</f>
        <v/>
      </c>
      <c r="G26918" s="3" t="str">
        <f t="shared" si="420"/>
        <v/>
      </c>
      <c r="L26918">
        <f>COUNTIF($K$2:K26918,$K26918)</f>
        <v>0</v>
      </c>
    </row>
    <row r="26919" ht="16.5" spans="1:12">
      <c r="A26919" s="1">
        <v>26918</v>
      </c>
      <c r="B26919" s="8">
        <f>COUNTIF($C$2:$C26919,模板!$E$2)</f>
        <v>77</v>
      </c>
      <c r="C26919" s="2" t="str">
        <f>IFERROR(VLOOKUP(K26919,开票信息!$A:$C,3,0),"")</f>
        <v/>
      </c>
      <c r="G26919" s="3" t="str">
        <f t="shared" si="420"/>
        <v/>
      </c>
      <c r="L26919">
        <f>COUNTIF($K$2:K26919,$K26919)</f>
        <v>0</v>
      </c>
    </row>
    <row r="26920" ht="16.5" spans="1:12">
      <c r="A26920" s="1">
        <v>26919</v>
      </c>
      <c r="B26920" s="8">
        <f>COUNTIF($C$2:$C26920,模板!$E$2)</f>
        <v>77</v>
      </c>
      <c r="C26920" s="2" t="str">
        <f>IFERROR(VLOOKUP(K26920,开票信息!$A:$C,3,0),"")</f>
        <v/>
      </c>
      <c r="G26920" s="3" t="str">
        <f t="shared" si="420"/>
        <v/>
      </c>
      <c r="L26920">
        <f>COUNTIF($K$2:K26920,$K26920)</f>
        <v>0</v>
      </c>
    </row>
    <row r="26921" ht="16.5" spans="1:12">
      <c r="A26921" s="1">
        <v>26920</v>
      </c>
      <c r="B26921" s="8">
        <f>COUNTIF($C$2:$C26921,模板!$E$2)</f>
        <v>77</v>
      </c>
      <c r="C26921" s="2" t="str">
        <f>IFERROR(VLOOKUP(K26921,开票信息!$A:$C,3,0),"")</f>
        <v/>
      </c>
      <c r="G26921" s="3" t="str">
        <f t="shared" si="420"/>
        <v/>
      </c>
      <c r="L26921">
        <f>COUNTIF($K$2:K26921,$K26921)</f>
        <v>0</v>
      </c>
    </row>
    <row r="26922" ht="16.5" spans="1:12">
      <c r="A26922" s="1">
        <v>26921</v>
      </c>
      <c r="B26922" s="8">
        <f>COUNTIF($C$2:$C26922,模板!$E$2)</f>
        <v>77</v>
      </c>
      <c r="C26922" s="2" t="str">
        <f>IFERROR(VLOOKUP(K26922,开票信息!$A:$C,3,0),"")</f>
        <v/>
      </c>
      <c r="G26922" s="3" t="str">
        <f t="shared" si="420"/>
        <v/>
      </c>
      <c r="L26922">
        <f>COUNTIF($K$2:K26922,$K26922)</f>
        <v>0</v>
      </c>
    </row>
    <row r="26923" ht="16.5" spans="1:12">
      <c r="A26923" s="1">
        <v>26922</v>
      </c>
      <c r="B26923" s="8">
        <f>COUNTIF($C$2:$C26923,模板!$E$2)</f>
        <v>77</v>
      </c>
      <c r="C26923" s="2" t="str">
        <f>IFERROR(VLOOKUP(K26923,开票信息!$A:$C,3,0),"")</f>
        <v/>
      </c>
      <c r="G26923" s="3" t="str">
        <f t="shared" si="420"/>
        <v/>
      </c>
      <c r="L26923">
        <f>COUNTIF($K$2:K26923,$K26923)</f>
        <v>0</v>
      </c>
    </row>
    <row r="26924" ht="16.5" spans="1:12">
      <c r="A26924" s="1">
        <v>26923</v>
      </c>
      <c r="B26924" s="8">
        <f>COUNTIF($C$2:$C26924,模板!$E$2)</f>
        <v>77</v>
      </c>
      <c r="C26924" s="2" t="str">
        <f>IFERROR(VLOOKUP(K26924,开票信息!$A:$C,3,0),"")</f>
        <v/>
      </c>
      <c r="G26924" s="3" t="str">
        <f t="shared" si="420"/>
        <v/>
      </c>
      <c r="L26924">
        <f>COUNTIF($K$2:K26924,$K26924)</f>
        <v>0</v>
      </c>
    </row>
    <row r="26925" ht="16.5" spans="1:12">
      <c r="A26925" s="1">
        <v>26924</v>
      </c>
      <c r="B26925" s="8">
        <f>COUNTIF($C$2:$C26925,模板!$E$2)</f>
        <v>77</v>
      </c>
      <c r="C26925" s="2" t="str">
        <f>IFERROR(VLOOKUP(K26925,开票信息!$A:$C,3,0),"")</f>
        <v/>
      </c>
      <c r="G26925" s="3" t="str">
        <f t="shared" si="420"/>
        <v/>
      </c>
      <c r="L26925">
        <f>COUNTIF($K$2:K26925,$K26925)</f>
        <v>0</v>
      </c>
    </row>
    <row r="26926" ht="16.5" spans="1:12">
      <c r="A26926" s="1">
        <v>26925</v>
      </c>
      <c r="B26926" s="8">
        <f>COUNTIF($C$2:$C26926,模板!$E$2)</f>
        <v>77</v>
      </c>
      <c r="C26926" s="2" t="str">
        <f>IFERROR(VLOOKUP(K26926,开票信息!$A:$C,3,0),"")</f>
        <v/>
      </c>
      <c r="G26926" s="3" t="str">
        <f t="shared" si="420"/>
        <v/>
      </c>
      <c r="L26926">
        <f>COUNTIF($K$2:K26926,$K26926)</f>
        <v>0</v>
      </c>
    </row>
    <row r="26927" ht="16.5" spans="1:12">
      <c r="A26927" s="1">
        <v>26926</v>
      </c>
      <c r="B26927" s="8">
        <f>COUNTIF($C$2:$C26927,模板!$E$2)</f>
        <v>77</v>
      </c>
      <c r="C26927" s="2" t="str">
        <f>IFERROR(VLOOKUP(K26927,开票信息!$A:$C,3,0),"")</f>
        <v/>
      </c>
      <c r="G26927" s="3" t="str">
        <f t="shared" si="420"/>
        <v/>
      </c>
      <c r="L26927">
        <f>COUNTIF($K$2:K26927,$K26927)</f>
        <v>0</v>
      </c>
    </row>
    <row r="26928" ht="16.5" spans="1:12">
      <c r="A26928" s="1">
        <v>26927</v>
      </c>
      <c r="B26928" s="8">
        <f>COUNTIF($C$2:$C26928,模板!$E$2)</f>
        <v>77</v>
      </c>
      <c r="C26928" s="2" t="str">
        <f>IFERROR(VLOOKUP(K26928,开票信息!$A:$C,3,0),"")</f>
        <v/>
      </c>
      <c r="G26928" s="3" t="str">
        <f t="shared" si="420"/>
        <v/>
      </c>
      <c r="L26928">
        <f>COUNTIF($K$2:K26928,$K26928)</f>
        <v>0</v>
      </c>
    </row>
    <row r="26929" ht="16.5" spans="1:12">
      <c r="A26929" s="1">
        <v>26928</v>
      </c>
      <c r="B26929" s="8">
        <f>COUNTIF($C$2:$C26929,模板!$E$2)</f>
        <v>77</v>
      </c>
      <c r="C26929" s="2" t="str">
        <f>IFERROR(VLOOKUP(K26929,开票信息!$A:$C,3,0),"")</f>
        <v/>
      </c>
      <c r="G26929" s="3" t="str">
        <f t="shared" si="420"/>
        <v/>
      </c>
      <c r="L26929">
        <f>COUNTIF($K$2:K26929,$K26929)</f>
        <v>0</v>
      </c>
    </row>
    <row r="26930" ht="16.5" spans="1:12">
      <c r="A26930" s="1">
        <v>26929</v>
      </c>
      <c r="B26930" s="8">
        <f>COUNTIF($C$2:$C26930,模板!$E$2)</f>
        <v>77</v>
      </c>
      <c r="C26930" s="2" t="str">
        <f>IFERROR(VLOOKUP(K26930,开票信息!$A:$C,3,0),"")</f>
        <v/>
      </c>
      <c r="G26930" s="3" t="str">
        <f t="shared" si="420"/>
        <v/>
      </c>
      <c r="L26930">
        <f>COUNTIF($K$2:K26930,$K26930)</f>
        <v>0</v>
      </c>
    </row>
    <row r="26931" ht="16.5" spans="1:12">
      <c r="A26931" s="1">
        <v>26930</v>
      </c>
      <c r="B26931" s="8">
        <f>COUNTIF($C$2:$C26931,模板!$E$2)</f>
        <v>77</v>
      </c>
      <c r="C26931" s="2" t="str">
        <f>IFERROR(VLOOKUP(K26931,开票信息!$A:$C,3,0),"")</f>
        <v/>
      </c>
      <c r="G26931" s="3" t="str">
        <f t="shared" si="420"/>
        <v/>
      </c>
      <c r="L26931">
        <f>COUNTIF($K$2:K26931,$K26931)</f>
        <v>0</v>
      </c>
    </row>
    <row r="26932" ht="16.5" spans="1:12">
      <c r="A26932" s="1">
        <v>26931</v>
      </c>
      <c r="B26932" s="8">
        <f>COUNTIF($C$2:$C26932,模板!$E$2)</f>
        <v>77</v>
      </c>
      <c r="C26932" s="2" t="str">
        <f>IFERROR(VLOOKUP(K26932,开票信息!$A:$C,3,0),"")</f>
        <v/>
      </c>
      <c r="G26932" s="3" t="str">
        <f t="shared" si="420"/>
        <v/>
      </c>
      <c r="L26932">
        <f>COUNTIF($K$2:K26932,$K26932)</f>
        <v>0</v>
      </c>
    </row>
    <row r="26933" ht="16.5" spans="1:12">
      <c r="A26933" s="1">
        <v>26932</v>
      </c>
      <c r="B26933" s="8">
        <f>COUNTIF($C$2:$C26933,模板!$E$2)</f>
        <v>77</v>
      </c>
      <c r="C26933" s="2" t="str">
        <f>IFERROR(VLOOKUP(K26933,开票信息!$A:$C,3,0),"")</f>
        <v/>
      </c>
      <c r="G26933" s="3" t="str">
        <f t="shared" si="420"/>
        <v/>
      </c>
      <c r="L26933">
        <f>COUNTIF($K$2:K26933,$K26933)</f>
        <v>0</v>
      </c>
    </row>
    <row r="26934" ht="16.5" spans="1:12">
      <c r="A26934" s="1">
        <v>26933</v>
      </c>
      <c r="B26934" s="8">
        <f>COUNTIF($C$2:$C26934,模板!$E$2)</f>
        <v>77</v>
      </c>
      <c r="C26934" s="2" t="str">
        <f>IFERROR(VLOOKUP(K26934,开票信息!$A:$C,3,0),"")</f>
        <v/>
      </c>
      <c r="G26934" s="3" t="str">
        <f t="shared" si="420"/>
        <v/>
      </c>
      <c r="L26934">
        <f>COUNTIF($K$2:K26934,$K26934)</f>
        <v>0</v>
      </c>
    </row>
    <row r="26935" ht="16.5" spans="1:12">
      <c r="A26935" s="1">
        <v>26934</v>
      </c>
      <c r="B26935" s="8">
        <f>COUNTIF($C$2:$C26935,模板!$E$2)</f>
        <v>77</v>
      </c>
      <c r="C26935" s="2" t="str">
        <f>IFERROR(VLOOKUP(K26935,开票信息!$A:$C,3,0),"")</f>
        <v/>
      </c>
      <c r="G26935" s="3" t="str">
        <f t="shared" si="420"/>
        <v/>
      </c>
      <c r="L26935">
        <f>COUNTIF($K$2:K26935,$K26935)</f>
        <v>0</v>
      </c>
    </row>
    <row r="26936" ht="16.5" spans="1:12">
      <c r="A26936" s="1">
        <v>26935</v>
      </c>
      <c r="B26936" s="8">
        <f>COUNTIF($C$2:$C26936,模板!$E$2)</f>
        <v>77</v>
      </c>
      <c r="C26936" s="2" t="str">
        <f>IFERROR(VLOOKUP(K26936,开票信息!$A:$C,3,0),"")</f>
        <v/>
      </c>
      <c r="G26936" s="3" t="str">
        <f t="shared" si="420"/>
        <v/>
      </c>
      <c r="L26936">
        <f>COUNTIF($K$2:K26936,$K26936)</f>
        <v>0</v>
      </c>
    </row>
    <row r="26937" ht="16.5" spans="1:12">
      <c r="A26937" s="1">
        <v>26936</v>
      </c>
      <c r="B26937" s="8">
        <f>COUNTIF($C$2:$C26937,模板!$E$2)</f>
        <v>77</v>
      </c>
      <c r="C26937" s="2" t="str">
        <f>IFERROR(VLOOKUP(K26937,开票信息!$A:$C,3,0),"")</f>
        <v/>
      </c>
      <c r="G26937" s="3" t="str">
        <f t="shared" si="420"/>
        <v/>
      </c>
      <c r="L26937">
        <f>COUNTIF($K$2:K26937,$K26937)</f>
        <v>0</v>
      </c>
    </row>
    <row r="26938" ht="16.5" spans="1:12">
      <c r="A26938" s="1">
        <v>26937</v>
      </c>
      <c r="B26938" s="8">
        <f>COUNTIF($C$2:$C26938,模板!$E$2)</f>
        <v>77</v>
      </c>
      <c r="C26938" s="2" t="str">
        <f>IFERROR(VLOOKUP(K26938,开票信息!$A:$C,3,0),"")</f>
        <v/>
      </c>
      <c r="G26938" s="3" t="str">
        <f t="shared" si="420"/>
        <v/>
      </c>
      <c r="L26938">
        <f>COUNTIF($K$2:K26938,$K26938)</f>
        <v>0</v>
      </c>
    </row>
    <row r="26939" ht="16.5" spans="1:12">
      <c r="A26939" s="1">
        <v>26938</v>
      </c>
      <c r="B26939" s="8">
        <f>COUNTIF($C$2:$C26939,模板!$E$2)</f>
        <v>77</v>
      </c>
      <c r="C26939" s="2" t="str">
        <f>IFERROR(VLOOKUP(K26939,开票信息!$A:$C,3,0),"")</f>
        <v/>
      </c>
      <c r="G26939" s="3" t="str">
        <f t="shared" si="420"/>
        <v/>
      </c>
      <c r="L26939">
        <f>COUNTIF($K$2:K26939,$K26939)</f>
        <v>0</v>
      </c>
    </row>
    <row r="26940" ht="16.5" spans="1:12">
      <c r="A26940" s="1">
        <v>26939</v>
      </c>
      <c r="B26940" s="8">
        <f>COUNTIF($C$2:$C26940,模板!$E$2)</f>
        <v>77</v>
      </c>
      <c r="C26940" s="2" t="str">
        <f>IFERROR(VLOOKUP(K26940,开票信息!$A:$C,3,0),"")</f>
        <v/>
      </c>
      <c r="G26940" s="3" t="str">
        <f t="shared" si="420"/>
        <v/>
      </c>
      <c r="L26940">
        <f>COUNTIF($K$2:K26940,$K26940)</f>
        <v>0</v>
      </c>
    </row>
    <row r="26941" ht="16.5" spans="1:12">
      <c r="A26941" s="1">
        <v>26940</v>
      </c>
      <c r="B26941" s="8">
        <f>COUNTIF($C$2:$C26941,模板!$E$2)</f>
        <v>77</v>
      </c>
      <c r="C26941" s="2" t="str">
        <f>IFERROR(VLOOKUP(K26941,开票信息!$A:$C,3,0),"")</f>
        <v/>
      </c>
      <c r="G26941" s="3" t="str">
        <f t="shared" si="420"/>
        <v/>
      </c>
      <c r="L26941">
        <f>COUNTIF($K$2:K26941,$K26941)</f>
        <v>0</v>
      </c>
    </row>
    <row r="26942" ht="16.5" spans="1:12">
      <c r="A26942" s="1">
        <v>26941</v>
      </c>
      <c r="B26942" s="8">
        <f>COUNTIF($C$2:$C26942,模板!$E$2)</f>
        <v>77</v>
      </c>
      <c r="C26942" s="2" t="str">
        <f>IFERROR(VLOOKUP(K26942,开票信息!$A:$C,3,0),"")</f>
        <v/>
      </c>
      <c r="G26942" s="3" t="str">
        <f t="shared" si="420"/>
        <v/>
      </c>
      <c r="L26942">
        <f>COUNTIF($K$2:K26942,$K26942)</f>
        <v>0</v>
      </c>
    </row>
    <row r="26943" ht="16.5" spans="1:12">
      <c r="A26943" s="1">
        <v>26942</v>
      </c>
      <c r="B26943" s="8">
        <f>COUNTIF($C$2:$C26943,模板!$E$2)</f>
        <v>77</v>
      </c>
      <c r="C26943" s="2" t="str">
        <f>IFERROR(VLOOKUP(K26943,开票信息!$A:$C,3,0),"")</f>
        <v/>
      </c>
      <c r="G26943" s="3" t="str">
        <f t="shared" si="420"/>
        <v/>
      </c>
      <c r="L26943">
        <f>COUNTIF($K$2:K26943,$K26943)</f>
        <v>0</v>
      </c>
    </row>
    <row r="26944" ht="16.5" spans="1:12">
      <c r="A26944" s="1">
        <v>26943</v>
      </c>
      <c r="B26944" s="8">
        <f>COUNTIF($C$2:$C26944,模板!$E$2)</f>
        <v>77</v>
      </c>
      <c r="C26944" s="2" t="str">
        <f>IFERROR(VLOOKUP(K26944,开票信息!$A:$C,3,0),"")</f>
        <v/>
      </c>
      <c r="G26944" s="3" t="str">
        <f t="shared" si="420"/>
        <v/>
      </c>
      <c r="L26944">
        <f>COUNTIF($K$2:K26944,$K26944)</f>
        <v>0</v>
      </c>
    </row>
    <row r="26945" ht="16.5" spans="1:12">
      <c r="A26945" s="1">
        <v>26944</v>
      </c>
      <c r="B26945" s="8">
        <f>COUNTIF($C$2:$C26945,模板!$E$2)</f>
        <v>77</v>
      </c>
      <c r="C26945" s="2" t="str">
        <f>IFERROR(VLOOKUP(K26945,开票信息!$A:$C,3,0),"")</f>
        <v/>
      </c>
      <c r="G26945" s="3" t="str">
        <f t="shared" si="420"/>
        <v/>
      </c>
      <c r="L26945">
        <f>COUNTIF($K$2:K26945,$K26945)</f>
        <v>0</v>
      </c>
    </row>
    <row r="26946" ht="16.5" spans="1:12">
      <c r="A26946" s="1">
        <v>26945</v>
      </c>
      <c r="B26946" s="8">
        <f>COUNTIF($C$2:$C26946,模板!$E$2)</f>
        <v>77</v>
      </c>
      <c r="C26946" s="2" t="str">
        <f>IFERROR(VLOOKUP(K26946,开票信息!$A:$C,3,0),"")</f>
        <v/>
      </c>
      <c r="G26946" s="3" t="str">
        <f t="shared" si="420"/>
        <v/>
      </c>
      <c r="L26946">
        <f>COUNTIF($K$2:K26946,$K26946)</f>
        <v>0</v>
      </c>
    </row>
    <row r="26947" ht="16.5" spans="1:12">
      <c r="A26947" s="1">
        <v>26946</v>
      </c>
      <c r="B26947" s="8">
        <f>COUNTIF($C$2:$C26947,模板!$E$2)</f>
        <v>77</v>
      </c>
      <c r="C26947" s="2" t="str">
        <f>IFERROR(VLOOKUP(K26947,开票信息!$A:$C,3,0),"")</f>
        <v/>
      </c>
      <c r="G26947" s="3" t="str">
        <f t="shared" ref="G26947:G27010" si="421">IFERROR(H26947/F26947,"")</f>
        <v/>
      </c>
      <c r="L26947">
        <f>COUNTIF($K$2:K26947,$K26947)</f>
        <v>0</v>
      </c>
    </row>
    <row r="26948" ht="16.5" spans="1:12">
      <c r="A26948" s="1">
        <v>26947</v>
      </c>
      <c r="B26948" s="8">
        <f>COUNTIF($C$2:$C26948,模板!$E$2)</f>
        <v>77</v>
      </c>
      <c r="C26948" s="2" t="str">
        <f>IFERROR(VLOOKUP(K26948,开票信息!$A:$C,3,0),"")</f>
        <v/>
      </c>
      <c r="G26948" s="3" t="str">
        <f t="shared" si="421"/>
        <v/>
      </c>
      <c r="L26948">
        <f>COUNTIF($K$2:K26948,$K26948)</f>
        <v>0</v>
      </c>
    </row>
    <row r="26949" ht="16.5" spans="1:12">
      <c r="A26949" s="1">
        <v>26948</v>
      </c>
      <c r="B26949" s="8">
        <f>COUNTIF($C$2:$C26949,模板!$E$2)</f>
        <v>77</v>
      </c>
      <c r="C26949" s="2" t="str">
        <f>IFERROR(VLOOKUP(K26949,开票信息!$A:$C,3,0),"")</f>
        <v/>
      </c>
      <c r="G26949" s="3" t="str">
        <f t="shared" si="421"/>
        <v/>
      </c>
      <c r="L26949">
        <f>COUNTIF($K$2:K26949,$K26949)</f>
        <v>0</v>
      </c>
    </row>
    <row r="26950" ht="16.5" spans="1:12">
      <c r="A26950" s="1">
        <v>26949</v>
      </c>
      <c r="B26950" s="8">
        <f>COUNTIF($C$2:$C26950,模板!$E$2)</f>
        <v>77</v>
      </c>
      <c r="C26950" s="2" t="str">
        <f>IFERROR(VLOOKUP(K26950,开票信息!$A:$C,3,0),"")</f>
        <v/>
      </c>
      <c r="G26950" s="3" t="str">
        <f t="shared" si="421"/>
        <v/>
      </c>
      <c r="L26950">
        <f>COUNTIF($K$2:K26950,$K26950)</f>
        <v>0</v>
      </c>
    </row>
    <row r="26951" ht="16.5" spans="1:12">
      <c r="A26951" s="1">
        <v>26950</v>
      </c>
      <c r="B26951" s="8">
        <f>COUNTIF($C$2:$C26951,模板!$E$2)</f>
        <v>77</v>
      </c>
      <c r="C26951" s="2" t="str">
        <f>IFERROR(VLOOKUP(K26951,开票信息!$A:$C,3,0),"")</f>
        <v/>
      </c>
      <c r="G26951" s="3" t="str">
        <f t="shared" si="421"/>
        <v/>
      </c>
      <c r="L26951">
        <f>COUNTIF($K$2:K26951,$K26951)</f>
        <v>0</v>
      </c>
    </row>
    <row r="26952" ht="16.5" spans="1:12">
      <c r="A26952" s="1">
        <v>26951</v>
      </c>
      <c r="B26952" s="8">
        <f>COUNTIF($C$2:$C26952,模板!$E$2)</f>
        <v>77</v>
      </c>
      <c r="C26952" s="2" t="str">
        <f>IFERROR(VLOOKUP(K26952,开票信息!$A:$C,3,0),"")</f>
        <v/>
      </c>
      <c r="G26952" s="3" t="str">
        <f t="shared" si="421"/>
        <v/>
      </c>
      <c r="L26952">
        <f>COUNTIF($K$2:K26952,$K26952)</f>
        <v>0</v>
      </c>
    </row>
    <row r="26953" ht="16.5" spans="1:12">
      <c r="A26953" s="1">
        <v>26952</v>
      </c>
      <c r="B26953" s="8">
        <f>COUNTIF($C$2:$C26953,模板!$E$2)</f>
        <v>77</v>
      </c>
      <c r="C26953" s="2" t="str">
        <f>IFERROR(VLOOKUP(K26953,开票信息!$A:$C,3,0),"")</f>
        <v/>
      </c>
      <c r="G26953" s="3" t="str">
        <f t="shared" si="421"/>
        <v/>
      </c>
      <c r="L26953">
        <f>COUNTIF($K$2:K26953,$K26953)</f>
        <v>0</v>
      </c>
    </row>
    <row r="26954" ht="16.5" spans="1:12">
      <c r="A26954" s="1">
        <v>26953</v>
      </c>
      <c r="B26954" s="8">
        <f>COUNTIF($C$2:$C26954,模板!$E$2)</f>
        <v>77</v>
      </c>
      <c r="C26954" s="2" t="str">
        <f>IFERROR(VLOOKUP(K26954,开票信息!$A:$C,3,0),"")</f>
        <v/>
      </c>
      <c r="G26954" s="3" t="str">
        <f t="shared" si="421"/>
        <v/>
      </c>
      <c r="L26954">
        <f>COUNTIF($K$2:K26954,$K26954)</f>
        <v>0</v>
      </c>
    </row>
    <row r="26955" ht="16.5" spans="1:12">
      <c r="A26955" s="1">
        <v>26954</v>
      </c>
      <c r="B26955" s="8">
        <f>COUNTIF($C$2:$C26955,模板!$E$2)</f>
        <v>77</v>
      </c>
      <c r="C26955" s="2" t="str">
        <f>IFERROR(VLOOKUP(K26955,开票信息!$A:$C,3,0),"")</f>
        <v/>
      </c>
      <c r="G26955" s="3" t="str">
        <f t="shared" si="421"/>
        <v/>
      </c>
      <c r="L26955">
        <f>COUNTIF($K$2:K26955,$K26955)</f>
        <v>0</v>
      </c>
    </row>
    <row r="26956" ht="16.5" spans="1:12">
      <c r="A26956" s="1">
        <v>26955</v>
      </c>
      <c r="B26956" s="8">
        <f>COUNTIF($C$2:$C26956,模板!$E$2)</f>
        <v>77</v>
      </c>
      <c r="C26956" s="2" t="str">
        <f>IFERROR(VLOOKUP(K26956,开票信息!$A:$C,3,0),"")</f>
        <v/>
      </c>
      <c r="G26956" s="3" t="str">
        <f t="shared" si="421"/>
        <v/>
      </c>
      <c r="L26956">
        <f>COUNTIF($K$2:K26956,$K26956)</f>
        <v>0</v>
      </c>
    </row>
    <row r="26957" ht="16.5" spans="1:12">
      <c r="A26957" s="1">
        <v>26956</v>
      </c>
      <c r="B26957" s="8">
        <f>COUNTIF($C$2:$C26957,模板!$E$2)</f>
        <v>77</v>
      </c>
      <c r="C26957" s="2" t="str">
        <f>IFERROR(VLOOKUP(K26957,开票信息!$A:$C,3,0),"")</f>
        <v/>
      </c>
      <c r="G26957" s="3" t="str">
        <f t="shared" si="421"/>
        <v/>
      </c>
      <c r="L26957">
        <f>COUNTIF($K$2:K26957,$K26957)</f>
        <v>0</v>
      </c>
    </row>
    <row r="26958" ht="16.5" spans="1:12">
      <c r="A26958" s="1">
        <v>26957</v>
      </c>
      <c r="B26958" s="8">
        <f>COUNTIF($C$2:$C26958,模板!$E$2)</f>
        <v>77</v>
      </c>
      <c r="C26958" s="2" t="str">
        <f>IFERROR(VLOOKUP(K26958,开票信息!$A:$C,3,0),"")</f>
        <v/>
      </c>
      <c r="G26958" s="3" t="str">
        <f t="shared" si="421"/>
        <v/>
      </c>
      <c r="L26958">
        <f>COUNTIF($K$2:K26958,$K26958)</f>
        <v>0</v>
      </c>
    </row>
    <row r="26959" ht="16.5" spans="1:12">
      <c r="A26959" s="1">
        <v>26958</v>
      </c>
      <c r="B26959" s="8">
        <f>COUNTIF($C$2:$C26959,模板!$E$2)</f>
        <v>77</v>
      </c>
      <c r="C26959" s="2" t="str">
        <f>IFERROR(VLOOKUP(K26959,开票信息!$A:$C,3,0),"")</f>
        <v/>
      </c>
      <c r="G26959" s="3" t="str">
        <f t="shared" si="421"/>
        <v/>
      </c>
      <c r="L26959">
        <f>COUNTIF($K$2:K26959,$K26959)</f>
        <v>0</v>
      </c>
    </row>
    <row r="26960" ht="16.5" spans="1:12">
      <c r="A26960" s="1">
        <v>26959</v>
      </c>
      <c r="B26960" s="8">
        <f>COUNTIF($C$2:$C26960,模板!$E$2)</f>
        <v>77</v>
      </c>
      <c r="C26960" s="2" t="str">
        <f>IFERROR(VLOOKUP(K26960,开票信息!$A:$C,3,0),"")</f>
        <v/>
      </c>
      <c r="G26960" s="3" t="str">
        <f t="shared" si="421"/>
        <v/>
      </c>
      <c r="L26960">
        <f>COUNTIF($K$2:K26960,$K26960)</f>
        <v>0</v>
      </c>
    </row>
    <row r="26961" ht="16.5" spans="1:12">
      <c r="A26961" s="1">
        <v>26960</v>
      </c>
      <c r="B26961" s="8">
        <f>COUNTIF($C$2:$C26961,模板!$E$2)</f>
        <v>77</v>
      </c>
      <c r="C26961" s="2" t="str">
        <f>IFERROR(VLOOKUP(K26961,开票信息!$A:$C,3,0),"")</f>
        <v/>
      </c>
      <c r="G26961" s="3" t="str">
        <f t="shared" si="421"/>
        <v/>
      </c>
      <c r="L26961">
        <f>COUNTIF($K$2:K26961,$K26961)</f>
        <v>0</v>
      </c>
    </row>
    <row r="26962" ht="16.5" spans="1:12">
      <c r="A26962" s="1">
        <v>26961</v>
      </c>
      <c r="B26962" s="8">
        <f>COUNTIF($C$2:$C26962,模板!$E$2)</f>
        <v>77</v>
      </c>
      <c r="C26962" s="2" t="str">
        <f>IFERROR(VLOOKUP(K26962,开票信息!$A:$C,3,0),"")</f>
        <v/>
      </c>
      <c r="G26962" s="3" t="str">
        <f t="shared" si="421"/>
        <v/>
      </c>
      <c r="L26962">
        <f>COUNTIF($K$2:K26962,$K26962)</f>
        <v>0</v>
      </c>
    </row>
    <row r="26963" ht="16.5" spans="1:12">
      <c r="A26963" s="1">
        <v>26962</v>
      </c>
      <c r="B26963" s="8">
        <f>COUNTIF($C$2:$C26963,模板!$E$2)</f>
        <v>77</v>
      </c>
      <c r="C26963" s="2" t="str">
        <f>IFERROR(VLOOKUP(K26963,开票信息!$A:$C,3,0),"")</f>
        <v/>
      </c>
      <c r="G26963" s="3" t="str">
        <f t="shared" si="421"/>
        <v/>
      </c>
      <c r="L26963">
        <f>COUNTIF($K$2:K26963,$K26963)</f>
        <v>0</v>
      </c>
    </row>
    <row r="26964" ht="16.5" spans="1:12">
      <c r="A26964" s="1">
        <v>26963</v>
      </c>
      <c r="B26964" s="8">
        <f>COUNTIF($C$2:$C26964,模板!$E$2)</f>
        <v>77</v>
      </c>
      <c r="C26964" s="2" t="str">
        <f>IFERROR(VLOOKUP(K26964,开票信息!$A:$C,3,0),"")</f>
        <v/>
      </c>
      <c r="G26964" s="3" t="str">
        <f t="shared" si="421"/>
        <v/>
      </c>
      <c r="L26964">
        <f>COUNTIF($K$2:K26964,$K26964)</f>
        <v>0</v>
      </c>
    </row>
    <row r="26965" ht="16.5" spans="1:12">
      <c r="A26965" s="1">
        <v>26964</v>
      </c>
      <c r="B26965" s="8">
        <f>COUNTIF($C$2:$C26965,模板!$E$2)</f>
        <v>77</v>
      </c>
      <c r="C26965" s="2" t="str">
        <f>IFERROR(VLOOKUP(K26965,开票信息!$A:$C,3,0),"")</f>
        <v/>
      </c>
      <c r="G26965" s="3" t="str">
        <f t="shared" si="421"/>
        <v/>
      </c>
      <c r="L26965">
        <f>COUNTIF($K$2:K26965,$K26965)</f>
        <v>0</v>
      </c>
    </row>
    <row r="26966" ht="16.5" spans="1:12">
      <c r="A26966" s="1">
        <v>26965</v>
      </c>
      <c r="B26966" s="8">
        <f>COUNTIF($C$2:$C26966,模板!$E$2)</f>
        <v>77</v>
      </c>
      <c r="C26966" s="2" t="str">
        <f>IFERROR(VLOOKUP(K26966,开票信息!$A:$C,3,0),"")</f>
        <v/>
      </c>
      <c r="G26966" s="3" t="str">
        <f t="shared" si="421"/>
        <v/>
      </c>
      <c r="L26966">
        <f>COUNTIF($K$2:K26966,$K26966)</f>
        <v>0</v>
      </c>
    </row>
    <row r="26967" ht="16.5" spans="1:12">
      <c r="A26967" s="1">
        <v>26966</v>
      </c>
      <c r="B26967" s="8">
        <f>COUNTIF($C$2:$C26967,模板!$E$2)</f>
        <v>77</v>
      </c>
      <c r="C26967" s="2" t="str">
        <f>IFERROR(VLOOKUP(K26967,开票信息!$A:$C,3,0),"")</f>
        <v/>
      </c>
      <c r="G26967" s="3" t="str">
        <f t="shared" si="421"/>
        <v/>
      </c>
      <c r="L26967">
        <f>COUNTIF($K$2:K26967,$K26967)</f>
        <v>0</v>
      </c>
    </row>
    <row r="26968" ht="16.5" spans="1:12">
      <c r="A26968" s="1">
        <v>26967</v>
      </c>
      <c r="B26968" s="8">
        <f>COUNTIF($C$2:$C26968,模板!$E$2)</f>
        <v>77</v>
      </c>
      <c r="C26968" s="2" t="str">
        <f>IFERROR(VLOOKUP(K26968,开票信息!$A:$C,3,0),"")</f>
        <v/>
      </c>
      <c r="G26968" s="3" t="str">
        <f t="shared" si="421"/>
        <v/>
      </c>
      <c r="L26968">
        <f>COUNTIF($K$2:K26968,$K26968)</f>
        <v>0</v>
      </c>
    </row>
    <row r="26969" ht="16.5" spans="1:12">
      <c r="A26969" s="1">
        <v>26968</v>
      </c>
      <c r="B26969" s="8">
        <f>COUNTIF($C$2:$C26969,模板!$E$2)</f>
        <v>77</v>
      </c>
      <c r="C26969" s="2" t="str">
        <f>IFERROR(VLOOKUP(K26969,开票信息!$A:$C,3,0),"")</f>
        <v/>
      </c>
      <c r="G26969" s="3" t="str">
        <f t="shared" si="421"/>
        <v/>
      </c>
      <c r="L26969">
        <f>COUNTIF($K$2:K26969,$K26969)</f>
        <v>0</v>
      </c>
    </row>
    <row r="26970" ht="16.5" spans="1:12">
      <c r="A26970" s="1">
        <v>26969</v>
      </c>
      <c r="B26970" s="8">
        <f>COUNTIF($C$2:$C26970,模板!$E$2)</f>
        <v>77</v>
      </c>
      <c r="C26970" s="2" t="str">
        <f>IFERROR(VLOOKUP(K26970,开票信息!$A:$C,3,0),"")</f>
        <v/>
      </c>
      <c r="G26970" s="3" t="str">
        <f t="shared" si="421"/>
        <v/>
      </c>
      <c r="L26970">
        <f>COUNTIF($K$2:K26970,$K26970)</f>
        <v>0</v>
      </c>
    </row>
    <row r="26971" ht="16.5" spans="1:12">
      <c r="A26971" s="1">
        <v>26970</v>
      </c>
      <c r="B26971" s="8">
        <f>COUNTIF($C$2:$C26971,模板!$E$2)</f>
        <v>77</v>
      </c>
      <c r="C26971" s="2" t="str">
        <f>IFERROR(VLOOKUP(K26971,开票信息!$A:$C,3,0),"")</f>
        <v/>
      </c>
      <c r="G26971" s="3" t="str">
        <f t="shared" si="421"/>
        <v/>
      </c>
      <c r="L26971">
        <f>COUNTIF($K$2:K26971,$K26971)</f>
        <v>0</v>
      </c>
    </row>
    <row r="26972" ht="16.5" spans="1:12">
      <c r="A26972" s="1">
        <v>26971</v>
      </c>
      <c r="B26972" s="8">
        <f>COUNTIF($C$2:$C26972,模板!$E$2)</f>
        <v>77</v>
      </c>
      <c r="C26972" s="2" t="str">
        <f>IFERROR(VLOOKUP(K26972,开票信息!$A:$C,3,0),"")</f>
        <v/>
      </c>
      <c r="G26972" s="3" t="str">
        <f t="shared" si="421"/>
        <v/>
      </c>
      <c r="L26972">
        <f>COUNTIF($K$2:K26972,$K26972)</f>
        <v>0</v>
      </c>
    </row>
    <row r="26973" ht="16.5" spans="1:12">
      <c r="A26973" s="1">
        <v>26972</v>
      </c>
      <c r="B26973" s="8">
        <f>COUNTIF($C$2:$C26973,模板!$E$2)</f>
        <v>77</v>
      </c>
      <c r="C26973" s="2" t="str">
        <f>IFERROR(VLOOKUP(K26973,开票信息!$A:$C,3,0),"")</f>
        <v/>
      </c>
      <c r="G26973" s="3" t="str">
        <f t="shared" si="421"/>
        <v/>
      </c>
      <c r="L26973">
        <f>COUNTIF($K$2:K26973,$K26973)</f>
        <v>0</v>
      </c>
    </row>
    <row r="26974" ht="16.5" spans="1:12">
      <c r="A26974" s="1">
        <v>26973</v>
      </c>
      <c r="B26974" s="8">
        <f>COUNTIF($C$2:$C26974,模板!$E$2)</f>
        <v>77</v>
      </c>
      <c r="C26974" s="2" t="str">
        <f>IFERROR(VLOOKUP(K26974,开票信息!$A:$C,3,0),"")</f>
        <v/>
      </c>
      <c r="G26974" s="3" t="str">
        <f t="shared" si="421"/>
        <v/>
      </c>
      <c r="L26974">
        <f>COUNTIF($K$2:K26974,$K26974)</f>
        <v>0</v>
      </c>
    </row>
    <row r="26975" ht="16.5" spans="1:12">
      <c r="A26975" s="1">
        <v>26974</v>
      </c>
      <c r="B26975" s="8">
        <f>COUNTIF($C$2:$C26975,模板!$E$2)</f>
        <v>77</v>
      </c>
      <c r="C26975" s="2" t="str">
        <f>IFERROR(VLOOKUP(K26975,开票信息!$A:$C,3,0),"")</f>
        <v/>
      </c>
      <c r="G26975" s="3" t="str">
        <f t="shared" si="421"/>
        <v/>
      </c>
      <c r="L26975">
        <f>COUNTIF($K$2:K26975,$K26975)</f>
        <v>0</v>
      </c>
    </row>
    <row r="26976" ht="16.5" spans="1:12">
      <c r="A26976" s="1">
        <v>26975</v>
      </c>
      <c r="B26976" s="8">
        <f>COUNTIF($C$2:$C26976,模板!$E$2)</f>
        <v>77</v>
      </c>
      <c r="C26976" s="2" t="str">
        <f>IFERROR(VLOOKUP(K26976,开票信息!$A:$C,3,0),"")</f>
        <v/>
      </c>
      <c r="G26976" s="3" t="str">
        <f t="shared" si="421"/>
        <v/>
      </c>
      <c r="L26976">
        <f>COUNTIF($K$2:K26976,$K26976)</f>
        <v>0</v>
      </c>
    </row>
    <row r="26977" ht="16.5" spans="1:12">
      <c r="A26977" s="1">
        <v>26976</v>
      </c>
      <c r="B26977" s="8">
        <f>COUNTIF($C$2:$C26977,模板!$E$2)</f>
        <v>77</v>
      </c>
      <c r="C26977" s="2" t="str">
        <f>IFERROR(VLOOKUP(K26977,开票信息!$A:$C,3,0),"")</f>
        <v/>
      </c>
      <c r="G26977" s="3" t="str">
        <f t="shared" si="421"/>
        <v/>
      </c>
      <c r="L26977">
        <f>COUNTIF($K$2:K26977,$K26977)</f>
        <v>0</v>
      </c>
    </row>
    <row r="26978" ht="16.5" spans="1:12">
      <c r="A26978" s="1">
        <v>26977</v>
      </c>
      <c r="B26978" s="8">
        <f>COUNTIF($C$2:$C26978,模板!$E$2)</f>
        <v>77</v>
      </c>
      <c r="C26978" s="2" t="str">
        <f>IFERROR(VLOOKUP(K26978,开票信息!$A:$C,3,0),"")</f>
        <v/>
      </c>
      <c r="G26978" s="3" t="str">
        <f t="shared" si="421"/>
        <v/>
      </c>
      <c r="L26978">
        <f>COUNTIF($K$2:K26978,$K26978)</f>
        <v>0</v>
      </c>
    </row>
    <row r="26979" ht="16.5" spans="1:12">
      <c r="A26979" s="1">
        <v>26978</v>
      </c>
      <c r="B26979" s="8">
        <f>COUNTIF($C$2:$C26979,模板!$E$2)</f>
        <v>77</v>
      </c>
      <c r="C26979" s="2" t="str">
        <f>IFERROR(VLOOKUP(K26979,开票信息!$A:$C,3,0),"")</f>
        <v/>
      </c>
      <c r="G26979" s="3" t="str">
        <f t="shared" si="421"/>
        <v/>
      </c>
      <c r="L26979">
        <f>COUNTIF($K$2:K26979,$K26979)</f>
        <v>0</v>
      </c>
    </row>
    <row r="26980" ht="16.5" spans="1:12">
      <c r="A26980" s="1">
        <v>26979</v>
      </c>
      <c r="B26980" s="8">
        <f>COUNTIF($C$2:$C26980,模板!$E$2)</f>
        <v>77</v>
      </c>
      <c r="C26980" s="2" t="str">
        <f>IFERROR(VLOOKUP(K26980,开票信息!$A:$C,3,0),"")</f>
        <v/>
      </c>
      <c r="G26980" s="3" t="str">
        <f t="shared" si="421"/>
        <v/>
      </c>
      <c r="L26980">
        <f>COUNTIF($K$2:K26980,$K26980)</f>
        <v>0</v>
      </c>
    </row>
    <row r="26981" ht="16.5" spans="1:12">
      <c r="A26981" s="1">
        <v>26980</v>
      </c>
      <c r="B26981" s="8">
        <f>COUNTIF($C$2:$C26981,模板!$E$2)</f>
        <v>77</v>
      </c>
      <c r="C26981" s="2" t="str">
        <f>IFERROR(VLOOKUP(K26981,开票信息!$A:$C,3,0),"")</f>
        <v/>
      </c>
      <c r="G26981" s="3" t="str">
        <f t="shared" si="421"/>
        <v/>
      </c>
      <c r="L26981">
        <f>COUNTIF($K$2:K26981,$K26981)</f>
        <v>0</v>
      </c>
    </row>
    <row r="26982" ht="16.5" spans="1:12">
      <c r="A26982" s="1">
        <v>26981</v>
      </c>
      <c r="B26982" s="8">
        <f>COUNTIF($C$2:$C26982,模板!$E$2)</f>
        <v>77</v>
      </c>
      <c r="C26982" s="2" t="str">
        <f>IFERROR(VLOOKUP(K26982,开票信息!$A:$C,3,0),"")</f>
        <v/>
      </c>
      <c r="G26982" s="3" t="str">
        <f t="shared" si="421"/>
        <v/>
      </c>
      <c r="L26982">
        <f>COUNTIF($K$2:K26982,$K26982)</f>
        <v>0</v>
      </c>
    </row>
    <row r="26983" ht="16.5" spans="1:12">
      <c r="A26983" s="1">
        <v>26982</v>
      </c>
      <c r="B26983" s="8">
        <f>COUNTIF($C$2:$C26983,模板!$E$2)</f>
        <v>77</v>
      </c>
      <c r="C26983" s="2" t="str">
        <f>IFERROR(VLOOKUP(K26983,开票信息!$A:$C,3,0),"")</f>
        <v/>
      </c>
      <c r="G26983" s="3" t="str">
        <f t="shared" si="421"/>
        <v/>
      </c>
      <c r="L26983">
        <f>COUNTIF($K$2:K26983,$K26983)</f>
        <v>0</v>
      </c>
    </row>
    <row r="26984" ht="16.5" spans="1:12">
      <c r="A26984" s="1">
        <v>26983</v>
      </c>
      <c r="B26984" s="8">
        <f>COUNTIF($C$2:$C26984,模板!$E$2)</f>
        <v>77</v>
      </c>
      <c r="C26984" s="2" t="str">
        <f>IFERROR(VLOOKUP(K26984,开票信息!$A:$C,3,0),"")</f>
        <v/>
      </c>
      <c r="G26984" s="3" t="str">
        <f t="shared" si="421"/>
        <v/>
      </c>
      <c r="L26984">
        <f>COUNTIF($K$2:K26984,$K26984)</f>
        <v>0</v>
      </c>
    </row>
    <row r="26985" ht="16.5" spans="1:12">
      <c r="A26985" s="1">
        <v>26984</v>
      </c>
      <c r="B26985" s="8">
        <f>COUNTIF($C$2:$C26985,模板!$E$2)</f>
        <v>77</v>
      </c>
      <c r="C26985" s="2" t="str">
        <f>IFERROR(VLOOKUP(K26985,开票信息!$A:$C,3,0),"")</f>
        <v/>
      </c>
      <c r="G26985" s="3" t="str">
        <f t="shared" si="421"/>
        <v/>
      </c>
      <c r="L26985">
        <f>COUNTIF($K$2:K26985,$K26985)</f>
        <v>0</v>
      </c>
    </row>
    <row r="26986" ht="16.5" spans="1:12">
      <c r="A26986" s="1">
        <v>26985</v>
      </c>
      <c r="B26986" s="8">
        <f>COUNTIF($C$2:$C26986,模板!$E$2)</f>
        <v>77</v>
      </c>
      <c r="C26986" s="2" t="str">
        <f>IFERROR(VLOOKUP(K26986,开票信息!$A:$C,3,0),"")</f>
        <v/>
      </c>
      <c r="G26986" s="3" t="str">
        <f t="shared" si="421"/>
        <v/>
      </c>
      <c r="L26986">
        <f>COUNTIF($K$2:K26986,$K26986)</f>
        <v>0</v>
      </c>
    </row>
    <row r="26987" ht="16.5" spans="1:12">
      <c r="A26987" s="1">
        <v>26986</v>
      </c>
      <c r="B26987" s="8">
        <f>COUNTIF($C$2:$C26987,模板!$E$2)</f>
        <v>77</v>
      </c>
      <c r="C26987" s="2" t="str">
        <f>IFERROR(VLOOKUP(K26987,开票信息!$A:$C,3,0),"")</f>
        <v/>
      </c>
      <c r="G26987" s="3" t="str">
        <f t="shared" si="421"/>
        <v/>
      </c>
      <c r="L26987">
        <f>COUNTIF($K$2:K26987,$K26987)</f>
        <v>0</v>
      </c>
    </row>
    <row r="26988" ht="16.5" spans="1:12">
      <c r="A26988" s="1">
        <v>26987</v>
      </c>
      <c r="B26988" s="8">
        <f>COUNTIF($C$2:$C26988,模板!$E$2)</f>
        <v>77</v>
      </c>
      <c r="C26988" s="2" t="str">
        <f>IFERROR(VLOOKUP(K26988,开票信息!$A:$C,3,0),"")</f>
        <v/>
      </c>
      <c r="G26988" s="3" t="str">
        <f t="shared" si="421"/>
        <v/>
      </c>
      <c r="L26988">
        <f>COUNTIF($K$2:K26988,$K26988)</f>
        <v>0</v>
      </c>
    </row>
    <row r="26989" ht="16.5" spans="1:12">
      <c r="A26989" s="1">
        <v>26988</v>
      </c>
      <c r="B26989" s="8">
        <f>COUNTIF($C$2:$C26989,模板!$E$2)</f>
        <v>77</v>
      </c>
      <c r="C26989" s="2" t="str">
        <f>IFERROR(VLOOKUP(K26989,开票信息!$A:$C,3,0),"")</f>
        <v/>
      </c>
      <c r="G26989" s="3" t="str">
        <f t="shared" si="421"/>
        <v/>
      </c>
      <c r="L26989">
        <f>COUNTIF($K$2:K26989,$K26989)</f>
        <v>0</v>
      </c>
    </row>
    <row r="26990" ht="16.5" spans="1:12">
      <c r="A26990" s="1">
        <v>26989</v>
      </c>
      <c r="B26990" s="8">
        <f>COUNTIF($C$2:$C26990,模板!$E$2)</f>
        <v>77</v>
      </c>
      <c r="C26990" s="2" t="str">
        <f>IFERROR(VLOOKUP(K26990,开票信息!$A:$C,3,0),"")</f>
        <v/>
      </c>
      <c r="G26990" s="3" t="str">
        <f t="shared" si="421"/>
        <v/>
      </c>
      <c r="L26990">
        <f>COUNTIF($K$2:K26990,$K26990)</f>
        <v>0</v>
      </c>
    </row>
    <row r="26991" ht="16.5" spans="1:12">
      <c r="A26991" s="1">
        <v>26990</v>
      </c>
      <c r="B26991" s="8">
        <f>COUNTIF($C$2:$C26991,模板!$E$2)</f>
        <v>77</v>
      </c>
      <c r="C26991" s="2" t="str">
        <f>IFERROR(VLOOKUP(K26991,开票信息!$A:$C,3,0),"")</f>
        <v/>
      </c>
      <c r="G26991" s="3" t="str">
        <f t="shared" si="421"/>
        <v/>
      </c>
      <c r="L26991">
        <f>COUNTIF($K$2:K26991,$K26991)</f>
        <v>0</v>
      </c>
    </row>
    <row r="26992" ht="16.5" spans="1:12">
      <c r="A26992" s="1">
        <v>26991</v>
      </c>
      <c r="B26992" s="8">
        <f>COUNTIF($C$2:$C26992,模板!$E$2)</f>
        <v>77</v>
      </c>
      <c r="C26992" s="2" t="str">
        <f>IFERROR(VLOOKUP(K26992,开票信息!$A:$C,3,0),"")</f>
        <v/>
      </c>
      <c r="G26992" s="3" t="str">
        <f t="shared" si="421"/>
        <v/>
      </c>
      <c r="L26992">
        <f>COUNTIF($K$2:K26992,$K26992)</f>
        <v>0</v>
      </c>
    </row>
    <row r="26993" ht="16.5" spans="1:12">
      <c r="A26993" s="1">
        <v>26992</v>
      </c>
      <c r="B26993" s="8">
        <f>COUNTIF($C$2:$C26993,模板!$E$2)</f>
        <v>77</v>
      </c>
      <c r="C26993" s="2" t="str">
        <f>IFERROR(VLOOKUP(K26993,开票信息!$A:$C,3,0),"")</f>
        <v/>
      </c>
      <c r="G26993" s="3" t="str">
        <f t="shared" si="421"/>
        <v/>
      </c>
      <c r="L26993">
        <f>COUNTIF($K$2:K26993,$K26993)</f>
        <v>0</v>
      </c>
    </row>
    <row r="26994" ht="16.5" spans="1:12">
      <c r="A26994" s="1">
        <v>26993</v>
      </c>
      <c r="B26994" s="8">
        <f>COUNTIF($C$2:$C26994,模板!$E$2)</f>
        <v>77</v>
      </c>
      <c r="C26994" s="2" t="str">
        <f>IFERROR(VLOOKUP(K26994,开票信息!$A:$C,3,0),"")</f>
        <v/>
      </c>
      <c r="G26994" s="3" t="str">
        <f t="shared" si="421"/>
        <v/>
      </c>
      <c r="L26994">
        <f>COUNTIF($K$2:K26994,$K26994)</f>
        <v>0</v>
      </c>
    </row>
    <row r="26995" ht="16.5" spans="1:12">
      <c r="A26995" s="1">
        <v>26994</v>
      </c>
      <c r="B26995" s="8">
        <f>COUNTIF($C$2:$C26995,模板!$E$2)</f>
        <v>77</v>
      </c>
      <c r="C26995" s="2" t="str">
        <f>IFERROR(VLOOKUP(K26995,开票信息!$A:$C,3,0),"")</f>
        <v/>
      </c>
      <c r="G26995" s="3" t="str">
        <f t="shared" si="421"/>
        <v/>
      </c>
      <c r="L26995">
        <f>COUNTIF($K$2:K26995,$K26995)</f>
        <v>0</v>
      </c>
    </row>
    <row r="26996" ht="16.5" spans="1:12">
      <c r="A26996" s="1">
        <v>26995</v>
      </c>
      <c r="B26996" s="8">
        <f>COUNTIF($C$2:$C26996,模板!$E$2)</f>
        <v>77</v>
      </c>
      <c r="C26996" s="2" t="str">
        <f>IFERROR(VLOOKUP(K26996,开票信息!$A:$C,3,0),"")</f>
        <v/>
      </c>
      <c r="G26996" s="3" t="str">
        <f t="shared" si="421"/>
        <v/>
      </c>
      <c r="L26996">
        <f>COUNTIF($K$2:K26996,$K26996)</f>
        <v>0</v>
      </c>
    </row>
    <row r="26997" ht="16.5" spans="1:12">
      <c r="A26997" s="1">
        <v>26996</v>
      </c>
      <c r="B26997" s="8">
        <f>COUNTIF($C$2:$C26997,模板!$E$2)</f>
        <v>77</v>
      </c>
      <c r="C26997" s="2" t="str">
        <f>IFERROR(VLOOKUP(K26997,开票信息!$A:$C,3,0),"")</f>
        <v/>
      </c>
      <c r="G26997" s="3" t="str">
        <f t="shared" si="421"/>
        <v/>
      </c>
      <c r="L26997">
        <f>COUNTIF($K$2:K26997,$K26997)</f>
        <v>0</v>
      </c>
    </row>
    <row r="26998" ht="16.5" spans="1:12">
      <c r="A26998" s="1">
        <v>26997</v>
      </c>
      <c r="B26998" s="8">
        <f>COUNTIF($C$2:$C26998,模板!$E$2)</f>
        <v>77</v>
      </c>
      <c r="C26998" s="2" t="str">
        <f>IFERROR(VLOOKUP(K26998,开票信息!$A:$C,3,0),"")</f>
        <v/>
      </c>
      <c r="G26998" s="3" t="str">
        <f t="shared" si="421"/>
        <v/>
      </c>
      <c r="L26998">
        <f>COUNTIF($K$2:K26998,$K26998)</f>
        <v>0</v>
      </c>
    </row>
    <row r="26999" ht="16.5" spans="1:12">
      <c r="A26999" s="1">
        <v>26998</v>
      </c>
      <c r="B26999" s="8">
        <f>COUNTIF($C$2:$C26999,模板!$E$2)</f>
        <v>77</v>
      </c>
      <c r="C26999" s="2" t="str">
        <f>IFERROR(VLOOKUP(K26999,开票信息!$A:$C,3,0),"")</f>
        <v/>
      </c>
      <c r="G26999" s="3" t="str">
        <f t="shared" si="421"/>
        <v/>
      </c>
      <c r="L26999">
        <f>COUNTIF($K$2:K26999,$K26999)</f>
        <v>0</v>
      </c>
    </row>
    <row r="27000" ht="16.5" spans="1:12">
      <c r="A27000" s="1">
        <v>26999</v>
      </c>
      <c r="B27000" s="8">
        <f>COUNTIF($C$2:$C27000,模板!$E$2)</f>
        <v>77</v>
      </c>
      <c r="C27000" s="2" t="str">
        <f>IFERROR(VLOOKUP(K27000,开票信息!$A:$C,3,0),"")</f>
        <v/>
      </c>
      <c r="G27000" s="3" t="str">
        <f t="shared" si="421"/>
        <v/>
      </c>
      <c r="L27000">
        <f>COUNTIF($K$2:K27000,$K27000)</f>
        <v>0</v>
      </c>
    </row>
    <row r="27001" ht="16.5" spans="1:12">
      <c r="A27001" s="1">
        <v>27000</v>
      </c>
      <c r="B27001" s="8">
        <f>COUNTIF($C$2:$C27001,模板!$E$2)</f>
        <v>77</v>
      </c>
      <c r="C27001" s="2" t="str">
        <f>IFERROR(VLOOKUP(K27001,开票信息!$A:$C,3,0),"")</f>
        <v/>
      </c>
      <c r="G27001" s="3" t="str">
        <f t="shared" si="421"/>
        <v/>
      </c>
      <c r="L27001">
        <f>COUNTIF($K$2:K27001,$K27001)</f>
        <v>0</v>
      </c>
    </row>
    <row r="27002" ht="16.5" spans="1:12">
      <c r="A27002" s="1">
        <v>27001</v>
      </c>
      <c r="B27002" s="8">
        <f>COUNTIF($C$2:$C27002,模板!$E$2)</f>
        <v>77</v>
      </c>
      <c r="C27002" s="2" t="str">
        <f>IFERROR(VLOOKUP(K27002,开票信息!$A:$C,3,0),"")</f>
        <v/>
      </c>
      <c r="G27002" s="3" t="str">
        <f t="shared" si="421"/>
        <v/>
      </c>
      <c r="L27002">
        <f>COUNTIF($K$2:K27002,$K27002)</f>
        <v>0</v>
      </c>
    </row>
    <row r="27003" ht="16.5" spans="1:12">
      <c r="A27003" s="1">
        <v>27002</v>
      </c>
      <c r="B27003" s="8">
        <f>COUNTIF($C$2:$C27003,模板!$E$2)</f>
        <v>77</v>
      </c>
      <c r="C27003" s="2" t="str">
        <f>IFERROR(VLOOKUP(K27003,开票信息!$A:$C,3,0),"")</f>
        <v/>
      </c>
      <c r="G27003" s="3" t="str">
        <f t="shared" si="421"/>
        <v/>
      </c>
      <c r="L27003">
        <f>COUNTIF($K$2:K27003,$K27003)</f>
        <v>0</v>
      </c>
    </row>
    <row r="27004" ht="16.5" spans="1:12">
      <c r="A27004" s="1">
        <v>27003</v>
      </c>
      <c r="B27004" s="8">
        <f>COUNTIF($C$2:$C27004,模板!$E$2)</f>
        <v>77</v>
      </c>
      <c r="C27004" s="2" t="str">
        <f>IFERROR(VLOOKUP(K27004,开票信息!$A:$C,3,0),"")</f>
        <v/>
      </c>
      <c r="G27004" s="3" t="str">
        <f t="shared" si="421"/>
        <v/>
      </c>
      <c r="L27004">
        <f>COUNTIF($K$2:K27004,$K27004)</f>
        <v>0</v>
      </c>
    </row>
    <row r="27005" ht="16.5" spans="1:12">
      <c r="A27005" s="1">
        <v>27004</v>
      </c>
      <c r="B27005" s="8">
        <f>COUNTIF($C$2:$C27005,模板!$E$2)</f>
        <v>77</v>
      </c>
      <c r="C27005" s="2" t="str">
        <f>IFERROR(VLOOKUP(K27005,开票信息!$A:$C,3,0),"")</f>
        <v/>
      </c>
      <c r="G27005" s="3" t="str">
        <f t="shared" si="421"/>
        <v/>
      </c>
      <c r="L27005">
        <f>COUNTIF($K$2:K27005,$K27005)</f>
        <v>0</v>
      </c>
    </row>
    <row r="27006" ht="16.5" spans="1:12">
      <c r="A27006" s="1">
        <v>27005</v>
      </c>
      <c r="B27006" s="8">
        <f>COUNTIF($C$2:$C27006,模板!$E$2)</f>
        <v>77</v>
      </c>
      <c r="C27006" s="2" t="str">
        <f>IFERROR(VLOOKUP(K27006,开票信息!$A:$C,3,0),"")</f>
        <v/>
      </c>
      <c r="G27006" s="3" t="str">
        <f t="shared" si="421"/>
        <v/>
      </c>
      <c r="L27006">
        <f>COUNTIF($K$2:K27006,$K27006)</f>
        <v>0</v>
      </c>
    </row>
    <row r="27007" ht="16.5" spans="1:12">
      <c r="A27007" s="1">
        <v>27006</v>
      </c>
      <c r="B27007" s="8">
        <f>COUNTIF($C$2:$C27007,模板!$E$2)</f>
        <v>77</v>
      </c>
      <c r="C27007" s="2" t="str">
        <f>IFERROR(VLOOKUP(K27007,开票信息!$A:$C,3,0),"")</f>
        <v/>
      </c>
      <c r="G27007" s="3" t="str">
        <f t="shared" si="421"/>
        <v/>
      </c>
      <c r="L27007">
        <f>COUNTIF($K$2:K27007,$K27007)</f>
        <v>0</v>
      </c>
    </row>
    <row r="27008" ht="16.5" spans="1:12">
      <c r="A27008" s="1">
        <v>27007</v>
      </c>
      <c r="B27008" s="8">
        <f>COUNTIF($C$2:$C27008,模板!$E$2)</f>
        <v>77</v>
      </c>
      <c r="C27008" s="2" t="str">
        <f>IFERROR(VLOOKUP(K27008,开票信息!$A:$C,3,0),"")</f>
        <v/>
      </c>
      <c r="G27008" s="3" t="str">
        <f t="shared" si="421"/>
        <v/>
      </c>
      <c r="L27008">
        <f>COUNTIF($K$2:K27008,$K27008)</f>
        <v>0</v>
      </c>
    </row>
    <row r="27009" ht="16.5" spans="1:12">
      <c r="A27009" s="1">
        <v>27008</v>
      </c>
      <c r="B27009" s="8">
        <f>COUNTIF($C$2:$C27009,模板!$E$2)</f>
        <v>77</v>
      </c>
      <c r="C27009" s="2" t="str">
        <f>IFERROR(VLOOKUP(K27009,开票信息!$A:$C,3,0),"")</f>
        <v/>
      </c>
      <c r="G27009" s="3" t="str">
        <f t="shared" si="421"/>
        <v/>
      </c>
      <c r="L27009">
        <f>COUNTIF($K$2:K27009,$K27009)</f>
        <v>0</v>
      </c>
    </row>
    <row r="27010" ht="16.5" spans="1:12">
      <c r="A27010" s="1">
        <v>27009</v>
      </c>
      <c r="B27010" s="8">
        <f>COUNTIF($C$2:$C27010,模板!$E$2)</f>
        <v>77</v>
      </c>
      <c r="C27010" s="2" t="str">
        <f>IFERROR(VLOOKUP(K27010,开票信息!$A:$C,3,0),"")</f>
        <v/>
      </c>
      <c r="G27010" s="3" t="str">
        <f t="shared" si="421"/>
        <v/>
      </c>
      <c r="L27010">
        <f>COUNTIF($K$2:K27010,$K27010)</f>
        <v>0</v>
      </c>
    </row>
    <row r="27011" ht="16.5" spans="1:12">
      <c r="A27011" s="1">
        <v>27010</v>
      </c>
      <c r="B27011" s="8">
        <f>COUNTIF($C$2:$C27011,模板!$E$2)</f>
        <v>77</v>
      </c>
      <c r="C27011" s="2" t="str">
        <f>IFERROR(VLOOKUP(K27011,开票信息!$A:$C,3,0),"")</f>
        <v/>
      </c>
      <c r="G27011" s="3" t="str">
        <f t="shared" ref="G27011:G27074" si="422">IFERROR(H27011/F27011,"")</f>
        <v/>
      </c>
      <c r="L27011">
        <f>COUNTIF($K$2:K27011,$K27011)</f>
        <v>0</v>
      </c>
    </row>
    <row r="27012" ht="16.5" spans="1:12">
      <c r="A27012" s="1">
        <v>27011</v>
      </c>
      <c r="B27012" s="8">
        <f>COUNTIF($C$2:$C27012,模板!$E$2)</f>
        <v>77</v>
      </c>
      <c r="C27012" s="2" t="str">
        <f>IFERROR(VLOOKUP(K27012,开票信息!$A:$C,3,0),"")</f>
        <v/>
      </c>
      <c r="G27012" s="3" t="str">
        <f t="shared" si="422"/>
        <v/>
      </c>
      <c r="L27012">
        <f>COUNTIF($K$2:K27012,$K27012)</f>
        <v>0</v>
      </c>
    </row>
    <row r="27013" ht="16.5" spans="1:12">
      <c r="A27013" s="1">
        <v>27012</v>
      </c>
      <c r="B27013" s="8">
        <f>COUNTIF($C$2:$C27013,模板!$E$2)</f>
        <v>77</v>
      </c>
      <c r="C27013" s="2" t="str">
        <f>IFERROR(VLOOKUP(K27013,开票信息!$A:$C,3,0),"")</f>
        <v/>
      </c>
      <c r="G27013" s="3" t="str">
        <f t="shared" si="422"/>
        <v/>
      </c>
      <c r="L27013">
        <f>COUNTIF($K$2:K27013,$K27013)</f>
        <v>0</v>
      </c>
    </row>
    <row r="27014" ht="16.5" spans="1:12">
      <c r="A27014" s="1">
        <v>27013</v>
      </c>
      <c r="B27014" s="8">
        <f>COUNTIF($C$2:$C27014,模板!$E$2)</f>
        <v>77</v>
      </c>
      <c r="C27014" s="2" t="str">
        <f>IFERROR(VLOOKUP(K27014,开票信息!$A:$C,3,0),"")</f>
        <v/>
      </c>
      <c r="G27014" s="3" t="str">
        <f t="shared" si="422"/>
        <v/>
      </c>
      <c r="L27014">
        <f>COUNTIF($K$2:K27014,$K27014)</f>
        <v>0</v>
      </c>
    </row>
    <row r="27015" ht="16.5" spans="1:12">
      <c r="A27015" s="1">
        <v>27014</v>
      </c>
      <c r="B27015" s="8">
        <f>COUNTIF($C$2:$C27015,模板!$E$2)</f>
        <v>77</v>
      </c>
      <c r="C27015" s="2" t="str">
        <f>IFERROR(VLOOKUP(K27015,开票信息!$A:$C,3,0),"")</f>
        <v/>
      </c>
      <c r="G27015" s="3" t="str">
        <f t="shared" si="422"/>
        <v/>
      </c>
      <c r="L27015">
        <f>COUNTIF($K$2:K27015,$K27015)</f>
        <v>0</v>
      </c>
    </row>
    <row r="27016" ht="16.5" spans="1:12">
      <c r="A27016" s="1">
        <v>27015</v>
      </c>
      <c r="B27016" s="8">
        <f>COUNTIF($C$2:$C27016,模板!$E$2)</f>
        <v>77</v>
      </c>
      <c r="C27016" s="2" t="str">
        <f>IFERROR(VLOOKUP(K27016,开票信息!$A:$C,3,0),"")</f>
        <v/>
      </c>
      <c r="G27016" s="3" t="str">
        <f t="shared" si="422"/>
        <v/>
      </c>
      <c r="L27016">
        <f>COUNTIF($K$2:K27016,$K27016)</f>
        <v>0</v>
      </c>
    </row>
    <row r="27017" ht="16.5" spans="1:12">
      <c r="A27017" s="1">
        <v>27016</v>
      </c>
      <c r="B27017" s="8">
        <f>COUNTIF($C$2:$C27017,模板!$E$2)</f>
        <v>77</v>
      </c>
      <c r="C27017" s="2" t="str">
        <f>IFERROR(VLOOKUP(K27017,开票信息!$A:$C,3,0),"")</f>
        <v/>
      </c>
      <c r="G27017" s="3" t="str">
        <f t="shared" si="422"/>
        <v/>
      </c>
      <c r="L27017">
        <f>COUNTIF($K$2:K27017,$K27017)</f>
        <v>0</v>
      </c>
    </row>
    <row r="27018" ht="16.5" spans="1:12">
      <c r="A27018" s="1">
        <v>27017</v>
      </c>
      <c r="B27018" s="8">
        <f>COUNTIF($C$2:$C27018,模板!$E$2)</f>
        <v>77</v>
      </c>
      <c r="C27018" s="2" t="str">
        <f>IFERROR(VLOOKUP(K27018,开票信息!$A:$C,3,0),"")</f>
        <v/>
      </c>
      <c r="G27018" s="3" t="str">
        <f t="shared" si="422"/>
        <v/>
      </c>
      <c r="L27018">
        <f>COUNTIF($K$2:K27018,$K27018)</f>
        <v>0</v>
      </c>
    </row>
    <row r="27019" ht="16.5" spans="1:12">
      <c r="A27019" s="1">
        <v>27018</v>
      </c>
      <c r="B27019" s="8">
        <f>COUNTIF($C$2:$C27019,模板!$E$2)</f>
        <v>77</v>
      </c>
      <c r="C27019" s="2" t="str">
        <f>IFERROR(VLOOKUP(K27019,开票信息!$A:$C,3,0),"")</f>
        <v/>
      </c>
      <c r="G27019" s="3" t="str">
        <f t="shared" si="422"/>
        <v/>
      </c>
      <c r="L27019">
        <f>COUNTIF($K$2:K27019,$K27019)</f>
        <v>0</v>
      </c>
    </row>
    <row r="27020" ht="16.5" spans="1:12">
      <c r="A27020" s="1">
        <v>27019</v>
      </c>
      <c r="B27020" s="8">
        <f>COUNTIF($C$2:$C27020,模板!$E$2)</f>
        <v>77</v>
      </c>
      <c r="C27020" s="2" t="str">
        <f>IFERROR(VLOOKUP(K27020,开票信息!$A:$C,3,0),"")</f>
        <v/>
      </c>
      <c r="G27020" s="3" t="str">
        <f t="shared" si="422"/>
        <v/>
      </c>
      <c r="L27020">
        <f>COUNTIF($K$2:K27020,$K27020)</f>
        <v>0</v>
      </c>
    </row>
    <row r="27021" ht="16.5" spans="1:12">
      <c r="A27021" s="1">
        <v>27020</v>
      </c>
      <c r="B27021" s="8">
        <f>COUNTIF($C$2:$C27021,模板!$E$2)</f>
        <v>77</v>
      </c>
      <c r="C27021" s="2" t="str">
        <f>IFERROR(VLOOKUP(K27021,开票信息!$A:$C,3,0),"")</f>
        <v/>
      </c>
      <c r="G27021" s="3" t="str">
        <f t="shared" si="422"/>
        <v/>
      </c>
      <c r="L27021">
        <f>COUNTIF($K$2:K27021,$K27021)</f>
        <v>0</v>
      </c>
    </row>
    <row r="27022" ht="16.5" spans="1:12">
      <c r="A27022" s="1">
        <v>27021</v>
      </c>
      <c r="B27022" s="8">
        <f>COUNTIF($C$2:$C27022,模板!$E$2)</f>
        <v>77</v>
      </c>
      <c r="C27022" s="2" t="str">
        <f>IFERROR(VLOOKUP(K27022,开票信息!$A:$C,3,0),"")</f>
        <v/>
      </c>
      <c r="G27022" s="3" t="str">
        <f t="shared" si="422"/>
        <v/>
      </c>
      <c r="L27022">
        <f>COUNTIF($K$2:K27022,$K27022)</f>
        <v>0</v>
      </c>
    </row>
    <row r="27023" ht="16.5" spans="1:12">
      <c r="A27023" s="1">
        <v>27022</v>
      </c>
      <c r="B27023" s="8">
        <f>COUNTIF($C$2:$C27023,模板!$E$2)</f>
        <v>77</v>
      </c>
      <c r="C27023" s="2" t="str">
        <f>IFERROR(VLOOKUP(K27023,开票信息!$A:$C,3,0),"")</f>
        <v/>
      </c>
      <c r="G27023" s="3" t="str">
        <f t="shared" si="422"/>
        <v/>
      </c>
      <c r="L27023">
        <f>COUNTIF($K$2:K27023,$K27023)</f>
        <v>0</v>
      </c>
    </row>
    <row r="27024" ht="16.5" spans="1:12">
      <c r="A27024" s="1">
        <v>27023</v>
      </c>
      <c r="B27024" s="8">
        <f>COUNTIF($C$2:$C27024,模板!$E$2)</f>
        <v>77</v>
      </c>
      <c r="C27024" s="2" t="str">
        <f>IFERROR(VLOOKUP(K27024,开票信息!$A:$C,3,0),"")</f>
        <v/>
      </c>
      <c r="G27024" s="3" t="str">
        <f t="shared" si="422"/>
        <v/>
      </c>
      <c r="L27024">
        <f>COUNTIF($K$2:K27024,$K27024)</f>
        <v>0</v>
      </c>
    </row>
    <row r="27025" ht="16.5" spans="1:12">
      <c r="A27025" s="1">
        <v>27024</v>
      </c>
      <c r="B27025" s="8">
        <f>COUNTIF($C$2:$C27025,模板!$E$2)</f>
        <v>77</v>
      </c>
      <c r="C27025" s="2" t="str">
        <f>IFERROR(VLOOKUP(K27025,开票信息!$A:$C,3,0),"")</f>
        <v/>
      </c>
      <c r="G27025" s="3" t="str">
        <f t="shared" si="422"/>
        <v/>
      </c>
      <c r="L27025">
        <f>COUNTIF($K$2:K27025,$K27025)</f>
        <v>0</v>
      </c>
    </row>
    <row r="27026" ht="16.5" spans="1:12">
      <c r="A27026" s="1">
        <v>27025</v>
      </c>
      <c r="B27026" s="8">
        <f>COUNTIF($C$2:$C27026,模板!$E$2)</f>
        <v>77</v>
      </c>
      <c r="C27026" s="2" t="str">
        <f>IFERROR(VLOOKUP(K27026,开票信息!$A:$C,3,0),"")</f>
        <v/>
      </c>
      <c r="G27026" s="3" t="str">
        <f t="shared" si="422"/>
        <v/>
      </c>
      <c r="L27026">
        <f>COUNTIF($K$2:K27026,$K27026)</f>
        <v>0</v>
      </c>
    </row>
    <row r="27027" ht="16.5" spans="1:12">
      <c r="A27027" s="1">
        <v>27026</v>
      </c>
      <c r="B27027" s="8">
        <f>COUNTIF($C$2:$C27027,模板!$E$2)</f>
        <v>77</v>
      </c>
      <c r="C27027" s="2" t="str">
        <f>IFERROR(VLOOKUP(K27027,开票信息!$A:$C,3,0),"")</f>
        <v/>
      </c>
      <c r="G27027" s="3" t="str">
        <f t="shared" si="422"/>
        <v/>
      </c>
      <c r="L27027">
        <f>COUNTIF($K$2:K27027,$K27027)</f>
        <v>0</v>
      </c>
    </row>
    <row r="27028" ht="16.5" spans="1:12">
      <c r="A27028" s="1">
        <v>27027</v>
      </c>
      <c r="B27028" s="8">
        <f>COUNTIF($C$2:$C27028,模板!$E$2)</f>
        <v>77</v>
      </c>
      <c r="C27028" s="2" t="str">
        <f>IFERROR(VLOOKUP(K27028,开票信息!$A:$C,3,0),"")</f>
        <v/>
      </c>
      <c r="G27028" s="3" t="str">
        <f t="shared" si="422"/>
        <v/>
      </c>
      <c r="L27028">
        <f>COUNTIF($K$2:K27028,$K27028)</f>
        <v>0</v>
      </c>
    </row>
    <row r="27029" ht="16.5" spans="1:12">
      <c r="A27029" s="1">
        <v>27028</v>
      </c>
      <c r="B27029" s="8">
        <f>COUNTIF($C$2:$C27029,模板!$E$2)</f>
        <v>77</v>
      </c>
      <c r="C27029" s="2" t="str">
        <f>IFERROR(VLOOKUP(K27029,开票信息!$A:$C,3,0),"")</f>
        <v/>
      </c>
      <c r="G27029" s="3" t="str">
        <f t="shared" si="422"/>
        <v/>
      </c>
      <c r="L27029">
        <f>COUNTIF($K$2:K27029,$K27029)</f>
        <v>0</v>
      </c>
    </row>
    <row r="27030" ht="16.5" spans="1:12">
      <c r="A27030" s="1">
        <v>27029</v>
      </c>
      <c r="B27030" s="8">
        <f>COUNTIF($C$2:$C27030,模板!$E$2)</f>
        <v>77</v>
      </c>
      <c r="C27030" s="2" t="str">
        <f>IFERROR(VLOOKUP(K27030,开票信息!$A:$C,3,0),"")</f>
        <v/>
      </c>
      <c r="G27030" s="3" t="str">
        <f t="shared" si="422"/>
        <v/>
      </c>
      <c r="L27030">
        <f>COUNTIF($K$2:K27030,$K27030)</f>
        <v>0</v>
      </c>
    </row>
    <row r="27031" ht="16.5" spans="1:12">
      <c r="A27031" s="1">
        <v>27030</v>
      </c>
      <c r="B27031" s="8">
        <f>COUNTIF($C$2:$C27031,模板!$E$2)</f>
        <v>77</v>
      </c>
      <c r="C27031" s="2" t="str">
        <f>IFERROR(VLOOKUP(K27031,开票信息!$A:$C,3,0),"")</f>
        <v/>
      </c>
      <c r="G27031" s="3" t="str">
        <f t="shared" si="422"/>
        <v/>
      </c>
      <c r="L27031">
        <f>COUNTIF($K$2:K27031,$K27031)</f>
        <v>0</v>
      </c>
    </row>
    <row r="27032" ht="16.5" spans="1:12">
      <c r="A27032" s="1">
        <v>27031</v>
      </c>
      <c r="B27032" s="8">
        <f>COUNTIF($C$2:$C27032,模板!$E$2)</f>
        <v>77</v>
      </c>
      <c r="C27032" s="2" t="str">
        <f>IFERROR(VLOOKUP(K27032,开票信息!$A:$C,3,0),"")</f>
        <v/>
      </c>
      <c r="G27032" s="3" t="str">
        <f t="shared" si="422"/>
        <v/>
      </c>
      <c r="L27032">
        <f>COUNTIF($K$2:K27032,$K27032)</f>
        <v>0</v>
      </c>
    </row>
    <row r="27033" ht="16.5" spans="1:12">
      <c r="A27033" s="1">
        <v>27032</v>
      </c>
      <c r="B27033" s="8">
        <f>COUNTIF($C$2:$C27033,模板!$E$2)</f>
        <v>77</v>
      </c>
      <c r="C27033" s="2" t="str">
        <f>IFERROR(VLOOKUP(K27033,开票信息!$A:$C,3,0),"")</f>
        <v/>
      </c>
      <c r="G27033" s="3" t="str">
        <f t="shared" si="422"/>
        <v/>
      </c>
      <c r="L27033">
        <f>COUNTIF($K$2:K27033,$K27033)</f>
        <v>0</v>
      </c>
    </row>
    <row r="27034" ht="16.5" spans="1:12">
      <c r="A27034" s="1">
        <v>27033</v>
      </c>
      <c r="B27034" s="8">
        <f>COUNTIF($C$2:$C27034,模板!$E$2)</f>
        <v>77</v>
      </c>
      <c r="C27034" s="2" t="str">
        <f>IFERROR(VLOOKUP(K27034,开票信息!$A:$C,3,0),"")</f>
        <v/>
      </c>
      <c r="G27034" s="3" t="str">
        <f t="shared" si="422"/>
        <v/>
      </c>
      <c r="L27034">
        <f>COUNTIF($K$2:K27034,$K27034)</f>
        <v>0</v>
      </c>
    </row>
    <row r="27035" ht="16.5" spans="1:12">
      <c r="A27035" s="1">
        <v>27034</v>
      </c>
      <c r="B27035" s="8">
        <f>COUNTIF($C$2:$C27035,模板!$E$2)</f>
        <v>77</v>
      </c>
      <c r="C27035" s="2" t="str">
        <f>IFERROR(VLOOKUP(K27035,开票信息!$A:$C,3,0),"")</f>
        <v/>
      </c>
      <c r="G27035" s="3" t="str">
        <f t="shared" si="422"/>
        <v/>
      </c>
      <c r="L27035">
        <f>COUNTIF($K$2:K27035,$K27035)</f>
        <v>0</v>
      </c>
    </row>
    <row r="27036" ht="16.5" spans="1:12">
      <c r="A27036" s="1">
        <v>27035</v>
      </c>
      <c r="B27036" s="8">
        <f>COUNTIF($C$2:$C27036,模板!$E$2)</f>
        <v>77</v>
      </c>
      <c r="C27036" s="2" t="str">
        <f>IFERROR(VLOOKUP(K27036,开票信息!$A:$C,3,0),"")</f>
        <v/>
      </c>
      <c r="G27036" s="3" t="str">
        <f t="shared" si="422"/>
        <v/>
      </c>
      <c r="L27036">
        <f>COUNTIF($K$2:K27036,$K27036)</f>
        <v>0</v>
      </c>
    </row>
    <row r="27037" ht="16.5" spans="1:12">
      <c r="A27037" s="1">
        <v>27036</v>
      </c>
      <c r="B27037" s="8">
        <f>COUNTIF($C$2:$C27037,模板!$E$2)</f>
        <v>77</v>
      </c>
      <c r="C27037" s="2" t="str">
        <f>IFERROR(VLOOKUP(K27037,开票信息!$A:$C,3,0),"")</f>
        <v/>
      </c>
      <c r="G27037" s="3" t="str">
        <f t="shared" si="422"/>
        <v/>
      </c>
      <c r="L27037">
        <f>COUNTIF($K$2:K27037,$K27037)</f>
        <v>0</v>
      </c>
    </row>
    <row r="27038" ht="16.5" spans="1:12">
      <c r="A27038" s="1">
        <v>27037</v>
      </c>
      <c r="B27038" s="8">
        <f>COUNTIF($C$2:$C27038,模板!$E$2)</f>
        <v>77</v>
      </c>
      <c r="C27038" s="2" t="str">
        <f>IFERROR(VLOOKUP(K27038,开票信息!$A:$C,3,0),"")</f>
        <v/>
      </c>
      <c r="G27038" s="3" t="str">
        <f t="shared" si="422"/>
        <v/>
      </c>
      <c r="L27038">
        <f>COUNTIF($K$2:K27038,$K27038)</f>
        <v>0</v>
      </c>
    </row>
    <row r="27039" ht="16.5" spans="1:12">
      <c r="A27039" s="1">
        <v>27038</v>
      </c>
      <c r="B27039" s="8">
        <f>COUNTIF($C$2:$C27039,模板!$E$2)</f>
        <v>77</v>
      </c>
      <c r="C27039" s="2" t="str">
        <f>IFERROR(VLOOKUP(K27039,开票信息!$A:$C,3,0),"")</f>
        <v/>
      </c>
      <c r="G27039" s="3" t="str">
        <f t="shared" si="422"/>
        <v/>
      </c>
      <c r="L27039">
        <f>COUNTIF($K$2:K27039,$K27039)</f>
        <v>0</v>
      </c>
    </row>
    <row r="27040" ht="16.5" spans="1:12">
      <c r="A27040" s="1">
        <v>27039</v>
      </c>
      <c r="B27040" s="8">
        <f>COUNTIF($C$2:$C27040,模板!$E$2)</f>
        <v>77</v>
      </c>
      <c r="C27040" s="2" t="str">
        <f>IFERROR(VLOOKUP(K27040,开票信息!$A:$C,3,0),"")</f>
        <v/>
      </c>
      <c r="G27040" s="3" t="str">
        <f t="shared" si="422"/>
        <v/>
      </c>
      <c r="L27040">
        <f>COUNTIF($K$2:K27040,$K27040)</f>
        <v>0</v>
      </c>
    </row>
    <row r="27041" ht="16.5" spans="1:12">
      <c r="A27041" s="1">
        <v>27040</v>
      </c>
      <c r="B27041" s="8">
        <f>COUNTIF($C$2:$C27041,模板!$E$2)</f>
        <v>77</v>
      </c>
      <c r="C27041" s="2" t="str">
        <f>IFERROR(VLOOKUP(K27041,开票信息!$A:$C,3,0),"")</f>
        <v/>
      </c>
      <c r="G27041" s="3" t="str">
        <f t="shared" si="422"/>
        <v/>
      </c>
      <c r="L27041">
        <f>COUNTIF($K$2:K27041,$K27041)</f>
        <v>0</v>
      </c>
    </row>
    <row r="27042" ht="16.5" spans="1:12">
      <c r="A27042" s="1">
        <v>27041</v>
      </c>
      <c r="B27042" s="8">
        <f>COUNTIF($C$2:$C27042,模板!$E$2)</f>
        <v>77</v>
      </c>
      <c r="C27042" s="2" t="str">
        <f>IFERROR(VLOOKUP(K27042,开票信息!$A:$C,3,0),"")</f>
        <v/>
      </c>
      <c r="G27042" s="3" t="str">
        <f t="shared" si="422"/>
        <v/>
      </c>
      <c r="L27042">
        <f>COUNTIF($K$2:K27042,$K27042)</f>
        <v>0</v>
      </c>
    </row>
    <row r="27043" ht="16.5" spans="1:12">
      <c r="A27043" s="1">
        <v>27042</v>
      </c>
      <c r="B27043" s="8">
        <f>COUNTIF($C$2:$C27043,模板!$E$2)</f>
        <v>77</v>
      </c>
      <c r="C27043" s="2" t="str">
        <f>IFERROR(VLOOKUP(K27043,开票信息!$A:$C,3,0),"")</f>
        <v/>
      </c>
      <c r="G27043" s="3" t="str">
        <f t="shared" si="422"/>
        <v/>
      </c>
      <c r="L27043">
        <f>COUNTIF($K$2:K27043,$K27043)</f>
        <v>0</v>
      </c>
    </row>
    <row r="27044" ht="16.5" spans="1:12">
      <c r="A27044" s="1">
        <v>27043</v>
      </c>
      <c r="B27044" s="8">
        <f>COUNTIF($C$2:$C27044,模板!$E$2)</f>
        <v>77</v>
      </c>
      <c r="C27044" s="2" t="str">
        <f>IFERROR(VLOOKUP(K27044,开票信息!$A:$C,3,0),"")</f>
        <v/>
      </c>
      <c r="G27044" s="3" t="str">
        <f t="shared" si="422"/>
        <v/>
      </c>
      <c r="L27044">
        <f>COUNTIF($K$2:K27044,$K27044)</f>
        <v>0</v>
      </c>
    </row>
    <row r="27045" ht="16.5" spans="1:12">
      <c r="A27045" s="1">
        <v>27044</v>
      </c>
      <c r="B27045" s="8">
        <f>COUNTIF($C$2:$C27045,模板!$E$2)</f>
        <v>77</v>
      </c>
      <c r="C27045" s="2" t="str">
        <f>IFERROR(VLOOKUP(K27045,开票信息!$A:$C,3,0),"")</f>
        <v/>
      </c>
      <c r="G27045" s="3" t="str">
        <f t="shared" si="422"/>
        <v/>
      </c>
      <c r="L27045">
        <f>COUNTIF($K$2:K27045,$K27045)</f>
        <v>0</v>
      </c>
    </row>
    <row r="27046" ht="16.5" spans="1:12">
      <c r="A27046" s="1">
        <v>27045</v>
      </c>
      <c r="B27046" s="8">
        <f>COUNTIF($C$2:$C27046,模板!$E$2)</f>
        <v>77</v>
      </c>
      <c r="C27046" s="2" t="str">
        <f>IFERROR(VLOOKUP(K27046,开票信息!$A:$C,3,0),"")</f>
        <v/>
      </c>
      <c r="G27046" s="3" t="str">
        <f t="shared" si="422"/>
        <v/>
      </c>
      <c r="L27046">
        <f>COUNTIF($K$2:K27046,$K27046)</f>
        <v>0</v>
      </c>
    </row>
    <row r="27047" ht="16.5" spans="1:12">
      <c r="A27047" s="1">
        <v>27046</v>
      </c>
      <c r="B27047" s="8">
        <f>COUNTIF($C$2:$C27047,模板!$E$2)</f>
        <v>77</v>
      </c>
      <c r="C27047" s="2" t="str">
        <f>IFERROR(VLOOKUP(K27047,开票信息!$A:$C,3,0),"")</f>
        <v/>
      </c>
      <c r="G27047" s="3" t="str">
        <f t="shared" si="422"/>
        <v/>
      </c>
      <c r="L27047">
        <f>COUNTIF($K$2:K27047,$K27047)</f>
        <v>0</v>
      </c>
    </row>
    <row r="27048" ht="16.5" spans="1:12">
      <c r="A27048" s="1">
        <v>27047</v>
      </c>
      <c r="B27048" s="8">
        <f>COUNTIF($C$2:$C27048,模板!$E$2)</f>
        <v>77</v>
      </c>
      <c r="C27048" s="2" t="str">
        <f>IFERROR(VLOOKUP(K27048,开票信息!$A:$C,3,0),"")</f>
        <v/>
      </c>
      <c r="G27048" s="3" t="str">
        <f t="shared" si="422"/>
        <v/>
      </c>
      <c r="L27048">
        <f>COUNTIF($K$2:K27048,$K27048)</f>
        <v>0</v>
      </c>
    </row>
    <row r="27049" ht="16.5" spans="1:12">
      <c r="A27049" s="1">
        <v>27048</v>
      </c>
      <c r="B27049" s="8">
        <f>COUNTIF($C$2:$C27049,模板!$E$2)</f>
        <v>77</v>
      </c>
      <c r="C27049" s="2" t="str">
        <f>IFERROR(VLOOKUP(K27049,开票信息!$A:$C,3,0),"")</f>
        <v/>
      </c>
      <c r="G27049" s="3" t="str">
        <f t="shared" si="422"/>
        <v/>
      </c>
      <c r="L27049">
        <f>COUNTIF($K$2:K27049,$K27049)</f>
        <v>0</v>
      </c>
    </row>
    <row r="27050" ht="16.5" spans="1:12">
      <c r="A27050" s="1">
        <v>27049</v>
      </c>
      <c r="B27050" s="8">
        <f>COUNTIF($C$2:$C27050,模板!$E$2)</f>
        <v>77</v>
      </c>
      <c r="C27050" s="2" t="str">
        <f>IFERROR(VLOOKUP(K27050,开票信息!$A:$C,3,0),"")</f>
        <v/>
      </c>
      <c r="G27050" s="3" t="str">
        <f t="shared" si="422"/>
        <v/>
      </c>
      <c r="L27050">
        <f>COUNTIF($K$2:K27050,$K27050)</f>
        <v>0</v>
      </c>
    </row>
    <row r="27051" ht="16.5" spans="1:12">
      <c r="A27051" s="1">
        <v>27050</v>
      </c>
      <c r="B27051" s="8">
        <f>COUNTIF($C$2:$C27051,模板!$E$2)</f>
        <v>77</v>
      </c>
      <c r="C27051" s="2" t="str">
        <f>IFERROR(VLOOKUP(K27051,开票信息!$A:$C,3,0),"")</f>
        <v/>
      </c>
      <c r="G27051" s="3" t="str">
        <f t="shared" si="422"/>
        <v/>
      </c>
      <c r="L27051">
        <f>COUNTIF($K$2:K27051,$K27051)</f>
        <v>0</v>
      </c>
    </row>
    <row r="27052" ht="16.5" spans="1:12">
      <c r="A27052" s="1">
        <v>27051</v>
      </c>
      <c r="B27052" s="8">
        <f>COUNTIF($C$2:$C27052,模板!$E$2)</f>
        <v>77</v>
      </c>
      <c r="C27052" s="2" t="str">
        <f>IFERROR(VLOOKUP(K27052,开票信息!$A:$C,3,0),"")</f>
        <v/>
      </c>
      <c r="G27052" s="3" t="str">
        <f t="shared" si="422"/>
        <v/>
      </c>
      <c r="L27052">
        <f>COUNTIF($K$2:K27052,$K27052)</f>
        <v>0</v>
      </c>
    </row>
    <row r="27053" ht="16.5" spans="1:12">
      <c r="A27053" s="1">
        <v>27052</v>
      </c>
      <c r="B27053" s="8">
        <f>COUNTIF($C$2:$C27053,模板!$E$2)</f>
        <v>77</v>
      </c>
      <c r="C27053" s="2" t="str">
        <f>IFERROR(VLOOKUP(K27053,开票信息!$A:$C,3,0),"")</f>
        <v/>
      </c>
      <c r="G27053" s="3" t="str">
        <f t="shared" si="422"/>
        <v/>
      </c>
      <c r="L27053">
        <f>COUNTIF($K$2:K27053,$K27053)</f>
        <v>0</v>
      </c>
    </row>
    <row r="27054" ht="16.5" spans="1:12">
      <c r="A27054" s="1">
        <v>27053</v>
      </c>
      <c r="B27054" s="8">
        <f>COUNTIF($C$2:$C27054,模板!$E$2)</f>
        <v>77</v>
      </c>
      <c r="C27054" s="2" t="str">
        <f>IFERROR(VLOOKUP(K27054,开票信息!$A:$C,3,0),"")</f>
        <v/>
      </c>
      <c r="G27054" s="3" t="str">
        <f t="shared" si="422"/>
        <v/>
      </c>
      <c r="L27054">
        <f>COUNTIF($K$2:K27054,$K27054)</f>
        <v>0</v>
      </c>
    </row>
    <row r="27055" ht="16.5" spans="1:12">
      <c r="A27055" s="1">
        <v>27054</v>
      </c>
      <c r="B27055" s="8">
        <f>COUNTIF($C$2:$C27055,模板!$E$2)</f>
        <v>77</v>
      </c>
      <c r="C27055" s="2" t="str">
        <f>IFERROR(VLOOKUP(K27055,开票信息!$A:$C,3,0),"")</f>
        <v/>
      </c>
      <c r="G27055" s="3" t="str">
        <f t="shared" si="422"/>
        <v/>
      </c>
      <c r="L27055">
        <f>COUNTIF($K$2:K27055,$K27055)</f>
        <v>0</v>
      </c>
    </row>
    <row r="27056" ht="16.5" spans="1:12">
      <c r="A27056" s="1">
        <v>27055</v>
      </c>
      <c r="B27056" s="8">
        <f>COUNTIF($C$2:$C27056,模板!$E$2)</f>
        <v>77</v>
      </c>
      <c r="C27056" s="2" t="str">
        <f>IFERROR(VLOOKUP(K27056,开票信息!$A:$C,3,0),"")</f>
        <v/>
      </c>
      <c r="G27056" s="3" t="str">
        <f t="shared" si="422"/>
        <v/>
      </c>
      <c r="L27056">
        <f>COUNTIF($K$2:K27056,$K27056)</f>
        <v>0</v>
      </c>
    </row>
    <row r="27057" ht="16.5" spans="1:12">
      <c r="A27057" s="1">
        <v>27056</v>
      </c>
      <c r="B27057" s="8">
        <f>COUNTIF($C$2:$C27057,模板!$E$2)</f>
        <v>77</v>
      </c>
      <c r="C27057" s="2" t="str">
        <f>IFERROR(VLOOKUP(K27057,开票信息!$A:$C,3,0),"")</f>
        <v/>
      </c>
      <c r="G27057" s="3" t="str">
        <f t="shared" si="422"/>
        <v/>
      </c>
      <c r="L27057">
        <f>COUNTIF($K$2:K27057,$K27057)</f>
        <v>0</v>
      </c>
    </row>
    <row r="27058" ht="16.5" spans="1:12">
      <c r="A27058" s="1">
        <v>27057</v>
      </c>
      <c r="B27058" s="8">
        <f>COUNTIF($C$2:$C27058,模板!$E$2)</f>
        <v>77</v>
      </c>
      <c r="C27058" s="2" t="str">
        <f>IFERROR(VLOOKUP(K27058,开票信息!$A:$C,3,0),"")</f>
        <v/>
      </c>
      <c r="G27058" s="3" t="str">
        <f t="shared" si="422"/>
        <v/>
      </c>
      <c r="L27058">
        <f>COUNTIF($K$2:K27058,$K27058)</f>
        <v>0</v>
      </c>
    </row>
    <row r="27059" ht="16.5" spans="1:12">
      <c r="A27059" s="1">
        <v>27058</v>
      </c>
      <c r="B27059" s="8">
        <f>COUNTIF($C$2:$C27059,模板!$E$2)</f>
        <v>77</v>
      </c>
      <c r="C27059" s="2" t="str">
        <f>IFERROR(VLOOKUP(K27059,开票信息!$A:$C,3,0),"")</f>
        <v/>
      </c>
      <c r="G27059" s="3" t="str">
        <f t="shared" si="422"/>
        <v/>
      </c>
      <c r="L27059">
        <f>COUNTIF($K$2:K27059,$K27059)</f>
        <v>0</v>
      </c>
    </row>
    <row r="27060" ht="16.5" spans="1:12">
      <c r="A27060" s="1">
        <v>27059</v>
      </c>
      <c r="B27060" s="8">
        <f>COUNTIF($C$2:$C27060,模板!$E$2)</f>
        <v>77</v>
      </c>
      <c r="C27060" s="2" t="str">
        <f>IFERROR(VLOOKUP(K27060,开票信息!$A:$C,3,0),"")</f>
        <v/>
      </c>
      <c r="G27060" s="3" t="str">
        <f t="shared" si="422"/>
        <v/>
      </c>
      <c r="L27060">
        <f>COUNTIF($K$2:K27060,$K27060)</f>
        <v>0</v>
      </c>
    </row>
    <row r="27061" ht="16.5" spans="1:12">
      <c r="A27061" s="1">
        <v>27060</v>
      </c>
      <c r="B27061" s="8">
        <f>COUNTIF($C$2:$C27061,模板!$E$2)</f>
        <v>77</v>
      </c>
      <c r="C27061" s="2" t="str">
        <f>IFERROR(VLOOKUP(K27061,开票信息!$A:$C,3,0),"")</f>
        <v/>
      </c>
      <c r="G27061" s="3" t="str">
        <f t="shared" si="422"/>
        <v/>
      </c>
      <c r="L27061">
        <f>COUNTIF($K$2:K27061,$K27061)</f>
        <v>0</v>
      </c>
    </row>
    <row r="27062" ht="16.5" spans="1:12">
      <c r="A27062" s="1">
        <v>27061</v>
      </c>
      <c r="B27062" s="8">
        <f>COUNTIF($C$2:$C27062,模板!$E$2)</f>
        <v>77</v>
      </c>
      <c r="C27062" s="2" t="str">
        <f>IFERROR(VLOOKUP(K27062,开票信息!$A:$C,3,0),"")</f>
        <v/>
      </c>
      <c r="G27062" s="3" t="str">
        <f t="shared" si="422"/>
        <v/>
      </c>
      <c r="L27062">
        <f>COUNTIF($K$2:K27062,$K27062)</f>
        <v>0</v>
      </c>
    </row>
    <row r="27063" ht="16.5" spans="1:12">
      <c r="A27063" s="1">
        <v>27062</v>
      </c>
      <c r="B27063" s="8">
        <f>COUNTIF($C$2:$C27063,模板!$E$2)</f>
        <v>77</v>
      </c>
      <c r="C27063" s="2" t="str">
        <f>IFERROR(VLOOKUP(K27063,开票信息!$A:$C,3,0),"")</f>
        <v/>
      </c>
      <c r="G27063" s="3" t="str">
        <f t="shared" si="422"/>
        <v/>
      </c>
      <c r="L27063">
        <f>COUNTIF($K$2:K27063,$K27063)</f>
        <v>0</v>
      </c>
    </row>
    <row r="27064" ht="16.5" spans="1:12">
      <c r="A27064" s="1">
        <v>27063</v>
      </c>
      <c r="B27064" s="8">
        <f>COUNTIF($C$2:$C27064,模板!$E$2)</f>
        <v>77</v>
      </c>
      <c r="C27064" s="2" t="str">
        <f>IFERROR(VLOOKUP(K27064,开票信息!$A:$C,3,0),"")</f>
        <v/>
      </c>
      <c r="G27064" s="3" t="str">
        <f t="shared" si="422"/>
        <v/>
      </c>
      <c r="L27064">
        <f>COUNTIF($K$2:K27064,$K27064)</f>
        <v>0</v>
      </c>
    </row>
    <row r="27065" ht="16.5" spans="1:12">
      <c r="A27065" s="1">
        <v>27064</v>
      </c>
      <c r="B27065" s="8">
        <f>COUNTIF($C$2:$C27065,模板!$E$2)</f>
        <v>77</v>
      </c>
      <c r="C27065" s="2" t="str">
        <f>IFERROR(VLOOKUP(K27065,开票信息!$A:$C,3,0),"")</f>
        <v/>
      </c>
      <c r="G27065" s="3" t="str">
        <f t="shared" si="422"/>
        <v/>
      </c>
      <c r="L27065">
        <f>COUNTIF($K$2:K27065,$K27065)</f>
        <v>0</v>
      </c>
    </row>
    <row r="27066" ht="16.5" spans="1:12">
      <c r="A27066" s="1">
        <v>27065</v>
      </c>
      <c r="B27066" s="8">
        <f>COUNTIF($C$2:$C27066,模板!$E$2)</f>
        <v>77</v>
      </c>
      <c r="C27066" s="2" t="str">
        <f>IFERROR(VLOOKUP(K27066,开票信息!$A:$C,3,0),"")</f>
        <v/>
      </c>
      <c r="G27066" s="3" t="str">
        <f t="shared" si="422"/>
        <v/>
      </c>
      <c r="L27066">
        <f>COUNTIF($K$2:K27066,$K27066)</f>
        <v>0</v>
      </c>
    </row>
    <row r="27067" ht="16.5" spans="1:12">
      <c r="A27067" s="1">
        <v>27066</v>
      </c>
      <c r="B27067" s="8">
        <f>COUNTIF($C$2:$C27067,模板!$E$2)</f>
        <v>77</v>
      </c>
      <c r="C27067" s="2" t="str">
        <f>IFERROR(VLOOKUP(K27067,开票信息!$A:$C,3,0),"")</f>
        <v/>
      </c>
      <c r="G27067" s="3" t="str">
        <f t="shared" si="422"/>
        <v/>
      </c>
      <c r="L27067">
        <f>COUNTIF($K$2:K27067,$K27067)</f>
        <v>0</v>
      </c>
    </row>
    <row r="27068" ht="16.5" spans="1:12">
      <c r="A27068" s="1">
        <v>27067</v>
      </c>
      <c r="B27068" s="8">
        <f>COUNTIF($C$2:$C27068,模板!$E$2)</f>
        <v>77</v>
      </c>
      <c r="C27068" s="2" t="str">
        <f>IFERROR(VLOOKUP(K27068,开票信息!$A:$C,3,0),"")</f>
        <v/>
      </c>
      <c r="G27068" s="3" t="str">
        <f t="shared" si="422"/>
        <v/>
      </c>
      <c r="L27068">
        <f>COUNTIF($K$2:K27068,$K27068)</f>
        <v>0</v>
      </c>
    </row>
    <row r="27069" ht="16.5" spans="1:12">
      <c r="A27069" s="1">
        <v>27068</v>
      </c>
      <c r="B27069" s="8">
        <f>COUNTIF($C$2:$C27069,模板!$E$2)</f>
        <v>77</v>
      </c>
      <c r="C27069" s="2" t="str">
        <f>IFERROR(VLOOKUP(K27069,开票信息!$A:$C,3,0),"")</f>
        <v/>
      </c>
      <c r="G27069" s="3" t="str">
        <f t="shared" si="422"/>
        <v/>
      </c>
      <c r="L27069">
        <f>COUNTIF($K$2:K27069,$K27069)</f>
        <v>0</v>
      </c>
    </row>
    <row r="27070" ht="16.5" spans="1:12">
      <c r="A27070" s="1">
        <v>27069</v>
      </c>
      <c r="B27070" s="8">
        <f>COUNTIF($C$2:$C27070,模板!$E$2)</f>
        <v>77</v>
      </c>
      <c r="C27070" s="2" t="str">
        <f>IFERROR(VLOOKUP(K27070,开票信息!$A:$C,3,0),"")</f>
        <v/>
      </c>
      <c r="G27070" s="3" t="str">
        <f t="shared" si="422"/>
        <v/>
      </c>
      <c r="L27070">
        <f>COUNTIF($K$2:K27070,$K27070)</f>
        <v>0</v>
      </c>
    </row>
    <row r="27071" ht="16.5" spans="1:12">
      <c r="A27071" s="1">
        <v>27070</v>
      </c>
      <c r="B27071" s="8">
        <f>COUNTIF($C$2:$C27071,模板!$E$2)</f>
        <v>77</v>
      </c>
      <c r="C27071" s="2" t="str">
        <f>IFERROR(VLOOKUP(K27071,开票信息!$A:$C,3,0),"")</f>
        <v/>
      </c>
      <c r="G27071" s="3" t="str">
        <f t="shared" si="422"/>
        <v/>
      </c>
      <c r="L27071">
        <f>COUNTIF($K$2:K27071,$K27071)</f>
        <v>0</v>
      </c>
    </row>
    <row r="27072" ht="16.5" spans="1:12">
      <c r="A27072" s="1">
        <v>27071</v>
      </c>
      <c r="B27072" s="8">
        <f>COUNTIF($C$2:$C27072,模板!$E$2)</f>
        <v>77</v>
      </c>
      <c r="C27072" s="2" t="str">
        <f>IFERROR(VLOOKUP(K27072,开票信息!$A:$C,3,0),"")</f>
        <v/>
      </c>
      <c r="G27072" s="3" t="str">
        <f t="shared" si="422"/>
        <v/>
      </c>
      <c r="L27072">
        <f>COUNTIF($K$2:K27072,$K27072)</f>
        <v>0</v>
      </c>
    </row>
    <row r="27073" ht="16.5" spans="1:12">
      <c r="A27073" s="1">
        <v>27072</v>
      </c>
      <c r="B27073" s="8">
        <f>COUNTIF($C$2:$C27073,模板!$E$2)</f>
        <v>77</v>
      </c>
      <c r="C27073" s="2" t="str">
        <f>IFERROR(VLOOKUP(K27073,开票信息!$A:$C,3,0),"")</f>
        <v/>
      </c>
      <c r="G27073" s="3" t="str">
        <f t="shared" si="422"/>
        <v/>
      </c>
      <c r="L27073">
        <f>COUNTIF($K$2:K27073,$K27073)</f>
        <v>0</v>
      </c>
    </row>
    <row r="27074" ht="16.5" spans="1:12">
      <c r="A27074" s="1">
        <v>27073</v>
      </c>
      <c r="B27074" s="8">
        <f>COUNTIF($C$2:$C27074,模板!$E$2)</f>
        <v>77</v>
      </c>
      <c r="C27074" s="2" t="str">
        <f>IFERROR(VLOOKUP(K27074,开票信息!$A:$C,3,0),"")</f>
        <v/>
      </c>
      <c r="G27074" s="3" t="str">
        <f t="shared" si="422"/>
        <v/>
      </c>
      <c r="L27074">
        <f>COUNTIF($K$2:K27074,$K27074)</f>
        <v>0</v>
      </c>
    </row>
    <row r="27075" ht="16.5" spans="1:12">
      <c r="A27075" s="1">
        <v>27074</v>
      </c>
      <c r="B27075" s="8">
        <f>COUNTIF($C$2:$C27075,模板!$E$2)</f>
        <v>77</v>
      </c>
      <c r="C27075" s="2" t="str">
        <f>IFERROR(VLOOKUP(K27075,开票信息!$A:$C,3,0),"")</f>
        <v/>
      </c>
      <c r="G27075" s="3" t="str">
        <f t="shared" ref="G27075:G27138" si="423">IFERROR(H27075/F27075,"")</f>
        <v/>
      </c>
      <c r="L27075">
        <f>COUNTIF($K$2:K27075,$K27075)</f>
        <v>0</v>
      </c>
    </row>
    <row r="27076" ht="16.5" spans="1:12">
      <c r="A27076" s="1">
        <v>27075</v>
      </c>
      <c r="B27076" s="8">
        <f>COUNTIF($C$2:$C27076,模板!$E$2)</f>
        <v>77</v>
      </c>
      <c r="C27076" s="2" t="str">
        <f>IFERROR(VLOOKUP(K27076,开票信息!$A:$C,3,0),"")</f>
        <v/>
      </c>
      <c r="G27076" s="3" t="str">
        <f t="shared" si="423"/>
        <v/>
      </c>
      <c r="L27076">
        <f>COUNTIF($K$2:K27076,$K27076)</f>
        <v>0</v>
      </c>
    </row>
    <row r="27077" ht="16.5" spans="1:12">
      <c r="A27077" s="1">
        <v>27076</v>
      </c>
      <c r="B27077" s="8">
        <f>COUNTIF($C$2:$C27077,模板!$E$2)</f>
        <v>77</v>
      </c>
      <c r="C27077" s="2" t="str">
        <f>IFERROR(VLOOKUP(K27077,开票信息!$A:$C,3,0),"")</f>
        <v/>
      </c>
      <c r="G27077" s="3" t="str">
        <f t="shared" si="423"/>
        <v/>
      </c>
      <c r="L27077">
        <f>COUNTIF($K$2:K27077,$K27077)</f>
        <v>0</v>
      </c>
    </row>
    <row r="27078" ht="16.5" spans="1:12">
      <c r="A27078" s="1">
        <v>27077</v>
      </c>
      <c r="B27078" s="8">
        <f>COUNTIF($C$2:$C27078,模板!$E$2)</f>
        <v>77</v>
      </c>
      <c r="C27078" s="2" t="str">
        <f>IFERROR(VLOOKUP(K27078,开票信息!$A:$C,3,0),"")</f>
        <v/>
      </c>
      <c r="G27078" s="3" t="str">
        <f t="shared" si="423"/>
        <v/>
      </c>
      <c r="L27078">
        <f>COUNTIF($K$2:K27078,$K27078)</f>
        <v>0</v>
      </c>
    </row>
    <row r="27079" ht="16.5" spans="1:12">
      <c r="A27079" s="1">
        <v>27078</v>
      </c>
      <c r="B27079" s="8">
        <f>COUNTIF($C$2:$C27079,模板!$E$2)</f>
        <v>77</v>
      </c>
      <c r="C27079" s="2" t="str">
        <f>IFERROR(VLOOKUP(K27079,开票信息!$A:$C,3,0),"")</f>
        <v/>
      </c>
      <c r="G27079" s="3" t="str">
        <f t="shared" si="423"/>
        <v/>
      </c>
      <c r="L27079">
        <f>COUNTIF($K$2:K27079,$K27079)</f>
        <v>0</v>
      </c>
    </row>
    <row r="27080" ht="16.5" spans="1:12">
      <c r="A27080" s="1">
        <v>27079</v>
      </c>
      <c r="B27080" s="8">
        <f>COUNTIF($C$2:$C27080,模板!$E$2)</f>
        <v>77</v>
      </c>
      <c r="C27080" s="2" t="str">
        <f>IFERROR(VLOOKUP(K27080,开票信息!$A:$C,3,0),"")</f>
        <v/>
      </c>
      <c r="G27080" s="3" t="str">
        <f t="shared" si="423"/>
        <v/>
      </c>
      <c r="L27080">
        <f>COUNTIF($K$2:K27080,$K27080)</f>
        <v>0</v>
      </c>
    </row>
    <row r="27081" ht="16.5" spans="1:12">
      <c r="A27081" s="1">
        <v>27080</v>
      </c>
      <c r="B27081" s="8">
        <f>COUNTIF($C$2:$C27081,模板!$E$2)</f>
        <v>77</v>
      </c>
      <c r="C27081" s="2" t="str">
        <f>IFERROR(VLOOKUP(K27081,开票信息!$A:$C,3,0),"")</f>
        <v/>
      </c>
      <c r="G27081" s="3" t="str">
        <f t="shared" si="423"/>
        <v/>
      </c>
      <c r="L27081">
        <f>COUNTIF($K$2:K27081,$K27081)</f>
        <v>0</v>
      </c>
    </row>
    <row r="27082" ht="16.5" spans="1:12">
      <c r="A27082" s="1">
        <v>27081</v>
      </c>
      <c r="B27082" s="8">
        <f>COUNTIF($C$2:$C27082,模板!$E$2)</f>
        <v>77</v>
      </c>
      <c r="C27082" s="2" t="str">
        <f>IFERROR(VLOOKUP(K27082,开票信息!$A:$C,3,0),"")</f>
        <v/>
      </c>
      <c r="G27082" s="3" t="str">
        <f t="shared" si="423"/>
        <v/>
      </c>
      <c r="L27082">
        <f>COUNTIF($K$2:K27082,$K27082)</f>
        <v>0</v>
      </c>
    </row>
    <row r="27083" ht="16.5" spans="1:12">
      <c r="A27083" s="1">
        <v>27082</v>
      </c>
      <c r="B27083" s="8">
        <f>COUNTIF($C$2:$C27083,模板!$E$2)</f>
        <v>77</v>
      </c>
      <c r="C27083" s="2" t="str">
        <f>IFERROR(VLOOKUP(K27083,开票信息!$A:$C,3,0),"")</f>
        <v/>
      </c>
      <c r="G27083" s="3" t="str">
        <f t="shared" si="423"/>
        <v/>
      </c>
      <c r="L27083">
        <f>COUNTIF($K$2:K27083,$K27083)</f>
        <v>0</v>
      </c>
    </row>
    <row r="27084" ht="16.5" spans="1:12">
      <c r="A27084" s="1">
        <v>27083</v>
      </c>
      <c r="B27084" s="8">
        <f>COUNTIF($C$2:$C27084,模板!$E$2)</f>
        <v>77</v>
      </c>
      <c r="C27084" s="2" t="str">
        <f>IFERROR(VLOOKUP(K27084,开票信息!$A:$C,3,0),"")</f>
        <v/>
      </c>
      <c r="G27084" s="3" t="str">
        <f t="shared" si="423"/>
        <v/>
      </c>
      <c r="L27084">
        <f>COUNTIF($K$2:K27084,$K27084)</f>
        <v>0</v>
      </c>
    </row>
    <row r="27085" ht="16.5" spans="1:12">
      <c r="A27085" s="1">
        <v>27084</v>
      </c>
      <c r="B27085" s="8">
        <f>COUNTIF($C$2:$C27085,模板!$E$2)</f>
        <v>77</v>
      </c>
      <c r="C27085" s="2" t="str">
        <f>IFERROR(VLOOKUP(K27085,开票信息!$A:$C,3,0),"")</f>
        <v/>
      </c>
      <c r="G27085" s="3" t="str">
        <f t="shared" si="423"/>
        <v/>
      </c>
      <c r="L27085">
        <f>COUNTIF($K$2:K27085,$K27085)</f>
        <v>0</v>
      </c>
    </row>
    <row r="27086" ht="16.5" spans="1:12">
      <c r="A27086" s="1">
        <v>27085</v>
      </c>
      <c r="B27086" s="8">
        <f>COUNTIF($C$2:$C27086,模板!$E$2)</f>
        <v>77</v>
      </c>
      <c r="C27086" s="2" t="str">
        <f>IFERROR(VLOOKUP(K27086,开票信息!$A:$C,3,0),"")</f>
        <v/>
      </c>
      <c r="G27086" s="3" t="str">
        <f t="shared" si="423"/>
        <v/>
      </c>
      <c r="L27086">
        <f>COUNTIF($K$2:K27086,$K27086)</f>
        <v>0</v>
      </c>
    </row>
    <row r="27087" ht="16.5" spans="1:12">
      <c r="A27087" s="1">
        <v>27086</v>
      </c>
      <c r="B27087" s="8">
        <f>COUNTIF($C$2:$C27087,模板!$E$2)</f>
        <v>77</v>
      </c>
      <c r="C27087" s="2" t="str">
        <f>IFERROR(VLOOKUP(K27087,开票信息!$A:$C,3,0),"")</f>
        <v/>
      </c>
      <c r="G27087" s="3" t="str">
        <f t="shared" si="423"/>
        <v/>
      </c>
      <c r="L27087">
        <f>COUNTIF($K$2:K27087,$K27087)</f>
        <v>0</v>
      </c>
    </row>
    <row r="27088" ht="16.5" spans="1:12">
      <c r="A27088" s="1">
        <v>27087</v>
      </c>
      <c r="B27088" s="8">
        <f>COUNTIF($C$2:$C27088,模板!$E$2)</f>
        <v>77</v>
      </c>
      <c r="C27088" s="2" t="str">
        <f>IFERROR(VLOOKUP(K27088,开票信息!$A:$C,3,0),"")</f>
        <v/>
      </c>
      <c r="G27088" s="3" t="str">
        <f t="shared" si="423"/>
        <v/>
      </c>
      <c r="L27088">
        <f>COUNTIF($K$2:K27088,$K27088)</f>
        <v>0</v>
      </c>
    </row>
    <row r="27089" ht="16.5" spans="1:12">
      <c r="A27089" s="1">
        <v>27088</v>
      </c>
      <c r="B27089" s="8">
        <f>COUNTIF($C$2:$C27089,模板!$E$2)</f>
        <v>77</v>
      </c>
      <c r="C27089" s="2" t="str">
        <f>IFERROR(VLOOKUP(K27089,开票信息!$A:$C,3,0),"")</f>
        <v/>
      </c>
      <c r="G27089" s="3" t="str">
        <f t="shared" si="423"/>
        <v/>
      </c>
      <c r="L27089">
        <f>COUNTIF($K$2:K27089,$K27089)</f>
        <v>0</v>
      </c>
    </row>
    <row r="27090" ht="16.5" spans="1:12">
      <c r="A27090" s="1">
        <v>27089</v>
      </c>
      <c r="B27090" s="8">
        <f>COUNTIF($C$2:$C27090,模板!$E$2)</f>
        <v>77</v>
      </c>
      <c r="C27090" s="2" t="str">
        <f>IFERROR(VLOOKUP(K27090,开票信息!$A:$C,3,0),"")</f>
        <v/>
      </c>
      <c r="G27090" s="3" t="str">
        <f t="shared" si="423"/>
        <v/>
      </c>
      <c r="L27090">
        <f>COUNTIF($K$2:K27090,$K27090)</f>
        <v>0</v>
      </c>
    </row>
    <row r="27091" ht="16.5" spans="1:12">
      <c r="A27091" s="1">
        <v>27090</v>
      </c>
      <c r="B27091" s="8">
        <f>COUNTIF($C$2:$C27091,模板!$E$2)</f>
        <v>77</v>
      </c>
      <c r="C27091" s="2" t="str">
        <f>IFERROR(VLOOKUP(K27091,开票信息!$A:$C,3,0),"")</f>
        <v/>
      </c>
      <c r="G27091" s="3" t="str">
        <f t="shared" si="423"/>
        <v/>
      </c>
      <c r="L27091">
        <f>COUNTIF($K$2:K27091,$K27091)</f>
        <v>0</v>
      </c>
    </row>
    <row r="27092" ht="16.5" spans="1:12">
      <c r="A27092" s="1">
        <v>27091</v>
      </c>
      <c r="B27092" s="8">
        <f>COUNTIF($C$2:$C27092,模板!$E$2)</f>
        <v>77</v>
      </c>
      <c r="C27092" s="2" t="str">
        <f>IFERROR(VLOOKUP(K27092,开票信息!$A:$C,3,0),"")</f>
        <v/>
      </c>
      <c r="G27092" s="3" t="str">
        <f t="shared" si="423"/>
        <v/>
      </c>
      <c r="L27092">
        <f>COUNTIF($K$2:K27092,$K27092)</f>
        <v>0</v>
      </c>
    </row>
    <row r="27093" ht="16.5" spans="1:12">
      <c r="A27093" s="1">
        <v>27092</v>
      </c>
      <c r="B27093" s="8">
        <f>COUNTIF($C$2:$C27093,模板!$E$2)</f>
        <v>77</v>
      </c>
      <c r="C27093" s="2" t="str">
        <f>IFERROR(VLOOKUP(K27093,开票信息!$A:$C,3,0),"")</f>
        <v/>
      </c>
      <c r="G27093" s="3" t="str">
        <f t="shared" si="423"/>
        <v/>
      </c>
      <c r="L27093">
        <f>COUNTIF($K$2:K27093,$K27093)</f>
        <v>0</v>
      </c>
    </row>
    <row r="27094" ht="16.5" spans="1:12">
      <c r="A27094" s="1">
        <v>27093</v>
      </c>
      <c r="B27094" s="8">
        <f>COUNTIF($C$2:$C27094,模板!$E$2)</f>
        <v>77</v>
      </c>
      <c r="C27094" s="2" t="str">
        <f>IFERROR(VLOOKUP(K27094,开票信息!$A:$C,3,0),"")</f>
        <v/>
      </c>
      <c r="G27094" s="3" t="str">
        <f t="shared" si="423"/>
        <v/>
      </c>
      <c r="L27094">
        <f>COUNTIF($K$2:K27094,$K27094)</f>
        <v>0</v>
      </c>
    </row>
    <row r="27095" ht="16.5" spans="1:12">
      <c r="A27095" s="1">
        <v>27094</v>
      </c>
      <c r="B27095" s="8">
        <f>COUNTIF($C$2:$C27095,模板!$E$2)</f>
        <v>77</v>
      </c>
      <c r="C27095" s="2" t="str">
        <f>IFERROR(VLOOKUP(K27095,开票信息!$A:$C,3,0),"")</f>
        <v/>
      </c>
      <c r="G27095" s="3" t="str">
        <f t="shared" si="423"/>
        <v/>
      </c>
      <c r="L27095">
        <f>COUNTIF($K$2:K27095,$K27095)</f>
        <v>0</v>
      </c>
    </row>
    <row r="27096" ht="16.5" spans="1:12">
      <c r="A27096" s="1">
        <v>27095</v>
      </c>
      <c r="B27096" s="8">
        <f>COUNTIF($C$2:$C27096,模板!$E$2)</f>
        <v>77</v>
      </c>
      <c r="C27096" s="2" t="str">
        <f>IFERROR(VLOOKUP(K27096,开票信息!$A:$C,3,0),"")</f>
        <v/>
      </c>
      <c r="G27096" s="3" t="str">
        <f t="shared" si="423"/>
        <v/>
      </c>
      <c r="L27096">
        <f>COUNTIF($K$2:K27096,$K27096)</f>
        <v>0</v>
      </c>
    </row>
    <row r="27097" ht="16.5" spans="1:12">
      <c r="A27097" s="1">
        <v>27096</v>
      </c>
      <c r="B27097" s="8">
        <f>COUNTIF($C$2:$C27097,模板!$E$2)</f>
        <v>77</v>
      </c>
      <c r="C27097" s="2" t="str">
        <f>IFERROR(VLOOKUP(K27097,开票信息!$A:$C,3,0),"")</f>
        <v/>
      </c>
      <c r="G27097" s="3" t="str">
        <f t="shared" si="423"/>
        <v/>
      </c>
      <c r="L27097">
        <f>COUNTIF($K$2:K27097,$K27097)</f>
        <v>0</v>
      </c>
    </row>
    <row r="27098" ht="16.5" spans="1:12">
      <c r="A27098" s="1">
        <v>27097</v>
      </c>
      <c r="B27098" s="8">
        <f>COUNTIF($C$2:$C27098,模板!$E$2)</f>
        <v>77</v>
      </c>
      <c r="C27098" s="2" t="str">
        <f>IFERROR(VLOOKUP(K27098,开票信息!$A:$C,3,0),"")</f>
        <v/>
      </c>
      <c r="G27098" s="3" t="str">
        <f t="shared" si="423"/>
        <v/>
      </c>
      <c r="L27098">
        <f>COUNTIF($K$2:K27098,$K27098)</f>
        <v>0</v>
      </c>
    </row>
    <row r="27099" ht="16.5" spans="1:12">
      <c r="A27099" s="1">
        <v>27098</v>
      </c>
      <c r="B27099" s="8">
        <f>COUNTIF($C$2:$C27099,模板!$E$2)</f>
        <v>77</v>
      </c>
      <c r="C27099" s="2" t="str">
        <f>IFERROR(VLOOKUP(K27099,开票信息!$A:$C,3,0),"")</f>
        <v/>
      </c>
      <c r="G27099" s="3" t="str">
        <f t="shared" si="423"/>
        <v/>
      </c>
      <c r="L27099">
        <f>COUNTIF($K$2:K27099,$K27099)</f>
        <v>0</v>
      </c>
    </row>
    <row r="27100" ht="16.5" spans="1:12">
      <c r="A27100" s="1">
        <v>27099</v>
      </c>
      <c r="B27100" s="8">
        <f>COUNTIF($C$2:$C27100,模板!$E$2)</f>
        <v>77</v>
      </c>
      <c r="C27100" s="2" t="str">
        <f>IFERROR(VLOOKUP(K27100,开票信息!$A:$C,3,0),"")</f>
        <v/>
      </c>
      <c r="G27100" s="3" t="str">
        <f t="shared" si="423"/>
        <v/>
      </c>
      <c r="L27100">
        <f>COUNTIF($K$2:K27100,$K27100)</f>
        <v>0</v>
      </c>
    </row>
    <row r="27101" ht="16.5" spans="1:12">
      <c r="A27101" s="1">
        <v>27100</v>
      </c>
      <c r="B27101" s="8">
        <f>COUNTIF($C$2:$C27101,模板!$E$2)</f>
        <v>77</v>
      </c>
      <c r="C27101" s="2" t="str">
        <f>IFERROR(VLOOKUP(K27101,开票信息!$A:$C,3,0),"")</f>
        <v/>
      </c>
      <c r="G27101" s="3" t="str">
        <f t="shared" si="423"/>
        <v/>
      </c>
      <c r="L27101">
        <f>COUNTIF($K$2:K27101,$K27101)</f>
        <v>0</v>
      </c>
    </row>
    <row r="27102" ht="16.5" spans="1:12">
      <c r="A27102" s="1">
        <v>27101</v>
      </c>
      <c r="B27102" s="8">
        <f>COUNTIF($C$2:$C27102,模板!$E$2)</f>
        <v>77</v>
      </c>
      <c r="C27102" s="2" t="str">
        <f>IFERROR(VLOOKUP(K27102,开票信息!$A:$C,3,0),"")</f>
        <v/>
      </c>
      <c r="G27102" s="3" t="str">
        <f t="shared" si="423"/>
        <v/>
      </c>
      <c r="L27102">
        <f>COUNTIF($K$2:K27102,$K27102)</f>
        <v>0</v>
      </c>
    </row>
    <row r="27103" ht="16.5" spans="1:12">
      <c r="A27103" s="1">
        <v>27102</v>
      </c>
      <c r="B27103" s="8">
        <f>COUNTIF($C$2:$C27103,模板!$E$2)</f>
        <v>77</v>
      </c>
      <c r="C27103" s="2" t="str">
        <f>IFERROR(VLOOKUP(K27103,开票信息!$A:$C,3,0),"")</f>
        <v/>
      </c>
      <c r="G27103" s="3" t="str">
        <f t="shared" si="423"/>
        <v/>
      </c>
      <c r="L27103">
        <f>COUNTIF($K$2:K27103,$K27103)</f>
        <v>0</v>
      </c>
    </row>
    <row r="27104" ht="16.5" spans="1:12">
      <c r="A27104" s="1">
        <v>27103</v>
      </c>
      <c r="B27104" s="8">
        <f>COUNTIF($C$2:$C27104,模板!$E$2)</f>
        <v>77</v>
      </c>
      <c r="C27104" s="2" t="str">
        <f>IFERROR(VLOOKUP(K27104,开票信息!$A:$C,3,0),"")</f>
        <v/>
      </c>
      <c r="G27104" s="3" t="str">
        <f t="shared" si="423"/>
        <v/>
      </c>
      <c r="L27104">
        <f>COUNTIF($K$2:K27104,$K27104)</f>
        <v>0</v>
      </c>
    </row>
    <row r="27105" ht="16.5" spans="1:12">
      <c r="A27105" s="1">
        <v>27104</v>
      </c>
      <c r="B27105" s="8">
        <f>COUNTIF($C$2:$C27105,模板!$E$2)</f>
        <v>77</v>
      </c>
      <c r="C27105" s="2" t="str">
        <f>IFERROR(VLOOKUP(K27105,开票信息!$A:$C,3,0),"")</f>
        <v/>
      </c>
      <c r="G27105" s="3" t="str">
        <f t="shared" si="423"/>
        <v/>
      </c>
      <c r="L27105">
        <f>COUNTIF($K$2:K27105,$K27105)</f>
        <v>0</v>
      </c>
    </row>
    <row r="27106" ht="16.5" spans="1:12">
      <c r="A27106" s="1">
        <v>27105</v>
      </c>
      <c r="B27106" s="8">
        <f>COUNTIF($C$2:$C27106,模板!$E$2)</f>
        <v>77</v>
      </c>
      <c r="C27106" s="2" t="str">
        <f>IFERROR(VLOOKUP(K27106,开票信息!$A:$C,3,0),"")</f>
        <v/>
      </c>
      <c r="G27106" s="3" t="str">
        <f t="shared" si="423"/>
        <v/>
      </c>
      <c r="L27106">
        <f>COUNTIF($K$2:K27106,$K27106)</f>
        <v>0</v>
      </c>
    </row>
    <row r="27107" ht="16.5" spans="1:12">
      <c r="A27107" s="1">
        <v>27106</v>
      </c>
      <c r="B27107" s="8">
        <f>COUNTIF($C$2:$C27107,模板!$E$2)</f>
        <v>77</v>
      </c>
      <c r="C27107" s="2" t="str">
        <f>IFERROR(VLOOKUP(K27107,开票信息!$A:$C,3,0),"")</f>
        <v/>
      </c>
      <c r="G27107" s="3" t="str">
        <f t="shared" si="423"/>
        <v/>
      </c>
      <c r="L27107">
        <f>COUNTIF($K$2:K27107,$K27107)</f>
        <v>0</v>
      </c>
    </row>
    <row r="27108" ht="16.5" spans="1:12">
      <c r="A27108" s="1">
        <v>27107</v>
      </c>
      <c r="B27108" s="8">
        <f>COUNTIF($C$2:$C27108,模板!$E$2)</f>
        <v>77</v>
      </c>
      <c r="C27108" s="2" t="str">
        <f>IFERROR(VLOOKUP(K27108,开票信息!$A:$C,3,0),"")</f>
        <v/>
      </c>
      <c r="G27108" s="3" t="str">
        <f t="shared" si="423"/>
        <v/>
      </c>
      <c r="L27108">
        <f>COUNTIF($K$2:K27108,$K27108)</f>
        <v>0</v>
      </c>
    </row>
    <row r="27109" ht="16.5" spans="1:12">
      <c r="A27109" s="1">
        <v>27108</v>
      </c>
      <c r="B27109" s="8">
        <f>COUNTIF($C$2:$C27109,模板!$E$2)</f>
        <v>77</v>
      </c>
      <c r="C27109" s="2" t="str">
        <f>IFERROR(VLOOKUP(K27109,开票信息!$A:$C,3,0),"")</f>
        <v/>
      </c>
      <c r="G27109" s="3" t="str">
        <f t="shared" si="423"/>
        <v/>
      </c>
      <c r="L27109">
        <f>COUNTIF($K$2:K27109,$K27109)</f>
        <v>0</v>
      </c>
    </row>
    <row r="27110" ht="16.5" spans="1:12">
      <c r="A27110" s="1">
        <v>27109</v>
      </c>
      <c r="B27110" s="8">
        <f>COUNTIF($C$2:$C27110,模板!$E$2)</f>
        <v>77</v>
      </c>
      <c r="C27110" s="2" t="str">
        <f>IFERROR(VLOOKUP(K27110,开票信息!$A:$C,3,0),"")</f>
        <v/>
      </c>
      <c r="G27110" s="3" t="str">
        <f t="shared" si="423"/>
        <v/>
      </c>
      <c r="L27110">
        <f>COUNTIF($K$2:K27110,$K27110)</f>
        <v>0</v>
      </c>
    </row>
    <row r="27111" ht="16.5" spans="1:12">
      <c r="A27111" s="1">
        <v>27110</v>
      </c>
      <c r="B27111" s="8">
        <f>COUNTIF($C$2:$C27111,模板!$E$2)</f>
        <v>77</v>
      </c>
      <c r="C27111" s="2" t="str">
        <f>IFERROR(VLOOKUP(K27111,开票信息!$A:$C,3,0),"")</f>
        <v/>
      </c>
      <c r="G27111" s="3" t="str">
        <f t="shared" si="423"/>
        <v/>
      </c>
      <c r="L27111">
        <f>COUNTIF($K$2:K27111,$K27111)</f>
        <v>0</v>
      </c>
    </row>
    <row r="27112" ht="16.5" spans="1:12">
      <c r="A27112" s="1">
        <v>27111</v>
      </c>
      <c r="B27112" s="8">
        <f>COUNTIF($C$2:$C27112,模板!$E$2)</f>
        <v>77</v>
      </c>
      <c r="C27112" s="2" t="str">
        <f>IFERROR(VLOOKUP(K27112,开票信息!$A:$C,3,0),"")</f>
        <v/>
      </c>
      <c r="G27112" s="3" t="str">
        <f t="shared" si="423"/>
        <v/>
      </c>
      <c r="L27112">
        <f>COUNTIF($K$2:K27112,$K27112)</f>
        <v>0</v>
      </c>
    </row>
    <row r="27113" ht="16.5" spans="1:12">
      <c r="A27113" s="1">
        <v>27112</v>
      </c>
      <c r="B27113" s="8">
        <f>COUNTIF($C$2:$C27113,模板!$E$2)</f>
        <v>77</v>
      </c>
      <c r="C27113" s="2" t="str">
        <f>IFERROR(VLOOKUP(K27113,开票信息!$A:$C,3,0),"")</f>
        <v/>
      </c>
      <c r="G27113" s="3" t="str">
        <f t="shared" si="423"/>
        <v/>
      </c>
      <c r="L27113">
        <f>COUNTIF($K$2:K27113,$K27113)</f>
        <v>0</v>
      </c>
    </row>
    <row r="27114" ht="16.5" spans="1:12">
      <c r="A27114" s="1">
        <v>27113</v>
      </c>
      <c r="B27114" s="8">
        <f>COUNTIF($C$2:$C27114,模板!$E$2)</f>
        <v>77</v>
      </c>
      <c r="C27114" s="2" t="str">
        <f>IFERROR(VLOOKUP(K27114,开票信息!$A:$C,3,0),"")</f>
        <v/>
      </c>
      <c r="G27114" s="3" t="str">
        <f t="shared" si="423"/>
        <v/>
      </c>
      <c r="L27114">
        <f>COUNTIF($K$2:K27114,$K27114)</f>
        <v>0</v>
      </c>
    </row>
    <row r="27115" ht="16.5" spans="1:12">
      <c r="A27115" s="1">
        <v>27114</v>
      </c>
      <c r="B27115" s="8">
        <f>COUNTIF($C$2:$C27115,模板!$E$2)</f>
        <v>77</v>
      </c>
      <c r="C27115" s="2" t="str">
        <f>IFERROR(VLOOKUP(K27115,开票信息!$A:$C,3,0),"")</f>
        <v/>
      </c>
      <c r="G27115" s="3" t="str">
        <f t="shared" si="423"/>
        <v/>
      </c>
      <c r="L27115">
        <f>COUNTIF($K$2:K27115,$K27115)</f>
        <v>0</v>
      </c>
    </row>
    <row r="27116" ht="16.5" spans="1:12">
      <c r="A27116" s="1">
        <v>27115</v>
      </c>
      <c r="B27116" s="8">
        <f>COUNTIF($C$2:$C27116,模板!$E$2)</f>
        <v>77</v>
      </c>
      <c r="C27116" s="2" t="str">
        <f>IFERROR(VLOOKUP(K27116,开票信息!$A:$C,3,0),"")</f>
        <v/>
      </c>
      <c r="G27116" s="3" t="str">
        <f t="shared" si="423"/>
        <v/>
      </c>
      <c r="L27116">
        <f>COUNTIF($K$2:K27116,$K27116)</f>
        <v>0</v>
      </c>
    </row>
    <row r="27117" ht="16.5" spans="1:12">
      <c r="A27117" s="1">
        <v>27116</v>
      </c>
      <c r="B27117" s="8">
        <f>COUNTIF($C$2:$C27117,模板!$E$2)</f>
        <v>77</v>
      </c>
      <c r="C27117" s="2" t="str">
        <f>IFERROR(VLOOKUP(K27117,开票信息!$A:$C,3,0),"")</f>
        <v/>
      </c>
      <c r="G27117" s="3" t="str">
        <f t="shared" si="423"/>
        <v/>
      </c>
      <c r="L27117">
        <f>COUNTIF($K$2:K27117,$K27117)</f>
        <v>0</v>
      </c>
    </row>
    <row r="27118" ht="16.5" spans="1:12">
      <c r="A27118" s="1">
        <v>27117</v>
      </c>
      <c r="B27118" s="8">
        <f>COUNTIF($C$2:$C27118,模板!$E$2)</f>
        <v>77</v>
      </c>
      <c r="C27118" s="2" t="str">
        <f>IFERROR(VLOOKUP(K27118,开票信息!$A:$C,3,0),"")</f>
        <v/>
      </c>
      <c r="G27118" s="3" t="str">
        <f t="shared" si="423"/>
        <v/>
      </c>
      <c r="L27118">
        <f>COUNTIF($K$2:K27118,$K27118)</f>
        <v>0</v>
      </c>
    </row>
    <row r="27119" ht="16.5" spans="1:12">
      <c r="A27119" s="1">
        <v>27118</v>
      </c>
      <c r="B27119" s="8">
        <f>COUNTIF($C$2:$C27119,模板!$E$2)</f>
        <v>77</v>
      </c>
      <c r="C27119" s="2" t="str">
        <f>IFERROR(VLOOKUP(K27119,开票信息!$A:$C,3,0),"")</f>
        <v/>
      </c>
      <c r="G27119" s="3" t="str">
        <f t="shared" si="423"/>
        <v/>
      </c>
      <c r="L27119">
        <f>COUNTIF($K$2:K27119,$K27119)</f>
        <v>0</v>
      </c>
    </row>
    <row r="27120" ht="16.5" spans="1:12">
      <c r="A27120" s="1">
        <v>27119</v>
      </c>
      <c r="B27120" s="8">
        <f>COUNTIF($C$2:$C27120,模板!$E$2)</f>
        <v>77</v>
      </c>
      <c r="C27120" s="2" t="str">
        <f>IFERROR(VLOOKUP(K27120,开票信息!$A:$C,3,0),"")</f>
        <v/>
      </c>
      <c r="G27120" s="3" t="str">
        <f t="shared" si="423"/>
        <v/>
      </c>
      <c r="L27120">
        <f>COUNTIF($K$2:K27120,$K27120)</f>
        <v>0</v>
      </c>
    </row>
    <row r="27121" ht="16.5" spans="1:12">
      <c r="A27121" s="1">
        <v>27120</v>
      </c>
      <c r="B27121" s="8">
        <f>COUNTIF($C$2:$C27121,模板!$E$2)</f>
        <v>77</v>
      </c>
      <c r="C27121" s="2" t="str">
        <f>IFERROR(VLOOKUP(K27121,开票信息!$A:$C,3,0),"")</f>
        <v/>
      </c>
      <c r="G27121" s="3" t="str">
        <f t="shared" si="423"/>
        <v/>
      </c>
      <c r="L27121">
        <f>COUNTIF($K$2:K27121,$K27121)</f>
        <v>0</v>
      </c>
    </row>
    <row r="27122" ht="16.5" spans="1:12">
      <c r="A27122" s="1">
        <v>27121</v>
      </c>
      <c r="B27122" s="8">
        <f>COUNTIF($C$2:$C27122,模板!$E$2)</f>
        <v>77</v>
      </c>
      <c r="C27122" s="2" t="str">
        <f>IFERROR(VLOOKUP(K27122,开票信息!$A:$C,3,0),"")</f>
        <v/>
      </c>
      <c r="G27122" s="3" t="str">
        <f t="shared" si="423"/>
        <v/>
      </c>
      <c r="L27122">
        <f>COUNTIF($K$2:K27122,$K27122)</f>
        <v>0</v>
      </c>
    </row>
    <row r="27123" ht="16.5" spans="1:12">
      <c r="A27123" s="1">
        <v>27122</v>
      </c>
      <c r="B27123" s="8">
        <f>COUNTIF($C$2:$C27123,模板!$E$2)</f>
        <v>77</v>
      </c>
      <c r="C27123" s="2" t="str">
        <f>IFERROR(VLOOKUP(K27123,开票信息!$A:$C,3,0),"")</f>
        <v/>
      </c>
      <c r="G27123" s="3" t="str">
        <f t="shared" si="423"/>
        <v/>
      </c>
      <c r="L27123">
        <f>COUNTIF($K$2:K27123,$K27123)</f>
        <v>0</v>
      </c>
    </row>
    <row r="27124" ht="16.5" spans="1:12">
      <c r="A27124" s="1">
        <v>27123</v>
      </c>
      <c r="B27124" s="8">
        <f>COUNTIF($C$2:$C27124,模板!$E$2)</f>
        <v>77</v>
      </c>
      <c r="C27124" s="2" t="str">
        <f>IFERROR(VLOOKUP(K27124,开票信息!$A:$C,3,0),"")</f>
        <v/>
      </c>
      <c r="G27124" s="3" t="str">
        <f t="shared" si="423"/>
        <v/>
      </c>
      <c r="L27124">
        <f>COUNTIF($K$2:K27124,$K27124)</f>
        <v>0</v>
      </c>
    </row>
    <row r="27125" ht="16.5" spans="1:12">
      <c r="A27125" s="1">
        <v>27124</v>
      </c>
      <c r="B27125" s="8">
        <f>COUNTIF($C$2:$C27125,模板!$E$2)</f>
        <v>77</v>
      </c>
      <c r="C27125" s="2" t="str">
        <f>IFERROR(VLOOKUP(K27125,开票信息!$A:$C,3,0),"")</f>
        <v/>
      </c>
      <c r="G27125" s="3" t="str">
        <f t="shared" si="423"/>
        <v/>
      </c>
      <c r="L27125">
        <f>COUNTIF($K$2:K27125,$K27125)</f>
        <v>0</v>
      </c>
    </row>
    <row r="27126" ht="16.5" spans="1:12">
      <c r="A27126" s="1">
        <v>27125</v>
      </c>
      <c r="B27126" s="8">
        <f>COUNTIF($C$2:$C27126,模板!$E$2)</f>
        <v>77</v>
      </c>
      <c r="C27126" s="2" t="str">
        <f>IFERROR(VLOOKUP(K27126,开票信息!$A:$C,3,0),"")</f>
        <v/>
      </c>
      <c r="G27126" s="3" t="str">
        <f t="shared" si="423"/>
        <v/>
      </c>
      <c r="L27126">
        <f>COUNTIF($K$2:K27126,$K27126)</f>
        <v>0</v>
      </c>
    </row>
    <row r="27127" ht="16.5" spans="1:12">
      <c r="A27127" s="1">
        <v>27126</v>
      </c>
      <c r="B27127" s="8">
        <f>COUNTIF($C$2:$C27127,模板!$E$2)</f>
        <v>77</v>
      </c>
      <c r="C27127" s="2" t="str">
        <f>IFERROR(VLOOKUP(K27127,开票信息!$A:$C,3,0),"")</f>
        <v/>
      </c>
      <c r="G27127" s="3" t="str">
        <f t="shared" si="423"/>
        <v/>
      </c>
      <c r="L27127">
        <f>COUNTIF($K$2:K27127,$K27127)</f>
        <v>0</v>
      </c>
    </row>
    <row r="27128" ht="16.5" spans="1:12">
      <c r="A27128" s="1">
        <v>27127</v>
      </c>
      <c r="B27128" s="8">
        <f>COUNTIF($C$2:$C27128,模板!$E$2)</f>
        <v>77</v>
      </c>
      <c r="C27128" s="2" t="str">
        <f>IFERROR(VLOOKUP(K27128,开票信息!$A:$C,3,0),"")</f>
        <v/>
      </c>
      <c r="G27128" s="3" t="str">
        <f t="shared" si="423"/>
        <v/>
      </c>
      <c r="L27128">
        <f>COUNTIF($K$2:K27128,$K27128)</f>
        <v>0</v>
      </c>
    </row>
    <row r="27129" ht="16.5" spans="1:12">
      <c r="A27129" s="1">
        <v>27128</v>
      </c>
      <c r="B27129" s="8">
        <f>COUNTIF($C$2:$C27129,模板!$E$2)</f>
        <v>77</v>
      </c>
      <c r="C27129" s="2" t="str">
        <f>IFERROR(VLOOKUP(K27129,开票信息!$A:$C,3,0),"")</f>
        <v/>
      </c>
      <c r="G27129" s="3" t="str">
        <f t="shared" si="423"/>
        <v/>
      </c>
      <c r="L27129">
        <f>COUNTIF($K$2:K27129,$K27129)</f>
        <v>0</v>
      </c>
    </row>
    <row r="27130" ht="16.5" spans="1:12">
      <c r="A27130" s="1">
        <v>27129</v>
      </c>
      <c r="B27130" s="8">
        <f>COUNTIF($C$2:$C27130,模板!$E$2)</f>
        <v>77</v>
      </c>
      <c r="C27130" s="2" t="str">
        <f>IFERROR(VLOOKUP(K27130,开票信息!$A:$C,3,0),"")</f>
        <v/>
      </c>
      <c r="G27130" s="3" t="str">
        <f t="shared" si="423"/>
        <v/>
      </c>
      <c r="L27130">
        <f>COUNTIF($K$2:K27130,$K27130)</f>
        <v>0</v>
      </c>
    </row>
    <row r="27131" ht="16.5" spans="1:12">
      <c r="A27131" s="1">
        <v>27130</v>
      </c>
      <c r="B27131" s="8">
        <f>COUNTIF($C$2:$C27131,模板!$E$2)</f>
        <v>77</v>
      </c>
      <c r="C27131" s="2" t="str">
        <f>IFERROR(VLOOKUP(K27131,开票信息!$A:$C,3,0),"")</f>
        <v/>
      </c>
      <c r="G27131" s="3" t="str">
        <f t="shared" si="423"/>
        <v/>
      </c>
      <c r="L27131">
        <f>COUNTIF($K$2:K27131,$K27131)</f>
        <v>0</v>
      </c>
    </row>
    <row r="27132" ht="16.5" spans="1:12">
      <c r="A27132" s="1">
        <v>27131</v>
      </c>
      <c r="B27132" s="8">
        <f>COUNTIF($C$2:$C27132,模板!$E$2)</f>
        <v>77</v>
      </c>
      <c r="C27132" s="2" t="str">
        <f>IFERROR(VLOOKUP(K27132,开票信息!$A:$C,3,0),"")</f>
        <v/>
      </c>
      <c r="G27132" s="3" t="str">
        <f t="shared" si="423"/>
        <v/>
      </c>
      <c r="L27132">
        <f>COUNTIF($K$2:K27132,$K27132)</f>
        <v>0</v>
      </c>
    </row>
    <row r="27133" ht="16.5" spans="1:12">
      <c r="A27133" s="1">
        <v>27132</v>
      </c>
      <c r="B27133" s="8">
        <f>COUNTIF($C$2:$C27133,模板!$E$2)</f>
        <v>77</v>
      </c>
      <c r="C27133" s="2" t="str">
        <f>IFERROR(VLOOKUP(K27133,开票信息!$A:$C,3,0),"")</f>
        <v/>
      </c>
      <c r="G27133" s="3" t="str">
        <f t="shared" si="423"/>
        <v/>
      </c>
      <c r="L27133">
        <f>COUNTIF($K$2:K27133,$K27133)</f>
        <v>0</v>
      </c>
    </row>
    <row r="27134" ht="16.5" spans="1:12">
      <c r="A27134" s="1">
        <v>27133</v>
      </c>
      <c r="B27134" s="8">
        <f>COUNTIF($C$2:$C27134,模板!$E$2)</f>
        <v>77</v>
      </c>
      <c r="C27134" s="2" t="str">
        <f>IFERROR(VLOOKUP(K27134,开票信息!$A:$C,3,0),"")</f>
        <v/>
      </c>
      <c r="G27134" s="3" t="str">
        <f t="shared" si="423"/>
        <v/>
      </c>
      <c r="L27134">
        <f>COUNTIF($K$2:K27134,$K27134)</f>
        <v>0</v>
      </c>
    </row>
    <row r="27135" ht="16.5" spans="1:12">
      <c r="A27135" s="1">
        <v>27134</v>
      </c>
      <c r="B27135" s="8">
        <f>COUNTIF($C$2:$C27135,模板!$E$2)</f>
        <v>77</v>
      </c>
      <c r="C27135" s="2" t="str">
        <f>IFERROR(VLOOKUP(K27135,开票信息!$A:$C,3,0),"")</f>
        <v/>
      </c>
      <c r="G27135" s="3" t="str">
        <f t="shared" si="423"/>
        <v/>
      </c>
      <c r="L27135">
        <f>COUNTIF($K$2:K27135,$K27135)</f>
        <v>0</v>
      </c>
    </row>
    <row r="27136" ht="16.5" spans="1:12">
      <c r="A27136" s="1">
        <v>27135</v>
      </c>
      <c r="B27136" s="8">
        <f>COUNTIF($C$2:$C27136,模板!$E$2)</f>
        <v>77</v>
      </c>
      <c r="C27136" s="2" t="str">
        <f>IFERROR(VLOOKUP(K27136,开票信息!$A:$C,3,0),"")</f>
        <v/>
      </c>
      <c r="G27136" s="3" t="str">
        <f t="shared" si="423"/>
        <v/>
      </c>
      <c r="L27136">
        <f>COUNTIF($K$2:K27136,$K27136)</f>
        <v>0</v>
      </c>
    </row>
    <row r="27137" ht="16.5" spans="1:12">
      <c r="A27137" s="1">
        <v>27136</v>
      </c>
      <c r="B27137" s="8">
        <f>COUNTIF($C$2:$C27137,模板!$E$2)</f>
        <v>77</v>
      </c>
      <c r="C27137" s="2" t="str">
        <f>IFERROR(VLOOKUP(K27137,开票信息!$A:$C,3,0),"")</f>
        <v/>
      </c>
      <c r="G27137" s="3" t="str">
        <f t="shared" si="423"/>
        <v/>
      </c>
      <c r="L27137">
        <f>COUNTIF($K$2:K27137,$K27137)</f>
        <v>0</v>
      </c>
    </row>
    <row r="27138" ht="16.5" spans="1:12">
      <c r="A27138" s="1">
        <v>27137</v>
      </c>
      <c r="B27138" s="8">
        <f>COUNTIF($C$2:$C27138,模板!$E$2)</f>
        <v>77</v>
      </c>
      <c r="C27138" s="2" t="str">
        <f>IFERROR(VLOOKUP(K27138,开票信息!$A:$C,3,0),"")</f>
        <v/>
      </c>
      <c r="G27138" s="3" t="str">
        <f t="shared" si="423"/>
        <v/>
      </c>
      <c r="L27138">
        <f>COUNTIF($K$2:K27138,$K27138)</f>
        <v>0</v>
      </c>
    </row>
    <row r="27139" ht="16.5" spans="1:12">
      <c r="A27139" s="1">
        <v>27138</v>
      </c>
      <c r="B27139" s="8">
        <f>COUNTIF($C$2:$C27139,模板!$E$2)</f>
        <v>77</v>
      </c>
      <c r="C27139" s="2" t="str">
        <f>IFERROR(VLOOKUP(K27139,开票信息!$A:$C,3,0),"")</f>
        <v/>
      </c>
      <c r="G27139" s="3" t="str">
        <f t="shared" ref="G27139:G27202" si="424">IFERROR(H27139/F27139,"")</f>
        <v/>
      </c>
      <c r="L27139">
        <f>COUNTIF($K$2:K27139,$K27139)</f>
        <v>0</v>
      </c>
    </row>
    <row r="27140" ht="16.5" spans="1:12">
      <c r="A27140" s="1">
        <v>27139</v>
      </c>
      <c r="B27140" s="8">
        <f>COUNTIF($C$2:$C27140,模板!$E$2)</f>
        <v>77</v>
      </c>
      <c r="C27140" s="2" t="str">
        <f>IFERROR(VLOOKUP(K27140,开票信息!$A:$C,3,0),"")</f>
        <v/>
      </c>
      <c r="G27140" s="3" t="str">
        <f t="shared" si="424"/>
        <v/>
      </c>
      <c r="L27140">
        <f>COUNTIF($K$2:K27140,$K27140)</f>
        <v>0</v>
      </c>
    </row>
    <row r="27141" ht="16.5" spans="1:12">
      <c r="A27141" s="1">
        <v>27140</v>
      </c>
      <c r="B27141" s="8">
        <f>COUNTIF($C$2:$C27141,模板!$E$2)</f>
        <v>77</v>
      </c>
      <c r="C27141" s="2" t="str">
        <f>IFERROR(VLOOKUP(K27141,开票信息!$A:$C,3,0),"")</f>
        <v/>
      </c>
      <c r="G27141" s="3" t="str">
        <f t="shared" si="424"/>
        <v/>
      </c>
      <c r="L27141">
        <f>COUNTIF($K$2:K27141,$K27141)</f>
        <v>0</v>
      </c>
    </row>
    <row r="27142" ht="16.5" spans="1:12">
      <c r="A27142" s="1">
        <v>27141</v>
      </c>
      <c r="B27142" s="8">
        <f>COUNTIF($C$2:$C27142,模板!$E$2)</f>
        <v>77</v>
      </c>
      <c r="C27142" s="2" t="str">
        <f>IFERROR(VLOOKUP(K27142,开票信息!$A:$C,3,0),"")</f>
        <v/>
      </c>
      <c r="G27142" s="3" t="str">
        <f t="shared" si="424"/>
        <v/>
      </c>
      <c r="L27142">
        <f>COUNTIF($K$2:K27142,$K27142)</f>
        <v>0</v>
      </c>
    </row>
    <row r="27143" ht="16.5" spans="1:12">
      <c r="A27143" s="1">
        <v>27142</v>
      </c>
      <c r="B27143" s="8">
        <f>COUNTIF($C$2:$C27143,模板!$E$2)</f>
        <v>77</v>
      </c>
      <c r="C27143" s="2" t="str">
        <f>IFERROR(VLOOKUP(K27143,开票信息!$A:$C,3,0),"")</f>
        <v/>
      </c>
      <c r="G27143" s="3" t="str">
        <f t="shared" si="424"/>
        <v/>
      </c>
      <c r="L27143">
        <f>COUNTIF($K$2:K27143,$K27143)</f>
        <v>0</v>
      </c>
    </row>
    <row r="27144" ht="16.5" spans="1:12">
      <c r="A27144" s="1">
        <v>27143</v>
      </c>
      <c r="B27144" s="8">
        <f>COUNTIF($C$2:$C27144,模板!$E$2)</f>
        <v>77</v>
      </c>
      <c r="C27144" s="2" t="str">
        <f>IFERROR(VLOOKUP(K27144,开票信息!$A:$C,3,0),"")</f>
        <v/>
      </c>
      <c r="G27144" s="3" t="str">
        <f t="shared" si="424"/>
        <v/>
      </c>
      <c r="L27144">
        <f>COUNTIF($K$2:K27144,$K27144)</f>
        <v>0</v>
      </c>
    </row>
    <row r="27145" ht="16.5" spans="1:12">
      <c r="A27145" s="1">
        <v>27144</v>
      </c>
      <c r="B27145" s="8">
        <f>COUNTIF($C$2:$C27145,模板!$E$2)</f>
        <v>77</v>
      </c>
      <c r="C27145" s="2" t="str">
        <f>IFERROR(VLOOKUP(K27145,开票信息!$A:$C,3,0),"")</f>
        <v/>
      </c>
      <c r="G27145" s="3" t="str">
        <f t="shared" si="424"/>
        <v/>
      </c>
      <c r="L27145">
        <f>COUNTIF($K$2:K27145,$K27145)</f>
        <v>0</v>
      </c>
    </row>
    <row r="27146" ht="16.5" spans="1:12">
      <c r="A27146" s="1">
        <v>27145</v>
      </c>
      <c r="B27146" s="8">
        <f>COUNTIF($C$2:$C27146,模板!$E$2)</f>
        <v>77</v>
      </c>
      <c r="C27146" s="2" t="str">
        <f>IFERROR(VLOOKUP(K27146,开票信息!$A:$C,3,0),"")</f>
        <v/>
      </c>
      <c r="G27146" s="3" t="str">
        <f t="shared" si="424"/>
        <v/>
      </c>
      <c r="L27146">
        <f>COUNTIF($K$2:K27146,$K27146)</f>
        <v>0</v>
      </c>
    </row>
    <row r="27147" ht="16.5" spans="1:12">
      <c r="A27147" s="1">
        <v>27146</v>
      </c>
      <c r="B27147" s="8">
        <f>COUNTIF($C$2:$C27147,模板!$E$2)</f>
        <v>77</v>
      </c>
      <c r="C27147" s="2" t="str">
        <f>IFERROR(VLOOKUP(K27147,开票信息!$A:$C,3,0),"")</f>
        <v/>
      </c>
      <c r="G27147" s="3" t="str">
        <f t="shared" si="424"/>
        <v/>
      </c>
      <c r="L27147">
        <f>COUNTIF($K$2:K27147,$K27147)</f>
        <v>0</v>
      </c>
    </row>
    <row r="27148" ht="16.5" spans="1:12">
      <c r="A27148" s="1">
        <v>27147</v>
      </c>
      <c r="B27148" s="8">
        <f>COUNTIF($C$2:$C27148,模板!$E$2)</f>
        <v>77</v>
      </c>
      <c r="C27148" s="2" t="str">
        <f>IFERROR(VLOOKUP(K27148,开票信息!$A:$C,3,0),"")</f>
        <v/>
      </c>
      <c r="G27148" s="3" t="str">
        <f t="shared" si="424"/>
        <v/>
      </c>
      <c r="L27148">
        <f>COUNTIF($K$2:K27148,$K27148)</f>
        <v>0</v>
      </c>
    </row>
    <row r="27149" ht="16.5" spans="1:12">
      <c r="A27149" s="1">
        <v>27148</v>
      </c>
      <c r="B27149" s="8">
        <f>COUNTIF($C$2:$C27149,模板!$E$2)</f>
        <v>77</v>
      </c>
      <c r="C27149" s="2" t="str">
        <f>IFERROR(VLOOKUP(K27149,开票信息!$A:$C,3,0),"")</f>
        <v/>
      </c>
      <c r="G27149" s="3" t="str">
        <f t="shared" si="424"/>
        <v/>
      </c>
      <c r="L27149">
        <f>COUNTIF($K$2:K27149,$K27149)</f>
        <v>0</v>
      </c>
    </row>
    <row r="27150" ht="16.5" spans="1:12">
      <c r="A27150" s="1">
        <v>27149</v>
      </c>
      <c r="B27150" s="8">
        <f>COUNTIF($C$2:$C27150,模板!$E$2)</f>
        <v>77</v>
      </c>
      <c r="C27150" s="2" t="str">
        <f>IFERROR(VLOOKUP(K27150,开票信息!$A:$C,3,0),"")</f>
        <v/>
      </c>
      <c r="G27150" s="3" t="str">
        <f t="shared" si="424"/>
        <v/>
      </c>
      <c r="L27150">
        <f>COUNTIF($K$2:K27150,$K27150)</f>
        <v>0</v>
      </c>
    </row>
    <row r="27151" ht="16.5" spans="1:12">
      <c r="A27151" s="1">
        <v>27150</v>
      </c>
      <c r="B27151" s="8">
        <f>COUNTIF($C$2:$C27151,模板!$E$2)</f>
        <v>77</v>
      </c>
      <c r="C27151" s="2" t="str">
        <f>IFERROR(VLOOKUP(K27151,开票信息!$A:$C,3,0),"")</f>
        <v/>
      </c>
      <c r="G27151" s="3" t="str">
        <f t="shared" si="424"/>
        <v/>
      </c>
      <c r="L27151">
        <f>COUNTIF($K$2:K27151,$K27151)</f>
        <v>0</v>
      </c>
    </row>
    <row r="27152" ht="16.5" spans="1:12">
      <c r="A27152" s="1">
        <v>27151</v>
      </c>
      <c r="B27152" s="8">
        <f>COUNTIF($C$2:$C27152,模板!$E$2)</f>
        <v>77</v>
      </c>
      <c r="C27152" s="2" t="str">
        <f>IFERROR(VLOOKUP(K27152,开票信息!$A:$C,3,0),"")</f>
        <v/>
      </c>
      <c r="G27152" s="3" t="str">
        <f t="shared" si="424"/>
        <v/>
      </c>
      <c r="L27152">
        <f>COUNTIF($K$2:K27152,$K27152)</f>
        <v>0</v>
      </c>
    </row>
    <row r="27153" ht="16.5" spans="1:12">
      <c r="A27153" s="1">
        <v>27152</v>
      </c>
      <c r="B27153" s="8">
        <f>COUNTIF($C$2:$C27153,模板!$E$2)</f>
        <v>77</v>
      </c>
      <c r="C27153" s="2" t="str">
        <f>IFERROR(VLOOKUP(K27153,开票信息!$A:$C,3,0),"")</f>
        <v/>
      </c>
      <c r="G27153" s="3" t="str">
        <f t="shared" si="424"/>
        <v/>
      </c>
      <c r="L27153">
        <f>COUNTIF($K$2:K27153,$K27153)</f>
        <v>0</v>
      </c>
    </row>
    <row r="27154" ht="16.5" spans="1:12">
      <c r="A27154" s="1">
        <v>27153</v>
      </c>
      <c r="B27154" s="8">
        <f>COUNTIF($C$2:$C27154,模板!$E$2)</f>
        <v>77</v>
      </c>
      <c r="C27154" s="2" t="str">
        <f>IFERROR(VLOOKUP(K27154,开票信息!$A:$C,3,0),"")</f>
        <v/>
      </c>
      <c r="G27154" s="3" t="str">
        <f t="shared" si="424"/>
        <v/>
      </c>
      <c r="L27154">
        <f>COUNTIF($K$2:K27154,$K27154)</f>
        <v>0</v>
      </c>
    </row>
    <row r="27155" ht="16.5" spans="1:12">
      <c r="A27155" s="1">
        <v>27154</v>
      </c>
      <c r="B27155" s="8">
        <f>COUNTIF($C$2:$C27155,模板!$E$2)</f>
        <v>77</v>
      </c>
      <c r="C27155" s="2" t="str">
        <f>IFERROR(VLOOKUP(K27155,开票信息!$A:$C,3,0),"")</f>
        <v/>
      </c>
      <c r="G27155" s="3" t="str">
        <f t="shared" si="424"/>
        <v/>
      </c>
      <c r="L27155">
        <f>COUNTIF($K$2:K27155,$K27155)</f>
        <v>0</v>
      </c>
    </row>
    <row r="27156" ht="16.5" spans="1:12">
      <c r="A27156" s="1">
        <v>27155</v>
      </c>
      <c r="B27156" s="8">
        <f>COUNTIF($C$2:$C27156,模板!$E$2)</f>
        <v>77</v>
      </c>
      <c r="C27156" s="2" t="str">
        <f>IFERROR(VLOOKUP(K27156,开票信息!$A:$C,3,0),"")</f>
        <v/>
      </c>
      <c r="G27156" s="3" t="str">
        <f t="shared" si="424"/>
        <v/>
      </c>
      <c r="L27156">
        <f>COUNTIF($K$2:K27156,$K27156)</f>
        <v>0</v>
      </c>
    </row>
    <row r="27157" ht="16.5" spans="1:12">
      <c r="A27157" s="1">
        <v>27156</v>
      </c>
      <c r="B27157" s="8">
        <f>COUNTIF($C$2:$C27157,模板!$E$2)</f>
        <v>77</v>
      </c>
      <c r="C27157" s="2" t="str">
        <f>IFERROR(VLOOKUP(K27157,开票信息!$A:$C,3,0),"")</f>
        <v/>
      </c>
      <c r="G27157" s="3" t="str">
        <f t="shared" si="424"/>
        <v/>
      </c>
      <c r="L27157">
        <f>COUNTIF($K$2:K27157,$K27157)</f>
        <v>0</v>
      </c>
    </row>
    <row r="27158" ht="16.5" spans="1:12">
      <c r="A27158" s="1">
        <v>27157</v>
      </c>
      <c r="B27158" s="8">
        <f>COUNTIF($C$2:$C27158,模板!$E$2)</f>
        <v>77</v>
      </c>
      <c r="C27158" s="2" t="str">
        <f>IFERROR(VLOOKUP(K27158,开票信息!$A:$C,3,0),"")</f>
        <v/>
      </c>
      <c r="G27158" s="3" t="str">
        <f t="shared" si="424"/>
        <v/>
      </c>
      <c r="L27158">
        <f>COUNTIF($K$2:K27158,$K27158)</f>
        <v>0</v>
      </c>
    </row>
    <row r="27159" ht="16.5" spans="1:12">
      <c r="A27159" s="1">
        <v>27158</v>
      </c>
      <c r="B27159" s="8">
        <f>COUNTIF($C$2:$C27159,模板!$E$2)</f>
        <v>77</v>
      </c>
      <c r="C27159" s="2" t="str">
        <f>IFERROR(VLOOKUP(K27159,开票信息!$A:$C,3,0),"")</f>
        <v/>
      </c>
      <c r="G27159" s="3" t="str">
        <f t="shared" si="424"/>
        <v/>
      </c>
      <c r="L27159">
        <f>COUNTIF($K$2:K27159,$K27159)</f>
        <v>0</v>
      </c>
    </row>
    <row r="27160" ht="16.5" spans="1:12">
      <c r="A27160" s="1">
        <v>27159</v>
      </c>
      <c r="B27160" s="8">
        <f>COUNTIF($C$2:$C27160,模板!$E$2)</f>
        <v>77</v>
      </c>
      <c r="C27160" s="2" t="str">
        <f>IFERROR(VLOOKUP(K27160,开票信息!$A:$C,3,0),"")</f>
        <v/>
      </c>
      <c r="G27160" s="3" t="str">
        <f t="shared" si="424"/>
        <v/>
      </c>
      <c r="L27160">
        <f>COUNTIF($K$2:K27160,$K27160)</f>
        <v>0</v>
      </c>
    </row>
    <row r="27161" ht="16.5" spans="1:12">
      <c r="A27161" s="1">
        <v>27160</v>
      </c>
      <c r="B27161" s="8">
        <f>COUNTIF($C$2:$C27161,模板!$E$2)</f>
        <v>77</v>
      </c>
      <c r="C27161" s="2" t="str">
        <f>IFERROR(VLOOKUP(K27161,开票信息!$A:$C,3,0),"")</f>
        <v/>
      </c>
      <c r="G27161" s="3" t="str">
        <f t="shared" si="424"/>
        <v/>
      </c>
      <c r="L27161">
        <f>COUNTIF($K$2:K27161,$K27161)</f>
        <v>0</v>
      </c>
    </row>
    <row r="27162" ht="16.5" spans="1:12">
      <c r="A27162" s="1">
        <v>27161</v>
      </c>
      <c r="B27162" s="8">
        <f>COUNTIF($C$2:$C27162,模板!$E$2)</f>
        <v>77</v>
      </c>
      <c r="C27162" s="2" t="str">
        <f>IFERROR(VLOOKUP(K27162,开票信息!$A:$C,3,0),"")</f>
        <v/>
      </c>
      <c r="G27162" s="3" t="str">
        <f t="shared" si="424"/>
        <v/>
      </c>
      <c r="L27162">
        <f>COUNTIF($K$2:K27162,$K27162)</f>
        <v>0</v>
      </c>
    </row>
    <row r="27163" ht="16.5" spans="1:12">
      <c r="A27163" s="1">
        <v>27162</v>
      </c>
      <c r="B27163" s="8">
        <f>COUNTIF($C$2:$C27163,模板!$E$2)</f>
        <v>77</v>
      </c>
      <c r="C27163" s="2" t="str">
        <f>IFERROR(VLOOKUP(K27163,开票信息!$A:$C,3,0),"")</f>
        <v/>
      </c>
      <c r="G27163" s="3" t="str">
        <f t="shared" si="424"/>
        <v/>
      </c>
      <c r="L27163">
        <f>COUNTIF($K$2:K27163,$K27163)</f>
        <v>0</v>
      </c>
    </row>
    <row r="27164" ht="16.5" spans="1:12">
      <c r="A27164" s="1">
        <v>27163</v>
      </c>
      <c r="B27164" s="8">
        <f>COUNTIF($C$2:$C27164,模板!$E$2)</f>
        <v>77</v>
      </c>
      <c r="C27164" s="2" t="str">
        <f>IFERROR(VLOOKUP(K27164,开票信息!$A:$C,3,0),"")</f>
        <v/>
      </c>
      <c r="G27164" s="3" t="str">
        <f t="shared" si="424"/>
        <v/>
      </c>
      <c r="L27164">
        <f>COUNTIF($K$2:K27164,$K27164)</f>
        <v>0</v>
      </c>
    </row>
    <row r="27165" ht="16.5" spans="1:12">
      <c r="A27165" s="1">
        <v>27164</v>
      </c>
      <c r="B27165" s="8">
        <f>COUNTIF($C$2:$C27165,模板!$E$2)</f>
        <v>77</v>
      </c>
      <c r="C27165" s="2" t="str">
        <f>IFERROR(VLOOKUP(K27165,开票信息!$A:$C,3,0),"")</f>
        <v/>
      </c>
      <c r="G27165" s="3" t="str">
        <f t="shared" si="424"/>
        <v/>
      </c>
      <c r="L27165">
        <f>COUNTIF($K$2:K27165,$K27165)</f>
        <v>0</v>
      </c>
    </row>
    <row r="27166" ht="16.5" spans="1:12">
      <c r="A27166" s="1">
        <v>27165</v>
      </c>
      <c r="B27166" s="8">
        <f>COUNTIF($C$2:$C27166,模板!$E$2)</f>
        <v>77</v>
      </c>
      <c r="C27166" s="2" t="str">
        <f>IFERROR(VLOOKUP(K27166,开票信息!$A:$C,3,0),"")</f>
        <v/>
      </c>
      <c r="G27166" s="3" t="str">
        <f t="shared" si="424"/>
        <v/>
      </c>
      <c r="L27166">
        <f>COUNTIF($K$2:K27166,$K27166)</f>
        <v>0</v>
      </c>
    </row>
    <row r="27167" ht="16.5" spans="1:12">
      <c r="A27167" s="1">
        <v>27166</v>
      </c>
      <c r="B27167" s="8">
        <f>COUNTIF($C$2:$C27167,模板!$E$2)</f>
        <v>77</v>
      </c>
      <c r="C27167" s="2" t="str">
        <f>IFERROR(VLOOKUP(K27167,开票信息!$A:$C,3,0),"")</f>
        <v/>
      </c>
      <c r="G27167" s="3" t="str">
        <f t="shared" si="424"/>
        <v/>
      </c>
      <c r="L27167">
        <f>COUNTIF($K$2:K27167,$K27167)</f>
        <v>0</v>
      </c>
    </row>
    <row r="27168" ht="16.5" spans="1:12">
      <c r="A27168" s="1">
        <v>27167</v>
      </c>
      <c r="B27168" s="8">
        <f>COUNTIF($C$2:$C27168,模板!$E$2)</f>
        <v>77</v>
      </c>
      <c r="C27168" s="2" t="str">
        <f>IFERROR(VLOOKUP(K27168,开票信息!$A:$C,3,0),"")</f>
        <v/>
      </c>
      <c r="G27168" s="3" t="str">
        <f t="shared" si="424"/>
        <v/>
      </c>
      <c r="L27168">
        <f>COUNTIF($K$2:K27168,$K27168)</f>
        <v>0</v>
      </c>
    </row>
    <row r="27169" ht="16.5" spans="1:12">
      <c r="A27169" s="1">
        <v>27168</v>
      </c>
      <c r="B27169" s="8">
        <f>COUNTIF($C$2:$C27169,模板!$E$2)</f>
        <v>77</v>
      </c>
      <c r="C27169" s="2" t="str">
        <f>IFERROR(VLOOKUP(K27169,开票信息!$A:$C,3,0),"")</f>
        <v/>
      </c>
      <c r="G27169" s="3" t="str">
        <f t="shared" si="424"/>
        <v/>
      </c>
      <c r="L27169">
        <f>COUNTIF($K$2:K27169,$K27169)</f>
        <v>0</v>
      </c>
    </row>
    <row r="27170" ht="16.5" spans="1:12">
      <c r="A27170" s="1">
        <v>27169</v>
      </c>
      <c r="B27170" s="8">
        <f>COUNTIF($C$2:$C27170,模板!$E$2)</f>
        <v>77</v>
      </c>
      <c r="C27170" s="2" t="str">
        <f>IFERROR(VLOOKUP(K27170,开票信息!$A:$C,3,0),"")</f>
        <v/>
      </c>
      <c r="G27170" s="3" t="str">
        <f t="shared" si="424"/>
        <v/>
      </c>
      <c r="L27170">
        <f>COUNTIF($K$2:K27170,$K27170)</f>
        <v>0</v>
      </c>
    </row>
    <row r="27171" ht="16.5" spans="1:12">
      <c r="A27171" s="1">
        <v>27170</v>
      </c>
      <c r="B27171" s="8">
        <f>COUNTIF($C$2:$C27171,模板!$E$2)</f>
        <v>77</v>
      </c>
      <c r="C27171" s="2" t="str">
        <f>IFERROR(VLOOKUP(K27171,开票信息!$A:$C,3,0),"")</f>
        <v/>
      </c>
      <c r="G27171" s="3" t="str">
        <f t="shared" si="424"/>
        <v/>
      </c>
      <c r="L27171">
        <f>COUNTIF($K$2:K27171,$K27171)</f>
        <v>0</v>
      </c>
    </row>
    <row r="27172" ht="16.5" spans="1:12">
      <c r="A27172" s="1">
        <v>27171</v>
      </c>
      <c r="B27172" s="8">
        <f>COUNTIF($C$2:$C27172,模板!$E$2)</f>
        <v>77</v>
      </c>
      <c r="C27172" s="2" t="str">
        <f>IFERROR(VLOOKUP(K27172,开票信息!$A:$C,3,0),"")</f>
        <v/>
      </c>
      <c r="G27172" s="3" t="str">
        <f t="shared" si="424"/>
        <v/>
      </c>
      <c r="L27172">
        <f>COUNTIF($K$2:K27172,$K27172)</f>
        <v>0</v>
      </c>
    </row>
    <row r="27173" ht="16.5" spans="1:12">
      <c r="A27173" s="1">
        <v>27172</v>
      </c>
      <c r="B27173" s="8">
        <f>COUNTIF($C$2:$C27173,模板!$E$2)</f>
        <v>77</v>
      </c>
      <c r="C27173" s="2" t="str">
        <f>IFERROR(VLOOKUP(K27173,开票信息!$A:$C,3,0),"")</f>
        <v/>
      </c>
      <c r="G27173" s="3" t="str">
        <f t="shared" si="424"/>
        <v/>
      </c>
      <c r="L27173">
        <f>COUNTIF($K$2:K27173,$K27173)</f>
        <v>0</v>
      </c>
    </row>
    <row r="27174" ht="16.5" spans="1:12">
      <c r="A27174" s="1">
        <v>27173</v>
      </c>
      <c r="B27174" s="8">
        <f>COUNTIF($C$2:$C27174,模板!$E$2)</f>
        <v>77</v>
      </c>
      <c r="C27174" s="2" t="str">
        <f>IFERROR(VLOOKUP(K27174,开票信息!$A:$C,3,0),"")</f>
        <v/>
      </c>
      <c r="G27174" s="3" t="str">
        <f t="shared" si="424"/>
        <v/>
      </c>
      <c r="L27174">
        <f>COUNTIF($K$2:K27174,$K27174)</f>
        <v>0</v>
      </c>
    </row>
    <row r="27175" ht="16.5" spans="1:12">
      <c r="A27175" s="1">
        <v>27174</v>
      </c>
      <c r="B27175" s="8">
        <f>COUNTIF($C$2:$C27175,模板!$E$2)</f>
        <v>77</v>
      </c>
      <c r="C27175" s="2" t="str">
        <f>IFERROR(VLOOKUP(K27175,开票信息!$A:$C,3,0),"")</f>
        <v/>
      </c>
      <c r="G27175" s="3" t="str">
        <f t="shared" si="424"/>
        <v/>
      </c>
      <c r="L27175">
        <f>COUNTIF($K$2:K27175,$K27175)</f>
        <v>0</v>
      </c>
    </row>
    <row r="27176" ht="16.5" spans="1:12">
      <c r="A27176" s="1">
        <v>27175</v>
      </c>
      <c r="B27176" s="8">
        <f>COUNTIF($C$2:$C27176,模板!$E$2)</f>
        <v>77</v>
      </c>
      <c r="C27176" s="2" t="str">
        <f>IFERROR(VLOOKUP(K27176,开票信息!$A:$C,3,0),"")</f>
        <v/>
      </c>
      <c r="G27176" s="3" t="str">
        <f t="shared" si="424"/>
        <v/>
      </c>
      <c r="L27176">
        <f>COUNTIF($K$2:K27176,$K27176)</f>
        <v>0</v>
      </c>
    </row>
    <row r="27177" ht="16.5" spans="1:12">
      <c r="A27177" s="1">
        <v>27176</v>
      </c>
      <c r="B27177" s="8">
        <f>COUNTIF($C$2:$C27177,模板!$E$2)</f>
        <v>77</v>
      </c>
      <c r="C27177" s="2" t="str">
        <f>IFERROR(VLOOKUP(K27177,开票信息!$A:$C,3,0),"")</f>
        <v/>
      </c>
      <c r="G27177" s="3" t="str">
        <f t="shared" si="424"/>
        <v/>
      </c>
      <c r="L27177">
        <f>COUNTIF($K$2:K27177,$K27177)</f>
        <v>0</v>
      </c>
    </row>
    <row r="27178" ht="16.5" spans="1:12">
      <c r="A27178" s="1">
        <v>27177</v>
      </c>
      <c r="B27178" s="8">
        <f>COUNTIF($C$2:$C27178,模板!$E$2)</f>
        <v>77</v>
      </c>
      <c r="C27178" s="2" t="str">
        <f>IFERROR(VLOOKUP(K27178,开票信息!$A:$C,3,0),"")</f>
        <v/>
      </c>
      <c r="G27178" s="3" t="str">
        <f t="shared" si="424"/>
        <v/>
      </c>
      <c r="L27178">
        <f>COUNTIF($K$2:K27178,$K27178)</f>
        <v>0</v>
      </c>
    </row>
    <row r="27179" ht="16.5" spans="1:12">
      <c r="A27179" s="1">
        <v>27178</v>
      </c>
      <c r="B27179" s="8">
        <f>COUNTIF($C$2:$C27179,模板!$E$2)</f>
        <v>77</v>
      </c>
      <c r="C27179" s="2" t="str">
        <f>IFERROR(VLOOKUP(K27179,开票信息!$A:$C,3,0),"")</f>
        <v/>
      </c>
      <c r="G27179" s="3" t="str">
        <f t="shared" si="424"/>
        <v/>
      </c>
      <c r="L27179">
        <f>COUNTIF($K$2:K27179,$K27179)</f>
        <v>0</v>
      </c>
    </row>
    <row r="27180" ht="16.5" spans="1:12">
      <c r="A27180" s="1">
        <v>27179</v>
      </c>
      <c r="B27180" s="8">
        <f>COUNTIF($C$2:$C27180,模板!$E$2)</f>
        <v>77</v>
      </c>
      <c r="C27180" s="2" t="str">
        <f>IFERROR(VLOOKUP(K27180,开票信息!$A:$C,3,0),"")</f>
        <v/>
      </c>
      <c r="G27180" s="3" t="str">
        <f t="shared" si="424"/>
        <v/>
      </c>
      <c r="L27180">
        <f>COUNTIF($K$2:K27180,$K27180)</f>
        <v>0</v>
      </c>
    </row>
    <row r="27181" ht="16.5" spans="1:12">
      <c r="A27181" s="1">
        <v>27180</v>
      </c>
      <c r="B27181" s="8">
        <f>COUNTIF($C$2:$C27181,模板!$E$2)</f>
        <v>77</v>
      </c>
      <c r="C27181" s="2" t="str">
        <f>IFERROR(VLOOKUP(K27181,开票信息!$A:$C,3,0),"")</f>
        <v/>
      </c>
      <c r="G27181" s="3" t="str">
        <f t="shared" si="424"/>
        <v/>
      </c>
      <c r="L27181">
        <f>COUNTIF($K$2:K27181,$K27181)</f>
        <v>0</v>
      </c>
    </row>
    <row r="27182" ht="16.5" spans="1:12">
      <c r="A27182" s="1">
        <v>27181</v>
      </c>
      <c r="B27182" s="8">
        <f>COUNTIF($C$2:$C27182,模板!$E$2)</f>
        <v>77</v>
      </c>
      <c r="C27182" s="2" t="str">
        <f>IFERROR(VLOOKUP(K27182,开票信息!$A:$C,3,0),"")</f>
        <v/>
      </c>
      <c r="G27182" s="3" t="str">
        <f t="shared" si="424"/>
        <v/>
      </c>
      <c r="L27182">
        <f>COUNTIF($K$2:K27182,$K27182)</f>
        <v>0</v>
      </c>
    </row>
    <row r="27183" ht="16.5" spans="1:12">
      <c r="A27183" s="1">
        <v>27182</v>
      </c>
      <c r="B27183" s="8">
        <f>COUNTIF($C$2:$C27183,模板!$E$2)</f>
        <v>77</v>
      </c>
      <c r="C27183" s="2" t="str">
        <f>IFERROR(VLOOKUP(K27183,开票信息!$A:$C,3,0),"")</f>
        <v/>
      </c>
      <c r="G27183" s="3" t="str">
        <f t="shared" si="424"/>
        <v/>
      </c>
      <c r="L27183">
        <f>COUNTIF($K$2:K27183,$K27183)</f>
        <v>0</v>
      </c>
    </row>
    <row r="27184" ht="16.5" spans="1:12">
      <c r="A27184" s="1">
        <v>27183</v>
      </c>
      <c r="B27184" s="8">
        <f>COUNTIF($C$2:$C27184,模板!$E$2)</f>
        <v>77</v>
      </c>
      <c r="C27184" s="2" t="str">
        <f>IFERROR(VLOOKUP(K27184,开票信息!$A:$C,3,0),"")</f>
        <v/>
      </c>
      <c r="G27184" s="3" t="str">
        <f t="shared" si="424"/>
        <v/>
      </c>
      <c r="L27184">
        <f>COUNTIF($K$2:K27184,$K27184)</f>
        <v>0</v>
      </c>
    </row>
    <row r="27185" ht="16.5" spans="1:12">
      <c r="A27185" s="1">
        <v>27184</v>
      </c>
      <c r="B27185" s="8">
        <f>COUNTIF($C$2:$C27185,模板!$E$2)</f>
        <v>77</v>
      </c>
      <c r="C27185" s="2" t="str">
        <f>IFERROR(VLOOKUP(K27185,开票信息!$A:$C,3,0),"")</f>
        <v/>
      </c>
      <c r="G27185" s="3" t="str">
        <f t="shared" si="424"/>
        <v/>
      </c>
      <c r="L27185">
        <f>COUNTIF($K$2:K27185,$K27185)</f>
        <v>0</v>
      </c>
    </row>
    <row r="27186" ht="16.5" spans="1:12">
      <c r="A27186" s="1">
        <v>27185</v>
      </c>
      <c r="B27186" s="8">
        <f>COUNTIF($C$2:$C27186,模板!$E$2)</f>
        <v>77</v>
      </c>
      <c r="C27186" s="2" t="str">
        <f>IFERROR(VLOOKUP(K27186,开票信息!$A:$C,3,0),"")</f>
        <v/>
      </c>
      <c r="G27186" s="3" t="str">
        <f t="shared" si="424"/>
        <v/>
      </c>
      <c r="L27186">
        <f>COUNTIF($K$2:K27186,$K27186)</f>
        <v>0</v>
      </c>
    </row>
    <row r="27187" ht="16.5" spans="1:12">
      <c r="A27187" s="1">
        <v>27186</v>
      </c>
      <c r="B27187" s="8">
        <f>COUNTIF($C$2:$C27187,模板!$E$2)</f>
        <v>77</v>
      </c>
      <c r="C27187" s="2" t="str">
        <f>IFERROR(VLOOKUP(K27187,开票信息!$A:$C,3,0),"")</f>
        <v/>
      </c>
      <c r="G27187" s="3" t="str">
        <f t="shared" si="424"/>
        <v/>
      </c>
      <c r="L27187">
        <f>COUNTIF($K$2:K27187,$K27187)</f>
        <v>0</v>
      </c>
    </row>
    <row r="27188" ht="16.5" spans="1:12">
      <c r="A27188" s="1">
        <v>27187</v>
      </c>
      <c r="B27188" s="8">
        <f>COUNTIF($C$2:$C27188,模板!$E$2)</f>
        <v>77</v>
      </c>
      <c r="C27188" s="2" t="str">
        <f>IFERROR(VLOOKUP(K27188,开票信息!$A:$C,3,0),"")</f>
        <v/>
      </c>
      <c r="G27188" s="3" t="str">
        <f t="shared" si="424"/>
        <v/>
      </c>
      <c r="L27188">
        <f>COUNTIF($K$2:K27188,$K27188)</f>
        <v>0</v>
      </c>
    </row>
    <row r="27189" ht="16.5" spans="1:12">
      <c r="A27189" s="1">
        <v>27188</v>
      </c>
      <c r="B27189" s="8">
        <f>COUNTIF($C$2:$C27189,模板!$E$2)</f>
        <v>77</v>
      </c>
      <c r="C27189" s="2" t="str">
        <f>IFERROR(VLOOKUP(K27189,开票信息!$A:$C,3,0),"")</f>
        <v/>
      </c>
      <c r="G27189" s="3" t="str">
        <f t="shared" si="424"/>
        <v/>
      </c>
      <c r="L27189">
        <f>COUNTIF($K$2:K27189,$K27189)</f>
        <v>0</v>
      </c>
    </row>
    <row r="27190" ht="16.5" spans="1:12">
      <c r="A27190" s="1">
        <v>27189</v>
      </c>
      <c r="B27190" s="8">
        <f>COUNTIF($C$2:$C27190,模板!$E$2)</f>
        <v>77</v>
      </c>
      <c r="C27190" s="2" t="str">
        <f>IFERROR(VLOOKUP(K27190,开票信息!$A:$C,3,0),"")</f>
        <v/>
      </c>
      <c r="G27190" s="3" t="str">
        <f t="shared" si="424"/>
        <v/>
      </c>
      <c r="L27190">
        <f>COUNTIF($K$2:K27190,$K27190)</f>
        <v>0</v>
      </c>
    </row>
    <row r="27191" ht="16.5" spans="1:12">
      <c r="A27191" s="1">
        <v>27190</v>
      </c>
      <c r="B27191" s="8">
        <f>COUNTIF($C$2:$C27191,模板!$E$2)</f>
        <v>77</v>
      </c>
      <c r="C27191" s="2" t="str">
        <f>IFERROR(VLOOKUP(K27191,开票信息!$A:$C,3,0),"")</f>
        <v/>
      </c>
      <c r="G27191" s="3" t="str">
        <f t="shared" si="424"/>
        <v/>
      </c>
      <c r="L27191">
        <f>COUNTIF($K$2:K27191,$K27191)</f>
        <v>0</v>
      </c>
    </row>
    <row r="27192" ht="16.5" spans="1:12">
      <c r="A27192" s="1">
        <v>27191</v>
      </c>
      <c r="B27192" s="8">
        <f>COUNTIF($C$2:$C27192,模板!$E$2)</f>
        <v>77</v>
      </c>
      <c r="C27192" s="2" t="str">
        <f>IFERROR(VLOOKUP(K27192,开票信息!$A:$C,3,0),"")</f>
        <v/>
      </c>
      <c r="G27192" s="3" t="str">
        <f t="shared" si="424"/>
        <v/>
      </c>
      <c r="L27192">
        <f>COUNTIF($K$2:K27192,$K27192)</f>
        <v>0</v>
      </c>
    </row>
    <row r="27193" ht="16.5" spans="1:12">
      <c r="A27193" s="1">
        <v>27192</v>
      </c>
      <c r="B27193" s="8">
        <f>COUNTIF($C$2:$C27193,模板!$E$2)</f>
        <v>77</v>
      </c>
      <c r="C27193" s="2" t="str">
        <f>IFERROR(VLOOKUP(K27193,开票信息!$A:$C,3,0),"")</f>
        <v/>
      </c>
      <c r="G27193" s="3" t="str">
        <f t="shared" si="424"/>
        <v/>
      </c>
      <c r="L27193">
        <f>COUNTIF($K$2:K27193,$K27193)</f>
        <v>0</v>
      </c>
    </row>
    <row r="27194" ht="16.5" spans="1:12">
      <c r="A27194" s="1">
        <v>27193</v>
      </c>
      <c r="B27194" s="8">
        <f>COUNTIF($C$2:$C27194,模板!$E$2)</f>
        <v>77</v>
      </c>
      <c r="C27194" s="2" t="str">
        <f>IFERROR(VLOOKUP(K27194,开票信息!$A:$C,3,0),"")</f>
        <v/>
      </c>
      <c r="G27194" s="3" t="str">
        <f t="shared" si="424"/>
        <v/>
      </c>
      <c r="L27194">
        <f>COUNTIF($K$2:K27194,$K27194)</f>
        <v>0</v>
      </c>
    </row>
    <row r="27195" ht="16.5" spans="1:12">
      <c r="A27195" s="1">
        <v>27194</v>
      </c>
      <c r="B27195" s="8">
        <f>COUNTIF($C$2:$C27195,模板!$E$2)</f>
        <v>77</v>
      </c>
      <c r="C27195" s="2" t="str">
        <f>IFERROR(VLOOKUP(K27195,开票信息!$A:$C,3,0),"")</f>
        <v/>
      </c>
      <c r="G27195" s="3" t="str">
        <f t="shared" si="424"/>
        <v/>
      </c>
      <c r="L27195">
        <f>COUNTIF($K$2:K27195,$K27195)</f>
        <v>0</v>
      </c>
    </row>
    <row r="27196" ht="16.5" spans="1:12">
      <c r="A27196" s="1">
        <v>27195</v>
      </c>
      <c r="B27196" s="8">
        <f>COUNTIF($C$2:$C27196,模板!$E$2)</f>
        <v>77</v>
      </c>
      <c r="C27196" s="2" t="str">
        <f>IFERROR(VLOOKUP(K27196,开票信息!$A:$C,3,0),"")</f>
        <v/>
      </c>
      <c r="G27196" s="3" t="str">
        <f t="shared" si="424"/>
        <v/>
      </c>
      <c r="L27196">
        <f>COUNTIF($K$2:K27196,$K27196)</f>
        <v>0</v>
      </c>
    </row>
    <row r="27197" ht="16.5" spans="1:12">
      <c r="A27197" s="1">
        <v>27196</v>
      </c>
      <c r="B27197" s="8">
        <f>COUNTIF($C$2:$C27197,模板!$E$2)</f>
        <v>77</v>
      </c>
      <c r="C27197" s="2" t="str">
        <f>IFERROR(VLOOKUP(K27197,开票信息!$A:$C,3,0),"")</f>
        <v/>
      </c>
      <c r="G27197" s="3" t="str">
        <f t="shared" si="424"/>
        <v/>
      </c>
      <c r="L27197">
        <f>COUNTIF($K$2:K27197,$K27197)</f>
        <v>0</v>
      </c>
    </row>
    <row r="27198" ht="16.5" spans="1:12">
      <c r="A27198" s="1">
        <v>27197</v>
      </c>
      <c r="B27198" s="8">
        <f>COUNTIF($C$2:$C27198,模板!$E$2)</f>
        <v>77</v>
      </c>
      <c r="C27198" s="2" t="str">
        <f>IFERROR(VLOOKUP(K27198,开票信息!$A:$C,3,0),"")</f>
        <v/>
      </c>
      <c r="G27198" s="3" t="str">
        <f t="shared" si="424"/>
        <v/>
      </c>
      <c r="L27198">
        <f>COUNTIF($K$2:K27198,$K27198)</f>
        <v>0</v>
      </c>
    </row>
    <row r="27199" ht="16.5" spans="1:12">
      <c r="A27199" s="1">
        <v>27198</v>
      </c>
      <c r="B27199" s="8">
        <f>COUNTIF($C$2:$C27199,模板!$E$2)</f>
        <v>77</v>
      </c>
      <c r="C27199" s="2" t="str">
        <f>IFERROR(VLOOKUP(K27199,开票信息!$A:$C,3,0),"")</f>
        <v/>
      </c>
      <c r="G27199" s="3" t="str">
        <f t="shared" si="424"/>
        <v/>
      </c>
      <c r="L27199">
        <f>COUNTIF($K$2:K27199,$K27199)</f>
        <v>0</v>
      </c>
    </row>
    <row r="27200" ht="16.5" spans="1:12">
      <c r="A27200" s="1">
        <v>27199</v>
      </c>
      <c r="B27200" s="8">
        <f>COUNTIF($C$2:$C27200,模板!$E$2)</f>
        <v>77</v>
      </c>
      <c r="C27200" s="2" t="str">
        <f>IFERROR(VLOOKUP(K27200,开票信息!$A:$C,3,0),"")</f>
        <v/>
      </c>
      <c r="G27200" s="3" t="str">
        <f t="shared" si="424"/>
        <v/>
      </c>
      <c r="L27200">
        <f>COUNTIF($K$2:K27200,$K27200)</f>
        <v>0</v>
      </c>
    </row>
    <row r="27201" ht="16.5" spans="1:12">
      <c r="A27201" s="1">
        <v>27200</v>
      </c>
      <c r="B27201" s="8">
        <f>COUNTIF($C$2:$C27201,模板!$E$2)</f>
        <v>77</v>
      </c>
      <c r="C27201" s="2" t="str">
        <f>IFERROR(VLOOKUP(K27201,开票信息!$A:$C,3,0),"")</f>
        <v/>
      </c>
      <c r="G27201" s="3" t="str">
        <f t="shared" si="424"/>
        <v/>
      </c>
      <c r="L27201">
        <f>COUNTIF($K$2:K27201,$K27201)</f>
        <v>0</v>
      </c>
    </row>
    <row r="27202" ht="16.5" spans="1:12">
      <c r="A27202" s="1">
        <v>27201</v>
      </c>
      <c r="B27202" s="8">
        <f>COUNTIF($C$2:$C27202,模板!$E$2)</f>
        <v>77</v>
      </c>
      <c r="C27202" s="2" t="str">
        <f>IFERROR(VLOOKUP(K27202,开票信息!$A:$C,3,0),"")</f>
        <v/>
      </c>
      <c r="G27202" s="3" t="str">
        <f t="shared" si="424"/>
        <v/>
      </c>
      <c r="L27202">
        <f>COUNTIF($K$2:K27202,$K27202)</f>
        <v>0</v>
      </c>
    </row>
    <row r="27203" ht="16.5" spans="1:12">
      <c r="A27203" s="1">
        <v>27202</v>
      </c>
      <c r="B27203" s="8">
        <f>COUNTIF($C$2:$C27203,模板!$E$2)</f>
        <v>77</v>
      </c>
      <c r="C27203" s="2" t="str">
        <f>IFERROR(VLOOKUP(K27203,开票信息!$A:$C,3,0),"")</f>
        <v/>
      </c>
      <c r="G27203" s="3" t="str">
        <f t="shared" ref="G27203:G27266" si="425">IFERROR(H27203/F27203,"")</f>
        <v/>
      </c>
      <c r="L27203">
        <f>COUNTIF($K$2:K27203,$K27203)</f>
        <v>0</v>
      </c>
    </row>
    <row r="27204" ht="16.5" spans="1:12">
      <c r="A27204" s="1">
        <v>27203</v>
      </c>
      <c r="B27204" s="8">
        <f>COUNTIF($C$2:$C27204,模板!$E$2)</f>
        <v>77</v>
      </c>
      <c r="C27204" s="2" t="str">
        <f>IFERROR(VLOOKUP(K27204,开票信息!$A:$C,3,0),"")</f>
        <v/>
      </c>
      <c r="G27204" s="3" t="str">
        <f t="shared" si="425"/>
        <v/>
      </c>
      <c r="L27204">
        <f>COUNTIF($K$2:K27204,$K27204)</f>
        <v>0</v>
      </c>
    </row>
    <row r="27205" ht="16.5" spans="1:12">
      <c r="A27205" s="1">
        <v>27204</v>
      </c>
      <c r="B27205" s="8">
        <f>COUNTIF($C$2:$C27205,模板!$E$2)</f>
        <v>77</v>
      </c>
      <c r="C27205" s="2" t="str">
        <f>IFERROR(VLOOKUP(K27205,开票信息!$A:$C,3,0),"")</f>
        <v/>
      </c>
      <c r="G27205" s="3" t="str">
        <f t="shared" si="425"/>
        <v/>
      </c>
      <c r="L27205">
        <f>COUNTIF($K$2:K27205,$K27205)</f>
        <v>0</v>
      </c>
    </row>
    <row r="27206" ht="16.5" spans="1:12">
      <c r="A27206" s="1">
        <v>27205</v>
      </c>
      <c r="B27206" s="8">
        <f>COUNTIF($C$2:$C27206,模板!$E$2)</f>
        <v>77</v>
      </c>
      <c r="C27206" s="2" t="str">
        <f>IFERROR(VLOOKUP(K27206,开票信息!$A:$C,3,0),"")</f>
        <v/>
      </c>
      <c r="G27206" s="3" t="str">
        <f t="shared" si="425"/>
        <v/>
      </c>
      <c r="L27206">
        <f>COUNTIF($K$2:K27206,$K27206)</f>
        <v>0</v>
      </c>
    </row>
    <row r="27207" ht="16.5" spans="1:12">
      <c r="A27207" s="1">
        <v>27206</v>
      </c>
      <c r="B27207" s="8">
        <f>COUNTIF($C$2:$C27207,模板!$E$2)</f>
        <v>77</v>
      </c>
      <c r="C27207" s="2" t="str">
        <f>IFERROR(VLOOKUP(K27207,开票信息!$A:$C,3,0),"")</f>
        <v/>
      </c>
      <c r="G27207" s="3" t="str">
        <f t="shared" si="425"/>
        <v/>
      </c>
      <c r="L27207">
        <f>COUNTIF($K$2:K27207,$K27207)</f>
        <v>0</v>
      </c>
    </row>
    <row r="27208" ht="16.5" spans="1:12">
      <c r="A27208" s="1">
        <v>27207</v>
      </c>
      <c r="B27208" s="8">
        <f>COUNTIF($C$2:$C27208,模板!$E$2)</f>
        <v>77</v>
      </c>
      <c r="C27208" s="2" t="str">
        <f>IFERROR(VLOOKUP(K27208,开票信息!$A:$C,3,0),"")</f>
        <v/>
      </c>
      <c r="G27208" s="3" t="str">
        <f t="shared" si="425"/>
        <v/>
      </c>
      <c r="L27208">
        <f>COUNTIF($K$2:K27208,$K27208)</f>
        <v>0</v>
      </c>
    </row>
    <row r="27209" ht="16.5" spans="1:12">
      <c r="A27209" s="1">
        <v>27208</v>
      </c>
      <c r="B27209" s="8">
        <f>COUNTIF($C$2:$C27209,模板!$E$2)</f>
        <v>77</v>
      </c>
      <c r="C27209" s="2" t="str">
        <f>IFERROR(VLOOKUP(K27209,开票信息!$A:$C,3,0),"")</f>
        <v/>
      </c>
      <c r="G27209" s="3" t="str">
        <f t="shared" si="425"/>
        <v/>
      </c>
      <c r="L27209">
        <f>COUNTIF($K$2:K27209,$K27209)</f>
        <v>0</v>
      </c>
    </row>
    <row r="27210" ht="16.5" spans="1:12">
      <c r="A27210" s="1">
        <v>27209</v>
      </c>
      <c r="B27210" s="8">
        <f>COUNTIF($C$2:$C27210,模板!$E$2)</f>
        <v>77</v>
      </c>
      <c r="C27210" s="2" t="str">
        <f>IFERROR(VLOOKUP(K27210,开票信息!$A:$C,3,0),"")</f>
        <v/>
      </c>
      <c r="G27210" s="3" t="str">
        <f t="shared" si="425"/>
        <v/>
      </c>
      <c r="L27210">
        <f>COUNTIF($K$2:K27210,$K27210)</f>
        <v>0</v>
      </c>
    </row>
    <row r="27211" ht="16.5" spans="1:12">
      <c r="A27211" s="1">
        <v>27210</v>
      </c>
      <c r="B27211" s="8">
        <f>COUNTIF($C$2:$C27211,模板!$E$2)</f>
        <v>77</v>
      </c>
      <c r="C27211" s="2" t="str">
        <f>IFERROR(VLOOKUP(K27211,开票信息!$A:$C,3,0),"")</f>
        <v/>
      </c>
      <c r="G27211" s="3" t="str">
        <f t="shared" si="425"/>
        <v/>
      </c>
      <c r="L27211">
        <f>COUNTIF($K$2:K27211,$K27211)</f>
        <v>0</v>
      </c>
    </row>
    <row r="27212" ht="16.5" spans="1:12">
      <c r="A27212" s="1">
        <v>27211</v>
      </c>
      <c r="B27212" s="8">
        <f>COUNTIF($C$2:$C27212,模板!$E$2)</f>
        <v>77</v>
      </c>
      <c r="C27212" s="2" t="str">
        <f>IFERROR(VLOOKUP(K27212,开票信息!$A:$C,3,0),"")</f>
        <v/>
      </c>
      <c r="G27212" s="3" t="str">
        <f t="shared" si="425"/>
        <v/>
      </c>
      <c r="L27212">
        <f>COUNTIF($K$2:K27212,$K27212)</f>
        <v>0</v>
      </c>
    </row>
    <row r="27213" ht="16.5" spans="1:12">
      <c r="A27213" s="1">
        <v>27212</v>
      </c>
      <c r="B27213" s="8">
        <f>COUNTIF($C$2:$C27213,模板!$E$2)</f>
        <v>77</v>
      </c>
      <c r="C27213" s="2" t="str">
        <f>IFERROR(VLOOKUP(K27213,开票信息!$A:$C,3,0),"")</f>
        <v/>
      </c>
      <c r="G27213" s="3" t="str">
        <f t="shared" si="425"/>
        <v/>
      </c>
      <c r="L27213">
        <f>COUNTIF($K$2:K27213,$K27213)</f>
        <v>0</v>
      </c>
    </row>
    <row r="27214" ht="16.5" spans="1:12">
      <c r="A27214" s="1">
        <v>27213</v>
      </c>
      <c r="B27214" s="8">
        <f>COUNTIF($C$2:$C27214,模板!$E$2)</f>
        <v>77</v>
      </c>
      <c r="C27214" s="2" t="str">
        <f>IFERROR(VLOOKUP(K27214,开票信息!$A:$C,3,0),"")</f>
        <v/>
      </c>
      <c r="G27214" s="3" t="str">
        <f t="shared" si="425"/>
        <v/>
      </c>
      <c r="L27214">
        <f>COUNTIF($K$2:K27214,$K27214)</f>
        <v>0</v>
      </c>
    </row>
    <row r="27215" ht="16.5" spans="1:12">
      <c r="A27215" s="1">
        <v>27214</v>
      </c>
      <c r="B27215" s="8">
        <f>COUNTIF($C$2:$C27215,模板!$E$2)</f>
        <v>77</v>
      </c>
      <c r="C27215" s="2" t="str">
        <f>IFERROR(VLOOKUP(K27215,开票信息!$A:$C,3,0),"")</f>
        <v/>
      </c>
      <c r="G27215" s="3" t="str">
        <f t="shared" si="425"/>
        <v/>
      </c>
      <c r="L27215">
        <f>COUNTIF($K$2:K27215,$K27215)</f>
        <v>0</v>
      </c>
    </row>
    <row r="27216" ht="16.5" spans="1:12">
      <c r="A27216" s="1">
        <v>27215</v>
      </c>
      <c r="B27216" s="8">
        <f>COUNTIF($C$2:$C27216,模板!$E$2)</f>
        <v>77</v>
      </c>
      <c r="C27216" s="2" t="str">
        <f>IFERROR(VLOOKUP(K27216,开票信息!$A:$C,3,0),"")</f>
        <v/>
      </c>
      <c r="G27216" s="3" t="str">
        <f t="shared" si="425"/>
        <v/>
      </c>
      <c r="L27216">
        <f>COUNTIF($K$2:K27216,$K27216)</f>
        <v>0</v>
      </c>
    </row>
    <row r="27217" ht="16.5" spans="1:12">
      <c r="A27217" s="1">
        <v>27216</v>
      </c>
      <c r="B27217" s="8">
        <f>COUNTIF($C$2:$C27217,模板!$E$2)</f>
        <v>77</v>
      </c>
      <c r="C27217" s="2" t="str">
        <f>IFERROR(VLOOKUP(K27217,开票信息!$A:$C,3,0),"")</f>
        <v/>
      </c>
      <c r="G27217" s="3" t="str">
        <f t="shared" si="425"/>
        <v/>
      </c>
      <c r="L27217">
        <f>COUNTIF($K$2:K27217,$K27217)</f>
        <v>0</v>
      </c>
    </row>
    <row r="27218" ht="16.5" spans="1:12">
      <c r="A27218" s="1">
        <v>27217</v>
      </c>
      <c r="B27218" s="8">
        <f>COUNTIF($C$2:$C27218,模板!$E$2)</f>
        <v>77</v>
      </c>
      <c r="C27218" s="2" t="str">
        <f>IFERROR(VLOOKUP(K27218,开票信息!$A:$C,3,0),"")</f>
        <v/>
      </c>
      <c r="G27218" s="3" t="str">
        <f t="shared" si="425"/>
        <v/>
      </c>
      <c r="L27218">
        <f>COUNTIF($K$2:K27218,$K27218)</f>
        <v>0</v>
      </c>
    </row>
    <row r="27219" ht="16.5" spans="1:12">
      <c r="A27219" s="1">
        <v>27218</v>
      </c>
      <c r="B27219" s="8">
        <f>COUNTIF($C$2:$C27219,模板!$E$2)</f>
        <v>77</v>
      </c>
      <c r="C27219" s="2" t="str">
        <f>IFERROR(VLOOKUP(K27219,开票信息!$A:$C,3,0),"")</f>
        <v/>
      </c>
      <c r="G27219" s="3" t="str">
        <f t="shared" si="425"/>
        <v/>
      </c>
      <c r="L27219">
        <f>COUNTIF($K$2:K27219,$K27219)</f>
        <v>0</v>
      </c>
    </row>
    <row r="27220" ht="16.5" spans="1:12">
      <c r="A27220" s="1">
        <v>27219</v>
      </c>
      <c r="B27220" s="8">
        <f>COUNTIF($C$2:$C27220,模板!$E$2)</f>
        <v>77</v>
      </c>
      <c r="C27220" s="2" t="str">
        <f>IFERROR(VLOOKUP(K27220,开票信息!$A:$C,3,0),"")</f>
        <v/>
      </c>
      <c r="G27220" s="3" t="str">
        <f t="shared" si="425"/>
        <v/>
      </c>
      <c r="L27220">
        <f>COUNTIF($K$2:K27220,$K27220)</f>
        <v>0</v>
      </c>
    </row>
    <row r="27221" ht="16.5" spans="1:12">
      <c r="A27221" s="1">
        <v>27220</v>
      </c>
      <c r="B27221" s="8">
        <f>COUNTIF($C$2:$C27221,模板!$E$2)</f>
        <v>77</v>
      </c>
      <c r="C27221" s="2" t="str">
        <f>IFERROR(VLOOKUP(K27221,开票信息!$A:$C,3,0),"")</f>
        <v/>
      </c>
      <c r="G27221" s="3" t="str">
        <f t="shared" si="425"/>
        <v/>
      </c>
      <c r="L27221">
        <f>COUNTIF($K$2:K27221,$K27221)</f>
        <v>0</v>
      </c>
    </row>
    <row r="27222" ht="16.5" spans="1:12">
      <c r="A27222" s="1">
        <v>27221</v>
      </c>
      <c r="B27222" s="8">
        <f>COUNTIF($C$2:$C27222,模板!$E$2)</f>
        <v>77</v>
      </c>
      <c r="C27222" s="2" t="str">
        <f>IFERROR(VLOOKUP(K27222,开票信息!$A:$C,3,0),"")</f>
        <v/>
      </c>
      <c r="G27222" s="3" t="str">
        <f t="shared" si="425"/>
        <v/>
      </c>
      <c r="L27222">
        <f>COUNTIF($K$2:K27222,$K27222)</f>
        <v>0</v>
      </c>
    </row>
    <row r="27223" ht="16.5" spans="1:12">
      <c r="A27223" s="1">
        <v>27222</v>
      </c>
      <c r="B27223" s="8">
        <f>COUNTIF($C$2:$C27223,模板!$E$2)</f>
        <v>77</v>
      </c>
      <c r="C27223" s="2" t="str">
        <f>IFERROR(VLOOKUP(K27223,开票信息!$A:$C,3,0),"")</f>
        <v/>
      </c>
      <c r="G27223" s="3" t="str">
        <f t="shared" si="425"/>
        <v/>
      </c>
      <c r="L27223">
        <f>COUNTIF($K$2:K27223,$K27223)</f>
        <v>0</v>
      </c>
    </row>
    <row r="27224" ht="16.5" spans="1:12">
      <c r="A27224" s="1">
        <v>27223</v>
      </c>
      <c r="B27224" s="8">
        <f>COUNTIF($C$2:$C27224,模板!$E$2)</f>
        <v>77</v>
      </c>
      <c r="C27224" s="2" t="str">
        <f>IFERROR(VLOOKUP(K27224,开票信息!$A:$C,3,0),"")</f>
        <v/>
      </c>
      <c r="G27224" s="3" t="str">
        <f t="shared" si="425"/>
        <v/>
      </c>
      <c r="L27224">
        <f>COUNTIF($K$2:K27224,$K27224)</f>
        <v>0</v>
      </c>
    </row>
    <row r="27225" ht="16.5" spans="1:12">
      <c r="A27225" s="1">
        <v>27224</v>
      </c>
      <c r="B27225" s="8">
        <f>COUNTIF($C$2:$C27225,模板!$E$2)</f>
        <v>77</v>
      </c>
      <c r="C27225" s="2" t="str">
        <f>IFERROR(VLOOKUP(K27225,开票信息!$A:$C,3,0),"")</f>
        <v/>
      </c>
      <c r="G27225" s="3" t="str">
        <f t="shared" si="425"/>
        <v/>
      </c>
      <c r="L27225">
        <f>COUNTIF($K$2:K27225,$K27225)</f>
        <v>0</v>
      </c>
    </row>
    <row r="27226" ht="16.5" spans="1:12">
      <c r="A27226" s="1">
        <v>27225</v>
      </c>
      <c r="B27226" s="8">
        <f>COUNTIF($C$2:$C27226,模板!$E$2)</f>
        <v>77</v>
      </c>
      <c r="C27226" s="2" t="str">
        <f>IFERROR(VLOOKUP(K27226,开票信息!$A:$C,3,0),"")</f>
        <v/>
      </c>
      <c r="G27226" s="3" t="str">
        <f t="shared" si="425"/>
        <v/>
      </c>
      <c r="L27226">
        <f>COUNTIF($K$2:K27226,$K27226)</f>
        <v>0</v>
      </c>
    </row>
    <row r="27227" ht="16.5" spans="1:12">
      <c r="A27227" s="1">
        <v>27226</v>
      </c>
      <c r="B27227" s="8">
        <f>COUNTIF($C$2:$C27227,模板!$E$2)</f>
        <v>77</v>
      </c>
      <c r="C27227" s="2" t="str">
        <f>IFERROR(VLOOKUP(K27227,开票信息!$A:$C,3,0),"")</f>
        <v/>
      </c>
      <c r="G27227" s="3" t="str">
        <f t="shared" si="425"/>
        <v/>
      </c>
      <c r="L27227">
        <f>COUNTIF($K$2:K27227,$K27227)</f>
        <v>0</v>
      </c>
    </row>
    <row r="27228" ht="16.5" spans="1:12">
      <c r="A27228" s="1">
        <v>27227</v>
      </c>
      <c r="B27228" s="8">
        <f>COUNTIF($C$2:$C27228,模板!$E$2)</f>
        <v>77</v>
      </c>
      <c r="C27228" s="2" t="str">
        <f>IFERROR(VLOOKUP(K27228,开票信息!$A:$C,3,0),"")</f>
        <v/>
      </c>
      <c r="G27228" s="3" t="str">
        <f t="shared" si="425"/>
        <v/>
      </c>
      <c r="L27228">
        <f>COUNTIF($K$2:K27228,$K27228)</f>
        <v>0</v>
      </c>
    </row>
    <row r="27229" ht="16.5" spans="1:12">
      <c r="A27229" s="1">
        <v>27228</v>
      </c>
      <c r="B27229" s="8">
        <f>COUNTIF($C$2:$C27229,模板!$E$2)</f>
        <v>77</v>
      </c>
      <c r="C27229" s="2" t="str">
        <f>IFERROR(VLOOKUP(K27229,开票信息!$A:$C,3,0),"")</f>
        <v/>
      </c>
      <c r="G27229" s="3" t="str">
        <f t="shared" si="425"/>
        <v/>
      </c>
      <c r="L27229">
        <f>COUNTIF($K$2:K27229,$K27229)</f>
        <v>0</v>
      </c>
    </row>
    <row r="27230" ht="16.5" spans="1:12">
      <c r="A27230" s="1">
        <v>27229</v>
      </c>
      <c r="B27230" s="8">
        <f>COUNTIF($C$2:$C27230,模板!$E$2)</f>
        <v>77</v>
      </c>
      <c r="C27230" s="2" t="str">
        <f>IFERROR(VLOOKUP(K27230,开票信息!$A:$C,3,0),"")</f>
        <v/>
      </c>
      <c r="G27230" s="3" t="str">
        <f t="shared" si="425"/>
        <v/>
      </c>
      <c r="L27230">
        <f>COUNTIF($K$2:K27230,$K27230)</f>
        <v>0</v>
      </c>
    </row>
    <row r="27231" ht="16.5" spans="1:12">
      <c r="A27231" s="1">
        <v>27230</v>
      </c>
      <c r="B27231" s="8">
        <f>COUNTIF($C$2:$C27231,模板!$E$2)</f>
        <v>77</v>
      </c>
      <c r="C27231" s="2" t="str">
        <f>IFERROR(VLOOKUP(K27231,开票信息!$A:$C,3,0),"")</f>
        <v/>
      </c>
      <c r="G27231" s="3" t="str">
        <f t="shared" si="425"/>
        <v/>
      </c>
      <c r="L27231">
        <f>COUNTIF($K$2:K27231,$K27231)</f>
        <v>0</v>
      </c>
    </row>
    <row r="27232" ht="16.5" spans="1:12">
      <c r="A27232" s="1">
        <v>27231</v>
      </c>
      <c r="B27232" s="8">
        <f>COUNTIF($C$2:$C27232,模板!$E$2)</f>
        <v>77</v>
      </c>
      <c r="C27232" s="2" t="str">
        <f>IFERROR(VLOOKUP(K27232,开票信息!$A:$C,3,0),"")</f>
        <v/>
      </c>
      <c r="G27232" s="3" t="str">
        <f t="shared" si="425"/>
        <v/>
      </c>
      <c r="L27232">
        <f>COUNTIF($K$2:K27232,$K27232)</f>
        <v>0</v>
      </c>
    </row>
    <row r="27233" ht="16.5" spans="1:12">
      <c r="A27233" s="1">
        <v>27232</v>
      </c>
      <c r="B27233" s="8">
        <f>COUNTIF($C$2:$C27233,模板!$E$2)</f>
        <v>77</v>
      </c>
      <c r="C27233" s="2" t="str">
        <f>IFERROR(VLOOKUP(K27233,开票信息!$A:$C,3,0),"")</f>
        <v/>
      </c>
      <c r="G27233" s="3" t="str">
        <f t="shared" si="425"/>
        <v/>
      </c>
      <c r="L27233">
        <f>COUNTIF($K$2:K27233,$K27233)</f>
        <v>0</v>
      </c>
    </row>
    <row r="27234" ht="16.5" spans="1:12">
      <c r="A27234" s="1">
        <v>27233</v>
      </c>
      <c r="B27234" s="8">
        <f>COUNTIF($C$2:$C27234,模板!$E$2)</f>
        <v>77</v>
      </c>
      <c r="C27234" s="2" t="str">
        <f>IFERROR(VLOOKUP(K27234,开票信息!$A:$C,3,0),"")</f>
        <v/>
      </c>
      <c r="G27234" s="3" t="str">
        <f t="shared" si="425"/>
        <v/>
      </c>
      <c r="L27234">
        <f>COUNTIF($K$2:K27234,$K27234)</f>
        <v>0</v>
      </c>
    </row>
    <row r="27235" ht="16.5" spans="1:12">
      <c r="A27235" s="1">
        <v>27234</v>
      </c>
      <c r="B27235" s="8">
        <f>COUNTIF($C$2:$C27235,模板!$E$2)</f>
        <v>77</v>
      </c>
      <c r="C27235" s="2" t="str">
        <f>IFERROR(VLOOKUP(K27235,开票信息!$A:$C,3,0),"")</f>
        <v/>
      </c>
      <c r="G27235" s="3" t="str">
        <f t="shared" si="425"/>
        <v/>
      </c>
      <c r="L27235">
        <f>COUNTIF($K$2:K27235,$K27235)</f>
        <v>0</v>
      </c>
    </row>
    <row r="27236" ht="16.5" spans="1:12">
      <c r="A27236" s="1">
        <v>27235</v>
      </c>
      <c r="B27236" s="8">
        <f>COUNTIF($C$2:$C27236,模板!$E$2)</f>
        <v>77</v>
      </c>
      <c r="C27236" s="2" t="str">
        <f>IFERROR(VLOOKUP(K27236,开票信息!$A:$C,3,0),"")</f>
        <v/>
      </c>
      <c r="G27236" s="3" t="str">
        <f t="shared" si="425"/>
        <v/>
      </c>
      <c r="L27236">
        <f>COUNTIF($K$2:K27236,$K27236)</f>
        <v>0</v>
      </c>
    </row>
    <row r="27237" ht="16.5" spans="1:12">
      <c r="A27237" s="1">
        <v>27236</v>
      </c>
      <c r="B27237" s="8">
        <f>COUNTIF($C$2:$C27237,模板!$E$2)</f>
        <v>77</v>
      </c>
      <c r="C27237" s="2" t="str">
        <f>IFERROR(VLOOKUP(K27237,开票信息!$A:$C,3,0),"")</f>
        <v/>
      </c>
      <c r="G27237" s="3" t="str">
        <f t="shared" si="425"/>
        <v/>
      </c>
      <c r="L27237">
        <f>COUNTIF($K$2:K27237,$K27237)</f>
        <v>0</v>
      </c>
    </row>
    <row r="27238" ht="16.5" spans="1:12">
      <c r="A27238" s="1">
        <v>27237</v>
      </c>
      <c r="B27238" s="8">
        <f>COUNTIF($C$2:$C27238,模板!$E$2)</f>
        <v>77</v>
      </c>
      <c r="C27238" s="2" t="str">
        <f>IFERROR(VLOOKUP(K27238,开票信息!$A:$C,3,0),"")</f>
        <v/>
      </c>
      <c r="G27238" s="3" t="str">
        <f t="shared" si="425"/>
        <v/>
      </c>
      <c r="L27238">
        <f>COUNTIF($K$2:K27238,$K27238)</f>
        <v>0</v>
      </c>
    </row>
    <row r="27239" ht="16.5" spans="1:12">
      <c r="A27239" s="1">
        <v>27238</v>
      </c>
      <c r="B27239" s="8">
        <f>COUNTIF($C$2:$C27239,模板!$E$2)</f>
        <v>77</v>
      </c>
      <c r="C27239" s="2" t="str">
        <f>IFERROR(VLOOKUP(K27239,开票信息!$A:$C,3,0),"")</f>
        <v/>
      </c>
      <c r="G27239" s="3" t="str">
        <f t="shared" si="425"/>
        <v/>
      </c>
      <c r="L27239">
        <f>COUNTIF($K$2:K27239,$K27239)</f>
        <v>0</v>
      </c>
    </row>
    <row r="27240" ht="16.5" spans="1:12">
      <c r="A27240" s="1">
        <v>27239</v>
      </c>
      <c r="B27240" s="8">
        <f>COUNTIF($C$2:$C27240,模板!$E$2)</f>
        <v>77</v>
      </c>
      <c r="C27240" s="2" t="str">
        <f>IFERROR(VLOOKUP(K27240,开票信息!$A:$C,3,0),"")</f>
        <v/>
      </c>
      <c r="G27240" s="3" t="str">
        <f t="shared" si="425"/>
        <v/>
      </c>
      <c r="L27240">
        <f>COUNTIF($K$2:K27240,$K27240)</f>
        <v>0</v>
      </c>
    </row>
    <row r="27241" ht="16.5" spans="1:12">
      <c r="A27241" s="1">
        <v>27240</v>
      </c>
      <c r="B27241" s="8">
        <f>COUNTIF($C$2:$C27241,模板!$E$2)</f>
        <v>77</v>
      </c>
      <c r="C27241" s="2" t="str">
        <f>IFERROR(VLOOKUP(K27241,开票信息!$A:$C,3,0),"")</f>
        <v/>
      </c>
      <c r="G27241" s="3" t="str">
        <f t="shared" si="425"/>
        <v/>
      </c>
      <c r="L27241">
        <f>COUNTIF($K$2:K27241,$K27241)</f>
        <v>0</v>
      </c>
    </row>
    <row r="27242" ht="16.5" spans="1:12">
      <c r="A27242" s="1">
        <v>27241</v>
      </c>
      <c r="B27242" s="8">
        <f>COUNTIF($C$2:$C27242,模板!$E$2)</f>
        <v>77</v>
      </c>
      <c r="C27242" s="2" t="str">
        <f>IFERROR(VLOOKUP(K27242,开票信息!$A:$C,3,0),"")</f>
        <v/>
      </c>
      <c r="G27242" s="3" t="str">
        <f t="shared" si="425"/>
        <v/>
      </c>
      <c r="L27242">
        <f>COUNTIF($K$2:K27242,$K27242)</f>
        <v>0</v>
      </c>
    </row>
    <row r="27243" ht="16.5" spans="1:12">
      <c r="A27243" s="1">
        <v>27242</v>
      </c>
      <c r="B27243" s="8">
        <f>COUNTIF($C$2:$C27243,模板!$E$2)</f>
        <v>77</v>
      </c>
      <c r="C27243" s="2" t="str">
        <f>IFERROR(VLOOKUP(K27243,开票信息!$A:$C,3,0),"")</f>
        <v/>
      </c>
      <c r="G27243" s="3" t="str">
        <f t="shared" si="425"/>
        <v/>
      </c>
      <c r="L27243">
        <f>COUNTIF($K$2:K27243,$K27243)</f>
        <v>0</v>
      </c>
    </row>
    <row r="27244" ht="16.5" spans="1:12">
      <c r="A27244" s="1">
        <v>27243</v>
      </c>
      <c r="B27244" s="8">
        <f>COUNTIF($C$2:$C27244,模板!$E$2)</f>
        <v>77</v>
      </c>
      <c r="C27244" s="2" t="str">
        <f>IFERROR(VLOOKUP(K27244,开票信息!$A:$C,3,0),"")</f>
        <v/>
      </c>
      <c r="G27244" s="3" t="str">
        <f t="shared" si="425"/>
        <v/>
      </c>
      <c r="L27244">
        <f>COUNTIF($K$2:K27244,$K27244)</f>
        <v>0</v>
      </c>
    </row>
    <row r="27245" ht="16.5" spans="1:12">
      <c r="A27245" s="1">
        <v>27244</v>
      </c>
      <c r="B27245" s="8">
        <f>COUNTIF($C$2:$C27245,模板!$E$2)</f>
        <v>77</v>
      </c>
      <c r="C27245" s="2" t="str">
        <f>IFERROR(VLOOKUP(K27245,开票信息!$A:$C,3,0),"")</f>
        <v/>
      </c>
      <c r="G27245" s="3" t="str">
        <f t="shared" si="425"/>
        <v/>
      </c>
      <c r="L27245">
        <f>COUNTIF($K$2:K27245,$K27245)</f>
        <v>0</v>
      </c>
    </row>
    <row r="27246" ht="16.5" spans="1:12">
      <c r="A27246" s="1">
        <v>27245</v>
      </c>
      <c r="B27246" s="8">
        <f>COUNTIF($C$2:$C27246,模板!$E$2)</f>
        <v>77</v>
      </c>
      <c r="C27246" s="2" t="str">
        <f>IFERROR(VLOOKUP(K27246,开票信息!$A:$C,3,0),"")</f>
        <v/>
      </c>
      <c r="G27246" s="3" t="str">
        <f t="shared" si="425"/>
        <v/>
      </c>
      <c r="L27246">
        <f>COUNTIF($K$2:K27246,$K27246)</f>
        <v>0</v>
      </c>
    </row>
    <row r="27247" ht="16.5" spans="1:12">
      <c r="A27247" s="1">
        <v>27246</v>
      </c>
      <c r="B27247" s="8">
        <f>COUNTIF($C$2:$C27247,模板!$E$2)</f>
        <v>77</v>
      </c>
      <c r="C27247" s="2" t="str">
        <f>IFERROR(VLOOKUP(K27247,开票信息!$A:$C,3,0),"")</f>
        <v/>
      </c>
      <c r="G27247" s="3" t="str">
        <f t="shared" si="425"/>
        <v/>
      </c>
      <c r="L27247">
        <f>COUNTIF($K$2:K27247,$K27247)</f>
        <v>0</v>
      </c>
    </row>
    <row r="27248" ht="16.5" spans="1:12">
      <c r="A27248" s="1">
        <v>27247</v>
      </c>
      <c r="B27248" s="8">
        <f>COUNTIF($C$2:$C27248,模板!$E$2)</f>
        <v>77</v>
      </c>
      <c r="C27248" s="2" t="str">
        <f>IFERROR(VLOOKUP(K27248,开票信息!$A:$C,3,0),"")</f>
        <v/>
      </c>
      <c r="G27248" s="3" t="str">
        <f t="shared" si="425"/>
        <v/>
      </c>
      <c r="L27248">
        <f>COUNTIF($K$2:K27248,$K27248)</f>
        <v>0</v>
      </c>
    </row>
    <row r="27249" ht="16.5" spans="1:12">
      <c r="A27249" s="1">
        <v>27248</v>
      </c>
      <c r="B27249" s="8">
        <f>COUNTIF($C$2:$C27249,模板!$E$2)</f>
        <v>77</v>
      </c>
      <c r="C27249" s="2" t="str">
        <f>IFERROR(VLOOKUP(K27249,开票信息!$A:$C,3,0),"")</f>
        <v/>
      </c>
      <c r="G27249" s="3" t="str">
        <f t="shared" si="425"/>
        <v/>
      </c>
      <c r="L27249">
        <f>COUNTIF($K$2:K27249,$K27249)</f>
        <v>0</v>
      </c>
    </row>
    <row r="27250" ht="16.5" spans="1:12">
      <c r="A27250" s="1">
        <v>27249</v>
      </c>
      <c r="B27250" s="8">
        <f>COUNTIF($C$2:$C27250,模板!$E$2)</f>
        <v>77</v>
      </c>
      <c r="C27250" s="2" t="str">
        <f>IFERROR(VLOOKUP(K27250,开票信息!$A:$C,3,0),"")</f>
        <v/>
      </c>
      <c r="G27250" s="3" t="str">
        <f t="shared" si="425"/>
        <v/>
      </c>
      <c r="L27250">
        <f>COUNTIF($K$2:K27250,$K27250)</f>
        <v>0</v>
      </c>
    </row>
    <row r="27251" ht="16.5" spans="1:12">
      <c r="A27251" s="1">
        <v>27250</v>
      </c>
      <c r="B27251" s="8">
        <f>COUNTIF($C$2:$C27251,模板!$E$2)</f>
        <v>77</v>
      </c>
      <c r="C27251" s="2" t="str">
        <f>IFERROR(VLOOKUP(K27251,开票信息!$A:$C,3,0),"")</f>
        <v/>
      </c>
      <c r="G27251" s="3" t="str">
        <f t="shared" si="425"/>
        <v/>
      </c>
      <c r="L27251">
        <f>COUNTIF($K$2:K27251,$K27251)</f>
        <v>0</v>
      </c>
    </row>
    <row r="27252" ht="16.5" spans="1:12">
      <c r="A27252" s="1">
        <v>27251</v>
      </c>
      <c r="B27252" s="8">
        <f>COUNTIF($C$2:$C27252,模板!$E$2)</f>
        <v>77</v>
      </c>
      <c r="C27252" s="2" t="str">
        <f>IFERROR(VLOOKUP(K27252,开票信息!$A:$C,3,0),"")</f>
        <v/>
      </c>
      <c r="G27252" s="3" t="str">
        <f t="shared" si="425"/>
        <v/>
      </c>
      <c r="L27252">
        <f>COUNTIF($K$2:K27252,$K27252)</f>
        <v>0</v>
      </c>
    </row>
    <row r="27253" ht="16.5" spans="1:12">
      <c r="A27253" s="1">
        <v>27252</v>
      </c>
      <c r="B27253" s="8">
        <f>COUNTIF($C$2:$C27253,模板!$E$2)</f>
        <v>77</v>
      </c>
      <c r="C27253" s="2" t="str">
        <f>IFERROR(VLOOKUP(K27253,开票信息!$A:$C,3,0),"")</f>
        <v/>
      </c>
      <c r="G27253" s="3" t="str">
        <f t="shared" si="425"/>
        <v/>
      </c>
      <c r="L27253">
        <f>COUNTIF($K$2:K27253,$K27253)</f>
        <v>0</v>
      </c>
    </row>
    <row r="27254" ht="16.5" spans="1:12">
      <c r="A27254" s="1">
        <v>27253</v>
      </c>
      <c r="B27254" s="8">
        <f>COUNTIF($C$2:$C27254,模板!$E$2)</f>
        <v>77</v>
      </c>
      <c r="C27254" s="2" t="str">
        <f>IFERROR(VLOOKUP(K27254,开票信息!$A:$C,3,0),"")</f>
        <v/>
      </c>
      <c r="G27254" s="3" t="str">
        <f t="shared" si="425"/>
        <v/>
      </c>
      <c r="L27254">
        <f>COUNTIF($K$2:K27254,$K27254)</f>
        <v>0</v>
      </c>
    </row>
    <row r="27255" ht="16.5" spans="1:12">
      <c r="A27255" s="1">
        <v>27254</v>
      </c>
      <c r="B27255" s="8">
        <f>COUNTIF($C$2:$C27255,模板!$E$2)</f>
        <v>77</v>
      </c>
      <c r="C27255" s="2" t="str">
        <f>IFERROR(VLOOKUP(K27255,开票信息!$A:$C,3,0),"")</f>
        <v/>
      </c>
      <c r="G27255" s="3" t="str">
        <f t="shared" si="425"/>
        <v/>
      </c>
      <c r="L27255">
        <f>COUNTIF($K$2:K27255,$K27255)</f>
        <v>0</v>
      </c>
    </row>
    <row r="27256" ht="16.5" spans="1:12">
      <c r="A27256" s="1">
        <v>27255</v>
      </c>
      <c r="B27256" s="8">
        <f>COUNTIF($C$2:$C27256,模板!$E$2)</f>
        <v>77</v>
      </c>
      <c r="C27256" s="2" t="str">
        <f>IFERROR(VLOOKUP(K27256,开票信息!$A:$C,3,0),"")</f>
        <v/>
      </c>
      <c r="G27256" s="3" t="str">
        <f t="shared" si="425"/>
        <v/>
      </c>
      <c r="L27256">
        <f>COUNTIF($K$2:K27256,$K27256)</f>
        <v>0</v>
      </c>
    </row>
    <row r="27257" ht="16.5" spans="1:12">
      <c r="A27257" s="1">
        <v>27256</v>
      </c>
      <c r="B27257" s="8">
        <f>COUNTIF($C$2:$C27257,模板!$E$2)</f>
        <v>77</v>
      </c>
      <c r="C27257" s="2" t="str">
        <f>IFERROR(VLOOKUP(K27257,开票信息!$A:$C,3,0),"")</f>
        <v/>
      </c>
      <c r="G27257" s="3" t="str">
        <f t="shared" si="425"/>
        <v/>
      </c>
      <c r="L27257">
        <f>COUNTIF($K$2:K27257,$K27257)</f>
        <v>0</v>
      </c>
    </row>
    <row r="27258" ht="16.5" spans="1:12">
      <c r="A27258" s="1">
        <v>27257</v>
      </c>
      <c r="B27258" s="8">
        <f>COUNTIF($C$2:$C27258,模板!$E$2)</f>
        <v>77</v>
      </c>
      <c r="C27258" s="2" t="str">
        <f>IFERROR(VLOOKUP(K27258,开票信息!$A:$C,3,0),"")</f>
        <v/>
      </c>
      <c r="G27258" s="3" t="str">
        <f t="shared" si="425"/>
        <v/>
      </c>
      <c r="L27258">
        <f>COUNTIF($K$2:K27258,$K27258)</f>
        <v>0</v>
      </c>
    </row>
    <row r="27259" ht="16.5" spans="1:12">
      <c r="A27259" s="1">
        <v>27258</v>
      </c>
      <c r="B27259" s="8">
        <f>COUNTIF($C$2:$C27259,模板!$E$2)</f>
        <v>77</v>
      </c>
      <c r="C27259" s="2" t="str">
        <f>IFERROR(VLOOKUP(K27259,开票信息!$A:$C,3,0),"")</f>
        <v/>
      </c>
      <c r="G27259" s="3" t="str">
        <f t="shared" si="425"/>
        <v/>
      </c>
      <c r="L27259">
        <f>COUNTIF($K$2:K27259,$K27259)</f>
        <v>0</v>
      </c>
    </row>
    <row r="27260" ht="16.5" spans="1:12">
      <c r="A27260" s="1">
        <v>27259</v>
      </c>
      <c r="B27260" s="8">
        <f>COUNTIF($C$2:$C27260,模板!$E$2)</f>
        <v>77</v>
      </c>
      <c r="C27260" s="2" t="str">
        <f>IFERROR(VLOOKUP(K27260,开票信息!$A:$C,3,0),"")</f>
        <v/>
      </c>
      <c r="G27260" s="3" t="str">
        <f t="shared" si="425"/>
        <v/>
      </c>
      <c r="L27260">
        <f>COUNTIF($K$2:K27260,$K27260)</f>
        <v>0</v>
      </c>
    </row>
    <row r="27261" ht="16.5" spans="1:12">
      <c r="A27261" s="1">
        <v>27260</v>
      </c>
      <c r="B27261" s="8">
        <f>COUNTIF($C$2:$C27261,模板!$E$2)</f>
        <v>77</v>
      </c>
      <c r="C27261" s="2" t="str">
        <f>IFERROR(VLOOKUP(K27261,开票信息!$A:$C,3,0),"")</f>
        <v/>
      </c>
      <c r="G27261" s="3" t="str">
        <f t="shared" si="425"/>
        <v/>
      </c>
      <c r="L27261">
        <f>COUNTIF($K$2:K27261,$K27261)</f>
        <v>0</v>
      </c>
    </row>
    <row r="27262" ht="16.5" spans="1:12">
      <c r="A27262" s="1">
        <v>27261</v>
      </c>
      <c r="B27262" s="8">
        <f>COUNTIF($C$2:$C27262,模板!$E$2)</f>
        <v>77</v>
      </c>
      <c r="C27262" s="2" t="str">
        <f>IFERROR(VLOOKUP(K27262,开票信息!$A:$C,3,0),"")</f>
        <v/>
      </c>
      <c r="G27262" s="3" t="str">
        <f t="shared" si="425"/>
        <v/>
      </c>
      <c r="L27262">
        <f>COUNTIF($K$2:K27262,$K27262)</f>
        <v>0</v>
      </c>
    </row>
    <row r="27263" ht="16.5" spans="1:12">
      <c r="A27263" s="1">
        <v>27262</v>
      </c>
      <c r="B27263" s="8">
        <f>COUNTIF($C$2:$C27263,模板!$E$2)</f>
        <v>77</v>
      </c>
      <c r="C27263" s="2" t="str">
        <f>IFERROR(VLOOKUP(K27263,开票信息!$A:$C,3,0),"")</f>
        <v/>
      </c>
      <c r="G27263" s="3" t="str">
        <f t="shared" si="425"/>
        <v/>
      </c>
      <c r="L27263">
        <f>COUNTIF($K$2:K27263,$K27263)</f>
        <v>0</v>
      </c>
    </row>
    <row r="27264" ht="16.5" spans="1:12">
      <c r="A27264" s="1">
        <v>27263</v>
      </c>
      <c r="B27264" s="8">
        <f>COUNTIF($C$2:$C27264,模板!$E$2)</f>
        <v>77</v>
      </c>
      <c r="C27264" s="2" t="str">
        <f>IFERROR(VLOOKUP(K27264,开票信息!$A:$C,3,0),"")</f>
        <v/>
      </c>
      <c r="G27264" s="3" t="str">
        <f t="shared" si="425"/>
        <v/>
      </c>
      <c r="L27264">
        <f>COUNTIF($K$2:K27264,$K27264)</f>
        <v>0</v>
      </c>
    </row>
    <row r="27265" ht="16.5" spans="1:12">
      <c r="A27265" s="1">
        <v>27264</v>
      </c>
      <c r="B27265" s="8">
        <f>COUNTIF($C$2:$C27265,模板!$E$2)</f>
        <v>77</v>
      </c>
      <c r="C27265" s="2" t="str">
        <f>IFERROR(VLOOKUP(K27265,开票信息!$A:$C,3,0),"")</f>
        <v/>
      </c>
      <c r="G27265" s="3" t="str">
        <f t="shared" si="425"/>
        <v/>
      </c>
      <c r="L27265">
        <f>COUNTIF($K$2:K27265,$K27265)</f>
        <v>0</v>
      </c>
    </row>
    <row r="27266" ht="16.5" spans="1:12">
      <c r="A27266" s="1">
        <v>27265</v>
      </c>
      <c r="B27266" s="8">
        <f>COUNTIF($C$2:$C27266,模板!$E$2)</f>
        <v>77</v>
      </c>
      <c r="C27266" s="2" t="str">
        <f>IFERROR(VLOOKUP(K27266,开票信息!$A:$C,3,0),"")</f>
        <v/>
      </c>
      <c r="G27266" s="3" t="str">
        <f t="shared" si="425"/>
        <v/>
      </c>
      <c r="L27266">
        <f>COUNTIF($K$2:K27266,$K27266)</f>
        <v>0</v>
      </c>
    </row>
    <row r="27267" ht="16.5" spans="1:12">
      <c r="A27267" s="1">
        <v>27266</v>
      </c>
      <c r="B27267" s="8">
        <f>COUNTIF($C$2:$C27267,模板!$E$2)</f>
        <v>77</v>
      </c>
      <c r="C27267" s="2" t="str">
        <f>IFERROR(VLOOKUP(K27267,开票信息!$A:$C,3,0),"")</f>
        <v/>
      </c>
      <c r="G27267" s="3" t="str">
        <f t="shared" ref="G27267:G27330" si="426">IFERROR(H27267/F27267,"")</f>
        <v/>
      </c>
      <c r="L27267">
        <f>COUNTIF($K$2:K27267,$K27267)</f>
        <v>0</v>
      </c>
    </row>
    <row r="27268" ht="16.5" spans="1:12">
      <c r="A27268" s="1">
        <v>27267</v>
      </c>
      <c r="B27268" s="8">
        <f>COUNTIF($C$2:$C27268,模板!$E$2)</f>
        <v>77</v>
      </c>
      <c r="C27268" s="2" t="str">
        <f>IFERROR(VLOOKUP(K27268,开票信息!$A:$C,3,0),"")</f>
        <v/>
      </c>
      <c r="G27268" s="3" t="str">
        <f t="shared" si="426"/>
        <v/>
      </c>
      <c r="L27268">
        <f>COUNTIF($K$2:K27268,$K27268)</f>
        <v>0</v>
      </c>
    </row>
    <row r="27269" ht="16.5" spans="1:12">
      <c r="A27269" s="1">
        <v>27268</v>
      </c>
      <c r="B27269" s="8">
        <f>COUNTIF($C$2:$C27269,模板!$E$2)</f>
        <v>77</v>
      </c>
      <c r="C27269" s="2" t="str">
        <f>IFERROR(VLOOKUP(K27269,开票信息!$A:$C,3,0),"")</f>
        <v/>
      </c>
      <c r="G27269" s="3" t="str">
        <f t="shared" si="426"/>
        <v/>
      </c>
      <c r="L27269">
        <f>COUNTIF($K$2:K27269,$K27269)</f>
        <v>0</v>
      </c>
    </row>
    <row r="27270" ht="16.5" spans="1:12">
      <c r="A27270" s="1">
        <v>27269</v>
      </c>
      <c r="B27270" s="8">
        <f>COUNTIF($C$2:$C27270,模板!$E$2)</f>
        <v>77</v>
      </c>
      <c r="C27270" s="2" t="str">
        <f>IFERROR(VLOOKUP(K27270,开票信息!$A:$C,3,0),"")</f>
        <v/>
      </c>
      <c r="G27270" s="3" t="str">
        <f t="shared" si="426"/>
        <v/>
      </c>
      <c r="L27270">
        <f>COUNTIF($K$2:K27270,$K27270)</f>
        <v>0</v>
      </c>
    </row>
    <row r="27271" ht="16.5" spans="1:12">
      <c r="A27271" s="1">
        <v>27270</v>
      </c>
      <c r="B27271" s="8">
        <f>COUNTIF($C$2:$C27271,模板!$E$2)</f>
        <v>77</v>
      </c>
      <c r="C27271" s="2" t="str">
        <f>IFERROR(VLOOKUP(K27271,开票信息!$A:$C,3,0),"")</f>
        <v/>
      </c>
      <c r="G27271" s="3" t="str">
        <f t="shared" si="426"/>
        <v/>
      </c>
      <c r="L27271">
        <f>COUNTIF($K$2:K27271,$K27271)</f>
        <v>0</v>
      </c>
    </row>
    <row r="27272" ht="16.5" spans="1:12">
      <c r="A27272" s="1">
        <v>27271</v>
      </c>
      <c r="B27272" s="8">
        <f>COUNTIF($C$2:$C27272,模板!$E$2)</f>
        <v>77</v>
      </c>
      <c r="C27272" s="2" t="str">
        <f>IFERROR(VLOOKUP(K27272,开票信息!$A:$C,3,0),"")</f>
        <v/>
      </c>
      <c r="G27272" s="3" t="str">
        <f t="shared" si="426"/>
        <v/>
      </c>
      <c r="L27272">
        <f>COUNTIF($K$2:K27272,$K27272)</f>
        <v>0</v>
      </c>
    </row>
    <row r="27273" ht="16.5" spans="1:12">
      <c r="A27273" s="1">
        <v>27272</v>
      </c>
      <c r="B27273" s="8">
        <f>COUNTIF($C$2:$C27273,模板!$E$2)</f>
        <v>77</v>
      </c>
      <c r="C27273" s="2" t="str">
        <f>IFERROR(VLOOKUP(K27273,开票信息!$A:$C,3,0),"")</f>
        <v/>
      </c>
      <c r="G27273" s="3" t="str">
        <f t="shared" si="426"/>
        <v/>
      </c>
      <c r="L27273">
        <f>COUNTIF($K$2:K27273,$K27273)</f>
        <v>0</v>
      </c>
    </row>
    <row r="27274" ht="16.5" spans="1:12">
      <c r="A27274" s="1">
        <v>27273</v>
      </c>
      <c r="B27274" s="8">
        <f>COUNTIF($C$2:$C27274,模板!$E$2)</f>
        <v>77</v>
      </c>
      <c r="C27274" s="2" t="str">
        <f>IFERROR(VLOOKUP(K27274,开票信息!$A:$C,3,0),"")</f>
        <v/>
      </c>
      <c r="G27274" s="3" t="str">
        <f t="shared" si="426"/>
        <v/>
      </c>
      <c r="L27274">
        <f>COUNTIF($K$2:K27274,$K27274)</f>
        <v>0</v>
      </c>
    </row>
    <row r="27275" ht="16.5" spans="1:12">
      <c r="A27275" s="1">
        <v>27274</v>
      </c>
      <c r="B27275" s="8">
        <f>COUNTIF($C$2:$C27275,模板!$E$2)</f>
        <v>77</v>
      </c>
      <c r="C27275" s="2" t="str">
        <f>IFERROR(VLOOKUP(K27275,开票信息!$A:$C,3,0),"")</f>
        <v/>
      </c>
      <c r="G27275" s="3" t="str">
        <f t="shared" si="426"/>
        <v/>
      </c>
      <c r="L27275">
        <f>COUNTIF($K$2:K27275,$K27275)</f>
        <v>0</v>
      </c>
    </row>
    <row r="27276" ht="16.5" spans="1:12">
      <c r="A27276" s="1">
        <v>27275</v>
      </c>
      <c r="B27276" s="8">
        <f>COUNTIF($C$2:$C27276,模板!$E$2)</f>
        <v>77</v>
      </c>
      <c r="C27276" s="2" t="str">
        <f>IFERROR(VLOOKUP(K27276,开票信息!$A:$C,3,0),"")</f>
        <v/>
      </c>
      <c r="G27276" s="3" t="str">
        <f t="shared" si="426"/>
        <v/>
      </c>
      <c r="L27276">
        <f>COUNTIF($K$2:K27276,$K27276)</f>
        <v>0</v>
      </c>
    </row>
    <row r="27277" ht="16.5" spans="1:12">
      <c r="A27277" s="1">
        <v>27276</v>
      </c>
      <c r="B27277" s="8">
        <f>COUNTIF($C$2:$C27277,模板!$E$2)</f>
        <v>77</v>
      </c>
      <c r="C27277" s="2" t="str">
        <f>IFERROR(VLOOKUP(K27277,开票信息!$A:$C,3,0),"")</f>
        <v/>
      </c>
      <c r="G27277" s="3" t="str">
        <f t="shared" si="426"/>
        <v/>
      </c>
      <c r="L27277">
        <f>COUNTIF($K$2:K27277,$K27277)</f>
        <v>0</v>
      </c>
    </row>
    <row r="27278" ht="16.5" spans="1:12">
      <c r="A27278" s="1">
        <v>27277</v>
      </c>
      <c r="B27278" s="8">
        <f>COUNTIF($C$2:$C27278,模板!$E$2)</f>
        <v>77</v>
      </c>
      <c r="C27278" s="2" t="str">
        <f>IFERROR(VLOOKUP(K27278,开票信息!$A:$C,3,0),"")</f>
        <v/>
      </c>
      <c r="G27278" s="3" t="str">
        <f t="shared" si="426"/>
        <v/>
      </c>
      <c r="L27278">
        <f>COUNTIF($K$2:K27278,$K27278)</f>
        <v>0</v>
      </c>
    </row>
    <row r="27279" ht="16.5" spans="1:12">
      <c r="A27279" s="1">
        <v>27278</v>
      </c>
      <c r="B27279" s="8">
        <f>COUNTIF($C$2:$C27279,模板!$E$2)</f>
        <v>77</v>
      </c>
      <c r="C27279" s="2" t="str">
        <f>IFERROR(VLOOKUP(K27279,开票信息!$A:$C,3,0),"")</f>
        <v/>
      </c>
      <c r="G27279" s="3" t="str">
        <f t="shared" si="426"/>
        <v/>
      </c>
      <c r="L27279">
        <f>COUNTIF($K$2:K27279,$K27279)</f>
        <v>0</v>
      </c>
    </row>
    <row r="27280" ht="16.5" spans="1:12">
      <c r="A27280" s="1">
        <v>27279</v>
      </c>
      <c r="B27280" s="8">
        <f>COUNTIF($C$2:$C27280,模板!$E$2)</f>
        <v>77</v>
      </c>
      <c r="C27280" s="2" t="str">
        <f>IFERROR(VLOOKUP(K27280,开票信息!$A:$C,3,0),"")</f>
        <v/>
      </c>
      <c r="G27280" s="3" t="str">
        <f t="shared" si="426"/>
        <v/>
      </c>
      <c r="L27280">
        <f>COUNTIF($K$2:K27280,$K27280)</f>
        <v>0</v>
      </c>
    </row>
    <row r="27281" ht="16.5" spans="1:12">
      <c r="A27281" s="1">
        <v>27280</v>
      </c>
      <c r="B27281" s="8">
        <f>COUNTIF($C$2:$C27281,模板!$E$2)</f>
        <v>77</v>
      </c>
      <c r="C27281" s="2" t="str">
        <f>IFERROR(VLOOKUP(K27281,开票信息!$A:$C,3,0),"")</f>
        <v/>
      </c>
      <c r="G27281" s="3" t="str">
        <f t="shared" si="426"/>
        <v/>
      </c>
      <c r="L27281">
        <f>COUNTIF($K$2:K27281,$K27281)</f>
        <v>0</v>
      </c>
    </row>
    <row r="27282" ht="16.5" spans="1:12">
      <c r="A27282" s="1">
        <v>27281</v>
      </c>
      <c r="B27282" s="8">
        <f>COUNTIF($C$2:$C27282,模板!$E$2)</f>
        <v>77</v>
      </c>
      <c r="C27282" s="2" t="str">
        <f>IFERROR(VLOOKUP(K27282,开票信息!$A:$C,3,0),"")</f>
        <v/>
      </c>
      <c r="G27282" s="3" t="str">
        <f t="shared" si="426"/>
        <v/>
      </c>
      <c r="L27282">
        <f>COUNTIF($K$2:K27282,$K27282)</f>
        <v>0</v>
      </c>
    </row>
    <row r="27283" ht="16.5" spans="1:12">
      <c r="A27283" s="1">
        <v>27282</v>
      </c>
      <c r="B27283" s="8">
        <f>COUNTIF($C$2:$C27283,模板!$E$2)</f>
        <v>77</v>
      </c>
      <c r="C27283" s="2" t="str">
        <f>IFERROR(VLOOKUP(K27283,开票信息!$A:$C,3,0),"")</f>
        <v/>
      </c>
      <c r="G27283" s="3" t="str">
        <f t="shared" si="426"/>
        <v/>
      </c>
      <c r="L27283">
        <f>COUNTIF($K$2:K27283,$K27283)</f>
        <v>0</v>
      </c>
    </row>
    <row r="27284" ht="16.5" spans="1:12">
      <c r="A27284" s="1">
        <v>27283</v>
      </c>
      <c r="B27284" s="8">
        <f>COUNTIF($C$2:$C27284,模板!$E$2)</f>
        <v>77</v>
      </c>
      <c r="C27284" s="2" t="str">
        <f>IFERROR(VLOOKUP(K27284,开票信息!$A:$C,3,0),"")</f>
        <v/>
      </c>
      <c r="G27284" s="3" t="str">
        <f t="shared" si="426"/>
        <v/>
      </c>
      <c r="L27284">
        <f>COUNTIF($K$2:K27284,$K27284)</f>
        <v>0</v>
      </c>
    </row>
    <row r="27285" ht="16.5" spans="1:12">
      <c r="A27285" s="1">
        <v>27284</v>
      </c>
      <c r="B27285" s="8">
        <f>COUNTIF($C$2:$C27285,模板!$E$2)</f>
        <v>77</v>
      </c>
      <c r="C27285" s="2" t="str">
        <f>IFERROR(VLOOKUP(K27285,开票信息!$A:$C,3,0),"")</f>
        <v/>
      </c>
      <c r="G27285" s="3" t="str">
        <f t="shared" si="426"/>
        <v/>
      </c>
      <c r="L27285">
        <f>COUNTIF($K$2:K27285,$K27285)</f>
        <v>0</v>
      </c>
    </row>
    <row r="27286" ht="16.5" spans="1:12">
      <c r="A27286" s="1">
        <v>27285</v>
      </c>
      <c r="B27286" s="8">
        <f>COUNTIF($C$2:$C27286,模板!$E$2)</f>
        <v>77</v>
      </c>
      <c r="C27286" s="2" t="str">
        <f>IFERROR(VLOOKUP(K27286,开票信息!$A:$C,3,0),"")</f>
        <v/>
      </c>
      <c r="G27286" s="3" t="str">
        <f t="shared" si="426"/>
        <v/>
      </c>
      <c r="L27286">
        <f>COUNTIF($K$2:K27286,$K27286)</f>
        <v>0</v>
      </c>
    </row>
    <row r="27287" ht="16.5" spans="1:12">
      <c r="A27287" s="1">
        <v>27286</v>
      </c>
      <c r="B27287" s="8">
        <f>COUNTIF($C$2:$C27287,模板!$E$2)</f>
        <v>77</v>
      </c>
      <c r="C27287" s="2" t="str">
        <f>IFERROR(VLOOKUP(K27287,开票信息!$A:$C,3,0),"")</f>
        <v/>
      </c>
      <c r="G27287" s="3" t="str">
        <f t="shared" si="426"/>
        <v/>
      </c>
      <c r="L27287">
        <f>COUNTIF($K$2:K27287,$K27287)</f>
        <v>0</v>
      </c>
    </row>
    <row r="27288" ht="16.5" spans="1:12">
      <c r="A27288" s="1">
        <v>27287</v>
      </c>
      <c r="B27288" s="8">
        <f>COUNTIF($C$2:$C27288,模板!$E$2)</f>
        <v>77</v>
      </c>
      <c r="C27288" s="2" t="str">
        <f>IFERROR(VLOOKUP(K27288,开票信息!$A:$C,3,0),"")</f>
        <v/>
      </c>
      <c r="G27288" s="3" t="str">
        <f t="shared" si="426"/>
        <v/>
      </c>
      <c r="L27288">
        <f>COUNTIF($K$2:K27288,$K27288)</f>
        <v>0</v>
      </c>
    </row>
    <row r="27289" ht="16.5" spans="1:12">
      <c r="A27289" s="1">
        <v>27288</v>
      </c>
      <c r="B27289" s="8">
        <f>COUNTIF($C$2:$C27289,模板!$E$2)</f>
        <v>77</v>
      </c>
      <c r="C27289" s="2" t="str">
        <f>IFERROR(VLOOKUP(K27289,开票信息!$A:$C,3,0),"")</f>
        <v/>
      </c>
      <c r="G27289" s="3" t="str">
        <f t="shared" si="426"/>
        <v/>
      </c>
      <c r="L27289">
        <f>COUNTIF($K$2:K27289,$K27289)</f>
        <v>0</v>
      </c>
    </row>
    <row r="27290" ht="16.5" spans="1:12">
      <c r="A27290" s="1">
        <v>27289</v>
      </c>
      <c r="B27290" s="8">
        <f>COUNTIF($C$2:$C27290,模板!$E$2)</f>
        <v>77</v>
      </c>
      <c r="C27290" s="2" t="str">
        <f>IFERROR(VLOOKUP(K27290,开票信息!$A:$C,3,0),"")</f>
        <v/>
      </c>
      <c r="G27290" s="3" t="str">
        <f t="shared" si="426"/>
        <v/>
      </c>
      <c r="L27290">
        <f>COUNTIF($K$2:K27290,$K27290)</f>
        <v>0</v>
      </c>
    </row>
    <row r="27291" ht="16.5" spans="1:12">
      <c r="A27291" s="1">
        <v>27290</v>
      </c>
      <c r="B27291" s="8">
        <f>COUNTIF($C$2:$C27291,模板!$E$2)</f>
        <v>77</v>
      </c>
      <c r="C27291" s="2" t="str">
        <f>IFERROR(VLOOKUP(K27291,开票信息!$A:$C,3,0),"")</f>
        <v/>
      </c>
      <c r="G27291" s="3" t="str">
        <f t="shared" si="426"/>
        <v/>
      </c>
      <c r="L27291">
        <f>COUNTIF($K$2:K27291,$K27291)</f>
        <v>0</v>
      </c>
    </row>
    <row r="27292" ht="16.5" spans="1:12">
      <c r="A27292" s="1">
        <v>27291</v>
      </c>
      <c r="B27292" s="8">
        <f>COUNTIF($C$2:$C27292,模板!$E$2)</f>
        <v>77</v>
      </c>
      <c r="C27292" s="2" t="str">
        <f>IFERROR(VLOOKUP(K27292,开票信息!$A:$C,3,0),"")</f>
        <v/>
      </c>
      <c r="G27292" s="3" t="str">
        <f t="shared" si="426"/>
        <v/>
      </c>
      <c r="L27292">
        <f>COUNTIF($K$2:K27292,$K27292)</f>
        <v>0</v>
      </c>
    </row>
    <row r="27293" ht="16.5" spans="1:12">
      <c r="A27293" s="1">
        <v>27292</v>
      </c>
      <c r="B27293" s="8">
        <f>COUNTIF($C$2:$C27293,模板!$E$2)</f>
        <v>77</v>
      </c>
      <c r="C27293" s="2" t="str">
        <f>IFERROR(VLOOKUP(K27293,开票信息!$A:$C,3,0),"")</f>
        <v/>
      </c>
      <c r="G27293" s="3" t="str">
        <f t="shared" si="426"/>
        <v/>
      </c>
      <c r="L27293">
        <f>COUNTIF($K$2:K27293,$K27293)</f>
        <v>0</v>
      </c>
    </row>
    <row r="27294" ht="16.5" spans="1:12">
      <c r="A27294" s="1">
        <v>27293</v>
      </c>
      <c r="B27294" s="8">
        <f>COUNTIF($C$2:$C27294,模板!$E$2)</f>
        <v>77</v>
      </c>
      <c r="C27294" s="2" t="str">
        <f>IFERROR(VLOOKUP(K27294,开票信息!$A:$C,3,0),"")</f>
        <v/>
      </c>
      <c r="G27294" s="3" t="str">
        <f t="shared" si="426"/>
        <v/>
      </c>
      <c r="L27294">
        <f>COUNTIF($K$2:K27294,$K27294)</f>
        <v>0</v>
      </c>
    </row>
    <row r="27295" ht="16.5" spans="1:12">
      <c r="A27295" s="1">
        <v>27294</v>
      </c>
      <c r="B27295" s="8">
        <f>COUNTIF($C$2:$C27295,模板!$E$2)</f>
        <v>77</v>
      </c>
      <c r="C27295" s="2" t="str">
        <f>IFERROR(VLOOKUP(K27295,开票信息!$A:$C,3,0),"")</f>
        <v/>
      </c>
      <c r="G27295" s="3" t="str">
        <f t="shared" si="426"/>
        <v/>
      </c>
      <c r="L27295">
        <f>COUNTIF($K$2:K27295,$K27295)</f>
        <v>0</v>
      </c>
    </row>
    <row r="27296" ht="16.5" spans="1:12">
      <c r="A27296" s="1">
        <v>27295</v>
      </c>
      <c r="B27296" s="8">
        <f>COUNTIF($C$2:$C27296,模板!$E$2)</f>
        <v>77</v>
      </c>
      <c r="C27296" s="2" t="str">
        <f>IFERROR(VLOOKUP(K27296,开票信息!$A:$C,3,0),"")</f>
        <v/>
      </c>
      <c r="G27296" s="3" t="str">
        <f t="shared" si="426"/>
        <v/>
      </c>
      <c r="L27296">
        <f>COUNTIF($K$2:K27296,$K27296)</f>
        <v>0</v>
      </c>
    </row>
    <row r="27297" ht="16.5" spans="1:12">
      <c r="A27297" s="1">
        <v>27296</v>
      </c>
      <c r="B27297" s="8">
        <f>COUNTIF($C$2:$C27297,模板!$E$2)</f>
        <v>77</v>
      </c>
      <c r="C27297" s="2" t="str">
        <f>IFERROR(VLOOKUP(K27297,开票信息!$A:$C,3,0),"")</f>
        <v/>
      </c>
      <c r="G27297" s="3" t="str">
        <f t="shared" si="426"/>
        <v/>
      </c>
      <c r="L27297">
        <f>COUNTIF($K$2:K27297,$K27297)</f>
        <v>0</v>
      </c>
    </row>
    <row r="27298" ht="16.5" spans="1:12">
      <c r="A27298" s="1">
        <v>27297</v>
      </c>
      <c r="B27298" s="8">
        <f>COUNTIF($C$2:$C27298,模板!$E$2)</f>
        <v>77</v>
      </c>
      <c r="C27298" s="2" t="str">
        <f>IFERROR(VLOOKUP(K27298,开票信息!$A:$C,3,0),"")</f>
        <v/>
      </c>
      <c r="G27298" s="3" t="str">
        <f t="shared" si="426"/>
        <v/>
      </c>
      <c r="L27298">
        <f>COUNTIF($K$2:K27298,$K27298)</f>
        <v>0</v>
      </c>
    </row>
    <row r="27299" ht="16.5" spans="1:12">
      <c r="A27299" s="1">
        <v>27298</v>
      </c>
      <c r="B27299" s="8">
        <f>COUNTIF($C$2:$C27299,模板!$E$2)</f>
        <v>77</v>
      </c>
      <c r="C27299" s="2" t="str">
        <f>IFERROR(VLOOKUP(K27299,开票信息!$A:$C,3,0),"")</f>
        <v/>
      </c>
      <c r="G27299" s="3" t="str">
        <f t="shared" si="426"/>
        <v/>
      </c>
      <c r="L27299">
        <f>COUNTIF($K$2:K27299,$K27299)</f>
        <v>0</v>
      </c>
    </row>
    <row r="27300" ht="16.5" spans="1:12">
      <c r="A27300" s="1">
        <v>27299</v>
      </c>
      <c r="B27300" s="8">
        <f>COUNTIF($C$2:$C27300,模板!$E$2)</f>
        <v>77</v>
      </c>
      <c r="C27300" s="2" t="str">
        <f>IFERROR(VLOOKUP(K27300,开票信息!$A:$C,3,0),"")</f>
        <v/>
      </c>
      <c r="G27300" s="3" t="str">
        <f t="shared" si="426"/>
        <v/>
      </c>
      <c r="L27300">
        <f>COUNTIF($K$2:K27300,$K27300)</f>
        <v>0</v>
      </c>
    </row>
    <row r="27301" ht="16.5" spans="1:12">
      <c r="A27301" s="1">
        <v>27300</v>
      </c>
      <c r="B27301" s="8">
        <f>COUNTIF($C$2:$C27301,模板!$E$2)</f>
        <v>77</v>
      </c>
      <c r="C27301" s="2" t="str">
        <f>IFERROR(VLOOKUP(K27301,开票信息!$A:$C,3,0),"")</f>
        <v/>
      </c>
      <c r="G27301" s="3" t="str">
        <f t="shared" si="426"/>
        <v/>
      </c>
      <c r="L27301">
        <f>COUNTIF($K$2:K27301,$K27301)</f>
        <v>0</v>
      </c>
    </row>
    <row r="27302" ht="16.5" spans="1:12">
      <c r="A27302" s="1">
        <v>27301</v>
      </c>
      <c r="B27302" s="8">
        <f>COUNTIF($C$2:$C27302,模板!$E$2)</f>
        <v>77</v>
      </c>
      <c r="C27302" s="2" t="str">
        <f>IFERROR(VLOOKUP(K27302,开票信息!$A:$C,3,0),"")</f>
        <v/>
      </c>
      <c r="G27302" s="3" t="str">
        <f t="shared" si="426"/>
        <v/>
      </c>
      <c r="L27302">
        <f>COUNTIF($K$2:K27302,$K27302)</f>
        <v>0</v>
      </c>
    </row>
    <row r="27303" ht="16.5" spans="1:12">
      <c r="A27303" s="1">
        <v>27302</v>
      </c>
      <c r="B27303" s="8">
        <f>COUNTIF($C$2:$C27303,模板!$E$2)</f>
        <v>77</v>
      </c>
      <c r="C27303" s="2" t="str">
        <f>IFERROR(VLOOKUP(K27303,开票信息!$A:$C,3,0),"")</f>
        <v/>
      </c>
      <c r="G27303" s="3" t="str">
        <f t="shared" si="426"/>
        <v/>
      </c>
      <c r="L27303">
        <f>COUNTIF($K$2:K27303,$K27303)</f>
        <v>0</v>
      </c>
    </row>
    <row r="27304" ht="16.5" spans="1:12">
      <c r="A27304" s="1">
        <v>27303</v>
      </c>
      <c r="B27304" s="8">
        <f>COUNTIF($C$2:$C27304,模板!$E$2)</f>
        <v>77</v>
      </c>
      <c r="C27304" s="2" t="str">
        <f>IFERROR(VLOOKUP(K27304,开票信息!$A:$C,3,0),"")</f>
        <v/>
      </c>
      <c r="G27304" s="3" t="str">
        <f t="shared" si="426"/>
        <v/>
      </c>
      <c r="L27304">
        <f>COUNTIF($K$2:K27304,$K27304)</f>
        <v>0</v>
      </c>
    </row>
    <row r="27305" ht="16.5" spans="1:12">
      <c r="A27305" s="1">
        <v>27304</v>
      </c>
      <c r="B27305" s="8">
        <f>COUNTIF($C$2:$C27305,模板!$E$2)</f>
        <v>77</v>
      </c>
      <c r="C27305" s="2" t="str">
        <f>IFERROR(VLOOKUP(K27305,开票信息!$A:$C,3,0),"")</f>
        <v/>
      </c>
      <c r="G27305" s="3" t="str">
        <f t="shared" si="426"/>
        <v/>
      </c>
      <c r="L27305">
        <f>COUNTIF($K$2:K27305,$K27305)</f>
        <v>0</v>
      </c>
    </row>
    <row r="27306" ht="16.5" spans="1:12">
      <c r="A27306" s="1">
        <v>27305</v>
      </c>
      <c r="B27306" s="8">
        <f>COUNTIF($C$2:$C27306,模板!$E$2)</f>
        <v>77</v>
      </c>
      <c r="C27306" s="2" t="str">
        <f>IFERROR(VLOOKUP(K27306,开票信息!$A:$C,3,0),"")</f>
        <v/>
      </c>
      <c r="G27306" s="3" t="str">
        <f t="shared" si="426"/>
        <v/>
      </c>
      <c r="L27306">
        <f>COUNTIF($K$2:K27306,$K27306)</f>
        <v>0</v>
      </c>
    </row>
    <row r="27307" ht="16.5" spans="1:12">
      <c r="A27307" s="1">
        <v>27306</v>
      </c>
      <c r="B27307" s="8">
        <f>COUNTIF($C$2:$C27307,模板!$E$2)</f>
        <v>77</v>
      </c>
      <c r="C27307" s="2" t="str">
        <f>IFERROR(VLOOKUP(K27307,开票信息!$A:$C,3,0),"")</f>
        <v/>
      </c>
      <c r="G27307" s="3" t="str">
        <f t="shared" si="426"/>
        <v/>
      </c>
      <c r="L27307">
        <f>COUNTIF($K$2:K27307,$K27307)</f>
        <v>0</v>
      </c>
    </row>
    <row r="27308" ht="16.5" spans="1:12">
      <c r="A27308" s="1">
        <v>27307</v>
      </c>
      <c r="B27308" s="8">
        <f>COUNTIF($C$2:$C27308,模板!$E$2)</f>
        <v>77</v>
      </c>
      <c r="C27308" s="2" t="str">
        <f>IFERROR(VLOOKUP(K27308,开票信息!$A:$C,3,0),"")</f>
        <v/>
      </c>
      <c r="G27308" s="3" t="str">
        <f t="shared" si="426"/>
        <v/>
      </c>
      <c r="L27308">
        <f>COUNTIF($K$2:K27308,$K27308)</f>
        <v>0</v>
      </c>
    </row>
    <row r="27309" ht="16.5" spans="1:12">
      <c r="A27309" s="1">
        <v>27308</v>
      </c>
      <c r="B27309" s="8">
        <f>COUNTIF($C$2:$C27309,模板!$E$2)</f>
        <v>77</v>
      </c>
      <c r="C27309" s="2" t="str">
        <f>IFERROR(VLOOKUP(K27309,开票信息!$A:$C,3,0),"")</f>
        <v/>
      </c>
      <c r="G27309" s="3" t="str">
        <f t="shared" si="426"/>
        <v/>
      </c>
      <c r="L27309">
        <f>COUNTIF($K$2:K27309,$K27309)</f>
        <v>0</v>
      </c>
    </row>
    <row r="27310" ht="16.5" spans="1:12">
      <c r="A27310" s="1">
        <v>27309</v>
      </c>
      <c r="B27310" s="8">
        <f>COUNTIF($C$2:$C27310,模板!$E$2)</f>
        <v>77</v>
      </c>
      <c r="C27310" s="2" t="str">
        <f>IFERROR(VLOOKUP(K27310,开票信息!$A:$C,3,0),"")</f>
        <v/>
      </c>
      <c r="G27310" s="3" t="str">
        <f t="shared" si="426"/>
        <v/>
      </c>
      <c r="L27310">
        <f>COUNTIF($K$2:K27310,$K27310)</f>
        <v>0</v>
      </c>
    </row>
    <row r="27311" ht="16.5" spans="1:12">
      <c r="A27311" s="1">
        <v>27310</v>
      </c>
      <c r="B27311" s="8">
        <f>COUNTIF($C$2:$C27311,模板!$E$2)</f>
        <v>77</v>
      </c>
      <c r="C27311" s="2" t="str">
        <f>IFERROR(VLOOKUP(K27311,开票信息!$A:$C,3,0),"")</f>
        <v/>
      </c>
      <c r="G27311" s="3" t="str">
        <f t="shared" si="426"/>
        <v/>
      </c>
      <c r="L27311">
        <f>COUNTIF($K$2:K27311,$K27311)</f>
        <v>0</v>
      </c>
    </row>
    <row r="27312" ht="16.5" spans="1:12">
      <c r="A27312" s="1">
        <v>27311</v>
      </c>
      <c r="B27312" s="8">
        <f>COUNTIF($C$2:$C27312,模板!$E$2)</f>
        <v>77</v>
      </c>
      <c r="C27312" s="2" t="str">
        <f>IFERROR(VLOOKUP(K27312,开票信息!$A:$C,3,0),"")</f>
        <v/>
      </c>
      <c r="G27312" s="3" t="str">
        <f t="shared" si="426"/>
        <v/>
      </c>
      <c r="L27312">
        <f>COUNTIF($K$2:K27312,$K27312)</f>
        <v>0</v>
      </c>
    </row>
    <row r="27313" ht="16.5" spans="1:12">
      <c r="A27313" s="1">
        <v>27312</v>
      </c>
      <c r="B27313" s="8">
        <f>COUNTIF($C$2:$C27313,模板!$E$2)</f>
        <v>77</v>
      </c>
      <c r="C27313" s="2" t="str">
        <f>IFERROR(VLOOKUP(K27313,开票信息!$A:$C,3,0),"")</f>
        <v/>
      </c>
      <c r="G27313" s="3" t="str">
        <f t="shared" si="426"/>
        <v/>
      </c>
      <c r="L27313">
        <f>COUNTIF($K$2:K27313,$K27313)</f>
        <v>0</v>
      </c>
    </row>
    <row r="27314" ht="16.5" spans="1:12">
      <c r="A27314" s="1">
        <v>27313</v>
      </c>
      <c r="B27314" s="8">
        <f>COUNTIF($C$2:$C27314,模板!$E$2)</f>
        <v>77</v>
      </c>
      <c r="C27314" s="2" t="str">
        <f>IFERROR(VLOOKUP(K27314,开票信息!$A:$C,3,0),"")</f>
        <v/>
      </c>
      <c r="G27314" s="3" t="str">
        <f t="shared" si="426"/>
        <v/>
      </c>
      <c r="L27314">
        <f>COUNTIF($K$2:K27314,$K27314)</f>
        <v>0</v>
      </c>
    </row>
    <row r="27315" ht="16.5" spans="1:12">
      <c r="A27315" s="1">
        <v>27314</v>
      </c>
      <c r="B27315" s="8">
        <f>COUNTIF($C$2:$C27315,模板!$E$2)</f>
        <v>77</v>
      </c>
      <c r="C27315" s="2" t="str">
        <f>IFERROR(VLOOKUP(K27315,开票信息!$A:$C,3,0),"")</f>
        <v/>
      </c>
      <c r="G27315" s="3" t="str">
        <f t="shared" si="426"/>
        <v/>
      </c>
      <c r="L27315">
        <f>COUNTIF($K$2:K27315,$K27315)</f>
        <v>0</v>
      </c>
    </row>
    <row r="27316" ht="16.5" spans="1:12">
      <c r="A27316" s="1">
        <v>27315</v>
      </c>
      <c r="B27316" s="8">
        <f>COUNTIF($C$2:$C27316,模板!$E$2)</f>
        <v>77</v>
      </c>
      <c r="C27316" s="2" t="str">
        <f>IFERROR(VLOOKUP(K27316,开票信息!$A:$C,3,0),"")</f>
        <v/>
      </c>
      <c r="G27316" s="3" t="str">
        <f t="shared" si="426"/>
        <v/>
      </c>
      <c r="L27316">
        <f>COUNTIF($K$2:K27316,$K27316)</f>
        <v>0</v>
      </c>
    </row>
    <row r="27317" ht="16.5" spans="1:12">
      <c r="A27317" s="1">
        <v>27316</v>
      </c>
      <c r="B27317" s="8">
        <f>COUNTIF($C$2:$C27317,模板!$E$2)</f>
        <v>77</v>
      </c>
      <c r="C27317" s="2" t="str">
        <f>IFERROR(VLOOKUP(K27317,开票信息!$A:$C,3,0),"")</f>
        <v/>
      </c>
      <c r="G27317" s="3" t="str">
        <f t="shared" si="426"/>
        <v/>
      </c>
      <c r="L27317">
        <f>COUNTIF($K$2:K27317,$K27317)</f>
        <v>0</v>
      </c>
    </row>
    <row r="27318" ht="16.5" spans="1:12">
      <c r="A27318" s="1">
        <v>27317</v>
      </c>
      <c r="B27318" s="8">
        <f>COUNTIF($C$2:$C27318,模板!$E$2)</f>
        <v>77</v>
      </c>
      <c r="C27318" s="2" t="str">
        <f>IFERROR(VLOOKUP(K27318,开票信息!$A:$C,3,0),"")</f>
        <v/>
      </c>
      <c r="G27318" s="3" t="str">
        <f t="shared" si="426"/>
        <v/>
      </c>
      <c r="L27318">
        <f>COUNTIF($K$2:K27318,$K27318)</f>
        <v>0</v>
      </c>
    </row>
    <row r="27319" ht="16.5" spans="1:12">
      <c r="A27319" s="1">
        <v>27318</v>
      </c>
      <c r="B27319" s="8">
        <f>COUNTIF($C$2:$C27319,模板!$E$2)</f>
        <v>77</v>
      </c>
      <c r="C27319" s="2" t="str">
        <f>IFERROR(VLOOKUP(K27319,开票信息!$A:$C,3,0),"")</f>
        <v/>
      </c>
      <c r="G27319" s="3" t="str">
        <f t="shared" si="426"/>
        <v/>
      </c>
      <c r="L27319">
        <f>COUNTIF($K$2:K27319,$K27319)</f>
        <v>0</v>
      </c>
    </row>
    <row r="27320" ht="16.5" spans="1:12">
      <c r="A27320" s="1">
        <v>27319</v>
      </c>
      <c r="B27320" s="8">
        <f>COUNTIF($C$2:$C27320,模板!$E$2)</f>
        <v>77</v>
      </c>
      <c r="C27320" s="2" t="str">
        <f>IFERROR(VLOOKUP(K27320,开票信息!$A:$C,3,0),"")</f>
        <v/>
      </c>
      <c r="G27320" s="3" t="str">
        <f t="shared" si="426"/>
        <v/>
      </c>
      <c r="L27320">
        <f>COUNTIF($K$2:K27320,$K27320)</f>
        <v>0</v>
      </c>
    </row>
    <row r="27321" ht="16.5" spans="1:12">
      <c r="A27321" s="1">
        <v>27320</v>
      </c>
      <c r="B27321" s="8">
        <f>COUNTIF($C$2:$C27321,模板!$E$2)</f>
        <v>77</v>
      </c>
      <c r="C27321" s="2" t="str">
        <f>IFERROR(VLOOKUP(K27321,开票信息!$A:$C,3,0),"")</f>
        <v/>
      </c>
      <c r="G27321" s="3" t="str">
        <f t="shared" si="426"/>
        <v/>
      </c>
      <c r="L27321">
        <f>COUNTIF($K$2:K27321,$K27321)</f>
        <v>0</v>
      </c>
    </row>
    <row r="27322" ht="16.5" spans="1:12">
      <c r="A27322" s="1">
        <v>27321</v>
      </c>
      <c r="B27322" s="8">
        <f>COUNTIF($C$2:$C27322,模板!$E$2)</f>
        <v>77</v>
      </c>
      <c r="C27322" s="2" t="str">
        <f>IFERROR(VLOOKUP(K27322,开票信息!$A:$C,3,0),"")</f>
        <v/>
      </c>
      <c r="G27322" s="3" t="str">
        <f t="shared" si="426"/>
        <v/>
      </c>
      <c r="L27322">
        <f>COUNTIF($K$2:K27322,$K27322)</f>
        <v>0</v>
      </c>
    </row>
    <row r="27323" ht="16.5" spans="1:12">
      <c r="A27323" s="1">
        <v>27322</v>
      </c>
      <c r="B27323" s="8">
        <f>COUNTIF($C$2:$C27323,模板!$E$2)</f>
        <v>77</v>
      </c>
      <c r="C27323" s="2" t="str">
        <f>IFERROR(VLOOKUP(K27323,开票信息!$A:$C,3,0),"")</f>
        <v/>
      </c>
      <c r="G27323" s="3" t="str">
        <f t="shared" si="426"/>
        <v/>
      </c>
      <c r="L27323">
        <f>COUNTIF($K$2:K27323,$K27323)</f>
        <v>0</v>
      </c>
    </row>
    <row r="27324" ht="16.5" spans="1:12">
      <c r="A27324" s="1">
        <v>27323</v>
      </c>
      <c r="B27324" s="8">
        <f>COUNTIF($C$2:$C27324,模板!$E$2)</f>
        <v>77</v>
      </c>
      <c r="C27324" s="2" t="str">
        <f>IFERROR(VLOOKUP(K27324,开票信息!$A:$C,3,0),"")</f>
        <v/>
      </c>
      <c r="G27324" s="3" t="str">
        <f t="shared" si="426"/>
        <v/>
      </c>
      <c r="L27324">
        <f>COUNTIF($K$2:K27324,$K27324)</f>
        <v>0</v>
      </c>
    </row>
    <row r="27325" ht="16.5" spans="1:12">
      <c r="A27325" s="1">
        <v>27324</v>
      </c>
      <c r="B27325" s="8">
        <f>COUNTIF($C$2:$C27325,模板!$E$2)</f>
        <v>77</v>
      </c>
      <c r="C27325" s="2" t="str">
        <f>IFERROR(VLOOKUP(K27325,开票信息!$A:$C,3,0),"")</f>
        <v/>
      </c>
      <c r="G27325" s="3" t="str">
        <f t="shared" si="426"/>
        <v/>
      </c>
      <c r="L27325">
        <f>COUNTIF($K$2:K27325,$K27325)</f>
        <v>0</v>
      </c>
    </row>
    <row r="27326" ht="16.5" spans="1:12">
      <c r="A27326" s="1">
        <v>27325</v>
      </c>
      <c r="B27326" s="8">
        <f>COUNTIF($C$2:$C27326,模板!$E$2)</f>
        <v>77</v>
      </c>
      <c r="C27326" s="2" t="str">
        <f>IFERROR(VLOOKUP(K27326,开票信息!$A:$C,3,0),"")</f>
        <v/>
      </c>
      <c r="G27326" s="3" t="str">
        <f t="shared" si="426"/>
        <v/>
      </c>
      <c r="L27326">
        <f>COUNTIF($K$2:K27326,$K27326)</f>
        <v>0</v>
      </c>
    </row>
    <row r="27327" ht="16.5" spans="1:12">
      <c r="A27327" s="1">
        <v>27326</v>
      </c>
      <c r="B27327" s="8">
        <f>COUNTIF($C$2:$C27327,模板!$E$2)</f>
        <v>77</v>
      </c>
      <c r="C27327" s="2" t="str">
        <f>IFERROR(VLOOKUP(K27327,开票信息!$A:$C,3,0),"")</f>
        <v/>
      </c>
      <c r="G27327" s="3" t="str">
        <f t="shared" si="426"/>
        <v/>
      </c>
      <c r="L27327">
        <f>COUNTIF($K$2:K27327,$K27327)</f>
        <v>0</v>
      </c>
    </row>
    <row r="27328" ht="16.5" spans="1:12">
      <c r="A27328" s="1">
        <v>27327</v>
      </c>
      <c r="B27328" s="8">
        <f>COUNTIF($C$2:$C27328,模板!$E$2)</f>
        <v>77</v>
      </c>
      <c r="C27328" s="2" t="str">
        <f>IFERROR(VLOOKUP(K27328,开票信息!$A:$C,3,0),"")</f>
        <v/>
      </c>
      <c r="G27328" s="3" t="str">
        <f t="shared" si="426"/>
        <v/>
      </c>
      <c r="L27328">
        <f>COUNTIF($K$2:K27328,$K27328)</f>
        <v>0</v>
      </c>
    </row>
    <row r="27329" ht="16.5" spans="1:12">
      <c r="A27329" s="1">
        <v>27328</v>
      </c>
      <c r="B27329" s="8">
        <f>COUNTIF($C$2:$C27329,模板!$E$2)</f>
        <v>77</v>
      </c>
      <c r="C27329" s="2" t="str">
        <f>IFERROR(VLOOKUP(K27329,开票信息!$A:$C,3,0),"")</f>
        <v/>
      </c>
      <c r="G27329" s="3" t="str">
        <f t="shared" si="426"/>
        <v/>
      </c>
      <c r="L27329">
        <f>COUNTIF($K$2:K27329,$K27329)</f>
        <v>0</v>
      </c>
    </row>
    <row r="27330" ht="16.5" spans="1:12">
      <c r="A27330" s="1">
        <v>27329</v>
      </c>
      <c r="B27330" s="8">
        <f>COUNTIF($C$2:$C27330,模板!$E$2)</f>
        <v>77</v>
      </c>
      <c r="C27330" s="2" t="str">
        <f>IFERROR(VLOOKUP(K27330,开票信息!$A:$C,3,0),"")</f>
        <v/>
      </c>
      <c r="G27330" s="3" t="str">
        <f t="shared" si="426"/>
        <v/>
      </c>
      <c r="L27330">
        <f>COUNTIF($K$2:K27330,$K27330)</f>
        <v>0</v>
      </c>
    </row>
    <row r="27331" ht="16.5" spans="1:12">
      <c r="A27331" s="1">
        <v>27330</v>
      </c>
      <c r="B27331" s="8">
        <f>COUNTIF($C$2:$C27331,模板!$E$2)</f>
        <v>77</v>
      </c>
      <c r="C27331" s="2" t="str">
        <f>IFERROR(VLOOKUP(K27331,开票信息!$A:$C,3,0),"")</f>
        <v/>
      </c>
      <c r="G27331" s="3" t="str">
        <f t="shared" ref="G27331:G27394" si="427">IFERROR(H27331/F27331,"")</f>
        <v/>
      </c>
      <c r="L27331">
        <f>COUNTIF($K$2:K27331,$K27331)</f>
        <v>0</v>
      </c>
    </row>
    <row r="27332" ht="16.5" spans="1:12">
      <c r="A27332" s="1">
        <v>27331</v>
      </c>
      <c r="B27332" s="8">
        <f>COUNTIF($C$2:$C27332,模板!$E$2)</f>
        <v>77</v>
      </c>
      <c r="C27332" s="2" t="str">
        <f>IFERROR(VLOOKUP(K27332,开票信息!$A:$C,3,0),"")</f>
        <v/>
      </c>
      <c r="G27332" s="3" t="str">
        <f t="shared" si="427"/>
        <v/>
      </c>
      <c r="L27332">
        <f>COUNTIF($K$2:K27332,$K27332)</f>
        <v>0</v>
      </c>
    </row>
    <row r="27333" ht="16.5" spans="1:12">
      <c r="A27333" s="1">
        <v>27332</v>
      </c>
      <c r="B27333" s="8">
        <f>COUNTIF($C$2:$C27333,模板!$E$2)</f>
        <v>77</v>
      </c>
      <c r="C27333" s="2" t="str">
        <f>IFERROR(VLOOKUP(K27333,开票信息!$A:$C,3,0),"")</f>
        <v/>
      </c>
      <c r="G27333" s="3" t="str">
        <f t="shared" si="427"/>
        <v/>
      </c>
      <c r="L27333">
        <f>COUNTIF($K$2:K27333,$K27333)</f>
        <v>0</v>
      </c>
    </row>
    <row r="27334" ht="16.5" spans="1:12">
      <c r="A27334" s="1">
        <v>27333</v>
      </c>
      <c r="B27334" s="8">
        <f>COUNTIF($C$2:$C27334,模板!$E$2)</f>
        <v>77</v>
      </c>
      <c r="C27334" s="2" t="str">
        <f>IFERROR(VLOOKUP(K27334,开票信息!$A:$C,3,0),"")</f>
        <v/>
      </c>
      <c r="G27334" s="3" t="str">
        <f t="shared" si="427"/>
        <v/>
      </c>
      <c r="L27334">
        <f>COUNTIF($K$2:K27334,$K27334)</f>
        <v>0</v>
      </c>
    </row>
    <row r="27335" ht="16.5" spans="1:12">
      <c r="A27335" s="1">
        <v>27334</v>
      </c>
      <c r="B27335" s="8">
        <f>COUNTIF($C$2:$C27335,模板!$E$2)</f>
        <v>77</v>
      </c>
      <c r="C27335" s="2" t="str">
        <f>IFERROR(VLOOKUP(K27335,开票信息!$A:$C,3,0),"")</f>
        <v/>
      </c>
      <c r="G27335" s="3" t="str">
        <f t="shared" si="427"/>
        <v/>
      </c>
      <c r="L27335">
        <f>COUNTIF($K$2:K27335,$K27335)</f>
        <v>0</v>
      </c>
    </row>
    <row r="27336" ht="16.5" spans="1:12">
      <c r="A27336" s="1">
        <v>27335</v>
      </c>
      <c r="B27336" s="8">
        <f>COUNTIF($C$2:$C27336,模板!$E$2)</f>
        <v>77</v>
      </c>
      <c r="C27336" s="2" t="str">
        <f>IFERROR(VLOOKUP(K27336,开票信息!$A:$C,3,0),"")</f>
        <v/>
      </c>
      <c r="G27336" s="3" t="str">
        <f t="shared" si="427"/>
        <v/>
      </c>
      <c r="L27336">
        <f>COUNTIF($K$2:K27336,$K27336)</f>
        <v>0</v>
      </c>
    </row>
    <row r="27337" ht="16.5" spans="1:12">
      <c r="A27337" s="1">
        <v>27336</v>
      </c>
      <c r="B27337" s="8">
        <f>COUNTIF($C$2:$C27337,模板!$E$2)</f>
        <v>77</v>
      </c>
      <c r="C27337" s="2" t="str">
        <f>IFERROR(VLOOKUP(K27337,开票信息!$A:$C,3,0),"")</f>
        <v/>
      </c>
      <c r="G27337" s="3" t="str">
        <f t="shared" si="427"/>
        <v/>
      </c>
      <c r="L27337">
        <f>COUNTIF($K$2:K27337,$K27337)</f>
        <v>0</v>
      </c>
    </row>
    <row r="27338" ht="16.5" spans="1:12">
      <c r="A27338" s="1">
        <v>27337</v>
      </c>
      <c r="B27338" s="8">
        <f>COUNTIF($C$2:$C27338,模板!$E$2)</f>
        <v>77</v>
      </c>
      <c r="C27338" s="2" t="str">
        <f>IFERROR(VLOOKUP(K27338,开票信息!$A:$C,3,0),"")</f>
        <v/>
      </c>
      <c r="G27338" s="3" t="str">
        <f t="shared" si="427"/>
        <v/>
      </c>
      <c r="L27338">
        <f>COUNTIF($K$2:K27338,$K27338)</f>
        <v>0</v>
      </c>
    </row>
    <row r="27339" ht="16.5" spans="1:12">
      <c r="A27339" s="1">
        <v>27338</v>
      </c>
      <c r="B27339" s="8">
        <f>COUNTIF($C$2:$C27339,模板!$E$2)</f>
        <v>77</v>
      </c>
      <c r="C27339" s="2" t="str">
        <f>IFERROR(VLOOKUP(K27339,开票信息!$A:$C,3,0),"")</f>
        <v/>
      </c>
      <c r="G27339" s="3" t="str">
        <f t="shared" si="427"/>
        <v/>
      </c>
      <c r="L27339">
        <f>COUNTIF($K$2:K27339,$K27339)</f>
        <v>0</v>
      </c>
    </row>
    <row r="27340" ht="16.5" spans="1:12">
      <c r="A27340" s="1">
        <v>27339</v>
      </c>
      <c r="B27340" s="8">
        <f>COUNTIF($C$2:$C27340,模板!$E$2)</f>
        <v>77</v>
      </c>
      <c r="C27340" s="2" t="str">
        <f>IFERROR(VLOOKUP(K27340,开票信息!$A:$C,3,0),"")</f>
        <v/>
      </c>
      <c r="G27340" s="3" t="str">
        <f t="shared" si="427"/>
        <v/>
      </c>
      <c r="L27340">
        <f>COUNTIF($K$2:K27340,$K27340)</f>
        <v>0</v>
      </c>
    </row>
    <row r="27341" ht="16.5" spans="1:12">
      <c r="A27341" s="1">
        <v>27340</v>
      </c>
      <c r="B27341" s="8">
        <f>COUNTIF($C$2:$C27341,模板!$E$2)</f>
        <v>77</v>
      </c>
      <c r="C27341" s="2" t="str">
        <f>IFERROR(VLOOKUP(K27341,开票信息!$A:$C,3,0),"")</f>
        <v/>
      </c>
      <c r="G27341" s="3" t="str">
        <f t="shared" si="427"/>
        <v/>
      </c>
      <c r="L27341">
        <f>COUNTIF($K$2:K27341,$K27341)</f>
        <v>0</v>
      </c>
    </row>
    <row r="27342" ht="16.5" spans="1:12">
      <c r="A27342" s="1">
        <v>27341</v>
      </c>
      <c r="B27342" s="8">
        <f>COUNTIF($C$2:$C27342,模板!$E$2)</f>
        <v>77</v>
      </c>
      <c r="C27342" s="2" t="str">
        <f>IFERROR(VLOOKUP(K27342,开票信息!$A:$C,3,0),"")</f>
        <v/>
      </c>
      <c r="G27342" s="3" t="str">
        <f t="shared" si="427"/>
        <v/>
      </c>
      <c r="L27342">
        <f>COUNTIF($K$2:K27342,$K27342)</f>
        <v>0</v>
      </c>
    </row>
    <row r="27343" ht="16.5" spans="1:12">
      <c r="A27343" s="1">
        <v>27342</v>
      </c>
      <c r="B27343" s="8">
        <f>COUNTIF($C$2:$C27343,模板!$E$2)</f>
        <v>77</v>
      </c>
      <c r="C27343" s="2" t="str">
        <f>IFERROR(VLOOKUP(K27343,开票信息!$A:$C,3,0),"")</f>
        <v/>
      </c>
      <c r="G27343" s="3" t="str">
        <f t="shared" si="427"/>
        <v/>
      </c>
      <c r="L27343">
        <f>COUNTIF($K$2:K27343,$K27343)</f>
        <v>0</v>
      </c>
    </row>
    <row r="27344" ht="16.5" spans="1:12">
      <c r="A27344" s="1">
        <v>27343</v>
      </c>
      <c r="B27344" s="8">
        <f>COUNTIF($C$2:$C27344,模板!$E$2)</f>
        <v>77</v>
      </c>
      <c r="C27344" s="2" t="str">
        <f>IFERROR(VLOOKUP(K27344,开票信息!$A:$C,3,0),"")</f>
        <v/>
      </c>
      <c r="G27344" s="3" t="str">
        <f t="shared" si="427"/>
        <v/>
      </c>
      <c r="L27344">
        <f>COUNTIF($K$2:K27344,$K27344)</f>
        <v>0</v>
      </c>
    </row>
    <row r="27345" ht="16.5" spans="1:12">
      <c r="A27345" s="1">
        <v>27344</v>
      </c>
      <c r="B27345" s="8">
        <f>COUNTIF($C$2:$C27345,模板!$E$2)</f>
        <v>77</v>
      </c>
      <c r="C27345" s="2" t="str">
        <f>IFERROR(VLOOKUP(K27345,开票信息!$A:$C,3,0),"")</f>
        <v/>
      </c>
      <c r="G27345" s="3" t="str">
        <f t="shared" si="427"/>
        <v/>
      </c>
      <c r="L27345">
        <f>COUNTIF($K$2:K27345,$K27345)</f>
        <v>0</v>
      </c>
    </row>
    <row r="27346" ht="16.5" spans="1:12">
      <c r="A27346" s="1">
        <v>27345</v>
      </c>
      <c r="B27346" s="8">
        <f>COUNTIF($C$2:$C27346,模板!$E$2)</f>
        <v>77</v>
      </c>
      <c r="C27346" s="2" t="str">
        <f>IFERROR(VLOOKUP(K27346,开票信息!$A:$C,3,0),"")</f>
        <v/>
      </c>
      <c r="G27346" s="3" t="str">
        <f t="shared" si="427"/>
        <v/>
      </c>
      <c r="L27346">
        <f>COUNTIF($K$2:K27346,$K27346)</f>
        <v>0</v>
      </c>
    </row>
    <row r="27347" ht="16.5" spans="1:12">
      <c r="A27347" s="1">
        <v>27346</v>
      </c>
      <c r="B27347" s="8">
        <f>COUNTIF($C$2:$C27347,模板!$E$2)</f>
        <v>77</v>
      </c>
      <c r="C27347" s="2" t="str">
        <f>IFERROR(VLOOKUP(K27347,开票信息!$A:$C,3,0),"")</f>
        <v/>
      </c>
      <c r="G27347" s="3" t="str">
        <f t="shared" si="427"/>
        <v/>
      </c>
      <c r="L27347">
        <f>COUNTIF($K$2:K27347,$K27347)</f>
        <v>0</v>
      </c>
    </row>
    <row r="27348" ht="16.5" spans="1:12">
      <c r="A27348" s="1">
        <v>27347</v>
      </c>
      <c r="B27348" s="8">
        <f>COUNTIF($C$2:$C27348,模板!$E$2)</f>
        <v>77</v>
      </c>
      <c r="C27348" s="2" t="str">
        <f>IFERROR(VLOOKUP(K27348,开票信息!$A:$C,3,0),"")</f>
        <v/>
      </c>
      <c r="G27348" s="3" t="str">
        <f t="shared" si="427"/>
        <v/>
      </c>
      <c r="L27348">
        <f>COUNTIF($K$2:K27348,$K27348)</f>
        <v>0</v>
      </c>
    </row>
    <row r="27349" ht="16.5" spans="1:12">
      <c r="A27349" s="1">
        <v>27348</v>
      </c>
      <c r="B27349" s="8">
        <f>COUNTIF($C$2:$C27349,模板!$E$2)</f>
        <v>77</v>
      </c>
      <c r="C27349" s="2" t="str">
        <f>IFERROR(VLOOKUP(K27349,开票信息!$A:$C,3,0),"")</f>
        <v/>
      </c>
      <c r="G27349" s="3" t="str">
        <f t="shared" si="427"/>
        <v/>
      </c>
      <c r="L27349">
        <f>COUNTIF($K$2:K27349,$K27349)</f>
        <v>0</v>
      </c>
    </row>
    <row r="27350" ht="16.5" spans="1:12">
      <c r="A27350" s="1">
        <v>27349</v>
      </c>
      <c r="B27350" s="8">
        <f>COUNTIF($C$2:$C27350,模板!$E$2)</f>
        <v>77</v>
      </c>
      <c r="C27350" s="2" t="str">
        <f>IFERROR(VLOOKUP(K27350,开票信息!$A:$C,3,0),"")</f>
        <v/>
      </c>
      <c r="G27350" s="3" t="str">
        <f t="shared" si="427"/>
        <v/>
      </c>
      <c r="L27350">
        <f>COUNTIF($K$2:K27350,$K27350)</f>
        <v>0</v>
      </c>
    </row>
    <row r="27351" ht="16.5" spans="1:12">
      <c r="A27351" s="1">
        <v>27350</v>
      </c>
      <c r="B27351" s="8">
        <f>COUNTIF($C$2:$C27351,模板!$E$2)</f>
        <v>77</v>
      </c>
      <c r="C27351" s="2" t="str">
        <f>IFERROR(VLOOKUP(K27351,开票信息!$A:$C,3,0),"")</f>
        <v/>
      </c>
      <c r="G27351" s="3" t="str">
        <f t="shared" si="427"/>
        <v/>
      </c>
      <c r="L27351">
        <f>COUNTIF($K$2:K27351,$K27351)</f>
        <v>0</v>
      </c>
    </row>
    <row r="27352" ht="16.5" spans="1:12">
      <c r="A27352" s="1">
        <v>27351</v>
      </c>
      <c r="B27352" s="8">
        <f>COUNTIF($C$2:$C27352,模板!$E$2)</f>
        <v>77</v>
      </c>
      <c r="C27352" s="2" t="str">
        <f>IFERROR(VLOOKUP(K27352,开票信息!$A:$C,3,0),"")</f>
        <v/>
      </c>
      <c r="G27352" s="3" t="str">
        <f t="shared" si="427"/>
        <v/>
      </c>
      <c r="L27352">
        <f>COUNTIF($K$2:K27352,$K27352)</f>
        <v>0</v>
      </c>
    </row>
    <row r="27353" ht="16.5" spans="1:12">
      <c r="A27353" s="1">
        <v>27352</v>
      </c>
      <c r="B27353" s="8">
        <f>COUNTIF($C$2:$C27353,模板!$E$2)</f>
        <v>77</v>
      </c>
      <c r="C27353" s="2" t="str">
        <f>IFERROR(VLOOKUP(K27353,开票信息!$A:$C,3,0),"")</f>
        <v/>
      </c>
      <c r="G27353" s="3" t="str">
        <f t="shared" si="427"/>
        <v/>
      </c>
      <c r="L27353">
        <f>COUNTIF($K$2:K27353,$K27353)</f>
        <v>0</v>
      </c>
    </row>
    <row r="27354" ht="16.5" spans="1:12">
      <c r="A27354" s="1">
        <v>27353</v>
      </c>
      <c r="B27354" s="8">
        <f>COUNTIF($C$2:$C27354,模板!$E$2)</f>
        <v>77</v>
      </c>
      <c r="C27354" s="2" t="str">
        <f>IFERROR(VLOOKUP(K27354,开票信息!$A:$C,3,0),"")</f>
        <v/>
      </c>
      <c r="G27354" s="3" t="str">
        <f t="shared" si="427"/>
        <v/>
      </c>
      <c r="L27354">
        <f>COUNTIF($K$2:K27354,$K27354)</f>
        <v>0</v>
      </c>
    </row>
    <row r="27355" ht="16.5" spans="1:12">
      <c r="A27355" s="1">
        <v>27354</v>
      </c>
      <c r="B27355" s="8">
        <f>COUNTIF($C$2:$C27355,模板!$E$2)</f>
        <v>77</v>
      </c>
      <c r="C27355" s="2" t="str">
        <f>IFERROR(VLOOKUP(K27355,开票信息!$A:$C,3,0),"")</f>
        <v/>
      </c>
      <c r="G27355" s="3" t="str">
        <f t="shared" si="427"/>
        <v/>
      </c>
      <c r="L27355">
        <f>COUNTIF($K$2:K27355,$K27355)</f>
        <v>0</v>
      </c>
    </row>
    <row r="27356" ht="16.5" spans="1:12">
      <c r="A27356" s="1">
        <v>27355</v>
      </c>
      <c r="B27356" s="8">
        <f>COUNTIF($C$2:$C27356,模板!$E$2)</f>
        <v>77</v>
      </c>
      <c r="C27356" s="2" t="str">
        <f>IFERROR(VLOOKUP(K27356,开票信息!$A:$C,3,0),"")</f>
        <v/>
      </c>
      <c r="G27356" s="3" t="str">
        <f t="shared" si="427"/>
        <v/>
      </c>
      <c r="L27356">
        <f>COUNTIF($K$2:K27356,$K27356)</f>
        <v>0</v>
      </c>
    </row>
    <row r="27357" ht="16.5" spans="1:12">
      <c r="A27357" s="1">
        <v>27356</v>
      </c>
      <c r="B27357" s="8">
        <f>COUNTIF($C$2:$C27357,模板!$E$2)</f>
        <v>77</v>
      </c>
      <c r="C27357" s="2" t="str">
        <f>IFERROR(VLOOKUP(K27357,开票信息!$A:$C,3,0),"")</f>
        <v/>
      </c>
      <c r="G27357" s="3" t="str">
        <f t="shared" si="427"/>
        <v/>
      </c>
      <c r="L27357">
        <f>COUNTIF($K$2:K27357,$K27357)</f>
        <v>0</v>
      </c>
    </row>
    <row r="27358" ht="16.5" spans="1:12">
      <c r="A27358" s="1">
        <v>27357</v>
      </c>
      <c r="B27358" s="8">
        <f>COUNTIF($C$2:$C27358,模板!$E$2)</f>
        <v>77</v>
      </c>
      <c r="C27358" s="2" t="str">
        <f>IFERROR(VLOOKUP(K27358,开票信息!$A:$C,3,0),"")</f>
        <v/>
      </c>
      <c r="G27358" s="3" t="str">
        <f t="shared" si="427"/>
        <v/>
      </c>
      <c r="L27358">
        <f>COUNTIF($K$2:K27358,$K27358)</f>
        <v>0</v>
      </c>
    </row>
    <row r="27359" ht="16.5" spans="1:12">
      <c r="A27359" s="1">
        <v>27358</v>
      </c>
      <c r="B27359" s="8">
        <f>COUNTIF($C$2:$C27359,模板!$E$2)</f>
        <v>77</v>
      </c>
      <c r="C27359" s="2" t="str">
        <f>IFERROR(VLOOKUP(K27359,开票信息!$A:$C,3,0),"")</f>
        <v/>
      </c>
      <c r="G27359" s="3" t="str">
        <f t="shared" si="427"/>
        <v/>
      </c>
      <c r="L27359">
        <f>COUNTIF($K$2:K27359,$K27359)</f>
        <v>0</v>
      </c>
    </row>
    <row r="27360" ht="16.5" spans="1:12">
      <c r="A27360" s="1">
        <v>27359</v>
      </c>
      <c r="B27360" s="8">
        <f>COUNTIF($C$2:$C27360,模板!$E$2)</f>
        <v>77</v>
      </c>
      <c r="C27360" s="2" t="str">
        <f>IFERROR(VLOOKUP(K27360,开票信息!$A:$C,3,0),"")</f>
        <v/>
      </c>
      <c r="G27360" s="3" t="str">
        <f t="shared" si="427"/>
        <v/>
      </c>
      <c r="L27360">
        <f>COUNTIF($K$2:K27360,$K27360)</f>
        <v>0</v>
      </c>
    </row>
    <row r="27361" ht="16.5" spans="1:12">
      <c r="A27361" s="1">
        <v>27360</v>
      </c>
      <c r="B27361" s="8">
        <f>COUNTIF($C$2:$C27361,模板!$E$2)</f>
        <v>77</v>
      </c>
      <c r="C27361" s="2" t="str">
        <f>IFERROR(VLOOKUP(K27361,开票信息!$A:$C,3,0),"")</f>
        <v/>
      </c>
      <c r="G27361" s="3" t="str">
        <f t="shared" si="427"/>
        <v/>
      </c>
      <c r="L27361">
        <f>COUNTIF($K$2:K27361,$K27361)</f>
        <v>0</v>
      </c>
    </row>
    <row r="27362" ht="16.5" spans="1:12">
      <c r="A27362" s="1">
        <v>27361</v>
      </c>
      <c r="B27362" s="8">
        <f>COUNTIF($C$2:$C27362,模板!$E$2)</f>
        <v>77</v>
      </c>
      <c r="C27362" s="2" t="str">
        <f>IFERROR(VLOOKUP(K27362,开票信息!$A:$C,3,0),"")</f>
        <v/>
      </c>
      <c r="G27362" s="3" t="str">
        <f t="shared" si="427"/>
        <v/>
      </c>
      <c r="L27362">
        <f>COUNTIF($K$2:K27362,$K27362)</f>
        <v>0</v>
      </c>
    </row>
    <row r="27363" ht="16.5" spans="1:12">
      <c r="A27363" s="1">
        <v>27362</v>
      </c>
      <c r="B27363" s="8">
        <f>COUNTIF($C$2:$C27363,模板!$E$2)</f>
        <v>77</v>
      </c>
      <c r="C27363" s="2" t="str">
        <f>IFERROR(VLOOKUP(K27363,开票信息!$A:$C,3,0),"")</f>
        <v/>
      </c>
      <c r="G27363" s="3" t="str">
        <f t="shared" si="427"/>
        <v/>
      </c>
      <c r="L27363">
        <f>COUNTIF($K$2:K27363,$K27363)</f>
        <v>0</v>
      </c>
    </row>
    <row r="27364" ht="16.5" spans="1:12">
      <c r="A27364" s="1">
        <v>27363</v>
      </c>
      <c r="B27364" s="8">
        <f>COUNTIF($C$2:$C27364,模板!$E$2)</f>
        <v>77</v>
      </c>
      <c r="C27364" s="2" t="str">
        <f>IFERROR(VLOOKUP(K27364,开票信息!$A:$C,3,0),"")</f>
        <v/>
      </c>
      <c r="G27364" s="3" t="str">
        <f t="shared" si="427"/>
        <v/>
      </c>
      <c r="L27364">
        <f>COUNTIF($K$2:K27364,$K27364)</f>
        <v>0</v>
      </c>
    </row>
    <row r="27365" ht="16.5" spans="1:12">
      <c r="A27365" s="1">
        <v>27364</v>
      </c>
      <c r="B27365" s="8">
        <f>COUNTIF($C$2:$C27365,模板!$E$2)</f>
        <v>77</v>
      </c>
      <c r="C27365" s="2" t="str">
        <f>IFERROR(VLOOKUP(K27365,开票信息!$A:$C,3,0),"")</f>
        <v/>
      </c>
      <c r="G27365" s="3" t="str">
        <f t="shared" si="427"/>
        <v/>
      </c>
      <c r="L27365">
        <f>COUNTIF($K$2:K27365,$K27365)</f>
        <v>0</v>
      </c>
    </row>
    <row r="27366" ht="16.5" spans="1:12">
      <c r="A27366" s="1">
        <v>27365</v>
      </c>
      <c r="B27366" s="8">
        <f>COUNTIF($C$2:$C27366,模板!$E$2)</f>
        <v>77</v>
      </c>
      <c r="C27366" s="2" t="str">
        <f>IFERROR(VLOOKUP(K27366,开票信息!$A:$C,3,0),"")</f>
        <v/>
      </c>
      <c r="G27366" s="3" t="str">
        <f t="shared" si="427"/>
        <v/>
      </c>
      <c r="L27366">
        <f>COUNTIF($K$2:K27366,$K27366)</f>
        <v>0</v>
      </c>
    </row>
    <row r="27367" ht="16.5" spans="1:12">
      <c r="A27367" s="1">
        <v>27366</v>
      </c>
      <c r="B27367" s="8">
        <f>COUNTIF($C$2:$C27367,模板!$E$2)</f>
        <v>77</v>
      </c>
      <c r="C27367" s="2" t="str">
        <f>IFERROR(VLOOKUP(K27367,开票信息!$A:$C,3,0),"")</f>
        <v/>
      </c>
      <c r="G27367" s="3" t="str">
        <f t="shared" si="427"/>
        <v/>
      </c>
      <c r="L27367">
        <f>COUNTIF($K$2:K27367,$K27367)</f>
        <v>0</v>
      </c>
    </row>
    <row r="27368" ht="16.5" spans="1:12">
      <c r="A27368" s="1">
        <v>27367</v>
      </c>
      <c r="B27368" s="8">
        <f>COUNTIF($C$2:$C27368,模板!$E$2)</f>
        <v>77</v>
      </c>
      <c r="C27368" s="2" t="str">
        <f>IFERROR(VLOOKUP(K27368,开票信息!$A:$C,3,0),"")</f>
        <v/>
      </c>
      <c r="G27368" s="3" t="str">
        <f t="shared" si="427"/>
        <v/>
      </c>
      <c r="L27368">
        <f>COUNTIF($K$2:K27368,$K27368)</f>
        <v>0</v>
      </c>
    </row>
    <row r="27369" ht="16.5" spans="1:12">
      <c r="A27369" s="1">
        <v>27368</v>
      </c>
      <c r="B27369" s="8">
        <f>COUNTIF($C$2:$C27369,模板!$E$2)</f>
        <v>77</v>
      </c>
      <c r="C27369" s="2" t="str">
        <f>IFERROR(VLOOKUP(K27369,开票信息!$A:$C,3,0),"")</f>
        <v/>
      </c>
      <c r="G27369" s="3" t="str">
        <f t="shared" si="427"/>
        <v/>
      </c>
      <c r="L27369">
        <f>COUNTIF($K$2:K27369,$K27369)</f>
        <v>0</v>
      </c>
    </row>
    <row r="27370" ht="16.5" spans="1:12">
      <c r="A27370" s="1">
        <v>27369</v>
      </c>
      <c r="B27370" s="8">
        <f>COUNTIF($C$2:$C27370,模板!$E$2)</f>
        <v>77</v>
      </c>
      <c r="C27370" s="2" t="str">
        <f>IFERROR(VLOOKUP(K27370,开票信息!$A:$C,3,0),"")</f>
        <v/>
      </c>
      <c r="G27370" s="3" t="str">
        <f t="shared" si="427"/>
        <v/>
      </c>
      <c r="L27370">
        <f>COUNTIF($K$2:K27370,$K27370)</f>
        <v>0</v>
      </c>
    </row>
    <row r="27371" ht="16.5" spans="1:12">
      <c r="A27371" s="1">
        <v>27370</v>
      </c>
      <c r="B27371" s="8">
        <f>COUNTIF($C$2:$C27371,模板!$E$2)</f>
        <v>77</v>
      </c>
      <c r="C27371" s="2" t="str">
        <f>IFERROR(VLOOKUP(K27371,开票信息!$A:$C,3,0),"")</f>
        <v/>
      </c>
      <c r="G27371" s="3" t="str">
        <f t="shared" si="427"/>
        <v/>
      </c>
      <c r="L27371">
        <f>COUNTIF($K$2:K27371,$K27371)</f>
        <v>0</v>
      </c>
    </row>
    <row r="27372" ht="16.5" spans="1:12">
      <c r="A27372" s="1">
        <v>27371</v>
      </c>
      <c r="B27372" s="8">
        <f>COUNTIF($C$2:$C27372,模板!$E$2)</f>
        <v>77</v>
      </c>
      <c r="C27372" s="2" t="str">
        <f>IFERROR(VLOOKUP(K27372,开票信息!$A:$C,3,0),"")</f>
        <v/>
      </c>
      <c r="G27372" s="3" t="str">
        <f t="shared" si="427"/>
        <v/>
      </c>
      <c r="L27372">
        <f>COUNTIF($K$2:K27372,$K27372)</f>
        <v>0</v>
      </c>
    </row>
    <row r="27373" ht="16.5" spans="1:12">
      <c r="A27373" s="1">
        <v>27372</v>
      </c>
      <c r="B27373" s="8">
        <f>COUNTIF($C$2:$C27373,模板!$E$2)</f>
        <v>77</v>
      </c>
      <c r="C27373" s="2" t="str">
        <f>IFERROR(VLOOKUP(K27373,开票信息!$A:$C,3,0),"")</f>
        <v/>
      </c>
      <c r="G27373" s="3" t="str">
        <f t="shared" si="427"/>
        <v/>
      </c>
      <c r="L27373">
        <f>COUNTIF($K$2:K27373,$K27373)</f>
        <v>0</v>
      </c>
    </row>
    <row r="27374" ht="16.5" spans="1:12">
      <c r="A27374" s="1">
        <v>27373</v>
      </c>
      <c r="B27374" s="8">
        <f>COUNTIF($C$2:$C27374,模板!$E$2)</f>
        <v>77</v>
      </c>
      <c r="C27374" s="2" t="str">
        <f>IFERROR(VLOOKUP(K27374,开票信息!$A:$C,3,0),"")</f>
        <v/>
      </c>
      <c r="G27374" s="3" t="str">
        <f t="shared" si="427"/>
        <v/>
      </c>
      <c r="L27374">
        <f>COUNTIF($K$2:K27374,$K27374)</f>
        <v>0</v>
      </c>
    </row>
    <row r="27375" ht="16.5" spans="1:12">
      <c r="A27375" s="1">
        <v>27374</v>
      </c>
      <c r="B27375" s="8">
        <f>COUNTIF($C$2:$C27375,模板!$E$2)</f>
        <v>77</v>
      </c>
      <c r="C27375" s="2" t="str">
        <f>IFERROR(VLOOKUP(K27375,开票信息!$A:$C,3,0),"")</f>
        <v/>
      </c>
      <c r="G27375" s="3" t="str">
        <f t="shared" si="427"/>
        <v/>
      </c>
      <c r="L27375">
        <f>COUNTIF($K$2:K27375,$K27375)</f>
        <v>0</v>
      </c>
    </row>
    <row r="27376" ht="16.5" spans="1:12">
      <c r="A27376" s="1">
        <v>27375</v>
      </c>
      <c r="B27376" s="8">
        <f>COUNTIF($C$2:$C27376,模板!$E$2)</f>
        <v>77</v>
      </c>
      <c r="C27376" s="2" t="str">
        <f>IFERROR(VLOOKUP(K27376,开票信息!$A:$C,3,0),"")</f>
        <v/>
      </c>
      <c r="G27376" s="3" t="str">
        <f t="shared" si="427"/>
        <v/>
      </c>
      <c r="L27376">
        <f>COUNTIF($K$2:K27376,$K27376)</f>
        <v>0</v>
      </c>
    </row>
    <row r="27377" ht="16.5" spans="1:12">
      <c r="A27377" s="1">
        <v>27376</v>
      </c>
      <c r="B27377" s="8">
        <f>COUNTIF($C$2:$C27377,模板!$E$2)</f>
        <v>77</v>
      </c>
      <c r="C27377" s="2" t="str">
        <f>IFERROR(VLOOKUP(K27377,开票信息!$A:$C,3,0),"")</f>
        <v/>
      </c>
      <c r="G27377" s="3" t="str">
        <f t="shared" si="427"/>
        <v/>
      </c>
      <c r="L27377">
        <f>COUNTIF($K$2:K27377,$K27377)</f>
        <v>0</v>
      </c>
    </row>
    <row r="27378" ht="16.5" spans="1:12">
      <c r="A27378" s="1">
        <v>27377</v>
      </c>
      <c r="B27378" s="8">
        <f>COUNTIF($C$2:$C27378,模板!$E$2)</f>
        <v>77</v>
      </c>
      <c r="C27378" s="2" t="str">
        <f>IFERROR(VLOOKUP(K27378,开票信息!$A:$C,3,0),"")</f>
        <v/>
      </c>
      <c r="G27378" s="3" t="str">
        <f t="shared" si="427"/>
        <v/>
      </c>
      <c r="L27378">
        <f>COUNTIF($K$2:K27378,$K27378)</f>
        <v>0</v>
      </c>
    </row>
    <row r="27379" ht="16.5" spans="1:12">
      <c r="A27379" s="1">
        <v>27378</v>
      </c>
      <c r="B27379" s="8">
        <f>COUNTIF($C$2:$C27379,模板!$E$2)</f>
        <v>77</v>
      </c>
      <c r="C27379" s="2" t="str">
        <f>IFERROR(VLOOKUP(K27379,开票信息!$A:$C,3,0),"")</f>
        <v/>
      </c>
      <c r="G27379" s="3" t="str">
        <f t="shared" si="427"/>
        <v/>
      </c>
      <c r="L27379">
        <f>COUNTIF($K$2:K27379,$K27379)</f>
        <v>0</v>
      </c>
    </row>
    <row r="27380" ht="16.5" spans="1:12">
      <c r="A27380" s="1">
        <v>27379</v>
      </c>
      <c r="B27380" s="8">
        <f>COUNTIF($C$2:$C27380,模板!$E$2)</f>
        <v>77</v>
      </c>
      <c r="C27380" s="2" t="str">
        <f>IFERROR(VLOOKUP(K27380,开票信息!$A:$C,3,0),"")</f>
        <v/>
      </c>
      <c r="G27380" s="3" t="str">
        <f t="shared" si="427"/>
        <v/>
      </c>
      <c r="L27380">
        <f>COUNTIF($K$2:K27380,$K27380)</f>
        <v>0</v>
      </c>
    </row>
    <row r="27381" ht="16.5" spans="1:12">
      <c r="A27381" s="1">
        <v>27380</v>
      </c>
      <c r="B27381" s="8">
        <f>COUNTIF($C$2:$C27381,模板!$E$2)</f>
        <v>77</v>
      </c>
      <c r="C27381" s="2" t="str">
        <f>IFERROR(VLOOKUP(K27381,开票信息!$A:$C,3,0),"")</f>
        <v/>
      </c>
      <c r="G27381" s="3" t="str">
        <f t="shared" si="427"/>
        <v/>
      </c>
      <c r="L27381">
        <f>COUNTIF($K$2:K27381,$K27381)</f>
        <v>0</v>
      </c>
    </row>
    <row r="27382" ht="16.5" spans="1:12">
      <c r="A27382" s="1">
        <v>27381</v>
      </c>
      <c r="B27382" s="8">
        <f>COUNTIF($C$2:$C27382,模板!$E$2)</f>
        <v>77</v>
      </c>
      <c r="C27382" s="2" t="str">
        <f>IFERROR(VLOOKUP(K27382,开票信息!$A:$C,3,0),"")</f>
        <v/>
      </c>
      <c r="G27382" s="3" t="str">
        <f t="shared" si="427"/>
        <v/>
      </c>
      <c r="L27382">
        <f>COUNTIF($K$2:K27382,$K27382)</f>
        <v>0</v>
      </c>
    </row>
    <row r="27383" ht="16.5" spans="1:12">
      <c r="A27383" s="1">
        <v>27382</v>
      </c>
      <c r="B27383" s="8">
        <f>COUNTIF($C$2:$C27383,模板!$E$2)</f>
        <v>77</v>
      </c>
      <c r="C27383" s="2" t="str">
        <f>IFERROR(VLOOKUP(K27383,开票信息!$A:$C,3,0),"")</f>
        <v/>
      </c>
      <c r="G27383" s="3" t="str">
        <f t="shared" si="427"/>
        <v/>
      </c>
      <c r="L27383">
        <f>COUNTIF($K$2:K27383,$K27383)</f>
        <v>0</v>
      </c>
    </row>
    <row r="27384" ht="16.5" spans="1:12">
      <c r="A27384" s="1">
        <v>27383</v>
      </c>
      <c r="B27384" s="8">
        <f>COUNTIF($C$2:$C27384,模板!$E$2)</f>
        <v>77</v>
      </c>
      <c r="C27384" s="2" t="str">
        <f>IFERROR(VLOOKUP(K27384,开票信息!$A:$C,3,0),"")</f>
        <v/>
      </c>
      <c r="G27384" s="3" t="str">
        <f t="shared" si="427"/>
        <v/>
      </c>
      <c r="L27384">
        <f>COUNTIF($K$2:K27384,$K27384)</f>
        <v>0</v>
      </c>
    </row>
    <row r="27385" ht="16.5" spans="1:12">
      <c r="A27385" s="1">
        <v>27384</v>
      </c>
      <c r="B27385" s="8">
        <f>COUNTIF($C$2:$C27385,模板!$E$2)</f>
        <v>77</v>
      </c>
      <c r="C27385" s="2" t="str">
        <f>IFERROR(VLOOKUP(K27385,开票信息!$A:$C,3,0),"")</f>
        <v/>
      </c>
      <c r="G27385" s="3" t="str">
        <f t="shared" si="427"/>
        <v/>
      </c>
      <c r="L27385">
        <f>COUNTIF($K$2:K27385,$K27385)</f>
        <v>0</v>
      </c>
    </row>
    <row r="27386" ht="16.5" spans="1:12">
      <c r="A27386" s="1">
        <v>27385</v>
      </c>
      <c r="B27386" s="8">
        <f>COUNTIF($C$2:$C27386,模板!$E$2)</f>
        <v>77</v>
      </c>
      <c r="C27386" s="2" t="str">
        <f>IFERROR(VLOOKUP(K27386,开票信息!$A:$C,3,0),"")</f>
        <v/>
      </c>
      <c r="G27386" s="3" t="str">
        <f t="shared" si="427"/>
        <v/>
      </c>
      <c r="L27386">
        <f>COUNTIF($K$2:K27386,$K27386)</f>
        <v>0</v>
      </c>
    </row>
    <row r="27387" ht="16.5" spans="1:12">
      <c r="A27387" s="1">
        <v>27386</v>
      </c>
      <c r="B27387" s="8">
        <f>COUNTIF($C$2:$C27387,模板!$E$2)</f>
        <v>77</v>
      </c>
      <c r="C27387" s="2" t="str">
        <f>IFERROR(VLOOKUP(K27387,开票信息!$A:$C,3,0),"")</f>
        <v/>
      </c>
      <c r="G27387" s="3" t="str">
        <f t="shared" si="427"/>
        <v/>
      </c>
      <c r="L27387">
        <f>COUNTIF($K$2:K27387,$K27387)</f>
        <v>0</v>
      </c>
    </row>
    <row r="27388" ht="16.5" spans="1:12">
      <c r="A27388" s="1">
        <v>27387</v>
      </c>
      <c r="B27388" s="8">
        <f>COUNTIF($C$2:$C27388,模板!$E$2)</f>
        <v>77</v>
      </c>
      <c r="C27388" s="2" t="str">
        <f>IFERROR(VLOOKUP(K27388,开票信息!$A:$C,3,0),"")</f>
        <v/>
      </c>
      <c r="G27388" s="3" t="str">
        <f t="shared" si="427"/>
        <v/>
      </c>
      <c r="L27388">
        <f>COUNTIF($K$2:K27388,$K27388)</f>
        <v>0</v>
      </c>
    </row>
    <row r="27389" ht="16.5" spans="1:12">
      <c r="A27389" s="1">
        <v>27388</v>
      </c>
      <c r="B27389" s="8">
        <f>COUNTIF($C$2:$C27389,模板!$E$2)</f>
        <v>77</v>
      </c>
      <c r="C27389" s="2" t="str">
        <f>IFERROR(VLOOKUP(K27389,开票信息!$A:$C,3,0),"")</f>
        <v/>
      </c>
      <c r="G27389" s="3" t="str">
        <f t="shared" si="427"/>
        <v/>
      </c>
      <c r="L27389">
        <f>COUNTIF($K$2:K27389,$K27389)</f>
        <v>0</v>
      </c>
    </row>
    <row r="27390" ht="16.5" spans="1:12">
      <c r="A27390" s="1">
        <v>27389</v>
      </c>
      <c r="B27390" s="8">
        <f>COUNTIF($C$2:$C27390,模板!$E$2)</f>
        <v>77</v>
      </c>
      <c r="C27390" s="2" t="str">
        <f>IFERROR(VLOOKUP(K27390,开票信息!$A:$C,3,0),"")</f>
        <v/>
      </c>
      <c r="G27390" s="3" t="str">
        <f t="shared" si="427"/>
        <v/>
      </c>
      <c r="L27390">
        <f>COUNTIF($K$2:K27390,$K27390)</f>
        <v>0</v>
      </c>
    </row>
    <row r="27391" ht="16.5" spans="1:12">
      <c r="A27391" s="1">
        <v>27390</v>
      </c>
      <c r="B27391" s="8">
        <f>COUNTIF($C$2:$C27391,模板!$E$2)</f>
        <v>77</v>
      </c>
      <c r="C27391" s="2" t="str">
        <f>IFERROR(VLOOKUP(K27391,开票信息!$A:$C,3,0),"")</f>
        <v/>
      </c>
      <c r="G27391" s="3" t="str">
        <f t="shared" si="427"/>
        <v/>
      </c>
      <c r="L27391">
        <f>COUNTIF($K$2:K27391,$K27391)</f>
        <v>0</v>
      </c>
    </row>
    <row r="27392" ht="16.5" spans="1:12">
      <c r="A27392" s="1">
        <v>27391</v>
      </c>
      <c r="B27392" s="8">
        <f>COUNTIF($C$2:$C27392,模板!$E$2)</f>
        <v>77</v>
      </c>
      <c r="C27392" s="2" t="str">
        <f>IFERROR(VLOOKUP(K27392,开票信息!$A:$C,3,0),"")</f>
        <v/>
      </c>
      <c r="G27392" s="3" t="str">
        <f t="shared" si="427"/>
        <v/>
      </c>
      <c r="L27392">
        <f>COUNTIF($K$2:K27392,$K27392)</f>
        <v>0</v>
      </c>
    </row>
    <row r="27393" ht="16.5" spans="1:12">
      <c r="A27393" s="1">
        <v>27392</v>
      </c>
      <c r="B27393" s="8">
        <f>COUNTIF($C$2:$C27393,模板!$E$2)</f>
        <v>77</v>
      </c>
      <c r="C27393" s="2" t="str">
        <f>IFERROR(VLOOKUP(K27393,开票信息!$A:$C,3,0),"")</f>
        <v/>
      </c>
      <c r="G27393" s="3" t="str">
        <f t="shared" si="427"/>
        <v/>
      </c>
      <c r="L27393">
        <f>COUNTIF($K$2:K27393,$K27393)</f>
        <v>0</v>
      </c>
    </row>
    <row r="27394" ht="16.5" spans="1:12">
      <c r="A27394" s="1">
        <v>27393</v>
      </c>
      <c r="B27394" s="8">
        <f>COUNTIF($C$2:$C27394,模板!$E$2)</f>
        <v>77</v>
      </c>
      <c r="C27394" s="2" t="str">
        <f>IFERROR(VLOOKUP(K27394,开票信息!$A:$C,3,0),"")</f>
        <v/>
      </c>
      <c r="G27394" s="3" t="str">
        <f t="shared" si="427"/>
        <v/>
      </c>
      <c r="L27394">
        <f>COUNTIF($K$2:K27394,$K27394)</f>
        <v>0</v>
      </c>
    </row>
    <row r="27395" ht="16.5" spans="1:12">
      <c r="A27395" s="1">
        <v>27394</v>
      </c>
      <c r="B27395" s="8">
        <f>COUNTIF($C$2:$C27395,模板!$E$2)</f>
        <v>77</v>
      </c>
      <c r="C27395" s="2" t="str">
        <f>IFERROR(VLOOKUP(K27395,开票信息!$A:$C,3,0),"")</f>
        <v/>
      </c>
      <c r="G27395" s="3" t="str">
        <f t="shared" ref="G27395:G27458" si="428">IFERROR(H27395/F27395,"")</f>
        <v/>
      </c>
      <c r="L27395">
        <f>COUNTIF($K$2:K27395,$K27395)</f>
        <v>0</v>
      </c>
    </row>
    <row r="27396" ht="16.5" spans="1:12">
      <c r="A27396" s="1">
        <v>27395</v>
      </c>
      <c r="B27396" s="8">
        <f>COUNTIF($C$2:$C27396,模板!$E$2)</f>
        <v>77</v>
      </c>
      <c r="C27396" s="2" t="str">
        <f>IFERROR(VLOOKUP(K27396,开票信息!$A:$C,3,0),"")</f>
        <v/>
      </c>
      <c r="G27396" s="3" t="str">
        <f t="shared" si="428"/>
        <v/>
      </c>
      <c r="L27396">
        <f>COUNTIF($K$2:K27396,$K27396)</f>
        <v>0</v>
      </c>
    </row>
    <row r="27397" ht="16.5" spans="1:12">
      <c r="A27397" s="1">
        <v>27396</v>
      </c>
      <c r="B27397" s="8">
        <f>COUNTIF($C$2:$C27397,模板!$E$2)</f>
        <v>77</v>
      </c>
      <c r="C27397" s="2" t="str">
        <f>IFERROR(VLOOKUP(K27397,开票信息!$A:$C,3,0),"")</f>
        <v/>
      </c>
      <c r="G27397" s="3" t="str">
        <f t="shared" si="428"/>
        <v/>
      </c>
      <c r="L27397">
        <f>COUNTIF($K$2:K27397,$K27397)</f>
        <v>0</v>
      </c>
    </row>
    <row r="27398" ht="16.5" spans="1:12">
      <c r="A27398" s="1">
        <v>27397</v>
      </c>
      <c r="B27398" s="8">
        <f>COUNTIF($C$2:$C27398,模板!$E$2)</f>
        <v>77</v>
      </c>
      <c r="C27398" s="2" t="str">
        <f>IFERROR(VLOOKUP(K27398,开票信息!$A:$C,3,0),"")</f>
        <v/>
      </c>
      <c r="G27398" s="3" t="str">
        <f t="shared" si="428"/>
        <v/>
      </c>
      <c r="L27398">
        <f>COUNTIF($K$2:K27398,$K27398)</f>
        <v>0</v>
      </c>
    </row>
    <row r="27399" ht="16.5" spans="1:12">
      <c r="A27399" s="1">
        <v>27398</v>
      </c>
      <c r="B27399" s="8">
        <f>COUNTIF($C$2:$C27399,模板!$E$2)</f>
        <v>77</v>
      </c>
      <c r="C27399" s="2" t="str">
        <f>IFERROR(VLOOKUP(K27399,开票信息!$A:$C,3,0),"")</f>
        <v/>
      </c>
      <c r="G27399" s="3" t="str">
        <f t="shared" si="428"/>
        <v/>
      </c>
      <c r="L27399">
        <f>COUNTIF($K$2:K27399,$K27399)</f>
        <v>0</v>
      </c>
    </row>
    <row r="27400" ht="16.5" spans="1:12">
      <c r="A27400" s="1">
        <v>27399</v>
      </c>
      <c r="B27400" s="8">
        <f>COUNTIF($C$2:$C27400,模板!$E$2)</f>
        <v>77</v>
      </c>
      <c r="C27400" s="2" t="str">
        <f>IFERROR(VLOOKUP(K27400,开票信息!$A:$C,3,0),"")</f>
        <v/>
      </c>
      <c r="G27400" s="3" t="str">
        <f t="shared" si="428"/>
        <v/>
      </c>
      <c r="L27400">
        <f>COUNTIF($K$2:K27400,$K27400)</f>
        <v>0</v>
      </c>
    </row>
    <row r="27401" ht="16.5" spans="1:12">
      <c r="A27401" s="1">
        <v>27400</v>
      </c>
      <c r="B27401" s="8">
        <f>COUNTIF($C$2:$C27401,模板!$E$2)</f>
        <v>77</v>
      </c>
      <c r="C27401" s="2" t="str">
        <f>IFERROR(VLOOKUP(K27401,开票信息!$A:$C,3,0),"")</f>
        <v/>
      </c>
      <c r="G27401" s="3" t="str">
        <f t="shared" si="428"/>
        <v/>
      </c>
      <c r="L27401">
        <f>COUNTIF($K$2:K27401,$K27401)</f>
        <v>0</v>
      </c>
    </row>
    <row r="27402" ht="16.5" spans="1:12">
      <c r="A27402" s="1">
        <v>27401</v>
      </c>
      <c r="B27402" s="8">
        <f>COUNTIF($C$2:$C27402,模板!$E$2)</f>
        <v>77</v>
      </c>
      <c r="C27402" s="2" t="str">
        <f>IFERROR(VLOOKUP(K27402,开票信息!$A:$C,3,0),"")</f>
        <v/>
      </c>
      <c r="G27402" s="3" t="str">
        <f t="shared" si="428"/>
        <v/>
      </c>
      <c r="L27402">
        <f>COUNTIF($K$2:K27402,$K27402)</f>
        <v>0</v>
      </c>
    </row>
    <row r="27403" ht="16.5" spans="1:12">
      <c r="A27403" s="1">
        <v>27402</v>
      </c>
      <c r="B27403" s="8">
        <f>COUNTIF($C$2:$C27403,模板!$E$2)</f>
        <v>77</v>
      </c>
      <c r="C27403" s="2" t="str">
        <f>IFERROR(VLOOKUP(K27403,开票信息!$A:$C,3,0),"")</f>
        <v/>
      </c>
      <c r="G27403" s="3" t="str">
        <f t="shared" si="428"/>
        <v/>
      </c>
      <c r="L27403">
        <f>COUNTIF($K$2:K27403,$K27403)</f>
        <v>0</v>
      </c>
    </row>
    <row r="27404" ht="16.5" spans="1:12">
      <c r="A27404" s="1">
        <v>27403</v>
      </c>
      <c r="B27404" s="8">
        <f>COUNTIF($C$2:$C27404,模板!$E$2)</f>
        <v>77</v>
      </c>
      <c r="C27404" s="2" t="str">
        <f>IFERROR(VLOOKUP(K27404,开票信息!$A:$C,3,0),"")</f>
        <v/>
      </c>
      <c r="G27404" s="3" t="str">
        <f t="shared" si="428"/>
        <v/>
      </c>
      <c r="L27404">
        <f>COUNTIF($K$2:K27404,$K27404)</f>
        <v>0</v>
      </c>
    </row>
    <row r="27405" ht="16.5" spans="1:12">
      <c r="A27405" s="1">
        <v>27404</v>
      </c>
      <c r="B27405" s="8">
        <f>COUNTIF($C$2:$C27405,模板!$E$2)</f>
        <v>77</v>
      </c>
      <c r="C27405" s="2" t="str">
        <f>IFERROR(VLOOKUP(K27405,开票信息!$A:$C,3,0),"")</f>
        <v/>
      </c>
      <c r="G27405" s="3" t="str">
        <f t="shared" si="428"/>
        <v/>
      </c>
      <c r="L27405">
        <f>COUNTIF($K$2:K27405,$K27405)</f>
        <v>0</v>
      </c>
    </row>
    <row r="27406" ht="16.5" spans="1:12">
      <c r="A27406" s="1">
        <v>27405</v>
      </c>
      <c r="B27406" s="8">
        <f>COUNTIF($C$2:$C27406,模板!$E$2)</f>
        <v>77</v>
      </c>
      <c r="C27406" s="2" t="str">
        <f>IFERROR(VLOOKUP(K27406,开票信息!$A:$C,3,0),"")</f>
        <v/>
      </c>
      <c r="G27406" s="3" t="str">
        <f t="shared" si="428"/>
        <v/>
      </c>
      <c r="L27406">
        <f>COUNTIF($K$2:K27406,$K27406)</f>
        <v>0</v>
      </c>
    </row>
    <row r="27407" ht="16.5" spans="1:12">
      <c r="A27407" s="1">
        <v>27406</v>
      </c>
      <c r="B27407" s="8">
        <f>COUNTIF($C$2:$C27407,模板!$E$2)</f>
        <v>77</v>
      </c>
      <c r="C27407" s="2" t="str">
        <f>IFERROR(VLOOKUP(K27407,开票信息!$A:$C,3,0),"")</f>
        <v/>
      </c>
      <c r="G27407" s="3" t="str">
        <f t="shared" si="428"/>
        <v/>
      </c>
      <c r="L27407">
        <f>COUNTIF($K$2:K27407,$K27407)</f>
        <v>0</v>
      </c>
    </row>
    <row r="27408" ht="16.5" spans="1:12">
      <c r="A27408" s="1">
        <v>27407</v>
      </c>
      <c r="B27408" s="8">
        <f>COUNTIF($C$2:$C27408,模板!$E$2)</f>
        <v>77</v>
      </c>
      <c r="C27408" s="2" t="str">
        <f>IFERROR(VLOOKUP(K27408,开票信息!$A:$C,3,0),"")</f>
        <v/>
      </c>
      <c r="G27408" s="3" t="str">
        <f t="shared" si="428"/>
        <v/>
      </c>
      <c r="L27408">
        <f>COUNTIF($K$2:K27408,$K27408)</f>
        <v>0</v>
      </c>
    </row>
    <row r="27409" ht="16.5" spans="1:12">
      <c r="A27409" s="1">
        <v>27408</v>
      </c>
      <c r="B27409" s="8">
        <f>COUNTIF($C$2:$C27409,模板!$E$2)</f>
        <v>77</v>
      </c>
      <c r="C27409" s="2" t="str">
        <f>IFERROR(VLOOKUP(K27409,开票信息!$A:$C,3,0),"")</f>
        <v/>
      </c>
      <c r="G27409" s="3" t="str">
        <f t="shared" si="428"/>
        <v/>
      </c>
      <c r="L27409">
        <f>COUNTIF($K$2:K27409,$K27409)</f>
        <v>0</v>
      </c>
    </row>
    <row r="27410" ht="16.5" spans="1:12">
      <c r="A27410" s="1">
        <v>27409</v>
      </c>
      <c r="B27410" s="8">
        <f>COUNTIF($C$2:$C27410,模板!$E$2)</f>
        <v>77</v>
      </c>
      <c r="C27410" s="2" t="str">
        <f>IFERROR(VLOOKUP(K27410,开票信息!$A:$C,3,0),"")</f>
        <v/>
      </c>
      <c r="G27410" s="3" t="str">
        <f t="shared" si="428"/>
        <v/>
      </c>
      <c r="L27410">
        <f>COUNTIF($K$2:K27410,$K27410)</f>
        <v>0</v>
      </c>
    </row>
    <row r="27411" ht="16.5" spans="1:12">
      <c r="A27411" s="1">
        <v>27410</v>
      </c>
      <c r="B27411" s="8">
        <f>COUNTIF($C$2:$C27411,模板!$E$2)</f>
        <v>77</v>
      </c>
      <c r="C27411" s="2" t="str">
        <f>IFERROR(VLOOKUP(K27411,开票信息!$A:$C,3,0),"")</f>
        <v/>
      </c>
      <c r="G27411" s="3" t="str">
        <f t="shared" si="428"/>
        <v/>
      </c>
      <c r="L27411">
        <f>COUNTIF($K$2:K27411,$K27411)</f>
        <v>0</v>
      </c>
    </row>
    <row r="27412" ht="16.5" spans="1:12">
      <c r="A27412" s="1">
        <v>27411</v>
      </c>
      <c r="B27412" s="8">
        <f>COUNTIF($C$2:$C27412,模板!$E$2)</f>
        <v>77</v>
      </c>
      <c r="C27412" s="2" t="str">
        <f>IFERROR(VLOOKUP(K27412,开票信息!$A:$C,3,0),"")</f>
        <v/>
      </c>
      <c r="G27412" s="3" t="str">
        <f t="shared" si="428"/>
        <v/>
      </c>
      <c r="L27412">
        <f>COUNTIF($K$2:K27412,$K27412)</f>
        <v>0</v>
      </c>
    </row>
    <row r="27413" ht="16.5" spans="1:12">
      <c r="A27413" s="1">
        <v>27412</v>
      </c>
      <c r="B27413" s="8">
        <f>COUNTIF($C$2:$C27413,模板!$E$2)</f>
        <v>77</v>
      </c>
      <c r="C27413" s="2" t="str">
        <f>IFERROR(VLOOKUP(K27413,开票信息!$A:$C,3,0),"")</f>
        <v/>
      </c>
      <c r="G27413" s="3" t="str">
        <f t="shared" si="428"/>
        <v/>
      </c>
      <c r="L27413">
        <f>COUNTIF($K$2:K27413,$K27413)</f>
        <v>0</v>
      </c>
    </row>
    <row r="27414" ht="16.5" spans="1:12">
      <c r="A27414" s="1">
        <v>27413</v>
      </c>
      <c r="B27414" s="8">
        <f>COUNTIF($C$2:$C27414,模板!$E$2)</f>
        <v>77</v>
      </c>
      <c r="C27414" s="2" t="str">
        <f>IFERROR(VLOOKUP(K27414,开票信息!$A:$C,3,0),"")</f>
        <v/>
      </c>
      <c r="G27414" s="3" t="str">
        <f t="shared" si="428"/>
        <v/>
      </c>
      <c r="L27414">
        <f>COUNTIF($K$2:K27414,$K27414)</f>
        <v>0</v>
      </c>
    </row>
    <row r="27415" ht="16.5" spans="1:12">
      <c r="A27415" s="1">
        <v>27414</v>
      </c>
      <c r="B27415" s="8">
        <f>COUNTIF($C$2:$C27415,模板!$E$2)</f>
        <v>77</v>
      </c>
      <c r="C27415" s="2" t="str">
        <f>IFERROR(VLOOKUP(K27415,开票信息!$A:$C,3,0),"")</f>
        <v/>
      </c>
      <c r="G27415" s="3" t="str">
        <f t="shared" si="428"/>
        <v/>
      </c>
      <c r="L27415">
        <f>COUNTIF($K$2:K27415,$K27415)</f>
        <v>0</v>
      </c>
    </row>
    <row r="27416" ht="16.5" spans="1:12">
      <c r="A27416" s="1">
        <v>27415</v>
      </c>
      <c r="B27416" s="8">
        <f>COUNTIF($C$2:$C27416,模板!$E$2)</f>
        <v>77</v>
      </c>
      <c r="C27416" s="2" t="str">
        <f>IFERROR(VLOOKUP(K27416,开票信息!$A:$C,3,0),"")</f>
        <v/>
      </c>
      <c r="G27416" s="3" t="str">
        <f t="shared" si="428"/>
        <v/>
      </c>
      <c r="L27416">
        <f>COUNTIF($K$2:K27416,$K27416)</f>
        <v>0</v>
      </c>
    </row>
    <row r="27417" ht="16.5" spans="1:12">
      <c r="A27417" s="1">
        <v>27416</v>
      </c>
      <c r="B27417" s="8">
        <f>COUNTIF($C$2:$C27417,模板!$E$2)</f>
        <v>77</v>
      </c>
      <c r="C27417" s="2" t="str">
        <f>IFERROR(VLOOKUP(K27417,开票信息!$A:$C,3,0),"")</f>
        <v/>
      </c>
      <c r="G27417" s="3" t="str">
        <f t="shared" si="428"/>
        <v/>
      </c>
      <c r="L27417">
        <f>COUNTIF($K$2:K27417,$K27417)</f>
        <v>0</v>
      </c>
    </row>
    <row r="27418" ht="16.5" spans="1:12">
      <c r="A27418" s="1">
        <v>27417</v>
      </c>
      <c r="B27418" s="8">
        <f>COUNTIF($C$2:$C27418,模板!$E$2)</f>
        <v>77</v>
      </c>
      <c r="C27418" s="2" t="str">
        <f>IFERROR(VLOOKUP(K27418,开票信息!$A:$C,3,0),"")</f>
        <v/>
      </c>
      <c r="G27418" s="3" t="str">
        <f t="shared" si="428"/>
        <v/>
      </c>
      <c r="L27418">
        <f>COUNTIF($K$2:K27418,$K27418)</f>
        <v>0</v>
      </c>
    </row>
    <row r="27419" ht="16.5" spans="1:12">
      <c r="A27419" s="1">
        <v>27418</v>
      </c>
      <c r="B27419" s="8">
        <f>COUNTIF($C$2:$C27419,模板!$E$2)</f>
        <v>77</v>
      </c>
      <c r="C27419" s="2" t="str">
        <f>IFERROR(VLOOKUP(K27419,开票信息!$A:$C,3,0),"")</f>
        <v/>
      </c>
      <c r="G27419" s="3" t="str">
        <f t="shared" si="428"/>
        <v/>
      </c>
      <c r="L27419">
        <f>COUNTIF($K$2:K27419,$K27419)</f>
        <v>0</v>
      </c>
    </row>
    <row r="27420" ht="16.5" spans="1:12">
      <c r="A27420" s="1">
        <v>27419</v>
      </c>
      <c r="B27420" s="8">
        <f>COUNTIF($C$2:$C27420,模板!$E$2)</f>
        <v>77</v>
      </c>
      <c r="C27420" s="2" t="str">
        <f>IFERROR(VLOOKUP(K27420,开票信息!$A:$C,3,0),"")</f>
        <v/>
      </c>
      <c r="G27420" s="3" t="str">
        <f t="shared" si="428"/>
        <v/>
      </c>
      <c r="L27420">
        <f>COUNTIF($K$2:K27420,$K27420)</f>
        <v>0</v>
      </c>
    </row>
    <row r="27421" ht="16.5" spans="1:12">
      <c r="A27421" s="1">
        <v>27420</v>
      </c>
      <c r="B27421" s="8">
        <f>COUNTIF($C$2:$C27421,模板!$E$2)</f>
        <v>77</v>
      </c>
      <c r="C27421" s="2" t="str">
        <f>IFERROR(VLOOKUP(K27421,开票信息!$A:$C,3,0),"")</f>
        <v/>
      </c>
      <c r="G27421" s="3" t="str">
        <f t="shared" si="428"/>
        <v/>
      </c>
      <c r="L27421">
        <f>COUNTIF($K$2:K27421,$K27421)</f>
        <v>0</v>
      </c>
    </row>
    <row r="27422" ht="16.5" spans="1:12">
      <c r="A27422" s="1">
        <v>27421</v>
      </c>
      <c r="B27422" s="8">
        <f>COUNTIF($C$2:$C27422,模板!$E$2)</f>
        <v>77</v>
      </c>
      <c r="C27422" s="2" t="str">
        <f>IFERROR(VLOOKUP(K27422,开票信息!$A:$C,3,0),"")</f>
        <v/>
      </c>
      <c r="G27422" s="3" t="str">
        <f t="shared" si="428"/>
        <v/>
      </c>
      <c r="L27422">
        <f>COUNTIF($K$2:K27422,$K27422)</f>
        <v>0</v>
      </c>
    </row>
    <row r="27423" ht="16.5" spans="1:12">
      <c r="A27423" s="1">
        <v>27422</v>
      </c>
      <c r="B27423" s="8">
        <f>COUNTIF($C$2:$C27423,模板!$E$2)</f>
        <v>77</v>
      </c>
      <c r="C27423" s="2" t="str">
        <f>IFERROR(VLOOKUP(K27423,开票信息!$A:$C,3,0),"")</f>
        <v/>
      </c>
      <c r="G27423" s="3" t="str">
        <f t="shared" si="428"/>
        <v/>
      </c>
      <c r="L27423">
        <f>COUNTIF($K$2:K27423,$K27423)</f>
        <v>0</v>
      </c>
    </row>
    <row r="27424" ht="16.5" spans="1:12">
      <c r="A27424" s="1">
        <v>27423</v>
      </c>
      <c r="B27424" s="8">
        <f>COUNTIF($C$2:$C27424,模板!$E$2)</f>
        <v>77</v>
      </c>
      <c r="C27424" s="2" t="str">
        <f>IFERROR(VLOOKUP(K27424,开票信息!$A:$C,3,0),"")</f>
        <v/>
      </c>
      <c r="G27424" s="3" t="str">
        <f t="shared" si="428"/>
        <v/>
      </c>
      <c r="L27424">
        <f>COUNTIF($K$2:K27424,$K27424)</f>
        <v>0</v>
      </c>
    </row>
    <row r="27425" ht="16.5" spans="1:12">
      <c r="A27425" s="1">
        <v>27424</v>
      </c>
      <c r="B27425" s="8">
        <f>COUNTIF($C$2:$C27425,模板!$E$2)</f>
        <v>77</v>
      </c>
      <c r="C27425" s="2" t="str">
        <f>IFERROR(VLOOKUP(K27425,开票信息!$A:$C,3,0),"")</f>
        <v/>
      </c>
      <c r="G27425" s="3" t="str">
        <f t="shared" si="428"/>
        <v/>
      </c>
      <c r="L27425">
        <f>COUNTIF($K$2:K27425,$K27425)</f>
        <v>0</v>
      </c>
    </row>
    <row r="27426" ht="16.5" spans="1:12">
      <c r="A27426" s="1">
        <v>27425</v>
      </c>
      <c r="B27426" s="8">
        <f>COUNTIF($C$2:$C27426,模板!$E$2)</f>
        <v>77</v>
      </c>
      <c r="C27426" s="2" t="str">
        <f>IFERROR(VLOOKUP(K27426,开票信息!$A:$C,3,0),"")</f>
        <v/>
      </c>
      <c r="G27426" s="3" t="str">
        <f t="shared" si="428"/>
        <v/>
      </c>
      <c r="L27426">
        <f>COUNTIF($K$2:K27426,$K27426)</f>
        <v>0</v>
      </c>
    </row>
    <row r="27427" ht="16.5" spans="1:12">
      <c r="A27427" s="1">
        <v>27426</v>
      </c>
      <c r="B27427" s="8">
        <f>COUNTIF($C$2:$C27427,模板!$E$2)</f>
        <v>77</v>
      </c>
      <c r="C27427" s="2" t="str">
        <f>IFERROR(VLOOKUP(K27427,开票信息!$A:$C,3,0),"")</f>
        <v/>
      </c>
      <c r="G27427" s="3" t="str">
        <f t="shared" si="428"/>
        <v/>
      </c>
      <c r="L27427">
        <f>COUNTIF($K$2:K27427,$K27427)</f>
        <v>0</v>
      </c>
    </row>
    <row r="27428" ht="16.5" spans="1:12">
      <c r="A27428" s="1">
        <v>27427</v>
      </c>
      <c r="B27428" s="8">
        <f>COUNTIF($C$2:$C27428,模板!$E$2)</f>
        <v>77</v>
      </c>
      <c r="C27428" s="2" t="str">
        <f>IFERROR(VLOOKUP(K27428,开票信息!$A:$C,3,0),"")</f>
        <v/>
      </c>
      <c r="G27428" s="3" t="str">
        <f t="shared" si="428"/>
        <v/>
      </c>
      <c r="L27428">
        <f>COUNTIF($K$2:K27428,$K27428)</f>
        <v>0</v>
      </c>
    </row>
    <row r="27429" ht="16.5" spans="1:12">
      <c r="A27429" s="1">
        <v>27428</v>
      </c>
      <c r="B27429" s="8">
        <f>COUNTIF($C$2:$C27429,模板!$E$2)</f>
        <v>77</v>
      </c>
      <c r="C27429" s="2" t="str">
        <f>IFERROR(VLOOKUP(K27429,开票信息!$A:$C,3,0),"")</f>
        <v/>
      </c>
      <c r="G27429" s="3" t="str">
        <f t="shared" si="428"/>
        <v/>
      </c>
      <c r="L27429">
        <f>COUNTIF($K$2:K27429,$K27429)</f>
        <v>0</v>
      </c>
    </row>
    <row r="27430" ht="16.5" spans="1:12">
      <c r="A27430" s="1">
        <v>27429</v>
      </c>
      <c r="B27430" s="8">
        <f>COUNTIF($C$2:$C27430,模板!$E$2)</f>
        <v>77</v>
      </c>
      <c r="C27430" s="2" t="str">
        <f>IFERROR(VLOOKUP(K27430,开票信息!$A:$C,3,0),"")</f>
        <v/>
      </c>
      <c r="G27430" s="3" t="str">
        <f t="shared" si="428"/>
        <v/>
      </c>
      <c r="L27430">
        <f>COUNTIF($K$2:K27430,$K27430)</f>
        <v>0</v>
      </c>
    </row>
    <row r="27431" ht="16.5" spans="1:12">
      <c r="A27431" s="1">
        <v>27430</v>
      </c>
      <c r="B27431" s="8">
        <f>COUNTIF($C$2:$C27431,模板!$E$2)</f>
        <v>77</v>
      </c>
      <c r="C27431" s="2" t="str">
        <f>IFERROR(VLOOKUP(K27431,开票信息!$A:$C,3,0),"")</f>
        <v/>
      </c>
      <c r="G27431" s="3" t="str">
        <f t="shared" si="428"/>
        <v/>
      </c>
      <c r="L27431">
        <f>COUNTIF($K$2:K27431,$K27431)</f>
        <v>0</v>
      </c>
    </row>
    <row r="27432" ht="16.5" spans="1:12">
      <c r="A27432" s="1">
        <v>27431</v>
      </c>
      <c r="B27432" s="8">
        <f>COUNTIF($C$2:$C27432,模板!$E$2)</f>
        <v>77</v>
      </c>
      <c r="C27432" s="2" t="str">
        <f>IFERROR(VLOOKUP(K27432,开票信息!$A:$C,3,0),"")</f>
        <v/>
      </c>
      <c r="G27432" s="3" t="str">
        <f t="shared" si="428"/>
        <v/>
      </c>
      <c r="L27432">
        <f>COUNTIF($K$2:K27432,$K27432)</f>
        <v>0</v>
      </c>
    </row>
    <row r="27433" ht="16.5" spans="1:12">
      <c r="A27433" s="1">
        <v>27432</v>
      </c>
      <c r="B27433" s="8">
        <f>COUNTIF($C$2:$C27433,模板!$E$2)</f>
        <v>77</v>
      </c>
      <c r="C27433" s="2" t="str">
        <f>IFERROR(VLOOKUP(K27433,开票信息!$A:$C,3,0),"")</f>
        <v/>
      </c>
      <c r="G27433" s="3" t="str">
        <f t="shared" si="428"/>
        <v/>
      </c>
      <c r="L27433">
        <f>COUNTIF($K$2:K27433,$K27433)</f>
        <v>0</v>
      </c>
    </row>
    <row r="27434" ht="16.5" spans="1:12">
      <c r="A27434" s="1">
        <v>27433</v>
      </c>
      <c r="B27434" s="8">
        <f>COUNTIF($C$2:$C27434,模板!$E$2)</f>
        <v>77</v>
      </c>
      <c r="C27434" s="2" t="str">
        <f>IFERROR(VLOOKUP(K27434,开票信息!$A:$C,3,0),"")</f>
        <v/>
      </c>
      <c r="G27434" s="3" t="str">
        <f t="shared" si="428"/>
        <v/>
      </c>
      <c r="L27434">
        <f>COUNTIF($K$2:K27434,$K27434)</f>
        <v>0</v>
      </c>
    </row>
    <row r="27435" ht="16.5" spans="1:12">
      <c r="A27435" s="1">
        <v>27434</v>
      </c>
      <c r="B27435" s="8">
        <f>COUNTIF($C$2:$C27435,模板!$E$2)</f>
        <v>77</v>
      </c>
      <c r="C27435" s="2" t="str">
        <f>IFERROR(VLOOKUP(K27435,开票信息!$A:$C,3,0),"")</f>
        <v/>
      </c>
      <c r="G27435" s="3" t="str">
        <f t="shared" si="428"/>
        <v/>
      </c>
      <c r="L27435">
        <f>COUNTIF($K$2:K27435,$K27435)</f>
        <v>0</v>
      </c>
    </row>
    <row r="27436" ht="16.5" spans="1:12">
      <c r="A27436" s="1">
        <v>27435</v>
      </c>
      <c r="B27436" s="8">
        <f>COUNTIF($C$2:$C27436,模板!$E$2)</f>
        <v>77</v>
      </c>
      <c r="C27436" s="2" t="str">
        <f>IFERROR(VLOOKUP(K27436,开票信息!$A:$C,3,0),"")</f>
        <v/>
      </c>
      <c r="G27436" s="3" t="str">
        <f t="shared" si="428"/>
        <v/>
      </c>
      <c r="L27436">
        <f>COUNTIF($K$2:K27436,$K27436)</f>
        <v>0</v>
      </c>
    </row>
    <row r="27437" ht="16.5" spans="1:12">
      <c r="A27437" s="1">
        <v>27436</v>
      </c>
      <c r="B27437" s="8">
        <f>COUNTIF($C$2:$C27437,模板!$E$2)</f>
        <v>77</v>
      </c>
      <c r="C27437" s="2" t="str">
        <f>IFERROR(VLOOKUP(K27437,开票信息!$A:$C,3,0),"")</f>
        <v/>
      </c>
      <c r="G27437" s="3" t="str">
        <f t="shared" si="428"/>
        <v/>
      </c>
      <c r="L27437">
        <f>COUNTIF($K$2:K27437,$K27437)</f>
        <v>0</v>
      </c>
    </row>
    <row r="27438" ht="16.5" spans="1:12">
      <c r="A27438" s="1">
        <v>27437</v>
      </c>
      <c r="B27438" s="8">
        <f>COUNTIF($C$2:$C27438,模板!$E$2)</f>
        <v>77</v>
      </c>
      <c r="C27438" s="2" t="str">
        <f>IFERROR(VLOOKUP(K27438,开票信息!$A:$C,3,0),"")</f>
        <v/>
      </c>
      <c r="G27438" s="3" t="str">
        <f t="shared" si="428"/>
        <v/>
      </c>
      <c r="L27438">
        <f>COUNTIF($K$2:K27438,$K27438)</f>
        <v>0</v>
      </c>
    </row>
    <row r="27439" ht="16.5" spans="1:12">
      <c r="A27439" s="1">
        <v>27438</v>
      </c>
      <c r="B27439" s="8">
        <f>COUNTIF($C$2:$C27439,模板!$E$2)</f>
        <v>77</v>
      </c>
      <c r="C27439" s="2" t="str">
        <f>IFERROR(VLOOKUP(K27439,开票信息!$A:$C,3,0),"")</f>
        <v/>
      </c>
      <c r="G27439" s="3" t="str">
        <f t="shared" si="428"/>
        <v/>
      </c>
      <c r="L27439">
        <f>COUNTIF($K$2:K27439,$K27439)</f>
        <v>0</v>
      </c>
    </row>
    <row r="27440" ht="16.5" spans="1:12">
      <c r="A27440" s="1">
        <v>27439</v>
      </c>
      <c r="B27440" s="8">
        <f>COUNTIF($C$2:$C27440,模板!$E$2)</f>
        <v>77</v>
      </c>
      <c r="C27440" s="2" t="str">
        <f>IFERROR(VLOOKUP(K27440,开票信息!$A:$C,3,0),"")</f>
        <v/>
      </c>
      <c r="G27440" s="3" t="str">
        <f t="shared" si="428"/>
        <v/>
      </c>
      <c r="L27440">
        <f>COUNTIF($K$2:K27440,$K27440)</f>
        <v>0</v>
      </c>
    </row>
    <row r="27441" ht="16.5" spans="1:12">
      <c r="A27441" s="1">
        <v>27440</v>
      </c>
      <c r="B27441" s="8">
        <f>COUNTIF($C$2:$C27441,模板!$E$2)</f>
        <v>77</v>
      </c>
      <c r="C27441" s="2" t="str">
        <f>IFERROR(VLOOKUP(K27441,开票信息!$A:$C,3,0),"")</f>
        <v/>
      </c>
      <c r="G27441" s="3" t="str">
        <f t="shared" si="428"/>
        <v/>
      </c>
      <c r="L27441">
        <f>COUNTIF($K$2:K27441,$K27441)</f>
        <v>0</v>
      </c>
    </row>
    <row r="27442" ht="16.5" spans="1:12">
      <c r="A27442" s="1">
        <v>27441</v>
      </c>
      <c r="B27442" s="8">
        <f>COUNTIF($C$2:$C27442,模板!$E$2)</f>
        <v>77</v>
      </c>
      <c r="C27442" s="2" t="str">
        <f>IFERROR(VLOOKUP(K27442,开票信息!$A:$C,3,0),"")</f>
        <v/>
      </c>
      <c r="G27442" s="3" t="str">
        <f t="shared" si="428"/>
        <v/>
      </c>
      <c r="L27442">
        <f>COUNTIF($K$2:K27442,$K27442)</f>
        <v>0</v>
      </c>
    </row>
    <row r="27443" ht="16.5" spans="1:12">
      <c r="A27443" s="1">
        <v>27442</v>
      </c>
      <c r="B27443" s="8">
        <f>COUNTIF($C$2:$C27443,模板!$E$2)</f>
        <v>77</v>
      </c>
      <c r="C27443" s="2" t="str">
        <f>IFERROR(VLOOKUP(K27443,开票信息!$A:$C,3,0),"")</f>
        <v/>
      </c>
      <c r="G27443" s="3" t="str">
        <f t="shared" si="428"/>
        <v/>
      </c>
      <c r="L27443">
        <f>COUNTIF($K$2:K27443,$K27443)</f>
        <v>0</v>
      </c>
    </row>
    <row r="27444" ht="16.5" spans="1:12">
      <c r="A27444" s="1">
        <v>27443</v>
      </c>
      <c r="B27444" s="8">
        <f>COUNTIF($C$2:$C27444,模板!$E$2)</f>
        <v>77</v>
      </c>
      <c r="C27444" s="2" t="str">
        <f>IFERROR(VLOOKUP(K27444,开票信息!$A:$C,3,0),"")</f>
        <v/>
      </c>
      <c r="G27444" s="3" t="str">
        <f t="shared" si="428"/>
        <v/>
      </c>
      <c r="L27444">
        <f>COUNTIF($K$2:K27444,$K27444)</f>
        <v>0</v>
      </c>
    </row>
    <row r="27445" ht="16.5" spans="1:12">
      <c r="A27445" s="1">
        <v>27444</v>
      </c>
      <c r="B27445" s="8">
        <f>COUNTIF($C$2:$C27445,模板!$E$2)</f>
        <v>77</v>
      </c>
      <c r="C27445" s="2" t="str">
        <f>IFERROR(VLOOKUP(K27445,开票信息!$A:$C,3,0),"")</f>
        <v/>
      </c>
      <c r="G27445" s="3" t="str">
        <f t="shared" si="428"/>
        <v/>
      </c>
      <c r="L27445">
        <f>COUNTIF($K$2:K27445,$K27445)</f>
        <v>0</v>
      </c>
    </row>
    <row r="27446" ht="16.5" spans="1:12">
      <c r="A27446" s="1">
        <v>27445</v>
      </c>
      <c r="B27446" s="8">
        <f>COUNTIF($C$2:$C27446,模板!$E$2)</f>
        <v>77</v>
      </c>
      <c r="C27446" s="2" t="str">
        <f>IFERROR(VLOOKUP(K27446,开票信息!$A:$C,3,0),"")</f>
        <v/>
      </c>
      <c r="G27446" s="3" t="str">
        <f t="shared" si="428"/>
        <v/>
      </c>
      <c r="L27446">
        <f>COUNTIF($K$2:K27446,$K27446)</f>
        <v>0</v>
      </c>
    </row>
    <row r="27447" ht="16.5" spans="1:12">
      <c r="A27447" s="1">
        <v>27446</v>
      </c>
      <c r="B27447" s="8">
        <f>COUNTIF($C$2:$C27447,模板!$E$2)</f>
        <v>77</v>
      </c>
      <c r="C27447" s="2" t="str">
        <f>IFERROR(VLOOKUP(K27447,开票信息!$A:$C,3,0),"")</f>
        <v/>
      </c>
      <c r="G27447" s="3" t="str">
        <f t="shared" si="428"/>
        <v/>
      </c>
      <c r="L27447">
        <f>COUNTIF($K$2:K27447,$K27447)</f>
        <v>0</v>
      </c>
    </row>
    <row r="27448" ht="16.5" spans="1:12">
      <c r="A27448" s="1">
        <v>27447</v>
      </c>
      <c r="B27448" s="8">
        <f>COUNTIF($C$2:$C27448,模板!$E$2)</f>
        <v>77</v>
      </c>
      <c r="C27448" s="2" t="str">
        <f>IFERROR(VLOOKUP(K27448,开票信息!$A:$C,3,0),"")</f>
        <v/>
      </c>
      <c r="G27448" s="3" t="str">
        <f t="shared" si="428"/>
        <v/>
      </c>
      <c r="L27448">
        <f>COUNTIF($K$2:K27448,$K27448)</f>
        <v>0</v>
      </c>
    </row>
    <row r="27449" ht="16.5" spans="1:12">
      <c r="A27449" s="1">
        <v>27448</v>
      </c>
      <c r="B27449" s="8">
        <f>COUNTIF($C$2:$C27449,模板!$E$2)</f>
        <v>77</v>
      </c>
      <c r="C27449" s="2" t="str">
        <f>IFERROR(VLOOKUP(K27449,开票信息!$A:$C,3,0),"")</f>
        <v/>
      </c>
      <c r="G27449" s="3" t="str">
        <f t="shared" si="428"/>
        <v/>
      </c>
      <c r="L27449">
        <f>COUNTIF($K$2:K27449,$K27449)</f>
        <v>0</v>
      </c>
    </row>
    <row r="27450" ht="16.5" spans="1:12">
      <c r="A27450" s="1">
        <v>27449</v>
      </c>
      <c r="B27450" s="8">
        <f>COUNTIF($C$2:$C27450,模板!$E$2)</f>
        <v>77</v>
      </c>
      <c r="C27450" s="2" t="str">
        <f>IFERROR(VLOOKUP(K27450,开票信息!$A:$C,3,0),"")</f>
        <v/>
      </c>
      <c r="G27450" s="3" t="str">
        <f t="shared" si="428"/>
        <v/>
      </c>
      <c r="L27450">
        <f>COUNTIF($K$2:K27450,$K27450)</f>
        <v>0</v>
      </c>
    </row>
    <row r="27451" ht="16.5" spans="1:12">
      <c r="A27451" s="1">
        <v>27450</v>
      </c>
      <c r="B27451" s="8">
        <f>COUNTIF($C$2:$C27451,模板!$E$2)</f>
        <v>77</v>
      </c>
      <c r="C27451" s="2" t="str">
        <f>IFERROR(VLOOKUP(K27451,开票信息!$A:$C,3,0),"")</f>
        <v/>
      </c>
      <c r="G27451" s="3" t="str">
        <f t="shared" si="428"/>
        <v/>
      </c>
      <c r="L27451">
        <f>COUNTIF($K$2:K27451,$K27451)</f>
        <v>0</v>
      </c>
    </row>
    <row r="27452" ht="16.5" spans="1:12">
      <c r="A27452" s="1">
        <v>27451</v>
      </c>
      <c r="B27452" s="8">
        <f>COUNTIF($C$2:$C27452,模板!$E$2)</f>
        <v>77</v>
      </c>
      <c r="C27452" s="2" t="str">
        <f>IFERROR(VLOOKUP(K27452,开票信息!$A:$C,3,0),"")</f>
        <v/>
      </c>
      <c r="G27452" s="3" t="str">
        <f t="shared" si="428"/>
        <v/>
      </c>
      <c r="L27452">
        <f>COUNTIF($K$2:K27452,$K27452)</f>
        <v>0</v>
      </c>
    </row>
    <row r="27453" ht="16.5" spans="1:12">
      <c r="A27453" s="1">
        <v>27452</v>
      </c>
      <c r="B27453" s="8">
        <f>COUNTIF($C$2:$C27453,模板!$E$2)</f>
        <v>77</v>
      </c>
      <c r="C27453" s="2" t="str">
        <f>IFERROR(VLOOKUP(K27453,开票信息!$A:$C,3,0),"")</f>
        <v/>
      </c>
      <c r="G27453" s="3" t="str">
        <f t="shared" si="428"/>
        <v/>
      </c>
      <c r="L27453">
        <f>COUNTIF($K$2:K27453,$K27453)</f>
        <v>0</v>
      </c>
    </row>
    <row r="27454" ht="16.5" spans="1:12">
      <c r="A27454" s="1">
        <v>27453</v>
      </c>
      <c r="B27454" s="8">
        <f>COUNTIF($C$2:$C27454,模板!$E$2)</f>
        <v>77</v>
      </c>
      <c r="C27454" s="2" t="str">
        <f>IFERROR(VLOOKUP(K27454,开票信息!$A:$C,3,0),"")</f>
        <v/>
      </c>
      <c r="G27454" s="3" t="str">
        <f t="shared" si="428"/>
        <v/>
      </c>
      <c r="L27454">
        <f>COUNTIF($K$2:K27454,$K27454)</f>
        <v>0</v>
      </c>
    </row>
    <row r="27455" ht="16.5" spans="1:12">
      <c r="A27455" s="1">
        <v>27454</v>
      </c>
      <c r="B27455" s="8">
        <f>COUNTIF($C$2:$C27455,模板!$E$2)</f>
        <v>77</v>
      </c>
      <c r="C27455" s="2" t="str">
        <f>IFERROR(VLOOKUP(K27455,开票信息!$A:$C,3,0),"")</f>
        <v/>
      </c>
      <c r="G27455" s="3" t="str">
        <f t="shared" si="428"/>
        <v/>
      </c>
      <c r="L27455">
        <f>COUNTIF($K$2:K27455,$K27455)</f>
        <v>0</v>
      </c>
    </row>
    <row r="27456" ht="16.5" spans="1:12">
      <c r="A27456" s="1">
        <v>27455</v>
      </c>
      <c r="B27456" s="8">
        <f>COUNTIF($C$2:$C27456,模板!$E$2)</f>
        <v>77</v>
      </c>
      <c r="C27456" s="2" t="str">
        <f>IFERROR(VLOOKUP(K27456,开票信息!$A:$C,3,0),"")</f>
        <v/>
      </c>
      <c r="G27456" s="3" t="str">
        <f t="shared" si="428"/>
        <v/>
      </c>
      <c r="L27456">
        <f>COUNTIF($K$2:K27456,$K27456)</f>
        <v>0</v>
      </c>
    </row>
    <row r="27457" ht="16.5" spans="1:12">
      <c r="A27457" s="1">
        <v>27456</v>
      </c>
      <c r="B27457" s="8">
        <f>COUNTIF($C$2:$C27457,模板!$E$2)</f>
        <v>77</v>
      </c>
      <c r="C27457" s="2" t="str">
        <f>IFERROR(VLOOKUP(K27457,开票信息!$A:$C,3,0),"")</f>
        <v/>
      </c>
      <c r="G27457" s="3" t="str">
        <f t="shared" si="428"/>
        <v/>
      </c>
      <c r="L27457">
        <f>COUNTIF($K$2:K27457,$K27457)</f>
        <v>0</v>
      </c>
    </row>
    <row r="27458" ht="16.5" spans="1:12">
      <c r="A27458" s="1">
        <v>27457</v>
      </c>
      <c r="B27458" s="8">
        <f>COUNTIF($C$2:$C27458,模板!$E$2)</f>
        <v>77</v>
      </c>
      <c r="C27458" s="2" t="str">
        <f>IFERROR(VLOOKUP(K27458,开票信息!$A:$C,3,0),"")</f>
        <v/>
      </c>
      <c r="G27458" s="3" t="str">
        <f t="shared" si="428"/>
        <v/>
      </c>
      <c r="L27458">
        <f>COUNTIF($K$2:K27458,$K27458)</f>
        <v>0</v>
      </c>
    </row>
    <row r="27459" ht="16.5" spans="1:12">
      <c r="A27459" s="1">
        <v>27458</v>
      </c>
      <c r="B27459" s="8">
        <f>COUNTIF($C$2:$C27459,模板!$E$2)</f>
        <v>77</v>
      </c>
      <c r="C27459" s="2" t="str">
        <f>IFERROR(VLOOKUP(K27459,开票信息!$A:$C,3,0),"")</f>
        <v/>
      </c>
      <c r="G27459" s="3" t="str">
        <f t="shared" ref="G27459:G27522" si="429">IFERROR(H27459/F27459,"")</f>
        <v/>
      </c>
      <c r="L27459">
        <f>COUNTIF($K$2:K27459,$K27459)</f>
        <v>0</v>
      </c>
    </row>
    <row r="27460" ht="16.5" spans="1:12">
      <c r="A27460" s="1">
        <v>27459</v>
      </c>
      <c r="B27460" s="8">
        <f>COUNTIF($C$2:$C27460,模板!$E$2)</f>
        <v>77</v>
      </c>
      <c r="C27460" s="2" t="str">
        <f>IFERROR(VLOOKUP(K27460,开票信息!$A:$C,3,0),"")</f>
        <v/>
      </c>
      <c r="G27460" s="3" t="str">
        <f t="shared" si="429"/>
        <v/>
      </c>
      <c r="L27460">
        <f>COUNTIF($K$2:K27460,$K27460)</f>
        <v>0</v>
      </c>
    </row>
    <row r="27461" ht="16.5" spans="1:12">
      <c r="A27461" s="1">
        <v>27460</v>
      </c>
      <c r="B27461" s="8">
        <f>COUNTIF($C$2:$C27461,模板!$E$2)</f>
        <v>77</v>
      </c>
      <c r="C27461" s="2" t="str">
        <f>IFERROR(VLOOKUP(K27461,开票信息!$A:$C,3,0),"")</f>
        <v/>
      </c>
      <c r="G27461" s="3" t="str">
        <f t="shared" si="429"/>
        <v/>
      </c>
      <c r="L27461">
        <f>COUNTIF($K$2:K27461,$K27461)</f>
        <v>0</v>
      </c>
    </row>
    <row r="27462" ht="16.5" spans="1:12">
      <c r="A27462" s="1">
        <v>27461</v>
      </c>
      <c r="B27462" s="8">
        <f>COUNTIF($C$2:$C27462,模板!$E$2)</f>
        <v>77</v>
      </c>
      <c r="C27462" s="2" t="str">
        <f>IFERROR(VLOOKUP(K27462,开票信息!$A:$C,3,0),"")</f>
        <v/>
      </c>
      <c r="G27462" s="3" t="str">
        <f t="shared" si="429"/>
        <v/>
      </c>
      <c r="L27462">
        <f>COUNTIF($K$2:K27462,$K27462)</f>
        <v>0</v>
      </c>
    </row>
    <row r="27463" ht="16.5" spans="1:12">
      <c r="A27463" s="1">
        <v>27462</v>
      </c>
      <c r="B27463" s="8">
        <f>COUNTIF($C$2:$C27463,模板!$E$2)</f>
        <v>77</v>
      </c>
      <c r="C27463" s="2" t="str">
        <f>IFERROR(VLOOKUP(K27463,开票信息!$A:$C,3,0),"")</f>
        <v/>
      </c>
      <c r="G27463" s="3" t="str">
        <f t="shared" si="429"/>
        <v/>
      </c>
      <c r="L27463">
        <f>COUNTIF($K$2:K27463,$K27463)</f>
        <v>0</v>
      </c>
    </row>
    <row r="27464" ht="16.5" spans="1:12">
      <c r="A27464" s="1">
        <v>27463</v>
      </c>
      <c r="B27464" s="8">
        <f>COUNTIF($C$2:$C27464,模板!$E$2)</f>
        <v>77</v>
      </c>
      <c r="C27464" s="2" t="str">
        <f>IFERROR(VLOOKUP(K27464,开票信息!$A:$C,3,0),"")</f>
        <v/>
      </c>
      <c r="G27464" s="3" t="str">
        <f t="shared" si="429"/>
        <v/>
      </c>
      <c r="L27464">
        <f>COUNTIF($K$2:K27464,$K27464)</f>
        <v>0</v>
      </c>
    </row>
    <row r="27465" ht="16.5" spans="1:12">
      <c r="A27465" s="1">
        <v>27464</v>
      </c>
      <c r="B27465" s="8">
        <f>COUNTIF($C$2:$C27465,模板!$E$2)</f>
        <v>77</v>
      </c>
      <c r="C27465" s="2" t="str">
        <f>IFERROR(VLOOKUP(K27465,开票信息!$A:$C,3,0),"")</f>
        <v/>
      </c>
      <c r="G27465" s="3" t="str">
        <f t="shared" si="429"/>
        <v/>
      </c>
      <c r="L27465">
        <f>COUNTIF($K$2:K27465,$K27465)</f>
        <v>0</v>
      </c>
    </row>
    <row r="27466" ht="16.5" spans="1:12">
      <c r="A27466" s="1">
        <v>27465</v>
      </c>
      <c r="B27466" s="8">
        <f>COUNTIF($C$2:$C27466,模板!$E$2)</f>
        <v>77</v>
      </c>
      <c r="C27466" s="2" t="str">
        <f>IFERROR(VLOOKUP(K27466,开票信息!$A:$C,3,0),"")</f>
        <v/>
      </c>
      <c r="G27466" s="3" t="str">
        <f t="shared" si="429"/>
        <v/>
      </c>
      <c r="L27466">
        <f>COUNTIF($K$2:K27466,$K27466)</f>
        <v>0</v>
      </c>
    </row>
    <row r="27467" ht="16.5" spans="1:12">
      <c r="A27467" s="1">
        <v>27466</v>
      </c>
      <c r="B27467" s="8">
        <f>COUNTIF($C$2:$C27467,模板!$E$2)</f>
        <v>77</v>
      </c>
      <c r="C27467" s="2" t="str">
        <f>IFERROR(VLOOKUP(K27467,开票信息!$A:$C,3,0),"")</f>
        <v/>
      </c>
      <c r="G27467" s="3" t="str">
        <f t="shared" si="429"/>
        <v/>
      </c>
      <c r="L27467">
        <f>COUNTIF($K$2:K27467,$K27467)</f>
        <v>0</v>
      </c>
    </row>
    <row r="27468" ht="16.5" spans="1:12">
      <c r="A27468" s="1">
        <v>27467</v>
      </c>
      <c r="B27468" s="8">
        <f>COUNTIF($C$2:$C27468,模板!$E$2)</f>
        <v>77</v>
      </c>
      <c r="C27468" s="2" t="str">
        <f>IFERROR(VLOOKUP(K27468,开票信息!$A:$C,3,0),"")</f>
        <v/>
      </c>
      <c r="G27468" s="3" t="str">
        <f t="shared" si="429"/>
        <v/>
      </c>
      <c r="L27468">
        <f>COUNTIF($K$2:K27468,$K27468)</f>
        <v>0</v>
      </c>
    </row>
    <row r="27469" ht="16.5" spans="1:12">
      <c r="A27469" s="1">
        <v>27468</v>
      </c>
      <c r="B27469" s="8">
        <f>COUNTIF($C$2:$C27469,模板!$E$2)</f>
        <v>77</v>
      </c>
      <c r="C27469" s="2" t="str">
        <f>IFERROR(VLOOKUP(K27469,开票信息!$A:$C,3,0),"")</f>
        <v/>
      </c>
      <c r="G27469" s="3" t="str">
        <f t="shared" si="429"/>
        <v/>
      </c>
      <c r="L27469">
        <f>COUNTIF($K$2:K27469,$K27469)</f>
        <v>0</v>
      </c>
    </row>
    <row r="27470" ht="16.5" spans="1:12">
      <c r="A27470" s="1">
        <v>27469</v>
      </c>
      <c r="B27470" s="8">
        <f>COUNTIF($C$2:$C27470,模板!$E$2)</f>
        <v>77</v>
      </c>
      <c r="C27470" s="2" t="str">
        <f>IFERROR(VLOOKUP(K27470,开票信息!$A:$C,3,0),"")</f>
        <v/>
      </c>
      <c r="G27470" s="3" t="str">
        <f t="shared" si="429"/>
        <v/>
      </c>
      <c r="L27470">
        <f>COUNTIF($K$2:K27470,$K27470)</f>
        <v>0</v>
      </c>
    </row>
    <row r="27471" ht="16.5" spans="1:12">
      <c r="A27471" s="1">
        <v>27470</v>
      </c>
      <c r="B27471" s="8">
        <f>COUNTIF($C$2:$C27471,模板!$E$2)</f>
        <v>77</v>
      </c>
      <c r="C27471" s="2" t="str">
        <f>IFERROR(VLOOKUP(K27471,开票信息!$A:$C,3,0),"")</f>
        <v/>
      </c>
      <c r="G27471" s="3" t="str">
        <f t="shared" si="429"/>
        <v/>
      </c>
      <c r="L27471">
        <f>COUNTIF($K$2:K27471,$K27471)</f>
        <v>0</v>
      </c>
    </row>
    <row r="27472" ht="16.5" spans="1:12">
      <c r="A27472" s="1">
        <v>27471</v>
      </c>
      <c r="B27472" s="8">
        <f>COUNTIF($C$2:$C27472,模板!$E$2)</f>
        <v>77</v>
      </c>
      <c r="C27472" s="2" t="str">
        <f>IFERROR(VLOOKUP(K27472,开票信息!$A:$C,3,0),"")</f>
        <v/>
      </c>
      <c r="G27472" s="3" t="str">
        <f t="shared" si="429"/>
        <v/>
      </c>
      <c r="L27472">
        <f>COUNTIF($K$2:K27472,$K27472)</f>
        <v>0</v>
      </c>
    </row>
    <row r="27473" ht="16.5" spans="1:12">
      <c r="A27473" s="1">
        <v>27472</v>
      </c>
      <c r="B27473" s="8">
        <f>COUNTIF($C$2:$C27473,模板!$E$2)</f>
        <v>77</v>
      </c>
      <c r="C27473" s="2" t="str">
        <f>IFERROR(VLOOKUP(K27473,开票信息!$A:$C,3,0),"")</f>
        <v/>
      </c>
      <c r="G27473" s="3" t="str">
        <f t="shared" si="429"/>
        <v/>
      </c>
      <c r="L27473">
        <f>COUNTIF($K$2:K27473,$K27473)</f>
        <v>0</v>
      </c>
    </row>
    <row r="27474" ht="16.5" spans="1:12">
      <c r="A27474" s="1">
        <v>27473</v>
      </c>
      <c r="B27474" s="8">
        <f>COUNTIF($C$2:$C27474,模板!$E$2)</f>
        <v>77</v>
      </c>
      <c r="C27474" s="2" t="str">
        <f>IFERROR(VLOOKUP(K27474,开票信息!$A:$C,3,0),"")</f>
        <v/>
      </c>
      <c r="G27474" s="3" t="str">
        <f t="shared" si="429"/>
        <v/>
      </c>
      <c r="L27474">
        <f>COUNTIF($K$2:K27474,$K27474)</f>
        <v>0</v>
      </c>
    </row>
    <row r="27475" ht="16.5" spans="1:12">
      <c r="A27475" s="1">
        <v>27474</v>
      </c>
      <c r="B27475" s="8">
        <f>COUNTIF($C$2:$C27475,模板!$E$2)</f>
        <v>77</v>
      </c>
      <c r="C27475" s="2" t="str">
        <f>IFERROR(VLOOKUP(K27475,开票信息!$A:$C,3,0),"")</f>
        <v/>
      </c>
      <c r="G27475" s="3" t="str">
        <f t="shared" si="429"/>
        <v/>
      </c>
      <c r="L27475">
        <f>COUNTIF($K$2:K27475,$K27475)</f>
        <v>0</v>
      </c>
    </row>
    <row r="27476" ht="16.5" spans="1:12">
      <c r="A27476" s="1">
        <v>27475</v>
      </c>
      <c r="B27476" s="8">
        <f>COUNTIF($C$2:$C27476,模板!$E$2)</f>
        <v>77</v>
      </c>
      <c r="C27476" s="2" t="str">
        <f>IFERROR(VLOOKUP(K27476,开票信息!$A:$C,3,0),"")</f>
        <v/>
      </c>
      <c r="G27476" s="3" t="str">
        <f t="shared" si="429"/>
        <v/>
      </c>
      <c r="L27476">
        <f>COUNTIF($K$2:K27476,$K27476)</f>
        <v>0</v>
      </c>
    </row>
    <row r="27477" ht="16.5" spans="1:12">
      <c r="A27477" s="1">
        <v>27476</v>
      </c>
      <c r="B27477" s="8">
        <f>COUNTIF($C$2:$C27477,模板!$E$2)</f>
        <v>77</v>
      </c>
      <c r="C27477" s="2" t="str">
        <f>IFERROR(VLOOKUP(K27477,开票信息!$A:$C,3,0),"")</f>
        <v/>
      </c>
      <c r="G27477" s="3" t="str">
        <f t="shared" si="429"/>
        <v/>
      </c>
      <c r="L27477">
        <f>COUNTIF($K$2:K27477,$K27477)</f>
        <v>0</v>
      </c>
    </row>
    <row r="27478" ht="16.5" spans="1:12">
      <c r="A27478" s="1">
        <v>27477</v>
      </c>
      <c r="B27478" s="8">
        <f>COUNTIF($C$2:$C27478,模板!$E$2)</f>
        <v>77</v>
      </c>
      <c r="C27478" s="2" t="str">
        <f>IFERROR(VLOOKUP(K27478,开票信息!$A:$C,3,0),"")</f>
        <v/>
      </c>
      <c r="G27478" s="3" t="str">
        <f t="shared" si="429"/>
        <v/>
      </c>
      <c r="L27478">
        <f>COUNTIF($K$2:K27478,$K27478)</f>
        <v>0</v>
      </c>
    </row>
    <row r="27479" ht="16.5" spans="1:12">
      <c r="A27479" s="1">
        <v>27478</v>
      </c>
      <c r="B27479" s="8">
        <f>COUNTIF($C$2:$C27479,模板!$E$2)</f>
        <v>77</v>
      </c>
      <c r="C27479" s="2" t="str">
        <f>IFERROR(VLOOKUP(K27479,开票信息!$A:$C,3,0),"")</f>
        <v/>
      </c>
      <c r="G27479" s="3" t="str">
        <f t="shared" si="429"/>
        <v/>
      </c>
      <c r="L27479">
        <f>COUNTIF($K$2:K27479,$K27479)</f>
        <v>0</v>
      </c>
    </row>
    <row r="27480" ht="16.5" spans="1:12">
      <c r="A27480" s="1">
        <v>27479</v>
      </c>
      <c r="B27480" s="8">
        <f>COUNTIF($C$2:$C27480,模板!$E$2)</f>
        <v>77</v>
      </c>
      <c r="C27480" s="2" t="str">
        <f>IFERROR(VLOOKUP(K27480,开票信息!$A:$C,3,0),"")</f>
        <v/>
      </c>
      <c r="G27480" s="3" t="str">
        <f t="shared" si="429"/>
        <v/>
      </c>
      <c r="L27480">
        <f>COUNTIF($K$2:K27480,$K27480)</f>
        <v>0</v>
      </c>
    </row>
    <row r="27481" ht="16.5" spans="1:12">
      <c r="A27481" s="1">
        <v>27480</v>
      </c>
      <c r="B27481" s="8">
        <f>COUNTIF($C$2:$C27481,模板!$E$2)</f>
        <v>77</v>
      </c>
      <c r="C27481" s="2" t="str">
        <f>IFERROR(VLOOKUP(K27481,开票信息!$A:$C,3,0),"")</f>
        <v/>
      </c>
      <c r="G27481" s="3" t="str">
        <f t="shared" si="429"/>
        <v/>
      </c>
      <c r="L27481">
        <f>COUNTIF($K$2:K27481,$K27481)</f>
        <v>0</v>
      </c>
    </row>
    <row r="27482" ht="16.5" spans="1:12">
      <c r="A27482" s="1">
        <v>27481</v>
      </c>
      <c r="B27482" s="8">
        <f>COUNTIF($C$2:$C27482,模板!$E$2)</f>
        <v>77</v>
      </c>
      <c r="C27482" s="2" t="str">
        <f>IFERROR(VLOOKUP(K27482,开票信息!$A:$C,3,0),"")</f>
        <v/>
      </c>
      <c r="G27482" s="3" t="str">
        <f t="shared" si="429"/>
        <v/>
      </c>
      <c r="L27482">
        <f>COUNTIF($K$2:K27482,$K27482)</f>
        <v>0</v>
      </c>
    </row>
    <row r="27483" ht="16.5" spans="1:12">
      <c r="A27483" s="1">
        <v>27482</v>
      </c>
      <c r="B27483" s="8">
        <f>COUNTIF($C$2:$C27483,模板!$E$2)</f>
        <v>77</v>
      </c>
      <c r="C27483" s="2" t="str">
        <f>IFERROR(VLOOKUP(K27483,开票信息!$A:$C,3,0),"")</f>
        <v/>
      </c>
      <c r="G27483" s="3" t="str">
        <f t="shared" si="429"/>
        <v/>
      </c>
      <c r="L27483">
        <f>COUNTIF($K$2:K27483,$K27483)</f>
        <v>0</v>
      </c>
    </row>
    <row r="27484" ht="16.5" spans="1:12">
      <c r="A27484" s="1">
        <v>27483</v>
      </c>
      <c r="B27484" s="8">
        <f>COUNTIF($C$2:$C27484,模板!$E$2)</f>
        <v>77</v>
      </c>
      <c r="C27484" s="2" t="str">
        <f>IFERROR(VLOOKUP(K27484,开票信息!$A:$C,3,0),"")</f>
        <v/>
      </c>
      <c r="G27484" s="3" t="str">
        <f t="shared" si="429"/>
        <v/>
      </c>
      <c r="L27484">
        <f>COUNTIF($K$2:K27484,$K27484)</f>
        <v>0</v>
      </c>
    </row>
    <row r="27485" ht="16.5" spans="1:12">
      <c r="A27485" s="1">
        <v>27484</v>
      </c>
      <c r="B27485" s="8">
        <f>COUNTIF($C$2:$C27485,模板!$E$2)</f>
        <v>77</v>
      </c>
      <c r="C27485" s="2" t="str">
        <f>IFERROR(VLOOKUP(K27485,开票信息!$A:$C,3,0),"")</f>
        <v/>
      </c>
      <c r="G27485" s="3" t="str">
        <f t="shared" si="429"/>
        <v/>
      </c>
      <c r="L27485">
        <f>COUNTIF($K$2:K27485,$K27485)</f>
        <v>0</v>
      </c>
    </row>
    <row r="27486" ht="16.5" spans="1:12">
      <c r="A27486" s="1">
        <v>27485</v>
      </c>
      <c r="B27486" s="8">
        <f>COUNTIF($C$2:$C27486,模板!$E$2)</f>
        <v>77</v>
      </c>
      <c r="C27486" s="2" t="str">
        <f>IFERROR(VLOOKUP(K27486,开票信息!$A:$C,3,0),"")</f>
        <v/>
      </c>
      <c r="G27486" s="3" t="str">
        <f t="shared" si="429"/>
        <v/>
      </c>
      <c r="L27486">
        <f>COUNTIF($K$2:K27486,$K27486)</f>
        <v>0</v>
      </c>
    </row>
    <row r="27487" ht="16.5" spans="1:12">
      <c r="A27487" s="1">
        <v>27486</v>
      </c>
      <c r="B27487" s="8">
        <f>COUNTIF($C$2:$C27487,模板!$E$2)</f>
        <v>77</v>
      </c>
      <c r="C27487" s="2" t="str">
        <f>IFERROR(VLOOKUP(K27487,开票信息!$A:$C,3,0),"")</f>
        <v/>
      </c>
      <c r="G27487" s="3" t="str">
        <f t="shared" si="429"/>
        <v/>
      </c>
      <c r="L27487">
        <f>COUNTIF($K$2:K27487,$K27487)</f>
        <v>0</v>
      </c>
    </row>
    <row r="27488" ht="16.5" spans="1:12">
      <c r="A27488" s="1">
        <v>27487</v>
      </c>
      <c r="B27488" s="8">
        <f>COUNTIF($C$2:$C27488,模板!$E$2)</f>
        <v>77</v>
      </c>
      <c r="C27488" s="2" t="str">
        <f>IFERROR(VLOOKUP(K27488,开票信息!$A:$C,3,0),"")</f>
        <v/>
      </c>
      <c r="G27488" s="3" t="str">
        <f t="shared" si="429"/>
        <v/>
      </c>
      <c r="L27488">
        <f>COUNTIF($K$2:K27488,$K27488)</f>
        <v>0</v>
      </c>
    </row>
    <row r="27489" ht="16.5" spans="1:12">
      <c r="A27489" s="1">
        <v>27488</v>
      </c>
      <c r="B27489" s="8">
        <f>COUNTIF($C$2:$C27489,模板!$E$2)</f>
        <v>77</v>
      </c>
      <c r="C27489" s="2" t="str">
        <f>IFERROR(VLOOKUP(K27489,开票信息!$A:$C,3,0),"")</f>
        <v/>
      </c>
      <c r="G27489" s="3" t="str">
        <f t="shared" si="429"/>
        <v/>
      </c>
      <c r="L27489">
        <f>COUNTIF($K$2:K27489,$K27489)</f>
        <v>0</v>
      </c>
    </row>
    <row r="27490" ht="16.5" spans="1:12">
      <c r="A27490" s="1">
        <v>27489</v>
      </c>
      <c r="B27490" s="8">
        <f>COUNTIF($C$2:$C27490,模板!$E$2)</f>
        <v>77</v>
      </c>
      <c r="C27490" s="2" t="str">
        <f>IFERROR(VLOOKUP(K27490,开票信息!$A:$C,3,0),"")</f>
        <v/>
      </c>
      <c r="G27490" s="3" t="str">
        <f t="shared" si="429"/>
        <v/>
      </c>
      <c r="L27490">
        <f>COUNTIF($K$2:K27490,$K27490)</f>
        <v>0</v>
      </c>
    </row>
    <row r="27491" ht="16.5" spans="1:12">
      <c r="A27491" s="1">
        <v>27490</v>
      </c>
      <c r="B27491" s="8">
        <f>COUNTIF($C$2:$C27491,模板!$E$2)</f>
        <v>77</v>
      </c>
      <c r="C27491" s="2" t="str">
        <f>IFERROR(VLOOKUP(K27491,开票信息!$A:$C,3,0),"")</f>
        <v/>
      </c>
      <c r="G27491" s="3" t="str">
        <f t="shared" si="429"/>
        <v/>
      </c>
      <c r="L27491">
        <f>COUNTIF($K$2:K27491,$K27491)</f>
        <v>0</v>
      </c>
    </row>
    <row r="27492" ht="16.5" spans="1:12">
      <c r="A27492" s="1">
        <v>27491</v>
      </c>
      <c r="B27492" s="8">
        <f>COUNTIF($C$2:$C27492,模板!$E$2)</f>
        <v>77</v>
      </c>
      <c r="C27492" s="2" t="str">
        <f>IFERROR(VLOOKUP(K27492,开票信息!$A:$C,3,0),"")</f>
        <v/>
      </c>
      <c r="G27492" s="3" t="str">
        <f t="shared" si="429"/>
        <v/>
      </c>
      <c r="L27492">
        <f>COUNTIF($K$2:K27492,$K27492)</f>
        <v>0</v>
      </c>
    </row>
    <row r="27493" ht="16.5" spans="1:12">
      <c r="A27493" s="1">
        <v>27492</v>
      </c>
      <c r="B27493" s="8">
        <f>COUNTIF($C$2:$C27493,模板!$E$2)</f>
        <v>77</v>
      </c>
      <c r="C27493" s="2" t="str">
        <f>IFERROR(VLOOKUP(K27493,开票信息!$A:$C,3,0),"")</f>
        <v/>
      </c>
      <c r="G27493" s="3" t="str">
        <f t="shared" si="429"/>
        <v/>
      </c>
      <c r="L27493">
        <f>COUNTIF($K$2:K27493,$K27493)</f>
        <v>0</v>
      </c>
    </row>
    <row r="27494" ht="16.5" spans="1:12">
      <c r="A27494" s="1">
        <v>27493</v>
      </c>
      <c r="B27494" s="8">
        <f>COUNTIF($C$2:$C27494,模板!$E$2)</f>
        <v>77</v>
      </c>
      <c r="C27494" s="2" t="str">
        <f>IFERROR(VLOOKUP(K27494,开票信息!$A:$C,3,0),"")</f>
        <v/>
      </c>
      <c r="G27494" s="3" t="str">
        <f t="shared" si="429"/>
        <v/>
      </c>
      <c r="L27494">
        <f>COUNTIF($K$2:K27494,$K27494)</f>
        <v>0</v>
      </c>
    </row>
    <row r="27495" ht="16.5" spans="1:12">
      <c r="A27495" s="1">
        <v>27494</v>
      </c>
      <c r="B27495" s="8">
        <f>COUNTIF($C$2:$C27495,模板!$E$2)</f>
        <v>77</v>
      </c>
      <c r="C27495" s="2" t="str">
        <f>IFERROR(VLOOKUP(K27495,开票信息!$A:$C,3,0),"")</f>
        <v/>
      </c>
      <c r="G27495" s="3" t="str">
        <f t="shared" si="429"/>
        <v/>
      </c>
      <c r="L27495">
        <f>COUNTIF($K$2:K27495,$K27495)</f>
        <v>0</v>
      </c>
    </row>
    <row r="27496" ht="16.5" spans="1:12">
      <c r="A27496" s="1">
        <v>27495</v>
      </c>
      <c r="B27496" s="8">
        <f>COUNTIF($C$2:$C27496,模板!$E$2)</f>
        <v>77</v>
      </c>
      <c r="C27496" s="2" t="str">
        <f>IFERROR(VLOOKUP(K27496,开票信息!$A:$C,3,0),"")</f>
        <v/>
      </c>
      <c r="G27496" s="3" t="str">
        <f t="shared" si="429"/>
        <v/>
      </c>
      <c r="L27496">
        <f>COUNTIF($K$2:K27496,$K27496)</f>
        <v>0</v>
      </c>
    </row>
    <row r="27497" ht="16.5" spans="1:12">
      <c r="A27497" s="1">
        <v>27496</v>
      </c>
      <c r="B27497" s="8">
        <f>COUNTIF($C$2:$C27497,模板!$E$2)</f>
        <v>77</v>
      </c>
      <c r="C27497" s="2" t="str">
        <f>IFERROR(VLOOKUP(K27497,开票信息!$A:$C,3,0),"")</f>
        <v/>
      </c>
      <c r="G27497" s="3" t="str">
        <f t="shared" si="429"/>
        <v/>
      </c>
      <c r="L27497">
        <f>COUNTIF($K$2:K27497,$K27497)</f>
        <v>0</v>
      </c>
    </row>
    <row r="27498" ht="16.5" spans="1:12">
      <c r="A27498" s="1">
        <v>27497</v>
      </c>
      <c r="B27498" s="8">
        <f>COUNTIF($C$2:$C27498,模板!$E$2)</f>
        <v>77</v>
      </c>
      <c r="C27498" s="2" t="str">
        <f>IFERROR(VLOOKUP(K27498,开票信息!$A:$C,3,0),"")</f>
        <v/>
      </c>
      <c r="G27498" s="3" t="str">
        <f t="shared" si="429"/>
        <v/>
      </c>
      <c r="L27498">
        <f>COUNTIF($K$2:K27498,$K27498)</f>
        <v>0</v>
      </c>
    </row>
    <row r="27499" ht="16.5" spans="1:12">
      <c r="A27499" s="1">
        <v>27498</v>
      </c>
      <c r="B27499" s="8">
        <f>COUNTIF($C$2:$C27499,模板!$E$2)</f>
        <v>77</v>
      </c>
      <c r="C27499" s="2" t="str">
        <f>IFERROR(VLOOKUP(K27499,开票信息!$A:$C,3,0),"")</f>
        <v/>
      </c>
      <c r="G27499" s="3" t="str">
        <f t="shared" si="429"/>
        <v/>
      </c>
      <c r="L27499">
        <f>COUNTIF($K$2:K27499,$K27499)</f>
        <v>0</v>
      </c>
    </row>
    <row r="27500" ht="16.5" spans="1:12">
      <c r="A27500" s="1">
        <v>27499</v>
      </c>
      <c r="B27500" s="8">
        <f>COUNTIF($C$2:$C27500,模板!$E$2)</f>
        <v>77</v>
      </c>
      <c r="C27500" s="2" t="str">
        <f>IFERROR(VLOOKUP(K27500,开票信息!$A:$C,3,0),"")</f>
        <v/>
      </c>
      <c r="G27500" s="3" t="str">
        <f t="shared" si="429"/>
        <v/>
      </c>
      <c r="L27500">
        <f>COUNTIF($K$2:K27500,$K27500)</f>
        <v>0</v>
      </c>
    </row>
    <row r="27501" ht="16.5" spans="1:12">
      <c r="A27501" s="1">
        <v>27500</v>
      </c>
      <c r="B27501" s="8">
        <f>COUNTIF($C$2:$C27501,模板!$E$2)</f>
        <v>77</v>
      </c>
      <c r="C27501" s="2" t="str">
        <f>IFERROR(VLOOKUP(K27501,开票信息!$A:$C,3,0),"")</f>
        <v/>
      </c>
      <c r="G27501" s="3" t="str">
        <f t="shared" si="429"/>
        <v/>
      </c>
      <c r="L27501">
        <f>COUNTIF($K$2:K27501,$K27501)</f>
        <v>0</v>
      </c>
    </row>
    <row r="27502" ht="16.5" spans="1:12">
      <c r="A27502" s="1">
        <v>27501</v>
      </c>
      <c r="B27502" s="8">
        <f>COUNTIF($C$2:$C27502,模板!$E$2)</f>
        <v>77</v>
      </c>
      <c r="C27502" s="2" t="str">
        <f>IFERROR(VLOOKUP(K27502,开票信息!$A:$C,3,0),"")</f>
        <v/>
      </c>
      <c r="G27502" s="3" t="str">
        <f t="shared" si="429"/>
        <v/>
      </c>
      <c r="L27502">
        <f>COUNTIF($K$2:K27502,$K27502)</f>
        <v>0</v>
      </c>
    </row>
    <row r="27503" ht="16.5" spans="1:12">
      <c r="A27503" s="1">
        <v>27502</v>
      </c>
      <c r="B27503" s="8">
        <f>COUNTIF($C$2:$C27503,模板!$E$2)</f>
        <v>77</v>
      </c>
      <c r="C27503" s="2" t="str">
        <f>IFERROR(VLOOKUP(K27503,开票信息!$A:$C,3,0),"")</f>
        <v/>
      </c>
      <c r="G27503" s="3" t="str">
        <f t="shared" si="429"/>
        <v/>
      </c>
      <c r="L27503">
        <f>COUNTIF($K$2:K27503,$K27503)</f>
        <v>0</v>
      </c>
    </row>
    <row r="27504" ht="16.5" spans="1:12">
      <c r="A27504" s="1">
        <v>27503</v>
      </c>
      <c r="B27504" s="8">
        <f>COUNTIF($C$2:$C27504,模板!$E$2)</f>
        <v>77</v>
      </c>
      <c r="C27504" s="2" t="str">
        <f>IFERROR(VLOOKUP(K27504,开票信息!$A:$C,3,0),"")</f>
        <v/>
      </c>
      <c r="G27504" s="3" t="str">
        <f t="shared" si="429"/>
        <v/>
      </c>
      <c r="L27504">
        <f>COUNTIF($K$2:K27504,$K27504)</f>
        <v>0</v>
      </c>
    </row>
    <row r="27505" ht="16.5" spans="1:12">
      <c r="A27505" s="1">
        <v>27504</v>
      </c>
      <c r="B27505" s="8">
        <f>COUNTIF($C$2:$C27505,模板!$E$2)</f>
        <v>77</v>
      </c>
      <c r="C27505" s="2" t="str">
        <f>IFERROR(VLOOKUP(K27505,开票信息!$A:$C,3,0),"")</f>
        <v/>
      </c>
      <c r="G27505" s="3" t="str">
        <f t="shared" si="429"/>
        <v/>
      </c>
      <c r="L27505">
        <f>COUNTIF($K$2:K27505,$K27505)</f>
        <v>0</v>
      </c>
    </row>
    <row r="27506" ht="16.5" spans="1:12">
      <c r="A27506" s="1">
        <v>27505</v>
      </c>
      <c r="B27506" s="8">
        <f>COUNTIF($C$2:$C27506,模板!$E$2)</f>
        <v>77</v>
      </c>
      <c r="C27506" s="2" t="str">
        <f>IFERROR(VLOOKUP(K27506,开票信息!$A:$C,3,0),"")</f>
        <v/>
      </c>
      <c r="G27506" s="3" t="str">
        <f t="shared" si="429"/>
        <v/>
      </c>
      <c r="L27506">
        <f>COUNTIF($K$2:K27506,$K27506)</f>
        <v>0</v>
      </c>
    </row>
    <row r="27507" ht="16.5" spans="1:12">
      <c r="A27507" s="1">
        <v>27506</v>
      </c>
      <c r="B27507" s="8">
        <f>COUNTIF($C$2:$C27507,模板!$E$2)</f>
        <v>77</v>
      </c>
      <c r="C27507" s="2" t="str">
        <f>IFERROR(VLOOKUP(K27507,开票信息!$A:$C,3,0),"")</f>
        <v/>
      </c>
      <c r="G27507" s="3" t="str">
        <f t="shared" si="429"/>
        <v/>
      </c>
      <c r="L27507">
        <f>COUNTIF($K$2:K27507,$K27507)</f>
        <v>0</v>
      </c>
    </row>
    <row r="27508" ht="16.5" spans="1:12">
      <c r="A27508" s="1">
        <v>27507</v>
      </c>
      <c r="B27508" s="8">
        <f>COUNTIF($C$2:$C27508,模板!$E$2)</f>
        <v>77</v>
      </c>
      <c r="C27508" s="2" t="str">
        <f>IFERROR(VLOOKUP(K27508,开票信息!$A:$C,3,0),"")</f>
        <v/>
      </c>
      <c r="G27508" s="3" t="str">
        <f t="shared" si="429"/>
        <v/>
      </c>
      <c r="L27508">
        <f>COUNTIF($K$2:K27508,$K27508)</f>
        <v>0</v>
      </c>
    </row>
    <row r="27509" ht="16.5" spans="1:12">
      <c r="A27509" s="1">
        <v>27508</v>
      </c>
      <c r="B27509" s="8">
        <f>COUNTIF($C$2:$C27509,模板!$E$2)</f>
        <v>77</v>
      </c>
      <c r="C27509" s="2" t="str">
        <f>IFERROR(VLOOKUP(K27509,开票信息!$A:$C,3,0),"")</f>
        <v/>
      </c>
      <c r="G27509" s="3" t="str">
        <f t="shared" si="429"/>
        <v/>
      </c>
      <c r="L27509">
        <f>COUNTIF($K$2:K27509,$K27509)</f>
        <v>0</v>
      </c>
    </row>
    <row r="27510" ht="16.5" spans="1:12">
      <c r="A27510" s="1">
        <v>27509</v>
      </c>
      <c r="B27510" s="8">
        <f>COUNTIF($C$2:$C27510,模板!$E$2)</f>
        <v>77</v>
      </c>
      <c r="C27510" s="2" t="str">
        <f>IFERROR(VLOOKUP(K27510,开票信息!$A:$C,3,0),"")</f>
        <v/>
      </c>
      <c r="G27510" s="3" t="str">
        <f t="shared" si="429"/>
        <v/>
      </c>
      <c r="L27510">
        <f>COUNTIF($K$2:K27510,$K27510)</f>
        <v>0</v>
      </c>
    </row>
    <row r="27511" ht="16.5" spans="1:12">
      <c r="A27511" s="1">
        <v>27510</v>
      </c>
      <c r="B27511" s="8">
        <f>COUNTIF($C$2:$C27511,模板!$E$2)</f>
        <v>77</v>
      </c>
      <c r="C27511" s="2" t="str">
        <f>IFERROR(VLOOKUP(K27511,开票信息!$A:$C,3,0),"")</f>
        <v/>
      </c>
      <c r="G27511" s="3" t="str">
        <f t="shared" si="429"/>
        <v/>
      </c>
      <c r="L27511">
        <f>COUNTIF($K$2:K27511,$K27511)</f>
        <v>0</v>
      </c>
    </row>
    <row r="27512" ht="16.5" spans="1:12">
      <c r="A27512" s="1">
        <v>27511</v>
      </c>
      <c r="B27512" s="8">
        <f>COUNTIF($C$2:$C27512,模板!$E$2)</f>
        <v>77</v>
      </c>
      <c r="C27512" s="2" t="str">
        <f>IFERROR(VLOOKUP(K27512,开票信息!$A:$C,3,0),"")</f>
        <v/>
      </c>
      <c r="G27512" s="3" t="str">
        <f t="shared" si="429"/>
        <v/>
      </c>
      <c r="L27512">
        <f>COUNTIF($K$2:K27512,$K27512)</f>
        <v>0</v>
      </c>
    </row>
    <row r="27513" ht="16.5" spans="1:12">
      <c r="A27513" s="1">
        <v>27512</v>
      </c>
      <c r="B27513" s="8">
        <f>COUNTIF($C$2:$C27513,模板!$E$2)</f>
        <v>77</v>
      </c>
      <c r="C27513" s="2" t="str">
        <f>IFERROR(VLOOKUP(K27513,开票信息!$A:$C,3,0),"")</f>
        <v/>
      </c>
      <c r="G27513" s="3" t="str">
        <f t="shared" si="429"/>
        <v/>
      </c>
      <c r="L27513">
        <f>COUNTIF($K$2:K27513,$K27513)</f>
        <v>0</v>
      </c>
    </row>
    <row r="27514" ht="16.5" spans="1:12">
      <c r="A27514" s="1">
        <v>27513</v>
      </c>
      <c r="B27514" s="8">
        <f>COUNTIF($C$2:$C27514,模板!$E$2)</f>
        <v>77</v>
      </c>
      <c r="C27514" s="2" t="str">
        <f>IFERROR(VLOOKUP(K27514,开票信息!$A:$C,3,0),"")</f>
        <v/>
      </c>
      <c r="G27514" s="3" t="str">
        <f t="shared" si="429"/>
        <v/>
      </c>
      <c r="L27514">
        <f>COUNTIF($K$2:K27514,$K27514)</f>
        <v>0</v>
      </c>
    </row>
    <row r="27515" ht="16.5" spans="1:12">
      <c r="A27515" s="1">
        <v>27514</v>
      </c>
      <c r="B27515" s="8">
        <f>COUNTIF($C$2:$C27515,模板!$E$2)</f>
        <v>77</v>
      </c>
      <c r="C27515" s="2" t="str">
        <f>IFERROR(VLOOKUP(K27515,开票信息!$A:$C,3,0),"")</f>
        <v/>
      </c>
      <c r="G27515" s="3" t="str">
        <f t="shared" si="429"/>
        <v/>
      </c>
      <c r="L27515">
        <f>COUNTIF($K$2:K27515,$K27515)</f>
        <v>0</v>
      </c>
    </row>
    <row r="27516" ht="16.5" spans="1:12">
      <c r="A27516" s="1">
        <v>27515</v>
      </c>
      <c r="B27516" s="8">
        <f>COUNTIF($C$2:$C27516,模板!$E$2)</f>
        <v>77</v>
      </c>
      <c r="C27516" s="2" t="str">
        <f>IFERROR(VLOOKUP(K27516,开票信息!$A:$C,3,0),"")</f>
        <v/>
      </c>
      <c r="G27516" s="3" t="str">
        <f t="shared" si="429"/>
        <v/>
      </c>
      <c r="L27516">
        <f>COUNTIF($K$2:K27516,$K27516)</f>
        <v>0</v>
      </c>
    </row>
    <row r="27517" ht="16.5" spans="1:12">
      <c r="A27517" s="1">
        <v>27516</v>
      </c>
      <c r="B27517" s="8">
        <f>COUNTIF($C$2:$C27517,模板!$E$2)</f>
        <v>77</v>
      </c>
      <c r="C27517" s="2" t="str">
        <f>IFERROR(VLOOKUP(K27517,开票信息!$A:$C,3,0),"")</f>
        <v/>
      </c>
      <c r="G27517" s="3" t="str">
        <f t="shared" si="429"/>
        <v/>
      </c>
      <c r="L27517">
        <f>COUNTIF($K$2:K27517,$K27517)</f>
        <v>0</v>
      </c>
    </row>
    <row r="27518" ht="16.5" spans="1:12">
      <c r="A27518" s="1">
        <v>27517</v>
      </c>
      <c r="B27518" s="8">
        <f>COUNTIF($C$2:$C27518,模板!$E$2)</f>
        <v>77</v>
      </c>
      <c r="C27518" s="2" t="str">
        <f>IFERROR(VLOOKUP(K27518,开票信息!$A:$C,3,0),"")</f>
        <v/>
      </c>
      <c r="G27518" s="3" t="str">
        <f t="shared" si="429"/>
        <v/>
      </c>
      <c r="L27518">
        <f>COUNTIF($K$2:K27518,$K27518)</f>
        <v>0</v>
      </c>
    </row>
    <row r="27519" ht="16.5" spans="1:12">
      <c r="A27519" s="1">
        <v>27518</v>
      </c>
      <c r="B27519" s="8">
        <f>COUNTIF($C$2:$C27519,模板!$E$2)</f>
        <v>77</v>
      </c>
      <c r="C27519" s="2" t="str">
        <f>IFERROR(VLOOKUP(K27519,开票信息!$A:$C,3,0),"")</f>
        <v/>
      </c>
      <c r="G27519" s="3" t="str">
        <f t="shared" si="429"/>
        <v/>
      </c>
      <c r="L27519">
        <f>COUNTIF($K$2:K27519,$K27519)</f>
        <v>0</v>
      </c>
    </row>
    <row r="27520" ht="16.5" spans="1:12">
      <c r="A27520" s="1">
        <v>27519</v>
      </c>
      <c r="B27520" s="8">
        <f>COUNTIF($C$2:$C27520,模板!$E$2)</f>
        <v>77</v>
      </c>
      <c r="C27520" s="2" t="str">
        <f>IFERROR(VLOOKUP(K27520,开票信息!$A:$C,3,0),"")</f>
        <v/>
      </c>
      <c r="G27520" s="3" t="str">
        <f t="shared" si="429"/>
        <v/>
      </c>
      <c r="L27520">
        <f>COUNTIF($K$2:K27520,$K27520)</f>
        <v>0</v>
      </c>
    </row>
    <row r="27521" ht="16.5" spans="1:12">
      <c r="A27521" s="1">
        <v>27520</v>
      </c>
      <c r="B27521" s="8">
        <f>COUNTIF($C$2:$C27521,模板!$E$2)</f>
        <v>77</v>
      </c>
      <c r="C27521" s="2" t="str">
        <f>IFERROR(VLOOKUP(K27521,开票信息!$A:$C,3,0),"")</f>
        <v/>
      </c>
      <c r="G27521" s="3" t="str">
        <f t="shared" si="429"/>
        <v/>
      </c>
      <c r="L27521">
        <f>COUNTIF($K$2:K27521,$K27521)</f>
        <v>0</v>
      </c>
    </row>
    <row r="27522" ht="16.5" spans="1:12">
      <c r="A27522" s="1">
        <v>27521</v>
      </c>
      <c r="B27522" s="8">
        <f>COUNTIF($C$2:$C27522,模板!$E$2)</f>
        <v>77</v>
      </c>
      <c r="C27522" s="2" t="str">
        <f>IFERROR(VLOOKUP(K27522,开票信息!$A:$C,3,0),"")</f>
        <v/>
      </c>
      <c r="G27522" s="3" t="str">
        <f t="shared" si="429"/>
        <v/>
      </c>
      <c r="L27522">
        <f>COUNTIF($K$2:K27522,$K27522)</f>
        <v>0</v>
      </c>
    </row>
    <row r="27523" ht="16.5" spans="1:12">
      <c r="A27523" s="1">
        <v>27522</v>
      </c>
      <c r="B27523" s="8">
        <f>COUNTIF($C$2:$C27523,模板!$E$2)</f>
        <v>77</v>
      </c>
      <c r="C27523" s="2" t="str">
        <f>IFERROR(VLOOKUP(K27523,开票信息!$A:$C,3,0),"")</f>
        <v/>
      </c>
      <c r="G27523" s="3" t="str">
        <f t="shared" ref="G27523:G27586" si="430">IFERROR(H27523/F27523,"")</f>
        <v/>
      </c>
      <c r="L27523">
        <f>COUNTIF($K$2:K27523,$K27523)</f>
        <v>0</v>
      </c>
    </row>
    <row r="27524" ht="16.5" spans="1:12">
      <c r="A27524" s="1">
        <v>27523</v>
      </c>
      <c r="B27524" s="8">
        <f>COUNTIF($C$2:$C27524,模板!$E$2)</f>
        <v>77</v>
      </c>
      <c r="C27524" s="2" t="str">
        <f>IFERROR(VLOOKUP(K27524,开票信息!$A:$C,3,0),"")</f>
        <v/>
      </c>
      <c r="G27524" s="3" t="str">
        <f t="shared" si="430"/>
        <v/>
      </c>
      <c r="L27524">
        <f>COUNTIF($K$2:K27524,$K27524)</f>
        <v>0</v>
      </c>
    </row>
    <row r="27525" ht="16.5" spans="1:12">
      <c r="A27525" s="1">
        <v>27524</v>
      </c>
      <c r="B27525" s="8">
        <f>COUNTIF($C$2:$C27525,模板!$E$2)</f>
        <v>77</v>
      </c>
      <c r="C27525" s="2" t="str">
        <f>IFERROR(VLOOKUP(K27525,开票信息!$A:$C,3,0),"")</f>
        <v/>
      </c>
      <c r="G27525" s="3" t="str">
        <f t="shared" si="430"/>
        <v/>
      </c>
      <c r="L27525">
        <f>COUNTIF($K$2:K27525,$K27525)</f>
        <v>0</v>
      </c>
    </row>
    <row r="27526" ht="16.5" spans="1:12">
      <c r="A27526" s="1">
        <v>27525</v>
      </c>
      <c r="B27526" s="8">
        <f>COUNTIF($C$2:$C27526,模板!$E$2)</f>
        <v>77</v>
      </c>
      <c r="C27526" s="2" t="str">
        <f>IFERROR(VLOOKUP(K27526,开票信息!$A:$C,3,0),"")</f>
        <v/>
      </c>
      <c r="G27526" s="3" t="str">
        <f t="shared" si="430"/>
        <v/>
      </c>
      <c r="L27526">
        <f>COUNTIF($K$2:K27526,$K27526)</f>
        <v>0</v>
      </c>
    </row>
    <row r="27527" ht="16.5" spans="1:12">
      <c r="A27527" s="1">
        <v>27526</v>
      </c>
      <c r="B27527" s="8">
        <f>COUNTIF($C$2:$C27527,模板!$E$2)</f>
        <v>77</v>
      </c>
      <c r="C27527" s="2" t="str">
        <f>IFERROR(VLOOKUP(K27527,开票信息!$A:$C,3,0),"")</f>
        <v/>
      </c>
      <c r="G27527" s="3" t="str">
        <f t="shared" si="430"/>
        <v/>
      </c>
      <c r="L27527">
        <f>COUNTIF($K$2:K27527,$K27527)</f>
        <v>0</v>
      </c>
    </row>
    <row r="27528" ht="16.5" spans="1:12">
      <c r="A27528" s="1">
        <v>27527</v>
      </c>
      <c r="B27528" s="8">
        <f>COUNTIF($C$2:$C27528,模板!$E$2)</f>
        <v>77</v>
      </c>
      <c r="C27528" s="2" t="str">
        <f>IFERROR(VLOOKUP(K27528,开票信息!$A:$C,3,0),"")</f>
        <v/>
      </c>
      <c r="G27528" s="3" t="str">
        <f t="shared" si="430"/>
        <v/>
      </c>
      <c r="L27528">
        <f>COUNTIF($K$2:K27528,$K27528)</f>
        <v>0</v>
      </c>
    </row>
    <row r="27529" ht="16.5" spans="1:12">
      <c r="A27529" s="1">
        <v>27528</v>
      </c>
      <c r="B27529" s="8">
        <f>COUNTIF($C$2:$C27529,模板!$E$2)</f>
        <v>77</v>
      </c>
      <c r="C27529" s="2" t="str">
        <f>IFERROR(VLOOKUP(K27529,开票信息!$A:$C,3,0),"")</f>
        <v/>
      </c>
      <c r="G27529" s="3" t="str">
        <f t="shared" si="430"/>
        <v/>
      </c>
      <c r="L27529">
        <f>COUNTIF($K$2:K27529,$K27529)</f>
        <v>0</v>
      </c>
    </row>
    <row r="27530" ht="16.5" spans="1:12">
      <c r="A27530" s="1">
        <v>27529</v>
      </c>
      <c r="B27530" s="8">
        <f>COUNTIF($C$2:$C27530,模板!$E$2)</f>
        <v>77</v>
      </c>
      <c r="C27530" s="2" t="str">
        <f>IFERROR(VLOOKUP(K27530,开票信息!$A:$C,3,0),"")</f>
        <v/>
      </c>
      <c r="G27530" s="3" t="str">
        <f t="shared" si="430"/>
        <v/>
      </c>
      <c r="L27530">
        <f>COUNTIF($K$2:K27530,$K27530)</f>
        <v>0</v>
      </c>
    </row>
    <row r="27531" ht="16.5" spans="1:12">
      <c r="A27531" s="1">
        <v>27530</v>
      </c>
      <c r="B27531" s="8">
        <f>COUNTIF($C$2:$C27531,模板!$E$2)</f>
        <v>77</v>
      </c>
      <c r="C27531" s="2" t="str">
        <f>IFERROR(VLOOKUP(K27531,开票信息!$A:$C,3,0),"")</f>
        <v/>
      </c>
      <c r="G27531" s="3" t="str">
        <f t="shared" si="430"/>
        <v/>
      </c>
      <c r="L27531">
        <f>COUNTIF($K$2:K27531,$K27531)</f>
        <v>0</v>
      </c>
    </row>
    <row r="27532" ht="16.5" spans="1:12">
      <c r="A27532" s="1">
        <v>27531</v>
      </c>
      <c r="B27532" s="8">
        <f>COUNTIF($C$2:$C27532,模板!$E$2)</f>
        <v>77</v>
      </c>
      <c r="C27532" s="2" t="str">
        <f>IFERROR(VLOOKUP(K27532,开票信息!$A:$C,3,0),"")</f>
        <v/>
      </c>
      <c r="G27532" s="3" t="str">
        <f t="shared" si="430"/>
        <v/>
      </c>
      <c r="L27532">
        <f>COUNTIF($K$2:K27532,$K27532)</f>
        <v>0</v>
      </c>
    </row>
    <row r="27533" ht="16.5" spans="1:12">
      <c r="A27533" s="1">
        <v>27532</v>
      </c>
      <c r="B27533" s="8">
        <f>COUNTIF($C$2:$C27533,模板!$E$2)</f>
        <v>77</v>
      </c>
      <c r="C27533" s="2" t="str">
        <f>IFERROR(VLOOKUP(K27533,开票信息!$A:$C,3,0),"")</f>
        <v/>
      </c>
      <c r="G27533" s="3" t="str">
        <f t="shared" si="430"/>
        <v/>
      </c>
      <c r="L27533">
        <f>COUNTIF($K$2:K27533,$K27533)</f>
        <v>0</v>
      </c>
    </row>
    <row r="27534" ht="16.5" spans="1:12">
      <c r="A27534" s="1">
        <v>27533</v>
      </c>
      <c r="B27534" s="8">
        <f>COUNTIF($C$2:$C27534,模板!$E$2)</f>
        <v>77</v>
      </c>
      <c r="C27534" s="2" t="str">
        <f>IFERROR(VLOOKUP(K27534,开票信息!$A:$C,3,0),"")</f>
        <v/>
      </c>
      <c r="G27534" s="3" t="str">
        <f t="shared" si="430"/>
        <v/>
      </c>
      <c r="L27534">
        <f>COUNTIF($K$2:K27534,$K27534)</f>
        <v>0</v>
      </c>
    </row>
    <row r="27535" ht="16.5" spans="1:12">
      <c r="A27535" s="1">
        <v>27534</v>
      </c>
      <c r="B27535" s="8">
        <f>COUNTIF($C$2:$C27535,模板!$E$2)</f>
        <v>77</v>
      </c>
      <c r="C27535" s="2" t="str">
        <f>IFERROR(VLOOKUP(K27535,开票信息!$A:$C,3,0),"")</f>
        <v/>
      </c>
      <c r="G27535" s="3" t="str">
        <f t="shared" si="430"/>
        <v/>
      </c>
      <c r="L27535">
        <f>COUNTIF($K$2:K27535,$K27535)</f>
        <v>0</v>
      </c>
    </row>
    <row r="27536" ht="16.5" spans="1:12">
      <c r="A27536" s="1">
        <v>27535</v>
      </c>
      <c r="B27536" s="8">
        <f>COUNTIF($C$2:$C27536,模板!$E$2)</f>
        <v>77</v>
      </c>
      <c r="C27536" s="2" t="str">
        <f>IFERROR(VLOOKUP(K27536,开票信息!$A:$C,3,0),"")</f>
        <v/>
      </c>
      <c r="G27536" s="3" t="str">
        <f t="shared" si="430"/>
        <v/>
      </c>
      <c r="L27536">
        <f>COUNTIF($K$2:K27536,$K27536)</f>
        <v>0</v>
      </c>
    </row>
    <row r="27537" ht="16.5" spans="1:12">
      <c r="A27537" s="1">
        <v>27536</v>
      </c>
      <c r="B27537" s="8">
        <f>COUNTIF($C$2:$C27537,模板!$E$2)</f>
        <v>77</v>
      </c>
      <c r="C27537" s="2" t="str">
        <f>IFERROR(VLOOKUP(K27537,开票信息!$A:$C,3,0),"")</f>
        <v/>
      </c>
      <c r="G27537" s="3" t="str">
        <f t="shared" si="430"/>
        <v/>
      </c>
      <c r="L27537">
        <f>COUNTIF($K$2:K27537,$K27537)</f>
        <v>0</v>
      </c>
    </row>
    <row r="27538" ht="16.5" spans="1:12">
      <c r="A27538" s="1">
        <v>27537</v>
      </c>
      <c r="B27538" s="8">
        <f>COUNTIF($C$2:$C27538,模板!$E$2)</f>
        <v>77</v>
      </c>
      <c r="C27538" s="2" t="str">
        <f>IFERROR(VLOOKUP(K27538,开票信息!$A:$C,3,0),"")</f>
        <v/>
      </c>
      <c r="G27538" s="3" t="str">
        <f t="shared" si="430"/>
        <v/>
      </c>
      <c r="L27538">
        <f>COUNTIF($K$2:K27538,$K27538)</f>
        <v>0</v>
      </c>
    </row>
    <row r="27539" ht="16.5" spans="1:12">
      <c r="A27539" s="1">
        <v>27538</v>
      </c>
      <c r="B27539" s="8">
        <f>COUNTIF($C$2:$C27539,模板!$E$2)</f>
        <v>77</v>
      </c>
      <c r="C27539" s="2" t="str">
        <f>IFERROR(VLOOKUP(K27539,开票信息!$A:$C,3,0),"")</f>
        <v/>
      </c>
      <c r="G27539" s="3" t="str">
        <f t="shared" si="430"/>
        <v/>
      </c>
      <c r="L27539">
        <f>COUNTIF($K$2:K27539,$K27539)</f>
        <v>0</v>
      </c>
    </row>
    <row r="27540" ht="16.5" spans="1:12">
      <c r="A27540" s="1">
        <v>27539</v>
      </c>
      <c r="B27540" s="8">
        <f>COUNTIF($C$2:$C27540,模板!$E$2)</f>
        <v>77</v>
      </c>
      <c r="C27540" s="2" t="str">
        <f>IFERROR(VLOOKUP(K27540,开票信息!$A:$C,3,0),"")</f>
        <v/>
      </c>
      <c r="G27540" s="3" t="str">
        <f t="shared" si="430"/>
        <v/>
      </c>
      <c r="L27540">
        <f>COUNTIF($K$2:K27540,$K27540)</f>
        <v>0</v>
      </c>
    </row>
    <row r="27541" ht="16.5" spans="1:12">
      <c r="A27541" s="1">
        <v>27540</v>
      </c>
      <c r="B27541" s="8">
        <f>COUNTIF($C$2:$C27541,模板!$E$2)</f>
        <v>77</v>
      </c>
      <c r="C27541" s="2" t="str">
        <f>IFERROR(VLOOKUP(K27541,开票信息!$A:$C,3,0),"")</f>
        <v/>
      </c>
      <c r="G27541" s="3" t="str">
        <f t="shared" si="430"/>
        <v/>
      </c>
      <c r="L27541">
        <f>COUNTIF($K$2:K27541,$K27541)</f>
        <v>0</v>
      </c>
    </row>
    <row r="27542" ht="16.5" spans="1:12">
      <c r="A27542" s="1">
        <v>27541</v>
      </c>
      <c r="B27542" s="8">
        <f>COUNTIF($C$2:$C27542,模板!$E$2)</f>
        <v>77</v>
      </c>
      <c r="C27542" s="2" t="str">
        <f>IFERROR(VLOOKUP(K27542,开票信息!$A:$C,3,0),"")</f>
        <v/>
      </c>
      <c r="G27542" s="3" t="str">
        <f t="shared" si="430"/>
        <v/>
      </c>
      <c r="L27542">
        <f>COUNTIF($K$2:K27542,$K27542)</f>
        <v>0</v>
      </c>
    </row>
    <row r="27543" ht="16.5" spans="1:12">
      <c r="A27543" s="1">
        <v>27542</v>
      </c>
      <c r="B27543" s="8">
        <f>COUNTIF($C$2:$C27543,模板!$E$2)</f>
        <v>77</v>
      </c>
      <c r="C27543" s="2" t="str">
        <f>IFERROR(VLOOKUP(K27543,开票信息!$A:$C,3,0),"")</f>
        <v/>
      </c>
      <c r="G27543" s="3" t="str">
        <f t="shared" si="430"/>
        <v/>
      </c>
      <c r="L27543">
        <f>COUNTIF($K$2:K27543,$K27543)</f>
        <v>0</v>
      </c>
    </row>
    <row r="27544" ht="16.5" spans="1:12">
      <c r="A27544" s="1">
        <v>27543</v>
      </c>
      <c r="B27544" s="8">
        <f>COUNTIF($C$2:$C27544,模板!$E$2)</f>
        <v>77</v>
      </c>
      <c r="C27544" s="2" t="str">
        <f>IFERROR(VLOOKUP(K27544,开票信息!$A:$C,3,0),"")</f>
        <v/>
      </c>
      <c r="G27544" s="3" t="str">
        <f t="shared" si="430"/>
        <v/>
      </c>
      <c r="L27544">
        <f>COUNTIF($K$2:K27544,$K27544)</f>
        <v>0</v>
      </c>
    </row>
    <row r="27545" ht="16.5" spans="1:12">
      <c r="A27545" s="1">
        <v>27544</v>
      </c>
      <c r="B27545" s="8">
        <f>COUNTIF($C$2:$C27545,模板!$E$2)</f>
        <v>77</v>
      </c>
      <c r="C27545" s="2" t="str">
        <f>IFERROR(VLOOKUP(K27545,开票信息!$A:$C,3,0),"")</f>
        <v/>
      </c>
      <c r="G27545" s="3" t="str">
        <f t="shared" si="430"/>
        <v/>
      </c>
      <c r="L27545">
        <f>COUNTIF($K$2:K27545,$K27545)</f>
        <v>0</v>
      </c>
    </row>
    <row r="27546" ht="16.5" spans="1:12">
      <c r="A27546" s="1">
        <v>27545</v>
      </c>
      <c r="B27546" s="8">
        <f>COUNTIF($C$2:$C27546,模板!$E$2)</f>
        <v>77</v>
      </c>
      <c r="C27546" s="2" t="str">
        <f>IFERROR(VLOOKUP(K27546,开票信息!$A:$C,3,0),"")</f>
        <v/>
      </c>
      <c r="G27546" s="3" t="str">
        <f t="shared" si="430"/>
        <v/>
      </c>
      <c r="L27546">
        <f>COUNTIF($K$2:K27546,$K27546)</f>
        <v>0</v>
      </c>
    </row>
    <row r="27547" ht="16.5" spans="1:12">
      <c r="A27547" s="1">
        <v>27546</v>
      </c>
      <c r="B27547" s="8">
        <f>COUNTIF($C$2:$C27547,模板!$E$2)</f>
        <v>77</v>
      </c>
      <c r="C27547" s="2" t="str">
        <f>IFERROR(VLOOKUP(K27547,开票信息!$A:$C,3,0),"")</f>
        <v/>
      </c>
      <c r="G27547" s="3" t="str">
        <f t="shared" si="430"/>
        <v/>
      </c>
      <c r="L27547">
        <f>COUNTIF($K$2:K27547,$K27547)</f>
        <v>0</v>
      </c>
    </row>
    <row r="27548" ht="16.5" spans="1:12">
      <c r="A27548" s="1">
        <v>27547</v>
      </c>
      <c r="B27548" s="8">
        <f>COUNTIF($C$2:$C27548,模板!$E$2)</f>
        <v>77</v>
      </c>
      <c r="C27548" s="2" t="str">
        <f>IFERROR(VLOOKUP(K27548,开票信息!$A:$C,3,0),"")</f>
        <v/>
      </c>
      <c r="G27548" s="3" t="str">
        <f t="shared" si="430"/>
        <v/>
      </c>
      <c r="L27548">
        <f>COUNTIF($K$2:K27548,$K27548)</f>
        <v>0</v>
      </c>
    </row>
    <row r="27549" ht="16.5" spans="1:12">
      <c r="A27549" s="1">
        <v>27548</v>
      </c>
      <c r="B27549" s="8">
        <f>COUNTIF($C$2:$C27549,模板!$E$2)</f>
        <v>77</v>
      </c>
      <c r="C27549" s="2" t="str">
        <f>IFERROR(VLOOKUP(K27549,开票信息!$A:$C,3,0),"")</f>
        <v/>
      </c>
      <c r="G27549" s="3" t="str">
        <f t="shared" si="430"/>
        <v/>
      </c>
      <c r="L27549">
        <f>COUNTIF($K$2:K27549,$K27549)</f>
        <v>0</v>
      </c>
    </row>
    <row r="27550" ht="16.5" spans="1:12">
      <c r="A27550" s="1">
        <v>27549</v>
      </c>
      <c r="B27550" s="8">
        <f>COUNTIF($C$2:$C27550,模板!$E$2)</f>
        <v>77</v>
      </c>
      <c r="C27550" s="2" t="str">
        <f>IFERROR(VLOOKUP(K27550,开票信息!$A:$C,3,0),"")</f>
        <v/>
      </c>
      <c r="G27550" s="3" t="str">
        <f t="shared" si="430"/>
        <v/>
      </c>
      <c r="L27550">
        <f>COUNTIF($K$2:K27550,$K27550)</f>
        <v>0</v>
      </c>
    </row>
    <row r="27551" ht="16.5" spans="1:12">
      <c r="A27551" s="1">
        <v>27550</v>
      </c>
      <c r="B27551" s="8">
        <f>COUNTIF($C$2:$C27551,模板!$E$2)</f>
        <v>77</v>
      </c>
      <c r="C27551" s="2" t="str">
        <f>IFERROR(VLOOKUP(K27551,开票信息!$A:$C,3,0),"")</f>
        <v/>
      </c>
      <c r="G27551" s="3" t="str">
        <f t="shared" si="430"/>
        <v/>
      </c>
      <c r="L27551">
        <f>COUNTIF($K$2:K27551,$K27551)</f>
        <v>0</v>
      </c>
    </row>
    <row r="27552" ht="16.5" spans="1:12">
      <c r="A27552" s="1">
        <v>27551</v>
      </c>
      <c r="B27552" s="8">
        <f>COUNTIF($C$2:$C27552,模板!$E$2)</f>
        <v>77</v>
      </c>
      <c r="C27552" s="2" t="str">
        <f>IFERROR(VLOOKUP(K27552,开票信息!$A:$C,3,0),"")</f>
        <v/>
      </c>
      <c r="G27552" s="3" t="str">
        <f t="shared" si="430"/>
        <v/>
      </c>
      <c r="L27552">
        <f>COUNTIF($K$2:K27552,$K27552)</f>
        <v>0</v>
      </c>
    </row>
    <row r="27553" ht="16.5" spans="1:12">
      <c r="A27553" s="1">
        <v>27552</v>
      </c>
      <c r="B27553" s="8">
        <f>COUNTIF($C$2:$C27553,模板!$E$2)</f>
        <v>77</v>
      </c>
      <c r="C27553" s="2" t="str">
        <f>IFERROR(VLOOKUP(K27553,开票信息!$A:$C,3,0),"")</f>
        <v/>
      </c>
      <c r="G27553" s="3" t="str">
        <f t="shared" si="430"/>
        <v/>
      </c>
      <c r="L27553">
        <f>COUNTIF($K$2:K27553,$K27553)</f>
        <v>0</v>
      </c>
    </row>
    <row r="27554" ht="16.5" spans="1:12">
      <c r="A27554" s="1">
        <v>27553</v>
      </c>
      <c r="B27554" s="8">
        <f>COUNTIF($C$2:$C27554,模板!$E$2)</f>
        <v>77</v>
      </c>
      <c r="C27554" s="2" t="str">
        <f>IFERROR(VLOOKUP(K27554,开票信息!$A:$C,3,0),"")</f>
        <v/>
      </c>
      <c r="G27554" s="3" t="str">
        <f t="shared" si="430"/>
        <v/>
      </c>
      <c r="L27554">
        <f>COUNTIF($K$2:K27554,$K27554)</f>
        <v>0</v>
      </c>
    </row>
    <row r="27555" ht="16.5" spans="1:12">
      <c r="A27555" s="1">
        <v>27554</v>
      </c>
      <c r="B27555" s="8">
        <f>COUNTIF($C$2:$C27555,模板!$E$2)</f>
        <v>77</v>
      </c>
      <c r="C27555" s="2" t="str">
        <f>IFERROR(VLOOKUP(K27555,开票信息!$A:$C,3,0),"")</f>
        <v/>
      </c>
      <c r="G27555" s="3" t="str">
        <f t="shared" si="430"/>
        <v/>
      </c>
      <c r="L27555">
        <f>COUNTIF($K$2:K27555,$K27555)</f>
        <v>0</v>
      </c>
    </row>
    <row r="27556" ht="16.5" spans="1:12">
      <c r="A27556" s="1">
        <v>27555</v>
      </c>
      <c r="B27556" s="8">
        <f>COUNTIF($C$2:$C27556,模板!$E$2)</f>
        <v>77</v>
      </c>
      <c r="C27556" s="2" t="str">
        <f>IFERROR(VLOOKUP(K27556,开票信息!$A:$C,3,0),"")</f>
        <v/>
      </c>
      <c r="G27556" s="3" t="str">
        <f t="shared" si="430"/>
        <v/>
      </c>
      <c r="L27556">
        <f>COUNTIF($K$2:K27556,$K27556)</f>
        <v>0</v>
      </c>
    </row>
    <row r="27557" ht="16.5" spans="1:12">
      <c r="A27557" s="1">
        <v>27556</v>
      </c>
      <c r="B27557" s="8">
        <f>COUNTIF($C$2:$C27557,模板!$E$2)</f>
        <v>77</v>
      </c>
      <c r="C27557" s="2" t="str">
        <f>IFERROR(VLOOKUP(K27557,开票信息!$A:$C,3,0),"")</f>
        <v/>
      </c>
      <c r="G27557" s="3" t="str">
        <f t="shared" si="430"/>
        <v/>
      </c>
      <c r="L27557">
        <f>COUNTIF($K$2:K27557,$K27557)</f>
        <v>0</v>
      </c>
    </row>
    <row r="27558" ht="16.5" spans="1:12">
      <c r="A27558" s="1">
        <v>27557</v>
      </c>
      <c r="B27558" s="8">
        <f>COUNTIF($C$2:$C27558,模板!$E$2)</f>
        <v>77</v>
      </c>
      <c r="C27558" s="2" t="str">
        <f>IFERROR(VLOOKUP(K27558,开票信息!$A:$C,3,0),"")</f>
        <v/>
      </c>
      <c r="G27558" s="3" t="str">
        <f t="shared" si="430"/>
        <v/>
      </c>
      <c r="L27558">
        <f>COUNTIF($K$2:K27558,$K27558)</f>
        <v>0</v>
      </c>
    </row>
    <row r="27559" ht="16.5" spans="1:12">
      <c r="A27559" s="1">
        <v>27558</v>
      </c>
      <c r="B27559" s="8">
        <f>COUNTIF($C$2:$C27559,模板!$E$2)</f>
        <v>77</v>
      </c>
      <c r="C27559" s="2" t="str">
        <f>IFERROR(VLOOKUP(K27559,开票信息!$A:$C,3,0),"")</f>
        <v/>
      </c>
      <c r="G27559" s="3" t="str">
        <f t="shared" si="430"/>
        <v/>
      </c>
      <c r="L27559">
        <f>COUNTIF($K$2:K27559,$K27559)</f>
        <v>0</v>
      </c>
    </row>
    <row r="27560" ht="16.5" spans="1:12">
      <c r="A27560" s="1">
        <v>27559</v>
      </c>
      <c r="B27560" s="8">
        <f>COUNTIF($C$2:$C27560,模板!$E$2)</f>
        <v>77</v>
      </c>
      <c r="C27560" s="2" t="str">
        <f>IFERROR(VLOOKUP(K27560,开票信息!$A:$C,3,0),"")</f>
        <v/>
      </c>
      <c r="G27560" s="3" t="str">
        <f t="shared" si="430"/>
        <v/>
      </c>
      <c r="L27560">
        <f>COUNTIF($K$2:K27560,$K27560)</f>
        <v>0</v>
      </c>
    </row>
    <row r="27561" ht="16.5" spans="1:12">
      <c r="A27561" s="1">
        <v>27560</v>
      </c>
      <c r="B27561" s="8">
        <f>COUNTIF($C$2:$C27561,模板!$E$2)</f>
        <v>77</v>
      </c>
      <c r="C27561" s="2" t="str">
        <f>IFERROR(VLOOKUP(K27561,开票信息!$A:$C,3,0),"")</f>
        <v/>
      </c>
      <c r="G27561" s="3" t="str">
        <f t="shared" si="430"/>
        <v/>
      </c>
      <c r="L27561">
        <f>COUNTIF($K$2:K27561,$K27561)</f>
        <v>0</v>
      </c>
    </row>
    <row r="27562" ht="16.5" spans="1:12">
      <c r="A27562" s="1">
        <v>27561</v>
      </c>
      <c r="B27562" s="8">
        <f>COUNTIF($C$2:$C27562,模板!$E$2)</f>
        <v>77</v>
      </c>
      <c r="C27562" s="2" t="str">
        <f>IFERROR(VLOOKUP(K27562,开票信息!$A:$C,3,0),"")</f>
        <v/>
      </c>
      <c r="G27562" s="3" t="str">
        <f t="shared" si="430"/>
        <v/>
      </c>
      <c r="L27562">
        <f>COUNTIF($K$2:K27562,$K27562)</f>
        <v>0</v>
      </c>
    </row>
    <row r="27563" ht="16.5" spans="1:12">
      <c r="A27563" s="1">
        <v>27562</v>
      </c>
      <c r="B27563" s="8">
        <f>COUNTIF($C$2:$C27563,模板!$E$2)</f>
        <v>77</v>
      </c>
      <c r="C27563" s="2" t="str">
        <f>IFERROR(VLOOKUP(K27563,开票信息!$A:$C,3,0),"")</f>
        <v/>
      </c>
      <c r="G27563" s="3" t="str">
        <f t="shared" si="430"/>
        <v/>
      </c>
      <c r="L27563">
        <f>COUNTIF($K$2:K27563,$K27563)</f>
        <v>0</v>
      </c>
    </row>
    <row r="27564" ht="16.5" spans="1:12">
      <c r="A27564" s="1">
        <v>27563</v>
      </c>
      <c r="B27564" s="8">
        <f>COUNTIF($C$2:$C27564,模板!$E$2)</f>
        <v>77</v>
      </c>
      <c r="C27564" s="2" t="str">
        <f>IFERROR(VLOOKUP(K27564,开票信息!$A:$C,3,0),"")</f>
        <v/>
      </c>
      <c r="G27564" s="3" t="str">
        <f t="shared" si="430"/>
        <v/>
      </c>
      <c r="L27564">
        <f>COUNTIF($K$2:K27564,$K27564)</f>
        <v>0</v>
      </c>
    </row>
    <row r="27565" ht="16.5" spans="1:12">
      <c r="A27565" s="1">
        <v>27564</v>
      </c>
      <c r="B27565" s="8">
        <f>COUNTIF($C$2:$C27565,模板!$E$2)</f>
        <v>77</v>
      </c>
      <c r="C27565" s="2" t="str">
        <f>IFERROR(VLOOKUP(K27565,开票信息!$A:$C,3,0),"")</f>
        <v/>
      </c>
      <c r="G27565" s="3" t="str">
        <f t="shared" si="430"/>
        <v/>
      </c>
      <c r="L27565">
        <f>COUNTIF($K$2:K27565,$K27565)</f>
        <v>0</v>
      </c>
    </row>
    <row r="27566" ht="16.5" spans="1:12">
      <c r="A27566" s="1">
        <v>27565</v>
      </c>
      <c r="B27566" s="8">
        <f>COUNTIF($C$2:$C27566,模板!$E$2)</f>
        <v>77</v>
      </c>
      <c r="C27566" s="2" t="str">
        <f>IFERROR(VLOOKUP(K27566,开票信息!$A:$C,3,0),"")</f>
        <v/>
      </c>
      <c r="G27566" s="3" t="str">
        <f t="shared" si="430"/>
        <v/>
      </c>
      <c r="L27566">
        <f>COUNTIF($K$2:K27566,$K27566)</f>
        <v>0</v>
      </c>
    </row>
    <row r="27567" ht="16.5" spans="1:12">
      <c r="A27567" s="1">
        <v>27566</v>
      </c>
      <c r="B27567" s="8">
        <f>COUNTIF($C$2:$C27567,模板!$E$2)</f>
        <v>77</v>
      </c>
      <c r="C27567" s="2" t="str">
        <f>IFERROR(VLOOKUP(K27567,开票信息!$A:$C,3,0),"")</f>
        <v/>
      </c>
      <c r="G27567" s="3" t="str">
        <f t="shared" si="430"/>
        <v/>
      </c>
      <c r="L27567">
        <f>COUNTIF($K$2:K27567,$K27567)</f>
        <v>0</v>
      </c>
    </row>
    <row r="27568" ht="16.5" spans="1:12">
      <c r="A27568" s="1">
        <v>27567</v>
      </c>
      <c r="B27568" s="8">
        <f>COUNTIF($C$2:$C27568,模板!$E$2)</f>
        <v>77</v>
      </c>
      <c r="C27568" s="2" t="str">
        <f>IFERROR(VLOOKUP(K27568,开票信息!$A:$C,3,0),"")</f>
        <v/>
      </c>
      <c r="G27568" s="3" t="str">
        <f t="shared" si="430"/>
        <v/>
      </c>
      <c r="L27568">
        <f>COUNTIF($K$2:K27568,$K27568)</f>
        <v>0</v>
      </c>
    </row>
    <row r="27569" ht="16.5" spans="1:12">
      <c r="A27569" s="1">
        <v>27568</v>
      </c>
      <c r="B27569" s="8">
        <f>COUNTIF($C$2:$C27569,模板!$E$2)</f>
        <v>77</v>
      </c>
      <c r="C27569" s="2" t="str">
        <f>IFERROR(VLOOKUP(K27569,开票信息!$A:$C,3,0),"")</f>
        <v/>
      </c>
      <c r="G27569" s="3" t="str">
        <f t="shared" si="430"/>
        <v/>
      </c>
      <c r="L27569">
        <f>COUNTIF($K$2:K27569,$K27569)</f>
        <v>0</v>
      </c>
    </row>
    <row r="27570" ht="16.5" spans="1:12">
      <c r="A27570" s="1">
        <v>27569</v>
      </c>
      <c r="B27570" s="8">
        <f>COUNTIF($C$2:$C27570,模板!$E$2)</f>
        <v>77</v>
      </c>
      <c r="C27570" s="2" t="str">
        <f>IFERROR(VLOOKUP(K27570,开票信息!$A:$C,3,0),"")</f>
        <v/>
      </c>
      <c r="G27570" s="3" t="str">
        <f t="shared" si="430"/>
        <v/>
      </c>
      <c r="L27570">
        <f>COUNTIF($K$2:K27570,$K27570)</f>
        <v>0</v>
      </c>
    </row>
    <row r="27571" ht="16.5" spans="1:12">
      <c r="A27571" s="1">
        <v>27570</v>
      </c>
      <c r="B27571" s="8">
        <f>COUNTIF($C$2:$C27571,模板!$E$2)</f>
        <v>77</v>
      </c>
      <c r="C27571" s="2" t="str">
        <f>IFERROR(VLOOKUP(K27571,开票信息!$A:$C,3,0),"")</f>
        <v/>
      </c>
      <c r="G27571" s="3" t="str">
        <f t="shared" si="430"/>
        <v/>
      </c>
      <c r="L27571">
        <f>COUNTIF($K$2:K27571,$K27571)</f>
        <v>0</v>
      </c>
    </row>
    <row r="27572" ht="16.5" spans="1:12">
      <c r="A27572" s="1">
        <v>27571</v>
      </c>
      <c r="B27572" s="8">
        <f>COUNTIF($C$2:$C27572,模板!$E$2)</f>
        <v>77</v>
      </c>
      <c r="C27572" s="2" t="str">
        <f>IFERROR(VLOOKUP(K27572,开票信息!$A:$C,3,0),"")</f>
        <v/>
      </c>
      <c r="G27572" s="3" t="str">
        <f t="shared" si="430"/>
        <v/>
      </c>
      <c r="L27572">
        <f>COUNTIF($K$2:K27572,$K27572)</f>
        <v>0</v>
      </c>
    </row>
    <row r="27573" ht="16.5" spans="1:12">
      <c r="A27573" s="1">
        <v>27572</v>
      </c>
      <c r="B27573" s="8">
        <f>COUNTIF($C$2:$C27573,模板!$E$2)</f>
        <v>77</v>
      </c>
      <c r="C27573" s="2" t="str">
        <f>IFERROR(VLOOKUP(K27573,开票信息!$A:$C,3,0),"")</f>
        <v/>
      </c>
      <c r="G27573" s="3" t="str">
        <f t="shared" si="430"/>
        <v/>
      </c>
      <c r="L27573">
        <f>COUNTIF($K$2:K27573,$K27573)</f>
        <v>0</v>
      </c>
    </row>
    <row r="27574" ht="16.5" spans="1:12">
      <c r="A27574" s="1">
        <v>27573</v>
      </c>
      <c r="B27574" s="8">
        <f>COUNTIF($C$2:$C27574,模板!$E$2)</f>
        <v>77</v>
      </c>
      <c r="C27574" s="2" t="str">
        <f>IFERROR(VLOOKUP(K27574,开票信息!$A:$C,3,0),"")</f>
        <v/>
      </c>
      <c r="G27574" s="3" t="str">
        <f t="shared" si="430"/>
        <v/>
      </c>
      <c r="L27574">
        <f>COUNTIF($K$2:K27574,$K27574)</f>
        <v>0</v>
      </c>
    </row>
    <row r="27575" ht="16.5" spans="1:12">
      <c r="A27575" s="1">
        <v>27574</v>
      </c>
      <c r="B27575" s="8">
        <f>COUNTIF($C$2:$C27575,模板!$E$2)</f>
        <v>77</v>
      </c>
      <c r="C27575" s="2" t="str">
        <f>IFERROR(VLOOKUP(K27575,开票信息!$A:$C,3,0),"")</f>
        <v/>
      </c>
      <c r="G27575" s="3" t="str">
        <f t="shared" si="430"/>
        <v/>
      </c>
      <c r="L27575">
        <f>COUNTIF($K$2:K27575,$K27575)</f>
        <v>0</v>
      </c>
    </row>
    <row r="27576" ht="16.5" spans="1:12">
      <c r="A27576" s="1">
        <v>27575</v>
      </c>
      <c r="B27576" s="8">
        <f>COUNTIF($C$2:$C27576,模板!$E$2)</f>
        <v>77</v>
      </c>
      <c r="C27576" s="2" t="str">
        <f>IFERROR(VLOOKUP(K27576,开票信息!$A:$C,3,0),"")</f>
        <v/>
      </c>
      <c r="G27576" s="3" t="str">
        <f t="shared" si="430"/>
        <v/>
      </c>
      <c r="L27576">
        <f>COUNTIF($K$2:K27576,$K27576)</f>
        <v>0</v>
      </c>
    </row>
    <row r="27577" ht="16.5" spans="1:12">
      <c r="A27577" s="1">
        <v>27576</v>
      </c>
      <c r="B27577" s="8">
        <f>COUNTIF($C$2:$C27577,模板!$E$2)</f>
        <v>77</v>
      </c>
      <c r="C27577" s="2" t="str">
        <f>IFERROR(VLOOKUP(K27577,开票信息!$A:$C,3,0),"")</f>
        <v/>
      </c>
      <c r="G27577" s="3" t="str">
        <f t="shared" si="430"/>
        <v/>
      </c>
      <c r="L27577">
        <f>COUNTIF($K$2:K27577,$K27577)</f>
        <v>0</v>
      </c>
    </row>
    <row r="27578" ht="16.5" spans="1:12">
      <c r="A27578" s="1">
        <v>27577</v>
      </c>
      <c r="B27578" s="8">
        <f>COUNTIF($C$2:$C27578,模板!$E$2)</f>
        <v>77</v>
      </c>
      <c r="C27578" s="2" t="str">
        <f>IFERROR(VLOOKUP(K27578,开票信息!$A:$C,3,0),"")</f>
        <v/>
      </c>
      <c r="G27578" s="3" t="str">
        <f t="shared" si="430"/>
        <v/>
      </c>
      <c r="L27578">
        <f>COUNTIF($K$2:K27578,$K27578)</f>
        <v>0</v>
      </c>
    </row>
    <row r="27579" ht="16.5" spans="1:12">
      <c r="A27579" s="1">
        <v>27578</v>
      </c>
      <c r="B27579" s="8">
        <f>COUNTIF($C$2:$C27579,模板!$E$2)</f>
        <v>77</v>
      </c>
      <c r="C27579" s="2" t="str">
        <f>IFERROR(VLOOKUP(K27579,开票信息!$A:$C,3,0),"")</f>
        <v/>
      </c>
      <c r="G27579" s="3" t="str">
        <f t="shared" si="430"/>
        <v/>
      </c>
      <c r="L27579">
        <f>COUNTIF($K$2:K27579,$K27579)</f>
        <v>0</v>
      </c>
    </row>
    <row r="27580" ht="16.5" spans="1:12">
      <c r="A27580" s="1">
        <v>27579</v>
      </c>
      <c r="B27580" s="8">
        <f>COUNTIF($C$2:$C27580,模板!$E$2)</f>
        <v>77</v>
      </c>
      <c r="C27580" s="2" t="str">
        <f>IFERROR(VLOOKUP(K27580,开票信息!$A:$C,3,0),"")</f>
        <v/>
      </c>
      <c r="G27580" s="3" t="str">
        <f t="shared" si="430"/>
        <v/>
      </c>
      <c r="L27580">
        <f>COUNTIF($K$2:K27580,$K27580)</f>
        <v>0</v>
      </c>
    </row>
    <row r="27581" ht="16.5" spans="1:12">
      <c r="A27581" s="1">
        <v>27580</v>
      </c>
      <c r="B27581" s="8">
        <f>COUNTIF($C$2:$C27581,模板!$E$2)</f>
        <v>77</v>
      </c>
      <c r="C27581" s="2" t="str">
        <f>IFERROR(VLOOKUP(K27581,开票信息!$A:$C,3,0),"")</f>
        <v/>
      </c>
      <c r="G27581" s="3" t="str">
        <f t="shared" si="430"/>
        <v/>
      </c>
      <c r="L27581">
        <f>COUNTIF($K$2:K27581,$K27581)</f>
        <v>0</v>
      </c>
    </row>
    <row r="27582" ht="16.5" spans="1:12">
      <c r="A27582" s="1">
        <v>27581</v>
      </c>
      <c r="B27582" s="8">
        <f>COUNTIF($C$2:$C27582,模板!$E$2)</f>
        <v>77</v>
      </c>
      <c r="C27582" s="2" t="str">
        <f>IFERROR(VLOOKUP(K27582,开票信息!$A:$C,3,0),"")</f>
        <v/>
      </c>
      <c r="G27582" s="3" t="str">
        <f t="shared" si="430"/>
        <v/>
      </c>
      <c r="L27582">
        <f>COUNTIF($K$2:K27582,$K27582)</f>
        <v>0</v>
      </c>
    </row>
    <row r="27583" ht="16.5" spans="1:12">
      <c r="A27583" s="1">
        <v>27582</v>
      </c>
      <c r="B27583" s="8">
        <f>COUNTIF($C$2:$C27583,模板!$E$2)</f>
        <v>77</v>
      </c>
      <c r="C27583" s="2" t="str">
        <f>IFERROR(VLOOKUP(K27583,开票信息!$A:$C,3,0),"")</f>
        <v/>
      </c>
      <c r="G27583" s="3" t="str">
        <f t="shared" si="430"/>
        <v/>
      </c>
      <c r="L27583">
        <f>COUNTIF($K$2:K27583,$K27583)</f>
        <v>0</v>
      </c>
    </row>
    <row r="27584" ht="16.5" spans="1:12">
      <c r="A27584" s="1">
        <v>27583</v>
      </c>
      <c r="B27584" s="8">
        <f>COUNTIF($C$2:$C27584,模板!$E$2)</f>
        <v>77</v>
      </c>
      <c r="C27584" s="2" t="str">
        <f>IFERROR(VLOOKUP(K27584,开票信息!$A:$C,3,0),"")</f>
        <v/>
      </c>
      <c r="G27584" s="3" t="str">
        <f t="shared" si="430"/>
        <v/>
      </c>
      <c r="L27584">
        <f>COUNTIF($K$2:K27584,$K27584)</f>
        <v>0</v>
      </c>
    </row>
    <row r="27585" ht="16.5" spans="1:12">
      <c r="A27585" s="1">
        <v>27584</v>
      </c>
      <c r="B27585" s="8">
        <f>COUNTIF($C$2:$C27585,模板!$E$2)</f>
        <v>77</v>
      </c>
      <c r="C27585" s="2" t="str">
        <f>IFERROR(VLOOKUP(K27585,开票信息!$A:$C,3,0),"")</f>
        <v/>
      </c>
      <c r="G27585" s="3" t="str">
        <f t="shared" si="430"/>
        <v/>
      </c>
      <c r="L27585">
        <f>COUNTIF($K$2:K27585,$K27585)</f>
        <v>0</v>
      </c>
    </row>
    <row r="27586" ht="16.5" spans="1:12">
      <c r="A27586" s="1">
        <v>27585</v>
      </c>
      <c r="B27586" s="8">
        <f>COUNTIF($C$2:$C27586,模板!$E$2)</f>
        <v>77</v>
      </c>
      <c r="C27586" s="2" t="str">
        <f>IFERROR(VLOOKUP(K27586,开票信息!$A:$C,3,0),"")</f>
        <v/>
      </c>
      <c r="G27586" s="3" t="str">
        <f t="shared" si="430"/>
        <v/>
      </c>
      <c r="L27586">
        <f>COUNTIF($K$2:K27586,$K27586)</f>
        <v>0</v>
      </c>
    </row>
    <row r="27587" ht="16.5" spans="1:12">
      <c r="A27587" s="1">
        <v>27586</v>
      </c>
      <c r="B27587" s="8">
        <f>COUNTIF($C$2:$C27587,模板!$E$2)</f>
        <v>77</v>
      </c>
      <c r="C27587" s="2" t="str">
        <f>IFERROR(VLOOKUP(K27587,开票信息!$A:$C,3,0),"")</f>
        <v/>
      </c>
      <c r="G27587" s="3" t="str">
        <f t="shared" ref="G27587:G27650" si="431">IFERROR(H27587/F27587,"")</f>
        <v/>
      </c>
      <c r="L27587">
        <f>COUNTIF($K$2:K27587,$K27587)</f>
        <v>0</v>
      </c>
    </row>
    <row r="27588" ht="16.5" spans="1:12">
      <c r="A27588" s="1">
        <v>27587</v>
      </c>
      <c r="B27588" s="8">
        <f>COUNTIF($C$2:$C27588,模板!$E$2)</f>
        <v>77</v>
      </c>
      <c r="C27588" s="2" t="str">
        <f>IFERROR(VLOOKUP(K27588,开票信息!$A:$C,3,0),"")</f>
        <v/>
      </c>
      <c r="G27588" s="3" t="str">
        <f t="shared" si="431"/>
        <v/>
      </c>
      <c r="L27588">
        <f>COUNTIF($K$2:K27588,$K27588)</f>
        <v>0</v>
      </c>
    </row>
    <row r="27589" ht="16.5" spans="1:12">
      <c r="A27589" s="1">
        <v>27588</v>
      </c>
      <c r="B27589" s="8">
        <f>COUNTIF($C$2:$C27589,模板!$E$2)</f>
        <v>77</v>
      </c>
      <c r="C27589" s="2" t="str">
        <f>IFERROR(VLOOKUP(K27589,开票信息!$A:$C,3,0),"")</f>
        <v/>
      </c>
      <c r="G27589" s="3" t="str">
        <f t="shared" si="431"/>
        <v/>
      </c>
      <c r="L27589">
        <f>COUNTIF($K$2:K27589,$K27589)</f>
        <v>0</v>
      </c>
    </row>
    <row r="27590" ht="16.5" spans="1:12">
      <c r="A27590" s="1">
        <v>27589</v>
      </c>
      <c r="B27590" s="8">
        <f>COUNTIF($C$2:$C27590,模板!$E$2)</f>
        <v>77</v>
      </c>
      <c r="C27590" s="2" t="str">
        <f>IFERROR(VLOOKUP(K27590,开票信息!$A:$C,3,0),"")</f>
        <v/>
      </c>
      <c r="G27590" s="3" t="str">
        <f t="shared" si="431"/>
        <v/>
      </c>
      <c r="L27590">
        <f>COUNTIF($K$2:K27590,$K27590)</f>
        <v>0</v>
      </c>
    </row>
    <row r="27591" ht="16.5" spans="1:12">
      <c r="A27591" s="1">
        <v>27590</v>
      </c>
      <c r="B27591" s="8">
        <f>COUNTIF($C$2:$C27591,模板!$E$2)</f>
        <v>77</v>
      </c>
      <c r="C27591" s="2" t="str">
        <f>IFERROR(VLOOKUP(K27591,开票信息!$A:$C,3,0),"")</f>
        <v/>
      </c>
      <c r="G27591" s="3" t="str">
        <f t="shared" si="431"/>
        <v/>
      </c>
      <c r="L27591">
        <f>COUNTIF($K$2:K27591,$K27591)</f>
        <v>0</v>
      </c>
    </row>
    <row r="27592" ht="16.5" spans="1:12">
      <c r="A27592" s="1">
        <v>27591</v>
      </c>
      <c r="B27592" s="8">
        <f>COUNTIF($C$2:$C27592,模板!$E$2)</f>
        <v>77</v>
      </c>
      <c r="C27592" s="2" t="str">
        <f>IFERROR(VLOOKUP(K27592,开票信息!$A:$C,3,0),"")</f>
        <v/>
      </c>
      <c r="G27592" s="3" t="str">
        <f t="shared" si="431"/>
        <v/>
      </c>
      <c r="L27592">
        <f>COUNTIF($K$2:K27592,$K27592)</f>
        <v>0</v>
      </c>
    </row>
    <row r="27593" ht="16.5" spans="1:12">
      <c r="A27593" s="1">
        <v>27592</v>
      </c>
      <c r="B27593" s="8">
        <f>COUNTIF($C$2:$C27593,模板!$E$2)</f>
        <v>77</v>
      </c>
      <c r="C27593" s="2" t="str">
        <f>IFERROR(VLOOKUP(K27593,开票信息!$A:$C,3,0),"")</f>
        <v/>
      </c>
      <c r="G27593" s="3" t="str">
        <f t="shared" si="431"/>
        <v/>
      </c>
      <c r="L27593">
        <f>COUNTIF($K$2:K27593,$K27593)</f>
        <v>0</v>
      </c>
    </row>
    <row r="27594" ht="16.5" spans="1:12">
      <c r="A27594" s="1">
        <v>27593</v>
      </c>
      <c r="B27594" s="8">
        <f>COUNTIF($C$2:$C27594,模板!$E$2)</f>
        <v>77</v>
      </c>
      <c r="C27594" s="2" t="str">
        <f>IFERROR(VLOOKUP(K27594,开票信息!$A:$C,3,0),"")</f>
        <v/>
      </c>
      <c r="G27594" s="3" t="str">
        <f t="shared" si="431"/>
        <v/>
      </c>
      <c r="L27594">
        <f>COUNTIF($K$2:K27594,$K27594)</f>
        <v>0</v>
      </c>
    </row>
    <row r="27595" ht="16.5" spans="1:12">
      <c r="A27595" s="1">
        <v>27594</v>
      </c>
      <c r="B27595" s="8">
        <f>COUNTIF($C$2:$C27595,模板!$E$2)</f>
        <v>77</v>
      </c>
      <c r="C27595" s="2" t="str">
        <f>IFERROR(VLOOKUP(K27595,开票信息!$A:$C,3,0),"")</f>
        <v/>
      </c>
      <c r="G27595" s="3" t="str">
        <f t="shared" si="431"/>
        <v/>
      </c>
      <c r="L27595">
        <f>COUNTIF($K$2:K27595,$K27595)</f>
        <v>0</v>
      </c>
    </row>
    <row r="27596" ht="16.5" spans="1:12">
      <c r="A27596" s="1">
        <v>27595</v>
      </c>
      <c r="B27596" s="8">
        <f>COUNTIF($C$2:$C27596,模板!$E$2)</f>
        <v>77</v>
      </c>
      <c r="C27596" s="2" t="str">
        <f>IFERROR(VLOOKUP(K27596,开票信息!$A:$C,3,0),"")</f>
        <v/>
      </c>
      <c r="G27596" s="3" t="str">
        <f t="shared" si="431"/>
        <v/>
      </c>
      <c r="L27596">
        <f>COUNTIF($K$2:K27596,$K27596)</f>
        <v>0</v>
      </c>
    </row>
    <row r="27597" ht="16.5" spans="1:12">
      <c r="A27597" s="1">
        <v>27596</v>
      </c>
      <c r="B27597" s="8">
        <f>COUNTIF($C$2:$C27597,模板!$E$2)</f>
        <v>77</v>
      </c>
      <c r="C27597" s="2" t="str">
        <f>IFERROR(VLOOKUP(K27597,开票信息!$A:$C,3,0),"")</f>
        <v/>
      </c>
      <c r="G27597" s="3" t="str">
        <f t="shared" si="431"/>
        <v/>
      </c>
      <c r="L27597">
        <f>COUNTIF($K$2:K27597,$K27597)</f>
        <v>0</v>
      </c>
    </row>
    <row r="27598" ht="16.5" spans="1:12">
      <c r="A27598" s="1">
        <v>27597</v>
      </c>
      <c r="B27598" s="8">
        <f>COUNTIF($C$2:$C27598,模板!$E$2)</f>
        <v>77</v>
      </c>
      <c r="C27598" s="2" t="str">
        <f>IFERROR(VLOOKUP(K27598,开票信息!$A:$C,3,0),"")</f>
        <v/>
      </c>
      <c r="G27598" s="3" t="str">
        <f t="shared" si="431"/>
        <v/>
      </c>
      <c r="L27598">
        <f>COUNTIF($K$2:K27598,$K27598)</f>
        <v>0</v>
      </c>
    </row>
    <row r="27599" ht="16.5" spans="1:12">
      <c r="A27599" s="1">
        <v>27598</v>
      </c>
      <c r="B27599" s="8">
        <f>COUNTIF($C$2:$C27599,模板!$E$2)</f>
        <v>77</v>
      </c>
      <c r="C27599" s="2" t="str">
        <f>IFERROR(VLOOKUP(K27599,开票信息!$A:$C,3,0),"")</f>
        <v/>
      </c>
      <c r="G27599" s="3" t="str">
        <f t="shared" si="431"/>
        <v/>
      </c>
      <c r="L27599">
        <f>COUNTIF($K$2:K27599,$K27599)</f>
        <v>0</v>
      </c>
    </row>
    <row r="27600" ht="16.5" spans="1:12">
      <c r="A27600" s="1">
        <v>27599</v>
      </c>
      <c r="B27600" s="8">
        <f>COUNTIF($C$2:$C27600,模板!$E$2)</f>
        <v>77</v>
      </c>
      <c r="C27600" s="2" t="str">
        <f>IFERROR(VLOOKUP(K27600,开票信息!$A:$C,3,0),"")</f>
        <v/>
      </c>
      <c r="G27600" s="3" t="str">
        <f t="shared" si="431"/>
        <v/>
      </c>
      <c r="L27600">
        <f>COUNTIF($K$2:K27600,$K27600)</f>
        <v>0</v>
      </c>
    </row>
    <row r="27601" ht="16.5" spans="1:12">
      <c r="A27601" s="1">
        <v>27600</v>
      </c>
      <c r="B27601" s="8">
        <f>COUNTIF($C$2:$C27601,模板!$E$2)</f>
        <v>77</v>
      </c>
      <c r="C27601" s="2" t="str">
        <f>IFERROR(VLOOKUP(K27601,开票信息!$A:$C,3,0),"")</f>
        <v/>
      </c>
      <c r="G27601" s="3" t="str">
        <f t="shared" si="431"/>
        <v/>
      </c>
      <c r="L27601">
        <f>COUNTIF($K$2:K27601,$K27601)</f>
        <v>0</v>
      </c>
    </row>
    <row r="27602" ht="16.5" spans="1:12">
      <c r="A27602" s="1">
        <v>27601</v>
      </c>
      <c r="B27602" s="8">
        <f>COUNTIF($C$2:$C27602,模板!$E$2)</f>
        <v>77</v>
      </c>
      <c r="C27602" s="2" t="str">
        <f>IFERROR(VLOOKUP(K27602,开票信息!$A:$C,3,0),"")</f>
        <v/>
      </c>
      <c r="G27602" s="3" t="str">
        <f t="shared" si="431"/>
        <v/>
      </c>
      <c r="L27602">
        <f>COUNTIF($K$2:K27602,$K27602)</f>
        <v>0</v>
      </c>
    </row>
    <row r="27603" ht="16.5" spans="1:12">
      <c r="A27603" s="1">
        <v>27602</v>
      </c>
      <c r="B27603" s="8">
        <f>COUNTIF($C$2:$C27603,模板!$E$2)</f>
        <v>77</v>
      </c>
      <c r="C27603" s="2" t="str">
        <f>IFERROR(VLOOKUP(K27603,开票信息!$A:$C,3,0),"")</f>
        <v/>
      </c>
      <c r="G27603" s="3" t="str">
        <f t="shared" si="431"/>
        <v/>
      </c>
      <c r="L27603">
        <f>COUNTIF($K$2:K27603,$K27603)</f>
        <v>0</v>
      </c>
    </row>
    <row r="27604" ht="16.5" spans="1:12">
      <c r="A27604" s="1">
        <v>27603</v>
      </c>
      <c r="B27604" s="8">
        <f>COUNTIF($C$2:$C27604,模板!$E$2)</f>
        <v>77</v>
      </c>
      <c r="C27604" s="2" t="str">
        <f>IFERROR(VLOOKUP(K27604,开票信息!$A:$C,3,0),"")</f>
        <v/>
      </c>
      <c r="G27604" s="3" t="str">
        <f t="shared" si="431"/>
        <v/>
      </c>
      <c r="L27604">
        <f>COUNTIF($K$2:K27604,$K27604)</f>
        <v>0</v>
      </c>
    </row>
    <row r="27605" ht="16.5" spans="1:12">
      <c r="A27605" s="1">
        <v>27604</v>
      </c>
      <c r="B27605" s="8">
        <f>COUNTIF($C$2:$C27605,模板!$E$2)</f>
        <v>77</v>
      </c>
      <c r="C27605" s="2" t="str">
        <f>IFERROR(VLOOKUP(K27605,开票信息!$A:$C,3,0),"")</f>
        <v/>
      </c>
      <c r="G27605" s="3" t="str">
        <f t="shared" si="431"/>
        <v/>
      </c>
      <c r="L27605">
        <f>COUNTIF($K$2:K27605,$K27605)</f>
        <v>0</v>
      </c>
    </row>
    <row r="27606" ht="16.5" spans="1:12">
      <c r="A27606" s="1">
        <v>27605</v>
      </c>
      <c r="B27606" s="8">
        <f>COUNTIF($C$2:$C27606,模板!$E$2)</f>
        <v>77</v>
      </c>
      <c r="C27606" s="2" t="str">
        <f>IFERROR(VLOOKUP(K27606,开票信息!$A:$C,3,0),"")</f>
        <v/>
      </c>
      <c r="G27606" s="3" t="str">
        <f t="shared" si="431"/>
        <v/>
      </c>
      <c r="L27606">
        <f>COUNTIF($K$2:K27606,$K27606)</f>
        <v>0</v>
      </c>
    </row>
    <row r="27607" ht="16.5" spans="1:12">
      <c r="A27607" s="1">
        <v>27606</v>
      </c>
      <c r="B27607" s="8">
        <f>COUNTIF($C$2:$C27607,模板!$E$2)</f>
        <v>77</v>
      </c>
      <c r="C27607" s="2" t="str">
        <f>IFERROR(VLOOKUP(K27607,开票信息!$A:$C,3,0),"")</f>
        <v/>
      </c>
      <c r="G27607" s="3" t="str">
        <f t="shared" si="431"/>
        <v/>
      </c>
      <c r="L27607">
        <f>COUNTIF($K$2:K27607,$K27607)</f>
        <v>0</v>
      </c>
    </row>
    <row r="27608" ht="16.5" spans="1:12">
      <c r="A27608" s="1">
        <v>27607</v>
      </c>
      <c r="B27608" s="8">
        <f>COUNTIF($C$2:$C27608,模板!$E$2)</f>
        <v>77</v>
      </c>
      <c r="C27608" s="2" t="str">
        <f>IFERROR(VLOOKUP(K27608,开票信息!$A:$C,3,0),"")</f>
        <v/>
      </c>
      <c r="G27608" s="3" t="str">
        <f t="shared" si="431"/>
        <v/>
      </c>
      <c r="L27608">
        <f>COUNTIF($K$2:K27608,$K27608)</f>
        <v>0</v>
      </c>
    </row>
    <row r="27609" ht="16.5" spans="1:12">
      <c r="A27609" s="1">
        <v>27608</v>
      </c>
      <c r="B27609" s="8">
        <f>COUNTIF($C$2:$C27609,模板!$E$2)</f>
        <v>77</v>
      </c>
      <c r="C27609" s="2" t="str">
        <f>IFERROR(VLOOKUP(K27609,开票信息!$A:$C,3,0),"")</f>
        <v/>
      </c>
      <c r="G27609" s="3" t="str">
        <f t="shared" si="431"/>
        <v/>
      </c>
      <c r="L27609">
        <f>COUNTIF($K$2:K27609,$K27609)</f>
        <v>0</v>
      </c>
    </row>
    <row r="27610" ht="16.5" spans="1:12">
      <c r="A27610" s="1">
        <v>27609</v>
      </c>
      <c r="B27610" s="8">
        <f>COUNTIF($C$2:$C27610,模板!$E$2)</f>
        <v>77</v>
      </c>
      <c r="C27610" s="2" t="str">
        <f>IFERROR(VLOOKUP(K27610,开票信息!$A:$C,3,0),"")</f>
        <v/>
      </c>
      <c r="G27610" s="3" t="str">
        <f t="shared" si="431"/>
        <v/>
      </c>
      <c r="L27610">
        <f>COUNTIF($K$2:K27610,$K27610)</f>
        <v>0</v>
      </c>
    </row>
    <row r="27611" ht="16.5" spans="1:12">
      <c r="A27611" s="1">
        <v>27610</v>
      </c>
      <c r="B27611" s="8">
        <f>COUNTIF($C$2:$C27611,模板!$E$2)</f>
        <v>77</v>
      </c>
      <c r="C27611" s="2" t="str">
        <f>IFERROR(VLOOKUP(K27611,开票信息!$A:$C,3,0),"")</f>
        <v/>
      </c>
      <c r="G27611" s="3" t="str">
        <f t="shared" si="431"/>
        <v/>
      </c>
      <c r="L27611">
        <f>COUNTIF($K$2:K27611,$K27611)</f>
        <v>0</v>
      </c>
    </row>
    <row r="27612" ht="16.5" spans="1:12">
      <c r="A27612" s="1">
        <v>27611</v>
      </c>
      <c r="B27612" s="8">
        <f>COUNTIF($C$2:$C27612,模板!$E$2)</f>
        <v>77</v>
      </c>
      <c r="C27612" s="2" t="str">
        <f>IFERROR(VLOOKUP(K27612,开票信息!$A:$C,3,0),"")</f>
        <v/>
      </c>
      <c r="G27612" s="3" t="str">
        <f t="shared" si="431"/>
        <v/>
      </c>
      <c r="L27612">
        <f>COUNTIF($K$2:K27612,$K27612)</f>
        <v>0</v>
      </c>
    </row>
    <row r="27613" ht="16.5" spans="1:12">
      <c r="A27613" s="1">
        <v>27612</v>
      </c>
      <c r="B27613" s="8">
        <f>COUNTIF($C$2:$C27613,模板!$E$2)</f>
        <v>77</v>
      </c>
      <c r="C27613" s="2" t="str">
        <f>IFERROR(VLOOKUP(K27613,开票信息!$A:$C,3,0),"")</f>
        <v/>
      </c>
      <c r="G27613" s="3" t="str">
        <f t="shared" si="431"/>
        <v/>
      </c>
      <c r="L27613">
        <f>COUNTIF($K$2:K27613,$K27613)</f>
        <v>0</v>
      </c>
    </row>
    <row r="27614" ht="16.5" spans="1:12">
      <c r="A27614" s="1">
        <v>27613</v>
      </c>
      <c r="B27614" s="8">
        <f>COUNTIF($C$2:$C27614,模板!$E$2)</f>
        <v>77</v>
      </c>
      <c r="C27614" s="2" t="str">
        <f>IFERROR(VLOOKUP(K27614,开票信息!$A:$C,3,0),"")</f>
        <v/>
      </c>
      <c r="G27614" s="3" t="str">
        <f t="shared" si="431"/>
        <v/>
      </c>
      <c r="L27614">
        <f>COUNTIF($K$2:K27614,$K27614)</f>
        <v>0</v>
      </c>
    </row>
    <row r="27615" ht="16.5" spans="1:12">
      <c r="A27615" s="1">
        <v>27614</v>
      </c>
      <c r="B27615" s="8">
        <f>COUNTIF($C$2:$C27615,模板!$E$2)</f>
        <v>77</v>
      </c>
      <c r="C27615" s="2" t="str">
        <f>IFERROR(VLOOKUP(K27615,开票信息!$A:$C,3,0),"")</f>
        <v/>
      </c>
      <c r="G27615" s="3" t="str">
        <f t="shared" si="431"/>
        <v/>
      </c>
      <c r="L27615">
        <f>COUNTIF($K$2:K27615,$K27615)</f>
        <v>0</v>
      </c>
    </row>
    <row r="27616" ht="16.5" spans="1:12">
      <c r="A27616" s="1">
        <v>27615</v>
      </c>
      <c r="B27616" s="8">
        <f>COUNTIF($C$2:$C27616,模板!$E$2)</f>
        <v>77</v>
      </c>
      <c r="C27616" s="2" t="str">
        <f>IFERROR(VLOOKUP(K27616,开票信息!$A:$C,3,0),"")</f>
        <v/>
      </c>
      <c r="G27616" s="3" t="str">
        <f t="shared" si="431"/>
        <v/>
      </c>
      <c r="L27616">
        <f>COUNTIF($K$2:K27616,$K27616)</f>
        <v>0</v>
      </c>
    </row>
    <row r="27617" ht="16.5" spans="1:12">
      <c r="A27617" s="1">
        <v>27616</v>
      </c>
      <c r="B27617" s="8">
        <f>COUNTIF($C$2:$C27617,模板!$E$2)</f>
        <v>77</v>
      </c>
      <c r="C27617" s="2" t="str">
        <f>IFERROR(VLOOKUP(K27617,开票信息!$A:$C,3,0),"")</f>
        <v/>
      </c>
      <c r="G27617" s="3" t="str">
        <f t="shared" si="431"/>
        <v/>
      </c>
      <c r="L27617">
        <f>COUNTIF($K$2:K27617,$K27617)</f>
        <v>0</v>
      </c>
    </row>
    <row r="27618" ht="16.5" spans="1:12">
      <c r="A27618" s="1">
        <v>27617</v>
      </c>
      <c r="B27618" s="8">
        <f>COUNTIF($C$2:$C27618,模板!$E$2)</f>
        <v>77</v>
      </c>
      <c r="C27618" s="2" t="str">
        <f>IFERROR(VLOOKUP(K27618,开票信息!$A:$C,3,0),"")</f>
        <v/>
      </c>
      <c r="G27618" s="3" t="str">
        <f t="shared" si="431"/>
        <v/>
      </c>
      <c r="L27618">
        <f>COUNTIF($K$2:K27618,$K27618)</f>
        <v>0</v>
      </c>
    </row>
    <row r="27619" ht="16.5" spans="1:12">
      <c r="A27619" s="1">
        <v>27618</v>
      </c>
      <c r="B27619" s="8">
        <f>COUNTIF($C$2:$C27619,模板!$E$2)</f>
        <v>77</v>
      </c>
      <c r="C27619" s="2" t="str">
        <f>IFERROR(VLOOKUP(K27619,开票信息!$A:$C,3,0),"")</f>
        <v/>
      </c>
      <c r="G27619" s="3" t="str">
        <f t="shared" si="431"/>
        <v/>
      </c>
      <c r="L27619">
        <f>COUNTIF($K$2:K27619,$K27619)</f>
        <v>0</v>
      </c>
    </row>
    <row r="27620" ht="16.5" spans="1:12">
      <c r="A27620" s="1">
        <v>27619</v>
      </c>
      <c r="B27620" s="8">
        <f>COUNTIF($C$2:$C27620,模板!$E$2)</f>
        <v>77</v>
      </c>
      <c r="C27620" s="2" t="str">
        <f>IFERROR(VLOOKUP(K27620,开票信息!$A:$C,3,0),"")</f>
        <v/>
      </c>
      <c r="G27620" s="3" t="str">
        <f t="shared" si="431"/>
        <v/>
      </c>
      <c r="L27620">
        <f>COUNTIF($K$2:K27620,$K27620)</f>
        <v>0</v>
      </c>
    </row>
    <row r="27621" ht="16.5" spans="1:12">
      <c r="A27621" s="1">
        <v>27620</v>
      </c>
      <c r="B27621" s="8">
        <f>COUNTIF($C$2:$C27621,模板!$E$2)</f>
        <v>77</v>
      </c>
      <c r="C27621" s="2" t="str">
        <f>IFERROR(VLOOKUP(K27621,开票信息!$A:$C,3,0),"")</f>
        <v/>
      </c>
      <c r="G27621" s="3" t="str">
        <f t="shared" si="431"/>
        <v/>
      </c>
      <c r="L27621">
        <f>COUNTIF($K$2:K27621,$K27621)</f>
        <v>0</v>
      </c>
    </row>
    <row r="27622" ht="16.5" spans="1:12">
      <c r="A27622" s="1">
        <v>27621</v>
      </c>
      <c r="B27622" s="8">
        <f>COUNTIF($C$2:$C27622,模板!$E$2)</f>
        <v>77</v>
      </c>
      <c r="C27622" s="2" t="str">
        <f>IFERROR(VLOOKUP(K27622,开票信息!$A:$C,3,0),"")</f>
        <v/>
      </c>
      <c r="G27622" s="3" t="str">
        <f t="shared" si="431"/>
        <v/>
      </c>
      <c r="L27622">
        <f>COUNTIF($K$2:K27622,$K27622)</f>
        <v>0</v>
      </c>
    </row>
    <row r="27623" ht="16.5" spans="1:12">
      <c r="A27623" s="1">
        <v>27622</v>
      </c>
      <c r="B27623" s="8">
        <f>COUNTIF($C$2:$C27623,模板!$E$2)</f>
        <v>77</v>
      </c>
      <c r="C27623" s="2" t="str">
        <f>IFERROR(VLOOKUP(K27623,开票信息!$A:$C,3,0),"")</f>
        <v/>
      </c>
      <c r="G27623" s="3" t="str">
        <f t="shared" si="431"/>
        <v/>
      </c>
      <c r="L27623">
        <f>COUNTIF($K$2:K27623,$K27623)</f>
        <v>0</v>
      </c>
    </row>
    <row r="27624" ht="16.5" spans="1:12">
      <c r="A27624" s="1">
        <v>27623</v>
      </c>
      <c r="B27624" s="8">
        <f>COUNTIF($C$2:$C27624,模板!$E$2)</f>
        <v>77</v>
      </c>
      <c r="C27624" s="2" t="str">
        <f>IFERROR(VLOOKUP(K27624,开票信息!$A:$C,3,0),"")</f>
        <v/>
      </c>
      <c r="G27624" s="3" t="str">
        <f t="shared" si="431"/>
        <v/>
      </c>
      <c r="L27624">
        <f>COUNTIF($K$2:K27624,$K27624)</f>
        <v>0</v>
      </c>
    </row>
    <row r="27625" ht="16.5" spans="1:12">
      <c r="A27625" s="1">
        <v>27624</v>
      </c>
      <c r="B27625" s="8">
        <f>COUNTIF($C$2:$C27625,模板!$E$2)</f>
        <v>77</v>
      </c>
      <c r="C27625" s="2" t="str">
        <f>IFERROR(VLOOKUP(K27625,开票信息!$A:$C,3,0),"")</f>
        <v/>
      </c>
      <c r="G27625" s="3" t="str">
        <f t="shared" si="431"/>
        <v/>
      </c>
      <c r="L27625">
        <f>COUNTIF($K$2:K27625,$K27625)</f>
        <v>0</v>
      </c>
    </row>
    <row r="27626" ht="16.5" spans="1:12">
      <c r="A27626" s="1">
        <v>27625</v>
      </c>
      <c r="B27626" s="8">
        <f>COUNTIF($C$2:$C27626,模板!$E$2)</f>
        <v>77</v>
      </c>
      <c r="C27626" s="2" t="str">
        <f>IFERROR(VLOOKUP(K27626,开票信息!$A:$C,3,0),"")</f>
        <v/>
      </c>
      <c r="G27626" s="3" t="str">
        <f t="shared" si="431"/>
        <v/>
      </c>
      <c r="L27626">
        <f>COUNTIF($K$2:K27626,$K27626)</f>
        <v>0</v>
      </c>
    </row>
    <row r="27627" ht="16.5" spans="1:12">
      <c r="A27627" s="1">
        <v>27626</v>
      </c>
      <c r="B27627" s="8">
        <f>COUNTIF($C$2:$C27627,模板!$E$2)</f>
        <v>77</v>
      </c>
      <c r="C27627" s="2" t="str">
        <f>IFERROR(VLOOKUP(K27627,开票信息!$A:$C,3,0),"")</f>
        <v/>
      </c>
      <c r="G27627" s="3" t="str">
        <f t="shared" si="431"/>
        <v/>
      </c>
      <c r="L27627">
        <f>COUNTIF($K$2:K27627,$K27627)</f>
        <v>0</v>
      </c>
    </row>
    <row r="27628" ht="16.5" spans="1:12">
      <c r="A27628" s="1">
        <v>27627</v>
      </c>
      <c r="B27628" s="8">
        <f>COUNTIF($C$2:$C27628,模板!$E$2)</f>
        <v>77</v>
      </c>
      <c r="C27628" s="2" t="str">
        <f>IFERROR(VLOOKUP(K27628,开票信息!$A:$C,3,0),"")</f>
        <v/>
      </c>
      <c r="G27628" s="3" t="str">
        <f t="shared" si="431"/>
        <v/>
      </c>
      <c r="L27628">
        <f>COUNTIF($K$2:K27628,$K27628)</f>
        <v>0</v>
      </c>
    </row>
    <row r="27629" ht="16.5" spans="1:12">
      <c r="A27629" s="1">
        <v>27628</v>
      </c>
      <c r="B27629" s="8">
        <f>COUNTIF($C$2:$C27629,模板!$E$2)</f>
        <v>77</v>
      </c>
      <c r="C27629" s="2" t="str">
        <f>IFERROR(VLOOKUP(K27629,开票信息!$A:$C,3,0),"")</f>
        <v/>
      </c>
      <c r="G27629" s="3" t="str">
        <f t="shared" si="431"/>
        <v/>
      </c>
      <c r="L27629">
        <f>COUNTIF($K$2:K27629,$K27629)</f>
        <v>0</v>
      </c>
    </row>
    <row r="27630" ht="16.5" spans="1:12">
      <c r="A27630" s="1">
        <v>27629</v>
      </c>
      <c r="B27630" s="8">
        <f>COUNTIF($C$2:$C27630,模板!$E$2)</f>
        <v>77</v>
      </c>
      <c r="C27630" s="2" t="str">
        <f>IFERROR(VLOOKUP(K27630,开票信息!$A:$C,3,0),"")</f>
        <v/>
      </c>
      <c r="G27630" s="3" t="str">
        <f t="shared" si="431"/>
        <v/>
      </c>
      <c r="L27630">
        <f>COUNTIF($K$2:K27630,$K27630)</f>
        <v>0</v>
      </c>
    </row>
    <row r="27631" ht="16.5" spans="1:12">
      <c r="A27631" s="1">
        <v>27630</v>
      </c>
      <c r="B27631" s="8">
        <f>COUNTIF($C$2:$C27631,模板!$E$2)</f>
        <v>77</v>
      </c>
      <c r="C27631" s="2" t="str">
        <f>IFERROR(VLOOKUP(K27631,开票信息!$A:$C,3,0),"")</f>
        <v/>
      </c>
      <c r="G27631" s="3" t="str">
        <f t="shared" si="431"/>
        <v/>
      </c>
      <c r="L27631">
        <f>COUNTIF($K$2:K27631,$K27631)</f>
        <v>0</v>
      </c>
    </row>
    <row r="27632" ht="16.5" spans="1:12">
      <c r="A27632" s="1">
        <v>27631</v>
      </c>
      <c r="B27632" s="8">
        <f>COUNTIF($C$2:$C27632,模板!$E$2)</f>
        <v>77</v>
      </c>
      <c r="C27632" s="2" t="str">
        <f>IFERROR(VLOOKUP(K27632,开票信息!$A:$C,3,0),"")</f>
        <v/>
      </c>
      <c r="G27632" s="3" t="str">
        <f t="shared" si="431"/>
        <v/>
      </c>
      <c r="L27632">
        <f>COUNTIF($K$2:K27632,$K27632)</f>
        <v>0</v>
      </c>
    </row>
    <row r="27633" ht="16.5" spans="1:12">
      <c r="A27633" s="1">
        <v>27632</v>
      </c>
      <c r="B27633" s="8">
        <f>COUNTIF($C$2:$C27633,模板!$E$2)</f>
        <v>77</v>
      </c>
      <c r="C27633" s="2" t="str">
        <f>IFERROR(VLOOKUP(K27633,开票信息!$A:$C,3,0),"")</f>
        <v/>
      </c>
      <c r="G27633" s="3" t="str">
        <f t="shared" si="431"/>
        <v/>
      </c>
      <c r="L27633">
        <f>COUNTIF($K$2:K27633,$K27633)</f>
        <v>0</v>
      </c>
    </row>
    <row r="27634" ht="16.5" spans="1:12">
      <c r="A27634" s="1">
        <v>27633</v>
      </c>
      <c r="B27634" s="8">
        <f>COUNTIF($C$2:$C27634,模板!$E$2)</f>
        <v>77</v>
      </c>
      <c r="C27634" s="2" t="str">
        <f>IFERROR(VLOOKUP(K27634,开票信息!$A:$C,3,0),"")</f>
        <v/>
      </c>
      <c r="G27634" s="3" t="str">
        <f t="shared" si="431"/>
        <v/>
      </c>
      <c r="L27634">
        <f>COUNTIF($K$2:K27634,$K27634)</f>
        <v>0</v>
      </c>
    </row>
    <row r="27635" ht="16.5" spans="1:12">
      <c r="A27635" s="1">
        <v>27634</v>
      </c>
      <c r="B27635" s="8">
        <f>COUNTIF($C$2:$C27635,模板!$E$2)</f>
        <v>77</v>
      </c>
      <c r="C27635" s="2" t="str">
        <f>IFERROR(VLOOKUP(K27635,开票信息!$A:$C,3,0),"")</f>
        <v/>
      </c>
      <c r="G27635" s="3" t="str">
        <f t="shared" si="431"/>
        <v/>
      </c>
      <c r="L27635">
        <f>COUNTIF($K$2:K27635,$K27635)</f>
        <v>0</v>
      </c>
    </row>
    <row r="27636" ht="16.5" spans="1:12">
      <c r="A27636" s="1">
        <v>27635</v>
      </c>
      <c r="B27636" s="8">
        <f>COUNTIF($C$2:$C27636,模板!$E$2)</f>
        <v>77</v>
      </c>
      <c r="C27636" s="2" t="str">
        <f>IFERROR(VLOOKUP(K27636,开票信息!$A:$C,3,0),"")</f>
        <v/>
      </c>
      <c r="G27636" s="3" t="str">
        <f t="shared" si="431"/>
        <v/>
      </c>
      <c r="L27636">
        <f>COUNTIF($K$2:K27636,$K27636)</f>
        <v>0</v>
      </c>
    </row>
    <row r="27637" ht="16.5" spans="1:12">
      <c r="A27637" s="1">
        <v>27636</v>
      </c>
      <c r="B27637" s="8">
        <f>COUNTIF($C$2:$C27637,模板!$E$2)</f>
        <v>77</v>
      </c>
      <c r="C27637" s="2" t="str">
        <f>IFERROR(VLOOKUP(K27637,开票信息!$A:$C,3,0),"")</f>
        <v/>
      </c>
      <c r="G27637" s="3" t="str">
        <f t="shared" si="431"/>
        <v/>
      </c>
      <c r="L27637">
        <f>COUNTIF($K$2:K27637,$K27637)</f>
        <v>0</v>
      </c>
    </row>
    <row r="27638" ht="16.5" spans="1:12">
      <c r="A27638" s="1">
        <v>27637</v>
      </c>
      <c r="B27638" s="8">
        <f>COUNTIF($C$2:$C27638,模板!$E$2)</f>
        <v>77</v>
      </c>
      <c r="C27638" s="2" t="str">
        <f>IFERROR(VLOOKUP(K27638,开票信息!$A:$C,3,0),"")</f>
        <v/>
      </c>
      <c r="G27638" s="3" t="str">
        <f t="shared" si="431"/>
        <v/>
      </c>
      <c r="L27638">
        <f>COUNTIF($K$2:K27638,$K27638)</f>
        <v>0</v>
      </c>
    </row>
    <row r="27639" ht="16.5" spans="1:12">
      <c r="A27639" s="1">
        <v>27638</v>
      </c>
      <c r="B27639" s="8">
        <f>COUNTIF($C$2:$C27639,模板!$E$2)</f>
        <v>77</v>
      </c>
      <c r="C27639" s="2" t="str">
        <f>IFERROR(VLOOKUP(K27639,开票信息!$A:$C,3,0),"")</f>
        <v/>
      </c>
      <c r="G27639" s="3" t="str">
        <f t="shared" si="431"/>
        <v/>
      </c>
      <c r="L27639">
        <f>COUNTIF($K$2:K27639,$K27639)</f>
        <v>0</v>
      </c>
    </row>
    <row r="27640" ht="16.5" spans="1:12">
      <c r="A27640" s="1">
        <v>27639</v>
      </c>
      <c r="B27640" s="8">
        <f>COUNTIF($C$2:$C27640,模板!$E$2)</f>
        <v>77</v>
      </c>
      <c r="C27640" s="2" t="str">
        <f>IFERROR(VLOOKUP(K27640,开票信息!$A:$C,3,0),"")</f>
        <v/>
      </c>
      <c r="G27640" s="3" t="str">
        <f t="shared" si="431"/>
        <v/>
      </c>
      <c r="L27640">
        <f>COUNTIF($K$2:K27640,$K27640)</f>
        <v>0</v>
      </c>
    </row>
    <row r="27641" ht="16.5" spans="1:12">
      <c r="A27641" s="1">
        <v>27640</v>
      </c>
      <c r="B27641" s="8">
        <f>COUNTIF($C$2:$C27641,模板!$E$2)</f>
        <v>77</v>
      </c>
      <c r="C27641" s="2" t="str">
        <f>IFERROR(VLOOKUP(K27641,开票信息!$A:$C,3,0),"")</f>
        <v/>
      </c>
      <c r="G27641" s="3" t="str">
        <f t="shared" si="431"/>
        <v/>
      </c>
      <c r="L27641">
        <f>COUNTIF($K$2:K27641,$K27641)</f>
        <v>0</v>
      </c>
    </row>
    <row r="27642" ht="16.5" spans="1:12">
      <c r="A27642" s="1">
        <v>27641</v>
      </c>
      <c r="B27642" s="8">
        <f>COUNTIF($C$2:$C27642,模板!$E$2)</f>
        <v>77</v>
      </c>
      <c r="C27642" s="2" t="str">
        <f>IFERROR(VLOOKUP(K27642,开票信息!$A:$C,3,0),"")</f>
        <v/>
      </c>
      <c r="G27642" s="3" t="str">
        <f t="shared" si="431"/>
        <v/>
      </c>
      <c r="L27642">
        <f>COUNTIF($K$2:K27642,$K27642)</f>
        <v>0</v>
      </c>
    </row>
    <row r="27643" ht="16.5" spans="1:12">
      <c r="A27643" s="1">
        <v>27642</v>
      </c>
      <c r="B27643" s="8">
        <f>COUNTIF($C$2:$C27643,模板!$E$2)</f>
        <v>77</v>
      </c>
      <c r="C27643" s="2" t="str">
        <f>IFERROR(VLOOKUP(K27643,开票信息!$A:$C,3,0),"")</f>
        <v/>
      </c>
      <c r="G27643" s="3" t="str">
        <f t="shared" si="431"/>
        <v/>
      </c>
      <c r="L27643">
        <f>COUNTIF($K$2:K27643,$K27643)</f>
        <v>0</v>
      </c>
    </row>
    <row r="27644" ht="16.5" spans="1:12">
      <c r="A27644" s="1">
        <v>27643</v>
      </c>
      <c r="B27644" s="8">
        <f>COUNTIF($C$2:$C27644,模板!$E$2)</f>
        <v>77</v>
      </c>
      <c r="C27644" s="2" t="str">
        <f>IFERROR(VLOOKUP(K27644,开票信息!$A:$C,3,0),"")</f>
        <v/>
      </c>
      <c r="G27644" s="3" t="str">
        <f t="shared" si="431"/>
        <v/>
      </c>
      <c r="L27644">
        <f>COUNTIF($K$2:K27644,$K27644)</f>
        <v>0</v>
      </c>
    </row>
    <row r="27645" ht="16.5" spans="1:12">
      <c r="A27645" s="1">
        <v>27644</v>
      </c>
      <c r="B27645" s="8">
        <f>COUNTIF($C$2:$C27645,模板!$E$2)</f>
        <v>77</v>
      </c>
      <c r="C27645" s="2" t="str">
        <f>IFERROR(VLOOKUP(K27645,开票信息!$A:$C,3,0),"")</f>
        <v/>
      </c>
      <c r="G27645" s="3" t="str">
        <f t="shared" si="431"/>
        <v/>
      </c>
      <c r="L27645">
        <f>COUNTIF($K$2:K27645,$K27645)</f>
        <v>0</v>
      </c>
    </row>
    <row r="27646" ht="16.5" spans="1:12">
      <c r="A27646" s="1">
        <v>27645</v>
      </c>
      <c r="B27646" s="8">
        <f>COUNTIF($C$2:$C27646,模板!$E$2)</f>
        <v>77</v>
      </c>
      <c r="C27646" s="2" t="str">
        <f>IFERROR(VLOOKUP(K27646,开票信息!$A:$C,3,0),"")</f>
        <v/>
      </c>
      <c r="G27646" s="3" t="str">
        <f t="shared" si="431"/>
        <v/>
      </c>
      <c r="L27646">
        <f>COUNTIF($K$2:K27646,$K27646)</f>
        <v>0</v>
      </c>
    </row>
    <row r="27647" ht="16.5" spans="1:12">
      <c r="A27647" s="1">
        <v>27646</v>
      </c>
      <c r="B27647" s="8">
        <f>COUNTIF($C$2:$C27647,模板!$E$2)</f>
        <v>77</v>
      </c>
      <c r="C27647" s="2" t="str">
        <f>IFERROR(VLOOKUP(K27647,开票信息!$A:$C,3,0),"")</f>
        <v/>
      </c>
      <c r="G27647" s="3" t="str">
        <f t="shared" si="431"/>
        <v/>
      </c>
      <c r="L27647">
        <f>COUNTIF($K$2:K27647,$K27647)</f>
        <v>0</v>
      </c>
    </row>
    <row r="27648" ht="16.5" spans="1:12">
      <c r="A27648" s="1">
        <v>27647</v>
      </c>
      <c r="B27648" s="8">
        <f>COUNTIF($C$2:$C27648,模板!$E$2)</f>
        <v>77</v>
      </c>
      <c r="C27648" s="2" t="str">
        <f>IFERROR(VLOOKUP(K27648,开票信息!$A:$C,3,0),"")</f>
        <v/>
      </c>
      <c r="G27648" s="3" t="str">
        <f t="shared" si="431"/>
        <v/>
      </c>
      <c r="L27648">
        <f>COUNTIF($K$2:K27648,$K27648)</f>
        <v>0</v>
      </c>
    </row>
    <row r="27649" ht="16.5" spans="1:12">
      <c r="A27649" s="1">
        <v>27648</v>
      </c>
      <c r="B27649" s="8">
        <f>COUNTIF($C$2:$C27649,模板!$E$2)</f>
        <v>77</v>
      </c>
      <c r="C27649" s="2" t="str">
        <f>IFERROR(VLOOKUP(K27649,开票信息!$A:$C,3,0),"")</f>
        <v/>
      </c>
      <c r="G27649" s="3" t="str">
        <f t="shared" si="431"/>
        <v/>
      </c>
      <c r="L27649">
        <f>COUNTIF($K$2:K27649,$K27649)</f>
        <v>0</v>
      </c>
    </row>
    <row r="27650" ht="16.5" spans="1:12">
      <c r="A27650" s="1">
        <v>27649</v>
      </c>
      <c r="B27650" s="8">
        <f>COUNTIF($C$2:$C27650,模板!$E$2)</f>
        <v>77</v>
      </c>
      <c r="C27650" s="2" t="str">
        <f>IFERROR(VLOOKUP(K27650,开票信息!$A:$C,3,0),"")</f>
        <v/>
      </c>
      <c r="G27650" s="3" t="str">
        <f t="shared" si="431"/>
        <v/>
      </c>
      <c r="L27650">
        <f>COUNTIF($K$2:K27650,$K27650)</f>
        <v>0</v>
      </c>
    </row>
    <row r="27651" ht="16.5" spans="1:12">
      <c r="A27651" s="1">
        <v>27650</v>
      </c>
      <c r="B27651" s="8">
        <f>COUNTIF($C$2:$C27651,模板!$E$2)</f>
        <v>77</v>
      </c>
      <c r="C27651" s="2" t="str">
        <f>IFERROR(VLOOKUP(K27651,开票信息!$A:$C,3,0),"")</f>
        <v/>
      </c>
      <c r="G27651" s="3" t="str">
        <f t="shared" ref="G27651:G27714" si="432">IFERROR(H27651/F27651,"")</f>
        <v/>
      </c>
      <c r="L27651">
        <f>COUNTIF($K$2:K27651,$K27651)</f>
        <v>0</v>
      </c>
    </row>
    <row r="27652" ht="16.5" spans="1:12">
      <c r="A27652" s="1">
        <v>27651</v>
      </c>
      <c r="B27652" s="8">
        <f>COUNTIF($C$2:$C27652,模板!$E$2)</f>
        <v>77</v>
      </c>
      <c r="C27652" s="2" t="str">
        <f>IFERROR(VLOOKUP(K27652,开票信息!$A:$C,3,0),"")</f>
        <v/>
      </c>
      <c r="G27652" s="3" t="str">
        <f t="shared" si="432"/>
        <v/>
      </c>
      <c r="L27652">
        <f>COUNTIF($K$2:K27652,$K27652)</f>
        <v>0</v>
      </c>
    </row>
    <row r="27653" ht="16.5" spans="1:12">
      <c r="A27653" s="1">
        <v>27652</v>
      </c>
      <c r="B27653" s="8">
        <f>COUNTIF($C$2:$C27653,模板!$E$2)</f>
        <v>77</v>
      </c>
      <c r="C27653" s="2" t="str">
        <f>IFERROR(VLOOKUP(K27653,开票信息!$A:$C,3,0),"")</f>
        <v/>
      </c>
      <c r="G27653" s="3" t="str">
        <f t="shared" si="432"/>
        <v/>
      </c>
      <c r="L27653">
        <f>COUNTIF($K$2:K27653,$K27653)</f>
        <v>0</v>
      </c>
    </row>
    <row r="27654" ht="16.5" spans="1:12">
      <c r="A27654" s="1">
        <v>27653</v>
      </c>
      <c r="B27654" s="8">
        <f>COUNTIF($C$2:$C27654,模板!$E$2)</f>
        <v>77</v>
      </c>
      <c r="C27654" s="2" t="str">
        <f>IFERROR(VLOOKUP(K27654,开票信息!$A:$C,3,0),"")</f>
        <v/>
      </c>
      <c r="G27654" s="3" t="str">
        <f t="shared" si="432"/>
        <v/>
      </c>
      <c r="L27654">
        <f>COUNTIF($K$2:K27654,$K27654)</f>
        <v>0</v>
      </c>
    </row>
    <row r="27655" ht="16.5" spans="1:12">
      <c r="A27655" s="1">
        <v>27654</v>
      </c>
      <c r="B27655" s="8">
        <f>COUNTIF($C$2:$C27655,模板!$E$2)</f>
        <v>77</v>
      </c>
      <c r="C27655" s="2" t="str">
        <f>IFERROR(VLOOKUP(K27655,开票信息!$A:$C,3,0),"")</f>
        <v/>
      </c>
      <c r="G27655" s="3" t="str">
        <f t="shared" si="432"/>
        <v/>
      </c>
      <c r="L27655">
        <f>COUNTIF($K$2:K27655,$K27655)</f>
        <v>0</v>
      </c>
    </row>
    <row r="27656" ht="16.5" spans="1:12">
      <c r="A27656" s="1">
        <v>27655</v>
      </c>
      <c r="B27656" s="8">
        <f>COUNTIF($C$2:$C27656,模板!$E$2)</f>
        <v>77</v>
      </c>
      <c r="C27656" s="2" t="str">
        <f>IFERROR(VLOOKUP(K27656,开票信息!$A:$C,3,0),"")</f>
        <v/>
      </c>
      <c r="G27656" s="3" t="str">
        <f t="shared" si="432"/>
        <v/>
      </c>
      <c r="L27656">
        <f>COUNTIF($K$2:K27656,$K27656)</f>
        <v>0</v>
      </c>
    </row>
    <row r="27657" ht="16.5" spans="1:12">
      <c r="A27657" s="1">
        <v>27656</v>
      </c>
      <c r="B27657" s="8">
        <f>COUNTIF($C$2:$C27657,模板!$E$2)</f>
        <v>77</v>
      </c>
      <c r="C27657" s="2" t="str">
        <f>IFERROR(VLOOKUP(K27657,开票信息!$A:$C,3,0),"")</f>
        <v/>
      </c>
      <c r="G27657" s="3" t="str">
        <f t="shared" si="432"/>
        <v/>
      </c>
      <c r="L27657">
        <f>COUNTIF($K$2:K27657,$K27657)</f>
        <v>0</v>
      </c>
    </row>
    <row r="27658" ht="16.5" spans="1:12">
      <c r="A27658" s="1">
        <v>27657</v>
      </c>
      <c r="B27658" s="8">
        <f>COUNTIF($C$2:$C27658,模板!$E$2)</f>
        <v>77</v>
      </c>
      <c r="C27658" s="2" t="str">
        <f>IFERROR(VLOOKUP(K27658,开票信息!$A:$C,3,0),"")</f>
        <v/>
      </c>
      <c r="G27658" s="3" t="str">
        <f t="shared" si="432"/>
        <v/>
      </c>
      <c r="L27658">
        <f>COUNTIF($K$2:K27658,$K27658)</f>
        <v>0</v>
      </c>
    </row>
    <row r="27659" ht="16.5" spans="1:12">
      <c r="A27659" s="1">
        <v>27658</v>
      </c>
      <c r="B27659" s="8">
        <f>COUNTIF($C$2:$C27659,模板!$E$2)</f>
        <v>77</v>
      </c>
      <c r="C27659" s="2" t="str">
        <f>IFERROR(VLOOKUP(K27659,开票信息!$A:$C,3,0),"")</f>
        <v/>
      </c>
      <c r="G27659" s="3" t="str">
        <f t="shared" si="432"/>
        <v/>
      </c>
      <c r="L27659">
        <f>COUNTIF($K$2:K27659,$K27659)</f>
        <v>0</v>
      </c>
    </row>
    <row r="27660" ht="16.5" spans="1:12">
      <c r="A27660" s="1">
        <v>27659</v>
      </c>
      <c r="B27660" s="8">
        <f>COUNTIF($C$2:$C27660,模板!$E$2)</f>
        <v>77</v>
      </c>
      <c r="C27660" s="2" t="str">
        <f>IFERROR(VLOOKUP(K27660,开票信息!$A:$C,3,0),"")</f>
        <v/>
      </c>
      <c r="G27660" s="3" t="str">
        <f t="shared" si="432"/>
        <v/>
      </c>
      <c r="L27660">
        <f>COUNTIF($K$2:K27660,$K27660)</f>
        <v>0</v>
      </c>
    </row>
    <row r="27661" ht="16.5" spans="1:12">
      <c r="A27661" s="1">
        <v>27660</v>
      </c>
      <c r="B27661" s="8">
        <f>COUNTIF($C$2:$C27661,模板!$E$2)</f>
        <v>77</v>
      </c>
      <c r="C27661" s="2" t="str">
        <f>IFERROR(VLOOKUP(K27661,开票信息!$A:$C,3,0),"")</f>
        <v/>
      </c>
      <c r="G27661" s="3" t="str">
        <f t="shared" si="432"/>
        <v/>
      </c>
      <c r="L27661">
        <f>COUNTIF($K$2:K27661,$K27661)</f>
        <v>0</v>
      </c>
    </row>
    <row r="27662" ht="16.5" spans="1:12">
      <c r="A27662" s="1">
        <v>27661</v>
      </c>
      <c r="B27662" s="8">
        <f>COUNTIF($C$2:$C27662,模板!$E$2)</f>
        <v>77</v>
      </c>
      <c r="C27662" s="2" t="str">
        <f>IFERROR(VLOOKUP(K27662,开票信息!$A:$C,3,0),"")</f>
        <v/>
      </c>
      <c r="G27662" s="3" t="str">
        <f t="shared" si="432"/>
        <v/>
      </c>
      <c r="L27662">
        <f>COUNTIF($K$2:K27662,$K27662)</f>
        <v>0</v>
      </c>
    </row>
    <row r="27663" ht="16.5" spans="1:12">
      <c r="A27663" s="1">
        <v>27662</v>
      </c>
      <c r="B27663" s="8">
        <f>COUNTIF($C$2:$C27663,模板!$E$2)</f>
        <v>77</v>
      </c>
      <c r="C27663" s="2" t="str">
        <f>IFERROR(VLOOKUP(K27663,开票信息!$A:$C,3,0),"")</f>
        <v/>
      </c>
      <c r="G27663" s="3" t="str">
        <f t="shared" si="432"/>
        <v/>
      </c>
      <c r="L27663">
        <f>COUNTIF($K$2:K27663,$K27663)</f>
        <v>0</v>
      </c>
    </row>
    <row r="27664" ht="16.5" spans="1:12">
      <c r="A27664" s="1">
        <v>27663</v>
      </c>
      <c r="B27664" s="8">
        <f>COUNTIF($C$2:$C27664,模板!$E$2)</f>
        <v>77</v>
      </c>
      <c r="C27664" s="2" t="str">
        <f>IFERROR(VLOOKUP(K27664,开票信息!$A:$C,3,0),"")</f>
        <v/>
      </c>
      <c r="G27664" s="3" t="str">
        <f t="shared" si="432"/>
        <v/>
      </c>
      <c r="L27664">
        <f>COUNTIF($K$2:K27664,$K27664)</f>
        <v>0</v>
      </c>
    </row>
    <row r="27665" ht="16.5" spans="1:12">
      <c r="A27665" s="1">
        <v>27664</v>
      </c>
      <c r="B27665" s="8">
        <f>COUNTIF($C$2:$C27665,模板!$E$2)</f>
        <v>77</v>
      </c>
      <c r="C27665" s="2" t="str">
        <f>IFERROR(VLOOKUP(K27665,开票信息!$A:$C,3,0),"")</f>
        <v/>
      </c>
      <c r="G27665" s="3" t="str">
        <f t="shared" si="432"/>
        <v/>
      </c>
      <c r="L27665">
        <f>COUNTIF($K$2:K27665,$K27665)</f>
        <v>0</v>
      </c>
    </row>
    <row r="27666" ht="16.5" spans="1:12">
      <c r="A27666" s="1">
        <v>27665</v>
      </c>
      <c r="B27666" s="8">
        <f>COUNTIF($C$2:$C27666,模板!$E$2)</f>
        <v>77</v>
      </c>
      <c r="C27666" s="2" t="str">
        <f>IFERROR(VLOOKUP(K27666,开票信息!$A:$C,3,0),"")</f>
        <v/>
      </c>
      <c r="G27666" s="3" t="str">
        <f t="shared" si="432"/>
        <v/>
      </c>
      <c r="L27666">
        <f>COUNTIF($K$2:K27666,$K27666)</f>
        <v>0</v>
      </c>
    </row>
    <row r="27667" ht="16.5" spans="1:12">
      <c r="A27667" s="1">
        <v>27666</v>
      </c>
      <c r="B27667" s="8">
        <f>COUNTIF($C$2:$C27667,模板!$E$2)</f>
        <v>77</v>
      </c>
      <c r="C27667" s="2" t="str">
        <f>IFERROR(VLOOKUP(K27667,开票信息!$A:$C,3,0),"")</f>
        <v/>
      </c>
      <c r="G27667" s="3" t="str">
        <f t="shared" si="432"/>
        <v/>
      </c>
      <c r="L27667">
        <f>COUNTIF($K$2:K27667,$K27667)</f>
        <v>0</v>
      </c>
    </row>
    <row r="27668" ht="16.5" spans="1:12">
      <c r="A27668" s="1">
        <v>27667</v>
      </c>
      <c r="B27668" s="8">
        <f>COUNTIF($C$2:$C27668,模板!$E$2)</f>
        <v>77</v>
      </c>
      <c r="C27668" s="2" t="str">
        <f>IFERROR(VLOOKUP(K27668,开票信息!$A:$C,3,0),"")</f>
        <v/>
      </c>
      <c r="G27668" s="3" t="str">
        <f t="shared" si="432"/>
        <v/>
      </c>
      <c r="L27668">
        <f>COUNTIF($K$2:K27668,$K27668)</f>
        <v>0</v>
      </c>
    </row>
    <row r="27669" ht="16.5" spans="1:12">
      <c r="A27669" s="1">
        <v>27668</v>
      </c>
      <c r="B27669" s="8">
        <f>COUNTIF($C$2:$C27669,模板!$E$2)</f>
        <v>77</v>
      </c>
      <c r="C27669" s="2" t="str">
        <f>IFERROR(VLOOKUP(K27669,开票信息!$A:$C,3,0),"")</f>
        <v/>
      </c>
      <c r="G27669" s="3" t="str">
        <f t="shared" si="432"/>
        <v/>
      </c>
      <c r="L27669">
        <f>COUNTIF($K$2:K27669,$K27669)</f>
        <v>0</v>
      </c>
    </row>
    <row r="27670" ht="16.5" spans="1:12">
      <c r="A27670" s="1">
        <v>27669</v>
      </c>
      <c r="B27670" s="8">
        <f>COUNTIF($C$2:$C27670,模板!$E$2)</f>
        <v>77</v>
      </c>
      <c r="C27670" s="2" t="str">
        <f>IFERROR(VLOOKUP(K27670,开票信息!$A:$C,3,0),"")</f>
        <v/>
      </c>
      <c r="G27670" s="3" t="str">
        <f t="shared" si="432"/>
        <v/>
      </c>
      <c r="L27670">
        <f>COUNTIF($K$2:K27670,$K27670)</f>
        <v>0</v>
      </c>
    </row>
    <row r="27671" ht="16.5" spans="1:12">
      <c r="A27671" s="1">
        <v>27670</v>
      </c>
      <c r="B27671" s="8">
        <f>COUNTIF($C$2:$C27671,模板!$E$2)</f>
        <v>77</v>
      </c>
      <c r="C27671" s="2" t="str">
        <f>IFERROR(VLOOKUP(K27671,开票信息!$A:$C,3,0),"")</f>
        <v/>
      </c>
      <c r="G27671" s="3" t="str">
        <f t="shared" si="432"/>
        <v/>
      </c>
      <c r="L27671">
        <f>COUNTIF($K$2:K27671,$K27671)</f>
        <v>0</v>
      </c>
    </row>
    <row r="27672" ht="16.5" spans="1:12">
      <c r="A27672" s="1">
        <v>27671</v>
      </c>
      <c r="B27672" s="8">
        <f>COUNTIF($C$2:$C27672,模板!$E$2)</f>
        <v>77</v>
      </c>
      <c r="C27672" s="2" t="str">
        <f>IFERROR(VLOOKUP(K27672,开票信息!$A:$C,3,0),"")</f>
        <v/>
      </c>
      <c r="G27672" s="3" t="str">
        <f t="shared" si="432"/>
        <v/>
      </c>
      <c r="L27672">
        <f>COUNTIF($K$2:K27672,$K27672)</f>
        <v>0</v>
      </c>
    </row>
    <row r="27673" ht="16.5" spans="1:12">
      <c r="A27673" s="1">
        <v>27672</v>
      </c>
      <c r="B27673" s="8">
        <f>COUNTIF($C$2:$C27673,模板!$E$2)</f>
        <v>77</v>
      </c>
      <c r="C27673" s="2" t="str">
        <f>IFERROR(VLOOKUP(K27673,开票信息!$A:$C,3,0),"")</f>
        <v/>
      </c>
      <c r="G27673" s="3" t="str">
        <f t="shared" si="432"/>
        <v/>
      </c>
      <c r="L27673">
        <f>COUNTIF($K$2:K27673,$K27673)</f>
        <v>0</v>
      </c>
    </row>
    <row r="27674" ht="16.5" spans="1:12">
      <c r="A27674" s="1">
        <v>27673</v>
      </c>
      <c r="B27674" s="8">
        <f>COUNTIF($C$2:$C27674,模板!$E$2)</f>
        <v>77</v>
      </c>
      <c r="C27674" s="2" t="str">
        <f>IFERROR(VLOOKUP(K27674,开票信息!$A:$C,3,0),"")</f>
        <v/>
      </c>
      <c r="G27674" s="3" t="str">
        <f t="shared" si="432"/>
        <v/>
      </c>
      <c r="L27674">
        <f>COUNTIF($K$2:K27674,$K27674)</f>
        <v>0</v>
      </c>
    </row>
    <row r="27675" ht="16.5" spans="1:12">
      <c r="A27675" s="1">
        <v>27674</v>
      </c>
      <c r="B27675" s="8">
        <f>COUNTIF($C$2:$C27675,模板!$E$2)</f>
        <v>77</v>
      </c>
      <c r="C27675" s="2" t="str">
        <f>IFERROR(VLOOKUP(K27675,开票信息!$A:$C,3,0),"")</f>
        <v/>
      </c>
      <c r="G27675" s="3" t="str">
        <f t="shared" si="432"/>
        <v/>
      </c>
      <c r="L27675">
        <f>COUNTIF($K$2:K27675,$K27675)</f>
        <v>0</v>
      </c>
    </row>
    <row r="27676" ht="16.5" spans="1:12">
      <c r="A27676" s="1">
        <v>27675</v>
      </c>
      <c r="B27676" s="8">
        <f>COUNTIF($C$2:$C27676,模板!$E$2)</f>
        <v>77</v>
      </c>
      <c r="C27676" s="2" t="str">
        <f>IFERROR(VLOOKUP(K27676,开票信息!$A:$C,3,0),"")</f>
        <v/>
      </c>
      <c r="G27676" s="3" t="str">
        <f t="shared" si="432"/>
        <v/>
      </c>
      <c r="L27676">
        <f>COUNTIF($K$2:K27676,$K27676)</f>
        <v>0</v>
      </c>
    </row>
    <row r="27677" ht="16.5" spans="1:12">
      <c r="A27677" s="1">
        <v>27676</v>
      </c>
      <c r="B27677" s="8">
        <f>COUNTIF($C$2:$C27677,模板!$E$2)</f>
        <v>77</v>
      </c>
      <c r="C27677" s="2" t="str">
        <f>IFERROR(VLOOKUP(K27677,开票信息!$A:$C,3,0),"")</f>
        <v/>
      </c>
      <c r="G27677" s="3" t="str">
        <f t="shared" si="432"/>
        <v/>
      </c>
      <c r="L27677">
        <f>COUNTIF($K$2:K27677,$K27677)</f>
        <v>0</v>
      </c>
    </row>
    <row r="27678" ht="16.5" spans="1:12">
      <c r="A27678" s="1">
        <v>27677</v>
      </c>
      <c r="B27678" s="8">
        <f>COUNTIF($C$2:$C27678,模板!$E$2)</f>
        <v>77</v>
      </c>
      <c r="C27678" s="2" t="str">
        <f>IFERROR(VLOOKUP(K27678,开票信息!$A:$C,3,0),"")</f>
        <v/>
      </c>
      <c r="G27678" s="3" t="str">
        <f t="shared" si="432"/>
        <v/>
      </c>
      <c r="L27678">
        <f>COUNTIF($K$2:K27678,$K27678)</f>
        <v>0</v>
      </c>
    </row>
    <row r="27679" ht="16.5" spans="1:12">
      <c r="A27679" s="1">
        <v>27678</v>
      </c>
      <c r="B27679" s="8">
        <f>COUNTIF($C$2:$C27679,模板!$E$2)</f>
        <v>77</v>
      </c>
      <c r="C27679" s="2" t="str">
        <f>IFERROR(VLOOKUP(K27679,开票信息!$A:$C,3,0),"")</f>
        <v/>
      </c>
      <c r="G27679" s="3" t="str">
        <f t="shared" si="432"/>
        <v/>
      </c>
      <c r="L27679">
        <f>COUNTIF($K$2:K27679,$K27679)</f>
        <v>0</v>
      </c>
    </row>
    <row r="27680" ht="16.5" spans="1:12">
      <c r="A27680" s="1">
        <v>27679</v>
      </c>
      <c r="B27680" s="8">
        <f>COUNTIF($C$2:$C27680,模板!$E$2)</f>
        <v>77</v>
      </c>
      <c r="C27680" s="2" t="str">
        <f>IFERROR(VLOOKUP(K27680,开票信息!$A:$C,3,0),"")</f>
        <v/>
      </c>
      <c r="G27680" s="3" t="str">
        <f t="shared" si="432"/>
        <v/>
      </c>
      <c r="L27680">
        <f>COUNTIF($K$2:K27680,$K27680)</f>
        <v>0</v>
      </c>
    </row>
    <row r="27681" ht="16.5" spans="1:12">
      <c r="A27681" s="1">
        <v>27680</v>
      </c>
      <c r="B27681" s="8">
        <f>COUNTIF($C$2:$C27681,模板!$E$2)</f>
        <v>77</v>
      </c>
      <c r="C27681" s="2" t="str">
        <f>IFERROR(VLOOKUP(K27681,开票信息!$A:$C,3,0),"")</f>
        <v/>
      </c>
      <c r="G27681" s="3" t="str">
        <f t="shared" si="432"/>
        <v/>
      </c>
      <c r="L27681">
        <f>COUNTIF($K$2:K27681,$K27681)</f>
        <v>0</v>
      </c>
    </row>
    <row r="27682" ht="16.5" spans="1:12">
      <c r="A27682" s="1">
        <v>27681</v>
      </c>
      <c r="B27682" s="8">
        <f>COUNTIF($C$2:$C27682,模板!$E$2)</f>
        <v>77</v>
      </c>
      <c r="C27682" s="2" t="str">
        <f>IFERROR(VLOOKUP(K27682,开票信息!$A:$C,3,0),"")</f>
        <v/>
      </c>
      <c r="G27682" s="3" t="str">
        <f t="shared" si="432"/>
        <v/>
      </c>
      <c r="L27682">
        <f>COUNTIF($K$2:K27682,$K27682)</f>
        <v>0</v>
      </c>
    </row>
    <row r="27683" ht="16.5" spans="1:12">
      <c r="A27683" s="1">
        <v>27682</v>
      </c>
      <c r="B27683" s="8">
        <f>COUNTIF($C$2:$C27683,模板!$E$2)</f>
        <v>77</v>
      </c>
      <c r="C27683" s="2" t="str">
        <f>IFERROR(VLOOKUP(K27683,开票信息!$A:$C,3,0),"")</f>
        <v/>
      </c>
      <c r="G27683" s="3" t="str">
        <f t="shared" si="432"/>
        <v/>
      </c>
      <c r="L27683">
        <f>COUNTIF($K$2:K27683,$K27683)</f>
        <v>0</v>
      </c>
    </row>
    <row r="27684" ht="16.5" spans="1:12">
      <c r="A27684" s="1">
        <v>27683</v>
      </c>
      <c r="B27684" s="8">
        <f>COUNTIF($C$2:$C27684,模板!$E$2)</f>
        <v>77</v>
      </c>
      <c r="C27684" s="2" t="str">
        <f>IFERROR(VLOOKUP(K27684,开票信息!$A:$C,3,0),"")</f>
        <v/>
      </c>
      <c r="G27684" s="3" t="str">
        <f t="shared" si="432"/>
        <v/>
      </c>
      <c r="L27684">
        <f>COUNTIF($K$2:K27684,$K27684)</f>
        <v>0</v>
      </c>
    </row>
    <row r="27685" ht="16.5" spans="1:12">
      <c r="A27685" s="1">
        <v>27684</v>
      </c>
      <c r="B27685" s="8">
        <f>COUNTIF($C$2:$C27685,模板!$E$2)</f>
        <v>77</v>
      </c>
      <c r="C27685" s="2" t="str">
        <f>IFERROR(VLOOKUP(K27685,开票信息!$A:$C,3,0),"")</f>
        <v/>
      </c>
      <c r="G27685" s="3" t="str">
        <f t="shared" si="432"/>
        <v/>
      </c>
      <c r="L27685">
        <f>COUNTIF($K$2:K27685,$K27685)</f>
        <v>0</v>
      </c>
    </row>
    <row r="27686" ht="16.5" spans="1:12">
      <c r="A27686" s="1">
        <v>27685</v>
      </c>
      <c r="B27686" s="8">
        <f>COUNTIF($C$2:$C27686,模板!$E$2)</f>
        <v>77</v>
      </c>
      <c r="C27686" s="2" t="str">
        <f>IFERROR(VLOOKUP(K27686,开票信息!$A:$C,3,0),"")</f>
        <v/>
      </c>
      <c r="G27686" s="3" t="str">
        <f t="shared" si="432"/>
        <v/>
      </c>
      <c r="L27686">
        <f>COUNTIF($K$2:K27686,$K27686)</f>
        <v>0</v>
      </c>
    </row>
    <row r="27687" ht="16.5" spans="1:12">
      <c r="A27687" s="1">
        <v>27686</v>
      </c>
      <c r="B27687" s="8">
        <f>COUNTIF($C$2:$C27687,模板!$E$2)</f>
        <v>77</v>
      </c>
      <c r="C27687" s="2" t="str">
        <f>IFERROR(VLOOKUP(K27687,开票信息!$A:$C,3,0),"")</f>
        <v/>
      </c>
      <c r="G27687" s="3" t="str">
        <f t="shared" si="432"/>
        <v/>
      </c>
      <c r="L27687">
        <f>COUNTIF($K$2:K27687,$K27687)</f>
        <v>0</v>
      </c>
    </row>
    <row r="27688" ht="16.5" spans="1:12">
      <c r="A27688" s="1">
        <v>27687</v>
      </c>
      <c r="B27688" s="8">
        <f>COUNTIF($C$2:$C27688,模板!$E$2)</f>
        <v>77</v>
      </c>
      <c r="C27688" s="2" t="str">
        <f>IFERROR(VLOOKUP(K27688,开票信息!$A:$C,3,0),"")</f>
        <v/>
      </c>
      <c r="G27688" s="3" t="str">
        <f t="shared" si="432"/>
        <v/>
      </c>
      <c r="L27688">
        <f>COUNTIF($K$2:K27688,$K27688)</f>
        <v>0</v>
      </c>
    </row>
    <row r="27689" ht="16.5" spans="1:12">
      <c r="A27689" s="1">
        <v>27688</v>
      </c>
      <c r="B27689" s="8">
        <f>COUNTIF($C$2:$C27689,模板!$E$2)</f>
        <v>77</v>
      </c>
      <c r="C27689" s="2" t="str">
        <f>IFERROR(VLOOKUP(K27689,开票信息!$A:$C,3,0),"")</f>
        <v/>
      </c>
      <c r="G27689" s="3" t="str">
        <f t="shared" si="432"/>
        <v/>
      </c>
      <c r="L27689">
        <f>COUNTIF($K$2:K27689,$K27689)</f>
        <v>0</v>
      </c>
    </row>
    <row r="27690" ht="16.5" spans="1:12">
      <c r="A27690" s="1">
        <v>27689</v>
      </c>
      <c r="B27690" s="8">
        <f>COUNTIF($C$2:$C27690,模板!$E$2)</f>
        <v>77</v>
      </c>
      <c r="C27690" s="2" t="str">
        <f>IFERROR(VLOOKUP(K27690,开票信息!$A:$C,3,0),"")</f>
        <v/>
      </c>
      <c r="G27690" s="3" t="str">
        <f t="shared" si="432"/>
        <v/>
      </c>
      <c r="L27690">
        <f>COUNTIF($K$2:K27690,$K27690)</f>
        <v>0</v>
      </c>
    </row>
    <row r="27691" ht="16.5" spans="1:12">
      <c r="A27691" s="1">
        <v>27690</v>
      </c>
      <c r="B27691" s="8">
        <f>COUNTIF($C$2:$C27691,模板!$E$2)</f>
        <v>77</v>
      </c>
      <c r="C27691" s="2" t="str">
        <f>IFERROR(VLOOKUP(K27691,开票信息!$A:$C,3,0),"")</f>
        <v/>
      </c>
      <c r="G27691" s="3" t="str">
        <f t="shared" si="432"/>
        <v/>
      </c>
      <c r="L27691">
        <f>COUNTIF($K$2:K27691,$K27691)</f>
        <v>0</v>
      </c>
    </row>
    <row r="27692" ht="16.5" spans="1:12">
      <c r="A27692" s="1">
        <v>27691</v>
      </c>
      <c r="B27692" s="8">
        <f>COUNTIF($C$2:$C27692,模板!$E$2)</f>
        <v>77</v>
      </c>
      <c r="C27692" s="2" t="str">
        <f>IFERROR(VLOOKUP(K27692,开票信息!$A:$C,3,0),"")</f>
        <v/>
      </c>
      <c r="G27692" s="3" t="str">
        <f t="shared" si="432"/>
        <v/>
      </c>
      <c r="L27692">
        <f>COUNTIF($K$2:K27692,$K27692)</f>
        <v>0</v>
      </c>
    </row>
    <row r="27693" ht="16.5" spans="1:12">
      <c r="A27693" s="1">
        <v>27692</v>
      </c>
      <c r="B27693" s="8">
        <f>COUNTIF($C$2:$C27693,模板!$E$2)</f>
        <v>77</v>
      </c>
      <c r="C27693" s="2" t="str">
        <f>IFERROR(VLOOKUP(K27693,开票信息!$A:$C,3,0),"")</f>
        <v/>
      </c>
      <c r="G27693" s="3" t="str">
        <f t="shared" si="432"/>
        <v/>
      </c>
      <c r="L27693">
        <f>COUNTIF($K$2:K27693,$K27693)</f>
        <v>0</v>
      </c>
    </row>
    <row r="27694" ht="16.5" spans="1:12">
      <c r="A27694" s="1">
        <v>27693</v>
      </c>
      <c r="B27694" s="8">
        <f>COUNTIF($C$2:$C27694,模板!$E$2)</f>
        <v>77</v>
      </c>
      <c r="C27694" s="2" t="str">
        <f>IFERROR(VLOOKUP(K27694,开票信息!$A:$C,3,0),"")</f>
        <v/>
      </c>
      <c r="G27694" s="3" t="str">
        <f t="shared" si="432"/>
        <v/>
      </c>
      <c r="L27694">
        <f>COUNTIF($K$2:K27694,$K27694)</f>
        <v>0</v>
      </c>
    </row>
    <row r="27695" ht="16.5" spans="1:12">
      <c r="A27695" s="1">
        <v>27694</v>
      </c>
      <c r="B27695" s="8">
        <f>COUNTIF($C$2:$C27695,模板!$E$2)</f>
        <v>77</v>
      </c>
      <c r="C27695" s="2" t="str">
        <f>IFERROR(VLOOKUP(K27695,开票信息!$A:$C,3,0),"")</f>
        <v/>
      </c>
      <c r="G27695" s="3" t="str">
        <f t="shared" si="432"/>
        <v/>
      </c>
      <c r="L27695">
        <f>COUNTIF($K$2:K27695,$K27695)</f>
        <v>0</v>
      </c>
    </row>
    <row r="27696" ht="16.5" spans="1:12">
      <c r="A27696" s="1">
        <v>27695</v>
      </c>
      <c r="B27696" s="8">
        <f>COUNTIF($C$2:$C27696,模板!$E$2)</f>
        <v>77</v>
      </c>
      <c r="C27696" s="2" t="str">
        <f>IFERROR(VLOOKUP(K27696,开票信息!$A:$C,3,0),"")</f>
        <v/>
      </c>
      <c r="G27696" s="3" t="str">
        <f t="shared" si="432"/>
        <v/>
      </c>
      <c r="L27696">
        <f>COUNTIF($K$2:K27696,$K27696)</f>
        <v>0</v>
      </c>
    </row>
    <row r="27697" ht="16.5" spans="1:12">
      <c r="A27697" s="1">
        <v>27696</v>
      </c>
      <c r="B27697" s="8">
        <f>COUNTIF($C$2:$C27697,模板!$E$2)</f>
        <v>77</v>
      </c>
      <c r="C27697" s="2" t="str">
        <f>IFERROR(VLOOKUP(K27697,开票信息!$A:$C,3,0),"")</f>
        <v/>
      </c>
      <c r="G27697" s="3" t="str">
        <f t="shared" si="432"/>
        <v/>
      </c>
      <c r="L27697">
        <f>COUNTIF($K$2:K27697,$K27697)</f>
        <v>0</v>
      </c>
    </row>
    <row r="27698" ht="16.5" spans="1:12">
      <c r="A27698" s="1">
        <v>27697</v>
      </c>
      <c r="B27698" s="8">
        <f>COUNTIF($C$2:$C27698,模板!$E$2)</f>
        <v>77</v>
      </c>
      <c r="C27698" s="2" t="str">
        <f>IFERROR(VLOOKUP(K27698,开票信息!$A:$C,3,0),"")</f>
        <v/>
      </c>
      <c r="G27698" s="3" t="str">
        <f t="shared" si="432"/>
        <v/>
      </c>
      <c r="L27698">
        <f>COUNTIF($K$2:K27698,$K27698)</f>
        <v>0</v>
      </c>
    </row>
    <row r="27699" ht="16.5" spans="1:12">
      <c r="A27699" s="1">
        <v>27698</v>
      </c>
      <c r="B27699" s="8">
        <f>COUNTIF($C$2:$C27699,模板!$E$2)</f>
        <v>77</v>
      </c>
      <c r="C27699" s="2" t="str">
        <f>IFERROR(VLOOKUP(K27699,开票信息!$A:$C,3,0),"")</f>
        <v/>
      </c>
      <c r="G27699" s="3" t="str">
        <f t="shared" si="432"/>
        <v/>
      </c>
      <c r="L27699">
        <f>COUNTIF($K$2:K27699,$K27699)</f>
        <v>0</v>
      </c>
    </row>
    <row r="27700" ht="16.5" spans="1:12">
      <c r="A27700" s="1">
        <v>27699</v>
      </c>
      <c r="B27700" s="8">
        <f>COUNTIF($C$2:$C27700,模板!$E$2)</f>
        <v>77</v>
      </c>
      <c r="C27700" s="2" t="str">
        <f>IFERROR(VLOOKUP(K27700,开票信息!$A:$C,3,0),"")</f>
        <v/>
      </c>
      <c r="G27700" s="3" t="str">
        <f t="shared" si="432"/>
        <v/>
      </c>
      <c r="L27700">
        <f>COUNTIF($K$2:K27700,$K27700)</f>
        <v>0</v>
      </c>
    </row>
    <row r="27701" ht="16.5" spans="1:12">
      <c r="A27701" s="1">
        <v>27700</v>
      </c>
      <c r="B27701" s="8">
        <f>COUNTIF($C$2:$C27701,模板!$E$2)</f>
        <v>77</v>
      </c>
      <c r="C27701" s="2" t="str">
        <f>IFERROR(VLOOKUP(K27701,开票信息!$A:$C,3,0),"")</f>
        <v/>
      </c>
      <c r="G27701" s="3" t="str">
        <f t="shared" si="432"/>
        <v/>
      </c>
      <c r="L27701">
        <f>COUNTIF($K$2:K27701,$K27701)</f>
        <v>0</v>
      </c>
    </row>
    <row r="27702" ht="16.5" spans="1:12">
      <c r="A27702" s="1">
        <v>27701</v>
      </c>
      <c r="B27702" s="8">
        <f>COUNTIF($C$2:$C27702,模板!$E$2)</f>
        <v>77</v>
      </c>
      <c r="C27702" s="2" t="str">
        <f>IFERROR(VLOOKUP(K27702,开票信息!$A:$C,3,0),"")</f>
        <v/>
      </c>
      <c r="G27702" s="3" t="str">
        <f t="shared" si="432"/>
        <v/>
      </c>
      <c r="L27702">
        <f>COUNTIF($K$2:K27702,$K27702)</f>
        <v>0</v>
      </c>
    </row>
    <row r="27703" ht="16.5" spans="1:12">
      <c r="A27703" s="1">
        <v>27702</v>
      </c>
      <c r="B27703" s="8">
        <f>COUNTIF($C$2:$C27703,模板!$E$2)</f>
        <v>77</v>
      </c>
      <c r="C27703" s="2" t="str">
        <f>IFERROR(VLOOKUP(K27703,开票信息!$A:$C,3,0),"")</f>
        <v/>
      </c>
      <c r="G27703" s="3" t="str">
        <f t="shared" si="432"/>
        <v/>
      </c>
      <c r="L27703">
        <f>COUNTIF($K$2:K27703,$K27703)</f>
        <v>0</v>
      </c>
    </row>
    <row r="27704" ht="16.5" spans="1:12">
      <c r="A27704" s="1">
        <v>27703</v>
      </c>
      <c r="B27704" s="8">
        <f>COUNTIF($C$2:$C27704,模板!$E$2)</f>
        <v>77</v>
      </c>
      <c r="C27704" s="2" t="str">
        <f>IFERROR(VLOOKUP(K27704,开票信息!$A:$C,3,0),"")</f>
        <v/>
      </c>
      <c r="G27704" s="3" t="str">
        <f t="shared" si="432"/>
        <v/>
      </c>
      <c r="L27704">
        <f>COUNTIF($K$2:K27704,$K27704)</f>
        <v>0</v>
      </c>
    </row>
    <row r="27705" ht="16.5" spans="1:12">
      <c r="A27705" s="1">
        <v>27704</v>
      </c>
      <c r="B27705" s="8">
        <f>COUNTIF($C$2:$C27705,模板!$E$2)</f>
        <v>77</v>
      </c>
      <c r="C27705" s="2" t="str">
        <f>IFERROR(VLOOKUP(K27705,开票信息!$A:$C,3,0),"")</f>
        <v/>
      </c>
      <c r="G27705" s="3" t="str">
        <f t="shared" si="432"/>
        <v/>
      </c>
      <c r="L27705">
        <f>COUNTIF($K$2:K27705,$K27705)</f>
        <v>0</v>
      </c>
    </row>
    <row r="27706" ht="16.5" spans="1:12">
      <c r="A27706" s="1">
        <v>27705</v>
      </c>
      <c r="B27706" s="8">
        <f>COUNTIF($C$2:$C27706,模板!$E$2)</f>
        <v>77</v>
      </c>
      <c r="C27706" s="2" t="str">
        <f>IFERROR(VLOOKUP(K27706,开票信息!$A:$C,3,0),"")</f>
        <v/>
      </c>
      <c r="G27706" s="3" t="str">
        <f t="shared" si="432"/>
        <v/>
      </c>
      <c r="L27706">
        <f>COUNTIF($K$2:K27706,$K27706)</f>
        <v>0</v>
      </c>
    </row>
    <row r="27707" ht="16.5" spans="1:12">
      <c r="A27707" s="1">
        <v>27706</v>
      </c>
      <c r="B27707" s="8">
        <f>COUNTIF($C$2:$C27707,模板!$E$2)</f>
        <v>77</v>
      </c>
      <c r="C27707" s="2" t="str">
        <f>IFERROR(VLOOKUP(K27707,开票信息!$A:$C,3,0),"")</f>
        <v/>
      </c>
      <c r="G27707" s="3" t="str">
        <f t="shared" si="432"/>
        <v/>
      </c>
      <c r="L27707">
        <f>COUNTIF($K$2:K27707,$K27707)</f>
        <v>0</v>
      </c>
    </row>
    <row r="27708" ht="16.5" spans="1:12">
      <c r="A27708" s="1">
        <v>27707</v>
      </c>
      <c r="B27708" s="8">
        <f>COUNTIF($C$2:$C27708,模板!$E$2)</f>
        <v>77</v>
      </c>
      <c r="C27708" s="2" t="str">
        <f>IFERROR(VLOOKUP(K27708,开票信息!$A:$C,3,0),"")</f>
        <v/>
      </c>
      <c r="G27708" s="3" t="str">
        <f t="shared" si="432"/>
        <v/>
      </c>
      <c r="L27708">
        <f>COUNTIF($K$2:K27708,$K27708)</f>
        <v>0</v>
      </c>
    </row>
    <row r="27709" ht="16.5" spans="1:12">
      <c r="A27709" s="1">
        <v>27708</v>
      </c>
      <c r="B27709" s="8">
        <f>COUNTIF($C$2:$C27709,模板!$E$2)</f>
        <v>77</v>
      </c>
      <c r="C27709" s="2" t="str">
        <f>IFERROR(VLOOKUP(K27709,开票信息!$A:$C,3,0),"")</f>
        <v/>
      </c>
      <c r="G27709" s="3" t="str">
        <f t="shared" si="432"/>
        <v/>
      </c>
      <c r="L27709">
        <f>COUNTIF($K$2:K27709,$K27709)</f>
        <v>0</v>
      </c>
    </row>
    <row r="27710" ht="16.5" spans="1:12">
      <c r="A27710" s="1">
        <v>27709</v>
      </c>
      <c r="B27710" s="8">
        <f>COUNTIF($C$2:$C27710,模板!$E$2)</f>
        <v>77</v>
      </c>
      <c r="C27710" s="2" t="str">
        <f>IFERROR(VLOOKUP(K27710,开票信息!$A:$C,3,0),"")</f>
        <v/>
      </c>
      <c r="G27710" s="3" t="str">
        <f t="shared" si="432"/>
        <v/>
      </c>
      <c r="L27710">
        <f>COUNTIF($K$2:K27710,$K27710)</f>
        <v>0</v>
      </c>
    </row>
    <row r="27711" ht="16.5" spans="1:12">
      <c r="A27711" s="1">
        <v>27710</v>
      </c>
      <c r="B27711" s="8">
        <f>COUNTIF($C$2:$C27711,模板!$E$2)</f>
        <v>77</v>
      </c>
      <c r="C27711" s="2" t="str">
        <f>IFERROR(VLOOKUP(K27711,开票信息!$A:$C,3,0),"")</f>
        <v/>
      </c>
      <c r="G27711" s="3" t="str">
        <f t="shared" si="432"/>
        <v/>
      </c>
      <c r="L27711">
        <f>COUNTIF($K$2:K27711,$K27711)</f>
        <v>0</v>
      </c>
    </row>
    <row r="27712" ht="16.5" spans="1:12">
      <c r="A27712" s="1">
        <v>27711</v>
      </c>
      <c r="B27712" s="8">
        <f>COUNTIF($C$2:$C27712,模板!$E$2)</f>
        <v>77</v>
      </c>
      <c r="C27712" s="2" t="str">
        <f>IFERROR(VLOOKUP(K27712,开票信息!$A:$C,3,0),"")</f>
        <v/>
      </c>
      <c r="G27712" s="3" t="str">
        <f t="shared" si="432"/>
        <v/>
      </c>
      <c r="L27712">
        <f>COUNTIF($K$2:K27712,$K27712)</f>
        <v>0</v>
      </c>
    </row>
    <row r="27713" ht="16.5" spans="1:12">
      <c r="A27713" s="1">
        <v>27712</v>
      </c>
      <c r="B27713" s="8">
        <f>COUNTIF($C$2:$C27713,模板!$E$2)</f>
        <v>77</v>
      </c>
      <c r="C27713" s="2" t="str">
        <f>IFERROR(VLOOKUP(K27713,开票信息!$A:$C,3,0),"")</f>
        <v/>
      </c>
      <c r="G27713" s="3" t="str">
        <f t="shared" si="432"/>
        <v/>
      </c>
      <c r="L27713">
        <f>COUNTIF($K$2:K27713,$K27713)</f>
        <v>0</v>
      </c>
    </row>
    <row r="27714" ht="16.5" spans="1:12">
      <c r="A27714" s="1">
        <v>27713</v>
      </c>
      <c r="B27714" s="8">
        <f>COUNTIF($C$2:$C27714,模板!$E$2)</f>
        <v>77</v>
      </c>
      <c r="C27714" s="2" t="str">
        <f>IFERROR(VLOOKUP(K27714,开票信息!$A:$C,3,0),"")</f>
        <v/>
      </c>
      <c r="G27714" s="3" t="str">
        <f t="shared" si="432"/>
        <v/>
      </c>
      <c r="L27714">
        <f>COUNTIF($K$2:K27714,$K27714)</f>
        <v>0</v>
      </c>
    </row>
    <row r="27715" ht="16.5" spans="1:12">
      <c r="A27715" s="1">
        <v>27714</v>
      </c>
      <c r="B27715" s="8">
        <f>COUNTIF($C$2:$C27715,模板!$E$2)</f>
        <v>77</v>
      </c>
      <c r="C27715" s="2" t="str">
        <f>IFERROR(VLOOKUP(K27715,开票信息!$A:$C,3,0),"")</f>
        <v/>
      </c>
      <c r="G27715" s="3" t="str">
        <f t="shared" ref="G27715:G27778" si="433">IFERROR(H27715/F27715,"")</f>
        <v/>
      </c>
      <c r="L27715">
        <f>COUNTIF($K$2:K27715,$K27715)</f>
        <v>0</v>
      </c>
    </row>
    <row r="27716" ht="16.5" spans="1:12">
      <c r="A27716" s="1">
        <v>27715</v>
      </c>
      <c r="B27716" s="8">
        <f>COUNTIF($C$2:$C27716,模板!$E$2)</f>
        <v>77</v>
      </c>
      <c r="C27716" s="2" t="str">
        <f>IFERROR(VLOOKUP(K27716,开票信息!$A:$C,3,0),"")</f>
        <v/>
      </c>
      <c r="G27716" s="3" t="str">
        <f t="shared" si="433"/>
        <v/>
      </c>
      <c r="L27716">
        <f>COUNTIF($K$2:K27716,$K27716)</f>
        <v>0</v>
      </c>
    </row>
    <row r="27717" ht="16.5" spans="1:12">
      <c r="A27717" s="1">
        <v>27716</v>
      </c>
      <c r="B27717" s="8">
        <f>COUNTIF($C$2:$C27717,模板!$E$2)</f>
        <v>77</v>
      </c>
      <c r="C27717" s="2" t="str">
        <f>IFERROR(VLOOKUP(K27717,开票信息!$A:$C,3,0),"")</f>
        <v/>
      </c>
      <c r="G27717" s="3" t="str">
        <f t="shared" si="433"/>
        <v/>
      </c>
      <c r="L27717">
        <f>COUNTIF($K$2:K27717,$K27717)</f>
        <v>0</v>
      </c>
    </row>
    <row r="27718" ht="16.5" spans="1:12">
      <c r="A27718" s="1">
        <v>27717</v>
      </c>
      <c r="B27718" s="8">
        <f>COUNTIF($C$2:$C27718,模板!$E$2)</f>
        <v>77</v>
      </c>
      <c r="C27718" s="2" t="str">
        <f>IFERROR(VLOOKUP(K27718,开票信息!$A:$C,3,0),"")</f>
        <v/>
      </c>
      <c r="G27718" s="3" t="str">
        <f t="shared" si="433"/>
        <v/>
      </c>
      <c r="L27718">
        <f>COUNTIF($K$2:K27718,$K27718)</f>
        <v>0</v>
      </c>
    </row>
    <row r="27719" ht="16.5" spans="1:12">
      <c r="A27719" s="1">
        <v>27718</v>
      </c>
      <c r="B27719" s="8">
        <f>COUNTIF($C$2:$C27719,模板!$E$2)</f>
        <v>77</v>
      </c>
      <c r="C27719" s="2" t="str">
        <f>IFERROR(VLOOKUP(K27719,开票信息!$A:$C,3,0),"")</f>
        <v/>
      </c>
      <c r="G27719" s="3" t="str">
        <f t="shared" si="433"/>
        <v/>
      </c>
      <c r="L27719">
        <f>COUNTIF($K$2:K27719,$K27719)</f>
        <v>0</v>
      </c>
    </row>
    <row r="27720" ht="16.5" spans="1:12">
      <c r="A27720" s="1">
        <v>27719</v>
      </c>
      <c r="B27720" s="8">
        <f>COUNTIF($C$2:$C27720,模板!$E$2)</f>
        <v>77</v>
      </c>
      <c r="C27720" s="2" t="str">
        <f>IFERROR(VLOOKUP(K27720,开票信息!$A:$C,3,0),"")</f>
        <v/>
      </c>
      <c r="G27720" s="3" t="str">
        <f t="shared" si="433"/>
        <v/>
      </c>
      <c r="L27720">
        <f>COUNTIF($K$2:K27720,$K27720)</f>
        <v>0</v>
      </c>
    </row>
    <row r="27721" ht="16.5" spans="1:12">
      <c r="A27721" s="1">
        <v>27720</v>
      </c>
      <c r="B27721" s="8">
        <f>COUNTIF($C$2:$C27721,模板!$E$2)</f>
        <v>77</v>
      </c>
      <c r="C27721" s="2" t="str">
        <f>IFERROR(VLOOKUP(K27721,开票信息!$A:$C,3,0),"")</f>
        <v/>
      </c>
      <c r="G27721" s="3" t="str">
        <f t="shared" si="433"/>
        <v/>
      </c>
      <c r="L27721">
        <f>COUNTIF($K$2:K27721,$K27721)</f>
        <v>0</v>
      </c>
    </row>
    <row r="27722" ht="16.5" spans="1:12">
      <c r="A27722" s="1">
        <v>27721</v>
      </c>
      <c r="B27722" s="8">
        <f>COUNTIF($C$2:$C27722,模板!$E$2)</f>
        <v>77</v>
      </c>
      <c r="C27722" s="2" t="str">
        <f>IFERROR(VLOOKUP(K27722,开票信息!$A:$C,3,0),"")</f>
        <v/>
      </c>
      <c r="G27722" s="3" t="str">
        <f t="shared" si="433"/>
        <v/>
      </c>
      <c r="L27722">
        <f>COUNTIF($K$2:K27722,$K27722)</f>
        <v>0</v>
      </c>
    </row>
    <row r="27723" ht="16.5" spans="1:12">
      <c r="A27723" s="1">
        <v>27722</v>
      </c>
      <c r="B27723" s="8">
        <f>COUNTIF($C$2:$C27723,模板!$E$2)</f>
        <v>77</v>
      </c>
      <c r="C27723" s="2" t="str">
        <f>IFERROR(VLOOKUP(K27723,开票信息!$A:$C,3,0),"")</f>
        <v/>
      </c>
      <c r="G27723" s="3" t="str">
        <f t="shared" si="433"/>
        <v/>
      </c>
      <c r="L27723">
        <f>COUNTIF($K$2:K27723,$K27723)</f>
        <v>0</v>
      </c>
    </row>
    <row r="27724" ht="16.5" spans="1:12">
      <c r="A27724" s="1">
        <v>27723</v>
      </c>
      <c r="B27724" s="8">
        <f>COUNTIF($C$2:$C27724,模板!$E$2)</f>
        <v>77</v>
      </c>
      <c r="C27724" s="2" t="str">
        <f>IFERROR(VLOOKUP(K27724,开票信息!$A:$C,3,0),"")</f>
        <v/>
      </c>
      <c r="G27724" s="3" t="str">
        <f t="shared" si="433"/>
        <v/>
      </c>
      <c r="L27724">
        <f>COUNTIF($K$2:K27724,$K27724)</f>
        <v>0</v>
      </c>
    </row>
    <row r="27725" ht="16.5" spans="1:12">
      <c r="A27725" s="1">
        <v>27724</v>
      </c>
      <c r="B27725" s="8">
        <f>COUNTIF($C$2:$C27725,模板!$E$2)</f>
        <v>77</v>
      </c>
      <c r="C27725" s="2" t="str">
        <f>IFERROR(VLOOKUP(K27725,开票信息!$A:$C,3,0),"")</f>
        <v/>
      </c>
      <c r="G27725" s="3" t="str">
        <f t="shared" si="433"/>
        <v/>
      </c>
      <c r="L27725">
        <f>COUNTIF($K$2:K27725,$K27725)</f>
        <v>0</v>
      </c>
    </row>
    <row r="27726" ht="16.5" spans="1:12">
      <c r="A27726" s="1">
        <v>27725</v>
      </c>
      <c r="B27726" s="8">
        <f>COUNTIF($C$2:$C27726,模板!$E$2)</f>
        <v>77</v>
      </c>
      <c r="C27726" s="2" t="str">
        <f>IFERROR(VLOOKUP(K27726,开票信息!$A:$C,3,0),"")</f>
        <v/>
      </c>
      <c r="G27726" s="3" t="str">
        <f t="shared" si="433"/>
        <v/>
      </c>
      <c r="L27726">
        <f>COUNTIF($K$2:K27726,$K27726)</f>
        <v>0</v>
      </c>
    </row>
    <row r="27727" ht="16.5" spans="1:12">
      <c r="A27727" s="1">
        <v>27726</v>
      </c>
      <c r="B27727" s="8">
        <f>COUNTIF($C$2:$C27727,模板!$E$2)</f>
        <v>77</v>
      </c>
      <c r="C27727" s="2" t="str">
        <f>IFERROR(VLOOKUP(K27727,开票信息!$A:$C,3,0),"")</f>
        <v/>
      </c>
      <c r="G27727" s="3" t="str">
        <f t="shared" si="433"/>
        <v/>
      </c>
      <c r="L27727">
        <f>COUNTIF($K$2:K27727,$K27727)</f>
        <v>0</v>
      </c>
    </row>
    <row r="27728" ht="16.5" spans="1:12">
      <c r="A27728" s="1">
        <v>27727</v>
      </c>
      <c r="B27728" s="8">
        <f>COUNTIF($C$2:$C27728,模板!$E$2)</f>
        <v>77</v>
      </c>
      <c r="C27728" s="2" t="str">
        <f>IFERROR(VLOOKUP(K27728,开票信息!$A:$C,3,0),"")</f>
        <v/>
      </c>
      <c r="G27728" s="3" t="str">
        <f t="shared" si="433"/>
        <v/>
      </c>
      <c r="L27728">
        <f>COUNTIF($K$2:K27728,$K27728)</f>
        <v>0</v>
      </c>
    </row>
    <row r="27729" ht="16.5" spans="1:12">
      <c r="A27729" s="1">
        <v>27728</v>
      </c>
      <c r="B27729" s="8">
        <f>COUNTIF($C$2:$C27729,模板!$E$2)</f>
        <v>77</v>
      </c>
      <c r="C27729" s="2" t="str">
        <f>IFERROR(VLOOKUP(K27729,开票信息!$A:$C,3,0),"")</f>
        <v/>
      </c>
      <c r="G27729" s="3" t="str">
        <f t="shared" si="433"/>
        <v/>
      </c>
      <c r="L27729">
        <f>COUNTIF($K$2:K27729,$K27729)</f>
        <v>0</v>
      </c>
    </row>
    <row r="27730" ht="16.5" spans="1:12">
      <c r="A27730" s="1">
        <v>27729</v>
      </c>
      <c r="B27730" s="8">
        <f>COUNTIF($C$2:$C27730,模板!$E$2)</f>
        <v>77</v>
      </c>
      <c r="C27730" s="2" t="str">
        <f>IFERROR(VLOOKUP(K27730,开票信息!$A:$C,3,0),"")</f>
        <v/>
      </c>
      <c r="G27730" s="3" t="str">
        <f t="shared" si="433"/>
        <v/>
      </c>
      <c r="L27730">
        <f>COUNTIF($K$2:K27730,$K27730)</f>
        <v>0</v>
      </c>
    </row>
    <row r="27731" ht="16.5" spans="1:12">
      <c r="A27731" s="1">
        <v>27730</v>
      </c>
      <c r="B27731" s="8">
        <f>COUNTIF($C$2:$C27731,模板!$E$2)</f>
        <v>77</v>
      </c>
      <c r="C27731" s="2" t="str">
        <f>IFERROR(VLOOKUP(K27731,开票信息!$A:$C,3,0),"")</f>
        <v/>
      </c>
      <c r="G27731" s="3" t="str">
        <f t="shared" si="433"/>
        <v/>
      </c>
      <c r="L27731">
        <f>COUNTIF($K$2:K27731,$K27731)</f>
        <v>0</v>
      </c>
    </row>
    <row r="27732" ht="16.5" spans="1:12">
      <c r="A27732" s="1">
        <v>27731</v>
      </c>
      <c r="B27732" s="8">
        <f>COUNTIF($C$2:$C27732,模板!$E$2)</f>
        <v>77</v>
      </c>
      <c r="C27732" s="2" t="str">
        <f>IFERROR(VLOOKUP(K27732,开票信息!$A:$C,3,0),"")</f>
        <v/>
      </c>
      <c r="G27732" s="3" t="str">
        <f t="shared" si="433"/>
        <v/>
      </c>
      <c r="L27732">
        <f>COUNTIF($K$2:K27732,$K27732)</f>
        <v>0</v>
      </c>
    </row>
    <row r="27733" ht="16.5" spans="1:12">
      <c r="A27733" s="1">
        <v>27732</v>
      </c>
      <c r="B27733" s="8">
        <f>COUNTIF($C$2:$C27733,模板!$E$2)</f>
        <v>77</v>
      </c>
      <c r="C27733" s="2" t="str">
        <f>IFERROR(VLOOKUP(K27733,开票信息!$A:$C,3,0),"")</f>
        <v/>
      </c>
      <c r="G27733" s="3" t="str">
        <f t="shared" si="433"/>
        <v/>
      </c>
      <c r="L27733">
        <f>COUNTIF($K$2:K27733,$K27733)</f>
        <v>0</v>
      </c>
    </row>
    <row r="27734" ht="16.5" spans="1:12">
      <c r="A27734" s="1">
        <v>27733</v>
      </c>
      <c r="B27734" s="8">
        <f>COUNTIF($C$2:$C27734,模板!$E$2)</f>
        <v>77</v>
      </c>
      <c r="C27734" s="2" t="str">
        <f>IFERROR(VLOOKUP(K27734,开票信息!$A:$C,3,0),"")</f>
        <v/>
      </c>
      <c r="G27734" s="3" t="str">
        <f t="shared" si="433"/>
        <v/>
      </c>
      <c r="L27734">
        <f>COUNTIF($K$2:K27734,$K27734)</f>
        <v>0</v>
      </c>
    </row>
    <row r="27735" ht="16.5" spans="1:12">
      <c r="A27735" s="1">
        <v>27734</v>
      </c>
      <c r="B27735" s="8">
        <f>COUNTIF($C$2:$C27735,模板!$E$2)</f>
        <v>77</v>
      </c>
      <c r="C27735" s="2" t="str">
        <f>IFERROR(VLOOKUP(K27735,开票信息!$A:$C,3,0),"")</f>
        <v/>
      </c>
      <c r="G27735" s="3" t="str">
        <f t="shared" si="433"/>
        <v/>
      </c>
      <c r="L27735">
        <f>COUNTIF($K$2:K27735,$K27735)</f>
        <v>0</v>
      </c>
    </row>
    <row r="27736" ht="16.5" spans="1:12">
      <c r="A27736" s="1">
        <v>27735</v>
      </c>
      <c r="B27736" s="8">
        <f>COUNTIF($C$2:$C27736,模板!$E$2)</f>
        <v>77</v>
      </c>
      <c r="C27736" s="2" t="str">
        <f>IFERROR(VLOOKUP(K27736,开票信息!$A:$C,3,0),"")</f>
        <v/>
      </c>
      <c r="G27736" s="3" t="str">
        <f t="shared" si="433"/>
        <v/>
      </c>
      <c r="L27736">
        <f>COUNTIF($K$2:K27736,$K27736)</f>
        <v>0</v>
      </c>
    </row>
    <row r="27737" ht="16.5" spans="1:12">
      <c r="A27737" s="1">
        <v>27736</v>
      </c>
      <c r="B27737" s="8">
        <f>COUNTIF($C$2:$C27737,模板!$E$2)</f>
        <v>77</v>
      </c>
      <c r="C27737" s="2" t="str">
        <f>IFERROR(VLOOKUP(K27737,开票信息!$A:$C,3,0),"")</f>
        <v/>
      </c>
      <c r="G27737" s="3" t="str">
        <f t="shared" si="433"/>
        <v/>
      </c>
      <c r="L27737">
        <f>COUNTIF($K$2:K27737,$K27737)</f>
        <v>0</v>
      </c>
    </row>
    <row r="27738" ht="16.5" spans="1:12">
      <c r="A27738" s="1">
        <v>27737</v>
      </c>
      <c r="B27738" s="8">
        <f>COUNTIF($C$2:$C27738,模板!$E$2)</f>
        <v>77</v>
      </c>
      <c r="C27738" s="2" t="str">
        <f>IFERROR(VLOOKUP(K27738,开票信息!$A:$C,3,0),"")</f>
        <v/>
      </c>
      <c r="G27738" s="3" t="str">
        <f t="shared" si="433"/>
        <v/>
      </c>
      <c r="L27738">
        <f>COUNTIF($K$2:K27738,$K27738)</f>
        <v>0</v>
      </c>
    </row>
    <row r="27739" ht="16.5" spans="1:12">
      <c r="A27739" s="1">
        <v>27738</v>
      </c>
      <c r="B27739" s="8">
        <f>COUNTIF($C$2:$C27739,模板!$E$2)</f>
        <v>77</v>
      </c>
      <c r="C27739" s="2" t="str">
        <f>IFERROR(VLOOKUP(K27739,开票信息!$A:$C,3,0),"")</f>
        <v/>
      </c>
      <c r="G27739" s="3" t="str">
        <f t="shared" si="433"/>
        <v/>
      </c>
      <c r="L27739">
        <f>COUNTIF($K$2:K27739,$K27739)</f>
        <v>0</v>
      </c>
    </row>
    <row r="27740" ht="16.5" spans="1:12">
      <c r="A27740" s="1">
        <v>27739</v>
      </c>
      <c r="B27740" s="8">
        <f>COUNTIF($C$2:$C27740,模板!$E$2)</f>
        <v>77</v>
      </c>
      <c r="C27740" s="2" t="str">
        <f>IFERROR(VLOOKUP(K27740,开票信息!$A:$C,3,0),"")</f>
        <v/>
      </c>
      <c r="G27740" s="3" t="str">
        <f t="shared" si="433"/>
        <v/>
      </c>
      <c r="L27740">
        <f>COUNTIF($K$2:K27740,$K27740)</f>
        <v>0</v>
      </c>
    </row>
    <row r="27741" ht="16.5" spans="1:12">
      <c r="A27741" s="1">
        <v>27740</v>
      </c>
      <c r="B27741" s="8">
        <f>COUNTIF($C$2:$C27741,模板!$E$2)</f>
        <v>77</v>
      </c>
      <c r="C27741" s="2" t="str">
        <f>IFERROR(VLOOKUP(K27741,开票信息!$A:$C,3,0),"")</f>
        <v/>
      </c>
      <c r="G27741" s="3" t="str">
        <f t="shared" si="433"/>
        <v/>
      </c>
      <c r="L27741">
        <f>COUNTIF($K$2:K27741,$K27741)</f>
        <v>0</v>
      </c>
    </row>
    <row r="27742" ht="16.5" spans="1:12">
      <c r="A27742" s="1">
        <v>27741</v>
      </c>
      <c r="B27742" s="8">
        <f>COUNTIF($C$2:$C27742,模板!$E$2)</f>
        <v>77</v>
      </c>
      <c r="C27742" s="2" t="str">
        <f>IFERROR(VLOOKUP(K27742,开票信息!$A:$C,3,0),"")</f>
        <v/>
      </c>
      <c r="G27742" s="3" t="str">
        <f t="shared" si="433"/>
        <v/>
      </c>
      <c r="L27742">
        <f>COUNTIF($K$2:K27742,$K27742)</f>
        <v>0</v>
      </c>
    </row>
    <row r="27743" ht="16.5" spans="1:12">
      <c r="A27743" s="1">
        <v>27742</v>
      </c>
      <c r="B27743" s="8">
        <f>COUNTIF($C$2:$C27743,模板!$E$2)</f>
        <v>77</v>
      </c>
      <c r="C27743" s="2" t="str">
        <f>IFERROR(VLOOKUP(K27743,开票信息!$A:$C,3,0),"")</f>
        <v/>
      </c>
      <c r="G27743" s="3" t="str">
        <f t="shared" si="433"/>
        <v/>
      </c>
      <c r="L27743">
        <f>COUNTIF($K$2:K27743,$K27743)</f>
        <v>0</v>
      </c>
    </row>
    <row r="27744" ht="16.5" spans="1:12">
      <c r="A27744" s="1">
        <v>27743</v>
      </c>
      <c r="B27744" s="8">
        <f>COUNTIF($C$2:$C27744,模板!$E$2)</f>
        <v>77</v>
      </c>
      <c r="C27744" s="2" t="str">
        <f>IFERROR(VLOOKUP(K27744,开票信息!$A:$C,3,0),"")</f>
        <v/>
      </c>
      <c r="G27744" s="3" t="str">
        <f t="shared" si="433"/>
        <v/>
      </c>
      <c r="L27744">
        <f>COUNTIF($K$2:K27744,$K27744)</f>
        <v>0</v>
      </c>
    </row>
    <row r="27745" ht="16.5" spans="1:12">
      <c r="A27745" s="1">
        <v>27744</v>
      </c>
      <c r="B27745" s="8">
        <f>COUNTIF($C$2:$C27745,模板!$E$2)</f>
        <v>77</v>
      </c>
      <c r="C27745" s="2" t="str">
        <f>IFERROR(VLOOKUP(K27745,开票信息!$A:$C,3,0),"")</f>
        <v/>
      </c>
      <c r="G27745" s="3" t="str">
        <f t="shared" si="433"/>
        <v/>
      </c>
      <c r="L27745">
        <f>COUNTIF($K$2:K27745,$K27745)</f>
        <v>0</v>
      </c>
    </row>
    <row r="27746" ht="16.5" spans="1:12">
      <c r="A27746" s="1">
        <v>27745</v>
      </c>
      <c r="B27746" s="8">
        <f>COUNTIF($C$2:$C27746,模板!$E$2)</f>
        <v>77</v>
      </c>
      <c r="C27746" s="2" t="str">
        <f>IFERROR(VLOOKUP(K27746,开票信息!$A:$C,3,0),"")</f>
        <v/>
      </c>
      <c r="G27746" s="3" t="str">
        <f t="shared" si="433"/>
        <v/>
      </c>
      <c r="L27746">
        <f>COUNTIF($K$2:K27746,$K27746)</f>
        <v>0</v>
      </c>
    </row>
    <row r="27747" ht="16.5" spans="1:12">
      <c r="A27747" s="1">
        <v>27746</v>
      </c>
      <c r="B27747" s="8">
        <f>COUNTIF($C$2:$C27747,模板!$E$2)</f>
        <v>77</v>
      </c>
      <c r="C27747" s="2" t="str">
        <f>IFERROR(VLOOKUP(K27747,开票信息!$A:$C,3,0),"")</f>
        <v/>
      </c>
      <c r="G27747" s="3" t="str">
        <f t="shared" si="433"/>
        <v/>
      </c>
      <c r="L27747">
        <f>COUNTIF($K$2:K27747,$K27747)</f>
        <v>0</v>
      </c>
    </row>
    <row r="27748" ht="16.5" spans="1:12">
      <c r="A27748" s="1">
        <v>27747</v>
      </c>
      <c r="B27748" s="8">
        <f>COUNTIF($C$2:$C27748,模板!$E$2)</f>
        <v>77</v>
      </c>
      <c r="C27748" s="2" t="str">
        <f>IFERROR(VLOOKUP(K27748,开票信息!$A:$C,3,0),"")</f>
        <v/>
      </c>
      <c r="G27748" s="3" t="str">
        <f t="shared" si="433"/>
        <v/>
      </c>
      <c r="L27748">
        <f>COUNTIF($K$2:K27748,$K27748)</f>
        <v>0</v>
      </c>
    </row>
    <row r="27749" ht="16.5" spans="1:12">
      <c r="A27749" s="1">
        <v>27748</v>
      </c>
      <c r="B27749" s="8">
        <f>COUNTIF($C$2:$C27749,模板!$E$2)</f>
        <v>77</v>
      </c>
      <c r="C27749" s="2" t="str">
        <f>IFERROR(VLOOKUP(K27749,开票信息!$A:$C,3,0),"")</f>
        <v/>
      </c>
      <c r="G27749" s="3" t="str">
        <f t="shared" si="433"/>
        <v/>
      </c>
      <c r="L27749">
        <f>COUNTIF($K$2:K27749,$K27749)</f>
        <v>0</v>
      </c>
    </row>
    <row r="27750" ht="16.5" spans="1:12">
      <c r="A27750" s="1">
        <v>27749</v>
      </c>
      <c r="B27750" s="8">
        <f>COUNTIF($C$2:$C27750,模板!$E$2)</f>
        <v>77</v>
      </c>
      <c r="C27750" s="2" t="str">
        <f>IFERROR(VLOOKUP(K27750,开票信息!$A:$C,3,0),"")</f>
        <v/>
      </c>
      <c r="G27750" s="3" t="str">
        <f t="shared" si="433"/>
        <v/>
      </c>
      <c r="L27750">
        <f>COUNTIF($K$2:K27750,$K27750)</f>
        <v>0</v>
      </c>
    </row>
    <row r="27751" ht="16.5" spans="1:12">
      <c r="A27751" s="1">
        <v>27750</v>
      </c>
      <c r="B27751" s="8">
        <f>COUNTIF($C$2:$C27751,模板!$E$2)</f>
        <v>77</v>
      </c>
      <c r="C27751" s="2" t="str">
        <f>IFERROR(VLOOKUP(K27751,开票信息!$A:$C,3,0),"")</f>
        <v/>
      </c>
      <c r="G27751" s="3" t="str">
        <f t="shared" si="433"/>
        <v/>
      </c>
      <c r="L27751">
        <f>COUNTIF($K$2:K27751,$K27751)</f>
        <v>0</v>
      </c>
    </row>
    <row r="27752" ht="16.5" spans="1:12">
      <c r="A27752" s="1">
        <v>27751</v>
      </c>
      <c r="B27752" s="8">
        <f>COUNTIF($C$2:$C27752,模板!$E$2)</f>
        <v>77</v>
      </c>
      <c r="C27752" s="2" t="str">
        <f>IFERROR(VLOOKUP(K27752,开票信息!$A:$C,3,0),"")</f>
        <v/>
      </c>
      <c r="G27752" s="3" t="str">
        <f t="shared" si="433"/>
        <v/>
      </c>
      <c r="L27752">
        <f>COUNTIF($K$2:K27752,$K27752)</f>
        <v>0</v>
      </c>
    </row>
    <row r="27753" ht="16.5" spans="1:12">
      <c r="A27753" s="1">
        <v>27752</v>
      </c>
      <c r="B27753" s="8">
        <f>COUNTIF($C$2:$C27753,模板!$E$2)</f>
        <v>77</v>
      </c>
      <c r="C27753" s="2" t="str">
        <f>IFERROR(VLOOKUP(K27753,开票信息!$A:$C,3,0),"")</f>
        <v/>
      </c>
      <c r="G27753" s="3" t="str">
        <f t="shared" si="433"/>
        <v/>
      </c>
      <c r="L27753">
        <f>COUNTIF($K$2:K27753,$K27753)</f>
        <v>0</v>
      </c>
    </row>
    <row r="27754" ht="16.5" spans="1:12">
      <c r="A27754" s="1">
        <v>27753</v>
      </c>
      <c r="B27754" s="8">
        <f>COUNTIF($C$2:$C27754,模板!$E$2)</f>
        <v>77</v>
      </c>
      <c r="C27754" s="2" t="str">
        <f>IFERROR(VLOOKUP(K27754,开票信息!$A:$C,3,0),"")</f>
        <v/>
      </c>
      <c r="G27754" s="3" t="str">
        <f t="shared" si="433"/>
        <v/>
      </c>
      <c r="L27754">
        <f>COUNTIF($K$2:K27754,$K27754)</f>
        <v>0</v>
      </c>
    </row>
    <row r="27755" ht="16.5" spans="1:12">
      <c r="A27755" s="1">
        <v>27754</v>
      </c>
      <c r="B27755" s="8">
        <f>COUNTIF($C$2:$C27755,模板!$E$2)</f>
        <v>77</v>
      </c>
      <c r="C27755" s="2" t="str">
        <f>IFERROR(VLOOKUP(K27755,开票信息!$A:$C,3,0),"")</f>
        <v/>
      </c>
      <c r="G27755" s="3" t="str">
        <f t="shared" si="433"/>
        <v/>
      </c>
      <c r="L27755">
        <f>COUNTIF($K$2:K27755,$K27755)</f>
        <v>0</v>
      </c>
    </row>
    <row r="27756" ht="16.5" spans="1:12">
      <c r="A27756" s="1">
        <v>27755</v>
      </c>
      <c r="B27756" s="8">
        <f>COUNTIF($C$2:$C27756,模板!$E$2)</f>
        <v>77</v>
      </c>
      <c r="C27756" s="2" t="str">
        <f>IFERROR(VLOOKUP(K27756,开票信息!$A:$C,3,0),"")</f>
        <v/>
      </c>
      <c r="G27756" s="3" t="str">
        <f t="shared" si="433"/>
        <v/>
      </c>
      <c r="L27756">
        <f>COUNTIF($K$2:K27756,$K27756)</f>
        <v>0</v>
      </c>
    </row>
    <row r="27757" ht="16.5" spans="1:12">
      <c r="A27757" s="1">
        <v>27756</v>
      </c>
      <c r="B27757" s="8">
        <f>COUNTIF($C$2:$C27757,模板!$E$2)</f>
        <v>77</v>
      </c>
      <c r="C27757" s="2" t="str">
        <f>IFERROR(VLOOKUP(K27757,开票信息!$A:$C,3,0),"")</f>
        <v/>
      </c>
      <c r="G27757" s="3" t="str">
        <f t="shared" si="433"/>
        <v/>
      </c>
      <c r="L27757">
        <f>COUNTIF($K$2:K27757,$K27757)</f>
        <v>0</v>
      </c>
    </row>
    <row r="27758" ht="16.5" spans="1:12">
      <c r="A27758" s="1">
        <v>27757</v>
      </c>
      <c r="B27758" s="8">
        <f>COUNTIF($C$2:$C27758,模板!$E$2)</f>
        <v>77</v>
      </c>
      <c r="C27758" s="2" t="str">
        <f>IFERROR(VLOOKUP(K27758,开票信息!$A:$C,3,0),"")</f>
        <v/>
      </c>
      <c r="G27758" s="3" t="str">
        <f t="shared" si="433"/>
        <v/>
      </c>
      <c r="L27758">
        <f>COUNTIF($K$2:K27758,$K27758)</f>
        <v>0</v>
      </c>
    </row>
    <row r="27759" ht="16.5" spans="1:12">
      <c r="A27759" s="1">
        <v>27758</v>
      </c>
      <c r="B27759" s="8">
        <f>COUNTIF($C$2:$C27759,模板!$E$2)</f>
        <v>77</v>
      </c>
      <c r="C27759" s="2" t="str">
        <f>IFERROR(VLOOKUP(K27759,开票信息!$A:$C,3,0),"")</f>
        <v/>
      </c>
      <c r="G27759" s="3" t="str">
        <f t="shared" si="433"/>
        <v/>
      </c>
      <c r="L27759">
        <f>COUNTIF($K$2:K27759,$K27759)</f>
        <v>0</v>
      </c>
    </row>
    <row r="27760" ht="16.5" spans="1:12">
      <c r="A27760" s="1">
        <v>27759</v>
      </c>
      <c r="B27760" s="8">
        <f>COUNTIF($C$2:$C27760,模板!$E$2)</f>
        <v>77</v>
      </c>
      <c r="C27760" s="2" t="str">
        <f>IFERROR(VLOOKUP(K27760,开票信息!$A:$C,3,0),"")</f>
        <v/>
      </c>
      <c r="G27760" s="3" t="str">
        <f t="shared" si="433"/>
        <v/>
      </c>
      <c r="L27760">
        <f>COUNTIF($K$2:K27760,$K27760)</f>
        <v>0</v>
      </c>
    </row>
    <row r="27761" ht="16.5" spans="1:12">
      <c r="A27761" s="1">
        <v>27760</v>
      </c>
      <c r="B27761" s="8">
        <f>COUNTIF($C$2:$C27761,模板!$E$2)</f>
        <v>77</v>
      </c>
      <c r="C27761" s="2" t="str">
        <f>IFERROR(VLOOKUP(K27761,开票信息!$A:$C,3,0),"")</f>
        <v/>
      </c>
      <c r="G27761" s="3" t="str">
        <f t="shared" si="433"/>
        <v/>
      </c>
      <c r="L27761">
        <f>COUNTIF($K$2:K27761,$K27761)</f>
        <v>0</v>
      </c>
    </row>
    <row r="27762" ht="16.5" spans="1:12">
      <c r="A27762" s="1">
        <v>27761</v>
      </c>
      <c r="B27762" s="8">
        <f>COUNTIF($C$2:$C27762,模板!$E$2)</f>
        <v>77</v>
      </c>
      <c r="C27762" s="2" t="str">
        <f>IFERROR(VLOOKUP(K27762,开票信息!$A:$C,3,0),"")</f>
        <v/>
      </c>
      <c r="G27762" s="3" t="str">
        <f t="shared" si="433"/>
        <v/>
      </c>
      <c r="L27762">
        <f>COUNTIF($K$2:K27762,$K27762)</f>
        <v>0</v>
      </c>
    </row>
    <row r="27763" ht="16.5" spans="1:12">
      <c r="A27763" s="1">
        <v>27762</v>
      </c>
      <c r="B27763" s="8">
        <f>COUNTIF($C$2:$C27763,模板!$E$2)</f>
        <v>77</v>
      </c>
      <c r="C27763" s="2" t="str">
        <f>IFERROR(VLOOKUP(K27763,开票信息!$A:$C,3,0),"")</f>
        <v/>
      </c>
      <c r="G27763" s="3" t="str">
        <f t="shared" si="433"/>
        <v/>
      </c>
      <c r="L27763">
        <f>COUNTIF($K$2:K27763,$K27763)</f>
        <v>0</v>
      </c>
    </row>
    <row r="27764" ht="16.5" spans="1:12">
      <c r="A27764" s="1">
        <v>27763</v>
      </c>
      <c r="B27764" s="8">
        <f>COUNTIF($C$2:$C27764,模板!$E$2)</f>
        <v>77</v>
      </c>
      <c r="C27764" s="2" t="str">
        <f>IFERROR(VLOOKUP(K27764,开票信息!$A:$C,3,0),"")</f>
        <v/>
      </c>
      <c r="G27764" s="3" t="str">
        <f t="shared" si="433"/>
        <v/>
      </c>
      <c r="L27764">
        <f>COUNTIF($K$2:K27764,$K27764)</f>
        <v>0</v>
      </c>
    </row>
    <row r="27765" ht="16.5" spans="1:12">
      <c r="A27765" s="1">
        <v>27764</v>
      </c>
      <c r="B27765" s="8">
        <f>COUNTIF($C$2:$C27765,模板!$E$2)</f>
        <v>77</v>
      </c>
      <c r="C27765" s="2" t="str">
        <f>IFERROR(VLOOKUP(K27765,开票信息!$A:$C,3,0),"")</f>
        <v/>
      </c>
      <c r="G27765" s="3" t="str">
        <f t="shared" si="433"/>
        <v/>
      </c>
      <c r="L27765">
        <f>COUNTIF($K$2:K27765,$K27765)</f>
        <v>0</v>
      </c>
    </row>
    <row r="27766" ht="16.5" spans="1:12">
      <c r="A27766" s="1">
        <v>27765</v>
      </c>
      <c r="B27766" s="8">
        <f>COUNTIF($C$2:$C27766,模板!$E$2)</f>
        <v>77</v>
      </c>
      <c r="C27766" s="2" t="str">
        <f>IFERROR(VLOOKUP(K27766,开票信息!$A:$C,3,0),"")</f>
        <v/>
      </c>
      <c r="G27766" s="3" t="str">
        <f t="shared" si="433"/>
        <v/>
      </c>
      <c r="L27766">
        <f>COUNTIF($K$2:K27766,$K27766)</f>
        <v>0</v>
      </c>
    </row>
    <row r="27767" ht="16.5" spans="1:12">
      <c r="A27767" s="1">
        <v>27766</v>
      </c>
      <c r="B27767" s="8">
        <f>COUNTIF($C$2:$C27767,模板!$E$2)</f>
        <v>77</v>
      </c>
      <c r="C27767" s="2" t="str">
        <f>IFERROR(VLOOKUP(K27767,开票信息!$A:$C,3,0),"")</f>
        <v/>
      </c>
      <c r="G27767" s="3" t="str">
        <f t="shared" si="433"/>
        <v/>
      </c>
      <c r="L27767">
        <f>COUNTIF($K$2:K27767,$K27767)</f>
        <v>0</v>
      </c>
    </row>
    <row r="27768" ht="16.5" spans="1:12">
      <c r="A27768" s="1">
        <v>27767</v>
      </c>
      <c r="B27768" s="8">
        <f>COUNTIF($C$2:$C27768,模板!$E$2)</f>
        <v>77</v>
      </c>
      <c r="C27768" s="2" t="str">
        <f>IFERROR(VLOOKUP(K27768,开票信息!$A:$C,3,0),"")</f>
        <v/>
      </c>
      <c r="G27768" s="3" t="str">
        <f t="shared" si="433"/>
        <v/>
      </c>
      <c r="L27768">
        <f>COUNTIF($K$2:K27768,$K27768)</f>
        <v>0</v>
      </c>
    </row>
    <row r="27769" ht="16.5" spans="1:12">
      <c r="A27769" s="1">
        <v>27768</v>
      </c>
      <c r="B27769" s="8">
        <f>COUNTIF($C$2:$C27769,模板!$E$2)</f>
        <v>77</v>
      </c>
      <c r="C27769" s="2" t="str">
        <f>IFERROR(VLOOKUP(K27769,开票信息!$A:$C,3,0),"")</f>
        <v/>
      </c>
      <c r="G27769" s="3" t="str">
        <f t="shared" si="433"/>
        <v/>
      </c>
      <c r="L27769">
        <f>COUNTIF($K$2:K27769,$K27769)</f>
        <v>0</v>
      </c>
    </row>
    <row r="27770" ht="16.5" spans="1:12">
      <c r="A27770" s="1">
        <v>27769</v>
      </c>
      <c r="B27770" s="8">
        <f>COUNTIF($C$2:$C27770,模板!$E$2)</f>
        <v>77</v>
      </c>
      <c r="C27770" s="2" t="str">
        <f>IFERROR(VLOOKUP(K27770,开票信息!$A:$C,3,0),"")</f>
        <v/>
      </c>
      <c r="G27770" s="3" t="str">
        <f t="shared" si="433"/>
        <v/>
      </c>
      <c r="L27770">
        <f>COUNTIF($K$2:K27770,$K27770)</f>
        <v>0</v>
      </c>
    </row>
    <row r="27771" ht="16.5" spans="1:12">
      <c r="A27771" s="1">
        <v>27770</v>
      </c>
      <c r="B27771" s="8">
        <f>COUNTIF($C$2:$C27771,模板!$E$2)</f>
        <v>77</v>
      </c>
      <c r="C27771" s="2" t="str">
        <f>IFERROR(VLOOKUP(K27771,开票信息!$A:$C,3,0),"")</f>
        <v/>
      </c>
      <c r="G27771" s="3" t="str">
        <f t="shared" si="433"/>
        <v/>
      </c>
      <c r="L27771">
        <f>COUNTIF($K$2:K27771,$K27771)</f>
        <v>0</v>
      </c>
    </row>
    <row r="27772" ht="16.5" spans="1:12">
      <c r="A27772" s="1">
        <v>27771</v>
      </c>
      <c r="B27772" s="8">
        <f>COUNTIF($C$2:$C27772,模板!$E$2)</f>
        <v>77</v>
      </c>
      <c r="C27772" s="2" t="str">
        <f>IFERROR(VLOOKUP(K27772,开票信息!$A:$C,3,0),"")</f>
        <v/>
      </c>
      <c r="G27772" s="3" t="str">
        <f t="shared" si="433"/>
        <v/>
      </c>
      <c r="L27772">
        <f>COUNTIF($K$2:K27772,$K27772)</f>
        <v>0</v>
      </c>
    </row>
    <row r="27773" ht="16.5" spans="1:12">
      <c r="A27773" s="1">
        <v>27772</v>
      </c>
      <c r="B27773" s="8">
        <f>COUNTIF($C$2:$C27773,模板!$E$2)</f>
        <v>77</v>
      </c>
      <c r="C27773" s="2" t="str">
        <f>IFERROR(VLOOKUP(K27773,开票信息!$A:$C,3,0),"")</f>
        <v/>
      </c>
      <c r="G27773" s="3" t="str">
        <f t="shared" si="433"/>
        <v/>
      </c>
      <c r="L27773">
        <f>COUNTIF($K$2:K27773,$K27773)</f>
        <v>0</v>
      </c>
    </row>
    <row r="27774" ht="16.5" spans="1:12">
      <c r="A27774" s="1">
        <v>27773</v>
      </c>
      <c r="B27774" s="8">
        <f>COUNTIF($C$2:$C27774,模板!$E$2)</f>
        <v>77</v>
      </c>
      <c r="C27774" s="2" t="str">
        <f>IFERROR(VLOOKUP(K27774,开票信息!$A:$C,3,0),"")</f>
        <v/>
      </c>
      <c r="G27774" s="3" t="str">
        <f t="shared" si="433"/>
        <v/>
      </c>
      <c r="L27774">
        <f>COUNTIF($K$2:K27774,$K27774)</f>
        <v>0</v>
      </c>
    </row>
    <row r="27775" ht="16.5" spans="1:12">
      <c r="A27775" s="1">
        <v>27774</v>
      </c>
      <c r="B27775" s="8">
        <f>COUNTIF($C$2:$C27775,模板!$E$2)</f>
        <v>77</v>
      </c>
      <c r="C27775" s="2" t="str">
        <f>IFERROR(VLOOKUP(K27775,开票信息!$A:$C,3,0),"")</f>
        <v/>
      </c>
      <c r="G27775" s="3" t="str">
        <f t="shared" si="433"/>
        <v/>
      </c>
      <c r="L27775">
        <f>COUNTIF($K$2:K27775,$K27775)</f>
        <v>0</v>
      </c>
    </row>
    <row r="27776" ht="16.5" spans="1:12">
      <c r="A27776" s="1">
        <v>27775</v>
      </c>
      <c r="B27776" s="8">
        <f>COUNTIF($C$2:$C27776,模板!$E$2)</f>
        <v>77</v>
      </c>
      <c r="C27776" s="2" t="str">
        <f>IFERROR(VLOOKUP(K27776,开票信息!$A:$C,3,0),"")</f>
        <v/>
      </c>
      <c r="G27776" s="3" t="str">
        <f t="shared" si="433"/>
        <v/>
      </c>
      <c r="L27776">
        <f>COUNTIF($K$2:K27776,$K27776)</f>
        <v>0</v>
      </c>
    </row>
    <row r="27777" ht="16.5" spans="1:12">
      <c r="A27777" s="1">
        <v>27776</v>
      </c>
      <c r="B27777" s="8">
        <f>COUNTIF($C$2:$C27777,模板!$E$2)</f>
        <v>77</v>
      </c>
      <c r="C27777" s="2" t="str">
        <f>IFERROR(VLOOKUP(K27777,开票信息!$A:$C,3,0),"")</f>
        <v/>
      </c>
      <c r="G27777" s="3" t="str">
        <f t="shared" si="433"/>
        <v/>
      </c>
      <c r="L27777">
        <f>COUNTIF($K$2:K27777,$K27777)</f>
        <v>0</v>
      </c>
    </row>
    <row r="27778" ht="16.5" spans="1:12">
      <c r="A27778" s="1">
        <v>27777</v>
      </c>
      <c r="B27778" s="8">
        <f>COUNTIF($C$2:$C27778,模板!$E$2)</f>
        <v>77</v>
      </c>
      <c r="C27778" s="2" t="str">
        <f>IFERROR(VLOOKUP(K27778,开票信息!$A:$C,3,0),"")</f>
        <v/>
      </c>
      <c r="G27778" s="3" t="str">
        <f t="shared" si="433"/>
        <v/>
      </c>
      <c r="L27778">
        <f>COUNTIF($K$2:K27778,$K27778)</f>
        <v>0</v>
      </c>
    </row>
    <row r="27779" ht="16.5" spans="1:12">
      <c r="A27779" s="1">
        <v>27778</v>
      </c>
      <c r="B27779" s="8">
        <f>COUNTIF($C$2:$C27779,模板!$E$2)</f>
        <v>77</v>
      </c>
      <c r="C27779" s="2" t="str">
        <f>IFERROR(VLOOKUP(K27779,开票信息!$A:$C,3,0),"")</f>
        <v/>
      </c>
      <c r="G27779" s="3" t="str">
        <f t="shared" ref="G27779:G27842" si="434">IFERROR(H27779/F27779,"")</f>
        <v/>
      </c>
      <c r="L27779">
        <f>COUNTIF($K$2:K27779,$K27779)</f>
        <v>0</v>
      </c>
    </row>
    <row r="27780" ht="16.5" spans="1:12">
      <c r="A27780" s="1">
        <v>27779</v>
      </c>
      <c r="B27780" s="8">
        <f>COUNTIF($C$2:$C27780,模板!$E$2)</f>
        <v>77</v>
      </c>
      <c r="C27780" s="2" t="str">
        <f>IFERROR(VLOOKUP(K27780,开票信息!$A:$C,3,0),"")</f>
        <v/>
      </c>
      <c r="G27780" s="3" t="str">
        <f t="shared" si="434"/>
        <v/>
      </c>
      <c r="L27780">
        <f>COUNTIF($K$2:K27780,$K27780)</f>
        <v>0</v>
      </c>
    </row>
    <row r="27781" ht="16.5" spans="1:12">
      <c r="A27781" s="1">
        <v>27780</v>
      </c>
      <c r="B27781" s="8">
        <f>COUNTIF($C$2:$C27781,模板!$E$2)</f>
        <v>77</v>
      </c>
      <c r="C27781" s="2" t="str">
        <f>IFERROR(VLOOKUP(K27781,开票信息!$A:$C,3,0),"")</f>
        <v/>
      </c>
      <c r="G27781" s="3" t="str">
        <f t="shared" si="434"/>
        <v/>
      </c>
      <c r="L27781">
        <f>COUNTIF($K$2:K27781,$K27781)</f>
        <v>0</v>
      </c>
    </row>
    <row r="27782" ht="16.5" spans="1:12">
      <c r="A27782" s="1">
        <v>27781</v>
      </c>
      <c r="B27782" s="8">
        <f>COUNTIF($C$2:$C27782,模板!$E$2)</f>
        <v>77</v>
      </c>
      <c r="C27782" s="2" t="str">
        <f>IFERROR(VLOOKUP(K27782,开票信息!$A:$C,3,0),"")</f>
        <v/>
      </c>
      <c r="G27782" s="3" t="str">
        <f t="shared" si="434"/>
        <v/>
      </c>
      <c r="L27782">
        <f>COUNTIF($K$2:K27782,$K27782)</f>
        <v>0</v>
      </c>
    </row>
    <row r="27783" ht="16.5" spans="1:12">
      <c r="A27783" s="1">
        <v>27782</v>
      </c>
      <c r="B27783" s="8">
        <f>COUNTIF($C$2:$C27783,模板!$E$2)</f>
        <v>77</v>
      </c>
      <c r="C27783" s="2" t="str">
        <f>IFERROR(VLOOKUP(K27783,开票信息!$A:$C,3,0),"")</f>
        <v/>
      </c>
      <c r="G27783" s="3" t="str">
        <f t="shared" si="434"/>
        <v/>
      </c>
      <c r="L27783">
        <f>COUNTIF($K$2:K27783,$K27783)</f>
        <v>0</v>
      </c>
    </row>
    <row r="27784" ht="16.5" spans="1:12">
      <c r="A27784" s="1">
        <v>27783</v>
      </c>
      <c r="B27784" s="8">
        <f>COUNTIF($C$2:$C27784,模板!$E$2)</f>
        <v>77</v>
      </c>
      <c r="C27784" s="2" t="str">
        <f>IFERROR(VLOOKUP(K27784,开票信息!$A:$C,3,0),"")</f>
        <v/>
      </c>
      <c r="G27784" s="3" t="str">
        <f t="shared" si="434"/>
        <v/>
      </c>
      <c r="L27784">
        <f>COUNTIF($K$2:K27784,$K27784)</f>
        <v>0</v>
      </c>
    </row>
    <row r="27785" ht="16.5" spans="1:12">
      <c r="A27785" s="1">
        <v>27784</v>
      </c>
      <c r="B27785" s="8">
        <f>COUNTIF($C$2:$C27785,模板!$E$2)</f>
        <v>77</v>
      </c>
      <c r="C27785" s="2" t="str">
        <f>IFERROR(VLOOKUP(K27785,开票信息!$A:$C,3,0),"")</f>
        <v/>
      </c>
      <c r="G27785" s="3" t="str">
        <f t="shared" si="434"/>
        <v/>
      </c>
      <c r="L27785">
        <f>COUNTIF($K$2:K27785,$K27785)</f>
        <v>0</v>
      </c>
    </row>
    <row r="27786" ht="16.5" spans="1:12">
      <c r="A27786" s="1">
        <v>27785</v>
      </c>
      <c r="B27786" s="8">
        <f>COUNTIF($C$2:$C27786,模板!$E$2)</f>
        <v>77</v>
      </c>
      <c r="C27786" s="2" t="str">
        <f>IFERROR(VLOOKUP(K27786,开票信息!$A:$C,3,0),"")</f>
        <v/>
      </c>
      <c r="G27786" s="3" t="str">
        <f t="shared" si="434"/>
        <v/>
      </c>
      <c r="L27786">
        <f>COUNTIF($K$2:K27786,$K27786)</f>
        <v>0</v>
      </c>
    </row>
    <row r="27787" ht="16.5" spans="1:12">
      <c r="A27787" s="1">
        <v>27786</v>
      </c>
      <c r="B27787" s="8">
        <f>COUNTIF($C$2:$C27787,模板!$E$2)</f>
        <v>77</v>
      </c>
      <c r="C27787" s="2" t="str">
        <f>IFERROR(VLOOKUP(K27787,开票信息!$A:$C,3,0),"")</f>
        <v/>
      </c>
      <c r="G27787" s="3" t="str">
        <f t="shared" si="434"/>
        <v/>
      </c>
      <c r="L27787">
        <f>COUNTIF($K$2:K27787,$K27787)</f>
        <v>0</v>
      </c>
    </row>
    <row r="27788" ht="16.5" spans="1:12">
      <c r="A27788" s="1">
        <v>27787</v>
      </c>
      <c r="B27788" s="8">
        <f>COUNTIF($C$2:$C27788,模板!$E$2)</f>
        <v>77</v>
      </c>
      <c r="C27788" s="2" t="str">
        <f>IFERROR(VLOOKUP(K27788,开票信息!$A:$C,3,0),"")</f>
        <v/>
      </c>
      <c r="G27788" s="3" t="str">
        <f t="shared" si="434"/>
        <v/>
      </c>
      <c r="L27788">
        <f>COUNTIF($K$2:K27788,$K27788)</f>
        <v>0</v>
      </c>
    </row>
    <row r="27789" ht="16.5" spans="1:12">
      <c r="A27789" s="1">
        <v>27788</v>
      </c>
      <c r="B27789" s="8">
        <f>COUNTIF($C$2:$C27789,模板!$E$2)</f>
        <v>77</v>
      </c>
      <c r="C27789" s="2" t="str">
        <f>IFERROR(VLOOKUP(K27789,开票信息!$A:$C,3,0),"")</f>
        <v/>
      </c>
      <c r="G27789" s="3" t="str">
        <f t="shared" si="434"/>
        <v/>
      </c>
      <c r="L27789">
        <f>COUNTIF($K$2:K27789,$K27789)</f>
        <v>0</v>
      </c>
    </row>
    <row r="27790" ht="16.5" spans="1:12">
      <c r="A27790" s="1">
        <v>27789</v>
      </c>
      <c r="B27790" s="8">
        <f>COUNTIF($C$2:$C27790,模板!$E$2)</f>
        <v>77</v>
      </c>
      <c r="C27790" s="2" t="str">
        <f>IFERROR(VLOOKUP(K27790,开票信息!$A:$C,3,0),"")</f>
        <v/>
      </c>
      <c r="G27790" s="3" t="str">
        <f t="shared" si="434"/>
        <v/>
      </c>
      <c r="L27790">
        <f>COUNTIF($K$2:K27790,$K27790)</f>
        <v>0</v>
      </c>
    </row>
    <row r="27791" ht="16.5" spans="1:12">
      <c r="A27791" s="1">
        <v>27790</v>
      </c>
      <c r="B27791" s="8">
        <f>COUNTIF($C$2:$C27791,模板!$E$2)</f>
        <v>77</v>
      </c>
      <c r="C27791" s="2" t="str">
        <f>IFERROR(VLOOKUP(K27791,开票信息!$A:$C,3,0),"")</f>
        <v/>
      </c>
      <c r="G27791" s="3" t="str">
        <f t="shared" si="434"/>
        <v/>
      </c>
      <c r="L27791">
        <f>COUNTIF($K$2:K27791,$K27791)</f>
        <v>0</v>
      </c>
    </row>
    <row r="27792" ht="16.5" spans="1:12">
      <c r="A27792" s="1">
        <v>27791</v>
      </c>
      <c r="B27792" s="8">
        <f>COUNTIF($C$2:$C27792,模板!$E$2)</f>
        <v>77</v>
      </c>
      <c r="C27792" s="2" t="str">
        <f>IFERROR(VLOOKUP(K27792,开票信息!$A:$C,3,0),"")</f>
        <v/>
      </c>
      <c r="G27792" s="3" t="str">
        <f t="shared" si="434"/>
        <v/>
      </c>
      <c r="L27792">
        <f>COUNTIF($K$2:K27792,$K27792)</f>
        <v>0</v>
      </c>
    </row>
    <row r="27793" ht="16.5" spans="1:12">
      <c r="A27793" s="1">
        <v>27792</v>
      </c>
      <c r="B27793" s="8">
        <f>COUNTIF($C$2:$C27793,模板!$E$2)</f>
        <v>77</v>
      </c>
      <c r="C27793" s="2" t="str">
        <f>IFERROR(VLOOKUP(K27793,开票信息!$A:$C,3,0),"")</f>
        <v/>
      </c>
      <c r="G27793" s="3" t="str">
        <f t="shared" si="434"/>
        <v/>
      </c>
      <c r="L27793">
        <f>COUNTIF($K$2:K27793,$K27793)</f>
        <v>0</v>
      </c>
    </row>
    <row r="27794" ht="16.5" spans="1:12">
      <c r="A27794" s="1">
        <v>27793</v>
      </c>
      <c r="B27794" s="8">
        <f>COUNTIF($C$2:$C27794,模板!$E$2)</f>
        <v>77</v>
      </c>
      <c r="C27794" s="2" t="str">
        <f>IFERROR(VLOOKUP(K27794,开票信息!$A:$C,3,0),"")</f>
        <v/>
      </c>
      <c r="G27794" s="3" t="str">
        <f t="shared" si="434"/>
        <v/>
      </c>
      <c r="L27794">
        <f>COUNTIF($K$2:K27794,$K27794)</f>
        <v>0</v>
      </c>
    </row>
    <row r="27795" ht="16.5" spans="1:12">
      <c r="A27795" s="1">
        <v>27794</v>
      </c>
      <c r="B27795" s="8">
        <f>COUNTIF($C$2:$C27795,模板!$E$2)</f>
        <v>77</v>
      </c>
      <c r="C27795" s="2" t="str">
        <f>IFERROR(VLOOKUP(K27795,开票信息!$A:$C,3,0),"")</f>
        <v/>
      </c>
      <c r="G27795" s="3" t="str">
        <f t="shared" si="434"/>
        <v/>
      </c>
      <c r="L27795">
        <f>COUNTIF($K$2:K27795,$K27795)</f>
        <v>0</v>
      </c>
    </row>
    <row r="27796" ht="16.5" spans="1:12">
      <c r="A27796" s="1">
        <v>27795</v>
      </c>
      <c r="B27796" s="8">
        <f>COUNTIF($C$2:$C27796,模板!$E$2)</f>
        <v>77</v>
      </c>
      <c r="C27796" s="2" t="str">
        <f>IFERROR(VLOOKUP(K27796,开票信息!$A:$C,3,0),"")</f>
        <v/>
      </c>
      <c r="G27796" s="3" t="str">
        <f t="shared" si="434"/>
        <v/>
      </c>
      <c r="L27796">
        <f>COUNTIF($K$2:K27796,$K27796)</f>
        <v>0</v>
      </c>
    </row>
    <row r="27797" ht="16.5" spans="1:12">
      <c r="A27797" s="1">
        <v>27796</v>
      </c>
      <c r="B27797" s="8">
        <f>COUNTIF($C$2:$C27797,模板!$E$2)</f>
        <v>77</v>
      </c>
      <c r="C27797" s="2" t="str">
        <f>IFERROR(VLOOKUP(K27797,开票信息!$A:$C,3,0),"")</f>
        <v/>
      </c>
      <c r="G27797" s="3" t="str">
        <f t="shared" si="434"/>
        <v/>
      </c>
      <c r="L27797">
        <f>COUNTIF($K$2:K27797,$K27797)</f>
        <v>0</v>
      </c>
    </row>
    <row r="27798" ht="16.5" spans="1:12">
      <c r="A27798" s="1">
        <v>27797</v>
      </c>
      <c r="B27798" s="8">
        <f>COUNTIF($C$2:$C27798,模板!$E$2)</f>
        <v>77</v>
      </c>
      <c r="C27798" s="2" t="str">
        <f>IFERROR(VLOOKUP(K27798,开票信息!$A:$C,3,0),"")</f>
        <v/>
      </c>
      <c r="G27798" s="3" t="str">
        <f t="shared" si="434"/>
        <v/>
      </c>
      <c r="L27798">
        <f>COUNTIF($K$2:K27798,$K27798)</f>
        <v>0</v>
      </c>
    </row>
    <row r="27799" ht="16.5" spans="1:12">
      <c r="A27799" s="1">
        <v>27798</v>
      </c>
      <c r="B27799" s="8">
        <f>COUNTIF($C$2:$C27799,模板!$E$2)</f>
        <v>77</v>
      </c>
      <c r="C27799" s="2" t="str">
        <f>IFERROR(VLOOKUP(K27799,开票信息!$A:$C,3,0),"")</f>
        <v/>
      </c>
      <c r="G27799" s="3" t="str">
        <f t="shared" si="434"/>
        <v/>
      </c>
      <c r="L27799">
        <f>COUNTIF($K$2:K27799,$K27799)</f>
        <v>0</v>
      </c>
    </row>
    <row r="27800" ht="16.5" spans="1:12">
      <c r="A27800" s="1">
        <v>27799</v>
      </c>
      <c r="B27800" s="8">
        <f>COUNTIF($C$2:$C27800,模板!$E$2)</f>
        <v>77</v>
      </c>
      <c r="C27800" s="2" t="str">
        <f>IFERROR(VLOOKUP(K27800,开票信息!$A:$C,3,0),"")</f>
        <v/>
      </c>
      <c r="G27800" s="3" t="str">
        <f t="shared" si="434"/>
        <v/>
      </c>
      <c r="L27800">
        <f>COUNTIF($K$2:K27800,$K27800)</f>
        <v>0</v>
      </c>
    </row>
    <row r="27801" ht="16.5" spans="1:12">
      <c r="A27801" s="1">
        <v>27800</v>
      </c>
      <c r="B27801" s="8">
        <f>COUNTIF($C$2:$C27801,模板!$E$2)</f>
        <v>77</v>
      </c>
      <c r="C27801" s="2" t="str">
        <f>IFERROR(VLOOKUP(K27801,开票信息!$A:$C,3,0),"")</f>
        <v/>
      </c>
      <c r="G27801" s="3" t="str">
        <f t="shared" si="434"/>
        <v/>
      </c>
      <c r="L27801">
        <f>COUNTIF($K$2:K27801,$K27801)</f>
        <v>0</v>
      </c>
    </row>
    <row r="27802" ht="16.5" spans="1:12">
      <c r="A27802" s="1">
        <v>27801</v>
      </c>
      <c r="B27802" s="8">
        <f>COUNTIF($C$2:$C27802,模板!$E$2)</f>
        <v>77</v>
      </c>
      <c r="C27802" s="2" t="str">
        <f>IFERROR(VLOOKUP(K27802,开票信息!$A:$C,3,0),"")</f>
        <v/>
      </c>
      <c r="G27802" s="3" t="str">
        <f t="shared" si="434"/>
        <v/>
      </c>
      <c r="L27802">
        <f>COUNTIF($K$2:K27802,$K27802)</f>
        <v>0</v>
      </c>
    </row>
    <row r="27803" ht="16.5" spans="1:12">
      <c r="A27803" s="1">
        <v>27802</v>
      </c>
      <c r="B27803" s="8">
        <f>COUNTIF($C$2:$C27803,模板!$E$2)</f>
        <v>77</v>
      </c>
      <c r="C27803" s="2" t="str">
        <f>IFERROR(VLOOKUP(K27803,开票信息!$A:$C,3,0),"")</f>
        <v/>
      </c>
      <c r="G27803" s="3" t="str">
        <f t="shared" si="434"/>
        <v/>
      </c>
      <c r="L27803">
        <f>COUNTIF($K$2:K27803,$K27803)</f>
        <v>0</v>
      </c>
    </row>
    <row r="27804" ht="16.5" spans="1:12">
      <c r="A27804" s="1">
        <v>27803</v>
      </c>
      <c r="B27804" s="8">
        <f>COUNTIF($C$2:$C27804,模板!$E$2)</f>
        <v>77</v>
      </c>
      <c r="C27804" s="2" t="str">
        <f>IFERROR(VLOOKUP(K27804,开票信息!$A:$C,3,0),"")</f>
        <v/>
      </c>
      <c r="G27804" s="3" t="str">
        <f t="shared" si="434"/>
        <v/>
      </c>
      <c r="L27804">
        <f>COUNTIF($K$2:K27804,$K27804)</f>
        <v>0</v>
      </c>
    </row>
    <row r="27805" ht="16.5" spans="1:12">
      <c r="A27805" s="1">
        <v>27804</v>
      </c>
      <c r="B27805" s="8">
        <f>COUNTIF($C$2:$C27805,模板!$E$2)</f>
        <v>77</v>
      </c>
      <c r="C27805" s="2" t="str">
        <f>IFERROR(VLOOKUP(K27805,开票信息!$A:$C,3,0),"")</f>
        <v/>
      </c>
      <c r="G27805" s="3" t="str">
        <f t="shared" si="434"/>
        <v/>
      </c>
      <c r="L27805">
        <f>COUNTIF($K$2:K27805,$K27805)</f>
        <v>0</v>
      </c>
    </row>
    <row r="27806" ht="16.5" spans="1:12">
      <c r="A27806" s="1">
        <v>27805</v>
      </c>
      <c r="B27806" s="8">
        <f>COUNTIF($C$2:$C27806,模板!$E$2)</f>
        <v>77</v>
      </c>
      <c r="C27806" s="2" t="str">
        <f>IFERROR(VLOOKUP(K27806,开票信息!$A:$C,3,0),"")</f>
        <v/>
      </c>
      <c r="G27806" s="3" t="str">
        <f t="shared" si="434"/>
        <v/>
      </c>
      <c r="L27806">
        <f>COUNTIF($K$2:K27806,$K27806)</f>
        <v>0</v>
      </c>
    </row>
    <row r="27807" ht="16.5" spans="1:12">
      <c r="A27807" s="1">
        <v>27806</v>
      </c>
      <c r="B27807" s="8">
        <f>COUNTIF($C$2:$C27807,模板!$E$2)</f>
        <v>77</v>
      </c>
      <c r="C27807" s="2" t="str">
        <f>IFERROR(VLOOKUP(K27807,开票信息!$A:$C,3,0),"")</f>
        <v/>
      </c>
      <c r="G27807" s="3" t="str">
        <f t="shared" si="434"/>
        <v/>
      </c>
      <c r="L27807">
        <f>COUNTIF($K$2:K27807,$K27807)</f>
        <v>0</v>
      </c>
    </row>
    <row r="27808" ht="16.5" spans="1:12">
      <c r="A27808" s="1">
        <v>27807</v>
      </c>
      <c r="B27808" s="8">
        <f>COUNTIF($C$2:$C27808,模板!$E$2)</f>
        <v>77</v>
      </c>
      <c r="C27808" s="2" t="str">
        <f>IFERROR(VLOOKUP(K27808,开票信息!$A:$C,3,0),"")</f>
        <v/>
      </c>
      <c r="G27808" s="3" t="str">
        <f t="shared" si="434"/>
        <v/>
      </c>
      <c r="L27808">
        <f>COUNTIF($K$2:K27808,$K27808)</f>
        <v>0</v>
      </c>
    </row>
    <row r="27809" ht="16.5" spans="1:12">
      <c r="A27809" s="1">
        <v>27808</v>
      </c>
      <c r="B27809" s="8">
        <f>COUNTIF($C$2:$C27809,模板!$E$2)</f>
        <v>77</v>
      </c>
      <c r="C27809" s="2" t="str">
        <f>IFERROR(VLOOKUP(K27809,开票信息!$A:$C,3,0),"")</f>
        <v/>
      </c>
      <c r="G27809" s="3" t="str">
        <f t="shared" si="434"/>
        <v/>
      </c>
      <c r="L27809">
        <f>COUNTIF($K$2:K27809,$K27809)</f>
        <v>0</v>
      </c>
    </row>
    <row r="27810" ht="16.5" spans="1:12">
      <c r="A27810" s="1">
        <v>27809</v>
      </c>
      <c r="B27810" s="8">
        <f>COUNTIF($C$2:$C27810,模板!$E$2)</f>
        <v>77</v>
      </c>
      <c r="C27810" s="2" t="str">
        <f>IFERROR(VLOOKUP(K27810,开票信息!$A:$C,3,0),"")</f>
        <v/>
      </c>
      <c r="G27810" s="3" t="str">
        <f t="shared" si="434"/>
        <v/>
      </c>
      <c r="L27810">
        <f>COUNTIF($K$2:K27810,$K27810)</f>
        <v>0</v>
      </c>
    </row>
    <row r="27811" ht="16.5" spans="1:12">
      <c r="A27811" s="1">
        <v>27810</v>
      </c>
      <c r="B27811" s="8">
        <f>COUNTIF($C$2:$C27811,模板!$E$2)</f>
        <v>77</v>
      </c>
      <c r="C27811" s="2" t="str">
        <f>IFERROR(VLOOKUP(K27811,开票信息!$A:$C,3,0),"")</f>
        <v/>
      </c>
      <c r="G27811" s="3" t="str">
        <f t="shared" si="434"/>
        <v/>
      </c>
      <c r="L27811">
        <f>COUNTIF($K$2:K27811,$K27811)</f>
        <v>0</v>
      </c>
    </row>
    <row r="27812" ht="16.5" spans="1:12">
      <c r="A27812" s="1">
        <v>27811</v>
      </c>
      <c r="B27812" s="8">
        <f>COUNTIF($C$2:$C27812,模板!$E$2)</f>
        <v>77</v>
      </c>
      <c r="C27812" s="2" t="str">
        <f>IFERROR(VLOOKUP(K27812,开票信息!$A:$C,3,0),"")</f>
        <v/>
      </c>
      <c r="G27812" s="3" t="str">
        <f t="shared" si="434"/>
        <v/>
      </c>
      <c r="L27812">
        <f>COUNTIF($K$2:K27812,$K27812)</f>
        <v>0</v>
      </c>
    </row>
    <row r="27813" ht="16.5" spans="1:12">
      <c r="A27813" s="1">
        <v>27812</v>
      </c>
      <c r="B27813" s="8">
        <f>COUNTIF($C$2:$C27813,模板!$E$2)</f>
        <v>77</v>
      </c>
      <c r="C27813" s="2" t="str">
        <f>IFERROR(VLOOKUP(K27813,开票信息!$A:$C,3,0),"")</f>
        <v/>
      </c>
      <c r="G27813" s="3" t="str">
        <f t="shared" si="434"/>
        <v/>
      </c>
      <c r="L27813">
        <f>COUNTIF($K$2:K27813,$K27813)</f>
        <v>0</v>
      </c>
    </row>
    <row r="27814" ht="16.5" spans="1:12">
      <c r="A27814" s="1">
        <v>27813</v>
      </c>
      <c r="B27814" s="8">
        <f>COUNTIF($C$2:$C27814,模板!$E$2)</f>
        <v>77</v>
      </c>
      <c r="C27814" s="2" t="str">
        <f>IFERROR(VLOOKUP(K27814,开票信息!$A:$C,3,0),"")</f>
        <v/>
      </c>
      <c r="G27814" s="3" t="str">
        <f t="shared" si="434"/>
        <v/>
      </c>
      <c r="L27814">
        <f>COUNTIF($K$2:K27814,$K27814)</f>
        <v>0</v>
      </c>
    </row>
    <row r="27815" ht="16.5" spans="1:12">
      <c r="A27815" s="1">
        <v>27814</v>
      </c>
      <c r="B27815" s="8">
        <f>COUNTIF($C$2:$C27815,模板!$E$2)</f>
        <v>77</v>
      </c>
      <c r="C27815" s="2" t="str">
        <f>IFERROR(VLOOKUP(K27815,开票信息!$A:$C,3,0),"")</f>
        <v/>
      </c>
      <c r="G27815" s="3" t="str">
        <f t="shared" si="434"/>
        <v/>
      </c>
      <c r="L27815">
        <f>COUNTIF($K$2:K27815,$K27815)</f>
        <v>0</v>
      </c>
    </row>
    <row r="27816" ht="16.5" spans="1:12">
      <c r="A27816" s="1">
        <v>27815</v>
      </c>
      <c r="B27816" s="8">
        <f>COUNTIF($C$2:$C27816,模板!$E$2)</f>
        <v>77</v>
      </c>
      <c r="C27816" s="2" t="str">
        <f>IFERROR(VLOOKUP(K27816,开票信息!$A:$C,3,0),"")</f>
        <v/>
      </c>
      <c r="G27816" s="3" t="str">
        <f t="shared" si="434"/>
        <v/>
      </c>
      <c r="L27816">
        <f>COUNTIF($K$2:K27816,$K27816)</f>
        <v>0</v>
      </c>
    </row>
    <row r="27817" ht="16.5" spans="1:12">
      <c r="A27817" s="1">
        <v>27816</v>
      </c>
      <c r="B27817" s="8">
        <f>COUNTIF($C$2:$C27817,模板!$E$2)</f>
        <v>77</v>
      </c>
      <c r="C27817" s="2" t="str">
        <f>IFERROR(VLOOKUP(K27817,开票信息!$A:$C,3,0),"")</f>
        <v/>
      </c>
      <c r="G27817" s="3" t="str">
        <f t="shared" si="434"/>
        <v/>
      </c>
      <c r="L27817">
        <f>COUNTIF($K$2:K27817,$K27817)</f>
        <v>0</v>
      </c>
    </row>
    <row r="27818" ht="16.5" spans="1:12">
      <c r="A27818" s="1">
        <v>27817</v>
      </c>
      <c r="B27818" s="8">
        <f>COUNTIF($C$2:$C27818,模板!$E$2)</f>
        <v>77</v>
      </c>
      <c r="C27818" s="2" t="str">
        <f>IFERROR(VLOOKUP(K27818,开票信息!$A:$C,3,0),"")</f>
        <v/>
      </c>
      <c r="G27818" s="3" t="str">
        <f t="shared" si="434"/>
        <v/>
      </c>
      <c r="L27818">
        <f>COUNTIF($K$2:K27818,$K27818)</f>
        <v>0</v>
      </c>
    </row>
    <row r="27819" ht="16.5" spans="1:12">
      <c r="A27819" s="1">
        <v>27818</v>
      </c>
      <c r="B27819" s="8">
        <f>COUNTIF($C$2:$C27819,模板!$E$2)</f>
        <v>77</v>
      </c>
      <c r="C27819" s="2" t="str">
        <f>IFERROR(VLOOKUP(K27819,开票信息!$A:$C,3,0),"")</f>
        <v/>
      </c>
      <c r="G27819" s="3" t="str">
        <f t="shared" si="434"/>
        <v/>
      </c>
      <c r="L27819">
        <f>COUNTIF($K$2:K27819,$K27819)</f>
        <v>0</v>
      </c>
    </row>
    <row r="27820" ht="16.5" spans="1:12">
      <c r="A27820" s="1">
        <v>27819</v>
      </c>
      <c r="B27820" s="8">
        <f>COUNTIF($C$2:$C27820,模板!$E$2)</f>
        <v>77</v>
      </c>
      <c r="C27820" s="2" t="str">
        <f>IFERROR(VLOOKUP(K27820,开票信息!$A:$C,3,0),"")</f>
        <v/>
      </c>
      <c r="G27820" s="3" t="str">
        <f t="shared" si="434"/>
        <v/>
      </c>
      <c r="L27820">
        <f>COUNTIF($K$2:K27820,$K27820)</f>
        <v>0</v>
      </c>
    </row>
    <row r="27821" ht="16.5" spans="1:12">
      <c r="A27821" s="1">
        <v>27820</v>
      </c>
      <c r="B27821" s="8">
        <f>COUNTIF($C$2:$C27821,模板!$E$2)</f>
        <v>77</v>
      </c>
      <c r="C27821" s="2" t="str">
        <f>IFERROR(VLOOKUP(K27821,开票信息!$A:$C,3,0),"")</f>
        <v/>
      </c>
      <c r="G27821" s="3" t="str">
        <f t="shared" si="434"/>
        <v/>
      </c>
      <c r="L27821">
        <f>COUNTIF($K$2:K27821,$K27821)</f>
        <v>0</v>
      </c>
    </row>
    <row r="27822" ht="16.5" spans="1:12">
      <c r="A27822" s="1">
        <v>27821</v>
      </c>
      <c r="B27822" s="8">
        <f>COUNTIF($C$2:$C27822,模板!$E$2)</f>
        <v>77</v>
      </c>
      <c r="C27822" s="2" t="str">
        <f>IFERROR(VLOOKUP(K27822,开票信息!$A:$C,3,0),"")</f>
        <v/>
      </c>
      <c r="G27822" s="3" t="str">
        <f t="shared" si="434"/>
        <v/>
      </c>
      <c r="L27822">
        <f>COUNTIF($K$2:K27822,$K27822)</f>
        <v>0</v>
      </c>
    </row>
    <row r="27823" ht="16.5" spans="1:12">
      <c r="A27823" s="1">
        <v>27822</v>
      </c>
      <c r="B27823" s="8">
        <f>COUNTIF($C$2:$C27823,模板!$E$2)</f>
        <v>77</v>
      </c>
      <c r="C27823" s="2" t="str">
        <f>IFERROR(VLOOKUP(K27823,开票信息!$A:$C,3,0),"")</f>
        <v/>
      </c>
      <c r="G27823" s="3" t="str">
        <f t="shared" si="434"/>
        <v/>
      </c>
      <c r="L27823">
        <f>COUNTIF($K$2:K27823,$K27823)</f>
        <v>0</v>
      </c>
    </row>
    <row r="27824" ht="16.5" spans="1:12">
      <c r="A27824" s="1">
        <v>27823</v>
      </c>
      <c r="B27824" s="8">
        <f>COUNTIF($C$2:$C27824,模板!$E$2)</f>
        <v>77</v>
      </c>
      <c r="C27824" s="2" t="str">
        <f>IFERROR(VLOOKUP(K27824,开票信息!$A:$C,3,0),"")</f>
        <v/>
      </c>
      <c r="G27824" s="3" t="str">
        <f t="shared" si="434"/>
        <v/>
      </c>
      <c r="L27824">
        <f>COUNTIF($K$2:K27824,$K27824)</f>
        <v>0</v>
      </c>
    </row>
    <row r="27825" ht="16.5" spans="1:12">
      <c r="A27825" s="1">
        <v>27824</v>
      </c>
      <c r="B27825" s="8">
        <f>COUNTIF($C$2:$C27825,模板!$E$2)</f>
        <v>77</v>
      </c>
      <c r="C27825" s="2" t="str">
        <f>IFERROR(VLOOKUP(K27825,开票信息!$A:$C,3,0),"")</f>
        <v/>
      </c>
      <c r="G27825" s="3" t="str">
        <f t="shared" si="434"/>
        <v/>
      </c>
      <c r="L27825">
        <f>COUNTIF($K$2:K27825,$K27825)</f>
        <v>0</v>
      </c>
    </row>
    <row r="27826" ht="16.5" spans="1:12">
      <c r="A27826" s="1">
        <v>27825</v>
      </c>
      <c r="B27826" s="8">
        <f>COUNTIF($C$2:$C27826,模板!$E$2)</f>
        <v>77</v>
      </c>
      <c r="C27826" s="2" t="str">
        <f>IFERROR(VLOOKUP(K27826,开票信息!$A:$C,3,0),"")</f>
        <v/>
      </c>
      <c r="G27826" s="3" t="str">
        <f t="shared" si="434"/>
        <v/>
      </c>
      <c r="L27826">
        <f>COUNTIF($K$2:K27826,$K27826)</f>
        <v>0</v>
      </c>
    </row>
    <row r="27827" ht="16.5" spans="1:12">
      <c r="A27827" s="1">
        <v>27826</v>
      </c>
      <c r="B27827" s="8">
        <f>COUNTIF($C$2:$C27827,模板!$E$2)</f>
        <v>77</v>
      </c>
      <c r="C27827" s="2" t="str">
        <f>IFERROR(VLOOKUP(K27827,开票信息!$A:$C,3,0),"")</f>
        <v/>
      </c>
      <c r="G27827" s="3" t="str">
        <f t="shared" si="434"/>
        <v/>
      </c>
      <c r="L27827">
        <f>COUNTIF($K$2:K27827,$K27827)</f>
        <v>0</v>
      </c>
    </row>
    <row r="27828" ht="16.5" spans="1:12">
      <c r="A27828" s="1">
        <v>27827</v>
      </c>
      <c r="B27828" s="8">
        <f>COUNTIF($C$2:$C27828,模板!$E$2)</f>
        <v>77</v>
      </c>
      <c r="C27828" s="2" t="str">
        <f>IFERROR(VLOOKUP(K27828,开票信息!$A:$C,3,0),"")</f>
        <v/>
      </c>
      <c r="G27828" s="3" t="str">
        <f t="shared" si="434"/>
        <v/>
      </c>
      <c r="L27828">
        <f>COUNTIF($K$2:K27828,$K27828)</f>
        <v>0</v>
      </c>
    </row>
    <row r="27829" ht="16.5" spans="1:12">
      <c r="A27829" s="1">
        <v>27828</v>
      </c>
      <c r="B27829" s="8">
        <f>COUNTIF($C$2:$C27829,模板!$E$2)</f>
        <v>77</v>
      </c>
      <c r="C27829" s="2" t="str">
        <f>IFERROR(VLOOKUP(K27829,开票信息!$A:$C,3,0),"")</f>
        <v/>
      </c>
      <c r="G27829" s="3" t="str">
        <f t="shared" si="434"/>
        <v/>
      </c>
      <c r="L27829">
        <f>COUNTIF($K$2:K27829,$K27829)</f>
        <v>0</v>
      </c>
    </row>
    <row r="27830" ht="16.5" spans="1:12">
      <c r="A27830" s="1">
        <v>27829</v>
      </c>
      <c r="B27830" s="8">
        <f>COUNTIF($C$2:$C27830,模板!$E$2)</f>
        <v>77</v>
      </c>
      <c r="C27830" s="2" t="str">
        <f>IFERROR(VLOOKUP(K27830,开票信息!$A:$C,3,0),"")</f>
        <v/>
      </c>
      <c r="G27830" s="3" t="str">
        <f t="shared" si="434"/>
        <v/>
      </c>
      <c r="L27830">
        <f>COUNTIF($K$2:K27830,$K27830)</f>
        <v>0</v>
      </c>
    </row>
    <row r="27831" ht="16.5" spans="1:12">
      <c r="A27831" s="1">
        <v>27830</v>
      </c>
      <c r="B27831" s="8">
        <f>COUNTIF($C$2:$C27831,模板!$E$2)</f>
        <v>77</v>
      </c>
      <c r="C27831" s="2" t="str">
        <f>IFERROR(VLOOKUP(K27831,开票信息!$A:$C,3,0),"")</f>
        <v/>
      </c>
      <c r="G27831" s="3" t="str">
        <f t="shared" si="434"/>
        <v/>
      </c>
      <c r="L27831">
        <f>COUNTIF($K$2:K27831,$K27831)</f>
        <v>0</v>
      </c>
    </row>
    <row r="27832" ht="16.5" spans="1:12">
      <c r="A27832" s="1">
        <v>27831</v>
      </c>
      <c r="B27832" s="8">
        <f>COUNTIF($C$2:$C27832,模板!$E$2)</f>
        <v>77</v>
      </c>
      <c r="C27832" s="2" t="str">
        <f>IFERROR(VLOOKUP(K27832,开票信息!$A:$C,3,0),"")</f>
        <v/>
      </c>
      <c r="G27832" s="3" t="str">
        <f t="shared" si="434"/>
        <v/>
      </c>
      <c r="L27832">
        <f>COUNTIF($K$2:K27832,$K27832)</f>
        <v>0</v>
      </c>
    </row>
    <row r="27833" ht="16.5" spans="1:12">
      <c r="A27833" s="1">
        <v>27832</v>
      </c>
      <c r="B27833" s="8">
        <f>COUNTIF($C$2:$C27833,模板!$E$2)</f>
        <v>77</v>
      </c>
      <c r="C27833" s="2" t="str">
        <f>IFERROR(VLOOKUP(K27833,开票信息!$A:$C,3,0),"")</f>
        <v/>
      </c>
      <c r="G27833" s="3" t="str">
        <f t="shared" si="434"/>
        <v/>
      </c>
      <c r="L27833">
        <f>COUNTIF($K$2:K27833,$K27833)</f>
        <v>0</v>
      </c>
    </row>
    <row r="27834" ht="16.5" spans="1:12">
      <c r="A27834" s="1">
        <v>27833</v>
      </c>
      <c r="B27834" s="8">
        <f>COUNTIF($C$2:$C27834,模板!$E$2)</f>
        <v>77</v>
      </c>
      <c r="C27834" s="2" t="str">
        <f>IFERROR(VLOOKUP(K27834,开票信息!$A:$C,3,0),"")</f>
        <v/>
      </c>
      <c r="G27834" s="3" t="str">
        <f t="shared" si="434"/>
        <v/>
      </c>
      <c r="L27834">
        <f>COUNTIF($K$2:K27834,$K27834)</f>
        <v>0</v>
      </c>
    </row>
    <row r="27835" ht="16.5" spans="1:12">
      <c r="A27835" s="1">
        <v>27834</v>
      </c>
      <c r="B27835" s="8">
        <f>COUNTIF($C$2:$C27835,模板!$E$2)</f>
        <v>77</v>
      </c>
      <c r="C27835" s="2" t="str">
        <f>IFERROR(VLOOKUP(K27835,开票信息!$A:$C,3,0),"")</f>
        <v/>
      </c>
      <c r="G27835" s="3" t="str">
        <f t="shared" si="434"/>
        <v/>
      </c>
      <c r="L27835">
        <f>COUNTIF($K$2:K27835,$K27835)</f>
        <v>0</v>
      </c>
    </row>
    <row r="27836" ht="16.5" spans="1:12">
      <c r="A27836" s="1">
        <v>27835</v>
      </c>
      <c r="B27836" s="8">
        <f>COUNTIF($C$2:$C27836,模板!$E$2)</f>
        <v>77</v>
      </c>
      <c r="C27836" s="2" t="str">
        <f>IFERROR(VLOOKUP(K27836,开票信息!$A:$C,3,0),"")</f>
        <v/>
      </c>
      <c r="G27836" s="3" t="str">
        <f t="shared" si="434"/>
        <v/>
      </c>
      <c r="L27836">
        <f>COUNTIF($K$2:K27836,$K27836)</f>
        <v>0</v>
      </c>
    </row>
    <row r="27837" ht="16.5" spans="1:12">
      <c r="A27837" s="1">
        <v>27836</v>
      </c>
      <c r="B27837" s="8">
        <f>COUNTIF($C$2:$C27837,模板!$E$2)</f>
        <v>77</v>
      </c>
      <c r="C27837" s="2" t="str">
        <f>IFERROR(VLOOKUP(K27837,开票信息!$A:$C,3,0),"")</f>
        <v/>
      </c>
      <c r="G27837" s="3" t="str">
        <f t="shared" si="434"/>
        <v/>
      </c>
      <c r="L27837">
        <f>COUNTIF($K$2:K27837,$K27837)</f>
        <v>0</v>
      </c>
    </row>
    <row r="27838" ht="16.5" spans="1:12">
      <c r="A27838" s="1">
        <v>27837</v>
      </c>
      <c r="B27838" s="8">
        <f>COUNTIF($C$2:$C27838,模板!$E$2)</f>
        <v>77</v>
      </c>
      <c r="C27838" s="2" t="str">
        <f>IFERROR(VLOOKUP(K27838,开票信息!$A:$C,3,0),"")</f>
        <v/>
      </c>
      <c r="G27838" s="3" t="str">
        <f t="shared" si="434"/>
        <v/>
      </c>
      <c r="L27838">
        <f>COUNTIF($K$2:K27838,$K27838)</f>
        <v>0</v>
      </c>
    </row>
    <row r="27839" ht="16.5" spans="1:12">
      <c r="A27839" s="1">
        <v>27838</v>
      </c>
      <c r="B27839" s="8">
        <f>COUNTIF($C$2:$C27839,模板!$E$2)</f>
        <v>77</v>
      </c>
      <c r="C27839" s="2" t="str">
        <f>IFERROR(VLOOKUP(K27839,开票信息!$A:$C,3,0),"")</f>
        <v/>
      </c>
      <c r="G27839" s="3" t="str">
        <f t="shared" si="434"/>
        <v/>
      </c>
      <c r="L27839">
        <f>COUNTIF($K$2:K27839,$K27839)</f>
        <v>0</v>
      </c>
    </row>
    <row r="27840" ht="16.5" spans="1:12">
      <c r="A27840" s="1">
        <v>27839</v>
      </c>
      <c r="B27840" s="8">
        <f>COUNTIF($C$2:$C27840,模板!$E$2)</f>
        <v>77</v>
      </c>
      <c r="C27840" s="2" t="str">
        <f>IFERROR(VLOOKUP(K27840,开票信息!$A:$C,3,0),"")</f>
        <v/>
      </c>
      <c r="G27840" s="3" t="str">
        <f t="shared" si="434"/>
        <v/>
      </c>
      <c r="L27840">
        <f>COUNTIF($K$2:K27840,$K27840)</f>
        <v>0</v>
      </c>
    </row>
    <row r="27841" ht="16.5" spans="1:12">
      <c r="A27841" s="1">
        <v>27840</v>
      </c>
      <c r="B27841" s="8">
        <f>COUNTIF($C$2:$C27841,模板!$E$2)</f>
        <v>77</v>
      </c>
      <c r="C27841" s="2" t="str">
        <f>IFERROR(VLOOKUP(K27841,开票信息!$A:$C,3,0),"")</f>
        <v/>
      </c>
      <c r="G27841" s="3" t="str">
        <f t="shared" si="434"/>
        <v/>
      </c>
      <c r="L27841">
        <f>COUNTIF($K$2:K27841,$K27841)</f>
        <v>0</v>
      </c>
    </row>
    <row r="27842" ht="16.5" spans="1:12">
      <c r="A27842" s="1">
        <v>27841</v>
      </c>
      <c r="B27842" s="8">
        <f>COUNTIF($C$2:$C27842,模板!$E$2)</f>
        <v>77</v>
      </c>
      <c r="C27842" s="2" t="str">
        <f>IFERROR(VLOOKUP(K27842,开票信息!$A:$C,3,0),"")</f>
        <v/>
      </c>
      <c r="G27842" s="3" t="str">
        <f t="shared" si="434"/>
        <v/>
      </c>
      <c r="L27842">
        <f>COUNTIF($K$2:K27842,$K27842)</f>
        <v>0</v>
      </c>
    </row>
    <row r="27843" ht="16.5" spans="1:12">
      <c r="A27843" s="1">
        <v>27842</v>
      </c>
      <c r="B27843" s="8">
        <f>COUNTIF($C$2:$C27843,模板!$E$2)</f>
        <v>77</v>
      </c>
      <c r="C27843" s="2" t="str">
        <f>IFERROR(VLOOKUP(K27843,开票信息!$A:$C,3,0),"")</f>
        <v/>
      </c>
      <c r="G27843" s="3" t="str">
        <f t="shared" ref="G27843:G27906" si="435">IFERROR(H27843/F27843,"")</f>
        <v/>
      </c>
      <c r="L27843">
        <f>COUNTIF($K$2:K27843,$K27843)</f>
        <v>0</v>
      </c>
    </row>
    <row r="27844" ht="16.5" spans="1:12">
      <c r="A27844" s="1">
        <v>27843</v>
      </c>
      <c r="B27844" s="8">
        <f>COUNTIF($C$2:$C27844,模板!$E$2)</f>
        <v>77</v>
      </c>
      <c r="C27844" s="2" t="str">
        <f>IFERROR(VLOOKUP(K27844,开票信息!$A:$C,3,0),"")</f>
        <v/>
      </c>
      <c r="G27844" s="3" t="str">
        <f t="shared" si="435"/>
        <v/>
      </c>
      <c r="L27844">
        <f>COUNTIF($K$2:K27844,$K27844)</f>
        <v>0</v>
      </c>
    </row>
    <row r="27845" ht="16.5" spans="1:12">
      <c r="A27845" s="1">
        <v>27844</v>
      </c>
      <c r="B27845" s="8">
        <f>COUNTIF($C$2:$C27845,模板!$E$2)</f>
        <v>77</v>
      </c>
      <c r="C27845" s="2" t="str">
        <f>IFERROR(VLOOKUP(K27845,开票信息!$A:$C,3,0),"")</f>
        <v/>
      </c>
      <c r="G27845" s="3" t="str">
        <f t="shared" si="435"/>
        <v/>
      </c>
      <c r="L27845">
        <f>COUNTIF($K$2:K27845,$K27845)</f>
        <v>0</v>
      </c>
    </row>
    <row r="27846" ht="16.5" spans="1:12">
      <c r="A27846" s="1">
        <v>27845</v>
      </c>
      <c r="B27846" s="8">
        <f>COUNTIF($C$2:$C27846,模板!$E$2)</f>
        <v>77</v>
      </c>
      <c r="C27846" s="2" t="str">
        <f>IFERROR(VLOOKUP(K27846,开票信息!$A:$C,3,0),"")</f>
        <v/>
      </c>
      <c r="G27846" s="3" t="str">
        <f t="shared" si="435"/>
        <v/>
      </c>
      <c r="L27846">
        <f>COUNTIF($K$2:K27846,$K27846)</f>
        <v>0</v>
      </c>
    </row>
    <row r="27847" ht="16.5" spans="1:12">
      <c r="A27847" s="1">
        <v>27846</v>
      </c>
      <c r="B27847" s="8">
        <f>COUNTIF($C$2:$C27847,模板!$E$2)</f>
        <v>77</v>
      </c>
      <c r="C27847" s="2" t="str">
        <f>IFERROR(VLOOKUP(K27847,开票信息!$A:$C,3,0),"")</f>
        <v/>
      </c>
      <c r="G27847" s="3" t="str">
        <f t="shared" si="435"/>
        <v/>
      </c>
      <c r="L27847">
        <f>COUNTIF($K$2:K27847,$K27847)</f>
        <v>0</v>
      </c>
    </row>
    <row r="27848" ht="16.5" spans="1:12">
      <c r="A27848" s="1">
        <v>27847</v>
      </c>
      <c r="B27848" s="8">
        <f>COUNTIF($C$2:$C27848,模板!$E$2)</f>
        <v>77</v>
      </c>
      <c r="C27848" s="2" t="str">
        <f>IFERROR(VLOOKUP(K27848,开票信息!$A:$C,3,0),"")</f>
        <v/>
      </c>
      <c r="G27848" s="3" t="str">
        <f t="shared" si="435"/>
        <v/>
      </c>
      <c r="L27848">
        <f>COUNTIF($K$2:K27848,$K27848)</f>
        <v>0</v>
      </c>
    </row>
    <row r="27849" ht="16.5" spans="1:12">
      <c r="A27849" s="1">
        <v>27848</v>
      </c>
      <c r="B27849" s="8">
        <f>COUNTIF($C$2:$C27849,模板!$E$2)</f>
        <v>77</v>
      </c>
      <c r="C27849" s="2" t="str">
        <f>IFERROR(VLOOKUP(K27849,开票信息!$A:$C,3,0),"")</f>
        <v/>
      </c>
      <c r="G27849" s="3" t="str">
        <f t="shared" si="435"/>
        <v/>
      </c>
      <c r="L27849">
        <f>COUNTIF($K$2:K27849,$K27849)</f>
        <v>0</v>
      </c>
    </row>
    <row r="27850" ht="16.5" spans="1:12">
      <c r="A27850" s="1">
        <v>27849</v>
      </c>
      <c r="B27850" s="8">
        <f>COUNTIF($C$2:$C27850,模板!$E$2)</f>
        <v>77</v>
      </c>
      <c r="C27850" s="2" t="str">
        <f>IFERROR(VLOOKUP(K27850,开票信息!$A:$C,3,0),"")</f>
        <v/>
      </c>
      <c r="G27850" s="3" t="str">
        <f t="shared" si="435"/>
        <v/>
      </c>
      <c r="L27850">
        <f>COUNTIF($K$2:K27850,$K27850)</f>
        <v>0</v>
      </c>
    </row>
    <row r="27851" ht="16.5" spans="1:12">
      <c r="A27851" s="1">
        <v>27850</v>
      </c>
      <c r="B27851" s="8">
        <f>COUNTIF($C$2:$C27851,模板!$E$2)</f>
        <v>77</v>
      </c>
      <c r="C27851" s="2" t="str">
        <f>IFERROR(VLOOKUP(K27851,开票信息!$A:$C,3,0),"")</f>
        <v/>
      </c>
      <c r="G27851" s="3" t="str">
        <f t="shared" si="435"/>
        <v/>
      </c>
      <c r="L27851">
        <f>COUNTIF($K$2:K27851,$K27851)</f>
        <v>0</v>
      </c>
    </row>
    <row r="27852" ht="16.5" spans="1:12">
      <c r="A27852" s="1">
        <v>27851</v>
      </c>
      <c r="B27852" s="8">
        <f>COUNTIF($C$2:$C27852,模板!$E$2)</f>
        <v>77</v>
      </c>
      <c r="C27852" s="2" t="str">
        <f>IFERROR(VLOOKUP(K27852,开票信息!$A:$C,3,0),"")</f>
        <v/>
      </c>
      <c r="G27852" s="3" t="str">
        <f t="shared" si="435"/>
        <v/>
      </c>
      <c r="L27852">
        <f>COUNTIF($K$2:K27852,$K27852)</f>
        <v>0</v>
      </c>
    </row>
    <row r="27853" ht="16.5" spans="1:12">
      <c r="A27853" s="1">
        <v>27852</v>
      </c>
      <c r="B27853" s="8">
        <f>COUNTIF($C$2:$C27853,模板!$E$2)</f>
        <v>77</v>
      </c>
      <c r="C27853" s="2" t="str">
        <f>IFERROR(VLOOKUP(K27853,开票信息!$A:$C,3,0),"")</f>
        <v/>
      </c>
      <c r="G27853" s="3" t="str">
        <f t="shared" si="435"/>
        <v/>
      </c>
      <c r="L27853">
        <f>COUNTIF($K$2:K27853,$K27853)</f>
        <v>0</v>
      </c>
    </row>
    <row r="27854" ht="16.5" spans="1:12">
      <c r="A27854" s="1">
        <v>27853</v>
      </c>
      <c r="B27854" s="8">
        <f>COUNTIF($C$2:$C27854,模板!$E$2)</f>
        <v>77</v>
      </c>
      <c r="C27854" s="2" t="str">
        <f>IFERROR(VLOOKUP(K27854,开票信息!$A:$C,3,0),"")</f>
        <v/>
      </c>
      <c r="G27854" s="3" t="str">
        <f t="shared" si="435"/>
        <v/>
      </c>
      <c r="L27854">
        <f>COUNTIF($K$2:K27854,$K27854)</f>
        <v>0</v>
      </c>
    </row>
    <row r="27855" ht="16.5" spans="1:12">
      <c r="A27855" s="1">
        <v>27854</v>
      </c>
      <c r="B27855" s="8">
        <f>COUNTIF($C$2:$C27855,模板!$E$2)</f>
        <v>77</v>
      </c>
      <c r="C27855" s="2" t="str">
        <f>IFERROR(VLOOKUP(K27855,开票信息!$A:$C,3,0),"")</f>
        <v/>
      </c>
      <c r="G27855" s="3" t="str">
        <f t="shared" si="435"/>
        <v/>
      </c>
      <c r="L27855">
        <f>COUNTIF($K$2:K27855,$K27855)</f>
        <v>0</v>
      </c>
    </row>
    <row r="27856" ht="16.5" spans="1:12">
      <c r="A27856" s="1">
        <v>27855</v>
      </c>
      <c r="B27856" s="8">
        <f>COUNTIF($C$2:$C27856,模板!$E$2)</f>
        <v>77</v>
      </c>
      <c r="C27856" s="2" t="str">
        <f>IFERROR(VLOOKUP(K27856,开票信息!$A:$C,3,0),"")</f>
        <v/>
      </c>
      <c r="G27856" s="3" t="str">
        <f t="shared" si="435"/>
        <v/>
      </c>
      <c r="L27856">
        <f>COUNTIF($K$2:K27856,$K27856)</f>
        <v>0</v>
      </c>
    </row>
    <row r="27857" ht="16.5" spans="1:12">
      <c r="A27857" s="1">
        <v>27856</v>
      </c>
      <c r="B27857" s="8">
        <f>COUNTIF($C$2:$C27857,模板!$E$2)</f>
        <v>77</v>
      </c>
      <c r="C27857" s="2" t="str">
        <f>IFERROR(VLOOKUP(K27857,开票信息!$A:$C,3,0),"")</f>
        <v/>
      </c>
      <c r="G27857" s="3" t="str">
        <f t="shared" si="435"/>
        <v/>
      </c>
      <c r="L27857">
        <f>COUNTIF($K$2:K27857,$K27857)</f>
        <v>0</v>
      </c>
    </row>
    <row r="27858" ht="16.5" spans="1:12">
      <c r="A27858" s="1">
        <v>27857</v>
      </c>
      <c r="B27858" s="8">
        <f>COUNTIF($C$2:$C27858,模板!$E$2)</f>
        <v>77</v>
      </c>
      <c r="C27858" s="2" t="str">
        <f>IFERROR(VLOOKUP(K27858,开票信息!$A:$C,3,0),"")</f>
        <v/>
      </c>
      <c r="G27858" s="3" t="str">
        <f t="shared" si="435"/>
        <v/>
      </c>
      <c r="L27858">
        <f>COUNTIF($K$2:K27858,$K27858)</f>
        <v>0</v>
      </c>
    </row>
    <row r="27859" ht="16.5" spans="1:12">
      <c r="A27859" s="1">
        <v>27858</v>
      </c>
      <c r="B27859" s="8">
        <f>COUNTIF($C$2:$C27859,模板!$E$2)</f>
        <v>77</v>
      </c>
      <c r="C27859" s="2" t="str">
        <f>IFERROR(VLOOKUP(K27859,开票信息!$A:$C,3,0),"")</f>
        <v/>
      </c>
      <c r="G27859" s="3" t="str">
        <f t="shared" si="435"/>
        <v/>
      </c>
      <c r="L27859">
        <f>COUNTIF($K$2:K27859,$K27859)</f>
        <v>0</v>
      </c>
    </row>
    <row r="27860" ht="16.5" spans="1:12">
      <c r="A27860" s="1">
        <v>27859</v>
      </c>
      <c r="B27860" s="8">
        <f>COUNTIF($C$2:$C27860,模板!$E$2)</f>
        <v>77</v>
      </c>
      <c r="C27860" s="2" t="str">
        <f>IFERROR(VLOOKUP(K27860,开票信息!$A:$C,3,0),"")</f>
        <v/>
      </c>
      <c r="G27860" s="3" t="str">
        <f t="shared" si="435"/>
        <v/>
      </c>
      <c r="L27860">
        <f>COUNTIF($K$2:K27860,$K27860)</f>
        <v>0</v>
      </c>
    </row>
    <row r="27861" ht="16.5" spans="1:12">
      <c r="A27861" s="1">
        <v>27860</v>
      </c>
      <c r="B27861" s="8">
        <f>COUNTIF($C$2:$C27861,模板!$E$2)</f>
        <v>77</v>
      </c>
      <c r="C27861" s="2" t="str">
        <f>IFERROR(VLOOKUP(K27861,开票信息!$A:$C,3,0),"")</f>
        <v/>
      </c>
      <c r="G27861" s="3" t="str">
        <f t="shared" si="435"/>
        <v/>
      </c>
      <c r="L27861">
        <f>COUNTIF($K$2:K27861,$K27861)</f>
        <v>0</v>
      </c>
    </row>
    <row r="27862" ht="16.5" spans="1:12">
      <c r="A27862" s="1">
        <v>27861</v>
      </c>
      <c r="B27862" s="8">
        <f>COUNTIF($C$2:$C27862,模板!$E$2)</f>
        <v>77</v>
      </c>
      <c r="C27862" s="2" t="str">
        <f>IFERROR(VLOOKUP(K27862,开票信息!$A:$C,3,0),"")</f>
        <v/>
      </c>
      <c r="G27862" s="3" t="str">
        <f t="shared" si="435"/>
        <v/>
      </c>
      <c r="L27862">
        <f>COUNTIF($K$2:K27862,$K27862)</f>
        <v>0</v>
      </c>
    </row>
    <row r="27863" ht="16.5" spans="1:12">
      <c r="A27863" s="1">
        <v>27862</v>
      </c>
      <c r="B27863" s="8">
        <f>COUNTIF($C$2:$C27863,模板!$E$2)</f>
        <v>77</v>
      </c>
      <c r="C27863" s="2" t="str">
        <f>IFERROR(VLOOKUP(K27863,开票信息!$A:$C,3,0),"")</f>
        <v/>
      </c>
      <c r="G27863" s="3" t="str">
        <f t="shared" si="435"/>
        <v/>
      </c>
      <c r="L27863">
        <f>COUNTIF($K$2:K27863,$K27863)</f>
        <v>0</v>
      </c>
    </row>
    <row r="27864" ht="16.5" spans="1:12">
      <c r="A27864" s="1">
        <v>27863</v>
      </c>
      <c r="B27864" s="8">
        <f>COUNTIF($C$2:$C27864,模板!$E$2)</f>
        <v>77</v>
      </c>
      <c r="C27864" s="2" t="str">
        <f>IFERROR(VLOOKUP(K27864,开票信息!$A:$C,3,0),"")</f>
        <v/>
      </c>
      <c r="G27864" s="3" t="str">
        <f t="shared" si="435"/>
        <v/>
      </c>
      <c r="L27864">
        <f>COUNTIF($K$2:K27864,$K27864)</f>
        <v>0</v>
      </c>
    </row>
    <row r="27865" ht="16.5" spans="1:12">
      <c r="A27865" s="1">
        <v>27864</v>
      </c>
      <c r="B27865" s="8">
        <f>COUNTIF($C$2:$C27865,模板!$E$2)</f>
        <v>77</v>
      </c>
      <c r="C27865" s="2" t="str">
        <f>IFERROR(VLOOKUP(K27865,开票信息!$A:$C,3,0),"")</f>
        <v/>
      </c>
      <c r="G27865" s="3" t="str">
        <f t="shared" si="435"/>
        <v/>
      </c>
      <c r="L27865">
        <f>COUNTIF($K$2:K27865,$K27865)</f>
        <v>0</v>
      </c>
    </row>
    <row r="27866" ht="16.5" spans="1:12">
      <c r="A27866" s="1">
        <v>27865</v>
      </c>
      <c r="B27866" s="8">
        <f>COUNTIF($C$2:$C27866,模板!$E$2)</f>
        <v>77</v>
      </c>
      <c r="C27866" s="2" t="str">
        <f>IFERROR(VLOOKUP(K27866,开票信息!$A:$C,3,0),"")</f>
        <v/>
      </c>
      <c r="G27866" s="3" t="str">
        <f t="shared" si="435"/>
        <v/>
      </c>
      <c r="L27866">
        <f>COUNTIF($K$2:K27866,$K27866)</f>
        <v>0</v>
      </c>
    </row>
    <row r="27867" ht="16.5" spans="1:12">
      <c r="A27867" s="1">
        <v>27866</v>
      </c>
      <c r="B27867" s="8">
        <f>COUNTIF($C$2:$C27867,模板!$E$2)</f>
        <v>77</v>
      </c>
      <c r="C27867" s="2" t="str">
        <f>IFERROR(VLOOKUP(K27867,开票信息!$A:$C,3,0),"")</f>
        <v/>
      </c>
      <c r="G27867" s="3" t="str">
        <f t="shared" si="435"/>
        <v/>
      </c>
      <c r="L27867">
        <f>COUNTIF($K$2:K27867,$K27867)</f>
        <v>0</v>
      </c>
    </row>
    <row r="27868" ht="16.5" spans="1:12">
      <c r="A27868" s="1">
        <v>27867</v>
      </c>
      <c r="B27868" s="8">
        <f>COUNTIF($C$2:$C27868,模板!$E$2)</f>
        <v>77</v>
      </c>
      <c r="C27868" s="2" t="str">
        <f>IFERROR(VLOOKUP(K27868,开票信息!$A:$C,3,0),"")</f>
        <v/>
      </c>
      <c r="G27868" s="3" t="str">
        <f t="shared" si="435"/>
        <v/>
      </c>
      <c r="L27868">
        <f>COUNTIF($K$2:K27868,$K27868)</f>
        <v>0</v>
      </c>
    </row>
    <row r="27869" ht="16.5" spans="1:12">
      <c r="A27869" s="1">
        <v>27868</v>
      </c>
      <c r="B27869" s="8">
        <f>COUNTIF($C$2:$C27869,模板!$E$2)</f>
        <v>77</v>
      </c>
      <c r="C27869" s="2" t="str">
        <f>IFERROR(VLOOKUP(K27869,开票信息!$A:$C,3,0),"")</f>
        <v/>
      </c>
      <c r="G27869" s="3" t="str">
        <f t="shared" si="435"/>
        <v/>
      </c>
      <c r="L27869">
        <f>COUNTIF($K$2:K27869,$K27869)</f>
        <v>0</v>
      </c>
    </row>
    <row r="27870" ht="16.5" spans="1:12">
      <c r="A27870" s="1">
        <v>27869</v>
      </c>
      <c r="B27870" s="8">
        <f>COUNTIF($C$2:$C27870,模板!$E$2)</f>
        <v>77</v>
      </c>
      <c r="C27870" s="2" t="str">
        <f>IFERROR(VLOOKUP(K27870,开票信息!$A:$C,3,0),"")</f>
        <v/>
      </c>
      <c r="G27870" s="3" t="str">
        <f t="shared" si="435"/>
        <v/>
      </c>
      <c r="L27870">
        <f>COUNTIF($K$2:K27870,$K27870)</f>
        <v>0</v>
      </c>
    </row>
    <row r="27871" ht="16.5" spans="1:12">
      <c r="A27871" s="1">
        <v>27870</v>
      </c>
      <c r="B27871" s="8">
        <f>COUNTIF($C$2:$C27871,模板!$E$2)</f>
        <v>77</v>
      </c>
      <c r="C27871" s="2" t="str">
        <f>IFERROR(VLOOKUP(K27871,开票信息!$A:$C,3,0),"")</f>
        <v/>
      </c>
      <c r="G27871" s="3" t="str">
        <f t="shared" si="435"/>
        <v/>
      </c>
      <c r="L27871">
        <f>COUNTIF($K$2:K27871,$K27871)</f>
        <v>0</v>
      </c>
    </row>
    <row r="27872" ht="16.5" spans="1:12">
      <c r="A27872" s="1">
        <v>27871</v>
      </c>
      <c r="B27872" s="8">
        <f>COUNTIF($C$2:$C27872,模板!$E$2)</f>
        <v>77</v>
      </c>
      <c r="C27872" s="2" t="str">
        <f>IFERROR(VLOOKUP(K27872,开票信息!$A:$C,3,0),"")</f>
        <v/>
      </c>
      <c r="G27872" s="3" t="str">
        <f t="shared" si="435"/>
        <v/>
      </c>
      <c r="L27872">
        <f>COUNTIF($K$2:K27872,$K27872)</f>
        <v>0</v>
      </c>
    </row>
    <row r="27873" ht="16.5" spans="1:12">
      <c r="A27873" s="1">
        <v>27872</v>
      </c>
      <c r="B27873" s="8">
        <f>COUNTIF($C$2:$C27873,模板!$E$2)</f>
        <v>77</v>
      </c>
      <c r="C27873" s="2" t="str">
        <f>IFERROR(VLOOKUP(K27873,开票信息!$A:$C,3,0),"")</f>
        <v/>
      </c>
      <c r="G27873" s="3" t="str">
        <f t="shared" si="435"/>
        <v/>
      </c>
      <c r="L27873">
        <f>COUNTIF($K$2:K27873,$K27873)</f>
        <v>0</v>
      </c>
    </row>
    <row r="27874" ht="16.5" spans="1:12">
      <c r="A27874" s="1">
        <v>27873</v>
      </c>
      <c r="B27874" s="8">
        <f>COUNTIF($C$2:$C27874,模板!$E$2)</f>
        <v>77</v>
      </c>
      <c r="C27874" s="2" t="str">
        <f>IFERROR(VLOOKUP(K27874,开票信息!$A:$C,3,0),"")</f>
        <v/>
      </c>
      <c r="G27874" s="3" t="str">
        <f t="shared" si="435"/>
        <v/>
      </c>
      <c r="L27874">
        <f>COUNTIF($K$2:K27874,$K27874)</f>
        <v>0</v>
      </c>
    </row>
    <row r="27875" ht="16.5" spans="1:12">
      <c r="A27875" s="1">
        <v>27874</v>
      </c>
      <c r="B27875" s="8">
        <f>COUNTIF($C$2:$C27875,模板!$E$2)</f>
        <v>77</v>
      </c>
      <c r="C27875" s="2" t="str">
        <f>IFERROR(VLOOKUP(K27875,开票信息!$A:$C,3,0),"")</f>
        <v/>
      </c>
      <c r="G27875" s="3" t="str">
        <f t="shared" si="435"/>
        <v/>
      </c>
      <c r="L27875">
        <f>COUNTIF($K$2:K27875,$K27875)</f>
        <v>0</v>
      </c>
    </row>
    <row r="27876" ht="16.5" spans="1:12">
      <c r="A27876" s="1">
        <v>27875</v>
      </c>
      <c r="B27876" s="8">
        <f>COUNTIF($C$2:$C27876,模板!$E$2)</f>
        <v>77</v>
      </c>
      <c r="C27876" s="2" t="str">
        <f>IFERROR(VLOOKUP(K27876,开票信息!$A:$C,3,0),"")</f>
        <v/>
      </c>
      <c r="G27876" s="3" t="str">
        <f t="shared" si="435"/>
        <v/>
      </c>
      <c r="L27876">
        <f>COUNTIF($K$2:K27876,$K27876)</f>
        <v>0</v>
      </c>
    </row>
    <row r="27877" ht="16.5" spans="1:12">
      <c r="A27877" s="1">
        <v>27876</v>
      </c>
      <c r="B27877" s="8">
        <f>COUNTIF($C$2:$C27877,模板!$E$2)</f>
        <v>77</v>
      </c>
      <c r="C27877" s="2" t="str">
        <f>IFERROR(VLOOKUP(K27877,开票信息!$A:$C,3,0),"")</f>
        <v/>
      </c>
      <c r="G27877" s="3" t="str">
        <f t="shared" si="435"/>
        <v/>
      </c>
      <c r="L27877">
        <f>COUNTIF($K$2:K27877,$K27877)</f>
        <v>0</v>
      </c>
    </row>
    <row r="27878" ht="16.5" spans="1:12">
      <c r="A27878" s="1">
        <v>27877</v>
      </c>
      <c r="B27878" s="8">
        <f>COUNTIF($C$2:$C27878,模板!$E$2)</f>
        <v>77</v>
      </c>
      <c r="C27878" s="2" t="str">
        <f>IFERROR(VLOOKUP(K27878,开票信息!$A:$C,3,0),"")</f>
        <v/>
      </c>
      <c r="G27878" s="3" t="str">
        <f t="shared" si="435"/>
        <v/>
      </c>
      <c r="L27878">
        <f>COUNTIF($K$2:K27878,$K27878)</f>
        <v>0</v>
      </c>
    </row>
    <row r="27879" ht="16.5" spans="1:12">
      <c r="A27879" s="1">
        <v>27878</v>
      </c>
      <c r="B27879" s="8">
        <f>COUNTIF($C$2:$C27879,模板!$E$2)</f>
        <v>77</v>
      </c>
      <c r="C27879" s="2" t="str">
        <f>IFERROR(VLOOKUP(K27879,开票信息!$A:$C,3,0),"")</f>
        <v/>
      </c>
      <c r="G27879" s="3" t="str">
        <f t="shared" si="435"/>
        <v/>
      </c>
      <c r="L27879">
        <f>COUNTIF($K$2:K27879,$K27879)</f>
        <v>0</v>
      </c>
    </row>
    <row r="27880" ht="16.5" spans="1:12">
      <c r="A27880" s="1">
        <v>27879</v>
      </c>
      <c r="B27880" s="8">
        <f>COUNTIF($C$2:$C27880,模板!$E$2)</f>
        <v>77</v>
      </c>
      <c r="C27880" s="2" t="str">
        <f>IFERROR(VLOOKUP(K27880,开票信息!$A:$C,3,0),"")</f>
        <v/>
      </c>
      <c r="G27880" s="3" t="str">
        <f t="shared" si="435"/>
        <v/>
      </c>
      <c r="L27880">
        <f>COUNTIF($K$2:K27880,$K27880)</f>
        <v>0</v>
      </c>
    </row>
    <row r="27881" ht="16.5" spans="1:12">
      <c r="A27881" s="1">
        <v>27880</v>
      </c>
      <c r="B27881" s="8">
        <f>COUNTIF($C$2:$C27881,模板!$E$2)</f>
        <v>77</v>
      </c>
      <c r="C27881" s="2" t="str">
        <f>IFERROR(VLOOKUP(K27881,开票信息!$A:$C,3,0),"")</f>
        <v/>
      </c>
      <c r="G27881" s="3" t="str">
        <f t="shared" si="435"/>
        <v/>
      </c>
      <c r="L27881">
        <f>COUNTIF($K$2:K27881,$K27881)</f>
        <v>0</v>
      </c>
    </row>
    <row r="27882" ht="16.5" spans="1:12">
      <c r="A27882" s="1">
        <v>27881</v>
      </c>
      <c r="B27882" s="8">
        <f>COUNTIF($C$2:$C27882,模板!$E$2)</f>
        <v>77</v>
      </c>
      <c r="C27882" s="2" t="str">
        <f>IFERROR(VLOOKUP(K27882,开票信息!$A:$C,3,0),"")</f>
        <v/>
      </c>
      <c r="G27882" s="3" t="str">
        <f t="shared" si="435"/>
        <v/>
      </c>
      <c r="L27882">
        <f>COUNTIF($K$2:K27882,$K27882)</f>
        <v>0</v>
      </c>
    </row>
    <row r="27883" ht="16.5" spans="1:12">
      <c r="A27883" s="1">
        <v>27882</v>
      </c>
      <c r="B27883" s="8">
        <f>COUNTIF($C$2:$C27883,模板!$E$2)</f>
        <v>77</v>
      </c>
      <c r="C27883" s="2" t="str">
        <f>IFERROR(VLOOKUP(K27883,开票信息!$A:$C,3,0),"")</f>
        <v/>
      </c>
      <c r="G27883" s="3" t="str">
        <f t="shared" si="435"/>
        <v/>
      </c>
      <c r="L27883">
        <f>COUNTIF($K$2:K27883,$K27883)</f>
        <v>0</v>
      </c>
    </row>
    <row r="27884" ht="16.5" spans="1:12">
      <c r="A27884" s="1">
        <v>27883</v>
      </c>
      <c r="B27884" s="8">
        <f>COUNTIF($C$2:$C27884,模板!$E$2)</f>
        <v>77</v>
      </c>
      <c r="C27884" s="2" t="str">
        <f>IFERROR(VLOOKUP(K27884,开票信息!$A:$C,3,0),"")</f>
        <v/>
      </c>
      <c r="G27884" s="3" t="str">
        <f t="shared" si="435"/>
        <v/>
      </c>
      <c r="L27884">
        <f>COUNTIF($K$2:K27884,$K27884)</f>
        <v>0</v>
      </c>
    </row>
    <row r="27885" ht="16.5" spans="1:12">
      <c r="A27885" s="1">
        <v>27884</v>
      </c>
      <c r="B27885" s="8">
        <f>COUNTIF($C$2:$C27885,模板!$E$2)</f>
        <v>77</v>
      </c>
      <c r="C27885" s="2" t="str">
        <f>IFERROR(VLOOKUP(K27885,开票信息!$A:$C,3,0),"")</f>
        <v/>
      </c>
      <c r="G27885" s="3" t="str">
        <f t="shared" si="435"/>
        <v/>
      </c>
      <c r="L27885">
        <f>COUNTIF($K$2:K27885,$K27885)</f>
        <v>0</v>
      </c>
    </row>
    <row r="27886" ht="16.5" spans="1:12">
      <c r="A27886" s="1">
        <v>27885</v>
      </c>
      <c r="B27886" s="8">
        <f>COUNTIF($C$2:$C27886,模板!$E$2)</f>
        <v>77</v>
      </c>
      <c r="C27886" s="2" t="str">
        <f>IFERROR(VLOOKUP(K27886,开票信息!$A:$C,3,0),"")</f>
        <v/>
      </c>
      <c r="G27886" s="3" t="str">
        <f t="shared" si="435"/>
        <v/>
      </c>
      <c r="L27886">
        <f>COUNTIF($K$2:K27886,$K27886)</f>
        <v>0</v>
      </c>
    </row>
    <row r="27887" ht="16.5" spans="1:12">
      <c r="A27887" s="1">
        <v>27886</v>
      </c>
      <c r="B27887" s="8">
        <f>COUNTIF($C$2:$C27887,模板!$E$2)</f>
        <v>77</v>
      </c>
      <c r="C27887" s="2" t="str">
        <f>IFERROR(VLOOKUP(K27887,开票信息!$A:$C,3,0),"")</f>
        <v/>
      </c>
      <c r="G27887" s="3" t="str">
        <f t="shared" si="435"/>
        <v/>
      </c>
      <c r="L27887">
        <f>COUNTIF($K$2:K27887,$K27887)</f>
        <v>0</v>
      </c>
    </row>
    <row r="27888" ht="16.5" spans="1:12">
      <c r="A27888" s="1">
        <v>27887</v>
      </c>
      <c r="B27888" s="8">
        <f>COUNTIF($C$2:$C27888,模板!$E$2)</f>
        <v>77</v>
      </c>
      <c r="C27888" s="2" t="str">
        <f>IFERROR(VLOOKUP(K27888,开票信息!$A:$C,3,0),"")</f>
        <v/>
      </c>
      <c r="G27888" s="3" t="str">
        <f t="shared" si="435"/>
        <v/>
      </c>
      <c r="L27888">
        <f>COUNTIF($K$2:K27888,$K27888)</f>
        <v>0</v>
      </c>
    </row>
    <row r="27889" ht="16.5" spans="1:12">
      <c r="A27889" s="1">
        <v>27888</v>
      </c>
      <c r="B27889" s="8">
        <f>COUNTIF($C$2:$C27889,模板!$E$2)</f>
        <v>77</v>
      </c>
      <c r="C27889" s="2" t="str">
        <f>IFERROR(VLOOKUP(K27889,开票信息!$A:$C,3,0),"")</f>
        <v/>
      </c>
      <c r="G27889" s="3" t="str">
        <f t="shared" si="435"/>
        <v/>
      </c>
      <c r="L27889">
        <f>COUNTIF($K$2:K27889,$K27889)</f>
        <v>0</v>
      </c>
    </row>
    <row r="27890" ht="16.5" spans="1:12">
      <c r="A27890" s="1">
        <v>27889</v>
      </c>
      <c r="B27890" s="8">
        <f>COUNTIF($C$2:$C27890,模板!$E$2)</f>
        <v>77</v>
      </c>
      <c r="C27890" s="2" t="str">
        <f>IFERROR(VLOOKUP(K27890,开票信息!$A:$C,3,0),"")</f>
        <v/>
      </c>
      <c r="G27890" s="3" t="str">
        <f t="shared" si="435"/>
        <v/>
      </c>
      <c r="L27890">
        <f>COUNTIF($K$2:K27890,$K27890)</f>
        <v>0</v>
      </c>
    </row>
    <row r="27891" ht="16.5" spans="1:12">
      <c r="A27891" s="1">
        <v>27890</v>
      </c>
      <c r="B27891" s="8">
        <f>COUNTIF($C$2:$C27891,模板!$E$2)</f>
        <v>77</v>
      </c>
      <c r="C27891" s="2" t="str">
        <f>IFERROR(VLOOKUP(K27891,开票信息!$A:$C,3,0),"")</f>
        <v/>
      </c>
      <c r="G27891" s="3" t="str">
        <f t="shared" si="435"/>
        <v/>
      </c>
      <c r="L27891">
        <f>COUNTIF($K$2:K27891,$K27891)</f>
        <v>0</v>
      </c>
    </row>
    <row r="27892" ht="16.5" spans="1:12">
      <c r="A27892" s="1">
        <v>27891</v>
      </c>
      <c r="B27892" s="8">
        <f>COUNTIF($C$2:$C27892,模板!$E$2)</f>
        <v>77</v>
      </c>
      <c r="C27892" s="2" t="str">
        <f>IFERROR(VLOOKUP(K27892,开票信息!$A:$C,3,0),"")</f>
        <v/>
      </c>
      <c r="G27892" s="3" t="str">
        <f t="shared" si="435"/>
        <v/>
      </c>
      <c r="L27892">
        <f>COUNTIF($K$2:K27892,$K27892)</f>
        <v>0</v>
      </c>
    </row>
    <row r="27893" ht="16.5" spans="1:12">
      <c r="A27893" s="1">
        <v>27892</v>
      </c>
      <c r="B27893" s="8">
        <f>COUNTIF($C$2:$C27893,模板!$E$2)</f>
        <v>77</v>
      </c>
      <c r="C27893" s="2" t="str">
        <f>IFERROR(VLOOKUP(K27893,开票信息!$A:$C,3,0),"")</f>
        <v/>
      </c>
      <c r="G27893" s="3" t="str">
        <f t="shared" si="435"/>
        <v/>
      </c>
      <c r="L27893">
        <f>COUNTIF($K$2:K27893,$K27893)</f>
        <v>0</v>
      </c>
    </row>
    <row r="27894" ht="16.5" spans="1:12">
      <c r="A27894" s="1">
        <v>27893</v>
      </c>
      <c r="B27894" s="8">
        <f>COUNTIF($C$2:$C27894,模板!$E$2)</f>
        <v>77</v>
      </c>
      <c r="C27894" s="2" t="str">
        <f>IFERROR(VLOOKUP(K27894,开票信息!$A:$C,3,0),"")</f>
        <v/>
      </c>
      <c r="G27894" s="3" t="str">
        <f t="shared" si="435"/>
        <v/>
      </c>
      <c r="L27894">
        <f>COUNTIF($K$2:K27894,$K27894)</f>
        <v>0</v>
      </c>
    </row>
    <row r="27895" ht="16.5" spans="1:12">
      <c r="A27895" s="1">
        <v>27894</v>
      </c>
      <c r="B27895" s="8">
        <f>COUNTIF($C$2:$C27895,模板!$E$2)</f>
        <v>77</v>
      </c>
      <c r="C27895" s="2" t="str">
        <f>IFERROR(VLOOKUP(K27895,开票信息!$A:$C,3,0),"")</f>
        <v/>
      </c>
      <c r="G27895" s="3" t="str">
        <f t="shared" si="435"/>
        <v/>
      </c>
      <c r="L27895">
        <f>COUNTIF($K$2:K27895,$K27895)</f>
        <v>0</v>
      </c>
    </row>
    <row r="27896" ht="16.5" spans="1:12">
      <c r="A27896" s="1">
        <v>27895</v>
      </c>
      <c r="B27896" s="8">
        <f>COUNTIF($C$2:$C27896,模板!$E$2)</f>
        <v>77</v>
      </c>
      <c r="C27896" s="2" t="str">
        <f>IFERROR(VLOOKUP(K27896,开票信息!$A:$C,3,0),"")</f>
        <v/>
      </c>
      <c r="G27896" s="3" t="str">
        <f t="shared" si="435"/>
        <v/>
      </c>
      <c r="L27896">
        <f>COUNTIF($K$2:K27896,$K27896)</f>
        <v>0</v>
      </c>
    </row>
    <row r="27897" ht="16.5" spans="1:12">
      <c r="A27897" s="1">
        <v>27896</v>
      </c>
      <c r="B27897" s="8">
        <f>COUNTIF($C$2:$C27897,模板!$E$2)</f>
        <v>77</v>
      </c>
      <c r="C27897" s="2" t="str">
        <f>IFERROR(VLOOKUP(K27897,开票信息!$A:$C,3,0),"")</f>
        <v/>
      </c>
      <c r="G27897" s="3" t="str">
        <f t="shared" si="435"/>
        <v/>
      </c>
      <c r="L27897">
        <f>COUNTIF($K$2:K27897,$K27897)</f>
        <v>0</v>
      </c>
    </row>
    <row r="27898" ht="16.5" spans="1:12">
      <c r="A27898" s="1">
        <v>27897</v>
      </c>
      <c r="B27898" s="8">
        <f>COUNTIF($C$2:$C27898,模板!$E$2)</f>
        <v>77</v>
      </c>
      <c r="C27898" s="2" t="str">
        <f>IFERROR(VLOOKUP(K27898,开票信息!$A:$C,3,0),"")</f>
        <v/>
      </c>
      <c r="G27898" s="3" t="str">
        <f t="shared" si="435"/>
        <v/>
      </c>
      <c r="L27898">
        <f>COUNTIF($K$2:K27898,$K27898)</f>
        <v>0</v>
      </c>
    </row>
    <row r="27899" ht="16.5" spans="1:12">
      <c r="A27899" s="1">
        <v>27898</v>
      </c>
      <c r="B27899" s="8">
        <f>COUNTIF($C$2:$C27899,模板!$E$2)</f>
        <v>77</v>
      </c>
      <c r="C27899" s="2" t="str">
        <f>IFERROR(VLOOKUP(K27899,开票信息!$A:$C,3,0),"")</f>
        <v/>
      </c>
      <c r="G27899" s="3" t="str">
        <f t="shared" si="435"/>
        <v/>
      </c>
      <c r="L27899">
        <f>COUNTIF($K$2:K27899,$K27899)</f>
        <v>0</v>
      </c>
    </row>
    <row r="27900" ht="16.5" spans="1:12">
      <c r="A27900" s="1">
        <v>27899</v>
      </c>
      <c r="B27900" s="8">
        <f>COUNTIF($C$2:$C27900,模板!$E$2)</f>
        <v>77</v>
      </c>
      <c r="C27900" s="2" t="str">
        <f>IFERROR(VLOOKUP(K27900,开票信息!$A:$C,3,0),"")</f>
        <v/>
      </c>
      <c r="G27900" s="3" t="str">
        <f t="shared" si="435"/>
        <v/>
      </c>
      <c r="L27900">
        <f>COUNTIF($K$2:K27900,$K27900)</f>
        <v>0</v>
      </c>
    </row>
    <row r="27901" ht="16.5" spans="1:12">
      <c r="A27901" s="1">
        <v>27900</v>
      </c>
      <c r="B27901" s="8">
        <f>COUNTIF($C$2:$C27901,模板!$E$2)</f>
        <v>77</v>
      </c>
      <c r="C27901" s="2" t="str">
        <f>IFERROR(VLOOKUP(K27901,开票信息!$A:$C,3,0),"")</f>
        <v/>
      </c>
      <c r="G27901" s="3" t="str">
        <f t="shared" si="435"/>
        <v/>
      </c>
      <c r="L27901">
        <f>COUNTIF($K$2:K27901,$K27901)</f>
        <v>0</v>
      </c>
    </row>
    <row r="27902" ht="16.5" spans="1:12">
      <c r="A27902" s="1">
        <v>27901</v>
      </c>
      <c r="B27902" s="8">
        <f>COUNTIF($C$2:$C27902,模板!$E$2)</f>
        <v>77</v>
      </c>
      <c r="C27902" s="2" t="str">
        <f>IFERROR(VLOOKUP(K27902,开票信息!$A:$C,3,0),"")</f>
        <v/>
      </c>
      <c r="G27902" s="3" t="str">
        <f t="shared" si="435"/>
        <v/>
      </c>
      <c r="L27902">
        <f>COUNTIF($K$2:K27902,$K27902)</f>
        <v>0</v>
      </c>
    </row>
    <row r="27903" ht="16.5" spans="1:12">
      <c r="A27903" s="1">
        <v>27902</v>
      </c>
      <c r="B27903" s="8">
        <f>COUNTIF($C$2:$C27903,模板!$E$2)</f>
        <v>77</v>
      </c>
      <c r="C27903" s="2" t="str">
        <f>IFERROR(VLOOKUP(K27903,开票信息!$A:$C,3,0),"")</f>
        <v/>
      </c>
      <c r="G27903" s="3" t="str">
        <f t="shared" si="435"/>
        <v/>
      </c>
      <c r="L27903">
        <f>COUNTIF($K$2:K27903,$K27903)</f>
        <v>0</v>
      </c>
    </row>
    <row r="27904" ht="16.5" spans="1:12">
      <c r="A27904" s="1">
        <v>27903</v>
      </c>
      <c r="B27904" s="8">
        <f>COUNTIF($C$2:$C27904,模板!$E$2)</f>
        <v>77</v>
      </c>
      <c r="C27904" s="2" t="str">
        <f>IFERROR(VLOOKUP(K27904,开票信息!$A:$C,3,0),"")</f>
        <v/>
      </c>
      <c r="G27904" s="3" t="str">
        <f t="shared" si="435"/>
        <v/>
      </c>
      <c r="L27904">
        <f>COUNTIF($K$2:K27904,$K27904)</f>
        <v>0</v>
      </c>
    </row>
    <row r="27905" ht="16.5" spans="1:12">
      <c r="A27905" s="1">
        <v>27904</v>
      </c>
      <c r="B27905" s="8">
        <f>COUNTIF($C$2:$C27905,模板!$E$2)</f>
        <v>77</v>
      </c>
      <c r="C27905" s="2" t="str">
        <f>IFERROR(VLOOKUP(K27905,开票信息!$A:$C,3,0),"")</f>
        <v/>
      </c>
      <c r="G27905" s="3" t="str">
        <f t="shared" si="435"/>
        <v/>
      </c>
      <c r="L27905">
        <f>COUNTIF($K$2:K27905,$K27905)</f>
        <v>0</v>
      </c>
    </row>
    <row r="27906" ht="16.5" spans="1:12">
      <c r="A27906" s="1">
        <v>27905</v>
      </c>
      <c r="B27906" s="8">
        <f>COUNTIF($C$2:$C27906,模板!$E$2)</f>
        <v>77</v>
      </c>
      <c r="C27906" s="2" t="str">
        <f>IFERROR(VLOOKUP(K27906,开票信息!$A:$C,3,0),"")</f>
        <v/>
      </c>
      <c r="G27906" s="3" t="str">
        <f t="shared" si="435"/>
        <v/>
      </c>
      <c r="L27906">
        <f>COUNTIF($K$2:K27906,$K27906)</f>
        <v>0</v>
      </c>
    </row>
    <row r="27907" ht="16.5" spans="1:12">
      <c r="A27907" s="1">
        <v>27906</v>
      </c>
      <c r="B27907" s="8">
        <f>COUNTIF($C$2:$C27907,模板!$E$2)</f>
        <v>77</v>
      </c>
      <c r="C27907" s="2" t="str">
        <f>IFERROR(VLOOKUP(K27907,开票信息!$A:$C,3,0),"")</f>
        <v/>
      </c>
      <c r="G27907" s="3" t="str">
        <f t="shared" ref="G27907:G27970" si="436">IFERROR(H27907/F27907,"")</f>
        <v/>
      </c>
      <c r="L27907">
        <f>COUNTIF($K$2:K27907,$K27907)</f>
        <v>0</v>
      </c>
    </row>
    <row r="27908" ht="16.5" spans="1:12">
      <c r="A27908" s="1">
        <v>27907</v>
      </c>
      <c r="B27908" s="8">
        <f>COUNTIF($C$2:$C27908,模板!$E$2)</f>
        <v>77</v>
      </c>
      <c r="C27908" s="2" t="str">
        <f>IFERROR(VLOOKUP(K27908,开票信息!$A:$C,3,0),"")</f>
        <v/>
      </c>
      <c r="G27908" s="3" t="str">
        <f t="shared" si="436"/>
        <v/>
      </c>
      <c r="L27908">
        <f>COUNTIF($K$2:K27908,$K27908)</f>
        <v>0</v>
      </c>
    </row>
    <row r="27909" ht="16.5" spans="1:12">
      <c r="A27909" s="1">
        <v>27908</v>
      </c>
      <c r="B27909" s="8">
        <f>COUNTIF($C$2:$C27909,模板!$E$2)</f>
        <v>77</v>
      </c>
      <c r="C27909" s="2" t="str">
        <f>IFERROR(VLOOKUP(K27909,开票信息!$A:$C,3,0),"")</f>
        <v/>
      </c>
      <c r="G27909" s="3" t="str">
        <f t="shared" si="436"/>
        <v/>
      </c>
      <c r="L27909">
        <f>COUNTIF($K$2:K27909,$K27909)</f>
        <v>0</v>
      </c>
    </row>
    <row r="27910" ht="16.5" spans="1:12">
      <c r="A27910" s="1">
        <v>27909</v>
      </c>
      <c r="B27910" s="8">
        <f>COUNTIF($C$2:$C27910,模板!$E$2)</f>
        <v>77</v>
      </c>
      <c r="C27910" s="2" t="str">
        <f>IFERROR(VLOOKUP(K27910,开票信息!$A:$C,3,0),"")</f>
        <v/>
      </c>
      <c r="G27910" s="3" t="str">
        <f t="shared" si="436"/>
        <v/>
      </c>
      <c r="L27910">
        <f>COUNTIF($K$2:K27910,$K27910)</f>
        <v>0</v>
      </c>
    </row>
    <row r="27911" ht="16.5" spans="1:12">
      <c r="A27911" s="1">
        <v>27910</v>
      </c>
      <c r="B27911" s="8">
        <f>COUNTIF($C$2:$C27911,模板!$E$2)</f>
        <v>77</v>
      </c>
      <c r="C27911" s="2" t="str">
        <f>IFERROR(VLOOKUP(K27911,开票信息!$A:$C,3,0),"")</f>
        <v/>
      </c>
      <c r="G27911" s="3" t="str">
        <f t="shared" si="436"/>
        <v/>
      </c>
      <c r="L27911">
        <f>COUNTIF($K$2:K27911,$K27911)</f>
        <v>0</v>
      </c>
    </row>
    <row r="27912" ht="16.5" spans="1:12">
      <c r="A27912" s="1">
        <v>27911</v>
      </c>
      <c r="B27912" s="8">
        <f>COUNTIF($C$2:$C27912,模板!$E$2)</f>
        <v>77</v>
      </c>
      <c r="C27912" s="2" t="str">
        <f>IFERROR(VLOOKUP(K27912,开票信息!$A:$C,3,0),"")</f>
        <v/>
      </c>
      <c r="G27912" s="3" t="str">
        <f t="shared" si="436"/>
        <v/>
      </c>
      <c r="L27912">
        <f>COUNTIF($K$2:K27912,$K27912)</f>
        <v>0</v>
      </c>
    </row>
    <row r="27913" ht="16.5" spans="1:12">
      <c r="A27913" s="1">
        <v>27912</v>
      </c>
      <c r="B27913" s="8">
        <f>COUNTIF($C$2:$C27913,模板!$E$2)</f>
        <v>77</v>
      </c>
      <c r="C27913" s="2" t="str">
        <f>IFERROR(VLOOKUP(K27913,开票信息!$A:$C,3,0),"")</f>
        <v/>
      </c>
      <c r="G27913" s="3" t="str">
        <f t="shared" si="436"/>
        <v/>
      </c>
      <c r="L27913">
        <f>COUNTIF($K$2:K27913,$K27913)</f>
        <v>0</v>
      </c>
    </row>
    <row r="27914" ht="16.5" spans="1:12">
      <c r="A27914" s="1">
        <v>27913</v>
      </c>
      <c r="B27914" s="8">
        <f>COUNTIF($C$2:$C27914,模板!$E$2)</f>
        <v>77</v>
      </c>
      <c r="C27914" s="2" t="str">
        <f>IFERROR(VLOOKUP(K27914,开票信息!$A:$C,3,0),"")</f>
        <v/>
      </c>
      <c r="G27914" s="3" t="str">
        <f t="shared" si="436"/>
        <v/>
      </c>
      <c r="L27914">
        <f>COUNTIF($K$2:K27914,$K27914)</f>
        <v>0</v>
      </c>
    </row>
    <row r="27915" ht="16.5" spans="1:12">
      <c r="A27915" s="1">
        <v>27914</v>
      </c>
      <c r="B27915" s="8">
        <f>COUNTIF($C$2:$C27915,模板!$E$2)</f>
        <v>77</v>
      </c>
      <c r="C27915" s="2" t="str">
        <f>IFERROR(VLOOKUP(K27915,开票信息!$A:$C,3,0),"")</f>
        <v/>
      </c>
      <c r="G27915" s="3" t="str">
        <f t="shared" si="436"/>
        <v/>
      </c>
      <c r="L27915">
        <f>COUNTIF($K$2:K27915,$K27915)</f>
        <v>0</v>
      </c>
    </row>
    <row r="27916" ht="16.5" spans="1:12">
      <c r="A27916" s="1">
        <v>27915</v>
      </c>
      <c r="B27916" s="8">
        <f>COUNTIF($C$2:$C27916,模板!$E$2)</f>
        <v>77</v>
      </c>
      <c r="C27916" s="2" t="str">
        <f>IFERROR(VLOOKUP(K27916,开票信息!$A:$C,3,0),"")</f>
        <v/>
      </c>
      <c r="G27916" s="3" t="str">
        <f t="shared" si="436"/>
        <v/>
      </c>
      <c r="L27916">
        <f>COUNTIF($K$2:K27916,$K27916)</f>
        <v>0</v>
      </c>
    </row>
    <row r="27917" ht="16.5" spans="1:12">
      <c r="A27917" s="1">
        <v>27916</v>
      </c>
      <c r="B27917" s="8">
        <f>COUNTIF($C$2:$C27917,模板!$E$2)</f>
        <v>77</v>
      </c>
      <c r="C27917" s="2" t="str">
        <f>IFERROR(VLOOKUP(K27917,开票信息!$A:$C,3,0),"")</f>
        <v/>
      </c>
      <c r="G27917" s="3" t="str">
        <f t="shared" si="436"/>
        <v/>
      </c>
      <c r="L27917">
        <f>COUNTIF($K$2:K27917,$K27917)</f>
        <v>0</v>
      </c>
    </row>
    <row r="27918" ht="16.5" spans="1:12">
      <c r="A27918" s="1">
        <v>27917</v>
      </c>
      <c r="B27918" s="8">
        <f>COUNTIF($C$2:$C27918,模板!$E$2)</f>
        <v>77</v>
      </c>
      <c r="C27918" s="2" t="str">
        <f>IFERROR(VLOOKUP(K27918,开票信息!$A:$C,3,0),"")</f>
        <v/>
      </c>
      <c r="G27918" s="3" t="str">
        <f t="shared" si="436"/>
        <v/>
      </c>
      <c r="L27918">
        <f>COUNTIF($K$2:K27918,$K27918)</f>
        <v>0</v>
      </c>
    </row>
    <row r="27919" ht="16.5" spans="1:12">
      <c r="A27919" s="1">
        <v>27918</v>
      </c>
      <c r="B27919" s="8">
        <f>COUNTIF($C$2:$C27919,模板!$E$2)</f>
        <v>77</v>
      </c>
      <c r="C27919" s="2" t="str">
        <f>IFERROR(VLOOKUP(K27919,开票信息!$A:$C,3,0),"")</f>
        <v/>
      </c>
      <c r="G27919" s="3" t="str">
        <f t="shared" si="436"/>
        <v/>
      </c>
      <c r="L27919">
        <f>COUNTIF($K$2:K27919,$K27919)</f>
        <v>0</v>
      </c>
    </row>
    <row r="27920" ht="16.5" spans="1:12">
      <c r="A27920" s="1">
        <v>27919</v>
      </c>
      <c r="B27920" s="8">
        <f>COUNTIF($C$2:$C27920,模板!$E$2)</f>
        <v>77</v>
      </c>
      <c r="C27920" s="2" t="str">
        <f>IFERROR(VLOOKUP(K27920,开票信息!$A:$C,3,0),"")</f>
        <v/>
      </c>
      <c r="G27920" s="3" t="str">
        <f t="shared" si="436"/>
        <v/>
      </c>
      <c r="L27920">
        <f>COUNTIF($K$2:K27920,$K27920)</f>
        <v>0</v>
      </c>
    </row>
    <row r="27921" ht="16.5" spans="1:12">
      <c r="A27921" s="1">
        <v>27920</v>
      </c>
      <c r="B27921" s="8">
        <f>COUNTIF($C$2:$C27921,模板!$E$2)</f>
        <v>77</v>
      </c>
      <c r="C27921" s="2" t="str">
        <f>IFERROR(VLOOKUP(K27921,开票信息!$A:$C,3,0),"")</f>
        <v/>
      </c>
      <c r="G27921" s="3" t="str">
        <f t="shared" si="436"/>
        <v/>
      </c>
      <c r="L27921">
        <f>COUNTIF($K$2:K27921,$K27921)</f>
        <v>0</v>
      </c>
    </row>
    <row r="27922" ht="16.5" spans="1:12">
      <c r="A27922" s="1">
        <v>27921</v>
      </c>
      <c r="B27922" s="8">
        <f>COUNTIF($C$2:$C27922,模板!$E$2)</f>
        <v>77</v>
      </c>
      <c r="C27922" s="2" t="str">
        <f>IFERROR(VLOOKUP(K27922,开票信息!$A:$C,3,0),"")</f>
        <v/>
      </c>
      <c r="G27922" s="3" t="str">
        <f t="shared" si="436"/>
        <v/>
      </c>
      <c r="L27922">
        <f>COUNTIF($K$2:K27922,$K27922)</f>
        <v>0</v>
      </c>
    </row>
    <row r="27923" ht="16.5" spans="1:12">
      <c r="A27923" s="1">
        <v>27922</v>
      </c>
      <c r="B27923" s="8">
        <f>COUNTIF($C$2:$C27923,模板!$E$2)</f>
        <v>77</v>
      </c>
      <c r="C27923" s="2" t="str">
        <f>IFERROR(VLOOKUP(K27923,开票信息!$A:$C,3,0),"")</f>
        <v/>
      </c>
      <c r="G27923" s="3" t="str">
        <f t="shared" si="436"/>
        <v/>
      </c>
      <c r="L27923">
        <f>COUNTIF($K$2:K27923,$K27923)</f>
        <v>0</v>
      </c>
    </row>
    <row r="27924" ht="16.5" spans="1:12">
      <c r="A27924" s="1">
        <v>27923</v>
      </c>
      <c r="B27924" s="8">
        <f>COUNTIF($C$2:$C27924,模板!$E$2)</f>
        <v>77</v>
      </c>
      <c r="C27924" s="2" t="str">
        <f>IFERROR(VLOOKUP(K27924,开票信息!$A:$C,3,0),"")</f>
        <v/>
      </c>
      <c r="G27924" s="3" t="str">
        <f t="shared" si="436"/>
        <v/>
      </c>
      <c r="L27924">
        <f>COUNTIF($K$2:K27924,$K27924)</f>
        <v>0</v>
      </c>
    </row>
    <row r="27925" ht="16.5" spans="1:12">
      <c r="A27925" s="1">
        <v>27924</v>
      </c>
      <c r="B27925" s="8">
        <f>COUNTIF($C$2:$C27925,模板!$E$2)</f>
        <v>77</v>
      </c>
      <c r="C27925" s="2" t="str">
        <f>IFERROR(VLOOKUP(K27925,开票信息!$A:$C,3,0),"")</f>
        <v/>
      </c>
      <c r="G27925" s="3" t="str">
        <f t="shared" si="436"/>
        <v/>
      </c>
      <c r="L27925">
        <f>COUNTIF($K$2:K27925,$K27925)</f>
        <v>0</v>
      </c>
    </row>
    <row r="27926" ht="16.5" spans="1:12">
      <c r="A27926" s="1">
        <v>27925</v>
      </c>
      <c r="B27926" s="8">
        <f>COUNTIF($C$2:$C27926,模板!$E$2)</f>
        <v>77</v>
      </c>
      <c r="C27926" s="2" t="str">
        <f>IFERROR(VLOOKUP(K27926,开票信息!$A:$C,3,0),"")</f>
        <v/>
      </c>
      <c r="G27926" s="3" t="str">
        <f t="shared" si="436"/>
        <v/>
      </c>
      <c r="L27926">
        <f>COUNTIF($K$2:K27926,$K27926)</f>
        <v>0</v>
      </c>
    </row>
    <row r="27927" ht="16.5" spans="1:12">
      <c r="A27927" s="1">
        <v>27926</v>
      </c>
      <c r="B27927" s="8">
        <f>COUNTIF($C$2:$C27927,模板!$E$2)</f>
        <v>77</v>
      </c>
      <c r="C27927" s="2" t="str">
        <f>IFERROR(VLOOKUP(K27927,开票信息!$A:$C,3,0),"")</f>
        <v/>
      </c>
      <c r="G27927" s="3" t="str">
        <f t="shared" si="436"/>
        <v/>
      </c>
      <c r="L27927">
        <f>COUNTIF($K$2:K27927,$K27927)</f>
        <v>0</v>
      </c>
    </row>
    <row r="27928" ht="16.5" spans="1:12">
      <c r="A27928" s="1">
        <v>27927</v>
      </c>
      <c r="B27928" s="8">
        <f>COUNTIF($C$2:$C27928,模板!$E$2)</f>
        <v>77</v>
      </c>
      <c r="C27928" s="2" t="str">
        <f>IFERROR(VLOOKUP(K27928,开票信息!$A:$C,3,0),"")</f>
        <v/>
      </c>
      <c r="G27928" s="3" t="str">
        <f t="shared" si="436"/>
        <v/>
      </c>
      <c r="L27928">
        <f>COUNTIF($K$2:K27928,$K27928)</f>
        <v>0</v>
      </c>
    </row>
    <row r="27929" ht="16.5" spans="1:12">
      <c r="A27929" s="1">
        <v>27928</v>
      </c>
      <c r="B27929" s="8">
        <f>COUNTIF($C$2:$C27929,模板!$E$2)</f>
        <v>77</v>
      </c>
      <c r="C27929" s="2" t="str">
        <f>IFERROR(VLOOKUP(K27929,开票信息!$A:$C,3,0),"")</f>
        <v/>
      </c>
      <c r="G27929" s="3" t="str">
        <f t="shared" si="436"/>
        <v/>
      </c>
      <c r="L27929">
        <f>COUNTIF($K$2:K27929,$K27929)</f>
        <v>0</v>
      </c>
    </row>
    <row r="27930" ht="16.5" spans="1:12">
      <c r="A27930" s="1">
        <v>27929</v>
      </c>
      <c r="B27930" s="8">
        <f>COUNTIF($C$2:$C27930,模板!$E$2)</f>
        <v>77</v>
      </c>
      <c r="C27930" s="2" t="str">
        <f>IFERROR(VLOOKUP(K27930,开票信息!$A:$C,3,0),"")</f>
        <v/>
      </c>
      <c r="G27930" s="3" t="str">
        <f t="shared" si="436"/>
        <v/>
      </c>
      <c r="L27930">
        <f>COUNTIF($K$2:K27930,$K27930)</f>
        <v>0</v>
      </c>
    </row>
    <row r="27931" ht="16.5" spans="1:12">
      <c r="A27931" s="1">
        <v>27930</v>
      </c>
      <c r="B27931" s="8">
        <f>COUNTIF($C$2:$C27931,模板!$E$2)</f>
        <v>77</v>
      </c>
      <c r="C27931" s="2" t="str">
        <f>IFERROR(VLOOKUP(K27931,开票信息!$A:$C,3,0),"")</f>
        <v/>
      </c>
      <c r="G27931" s="3" t="str">
        <f t="shared" si="436"/>
        <v/>
      </c>
      <c r="L27931">
        <f>COUNTIF($K$2:K27931,$K27931)</f>
        <v>0</v>
      </c>
    </row>
    <row r="27932" ht="16.5" spans="1:12">
      <c r="A27932" s="1">
        <v>27931</v>
      </c>
      <c r="B27932" s="8">
        <f>COUNTIF($C$2:$C27932,模板!$E$2)</f>
        <v>77</v>
      </c>
      <c r="C27932" s="2" t="str">
        <f>IFERROR(VLOOKUP(K27932,开票信息!$A:$C,3,0),"")</f>
        <v/>
      </c>
      <c r="G27932" s="3" t="str">
        <f t="shared" si="436"/>
        <v/>
      </c>
      <c r="L27932">
        <f>COUNTIF($K$2:K27932,$K27932)</f>
        <v>0</v>
      </c>
    </row>
    <row r="27933" ht="16.5" spans="1:12">
      <c r="A27933" s="1">
        <v>27932</v>
      </c>
      <c r="B27933" s="8">
        <f>COUNTIF($C$2:$C27933,模板!$E$2)</f>
        <v>77</v>
      </c>
      <c r="C27933" s="2" t="str">
        <f>IFERROR(VLOOKUP(K27933,开票信息!$A:$C,3,0),"")</f>
        <v/>
      </c>
      <c r="G27933" s="3" t="str">
        <f t="shared" si="436"/>
        <v/>
      </c>
      <c r="L27933">
        <f>COUNTIF($K$2:K27933,$K27933)</f>
        <v>0</v>
      </c>
    </row>
    <row r="27934" ht="16.5" spans="1:12">
      <c r="A27934" s="1">
        <v>27933</v>
      </c>
      <c r="B27934" s="8">
        <f>COUNTIF($C$2:$C27934,模板!$E$2)</f>
        <v>77</v>
      </c>
      <c r="C27934" s="2" t="str">
        <f>IFERROR(VLOOKUP(K27934,开票信息!$A:$C,3,0),"")</f>
        <v/>
      </c>
      <c r="G27934" s="3" t="str">
        <f t="shared" si="436"/>
        <v/>
      </c>
      <c r="L27934">
        <f>COUNTIF($K$2:K27934,$K27934)</f>
        <v>0</v>
      </c>
    </row>
    <row r="27935" ht="16.5" spans="1:12">
      <c r="A27935" s="1">
        <v>27934</v>
      </c>
      <c r="B27935" s="8">
        <f>COUNTIF($C$2:$C27935,模板!$E$2)</f>
        <v>77</v>
      </c>
      <c r="C27935" s="2" t="str">
        <f>IFERROR(VLOOKUP(K27935,开票信息!$A:$C,3,0),"")</f>
        <v/>
      </c>
      <c r="G27935" s="3" t="str">
        <f t="shared" si="436"/>
        <v/>
      </c>
      <c r="L27935">
        <f>COUNTIF($K$2:K27935,$K27935)</f>
        <v>0</v>
      </c>
    </row>
    <row r="27936" ht="16.5" spans="1:12">
      <c r="A27936" s="1">
        <v>27935</v>
      </c>
      <c r="B27936" s="8">
        <f>COUNTIF($C$2:$C27936,模板!$E$2)</f>
        <v>77</v>
      </c>
      <c r="C27936" s="2" t="str">
        <f>IFERROR(VLOOKUP(K27936,开票信息!$A:$C,3,0),"")</f>
        <v/>
      </c>
      <c r="G27936" s="3" t="str">
        <f t="shared" si="436"/>
        <v/>
      </c>
      <c r="L27936">
        <f>COUNTIF($K$2:K27936,$K27936)</f>
        <v>0</v>
      </c>
    </row>
    <row r="27937" ht="16.5" spans="1:12">
      <c r="A27937" s="1">
        <v>27936</v>
      </c>
      <c r="B27937" s="8">
        <f>COUNTIF($C$2:$C27937,模板!$E$2)</f>
        <v>77</v>
      </c>
      <c r="C27937" s="2" t="str">
        <f>IFERROR(VLOOKUP(K27937,开票信息!$A:$C,3,0),"")</f>
        <v/>
      </c>
      <c r="G27937" s="3" t="str">
        <f t="shared" si="436"/>
        <v/>
      </c>
      <c r="L27937">
        <f>COUNTIF($K$2:K27937,$K27937)</f>
        <v>0</v>
      </c>
    </row>
    <row r="27938" ht="16.5" spans="1:12">
      <c r="A27938" s="1">
        <v>27937</v>
      </c>
      <c r="B27938" s="8">
        <f>COUNTIF($C$2:$C27938,模板!$E$2)</f>
        <v>77</v>
      </c>
      <c r="C27938" s="2" t="str">
        <f>IFERROR(VLOOKUP(K27938,开票信息!$A:$C,3,0),"")</f>
        <v/>
      </c>
      <c r="G27938" s="3" t="str">
        <f t="shared" si="436"/>
        <v/>
      </c>
      <c r="L27938">
        <f>COUNTIF($K$2:K27938,$K27938)</f>
        <v>0</v>
      </c>
    </row>
    <row r="27939" ht="16.5" spans="1:12">
      <c r="A27939" s="1">
        <v>27938</v>
      </c>
      <c r="B27939" s="8">
        <f>COUNTIF($C$2:$C27939,模板!$E$2)</f>
        <v>77</v>
      </c>
      <c r="C27939" s="2" t="str">
        <f>IFERROR(VLOOKUP(K27939,开票信息!$A:$C,3,0),"")</f>
        <v/>
      </c>
      <c r="G27939" s="3" t="str">
        <f t="shared" si="436"/>
        <v/>
      </c>
      <c r="L27939">
        <f>COUNTIF($K$2:K27939,$K27939)</f>
        <v>0</v>
      </c>
    </row>
    <row r="27940" ht="16.5" spans="1:12">
      <c r="A27940" s="1">
        <v>27939</v>
      </c>
      <c r="B27940" s="8">
        <f>COUNTIF($C$2:$C27940,模板!$E$2)</f>
        <v>77</v>
      </c>
      <c r="C27940" s="2" t="str">
        <f>IFERROR(VLOOKUP(K27940,开票信息!$A:$C,3,0),"")</f>
        <v/>
      </c>
      <c r="G27940" s="3" t="str">
        <f t="shared" si="436"/>
        <v/>
      </c>
      <c r="L27940">
        <f>COUNTIF($K$2:K27940,$K27940)</f>
        <v>0</v>
      </c>
    </row>
    <row r="27941" ht="16.5" spans="1:12">
      <c r="A27941" s="1">
        <v>27940</v>
      </c>
      <c r="B27941" s="8">
        <f>COUNTIF($C$2:$C27941,模板!$E$2)</f>
        <v>77</v>
      </c>
      <c r="C27941" s="2" t="str">
        <f>IFERROR(VLOOKUP(K27941,开票信息!$A:$C,3,0),"")</f>
        <v/>
      </c>
      <c r="G27941" s="3" t="str">
        <f t="shared" si="436"/>
        <v/>
      </c>
      <c r="L27941">
        <f>COUNTIF($K$2:K27941,$K27941)</f>
        <v>0</v>
      </c>
    </row>
    <row r="27942" ht="16.5" spans="1:12">
      <c r="A27942" s="1">
        <v>27941</v>
      </c>
      <c r="B27942" s="8">
        <f>COUNTIF($C$2:$C27942,模板!$E$2)</f>
        <v>77</v>
      </c>
      <c r="C27942" s="2" t="str">
        <f>IFERROR(VLOOKUP(K27942,开票信息!$A:$C,3,0),"")</f>
        <v/>
      </c>
      <c r="G27942" s="3" t="str">
        <f t="shared" si="436"/>
        <v/>
      </c>
      <c r="L27942">
        <f>COUNTIF($K$2:K27942,$K27942)</f>
        <v>0</v>
      </c>
    </row>
    <row r="27943" ht="16.5" spans="1:12">
      <c r="A27943" s="1">
        <v>27942</v>
      </c>
      <c r="B27943" s="8">
        <f>COUNTIF($C$2:$C27943,模板!$E$2)</f>
        <v>77</v>
      </c>
      <c r="C27943" s="2" t="str">
        <f>IFERROR(VLOOKUP(K27943,开票信息!$A:$C,3,0),"")</f>
        <v/>
      </c>
      <c r="G27943" s="3" t="str">
        <f t="shared" si="436"/>
        <v/>
      </c>
      <c r="L27943">
        <f>COUNTIF($K$2:K27943,$K27943)</f>
        <v>0</v>
      </c>
    </row>
    <row r="27944" ht="16.5" spans="1:12">
      <c r="A27944" s="1">
        <v>27943</v>
      </c>
      <c r="B27944" s="8">
        <f>COUNTIF($C$2:$C27944,模板!$E$2)</f>
        <v>77</v>
      </c>
      <c r="C27944" s="2" t="str">
        <f>IFERROR(VLOOKUP(K27944,开票信息!$A:$C,3,0),"")</f>
        <v/>
      </c>
      <c r="G27944" s="3" t="str">
        <f t="shared" si="436"/>
        <v/>
      </c>
      <c r="L27944">
        <f>COUNTIF($K$2:K27944,$K27944)</f>
        <v>0</v>
      </c>
    </row>
    <row r="27945" ht="16.5" spans="1:12">
      <c r="A27945" s="1">
        <v>27944</v>
      </c>
      <c r="B27945" s="8">
        <f>COUNTIF($C$2:$C27945,模板!$E$2)</f>
        <v>77</v>
      </c>
      <c r="C27945" s="2" t="str">
        <f>IFERROR(VLOOKUP(K27945,开票信息!$A:$C,3,0),"")</f>
        <v/>
      </c>
      <c r="G27945" s="3" t="str">
        <f t="shared" si="436"/>
        <v/>
      </c>
      <c r="L27945">
        <f>COUNTIF($K$2:K27945,$K27945)</f>
        <v>0</v>
      </c>
    </row>
    <row r="27946" ht="16.5" spans="1:12">
      <c r="A27946" s="1">
        <v>27945</v>
      </c>
      <c r="B27946" s="8">
        <f>COUNTIF($C$2:$C27946,模板!$E$2)</f>
        <v>77</v>
      </c>
      <c r="C27946" s="2" t="str">
        <f>IFERROR(VLOOKUP(K27946,开票信息!$A:$C,3,0),"")</f>
        <v/>
      </c>
      <c r="G27946" s="3" t="str">
        <f t="shared" si="436"/>
        <v/>
      </c>
      <c r="L27946">
        <f>COUNTIF($K$2:K27946,$K27946)</f>
        <v>0</v>
      </c>
    </row>
    <row r="27947" ht="16.5" spans="1:12">
      <c r="A27947" s="1">
        <v>27946</v>
      </c>
      <c r="B27947" s="8">
        <f>COUNTIF($C$2:$C27947,模板!$E$2)</f>
        <v>77</v>
      </c>
      <c r="C27947" s="2" t="str">
        <f>IFERROR(VLOOKUP(K27947,开票信息!$A:$C,3,0),"")</f>
        <v/>
      </c>
      <c r="G27947" s="3" t="str">
        <f t="shared" si="436"/>
        <v/>
      </c>
      <c r="L27947">
        <f>COUNTIF($K$2:K27947,$K27947)</f>
        <v>0</v>
      </c>
    </row>
    <row r="27948" ht="16.5" spans="1:12">
      <c r="A27948" s="1">
        <v>27947</v>
      </c>
      <c r="B27948" s="8">
        <f>COUNTIF($C$2:$C27948,模板!$E$2)</f>
        <v>77</v>
      </c>
      <c r="C27948" s="2" t="str">
        <f>IFERROR(VLOOKUP(K27948,开票信息!$A:$C,3,0),"")</f>
        <v/>
      </c>
      <c r="G27948" s="3" t="str">
        <f t="shared" si="436"/>
        <v/>
      </c>
      <c r="L27948">
        <f>COUNTIF($K$2:K27948,$K27948)</f>
        <v>0</v>
      </c>
    </row>
    <row r="27949" ht="16.5" spans="1:12">
      <c r="A27949" s="1">
        <v>27948</v>
      </c>
      <c r="B27949" s="8">
        <f>COUNTIF($C$2:$C27949,模板!$E$2)</f>
        <v>77</v>
      </c>
      <c r="C27949" s="2" t="str">
        <f>IFERROR(VLOOKUP(K27949,开票信息!$A:$C,3,0),"")</f>
        <v/>
      </c>
      <c r="G27949" s="3" t="str">
        <f t="shared" si="436"/>
        <v/>
      </c>
      <c r="L27949">
        <f>COUNTIF($K$2:K27949,$K27949)</f>
        <v>0</v>
      </c>
    </row>
    <row r="27950" ht="16.5" spans="1:12">
      <c r="A27950" s="1">
        <v>27949</v>
      </c>
      <c r="B27950" s="8">
        <f>COUNTIF($C$2:$C27950,模板!$E$2)</f>
        <v>77</v>
      </c>
      <c r="C27950" s="2" t="str">
        <f>IFERROR(VLOOKUP(K27950,开票信息!$A:$C,3,0),"")</f>
        <v/>
      </c>
      <c r="G27950" s="3" t="str">
        <f t="shared" si="436"/>
        <v/>
      </c>
      <c r="L27950">
        <f>COUNTIF($K$2:K27950,$K27950)</f>
        <v>0</v>
      </c>
    </row>
    <row r="27951" ht="16.5" spans="1:12">
      <c r="A27951" s="1">
        <v>27950</v>
      </c>
      <c r="B27951" s="8">
        <f>COUNTIF($C$2:$C27951,模板!$E$2)</f>
        <v>77</v>
      </c>
      <c r="C27951" s="2" t="str">
        <f>IFERROR(VLOOKUP(K27951,开票信息!$A:$C,3,0),"")</f>
        <v/>
      </c>
      <c r="G27951" s="3" t="str">
        <f t="shared" si="436"/>
        <v/>
      </c>
      <c r="L27951">
        <f>COUNTIF($K$2:K27951,$K27951)</f>
        <v>0</v>
      </c>
    </row>
    <row r="27952" ht="16.5" spans="1:12">
      <c r="A27952" s="1">
        <v>27951</v>
      </c>
      <c r="B27952" s="8">
        <f>COUNTIF($C$2:$C27952,模板!$E$2)</f>
        <v>77</v>
      </c>
      <c r="C27952" s="2" t="str">
        <f>IFERROR(VLOOKUP(K27952,开票信息!$A:$C,3,0),"")</f>
        <v/>
      </c>
      <c r="G27952" s="3" t="str">
        <f t="shared" si="436"/>
        <v/>
      </c>
      <c r="L27952">
        <f>COUNTIF($K$2:K27952,$K27952)</f>
        <v>0</v>
      </c>
    </row>
    <row r="27953" ht="16.5" spans="1:12">
      <c r="A27953" s="1">
        <v>27952</v>
      </c>
      <c r="B27953" s="8">
        <f>COUNTIF($C$2:$C27953,模板!$E$2)</f>
        <v>77</v>
      </c>
      <c r="C27953" s="2" t="str">
        <f>IFERROR(VLOOKUP(K27953,开票信息!$A:$C,3,0),"")</f>
        <v/>
      </c>
      <c r="G27953" s="3" t="str">
        <f t="shared" si="436"/>
        <v/>
      </c>
      <c r="L27953">
        <f>COUNTIF($K$2:K27953,$K27953)</f>
        <v>0</v>
      </c>
    </row>
    <row r="27954" ht="16.5" spans="1:12">
      <c r="A27954" s="1">
        <v>27953</v>
      </c>
      <c r="B27954" s="8">
        <f>COUNTIF($C$2:$C27954,模板!$E$2)</f>
        <v>77</v>
      </c>
      <c r="C27954" s="2" t="str">
        <f>IFERROR(VLOOKUP(K27954,开票信息!$A:$C,3,0),"")</f>
        <v/>
      </c>
      <c r="G27954" s="3" t="str">
        <f t="shared" si="436"/>
        <v/>
      </c>
      <c r="L27954">
        <f>COUNTIF($K$2:K27954,$K27954)</f>
        <v>0</v>
      </c>
    </row>
    <row r="27955" ht="16.5" spans="1:12">
      <c r="A27955" s="1">
        <v>27954</v>
      </c>
      <c r="B27955" s="8">
        <f>COUNTIF($C$2:$C27955,模板!$E$2)</f>
        <v>77</v>
      </c>
      <c r="C27955" s="2" t="str">
        <f>IFERROR(VLOOKUP(K27955,开票信息!$A:$C,3,0),"")</f>
        <v/>
      </c>
      <c r="G27955" s="3" t="str">
        <f t="shared" si="436"/>
        <v/>
      </c>
      <c r="L27955">
        <f>COUNTIF($K$2:K27955,$K27955)</f>
        <v>0</v>
      </c>
    </row>
    <row r="27956" ht="16.5" spans="1:12">
      <c r="A27956" s="1">
        <v>27955</v>
      </c>
      <c r="B27956" s="8">
        <f>COUNTIF($C$2:$C27956,模板!$E$2)</f>
        <v>77</v>
      </c>
      <c r="C27956" s="2" t="str">
        <f>IFERROR(VLOOKUP(K27956,开票信息!$A:$C,3,0),"")</f>
        <v/>
      </c>
      <c r="G27956" s="3" t="str">
        <f t="shared" si="436"/>
        <v/>
      </c>
      <c r="L27956">
        <f>COUNTIF($K$2:K27956,$K27956)</f>
        <v>0</v>
      </c>
    </row>
    <row r="27957" ht="16.5" spans="1:12">
      <c r="A27957" s="1">
        <v>27956</v>
      </c>
      <c r="B27957" s="8">
        <f>COUNTIF($C$2:$C27957,模板!$E$2)</f>
        <v>77</v>
      </c>
      <c r="C27957" s="2" t="str">
        <f>IFERROR(VLOOKUP(K27957,开票信息!$A:$C,3,0),"")</f>
        <v/>
      </c>
      <c r="G27957" s="3" t="str">
        <f t="shared" si="436"/>
        <v/>
      </c>
      <c r="L27957">
        <f>COUNTIF($K$2:K27957,$K27957)</f>
        <v>0</v>
      </c>
    </row>
    <row r="27958" ht="16.5" spans="1:12">
      <c r="A27958" s="1">
        <v>27957</v>
      </c>
      <c r="B27958" s="8">
        <f>COUNTIF($C$2:$C27958,模板!$E$2)</f>
        <v>77</v>
      </c>
      <c r="C27958" s="2" t="str">
        <f>IFERROR(VLOOKUP(K27958,开票信息!$A:$C,3,0),"")</f>
        <v/>
      </c>
      <c r="G27958" s="3" t="str">
        <f t="shared" si="436"/>
        <v/>
      </c>
      <c r="L27958">
        <f>COUNTIF($K$2:K27958,$K27958)</f>
        <v>0</v>
      </c>
    </row>
    <row r="27959" ht="16.5" spans="1:12">
      <c r="A27959" s="1">
        <v>27958</v>
      </c>
      <c r="B27959" s="8">
        <f>COUNTIF($C$2:$C27959,模板!$E$2)</f>
        <v>77</v>
      </c>
      <c r="C27959" s="2" t="str">
        <f>IFERROR(VLOOKUP(K27959,开票信息!$A:$C,3,0),"")</f>
        <v/>
      </c>
      <c r="G27959" s="3" t="str">
        <f t="shared" si="436"/>
        <v/>
      </c>
      <c r="L27959">
        <f>COUNTIF($K$2:K27959,$K27959)</f>
        <v>0</v>
      </c>
    </row>
    <row r="27960" ht="16.5" spans="1:12">
      <c r="A27960" s="1">
        <v>27959</v>
      </c>
      <c r="B27960" s="8">
        <f>COUNTIF($C$2:$C27960,模板!$E$2)</f>
        <v>77</v>
      </c>
      <c r="C27960" s="2" t="str">
        <f>IFERROR(VLOOKUP(K27960,开票信息!$A:$C,3,0),"")</f>
        <v/>
      </c>
      <c r="G27960" s="3" t="str">
        <f t="shared" si="436"/>
        <v/>
      </c>
      <c r="L27960">
        <f>COUNTIF($K$2:K27960,$K27960)</f>
        <v>0</v>
      </c>
    </row>
    <row r="27961" ht="16.5" spans="1:12">
      <c r="A27961" s="1">
        <v>27960</v>
      </c>
      <c r="B27961" s="8">
        <f>COUNTIF($C$2:$C27961,模板!$E$2)</f>
        <v>77</v>
      </c>
      <c r="C27961" s="2" t="str">
        <f>IFERROR(VLOOKUP(K27961,开票信息!$A:$C,3,0),"")</f>
        <v/>
      </c>
      <c r="G27961" s="3" t="str">
        <f t="shared" si="436"/>
        <v/>
      </c>
      <c r="L27961">
        <f>COUNTIF($K$2:K27961,$K27961)</f>
        <v>0</v>
      </c>
    </row>
    <row r="27962" ht="16.5" spans="1:12">
      <c r="A27962" s="1">
        <v>27961</v>
      </c>
      <c r="B27962" s="8">
        <f>COUNTIF($C$2:$C27962,模板!$E$2)</f>
        <v>77</v>
      </c>
      <c r="C27962" s="2" t="str">
        <f>IFERROR(VLOOKUP(K27962,开票信息!$A:$C,3,0),"")</f>
        <v/>
      </c>
      <c r="G27962" s="3" t="str">
        <f t="shared" si="436"/>
        <v/>
      </c>
      <c r="L27962">
        <f>COUNTIF($K$2:K27962,$K27962)</f>
        <v>0</v>
      </c>
    </row>
    <row r="27963" ht="16.5" spans="1:12">
      <c r="A27963" s="1">
        <v>27962</v>
      </c>
      <c r="B27963" s="8">
        <f>COUNTIF($C$2:$C27963,模板!$E$2)</f>
        <v>77</v>
      </c>
      <c r="C27963" s="2" t="str">
        <f>IFERROR(VLOOKUP(K27963,开票信息!$A:$C,3,0),"")</f>
        <v/>
      </c>
      <c r="G27963" s="3" t="str">
        <f t="shared" si="436"/>
        <v/>
      </c>
      <c r="L27963">
        <f>COUNTIF($K$2:K27963,$K27963)</f>
        <v>0</v>
      </c>
    </row>
    <row r="27964" ht="16.5" spans="1:12">
      <c r="A27964" s="1">
        <v>27963</v>
      </c>
      <c r="B27964" s="8">
        <f>COUNTIF($C$2:$C27964,模板!$E$2)</f>
        <v>77</v>
      </c>
      <c r="C27964" s="2" t="str">
        <f>IFERROR(VLOOKUP(K27964,开票信息!$A:$C,3,0),"")</f>
        <v/>
      </c>
      <c r="G27964" s="3" t="str">
        <f t="shared" si="436"/>
        <v/>
      </c>
      <c r="L27964">
        <f>COUNTIF($K$2:K27964,$K27964)</f>
        <v>0</v>
      </c>
    </row>
    <row r="27965" ht="16.5" spans="1:12">
      <c r="A27965" s="1">
        <v>27964</v>
      </c>
      <c r="B27965" s="8">
        <f>COUNTIF($C$2:$C27965,模板!$E$2)</f>
        <v>77</v>
      </c>
      <c r="C27965" s="2" t="str">
        <f>IFERROR(VLOOKUP(K27965,开票信息!$A:$C,3,0),"")</f>
        <v/>
      </c>
      <c r="G27965" s="3" t="str">
        <f t="shared" si="436"/>
        <v/>
      </c>
      <c r="L27965">
        <f>COUNTIF($K$2:K27965,$K27965)</f>
        <v>0</v>
      </c>
    </row>
    <row r="27966" ht="16.5" spans="1:12">
      <c r="A27966" s="1">
        <v>27965</v>
      </c>
      <c r="B27966" s="8">
        <f>COUNTIF($C$2:$C27966,模板!$E$2)</f>
        <v>77</v>
      </c>
      <c r="C27966" s="2" t="str">
        <f>IFERROR(VLOOKUP(K27966,开票信息!$A:$C,3,0),"")</f>
        <v/>
      </c>
      <c r="G27966" s="3" t="str">
        <f t="shared" si="436"/>
        <v/>
      </c>
      <c r="L27966">
        <f>COUNTIF($K$2:K27966,$K27966)</f>
        <v>0</v>
      </c>
    </row>
    <row r="27967" ht="16.5" spans="1:12">
      <c r="A27967" s="1">
        <v>27966</v>
      </c>
      <c r="B27967" s="8">
        <f>COUNTIF($C$2:$C27967,模板!$E$2)</f>
        <v>77</v>
      </c>
      <c r="C27967" s="2" t="str">
        <f>IFERROR(VLOOKUP(K27967,开票信息!$A:$C,3,0),"")</f>
        <v/>
      </c>
      <c r="G27967" s="3" t="str">
        <f t="shared" si="436"/>
        <v/>
      </c>
      <c r="L27967">
        <f>COUNTIF($K$2:K27967,$K27967)</f>
        <v>0</v>
      </c>
    </row>
    <row r="27968" ht="16.5" spans="1:12">
      <c r="A27968" s="1">
        <v>27967</v>
      </c>
      <c r="B27968" s="8">
        <f>COUNTIF($C$2:$C27968,模板!$E$2)</f>
        <v>77</v>
      </c>
      <c r="C27968" s="2" t="str">
        <f>IFERROR(VLOOKUP(K27968,开票信息!$A:$C,3,0),"")</f>
        <v/>
      </c>
      <c r="G27968" s="3" t="str">
        <f t="shared" si="436"/>
        <v/>
      </c>
      <c r="L27968">
        <f>COUNTIF($K$2:K27968,$K27968)</f>
        <v>0</v>
      </c>
    </row>
    <row r="27969" ht="16.5" spans="1:12">
      <c r="A27969" s="1">
        <v>27968</v>
      </c>
      <c r="B27969" s="8">
        <f>COUNTIF($C$2:$C27969,模板!$E$2)</f>
        <v>77</v>
      </c>
      <c r="C27969" s="2" t="str">
        <f>IFERROR(VLOOKUP(K27969,开票信息!$A:$C,3,0),"")</f>
        <v/>
      </c>
      <c r="G27969" s="3" t="str">
        <f t="shared" si="436"/>
        <v/>
      </c>
      <c r="L27969">
        <f>COUNTIF($K$2:K27969,$K27969)</f>
        <v>0</v>
      </c>
    </row>
    <row r="27970" ht="16.5" spans="1:12">
      <c r="A27970" s="1">
        <v>27969</v>
      </c>
      <c r="B27970" s="8">
        <f>COUNTIF($C$2:$C27970,模板!$E$2)</f>
        <v>77</v>
      </c>
      <c r="C27970" s="2" t="str">
        <f>IFERROR(VLOOKUP(K27970,开票信息!$A:$C,3,0),"")</f>
        <v/>
      </c>
      <c r="G27970" s="3" t="str">
        <f t="shared" si="436"/>
        <v/>
      </c>
      <c r="L27970">
        <f>COUNTIF($K$2:K27970,$K27970)</f>
        <v>0</v>
      </c>
    </row>
    <row r="27971" ht="16.5" spans="1:12">
      <c r="A27971" s="1">
        <v>27970</v>
      </c>
      <c r="B27971" s="8">
        <f>COUNTIF($C$2:$C27971,模板!$E$2)</f>
        <v>77</v>
      </c>
      <c r="C27971" s="2" t="str">
        <f>IFERROR(VLOOKUP(K27971,开票信息!$A:$C,3,0),"")</f>
        <v/>
      </c>
      <c r="G27971" s="3" t="str">
        <f t="shared" ref="G27971:G28034" si="437">IFERROR(H27971/F27971,"")</f>
        <v/>
      </c>
      <c r="L27971">
        <f>COUNTIF($K$2:K27971,$K27971)</f>
        <v>0</v>
      </c>
    </row>
    <row r="27972" ht="16.5" spans="1:12">
      <c r="A27972" s="1">
        <v>27971</v>
      </c>
      <c r="B27972" s="8">
        <f>COUNTIF($C$2:$C27972,模板!$E$2)</f>
        <v>77</v>
      </c>
      <c r="C27972" s="2" t="str">
        <f>IFERROR(VLOOKUP(K27972,开票信息!$A:$C,3,0),"")</f>
        <v/>
      </c>
      <c r="G27972" s="3" t="str">
        <f t="shared" si="437"/>
        <v/>
      </c>
      <c r="L27972">
        <f>COUNTIF($K$2:K27972,$K27972)</f>
        <v>0</v>
      </c>
    </row>
    <row r="27973" ht="16.5" spans="1:12">
      <c r="A27973" s="1">
        <v>27972</v>
      </c>
      <c r="B27973" s="8">
        <f>COUNTIF($C$2:$C27973,模板!$E$2)</f>
        <v>77</v>
      </c>
      <c r="C27973" s="2" t="str">
        <f>IFERROR(VLOOKUP(K27973,开票信息!$A:$C,3,0),"")</f>
        <v/>
      </c>
      <c r="G27973" s="3" t="str">
        <f t="shared" si="437"/>
        <v/>
      </c>
      <c r="L27973">
        <f>COUNTIF($K$2:K27973,$K27973)</f>
        <v>0</v>
      </c>
    </row>
    <row r="27974" ht="16.5" spans="1:12">
      <c r="A27974" s="1">
        <v>27973</v>
      </c>
      <c r="B27974" s="8">
        <f>COUNTIF($C$2:$C27974,模板!$E$2)</f>
        <v>77</v>
      </c>
      <c r="C27974" s="2" t="str">
        <f>IFERROR(VLOOKUP(K27974,开票信息!$A:$C,3,0),"")</f>
        <v/>
      </c>
      <c r="G27974" s="3" t="str">
        <f t="shared" si="437"/>
        <v/>
      </c>
      <c r="L27974">
        <f>COUNTIF($K$2:K27974,$K27974)</f>
        <v>0</v>
      </c>
    </row>
    <row r="27975" ht="16.5" spans="1:12">
      <c r="A27975" s="1">
        <v>27974</v>
      </c>
      <c r="B27975" s="8">
        <f>COUNTIF($C$2:$C27975,模板!$E$2)</f>
        <v>77</v>
      </c>
      <c r="C27975" s="2" t="str">
        <f>IFERROR(VLOOKUP(K27975,开票信息!$A:$C,3,0),"")</f>
        <v/>
      </c>
      <c r="G27975" s="3" t="str">
        <f t="shared" si="437"/>
        <v/>
      </c>
      <c r="L27975">
        <f>COUNTIF($K$2:K27975,$K27975)</f>
        <v>0</v>
      </c>
    </row>
    <row r="27976" ht="16.5" spans="1:12">
      <c r="A27976" s="1">
        <v>27975</v>
      </c>
      <c r="B27976" s="8">
        <f>COUNTIF($C$2:$C27976,模板!$E$2)</f>
        <v>77</v>
      </c>
      <c r="C27976" s="2" t="str">
        <f>IFERROR(VLOOKUP(K27976,开票信息!$A:$C,3,0),"")</f>
        <v/>
      </c>
      <c r="G27976" s="3" t="str">
        <f t="shared" si="437"/>
        <v/>
      </c>
      <c r="L27976">
        <f>COUNTIF($K$2:K27976,$K27976)</f>
        <v>0</v>
      </c>
    </row>
    <row r="27977" ht="16.5" spans="1:12">
      <c r="A27977" s="1">
        <v>27976</v>
      </c>
      <c r="B27977" s="8">
        <f>COUNTIF($C$2:$C27977,模板!$E$2)</f>
        <v>77</v>
      </c>
      <c r="C27977" s="2" t="str">
        <f>IFERROR(VLOOKUP(K27977,开票信息!$A:$C,3,0),"")</f>
        <v/>
      </c>
      <c r="G27977" s="3" t="str">
        <f t="shared" si="437"/>
        <v/>
      </c>
      <c r="L27977">
        <f>COUNTIF($K$2:K27977,$K27977)</f>
        <v>0</v>
      </c>
    </row>
    <row r="27978" ht="16.5" spans="1:12">
      <c r="A27978" s="1">
        <v>27977</v>
      </c>
      <c r="B27978" s="8">
        <f>COUNTIF($C$2:$C27978,模板!$E$2)</f>
        <v>77</v>
      </c>
      <c r="C27978" s="2" t="str">
        <f>IFERROR(VLOOKUP(K27978,开票信息!$A:$C,3,0),"")</f>
        <v/>
      </c>
      <c r="G27978" s="3" t="str">
        <f t="shared" si="437"/>
        <v/>
      </c>
      <c r="L27978">
        <f>COUNTIF($K$2:K27978,$K27978)</f>
        <v>0</v>
      </c>
    </row>
    <row r="27979" ht="16.5" spans="1:12">
      <c r="A27979" s="1">
        <v>27978</v>
      </c>
      <c r="B27979" s="8">
        <f>COUNTIF($C$2:$C27979,模板!$E$2)</f>
        <v>77</v>
      </c>
      <c r="C27979" s="2" t="str">
        <f>IFERROR(VLOOKUP(K27979,开票信息!$A:$C,3,0),"")</f>
        <v/>
      </c>
      <c r="G27979" s="3" t="str">
        <f t="shared" si="437"/>
        <v/>
      </c>
      <c r="L27979">
        <f>COUNTIF($K$2:K27979,$K27979)</f>
        <v>0</v>
      </c>
    </row>
    <row r="27980" ht="16.5" spans="1:12">
      <c r="A27980" s="1">
        <v>27979</v>
      </c>
      <c r="B27980" s="8">
        <f>COUNTIF($C$2:$C27980,模板!$E$2)</f>
        <v>77</v>
      </c>
      <c r="C27980" s="2" t="str">
        <f>IFERROR(VLOOKUP(K27980,开票信息!$A:$C,3,0),"")</f>
        <v/>
      </c>
      <c r="G27980" s="3" t="str">
        <f t="shared" si="437"/>
        <v/>
      </c>
      <c r="L27980">
        <f>COUNTIF($K$2:K27980,$K27980)</f>
        <v>0</v>
      </c>
    </row>
    <row r="27981" ht="16.5" spans="1:12">
      <c r="A27981" s="1">
        <v>27980</v>
      </c>
      <c r="B27981" s="8">
        <f>COUNTIF($C$2:$C27981,模板!$E$2)</f>
        <v>77</v>
      </c>
      <c r="C27981" s="2" t="str">
        <f>IFERROR(VLOOKUP(K27981,开票信息!$A:$C,3,0),"")</f>
        <v/>
      </c>
      <c r="G27981" s="3" t="str">
        <f t="shared" si="437"/>
        <v/>
      </c>
      <c r="L27981">
        <f>COUNTIF($K$2:K27981,$K27981)</f>
        <v>0</v>
      </c>
    </row>
    <row r="27982" ht="16.5" spans="1:12">
      <c r="A27982" s="1">
        <v>27981</v>
      </c>
      <c r="B27982" s="8">
        <f>COUNTIF($C$2:$C27982,模板!$E$2)</f>
        <v>77</v>
      </c>
      <c r="C27982" s="2" t="str">
        <f>IFERROR(VLOOKUP(K27982,开票信息!$A:$C,3,0),"")</f>
        <v/>
      </c>
      <c r="G27982" s="3" t="str">
        <f t="shared" si="437"/>
        <v/>
      </c>
      <c r="L27982">
        <f>COUNTIF($K$2:K27982,$K27982)</f>
        <v>0</v>
      </c>
    </row>
    <row r="27983" ht="16.5" spans="1:12">
      <c r="A27983" s="1">
        <v>27982</v>
      </c>
      <c r="B27983" s="8">
        <f>COUNTIF($C$2:$C27983,模板!$E$2)</f>
        <v>77</v>
      </c>
      <c r="C27983" s="2" t="str">
        <f>IFERROR(VLOOKUP(K27983,开票信息!$A:$C,3,0),"")</f>
        <v/>
      </c>
      <c r="G27983" s="3" t="str">
        <f t="shared" si="437"/>
        <v/>
      </c>
      <c r="L27983">
        <f>COUNTIF($K$2:K27983,$K27983)</f>
        <v>0</v>
      </c>
    </row>
    <row r="27984" ht="16.5" spans="1:12">
      <c r="A27984" s="1">
        <v>27983</v>
      </c>
      <c r="B27984" s="8">
        <f>COUNTIF($C$2:$C27984,模板!$E$2)</f>
        <v>77</v>
      </c>
      <c r="C27984" s="2" t="str">
        <f>IFERROR(VLOOKUP(K27984,开票信息!$A:$C,3,0),"")</f>
        <v/>
      </c>
      <c r="G27984" s="3" t="str">
        <f t="shared" si="437"/>
        <v/>
      </c>
      <c r="L27984">
        <f>COUNTIF($K$2:K27984,$K27984)</f>
        <v>0</v>
      </c>
    </row>
    <row r="27985" ht="16.5" spans="1:12">
      <c r="A27985" s="1">
        <v>27984</v>
      </c>
      <c r="B27985" s="8">
        <f>COUNTIF($C$2:$C27985,模板!$E$2)</f>
        <v>77</v>
      </c>
      <c r="C27985" s="2" t="str">
        <f>IFERROR(VLOOKUP(K27985,开票信息!$A:$C,3,0),"")</f>
        <v/>
      </c>
      <c r="G27985" s="3" t="str">
        <f t="shared" si="437"/>
        <v/>
      </c>
      <c r="L27985">
        <f>COUNTIF($K$2:K27985,$K27985)</f>
        <v>0</v>
      </c>
    </row>
    <row r="27986" ht="16.5" spans="1:12">
      <c r="A27986" s="1">
        <v>27985</v>
      </c>
      <c r="B27986" s="8">
        <f>COUNTIF($C$2:$C27986,模板!$E$2)</f>
        <v>77</v>
      </c>
      <c r="C27986" s="2" t="str">
        <f>IFERROR(VLOOKUP(K27986,开票信息!$A:$C,3,0),"")</f>
        <v/>
      </c>
      <c r="G27986" s="3" t="str">
        <f t="shared" si="437"/>
        <v/>
      </c>
      <c r="L27986">
        <f>COUNTIF($K$2:K27986,$K27986)</f>
        <v>0</v>
      </c>
    </row>
    <row r="27987" ht="16.5" spans="1:12">
      <c r="A27987" s="1">
        <v>27986</v>
      </c>
      <c r="B27987" s="8">
        <f>COUNTIF($C$2:$C27987,模板!$E$2)</f>
        <v>77</v>
      </c>
      <c r="C27987" s="2" t="str">
        <f>IFERROR(VLOOKUP(K27987,开票信息!$A:$C,3,0),"")</f>
        <v/>
      </c>
      <c r="G27987" s="3" t="str">
        <f t="shared" si="437"/>
        <v/>
      </c>
      <c r="L27987">
        <f>COUNTIF($K$2:K27987,$K27987)</f>
        <v>0</v>
      </c>
    </row>
    <row r="27988" ht="16.5" spans="1:12">
      <c r="A27988" s="1">
        <v>27987</v>
      </c>
      <c r="B27988" s="8">
        <f>COUNTIF($C$2:$C27988,模板!$E$2)</f>
        <v>77</v>
      </c>
      <c r="C27988" s="2" t="str">
        <f>IFERROR(VLOOKUP(K27988,开票信息!$A:$C,3,0),"")</f>
        <v/>
      </c>
      <c r="G27988" s="3" t="str">
        <f t="shared" si="437"/>
        <v/>
      </c>
      <c r="L27988">
        <f>COUNTIF($K$2:K27988,$K27988)</f>
        <v>0</v>
      </c>
    </row>
    <row r="27989" ht="16.5" spans="1:12">
      <c r="A27989" s="1">
        <v>27988</v>
      </c>
      <c r="B27989" s="8">
        <f>COUNTIF($C$2:$C27989,模板!$E$2)</f>
        <v>77</v>
      </c>
      <c r="C27989" s="2" t="str">
        <f>IFERROR(VLOOKUP(K27989,开票信息!$A:$C,3,0),"")</f>
        <v/>
      </c>
      <c r="G27989" s="3" t="str">
        <f t="shared" si="437"/>
        <v/>
      </c>
      <c r="L27989">
        <f>COUNTIF($K$2:K27989,$K27989)</f>
        <v>0</v>
      </c>
    </row>
    <row r="27990" ht="16.5" spans="1:12">
      <c r="A27990" s="1">
        <v>27989</v>
      </c>
      <c r="B27990" s="8">
        <f>COUNTIF($C$2:$C27990,模板!$E$2)</f>
        <v>77</v>
      </c>
      <c r="C27990" s="2" t="str">
        <f>IFERROR(VLOOKUP(K27990,开票信息!$A:$C,3,0),"")</f>
        <v/>
      </c>
      <c r="G27990" s="3" t="str">
        <f t="shared" si="437"/>
        <v/>
      </c>
      <c r="L27990">
        <f>COUNTIF($K$2:K27990,$K27990)</f>
        <v>0</v>
      </c>
    </row>
    <row r="27991" ht="16.5" spans="1:12">
      <c r="A27991" s="1">
        <v>27990</v>
      </c>
      <c r="B27991" s="8">
        <f>COUNTIF($C$2:$C27991,模板!$E$2)</f>
        <v>77</v>
      </c>
      <c r="C27991" s="2" t="str">
        <f>IFERROR(VLOOKUP(K27991,开票信息!$A:$C,3,0),"")</f>
        <v/>
      </c>
      <c r="G27991" s="3" t="str">
        <f t="shared" si="437"/>
        <v/>
      </c>
      <c r="L27991">
        <f>COUNTIF($K$2:K27991,$K27991)</f>
        <v>0</v>
      </c>
    </row>
    <row r="27992" ht="16.5" spans="1:12">
      <c r="A27992" s="1">
        <v>27991</v>
      </c>
      <c r="B27992" s="8">
        <f>COUNTIF($C$2:$C27992,模板!$E$2)</f>
        <v>77</v>
      </c>
      <c r="C27992" s="2" t="str">
        <f>IFERROR(VLOOKUP(K27992,开票信息!$A:$C,3,0),"")</f>
        <v/>
      </c>
      <c r="G27992" s="3" t="str">
        <f t="shared" si="437"/>
        <v/>
      </c>
      <c r="L27992">
        <f>COUNTIF($K$2:K27992,$K27992)</f>
        <v>0</v>
      </c>
    </row>
    <row r="27993" ht="16.5" spans="1:12">
      <c r="A27993" s="1">
        <v>27992</v>
      </c>
      <c r="B27993" s="8">
        <f>COUNTIF($C$2:$C27993,模板!$E$2)</f>
        <v>77</v>
      </c>
      <c r="C27993" s="2" t="str">
        <f>IFERROR(VLOOKUP(K27993,开票信息!$A:$C,3,0),"")</f>
        <v/>
      </c>
      <c r="G27993" s="3" t="str">
        <f t="shared" si="437"/>
        <v/>
      </c>
      <c r="L27993">
        <f>COUNTIF($K$2:K27993,$K27993)</f>
        <v>0</v>
      </c>
    </row>
    <row r="27994" ht="16.5" spans="1:12">
      <c r="A27994" s="1">
        <v>27993</v>
      </c>
      <c r="B27994" s="8">
        <f>COUNTIF($C$2:$C27994,模板!$E$2)</f>
        <v>77</v>
      </c>
      <c r="C27994" s="2" t="str">
        <f>IFERROR(VLOOKUP(K27994,开票信息!$A:$C,3,0),"")</f>
        <v/>
      </c>
      <c r="G27994" s="3" t="str">
        <f t="shared" si="437"/>
        <v/>
      </c>
      <c r="L27994">
        <f>COUNTIF($K$2:K27994,$K27994)</f>
        <v>0</v>
      </c>
    </row>
    <row r="27995" ht="16.5" spans="1:12">
      <c r="A27995" s="1">
        <v>27994</v>
      </c>
      <c r="B27995" s="8">
        <f>COUNTIF($C$2:$C27995,模板!$E$2)</f>
        <v>77</v>
      </c>
      <c r="C27995" s="2" t="str">
        <f>IFERROR(VLOOKUP(K27995,开票信息!$A:$C,3,0),"")</f>
        <v/>
      </c>
      <c r="G27995" s="3" t="str">
        <f t="shared" si="437"/>
        <v/>
      </c>
      <c r="L27995">
        <f>COUNTIF($K$2:K27995,$K27995)</f>
        <v>0</v>
      </c>
    </row>
    <row r="27996" ht="16.5" spans="1:12">
      <c r="A27996" s="1">
        <v>27995</v>
      </c>
      <c r="B27996" s="8">
        <f>COUNTIF($C$2:$C27996,模板!$E$2)</f>
        <v>77</v>
      </c>
      <c r="C27996" s="2" t="str">
        <f>IFERROR(VLOOKUP(K27996,开票信息!$A:$C,3,0),"")</f>
        <v/>
      </c>
      <c r="G27996" s="3" t="str">
        <f t="shared" si="437"/>
        <v/>
      </c>
      <c r="L27996">
        <f>COUNTIF($K$2:K27996,$K27996)</f>
        <v>0</v>
      </c>
    </row>
    <row r="27997" ht="16.5" spans="1:12">
      <c r="A27997" s="1">
        <v>27996</v>
      </c>
      <c r="B27997" s="8">
        <f>COUNTIF($C$2:$C27997,模板!$E$2)</f>
        <v>77</v>
      </c>
      <c r="C27997" s="2" t="str">
        <f>IFERROR(VLOOKUP(K27997,开票信息!$A:$C,3,0),"")</f>
        <v/>
      </c>
      <c r="G27997" s="3" t="str">
        <f t="shared" si="437"/>
        <v/>
      </c>
      <c r="L27997">
        <f>COUNTIF($K$2:K27997,$K27997)</f>
        <v>0</v>
      </c>
    </row>
    <row r="27998" ht="16.5" spans="1:12">
      <c r="A27998" s="1">
        <v>27997</v>
      </c>
      <c r="B27998" s="8">
        <f>COUNTIF($C$2:$C27998,模板!$E$2)</f>
        <v>77</v>
      </c>
      <c r="C27998" s="2" t="str">
        <f>IFERROR(VLOOKUP(K27998,开票信息!$A:$C,3,0),"")</f>
        <v/>
      </c>
      <c r="G27998" s="3" t="str">
        <f t="shared" si="437"/>
        <v/>
      </c>
      <c r="L27998">
        <f>COUNTIF($K$2:K27998,$K27998)</f>
        <v>0</v>
      </c>
    </row>
    <row r="27999" ht="16.5" spans="1:12">
      <c r="A27999" s="1">
        <v>27998</v>
      </c>
      <c r="B27999" s="8">
        <f>COUNTIF($C$2:$C27999,模板!$E$2)</f>
        <v>77</v>
      </c>
      <c r="C27999" s="2" t="str">
        <f>IFERROR(VLOOKUP(K27999,开票信息!$A:$C,3,0),"")</f>
        <v/>
      </c>
      <c r="G27999" s="3" t="str">
        <f t="shared" si="437"/>
        <v/>
      </c>
      <c r="L27999">
        <f>COUNTIF($K$2:K27999,$K27999)</f>
        <v>0</v>
      </c>
    </row>
    <row r="28000" ht="16.5" spans="1:12">
      <c r="A28000" s="1">
        <v>27999</v>
      </c>
      <c r="B28000" s="8">
        <f>COUNTIF($C$2:$C28000,模板!$E$2)</f>
        <v>77</v>
      </c>
      <c r="C28000" s="2" t="str">
        <f>IFERROR(VLOOKUP(K28000,开票信息!$A:$C,3,0),"")</f>
        <v/>
      </c>
      <c r="G28000" s="3" t="str">
        <f t="shared" si="437"/>
        <v/>
      </c>
      <c r="L28000">
        <f>COUNTIF($K$2:K28000,$K28000)</f>
        <v>0</v>
      </c>
    </row>
    <row r="28001" ht="16.5" spans="1:12">
      <c r="A28001" s="1">
        <v>28000</v>
      </c>
      <c r="B28001" s="8">
        <f>COUNTIF($C$2:$C28001,模板!$E$2)</f>
        <v>77</v>
      </c>
      <c r="C28001" s="2" t="str">
        <f>IFERROR(VLOOKUP(K28001,开票信息!$A:$C,3,0),"")</f>
        <v/>
      </c>
      <c r="G28001" s="3" t="str">
        <f t="shared" si="437"/>
        <v/>
      </c>
      <c r="L28001">
        <f>COUNTIF($K$2:K28001,$K28001)</f>
        <v>0</v>
      </c>
    </row>
    <row r="28002" ht="16.5" spans="1:12">
      <c r="A28002" s="1">
        <v>28001</v>
      </c>
      <c r="B28002" s="8">
        <f>COUNTIF($C$2:$C28002,模板!$E$2)</f>
        <v>77</v>
      </c>
      <c r="C28002" s="2" t="str">
        <f>IFERROR(VLOOKUP(K28002,开票信息!$A:$C,3,0),"")</f>
        <v/>
      </c>
      <c r="G28002" s="3" t="str">
        <f t="shared" si="437"/>
        <v/>
      </c>
      <c r="L28002">
        <f>COUNTIF($K$2:K28002,$K28002)</f>
        <v>0</v>
      </c>
    </row>
    <row r="28003" ht="16.5" spans="1:12">
      <c r="A28003" s="1">
        <v>28002</v>
      </c>
      <c r="B28003" s="8">
        <f>COUNTIF($C$2:$C28003,模板!$E$2)</f>
        <v>77</v>
      </c>
      <c r="C28003" s="2" t="str">
        <f>IFERROR(VLOOKUP(K28003,开票信息!$A:$C,3,0),"")</f>
        <v/>
      </c>
      <c r="G28003" s="3" t="str">
        <f t="shared" si="437"/>
        <v/>
      </c>
      <c r="L28003">
        <f>COUNTIF($K$2:K28003,$K28003)</f>
        <v>0</v>
      </c>
    </row>
    <row r="28004" ht="16.5" spans="1:12">
      <c r="A28004" s="1">
        <v>28003</v>
      </c>
      <c r="B28004" s="8">
        <f>COUNTIF($C$2:$C28004,模板!$E$2)</f>
        <v>77</v>
      </c>
      <c r="C28004" s="2" t="str">
        <f>IFERROR(VLOOKUP(K28004,开票信息!$A:$C,3,0),"")</f>
        <v/>
      </c>
      <c r="G28004" s="3" t="str">
        <f t="shared" si="437"/>
        <v/>
      </c>
      <c r="L28004">
        <f>COUNTIF($K$2:K28004,$K28004)</f>
        <v>0</v>
      </c>
    </row>
    <row r="28005" ht="16.5" spans="1:12">
      <c r="A28005" s="1">
        <v>28004</v>
      </c>
      <c r="B28005" s="8">
        <f>COUNTIF($C$2:$C28005,模板!$E$2)</f>
        <v>77</v>
      </c>
      <c r="C28005" s="2" t="str">
        <f>IFERROR(VLOOKUP(K28005,开票信息!$A:$C,3,0),"")</f>
        <v/>
      </c>
      <c r="G28005" s="3" t="str">
        <f t="shared" si="437"/>
        <v/>
      </c>
      <c r="L28005">
        <f>COUNTIF($K$2:K28005,$K28005)</f>
        <v>0</v>
      </c>
    </row>
    <row r="28006" ht="16.5" spans="1:12">
      <c r="A28006" s="1">
        <v>28005</v>
      </c>
      <c r="B28006" s="8">
        <f>COUNTIF($C$2:$C28006,模板!$E$2)</f>
        <v>77</v>
      </c>
      <c r="C28006" s="2" t="str">
        <f>IFERROR(VLOOKUP(K28006,开票信息!$A:$C,3,0),"")</f>
        <v/>
      </c>
      <c r="G28006" s="3" t="str">
        <f t="shared" si="437"/>
        <v/>
      </c>
      <c r="L28006">
        <f>COUNTIF($K$2:K28006,$K28006)</f>
        <v>0</v>
      </c>
    </row>
    <row r="28007" ht="16.5" spans="1:12">
      <c r="A28007" s="1">
        <v>28006</v>
      </c>
      <c r="B28007" s="8">
        <f>COUNTIF($C$2:$C28007,模板!$E$2)</f>
        <v>77</v>
      </c>
      <c r="C28007" s="2" t="str">
        <f>IFERROR(VLOOKUP(K28007,开票信息!$A:$C,3,0),"")</f>
        <v/>
      </c>
      <c r="G28007" s="3" t="str">
        <f t="shared" si="437"/>
        <v/>
      </c>
      <c r="L28007">
        <f>COUNTIF($K$2:K28007,$K28007)</f>
        <v>0</v>
      </c>
    </row>
    <row r="28008" ht="16.5" spans="1:12">
      <c r="A28008" s="1">
        <v>28007</v>
      </c>
      <c r="B28008" s="8">
        <f>COUNTIF($C$2:$C28008,模板!$E$2)</f>
        <v>77</v>
      </c>
      <c r="C28008" s="2" t="str">
        <f>IFERROR(VLOOKUP(K28008,开票信息!$A:$C,3,0),"")</f>
        <v/>
      </c>
      <c r="G28008" s="3" t="str">
        <f t="shared" si="437"/>
        <v/>
      </c>
      <c r="L28008">
        <f>COUNTIF($K$2:K28008,$K28008)</f>
        <v>0</v>
      </c>
    </row>
    <row r="28009" ht="16.5" spans="1:12">
      <c r="A28009" s="1">
        <v>28008</v>
      </c>
      <c r="B28009" s="8">
        <f>COUNTIF($C$2:$C28009,模板!$E$2)</f>
        <v>77</v>
      </c>
      <c r="C28009" s="2" t="str">
        <f>IFERROR(VLOOKUP(K28009,开票信息!$A:$C,3,0),"")</f>
        <v/>
      </c>
      <c r="G28009" s="3" t="str">
        <f t="shared" si="437"/>
        <v/>
      </c>
      <c r="L28009">
        <f>COUNTIF($K$2:K28009,$K28009)</f>
        <v>0</v>
      </c>
    </row>
    <row r="28010" ht="16.5" spans="1:12">
      <c r="A28010" s="1">
        <v>28009</v>
      </c>
      <c r="B28010" s="8">
        <f>COUNTIF($C$2:$C28010,模板!$E$2)</f>
        <v>77</v>
      </c>
      <c r="C28010" s="2" t="str">
        <f>IFERROR(VLOOKUP(K28010,开票信息!$A:$C,3,0),"")</f>
        <v/>
      </c>
      <c r="G28010" s="3" t="str">
        <f t="shared" si="437"/>
        <v/>
      </c>
      <c r="L28010">
        <f>COUNTIF($K$2:K28010,$K28010)</f>
        <v>0</v>
      </c>
    </row>
    <row r="28011" ht="16.5" spans="1:12">
      <c r="A28011" s="1">
        <v>28010</v>
      </c>
      <c r="B28011" s="8">
        <f>COUNTIF($C$2:$C28011,模板!$E$2)</f>
        <v>77</v>
      </c>
      <c r="C28011" s="2" t="str">
        <f>IFERROR(VLOOKUP(K28011,开票信息!$A:$C,3,0),"")</f>
        <v/>
      </c>
      <c r="G28011" s="3" t="str">
        <f t="shared" si="437"/>
        <v/>
      </c>
      <c r="L28011">
        <f>COUNTIF($K$2:K28011,$K28011)</f>
        <v>0</v>
      </c>
    </row>
    <row r="28012" ht="16.5" spans="1:12">
      <c r="A28012" s="1">
        <v>28011</v>
      </c>
      <c r="B28012" s="8">
        <f>COUNTIF($C$2:$C28012,模板!$E$2)</f>
        <v>77</v>
      </c>
      <c r="C28012" s="2" t="str">
        <f>IFERROR(VLOOKUP(K28012,开票信息!$A:$C,3,0),"")</f>
        <v/>
      </c>
      <c r="G28012" s="3" t="str">
        <f t="shared" si="437"/>
        <v/>
      </c>
      <c r="L28012">
        <f>COUNTIF($K$2:K28012,$K28012)</f>
        <v>0</v>
      </c>
    </row>
    <row r="28013" ht="16.5" spans="1:12">
      <c r="A28013" s="1">
        <v>28012</v>
      </c>
      <c r="B28013" s="8">
        <f>COUNTIF($C$2:$C28013,模板!$E$2)</f>
        <v>77</v>
      </c>
      <c r="C28013" s="2" t="str">
        <f>IFERROR(VLOOKUP(K28013,开票信息!$A:$C,3,0),"")</f>
        <v/>
      </c>
      <c r="G28013" s="3" t="str">
        <f t="shared" si="437"/>
        <v/>
      </c>
      <c r="L28013">
        <f>COUNTIF($K$2:K28013,$K28013)</f>
        <v>0</v>
      </c>
    </row>
    <row r="28014" ht="16.5" spans="1:12">
      <c r="A28014" s="1">
        <v>28013</v>
      </c>
      <c r="B28014" s="8">
        <f>COUNTIF($C$2:$C28014,模板!$E$2)</f>
        <v>77</v>
      </c>
      <c r="C28014" s="2" t="str">
        <f>IFERROR(VLOOKUP(K28014,开票信息!$A:$C,3,0),"")</f>
        <v/>
      </c>
      <c r="G28014" s="3" t="str">
        <f t="shared" si="437"/>
        <v/>
      </c>
      <c r="L28014">
        <f>COUNTIF($K$2:K28014,$K28014)</f>
        <v>0</v>
      </c>
    </row>
    <row r="28015" ht="16.5" spans="1:12">
      <c r="A28015" s="1">
        <v>28014</v>
      </c>
      <c r="B28015" s="8">
        <f>COUNTIF($C$2:$C28015,模板!$E$2)</f>
        <v>77</v>
      </c>
      <c r="C28015" s="2" t="str">
        <f>IFERROR(VLOOKUP(K28015,开票信息!$A:$C,3,0),"")</f>
        <v/>
      </c>
      <c r="G28015" s="3" t="str">
        <f t="shared" si="437"/>
        <v/>
      </c>
      <c r="L28015">
        <f>COUNTIF($K$2:K28015,$K28015)</f>
        <v>0</v>
      </c>
    </row>
    <row r="28016" ht="16.5" spans="1:12">
      <c r="A28016" s="1">
        <v>28015</v>
      </c>
      <c r="B28016" s="8">
        <f>COUNTIF($C$2:$C28016,模板!$E$2)</f>
        <v>77</v>
      </c>
      <c r="C28016" s="2" t="str">
        <f>IFERROR(VLOOKUP(K28016,开票信息!$A:$C,3,0),"")</f>
        <v/>
      </c>
      <c r="G28016" s="3" t="str">
        <f t="shared" si="437"/>
        <v/>
      </c>
      <c r="L28016">
        <f>COUNTIF($K$2:K28016,$K28016)</f>
        <v>0</v>
      </c>
    </row>
    <row r="28017" ht="16.5" spans="1:12">
      <c r="A28017" s="1">
        <v>28016</v>
      </c>
      <c r="B28017" s="8">
        <f>COUNTIF($C$2:$C28017,模板!$E$2)</f>
        <v>77</v>
      </c>
      <c r="C28017" s="2" t="str">
        <f>IFERROR(VLOOKUP(K28017,开票信息!$A:$C,3,0),"")</f>
        <v/>
      </c>
      <c r="G28017" s="3" t="str">
        <f t="shared" si="437"/>
        <v/>
      </c>
      <c r="L28017">
        <f>COUNTIF($K$2:K28017,$K28017)</f>
        <v>0</v>
      </c>
    </row>
    <row r="28018" ht="16.5" spans="1:12">
      <c r="A28018" s="1">
        <v>28017</v>
      </c>
      <c r="B28018" s="8">
        <f>COUNTIF($C$2:$C28018,模板!$E$2)</f>
        <v>77</v>
      </c>
      <c r="C28018" s="2" t="str">
        <f>IFERROR(VLOOKUP(K28018,开票信息!$A:$C,3,0),"")</f>
        <v/>
      </c>
      <c r="G28018" s="3" t="str">
        <f t="shared" si="437"/>
        <v/>
      </c>
      <c r="L28018">
        <f>COUNTIF($K$2:K28018,$K28018)</f>
        <v>0</v>
      </c>
    </row>
    <row r="28019" ht="16.5" spans="1:12">
      <c r="A28019" s="1">
        <v>28018</v>
      </c>
      <c r="B28019" s="8">
        <f>COUNTIF($C$2:$C28019,模板!$E$2)</f>
        <v>77</v>
      </c>
      <c r="C28019" s="2" t="str">
        <f>IFERROR(VLOOKUP(K28019,开票信息!$A:$C,3,0),"")</f>
        <v/>
      </c>
      <c r="G28019" s="3" t="str">
        <f t="shared" si="437"/>
        <v/>
      </c>
      <c r="L28019">
        <f>COUNTIF($K$2:K28019,$K28019)</f>
        <v>0</v>
      </c>
    </row>
    <row r="28020" ht="16.5" spans="1:12">
      <c r="A28020" s="1">
        <v>28019</v>
      </c>
      <c r="B28020" s="8">
        <f>COUNTIF($C$2:$C28020,模板!$E$2)</f>
        <v>77</v>
      </c>
      <c r="C28020" s="2" t="str">
        <f>IFERROR(VLOOKUP(K28020,开票信息!$A:$C,3,0),"")</f>
        <v/>
      </c>
      <c r="G28020" s="3" t="str">
        <f t="shared" si="437"/>
        <v/>
      </c>
      <c r="L28020">
        <f>COUNTIF($K$2:K28020,$K28020)</f>
        <v>0</v>
      </c>
    </row>
    <row r="28021" ht="16.5" spans="1:12">
      <c r="A28021" s="1">
        <v>28020</v>
      </c>
      <c r="B28021" s="8">
        <f>COUNTIF($C$2:$C28021,模板!$E$2)</f>
        <v>77</v>
      </c>
      <c r="C28021" s="2" t="str">
        <f>IFERROR(VLOOKUP(K28021,开票信息!$A:$C,3,0),"")</f>
        <v/>
      </c>
      <c r="G28021" s="3" t="str">
        <f t="shared" si="437"/>
        <v/>
      </c>
      <c r="L28021">
        <f>COUNTIF($K$2:K28021,$K28021)</f>
        <v>0</v>
      </c>
    </row>
    <row r="28022" ht="16.5" spans="1:12">
      <c r="A28022" s="1">
        <v>28021</v>
      </c>
      <c r="B28022" s="8">
        <f>COUNTIF($C$2:$C28022,模板!$E$2)</f>
        <v>77</v>
      </c>
      <c r="C28022" s="2" t="str">
        <f>IFERROR(VLOOKUP(K28022,开票信息!$A:$C,3,0),"")</f>
        <v/>
      </c>
      <c r="G28022" s="3" t="str">
        <f t="shared" si="437"/>
        <v/>
      </c>
      <c r="L28022">
        <f>COUNTIF($K$2:K28022,$K28022)</f>
        <v>0</v>
      </c>
    </row>
    <row r="28023" ht="16.5" spans="1:12">
      <c r="A28023" s="1">
        <v>28022</v>
      </c>
      <c r="B28023" s="8">
        <f>COUNTIF($C$2:$C28023,模板!$E$2)</f>
        <v>77</v>
      </c>
      <c r="C28023" s="2" t="str">
        <f>IFERROR(VLOOKUP(K28023,开票信息!$A:$C,3,0),"")</f>
        <v/>
      </c>
      <c r="G28023" s="3" t="str">
        <f t="shared" si="437"/>
        <v/>
      </c>
      <c r="L28023">
        <f>COUNTIF($K$2:K28023,$K28023)</f>
        <v>0</v>
      </c>
    </row>
    <row r="28024" ht="16.5" spans="1:12">
      <c r="A28024" s="1">
        <v>28023</v>
      </c>
      <c r="B28024" s="8">
        <f>COUNTIF($C$2:$C28024,模板!$E$2)</f>
        <v>77</v>
      </c>
      <c r="C28024" s="2" t="str">
        <f>IFERROR(VLOOKUP(K28024,开票信息!$A:$C,3,0),"")</f>
        <v/>
      </c>
      <c r="G28024" s="3" t="str">
        <f t="shared" si="437"/>
        <v/>
      </c>
      <c r="L28024">
        <f>COUNTIF($K$2:K28024,$K28024)</f>
        <v>0</v>
      </c>
    </row>
    <row r="28025" ht="16.5" spans="1:12">
      <c r="A28025" s="1">
        <v>28024</v>
      </c>
      <c r="B28025" s="8">
        <f>COUNTIF($C$2:$C28025,模板!$E$2)</f>
        <v>77</v>
      </c>
      <c r="C28025" s="2" t="str">
        <f>IFERROR(VLOOKUP(K28025,开票信息!$A:$C,3,0),"")</f>
        <v/>
      </c>
      <c r="G28025" s="3" t="str">
        <f t="shared" si="437"/>
        <v/>
      </c>
      <c r="L28025">
        <f>COUNTIF($K$2:K28025,$K28025)</f>
        <v>0</v>
      </c>
    </row>
    <row r="28026" ht="16.5" spans="1:12">
      <c r="A28026" s="1">
        <v>28025</v>
      </c>
      <c r="B28026" s="8">
        <f>COUNTIF($C$2:$C28026,模板!$E$2)</f>
        <v>77</v>
      </c>
      <c r="C28026" s="2" t="str">
        <f>IFERROR(VLOOKUP(K28026,开票信息!$A:$C,3,0),"")</f>
        <v/>
      </c>
      <c r="G28026" s="3" t="str">
        <f t="shared" si="437"/>
        <v/>
      </c>
      <c r="L28026">
        <f>COUNTIF($K$2:K28026,$K28026)</f>
        <v>0</v>
      </c>
    </row>
    <row r="28027" ht="16.5" spans="1:12">
      <c r="A28027" s="1">
        <v>28026</v>
      </c>
      <c r="B28027" s="8">
        <f>COUNTIF($C$2:$C28027,模板!$E$2)</f>
        <v>77</v>
      </c>
      <c r="C28027" s="2" t="str">
        <f>IFERROR(VLOOKUP(K28027,开票信息!$A:$C,3,0),"")</f>
        <v/>
      </c>
      <c r="G28027" s="3" t="str">
        <f t="shared" si="437"/>
        <v/>
      </c>
      <c r="L28027">
        <f>COUNTIF($K$2:K28027,$K28027)</f>
        <v>0</v>
      </c>
    </row>
    <row r="28028" ht="16.5" spans="1:12">
      <c r="A28028" s="1">
        <v>28027</v>
      </c>
      <c r="B28028" s="8">
        <f>COUNTIF($C$2:$C28028,模板!$E$2)</f>
        <v>77</v>
      </c>
      <c r="C28028" s="2" t="str">
        <f>IFERROR(VLOOKUP(K28028,开票信息!$A:$C,3,0),"")</f>
        <v/>
      </c>
      <c r="G28028" s="3" t="str">
        <f t="shared" si="437"/>
        <v/>
      </c>
      <c r="L28028">
        <f>COUNTIF($K$2:K28028,$K28028)</f>
        <v>0</v>
      </c>
    </row>
    <row r="28029" ht="16.5" spans="1:12">
      <c r="A28029" s="1">
        <v>28028</v>
      </c>
      <c r="B28029" s="8">
        <f>COUNTIF($C$2:$C28029,模板!$E$2)</f>
        <v>77</v>
      </c>
      <c r="C28029" s="2" t="str">
        <f>IFERROR(VLOOKUP(K28029,开票信息!$A:$C,3,0),"")</f>
        <v/>
      </c>
      <c r="G28029" s="3" t="str">
        <f t="shared" si="437"/>
        <v/>
      </c>
      <c r="L28029">
        <f>COUNTIF($K$2:K28029,$K28029)</f>
        <v>0</v>
      </c>
    </row>
    <row r="28030" ht="16.5" spans="1:12">
      <c r="A28030" s="1">
        <v>28029</v>
      </c>
      <c r="B28030" s="8">
        <f>COUNTIF($C$2:$C28030,模板!$E$2)</f>
        <v>77</v>
      </c>
      <c r="C28030" s="2" t="str">
        <f>IFERROR(VLOOKUP(K28030,开票信息!$A:$C,3,0),"")</f>
        <v/>
      </c>
      <c r="G28030" s="3" t="str">
        <f t="shared" si="437"/>
        <v/>
      </c>
      <c r="L28030">
        <f>COUNTIF($K$2:K28030,$K28030)</f>
        <v>0</v>
      </c>
    </row>
    <row r="28031" ht="16.5" spans="1:12">
      <c r="A28031" s="1">
        <v>28030</v>
      </c>
      <c r="B28031" s="8">
        <f>COUNTIF($C$2:$C28031,模板!$E$2)</f>
        <v>77</v>
      </c>
      <c r="C28031" s="2" t="str">
        <f>IFERROR(VLOOKUP(K28031,开票信息!$A:$C,3,0),"")</f>
        <v/>
      </c>
      <c r="G28031" s="3" t="str">
        <f t="shared" si="437"/>
        <v/>
      </c>
      <c r="L28031">
        <f>COUNTIF($K$2:K28031,$K28031)</f>
        <v>0</v>
      </c>
    </row>
    <row r="28032" ht="16.5" spans="1:12">
      <c r="A28032" s="1">
        <v>28031</v>
      </c>
      <c r="B28032" s="8">
        <f>COUNTIF($C$2:$C28032,模板!$E$2)</f>
        <v>77</v>
      </c>
      <c r="C28032" s="2" t="str">
        <f>IFERROR(VLOOKUP(K28032,开票信息!$A:$C,3,0),"")</f>
        <v/>
      </c>
      <c r="G28032" s="3" t="str">
        <f t="shared" si="437"/>
        <v/>
      </c>
      <c r="L28032">
        <f>COUNTIF($K$2:K28032,$K28032)</f>
        <v>0</v>
      </c>
    </row>
    <row r="28033" ht="16.5" spans="1:12">
      <c r="A28033" s="1">
        <v>28032</v>
      </c>
      <c r="B28033" s="8">
        <f>COUNTIF($C$2:$C28033,模板!$E$2)</f>
        <v>77</v>
      </c>
      <c r="C28033" s="2" t="str">
        <f>IFERROR(VLOOKUP(K28033,开票信息!$A:$C,3,0),"")</f>
        <v/>
      </c>
      <c r="G28033" s="3" t="str">
        <f t="shared" si="437"/>
        <v/>
      </c>
      <c r="L28033">
        <f>COUNTIF($K$2:K28033,$K28033)</f>
        <v>0</v>
      </c>
    </row>
    <row r="28034" ht="16.5" spans="1:12">
      <c r="A28034" s="1">
        <v>28033</v>
      </c>
      <c r="B28034" s="8">
        <f>COUNTIF($C$2:$C28034,模板!$E$2)</f>
        <v>77</v>
      </c>
      <c r="C28034" s="2" t="str">
        <f>IFERROR(VLOOKUP(K28034,开票信息!$A:$C,3,0),"")</f>
        <v/>
      </c>
      <c r="G28034" s="3" t="str">
        <f t="shared" si="437"/>
        <v/>
      </c>
      <c r="L28034">
        <f>COUNTIF($K$2:K28034,$K28034)</f>
        <v>0</v>
      </c>
    </row>
    <row r="28035" ht="16.5" spans="1:12">
      <c r="A28035" s="1">
        <v>28034</v>
      </c>
      <c r="B28035" s="8">
        <f>COUNTIF($C$2:$C28035,模板!$E$2)</f>
        <v>77</v>
      </c>
      <c r="C28035" s="2" t="str">
        <f>IFERROR(VLOOKUP(K28035,开票信息!$A:$C,3,0),"")</f>
        <v/>
      </c>
      <c r="G28035" s="3" t="str">
        <f t="shared" ref="G28035:G28098" si="438">IFERROR(H28035/F28035,"")</f>
        <v/>
      </c>
      <c r="L28035">
        <f>COUNTIF($K$2:K28035,$K28035)</f>
        <v>0</v>
      </c>
    </row>
    <row r="28036" ht="16.5" spans="1:12">
      <c r="A28036" s="1">
        <v>28035</v>
      </c>
      <c r="B28036" s="8">
        <f>COUNTIF($C$2:$C28036,模板!$E$2)</f>
        <v>77</v>
      </c>
      <c r="C28036" s="2" t="str">
        <f>IFERROR(VLOOKUP(K28036,开票信息!$A:$C,3,0),"")</f>
        <v/>
      </c>
      <c r="G28036" s="3" t="str">
        <f t="shared" si="438"/>
        <v/>
      </c>
      <c r="L28036">
        <f>COUNTIF($K$2:K28036,$K28036)</f>
        <v>0</v>
      </c>
    </row>
    <row r="28037" ht="16.5" spans="1:12">
      <c r="A28037" s="1">
        <v>28036</v>
      </c>
      <c r="B28037" s="8">
        <f>COUNTIF($C$2:$C28037,模板!$E$2)</f>
        <v>77</v>
      </c>
      <c r="C28037" s="2" t="str">
        <f>IFERROR(VLOOKUP(K28037,开票信息!$A:$C,3,0),"")</f>
        <v/>
      </c>
      <c r="G28037" s="3" t="str">
        <f t="shared" si="438"/>
        <v/>
      </c>
      <c r="L28037">
        <f>COUNTIF($K$2:K28037,$K28037)</f>
        <v>0</v>
      </c>
    </row>
    <row r="28038" ht="16.5" spans="1:12">
      <c r="A28038" s="1">
        <v>28037</v>
      </c>
      <c r="B28038" s="8">
        <f>COUNTIF($C$2:$C28038,模板!$E$2)</f>
        <v>77</v>
      </c>
      <c r="C28038" s="2" t="str">
        <f>IFERROR(VLOOKUP(K28038,开票信息!$A:$C,3,0),"")</f>
        <v/>
      </c>
      <c r="G28038" s="3" t="str">
        <f t="shared" si="438"/>
        <v/>
      </c>
      <c r="L28038">
        <f>COUNTIF($K$2:K28038,$K28038)</f>
        <v>0</v>
      </c>
    </row>
    <row r="28039" ht="16.5" spans="1:12">
      <c r="A28039" s="1">
        <v>28038</v>
      </c>
      <c r="B28039" s="8">
        <f>COUNTIF($C$2:$C28039,模板!$E$2)</f>
        <v>77</v>
      </c>
      <c r="C28039" s="2" t="str">
        <f>IFERROR(VLOOKUP(K28039,开票信息!$A:$C,3,0),"")</f>
        <v/>
      </c>
      <c r="G28039" s="3" t="str">
        <f t="shared" si="438"/>
        <v/>
      </c>
      <c r="L28039">
        <f>COUNTIF($K$2:K28039,$K28039)</f>
        <v>0</v>
      </c>
    </row>
    <row r="28040" ht="16.5" spans="1:12">
      <c r="A28040" s="1">
        <v>28039</v>
      </c>
      <c r="B28040" s="8">
        <f>COUNTIF($C$2:$C28040,模板!$E$2)</f>
        <v>77</v>
      </c>
      <c r="C28040" s="2" t="str">
        <f>IFERROR(VLOOKUP(K28040,开票信息!$A:$C,3,0),"")</f>
        <v/>
      </c>
      <c r="G28040" s="3" t="str">
        <f t="shared" si="438"/>
        <v/>
      </c>
      <c r="L28040">
        <f>COUNTIF($K$2:K28040,$K28040)</f>
        <v>0</v>
      </c>
    </row>
    <row r="28041" ht="16.5" spans="1:12">
      <c r="A28041" s="1">
        <v>28040</v>
      </c>
      <c r="B28041" s="8">
        <f>COUNTIF($C$2:$C28041,模板!$E$2)</f>
        <v>77</v>
      </c>
      <c r="C28041" s="2" t="str">
        <f>IFERROR(VLOOKUP(K28041,开票信息!$A:$C,3,0),"")</f>
        <v/>
      </c>
      <c r="G28041" s="3" t="str">
        <f t="shared" si="438"/>
        <v/>
      </c>
      <c r="L28041">
        <f>COUNTIF($K$2:K28041,$K28041)</f>
        <v>0</v>
      </c>
    </row>
    <row r="28042" ht="16.5" spans="1:12">
      <c r="A28042" s="1">
        <v>28041</v>
      </c>
      <c r="B28042" s="8">
        <f>COUNTIF($C$2:$C28042,模板!$E$2)</f>
        <v>77</v>
      </c>
      <c r="C28042" s="2" t="str">
        <f>IFERROR(VLOOKUP(K28042,开票信息!$A:$C,3,0),"")</f>
        <v/>
      </c>
      <c r="G28042" s="3" t="str">
        <f t="shared" si="438"/>
        <v/>
      </c>
      <c r="L28042">
        <f>COUNTIF($K$2:K28042,$K28042)</f>
        <v>0</v>
      </c>
    </row>
    <row r="28043" ht="16.5" spans="1:12">
      <c r="A28043" s="1">
        <v>28042</v>
      </c>
      <c r="B28043" s="8">
        <f>COUNTIF($C$2:$C28043,模板!$E$2)</f>
        <v>77</v>
      </c>
      <c r="C28043" s="2" t="str">
        <f>IFERROR(VLOOKUP(K28043,开票信息!$A:$C,3,0),"")</f>
        <v/>
      </c>
      <c r="G28043" s="3" t="str">
        <f t="shared" si="438"/>
        <v/>
      </c>
      <c r="L28043">
        <f>COUNTIF($K$2:K28043,$K28043)</f>
        <v>0</v>
      </c>
    </row>
    <row r="28044" ht="16.5" spans="1:12">
      <c r="A28044" s="1">
        <v>28043</v>
      </c>
      <c r="B28044" s="8">
        <f>COUNTIF($C$2:$C28044,模板!$E$2)</f>
        <v>77</v>
      </c>
      <c r="C28044" s="2" t="str">
        <f>IFERROR(VLOOKUP(K28044,开票信息!$A:$C,3,0),"")</f>
        <v/>
      </c>
      <c r="G28044" s="3" t="str">
        <f t="shared" si="438"/>
        <v/>
      </c>
      <c r="L28044">
        <f>COUNTIF($K$2:K28044,$K28044)</f>
        <v>0</v>
      </c>
    </row>
    <row r="28045" ht="16.5" spans="1:12">
      <c r="A28045" s="1">
        <v>28044</v>
      </c>
      <c r="B28045" s="8">
        <f>COUNTIF($C$2:$C28045,模板!$E$2)</f>
        <v>77</v>
      </c>
      <c r="C28045" s="2" t="str">
        <f>IFERROR(VLOOKUP(K28045,开票信息!$A:$C,3,0),"")</f>
        <v/>
      </c>
      <c r="G28045" s="3" t="str">
        <f t="shared" si="438"/>
        <v/>
      </c>
      <c r="L28045">
        <f>COUNTIF($K$2:K28045,$K28045)</f>
        <v>0</v>
      </c>
    </row>
    <row r="28046" ht="16.5" spans="1:12">
      <c r="A28046" s="1">
        <v>28045</v>
      </c>
      <c r="B28046" s="8">
        <f>COUNTIF($C$2:$C28046,模板!$E$2)</f>
        <v>77</v>
      </c>
      <c r="C28046" s="2" t="str">
        <f>IFERROR(VLOOKUP(K28046,开票信息!$A:$C,3,0),"")</f>
        <v/>
      </c>
      <c r="G28046" s="3" t="str">
        <f t="shared" si="438"/>
        <v/>
      </c>
      <c r="L28046">
        <f>COUNTIF($K$2:K28046,$K28046)</f>
        <v>0</v>
      </c>
    </row>
    <row r="28047" ht="16.5" spans="1:12">
      <c r="A28047" s="1">
        <v>28046</v>
      </c>
      <c r="B28047" s="8">
        <f>COUNTIF($C$2:$C28047,模板!$E$2)</f>
        <v>77</v>
      </c>
      <c r="C28047" s="2" t="str">
        <f>IFERROR(VLOOKUP(K28047,开票信息!$A:$C,3,0),"")</f>
        <v/>
      </c>
      <c r="G28047" s="3" t="str">
        <f t="shared" si="438"/>
        <v/>
      </c>
      <c r="L28047">
        <f>COUNTIF($K$2:K28047,$K28047)</f>
        <v>0</v>
      </c>
    </row>
    <row r="28048" ht="16.5" spans="1:12">
      <c r="A28048" s="1">
        <v>28047</v>
      </c>
      <c r="B28048" s="8">
        <f>COUNTIF($C$2:$C28048,模板!$E$2)</f>
        <v>77</v>
      </c>
      <c r="C28048" s="2" t="str">
        <f>IFERROR(VLOOKUP(K28048,开票信息!$A:$C,3,0),"")</f>
        <v/>
      </c>
      <c r="G28048" s="3" t="str">
        <f t="shared" si="438"/>
        <v/>
      </c>
      <c r="L28048">
        <f>COUNTIF($K$2:K28048,$K28048)</f>
        <v>0</v>
      </c>
    </row>
    <row r="28049" ht="16.5" spans="1:12">
      <c r="A28049" s="1">
        <v>28048</v>
      </c>
      <c r="B28049" s="8">
        <f>COUNTIF($C$2:$C28049,模板!$E$2)</f>
        <v>77</v>
      </c>
      <c r="C28049" s="2" t="str">
        <f>IFERROR(VLOOKUP(K28049,开票信息!$A:$C,3,0),"")</f>
        <v/>
      </c>
      <c r="G28049" s="3" t="str">
        <f t="shared" si="438"/>
        <v/>
      </c>
      <c r="L28049">
        <f>COUNTIF($K$2:K28049,$K28049)</f>
        <v>0</v>
      </c>
    </row>
    <row r="28050" ht="16.5" spans="1:12">
      <c r="A28050" s="1">
        <v>28049</v>
      </c>
      <c r="B28050" s="8">
        <f>COUNTIF($C$2:$C28050,模板!$E$2)</f>
        <v>77</v>
      </c>
      <c r="C28050" s="2" t="str">
        <f>IFERROR(VLOOKUP(K28050,开票信息!$A:$C,3,0),"")</f>
        <v/>
      </c>
      <c r="G28050" s="3" t="str">
        <f t="shared" si="438"/>
        <v/>
      </c>
      <c r="L28050">
        <f>COUNTIF($K$2:K28050,$K28050)</f>
        <v>0</v>
      </c>
    </row>
    <row r="28051" ht="16.5" spans="1:12">
      <c r="A28051" s="1">
        <v>28050</v>
      </c>
      <c r="B28051" s="8">
        <f>COUNTIF($C$2:$C28051,模板!$E$2)</f>
        <v>77</v>
      </c>
      <c r="C28051" s="2" t="str">
        <f>IFERROR(VLOOKUP(K28051,开票信息!$A:$C,3,0),"")</f>
        <v/>
      </c>
      <c r="G28051" s="3" t="str">
        <f t="shared" si="438"/>
        <v/>
      </c>
      <c r="L28051">
        <f>COUNTIF($K$2:K28051,$K28051)</f>
        <v>0</v>
      </c>
    </row>
    <row r="28052" ht="16.5" spans="1:12">
      <c r="A28052" s="1">
        <v>28051</v>
      </c>
      <c r="B28052" s="8">
        <f>COUNTIF($C$2:$C28052,模板!$E$2)</f>
        <v>77</v>
      </c>
      <c r="C28052" s="2" t="str">
        <f>IFERROR(VLOOKUP(K28052,开票信息!$A:$C,3,0),"")</f>
        <v/>
      </c>
      <c r="G28052" s="3" t="str">
        <f t="shared" si="438"/>
        <v/>
      </c>
      <c r="L28052">
        <f>COUNTIF($K$2:K28052,$K28052)</f>
        <v>0</v>
      </c>
    </row>
    <row r="28053" ht="16.5" spans="1:12">
      <c r="A28053" s="1">
        <v>28052</v>
      </c>
      <c r="B28053" s="8">
        <f>COUNTIF($C$2:$C28053,模板!$E$2)</f>
        <v>77</v>
      </c>
      <c r="C28053" s="2" t="str">
        <f>IFERROR(VLOOKUP(K28053,开票信息!$A:$C,3,0),"")</f>
        <v/>
      </c>
      <c r="G28053" s="3" t="str">
        <f t="shared" si="438"/>
        <v/>
      </c>
      <c r="L28053">
        <f>COUNTIF($K$2:K28053,$K28053)</f>
        <v>0</v>
      </c>
    </row>
    <row r="28054" ht="16.5" spans="1:12">
      <c r="A28054" s="1">
        <v>28053</v>
      </c>
      <c r="B28054" s="8">
        <f>COUNTIF($C$2:$C28054,模板!$E$2)</f>
        <v>77</v>
      </c>
      <c r="C28054" s="2" t="str">
        <f>IFERROR(VLOOKUP(K28054,开票信息!$A:$C,3,0),"")</f>
        <v/>
      </c>
      <c r="G28054" s="3" t="str">
        <f t="shared" si="438"/>
        <v/>
      </c>
      <c r="L28054">
        <f>COUNTIF($K$2:K28054,$K28054)</f>
        <v>0</v>
      </c>
    </row>
    <row r="28055" ht="16.5" spans="1:12">
      <c r="A28055" s="1">
        <v>28054</v>
      </c>
      <c r="B28055" s="8">
        <f>COUNTIF($C$2:$C28055,模板!$E$2)</f>
        <v>77</v>
      </c>
      <c r="C28055" s="2" t="str">
        <f>IFERROR(VLOOKUP(K28055,开票信息!$A:$C,3,0),"")</f>
        <v/>
      </c>
      <c r="G28055" s="3" t="str">
        <f t="shared" si="438"/>
        <v/>
      </c>
      <c r="L28055">
        <f>COUNTIF($K$2:K28055,$K28055)</f>
        <v>0</v>
      </c>
    </row>
    <row r="28056" ht="16.5" spans="1:12">
      <c r="A28056" s="1">
        <v>28055</v>
      </c>
      <c r="B28056" s="8">
        <f>COUNTIF($C$2:$C28056,模板!$E$2)</f>
        <v>77</v>
      </c>
      <c r="C28056" s="2" t="str">
        <f>IFERROR(VLOOKUP(K28056,开票信息!$A:$C,3,0),"")</f>
        <v/>
      </c>
      <c r="G28056" s="3" t="str">
        <f t="shared" si="438"/>
        <v/>
      </c>
      <c r="L28056">
        <f>COUNTIF($K$2:K28056,$K28056)</f>
        <v>0</v>
      </c>
    </row>
    <row r="28057" ht="16.5" spans="1:12">
      <c r="A28057" s="1">
        <v>28056</v>
      </c>
      <c r="B28057" s="8">
        <f>COUNTIF($C$2:$C28057,模板!$E$2)</f>
        <v>77</v>
      </c>
      <c r="C28057" s="2" t="str">
        <f>IFERROR(VLOOKUP(K28057,开票信息!$A:$C,3,0),"")</f>
        <v/>
      </c>
      <c r="G28057" s="3" t="str">
        <f t="shared" si="438"/>
        <v/>
      </c>
      <c r="L28057">
        <f>COUNTIF($K$2:K28057,$K28057)</f>
        <v>0</v>
      </c>
    </row>
    <row r="28058" ht="16.5" spans="1:12">
      <c r="A28058" s="1">
        <v>28057</v>
      </c>
      <c r="B28058" s="8">
        <f>COUNTIF($C$2:$C28058,模板!$E$2)</f>
        <v>77</v>
      </c>
      <c r="C28058" s="2" t="str">
        <f>IFERROR(VLOOKUP(K28058,开票信息!$A:$C,3,0),"")</f>
        <v/>
      </c>
      <c r="G28058" s="3" t="str">
        <f t="shared" si="438"/>
        <v/>
      </c>
      <c r="L28058">
        <f>COUNTIF($K$2:K28058,$K28058)</f>
        <v>0</v>
      </c>
    </row>
    <row r="28059" ht="16.5" spans="1:12">
      <c r="A28059" s="1">
        <v>28058</v>
      </c>
      <c r="B28059" s="8">
        <f>COUNTIF($C$2:$C28059,模板!$E$2)</f>
        <v>77</v>
      </c>
      <c r="C28059" s="2" t="str">
        <f>IFERROR(VLOOKUP(K28059,开票信息!$A:$C,3,0),"")</f>
        <v/>
      </c>
      <c r="G28059" s="3" t="str">
        <f t="shared" si="438"/>
        <v/>
      </c>
      <c r="L28059">
        <f>COUNTIF($K$2:K28059,$K28059)</f>
        <v>0</v>
      </c>
    </row>
    <row r="28060" ht="16.5" spans="1:12">
      <c r="A28060" s="1">
        <v>28059</v>
      </c>
      <c r="B28060" s="8">
        <f>COUNTIF($C$2:$C28060,模板!$E$2)</f>
        <v>77</v>
      </c>
      <c r="C28060" s="2" t="str">
        <f>IFERROR(VLOOKUP(K28060,开票信息!$A:$C,3,0),"")</f>
        <v/>
      </c>
      <c r="G28060" s="3" t="str">
        <f t="shared" si="438"/>
        <v/>
      </c>
      <c r="L28060">
        <f>COUNTIF($K$2:K28060,$K28060)</f>
        <v>0</v>
      </c>
    </row>
    <row r="28061" ht="16.5" spans="1:12">
      <c r="A28061" s="1">
        <v>28060</v>
      </c>
      <c r="B28061" s="8">
        <f>COUNTIF($C$2:$C28061,模板!$E$2)</f>
        <v>77</v>
      </c>
      <c r="C28061" s="2" t="str">
        <f>IFERROR(VLOOKUP(K28061,开票信息!$A:$C,3,0),"")</f>
        <v/>
      </c>
      <c r="G28061" s="3" t="str">
        <f t="shared" si="438"/>
        <v/>
      </c>
      <c r="L28061">
        <f>COUNTIF($K$2:K28061,$K28061)</f>
        <v>0</v>
      </c>
    </row>
    <row r="28062" ht="16.5" spans="1:12">
      <c r="A28062" s="1">
        <v>28061</v>
      </c>
      <c r="B28062" s="8">
        <f>COUNTIF($C$2:$C28062,模板!$E$2)</f>
        <v>77</v>
      </c>
      <c r="C28062" s="2" t="str">
        <f>IFERROR(VLOOKUP(K28062,开票信息!$A:$C,3,0),"")</f>
        <v/>
      </c>
      <c r="G28062" s="3" t="str">
        <f t="shared" si="438"/>
        <v/>
      </c>
      <c r="L28062">
        <f>COUNTIF($K$2:K28062,$K28062)</f>
        <v>0</v>
      </c>
    </row>
    <row r="28063" ht="16.5" spans="1:12">
      <c r="A28063" s="1">
        <v>28062</v>
      </c>
      <c r="B28063" s="8">
        <f>COUNTIF($C$2:$C28063,模板!$E$2)</f>
        <v>77</v>
      </c>
      <c r="C28063" s="2" t="str">
        <f>IFERROR(VLOOKUP(K28063,开票信息!$A:$C,3,0),"")</f>
        <v/>
      </c>
      <c r="G28063" s="3" t="str">
        <f t="shared" si="438"/>
        <v/>
      </c>
      <c r="L28063">
        <f>COUNTIF($K$2:K28063,$K28063)</f>
        <v>0</v>
      </c>
    </row>
    <row r="28064" ht="16.5" spans="1:12">
      <c r="A28064" s="1">
        <v>28063</v>
      </c>
      <c r="B28064" s="8">
        <f>COUNTIF($C$2:$C28064,模板!$E$2)</f>
        <v>77</v>
      </c>
      <c r="C28064" s="2" t="str">
        <f>IFERROR(VLOOKUP(K28064,开票信息!$A:$C,3,0),"")</f>
        <v/>
      </c>
      <c r="G28064" s="3" t="str">
        <f t="shared" si="438"/>
        <v/>
      </c>
      <c r="L28064">
        <f>COUNTIF($K$2:K28064,$K28064)</f>
        <v>0</v>
      </c>
    </row>
    <row r="28065" ht="16.5" spans="1:12">
      <c r="A28065" s="1">
        <v>28064</v>
      </c>
      <c r="B28065" s="8">
        <f>COUNTIF($C$2:$C28065,模板!$E$2)</f>
        <v>77</v>
      </c>
      <c r="C28065" s="2" t="str">
        <f>IFERROR(VLOOKUP(K28065,开票信息!$A:$C,3,0),"")</f>
        <v/>
      </c>
      <c r="G28065" s="3" t="str">
        <f t="shared" si="438"/>
        <v/>
      </c>
      <c r="L28065">
        <f>COUNTIF($K$2:K28065,$K28065)</f>
        <v>0</v>
      </c>
    </row>
    <row r="28066" ht="16.5" spans="1:12">
      <c r="A28066" s="1">
        <v>28065</v>
      </c>
      <c r="B28066" s="8">
        <f>COUNTIF($C$2:$C28066,模板!$E$2)</f>
        <v>77</v>
      </c>
      <c r="C28066" s="2" t="str">
        <f>IFERROR(VLOOKUP(K28066,开票信息!$A:$C,3,0),"")</f>
        <v/>
      </c>
      <c r="G28066" s="3" t="str">
        <f t="shared" si="438"/>
        <v/>
      </c>
      <c r="L28066">
        <f>COUNTIF($K$2:K28066,$K28066)</f>
        <v>0</v>
      </c>
    </row>
    <row r="28067" ht="16.5" spans="1:12">
      <c r="A28067" s="1">
        <v>28066</v>
      </c>
      <c r="B28067" s="8">
        <f>COUNTIF($C$2:$C28067,模板!$E$2)</f>
        <v>77</v>
      </c>
      <c r="C28067" s="2" t="str">
        <f>IFERROR(VLOOKUP(K28067,开票信息!$A:$C,3,0),"")</f>
        <v/>
      </c>
      <c r="G28067" s="3" t="str">
        <f t="shared" si="438"/>
        <v/>
      </c>
      <c r="L28067">
        <f>COUNTIF($K$2:K28067,$K28067)</f>
        <v>0</v>
      </c>
    </row>
    <row r="28068" ht="16.5" spans="1:12">
      <c r="A28068" s="1">
        <v>28067</v>
      </c>
      <c r="B28068" s="8">
        <f>COUNTIF($C$2:$C28068,模板!$E$2)</f>
        <v>77</v>
      </c>
      <c r="C28068" s="2" t="str">
        <f>IFERROR(VLOOKUP(K28068,开票信息!$A:$C,3,0),"")</f>
        <v/>
      </c>
      <c r="G28068" s="3" t="str">
        <f t="shared" si="438"/>
        <v/>
      </c>
      <c r="L28068">
        <f>COUNTIF($K$2:K28068,$K28068)</f>
        <v>0</v>
      </c>
    </row>
    <row r="28069" ht="16.5" spans="1:12">
      <c r="A28069" s="1">
        <v>28068</v>
      </c>
      <c r="B28069" s="8">
        <f>COUNTIF($C$2:$C28069,模板!$E$2)</f>
        <v>77</v>
      </c>
      <c r="C28069" s="2" t="str">
        <f>IFERROR(VLOOKUP(K28069,开票信息!$A:$C,3,0),"")</f>
        <v/>
      </c>
      <c r="G28069" s="3" t="str">
        <f t="shared" si="438"/>
        <v/>
      </c>
      <c r="L28069">
        <f>COUNTIF($K$2:K28069,$K28069)</f>
        <v>0</v>
      </c>
    </row>
    <row r="28070" ht="16.5" spans="1:12">
      <c r="A28070" s="1">
        <v>28069</v>
      </c>
      <c r="B28070" s="8">
        <f>COUNTIF($C$2:$C28070,模板!$E$2)</f>
        <v>77</v>
      </c>
      <c r="C28070" s="2" t="str">
        <f>IFERROR(VLOOKUP(K28070,开票信息!$A:$C,3,0),"")</f>
        <v/>
      </c>
      <c r="G28070" s="3" t="str">
        <f t="shared" si="438"/>
        <v/>
      </c>
      <c r="L28070">
        <f>COUNTIF($K$2:K28070,$K28070)</f>
        <v>0</v>
      </c>
    </row>
    <row r="28071" ht="16.5" spans="1:12">
      <c r="A28071" s="1">
        <v>28070</v>
      </c>
      <c r="B28071" s="8">
        <f>COUNTIF($C$2:$C28071,模板!$E$2)</f>
        <v>77</v>
      </c>
      <c r="C28071" s="2" t="str">
        <f>IFERROR(VLOOKUP(K28071,开票信息!$A:$C,3,0),"")</f>
        <v/>
      </c>
      <c r="G28071" s="3" t="str">
        <f t="shared" si="438"/>
        <v/>
      </c>
      <c r="L28071">
        <f>COUNTIF($K$2:K28071,$K28071)</f>
        <v>0</v>
      </c>
    </row>
    <row r="28072" ht="16.5" spans="1:12">
      <c r="A28072" s="1">
        <v>28071</v>
      </c>
      <c r="B28072" s="8">
        <f>COUNTIF($C$2:$C28072,模板!$E$2)</f>
        <v>77</v>
      </c>
      <c r="C28072" s="2" t="str">
        <f>IFERROR(VLOOKUP(K28072,开票信息!$A:$C,3,0),"")</f>
        <v/>
      </c>
      <c r="G28072" s="3" t="str">
        <f t="shared" si="438"/>
        <v/>
      </c>
      <c r="L28072">
        <f>COUNTIF($K$2:K28072,$K28072)</f>
        <v>0</v>
      </c>
    </row>
    <row r="28073" ht="16.5" spans="1:12">
      <c r="A28073" s="1">
        <v>28072</v>
      </c>
      <c r="B28073" s="8">
        <f>COUNTIF($C$2:$C28073,模板!$E$2)</f>
        <v>77</v>
      </c>
      <c r="C28073" s="2" t="str">
        <f>IFERROR(VLOOKUP(K28073,开票信息!$A:$C,3,0),"")</f>
        <v/>
      </c>
      <c r="G28073" s="3" t="str">
        <f t="shared" si="438"/>
        <v/>
      </c>
      <c r="L28073">
        <f>COUNTIF($K$2:K28073,$K28073)</f>
        <v>0</v>
      </c>
    </row>
    <row r="28074" ht="16.5" spans="1:12">
      <c r="A28074" s="1">
        <v>28073</v>
      </c>
      <c r="B28074" s="8">
        <f>COUNTIF($C$2:$C28074,模板!$E$2)</f>
        <v>77</v>
      </c>
      <c r="C28074" s="2" t="str">
        <f>IFERROR(VLOOKUP(K28074,开票信息!$A:$C,3,0),"")</f>
        <v/>
      </c>
      <c r="G28074" s="3" t="str">
        <f t="shared" si="438"/>
        <v/>
      </c>
      <c r="L28074">
        <f>COUNTIF($K$2:K28074,$K28074)</f>
        <v>0</v>
      </c>
    </row>
    <row r="28075" ht="16.5" spans="1:12">
      <c r="A28075" s="1">
        <v>28074</v>
      </c>
      <c r="B28075" s="8">
        <f>COUNTIF($C$2:$C28075,模板!$E$2)</f>
        <v>77</v>
      </c>
      <c r="C28075" s="2" t="str">
        <f>IFERROR(VLOOKUP(K28075,开票信息!$A:$C,3,0),"")</f>
        <v/>
      </c>
      <c r="G28075" s="3" t="str">
        <f t="shared" si="438"/>
        <v/>
      </c>
      <c r="L28075">
        <f>COUNTIF($K$2:K28075,$K28075)</f>
        <v>0</v>
      </c>
    </row>
    <row r="28076" ht="16.5" spans="1:12">
      <c r="A28076" s="1">
        <v>28075</v>
      </c>
      <c r="B28076" s="8">
        <f>COUNTIF($C$2:$C28076,模板!$E$2)</f>
        <v>77</v>
      </c>
      <c r="C28076" s="2" t="str">
        <f>IFERROR(VLOOKUP(K28076,开票信息!$A:$C,3,0),"")</f>
        <v/>
      </c>
      <c r="G28076" s="3" t="str">
        <f t="shared" si="438"/>
        <v/>
      </c>
      <c r="L28076">
        <f>COUNTIF($K$2:K28076,$K28076)</f>
        <v>0</v>
      </c>
    </row>
    <row r="28077" ht="16.5" spans="1:12">
      <c r="A28077" s="1">
        <v>28076</v>
      </c>
      <c r="B28077" s="8">
        <f>COUNTIF($C$2:$C28077,模板!$E$2)</f>
        <v>77</v>
      </c>
      <c r="C28077" s="2" t="str">
        <f>IFERROR(VLOOKUP(K28077,开票信息!$A:$C,3,0),"")</f>
        <v/>
      </c>
      <c r="G28077" s="3" t="str">
        <f t="shared" si="438"/>
        <v/>
      </c>
      <c r="L28077">
        <f>COUNTIF($K$2:K28077,$K28077)</f>
        <v>0</v>
      </c>
    </row>
    <row r="28078" ht="16.5" spans="1:12">
      <c r="A28078" s="1">
        <v>28077</v>
      </c>
      <c r="B28078" s="8">
        <f>COUNTIF($C$2:$C28078,模板!$E$2)</f>
        <v>77</v>
      </c>
      <c r="C28078" s="2" t="str">
        <f>IFERROR(VLOOKUP(K28078,开票信息!$A:$C,3,0),"")</f>
        <v/>
      </c>
      <c r="G28078" s="3" t="str">
        <f t="shared" si="438"/>
        <v/>
      </c>
      <c r="L28078">
        <f>COUNTIF($K$2:K28078,$K28078)</f>
        <v>0</v>
      </c>
    </row>
    <row r="28079" ht="16.5" spans="1:12">
      <c r="A28079" s="1">
        <v>28078</v>
      </c>
      <c r="B28079" s="8">
        <f>COUNTIF($C$2:$C28079,模板!$E$2)</f>
        <v>77</v>
      </c>
      <c r="C28079" s="2" t="str">
        <f>IFERROR(VLOOKUP(K28079,开票信息!$A:$C,3,0),"")</f>
        <v/>
      </c>
      <c r="G28079" s="3" t="str">
        <f t="shared" si="438"/>
        <v/>
      </c>
      <c r="L28079">
        <f>COUNTIF($K$2:K28079,$K28079)</f>
        <v>0</v>
      </c>
    </row>
    <row r="28080" ht="16.5" spans="1:12">
      <c r="A28080" s="1">
        <v>28079</v>
      </c>
      <c r="B28080" s="8">
        <f>COUNTIF($C$2:$C28080,模板!$E$2)</f>
        <v>77</v>
      </c>
      <c r="C28080" s="2" t="str">
        <f>IFERROR(VLOOKUP(K28080,开票信息!$A:$C,3,0),"")</f>
        <v/>
      </c>
      <c r="G28080" s="3" t="str">
        <f t="shared" si="438"/>
        <v/>
      </c>
      <c r="L28080">
        <f>COUNTIF($K$2:K28080,$K28080)</f>
        <v>0</v>
      </c>
    </row>
    <row r="28081" ht="16.5" spans="1:12">
      <c r="A28081" s="1">
        <v>28080</v>
      </c>
      <c r="B28081" s="8">
        <f>COUNTIF($C$2:$C28081,模板!$E$2)</f>
        <v>77</v>
      </c>
      <c r="C28081" s="2" t="str">
        <f>IFERROR(VLOOKUP(K28081,开票信息!$A:$C,3,0),"")</f>
        <v/>
      </c>
      <c r="G28081" s="3" t="str">
        <f t="shared" si="438"/>
        <v/>
      </c>
      <c r="L28081">
        <f>COUNTIF($K$2:K28081,$K28081)</f>
        <v>0</v>
      </c>
    </row>
    <row r="28082" ht="16.5" spans="1:12">
      <c r="A28082" s="1">
        <v>28081</v>
      </c>
      <c r="B28082" s="8">
        <f>COUNTIF($C$2:$C28082,模板!$E$2)</f>
        <v>77</v>
      </c>
      <c r="C28082" s="2" t="str">
        <f>IFERROR(VLOOKUP(K28082,开票信息!$A:$C,3,0),"")</f>
        <v/>
      </c>
      <c r="G28082" s="3" t="str">
        <f t="shared" si="438"/>
        <v/>
      </c>
      <c r="L28082">
        <f>COUNTIF($K$2:K28082,$K28082)</f>
        <v>0</v>
      </c>
    </row>
    <row r="28083" ht="16.5" spans="1:12">
      <c r="A28083" s="1">
        <v>28082</v>
      </c>
      <c r="B28083" s="8">
        <f>COUNTIF($C$2:$C28083,模板!$E$2)</f>
        <v>77</v>
      </c>
      <c r="C28083" s="2" t="str">
        <f>IFERROR(VLOOKUP(K28083,开票信息!$A:$C,3,0),"")</f>
        <v/>
      </c>
      <c r="G28083" s="3" t="str">
        <f t="shared" si="438"/>
        <v/>
      </c>
      <c r="L28083">
        <f>COUNTIF($K$2:K28083,$K28083)</f>
        <v>0</v>
      </c>
    </row>
    <row r="28084" ht="16.5" spans="1:12">
      <c r="A28084" s="1">
        <v>28083</v>
      </c>
      <c r="B28084" s="8">
        <f>COUNTIF($C$2:$C28084,模板!$E$2)</f>
        <v>77</v>
      </c>
      <c r="C28084" s="2" t="str">
        <f>IFERROR(VLOOKUP(K28084,开票信息!$A:$C,3,0),"")</f>
        <v/>
      </c>
      <c r="G28084" s="3" t="str">
        <f t="shared" si="438"/>
        <v/>
      </c>
      <c r="L28084">
        <f>COUNTIF($K$2:K28084,$K28084)</f>
        <v>0</v>
      </c>
    </row>
    <row r="28085" ht="16.5" spans="1:12">
      <c r="A28085" s="1">
        <v>28084</v>
      </c>
      <c r="B28085" s="8">
        <f>COUNTIF($C$2:$C28085,模板!$E$2)</f>
        <v>77</v>
      </c>
      <c r="C28085" s="2" t="str">
        <f>IFERROR(VLOOKUP(K28085,开票信息!$A:$C,3,0),"")</f>
        <v/>
      </c>
      <c r="G28085" s="3" t="str">
        <f t="shared" si="438"/>
        <v/>
      </c>
      <c r="L28085">
        <f>COUNTIF($K$2:K28085,$K28085)</f>
        <v>0</v>
      </c>
    </row>
    <row r="28086" ht="16.5" spans="1:12">
      <c r="A28086" s="1">
        <v>28085</v>
      </c>
      <c r="B28086" s="8">
        <f>COUNTIF($C$2:$C28086,模板!$E$2)</f>
        <v>77</v>
      </c>
      <c r="C28086" s="2" t="str">
        <f>IFERROR(VLOOKUP(K28086,开票信息!$A:$C,3,0),"")</f>
        <v/>
      </c>
      <c r="G28086" s="3" t="str">
        <f t="shared" si="438"/>
        <v/>
      </c>
      <c r="L28086">
        <f>COUNTIF($K$2:K28086,$K28086)</f>
        <v>0</v>
      </c>
    </row>
    <row r="28087" ht="16.5" spans="1:12">
      <c r="A28087" s="1">
        <v>28086</v>
      </c>
      <c r="B28087" s="8">
        <f>COUNTIF($C$2:$C28087,模板!$E$2)</f>
        <v>77</v>
      </c>
      <c r="C28087" s="2" t="str">
        <f>IFERROR(VLOOKUP(K28087,开票信息!$A:$C,3,0),"")</f>
        <v/>
      </c>
      <c r="G28087" s="3" t="str">
        <f t="shared" si="438"/>
        <v/>
      </c>
      <c r="L28087">
        <f>COUNTIF($K$2:K28087,$K28087)</f>
        <v>0</v>
      </c>
    </row>
    <row r="28088" ht="16.5" spans="1:12">
      <c r="A28088" s="1">
        <v>28087</v>
      </c>
      <c r="B28088" s="8">
        <f>COUNTIF($C$2:$C28088,模板!$E$2)</f>
        <v>77</v>
      </c>
      <c r="C28088" s="2" t="str">
        <f>IFERROR(VLOOKUP(K28088,开票信息!$A:$C,3,0),"")</f>
        <v/>
      </c>
      <c r="G28088" s="3" t="str">
        <f t="shared" si="438"/>
        <v/>
      </c>
      <c r="L28088">
        <f>COUNTIF($K$2:K28088,$K28088)</f>
        <v>0</v>
      </c>
    </row>
    <row r="28089" ht="16.5" spans="1:12">
      <c r="A28089" s="1">
        <v>28088</v>
      </c>
      <c r="B28089" s="8">
        <f>COUNTIF($C$2:$C28089,模板!$E$2)</f>
        <v>77</v>
      </c>
      <c r="C28089" s="2" t="str">
        <f>IFERROR(VLOOKUP(K28089,开票信息!$A:$C,3,0),"")</f>
        <v/>
      </c>
      <c r="G28089" s="3" t="str">
        <f t="shared" si="438"/>
        <v/>
      </c>
      <c r="L28089">
        <f>COUNTIF($K$2:K28089,$K28089)</f>
        <v>0</v>
      </c>
    </row>
    <row r="28090" ht="16.5" spans="1:12">
      <c r="A28090" s="1">
        <v>28089</v>
      </c>
      <c r="B28090" s="8">
        <f>COUNTIF($C$2:$C28090,模板!$E$2)</f>
        <v>77</v>
      </c>
      <c r="C28090" s="2" t="str">
        <f>IFERROR(VLOOKUP(K28090,开票信息!$A:$C,3,0),"")</f>
        <v/>
      </c>
      <c r="G28090" s="3" t="str">
        <f t="shared" si="438"/>
        <v/>
      </c>
      <c r="L28090">
        <f>COUNTIF($K$2:K28090,$K28090)</f>
        <v>0</v>
      </c>
    </row>
    <row r="28091" ht="16.5" spans="1:12">
      <c r="A28091" s="1">
        <v>28090</v>
      </c>
      <c r="B28091" s="8">
        <f>COUNTIF($C$2:$C28091,模板!$E$2)</f>
        <v>77</v>
      </c>
      <c r="C28091" s="2" t="str">
        <f>IFERROR(VLOOKUP(K28091,开票信息!$A:$C,3,0),"")</f>
        <v/>
      </c>
      <c r="G28091" s="3" t="str">
        <f t="shared" si="438"/>
        <v/>
      </c>
      <c r="L28091">
        <f>COUNTIF($K$2:K28091,$K28091)</f>
        <v>0</v>
      </c>
    </row>
    <row r="28092" ht="16.5" spans="1:12">
      <c r="A28092" s="1">
        <v>28091</v>
      </c>
      <c r="B28092" s="8">
        <f>COUNTIF($C$2:$C28092,模板!$E$2)</f>
        <v>77</v>
      </c>
      <c r="C28092" s="2" t="str">
        <f>IFERROR(VLOOKUP(K28092,开票信息!$A:$C,3,0),"")</f>
        <v/>
      </c>
      <c r="G28092" s="3" t="str">
        <f t="shared" si="438"/>
        <v/>
      </c>
      <c r="L28092">
        <f>COUNTIF($K$2:K28092,$K28092)</f>
        <v>0</v>
      </c>
    </row>
    <row r="28093" ht="16.5" spans="1:12">
      <c r="A28093" s="1">
        <v>28092</v>
      </c>
      <c r="B28093" s="8">
        <f>COUNTIF($C$2:$C28093,模板!$E$2)</f>
        <v>77</v>
      </c>
      <c r="C28093" s="2" t="str">
        <f>IFERROR(VLOOKUP(K28093,开票信息!$A:$C,3,0),"")</f>
        <v/>
      </c>
      <c r="G28093" s="3" t="str">
        <f t="shared" si="438"/>
        <v/>
      </c>
      <c r="L28093">
        <f>COUNTIF($K$2:K28093,$K28093)</f>
        <v>0</v>
      </c>
    </row>
    <row r="28094" ht="16.5" spans="1:12">
      <c r="A28094" s="1">
        <v>28093</v>
      </c>
      <c r="B28094" s="8">
        <f>COUNTIF($C$2:$C28094,模板!$E$2)</f>
        <v>77</v>
      </c>
      <c r="C28094" s="2" t="str">
        <f>IFERROR(VLOOKUP(K28094,开票信息!$A:$C,3,0),"")</f>
        <v/>
      </c>
      <c r="G28094" s="3" t="str">
        <f t="shared" si="438"/>
        <v/>
      </c>
      <c r="L28094">
        <f>COUNTIF($K$2:K28094,$K28094)</f>
        <v>0</v>
      </c>
    </row>
    <row r="28095" ht="16.5" spans="1:12">
      <c r="A28095" s="1">
        <v>28094</v>
      </c>
      <c r="B28095" s="8">
        <f>COUNTIF($C$2:$C28095,模板!$E$2)</f>
        <v>77</v>
      </c>
      <c r="C28095" s="2" t="str">
        <f>IFERROR(VLOOKUP(K28095,开票信息!$A:$C,3,0),"")</f>
        <v/>
      </c>
      <c r="G28095" s="3" t="str">
        <f t="shared" si="438"/>
        <v/>
      </c>
      <c r="L28095">
        <f>COUNTIF($K$2:K28095,$K28095)</f>
        <v>0</v>
      </c>
    </row>
    <row r="28096" ht="16.5" spans="1:12">
      <c r="A28096" s="1">
        <v>28095</v>
      </c>
      <c r="B28096" s="8">
        <f>COUNTIF($C$2:$C28096,模板!$E$2)</f>
        <v>77</v>
      </c>
      <c r="C28096" s="2" t="str">
        <f>IFERROR(VLOOKUP(K28096,开票信息!$A:$C,3,0),"")</f>
        <v/>
      </c>
      <c r="G28096" s="3" t="str">
        <f t="shared" si="438"/>
        <v/>
      </c>
      <c r="L28096">
        <f>COUNTIF($K$2:K28096,$K28096)</f>
        <v>0</v>
      </c>
    </row>
    <row r="28097" ht="16.5" spans="1:12">
      <c r="A28097" s="1">
        <v>28096</v>
      </c>
      <c r="B28097" s="8">
        <f>COUNTIF($C$2:$C28097,模板!$E$2)</f>
        <v>77</v>
      </c>
      <c r="C28097" s="2" t="str">
        <f>IFERROR(VLOOKUP(K28097,开票信息!$A:$C,3,0),"")</f>
        <v/>
      </c>
      <c r="G28097" s="3" t="str">
        <f t="shared" si="438"/>
        <v/>
      </c>
      <c r="L28097">
        <f>COUNTIF($K$2:K28097,$K28097)</f>
        <v>0</v>
      </c>
    </row>
    <row r="28098" ht="16.5" spans="1:12">
      <c r="A28098" s="1">
        <v>28097</v>
      </c>
      <c r="B28098" s="8">
        <f>COUNTIF($C$2:$C28098,模板!$E$2)</f>
        <v>77</v>
      </c>
      <c r="C28098" s="2" t="str">
        <f>IFERROR(VLOOKUP(K28098,开票信息!$A:$C,3,0),"")</f>
        <v/>
      </c>
      <c r="G28098" s="3" t="str">
        <f t="shared" si="438"/>
        <v/>
      </c>
      <c r="L28098">
        <f>COUNTIF($K$2:K28098,$K28098)</f>
        <v>0</v>
      </c>
    </row>
    <row r="28099" ht="16.5" spans="1:12">
      <c r="A28099" s="1">
        <v>28098</v>
      </c>
      <c r="B28099" s="8">
        <f>COUNTIF($C$2:$C28099,模板!$E$2)</f>
        <v>77</v>
      </c>
      <c r="C28099" s="2" t="str">
        <f>IFERROR(VLOOKUP(K28099,开票信息!$A:$C,3,0),"")</f>
        <v/>
      </c>
      <c r="G28099" s="3" t="str">
        <f t="shared" ref="G28099:G28162" si="439">IFERROR(H28099/F28099,"")</f>
        <v/>
      </c>
      <c r="L28099">
        <f>COUNTIF($K$2:K28099,$K28099)</f>
        <v>0</v>
      </c>
    </row>
    <row r="28100" ht="16.5" spans="1:12">
      <c r="A28100" s="1">
        <v>28099</v>
      </c>
      <c r="B28100" s="8">
        <f>COUNTIF($C$2:$C28100,模板!$E$2)</f>
        <v>77</v>
      </c>
      <c r="C28100" s="2" t="str">
        <f>IFERROR(VLOOKUP(K28100,开票信息!$A:$C,3,0),"")</f>
        <v/>
      </c>
      <c r="G28100" s="3" t="str">
        <f t="shared" si="439"/>
        <v/>
      </c>
      <c r="L28100">
        <f>COUNTIF($K$2:K28100,$K28100)</f>
        <v>0</v>
      </c>
    </row>
    <row r="28101" ht="16.5" spans="1:12">
      <c r="A28101" s="1">
        <v>28100</v>
      </c>
      <c r="B28101" s="8">
        <f>COUNTIF($C$2:$C28101,模板!$E$2)</f>
        <v>77</v>
      </c>
      <c r="C28101" s="2" t="str">
        <f>IFERROR(VLOOKUP(K28101,开票信息!$A:$C,3,0),"")</f>
        <v/>
      </c>
      <c r="G28101" s="3" t="str">
        <f t="shared" si="439"/>
        <v/>
      </c>
      <c r="L28101">
        <f>COUNTIF($K$2:K28101,$K28101)</f>
        <v>0</v>
      </c>
    </row>
    <row r="28102" ht="16.5" spans="1:12">
      <c r="A28102" s="1">
        <v>28101</v>
      </c>
      <c r="B28102" s="8">
        <f>COUNTIF($C$2:$C28102,模板!$E$2)</f>
        <v>77</v>
      </c>
      <c r="C28102" s="2" t="str">
        <f>IFERROR(VLOOKUP(K28102,开票信息!$A:$C,3,0),"")</f>
        <v/>
      </c>
      <c r="G28102" s="3" t="str">
        <f t="shared" si="439"/>
        <v/>
      </c>
      <c r="L28102">
        <f>COUNTIF($K$2:K28102,$K28102)</f>
        <v>0</v>
      </c>
    </row>
    <row r="28103" ht="16.5" spans="1:12">
      <c r="A28103" s="1">
        <v>28102</v>
      </c>
      <c r="B28103" s="8">
        <f>COUNTIF($C$2:$C28103,模板!$E$2)</f>
        <v>77</v>
      </c>
      <c r="C28103" s="2" t="str">
        <f>IFERROR(VLOOKUP(K28103,开票信息!$A:$C,3,0),"")</f>
        <v/>
      </c>
      <c r="G28103" s="3" t="str">
        <f t="shared" si="439"/>
        <v/>
      </c>
      <c r="L28103">
        <f>COUNTIF($K$2:K28103,$K28103)</f>
        <v>0</v>
      </c>
    </row>
    <row r="28104" ht="16.5" spans="1:12">
      <c r="A28104" s="1">
        <v>28103</v>
      </c>
      <c r="B28104" s="8">
        <f>COUNTIF($C$2:$C28104,模板!$E$2)</f>
        <v>77</v>
      </c>
      <c r="C28104" s="2" t="str">
        <f>IFERROR(VLOOKUP(K28104,开票信息!$A:$C,3,0),"")</f>
        <v/>
      </c>
      <c r="G28104" s="3" t="str">
        <f t="shared" si="439"/>
        <v/>
      </c>
      <c r="L28104">
        <f>COUNTIF($K$2:K28104,$K28104)</f>
        <v>0</v>
      </c>
    </row>
    <row r="28105" ht="16.5" spans="1:12">
      <c r="A28105" s="1">
        <v>28104</v>
      </c>
      <c r="B28105" s="8">
        <f>COUNTIF($C$2:$C28105,模板!$E$2)</f>
        <v>77</v>
      </c>
      <c r="C28105" s="2" t="str">
        <f>IFERROR(VLOOKUP(K28105,开票信息!$A:$C,3,0),"")</f>
        <v/>
      </c>
      <c r="G28105" s="3" t="str">
        <f t="shared" si="439"/>
        <v/>
      </c>
      <c r="L28105">
        <f>COUNTIF($K$2:K28105,$K28105)</f>
        <v>0</v>
      </c>
    </row>
    <row r="28106" ht="16.5" spans="1:12">
      <c r="A28106" s="1">
        <v>28105</v>
      </c>
      <c r="B28106" s="8">
        <f>COUNTIF($C$2:$C28106,模板!$E$2)</f>
        <v>77</v>
      </c>
      <c r="C28106" s="2" t="str">
        <f>IFERROR(VLOOKUP(K28106,开票信息!$A:$C,3,0),"")</f>
        <v/>
      </c>
      <c r="G28106" s="3" t="str">
        <f t="shared" si="439"/>
        <v/>
      </c>
      <c r="L28106">
        <f>COUNTIF($K$2:K28106,$K28106)</f>
        <v>0</v>
      </c>
    </row>
    <row r="28107" ht="16.5" spans="1:12">
      <c r="A28107" s="1">
        <v>28106</v>
      </c>
      <c r="B28107" s="8">
        <f>COUNTIF($C$2:$C28107,模板!$E$2)</f>
        <v>77</v>
      </c>
      <c r="C28107" s="2" t="str">
        <f>IFERROR(VLOOKUP(K28107,开票信息!$A:$C,3,0),"")</f>
        <v/>
      </c>
      <c r="G28107" s="3" t="str">
        <f t="shared" si="439"/>
        <v/>
      </c>
      <c r="L28107">
        <f>COUNTIF($K$2:K28107,$K28107)</f>
        <v>0</v>
      </c>
    </row>
    <row r="28108" ht="16.5" spans="1:12">
      <c r="A28108" s="1">
        <v>28107</v>
      </c>
      <c r="B28108" s="8">
        <f>COUNTIF($C$2:$C28108,模板!$E$2)</f>
        <v>77</v>
      </c>
      <c r="C28108" s="2" t="str">
        <f>IFERROR(VLOOKUP(K28108,开票信息!$A:$C,3,0),"")</f>
        <v/>
      </c>
      <c r="G28108" s="3" t="str">
        <f t="shared" si="439"/>
        <v/>
      </c>
      <c r="L28108">
        <f>COUNTIF($K$2:K28108,$K28108)</f>
        <v>0</v>
      </c>
    </row>
    <row r="28109" ht="16.5" spans="1:12">
      <c r="A28109" s="1">
        <v>28108</v>
      </c>
      <c r="B28109" s="8">
        <f>COUNTIF($C$2:$C28109,模板!$E$2)</f>
        <v>77</v>
      </c>
      <c r="C28109" s="2" t="str">
        <f>IFERROR(VLOOKUP(K28109,开票信息!$A:$C,3,0),"")</f>
        <v/>
      </c>
      <c r="G28109" s="3" t="str">
        <f t="shared" si="439"/>
        <v/>
      </c>
      <c r="L28109">
        <f>COUNTIF($K$2:K28109,$K28109)</f>
        <v>0</v>
      </c>
    </row>
    <row r="28110" ht="16.5" spans="1:12">
      <c r="A28110" s="1">
        <v>28109</v>
      </c>
      <c r="B28110" s="8">
        <f>COUNTIF($C$2:$C28110,模板!$E$2)</f>
        <v>77</v>
      </c>
      <c r="C28110" s="2" t="str">
        <f>IFERROR(VLOOKUP(K28110,开票信息!$A:$C,3,0),"")</f>
        <v/>
      </c>
      <c r="G28110" s="3" t="str">
        <f t="shared" si="439"/>
        <v/>
      </c>
      <c r="L28110">
        <f>COUNTIF($K$2:K28110,$K28110)</f>
        <v>0</v>
      </c>
    </row>
    <row r="28111" ht="16.5" spans="1:12">
      <c r="A28111" s="1">
        <v>28110</v>
      </c>
      <c r="B28111" s="8">
        <f>COUNTIF($C$2:$C28111,模板!$E$2)</f>
        <v>77</v>
      </c>
      <c r="C28111" s="2" t="str">
        <f>IFERROR(VLOOKUP(K28111,开票信息!$A:$C,3,0),"")</f>
        <v/>
      </c>
      <c r="G28111" s="3" t="str">
        <f t="shared" si="439"/>
        <v/>
      </c>
      <c r="L28111">
        <f>COUNTIF($K$2:K28111,$K28111)</f>
        <v>0</v>
      </c>
    </row>
    <row r="28112" ht="16.5" spans="1:12">
      <c r="A28112" s="1">
        <v>28111</v>
      </c>
      <c r="B28112" s="8">
        <f>COUNTIF($C$2:$C28112,模板!$E$2)</f>
        <v>77</v>
      </c>
      <c r="C28112" s="2" t="str">
        <f>IFERROR(VLOOKUP(K28112,开票信息!$A:$C,3,0),"")</f>
        <v/>
      </c>
      <c r="G28112" s="3" t="str">
        <f t="shared" si="439"/>
        <v/>
      </c>
      <c r="L28112">
        <f>COUNTIF($K$2:K28112,$K28112)</f>
        <v>0</v>
      </c>
    </row>
    <row r="28113" ht="16.5" spans="1:12">
      <c r="A28113" s="1">
        <v>28112</v>
      </c>
      <c r="B28113" s="8">
        <f>COUNTIF($C$2:$C28113,模板!$E$2)</f>
        <v>77</v>
      </c>
      <c r="C28113" s="2" t="str">
        <f>IFERROR(VLOOKUP(K28113,开票信息!$A:$C,3,0),"")</f>
        <v/>
      </c>
      <c r="G28113" s="3" t="str">
        <f t="shared" si="439"/>
        <v/>
      </c>
      <c r="L28113">
        <f>COUNTIF($K$2:K28113,$K28113)</f>
        <v>0</v>
      </c>
    </row>
    <row r="28114" ht="16.5" spans="1:12">
      <c r="A28114" s="1">
        <v>28113</v>
      </c>
      <c r="B28114" s="8">
        <f>COUNTIF($C$2:$C28114,模板!$E$2)</f>
        <v>77</v>
      </c>
      <c r="C28114" s="2" t="str">
        <f>IFERROR(VLOOKUP(K28114,开票信息!$A:$C,3,0),"")</f>
        <v/>
      </c>
      <c r="G28114" s="3" t="str">
        <f t="shared" si="439"/>
        <v/>
      </c>
      <c r="L28114">
        <f>COUNTIF($K$2:K28114,$K28114)</f>
        <v>0</v>
      </c>
    </row>
    <row r="28115" ht="16.5" spans="1:12">
      <c r="A28115" s="1">
        <v>28114</v>
      </c>
      <c r="B28115" s="8">
        <f>COUNTIF($C$2:$C28115,模板!$E$2)</f>
        <v>77</v>
      </c>
      <c r="C28115" s="2" t="str">
        <f>IFERROR(VLOOKUP(K28115,开票信息!$A:$C,3,0),"")</f>
        <v/>
      </c>
      <c r="G28115" s="3" t="str">
        <f t="shared" si="439"/>
        <v/>
      </c>
      <c r="L28115">
        <f>COUNTIF($K$2:K28115,$K28115)</f>
        <v>0</v>
      </c>
    </row>
    <row r="28116" ht="16.5" spans="1:12">
      <c r="A28116" s="1">
        <v>28115</v>
      </c>
      <c r="B28116" s="8">
        <f>COUNTIF($C$2:$C28116,模板!$E$2)</f>
        <v>77</v>
      </c>
      <c r="C28116" s="2" t="str">
        <f>IFERROR(VLOOKUP(K28116,开票信息!$A:$C,3,0),"")</f>
        <v/>
      </c>
      <c r="G28116" s="3" t="str">
        <f t="shared" si="439"/>
        <v/>
      </c>
      <c r="L28116">
        <f>COUNTIF($K$2:K28116,$K28116)</f>
        <v>0</v>
      </c>
    </row>
    <row r="28117" ht="16.5" spans="1:12">
      <c r="A28117" s="1">
        <v>28116</v>
      </c>
      <c r="B28117" s="8">
        <f>COUNTIF($C$2:$C28117,模板!$E$2)</f>
        <v>77</v>
      </c>
      <c r="C28117" s="2" t="str">
        <f>IFERROR(VLOOKUP(K28117,开票信息!$A:$C,3,0),"")</f>
        <v/>
      </c>
      <c r="G28117" s="3" t="str">
        <f t="shared" si="439"/>
        <v/>
      </c>
      <c r="L28117">
        <f>COUNTIF($K$2:K28117,$K28117)</f>
        <v>0</v>
      </c>
    </row>
    <row r="28118" ht="16.5" spans="1:12">
      <c r="A28118" s="1">
        <v>28117</v>
      </c>
      <c r="B28118" s="8">
        <f>COUNTIF($C$2:$C28118,模板!$E$2)</f>
        <v>77</v>
      </c>
      <c r="C28118" s="2" t="str">
        <f>IFERROR(VLOOKUP(K28118,开票信息!$A:$C,3,0),"")</f>
        <v/>
      </c>
      <c r="G28118" s="3" t="str">
        <f t="shared" si="439"/>
        <v/>
      </c>
      <c r="L28118">
        <f>COUNTIF($K$2:K28118,$K28118)</f>
        <v>0</v>
      </c>
    </row>
    <row r="28119" ht="16.5" spans="1:12">
      <c r="A28119" s="1">
        <v>28118</v>
      </c>
      <c r="B28119" s="8">
        <f>COUNTIF($C$2:$C28119,模板!$E$2)</f>
        <v>77</v>
      </c>
      <c r="C28119" s="2" t="str">
        <f>IFERROR(VLOOKUP(K28119,开票信息!$A:$C,3,0),"")</f>
        <v/>
      </c>
      <c r="G28119" s="3" t="str">
        <f t="shared" si="439"/>
        <v/>
      </c>
      <c r="L28119">
        <f>COUNTIF($K$2:K28119,$K28119)</f>
        <v>0</v>
      </c>
    </row>
    <row r="28120" ht="16.5" spans="1:12">
      <c r="A28120" s="1">
        <v>28119</v>
      </c>
      <c r="B28120" s="8">
        <f>COUNTIF($C$2:$C28120,模板!$E$2)</f>
        <v>77</v>
      </c>
      <c r="C28120" s="2" t="str">
        <f>IFERROR(VLOOKUP(K28120,开票信息!$A:$C,3,0),"")</f>
        <v/>
      </c>
      <c r="G28120" s="3" t="str">
        <f t="shared" si="439"/>
        <v/>
      </c>
      <c r="L28120">
        <f>COUNTIF($K$2:K28120,$K28120)</f>
        <v>0</v>
      </c>
    </row>
    <row r="28121" ht="16.5" spans="1:12">
      <c r="A28121" s="1">
        <v>28120</v>
      </c>
      <c r="B28121" s="8">
        <f>COUNTIF($C$2:$C28121,模板!$E$2)</f>
        <v>77</v>
      </c>
      <c r="C28121" s="2" t="str">
        <f>IFERROR(VLOOKUP(K28121,开票信息!$A:$C,3,0),"")</f>
        <v/>
      </c>
      <c r="G28121" s="3" t="str">
        <f t="shared" si="439"/>
        <v/>
      </c>
      <c r="L28121">
        <f>COUNTIF($K$2:K28121,$K28121)</f>
        <v>0</v>
      </c>
    </row>
    <row r="28122" ht="16.5" spans="1:12">
      <c r="A28122" s="1">
        <v>28121</v>
      </c>
      <c r="B28122" s="8">
        <f>COUNTIF($C$2:$C28122,模板!$E$2)</f>
        <v>77</v>
      </c>
      <c r="C28122" s="2" t="str">
        <f>IFERROR(VLOOKUP(K28122,开票信息!$A:$C,3,0),"")</f>
        <v/>
      </c>
      <c r="G28122" s="3" t="str">
        <f t="shared" si="439"/>
        <v/>
      </c>
      <c r="L28122">
        <f>COUNTIF($K$2:K28122,$K28122)</f>
        <v>0</v>
      </c>
    </row>
    <row r="28123" ht="16.5" spans="1:12">
      <c r="A28123" s="1">
        <v>28122</v>
      </c>
      <c r="B28123" s="8">
        <f>COUNTIF($C$2:$C28123,模板!$E$2)</f>
        <v>77</v>
      </c>
      <c r="C28123" s="2" t="str">
        <f>IFERROR(VLOOKUP(K28123,开票信息!$A:$C,3,0),"")</f>
        <v/>
      </c>
      <c r="G28123" s="3" t="str">
        <f t="shared" si="439"/>
        <v/>
      </c>
      <c r="L28123">
        <f>COUNTIF($K$2:K28123,$K28123)</f>
        <v>0</v>
      </c>
    </row>
    <row r="28124" ht="16.5" spans="1:12">
      <c r="A28124" s="1">
        <v>28123</v>
      </c>
      <c r="B28124" s="8">
        <f>COUNTIF($C$2:$C28124,模板!$E$2)</f>
        <v>77</v>
      </c>
      <c r="C28124" s="2" t="str">
        <f>IFERROR(VLOOKUP(K28124,开票信息!$A:$C,3,0),"")</f>
        <v/>
      </c>
      <c r="G28124" s="3" t="str">
        <f t="shared" si="439"/>
        <v/>
      </c>
      <c r="L28124">
        <f>COUNTIF($K$2:K28124,$K28124)</f>
        <v>0</v>
      </c>
    </row>
    <row r="28125" ht="16.5" spans="1:12">
      <c r="A28125" s="1">
        <v>28124</v>
      </c>
      <c r="B28125" s="8">
        <f>COUNTIF($C$2:$C28125,模板!$E$2)</f>
        <v>77</v>
      </c>
      <c r="C28125" s="2" t="str">
        <f>IFERROR(VLOOKUP(K28125,开票信息!$A:$C,3,0),"")</f>
        <v/>
      </c>
      <c r="G28125" s="3" t="str">
        <f t="shared" si="439"/>
        <v/>
      </c>
      <c r="L28125">
        <f>COUNTIF($K$2:K28125,$K28125)</f>
        <v>0</v>
      </c>
    </row>
    <row r="28126" ht="16.5" spans="1:12">
      <c r="A28126" s="1">
        <v>28125</v>
      </c>
      <c r="B28126" s="8">
        <f>COUNTIF($C$2:$C28126,模板!$E$2)</f>
        <v>77</v>
      </c>
      <c r="C28126" s="2" t="str">
        <f>IFERROR(VLOOKUP(K28126,开票信息!$A:$C,3,0),"")</f>
        <v/>
      </c>
      <c r="G28126" s="3" t="str">
        <f t="shared" si="439"/>
        <v/>
      </c>
      <c r="L28126">
        <f>COUNTIF($K$2:K28126,$K28126)</f>
        <v>0</v>
      </c>
    </row>
    <row r="28127" ht="16.5" spans="1:12">
      <c r="A28127" s="1">
        <v>28126</v>
      </c>
      <c r="B28127" s="8">
        <f>COUNTIF($C$2:$C28127,模板!$E$2)</f>
        <v>77</v>
      </c>
      <c r="C28127" s="2" t="str">
        <f>IFERROR(VLOOKUP(K28127,开票信息!$A:$C,3,0),"")</f>
        <v/>
      </c>
      <c r="G28127" s="3" t="str">
        <f t="shared" si="439"/>
        <v/>
      </c>
      <c r="L28127">
        <f>COUNTIF($K$2:K28127,$K28127)</f>
        <v>0</v>
      </c>
    </row>
    <row r="28128" ht="16.5" spans="1:12">
      <c r="A28128" s="1">
        <v>28127</v>
      </c>
      <c r="B28128" s="8">
        <f>COUNTIF($C$2:$C28128,模板!$E$2)</f>
        <v>77</v>
      </c>
      <c r="C28128" s="2" t="str">
        <f>IFERROR(VLOOKUP(K28128,开票信息!$A:$C,3,0),"")</f>
        <v/>
      </c>
      <c r="G28128" s="3" t="str">
        <f t="shared" si="439"/>
        <v/>
      </c>
      <c r="L28128">
        <f>COUNTIF($K$2:K28128,$K28128)</f>
        <v>0</v>
      </c>
    </row>
    <row r="28129" ht="16.5" spans="1:12">
      <c r="A28129" s="1">
        <v>28128</v>
      </c>
      <c r="B28129" s="8">
        <f>COUNTIF($C$2:$C28129,模板!$E$2)</f>
        <v>77</v>
      </c>
      <c r="C28129" s="2" t="str">
        <f>IFERROR(VLOOKUP(K28129,开票信息!$A:$C,3,0),"")</f>
        <v/>
      </c>
      <c r="G28129" s="3" t="str">
        <f t="shared" si="439"/>
        <v/>
      </c>
      <c r="L28129">
        <f>COUNTIF($K$2:K28129,$K28129)</f>
        <v>0</v>
      </c>
    </row>
    <row r="28130" ht="16.5" spans="1:12">
      <c r="A28130" s="1">
        <v>28129</v>
      </c>
      <c r="B28130" s="8">
        <f>COUNTIF($C$2:$C28130,模板!$E$2)</f>
        <v>77</v>
      </c>
      <c r="C28130" s="2" t="str">
        <f>IFERROR(VLOOKUP(K28130,开票信息!$A:$C,3,0),"")</f>
        <v/>
      </c>
      <c r="G28130" s="3" t="str">
        <f t="shared" si="439"/>
        <v/>
      </c>
      <c r="L28130">
        <f>COUNTIF($K$2:K28130,$K28130)</f>
        <v>0</v>
      </c>
    </row>
    <row r="28131" ht="16.5" spans="1:12">
      <c r="A28131" s="1">
        <v>28130</v>
      </c>
      <c r="B28131" s="8">
        <f>COUNTIF($C$2:$C28131,模板!$E$2)</f>
        <v>77</v>
      </c>
      <c r="C28131" s="2" t="str">
        <f>IFERROR(VLOOKUP(K28131,开票信息!$A:$C,3,0),"")</f>
        <v/>
      </c>
      <c r="G28131" s="3" t="str">
        <f t="shared" si="439"/>
        <v/>
      </c>
      <c r="L28131">
        <f>COUNTIF($K$2:K28131,$K28131)</f>
        <v>0</v>
      </c>
    </row>
    <row r="28132" ht="16.5" spans="1:12">
      <c r="A28132" s="1">
        <v>28131</v>
      </c>
      <c r="B28132" s="8">
        <f>COUNTIF($C$2:$C28132,模板!$E$2)</f>
        <v>77</v>
      </c>
      <c r="C28132" s="2" t="str">
        <f>IFERROR(VLOOKUP(K28132,开票信息!$A:$C,3,0),"")</f>
        <v/>
      </c>
      <c r="G28132" s="3" t="str">
        <f t="shared" si="439"/>
        <v/>
      </c>
      <c r="L28132">
        <f>COUNTIF($K$2:K28132,$K28132)</f>
        <v>0</v>
      </c>
    </row>
    <row r="28133" ht="16.5" spans="1:12">
      <c r="A28133" s="1">
        <v>28132</v>
      </c>
      <c r="B28133" s="8">
        <f>COUNTIF($C$2:$C28133,模板!$E$2)</f>
        <v>77</v>
      </c>
      <c r="C28133" s="2" t="str">
        <f>IFERROR(VLOOKUP(K28133,开票信息!$A:$C,3,0),"")</f>
        <v/>
      </c>
      <c r="G28133" s="3" t="str">
        <f t="shared" si="439"/>
        <v/>
      </c>
      <c r="L28133">
        <f>COUNTIF($K$2:K28133,$K28133)</f>
        <v>0</v>
      </c>
    </row>
    <row r="28134" ht="16.5" spans="1:12">
      <c r="A28134" s="1">
        <v>28133</v>
      </c>
      <c r="B28134" s="8">
        <f>COUNTIF($C$2:$C28134,模板!$E$2)</f>
        <v>77</v>
      </c>
      <c r="C28134" s="2" t="str">
        <f>IFERROR(VLOOKUP(K28134,开票信息!$A:$C,3,0),"")</f>
        <v/>
      </c>
      <c r="G28134" s="3" t="str">
        <f t="shared" si="439"/>
        <v/>
      </c>
      <c r="L28134">
        <f>COUNTIF($K$2:K28134,$K28134)</f>
        <v>0</v>
      </c>
    </row>
    <row r="28135" ht="16.5" spans="1:12">
      <c r="A28135" s="1">
        <v>28134</v>
      </c>
      <c r="B28135" s="8">
        <f>COUNTIF($C$2:$C28135,模板!$E$2)</f>
        <v>77</v>
      </c>
      <c r="C28135" s="2" t="str">
        <f>IFERROR(VLOOKUP(K28135,开票信息!$A:$C,3,0),"")</f>
        <v/>
      </c>
      <c r="G28135" s="3" t="str">
        <f t="shared" si="439"/>
        <v/>
      </c>
      <c r="L28135">
        <f>COUNTIF($K$2:K28135,$K28135)</f>
        <v>0</v>
      </c>
    </row>
    <row r="28136" ht="16.5" spans="1:12">
      <c r="A28136" s="1">
        <v>28135</v>
      </c>
      <c r="B28136" s="8">
        <f>COUNTIF($C$2:$C28136,模板!$E$2)</f>
        <v>77</v>
      </c>
      <c r="C28136" s="2" t="str">
        <f>IFERROR(VLOOKUP(K28136,开票信息!$A:$C,3,0),"")</f>
        <v/>
      </c>
      <c r="G28136" s="3" t="str">
        <f t="shared" si="439"/>
        <v/>
      </c>
      <c r="L28136">
        <f>COUNTIF($K$2:K28136,$K28136)</f>
        <v>0</v>
      </c>
    </row>
    <row r="28137" ht="16.5" spans="1:12">
      <c r="A28137" s="1">
        <v>28136</v>
      </c>
      <c r="B28137" s="8">
        <f>COUNTIF($C$2:$C28137,模板!$E$2)</f>
        <v>77</v>
      </c>
      <c r="C28137" s="2" t="str">
        <f>IFERROR(VLOOKUP(K28137,开票信息!$A:$C,3,0),"")</f>
        <v/>
      </c>
      <c r="G28137" s="3" t="str">
        <f t="shared" si="439"/>
        <v/>
      </c>
      <c r="L28137">
        <f>COUNTIF($K$2:K28137,$K28137)</f>
        <v>0</v>
      </c>
    </row>
    <row r="28138" ht="16.5" spans="1:12">
      <c r="A28138" s="1">
        <v>28137</v>
      </c>
      <c r="B28138" s="8">
        <f>COUNTIF($C$2:$C28138,模板!$E$2)</f>
        <v>77</v>
      </c>
      <c r="C28138" s="2" t="str">
        <f>IFERROR(VLOOKUP(K28138,开票信息!$A:$C,3,0),"")</f>
        <v/>
      </c>
      <c r="G28138" s="3" t="str">
        <f t="shared" si="439"/>
        <v/>
      </c>
      <c r="L28138">
        <f>COUNTIF($K$2:K28138,$K28138)</f>
        <v>0</v>
      </c>
    </row>
    <row r="28139" ht="16.5" spans="1:12">
      <c r="A28139" s="1">
        <v>28138</v>
      </c>
      <c r="B28139" s="8">
        <f>COUNTIF($C$2:$C28139,模板!$E$2)</f>
        <v>77</v>
      </c>
      <c r="C28139" s="2" t="str">
        <f>IFERROR(VLOOKUP(K28139,开票信息!$A:$C,3,0),"")</f>
        <v/>
      </c>
      <c r="G28139" s="3" t="str">
        <f t="shared" si="439"/>
        <v/>
      </c>
      <c r="L28139">
        <f>COUNTIF($K$2:K28139,$K28139)</f>
        <v>0</v>
      </c>
    </row>
    <row r="28140" ht="16.5" spans="1:12">
      <c r="A28140" s="1">
        <v>28139</v>
      </c>
      <c r="B28140" s="8">
        <f>COUNTIF($C$2:$C28140,模板!$E$2)</f>
        <v>77</v>
      </c>
      <c r="C28140" s="2" t="str">
        <f>IFERROR(VLOOKUP(K28140,开票信息!$A:$C,3,0),"")</f>
        <v/>
      </c>
      <c r="G28140" s="3" t="str">
        <f t="shared" si="439"/>
        <v/>
      </c>
      <c r="L28140">
        <f>COUNTIF($K$2:K28140,$K28140)</f>
        <v>0</v>
      </c>
    </row>
    <row r="28141" ht="16.5" spans="1:12">
      <c r="A28141" s="1">
        <v>28140</v>
      </c>
      <c r="B28141" s="8">
        <f>COUNTIF($C$2:$C28141,模板!$E$2)</f>
        <v>77</v>
      </c>
      <c r="C28141" s="2" t="str">
        <f>IFERROR(VLOOKUP(K28141,开票信息!$A:$C,3,0),"")</f>
        <v/>
      </c>
      <c r="G28141" s="3" t="str">
        <f t="shared" si="439"/>
        <v/>
      </c>
      <c r="L28141">
        <f>COUNTIF($K$2:K28141,$K28141)</f>
        <v>0</v>
      </c>
    </row>
    <row r="28142" ht="16.5" spans="1:12">
      <c r="A28142" s="1">
        <v>28141</v>
      </c>
      <c r="B28142" s="8">
        <f>COUNTIF($C$2:$C28142,模板!$E$2)</f>
        <v>77</v>
      </c>
      <c r="C28142" s="2" t="str">
        <f>IFERROR(VLOOKUP(K28142,开票信息!$A:$C,3,0),"")</f>
        <v/>
      </c>
      <c r="G28142" s="3" t="str">
        <f t="shared" si="439"/>
        <v/>
      </c>
      <c r="L28142">
        <f>COUNTIF($K$2:K28142,$K28142)</f>
        <v>0</v>
      </c>
    </row>
    <row r="28143" ht="16.5" spans="1:12">
      <c r="A28143" s="1">
        <v>28142</v>
      </c>
      <c r="B28143" s="8">
        <f>COUNTIF($C$2:$C28143,模板!$E$2)</f>
        <v>77</v>
      </c>
      <c r="C28143" s="2" t="str">
        <f>IFERROR(VLOOKUP(K28143,开票信息!$A:$C,3,0),"")</f>
        <v/>
      </c>
      <c r="G28143" s="3" t="str">
        <f t="shared" si="439"/>
        <v/>
      </c>
      <c r="L28143">
        <f>COUNTIF($K$2:K28143,$K28143)</f>
        <v>0</v>
      </c>
    </row>
    <row r="28144" ht="16.5" spans="1:12">
      <c r="A28144" s="1">
        <v>28143</v>
      </c>
      <c r="B28144" s="8">
        <f>COUNTIF($C$2:$C28144,模板!$E$2)</f>
        <v>77</v>
      </c>
      <c r="C28144" s="2" t="str">
        <f>IFERROR(VLOOKUP(K28144,开票信息!$A:$C,3,0),"")</f>
        <v/>
      </c>
      <c r="G28144" s="3" t="str">
        <f t="shared" si="439"/>
        <v/>
      </c>
      <c r="L28144">
        <f>COUNTIF($K$2:K28144,$K28144)</f>
        <v>0</v>
      </c>
    </row>
    <row r="28145" ht="16.5" spans="1:12">
      <c r="A28145" s="1">
        <v>28144</v>
      </c>
      <c r="B28145" s="8">
        <f>COUNTIF($C$2:$C28145,模板!$E$2)</f>
        <v>77</v>
      </c>
      <c r="C28145" s="2" t="str">
        <f>IFERROR(VLOOKUP(K28145,开票信息!$A:$C,3,0),"")</f>
        <v/>
      </c>
      <c r="G28145" s="3" t="str">
        <f t="shared" si="439"/>
        <v/>
      </c>
      <c r="L28145">
        <f>COUNTIF($K$2:K28145,$K28145)</f>
        <v>0</v>
      </c>
    </row>
    <row r="28146" ht="16.5" spans="1:12">
      <c r="A28146" s="1">
        <v>28145</v>
      </c>
      <c r="B28146" s="8">
        <f>COUNTIF($C$2:$C28146,模板!$E$2)</f>
        <v>77</v>
      </c>
      <c r="C28146" s="2" t="str">
        <f>IFERROR(VLOOKUP(K28146,开票信息!$A:$C,3,0),"")</f>
        <v/>
      </c>
      <c r="G28146" s="3" t="str">
        <f t="shared" si="439"/>
        <v/>
      </c>
      <c r="L28146">
        <f>COUNTIF($K$2:K28146,$K28146)</f>
        <v>0</v>
      </c>
    </row>
    <row r="28147" ht="16.5" spans="1:12">
      <c r="A28147" s="1">
        <v>28146</v>
      </c>
      <c r="B28147" s="8">
        <f>COUNTIF($C$2:$C28147,模板!$E$2)</f>
        <v>77</v>
      </c>
      <c r="C28147" s="2" t="str">
        <f>IFERROR(VLOOKUP(K28147,开票信息!$A:$C,3,0),"")</f>
        <v/>
      </c>
      <c r="G28147" s="3" t="str">
        <f t="shared" si="439"/>
        <v/>
      </c>
      <c r="L28147">
        <f>COUNTIF($K$2:K28147,$K28147)</f>
        <v>0</v>
      </c>
    </row>
    <row r="28148" ht="16.5" spans="1:12">
      <c r="A28148" s="1">
        <v>28147</v>
      </c>
      <c r="B28148" s="8">
        <f>COUNTIF($C$2:$C28148,模板!$E$2)</f>
        <v>77</v>
      </c>
      <c r="C28148" s="2" t="str">
        <f>IFERROR(VLOOKUP(K28148,开票信息!$A:$C,3,0),"")</f>
        <v/>
      </c>
      <c r="G28148" s="3" t="str">
        <f t="shared" si="439"/>
        <v/>
      </c>
      <c r="L28148">
        <f>COUNTIF($K$2:K28148,$K28148)</f>
        <v>0</v>
      </c>
    </row>
    <row r="28149" ht="16.5" spans="1:12">
      <c r="A28149" s="1">
        <v>28148</v>
      </c>
      <c r="B28149" s="8">
        <f>COUNTIF($C$2:$C28149,模板!$E$2)</f>
        <v>77</v>
      </c>
      <c r="C28149" s="2" t="str">
        <f>IFERROR(VLOOKUP(K28149,开票信息!$A:$C,3,0),"")</f>
        <v/>
      </c>
      <c r="G28149" s="3" t="str">
        <f t="shared" si="439"/>
        <v/>
      </c>
      <c r="L28149">
        <f>COUNTIF($K$2:K28149,$K28149)</f>
        <v>0</v>
      </c>
    </row>
    <row r="28150" ht="16.5" spans="1:12">
      <c r="A28150" s="1">
        <v>28149</v>
      </c>
      <c r="B28150" s="8">
        <f>COUNTIF($C$2:$C28150,模板!$E$2)</f>
        <v>77</v>
      </c>
      <c r="C28150" s="2" t="str">
        <f>IFERROR(VLOOKUP(K28150,开票信息!$A:$C,3,0),"")</f>
        <v/>
      </c>
      <c r="G28150" s="3" t="str">
        <f t="shared" si="439"/>
        <v/>
      </c>
      <c r="L28150">
        <f>COUNTIF($K$2:K28150,$K28150)</f>
        <v>0</v>
      </c>
    </row>
    <row r="28151" ht="16.5" spans="1:12">
      <c r="A28151" s="1">
        <v>28150</v>
      </c>
      <c r="B28151" s="8">
        <f>COUNTIF($C$2:$C28151,模板!$E$2)</f>
        <v>77</v>
      </c>
      <c r="C28151" s="2" t="str">
        <f>IFERROR(VLOOKUP(K28151,开票信息!$A:$C,3,0),"")</f>
        <v/>
      </c>
      <c r="G28151" s="3" t="str">
        <f t="shared" si="439"/>
        <v/>
      </c>
      <c r="L28151">
        <f>COUNTIF($K$2:K28151,$K28151)</f>
        <v>0</v>
      </c>
    </row>
    <row r="28152" ht="16.5" spans="1:12">
      <c r="A28152" s="1">
        <v>28151</v>
      </c>
      <c r="B28152" s="8">
        <f>COUNTIF($C$2:$C28152,模板!$E$2)</f>
        <v>77</v>
      </c>
      <c r="C28152" s="2" t="str">
        <f>IFERROR(VLOOKUP(K28152,开票信息!$A:$C,3,0),"")</f>
        <v/>
      </c>
      <c r="G28152" s="3" t="str">
        <f t="shared" si="439"/>
        <v/>
      </c>
      <c r="L28152">
        <f>COUNTIF($K$2:K28152,$K28152)</f>
        <v>0</v>
      </c>
    </row>
    <row r="28153" ht="16.5" spans="1:12">
      <c r="A28153" s="1">
        <v>28152</v>
      </c>
      <c r="B28153" s="8">
        <f>COUNTIF($C$2:$C28153,模板!$E$2)</f>
        <v>77</v>
      </c>
      <c r="C28153" s="2" t="str">
        <f>IFERROR(VLOOKUP(K28153,开票信息!$A:$C,3,0),"")</f>
        <v/>
      </c>
      <c r="G28153" s="3" t="str">
        <f t="shared" si="439"/>
        <v/>
      </c>
      <c r="L28153">
        <f>COUNTIF($K$2:K28153,$K28153)</f>
        <v>0</v>
      </c>
    </row>
    <row r="28154" ht="16.5" spans="1:12">
      <c r="A28154" s="1">
        <v>28153</v>
      </c>
      <c r="B28154" s="8">
        <f>COUNTIF($C$2:$C28154,模板!$E$2)</f>
        <v>77</v>
      </c>
      <c r="C28154" s="2" t="str">
        <f>IFERROR(VLOOKUP(K28154,开票信息!$A:$C,3,0),"")</f>
        <v/>
      </c>
      <c r="G28154" s="3" t="str">
        <f t="shared" si="439"/>
        <v/>
      </c>
      <c r="L28154">
        <f>COUNTIF($K$2:K28154,$K28154)</f>
        <v>0</v>
      </c>
    </row>
    <row r="28155" ht="16.5" spans="1:12">
      <c r="A28155" s="1">
        <v>28154</v>
      </c>
      <c r="B28155" s="8">
        <f>COUNTIF($C$2:$C28155,模板!$E$2)</f>
        <v>77</v>
      </c>
      <c r="C28155" s="2" t="str">
        <f>IFERROR(VLOOKUP(K28155,开票信息!$A:$C,3,0),"")</f>
        <v/>
      </c>
      <c r="G28155" s="3" t="str">
        <f t="shared" si="439"/>
        <v/>
      </c>
      <c r="L28155">
        <f>COUNTIF($K$2:K28155,$K28155)</f>
        <v>0</v>
      </c>
    </row>
    <row r="28156" ht="16.5" spans="1:12">
      <c r="A28156" s="1">
        <v>28155</v>
      </c>
      <c r="B28156" s="8">
        <f>COUNTIF($C$2:$C28156,模板!$E$2)</f>
        <v>77</v>
      </c>
      <c r="C28156" s="2" t="str">
        <f>IFERROR(VLOOKUP(K28156,开票信息!$A:$C,3,0),"")</f>
        <v/>
      </c>
      <c r="G28156" s="3" t="str">
        <f t="shared" si="439"/>
        <v/>
      </c>
      <c r="L28156">
        <f>COUNTIF($K$2:K28156,$K28156)</f>
        <v>0</v>
      </c>
    </row>
    <row r="28157" ht="16.5" spans="1:12">
      <c r="A28157" s="1">
        <v>28156</v>
      </c>
      <c r="B28157" s="8">
        <f>COUNTIF($C$2:$C28157,模板!$E$2)</f>
        <v>77</v>
      </c>
      <c r="C28157" s="2" t="str">
        <f>IFERROR(VLOOKUP(K28157,开票信息!$A:$C,3,0),"")</f>
        <v/>
      </c>
      <c r="G28157" s="3" t="str">
        <f t="shared" si="439"/>
        <v/>
      </c>
      <c r="L28157">
        <f>COUNTIF($K$2:K28157,$K28157)</f>
        <v>0</v>
      </c>
    </row>
    <row r="28158" ht="16.5" spans="1:12">
      <c r="A28158" s="1">
        <v>28157</v>
      </c>
      <c r="B28158" s="8">
        <f>COUNTIF($C$2:$C28158,模板!$E$2)</f>
        <v>77</v>
      </c>
      <c r="C28158" s="2" t="str">
        <f>IFERROR(VLOOKUP(K28158,开票信息!$A:$C,3,0),"")</f>
        <v/>
      </c>
      <c r="G28158" s="3" t="str">
        <f t="shared" si="439"/>
        <v/>
      </c>
      <c r="L28158">
        <f>COUNTIF($K$2:K28158,$K28158)</f>
        <v>0</v>
      </c>
    </row>
    <row r="28159" ht="16.5" spans="1:12">
      <c r="A28159" s="1">
        <v>28158</v>
      </c>
      <c r="B28159" s="8">
        <f>COUNTIF($C$2:$C28159,模板!$E$2)</f>
        <v>77</v>
      </c>
      <c r="C28159" s="2" t="str">
        <f>IFERROR(VLOOKUP(K28159,开票信息!$A:$C,3,0),"")</f>
        <v/>
      </c>
      <c r="G28159" s="3" t="str">
        <f t="shared" si="439"/>
        <v/>
      </c>
      <c r="L28159">
        <f>COUNTIF($K$2:K28159,$K28159)</f>
        <v>0</v>
      </c>
    </row>
    <row r="28160" ht="16.5" spans="1:12">
      <c r="A28160" s="1">
        <v>28159</v>
      </c>
      <c r="B28160" s="8">
        <f>COUNTIF($C$2:$C28160,模板!$E$2)</f>
        <v>77</v>
      </c>
      <c r="C28160" s="2" t="str">
        <f>IFERROR(VLOOKUP(K28160,开票信息!$A:$C,3,0),"")</f>
        <v/>
      </c>
      <c r="G28160" s="3" t="str">
        <f t="shared" si="439"/>
        <v/>
      </c>
      <c r="L28160">
        <f>COUNTIF($K$2:K28160,$K28160)</f>
        <v>0</v>
      </c>
    </row>
    <row r="28161" ht="16.5" spans="1:12">
      <c r="A28161" s="1">
        <v>28160</v>
      </c>
      <c r="B28161" s="8">
        <f>COUNTIF($C$2:$C28161,模板!$E$2)</f>
        <v>77</v>
      </c>
      <c r="C28161" s="2" t="str">
        <f>IFERROR(VLOOKUP(K28161,开票信息!$A:$C,3,0),"")</f>
        <v/>
      </c>
      <c r="G28161" s="3" t="str">
        <f t="shared" si="439"/>
        <v/>
      </c>
      <c r="L28161">
        <f>COUNTIF($K$2:K28161,$K28161)</f>
        <v>0</v>
      </c>
    </row>
    <row r="28162" ht="16.5" spans="1:12">
      <c r="A28162" s="1">
        <v>28161</v>
      </c>
      <c r="B28162" s="8">
        <f>COUNTIF($C$2:$C28162,模板!$E$2)</f>
        <v>77</v>
      </c>
      <c r="C28162" s="2" t="str">
        <f>IFERROR(VLOOKUP(K28162,开票信息!$A:$C,3,0),"")</f>
        <v/>
      </c>
      <c r="G28162" s="3" t="str">
        <f t="shared" si="439"/>
        <v/>
      </c>
      <c r="L28162">
        <f>COUNTIF($K$2:K28162,$K28162)</f>
        <v>0</v>
      </c>
    </row>
    <row r="28163" ht="16.5" spans="1:12">
      <c r="A28163" s="1">
        <v>28162</v>
      </c>
      <c r="B28163" s="8">
        <f>COUNTIF($C$2:$C28163,模板!$E$2)</f>
        <v>77</v>
      </c>
      <c r="C28163" s="2" t="str">
        <f>IFERROR(VLOOKUP(K28163,开票信息!$A:$C,3,0),"")</f>
        <v/>
      </c>
      <c r="G28163" s="3" t="str">
        <f t="shared" ref="G28163:G28226" si="440">IFERROR(H28163/F28163,"")</f>
        <v/>
      </c>
      <c r="L28163">
        <f>COUNTIF($K$2:K28163,$K28163)</f>
        <v>0</v>
      </c>
    </row>
    <row r="28164" ht="16.5" spans="1:12">
      <c r="A28164" s="1">
        <v>28163</v>
      </c>
      <c r="B28164" s="8">
        <f>COUNTIF($C$2:$C28164,模板!$E$2)</f>
        <v>77</v>
      </c>
      <c r="C28164" s="2" t="str">
        <f>IFERROR(VLOOKUP(K28164,开票信息!$A:$C,3,0),"")</f>
        <v/>
      </c>
      <c r="G28164" s="3" t="str">
        <f t="shared" si="440"/>
        <v/>
      </c>
      <c r="L28164">
        <f>COUNTIF($K$2:K28164,$K28164)</f>
        <v>0</v>
      </c>
    </row>
    <row r="28165" ht="16.5" spans="1:12">
      <c r="A28165" s="1">
        <v>28164</v>
      </c>
      <c r="B28165" s="8">
        <f>COUNTIF($C$2:$C28165,模板!$E$2)</f>
        <v>77</v>
      </c>
      <c r="C28165" s="2" t="str">
        <f>IFERROR(VLOOKUP(K28165,开票信息!$A:$C,3,0),"")</f>
        <v/>
      </c>
      <c r="G28165" s="3" t="str">
        <f t="shared" si="440"/>
        <v/>
      </c>
      <c r="L28165">
        <f>COUNTIF($K$2:K28165,$K28165)</f>
        <v>0</v>
      </c>
    </row>
    <row r="28166" ht="16.5" spans="1:12">
      <c r="A28166" s="1">
        <v>28165</v>
      </c>
      <c r="B28166" s="8">
        <f>COUNTIF($C$2:$C28166,模板!$E$2)</f>
        <v>77</v>
      </c>
      <c r="C28166" s="2" t="str">
        <f>IFERROR(VLOOKUP(K28166,开票信息!$A:$C,3,0),"")</f>
        <v/>
      </c>
      <c r="G28166" s="3" t="str">
        <f t="shared" si="440"/>
        <v/>
      </c>
      <c r="L28166">
        <f>COUNTIF($K$2:K28166,$K28166)</f>
        <v>0</v>
      </c>
    </row>
    <row r="28167" ht="16.5" spans="1:12">
      <c r="A28167" s="1">
        <v>28166</v>
      </c>
      <c r="B28167" s="8">
        <f>COUNTIF($C$2:$C28167,模板!$E$2)</f>
        <v>77</v>
      </c>
      <c r="C28167" s="2" t="str">
        <f>IFERROR(VLOOKUP(K28167,开票信息!$A:$C,3,0),"")</f>
        <v/>
      </c>
      <c r="G28167" s="3" t="str">
        <f t="shared" si="440"/>
        <v/>
      </c>
      <c r="L28167">
        <f>COUNTIF($K$2:K28167,$K28167)</f>
        <v>0</v>
      </c>
    </row>
    <row r="28168" ht="16.5" spans="1:12">
      <c r="A28168" s="1">
        <v>28167</v>
      </c>
      <c r="B28168" s="8">
        <f>COUNTIF($C$2:$C28168,模板!$E$2)</f>
        <v>77</v>
      </c>
      <c r="C28168" s="2" t="str">
        <f>IFERROR(VLOOKUP(K28168,开票信息!$A:$C,3,0),"")</f>
        <v/>
      </c>
      <c r="G28168" s="3" t="str">
        <f t="shared" si="440"/>
        <v/>
      </c>
      <c r="L28168">
        <f>COUNTIF($K$2:K28168,$K28168)</f>
        <v>0</v>
      </c>
    </row>
    <row r="28169" ht="16.5" spans="1:12">
      <c r="A28169" s="1">
        <v>28168</v>
      </c>
      <c r="B28169" s="8">
        <f>COUNTIF($C$2:$C28169,模板!$E$2)</f>
        <v>77</v>
      </c>
      <c r="C28169" s="2" t="str">
        <f>IFERROR(VLOOKUP(K28169,开票信息!$A:$C,3,0),"")</f>
        <v/>
      </c>
      <c r="G28169" s="3" t="str">
        <f t="shared" si="440"/>
        <v/>
      </c>
      <c r="L28169">
        <f>COUNTIF($K$2:K28169,$K28169)</f>
        <v>0</v>
      </c>
    </row>
    <row r="28170" ht="16.5" spans="1:12">
      <c r="A28170" s="1">
        <v>28169</v>
      </c>
      <c r="B28170" s="8">
        <f>COUNTIF($C$2:$C28170,模板!$E$2)</f>
        <v>77</v>
      </c>
      <c r="C28170" s="2" t="str">
        <f>IFERROR(VLOOKUP(K28170,开票信息!$A:$C,3,0),"")</f>
        <v/>
      </c>
      <c r="G28170" s="3" t="str">
        <f t="shared" si="440"/>
        <v/>
      </c>
      <c r="L28170">
        <f>COUNTIF($K$2:K28170,$K28170)</f>
        <v>0</v>
      </c>
    </row>
    <row r="28171" ht="16.5" spans="1:12">
      <c r="A28171" s="1">
        <v>28170</v>
      </c>
      <c r="B28171" s="8">
        <f>COUNTIF($C$2:$C28171,模板!$E$2)</f>
        <v>77</v>
      </c>
      <c r="C28171" s="2" t="str">
        <f>IFERROR(VLOOKUP(K28171,开票信息!$A:$C,3,0),"")</f>
        <v/>
      </c>
      <c r="G28171" s="3" t="str">
        <f t="shared" si="440"/>
        <v/>
      </c>
      <c r="L28171">
        <f>COUNTIF($K$2:K28171,$K28171)</f>
        <v>0</v>
      </c>
    </row>
    <row r="28172" ht="16.5" spans="1:12">
      <c r="A28172" s="1">
        <v>28171</v>
      </c>
      <c r="B28172" s="8">
        <f>COUNTIF($C$2:$C28172,模板!$E$2)</f>
        <v>77</v>
      </c>
      <c r="C28172" s="2" t="str">
        <f>IFERROR(VLOOKUP(K28172,开票信息!$A:$C,3,0),"")</f>
        <v/>
      </c>
      <c r="G28172" s="3" t="str">
        <f t="shared" si="440"/>
        <v/>
      </c>
      <c r="L28172">
        <f>COUNTIF($K$2:K28172,$K28172)</f>
        <v>0</v>
      </c>
    </row>
    <row r="28173" ht="16.5" spans="1:12">
      <c r="A28173" s="1">
        <v>28172</v>
      </c>
      <c r="B28173" s="8">
        <f>COUNTIF($C$2:$C28173,模板!$E$2)</f>
        <v>77</v>
      </c>
      <c r="C28173" s="2" t="str">
        <f>IFERROR(VLOOKUP(K28173,开票信息!$A:$C,3,0),"")</f>
        <v/>
      </c>
      <c r="G28173" s="3" t="str">
        <f t="shared" si="440"/>
        <v/>
      </c>
      <c r="L28173">
        <f>COUNTIF($K$2:K28173,$K28173)</f>
        <v>0</v>
      </c>
    </row>
    <row r="28174" ht="16.5" spans="1:12">
      <c r="A28174" s="1">
        <v>28173</v>
      </c>
      <c r="B28174" s="8">
        <f>COUNTIF($C$2:$C28174,模板!$E$2)</f>
        <v>77</v>
      </c>
      <c r="C28174" s="2" t="str">
        <f>IFERROR(VLOOKUP(K28174,开票信息!$A:$C,3,0),"")</f>
        <v/>
      </c>
      <c r="G28174" s="3" t="str">
        <f t="shared" si="440"/>
        <v/>
      </c>
      <c r="L28174">
        <f>COUNTIF($K$2:K28174,$K28174)</f>
        <v>0</v>
      </c>
    </row>
    <row r="28175" ht="16.5" spans="1:12">
      <c r="A28175" s="1">
        <v>28174</v>
      </c>
      <c r="B28175" s="8">
        <f>COUNTIF($C$2:$C28175,模板!$E$2)</f>
        <v>77</v>
      </c>
      <c r="C28175" s="2" t="str">
        <f>IFERROR(VLOOKUP(K28175,开票信息!$A:$C,3,0),"")</f>
        <v/>
      </c>
      <c r="G28175" s="3" t="str">
        <f t="shared" si="440"/>
        <v/>
      </c>
      <c r="L28175">
        <f>COUNTIF($K$2:K28175,$K28175)</f>
        <v>0</v>
      </c>
    </row>
    <row r="28176" ht="16.5" spans="1:12">
      <c r="A28176" s="1">
        <v>28175</v>
      </c>
      <c r="B28176" s="8">
        <f>COUNTIF($C$2:$C28176,模板!$E$2)</f>
        <v>77</v>
      </c>
      <c r="C28176" s="2" t="str">
        <f>IFERROR(VLOOKUP(K28176,开票信息!$A:$C,3,0),"")</f>
        <v/>
      </c>
      <c r="G28176" s="3" t="str">
        <f t="shared" si="440"/>
        <v/>
      </c>
      <c r="L28176">
        <f>COUNTIF($K$2:K28176,$K28176)</f>
        <v>0</v>
      </c>
    </row>
    <row r="28177" ht="16.5" spans="1:12">
      <c r="A28177" s="1">
        <v>28176</v>
      </c>
      <c r="B28177" s="8">
        <f>COUNTIF($C$2:$C28177,模板!$E$2)</f>
        <v>77</v>
      </c>
      <c r="C28177" s="2" t="str">
        <f>IFERROR(VLOOKUP(K28177,开票信息!$A:$C,3,0),"")</f>
        <v/>
      </c>
      <c r="G28177" s="3" t="str">
        <f t="shared" si="440"/>
        <v/>
      </c>
      <c r="L28177">
        <f>COUNTIF($K$2:K28177,$K28177)</f>
        <v>0</v>
      </c>
    </row>
    <row r="28178" ht="16.5" spans="1:12">
      <c r="A28178" s="1">
        <v>28177</v>
      </c>
      <c r="B28178" s="8">
        <f>COUNTIF($C$2:$C28178,模板!$E$2)</f>
        <v>77</v>
      </c>
      <c r="C28178" s="2" t="str">
        <f>IFERROR(VLOOKUP(K28178,开票信息!$A:$C,3,0),"")</f>
        <v/>
      </c>
      <c r="G28178" s="3" t="str">
        <f t="shared" si="440"/>
        <v/>
      </c>
      <c r="L28178">
        <f>COUNTIF($K$2:K28178,$K28178)</f>
        <v>0</v>
      </c>
    </row>
    <row r="28179" ht="16.5" spans="1:12">
      <c r="A28179" s="1">
        <v>28178</v>
      </c>
      <c r="B28179" s="8">
        <f>COUNTIF($C$2:$C28179,模板!$E$2)</f>
        <v>77</v>
      </c>
      <c r="C28179" s="2" t="str">
        <f>IFERROR(VLOOKUP(K28179,开票信息!$A:$C,3,0),"")</f>
        <v/>
      </c>
      <c r="G28179" s="3" t="str">
        <f t="shared" si="440"/>
        <v/>
      </c>
      <c r="L28179">
        <f>COUNTIF($K$2:K28179,$K28179)</f>
        <v>0</v>
      </c>
    </row>
    <row r="28180" ht="16.5" spans="1:12">
      <c r="A28180" s="1">
        <v>28179</v>
      </c>
      <c r="B28180" s="8">
        <f>COUNTIF($C$2:$C28180,模板!$E$2)</f>
        <v>77</v>
      </c>
      <c r="C28180" s="2" t="str">
        <f>IFERROR(VLOOKUP(K28180,开票信息!$A:$C,3,0),"")</f>
        <v/>
      </c>
      <c r="G28180" s="3" t="str">
        <f t="shared" si="440"/>
        <v/>
      </c>
      <c r="L28180">
        <f>COUNTIF($K$2:K28180,$K28180)</f>
        <v>0</v>
      </c>
    </row>
    <row r="28181" ht="16.5" spans="1:12">
      <c r="A28181" s="1">
        <v>28180</v>
      </c>
      <c r="B28181" s="8">
        <f>COUNTIF($C$2:$C28181,模板!$E$2)</f>
        <v>77</v>
      </c>
      <c r="C28181" s="2" t="str">
        <f>IFERROR(VLOOKUP(K28181,开票信息!$A:$C,3,0),"")</f>
        <v/>
      </c>
      <c r="G28181" s="3" t="str">
        <f t="shared" si="440"/>
        <v/>
      </c>
      <c r="L28181">
        <f>COUNTIF($K$2:K28181,$K28181)</f>
        <v>0</v>
      </c>
    </row>
    <row r="28182" ht="16.5" spans="1:12">
      <c r="A28182" s="1">
        <v>28181</v>
      </c>
      <c r="B28182" s="8">
        <f>COUNTIF($C$2:$C28182,模板!$E$2)</f>
        <v>77</v>
      </c>
      <c r="C28182" s="2" t="str">
        <f>IFERROR(VLOOKUP(K28182,开票信息!$A:$C,3,0),"")</f>
        <v/>
      </c>
      <c r="G28182" s="3" t="str">
        <f t="shared" si="440"/>
        <v/>
      </c>
      <c r="L28182">
        <f>COUNTIF($K$2:K28182,$K28182)</f>
        <v>0</v>
      </c>
    </row>
    <row r="28183" ht="16.5" spans="1:12">
      <c r="A28183" s="1">
        <v>28182</v>
      </c>
      <c r="B28183" s="8">
        <f>COUNTIF($C$2:$C28183,模板!$E$2)</f>
        <v>77</v>
      </c>
      <c r="C28183" s="2" t="str">
        <f>IFERROR(VLOOKUP(K28183,开票信息!$A:$C,3,0),"")</f>
        <v/>
      </c>
      <c r="G28183" s="3" t="str">
        <f t="shared" si="440"/>
        <v/>
      </c>
      <c r="L28183">
        <f>COUNTIF($K$2:K28183,$K28183)</f>
        <v>0</v>
      </c>
    </row>
    <row r="28184" ht="16.5" spans="1:12">
      <c r="A28184" s="1">
        <v>28183</v>
      </c>
      <c r="B28184" s="8">
        <f>COUNTIF($C$2:$C28184,模板!$E$2)</f>
        <v>77</v>
      </c>
      <c r="C28184" s="2" t="str">
        <f>IFERROR(VLOOKUP(K28184,开票信息!$A:$C,3,0),"")</f>
        <v/>
      </c>
      <c r="G28184" s="3" t="str">
        <f t="shared" si="440"/>
        <v/>
      </c>
      <c r="L28184">
        <f>COUNTIF($K$2:K28184,$K28184)</f>
        <v>0</v>
      </c>
    </row>
    <row r="28185" ht="16.5" spans="1:12">
      <c r="A28185" s="1">
        <v>28184</v>
      </c>
      <c r="B28185" s="8">
        <f>COUNTIF($C$2:$C28185,模板!$E$2)</f>
        <v>77</v>
      </c>
      <c r="C28185" s="2" t="str">
        <f>IFERROR(VLOOKUP(K28185,开票信息!$A:$C,3,0),"")</f>
        <v/>
      </c>
      <c r="G28185" s="3" t="str">
        <f t="shared" si="440"/>
        <v/>
      </c>
      <c r="L28185">
        <f>COUNTIF($K$2:K28185,$K28185)</f>
        <v>0</v>
      </c>
    </row>
    <row r="28186" ht="16.5" spans="1:12">
      <c r="A28186" s="1">
        <v>28185</v>
      </c>
      <c r="B28186" s="8">
        <f>COUNTIF($C$2:$C28186,模板!$E$2)</f>
        <v>77</v>
      </c>
      <c r="C28186" s="2" t="str">
        <f>IFERROR(VLOOKUP(K28186,开票信息!$A:$C,3,0),"")</f>
        <v/>
      </c>
      <c r="G28186" s="3" t="str">
        <f t="shared" si="440"/>
        <v/>
      </c>
      <c r="L28186">
        <f>COUNTIF($K$2:K28186,$K28186)</f>
        <v>0</v>
      </c>
    </row>
    <row r="28187" ht="16.5" spans="1:12">
      <c r="A28187" s="1">
        <v>28186</v>
      </c>
      <c r="B28187" s="8">
        <f>COUNTIF($C$2:$C28187,模板!$E$2)</f>
        <v>77</v>
      </c>
      <c r="C28187" s="2" t="str">
        <f>IFERROR(VLOOKUP(K28187,开票信息!$A:$C,3,0),"")</f>
        <v/>
      </c>
      <c r="G28187" s="3" t="str">
        <f t="shared" si="440"/>
        <v/>
      </c>
      <c r="L28187">
        <f>COUNTIF($K$2:K28187,$K28187)</f>
        <v>0</v>
      </c>
    </row>
    <row r="28188" ht="16.5" spans="1:12">
      <c r="A28188" s="1">
        <v>28187</v>
      </c>
      <c r="B28188" s="8">
        <f>COUNTIF($C$2:$C28188,模板!$E$2)</f>
        <v>77</v>
      </c>
      <c r="C28188" s="2" t="str">
        <f>IFERROR(VLOOKUP(K28188,开票信息!$A:$C,3,0),"")</f>
        <v/>
      </c>
      <c r="G28188" s="3" t="str">
        <f t="shared" si="440"/>
        <v/>
      </c>
      <c r="L28188">
        <f>COUNTIF($K$2:K28188,$K28188)</f>
        <v>0</v>
      </c>
    </row>
    <row r="28189" ht="16.5" spans="1:12">
      <c r="A28189" s="1">
        <v>28188</v>
      </c>
      <c r="B28189" s="8">
        <f>COUNTIF($C$2:$C28189,模板!$E$2)</f>
        <v>77</v>
      </c>
      <c r="C28189" s="2" t="str">
        <f>IFERROR(VLOOKUP(K28189,开票信息!$A:$C,3,0),"")</f>
        <v/>
      </c>
      <c r="G28189" s="3" t="str">
        <f t="shared" si="440"/>
        <v/>
      </c>
      <c r="L28189">
        <f>COUNTIF($K$2:K28189,$K28189)</f>
        <v>0</v>
      </c>
    </row>
    <row r="28190" ht="16.5" spans="1:12">
      <c r="A28190" s="1">
        <v>28189</v>
      </c>
      <c r="B28190" s="8">
        <f>COUNTIF($C$2:$C28190,模板!$E$2)</f>
        <v>77</v>
      </c>
      <c r="C28190" s="2" t="str">
        <f>IFERROR(VLOOKUP(K28190,开票信息!$A:$C,3,0),"")</f>
        <v/>
      </c>
      <c r="G28190" s="3" t="str">
        <f t="shared" si="440"/>
        <v/>
      </c>
      <c r="L28190">
        <f>COUNTIF($K$2:K28190,$K28190)</f>
        <v>0</v>
      </c>
    </row>
    <row r="28191" ht="16.5" spans="1:12">
      <c r="A28191" s="1">
        <v>28190</v>
      </c>
      <c r="B28191" s="8">
        <f>COUNTIF($C$2:$C28191,模板!$E$2)</f>
        <v>77</v>
      </c>
      <c r="C28191" s="2" t="str">
        <f>IFERROR(VLOOKUP(K28191,开票信息!$A:$C,3,0),"")</f>
        <v/>
      </c>
      <c r="G28191" s="3" t="str">
        <f t="shared" si="440"/>
        <v/>
      </c>
      <c r="L28191">
        <f>COUNTIF($K$2:K28191,$K28191)</f>
        <v>0</v>
      </c>
    </row>
    <row r="28192" ht="16.5" spans="1:12">
      <c r="A28192" s="1">
        <v>28191</v>
      </c>
      <c r="B28192" s="8">
        <f>COUNTIF($C$2:$C28192,模板!$E$2)</f>
        <v>77</v>
      </c>
      <c r="C28192" s="2" t="str">
        <f>IFERROR(VLOOKUP(K28192,开票信息!$A:$C,3,0),"")</f>
        <v/>
      </c>
      <c r="G28192" s="3" t="str">
        <f t="shared" si="440"/>
        <v/>
      </c>
      <c r="L28192">
        <f>COUNTIF($K$2:K28192,$K28192)</f>
        <v>0</v>
      </c>
    </row>
    <row r="28193" ht="16.5" spans="1:12">
      <c r="A28193" s="1">
        <v>28192</v>
      </c>
      <c r="B28193" s="8">
        <f>COUNTIF($C$2:$C28193,模板!$E$2)</f>
        <v>77</v>
      </c>
      <c r="C28193" s="2" t="str">
        <f>IFERROR(VLOOKUP(K28193,开票信息!$A:$C,3,0),"")</f>
        <v/>
      </c>
      <c r="G28193" s="3" t="str">
        <f t="shared" si="440"/>
        <v/>
      </c>
      <c r="L28193">
        <f>COUNTIF($K$2:K28193,$K28193)</f>
        <v>0</v>
      </c>
    </row>
    <row r="28194" ht="16.5" spans="1:12">
      <c r="A28194" s="1">
        <v>28193</v>
      </c>
      <c r="B28194" s="8">
        <f>COUNTIF($C$2:$C28194,模板!$E$2)</f>
        <v>77</v>
      </c>
      <c r="C28194" s="2" t="str">
        <f>IFERROR(VLOOKUP(K28194,开票信息!$A:$C,3,0),"")</f>
        <v/>
      </c>
      <c r="G28194" s="3" t="str">
        <f t="shared" si="440"/>
        <v/>
      </c>
      <c r="L28194">
        <f>COUNTIF($K$2:K28194,$K28194)</f>
        <v>0</v>
      </c>
    </row>
    <row r="28195" ht="16.5" spans="1:12">
      <c r="A28195" s="1">
        <v>28194</v>
      </c>
      <c r="B28195" s="8">
        <f>COUNTIF($C$2:$C28195,模板!$E$2)</f>
        <v>77</v>
      </c>
      <c r="C28195" s="2" t="str">
        <f>IFERROR(VLOOKUP(K28195,开票信息!$A:$C,3,0),"")</f>
        <v/>
      </c>
      <c r="G28195" s="3" t="str">
        <f t="shared" si="440"/>
        <v/>
      </c>
      <c r="L28195">
        <f>COUNTIF($K$2:K28195,$K28195)</f>
        <v>0</v>
      </c>
    </row>
    <row r="28196" ht="16.5" spans="1:12">
      <c r="A28196" s="1">
        <v>28195</v>
      </c>
      <c r="B28196" s="8">
        <f>COUNTIF($C$2:$C28196,模板!$E$2)</f>
        <v>77</v>
      </c>
      <c r="C28196" s="2" t="str">
        <f>IFERROR(VLOOKUP(K28196,开票信息!$A:$C,3,0),"")</f>
        <v/>
      </c>
      <c r="G28196" s="3" t="str">
        <f t="shared" si="440"/>
        <v/>
      </c>
      <c r="L28196">
        <f>COUNTIF($K$2:K28196,$K28196)</f>
        <v>0</v>
      </c>
    </row>
    <row r="28197" ht="16.5" spans="1:12">
      <c r="A28197" s="1">
        <v>28196</v>
      </c>
      <c r="B28197" s="8">
        <f>COUNTIF($C$2:$C28197,模板!$E$2)</f>
        <v>77</v>
      </c>
      <c r="C28197" s="2" t="str">
        <f>IFERROR(VLOOKUP(K28197,开票信息!$A:$C,3,0),"")</f>
        <v/>
      </c>
      <c r="G28197" s="3" t="str">
        <f t="shared" si="440"/>
        <v/>
      </c>
      <c r="L28197">
        <f>COUNTIF($K$2:K28197,$K28197)</f>
        <v>0</v>
      </c>
    </row>
    <row r="28198" ht="16.5" spans="1:12">
      <c r="A28198" s="1">
        <v>28197</v>
      </c>
      <c r="B28198" s="8">
        <f>COUNTIF($C$2:$C28198,模板!$E$2)</f>
        <v>77</v>
      </c>
      <c r="C28198" s="2" t="str">
        <f>IFERROR(VLOOKUP(K28198,开票信息!$A:$C,3,0),"")</f>
        <v/>
      </c>
      <c r="G28198" s="3" t="str">
        <f t="shared" si="440"/>
        <v/>
      </c>
      <c r="L28198">
        <f>COUNTIF($K$2:K28198,$K28198)</f>
        <v>0</v>
      </c>
    </row>
    <row r="28199" ht="16.5" spans="1:12">
      <c r="A28199" s="1">
        <v>28198</v>
      </c>
      <c r="B28199" s="8">
        <f>COUNTIF($C$2:$C28199,模板!$E$2)</f>
        <v>77</v>
      </c>
      <c r="C28199" s="2" t="str">
        <f>IFERROR(VLOOKUP(K28199,开票信息!$A:$C,3,0),"")</f>
        <v/>
      </c>
      <c r="G28199" s="3" t="str">
        <f t="shared" si="440"/>
        <v/>
      </c>
      <c r="L28199">
        <f>COUNTIF($K$2:K28199,$K28199)</f>
        <v>0</v>
      </c>
    </row>
    <row r="28200" ht="16.5" spans="1:12">
      <c r="A28200" s="1">
        <v>28199</v>
      </c>
      <c r="B28200" s="8">
        <f>COUNTIF($C$2:$C28200,模板!$E$2)</f>
        <v>77</v>
      </c>
      <c r="C28200" s="2" t="str">
        <f>IFERROR(VLOOKUP(K28200,开票信息!$A:$C,3,0),"")</f>
        <v/>
      </c>
      <c r="G28200" s="3" t="str">
        <f t="shared" si="440"/>
        <v/>
      </c>
      <c r="L28200">
        <f>COUNTIF($K$2:K28200,$K28200)</f>
        <v>0</v>
      </c>
    </row>
    <row r="28201" ht="16.5" spans="1:12">
      <c r="A28201" s="1">
        <v>28200</v>
      </c>
      <c r="B28201" s="8">
        <f>COUNTIF($C$2:$C28201,模板!$E$2)</f>
        <v>77</v>
      </c>
      <c r="C28201" s="2" t="str">
        <f>IFERROR(VLOOKUP(K28201,开票信息!$A:$C,3,0),"")</f>
        <v/>
      </c>
      <c r="G28201" s="3" t="str">
        <f t="shared" si="440"/>
        <v/>
      </c>
      <c r="L28201">
        <f>COUNTIF($K$2:K28201,$K28201)</f>
        <v>0</v>
      </c>
    </row>
    <row r="28202" ht="16.5" spans="1:12">
      <c r="A28202" s="1">
        <v>28201</v>
      </c>
      <c r="B28202" s="8">
        <f>COUNTIF($C$2:$C28202,模板!$E$2)</f>
        <v>77</v>
      </c>
      <c r="C28202" s="2" t="str">
        <f>IFERROR(VLOOKUP(K28202,开票信息!$A:$C,3,0),"")</f>
        <v/>
      </c>
      <c r="G28202" s="3" t="str">
        <f t="shared" si="440"/>
        <v/>
      </c>
      <c r="L28202">
        <f>COUNTIF($K$2:K28202,$K28202)</f>
        <v>0</v>
      </c>
    </row>
    <row r="28203" ht="16.5" spans="1:12">
      <c r="A28203" s="1">
        <v>28202</v>
      </c>
      <c r="B28203" s="8">
        <f>COUNTIF($C$2:$C28203,模板!$E$2)</f>
        <v>77</v>
      </c>
      <c r="C28203" s="2" t="str">
        <f>IFERROR(VLOOKUP(K28203,开票信息!$A:$C,3,0),"")</f>
        <v/>
      </c>
      <c r="G28203" s="3" t="str">
        <f t="shared" si="440"/>
        <v/>
      </c>
      <c r="L28203">
        <f>COUNTIF($K$2:K28203,$K28203)</f>
        <v>0</v>
      </c>
    </row>
    <row r="28204" ht="16.5" spans="1:12">
      <c r="A28204" s="1">
        <v>28203</v>
      </c>
      <c r="B28204" s="8">
        <f>COUNTIF($C$2:$C28204,模板!$E$2)</f>
        <v>77</v>
      </c>
      <c r="C28204" s="2" t="str">
        <f>IFERROR(VLOOKUP(K28204,开票信息!$A:$C,3,0),"")</f>
        <v/>
      </c>
      <c r="G28204" s="3" t="str">
        <f t="shared" si="440"/>
        <v/>
      </c>
      <c r="L28204">
        <f>COUNTIF($K$2:K28204,$K28204)</f>
        <v>0</v>
      </c>
    </row>
    <row r="28205" ht="16.5" spans="1:12">
      <c r="A28205" s="1">
        <v>28204</v>
      </c>
      <c r="B28205" s="8">
        <f>COUNTIF($C$2:$C28205,模板!$E$2)</f>
        <v>77</v>
      </c>
      <c r="C28205" s="2" t="str">
        <f>IFERROR(VLOOKUP(K28205,开票信息!$A:$C,3,0),"")</f>
        <v/>
      </c>
      <c r="G28205" s="3" t="str">
        <f t="shared" si="440"/>
        <v/>
      </c>
      <c r="L28205">
        <f>COUNTIF($K$2:K28205,$K28205)</f>
        <v>0</v>
      </c>
    </row>
    <row r="28206" ht="16.5" spans="1:12">
      <c r="A28206" s="1">
        <v>28205</v>
      </c>
      <c r="B28206" s="8">
        <f>COUNTIF($C$2:$C28206,模板!$E$2)</f>
        <v>77</v>
      </c>
      <c r="C28206" s="2" t="str">
        <f>IFERROR(VLOOKUP(K28206,开票信息!$A:$C,3,0),"")</f>
        <v/>
      </c>
      <c r="G28206" s="3" t="str">
        <f t="shared" si="440"/>
        <v/>
      </c>
      <c r="L28206">
        <f>COUNTIF($K$2:K28206,$K28206)</f>
        <v>0</v>
      </c>
    </row>
    <row r="28207" ht="16.5" spans="1:12">
      <c r="A28207" s="1">
        <v>28206</v>
      </c>
      <c r="B28207" s="8">
        <f>COUNTIF($C$2:$C28207,模板!$E$2)</f>
        <v>77</v>
      </c>
      <c r="C28207" s="2" t="str">
        <f>IFERROR(VLOOKUP(K28207,开票信息!$A:$C,3,0),"")</f>
        <v/>
      </c>
      <c r="G28207" s="3" t="str">
        <f t="shared" si="440"/>
        <v/>
      </c>
      <c r="L28207">
        <f>COUNTIF($K$2:K28207,$K28207)</f>
        <v>0</v>
      </c>
    </row>
    <row r="28208" ht="16.5" spans="1:12">
      <c r="A28208" s="1">
        <v>28207</v>
      </c>
      <c r="B28208" s="8">
        <f>COUNTIF($C$2:$C28208,模板!$E$2)</f>
        <v>77</v>
      </c>
      <c r="C28208" s="2" t="str">
        <f>IFERROR(VLOOKUP(K28208,开票信息!$A:$C,3,0),"")</f>
        <v/>
      </c>
      <c r="G28208" s="3" t="str">
        <f t="shared" si="440"/>
        <v/>
      </c>
      <c r="L28208">
        <f>COUNTIF($K$2:K28208,$K28208)</f>
        <v>0</v>
      </c>
    </row>
    <row r="28209" ht="16.5" spans="1:12">
      <c r="A28209" s="1">
        <v>28208</v>
      </c>
      <c r="B28209" s="8">
        <f>COUNTIF($C$2:$C28209,模板!$E$2)</f>
        <v>77</v>
      </c>
      <c r="C28209" s="2" t="str">
        <f>IFERROR(VLOOKUP(K28209,开票信息!$A:$C,3,0),"")</f>
        <v/>
      </c>
      <c r="G28209" s="3" t="str">
        <f t="shared" si="440"/>
        <v/>
      </c>
      <c r="L28209">
        <f>COUNTIF($K$2:K28209,$K28209)</f>
        <v>0</v>
      </c>
    </row>
    <row r="28210" ht="16.5" spans="1:12">
      <c r="A28210" s="1">
        <v>28209</v>
      </c>
      <c r="B28210" s="8">
        <f>COUNTIF($C$2:$C28210,模板!$E$2)</f>
        <v>77</v>
      </c>
      <c r="C28210" s="2" t="str">
        <f>IFERROR(VLOOKUP(K28210,开票信息!$A:$C,3,0),"")</f>
        <v/>
      </c>
      <c r="G28210" s="3" t="str">
        <f t="shared" si="440"/>
        <v/>
      </c>
      <c r="L28210">
        <f>COUNTIF($K$2:K28210,$K28210)</f>
        <v>0</v>
      </c>
    </row>
    <row r="28211" ht="16.5" spans="1:12">
      <c r="A28211" s="1">
        <v>28210</v>
      </c>
      <c r="B28211" s="8">
        <f>COUNTIF($C$2:$C28211,模板!$E$2)</f>
        <v>77</v>
      </c>
      <c r="C28211" s="2" t="str">
        <f>IFERROR(VLOOKUP(K28211,开票信息!$A:$C,3,0),"")</f>
        <v/>
      </c>
      <c r="G28211" s="3" t="str">
        <f t="shared" si="440"/>
        <v/>
      </c>
      <c r="L28211">
        <f>COUNTIF($K$2:K28211,$K28211)</f>
        <v>0</v>
      </c>
    </row>
    <row r="28212" ht="16.5" spans="1:12">
      <c r="A28212" s="1">
        <v>28211</v>
      </c>
      <c r="B28212" s="8">
        <f>COUNTIF($C$2:$C28212,模板!$E$2)</f>
        <v>77</v>
      </c>
      <c r="C28212" s="2" t="str">
        <f>IFERROR(VLOOKUP(K28212,开票信息!$A:$C,3,0),"")</f>
        <v/>
      </c>
      <c r="G28212" s="3" t="str">
        <f t="shared" si="440"/>
        <v/>
      </c>
      <c r="L28212">
        <f>COUNTIF($K$2:K28212,$K28212)</f>
        <v>0</v>
      </c>
    </row>
    <row r="28213" ht="16.5" spans="1:12">
      <c r="A28213" s="1">
        <v>28212</v>
      </c>
      <c r="B28213" s="8">
        <f>COUNTIF($C$2:$C28213,模板!$E$2)</f>
        <v>77</v>
      </c>
      <c r="C28213" s="2" t="str">
        <f>IFERROR(VLOOKUP(K28213,开票信息!$A:$C,3,0),"")</f>
        <v/>
      </c>
      <c r="G28213" s="3" t="str">
        <f t="shared" si="440"/>
        <v/>
      </c>
      <c r="L28213">
        <f>COUNTIF($K$2:K28213,$K28213)</f>
        <v>0</v>
      </c>
    </row>
    <row r="28214" ht="16.5" spans="1:12">
      <c r="A28214" s="1">
        <v>28213</v>
      </c>
      <c r="B28214" s="8">
        <f>COUNTIF($C$2:$C28214,模板!$E$2)</f>
        <v>77</v>
      </c>
      <c r="C28214" s="2" t="str">
        <f>IFERROR(VLOOKUP(K28214,开票信息!$A:$C,3,0),"")</f>
        <v/>
      </c>
      <c r="G28214" s="3" t="str">
        <f t="shared" si="440"/>
        <v/>
      </c>
      <c r="L28214">
        <f>COUNTIF($K$2:K28214,$K28214)</f>
        <v>0</v>
      </c>
    </row>
    <row r="28215" ht="16.5" spans="1:12">
      <c r="A28215" s="1">
        <v>28214</v>
      </c>
      <c r="B28215" s="8">
        <f>COUNTIF($C$2:$C28215,模板!$E$2)</f>
        <v>77</v>
      </c>
      <c r="C28215" s="2" t="str">
        <f>IFERROR(VLOOKUP(K28215,开票信息!$A:$C,3,0),"")</f>
        <v/>
      </c>
      <c r="G28215" s="3" t="str">
        <f t="shared" si="440"/>
        <v/>
      </c>
      <c r="L28215">
        <f>COUNTIF($K$2:K28215,$K28215)</f>
        <v>0</v>
      </c>
    </row>
    <row r="28216" ht="16.5" spans="1:12">
      <c r="A28216" s="1">
        <v>28215</v>
      </c>
      <c r="B28216" s="8">
        <f>COUNTIF($C$2:$C28216,模板!$E$2)</f>
        <v>77</v>
      </c>
      <c r="C28216" s="2" t="str">
        <f>IFERROR(VLOOKUP(K28216,开票信息!$A:$C,3,0),"")</f>
        <v/>
      </c>
      <c r="G28216" s="3" t="str">
        <f t="shared" si="440"/>
        <v/>
      </c>
      <c r="L28216">
        <f>COUNTIF($K$2:K28216,$K28216)</f>
        <v>0</v>
      </c>
    </row>
    <row r="28217" ht="16.5" spans="1:12">
      <c r="A28217" s="1">
        <v>28216</v>
      </c>
      <c r="B28217" s="8">
        <f>COUNTIF($C$2:$C28217,模板!$E$2)</f>
        <v>77</v>
      </c>
      <c r="C28217" s="2" t="str">
        <f>IFERROR(VLOOKUP(K28217,开票信息!$A:$C,3,0),"")</f>
        <v/>
      </c>
      <c r="G28217" s="3" t="str">
        <f t="shared" si="440"/>
        <v/>
      </c>
      <c r="L28217">
        <f>COUNTIF($K$2:K28217,$K28217)</f>
        <v>0</v>
      </c>
    </row>
    <row r="28218" ht="16.5" spans="1:12">
      <c r="A28218" s="1">
        <v>28217</v>
      </c>
      <c r="B28218" s="8">
        <f>COUNTIF($C$2:$C28218,模板!$E$2)</f>
        <v>77</v>
      </c>
      <c r="C28218" s="2" t="str">
        <f>IFERROR(VLOOKUP(K28218,开票信息!$A:$C,3,0),"")</f>
        <v/>
      </c>
      <c r="G28218" s="3" t="str">
        <f t="shared" si="440"/>
        <v/>
      </c>
      <c r="L28218">
        <f>COUNTIF($K$2:K28218,$K28218)</f>
        <v>0</v>
      </c>
    </row>
    <row r="28219" ht="16.5" spans="1:12">
      <c r="A28219" s="1">
        <v>28218</v>
      </c>
      <c r="B28219" s="8">
        <f>COUNTIF($C$2:$C28219,模板!$E$2)</f>
        <v>77</v>
      </c>
      <c r="C28219" s="2" t="str">
        <f>IFERROR(VLOOKUP(K28219,开票信息!$A:$C,3,0),"")</f>
        <v/>
      </c>
      <c r="G28219" s="3" t="str">
        <f t="shared" si="440"/>
        <v/>
      </c>
      <c r="L28219">
        <f>COUNTIF($K$2:K28219,$K28219)</f>
        <v>0</v>
      </c>
    </row>
    <row r="28220" ht="16.5" spans="1:12">
      <c r="A28220" s="1">
        <v>28219</v>
      </c>
      <c r="B28220" s="8">
        <f>COUNTIF($C$2:$C28220,模板!$E$2)</f>
        <v>77</v>
      </c>
      <c r="C28220" s="2" t="str">
        <f>IFERROR(VLOOKUP(K28220,开票信息!$A:$C,3,0),"")</f>
        <v/>
      </c>
      <c r="G28220" s="3" t="str">
        <f t="shared" si="440"/>
        <v/>
      </c>
      <c r="L28220">
        <f>COUNTIF($K$2:K28220,$K28220)</f>
        <v>0</v>
      </c>
    </row>
    <row r="28221" ht="16.5" spans="1:12">
      <c r="A28221" s="1">
        <v>28220</v>
      </c>
      <c r="B28221" s="8">
        <f>COUNTIF($C$2:$C28221,模板!$E$2)</f>
        <v>77</v>
      </c>
      <c r="C28221" s="2" t="str">
        <f>IFERROR(VLOOKUP(K28221,开票信息!$A:$C,3,0),"")</f>
        <v/>
      </c>
      <c r="G28221" s="3" t="str">
        <f t="shared" si="440"/>
        <v/>
      </c>
      <c r="L28221">
        <f>COUNTIF($K$2:K28221,$K28221)</f>
        <v>0</v>
      </c>
    </row>
    <row r="28222" ht="16.5" spans="1:12">
      <c r="A28222" s="1">
        <v>28221</v>
      </c>
      <c r="B28222" s="8">
        <f>COUNTIF($C$2:$C28222,模板!$E$2)</f>
        <v>77</v>
      </c>
      <c r="C28222" s="2" t="str">
        <f>IFERROR(VLOOKUP(K28222,开票信息!$A:$C,3,0),"")</f>
        <v/>
      </c>
      <c r="G28222" s="3" t="str">
        <f t="shared" si="440"/>
        <v/>
      </c>
      <c r="L28222">
        <f>COUNTIF($K$2:K28222,$K28222)</f>
        <v>0</v>
      </c>
    </row>
    <row r="28223" ht="16.5" spans="1:12">
      <c r="A28223" s="1">
        <v>28222</v>
      </c>
      <c r="B28223" s="8">
        <f>COUNTIF($C$2:$C28223,模板!$E$2)</f>
        <v>77</v>
      </c>
      <c r="C28223" s="2" t="str">
        <f>IFERROR(VLOOKUP(K28223,开票信息!$A:$C,3,0),"")</f>
        <v/>
      </c>
      <c r="G28223" s="3" t="str">
        <f t="shared" si="440"/>
        <v/>
      </c>
      <c r="L28223">
        <f>COUNTIF($K$2:K28223,$K28223)</f>
        <v>0</v>
      </c>
    </row>
    <row r="28224" ht="16.5" spans="1:12">
      <c r="A28224" s="1">
        <v>28223</v>
      </c>
      <c r="B28224" s="8">
        <f>COUNTIF($C$2:$C28224,模板!$E$2)</f>
        <v>77</v>
      </c>
      <c r="C28224" s="2" t="str">
        <f>IFERROR(VLOOKUP(K28224,开票信息!$A:$C,3,0),"")</f>
        <v/>
      </c>
      <c r="G28224" s="3" t="str">
        <f t="shared" si="440"/>
        <v/>
      </c>
      <c r="L28224">
        <f>COUNTIF($K$2:K28224,$K28224)</f>
        <v>0</v>
      </c>
    </row>
    <row r="28225" ht="16.5" spans="1:12">
      <c r="A28225" s="1">
        <v>28224</v>
      </c>
      <c r="B28225" s="8">
        <f>COUNTIF($C$2:$C28225,模板!$E$2)</f>
        <v>77</v>
      </c>
      <c r="C28225" s="2" t="str">
        <f>IFERROR(VLOOKUP(K28225,开票信息!$A:$C,3,0),"")</f>
        <v/>
      </c>
      <c r="G28225" s="3" t="str">
        <f t="shared" si="440"/>
        <v/>
      </c>
      <c r="L28225">
        <f>COUNTIF($K$2:K28225,$K28225)</f>
        <v>0</v>
      </c>
    </row>
    <row r="28226" ht="16.5" spans="1:12">
      <c r="A28226" s="1">
        <v>28225</v>
      </c>
      <c r="B28226" s="8">
        <f>COUNTIF($C$2:$C28226,模板!$E$2)</f>
        <v>77</v>
      </c>
      <c r="C28226" s="2" t="str">
        <f>IFERROR(VLOOKUP(K28226,开票信息!$A:$C,3,0),"")</f>
        <v/>
      </c>
      <c r="G28226" s="3" t="str">
        <f t="shared" si="440"/>
        <v/>
      </c>
      <c r="L28226">
        <f>COUNTIF($K$2:K28226,$K28226)</f>
        <v>0</v>
      </c>
    </row>
    <row r="28227" ht="16.5" spans="1:12">
      <c r="A28227" s="1">
        <v>28226</v>
      </c>
      <c r="B28227" s="8">
        <f>COUNTIF($C$2:$C28227,模板!$E$2)</f>
        <v>77</v>
      </c>
      <c r="C28227" s="2" t="str">
        <f>IFERROR(VLOOKUP(K28227,开票信息!$A:$C,3,0),"")</f>
        <v/>
      </c>
      <c r="G28227" s="3" t="str">
        <f t="shared" ref="G28227:G28290" si="441">IFERROR(H28227/F28227,"")</f>
        <v/>
      </c>
      <c r="L28227">
        <f>COUNTIF($K$2:K28227,$K28227)</f>
        <v>0</v>
      </c>
    </row>
    <row r="28228" ht="16.5" spans="1:12">
      <c r="A28228" s="1">
        <v>28227</v>
      </c>
      <c r="B28228" s="8">
        <f>COUNTIF($C$2:$C28228,模板!$E$2)</f>
        <v>77</v>
      </c>
      <c r="C28228" s="2" t="str">
        <f>IFERROR(VLOOKUP(K28228,开票信息!$A:$C,3,0),"")</f>
        <v/>
      </c>
      <c r="G28228" s="3" t="str">
        <f t="shared" si="441"/>
        <v/>
      </c>
      <c r="L28228">
        <f>COUNTIF($K$2:K28228,$K28228)</f>
        <v>0</v>
      </c>
    </row>
    <row r="28229" ht="16.5" spans="1:12">
      <c r="A28229" s="1">
        <v>28228</v>
      </c>
      <c r="B28229" s="8">
        <f>COUNTIF($C$2:$C28229,模板!$E$2)</f>
        <v>77</v>
      </c>
      <c r="C28229" s="2" t="str">
        <f>IFERROR(VLOOKUP(K28229,开票信息!$A:$C,3,0),"")</f>
        <v/>
      </c>
      <c r="G28229" s="3" t="str">
        <f t="shared" si="441"/>
        <v/>
      </c>
      <c r="L28229">
        <f>COUNTIF($K$2:K28229,$K28229)</f>
        <v>0</v>
      </c>
    </row>
    <row r="28230" ht="16.5" spans="1:12">
      <c r="A28230" s="1">
        <v>28229</v>
      </c>
      <c r="B28230" s="8">
        <f>COUNTIF($C$2:$C28230,模板!$E$2)</f>
        <v>77</v>
      </c>
      <c r="C28230" s="2" t="str">
        <f>IFERROR(VLOOKUP(K28230,开票信息!$A:$C,3,0),"")</f>
        <v/>
      </c>
      <c r="G28230" s="3" t="str">
        <f t="shared" si="441"/>
        <v/>
      </c>
      <c r="L28230">
        <f>COUNTIF($K$2:K28230,$K28230)</f>
        <v>0</v>
      </c>
    </row>
    <row r="28231" ht="16.5" spans="1:12">
      <c r="A28231" s="1">
        <v>28230</v>
      </c>
      <c r="B28231" s="8">
        <f>COUNTIF($C$2:$C28231,模板!$E$2)</f>
        <v>77</v>
      </c>
      <c r="C28231" s="2" t="str">
        <f>IFERROR(VLOOKUP(K28231,开票信息!$A:$C,3,0),"")</f>
        <v/>
      </c>
      <c r="G28231" s="3" t="str">
        <f t="shared" si="441"/>
        <v/>
      </c>
      <c r="L28231">
        <f>COUNTIF($K$2:K28231,$K28231)</f>
        <v>0</v>
      </c>
    </row>
    <row r="28232" ht="16.5" spans="1:12">
      <c r="A28232" s="1">
        <v>28231</v>
      </c>
      <c r="B28232" s="8">
        <f>COUNTIF($C$2:$C28232,模板!$E$2)</f>
        <v>77</v>
      </c>
      <c r="C28232" s="2" t="str">
        <f>IFERROR(VLOOKUP(K28232,开票信息!$A:$C,3,0),"")</f>
        <v/>
      </c>
      <c r="G28232" s="3" t="str">
        <f t="shared" si="441"/>
        <v/>
      </c>
      <c r="L28232">
        <f>COUNTIF($K$2:K28232,$K28232)</f>
        <v>0</v>
      </c>
    </row>
    <row r="28233" ht="16.5" spans="1:12">
      <c r="A28233" s="1">
        <v>28232</v>
      </c>
      <c r="B28233" s="8">
        <f>COUNTIF($C$2:$C28233,模板!$E$2)</f>
        <v>77</v>
      </c>
      <c r="C28233" s="2" t="str">
        <f>IFERROR(VLOOKUP(K28233,开票信息!$A:$C,3,0),"")</f>
        <v/>
      </c>
      <c r="G28233" s="3" t="str">
        <f t="shared" si="441"/>
        <v/>
      </c>
      <c r="L28233">
        <f>COUNTIF($K$2:K28233,$K28233)</f>
        <v>0</v>
      </c>
    </row>
    <row r="28234" ht="16.5" spans="1:12">
      <c r="A28234" s="1">
        <v>28233</v>
      </c>
      <c r="B28234" s="8">
        <f>COUNTIF($C$2:$C28234,模板!$E$2)</f>
        <v>77</v>
      </c>
      <c r="C28234" s="2" t="str">
        <f>IFERROR(VLOOKUP(K28234,开票信息!$A:$C,3,0),"")</f>
        <v/>
      </c>
      <c r="G28234" s="3" t="str">
        <f t="shared" si="441"/>
        <v/>
      </c>
      <c r="L28234">
        <f>COUNTIF($K$2:K28234,$K28234)</f>
        <v>0</v>
      </c>
    </row>
    <row r="28235" ht="16.5" spans="1:12">
      <c r="A28235" s="1">
        <v>28234</v>
      </c>
      <c r="B28235" s="8">
        <f>COUNTIF($C$2:$C28235,模板!$E$2)</f>
        <v>77</v>
      </c>
      <c r="C28235" s="2" t="str">
        <f>IFERROR(VLOOKUP(K28235,开票信息!$A:$C,3,0),"")</f>
        <v/>
      </c>
      <c r="G28235" s="3" t="str">
        <f t="shared" si="441"/>
        <v/>
      </c>
      <c r="L28235">
        <f>COUNTIF($K$2:K28235,$K28235)</f>
        <v>0</v>
      </c>
    </row>
    <row r="28236" ht="16.5" spans="1:12">
      <c r="A28236" s="1">
        <v>28235</v>
      </c>
      <c r="B28236" s="8">
        <f>COUNTIF($C$2:$C28236,模板!$E$2)</f>
        <v>77</v>
      </c>
      <c r="C28236" s="2" t="str">
        <f>IFERROR(VLOOKUP(K28236,开票信息!$A:$C,3,0),"")</f>
        <v/>
      </c>
      <c r="G28236" s="3" t="str">
        <f t="shared" si="441"/>
        <v/>
      </c>
      <c r="L28236">
        <f>COUNTIF($K$2:K28236,$K28236)</f>
        <v>0</v>
      </c>
    </row>
    <row r="28237" ht="16.5" spans="1:12">
      <c r="A28237" s="1">
        <v>28236</v>
      </c>
      <c r="B28237" s="8">
        <f>COUNTIF($C$2:$C28237,模板!$E$2)</f>
        <v>77</v>
      </c>
      <c r="C28237" s="2" t="str">
        <f>IFERROR(VLOOKUP(K28237,开票信息!$A:$C,3,0),"")</f>
        <v/>
      </c>
      <c r="G28237" s="3" t="str">
        <f t="shared" si="441"/>
        <v/>
      </c>
      <c r="L28237">
        <f>COUNTIF($K$2:K28237,$K28237)</f>
        <v>0</v>
      </c>
    </row>
    <row r="28238" ht="16.5" spans="1:12">
      <c r="A28238" s="1">
        <v>28237</v>
      </c>
      <c r="B28238" s="8">
        <f>COUNTIF($C$2:$C28238,模板!$E$2)</f>
        <v>77</v>
      </c>
      <c r="C28238" s="2" t="str">
        <f>IFERROR(VLOOKUP(K28238,开票信息!$A:$C,3,0),"")</f>
        <v/>
      </c>
      <c r="G28238" s="3" t="str">
        <f t="shared" si="441"/>
        <v/>
      </c>
      <c r="L28238">
        <f>COUNTIF($K$2:K28238,$K28238)</f>
        <v>0</v>
      </c>
    </row>
    <row r="28239" ht="16.5" spans="1:12">
      <c r="A28239" s="1">
        <v>28238</v>
      </c>
      <c r="B28239" s="8">
        <f>COUNTIF($C$2:$C28239,模板!$E$2)</f>
        <v>77</v>
      </c>
      <c r="C28239" s="2" t="str">
        <f>IFERROR(VLOOKUP(K28239,开票信息!$A:$C,3,0),"")</f>
        <v/>
      </c>
      <c r="G28239" s="3" t="str">
        <f t="shared" si="441"/>
        <v/>
      </c>
      <c r="L28239">
        <f>COUNTIF($K$2:K28239,$K28239)</f>
        <v>0</v>
      </c>
    </row>
    <row r="28240" ht="16.5" spans="1:12">
      <c r="A28240" s="1">
        <v>28239</v>
      </c>
      <c r="B28240" s="8">
        <f>COUNTIF($C$2:$C28240,模板!$E$2)</f>
        <v>77</v>
      </c>
      <c r="C28240" s="2" t="str">
        <f>IFERROR(VLOOKUP(K28240,开票信息!$A:$C,3,0),"")</f>
        <v/>
      </c>
      <c r="G28240" s="3" t="str">
        <f t="shared" si="441"/>
        <v/>
      </c>
      <c r="L28240">
        <f>COUNTIF($K$2:K28240,$K28240)</f>
        <v>0</v>
      </c>
    </row>
    <row r="28241" ht="16.5" spans="1:12">
      <c r="A28241" s="1">
        <v>28240</v>
      </c>
      <c r="B28241" s="8">
        <f>COUNTIF($C$2:$C28241,模板!$E$2)</f>
        <v>77</v>
      </c>
      <c r="C28241" s="2" t="str">
        <f>IFERROR(VLOOKUP(K28241,开票信息!$A:$C,3,0),"")</f>
        <v/>
      </c>
      <c r="G28241" s="3" t="str">
        <f t="shared" si="441"/>
        <v/>
      </c>
      <c r="L28241">
        <f>COUNTIF($K$2:K28241,$K28241)</f>
        <v>0</v>
      </c>
    </row>
    <row r="28242" ht="16.5" spans="1:12">
      <c r="A28242" s="1">
        <v>28241</v>
      </c>
      <c r="B28242" s="8">
        <f>COUNTIF($C$2:$C28242,模板!$E$2)</f>
        <v>77</v>
      </c>
      <c r="C28242" s="2" t="str">
        <f>IFERROR(VLOOKUP(K28242,开票信息!$A:$C,3,0),"")</f>
        <v/>
      </c>
      <c r="G28242" s="3" t="str">
        <f t="shared" si="441"/>
        <v/>
      </c>
      <c r="L28242">
        <f>COUNTIF($K$2:K28242,$K28242)</f>
        <v>0</v>
      </c>
    </row>
    <row r="28243" ht="16.5" spans="1:12">
      <c r="A28243" s="1">
        <v>28242</v>
      </c>
      <c r="B28243" s="8">
        <f>COUNTIF($C$2:$C28243,模板!$E$2)</f>
        <v>77</v>
      </c>
      <c r="C28243" s="2" t="str">
        <f>IFERROR(VLOOKUP(K28243,开票信息!$A:$C,3,0),"")</f>
        <v/>
      </c>
      <c r="G28243" s="3" t="str">
        <f t="shared" si="441"/>
        <v/>
      </c>
      <c r="L28243">
        <f>COUNTIF($K$2:K28243,$K28243)</f>
        <v>0</v>
      </c>
    </row>
    <row r="28244" ht="16.5" spans="1:12">
      <c r="A28244" s="1">
        <v>28243</v>
      </c>
      <c r="B28244" s="8">
        <f>COUNTIF($C$2:$C28244,模板!$E$2)</f>
        <v>77</v>
      </c>
      <c r="C28244" s="2" t="str">
        <f>IFERROR(VLOOKUP(K28244,开票信息!$A:$C,3,0),"")</f>
        <v/>
      </c>
      <c r="G28244" s="3" t="str">
        <f t="shared" si="441"/>
        <v/>
      </c>
      <c r="L28244">
        <f>COUNTIF($K$2:K28244,$K28244)</f>
        <v>0</v>
      </c>
    </row>
    <row r="28245" ht="16.5" spans="1:12">
      <c r="A28245" s="1">
        <v>28244</v>
      </c>
      <c r="B28245" s="8">
        <f>COUNTIF($C$2:$C28245,模板!$E$2)</f>
        <v>77</v>
      </c>
      <c r="C28245" s="2" t="str">
        <f>IFERROR(VLOOKUP(K28245,开票信息!$A:$C,3,0),"")</f>
        <v/>
      </c>
      <c r="G28245" s="3" t="str">
        <f t="shared" si="441"/>
        <v/>
      </c>
      <c r="L28245">
        <f>COUNTIF($K$2:K28245,$K28245)</f>
        <v>0</v>
      </c>
    </row>
    <row r="28246" ht="16.5" spans="1:12">
      <c r="A28246" s="1">
        <v>28245</v>
      </c>
      <c r="B28246" s="8">
        <f>COUNTIF($C$2:$C28246,模板!$E$2)</f>
        <v>77</v>
      </c>
      <c r="C28246" s="2" t="str">
        <f>IFERROR(VLOOKUP(K28246,开票信息!$A:$C,3,0),"")</f>
        <v/>
      </c>
      <c r="G28246" s="3" t="str">
        <f t="shared" si="441"/>
        <v/>
      </c>
      <c r="L28246">
        <f>COUNTIF($K$2:K28246,$K28246)</f>
        <v>0</v>
      </c>
    </row>
    <row r="28247" ht="16.5" spans="1:12">
      <c r="A28247" s="1">
        <v>28246</v>
      </c>
      <c r="B28247" s="8">
        <f>COUNTIF($C$2:$C28247,模板!$E$2)</f>
        <v>77</v>
      </c>
      <c r="C28247" s="2" t="str">
        <f>IFERROR(VLOOKUP(K28247,开票信息!$A:$C,3,0),"")</f>
        <v/>
      </c>
      <c r="G28247" s="3" t="str">
        <f t="shared" si="441"/>
        <v/>
      </c>
      <c r="L28247">
        <f>COUNTIF($K$2:K28247,$K28247)</f>
        <v>0</v>
      </c>
    </row>
    <row r="28248" ht="16.5" spans="1:12">
      <c r="A28248" s="1">
        <v>28247</v>
      </c>
      <c r="B28248" s="8">
        <f>COUNTIF($C$2:$C28248,模板!$E$2)</f>
        <v>77</v>
      </c>
      <c r="C28248" s="2" t="str">
        <f>IFERROR(VLOOKUP(K28248,开票信息!$A:$C,3,0),"")</f>
        <v/>
      </c>
      <c r="G28248" s="3" t="str">
        <f t="shared" si="441"/>
        <v/>
      </c>
      <c r="L28248">
        <f>COUNTIF($K$2:K28248,$K28248)</f>
        <v>0</v>
      </c>
    </row>
    <row r="28249" ht="16.5" spans="1:12">
      <c r="A28249" s="1">
        <v>28248</v>
      </c>
      <c r="B28249" s="8">
        <f>COUNTIF($C$2:$C28249,模板!$E$2)</f>
        <v>77</v>
      </c>
      <c r="C28249" s="2" t="str">
        <f>IFERROR(VLOOKUP(K28249,开票信息!$A:$C,3,0),"")</f>
        <v/>
      </c>
      <c r="G28249" s="3" t="str">
        <f t="shared" si="441"/>
        <v/>
      </c>
      <c r="L28249">
        <f>COUNTIF($K$2:K28249,$K28249)</f>
        <v>0</v>
      </c>
    </row>
    <row r="28250" ht="16.5" spans="1:12">
      <c r="A28250" s="1">
        <v>28249</v>
      </c>
      <c r="B28250" s="8">
        <f>COUNTIF($C$2:$C28250,模板!$E$2)</f>
        <v>77</v>
      </c>
      <c r="C28250" s="2" t="str">
        <f>IFERROR(VLOOKUP(K28250,开票信息!$A:$C,3,0),"")</f>
        <v/>
      </c>
      <c r="G28250" s="3" t="str">
        <f t="shared" si="441"/>
        <v/>
      </c>
      <c r="L28250">
        <f>COUNTIF($K$2:K28250,$K28250)</f>
        <v>0</v>
      </c>
    </row>
    <row r="28251" ht="16.5" spans="1:12">
      <c r="A28251" s="1">
        <v>28250</v>
      </c>
      <c r="B28251" s="8">
        <f>COUNTIF($C$2:$C28251,模板!$E$2)</f>
        <v>77</v>
      </c>
      <c r="C28251" s="2" t="str">
        <f>IFERROR(VLOOKUP(K28251,开票信息!$A:$C,3,0),"")</f>
        <v/>
      </c>
      <c r="G28251" s="3" t="str">
        <f t="shared" si="441"/>
        <v/>
      </c>
      <c r="L28251">
        <f>COUNTIF($K$2:K28251,$K28251)</f>
        <v>0</v>
      </c>
    </row>
    <row r="28252" ht="16.5" spans="1:12">
      <c r="A28252" s="1">
        <v>28251</v>
      </c>
      <c r="B28252" s="8">
        <f>COUNTIF($C$2:$C28252,模板!$E$2)</f>
        <v>77</v>
      </c>
      <c r="C28252" s="2" t="str">
        <f>IFERROR(VLOOKUP(K28252,开票信息!$A:$C,3,0),"")</f>
        <v/>
      </c>
      <c r="G28252" s="3" t="str">
        <f t="shared" si="441"/>
        <v/>
      </c>
      <c r="L28252">
        <f>COUNTIF($K$2:K28252,$K28252)</f>
        <v>0</v>
      </c>
    </row>
    <row r="28253" ht="16.5" spans="1:12">
      <c r="A28253" s="1">
        <v>28252</v>
      </c>
      <c r="B28253" s="8">
        <f>COUNTIF($C$2:$C28253,模板!$E$2)</f>
        <v>77</v>
      </c>
      <c r="C28253" s="2" t="str">
        <f>IFERROR(VLOOKUP(K28253,开票信息!$A:$C,3,0),"")</f>
        <v/>
      </c>
      <c r="G28253" s="3" t="str">
        <f t="shared" si="441"/>
        <v/>
      </c>
      <c r="L28253">
        <f>COUNTIF($K$2:K28253,$K28253)</f>
        <v>0</v>
      </c>
    </row>
    <row r="28254" ht="16.5" spans="1:12">
      <c r="A28254" s="1">
        <v>28253</v>
      </c>
      <c r="B28254" s="8">
        <f>COUNTIF($C$2:$C28254,模板!$E$2)</f>
        <v>77</v>
      </c>
      <c r="C28254" s="2" t="str">
        <f>IFERROR(VLOOKUP(K28254,开票信息!$A:$C,3,0),"")</f>
        <v/>
      </c>
      <c r="G28254" s="3" t="str">
        <f t="shared" si="441"/>
        <v/>
      </c>
      <c r="L28254">
        <f>COUNTIF($K$2:K28254,$K28254)</f>
        <v>0</v>
      </c>
    </row>
    <row r="28255" ht="16.5" spans="1:12">
      <c r="A28255" s="1">
        <v>28254</v>
      </c>
      <c r="B28255" s="8">
        <f>COUNTIF($C$2:$C28255,模板!$E$2)</f>
        <v>77</v>
      </c>
      <c r="C28255" s="2" t="str">
        <f>IFERROR(VLOOKUP(K28255,开票信息!$A:$C,3,0),"")</f>
        <v/>
      </c>
      <c r="G28255" s="3" t="str">
        <f t="shared" si="441"/>
        <v/>
      </c>
      <c r="L28255">
        <f>COUNTIF($K$2:K28255,$K28255)</f>
        <v>0</v>
      </c>
    </row>
    <row r="28256" ht="16.5" spans="1:12">
      <c r="A28256" s="1">
        <v>28255</v>
      </c>
      <c r="B28256" s="8">
        <f>COUNTIF($C$2:$C28256,模板!$E$2)</f>
        <v>77</v>
      </c>
      <c r="C28256" s="2" t="str">
        <f>IFERROR(VLOOKUP(K28256,开票信息!$A:$C,3,0),"")</f>
        <v/>
      </c>
      <c r="G28256" s="3" t="str">
        <f t="shared" si="441"/>
        <v/>
      </c>
      <c r="L28256">
        <f>COUNTIF($K$2:K28256,$K28256)</f>
        <v>0</v>
      </c>
    </row>
    <row r="28257" ht="16.5" spans="1:12">
      <c r="A28257" s="1">
        <v>28256</v>
      </c>
      <c r="B28257" s="8">
        <f>COUNTIF($C$2:$C28257,模板!$E$2)</f>
        <v>77</v>
      </c>
      <c r="C28257" s="2" t="str">
        <f>IFERROR(VLOOKUP(K28257,开票信息!$A:$C,3,0),"")</f>
        <v/>
      </c>
      <c r="G28257" s="3" t="str">
        <f t="shared" si="441"/>
        <v/>
      </c>
      <c r="L28257">
        <f>COUNTIF($K$2:K28257,$K28257)</f>
        <v>0</v>
      </c>
    </row>
    <row r="28258" ht="16.5" spans="1:12">
      <c r="A28258" s="1">
        <v>28257</v>
      </c>
      <c r="B28258" s="8">
        <f>COUNTIF($C$2:$C28258,模板!$E$2)</f>
        <v>77</v>
      </c>
      <c r="C28258" s="2" t="str">
        <f>IFERROR(VLOOKUP(K28258,开票信息!$A:$C,3,0),"")</f>
        <v/>
      </c>
      <c r="G28258" s="3" t="str">
        <f t="shared" si="441"/>
        <v/>
      </c>
      <c r="L28258">
        <f>COUNTIF($K$2:K28258,$K28258)</f>
        <v>0</v>
      </c>
    </row>
    <row r="28259" ht="16.5" spans="1:12">
      <c r="A28259" s="1">
        <v>28258</v>
      </c>
      <c r="B28259" s="8">
        <f>COUNTIF($C$2:$C28259,模板!$E$2)</f>
        <v>77</v>
      </c>
      <c r="C28259" s="2" t="str">
        <f>IFERROR(VLOOKUP(K28259,开票信息!$A:$C,3,0),"")</f>
        <v/>
      </c>
      <c r="G28259" s="3" t="str">
        <f t="shared" si="441"/>
        <v/>
      </c>
      <c r="L28259">
        <f>COUNTIF($K$2:K28259,$K28259)</f>
        <v>0</v>
      </c>
    </row>
    <row r="28260" ht="16.5" spans="1:12">
      <c r="A28260" s="1">
        <v>28259</v>
      </c>
      <c r="B28260" s="8">
        <f>COUNTIF($C$2:$C28260,模板!$E$2)</f>
        <v>77</v>
      </c>
      <c r="C28260" s="2" t="str">
        <f>IFERROR(VLOOKUP(K28260,开票信息!$A:$C,3,0),"")</f>
        <v/>
      </c>
      <c r="G28260" s="3" t="str">
        <f t="shared" si="441"/>
        <v/>
      </c>
      <c r="L28260">
        <f>COUNTIF($K$2:K28260,$K28260)</f>
        <v>0</v>
      </c>
    </row>
    <row r="28261" ht="16.5" spans="1:12">
      <c r="A28261" s="1">
        <v>28260</v>
      </c>
      <c r="B28261" s="8">
        <f>COUNTIF($C$2:$C28261,模板!$E$2)</f>
        <v>77</v>
      </c>
      <c r="C28261" s="2" t="str">
        <f>IFERROR(VLOOKUP(K28261,开票信息!$A:$C,3,0),"")</f>
        <v/>
      </c>
      <c r="G28261" s="3" t="str">
        <f t="shared" si="441"/>
        <v/>
      </c>
      <c r="L28261">
        <f>COUNTIF($K$2:K28261,$K28261)</f>
        <v>0</v>
      </c>
    </row>
    <row r="28262" ht="16.5" spans="1:12">
      <c r="A28262" s="1">
        <v>28261</v>
      </c>
      <c r="B28262" s="8">
        <f>COUNTIF($C$2:$C28262,模板!$E$2)</f>
        <v>77</v>
      </c>
      <c r="C28262" s="2" t="str">
        <f>IFERROR(VLOOKUP(K28262,开票信息!$A:$C,3,0),"")</f>
        <v/>
      </c>
      <c r="G28262" s="3" t="str">
        <f t="shared" si="441"/>
        <v/>
      </c>
      <c r="L28262">
        <f>COUNTIF($K$2:K28262,$K28262)</f>
        <v>0</v>
      </c>
    </row>
    <row r="28263" ht="16.5" spans="1:12">
      <c r="A28263" s="1">
        <v>28262</v>
      </c>
      <c r="B28263" s="8">
        <f>COUNTIF($C$2:$C28263,模板!$E$2)</f>
        <v>77</v>
      </c>
      <c r="C28263" s="2" t="str">
        <f>IFERROR(VLOOKUP(K28263,开票信息!$A:$C,3,0),"")</f>
        <v/>
      </c>
      <c r="G28263" s="3" t="str">
        <f t="shared" si="441"/>
        <v/>
      </c>
      <c r="L28263">
        <f>COUNTIF($K$2:K28263,$K28263)</f>
        <v>0</v>
      </c>
    </row>
    <row r="28264" ht="16.5" spans="1:12">
      <c r="A28264" s="1">
        <v>28263</v>
      </c>
      <c r="B28264" s="8">
        <f>COUNTIF($C$2:$C28264,模板!$E$2)</f>
        <v>77</v>
      </c>
      <c r="C28264" s="2" t="str">
        <f>IFERROR(VLOOKUP(K28264,开票信息!$A:$C,3,0),"")</f>
        <v/>
      </c>
      <c r="G28264" s="3" t="str">
        <f t="shared" si="441"/>
        <v/>
      </c>
      <c r="L28264">
        <f>COUNTIF($K$2:K28264,$K28264)</f>
        <v>0</v>
      </c>
    </row>
    <row r="28265" ht="16.5" spans="1:12">
      <c r="A28265" s="1">
        <v>28264</v>
      </c>
      <c r="B28265" s="8">
        <f>COUNTIF($C$2:$C28265,模板!$E$2)</f>
        <v>77</v>
      </c>
      <c r="C28265" s="2" t="str">
        <f>IFERROR(VLOOKUP(K28265,开票信息!$A:$C,3,0),"")</f>
        <v/>
      </c>
      <c r="G28265" s="3" t="str">
        <f t="shared" si="441"/>
        <v/>
      </c>
      <c r="L28265">
        <f>COUNTIF($K$2:K28265,$K28265)</f>
        <v>0</v>
      </c>
    </row>
    <row r="28266" ht="16.5" spans="1:12">
      <c r="A28266" s="1">
        <v>28265</v>
      </c>
      <c r="B28266" s="8">
        <f>COUNTIF($C$2:$C28266,模板!$E$2)</f>
        <v>77</v>
      </c>
      <c r="C28266" s="2" t="str">
        <f>IFERROR(VLOOKUP(K28266,开票信息!$A:$C,3,0),"")</f>
        <v/>
      </c>
      <c r="G28266" s="3" t="str">
        <f t="shared" si="441"/>
        <v/>
      </c>
      <c r="L28266">
        <f>COUNTIF($K$2:K28266,$K28266)</f>
        <v>0</v>
      </c>
    </row>
    <row r="28267" ht="16.5" spans="1:12">
      <c r="A28267" s="1">
        <v>28266</v>
      </c>
      <c r="B28267" s="8">
        <f>COUNTIF($C$2:$C28267,模板!$E$2)</f>
        <v>77</v>
      </c>
      <c r="C28267" s="2" t="str">
        <f>IFERROR(VLOOKUP(K28267,开票信息!$A:$C,3,0),"")</f>
        <v/>
      </c>
      <c r="G28267" s="3" t="str">
        <f t="shared" si="441"/>
        <v/>
      </c>
      <c r="L28267">
        <f>COUNTIF($K$2:K28267,$K28267)</f>
        <v>0</v>
      </c>
    </row>
    <row r="28268" ht="16.5" spans="1:12">
      <c r="A28268" s="1">
        <v>28267</v>
      </c>
      <c r="B28268" s="8">
        <f>COUNTIF($C$2:$C28268,模板!$E$2)</f>
        <v>77</v>
      </c>
      <c r="C28268" s="2" t="str">
        <f>IFERROR(VLOOKUP(K28268,开票信息!$A:$C,3,0),"")</f>
        <v/>
      </c>
      <c r="G28268" s="3" t="str">
        <f t="shared" si="441"/>
        <v/>
      </c>
      <c r="L28268">
        <f>COUNTIF($K$2:K28268,$K28268)</f>
        <v>0</v>
      </c>
    </row>
    <row r="28269" ht="16.5" spans="1:12">
      <c r="A28269" s="1">
        <v>28268</v>
      </c>
      <c r="B28269" s="8">
        <f>COUNTIF($C$2:$C28269,模板!$E$2)</f>
        <v>77</v>
      </c>
      <c r="C28269" s="2" t="str">
        <f>IFERROR(VLOOKUP(K28269,开票信息!$A:$C,3,0),"")</f>
        <v/>
      </c>
      <c r="G28269" s="3" t="str">
        <f t="shared" si="441"/>
        <v/>
      </c>
      <c r="L28269">
        <f>COUNTIF($K$2:K28269,$K28269)</f>
        <v>0</v>
      </c>
    </row>
    <row r="28270" ht="16.5" spans="1:12">
      <c r="A28270" s="1">
        <v>28269</v>
      </c>
      <c r="B28270" s="8">
        <f>COUNTIF($C$2:$C28270,模板!$E$2)</f>
        <v>77</v>
      </c>
      <c r="C28270" s="2" t="str">
        <f>IFERROR(VLOOKUP(K28270,开票信息!$A:$C,3,0),"")</f>
        <v/>
      </c>
      <c r="G28270" s="3" t="str">
        <f t="shared" si="441"/>
        <v/>
      </c>
      <c r="L28270">
        <f>COUNTIF($K$2:K28270,$K28270)</f>
        <v>0</v>
      </c>
    </row>
    <row r="28271" ht="16.5" spans="1:12">
      <c r="A28271" s="1">
        <v>28270</v>
      </c>
      <c r="B28271" s="8">
        <f>COUNTIF($C$2:$C28271,模板!$E$2)</f>
        <v>77</v>
      </c>
      <c r="C28271" s="2" t="str">
        <f>IFERROR(VLOOKUP(K28271,开票信息!$A:$C,3,0),"")</f>
        <v/>
      </c>
      <c r="G28271" s="3" t="str">
        <f t="shared" si="441"/>
        <v/>
      </c>
      <c r="L28271">
        <f>COUNTIF($K$2:K28271,$K28271)</f>
        <v>0</v>
      </c>
    </row>
    <row r="28272" ht="16.5" spans="1:12">
      <c r="A28272" s="1">
        <v>28271</v>
      </c>
      <c r="B28272" s="8">
        <f>COUNTIF($C$2:$C28272,模板!$E$2)</f>
        <v>77</v>
      </c>
      <c r="C28272" s="2" t="str">
        <f>IFERROR(VLOOKUP(K28272,开票信息!$A:$C,3,0),"")</f>
        <v/>
      </c>
      <c r="G28272" s="3" t="str">
        <f t="shared" si="441"/>
        <v/>
      </c>
      <c r="L28272">
        <f>COUNTIF($K$2:K28272,$K28272)</f>
        <v>0</v>
      </c>
    </row>
    <row r="28273" ht="16.5" spans="1:12">
      <c r="A28273" s="1">
        <v>28272</v>
      </c>
      <c r="B28273" s="8">
        <f>COUNTIF($C$2:$C28273,模板!$E$2)</f>
        <v>77</v>
      </c>
      <c r="C28273" s="2" t="str">
        <f>IFERROR(VLOOKUP(K28273,开票信息!$A:$C,3,0),"")</f>
        <v/>
      </c>
      <c r="G28273" s="3" t="str">
        <f t="shared" si="441"/>
        <v/>
      </c>
      <c r="L28273">
        <f>COUNTIF($K$2:K28273,$K28273)</f>
        <v>0</v>
      </c>
    </row>
    <row r="28274" ht="16.5" spans="1:12">
      <c r="A28274" s="1">
        <v>28273</v>
      </c>
      <c r="B28274" s="8">
        <f>COUNTIF($C$2:$C28274,模板!$E$2)</f>
        <v>77</v>
      </c>
      <c r="C28274" s="2" t="str">
        <f>IFERROR(VLOOKUP(K28274,开票信息!$A:$C,3,0),"")</f>
        <v/>
      </c>
      <c r="G28274" s="3" t="str">
        <f t="shared" si="441"/>
        <v/>
      </c>
      <c r="L28274">
        <f>COUNTIF($K$2:K28274,$K28274)</f>
        <v>0</v>
      </c>
    </row>
    <row r="28275" ht="16.5" spans="1:12">
      <c r="A28275" s="1">
        <v>28274</v>
      </c>
      <c r="B28275" s="8">
        <f>COUNTIF($C$2:$C28275,模板!$E$2)</f>
        <v>77</v>
      </c>
      <c r="C28275" s="2" t="str">
        <f>IFERROR(VLOOKUP(K28275,开票信息!$A:$C,3,0),"")</f>
        <v/>
      </c>
      <c r="G28275" s="3" t="str">
        <f t="shared" si="441"/>
        <v/>
      </c>
      <c r="L28275">
        <f>COUNTIF($K$2:K28275,$K28275)</f>
        <v>0</v>
      </c>
    </row>
    <row r="28276" ht="16.5" spans="1:12">
      <c r="A28276" s="1">
        <v>28275</v>
      </c>
      <c r="B28276" s="8">
        <f>COUNTIF($C$2:$C28276,模板!$E$2)</f>
        <v>77</v>
      </c>
      <c r="C28276" s="2" t="str">
        <f>IFERROR(VLOOKUP(K28276,开票信息!$A:$C,3,0),"")</f>
        <v/>
      </c>
      <c r="G28276" s="3" t="str">
        <f t="shared" si="441"/>
        <v/>
      </c>
      <c r="L28276">
        <f>COUNTIF($K$2:K28276,$K28276)</f>
        <v>0</v>
      </c>
    </row>
    <row r="28277" ht="16.5" spans="1:12">
      <c r="A28277" s="1">
        <v>28276</v>
      </c>
      <c r="B28277" s="8">
        <f>COUNTIF($C$2:$C28277,模板!$E$2)</f>
        <v>77</v>
      </c>
      <c r="C28277" s="2" t="str">
        <f>IFERROR(VLOOKUP(K28277,开票信息!$A:$C,3,0),"")</f>
        <v/>
      </c>
      <c r="G28277" s="3" t="str">
        <f t="shared" si="441"/>
        <v/>
      </c>
      <c r="L28277">
        <f>COUNTIF($K$2:K28277,$K28277)</f>
        <v>0</v>
      </c>
    </row>
    <row r="28278" ht="16.5" spans="1:12">
      <c r="A28278" s="1">
        <v>28277</v>
      </c>
      <c r="B28278" s="8">
        <f>COUNTIF($C$2:$C28278,模板!$E$2)</f>
        <v>77</v>
      </c>
      <c r="C28278" s="2" t="str">
        <f>IFERROR(VLOOKUP(K28278,开票信息!$A:$C,3,0),"")</f>
        <v/>
      </c>
      <c r="G28278" s="3" t="str">
        <f t="shared" si="441"/>
        <v/>
      </c>
      <c r="L28278">
        <f>COUNTIF($K$2:K28278,$K28278)</f>
        <v>0</v>
      </c>
    </row>
    <row r="28279" ht="16.5" spans="1:12">
      <c r="A28279" s="1">
        <v>28278</v>
      </c>
      <c r="B28279" s="8">
        <f>COUNTIF($C$2:$C28279,模板!$E$2)</f>
        <v>77</v>
      </c>
      <c r="C28279" s="2" t="str">
        <f>IFERROR(VLOOKUP(K28279,开票信息!$A:$C,3,0),"")</f>
        <v/>
      </c>
      <c r="G28279" s="3" t="str">
        <f t="shared" si="441"/>
        <v/>
      </c>
      <c r="L28279">
        <f>COUNTIF($K$2:K28279,$K28279)</f>
        <v>0</v>
      </c>
    </row>
    <row r="28280" ht="16.5" spans="1:12">
      <c r="A28280" s="1">
        <v>28279</v>
      </c>
      <c r="B28280" s="8">
        <f>COUNTIF($C$2:$C28280,模板!$E$2)</f>
        <v>77</v>
      </c>
      <c r="C28280" s="2" t="str">
        <f>IFERROR(VLOOKUP(K28280,开票信息!$A:$C,3,0),"")</f>
        <v/>
      </c>
      <c r="G28280" s="3" t="str">
        <f t="shared" si="441"/>
        <v/>
      </c>
      <c r="L28280">
        <f>COUNTIF($K$2:K28280,$K28280)</f>
        <v>0</v>
      </c>
    </row>
    <row r="28281" ht="16.5" spans="1:12">
      <c r="A28281" s="1">
        <v>28280</v>
      </c>
      <c r="B28281" s="8">
        <f>COUNTIF($C$2:$C28281,模板!$E$2)</f>
        <v>77</v>
      </c>
      <c r="C28281" s="2" t="str">
        <f>IFERROR(VLOOKUP(K28281,开票信息!$A:$C,3,0),"")</f>
        <v/>
      </c>
      <c r="G28281" s="3" t="str">
        <f t="shared" si="441"/>
        <v/>
      </c>
      <c r="L28281">
        <f>COUNTIF($K$2:K28281,$K28281)</f>
        <v>0</v>
      </c>
    </row>
    <row r="28282" ht="16.5" spans="1:12">
      <c r="A28282" s="1">
        <v>28281</v>
      </c>
      <c r="B28282" s="8">
        <f>COUNTIF($C$2:$C28282,模板!$E$2)</f>
        <v>77</v>
      </c>
      <c r="C28282" s="2" t="str">
        <f>IFERROR(VLOOKUP(K28282,开票信息!$A:$C,3,0),"")</f>
        <v/>
      </c>
      <c r="G28282" s="3" t="str">
        <f t="shared" si="441"/>
        <v/>
      </c>
      <c r="L28282">
        <f>COUNTIF($K$2:K28282,$K28282)</f>
        <v>0</v>
      </c>
    </row>
    <row r="28283" ht="16.5" spans="1:12">
      <c r="A28283" s="1">
        <v>28282</v>
      </c>
      <c r="B28283" s="8">
        <f>COUNTIF($C$2:$C28283,模板!$E$2)</f>
        <v>77</v>
      </c>
      <c r="C28283" s="2" t="str">
        <f>IFERROR(VLOOKUP(K28283,开票信息!$A:$C,3,0),"")</f>
        <v/>
      </c>
      <c r="G28283" s="3" t="str">
        <f t="shared" si="441"/>
        <v/>
      </c>
      <c r="L28283">
        <f>COUNTIF($K$2:K28283,$K28283)</f>
        <v>0</v>
      </c>
    </row>
    <row r="28284" ht="16.5" spans="1:12">
      <c r="A28284" s="1">
        <v>28283</v>
      </c>
      <c r="B28284" s="8">
        <f>COUNTIF($C$2:$C28284,模板!$E$2)</f>
        <v>77</v>
      </c>
      <c r="C28284" s="2" t="str">
        <f>IFERROR(VLOOKUP(K28284,开票信息!$A:$C,3,0),"")</f>
        <v/>
      </c>
      <c r="G28284" s="3" t="str">
        <f t="shared" si="441"/>
        <v/>
      </c>
      <c r="L28284">
        <f>COUNTIF($K$2:K28284,$K28284)</f>
        <v>0</v>
      </c>
    </row>
    <row r="28285" ht="16.5" spans="1:12">
      <c r="A28285" s="1">
        <v>28284</v>
      </c>
      <c r="B28285" s="8">
        <f>COUNTIF($C$2:$C28285,模板!$E$2)</f>
        <v>77</v>
      </c>
      <c r="C28285" s="2" t="str">
        <f>IFERROR(VLOOKUP(K28285,开票信息!$A:$C,3,0),"")</f>
        <v/>
      </c>
      <c r="G28285" s="3" t="str">
        <f t="shared" si="441"/>
        <v/>
      </c>
      <c r="L28285">
        <f>COUNTIF($K$2:K28285,$K28285)</f>
        <v>0</v>
      </c>
    </row>
    <row r="28286" ht="16.5" spans="1:12">
      <c r="A28286" s="1">
        <v>28285</v>
      </c>
      <c r="B28286" s="8">
        <f>COUNTIF($C$2:$C28286,模板!$E$2)</f>
        <v>77</v>
      </c>
      <c r="C28286" s="2" t="str">
        <f>IFERROR(VLOOKUP(K28286,开票信息!$A:$C,3,0),"")</f>
        <v/>
      </c>
      <c r="G28286" s="3" t="str">
        <f t="shared" si="441"/>
        <v/>
      </c>
      <c r="L28286">
        <f>COUNTIF($K$2:K28286,$K28286)</f>
        <v>0</v>
      </c>
    </row>
    <row r="28287" ht="16.5" spans="1:12">
      <c r="A28287" s="1">
        <v>28286</v>
      </c>
      <c r="B28287" s="8">
        <f>COUNTIF($C$2:$C28287,模板!$E$2)</f>
        <v>77</v>
      </c>
      <c r="C28287" s="2" t="str">
        <f>IFERROR(VLOOKUP(K28287,开票信息!$A:$C,3,0),"")</f>
        <v/>
      </c>
      <c r="G28287" s="3" t="str">
        <f t="shared" si="441"/>
        <v/>
      </c>
      <c r="L28287">
        <f>COUNTIF($K$2:K28287,$K28287)</f>
        <v>0</v>
      </c>
    </row>
    <row r="28288" ht="16.5" spans="1:12">
      <c r="A28288" s="1">
        <v>28287</v>
      </c>
      <c r="B28288" s="8">
        <f>COUNTIF($C$2:$C28288,模板!$E$2)</f>
        <v>77</v>
      </c>
      <c r="C28288" s="2" t="str">
        <f>IFERROR(VLOOKUP(K28288,开票信息!$A:$C,3,0),"")</f>
        <v/>
      </c>
      <c r="G28288" s="3" t="str">
        <f t="shared" si="441"/>
        <v/>
      </c>
      <c r="L28288">
        <f>COUNTIF($K$2:K28288,$K28288)</f>
        <v>0</v>
      </c>
    </row>
    <row r="28289" ht="16.5" spans="1:12">
      <c r="A28289" s="1">
        <v>28288</v>
      </c>
      <c r="B28289" s="8">
        <f>COUNTIF($C$2:$C28289,模板!$E$2)</f>
        <v>77</v>
      </c>
      <c r="C28289" s="2" t="str">
        <f>IFERROR(VLOOKUP(K28289,开票信息!$A:$C,3,0),"")</f>
        <v/>
      </c>
      <c r="G28289" s="3" t="str">
        <f t="shared" si="441"/>
        <v/>
      </c>
      <c r="L28289">
        <f>COUNTIF($K$2:K28289,$K28289)</f>
        <v>0</v>
      </c>
    </row>
    <row r="28290" ht="16.5" spans="1:12">
      <c r="A28290" s="1">
        <v>28289</v>
      </c>
      <c r="B28290" s="8">
        <f>COUNTIF($C$2:$C28290,模板!$E$2)</f>
        <v>77</v>
      </c>
      <c r="C28290" s="2" t="str">
        <f>IFERROR(VLOOKUP(K28290,开票信息!$A:$C,3,0),"")</f>
        <v/>
      </c>
      <c r="G28290" s="3" t="str">
        <f t="shared" si="441"/>
        <v/>
      </c>
      <c r="L28290">
        <f>COUNTIF($K$2:K28290,$K28290)</f>
        <v>0</v>
      </c>
    </row>
    <row r="28291" ht="16.5" spans="1:12">
      <c r="A28291" s="1">
        <v>28290</v>
      </c>
      <c r="B28291" s="8">
        <f>COUNTIF($C$2:$C28291,模板!$E$2)</f>
        <v>77</v>
      </c>
      <c r="C28291" s="2" t="str">
        <f>IFERROR(VLOOKUP(K28291,开票信息!$A:$C,3,0),"")</f>
        <v/>
      </c>
      <c r="G28291" s="3" t="str">
        <f t="shared" ref="G28291:G28354" si="442">IFERROR(H28291/F28291,"")</f>
        <v/>
      </c>
      <c r="L28291">
        <f>COUNTIF($K$2:K28291,$K28291)</f>
        <v>0</v>
      </c>
    </row>
    <row r="28292" ht="16.5" spans="1:12">
      <c r="A28292" s="1">
        <v>28291</v>
      </c>
      <c r="B28292" s="8">
        <f>COUNTIF($C$2:$C28292,模板!$E$2)</f>
        <v>77</v>
      </c>
      <c r="C28292" s="2" t="str">
        <f>IFERROR(VLOOKUP(K28292,开票信息!$A:$C,3,0),"")</f>
        <v/>
      </c>
      <c r="G28292" s="3" t="str">
        <f t="shared" si="442"/>
        <v/>
      </c>
      <c r="L28292">
        <f>COUNTIF($K$2:K28292,$K28292)</f>
        <v>0</v>
      </c>
    </row>
    <row r="28293" ht="16.5" spans="1:12">
      <c r="A28293" s="1">
        <v>28292</v>
      </c>
      <c r="B28293" s="8">
        <f>COUNTIF($C$2:$C28293,模板!$E$2)</f>
        <v>77</v>
      </c>
      <c r="C28293" s="2" t="str">
        <f>IFERROR(VLOOKUP(K28293,开票信息!$A:$C,3,0),"")</f>
        <v/>
      </c>
      <c r="G28293" s="3" t="str">
        <f t="shared" si="442"/>
        <v/>
      </c>
      <c r="L28293">
        <f>COUNTIF($K$2:K28293,$K28293)</f>
        <v>0</v>
      </c>
    </row>
    <row r="28294" ht="16.5" spans="1:12">
      <c r="A28294" s="1">
        <v>28293</v>
      </c>
      <c r="B28294" s="8">
        <f>COUNTIF($C$2:$C28294,模板!$E$2)</f>
        <v>77</v>
      </c>
      <c r="C28294" s="2" t="str">
        <f>IFERROR(VLOOKUP(K28294,开票信息!$A:$C,3,0),"")</f>
        <v/>
      </c>
      <c r="G28294" s="3" t="str">
        <f t="shared" si="442"/>
        <v/>
      </c>
      <c r="L28294">
        <f>COUNTIF($K$2:K28294,$K28294)</f>
        <v>0</v>
      </c>
    </row>
    <row r="28295" ht="16.5" spans="1:12">
      <c r="A28295" s="1">
        <v>28294</v>
      </c>
      <c r="B28295" s="8">
        <f>COUNTIF($C$2:$C28295,模板!$E$2)</f>
        <v>77</v>
      </c>
      <c r="C28295" s="2" t="str">
        <f>IFERROR(VLOOKUP(K28295,开票信息!$A:$C,3,0),"")</f>
        <v/>
      </c>
      <c r="G28295" s="3" t="str">
        <f t="shared" si="442"/>
        <v/>
      </c>
      <c r="L28295">
        <f>COUNTIF($K$2:K28295,$K28295)</f>
        <v>0</v>
      </c>
    </row>
    <row r="28296" ht="16.5" spans="1:12">
      <c r="A28296" s="1">
        <v>28295</v>
      </c>
      <c r="B28296" s="8">
        <f>COUNTIF($C$2:$C28296,模板!$E$2)</f>
        <v>77</v>
      </c>
      <c r="C28296" s="2" t="str">
        <f>IFERROR(VLOOKUP(K28296,开票信息!$A:$C,3,0),"")</f>
        <v/>
      </c>
      <c r="G28296" s="3" t="str">
        <f t="shared" si="442"/>
        <v/>
      </c>
      <c r="L28296">
        <f>COUNTIF($K$2:K28296,$K28296)</f>
        <v>0</v>
      </c>
    </row>
    <row r="28297" ht="16.5" spans="1:12">
      <c r="A28297" s="1">
        <v>28296</v>
      </c>
      <c r="B28297" s="8">
        <f>COUNTIF($C$2:$C28297,模板!$E$2)</f>
        <v>77</v>
      </c>
      <c r="C28297" s="2" t="str">
        <f>IFERROR(VLOOKUP(K28297,开票信息!$A:$C,3,0),"")</f>
        <v/>
      </c>
      <c r="G28297" s="3" t="str">
        <f t="shared" si="442"/>
        <v/>
      </c>
      <c r="L28297">
        <f>COUNTIF($K$2:K28297,$K28297)</f>
        <v>0</v>
      </c>
    </row>
    <row r="28298" ht="16.5" spans="1:12">
      <c r="A28298" s="1">
        <v>28297</v>
      </c>
      <c r="B28298" s="8">
        <f>COUNTIF($C$2:$C28298,模板!$E$2)</f>
        <v>77</v>
      </c>
      <c r="C28298" s="2" t="str">
        <f>IFERROR(VLOOKUP(K28298,开票信息!$A:$C,3,0),"")</f>
        <v/>
      </c>
      <c r="G28298" s="3" t="str">
        <f t="shared" si="442"/>
        <v/>
      </c>
      <c r="L28298">
        <f>COUNTIF($K$2:K28298,$K28298)</f>
        <v>0</v>
      </c>
    </row>
    <row r="28299" ht="16.5" spans="1:12">
      <c r="A28299" s="1">
        <v>28298</v>
      </c>
      <c r="B28299" s="8">
        <f>COUNTIF($C$2:$C28299,模板!$E$2)</f>
        <v>77</v>
      </c>
      <c r="C28299" s="2" t="str">
        <f>IFERROR(VLOOKUP(K28299,开票信息!$A:$C,3,0),"")</f>
        <v/>
      </c>
      <c r="G28299" s="3" t="str">
        <f t="shared" si="442"/>
        <v/>
      </c>
      <c r="L28299">
        <f>COUNTIF($K$2:K28299,$K28299)</f>
        <v>0</v>
      </c>
    </row>
    <row r="28300" ht="16.5" spans="1:12">
      <c r="A28300" s="1">
        <v>28299</v>
      </c>
      <c r="B28300" s="8">
        <f>COUNTIF($C$2:$C28300,模板!$E$2)</f>
        <v>77</v>
      </c>
      <c r="C28300" s="2" t="str">
        <f>IFERROR(VLOOKUP(K28300,开票信息!$A:$C,3,0),"")</f>
        <v/>
      </c>
      <c r="G28300" s="3" t="str">
        <f t="shared" si="442"/>
        <v/>
      </c>
      <c r="L28300">
        <f>COUNTIF($K$2:K28300,$K28300)</f>
        <v>0</v>
      </c>
    </row>
    <row r="28301" ht="16.5" spans="1:12">
      <c r="A28301" s="1">
        <v>28300</v>
      </c>
      <c r="B28301" s="8">
        <f>COUNTIF($C$2:$C28301,模板!$E$2)</f>
        <v>77</v>
      </c>
      <c r="C28301" s="2" t="str">
        <f>IFERROR(VLOOKUP(K28301,开票信息!$A:$C,3,0),"")</f>
        <v/>
      </c>
      <c r="G28301" s="3" t="str">
        <f t="shared" si="442"/>
        <v/>
      </c>
      <c r="L28301">
        <f>COUNTIF($K$2:K28301,$K28301)</f>
        <v>0</v>
      </c>
    </row>
    <row r="28302" ht="16.5" spans="1:12">
      <c r="A28302" s="1">
        <v>28301</v>
      </c>
      <c r="B28302" s="8">
        <f>COUNTIF($C$2:$C28302,模板!$E$2)</f>
        <v>77</v>
      </c>
      <c r="C28302" s="2" t="str">
        <f>IFERROR(VLOOKUP(K28302,开票信息!$A:$C,3,0),"")</f>
        <v/>
      </c>
      <c r="G28302" s="3" t="str">
        <f t="shared" si="442"/>
        <v/>
      </c>
      <c r="L28302">
        <f>COUNTIF($K$2:K28302,$K28302)</f>
        <v>0</v>
      </c>
    </row>
    <row r="28303" ht="16.5" spans="1:12">
      <c r="A28303" s="1">
        <v>28302</v>
      </c>
      <c r="B28303" s="8">
        <f>COUNTIF($C$2:$C28303,模板!$E$2)</f>
        <v>77</v>
      </c>
      <c r="C28303" s="2" t="str">
        <f>IFERROR(VLOOKUP(K28303,开票信息!$A:$C,3,0),"")</f>
        <v/>
      </c>
      <c r="G28303" s="3" t="str">
        <f t="shared" si="442"/>
        <v/>
      </c>
      <c r="L28303">
        <f>COUNTIF($K$2:K28303,$K28303)</f>
        <v>0</v>
      </c>
    </row>
    <row r="28304" ht="16.5" spans="1:12">
      <c r="A28304" s="1">
        <v>28303</v>
      </c>
      <c r="B28304" s="8">
        <f>COUNTIF($C$2:$C28304,模板!$E$2)</f>
        <v>77</v>
      </c>
      <c r="C28304" s="2" t="str">
        <f>IFERROR(VLOOKUP(K28304,开票信息!$A:$C,3,0),"")</f>
        <v/>
      </c>
      <c r="G28304" s="3" t="str">
        <f t="shared" si="442"/>
        <v/>
      </c>
      <c r="L28304">
        <f>COUNTIF($K$2:K28304,$K28304)</f>
        <v>0</v>
      </c>
    </row>
    <row r="28305" ht="16.5" spans="1:12">
      <c r="A28305" s="1">
        <v>28304</v>
      </c>
      <c r="B28305" s="8">
        <f>COUNTIF($C$2:$C28305,模板!$E$2)</f>
        <v>77</v>
      </c>
      <c r="C28305" s="2" t="str">
        <f>IFERROR(VLOOKUP(K28305,开票信息!$A:$C,3,0),"")</f>
        <v/>
      </c>
      <c r="G28305" s="3" t="str">
        <f t="shared" si="442"/>
        <v/>
      </c>
      <c r="L28305">
        <f>COUNTIF($K$2:K28305,$K28305)</f>
        <v>0</v>
      </c>
    </row>
    <row r="28306" ht="16.5" spans="1:12">
      <c r="A28306" s="1">
        <v>28305</v>
      </c>
      <c r="B28306" s="8">
        <f>COUNTIF($C$2:$C28306,模板!$E$2)</f>
        <v>77</v>
      </c>
      <c r="C28306" s="2" t="str">
        <f>IFERROR(VLOOKUP(K28306,开票信息!$A:$C,3,0),"")</f>
        <v/>
      </c>
      <c r="G28306" s="3" t="str">
        <f t="shared" si="442"/>
        <v/>
      </c>
      <c r="L28306">
        <f>COUNTIF($K$2:K28306,$K28306)</f>
        <v>0</v>
      </c>
    </row>
    <row r="28307" ht="16.5" spans="1:12">
      <c r="A28307" s="1">
        <v>28306</v>
      </c>
      <c r="B28307" s="8">
        <f>COUNTIF($C$2:$C28307,模板!$E$2)</f>
        <v>77</v>
      </c>
      <c r="C28307" s="2" t="str">
        <f>IFERROR(VLOOKUP(K28307,开票信息!$A:$C,3,0),"")</f>
        <v/>
      </c>
      <c r="G28307" s="3" t="str">
        <f t="shared" si="442"/>
        <v/>
      </c>
      <c r="L28307">
        <f>COUNTIF($K$2:K28307,$K28307)</f>
        <v>0</v>
      </c>
    </row>
    <row r="28308" ht="16.5" spans="1:12">
      <c r="A28308" s="1">
        <v>28307</v>
      </c>
      <c r="B28308" s="8">
        <f>COUNTIF($C$2:$C28308,模板!$E$2)</f>
        <v>77</v>
      </c>
      <c r="C28308" s="2" t="str">
        <f>IFERROR(VLOOKUP(K28308,开票信息!$A:$C,3,0),"")</f>
        <v/>
      </c>
      <c r="G28308" s="3" t="str">
        <f t="shared" si="442"/>
        <v/>
      </c>
      <c r="L28308">
        <f>COUNTIF($K$2:K28308,$K28308)</f>
        <v>0</v>
      </c>
    </row>
    <row r="28309" ht="16.5" spans="1:12">
      <c r="A28309" s="1">
        <v>28308</v>
      </c>
      <c r="B28309" s="8">
        <f>COUNTIF($C$2:$C28309,模板!$E$2)</f>
        <v>77</v>
      </c>
      <c r="C28309" s="2" t="str">
        <f>IFERROR(VLOOKUP(K28309,开票信息!$A:$C,3,0),"")</f>
        <v/>
      </c>
      <c r="G28309" s="3" t="str">
        <f t="shared" si="442"/>
        <v/>
      </c>
      <c r="L28309">
        <f>COUNTIF($K$2:K28309,$K28309)</f>
        <v>0</v>
      </c>
    </row>
    <row r="28310" ht="16.5" spans="1:12">
      <c r="A28310" s="1">
        <v>28309</v>
      </c>
      <c r="B28310" s="8">
        <f>COUNTIF($C$2:$C28310,模板!$E$2)</f>
        <v>77</v>
      </c>
      <c r="C28310" s="2" t="str">
        <f>IFERROR(VLOOKUP(K28310,开票信息!$A:$C,3,0),"")</f>
        <v/>
      </c>
      <c r="G28310" s="3" t="str">
        <f t="shared" si="442"/>
        <v/>
      </c>
      <c r="L28310">
        <f>COUNTIF($K$2:K28310,$K28310)</f>
        <v>0</v>
      </c>
    </row>
    <row r="28311" ht="16.5" spans="1:12">
      <c r="A28311" s="1">
        <v>28310</v>
      </c>
      <c r="B28311" s="8">
        <f>COUNTIF($C$2:$C28311,模板!$E$2)</f>
        <v>77</v>
      </c>
      <c r="C28311" s="2" t="str">
        <f>IFERROR(VLOOKUP(K28311,开票信息!$A:$C,3,0),"")</f>
        <v/>
      </c>
      <c r="G28311" s="3" t="str">
        <f t="shared" si="442"/>
        <v/>
      </c>
      <c r="L28311">
        <f>COUNTIF($K$2:K28311,$K28311)</f>
        <v>0</v>
      </c>
    </row>
    <row r="28312" ht="16.5" spans="1:12">
      <c r="A28312" s="1">
        <v>28311</v>
      </c>
      <c r="B28312" s="8">
        <f>COUNTIF($C$2:$C28312,模板!$E$2)</f>
        <v>77</v>
      </c>
      <c r="C28312" s="2" t="str">
        <f>IFERROR(VLOOKUP(K28312,开票信息!$A:$C,3,0),"")</f>
        <v/>
      </c>
      <c r="G28312" s="3" t="str">
        <f t="shared" si="442"/>
        <v/>
      </c>
      <c r="L28312">
        <f>COUNTIF($K$2:K28312,$K28312)</f>
        <v>0</v>
      </c>
    </row>
    <row r="28313" ht="16.5" spans="1:12">
      <c r="A28313" s="1">
        <v>28312</v>
      </c>
      <c r="B28313" s="8">
        <f>COUNTIF($C$2:$C28313,模板!$E$2)</f>
        <v>77</v>
      </c>
      <c r="C28313" s="2" t="str">
        <f>IFERROR(VLOOKUP(K28313,开票信息!$A:$C,3,0),"")</f>
        <v/>
      </c>
      <c r="G28313" s="3" t="str">
        <f t="shared" si="442"/>
        <v/>
      </c>
      <c r="L28313">
        <f>COUNTIF($K$2:K28313,$K28313)</f>
        <v>0</v>
      </c>
    </row>
    <row r="28314" ht="16.5" spans="1:12">
      <c r="A28314" s="1">
        <v>28313</v>
      </c>
      <c r="B28314" s="8">
        <f>COUNTIF($C$2:$C28314,模板!$E$2)</f>
        <v>77</v>
      </c>
      <c r="C28314" s="2" t="str">
        <f>IFERROR(VLOOKUP(K28314,开票信息!$A:$C,3,0),"")</f>
        <v/>
      </c>
      <c r="G28314" s="3" t="str">
        <f t="shared" si="442"/>
        <v/>
      </c>
      <c r="L28314">
        <f>COUNTIF($K$2:K28314,$K28314)</f>
        <v>0</v>
      </c>
    </row>
    <row r="28315" ht="16.5" spans="1:12">
      <c r="A28315" s="1">
        <v>28314</v>
      </c>
      <c r="B28315" s="8">
        <f>COUNTIF($C$2:$C28315,模板!$E$2)</f>
        <v>77</v>
      </c>
      <c r="C28315" s="2" t="str">
        <f>IFERROR(VLOOKUP(K28315,开票信息!$A:$C,3,0),"")</f>
        <v/>
      </c>
      <c r="G28315" s="3" t="str">
        <f t="shared" si="442"/>
        <v/>
      </c>
      <c r="L28315">
        <f>COUNTIF($K$2:K28315,$K28315)</f>
        <v>0</v>
      </c>
    </row>
    <row r="28316" ht="16.5" spans="1:12">
      <c r="A28316" s="1">
        <v>28315</v>
      </c>
      <c r="B28316" s="8">
        <f>COUNTIF($C$2:$C28316,模板!$E$2)</f>
        <v>77</v>
      </c>
      <c r="C28316" s="2" t="str">
        <f>IFERROR(VLOOKUP(K28316,开票信息!$A:$C,3,0),"")</f>
        <v/>
      </c>
      <c r="G28316" s="3" t="str">
        <f t="shared" si="442"/>
        <v/>
      </c>
      <c r="L28316">
        <f>COUNTIF($K$2:K28316,$K28316)</f>
        <v>0</v>
      </c>
    </row>
    <row r="28317" ht="16.5" spans="1:12">
      <c r="A28317" s="1">
        <v>28316</v>
      </c>
      <c r="B28317" s="8">
        <f>COUNTIF($C$2:$C28317,模板!$E$2)</f>
        <v>77</v>
      </c>
      <c r="C28317" s="2" t="str">
        <f>IFERROR(VLOOKUP(K28317,开票信息!$A:$C,3,0),"")</f>
        <v/>
      </c>
      <c r="G28317" s="3" t="str">
        <f t="shared" si="442"/>
        <v/>
      </c>
      <c r="L28317">
        <f>COUNTIF($K$2:K28317,$K28317)</f>
        <v>0</v>
      </c>
    </row>
    <row r="28318" ht="16.5" spans="1:12">
      <c r="A28318" s="1">
        <v>28317</v>
      </c>
      <c r="B28318" s="8">
        <f>COUNTIF($C$2:$C28318,模板!$E$2)</f>
        <v>77</v>
      </c>
      <c r="C28318" s="2" t="str">
        <f>IFERROR(VLOOKUP(K28318,开票信息!$A:$C,3,0),"")</f>
        <v/>
      </c>
      <c r="G28318" s="3" t="str">
        <f t="shared" si="442"/>
        <v/>
      </c>
      <c r="L28318">
        <f>COUNTIF($K$2:K28318,$K28318)</f>
        <v>0</v>
      </c>
    </row>
    <row r="28319" ht="16.5" spans="1:12">
      <c r="A28319" s="1">
        <v>28318</v>
      </c>
      <c r="B28319" s="8">
        <f>COUNTIF($C$2:$C28319,模板!$E$2)</f>
        <v>77</v>
      </c>
      <c r="C28319" s="2" t="str">
        <f>IFERROR(VLOOKUP(K28319,开票信息!$A:$C,3,0),"")</f>
        <v/>
      </c>
      <c r="G28319" s="3" t="str">
        <f t="shared" si="442"/>
        <v/>
      </c>
      <c r="L28319">
        <f>COUNTIF($K$2:K28319,$K28319)</f>
        <v>0</v>
      </c>
    </row>
    <row r="28320" ht="16.5" spans="1:12">
      <c r="A28320" s="1">
        <v>28319</v>
      </c>
      <c r="B28320" s="8">
        <f>COUNTIF($C$2:$C28320,模板!$E$2)</f>
        <v>77</v>
      </c>
      <c r="C28320" s="2" t="str">
        <f>IFERROR(VLOOKUP(K28320,开票信息!$A:$C,3,0),"")</f>
        <v/>
      </c>
      <c r="G28320" s="3" t="str">
        <f t="shared" si="442"/>
        <v/>
      </c>
      <c r="L28320">
        <f>COUNTIF($K$2:K28320,$K28320)</f>
        <v>0</v>
      </c>
    </row>
    <row r="28321" ht="16.5" spans="1:12">
      <c r="A28321" s="1">
        <v>28320</v>
      </c>
      <c r="B28321" s="8">
        <f>COUNTIF($C$2:$C28321,模板!$E$2)</f>
        <v>77</v>
      </c>
      <c r="C28321" s="2" t="str">
        <f>IFERROR(VLOOKUP(K28321,开票信息!$A:$C,3,0),"")</f>
        <v/>
      </c>
      <c r="G28321" s="3" t="str">
        <f t="shared" si="442"/>
        <v/>
      </c>
      <c r="L28321">
        <f>COUNTIF($K$2:K28321,$K28321)</f>
        <v>0</v>
      </c>
    </row>
    <row r="28322" ht="16.5" spans="1:12">
      <c r="A28322" s="1">
        <v>28321</v>
      </c>
      <c r="B28322" s="8">
        <f>COUNTIF($C$2:$C28322,模板!$E$2)</f>
        <v>77</v>
      </c>
      <c r="C28322" s="2" t="str">
        <f>IFERROR(VLOOKUP(K28322,开票信息!$A:$C,3,0),"")</f>
        <v/>
      </c>
      <c r="G28322" s="3" t="str">
        <f t="shared" si="442"/>
        <v/>
      </c>
      <c r="L28322">
        <f>COUNTIF($K$2:K28322,$K28322)</f>
        <v>0</v>
      </c>
    </row>
    <row r="28323" ht="16.5" spans="1:12">
      <c r="A28323" s="1">
        <v>28322</v>
      </c>
      <c r="B28323" s="8">
        <f>COUNTIF($C$2:$C28323,模板!$E$2)</f>
        <v>77</v>
      </c>
      <c r="C28323" s="2" t="str">
        <f>IFERROR(VLOOKUP(K28323,开票信息!$A:$C,3,0),"")</f>
        <v/>
      </c>
      <c r="G28323" s="3" t="str">
        <f t="shared" si="442"/>
        <v/>
      </c>
      <c r="L28323">
        <f>COUNTIF($K$2:K28323,$K28323)</f>
        <v>0</v>
      </c>
    </row>
    <row r="28324" ht="16.5" spans="1:12">
      <c r="A28324" s="1">
        <v>28323</v>
      </c>
      <c r="B28324" s="8">
        <f>COUNTIF($C$2:$C28324,模板!$E$2)</f>
        <v>77</v>
      </c>
      <c r="C28324" s="2" t="str">
        <f>IFERROR(VLOOKUP(K28324,开票信息!$A:$C,3,0),"")</f>
        <v/>
      </c>
      <c r="G28324" s="3" t="str">
        <f t="shared" si="442"/>
        <v/>
      </c>
      <c r="L28324">
        <f>COUNTIF($K$2:K28324,$K28324)</f>
        <v>0</v>
      </c>
    </row>
    <row r="28325" ht="16.5" spans="1:12">
      <c r="A28325" s="1">
        <v>28324</v>
      </c>
      <c r="B28325" s="8">
        <f>COUNTIF($C$2:$C28325,模板!$E$2)</f>
        <v>77</v>
      </c>
      <c r="C28325" s="2" t="str">
        <f>IFERROR(VLOOKUP(K28325,开票信息!$A:$C,3,0),"")</f>
        <v/>
      </c>
      <c r="G28325" s="3" t="str">
        <f t="shared" si="442"/>
        <v/>
      </c>
      <c r="L28325">
        <f>COUNTIF($K$2:K28325,$K28325)</f>
        <v>0</v>
      </c>
    </row>
    <row r="28326" ht="16.5" spans="1:12">
      <c r="A28326" s="1">
        <v>28325</v>
      </c>
      <c r="B28326" s="8">
        <f>COUNTIF($C$2:$C28326,模板!$E$2)</f>
        <v>77</v>
      </c>
      <c r="C28326" s="2" t="str">
        <f>IFERROR(VLOOKUP(K28326,开票信息!$A:$C,3,0),"")</f>
        <v/>
      </c>
      <c r="G28326" s="3" t="str">
        <f t="shared" si="442"/>
        <v/>
      </c>
      <c r="L28326">
        <f>COUNTIF($K$2:K28326,$K28326)</f>
        <v>0</v>
      </c>
    </row>
    <row r="28327" ht="16.5" spans="1:12">
      <c r="A28327" s="1">
        <v>28326</v>
      </c>
      <c r="B28327" s="8">
        <f>COUNTIF($C$2:$C28327,模板!$E$2)</f>
        <v>77</v>
      </c>
      <c r="C28327" s="2" t="str">
        <f>IFERROR(VLOOKUP(K28327,开票信息!$A:$C,3,0),"")</f>
        <v/>
      </c>
      <c r="G28327" s="3" t="str">
        <f t="shared" si="442"/>
        <v/>
      </c>
      <c r="L28327">
        <f>COUNTIF($K$2:K28327,$K28327)</f>
        <v>0</v>
      </c>
    </row>
    <row r="28328" ht="16.5" spans="1:12">
      <c r="A28328" s="1">
        <v>28327</v>
      </c>
      <c r="B28328" s="8">
        <f>COUNTIF($C$2:$C28328,模板!$E$2)</f>
        <v>77</v>
      </c>
      <c r="C28328" s="2" t="str">
        <f>IFERROR(VLOOKUP(K28328,开票信息!$A:$C,3,0),"")</f>
        <v/>
      </c>
      <c r="G28328" s="3" t="str">
        <f t="shared" si="442"/>
        <v/>
      </c>
      <c r="L28328">
        <f>COUNTIF($K$2:K28328,$K28328)</f>
        <v>0</v>
      </c>
    </row>
    <row r="28329" ht="16.5" spans="1:12">
      <c r="A28329" s="1">
        <v>28328</v>
      </c>
      <c r="B28329" s="8">
        <f>COUNTIF($C$2:$C28329,模板!$E$2)</f>
        <v>77</v>
      </c>
      <c r="C28329" s="2" t="str">
        <f>IFERROR(VLOOKUP(K28329,开票信息!$A:$C,3,0),"")</f>
        <v/>
      </c>
      <c r="G28329" s="3" t="str">
        <f t="shared" si="442"/>
        <v/>
      </c>
      <c r="L28329">
        <f>COUNTIF($K$2:K28329,$K28329)</f>
        <v>0</v>
      </c>
    </row>
    <row r="28330" ht="16.5" spans="1:12">
      <c r="A28330" s="1">
        <v>28329</v>
      </c>
      <c r="B28330" s="8">
        <f>COUNTIF($C$2:$C28330,模板!$E$2)</f>
        <v>77</v>
      </c>
      <c r="C28330" s="2" t="str">
        <f>IFERROR(VLOOKUP(K28330,开票信息!$A:$C,3,0),"")</f>
        <v/>
      </c>
      <c r="G28330" s="3" t="str">
        <f t="shared" si="442"/>
        <v/>
      </c>
      <c r="L28330">
        <f>COUNTIF($K$2:K28330,$K28330)</f>
        <v>0</v>
      </c>
    </row>
    <row r="28331" ht="16.5" spans="1:12">
      <c r="A28331" s="1">
        <v>28330</v>
      </c>
      <c r="B28331" s="8">
        <f>COUNTIF($C$2:$C28331,模板!$E$2)</f>
        <v>77</v>
      </c>
      <c r="C28331" s="2" t="str">
        <f>IFERROR(VLOOKUP(K28331,开票信息!$A:$C,3,0),"")</f>
        <v/>
      </c>
      <c r="G28331" s="3" t="str">
        <f t="shared" si="442"/>
        <v/>
      </c>
      <c r="L28331">
        <f>COUNTIF($K$2:K28331,$K28331)</f>
        <v>0</v>
      </c>
    </row>
    <row r="28332" ht="16.5" spans="1:12">
      <c r="A28332" s="1">
        <v>28331</v>
      </c>
      <c r="B28332" s="8">
        <f>COUNTIF($C$2:$C28332,模板!$E$2)</f>
        <v>77</v>
      </c>
      <c r="C28332" s="2" t="str">
        <f>IFERROR(VLOOKUP(K28332,开票信息!$A:$C,3,0),"")</f>
        <v/>
      </c>
      <c r="G28332" s="3" t="str">
        <f t="shared" si="442"/>
        <v/>
      </c>
      <c r="L28332">
        <f>COUNTIF($K$2:K28332,$K28332)</f>
        <v>0</v>
      </c>
    </row>
    <row r="28333" ht="16.5" spans="1:12">
      <c r="A28333" s="1">
        <v>28332</v>
      </c>
      <c r="B28333" s="8">
        <f>COUNTIF($C$2:$C28333,模板!$E$2)</f>
        <v>77</v>
      </c>
      <c r="C28333" s="2" t="str">
        <f>IFERROR(VLOOKUP(K28333,开票信息!$A:$C,3,0),"")</f>
        <v/>
      </c>
      <c r="G28333" s="3" t="str">
        <f t="shared" si="442"/>
        <v/>
      </c>
      <c r="L28333">
        <f>COUNTIF($K$2:K28333,$K28333)</f>
        <v>0</v>
      </c>
    </row>
    <row r="28334" ht="16.5" spans="1:12">
      <c r="A28334" s="1">
        <v>28333</v>
      </c>
      <c r="B28334" s="8">
        <f>COUNTIF($C$2:$C28334,模板!$E$2)</f>
        <v>77</v>
      </c>
      <c r="C28334" s="2" t="str">
        <f>IFERROR(VLOOKUP(K28334,开票信息!$A:$C,3,0),"")</f>
        <v/>
      </c>
      <c r="G28334" s="3" t="str">
        <f t="shared" si="442"/>
        <v/>
      </c>
      <c r="L28334">
        <f>COUNTIF($K$2:K28334,$K28334)</f>
        <v>0</v>
      </c>
    </row>
    <row r="28335" ht="16.5" spans="1:12">
      <c r="A28335" s="1">
        <v>28334</v>
      </c>
      <c r="B28335" s="8">
        <f>COUNTIF($C$2:$C28335,模板!$E$2)</f>
        <v>77</v>
      </c>
      <c r="C28335" s="2" t="str">
        <f>IFERROR(VLOOKUP(K28335,开票信息!$A:$C,3,0),"")</f>
        <v/>
      </c>
      <c r="G28335" s="3" t="str">
        <f t="shared" si="442"/>
        <v/>
      </c>
      <c r="L28335">
        <f>COUNTIF($K$2:K28335,$K28335)</f>
        <v>0</v>
      </c>
    </row>
    <row r="28336" ht="16.5" spans="1:12">
      <c r="A28336" s="1">
        <v>28335</v>
      </c>
      <c r="B28336" s="8">
        <f>COUNTIF($C$2:$C28336,模板!$E$2)</f>
        <v>77</v>
      </c>
      <c r="C28336" s="2" t="str">
        <f>IFERROR(VLOOKUP(K28336,开票信息!$A:$C,3,0),"")</f>
        <v/>
      </c>
      <c r="G28336" s="3" t="str">
        <f t="shared" si="442"/>
        <v/>
      </c>
      <c r="L28336">
        <f>COUNTIF($K$2:K28336,$K28336)</f>
        <v>0</v>
      </c>
    </row>
    <row r="28337" ht="16.5" spans="1:12">
      <c r="A28337" s="1">
        <v>28336</v>
      </c>
      <c r="B28337" s="8">
        <f>COUNTIF($C$2:$C28337,模板!$E$2)</f>
        <v>77</v>
      </c>
      <c r="C28337" s="2" t="str">
        <f>IFERROR(VLOOKUP(K28337,开票信息!$A:$C,3,0),"")</f>
        <v/>
      </c>
      <c r="G28337" s="3" t="str">
        <f t="shared" si="442"/>
        <v/>
      </c>
      <c r="L28337">
        <f>COUNTIF($K$2:K28337,$K28337)</f>
        <v>0</v>
      </c>
    </row>
    <row r="28338" ht="16.5" spans="1:12">
      <c r="A28338" s="1">
        <v>28337</v>
      </c>
      <c r="B28338" s="8">
        <f>COUNTIF($C$2:$C28338,模板!$E$2)</f>
        <v>77</v>
      </c>
      <c r="C28338" s="2" t="str">
        <f>IFERROR(VLOOKUP(K28338,开票信息!$A:$C,3,0),"")</f>
        <v/>
      </c>
      <c r="G28338" s="3" t="str">
        <f t="shared" si="442"/>
        <v/>
      </c>
      <c r="L28338">
        <f>COUNTIF($K$2:K28338,$K28338)</f>
        <v>0</v>
      </c>
    </row>
    <row r="28339" ht="16.5" spans="1:12">
      <c r="A28339" s="1">
        <v>28338</v>
      </c>
      <c r="B28339" s="8">
        <f>COUNTIF($C$2:$C28339,模板!$E$2)</f>
        <v>77</v>
      </c>
      <c r="C28339" s="2" t="str">
        <f>IFERROR(VLOOKUP(K28339,开票信息!$A:$C,3,0),"")</f>
        <v/>
      </c>
      <c r="G28339" s="3" t="str">
        <f t="shared" si="442"/>
        <v/>
      </c>
      <c r="L28339">
        <f>COUNTIF($K$2:K28339,$K28339)</f>
        <v>0</v>
      </c>
    </row>
    <row r="28340" ht="16.5" spans="1:12">
      <c r="A28340" s="1">
        <v>28339</v>
      </c>
      <c r="B28340" s="8">
        <f>COUNTIF($C$2:$C28340,模板!$E$2)</f>
        <v>77</v>
      </c>
      <c r="C28340" s="2" t="str">
        <f>IFERROR(VLOOKUP(K28340,开票信息!$A:$C,3,0),"")</f>
        <v/>
      </c>
      <c r="G28340" s="3" t="str">
        <f t="shared" si="442"/>
        <v/>
      </c>
      <c r="L28340">
        <f>COUNTIF($K$2:K28340,$K28340)</f>
        <v>0</v>
      </c>
    </row>
    <row r="28341" ht="16.5" spans="1:12">
      <c r="A28341" s="1">
        <v>28340</v>
      </c>
      <c r="B28341" s="8">
        <f>COUNTIF($C$2:$C28341,模板!$E$2)</f>
        <v>77</v>
      </c>
      <c r="C28341" s="2" t="str">
        <f>IFERROR(VLOOKUP(K28341,开票信息!$A:$C,3,0),"")</f>
        <v/>
      </c>
      <c r="G28341" s="3" t="str">
        <f t="shared" si="442"/>
        <v/>
      </c>
      <c r="L28341">
        <f>COUNTIF($K$2:K28341,$K28341)</f>
        <v>0</v>
      </c>
    </row>
    <row r="28342" ht="16.5" spans="1:12">
      <c r="A28342" s="1">
        <v>28341</v>
      </c>
      <c r="B28342" s="8">
        <f>COUNTIF($C$2:$C28342,模板!$E$2)</f>
        <v>77</v>
      </c>
      <c r="C28342" s="2" t="str">
        <f>IFERROR(VLOOKUP(K28342,开票信息!$A:$C,3,0),"")</f>
        <v/>
      </c>
      <c r="G28342" s="3" t="str">
        <f t="shared" si="442"/>
        <v/>
      </c>
      <c r="L28342">
        <f>COUNTIF($K$2:K28342,$K28342)</f>
        <v>0</v>
      </c>
    </row>
    <row r="28343" ht="16.5" spans="1:12">
      <c r="A28343" s="1">
        <v>28342</v>
      </c>
      <c r="B28343" s="8">
        <f>COUNTIF($C$2:$C28343,模板!$E$2)</f>
        <v>77</v>
      </c>
      <c r="C28343" s="2" t="str">
        <f>IFERROR(VLOOKUP(K28343,开票信息!$A:$C,3,0),"")</f>
        <v/>
      </c>
      <c r="G28343" s="3" t="str">
        <f t="shared" si="442"/>
        <v/>
      </c>
      <c r="L28343">
        <f>COUNTIF($K$2:K28343,$K28343)</f>
        <v>0</v>
      </c>
    </row>
    <row r="28344" ht="16.5" spans="1:12">
      <c r="A28344" s="1">
        <v>28343</v>
      </c>
      <c r="B28344" s="8">
        <f>COUNTIF($C$2:$C28344,模板!$E$2)</f>
        <v>77</v>
      </c>
      <c r="C28344" s="2" t="str">
        <f>IFERROR(VLOOKUP(K28344,开票信息!$A:$C,3,0),"")</f>
        <v/>
      </c>
      <c r="G28344" s="3" t="str">
        <f t="shared" si="442"/>
        <v/>
      </c>
      <c r="L28344">
        <f>COUNTIF($K$2:K28344,$K28344)</f>
        <v>0</v>
      </c>
    </row>
    <row r="28345" ht="16.5" spans="1:12">
      <c r="A28345" s="1">
        <v>28344</v>
      </c>
      <c r="B28345" s="8">
        <f>COUNTIF($C$2:$C28345,模板!$E$2)</f>
        <v>77</v>
      </c>
      <c r="C28345" s="2" t="str">
        <f>IFERROR(VLOOKUP(K28345,开票信息!$A:$C,3,0),"")</f>
        <v/>
      </c>
      <c r="G28345" s="3" t="str">
        <f t="shared" si="442"/>
        <v/>
      </c>
      <c r="L28345">
        <f>COUNTIF($K$2:K28345,$K28345)</f>
        <v>0</v>
      </c>
    </row>
    <row r="28346" ht="16.5" spans="1:12">
      <c r="A28346" s="1">
        <v>28345</v>
      </c>
      <c r="B28346" s="8">
        <f>COUNTIF($C$2:$C28346,模板!$E$2)</f>
        <v>77</v>
      </c>
      <c r="C28346" s="2" t="str">
        <f>IFERROR(VLOOKUP(K28346,开票信息!$A:$C,3,0),"")</f>
        <v/>
      </c>
      <c r="G28346" s="3" t="str">
        <f t="shared" si="442"/>
        <v/>
      </c>
      <c r="L28346">
        <f>COUNTIF($K$2:K28346,$K28346)</f>
        <v>0</v>
      </c>
    </row>
    <row r="28347" ht="16.5" spans="1:12">
      <c r="A28347" s="1">
        <v>28346</v>
      </c>
      <c r="B28347" s="8">
        <f>COUNTIF($C$2:$C28347,模板!$E$2)</f>
        <v>77</v>
      </c>
      <c r="C28347" s="2" t="str">
        <f>IFERROR(VLOOKUP(K28347,开票信息!$A:$C,3,0),"")</f>
        <v/>
      </c>
      <c r="G28347" s="3" t="str">
        <f t="shared" si="442"/>
        <v/>
      </c>
      <c r="L28347">
        <f>COUNTIF($K$2:K28347,$K28347)</f>
        <v>0</v>
      </c>
    </row>
    <row r="28348" ht="16.5" spans="1:12">
      <c r="A28348" s="1">
        <v>28347</v>
      </c>
      <c r="B28348" s="8">
        <f>COUNTIF($C$2:$C28348,模板!$E$2)</f>
        <v>77</v>
      </c>
      <c r="C28348" s="2" t="str">
        <f>IFERROR(VLOOKUP(K28348,开票信息!$A:$C,3,0),"")</f>
        <v/>
      </c>
      <c r="G28348" s="3" t="str">
        <f t="shared" si="442"/>
        <v/>
      </c>
      <c r="L28348">
        <f>COUNTIF($K$2:K28348,$K28348)</f>
        <v>0</v>
      </c>
    </row>
    <row r="28349" ht="16.5" spans="1:12">
      <c r="A28349" s="1">
        <v>28348</v>
      </c>
      <c r="B28349" s="8">
        <f>COUNTIF($C$2:$C28349,模板!$E$2)</f>
        <v>77</v>
      </c>
      <c r="C28349" s="2" t="str">
        <f>IFERROR(VLOOKUP(K28349,开票信息!$A:$C,3,0),"")</f>
        <v/>
      </c>
      <c r="G28349" s="3" t="str">
        <f t="shared" si="442"/>
        <v/>
      </c>
      <c r="L28349">
        <f>COUNTIF($K$2:K28349,$K28349)</f>
        <v>0</v>
      </c>
    </row>
    <row r="28350" ht="16.5" spans="1:12">
      <c r="A28350" s="1">
        <v>28349</v>
      </c>
      <c r="B28350" s="8">
        <f>COUNTIF($C$2:$C28350,模板!$E$2)</f>
        <v>77</v>
      </c>
      <c r="C28350" s="2" t="str">
        <f>IFERROR(VLOOKUP(K28350,开票信息!$A:$C,3,0),"")</f>
        <v/>
      </c>
      <c r="G28350" s="3" t="str">
        <f t="shared" si="442"/>
        <v/>
      </c>
      <c r="L28350">
        <f>COUNTIF($K$2:K28350,$K28350)</f>
        <v>0</v>
      </c>
    </row>
    <row r="28351" ht="16.5" spans="1:12">
      <c r="A28351" s="1">
        <v>28350</v>
      </c>
      <c r="B28351" s="8">
        <f>COUNTIF($C$2:$C28351,模板!$E$2)</f>
        <v>77</v>
      </c>
      <c r="C28351" s="2" t="str">
        <f>IFERROR(VLOOKUP(K28351,开票信息!$A:$C,3,0),"")</f>
        <v/>
      </c>
      <c r="G28351" s="3" t="str">
        <f t="shared" si="442"/>
        <v/>
      </c>
      <c r="L28351">
        <f>COUNTIF($K$2:K28351,$K28351)</f>
        <v>0</v>
      </c>
    </row>
    <row r="28352" ht="16.5" spans="1:12">
      <c r="A28352" s="1">
        <v>28351</v>
      </c>
      <c r="B28352" s="8">
        <f>COUNTIF($C$2:$C28352,模板!$E$2)</f>
        <v>77</v>
      </c>
      <c r="C28352" s="2" t="str">
        <f>IFERROR(VLOOKUP(K28352,开票信息!$A:$C,3,0),"")</f>
        <v/>
      </c>
      <c r="G28352" s="3" t="str">
        <f t="shared" si="442"/>
        <v/>
      </c>
      <c r="L28352">
        <f>COUNTIF($K$2:K28352,$K28352)</f>
        <v>0</v>
      </c>
    </row>
    <row r="28353" ht="16.5" spans="1:12">
      <c r="A28353" s="1">
        <v>28352</v>
      </c>
      <c r="B28353" s="8">
        <f>COUNTIF($C$2:$C28353,模板!$E$2)</f>
        <v>77</v>
      </c>
      <c r="C28353" s="2" t="str">
        <f>IFERROR(VLOOKUP(K28353,开票信息!$A:$C,3,0),"")</f>
        <v/>
      </c>
      <c r="G28353" s="3" t="str">
        <f t="shared" si="442"/>
        <v/>
      </c>
      <c r="L28353">
        <f>COUNTIF($K$2:K28353,$K28353)</f>
        <v>0</v>
      </c>
    </row>
    <row r="28354" ht="16.5" spans="1:12">
      <c r="A28354" s="1">
        <v>28353</v>
      </c>
      <c r="B28354" s="8">
        <f>COUNTIF($C$2:$C28354,模板!$E$2)</f>
        <v>77</v>
      </c>
      <c r="C28354" s="2" t="str">
        <f>IFERROR(VLOOKUP(K28354,开票信息!$A:$C,3,0),"")</f>
        <v/>
      </c>
      <c r="G28354" s="3" t="str">
        <f t="shared" si="442"/>
        <v/>
      </c>
      <c r="L28354">
        <f>COUNTIF($K$2:K28354,$K28354)</f>
        <v>0</v>
      </c>
    </row>
    <row r="28355" ht="16.5" spans="1:12">
      <c r="A28355" s="1">
        <v>28354</v>
      </c>
      <c r="B28355" s="8">
        <f>COUNTIF($C$2:$C28355,模板!$E$2)</f>
        <v>77</v>
      </c>
      <c r="C28355" s="2" t="str">
        <f>IFERROR(VLOOKUP(K28355,开票信息!$A:$C,3,0),"")</f>
        <v/>
      </c>
      <c r="G28355" s="3" t="str">
        <f t="shared" ref="G28355:G28418" si="443">IFERROR(H28355/F28355,"")</f>
        <v/>
      </c>
      <c r="L28355">
        <f>COUNTIF($K$2:K28355,$K28355)</f>
        <v>0</v>
      </c>
    </row>
    <row r="28356" ht="16.5" spans="1:12">
      <c r="A28356" s="1">
        <v>28355</v>
      </c>
      <c r="B28356" s="8">
        <f>COUNTIF($C$2:$C28356,模板!$E$2)</f>
        <v>77</v>
      </c>
      <c r="C28356" s="2" t="str">
        <f>IFERROR(VLOOKUP(K28356,开票信息!$A:$C,3,0),"")</f>
        <v/>
      </c>
      <c r="G28356" s="3" t="str">
        <f t="shared" si="443"/>
        <v/>
      </c>
      <c r="L28356">
        <f>COUNTIF($K$2:K28356,$K28356)</f>
        <v>0</v>
      </c>
    </row>
    <row r="28357" ht="16.5" spans="1:12">
      <c r="A28357" s="1">
        <v>28356</v>
      </c>
      <c r="B28357" s="8">
        <f>COUNTIF($C$2:$C28357,模板!$E$2)</f>
        <v>77</v>
      </c>
      <c r="C28357" s="2" t="str">
        <f>IFERROR(VLOOKUP(K28357,开票信息!$A:$C,3,0),"")</f>
        <v/>
      </c>
      <c r="G28357" s="3" t="str">
        <f t="shared" si="443"/>
        <v/>
      </c>
      <c r="L28357">
        <f>COUNTIF($K$2:K28357,$K28357)</f>
        <v>0</v>
      </c>
    </row>
    <row r="28358" ht="16.5" spans="1:12">
      <c r="A28358" s="1">
        <v>28357</v>
      </c>
      <c r="B28358" s="8">
        <f>COUNTIF($C$2:$C28358,模板!$E$2)</f>
        <v>77</v>
      </c>
      <c r="C28358" s="2" t="str">
        <f>IFERROR(VLOOKUP(K28358,开票信息!$A:$C,3,0),"")</f>
        <v/>
      </c>
      <c r="G28358" s="3" t="str">
        <f t="shared" si="443"/>
        <v/>
      </c>
      <c r="L28358">
        <f>COUNTIF($K$2:K28358,$K28358)</f>
        <v>0</v>
      </c>
    </row>
    <row r="28359" ht="16.5" spans="1:12">
      <c r="A28359" s="1">
        <v>28358</v>
      </c>
      <c r="B28359" s="8">
        <f>COUNTIF($C$2:$C28359,模板!$E$2)</f>
        <v>77</v>
      </c>
      <c r="C28359" s="2" t="str">
        <f>IFERROR(VLOOKUP(K28359,开票信息!$A:$C,3,0),"")</f>
        <v/>
      </c>
      <c r="G28359" s="3" t="str">
        <f t="shared" si="443"/>
        <v/>
      </c>
      <c r="L28359">
        <f>COUNTIF($K$2:K28359,$K28359)</f>
        <v>0</v>
      </c>
    </row>
    <row r="28360" ht="16.5" spans="1:12">
      <c r="A28360" s="1">
        <v>28359</v>
      </c>
      <c r="B28360" s="8">
        <f>COUNTIF($C$2:$C28360,模板!$E$2)</f>
        <v>77</v>
      </c>
      <c r="C28360" s="2" t="str">
        <f>IFERROR(VLOOKUP(K28360,开票信息!$A:$C,3,0),"")</f>
        <v/>
      </c>
      <c r="G28360" s="3" t="str">
        <f t="shared" si="443"/>
        <v/>
      </c>
      <c r="L28360">
        <f>COUNTIF($K$2:K28360,$K28360)</f>
        <v>0</v>
      </c>
    </row>
    <row r="28361" ht="16.5" spans="1:12">
      <c r="A28361" s="1">
        <v>28360</v>
      </c>
      <c r="B28361" s="8">
        <f>COUNTIF($C$2:$C28361,模板!$E$2)</f>
        <v>77</v>
      </c>
      <c r="C28361" s="2" t="str">
        <f>IFERROR(VLOOKUP(K28361,开票信息!$A:$C,3,0),"")</f>
        <v/>
      </c>
      <c r="G28361" s="3" t="str">
        <f t="shared" si="443"/>
        <v/>
      </c>
      <c r="L28361">
        <f>COUNTIF($K$2:K28361,$K28361)</f>
        <v>0</v>
      </c>
    </row>
    <row r="28362" ht="16.5" spans="1:12">
      <c r="A28362" s="1">
        <v>28361</v>
      </c>
      <c r="B28362" s="8">
        <f>COUNTIF($C$2:$C28362,模板!$E$2)</f>
        <v>77</v>
      </c>
      <c r="C28362" s="2" t="str">
        <f>IFERROR(VLOOKUP(K28362,开票信息!$A:$C,3,0),"")</f>
        <v/>
      </c>
      <c r="G28362" s="3" t="str">
        <f t="shared" si="443"/>
        <v/>
      </c>
      <c r="L28362">
        <f>COUNTIF($K$2:K28362,$K28362)</f>
        <v>0</v>
      </c>
    </row>
    <row r="28363" ht="16.5" spans="1:12">
      <c r="A28363" s="1">
        <v>28362</v>
      </c>
      <c r="B28363" s="8">
        <f>COUNTIF($C$2:$C28363,模板!$E$2)</f>
        <v>77</v>
      </c>
      <c r="C28363" s="2" t="str">
        <f>IFERROR(VLOOKUP(K28363,开票信息!$A:$C,3,0),"")</f>
        <v/>
      </c>
      <c r="G28363" s="3" t="str">
        <f t="shared" si="443"/>
        <v/>
      </c>
      <c r="L28363">
        <f>COUNTIF($K$2:K28363,$K28363)</f>
        <v>0</v>
      </c>
    </row>
    <row r="28364" ht="16.5" spans="1:12">
      <c r="A28364" s="1">
        <v>28363</v>
      </c>
      <c r="B28364" s="8">
        <f>COUNTIF($C$2:$C28364,模板!$E$2)</f>
        <v>77</v>
      </c>
      <c r="C28364" s="2" t="str">
        <f>IFERROR(VLOOKUP(K28364,开票信息!$A:$C,3,0),"")</f>
        <v/>
      </c>
      <c r="G28364" s="3" t="str">
        <f t="shared" si="443"/>
        <v/>
      </c>
      <c r="L28364">
        <f>COUNTIF($K$2:K28364,$K28364)</f>
        <v>0</v>
      </c>
    </row>
    <row r="28365" ht="16.5" spans="1:12">
      <c r="A28365" s="1">
        <v>28364</v>
      </c>
      <c r="B28365" s="8">
        <f>COUNTIF($C$2:$C28365,模板!$E$2)</f>
        <v>77</v>
      </c>
      <c r="C28365" s="2" t="str">
        <f>IFERROR(VLOOKUP(K28365,开票信息!$A:$C,3,0),"")</f>
        <v/>
      </c>
      <c r="G28365" s="3" t="str">
        <f t="shared" si="443"/>
        <v/>
      </c>
      <c r="L28365">
        <f>COUNTIF($K$2:K28365,$K28365)</f>
        <v>0</v>
      </c>
    </row>
    <row r="28366" ht="16.5" spans="1:12">
      <c r="A28366" s="1">
        <v>28365</v>
      </c>
      <c r="B28366" s="8">
        <f>COUNTIF($C$2:$C28366,模板!$E$2)</f>
        <v>77</v>
      </c>
      <c r="C28366" s="2" t="str">
        <f>IFERROR(VLOOKUP(K28366,开票信息!$A:$C,3,0),"")</f>
        <v/>
      </c>
      <c r="G28366" s="3" t="str">
        <f t="shared" si="443"/>
        <v/>
      </c>
      <c r="L28366">
        <f>COUNTIF($K$2:K28366,$K28366)</f>
        <v>0</v>
      </c>
    </row>
    <row r="28367" ht="16.5" spans="1:12">
      <c r="A28367" s="1">
        <v>28366</v>
      </c>
      <c r="B28367" s="8">
        <f>COUNTIF($C$2:$C28367,模板!$E$2)</f>
        <v>77</v>
      </c>
      <c r="C28367" s="2" t="str">
        <f>IFERROR(VLOOKUP(K28367,开票信息!$A:$C,3,0),"")</f>
        <v/>
      </c>
      <c r="G28367" s="3" t="str">
        <f t="shared" si="443"/>
        <v/>
      </c>
      <c r="L28367">
        <f>COUNTIF($K$2:K28367,$K28367)</f>
        <v>0</v>
      </c>
    </row>
    <row r="28368" ht="16.5" spans="1:12">
      <c r="A28368" s="1">
        <v>28367</v>
      </c>
      <c r="B28368" s="8">
        <f>COUNTIF($C$2:$C28368,模板!$E$2)</f>
        <v>77</v>
      </c>
      <c r="C28368" s="2" t="str">
        <f>IFERROR(VLOOKUP(K28368,开票信息!$A:$C,3,0),"")</f>
        <v/>
      </c>
      <c r="G28368" s="3" t="str">
        <f t="shared" si="443"/>
        <v/>
      </c>
      <c r="L28368">
        <f>COUNTIF($K$2:K28368,$K28368)</f>
        <v>0</v>
      </c>
    </row>
    <row r="28369" ht="16.5" spans="1:12">
      <c r="A28369" s="1">
        <v>28368</v>
      </c>
      <c r="B28369" s="8">
        <f>COUNTIF($C$2:$C28369,模板!$E$2)</f>
        <v>77</v>
      </c>
      <c r="C28369" s="2" t="str">
        <f>IFERROR(VLOOKUP(K28369,开票信息!$A:$C,3,0),"")</f>
        <v/>
      </c>
      <c r="G28369" s="3" t="str">
        <f t="shared" si="443"/>
        <v/>
      </c>
      <c r="L28369">
        <f>COUNTIF($K$2:K28369,$K28369)</f>
        <v>0</v>
      </c>
    </row>
    <row r="28370" ht="16.5" spans="1:12">
      <c r="A28370" s="1">
        <v>28369</v>
      </c>
      <c r="B28370" s="8">
        <f>COUNTIF($C$2:$C28370,模板!$E$2)</f>
        <v>77</v>
      </c>
      <c r="C28370" s="2" t="str">
        <f>IFERROR(VLOOKUP(K28370,开票信息!$A:$C,3,0),"")</f>
        <v/>
      </c>
      <c r="G28370" s="3" t="str">
        <f t="shared" si="443"/>
        <v/>
      </c>
      <c r="L28370">
        <f>COUNTIF($K$2:K28370,$K28370)</f>
        <v>0</v>
      </c>
    </row>
    <row r="28371" ht="16.5" spans="1:12">
      <c r="A28371" s="1">
        <v>28370</v>
      </c>
      <c r="B28371" s="8">
        <f>COUNTIF($C$2:$C28371,模板!$E$2)</f>
        <v>77</v>
      </c>
      <c r="C28371" s="2" t="str">
        <f>IFERROR(VLOOKUP(K28371,开票信息!$A:$C,3,0),"")</f>
        <v/>
      </c>
      <c r="G28371" s="3" t="str">
        <f t="shared" si="443"/>
        <v/>
      </c>
      <c r="L28371">
        <f>COUNTIF($K$2:K28371,$K28371)</f>
        <v>0</v>
      </c>
    </row>
    <row r="28372" ht="16.5" spans="1:12">
      <c r="A28372" s="1">
        <v>28371</v>
      </c>
      <c r="B28372" s="8">
        <f>COUNTIF($C$2:$C28372,模板!$E$2)</f>
        <v>77</v>
      </c>
      <c r="C28372" s="2" t="str">
        <f>IFERROR(VLOOKUP(K28372,开票信息!$A:$C,3,0),"")</f>
        <v/>
      </c>
      <c r="G28372" s="3" t="str">
        <f t="shared" si="443"/>
        <v/>
      </c>
      <c r="L28372">
        <f>COUNTIF($K$2:K28372,$K28372)</f>
        <v>0</v>
      </c>
    </row>
    <row r="28373" ht="16.5" spans="1:12">
      <c r="A28373" s="1">
        <v>28372</v>
      </c>
      <c r="B28373" s="8">
        <f>COUNTIF($C$2:$C28373,模板!$E$2)</f>
        <v>77</v>
      </c>
      <c r="C28373" s="2" t="str">
        <f>IFERROR(VLOOKUP(K28373,开票信息!$A:$C,3,0),"")</f>
        <v/>
      </c>
      <c r="G28373" s="3" t="str">
        <f t="shared" si="443"/>
        <v/>
      </c>
      <c r="L28373">
        <f>COUNTIF($K$2:K28373,$K28373)</f>
        <v>0</v>
      </c>
    </row>
    <row r="28374" ht="16.5" spans="1:12">
      <c r="A28374" s="1">
        <v>28373</v>
      </c>
      <c r="B28374" s="8">
        <f>COUNTIF($C$2:$C28374,模板!$E$2)</f>
        <v>77</v>
      </c>
      <c r="C28374" s="2" t="str">
        <f>IFERROR(VLOOKUP(K28374,开票信息!$A:$C,3,0),"")</f>
        <v/>
      </c>
      <c r="G28374" s="3" t="str">
        <f t="shared" si="443"/>
        <v/>
      </c>
      <c r="L28374">
        <f>COUNTIF($K$2:K28374,$K28374)</f>
        <v>0</v>
      </c>
    </row>
    <row r="28375" ht="16.5" spans="1:12">
      <c r="A28375" s="1">
        <v>28374</v>
      </c>
      <c r="B28375" s="8">
        <f>COUNTIF($C$2:$C28375,模板!$E$2)</f>
        <v>77</v>
      </c>
      <c r="C28375" s="2" t="str">
        <f>IFERROR(VLOOKUP(K28375,开票信息!$A:$C,3,0),"")</f>
        <v/>
      </c>
      <c r="G28375" s="3" t="str">
        <f t="shared" si="443"/>
        <v/>
      </c>
      <c r="L28375">
        <f>COUNTIF($K$2:K28375,$K28375)</f>
        <v>0</v>
      </c>
    </row>
    <row r="28376" ht="16.5" spans="1:12">
      <c r="A28376" s="1">
        <v>28375</v>
      </c>
      <c r="B28376" s="8">
        <f>COUNTIF($C$2:$C28376,模板!$E$2)</f>
        <v>77</v>
      </c>
      <c r="C28376" s="2" t="str">
        <f>IFERROR(VLOOKUP(K28376,开票信息!$A:$C,3,0),"")</f>
        <v/>
      </c>
      <c r="G28376" s="3" t="str">
        <f t="shared" si="443"/>
        <v/>
      </c>
      <c r="L28376">
        <f>COUNTIF($K$2:K28376,$K28376)</f>
        <v>0</v>
      </c>
    </row>
    <row r="28377" ht="16.5" spans="1:12">
      <c r="A28377" s="1">
        <v>28376</v>
      </c>
      <c r="B28377" s="8">
        <f>COUNTIF($C$2:$C28377,模板!$E$2)</f>
        <v>77</v>
      </c>
      <c r="C28377" s="2" t="str">
        <f>IFERROR(VLOOKUP(K28377,开票信息!$A:$C,3,0),"")</f>
        <v/>
      </c>
      <c r="G28377" s="3" t="str">
        <f t="shared" si="443"/>
        <v/>
      </c>
      <c r="L28377">
        <f>COUNTIF($K$2:K28377,$K28377)</f>
        <v>0</v>
      </c>
    </row>
    <row r="28378" ht="16.5" spans="1:12">
      <c r="A28378" s="1">
        <v>28377</v>
      </c>
      <c r="B28378" s="8">
        <f>COUNTIF($C$2:$C28378,模板!$E$2)</f>
        <v>77</v>
      </c>
      <c r="C28378" s="2" t="str">
        <f>IFERROR(VLOOKUP(K28378,开票信息!$A:$C,3,0),"")</f>
        <v/>
      </c>
      <c r="G28378" s="3" t="str">
        <f t="shared" si="443"/>
        <v/>
      </c>
      <c r="L28378">
        <f>COUNTIF($K$2:K28378,$K28378)</f>
        <v>0</v>
      </c>
    </row>
    <row r="28379" ht="16.5" spans="1:12">
      <c r="A28379" s="1">
        <v>28378</v>
      </c>
      <c r="B28379" s="8">
        <f>COUNTIF($C$2:$C28379,模板!$E$2)</f>
        <v>77</v>
      </c>
      <c r="C28379" s="2" t="str">
        <f>IFERROR(VLOOKUP(K28379,开票信息!$A:$C,3,0),"")</f>
        <v/>
      </c>
      <c r="G28379" s="3" t="str">
        <f t="shared" si="443"/>
        <v/>
      </c>
      <c r="L28379">
        <f>COUNTIF($K$2:K28379,$K28379)</f>
        <v>0</v>
      </c>
    </row>
    <row r="28380" ht="16.5" spans="1:12">
      <c r="A28380" s="1">
        <v>28379</v>
      </c>
      <c r="B28380" s="8">
        <f>COUNTIF($C$2:$C28380,模板!$E$2)</f>
        <v>77</v>
      </c>
      <c r="C28380" s="2" t="str">
        <f>IFERROR(VLOOKUP(K28380,开票信息!$A:$C,3,0),"")</f>
        <v/>
      </c>
      <c r="G28380" s="3" t="str">
        <f t="shared" si="443"/>
        <v/>
      </c>
      <c r="L28380">
        <f>COUNTIF($K$2:K28380,$K28380)</f>
        <v>0</v>
      </c>
    </row>
    <row r="28381" ht="16.5" spans="1:12">
      <c r="A28381" s="1">
        <v>28380</v>
      </c>
      <c r="B28381" s="8">
        <f>COUNTIF($C$2:$C28381,模板!$E$2)</f>
        <v>77</v>
      </c>
      <c r="C28381" s="2" t="str">
        <f>IFERROR(VLOOKUP(K28381,开票信息!$A:$C,3,0),"")</f>
        <v/>
      </c>
      <c r="G28381" s="3" t="str">
        <f t="shared" si="443"/>
        <v/>
      </c>
      <c r="L28381">
        <f>COUNTIF($K$2:K28381,$K28381)</f>
        <v>0</v>
      </c>
    </row>
    <row r="28382" ht="16.5" spans="1:12">
      <c r="A28382" s="1">
        <v>28381</v>
      </c>
      <c r="B28382" s="8">
        <f>COUNTIF($C$2:$C28382,模板!$E$2)</f>
        <v>77</v>
      </c>
      <c r="C28382" s="2" t="str">
        <f>IFERROR(VLOOKUP(K28382,开票信息!$A:$C,3,0),"")</f>
        <v/>
      </c>
      <c r="G28382" s="3" t="str">
        <f t="shared" si="443"/>
        <v/>
      </c>
      <c r="L28382">
        <f>COUNTIF($K$2:K28382,$K28382)</f>
        <v>0</v>
      </c>
    </row>
    <row r="28383" ht="16.5" spans="1:12">
      <c r="A28383" s="1">
        <v>28382</v>
      </c>
      <c r="B28383" s="8">
        <f>COUNTIF($C$2:$C28383,模板!$E$2)</f>
        <v>77</v>
      </c>
      <c r="C28383" s="2" t="str">
        <f>IFERROR(VLOOKUP(K28383,开票信息!$A:$C,3,0),"")</f>
        <v/>
      </c>
      <c r="G28383" s="3" t="str">
        <f t="shared" si="443"/>
        <v/>
      </c>
      <c r="L28383">
        <f>COUNTIF($K$2:K28383,$K28383)</f>
        <v>0</v>
      </c>
    </row>
    <row r="28384" ht="16.5" spans="1:12">
      <c r="A28384" s="1">
        <v>28383</v>
      </c>
      <c r="B28384" s="8">
        <f>COUNTIF($C$2:$C28384,模板!$E$2)</f>
        <v>77</v>
      </c>
      <c r="C28384" s="2" t="str">
        <f>IFERROR(VLOOKUP(K28384,开票信息!$A:$C,3,0),"")</f>
        <v/>
      </c>
      <c r="G28384" s="3" t="str">
        <f t="shared" si="443"/>
        <v/>
      </c>
      <c r="L28384">
        <f>COUNTIF($K$2:K28384,$K28384)</f>
        <v>0</v>
      </c>
    </row>
    <row r="28385" ht="16.5" spans="1:12">
      <c r="A28385" s="1">
        <v>28384</v>
      </c>
      <c r="B28385" s="8">
        <f>COUNTIF($C$2:$C28385,模板!$E$2)</f>
        <v>77</v>
      </c>
      <c r="C28385" s="2" t="str">
        <f>IFERROR(VLOOKUP(K28385,开票信息!$A:$C,3,0),"")</f>
        <v/>
      </c>
      <c r="G28385" s="3" t="str">
        <f t="shared" si="443"/>
        <v/>
      </c>
      <c r="L28385">
        <f>COUNTIF($K$2:K28385,$K28385)</f>
        <v>0</v>
      </c>
    </row>
    <row r="28386" ht="16.5" spans="1:12">
      <c r="A28386" s="1">
        <v>28385</v>
      </c>
      <c r="B28386" s="8">
        <f>COUNTIF($C$2:$C28386,模板!$E$2)</f>
        <v>77</v>
      </c>
      <c r="C28386" s="2" t="str">
        <f>IFERROR(VLOOKUP(K28386,开票信息!$A:$C,3,0),"")</f>
        <v/>
      </c>
      <c r="G28386" s="3" t="str">
        <f t="shared" si="443"/>
        <v/>
      </c>
      <c r="L28386">
        <f>COUNTIF($K$2:K28386,$K28386)</f>
        <v>0</v>
      </c>
    </row>
    <row r="28387" ht="16.5" spans="1:12">
      <c r="A28387" s="1">
        <v>28386</v>
      </c>
      <c r="B28387" s="8">
        <f>COUNTIF($C$2:$C28387,模板!$E$2)</f>
        <v>77</v>
      </c>
      <c r="C28387" s="2" t="str">
        <f>IFERROR(VLOOKUP(K28387,开票信息!$A:$C,3,0),"")</f>
        <v/>
      </c>
      <c r="G28387" s="3" t="str">
        <f t="shared" si="443"/>
        <v/>
      </c>
      <c r="L28387">
        <f>COUNTIF($K$2:K28387,$K28387)</f>
        <v>0</v>
      </c>
    </row>
    <row r="28388" ht="16.5" spans="1:12">
      <c r="A28388" s="1">
        <v>28387</v>
      </c>
      <c r="B28388" s="8">
        <f>COUNTIF($C$2:$C28388,模板!$E$2)</f>
        <v>77</v>
      </c>
      <c r="C28388" s="2" t="str">
        <f>IFERROR(VLOOKUP(K28388,开票信息!$A:$C,3,0),"")</f>
        <v/>
      </c>
      <c r="G28388" s="3" t="str">
        <f t="shared" si="443"/>
        <v/>
      </c>
      <c r="L28388">
        <f>COUNTIF($K$2:K28388,$K28388)</f>
        <v>0</v>
      </c>
    </row>
    <row r="28389" ht="16.5" spans="1:12">
      <c r="A28389" s="1">
        <v>28388</v>
      </c>
      <c r="B28389" s="8">
        <f>COUNTIF($C$2:$C28389,模板!$E$2)</f>
        <v>77</v>
      </c>
      <c r="C28389" s="2" t="str">
        <f>IFERROR(VLOOKUP(K28389,开票信息!$A:$C,3,0),"")</f>
        <v/>
      </c>
      <c r="G28389" s="3" t="str">
        <f t="shared" si="443"/>
        <v/>
      </c>
      <c r="L28389">
        <f>COUNTIF($K$2:K28389,$K28389)</f>
        <v>0</v>
      </c>
    </row>
    <row r="28390" ht="16.5" spans="1:12">
      <c r="A28390" s="1">
        <v>28389</v>
      </c>
      <c r="B28390" s="8">
        <f>COUNTIF($C$2:$C28390,模板!$E$2)</f>
        <v>77</v>
      </c>
      <c r="C28390" s="2" t="str">
        <f>IFERROR(VLOOKUP(K28390,开票信息!$A:$C,3,0),"")</f>
        <v/>
      </c>
      <c r="G28390" s="3" t="str">
        <f t="shared" si="443"/>
        <v/>
      </c>
      <c r="L28390">
        <f>COUNTIF($K$2:K28390,$K28390)</f>
        <v>0</v>
      </c>
    </row>
    <row r="28391" ht="16.5" spans="1:12">
      <c r="A28391" s="1">
        <v>28390</v>
      </c>
      <c r="B28391" s="8">
        <f>COUNTIF($C$2:$C28391,模板!$E$2)</f>
        <v>77</v>
      </c>
      <c r="C28391" s="2" t="str">
        <f>IFERROR(VLOOKUP(K28391,开票信息!$A:$C,3,0),"")</f>
        <v/>
      </c>
      <c r="G28391" s="3" t="str">
        <f t="shared" si="443"/>
        <v/>
      </c>
      <c r="L28391">
        <f>COUNTIF($K$2:K28391,$K28391)</f>
        <v>0</v>
      </c>
    </row>
    <row r="28392" ht="16.5" spans="1:12">
      <c r="A28392" s="1">
        <v>28391</v>
      </c>
      <c r="B28392" s="8">
        <f>COUNTIF($C$2:$C28392,模板!$E$2)</f>
        <v>77</v>
      </c>
      <c r="C28392" s="2" t="str">
        <f>IFERROR(VLOOKUP(K28392,开票信息!$A:$C,3,0),"")</f>
        <v/>
      </c>
      <c r="G28392" s="3" t="str">
        <f t="shared" si="443"/>
        <v/>
      </c>
      <c r="L28392">
        <f>COUNTIF($K$2:K28392,$K28392)</f>
        <v>0</v>
      </c>
    </row>
    <row r="28393" ht="16.5" spans="1:12">
      <c r="A28393" s="1">
        <v>28392</v>
      </c>
      <c r="B28393" s="8">
        <f>COUNTIF($C$2:$C28393,模板!$E$2)</f>
        <v>77</v>
      </c>
      <c r="C28393" s="2" t="str">
        <f>IFERROR(VLOOKUP(K28393,开票信息!$A:$C,3,0),"")</f>
        <v/>
      </c>
      <c r="G28393" s="3" t="str">
        <f t="shared" si="443"/>
        <v/>
      </c>
      <c r="L28393">
        <f>COUNTIF($K$2:K28393,$K28393)</f>
        <v>0</v>
      </c>
    </row>
    <row r="28394" ht="16.5" spans="1:12">
      <c r="A28394" s="1">
        <v>28393</v>
      </c>
      <c r="B28394" s="8">
        <f>COUNTIF($C$2:$C28394,模板!$E$2)</f>
        <v>77</v>
      </c>
      <c r="C28394" s="2" t="str">
        <f>IFERROR(VLOOKUP(K28394,开票信息!$A:$C,3,0),"")</f>
        <v/>
      </c>
      <c r="G28394" s="3" t="str">
        <f t="shared" si="443"/>
        <v/>
      </c>
      <c r="L28394">
        <f>COUNTIF($K$2:K28394,$K28394)</f>
        <v>0</v>
      </c>
    </row>
    <row r="28395" ht="16.5" spans="1:12">
      <c r="A28395" s="1">
        <v>28394</v>
      </c>
      <c r="B28395" s="8">
        <f>COUNTIF($C$2:$C28395,模板!$E$2)</f>
        <v>77</v>
      </c>
      <c r="C28395" s="2" t="str">
        <f>IFERROR(VLOOKUP(K28395,开票信息!$A:$C,3,0),"")</f>
        <v/>
      </c>
      <c r="G28395" s="3" t="str">
        <f t="shared" si="443"/>
        <v/>
      </c>
      <c r="L28395">
        <f>COUNTIF($K$2:K28395,$K28395)</f>
        <v>0</v>
      </c>
    </row>
    <row r="28396" ht="16.5" spans="1:12">
      <c r="A28396" s="1">
        <v>28395</v>
      </c>
      <c r="B28396" s="8">
        <f>COUNTIF($C$2:$C28396,模板!$E$2)</f>
        <v>77</v>
      </c>
      <c r="C28396" s="2" t="str">
        <f>IFERROR(VLOOKUP(K28396,开票信息!$A:$C,3,0),"")</f>
        <v/>
      </c>
      <c r="G28396" s="3" t="str">
        <f t="shared" si="443"/>
        <v/>
      </c>
      <c r="L28396">
        <f>COUNTIF($K$2:K28396,$K28396)</f>
        <v>0</v>
      </c>
    </row>
    <row r="28397" ht="16.5" spans="1:12">
      <c r="A28397" s="1">
        <v>28396</v>
      </c>
      <c r="B28397" s="8">
        <f>COUNTIF($C$2:$C28397,模板!$E$2)</f>
        <v>77</v>
      </c>
      <c r="C28397" s="2" t="str">
        <f>IFERROR(VLOOKUP(K28397,开票信息!$A:$C,3,0),"")</f>
        <v/>
      </c>
      <c r="G28397" s="3" t="str">
        <f t="shared" si="443"/>
        <v/>
      </c>
      <c r="L28397">
        <f>COUNTIF($K$2:K28397,$K28397)</f>
        <v>0</v>
      </c>
    </row>
    <row r="28398" ht="16.5" spans="1:12">
      <c r="A28398" s="1">
        <v>28397</v>
      </c>
      <c r="B28398" s="8">
        <f>COUNTIF($C$2:$C28398,模板!$E$2)</f>
        <v>77</v>
      </c>
      <c r="C28398" s="2" t="str">
        <f>IFERROR(VLOOKUP(K28398,开票信息!$A:$C,3,0),"")</f>
        <v/>
      </c>
      <c r="G28398" s="3" t="str">
        <f t="shared" si="443"/>
        <v/>
      </c>
      <c r="L28398">
        <f>COUNTIF($K$2:K28398,$K28398)</f>
        <v>0</v>
      </c>
    </row>
    <row r="28399" ht="16.5" spans="1:12">
      <c r="A28399" s="1">
        <v>28398</v>
      </c>
      <c r="B28399" s="8">
        <f>COUNTIF($C$2:$C28399,模板!$E$2)</f>
        <v>77</v>
      </c>
      <c r="C28399" s="2" t="str">
        <f>IFERROR(VLOOKUP(K28399,开票信息!$A:$C,3,0),"")</f>
        <v/>
      </c>
      <c r="G28399" s="3" t="str">
        <f t="shared" si="443"/>
        <v/>
      </c>
      <c r="L28399">
        <f>COUNTIF($K$2:K28399,$K28399)</f>
        <v>0</v>
      </c>
    </row>
    <row r="28400" ht="16.5" spans="1:12">
      <c r="A28400" s="1">
        <v>28399</v>
      </c>
      <c r="B28400" s="8">
        <f>COUNTIF($C$2:$C28400,模板!$E$2)</f>
        <v>77</v>
      </c>
      <c r="C28400" s="2" t="str">
        <f>IFERROR(VLOOKUP(K28400,开票信息!$A:$C,3,0),"")</f>
        <v/>
      </c>
      <c r="G28400" s="3" t="str">
        <f t="shared" si="443"/>
        <v/>
      </c>
      <c r="L28400">
        <f>COUNTIF($K$2:K28400,$K28400)</f>
        <v>0</v>
      </c>
    </row>
    <row r="28401" ht="16.5" spans="1:12">
      <c r="A28401" s="1">
        <v>28400</v>
      </c>
      <c r="B28401" s="8">
        <f>COUNTIF($C$2:$C28401,模板!$E$2)</f>
        <v>77</v>
      </c>
      <c r="C28401" s="2" t="str">
        <f>IFERROR(VLOOKUP(K28401,开票信息!$A:$C,3,0),"")</f>
        <v/>
      </c>
      <c r="G28401" s="3" t="str">
        <f t="shared" si="443"/>
        <v/>
      </c>
      <c r="L28401">
        <f>COUNTIF($K$2:K28401,$K28401)</f>
        <v>0</v>
      </c>
    </row>
    <row r="28402" ht="16.5" spans="1:12">
      <c r="A28402" s="1">
        <v>28401</v>
      </c>
      <c r="B28402" s="8">
        <f>COUNTIF($C$2:$C28402,模板!$E$2)</f>
        <v>77</v>
      </c>
      <c r="C28402" s="2" t="str">
        <f>IFERROR(VLOOKUP(K28402,开票信息!$A:$C,3,0),"")</f>
        <v/>
      </c>
      <c r="G28402" s="3" t="str">
        <f t="shared" si="443"/>
        <v/>
      </c>
      <c r="L28402">
        <f>COUNTIF($K$2:K28402,$K28402)</f>
        <v>0</v>
      </c>
    </row>
    <row r="28403" ht="16.5" spans="1:12">
      <c r="A28403" s="1">
        <v>28402</v>
      </c>
      <c r="B28403" s="8">
        <f>COUNTIF($C$2:$C28403,模板!$E$2)</f>
        <v>77</v>
      </c>
      <c r="C28403" s="2" t="str">
        <f>IFERROR(VLOOKUP(K28403,开票信息!$A:$C,3,0),"")</f>
        <v/>
      </c>
      <c r="G28403" s="3" t="str">
        <f t="shared" si="443"/>
        <v/>
      </c>
      <c r="L28403">
        <f>COUNTIF($K$2:K28403,$K28403)</f>
        <v>0</v>
      </c>
    </row>
    <row r="28404" ht="16.5" spans="1:12">
      <c r="A28404" s="1">
        <v>28403</v>
      </c>
      <c r="B28404" s="8">
        <f>COUNTIF($C$2:$C28404,模板!$E$2)</f>
        <v>77</v>
      </c>
      <c r="C28404" s="2" t="str">
        <f>IFERROR(VLOOKUP(K28404,开票信息!$A:$C,3,0),"")</f>
        <v/>
      </c>
      <c r="G28404" s="3" t="str">
        <f t="shared" si="443"/>
        <v/>
      </c>
      <c r="L28404">
        <f>COUNTIF($K$2:K28404,$K28404)</f>
        <v>0</v>
      </c>
    </row>
    <row r="28405" ht="16.5" spans="1:12">
      <c r="A28405" s="1">
        <v>28404</v>
      </c>
      <c r="B28405" s="8">
        <f>COUNTIF($C$2:$C28405,模板!$E$2)</f>
        <v>77</v>
      </c>
      <c r="C28405" s="2" t="str">
        <f>IFERROR(VLOOKUP(K28405,开票信息!$A:$C,3,0),"")</f>
        <v/>
      </c>
      <c r="G28405" s="3" t="str">
        <f t="shared" si="443"/>
        <v/>
      </c>
      <c r="L28405">
        <f>COUNTIF($K$2:K28405,$K28405)</f>
        <v>0</v>
      </c>
    </row>
    <row r="28406" ht="16.5" spans="1:12">
      <c r="A28406" s="1">
        <v>28405</v>
      </c>
      <c r="B28406" s="8">
        <f>COUNTIF($C$2:$C28406,模板!$E$2)</f>
        <v>77</v>
      </c>
      <c r="C28406" s="2" t="str">
        <f>IFERROR(VLOOKUP(K28406,开票信息!$A:$C,3,0),"")</f>
        <v/>
      </c>
      <c r="G28406" s="3" t="str">
        <f t="shared" si="443"/>
        <v/>
      </c>
      <c r="L28406">
        <f>COUNTIF($K$2:K28406,$K28406)</f>
        <v>0</v>
      </c>
    </row>
    <row r="28407" ht="16.5" spans="1:12">
      <c r="A28407" s="1">
        <v>28406</v>
      </c>
      <c r="B28407" s="8">
        <f>COUNTIF($C$2:$C28407,模板!$E$2)</f>
        <v>77</v>
      </c>
      <c r="C28407" s="2" t="str">
        <f>IFERROR(VLOOKUP(K28407,开票信息!$A:$C,3,0),"")</f>
        <v/>
      </c>
      <c r="G28407" s="3" t="str">
        <f t="shared" si="443"/>
        <v/>
      </c>
      <c r="L28407">
        <f>COUNTIF($K$2:K28407,$K28407)</f>
        <v>0</v>
      </c>
    </row>
    <row r="28408" ht="16.5" spans="1:12">
      <c r="A28408" s="1">
        <v>28407</v>
      </c>
      <c r="B28408" s="8">
        <f>COUNTIF($C$2:$C28408,模板!$E$2)</f>
        <v>77</v>
      </c>
      <c r="C28408" s="2" t="str">
        <f>IFERROR(VLOOKUP(K28408,开票信息!$A:$C,3,0),"")</f>
        <v/>
      </c>
      <c r="G28408" s="3" t="str">
        <f t="shared" si="443"/>
        <v/>
      </c>
      <c r="L28408">
        <f>COUNTIF($K$2:K28408,$K28408)</f>
        <v>0</v>
      </c>
    </row>
    <row r="28409" ht="16.5" spans="1:12">
      <c r="A28409" s="1">
        <v>28408</v>
      </c>
      <c r="B28409" s="8">
        <f>COUNTIF($C$2:$C28409,模板!$E$2)</f>
        <v>77</v>
      </c>
      <c r="C28409" s="2" t="str">
        <f>IFERROR(VLOOKUP(K28409,开票信息!$A:$C,3,0),"")</f>
        <v/>
      </c>
      <c r="G28409" s="3" t="str">
        <f t="shared" si="443"/>
        <v/>
      </c>
      <c r="L28409">
        <f>COUNTIF($K$2:K28409,$K28409)</f>
        <v>0</v>
      </c>
    </row>
    <row r="28410" ht="16.5" spans="1:12">
      <c r="A28410" s="1">
        <v>28409</v>
      </c>
      <c r="B28410" s="8">
        <f>COUNTIF($C$2:$C28410,模板!$E$2)</f>
        <v>77</v>
      </c>
      <c r="C28410" s="2" t="str">
        <f>IFERROR(VLOOKUP(K28410,开票信息!$A:$C,3,0),"")</f>
        <v/>
      </c>
      <c r="G28410" s="3" t="str">
        <f t="shared" si="443"/>
        <v/>
      </c>
      <c r="L28410">
        <f>COUNTIF($K$2:K28410,$K28410)</f>
        <v>0</v>
      </c>
    </row>
    <row r="28411" ht="16.5" spans="1:12">
      <c r="A28411" s="1">
        <v>28410</v>
      </c>
      <c r="B28411" s="8">
        <f>COUNTIF($C$2:$C28411,模板!$E$2)</f>
        <v>77</v>
      </c>
      <c r="C28411" s="2" t="str">
        <f>IFERROR(VLOOKUP(K28411,开票信息!$A:$C,3,0),"")</f>
        <v/>
      </c>
      <c r="G28411" s="3" t="str">
        <f t="shared" si="443"/>
        <v/>
      </c>
      <c r="L28411">
        <f>COUNTIF($K$2:K28411,$K28411)</f>
        <v>0</v>
      </c>
    </row>
    <row r="28412" ht="16.5" spans="1:12">
      <c r="A28412" s="1">
        <v>28411</v>
      </c>
      <c r="B28412" s="8">
        <f>COUNTIF($C$2:$C28412,模板!$E$2)</f>
        <v>77</v>
      </c>
      <c r="C28412" s="2" t="str">
        <f>IFERROR(VLOOKUP(K28412,开票信息!$A:$C,3,0),"")</f>
        <v/>
      </c>
      <c r="G28412" s="3" t="str">
        <f t="shared" si="443"/>
        <v/>
      </c>
      <c r="L28412">
        <f>COUNTIF($K$2:K28412,$K28412)</f>
        <v>0</v>
      </c>
    </row>
    <row r="28413" ht="16.5" spans="1:12">
      <c r="A28413" s="1">
        <v>28412</v>
      </c>
      <c r="B28413" s="8">
        <f>COUNTIF($C$2:$C28413,模板!$E$2)</f>
        <v>77</v>
      </c>
      <c r="C28413" s="2" t="str">
        <f>IFERROR(VLOOKUP(K28413,开票信息!$A:$C,3,0),"")</f>
        <v/>
      </c>
      <c r="G28413" s="3" t="str">
        <f t="shared" si="443"/>
        <v/>
      </c>
      <c r="L28413">
        <f>COUNTIF($K$2:K28413,$K28413)</f>
        <v>0</v>
      </c>
    </row>
    <row r="28414" ht="16.5" spans="1:12">
      <c r="A28414" s="1">
        <v>28413</v>
      </c>
      <c r="B28414" s="8">
        <f>COUNTIF($C$2:$C28414,模板!$E$2)</f>
        <v>77</v>
      </c>
      <c r="C28414" s="2" t="str">
        <f>IFERROR(VLOOKUP(K28414,开票信息!$A:$C,3,0),"")</f>
        <v/>
      </c>
      <c r="G28414" s="3" t="str">
        <f t="shared" si="443"/>
        <v/>
      </c>
      <c r="L28414">
        <f>COUNTIF($K$2:K28414,$K28414)</f>
        <v>0</v>
      </c>
    </row>
    <row r="28415" ht="16.5" spans="1:12">
      <c r="A28415" s="1">
        <v>28414</v>
      </c>
      <c r="B28415" s="8">
        <f>COUNTIF($C$2:$C28415,模板!$E$2)</f>
        <v>77</v>
      </c>
      <c r="C28415" s="2" t="str">
        <f>IFERROR(VLOOKUP(K28415,开票信息!$A:$C,3,0),"")</f>
        <v/>
      </c>
      <c r="G28415" s="3" t="str">
        <f t="shared" si="443"/>
        <v/>
      </c>
      <c r="L28415">
        <f>COUNTIF($K$2:K28415,$K28415)</f>
        <v>0</v>
      </c>
    </row>
    <row r="28416" ht="16.5" spans="1:12">
      <c r="A28416" s="1">
        <v>28415</v>
      </c>
      <c r="B28416" s="8">
        <f>COUNTIF($C$2:$C28416,模板!$E$2)</f>
        <v>77</v>
      </c>
      <c r="C28416" s="2" t="str">
        <f>IFERROR(VLOOKUP(K28416,开票信息!$A:$C,3,0),"")</f>
        <v/>
      </c>
      <c r="G28416" s="3" t="str">
        <f t="shared" si="443"/>
        <v/>
      </c>
      <c r="L28416">
        <f>COUNTIF($K$2:K28416,$K28416)</f>
        <v>0</v>
      </c>
    </row>
    <row r="28417" ht="16.5" spans="1:12">
      <c r="A28417" s="1">
        <v>28416</v>
      </c>
      <c r="B28417" s="8">
        <f>COUNTIF($C$2:$C28417,模板!$E$2)</f>
        <v>77</v>
      </c>
      <c r="C28417" s="2" t="str">
        <f>IFERROR(VLOOKUP(K28417,开票信息!$A:$C,3,0),"")</f>
        <v/>
      </c>
      <c r="G28417" s="3" t="str">
        <f t="shared" si="443"/>
        <v/>
      </c>
      <c r="L28417">
        <f>COUNTIF($K$2:K28417,$K28417)</f>
        <v>0</v>
      </c>
    </row>
    <row r="28418" ht="16.5" spans="1:12">
      <c r="A28418" s="1">
        <v>28417</v>
      </c>
      <c r="B28418" s="8">
        <f>COUNTIF($C$2:$C28418,模板!$E$2)</f>
        <v>77</v>
      </c>
      <c r="C28418" s="2" t="str">
        <f>IFERROR(VLOOKUP(K28418,开票信息!$A:$C,3,0),"")</f>
        <v/>
      </c>
      <c r="G28418" s="3" t="str">
        <f t="shared" si="443"/>
        <v/>
      </c>
      <c r="L28418">
        <f>COUNTIF($K$2:K28418,$K28418)</f>
        <v>0</v>
      </c>
    </row>
    <row r="28419" ht="16.5" spans="1:12">
      <c r="A28419" s="1">
        <v>28418</v>
      </c>
      <c r="B28419" s="8">
        <f>COUNTIF($C$2:$C28419,模板!$E$2)</f>
        <v>77</v>
      </c>
      <c r="C28419" s="2" t="str">
        <f>IFERROR(VLOOKUP(K28419,开票信息!$A:$C,3,0),"")</f>
        <v/>
      </c>
      <c r="G28419" s="3" t="str">
        <f t="shared" ref="G28419:G28482" si="444">IFERROR(H28419/F28419,"")</f>
        <v/>
      </c>
      <c r="L28419">
        <f>COUNTIF($K$2:K28419,$K28419)</f>
        <v>0</v>
      </c>
    </row>
    <row r="28420" ht="16.5" spans="1:12">
      <c r="A28420" s="1">
        <v>28419</v>
      </c>
      <c r="B28420" s="8">
        <f>COUNTIF($C$2:$C28420,模板!$E$2)</f>
        <v>77</v>
      </c>
      <c r="C28420" s="2" t="str">
        <f>IFERROR(VLOOKUP(K28420,开票信息!$A:$C,3,0),"")</f>
        <v/>
      </c>
      <c r="G28420" s="3" t="str">
        <f t="shared" si="444"/>
        <v/>
      </c>
      <c r="L28420">
        <f>COUNTIF($K$2:K28420,$K28420)</f>
        <v>0</v>
      </c>
    </row>
    <row r="28421" ht="16.5" spans="1:12">
      <c r="A28421" s="1">
        <v>28420</v>
      </c>
      <c r="B28421" s="8">
        <f>COUNTIF($C$2:$C28421,模板!$E$2)</f>
        <v>77</v>
      </c>
      <c r="C28421" s="2" t="str">
        <f>IFERROR(VLOOKUP(K28421,开票信息!$A:$C,3,0),"")</f>
        <v/>
      </c>
      <c r="G28421" s="3" t="str">
        <f t="shared" si="444"/>
        <v/>
      </c>
      <c r="L28421">
        <f>COUNTIF($K$2:K28421,$K28421)</f>
        <v>0</v>
      </c>
    </row>
    <row r="28422" ht="16.5" spans="1:12">
      <c r="A28422" s="1">
        <v>28421</v>
      </c>
      <c r="B28422" s="8">
        <f>COUNTIF($C$2:$C28422,模板!$E$2)</f>
        <v>77</v>
      </c>
      <c r="C28422" s="2" t="str">
        <f>IFERROR(VLOOKUP(K28422,开票信息!$A:$C,3,0),"")</f>
        <v/>
      </c>
      <c r="G28422" s="3" t="str">
        <f t="shared" si="444"/>
        <v/>
      </c>
      <c r="L28422">
        <f>COUNTIF($K$2:K28422,$K28422)</f>
        <v>0</v>
      </c>
    </row>
    <row r="28423" ht="16.5" spans="1:12">
      <c r="A28423" s="1">
        <v>28422</v>
      </c>
      <c r="B28423" s="8">
        <f>COUNTIF($C$2:$C28423,模板!$E$2)</f>
        <v>77</v>
      </c>
      <c r="C28423" s="2" t="str">
        <f>IFERROR(VLOOKUP(K28423,开票信息!$A:$C,3,0),"")</f>
        <v/>
      </c>
      <c r="G28423" s="3" t="str">
        <f t="shared" si="444"/>
        <v/>
      </c>
      <c r="L28423">
        <f>COUNTIF($K$2:K28423,$K28423)</f>
        <v>0</v>
      </c>
    </row>
    <row r="28424" ht="16.5" spans="1:12">
      <c r="A28424" s="1">
        <v>28423</v>
      </c>
      <c r="B28424" s="8">
        <f>COUNTIF($C$2:$C28424,模板!$E$2)</f>
        <v>77</v>
      </c>
      <c r="C28424" s="2" t="str">
        <f>IFERROR(VLOOKUP(K28424,开票信息!$A:$C,3,0),"")</f>
        <v/>
      </c>
      <c r="G28424" s="3" t="str">
        <f t="shared" si="444"/>
        <v/>
      </c>
      <c r="L28424">
        <f>COUNTIF($K$2:K28424,$K28424)</f>
        <v>0</v>
      </c>
    </row>
    <row r="28425" ht="16.5" spans="1:12">
      <c r="A28425" s="1">
        <v>28424</v>
      </c>
      <c r="B28425" s="8">
        <f>COUNTIF($C$2:$C28425,模板!$E$2)</f>
        <v>77</v>
      </c>
      <c r="C28425" s="2" t="str">
        <f>IFERROR(VLOOKUP(K28425,开票信息!$A:$C,3,0),"")</f>
        <v/>
      </c>
      <c r="G28425" s="3" t="str">
        <f t="shared" si="444"/>
        <v/>
      </c>
      <c r="L28425">
        <f>COUNTIF($K$2:K28425,$K28425)</f>
        <v>0</v>
      </c>
    </row>
    <row r="28426" ht="16.5" spans="1:12">
      <c r="A28426" s="1">
        <v>28425</v>
      </c>
      <c r="B28426" s="8">
        <f>COUNTIF($C$2:$C28426,模板!$E$2)</f>
        <v>77</v>
      </c>
      <c r="C28426" s="2" t="str">
        <f>IFERROR(VLOOKUP(K28426,开票信息!$A:$C,3,0),"")</f>
        <v/>
      </c>
      <c r="G28426" s="3" t="str">
        <f t="shared" si="444"/>
        <v/>
      </c>
      <c r="L28426">
        <f>COUNTIF($K$2:K28426,$K28426)</f>
        <v>0</v>
      </c>
    </row>
    <row r="28427" ht="16.5" spans="1:12">
      <c r="A28427" s="1">
        <v>28426</v>
      </c>
      <c r="B28427" s="8">
        <f>COUNTIF($C$2:$C28427,模板!$E$2)</f>
        <v>77</v>
      </c>
      <c r="C28427" s="2" t="str">
        <f>IFERROR(VLOOKUP(K28427,开票信息!$A:$C,3,0),"")</f>
        <v/>
      </c>
      <c r="G28427" s="3" t="str">
        <f t="shared" si="444"/>
        <v/>
      </c>
      <c r="L28427">
        <f>COUNTIF($K$2:K28427,$K28427)</f>
        <v>0</v>
      </c>
    </row>
    <row r="28428" ht="16.5" spans="1:12">
      <c r="A28428" s="1">
        <v>28427</v>
      </c>
      <c r="B28428" s="8">
        <f>COUNTIF($C$2:$C28428,模板!$E$2)</f>
        <v>77</v>
      </c>
      <c r="C28428" s="2" t="str">
        <f>IFERROR(VLOOKUP(K28428,开票信息!$A:$C,3,0),"")</f>
        <v/>
      </c>
      <c r="G28428" s="3" t="str">
        <f t="shared" si="444"/>
        <v/>
      </c>
      <c r="L28428">
        <f>COUNTIF($K$2:K28428,$K28428)</f>
        <v>0</v>
      </c>
    </row>
    <row r="28429" ht="16.5" spans="1:12">
      <c r="A28429" s="1">
        <v>28428</v>
      </c>
      <c r="B28429" s="8">
        <f>COUNTIF($C$2:$C28429,模板!$E$2)</f>
        <v>77</v>
      </c>
      <c r="C28429" s="2" t="str">
        <f>IFERROR(VLOOKUP(K28429,开票信息!$A:$C,3,0),"")</f>
        <v/>
      </c>
      <c r="G28429" s="3" t="str">
        <f t="shared" si="444"/>
        <v/>
      </c>
      <c r="L28429">
        <f>COUNTIF($K$2:K28429,$K28429)</f>
        <v>0</v>
      </c>
    </row>
    <row r="28430" ht="16.5" spans="1:12">
      <c r="A28430" s="1">
        <v>28429</v>
      </c>
      <c r="B28430" s="8">
        <f>COUNTIF($C$2:$C28430,模板!$E$2)</f>
        <v>77</v>
      </c>
      <c r="C28430" s="2" t="str">
        <f>IFERROR(VLOOKUP(K28430,开票信息!$A:$C,3,0),"")</f>
        <v/>
      </c>
      <c r="G28430" s="3" t="str">
        <f t="shared" si="444"/>
        <v/>
      </c>
      <c r="L28430">
        <f>COUNTIF($K$2:K28430,$K28430)</f>
        <v>0</v>
      </c>
    </row>
    <row r="28431" ht="16.5" spans="1:12">
      <c r="A28431" s="1">
        <v>28430</v>
      </c>
      <c r="B28431" s="8">
        <f>COUNTIF($C$2:$C28431,模板!$E$2)</f>
        <v>77</v>
      </c>
      <c r="C28431" s="2" t="str">
        <f>IFERROR(VLOOKUP(K28431,开票信息!$A:$C,3,0),"")</f>
        <v/>
      </c>
      <c r="G28431" s="3" t="str">
        <f t="shared" si="444"/>
        <v/>
      </c>
      <c r="L28431">
        <f>COUNTIF($K$2:K28431,$K28431)</f>
        <v>0</v>
      </c>
    </row>
    <row r="28432" ht="16.5" spans="1:12">
      <c r="A28432" s="1">
        <v>28431</v>
      </c>
      <c r="B28432" s="8">
        <f>COUNTIF($C$2:$C28432,模板!$E$2)</f>
        <v>77</v>
      </c>
      <c r="C28432" s="2" t="str">
        <f>IFERROR(VLOOKUP(K28432,开票信息!$A:$C,3,0),"")</f>
        <v/>
      </c>
      <c r="G28432" s="3" t="str">
        <f t="shared" si="444"/>
        <v/>
      </c>
      <c r="L28432">
        <f>COUNTIF($K$2:K28432,$K28432)</f>
        <v>0</v>
      </c>
    </row>
    <row r="28433" ht="16.5" spans="1:12">
      <c r="A28433" s="1">
        <v>28432</v>
      </c>
      <c r="B28433" s="8">
        <f>COUNTIF($C$2:$C28433,模板!$E$2)</f>
        <v>77</v>
      </c>
      <c r="C28433" s="2" t="str">
        <f>IFERROR(VLOOKUP(K28433,开票信息!$A:$C,3,0),"")</f>
        <v/>
      </c>
      <c r="G28433" s="3" t="str">
        <f t="shared" si="444"/>
        <v/>
      </c>
      <c r="L28433">
        <f>COUNTIF($K$2:K28433,$K28433)</f>
        <v>0</v>
      </c>
    </row>
    <row r="28434" ht="16.5" spans="1:12">
      <c r="A28434" s="1">
        <v>28433</v>
      </c>
      <c r="B28434" s="8">
        <f>COUNTIF($C$2:$C28434,模板!$E$2)</f>
        <v>77</v>
      </c>
      <c r="C28434" s="2" t="str">
        <f>IFERROR(VLOOKUP(K28434,开票信息!$A:$C,3,0),"")</f>
        <v/>
      </c>
      <c r="G28434" s="3" t="str">
        <f t="shared" si="444"/>
        <v/>
      </c>
      <c r="L28434">
        <f>COUNTIF($K$2:K28434,$K28434)</f>
        <v>0</v>
      </c>
    </row>
    <row r="28435" ht="16.5" spans="1:12">
      <c r="A28435" s="1">
        <v>28434</v>
      </c>
      <c r="B28435" s="8">
        <f>COUNTIF($C$2:$C28435,模板!$E$2)</f>
        <v>77</v>
      </c>
      <c r="C28435" s="2" t="str">
        <f>IFERROR(VLOOKUP(K28435,开票信息!$A:$C,3,0),"")</f>
        <v/>
      </c>
      <c r="G28435" s="3" t="str">
        <f t="shared" si="444"/>
        <v/>
      </c>
      <c r="L28435">
        <f>COUNTIF($K$2:K28435,$K28435)</f>
        <v>0</v>
      </c>
    </row>
    <row r="28436" ht="16.5" spans="1:12">
      <c r="A28436" s="1">
        <v>28435</v>
      </c>
      <c r="B28436" s="8">
        <f>COUNTIF($C$2:$C28436,模板!$E$2)</f>
        <v>77</v>
      </c>
      <c r="C28436" s="2" t="str">
        <f>IFERROR(VLOOKUP(K28436,开票信息!$A:$C,3,0),"")</f>
        <v/>
      </c>
      <c r="G28436" s="3" t="str">
        <f t="shared" si="444"/>
        <v/>
      </c>
      <c r="L28436">
        <f>COUNTIF($K$2:K28436,$K28436)</f>
        <v>0</v>
      </c>
    </row>
    <row r="28437" ht="16.5" spans="1:12">
      <c r="A28437" s="1">
        <v>28436</v>
      </c>
      <c r="B28437" s="8">
        <f>COUNTIF($C$2:$C28437,模板!$E$2)</f>
        <v>77</v>
      </c>
      <c r="C28437" s="2" t="str">
        <f>IFERROR(VLOOKUP(K28437,开票信息!$A:$C,3,0),"")</f>
        <v/>
      </c>
      <c r="G28437" s="3" t="str">
        <f t="shared" si="444"/>
        <v/>
      </c>
      <c r="L28437">
        <f>COUNTIF($K$2:K28437,$K28437)</f>
        <v>0</v>
      </c>
    </row>
    <row r="28438" ht="16.5" spans="1:12">
      <c r="A28438" s="1">
        <v>28437</v>
      </c>
      <c r="B28438" s="8">
        <f>COUNTIF($C$2:$C28438,模板!$E$2)</f>
        <v>77</v>
      </c>
      <c r="C28438" s="2" t="str">
        <f>IFERROR(VLOOKUP(K28438,开票信息!$A:$C,3,0),"")</f>
        <v/>
      </c>
      <c r="G28438" s="3" t="str">
        <f t="shared" si="444"/>
        <v/>
      </c>
      <c r="L28438">
        <f>COUNTIF($K$2:K28438,$K28438)</f>
        <v>0</v>
      </c>
    </row>
    <row r="28439" ht="16.5" spans="1:12">
      <c r="A28439" s="1">
        <v>28438</v>
      </c>
      <c r="B28439" s="8">
        <f>COUNTIF($C$2:$C28439,模板!$E$2)</f>
        <v>77</v>
      </c>
      <c r="C28439" s="2" t="str">
        <f>IFERROR(VLOOKUP(K28439,开票信息!$A:$C,3,0),"")</f>
        <v/>
      </c>
      <c r="G28439" s="3" t="str">
        <f t="shared" si="444"/>
        <v/>
      </c>
      <c r="L28439">
        <f>COUNTIF($K$2:K28439,$K28439)</f>
        <v>0</v>
      </c>
    </row>
    <row r="28440" ht="16.5" spans="1:12">
      <c r="A28440" s="1">
        <v>28439</v>
      </c>
      <c r="B28440" s="8">
        <f>COUNTIF($C$2:$C28440,模板!$E$2)</f>
        <v>77</v>
      </c>
      <c r="C28440" s="2" t="str">
        <f>IFERROR(VLOOKUP(K28440,开票信息!$A:$C,3,0),"")</f>
        <v/>
      </c>
      <c r="G28440" s="3" t="str">
        <f t="shared" si="444"/>
        <v/>
      </c>
      <c r="L28440">
        <f>COUNTIF($K$2:K28440,$K28440)</f>
        <v>0</v>
      </c>
    </row>
    <row r="28441" ht="16.5" spans="1:12">
      <c r="A28441" s="1">
        <v>28440</v>
      </c>
      <c r="B28441" s="8">
        <f>COUNTIF($C$2:$C28441,模板!$E$2)</f>
        <v>77</v>
      </c>
      <c r="C28441" s="2" t="str">
        <f>IFERROR(VLOOKUP(K28441,开票信息!$A:$C,3,0),"")</f>
        <v/>
      </c>
      <c r="G28441" s="3" t="str">
        <f t="shared" si="444"/>
        <v/>
      </c>
      <c r="L28441">
        <f>COUNTIF($K$2:K28441,$K28441)</f>
        <v>0</v>
      </c>
    </row>
    <row r="28442" ht="16.5" spans="1:12">
      <c r="A28442" s="1">
        <v>28441</v>
      </c>
      <c r="B28442" s="8">
        <f>COUNTIF($C$2:$C28442,模板!$E$2)</f>
        <v>77</v>
      </c>
      <c r="C28442" s="2" t="str">
        <f>IFERROR(VLOOKUP(K28442,开票信息!$A:$C,3,0),"")</f>
        <v/>
      </c>
      <c r="G28442" s="3" t="str">
        <f t="shared" si="444"/>
        <v/>
      </c>
      <c r="L28442">
        <f>COUNTIF($K$2:K28442,$K28442)</f>
        <v>0</v>
      </c>
    </row>
    <row r="28443" ht="16.5" spans="1:12">
      <c r="A28443" s="1">
        <v>28442</v>
      </c>
      <c r="B28443" s="8">
        <f>COUNTIF($C$2:$C28443,模板!$E$2)</f>
        <v>77</v>
      </c>
      <c r="C28443" s="2" t="str">
        <f>IFERROR(VLOOKUP(K28443,开票信息!$A:$C,3,0),"")</f>
        <v/>
      </c>
      <c r="G28443" s="3" t="str">
        <f t="shared" si="444"/>
        <v/>
      </c>
      <c r="L28443">
        <f>COUNTIF($K$2:K28443,$K28443)</f>
        <v>0</v>
      </c>
    </row>
    <row r="28444" ht="16.5" spans="1:12">
      <c r="A28444" s="1">
        <v>28443</v>
      </c>
      <c r="B28444" s="8">
        <f>COUNTIF($C$2:$C28444,模板!$E$2)</f>
        <v>77</v>
      </c>
      <c r="C28444" s="2" t="str">
        <f>IFERROR(VLOOKUP(K28444,开票信息!$A:$C,3,0),"")</f>
        <v/>
      </c>
      <c r="G28444" s="3" t="str">
        <f t="shared" si="444"/>
        <v/>
      </c>
      <c r="L28444">
        <f>COUNTIF($K$2:K28444,$K28444)</f>
        <v>0</v>
      </c>
    </row>
    <row r="28445" ht="16.5" spans="1:12">
      <c r="A28445" s="1">
        <v>28444</v>
      </c>
      <c r="B28445" s="8">
        <f>COUNTIF($C$2:$C28445,模板!$E$2)</f>
        <v>77</v>
      </c>
      <c r="C28445" s="2" t="str">
        <f>IFERROR(VLOOKUP(K28445,开票信息!$A:$C,3,0),"")</f>
        <v/>
      </c>
      <c r="G28445" s="3" t="str">
        <f t="shared" si="444"/>
        <v/>
      </c>
      <c r="L28445">
        <f>COUNTIF($K$2:K28445,$K28445)</f>
        <v>0</v>
      </c>
    </row>
    <row r="28446" ht="16.5" spans="1:12">
      <c r="A28446" s="1">
        <v>28445</v>
      </c>
      <c r="B28446" s="8">
        <f>COUNTIF($C$2:$C28446,模板!$E$2)</f>
        <v>77</v>
      </c>
      <c r="C28446" s="2" t="str">
        <f>IFERROR(VLOOKUP(K28446,开票信息!$A:$C,3,0),"")</f>
        <v/>
      </c>
      <c r="G28446" s="3" t="str">
        <f t="shared" si="444"/>
        <v/>
      </c>
      <c r="L28446">
        <f>COUNTIF($K$2:K28446,$K28446)</f>
        <v>0</v>
      </c>
    </row>
    <row r="28447" ht="16.5" spans="1:12">
      <c r="A28447" s="1">
        <v>28446</v>
      </c>
      <c r="B28447" s="8">
        <f>COUNTIF($C$2:$C28447,模板!$E$2)</f>
        <v>77</v>
      </c>
      <c r="C28447" s="2" t="str">
        <f>IFERROR(VLOOKUP(K28447,开票信息!$A:$C,3,0),"")</f>
        <v/>
      </c>
      <c r="G28447" s="3" t="str">
        <f t="shared" si="444"/>
        <v/>
      </c>
      <c r="L28447">
        <f>COUNTIF($K$2:K28447,$K28447)</f>
        <v>0</v>
      </c>
    </row>
    <row r="28448" ht="16.5" spans="1:12">
      <c r="A28448" s="1">
        <v>28447</v>
      </c>
      <c r="B28448" s="8">
        <f>COUNTIF($C$2:$C28448,模板!$E$2)</f>
        <v>77</v>
      </c>
      <c r="C28448" s="2" t="str">
        <f>IFERROR(VLOOKUP(K28448,开票信息!$A:$C,3,0),"")</f>
        <v/>
      </c>
      <c r="G28448" s="3" t="str">
        <f t="shared" si="444"/>
        <v/>
      </c>
      <c r="L28448">
        <f>COUNTIF($K$2:K28448,$K28448)</f>
        <v>0</v>
      </c>
    </row>
    <row r="28449" ht="16.5" spans="1:12">
      <c r="A28449" s="1">
        <v>28448</v>
      </c>
      <c r="B28449" s="8">
        <f>COUNTIF($C$2:$C28449,模板!$E$2)</f>
        <v>77</v>
      </c>
      <c r="C28449" s="2" t="str">
        <f>IFERROR(VLOOKUP(K28449,开票信息!$A:$C,3,0),"")</f>
        <v/>
      </c>
      <c r="G28449" s="3" t="str">
        <f t="shared" si="444"/>
        <v/>
      </c>
      <c r="L28449">
        <f>COUNTIF($K$2:K28449,$K28449)</f>
        <v>0</v>
      </c>
    </row>
    <row r="28450" ht="16.5" spans="1:12">
      <c r="A28450" s="1">
        <v>28449</v>
      </c>
      <c r="B28450" s="8">
        <f>COUNTIF($C$2:$C28450,模板!$E$2)</f>
        <v>77</v>
      </c>
      <c r="C28450" s="2" t="str">
        <f>IFERROR(VLOOKUP(K28450,开票信息!$A:$C,3,0),"")</f>
        <v/>
      </c>
      <c r="G28450" s="3" t="str">
        <f t="shared" si="444"/>
        <v/>
      </c>
      <c r="L28450">
        <f>COUNTIF($K$2:K28450,$K28450)</f>
        <v>0</v>
      </c>
    </row>
    <row r="28451" ht="16.5" spans="1:12">
      <c r="A28451" s="1">
        <v>28450</v>
      </c>
      <c r="B28451" s="8">
        <f>COUNTIF($C$2:$C28451,模板!$E$2)</f>
        <v>77</v>
      </c>
      <c r="C28451" s="2" t="str">
        <f>IFERROR(VLOOKUP(K28451,开票信息!$A:$C,3,0),"")</f>
        <v/>
      </c>
      <c r="G28451" s="3" t="str">
        <f t="shared" si="444"/>
        <v/>
      </c>
      <c r="L28451">
        <f>COUNTIF($K$2:K28451,$K28451)</f>
        <v>0</v>
      </c>
    </row>
    <row r="28452" ht="16.5" spans="1:12">
      <c r="A28452" s="1">
        <v>28451</v>
      </c>
      <c r="B28452" s="8">
        <f>COUNTIF($C$2:$C28452,模板!$E$2)</f>
        <v>77</v>
      </c>
      <c r="C28452" s="2" t="str">
        <f>IFERROR(VLOOKUP(K28452,开票信息!$A:$C,3,0),"")</f>
        <v/>
      </c>
      <c r="G28452" s="3" t="str">
        <f t="shared" si="444"/>
        <v/>
      </c>
      <c r="L28452">
        <f>COUNTIF($K$2:K28452,$K28452)</f>
        <v>0</v>
      </c>
    </row>
    <row r="28453" ht="16.5" spans="1:12">
      <c r="A28453" s="1">
        <v>28452</v>
      </c>
      <c r="B28453" s="8">
        <f>COUNTIF($C$2:$C28453,模板!$E$2)</f>
        <v>77</v>
      </c>
      <c r="C28453" s="2" t="str">
        <f>IFERROR(VLOOKUP(K28453,开票信息!$A:$C,3,0),"")</f>
        <v/>
      </c>
      <c r="G28453" s="3" t="str">
        <f t="shared" si="444"/>
        <v/>
      </c>
      <c r="L28453">
        <f>COUNTIF($K$2:K28453,$K28453)</f>
        <v>0</v>
      </c>
    </row>
    <row r="28454" ht="16.5" spans="1:12">
      <c r="A28454" s="1">
        <v>28453</v>
      </c>
      <c r="B28454" s="8">
        <f>COUNTIF($C$2:$C28454,模板!$E$2)</f>
        <v>77</v>
      </c>
      <c r="C28454" s="2" t="str">
        <f>IFERROR(VLOOKUP(K28454,开票信息!$A:$C,3,0),"")</f>
        <v/>
      </c>
      <c r="G28454" s="3" t="str">
        <f t="shared" si="444"/>
        <v/>
      </c>
      <c r="L28454">
        <f>COUNTIF($K$2:K28454,$K28454)</f>
        <v>0</v>
      </c>
    </row>
    <row r="28455" ht="16.5" spans="1:12">
      <c r="A28455" s="1">
        <v>28454</v>
      </c>
      <c r="B28455" s="8">
        <f>COUNTIF($C$2:$C28455,模板!$E$2)</f>
        <v>77</v>
      </c>
      <c r="C28455" s="2" t="str">
        <f>IFERROR(VLOOKUP(K28455,开票信息!$A:$C,3,0),"")</f>
        <v/>
      </c>
      <c r="G28455" s="3" t="str">
        <f t="shared" si="444"/>
        <v/>
      </c>
      <c r="L28455">
        <f>COUNTIF($K$2:K28455,$K28455)</f>
        <v>0</v>
      </c>
    </row>
    <row r="28456" ht="16.5" spans="1:12">
      <c r="A28456" s="1">
        <v>28455</v>
      </c>
      <c r="B28456" s="8">
        <f>COUNTIF($C$2:$C28456,模板!$E$2)</f>
        <v>77</v>
      </c>
      <c r="C28456" s="2" t="str">
        <f>IFERROR(VLOOKUP(K28456,开票信息!$A:$C,3,0),"")</f>
        <v/>
      </c>
      <c r="G28456" s="3" t="str">
        <f t="shared" si="444"/>
        <v/>
      </c>
      <c r="L28456">
        <f>COUNTIF($K$2:K28456,$K28456)</f>
        <v>0</v>
      </c>
    </row>
    <row r="28457" ht="16.5" spans="1:12">
      <c r="A28457" s="1">
        <v>28456</v>
      </c>
      <c r="B28457" s="8">
        <f>COUNTIF($C$2:$C28457,模板!$E$2)</f>
        <v>77</v>
      </c>
      <c r="C28457" s="2" t="str">
        <f>IFERROR(VLOOKUP(K28457,开票信息!$A:$C,3,0),"")</f>
        <v/>
      </c>
      <c r="G28457" s="3" t="str">
        <f t="shared" si="444"/>
        <v/>
      </c>
      <c r="L28457">
        <f>COUNTIF($K$2:K28457,$K28457)</f>
        <v>0</v>
      </c>
    </row>
    <row r="28458" ht="16.5" spans="1:12">
      <c r="A28458" s="1">
        <v>28457</v>
      </c>
      <c r="B28458" s="8">
        <f>COUNTIF($C$2:$C28458,模板!$E$2)</f>
        <v>77</v>
      </c>
      <c r="C28458" s="2" t="str">
        <f>IFERROR(VLOOKUP(K28458,开票信息!$A:$C,3,0),"")</f>
        <v/>
      </c>
      <c r="G28458" s="3" t="str">
        <f t="shared" si="444"/>
        <v/>
      </c>
      <c r="L28458">
        <f>COUNTIF($K$2:K28458,$K28458)</f>
        <v>0</v>
      </c>
    </row>
    <row r="28459" ht="16.5" spans="1:12">
      <c r="A28459" s="1">
        <v>28458</v>
      </c>
      <c r="B28459" s="8">
        <f>COUNTIF($C$2:$C28459,模板!$E$2)</f>
        <v>77</v>
      </c>
      <c r="C28459" s="2" t="str">
        <f>IFERROR(VLOOKUP(K28459,开票信息!$A:$C,3,0),"")</f>
        <v/>
      </c>
      <c r="G28459" s="3" t="str">
        <f t="shared" si="444"/>
        <v/>
      </c>
      <c r="L28459">
        <f>COUNTIF($K$2:K28459,$K28459)</f>
        <v>0</v>
      </c>
    </row>
    <row r="28460" ht="16.5" spans="1:12">
      <c r="A28460" s="1">
        <v>28459</v>
      </c>
      <c r="B28460" s="8">
        <f>COUNTIF($C$2:$C28460,模板!$E$2)</f>
        <v>77</v>
      </c>
      <c r="C28460" s="2" t="str">
        <f>IFERROR(VLOOKUP(K28460,开票信息!$A:$C,3,0),"")</f>
        <v/>
      </c>
      <c r="G28460" s="3" t="str">
        <f t="shared" si="444"/>
        <v/>
      </c>
      <c r="L28460">
        <f>COUNTIF($K$2:K28460,$K28460)</f>
        <v>0</v>
      </c>
    </row>
    <row r="28461" ht="16.5" spans="1:12">
      <c r="A28461" s="1">
        <v>28460</v>
      </c>
      <c r="B28461" s="8">
        <f>COUNTIF($C$2:$C28461,模板!$E$2)</f>
        <v>77</v>
      </c>
      <c r="C28461" s="2" t="str">
        <f>IFERROR(VLOOKUP(K28461,开票信息!$A:$C,3,0),"")</f>
        <v/>
      </c>
      <c r="G28461" s="3" t="str">
        <f t="shared" si="444"/>
        <v/>
      </c>
      <c r="L28461">
        <f>COUNTIF($K$2:K28461,$K28461)</f>
        <v>0</v>
      </c>
    </row>
    <row r="28462" ht="16.5" spans="1:12">
      <c r="A28462" s="1">
        <v>28461</v>
      </c>
      <c r="B28462" s="8">
        <f>COUNTIF($C$2:$C28462,模板!$E$2)</f>
        <v>77</v>
      </c>
      <c r="C28462" s="2" t="str">
        <f>IFERROR(VLOOKUP(K28462,开票信息!$A:$C,3,0),"")</f>
        <v/>
      </c>
      <c r="G28462" s="3" t="str">
        <f t="shared" si="444"/>
        <v/>
      </c>
      <c r="L28462">
        <f>COUNTIF($K$2:K28462,$K28462)</f>
        <v>0</v>
      </c>
    </row>
    <row r="28463" ht="16.5" spans="1:12">
      <c r="A28463" s="1">
        <v>28462</v>
      </c>
      <c r="B28463" s="8">
        <f>COUNTIF($C$2:$C28463,模板!$E$2)</f>
        <v>77</v>
      </c>
      <c r="C28463" s="2" t="str">
        <f>IFERROR(VLOOKUP(K28463,开票信息!$A:$C,3,0),"")</f>
        <v/>
      </c>
      <c r="G28463" s="3" t="str">
        <f t="shared" si="444"/>
        <v/>
      </c>
      <c r="L28463">
        <f>COUNTIF($K$2:K28463,$K28463)</f>
        <v>0</v>
      </c>
    </row>
    <row r="28464" ht="16.5" spans="1:12">
      <c r="A28464" s="1">
        <v>28463</v>
      </c>
      <c r="B28464" s="8">
        <f>COUNTIF($C$2:$C28464,模板!$E$2)</f>
        <v>77</v>
      </c>
      <c r="C28464" s="2" t="str">
        <f>IFERROR(VLOOKUP(K28464,开票信息!$A:$C,3,0),"")</f>
        <v/>
      </c>
      <c r="G28464" s="3" t="str">
        <f t="shared" si="444"/>
        <v/>
      </c>
      <c r="L28464">
        <f>COUNTIF($K$2:K28464,$K28464)</f>
        <v>0</v>
      </c>
    </row>
    <row r="28465" ht="16.5" spans="1:12">
      <c r="A28465" s="1">
        <v>28464</v>
      </c>
      <c r="B28465" s="8">
        <f>COUNTIF($C$2:$C28465,模板!$E$2)</f>
        <v>77</v>
      </c>
      <c r="C28465" s="2" t="str">
        <f>IFERROR(VLOOKUP(K28465,开票信息!$A:$C,3,0),"")</f>
        <v/>
      </c>
      <c r="G28465" s="3" t="str">
        <f t="shared" si="444"/>
        <v/>
      </c>
      <c r="L28465">
        <f>COUNTIF($K$2:K28465,$K28465)</f>
        <v>0</v>
      </c>
    </row>
    <row r="28466" ht="16.5" spans="1:12">
      <c r="A28466" s="1">
        <v>28465</v>
      </c>
      <c r="B28466" s="8">
        <f>COUNTIF($C$2:$C28466,模板!$E$2)</f>
        <v>77</v>
      </c>
      <c r="C28466" s="2" t="str">
        <f>IFERROR(VLOOKUP(K28466,开票信息!$A:$C,3,0),"")</f>
        <v/>
      </c>
      <c r="G28466" s="3" t="str">
        <f t="shared" si="444"/>
        <v/>
      </c>
      <c r="L28466">
        <f>COUNTIF($K$2:K28466,$K28466)</f>
        <v>0</v>
      </c>
    </row>
    <row r="28467" ht="16.5" spans="1:12">
      <c r="A28467" s="1">
        <v>28466</v>
      </c>
      <c r="B28467" s="8">
        <f>COUNTIF($C$2:$C28467,模板!$E$2)</f>
        <v>77</v>
      </c>
      <c r="C28467" s="2" t="str">
        <f>IFERROR(VLOOKUP(K28467,开票信息!$A:$C,3,0),"")</f>
        <v/>
      </c>
      <c r="G28467" s="3" t="str">
        <f t="shared" si="444"/>
        <v/>
      </c>
      <c r="L28467">
        <f>COUNTIF($K$2:K28467,$K28467)</f>
        <v>0</v>
      </c>
    </row>
    <row r="28468" ht="16.5" spans="1:12">
      <c r="A28468" s="1">
        <v>28467</v>
      </c>
      <c r="B28468" s="8">
        <f>COUNTIF($C$2:$C28468,模板!$E$2)</f>
        <v>77</v>
      </c>
      <c r="C28468" s="2" t="str">
        <f>IFERROR(VLOOKUP(K28468,开票信息!$A:$C,3,0),"")</f>
        <v/>
      </c>
      <c r="G28468" s="3" t="str">
        <f t="shared" si="444"/>
        <v/>
      </c>
      <c r="L28468">
        <f>COUNTIF($K$2:K28468,$K28468)</f>
        <v>0</v>
      </c>
    </row>
    <row r="28469" ht="16.5" spans="1:12">
      <c r="A28469" s="1">
        <v>28468</v>
      </c>
      <c r="B28469" s="8">
        <f>COUNTIF($C$2:$C28469,模板!$E$2)</f>
        <v>77</v>
      </c>
      <c r="C28469" s="2" t="str">
        <f>IFERROR(VLOOKUP(K28469,开票信息!$A:$C,3,0),"")</f>
        <v/>
      </c>
      <c r="G28469" s="3" t="str">
        <f t="shared" si="444"/>
        <v/>
      </c>
      <c r="L28469">
        <f>COUNTIF($K$2:K28469,$K28469)</f>
        <v>0</v>
      </c>
    </row>
    <row r="28470" ht="16.5" spans="1:12">
      <c r="A28470" s="1">
        <v>28469</v>
      </c>
      <c r="B28470" s="8">
        <f>COUNTIF($C$2:$C28470,模板!$E$2)</f>
        <v>77</v>
      </c>
      <c r="C28470" s="2" t="str">
        <f>IFERROR(VLOOKUP(K28470,开票信息!$A:$C,3,0),"")</f>
        <v/>
      </c>
      <c r="G28470" s="3" t="str">
        <f t="shared" si="444"/>
        <v/>
      </c>
      <c r="L28470">
        <f>COUNTIF($K$2:K28470,$K28470)</f>
        <v>0</v>
      </c>
    </row>
    <row r="28471" ht="16.5" spans="1:12">
      <c r="A28471" s="1">
        <v>28470</v>
      </c>
      <c r="B28471" s="8">
        <f>COUNTIF($C$2:$C28471,模板!$E$2)</f>
        <v>77</v>
      </c>
      <c r="C28471" s="2" t="str">
        <f>IFERROR(VLOOKUP(K28471,开票信息!$A:$C,3,0),"")</f>
        <v/>
      </c>
      <c r="G28471" s="3" t="str">
        <f t="shared" si="444"/>
        <v/>
      </c>
      <c r="L28471">
        <f>COUNTIF($K$2:K28471,$K28471)</f>
        <v>0</v>
      </c>
    </row>
    <row r="28472" ht="16.5" spans="1:12">
      <c r="A28472" s="1">
        <v>28471</v>
      </c>
      <c r="B28472" s="8">
        <f>COUNTIF($C$2:$C28472,模板!$E$2)</f>
        <v>77</v>
      </c>
      <c r="C28472" s="2" t="str">
        <f>IFERROR(VLOOKUP(K28472,开票信息!$A:$C,3,0),"")</f>
        <v/>
      </c>
      <c r="G28472" s="3" t="str">
        <f t="shared" si="444"/>
        <v/>
      </c>
      <c r="L28472">
        <f>COUNTIF($K$2:K28472,$K28472)</f>
        <v>0</v>
      </c>
    </row>
    <row r="28473" ht="16.5" spans="1:12">
      <c r="A28473" s="1">
        <v>28472</v>
      </c>
      <c r="B28473" s="8">
        <f>COUNTIF($C$2:$C28473,模板!$E$2)</f>
        <v>77</v>
      </c>
      <c r="C28473" s="2" t="str">
        <f>IFERROR(VLOOKUP(K28473,开票信息!$A:$C,3,0),"")</f>
        <v/>
      </c>
      <c r="G28473" s="3" t="str">
        <f t="shared" si="444"/>
        <v/>
      </c>
      <c r="L28473">
        <f>COUNTIF($K$2:K28473,$K28473)</f>
        <v>0</v>
      </c>
    </row>
    <row r="28474" ht="16.5" spans="1:12">
      <c r="A28474" s="1">
        <v>28473</v>
      </c>
      <c r="B28474" s="8">
        <f>COUNTIF($C$2:$C28474,模板!$E$2)</f>
        <v>77</v>
      </c>
      <c r="C28474" s="2" t="str">
        <f>IFERROR(VLOOKUP(K28474,开票信息!$A:$C,3,0),"")</f>
        <v/>
      </c>
      <c r="G28474" s="3" t="str">
        <f t="shared" si="444"/>
        <v/>
      </c>
      <c r="L28474">
        <f>COUNTIF($K$2:K28474,$K28474)</f>
        <v>0</v>
      </c>
    </row>
    <row r="28475" ht="16.5" spans="1:12">
      <c r="A28475" s="1">
        <v>28474</v>
      </c>
      <c r="B28475" s="8">
        <f>COUNTIF($C$2:$C28475,模板!$E$2)</f>
        <v>77</v>
      </c>
      <c r="C28475" s="2" t="str">
        <f>IFERROR(VLOOKUP(K28475,开票信息!$A:$C,3,0),"")</f>
        <v/>
      </c>
      <c r="G28475" s="3" t="str">
        <f t="shared" si="444"/>
        <v/>
      </c>
      <c r="L28475">
        <f>COUNTIF($K$2:K28475,$K28475)</f>
        <v>0</v>
      </c>
    </row>
    <row r="28476" ht="16.5" spans="1:12">
      <c r="A28476" s="1">
        <v>28475</v>
      </c>
      <c r="B28476" s="8">
        <f>COUNTIF($C$2:$C28476,模板!$E$2)</f>
        <v>77</v>
      </c>
      <c r="C28476" s="2" t="str">
        <f>IFERROR(VLOOKUP(K28476,开票信息!$A:$C,3,0),"")</f>
        <v/>
      </c>
      <c r="G28476" s="3" t="str">
        <f t="shared" si="444"/>
        <v/>
      </c>
      <c r="L28476">
        <f>COUNTIF($K$2:K28476,$K28476)</f>
        <v>0</v>
      </c>
    </row>
    <row r="28477" ht="16.5" spans="1:12">
      <c r="A28477" s="1">
        <v>28476</v>
      </c>
      <c r="B28477" s="8">
        <f>COUNTIF($C$2:$C28477,模板!$E$2)</f>
        <v>77</v>
      </c>
      <c r="C28477" s="2" t="str">
        <f>IFERROR(VLOOKUP(K28477,开票信息!$A:$C,3,0),"")</f>
        <v/>
      </c>
      <c r="G28477" s="3" t="str">
        <f t="shared" si="444"/>
        <v/>
      </c>
      <c r="L28477">
        <f>COUNTIF($K$2:K28477,$K28477)</f>
        <v>0</v>
      </c>
    </row>
    <row r="28478" ht="16.5" spans="1:12">
      <c r="A28478" s="1">
        <v>28477</v>
      </c>
      <c r="B28478" s="8">
        <f>COUNTIF($C$2:$C28478,模板!$E$2)</f>
        <v>77</v>
      </c>
      <c r="C28478" s="2" t="str">
        <f>IFERROR(VLOOKUP(K28478,开票信息!$A:$C,3,0),"")</f>
        <v/>
      </c>
      <c r="G28478" s="3" t="str">
        <f t="shared" si="444"/>
        <v/>
      </c>
      <c r="L28478">
        <f>COUNTIF($K$2:K28478,$K28478)</f>
        <v>0</v>
      </c>
    </row>
    <row r="28479" ht="16.5" spans="1:12">
      <c r="A28479" s="1">
        <v>28478</v>
      </c>
      <c r="B28479" s="8">
        <f>COUNTIF($C$2:$C28479,模板!$E$2)</f>
        <v>77</v>
      </c>
      <c r="C28479" s="2" t="str">
        <f>IFERROR(VLOOKUP(K28479,开票信息!$A:$C,3,0),"")</f>
        <v/>
      </c>
      <c r="G28479" s="3" t="str">
        <f t="shared" si="444"/>
        <v/>
      </c>
      <c r="L28479">
        <f>COUNTIF($K$2:K28479,$K28479)</f>
        <v>0</v>
      </c>
    </row>
    <row r="28480" ht="16.5" spans="1:12">
      <c r="A28480" s="1">
        <v>28479</v>
      </c>
      <c r="B28480" s="8">
        <f>COUNTIF($C$2:$C28480,模板!$E$2)</f>
        <v>77</v>
      </c>
      <c r="C28480" s="2" t="str">
        <f>IFERROR(VLOOKUP(K28480,开票信息!$A:$C,3,0),"")</f>
        <v/>
      </c>
      <c r="G28480" s="3" t="str">
        <f t="shared" si="444"/>
        <v/>
      </c>
      <c r="L28480">
        <f>COUNTIF($K$2:K28480,$K28480)</f>
        <v>0</v>
      </c>
    </row>
    <row r="28481" ht="16.5" spans="1:12">
      <c r="A28481" s="1">
        <v>28480</v>
      </c>
      <c r="B28481" s="8">
        <f>COUNTIF($C$2:$C28481,模板!$E$2)</f>
        <v>77</v>
      </c>
      <c r="C28481" s="2" t="str">
        <f>IFERROR(VLOOKUP(K28481,开票信息!$A:$C,3,0),"")</f>
        <v/>
      </c>
      <c r="G28481" s="3" t="str">
        <f t="shared" si="444"/>
        <v/>
      </c>
      <c r="L28481">
        <f>COUNTIF($K$2:K28481,$K28481)</f>
        <v>0</v>
      </c>
    </row>
    <row r="28482" ht="16.5" spans="1:12">
      <c r="A28482" s="1">
        <v>28481</v>
      </c>
      <c r="B28482" s="8">
        <f>COUNTIF($C$2:$C28482,模板!$E$2)</f>
        <v>77</v>
      </c>
      <c r="C28482" s="2" t="str">
        <f>IFERROR(VLOOKUP(K28482,开票信息!$A:$C,3,0),"")</f>
        <v/>
      </c>
      <c r="G28482" s="3" t="str">
        <f t="shared" si="444"/>
        <v/>
      </c>
      <c r="L28482">
        <f>COUNTIF($K$2:K28482,$K28482)</f>
        <v>0</v>
      </c>
    </row>
    <row r="28483" ht="16.5" spans="1:12">
      <c r="A28483" s="1">
        <v>28482</v>
      </c>
      <c r="B28483" s="8">
        <f>COUNTIF($C$2:$C28483,模板!$E$2)</f>
        <v>77</v>
      </c>
      <c r="C28483" s="2" t="str">
        <f>IFERROR(VLOOKUP(K28483,开票信息!$A:$C,3,0),"")</f>
        <v/>
      </c>
      <c r="G28483" s="3" t="str">
        <f t="shared" ref="G28483:G28546" si="445">IFERROR(H28483/F28483,"")</f>
        <v/>
      </c>
      <c r="L28483">
        <f>COUNTIF($K$2:K28483,$K28483)</f>
        <v>0</v>
      </c>
    </row>
    <row r="28484" ht="16.5" spans="1:12">
      <c r="A28484" s="1">
        <v>28483</v>
      </c>
      <c r="B28484" s="8">
        <f>COUNTIF($C$2:$C28484,模板!$E$2)</f>
        <v>77</v>
      </c>
      <c r="C28484" s="2" t="str">
        <f>IFERROR(VLOOKUP(K28484,开票信息!$A:$C,3,0),"")</f>
        <v/>
      </c>
      <c r="G28484" s="3" t="str">
        <f t="shared" si="445"/>
        <v/>
      </c>
      <c r="L28484">
        <f>COUNTIF($K$2:K28484,$K28484)</f>
        <v>0</v>
      </c>
    </row>
    <row r="28485" ht="16.5" spans="1:12">
      <c r="A28485" s="1">
        <v>28484</v>
      </c>
      <c r="B28485" s="8">
        <f>COUNTIF($C$2:$C28485,模板!$E$2)</f>
        <v>77</v>
      </c>
      <c r="C28485" s="2" t="str">
        <f>IFERROR(VLOOKUP(K28485,开票信息!$A:$C,3,0),"")</f>
        <v/>
      </c>
      <c r="G28485" s="3" t="str">
        <f t="shared" si="445"/>
        <v/>
      </c>
      <c r="L28485">
        <f>COUNTIF($K$2:K28485,$K28485)</f>
        <v>0</v>
      </c>
    </row>
    <row r="28486" ht="16.5" spans="1:12">
      <c r="A28486" s="1">
        <v>28485</v>
      </c>
      <c r="B28486" s="8">
        <f>COUNTIF($C$2:$C28486,模板!$E$2)</f>
        <v>77</v>
      </c>
      <c r="C28486" s="2" t="str">
        <f>IFERROR(VLOOKUP(K28486,开票信息!$A:$C,3,0),"")</f>
        <v/>
      </c>
      <c r="G28486" s="3" t="str">
        <f t="shared" si="445"/>
        <v/>
      </c>
      <c r="L28486">
        <f>COUNTIF($K$2:K28486,$K28486)</f>
        <v>0</v>
      </c>
    </row>
    <row r="28487" ht="16.5" spans="1:12">
      <c r="A28487" s="1">
        <v>28486</v>
      </c>
      <c r="B28487" s="8">
        <f>COUNTIF($C$2:$C28487,模板!$E$2)</f>
        <v>77</v>
      </c>
      <c r="C28487" s="2" t="str">
        <f>IFERROR(VLOOKUP(K28487,开票信息!$A:$C,3,0),"")</f>
        <v/>
      </c>
      <c r="G28487" s="3" t="str">
        <f t="shared" si="445"/>
        <v/>
      </c>
      <c r="L28487">
        <f>COUNTIF($K$2:K28487,$K28487)</f>
        <v>0</v>
      </c>
    </row>
    <row r="28488" ht="16.5" spans="1:12">
      <c r="A28488" s="1">
        <v>28487</v>
      </c>
      <c r="B28488" s="8">
        <f>COUNTIF($C$2:$C28488,模板!$E$2)</f>
        <v>77</v>
      </c>
      <c r="C28488" s="2" t="str">
        <f>IFERROR(VLOOKUP(K28488,开票信息!$A:$C,3,0),"")</f>
        <v/>
      </c>
      <c r="G28488" s="3" t="str">
        <f t="shared" si="445"/>
        <v/>
      </c>
      <c r="L28488">
        <f>COUNTIF($K$2:K28488,$K28488)</f>
        <v>0</v>
      </c>
    </row>
    <row r="28489" ht="16.5" spans="1:12">
      <c r="A28489" s="1">
        <v>28488</v>
      </c>
      <c r="B28489" s="8">
        <f>COUNTIF($C$2:$C28489,模板!$E$2)</f>
        <v>77</v>
      </c>
      <c r="C28489" s="2" t="str">
        <f>IFERROR(VLOOKUP(K28489,开票信息!$A:$C,3,0),"")</f>
        <v/>
      </c>
      <c r="G28489" s="3" t="str">
        <f t="shared" si="445"/>
        <v/>
      </c>
      <c r="L28489">
        <f>COUNTIF($K$2:K28489,$K28489)</f>
        <v>0</v>
      </c>
    </row>
    <row r="28490" ht="16.5" spans="1:12">
      <c r="A28490" s="1">
        <v>28489</v>
      </c>
      <c r="B28490" s="8">
        <f>COUNTIF($C$2:$C28490,模板!$E$2)</f>
        <v>77</v>
      </c>
      <c r="C28490" s="2" t="str">
        <f>IFERROR(VLOOKUP(K28490,开票信息!$A:$C,3,0),"")</f>
        <v/>
      </c>
      <c r="G28490" s="3" t="str">
        <f t="shared" si="445"/>
        <v/>
      </c>
      <c r="L28490">
        <f>COUNTIF($K$2:K28490,$K28490)</f>
        <v>0</v>
      </c>
    </row>
    <row r="28491" ht="16.5" spans="1:12">
      <c r="A28491" s="1">
        <v>28490</v>
      </c>
      <c r="B28491" s="8">
        <f>COUNTIF($C$2:$C28491,模板!$E$2)</f>
        <v>77</v>
      </c>
      <c r="C28491" s="2" t="str">
        <f>IFERROR(VLOOKUP(K28491,开票信息!$A:$C,3,0),"")</f>
        <v/>
      </c>
      <c r="G28491" s="3" t="str">
        <f t="shared" si="445"/>
        <v/>
      </c>
      <c r="L28491">
        <f>COUNTIF($K$2:K28491,$K28491)</f>
        <v>0</v>
      </c>
    </row>
    <row r="28492" ht="16.5" spans="1:12">
      <c r="A28492" s="1">
        <v>28491</v>
      </c>
      <c r="B28492" s="8">
        <f>COUNTIF($C$2:$C28492,模板!$E$2)</f>
        <v>77</v>
      </c>
      <c r="C28492" s="2" t="str">
        <f>IFERROR(VLOOKUP(K28492,开票信息!$A:$C,3,0),"")</f>
        <v/>
      </c>
      <c r="G28492" s="3" t="str">
        <f t="shared" si="445"/>
        <v/>
      </c>
      <c r="L28492">
        <f>COUNTIF($K$2:K28492,$K28492)</f>
        <v>0</v>
      </c>
    </row>
    <row r="28493" ht="16.5" spans="1:12">
      <c r="A28493" s="1">
        <v>28492</v>
      </c>
      <c r="B28493" s="8">
        <f>COUNTIF($C$2:$C28493,模板!$E$2)</f>
        <v>77</v>
      </c>
      <c r="C28493" s="2" t="str">
        <f>IFERROR(VLOOKUP(K28493,开票信息!$A:$C,3,0),"")</f>
        <v/>
      </c>
      <c r="G28493" s="3" t="str">
        <f t="shared" si="445"/>
        <v/>
      </c>
      <c r="L28493">
        <f>COUNTIF($K$2:K28493,$K28493)</f>
        <v>0</v>
      </c>
    </row>
    <row r="28494" ht="16.5" spans="1:12">
      <c r="A28494" s="1">
        <v>28493</v>
      </c>
      <c r="B28494" s="8">
        <f>COUNTIF($C$2:$C28494,模板!$E$2)</f>
        <v>77</v>
      </c>
      <c r="C28494" s="2" t="str">
        <f>IFERROR(VLOOKUP(K28494,开票信息!$A:$C,3,0),"")</f>
        <v/>
      </c>
      <c r="G28494" s="3" t="str">
        <f t="shared" si="445"/>
        <v/>
      </c>
      <c r="L28494">
        <f>COUNTIF($K$2:K28494,$K28494)</f>
        <v>0</v>
      </c>
    </row>
    <row r="28495" ht="16.5" spans="1:12">
      <c r="A28495" s="1">
        <v>28494</v>
      </c>
      <c r="B28495" s="8">
        <f>COUNTIF($C$2:$C28495,模板!$E$2)</f>
        <v>77</v>
      </c>
      <c r="C28495" s="2" t="str">
        <f>IFERROR(VLOOKUP(K28495,开票信息!$A:$C,3,0),"")</f>
        <v/>
      </c>
      <c r="G28495" s="3" t="str">
        <f t="shared" si="445"/>
        <v/>
      </c>
      <c r="L28495">
        <f>COUNTIF($K$2:K28495,$K28495)</f>
        <v>0</v>
      </c>
    </row>
    <row r="28496" ht="16.5" spans="1:12">
      <c r="A28496" s="1">
        <v>28495</v>
      </c>
      <c r="B28496" s="8">
        <f>COUNTIF($C$2:$C28496,模板!$E$2)</f>
        <v>77</v>
      </c>
      <c r="C28496" s="2" t="str">
        <f>IFERROR(VLOOKUP(K28496,开票信息!$A:$C,3,0),"")</f>
        <v/>
      </c>
      <c r="G28496" s="3" t="str">
        <f t="shared" si="445"/>
        <v/>
      </c>
      <c r="L28496">
        <f>COUNTIF($K$2:K28496,$K28496)</f>
        <v>0</v>
      </c>
    </row>
    <row r="28497" ht="16.5" spans="1:12">
      <c r="A28497" s="1">
        <v>28496</v>
      </c>
      <c r="B28497" s="8">
        <f>COUNTIF($C$2:$C28497,模板!$E$2)</f>
        <v>77</v>
      </c>
      <c r="C28497" s="2" t="str">
        <f>IFERROR(VLOOKUP(K28497,开票信息!$A:$C,3,0),"")</f>
        <v/>
      </c>
      <c r="G28497" s="3" t="str">
        <f t="shared" si="445"/>
        <v/>
      </c>
      <c r="L28497">
        <f>COUNTIF($K$2:K28497,$K28497)</f>
        <v>0</v>
      </c>
    </row>
    <row r="28498" ht="16.5" spans="1:12">
      <c r="A28498" s="1">
        <v>28497</v>
      </c>
      <c r="B28498" s="8">
        <f>COUNTIF($C$2:$C28498,模板!$E$2)</f>
        <v>77</v>
      </c>
      <c r="C28498" s="2" t="str">
        <f>IFERROR(VLOOKUP(K28498,开票信息!$A:$C,3,0),"")</f>
        <v/>
      </c>
      <c r="G28498" s="3" t="str">
        <f t="shared" si="445"/>
        <v/>
      </c>
      <c r="L28498">
        <f>COUNTIF($K$2:K28498,$K28498)</f>
        <v>0</v>
      </c>
    </row>
    <row r="28499" ht="16.5" spans="1:12">
      <c r="A28499" s="1">
        <v>28498</v>
      </c>
      <c r="B28499" s="8">
        <f>COUNTIF($C$2:$C28499,模板!$E$2)</f>
        <v>77</v>
      </c>
      <c r="C28499" s="2" t="str">
        <f>IFERROR(VLOOKUP(K28499,开票信息!$A:$C,3,0),"")</f>
        <v/>
      </c>
      <c r="G28499" s="3" t="str">
        <f t="shared" si="445"/>
        <v/>
      </c>
      <c r="L28499">
        <f>COUNTIF($K$2:K28499,$K28499)</f>
        <v>0</v>
      </c>
    </row>
    <row r="28500" ht="16.5" spans="1:12">
      <c r="A28500" s="1">
        <v>28499</v>
      </c>
      <c r="B28500" s="8">
        <f>COUNTIF($C$2:$C28500,模板!$E$2)</f>
        <v>77</v>
      </c>
      <c r="C28500" s="2" t="str">
        <f>IFERROR(VLOOKUP(K28500,开票信息!$A:$C,3,0),"")</f>
        <v/>
      </c>
      <c r="G28500" s="3" t="str">
        <f t="shared" si="445"/>
        <v/>
      </c>
      <c r="L28500">
        <f>COUNTIF($K$2:K28500,$K28500)</f>
        <v>0</v>
      </c>
    </row>
    <row r="28501" ht="16.5" spans="1:12">
      <c r="A28501" s="1">
        <v>28500</v>
      </c>
      <c r="B28501" s="8">
        <f>COUNTIF($C$2:$C28501,模板!$E$2)</f>
        <v>77</v>
      </c>
      <c r="C28501" s="2" t="str">
        <f>IFERROR(VLOOKUP(K28501,开票信息!$A:$C,3,0),"")</f>
        <v/>
      </c>
      <c r="G28501" s="3" t="str">
        <f t="shared" si="445"/>
        <v/>
      </c>
      <c r="L28501">
        <f>COUNTIF($K$2:K28501,$K28501)</f>
        <v>0</v>
      </c>
    </row>
    <row r="28502" ht="16.5" spans="1:12">
      <c r="A28502" s="1">
        <v>28501</v>
      </c>
      <c r="B28502" s="8">
        <f>COUNTIF($C$2:$C28502,模板!$E$2)</f>
        <v>77</v>
      </c>
      <c r="C28502" s="2" t="str">
        <f>IFERROR(VLOOKUP(K28502,开票信息!$A:$C,3,0),"")</f>
        <v/>
      </c>
      <c r="G28502" s="3" t="str">
        <f t="shared" si="445"/>
        <v/>
      </c>
      <c r="L28502">
        <f>COUNTIF($K$2:K28502,$K28502)</f>
        <v>0</v>
      </c>
    </row>
    <row r="28503" ht="16.5" spans="1:12">
      <c r="A28503" s="1">
        <v>28502</v>
      </c>
      <c r="B28503" s="8">
        <f>COUNTIF($C$2:$C28503,模板!$E$2)</f>
        <v>77</v>
      </c>
      <c r="C28503" s="2" t="str">
        <f>IFERROR(VLOOKUP(K28503,开票信息!$A:$C,3,0),"")</f>
        <v/>
      </c>
      <c r="G28503" s="3" t="str">
        <f t="shared" si="445"/>
        <v/>
      </c>
      <c r="L28503">
        <f>COUNTIF($K$2:K28503,$K28503)</f>
        <v>0</v>
      </c>
    </row>
    <row r="28504" ht="16.5" spans="1:12">
      <c r="A28504" s="1">
        <v>28503</v>
      </c>
      <c r="B28504" s="8">
        <f>COUNTIF($C$2:$C28504,模板!$E$2)</f>
        <v>77</v>
      </c>
      <c r="C28504" s="2" t="str">
        <f>IFERROR(VLOOKUP(K28504,开票信息!$A:$C,3,0),"")</f>
        <v/>
      </c>
      <c r="G28504" s="3" t="str">
        <f t="shared" si="445"/>
        <v/>
      </c>
      <c r="L28504">
        <f>COUNTIF($K$2:K28504,$K28504)</f>
        <v>0</v>
      </c>
    </row>
    <row r="28505" ht="16.5" spans="1:12">
      <c r="A28505" s="1">
        <v>28504</v>
      </c>
      <c r="B28505" s="8">
        <f>COUNTIF($C$2:$C28505,模板!$E$2)</f>
        <v>77</v>
      </c>
      <c r="C28505" s="2" t="str">
        <f>IFERROR(VLOOKUP(K28505,开票信息!$A:$C,3,0),"")</f>
        <v/>
      </c>
      <c r="G28505" s="3" t="str">
        <f t="shared" si="445"/>
        <v/>
      </c>
      <c r="L28505">
        <f>COUNTIF($K$2:K28505,$K28505)</f>
        <v>0</v>
      </c>
    </row>
    <row r="28506" ht="16.5" spans="1:12">
      <c r="A28506" s="1">
        <v>28505</v>
      </c>
      <c r="B28506" s="8">
        <f>COUNTIF($C$2:$C28506,模板!$E$2)</f>
        <v>77</v>
      </c>
      <c r="C28506" s="2" t="str">
        <f>IFERROR(VLOOKUP(K28506,开票信息!$A:$C,3,0),"")</f>
        <v/>
      </c>
      <c r="G28506" s="3" t="str">
        <f t="shared" si="445"/>
        <v/>
      </c>
      <c r="L28506">
        <f>COUNTIF($K$2:K28506,$K28506)</f>
        <v>0</v>
      </c>
    </row>
    <row r="28507" ht="16.5" spans="1:12">
      <c r="A28507" s="1">
        <v>28506</v>
      </c>
      <c r="B28507" s="8">
        <f>COUNTIF($C$2:$C28507,模板!$E$2)</f>
        <v>77</v>
      </c>
      <c r="C28507" s="2" t="str">
        <f>IFERROR(VLOOKUP(K28507,开票信息!$A:$C,3,0),"")</f>
        <v/>
      </c>
      <c r="G28507" s="3" t="str">
        <f t="shared" si="445"/>
        <v/>
      </c>
      <c r="L28507">
        <f>COUNTIF($K$2:K28507,$K28507)</f>
        <v>0</v>
      </c>
    </row>
    <row r="28508" ht="16.5" spans="1:12">
      <c r="A28508" s="1">
        <v>28507</v>
      </c>
      <c r="B28508" s="8">
        <f>COUNTIF($C$2:$C28508,模板!$E$2)</f>
        <v>77</v>
      </c>
      <c r="C28508" s="2" t="str">
        <f>IFERROR(VLOOKUP(K28508,开票信息!$A:$C,3,0),"")</f>
        <v/>
      </c>
      <c r="G28508" s="3" t="str">
        <f t="shared" si="445"/>
        <v/>
      </c>
      <c r="L28508">
        <f>COUNTIF($K$2:K28508,$K28508)</f>
        <v>0</v>
      </c>
    </row>
    <row r="28509" ht="16.5" spans="1:12">
      <c r="A28509" s="1">
        <v>28508</v>
      </c>
      <c r="B28509" s="8">
        <f>COUNTIF($C$2:$C28509,模板!$E$2)</f>
        <v>77</v>
      </c>
      <c r="C28509" s="2" t="str">
        <f>IFERROR(VLOOKUP(K28509,开票信息!$A:$C,3,0),"")</f>
        <v/>
      </c>
      <c r="G28509" s="3" t="str">
        <f t="shared" si="445"/>
        <v/>
      </c>
      <c r="L28509">
        <f>COUNTIF($K$2:K28509,$K28509)</f>
        <v>0</v>
      </c>
    </row>
    <row r="28510" ht="16.5" spans="1:12">
      <c r="A28510" s="1">
        <v>28509</v>
      </c>
      <c r="B28510" s="8">
        <f>COUNTIF($C$2:$C28510,模板!$E$2)</f>
        <v>77</v>
      </c>
      <c r="C28510" s="2" t="str">
        <f>IFERROR(VLOOKUP(K28510,开票信息!$A:$C,3,0),"")</f>
        <v/>
      </c>
      <c r="G28510" s="3" t="str">
        <f t="shared" si="445"/>
        <v/>
      </c>
      <c r="L28510">
        <f>COUNTIF($K$2:K28510,$K28510)</f>
        <v>0</v>
      </c>
    </row>
    <row r="28511" ht="16.5" spans="1:12">
      <c r="A28511" s="1">
        <v>28510</v>
      </c>
      <c r="B28511" s="8">
        <f>COUNTIF($C$2:$C28511,模板!$E$2)</f>
        <v>77</v>
      </c>
      <c r="C28511" s="2" t="str">
        <f>IFERROR(VLOOKUP(K28511,开票信息!$A:$C,3,0),"")</f>
        <v/>
      </c>
      <c r="G28511" s="3" t="str">
        <f t="shared" si="445"/>
        <v/>
      </c>
      <c r="L28511">
        <f>COUNTIF($K$2:K28511,$K28511)</f>
        <v>0</v>
      </c>
    </row>
    <row r="28512" ht="16.5" spans="1:12">
      <c r="A28512" s="1">
        <v>28511</v>
      </c>
      <c r="B28512" s="8">
        <f>COUNTIF($C$2:$C28512,模板!$E$2)</f>
        <v>77</v>
      </c>
      <c r="C28512" s="2" t="str">
        <f>IFERROR(VLOOKUP(K28512,开票信息!$A:$C,3,0),"")</f>
        <v/>
      </c>
      <c r="G28512" s="3" t="str">
        <f t="shared" si="445"/>
        <v/>
      </c>
      <c r="L28512">
        <f>COUNTIF($K$2:K28512,$K28512)</f>
        <v>0</v>
      </c>
    </row>
    <row r="28513" ht="16.5" spans="1:12">
      <c r="A28513" s="1">
        <v>28512</v>
      </c>
      <c r="B28513" s="8">
        <f>COUNTIF($C$2:$C28513,模板!$E$2)</f>
        <v>77</v>
      </c>
      <c r="C28513" s="2" t="str">
        <f>IFERROR(VLOOKUP(K28513,开票信息!$A:$C,3,0),"")</f>
        <v/>
      </c>
      <c r="G28513" s="3" t="str">
        <f t="shared" si="445"/>
        <v/>
      </c>
      <c r="L28513">
        <f>COUNTIF($K$2:K28513,$K28513)</f>
        <v>0</v>
      </c>
    </row>
    <row r="28514" ht="16.5" spans="1:12">
      <c r="A28514" s="1">
        <v>28513</v>
      </c>
      <c r="B28514" s="8">
        <f>COUNTIF($C$2:$C28514,模板!$E$2)</f>
        <v>77</v>
      </c>
      <c r="C28514" s="2" t="str">
        <f>IFERROR(VLOOKUP(K28514,开票信息!$A:$C,3,0),"")</f>
        <v/>
      </c>
      <c r="G28514" s="3" t="str">
        <f t="shared" si="445"/>
        <v/>
      </c>
      <c r="L28514">
        <f>COUNTIF($K$2:K28514,$K28514)</f>
        <v>0</v>
      </c>
    </row>
    <row r="28515" ht="16.5" spans="1:12">
      <c r="A28515" s="1">
        <v>28514</v>
      </c>
      <c r="B28515" s="8">
        <f>COUNTIF($C$2:$C28515,模板!$E$2)</f>
        <v>77</v>
      </c>
      <c r="C28515" s="2" t="str">
        <f>IFERROR(VLOOKUP(K28515,开票信息!$A:$C,3,0),"")</f>
        <v/>
      </c>
      <c r="G28515" s="3" t="str">
        <f t="shared" si="445"/>
        <v/>
      </c>
      <c r="L28515">
        <f>COUNTIF($K$2:K28515,$K28515)</f>
        <v>0</v>
      </c>
    </row>
    <row r="28516" ht="16.5" spans="1:12">
      <c r="A28516" s="1">
        <v>28515</v>
      </c>
      <c r="B28516" s="8">
        <f>COUNTIF($C$2:$C28516,模板!$E$2)</f>
        <v>77</v>
      </c>
      <c r="C28516" s="2" t="str">
        <f>IFERROR(VLOOKUP(K28516,开票信息!$A:$C,3,0),"")</f>
        <v/>
      </c>
      <c r="G28516" s="3" t="str">
        <f t="shared" si="445"/>
        <v/>
      </c>
      <c r="L28516">
        <f>COUNTIF($K$2:K28516,$K28516)</f>
        <v>0</v>
      </c>
    </row>
    <row r="28517" ht="16.5" spans="1:12">
      <c r="A28517" s="1">
        <v>28516</v>
      </c>
      <c r="B28517" s="8">
        <f>COUNTIF($C$2:$C28517,模板!$E$2)</f>
        <v>77</v>
      </c>
      <c r="C28517" s="2" t="str">
        <f>IFERROR(VLOOKUP(K28517,开票信息!$A:$C,3,0),"")</f>
        <v/>
      </c>
      <c r="G28517" s="3" t="str">
        <f t="shared" si="445"/>
        <v/>
      </c>
      <c r="L28517">
        <f>COUNTIF($K$2:K28517,$K28517)</f>
        <v>0</v>
      </c>
    </row>
    <row r="28518" ht="16.5" spans="1:12">
      <c r="A28518" s="1">
        <v>28517</v>
      </c>
      <c r="B28518" s="8">
        <f>COUNTIF($C$2:$C28518,模板!$E$2)</f>
        <v>77</v>
      </c>
      <c r="C28518" s="2" t="str">
        <f>IFERROR(VLOOKUP(K28518,开票信息!$A:$C,3,0),"")</f>
        <v/>
      </c>
      <c r="G28518" s="3" t="str">
        <f t="shared" si="445"/>
        <v/>
      </c>
      <c r="L28518">
        <f>COUNTIF($K$2:K28518,$K28518)</f>
        <v>0</v>
      </c>
    </row>
    <row r="28519" ht="16.5" spans="1:12">
      <c r="A28519" s="1">
        <v>28518</v>
      </c>
      <c r="B28519" s="8">
        <f>COUNTIF($C$2:$C28519,模板!$E$2)</f>
        <v>77</v>
      </c>
      <c r="C28519" s="2" t="str">
        <f>IFERROR(VLOOKUP(K28519,开票信息!$A:$C,3,0),"")</f>
        <v/>
      </c>
      <c r="G28519" s="3" t="str">
        <f t="shared" si="445"/>
        <v/>
      </c>
      <c r="L28519">
        <f>COUNTIF($K$2:K28519,$K28519)</f>
        <v>0</v>
      </c>
    </row>
    <row r="28520" ht="16.5" spans="1:12">
      <c r="A28520" s="1">
        <v>28519</v>
      </c>
      <c r="B28520" s="8">
        <f>COUNTIF($C$2:$C28520,模板!$E$2)</f>
        <v>77</v>
      </c>
      <c r="C28520" s="2" t="str">
        <f>IFERROR(VLOOKUP(K28520,开票信息!$A:$C,3,0),"")</f>
        <v/>
      </c>
      <c r="G28520" s="3" t="str">
        <f t="shared" si="445"/>
        <v/>
      </c>
      <c r="L28520">
        <f>COUNTIF($K$2:K28520,$K28520)</f>
        <v>0</v>
      </c>
    </row>
    <row r="28521" ht="16.5" spans="1:12">
      <c r="A28521" s="1">
        <v>28520</v>
      </c>
      <c r="B28521" s="8">
        <f>COUNTIF($C$2:$C28521,模板!$E$2)</f>
        <v>77</v>
      </c>
      <c r="C28521" s="2" t="str">
        <f>IFERROR(VLOOKUP(K28521,开票信息!$A:$C,3,0),"")</f>
        <v/>
      </c>
      <c r="G28521" s="3" t="str">
        <f t="shared" si="445"/>
        <v/>
      </c>
      <c r="L28521">
        <f>COUNTIF($K$2:K28521,$K28521)</f>
        <v>0</v>
      </c>
    </row>
    <row r="28522" ht="16.5" spans="1:12">
      <c r="A28522" s="1">
        <v>28521</v>
      </c>
      <c r="B28522" s="8">
        <f>COUNTIF($C$2:$C28522,模板!$E$2)</f>
        <v>77</v>
      </c>
      <c r="C28522" s="2" t="str">
        <f>IFERROR(VLOOKUP(K28522,开票信息!$A:$C,3,0),"")</f>
        <v/>
      </c>
      <c r="G28522" s="3" t="str">
        <f t="shared" si="445"/>
        <v/>
      </c>
      <c r="L28522">
        <f>COUNTIF($K$2:K28522,$K28522)</f>
        <v>0</v>
      </c>
    </row>
    <row r="28523" ht="16.5" spans="1:12">
      <c r="A28523" s="1">
        <v>28522</v>
      </c>
      <c r="B28523" s="8">
        <f>COUNTIF($C$2:$C28523,模板!$E$2)</f>
        <v>77</v>
      </c>
      <c r="C28523" s="2" t="str">
        <f>IFERROR(VLOOKUP(K28523,开票信息!$A:$C,3,0),"")</f>
        <v/>
      </c>
      <c r="G28523" s="3" t="str">
        <f t="shared" si="445"/>
        <v/>
      </c>
      <c r="L28523">
        <f>COUNTIF($K$2:K28523,$K28523)</f>
        <v>0</v>
      </c>
    </row>
    <row r="28524" ht="16.5" spans="1:12">
      <c r="A28524" s="1">
        <v>28523</v>
      </c>
      <c r="B28524" s="8">
        <f>COUNTIF($C$2:$C28524,模板!$E$2)</f>
        <v>77</v>
      </c>
      <c r="C28524" s="2" t="str">
        <f>IFERROR(VLOOKUP(K28524,开票信息!$A:$C,3,0),"")</f>
        <v/>
      </c>
      <c r="G28524" s="3" t="str">
        <f t="shared" si="445"/>
        <v/>
      </c>
      <c r="L28524">
        <f>COUNTIF($K$2:K28524,$K28524)</f>
        <v>0</v>
      </c>
    </row>
    <row r="28525" ht="16.5" spans="1:12">
      <c r="A28525" s="1">
        <v>28524</v>
      </c>
      <c r="B28525" s="8">
        <f>COUNTIF($C$2:$C28525,模板!$E$2)</f>
        <v>77</v>
      </c>
      <c r="C28525" s="2" t="str">
        <f>IFERROR(VLOOKUP(K28525,开票信息!$A:$C,3,0),"")</f>
        <v/>
      </c>
      <c r="G28525" s="3" t="str">
        <f t="shared" si="445"/>
        <v/>
      </c>
      <c r="L28525">
        <f>COUNTIF($K$2:K28525,$K28525)</f>
        <v>0</v>
      </c>
    </row>
    <row r="28526" ht="16.5" spans="1:12">
      <c r="A28526" s="1">
        <v>28525</v>
      </c>
      <c r="B28526" s="8">
        <f>COUNTIF($C$2:$C28526,模板!$E$2)</f>
        <v>77</v>
      </c>
      <c r="C28526" s="2" t="str">
        <f>IFERROR(VLOOKUP(K28526,开票信息!$A:$C,3,0),"")</f>
        <v/>
      </c>
      <c r="G28526" s="3" t="str">
        <f t="shared" si="445"/>
        <v/>
      </c>
      <c r="L28526">
        <f>COUNTIF($K$2:K28526,$K28526)</f>
        <v>0</v>
      </c>
    </row>
    <row r="28527" ht="16.5" spans="1:12">
      <c r="A28527" s="1">
        <v>28526</v>
      </c>
      <c r="B28527" s="8">
        <f>COUNTIF($C$2:$C28527,模板!$E$2)</f>
        <v>77</v>
      </c>
      <c r="C28527" s="2" t="str">
        <f>IFERROR(VLOOKUP(K28527,开票信息!$A:$C,3,0),"")</f>
        <v/>
      </c>
      <c r="G28527" s="3" t="str">
        <f t="shared" si="445"/>
        <v/>
      </c>
      <c r="L28527">
        <f>COUNTIF($K$2:K28527,$K28527)</f>
        <v>0</v>
      </c>
    </row>
    <row r="28528" ht="16.5" spans="1:12">
      <c r="A28528" s="1">
        <v>28527</v>
      </c>
      <c r="B28528" s="8">
        <f>COUNTIF($C$2:$C28528,模板!$E$2)</f>
        <v>77</v>
      </c>
      <c r="C28528" s="2" t="str">
        <f>IFERROR(VLOOKUP(K28528,开票信息!$A:$C,3,0),"")</f>
        <v/>
      </c>
      <c r="G28528" s="3" t="str">
        <f t="shared" si="445"/>
        <v/>
      </c>
      <c r="L28528">
        <f>COUNTIF($K$2:K28528,$K28528)</f>
        <v>0</v>
      </c>
    </row>
    <row r="28529" ht="16.5" spans="1:12">
      <c r="A28529" s="1">
        <v>28528</v>
      </c>
      <c r="B28529" s="8">
        <f>COUNTIF($C$2:$C28529,模板!$E$2)</f>
        <v>77</v>
      </c>
      <c r="C28529" s="2" t="str">
        <f>IFERROR(VLOOKUP(K28529,开票信息!$A:$C,3,0),"")</f>
        <v/>
      </c>
      <c r="G28529" s="3" t="str">
        <f t="shared" si="445"/>
        <v/>
      </c>
      <c r="L28529">
        <f>COUNTIF($K$2:K28529,$K28529)</f>
        <v>0</v>
      </c>
    </row>
    <row r="28530" ht="16.5" spans="1:12">
      <c r="A28530" s="1">
        <v>28529</v>
      </c>
      <c r="B28530" s="8">
        <f>COUNTIF($C$2:$C28530,模板!$E$2)</f>
        <v>77</v>
      </c>
      <c r="C28530" s="2" t="str">
        <f>IFERROR(VLOOKUP(K28530,开票信息!$A:$C,3,0),"")</f>
        <v/>
      </c>
      <c r="G28530" s="3" t="str">
        <f t="shared" si="445"/>
        <v/>
      </c>
      <c r="L28530">
        <f>COUNTIF($K$2:K28530,$K28530)</f>
        <v>0</v>
      </c>
    </row>
    <row r="28531" ht="16.5" spans="1:12">
      <c r="A28531" s="1">
        <v>28530</v>
      </c>
      <c r="B28531" s="8">
        <f>COUNTIF($C$2:$C28531,模板!$E$2)</f>
        <v>77</v>
      </c>
      <c r="C28531" s="2" t="str">
        <f>IFERROR(VLOOKUP(K28531,开票信息!$A:$C,3,0),"")</f>
        <v/>
      </c>
      <c r="G28531" s="3" t="str">
        <f t="shared" si="445"/>
        <v/>
      </c>
      <c r="L28531">
        <f>COUNTIF($K$2:K28531,$K28531)</f>
        <v>0</v>
      </c>
    </row>
    <row r="28532" ht="16.5" spans="1:12">
      <c r="A28532" s="1">
        <v>28531</v>
      </c>
      <c r="B28532" s="8">
        <f>COUNTIF($C$2:$C28532,模板!$E$2)</f>
        <v>77</v>
      </c>
      <c r="C28532" s="2" t="str">
        <f>IFERROR(VLOOKUP(K28532,开票信息!$A:$C,3,0),"")</f>
        <v/>
      </c>
      <c r="G28532" s="3" t="str">
        <f t="shared" si="445"/>
        <v/>
      </c>
      <c r="L28532">
        <f>COUNTIF($K$2:K28532,$K28532)</f>
        <v>0</v>
      </c>
    </row>
    <row r="28533" ht="16.5" spans="1:12">
      <c r="A28533" s="1">
        <v>28532</v>
      </c>
      <c r="B28533" s="8">
        <f>COUNTIF($C$2:$C28533,模板!$E$2)</f>
        <v>77</v>
      </c>
      <c r="C28533" s="2" t="str">
        <f>IFERROR(VLOOKUP(K28533,开票信息!$A:$C,3,0),"")</f>
        <v/>
      </c>
      <c r="G28533" s="3" t="str">
        <f t="shared" si="445"/>
        <v/>
      </c>
      <c r="L28533">
        <f>COUNTIF($K$2:K28533,$K28533)</f>
        <v>0</v>
      </c>
    </row>
    <row r="28534" ht="16.5" spans="1:12">
      <c r="A28534" s="1">
        <v>28533</v>
      </c>
      <c r="B28534" s="8">
        <f>COUNTIF($C$2:$C28534,模板!$E$2)</f>
        <v>77</v>
      </c>
      <c r="C28534" s="2" t="str">
        <f>IFERROR(VLOOKUP(K28534,开票信息!$A:$C,3,0),"")</f>
        <v/>
      </c>
      <c r="G28534" s="3" t="str">
        <f t="shared" si="445"/>
        <v/>
      </c>
      <c r="L28534">
        <f>COUNTIF($K$2:K28534,$K28534)</f>
        <v>0</v>
      </c>
    </row>
    <row r="28535" ht="16.5" spans="1:12">
      <c r="A28535" s="1">
        <v>28534</v>
      </c>
      <c r="B28535" s="8">
        <f>COUNTIF($C$2:$C28535,模板!$E$2)</f>
        <v>77</v>
      </c>
      <c r="C28535" s="2" t="str">
        <f>IFERROR(VLOOKUP(K28535,开票信息!$A:$C,3,0),"")</f>
        <v/>
      </c>
      <c r="G28535" s="3" t="str">
        <f t="shared" si="445"/>
        <v/>
      </c>
      <c r="L28535">
        <f>COUNTIF($K$2:K28535,$K28535)</f>
        <v>0</v>
      </c>
    </row>
    <row r="28536" ht="16.5" spans="1:12">
      <c r="A28536" s="1">
        <v>28535</v>
      </c>
      <c r="B28536" s="8">
        <f>COUNTIF($C$2:$C28536,模板!$E$2)</f>
        <v>77</v>
      </c>
      <c r="C28536" s="2" t="str">
        <f>IFERROR(VLOOKUP(K28536,开票信息!$A:$C,3,0),"")</f>
        <v/>
      </c>
      <c r="G28536" s="3" t="str">
        <f t="shared" si="445"/>
        <v/>
      </c>
      <c r="L28536">
        <f>COUNTIF($K$2:K28536,$K28536)</f>
        <v>0</v>
      </c>
    </row>
    <row r="28537" ht="16.5" spans="1:12">
      <c r="A28537" s="1">
        <v>28536</v>
      </c>
      <c r="B28537" s="8">
        <f>COUNTIF($C$2:$C28537,模板!$E$2)</f>
        <v>77</v>
      </c>
      <c r="C28537" s="2" t="str">
        <f>IFERROR(VLOOKUP(K28537,开票信息!$A:$C,3,0),"")</f>
        <v/>
      </c>
      <c r="G28537" s="3" t="str">
        <f t="shared" si="445"/>
        <v/>
      </c>
      <c r="L28537">
        <f>COUNTIF($K$2:K28537,$K28537)</f>
        <v>0</v>
      </c>
    </row>
    <row r="28538" ht="16.5" spans="1:12">
      <c r="A28538" s="1">
        <v>28537</v>
      </c>
      <c r="B28538" s="8">
        <f>COUNTIF($C$2:$C28538,模板!$E$2)</f>
        <v>77</v>
      </c>
      <c r="C28538" s="2" t="str">
        <f>IFERROR(VLOOKUP(K28538,开票信息!$A:$C,3,0),"")</f>
        <v/>
      </c>
      <c r="G28538" s="3" t="str">
        <f t="shared" si="445"/>
        <v/>
      </c>
      <c r="L28538">
        <f>COUNTIF($K$2:K28538,$K28538)</f>
        <v>0</v>
      </c>
    </row>
    <row r="28539" ht="16.5" spans="1:12">
      <c r="A28539" s="1">
        <v>28538</v>
      </c>
      <c r="B28539" s="8">
        <f>COUNTIF($C$2:$C28539,模板!$E$2)</f>
        <v>77</v>
      </c>
      <c r="C28539" s="2" t="str">
        <f>IFERROR(VLOOKUP(K28539,开票信息!$A:$C,3,0),"")</f>
        <v/>
      </c>
      <c r="G28539" s="3" t="str">
        <f t="shared" si="445"/>
        <v/>
      </c>
      <c r="L28539">
        <f>COUNTIF($K$2:K28539,$K28539)</f>
        <v>0</v>
      </c>
    </row>
    <row r="28540" ht="16.5" spans="1:12">
      <c r="A28540" s="1">
        <v>28539</v>
      </c>
      <c r="B28540" s="8">
        <f>COUNTIF($C$2:$C28540,模板!$E$2)</f>
        <v>77</v>
      </c>
      <c r="C28540" s="2" t="str">
        <f>IFERROR(VLOOKUP(K28540,开票信息!$A:$C,3,0),"")</f>
        <v/>
      </c>
      <c r="G28540" s="3" t="str">
        <f t="shared" si="445"/>
        <v/>
      </c>
      <c r="L28540">
        <f>COUNTIF($K$2:K28540,$K28540)</f>
        <v>0</v>
      </c>
    </row>
    <row r="28541" ht="16.5" spans="1:12">
      <c r="A28541" s="1">
        <v>28540</v>
      </c>
      <c r="B28541" s="8">
        <f>COUNTIF($C$2:$C28541,模板!$E$2)</f>
        <v>77</v>
      </c>
      <c r="C28541" s="2" t="str">
        <f>IFERROR(VLOOKUP(K28541,开票信息!$A:$C,3,0),"")</f>
        <v/>
      </c>
      <c r="G28541" s="3" t="str">
        <f t="shared" si="445"/>
        <v/>
      </c>
      <c r="L28541">
        <f>COUNTIF($K$2:K28541,$K28541)</f>
        <v>0</v>
      </c>
    </row>
    <row r="28542" ht="16.5" spans="1:12">
      <c r="A28542" s="1">
        <v>28541</v>
      </c>
      <c r="B28542" s="8">
        <f>COUNTIF($C$2:$C28542,模板!$E$2)</f>
        <v>77</v>
      </c>
      <c r="C28542" s="2" t="str">
        <f>IFERROR(VLOOKUP(K28542,开票信息!$A:$C,3,0),"")</f>
        <v/>
      </c>
      <c r="G28542" s="3" t="str">
        <f t="shared" si="445"/>
        <v/>
      </c>
      <c r="L28542">
        <f>COUNTIF($K$2:K28542,$K28542)</f>
        <v>0</v>
      </c>
    </row>
    <row r="28543" ht="16.5" spans="1:12">
      <c r="A28543" s="1">
        <v>28542</v>
      </c>
      <c r="B28543" s="8">
        <f>COUNTIF($C$2:$C28543,模板!$E$2)</f>
        <v>77</v>
      </c>
      <c r="C28543" s="2" t="str">
        <f>IFERROR(VLOOKUP(K28543,开票信息!$A:$C,3,0),"")</f>
        <v/>
      </c>
      <c r="G28543" s="3" t="str">
        <f t="shared" si="445"/>
        <v/>
      </c>
      <c r="L28543">
        <f>COUNTIF($K$2:K28543,$K28543)</f>
        <v>0</v>
      </c>
    </row>
    <row r="28544" ht="16.5" spans="1:12">
      <c r="A28544" s="1">
        <v>28543</v>
      </c>
      <c r="B28544" s="8">
        <f>COUNTIF($C$2:$C28544,模板!$E$2)</f>
        <v>77</v>
      </c>
      <c r="C28544" s="2" t="str">
        <f>IFERROR(VLOOKUP(K28544,开票信息!$A:$C,3,0),"")</f>
        <v/>
      </c>
      <c r="G28544" s="3" t="str">
        <f t="shared" si="445"/>
        <v/>
      </c>
      <c r="L28544">
        <f>COUNTIF($K$2:K28544,$K28544)</f>
        <v>0</v>
      </c>
    </row>
    <row r="28545" ht="16.5" spans="1:12">
      <c r="A28545" s="1">
        <v>28544</v>
      </c>
      <c r="B28545" s="8">
        <f>COUNTIF($C$2:$C28545,模板!$E$2)</f>
        <v>77</v>
      </c>
      <c r="C28545" s="2" t="str">
        <f>IFERROR(VLOOKUP(K28545,开票信息!$A:$C,3,0),"")</f>
        <v/>
      </c>
      <c r="G28545" s="3" t="str">
        <f t="shared" si="445"/>
        <v/>
      </c>
      <c r="L28545">
        <f>COUNTIF($K$2:K28545,$K28545)</f>
        <v>0</v>
      </c>
    </row>
    <row r="28546" ht="16.5" spans="1:12">
      <c r="A28546" s="1">
        <v>28545</v>
      </c>
      <c r="B28546" s="8">
        <f>COUNTIF($C$2:$C28546,模板!$E$2)</f>
        <v>77</v>
      </c>
      <c r="C28546" s="2" t="str">
        <f>IFERROR(VLOOKUP(K28546,开票信息!$A:$C,3,0),"")</f>
        <v/>
      </c>
      <c r="G28546" s="3" t="str">
        <f t="shared" si="445"/>
        <v/>
      </c>
      <c r="L28546">
        <f>COUNTIF($K$2:K28546,$K28546)</f>
        <v>0</v>
      </c>
    </row>
    <row r="28547" ht="16.5" spans="1:12">
      <c r="A28547" s="1">
        <v>28546</v>
      </c>
      <c r="B28547" s="8">
        <f>COUNTIF($C$2:$C28547,模板!$E$2)</f>
        <v>77</v>
      </c>
      <c r="C28547" s="2" t="str">
        <f>IFERROR(VLOOKUP(K28547,开票信息!$A:$C,3,0),"")</f>
        <v/>
      </c>
      <c r="G28547" s="3" t="str">
        <f t="shared" ref="G28547:G28610" si="446">IFERROR(H28547/F28547,"")</f>
        <v/>
      </c>
      <c r="L28547">
        <f>COUNTIF($K$2:K28547,$K28547)</f>
        <v>0</v>
      </c>
    </row>
    <row r="28548" ht="16.5" spans="1:12">
      <c r="A28548" s="1">
        <v>28547</v>
      </c>
      <c r="B28548" s="8">
        <f>COUNTIF($C$2:$C28548,模板!$E$2)</f>
        <v>77</v>
      </c>
      <c r="C28548" s="2" t="str">
        <f>IFERROR(VLOOKUP(K28548,开票信息!$A:$C,3,0),"")</f>
        <v/>
      </c>
      <c r="G28548" s="3" t="str">
        <f t="shared" si="446"/>
        <v/>
      </c>
      <c r="L28548">
        <f>COUNTIF($K$2:K28548,$K28548)</f>
        <v>0</v>
      </c>
    </row>
    <row r="28549" ht="16.5" spans="1:12">
      <c r="A28549" s="1">
        <v>28548</v>
      </c>
      <c r="B28549" s="8">
        <f>COUNTIF($C$2:$C28549,模板!$E$2)</f>
        <v>77</v>
      </c>
      <c r="C28549" s="2" t="str">
        <f>IFERROR(VLOOKUP(K28549,开票信息!$A:$C,3,0),"")</f>
        <v/>
      </c>
      <c r="G28549" s="3" t="str">
        <f t="shared" si="446"/>
        <v/>
      </c>
      <c r="L28549">
        <f>COUNTIF($K$2:K28549,$K28549)</f>
        <v>0</v>
      </c>
    </row>
    <row r="28550" ht="16.5" spans="1:12">
      <c r="A28550" s="1">
        <v>28549</v>
      </c>
      <c r="B28550" s="8">
        <f>COUNTIF($C$2:$C28550,模板!$E$2)</f>
        <v>77</v>
      </c>
      <c r="C28550" s="2" t="str">
        <f>IFERROR(VLOOKUP(K28550,开票信息!$A:$C,3,0),"")</f>
        <v/>
      </c>
      <c r="G28550" s="3" t="str">
        <f t="shared" si="446"/>
        <v/>
      </c>
      <c r="L28550">
        <f>COUNTIF($K$2:K28550,$K28550)</f>
        <v>0</v>
      </c>
    </row>
    <row r="28551" ht="16.5" spans="1:12">
      <c r="A28551" s="1">
        <v>28550</v>
      </c>
      <c r="B28551" s="8">
        <f>COUNTIF($C$2:$C28551,模板!$E$2)</f>
        <v>77</v>
      </c>
      <c r="C28551" s="2" t="str">
        <f>IFERROR(VLOOKUP(K28551,开票信息!$A:$C,3,0),"")</f>
        <v/>
      </c>
      <c r="G28551" s="3" t="str">
        <f t="shared" si="446"/>
        <v/>
      </c>
      <c r="L28551">
        <f>COUNTIF($K$2:K28551,$K28551)</f>
        <v>0</v>
      </c>
    </row>
    <row r="28552" ht="16.5" spans="1:12">
      <c r="A28552" s="1">
        <v>28551</v>
      </c>
      <c r="B28552" s="8">
        <f>COUNTIF($C$2:$C28552,模板!$E$2)</f>
        <v>77</v>
      </c>
      <c r="C28552" s="2" t="str">
        <f>IFERROR(VLOOKUP(K28552,开票信息!$A:$C,3,0),"")</f>
        <v/>
      </c>
      <c r="G28552" s="3" t="str">
        <f t="shared" si="446"/>
        <v/>
      </c>
      <c r="L28552">
        <f>COUNTIF($K$2:K28552,$K28552)</f>
        <v>0</v>
      </c>
    </row>
    <row r="28553" ht="16.5" spans="1:12">
      <c r="A28553" s="1">
        <v>28552</v>
      </c>
      <c r="B28553" s="8">
        <f>COUNTIF($C$2:$C28553,模板!$E$2)</f>
        <v>77</v>
      </c>
      <c r="C28553" s="2" t="str">
        <f>IFERROR(VLOOKUP(K28553,开票信息!$A:$C,3,0),"")</f>
        <v/>
      </c>
      <c r="G28553" s="3" t="str">
        <f t="shared" si="446"/>
        <v/>
      </c>
      <c r="L28553">
        <f>COUNTIF($K$2:K28553,$K28553)</f>
        <v>0</v>
      </c>
    </row>
    <row r="28554" ht="16.5" spans="1:12">
      <c r="A28554" s="1">
        <v>28553</v>
      </c>
      <c r="B28554" s="8">
        <f>COUNTIF($C$2:$C28554,模板!$E$2)</f>
        <v>77</v>
      </c>
      <c r="C28554" s="2" t="str">
        <f>IFERROR(VLOOKUP(K28554,开票信息!$A:$C,3,0),"")</f>
        <v/>
      </c>
      <c r="G28554" s="3" t="str">
        <f t="shared" si="446"/>
        <v/>
      </c>
      <c r="L28554">
        <f>COUNTIF($K$2:K28554,$K28554)</f>
        <v>0</v>
      </c>
    </row>
    <row r="28555" ht="16.5" spans="1:12">
      <c r="A28555" s="1">
        <v>28554</v>
      </c>
      <c r="B28555" s="8">
        <f>COUNTIF($C$2:$C28555,模板!$E$2)</f>
        <v>77</v>
      </c>
      <c r="C28555" s="2" t="str">
        <f>IFERROR(VLOOKUP(K28555,开票信息!$A:$C,3,0),"")</f>
        <v/>
      </c>
      <c r="G28555" s="3" t="str">
        <f t="shared" si="446"/>
        <v/>
      </c>
      <c r="L28555">
        <f>COUNTIF($K$2:K28555,$K28555)</f>
        <v>0</v>
      </c>
    </row>
    <row r="28556" ht="16.5" spans="1:12">
      <c r="A28556" s="1">
        <v>28555</v>
      </c>
      <c r="B28556" s="8">
        <f>COUNTIF($C$2:$C28556,模板!$E$2)</f>
        <v>77</v>
      </c>
      <c r="C28556" s="2" t="str">
        <f>IFERROR(VLOOKUP(K28556,开票信息!$A:$C,3,0),"")</f>
        <v/>
      </c>
      <c r="G28556" s="3" t="str">
        <f t="shared" si="446"/>
        <v/>
      </c>
      <c r="L28556">
        <f>COUNTIF($K$2:K28556,$K28556)</f>
        <v>0</v>
      </c>
    </row>
    <row r="28557" ht="16.5" spans="1:12">
      <c r="A28557" s="1">
        <v>28556</v>
      </c>
      <c r="B28557" s="8">
        <f>COUNTIF($C$2:$C28557,模板!$E$2)</f>
        <v>77</v>
      </c>
      <c r="C28557" s="2" t="str">
        <f>IFERROR(VLOOKUP(K28557,开票信息!$A:$C,3,0),"")</f>
        <v/>
      </c>
      <c r="G28557" s="3" t="str">
        <f t="shared" si="446"/>
        <v/>
      </c>
      <c r="L28557">
        <f>COUNTIF($K$2:K28557,$K28557)</f>
        <v>0</v>
      </c>
    </row>
    <row r="28558" ht="16.5" spans="1:12">
      <c r="A28558" s="1">
        <v>28557</v>
      </c>
      <c r="B28558" s="8">
        <f>COUNTIF($C$2:$C28558,模板!$E$2)</f>
        <v>77</v>
      </c>
      <c r="C28558" s="2" t="str">
        <f>IFERROR(VLOOKUP(K28558,开票信息!$A:$C,3,0),"")</f>
        <v/>
      </c>
      <c r="G28558" s="3" t="str">
        <f t="shared" si="446"/>
        <v/>
      </c>
      <c r="L28558">
        <f>COUNTIF($K$2:K28558,$K28558)</f>
        <v>0</v>
      </c>
    </row>
    <row r="28559" ht="16.5" spans="1:12">
      <c r="A28559" s="1">
        <v>28558</v>
      </c>
      <c r="B28559" s="8">
        <f>COUNTIF($C$2:$C28559,模板!$E$2)</f>
        <v>77</v>
      </c>
      <c r="C28559" s="2" t="str">
        <f>IFERROR(VLOOKUP(K28559,开票信息!$A:$C,3,0),"")</f>
        <v/>
      </c>
      <c r="G28559" s="3" t="str">
        <f t="shared" si="446"/>
        <v/>
      </c>
      <c r="L28559">
        <f>COUNTIF($K$2:K28559,$K28559)</f>
        <v>0</v>
      </c>
    </row>
    <row r="28560" ht="16.5" spans="1:12">
      <c r="A28560" s="1">
        <v>28559</v>
      </c>
      <c r="B28560" s="8">
        <f>COUNTIF($C$2:$C28560,模板!$E$2)</f>
        <v>77</v>
      </c>
      <c r="C28560" s="2" t="str">
        <f>IFERROR(VLOOKUP(K28560,开票信息!$A:$C,3,0),"")</f>
        <v/>
      </c>
      <c r="G28560" s="3" t="str">
        <f t="shared" si="446"/>
        <v/>
      </c>
      <c r="L28560">
        <f>COUNTIF($K$2:K28560,$K28560)</f>
        <v>0</v>
      </c>
    </row>
    <row r="28561" ht="16.5" spans="1:12">
      <c r="A28561" s="1">
        <v>28560</v>
      </c>
      <c r="B28561" s="8">
        <f>COUNTIF($C$2:$C28561,模板!$E$2)</f>
        <v>77</v>
      </c>
      <c r="C28561" s="2" t="str">
        <f>IFERROR(VLOOKUP(K28561,开票信息!$A:$C,3,0),"")</f>
        <v/>
      </c>
      <c r="G28561" s="3" t="str">
        <f t="shared" si="446"/>
        <v/>
      </c>
      <c r="L28561">
        <f>COUNTIF($K$2:K28561,$K28561)</f>
        <v>0</v>
      </c>
    </row>
    <row r="28562" ht="16.5" spans="1:12">
      <c r="A28562" s="1">
        <v>28561</v>
      </c>
      <c r="B28562" s="8">
        <f>COUNTIF($C$2:$C28562,模板!$E$2)</f>
        <v>77</v>
      </c>
      <c r="C28562" s="2" t="str">
        <f>IFERROR(VLOOKUP(K28562,开票信息!$A:$C,3,0),"")</f>
        <v/>
      </c>
      <c r="G28562" s="3" t="str">
        <f t="shared" si="446"/>
        <v/>
      </c>
      <c r="L28562">
        <f>COUNTIF($K$2:K28562,$K28562)</f>
        <v>0</v>
      </c>
    </row>
    <row r="28563" ht="16.5" spans="1:12">
      <c r="A28563" s="1">
        <v>28562</v>
      </c>
      <c r="B28563" s="8">
        <f>COUNTIF($C$2:$C28563,模板!$E$2)</f>
        <v>77</v>
      </c>
      <c r="C28563" s="2" t="str">
        <f>IFERROR(VLOOKUP(K28563,开票信息!$A:$C,3,0),"")</f>
        <v/>
      </c>
      <c r="G28563" s="3" t="str">
        <f t="shared" si="446"/>
        <v/>
      </c>
      <c r="L28563">
        <f>COUNTIF($K$2:K28563,$K28563)</f>
        <v>0</v>
      </c>
    </row>
    <row r="28564" ht="16.5" spans="1:12">
      <c r="A28564" s="1">
        <v>28563</v>
      </c>
      <c r="B28564" s="8">
        <f>COUNTIF($C$2:$C28564,模板!$E$2)</f>
        <v>77</v>
      </c>
      <c r="C28564" s="2" t="str">
        <f>IFERROR(VLOOKUP(K28564,开票信息!$A:$C,3,0),"")</f>
        <v/>
      </c>
      <c r="G28564" s="3" t="str">
        <f t="shared" si="446"/>
        <v/>
      </c>
      <c r="L28564">
        <f>COUNTIF($K$2:K28564,$K28564)</f>
        <v>0</v>
      </c>
    </row>
    <row r="28565" ht="16.5" spans="1:12">
      <c r="A28565" s="1">
        <v>28564</v>
      </c>
      <c r="B28565" s="8">
        <f>COUNTIF($C$2:$C28565,模板!$E$2)</f>
        <v>77</v>
      </c>
      <c r="C28565" s="2" t="str">
        <f>IFERROR(VLOOKUP(K28565,开票信息!$A:$C,3,0),"")</f>
        <v/>
      </c>
      <c r="G28565" s="3" t="str">
        <f t="shared" si="446"/>
        <v/>
      </c>
      <c r="L28565">
        <f>COUNTIF($K$2:K28565,$K28565)</f>
        <v>0</v>
      </c>
    </row>
    <row r="28566" ht="16.5" spans="1:12">
      <c r="A28566" s="1">
        <v>28565</v>
      </c>
      <c r="B28566" s="8">
        <f>COUNTIF($C$2:$C28566,模板!$E$2)</f>
        <v>77</v>
      </c>
      <c r="C28566" s="2" t="str">
        <f>IFERROR(VLOOKUP(K28566,开票信息!$A:$C,3,0),"")</f>
        <v/>
      </c>
      <c r="G28566" s="3" t="str">
        <f t="shared" si="446"/>
        <v/>
      </c>
      <c r="L28566">
        <f>COUNTIF($K$2:K28566,$K28566)</f>
        <v>0</v>
      </c>
    </row>
    <row r="28567" ht="16.5" spans="1:12">
      <c r="A28567" s="1">
        <v>28566</v>
      </c>
      <c r="B28567" s="8">
        <f>COUNTIF($C$2:$C28567,模板!$E$2)</f>
        <v>77</v>
      </c>
      <c r="C28567" s="2" t="str">
        <f>IFERROR(VLOOKUP(K28567,开票信息!$A:$C,3,0),"")</f>
        <v/>
      </c>
      <c r="G28567" s="3" t="str">
        <f t="shared" si="446"/>
        <v/>
      </c>
      <c r="L28567">
        <f>COUNTIF($K$2:K28567,$K28567)</f>
        <v>0</v>
      </c>
    </row>
    <row r="28568" ht="16.5" spans="1:12">
      <c r="A28568" s="1">
        <v>28567</v>
      </c>
      <c r="B28568" s="8">
        <f>COUNTIF($C$2:$C28568,模板!$E$2)</f>
        <v>77</v>
      </c>
      <c r="C28568" s="2" t="str">
        <f>IFERROR(VLOOKUP(K28568,开票信息!$A:$C,3,0),"")</f>
        <v/>
      </c>
      <c r="G28568" s="3" t="str">
        <f t="shared" si="446"/>
        <v/>
      </c>
      <c r="L28568">
        <f>COUNTIF($K$2:K28568,$K28568)</f>
        <v>0</v>
      </c>
    </row>
    <row r="28569" ht="16.5" spans="1:12">
      <c r="A28569" s="1">
        <v>28568</v>
      </c>
      <c r="B28569" s="8">
        <f>COUNTIF($C$2:$C28569,模板!$E$2)</f>
        <v>77</v>
      </c>
      <c r="C28569" s="2" t="str">
        <f>IFERROR(VLOOKUP(K28569,开票信息!$A:$C,3,0),"")</f>
        <v/>
      </c>
      <c r="G28569" s="3" t="str">
        <f t="shared" si="446"/>
        <v/>
      </c>
      <c r="L28569">
        <f>COUNTIF($K$2:K28569,$K28569)</f>
        <v>0</v>
      </c>
    </row>
    <row r="28570" ht="16.5" spans="1:12">
      <c r="A28570" s="1">
        <v>28569</v>
      </c>
      <c r="B28570" s="8">
        <f>COUNTIF($C$2:$C28570,模板!$E$2)</f>
        <v>77</v>
      </c>
      <c r="C28570" s="2" t="str">
        <f>IFERROR(VLOOKUP(K28570,开票信息!$A:$C,3,0),"")</f>
        <v/>
      </c>
      <c r="G28570" s="3" t="str">
        <f t="shared" si="446"/>
        <v/>
      </c>
      <c r="L28570">
        <f>COUNTIF($K$2:K28570,$K28570)</f>
        <v>0</v>
      </c>
    </row>
    <row r="28571" ht="16.5" spans="1:12">
      <c r="A28571" s="1">
        <v>28570</v>
      </c>
      <c r="B28571" s="8">
        <f>COUNTIF($C$2:$C28571,模板!$E$2)</f>
        <v>77</v>
      </c>
      <c r="C28571" s="2" t="str">
        <f>IFERROR(VLOOKUP(K28571,开票信息!$A:$C,3,0),"")</f>
        <v/>
      </c>
      <c r="G28571" s="3" t="str">
        <f t="shared" si="446"/>
        <v/>
      </c>
      <c r="L28571">
        <f>COUNTIF($K$2:K28571,$K28571)</f>
        <v>0</v>
      </c>
    </row>
    <row r="28572" ht="16.5" spans="1:12">
      <c r="A28572" s="1">
        <v>28571</v>
      </c>
      <c r="B28572" s="8">
        <f>COUNTIF($C$2:$C28572,模板!$E$2)</f>
        <v>77</v>
      </c>
      <c r="C28572" s="2" t="str">
        <f>IFERROR(VLOOKUP(K28572,开票信息!$A:$C,3,0),"")</f>
        <v/>
      </c>
      <c r="G28572" s="3" t="str">
        <f t="shared" si="446"/>
        <v/>
      </c>
      <c r="L28572">
        <f>COUNTIF($K$2:K28572,$K28572)</f>
        <v>0</v>
      </c>
    </row>
    <row r="28573" ht="16.5" spans="1:12">
      <c r="A28573" s="1">
        <v>28572</v>
      </c>
      <c r="B28573" s="8">
        <f>COUNTIF($C$2:$C28573,模板!$E$2)</f>
        <v>77</v>
      </c>
      <c r="C28573" s="2" t="str">
        <f>IFERROR(VLOOKUP(K28573,开票信息!$A:$C,3,0),"")</f>
        <v/>
      </c>
      <c r="G28573" s="3" t="str">
        <f t="shared" si="446"/>
        <v/>
      </c>
      <c r="L28573">
        <f>COUNTIF($K$2:K28573,$K28573)</f>
        <v>0</v>
      </c>
    </row>
    <row r="28574" ht="16.5" spans="1:12">
      <c r="A28574" s="1">
        <v>28573</v>
      </c>
      <c r="B28574" s="8">
        <f>COUNTIF($C$2:$C28574,模板!$E$2)</f>
        <v>77</v>
      </c>
      <c r="C28574" s="2" t="str">
        <f>IFERROR(VLOOKUP(K28574,开票信息!$A:$C,3,0),"")</f>
        <v/>
      </c>
      <c r="G28574" s="3" t="str">
        <f t="shared" si="446"/>
        <v/>
      </c>
      <c r="L28574">
        <f>COUNTIF($K$2:K28574,$K28574)</f>
        <v>0</v>
      </c>
    </row>
    <row r="28575" ht="16.5" spans="1:12">
      <c r="A28575" s="1">
        <v>28574</v>
      </c>
      <c r="B28575" s="8">
        <f>COUNTIF($C$2:$C28575,模板!$E$2)</f>
        <v>77</v>
      </c>
      <c r="C28575" s="2" t="str">
        <f>IFERROR(VLOOKUP(K28575,开票信息!$A:$C,3,0),"")</f>
        <v/>
      </c>
      <c r="G28575" s="3" t="str">
        <f t="shared" si="446"/>
        <v/>
      </c>
      <c r="L28575">
        <f>COUNTIF($K$2:K28575,$K28575)</f>
        <v>0</v>
      </c>
    </row>
    <row r="28576" ht="16.5" spans="1:12">
      <c r="A28576" s="1">
        <v>28575</v>
      </c>
      <c r="B28576" s="8">
        <f>COUNTIF($C$2:$C28576,模板!$E$2)</f>
        <v>77</v>
      </c>
      <c r="C28576" s="2" t="str">
        <f>IFERROR(VLOOKUP(K28576,开票信息!$A:$C,3,0),"")</f>
        <v/>
      </c>
      <c r="G28576" s="3" t="str">
        <f t="shared" si="446"/>
        <v/>
      </c>
      <c r="L28576">
        <f>COUNTIF($K$2:K28576,$K28576)</f>
        <v>0</v>
      </c>
    </row>
    <row r="28577" ht="16.5" spans="1:12">
      <c r="A28577" s="1">
        <v>28576</v>
      </c>
      <c r="B28577" s="8">
        <f>COUNTIF($C$2:$C28577,模板!$E$2)</f>
        <v>77</v>
      </c>
      <c r="C28577" s="2" t="str">
        <f>IFERROR(VLOOKUP(K28577,开票信息!$A:$C,3,0),"")</f>
        <v/>
      </c>
      <c r="G28577" s="3" t="str">
        <f t="shared" si="446"/>
        <v/>
      </c>
      <c r="L28577">
        <f>COUNTIF($K$2:K28577,$K28577)</f>
        <v>0</v>
      </c>
    </row>
    <row r="28578" ht="16.5" spans="1:12">
      <c r="A28578" s="1">
        <v>28577</v>
      </c>
      <c r="B28578" s="8">
        <f>COUNTIF($C$2:$C28578,模板!$E$2)</f>
        <v>77</v>
      </c>
      <c r="C28578" s="2" t="str">
        <f>IFERROR(VLOOKUP(K28578,开票信息!$A:$C,3,0),"")</f>
        <v/>
      </c>
      <c r="G28578" s="3" t="str">
        <f t="shared" si="446"/>
        <v/>
      </c>
      <c r="L28578">
        <f>COUNTIF($K$2:K28578,$K28578)</f>
        <v>0</v>
      </c>
    </row>
    <row r="28579" ht="16.5" spans="1:12">
      <c r="A28579" s="1">
        <v>28578</v>
      </c>
      <c r="B28579" s="8">
        <f>COUNTIF($C$2:$C28579,模板!$E$2)</f>
        <v>77</v>
      </c>
      <c r="C28579" s="2" t="str">
        <f>IFERROR(VLOOKUP(K28579,开票信息!$A:$C,3,0),"")</f>
        <v/>
      </c>
      <c r="G28579" s="3" t="str">
        <f t="shared" si="446"/>
        <v/>
      </c>
      <c r="L28579">
        <f>COUNTIF($K$2:K28579,$K28579)</f>
        <v>0</v>
      </c>
    </row>
    <row r="28580" ht="16.5" spans="1:12">
      <c r="A28580" s="1">
        <v>28579</v>
      </c>
      <c r="B28580" s="8">
        <f>COUNTIF($C$2:$C28580,模板!$E$2)</f>
        <v>77</v>
      </c>
      <c r="C28580" s="2" t="str">
        <f>IFERROR(VLOOKUP(K28580,开票信息!$A:$C,3,0),"")</f>
        <v/>
      </c>
      <c r="G28580" s="3" t="str">
        <f t="shared" si="446"/>
        <v/>
      </c>
      <c r="L28580">
        <f>COUNTIF($K$2:K28580,$K28580)</f>
        <v>0</v>
      </c>
    </row>
    <row r="28581" ht="16.5" spans="1:12">
      <c r="A28581" s="1">
        <v>28580</v>
      </c>
      <c r="B28581" s="8">
        <f>COUNTIF($C$2:$C28581,模板!$E$2)</f>
        <v>77</v>
      </c>
      <c r="C28581" s="2" t="str">
        <f>IFERROR(VLOOKUP(K28581,开票信息!$A:$C,3,0),"")</f>
        <v/>
      </c>
      <c r="G28581" s="3" t="str">
        <f t="shared" si="446"/>
        <v/>
      </c>
      <c r="L28581">
        <f>COUNTIF($K$2:K28581,$K28581)</f>
        <v>0</v>
      </c>
    </row>
    <row r="28582" ht="16.5" spans="1:12">
      <c r="A28582" s="1">
        <v>28581</v>
      </c>
      <c r="B28582" s="8">
        <f>COUNTIF($C$2:$C28582,模板!$E$2)</f>
        <v>77</v>
      </c>
      <c r="C28582" s="2" t="str">
        <f>IFERROR(VLOOKUP(K28582,开票信息!$A:$C,3,0),"")</f>
        <v/>
      </c>
      <c r="G28582" s="3" t="str">
        <f t="shared" si="446"/>
        <v/>
      </c>
      <c r="L28582">
        <f>COUNTIF($K$2:K28582,$K28582)</f>
        <v>0</v>
      </c>
    </row>
    <row r="28583" ht="16.5" spans="1:12">
      <c r="A28583" s="1">
        <v>28582</v>
      </c>
      <c r="B28583" s="8">
        <f>COUNTIF($C$2:$C28583,模板!$E$2)</f>
        <v>77</v>
      </c>
      <c r="C28583" s="2" t="str">
        <f>IFERROR(VLOOKUP(K28583,开票信息!$A:$C,3,0),"")</f>
        <v/>
      </c>
      <c r="G28583" s="3" t="str">
        <f t="shared" si="446"/>
        <v/>
      </c>
      <c r="L28583">
        <f>COUNTIF($K$2:K28583,$K28583)</f>
        <v>0</v>
      </c>
    </row>
    <row r="28584" ht="16.5" spans="1:12">
      <c r="A28584" s="1">
        <v>28583</v>
      </c>
      <c r="B28584" s="8">
        <f>COUNTIF($C$2:$C28584,模板!$E$2)</f>
        <v>77</v>
      </c>
      <c r="C28584" s="2" t="str">
        <f>IFERROR(VLOOKUP(K28584,开票信息!$A:$C,3,0),"")</f>
        <v/>
      </c>
      <c r="G28584" s="3" t="str">
        <f t="shared" si="446"/>
        <v/>
      </c>
      <c r="L28584">
        <f>COUNTIF($K$2:K28584,$K28584)</f>
        <v>0</v>
      </c>
    </row>
    <row r="28585" ht="16.5" spans="1:12">
      <c r="A28585" s="1">
        <v>28584</v>
      </c>
      <c r="B28585" s="8">
        <f>COUNTIF($C$2:$C28585,模板!$E$2)</f>
        <v>77</v>
      </c>
      <c r="C28585" s="2" t="str">
        <f>IFERROR(VLOOKUP(K28585,开票信息!$A:$C,3,0),"")</f>
        <v/>
      </c>
      <c r="G28585" s="3" t="str">
        <f t="shared" si="446"/>
        <v/>
      </c>
      <c r="L28585">
        <f>COUNTIF($K$2:K28585,$K28585)</f>
        <v>0</v>
      </c>
    </row>
    <row r="28586" ht="16.5" spans="1:12">
      <c r="A28586" s="1">
        <v>28585</v>
      </c>
      <c r="B28586" s="8">
        <f>COUNTIF($C$2:$C28586,模板!$E$2)</f>
        <v>77</v>
      </c>
      <c r="C28586" s="2" t="str">
        <f>IFERROR(VLOOKUP(K28586,开票信息!$A:$C,3,0),"")</f>
        <v/>
      </c>
      <c r="G28586" s="3" t="str">
        <f t="shared" si="446"/>
        <v/>
      </c>
      <c r="L28586">
        <f>COUNTIF($K$2:K28586,$K28586)</f>
        <v>0</v>
      </c>
    </row>
    <row r="28587" ht="16.5" spans="1:12">
      <c r="A28587" s="1">
        <v>28586</v>
      </c>
      <c r="B28587" s="8">
        <f>COUNTIF($C$2:$C28587,模板!$E$2)</f>
        <v>77</v>
      </c>
      <c r="C28587" s="2" t="str">
        <f>IFERROR(VLOOKUP(K28587,开票信息!$A:$C,3,0),"")</f>
        <v/>
      </c>
      <c r="G28587" s="3" t="str">
        <f t="shared" si="446"/>
        <v/>
      </c>
      <c r="L28587">
        <f>COUNTIF($K$2:K28587,$K28587)</f>
        <v>0</v>
      </c>
    </row>
    <row r="28588" ht="16.5" spans="1:12">
      <c r="A28588" s="1">
        <v>28587</v>
      </c>
      <c r="B28588" s="8">
        <f>COUNTIF($C$2:$C28588,模板!$E$2)</f>
        <v>77</v>
      </c>
      <c r="C28588" s="2" t="str">
        <f>IFERROR(VLOOKUP(K28588,开票信息!$A:$C,3,0),"")</f>
        <v/>
      </c>
      <c r="G28588" s="3" t="str">
        <f t="shared" si="446"/>
        <v/>
      </c>
      <c r="L28588">
        <f>COUNTIF($K$2:K28588,$K28588)</f>
        <v>0</v>
      </c>
    </row>
    <row r="28589" ht="16.5" spans="1:12">
      <c r="A28589" s="1">
        <v>28588</v>
      </c>
      <c r="B28589" s="8">
        <f>COUNTIF($C$2:$C28589,模板!$E$2)</f>
        <v>77</v>
      </c>
      <c r="C28589" s="2" t="str">
        <f>IFERROR(VLOOKUP(K28589,开票信息!$A:$C,3,0),"")</f>
        <v/>
      </c>
      <c r="G28589" s="3" t="str">
        <f t="shared" si="446"/>
        <v/>
      </c>
      <c r="L28589">
        <f>COUNTIF($K$2:K28589,$K28589)</f>
        <v>0</v>
      </c>
    </row>
    <row r="28590" ht="16.5" spans="1:12">
      <c r="A28590" s="1">
        <v>28589</v>
      </c>
      <c r="B28590" s="8">
        <f>COUNTIF($C$2:$C28590,模板!$E$2)</f>
        <v>77</v>
      </c>
      <c r="C28590" s="2" t="str">
        <f>IFERROR(VLOOKUP(K28590,开票信息!$A:$C,3,0),"")</f>
        <v/>
      </c>
      <c r="G28590" s="3" t="str">
        <f t="shared" si="446"/>
        <v/>
      </c>
      <c r="L28590">
        <f>COUNTIF($K$2:K28590,$K28590)</f>
        <v>0</v>
      </c>
    </row>
    <row r="28591" ht="16.5" spans="1:12">
      <c r="A28591" s="1">
        <v>28590</v>
      </c>
      <c r="B28591" s="8">
        <f>COUNTIF($C$2:$C28591,模板!$E$2)</f>
        <v>77</v>
      </c>
      <c r="C28591" s="2" t="str">
        <f>IFERROR(VLOOKUP(K28591,开票信息!$A:$C,3,0),"")</f>
        <v/>
      </c>
      <c r="G28591" s="3" t="str">
        <f t="shared" si="446"/>
        <v/>
      </c>
      <c r="L28591">
        <f>COUNTIF($K$2:K28591,$K28591)</f>
        <v>0</v>
      </c>
    </row>
    <row r="28592" ht="16.5" spans="1:12">
      <c r="A28592" s="1">
        <v>28591</v>
      </c>
      <c r="B28592" s="8">
        <f>COUNTIF($C$2:$C28592,模板!$E$2)</f>
        <v>77</v>
      </c>
      <c r="C28592" s="2" t="str">
        <f>IFERROR(VLOOKUP(K28592,开票信息!$A:$C,3,0),"")</f>
        <v/>
      </c>
      <c r="G28592" s="3" t="str">
        <f t="shared" si="446"/>
        <v/>
      </c>
      <c r="L28592">
        <f>COUNTIF($K$2:K28592,$K28592)</f>
        <v>0</v>
      </c>
    </row>
    <row r="28593" ht="16.5" spans="1:12">
      <c r="A28593" s="1">
        <v>28592</v>
      </c>
      <c r="B28593" s="8">
        <f>COUNTIF($C$2:$C28593,模板!$E$2)</f>
        <v>77</v>
      </c>
      <c r="C28593" s="2" t="str">
        <f>IFERROR(VLOOKUP(K28593,开票信息!$A:$C,3,0),"")</f>
        <v/>
      </c>
      <c r="G28593" s="3" t="str">
        <f t="shared" si="446"/>
        <v/>
      </c>
      <c r="L28593">
        <f>COUNTIF($K$2:K28593,$K28593)</f>
        <v>0</v>
      </c>
    </row>
    <row r="28594" ht="16.5" spans="1:12">
      <c r="A28594" s="1">
        <v>28593</v>
      </c>
      <c r="B28594" s="8">
        <f>COUNTIF($C$2:$C28594,模板!$E$2)</f>
        <v>77</v>
      </c>
      <c r="C28594" s="2" t="str">
        <f>IFERROR(VLOOKUP(K28594,开票信息!$A:$C,3,0),"")</f>
        <v/>
      </c>
      <c r="G28594" s="3" t="str">
        <f t="shared" si="446"/>
        <v/>
      </c>
      <c r="L28594">
        <f>COUNTIF($K$2:K28594,$K28594)</f>
        <v>0</v>
      </c>
    </row>
    <row r="28595" ht="16.5" spans="1:12">
      <c r="A28595" s="1">
        <v>28594</v>
      </c>
      <c r="B28595" s="8">
        <f>COUNTIF($C$2:$C28595,模板!$E$2)</f>
        <v>77</v>
      </c>
      <c r="C28595" s="2" t="str">
        <f>IFERROR(VLOOKUP(K28595,开票信息!$A:$C,3,0),"")</f>
        <v/>
      </c>
      <c r="G28595" s="3" t="str">
        <f t="shared" si="446"/>
        <v/>
      </c>
      <c r="L28595">
        <f>COUNTIF($K$2:K28595,$K28595)</f>
        <v>0</v>
      </c>
    </row>
    <row r="28596" ht="16.5" spans="1:12">
      <c r="A28596" s="1">
        <v>28595</v>
      </c>
      <c r="B28596" s="8">
        <f>COUNTIF($C$2:$C28596,模板!$E$2)</f>
        <v>77</v>
      </c>
      <c r="C28596" s="2" t="str">
        <f>IFERROR(VLOOKUP(K28596,开票信息!$A:$C,3,0),"")</f>
        <v/>
      </c>
      <c r="G28596" s="3" t="str">
        <f t="shared" si="446"/>
        <v/>
      </c>
      <c r="L28596">
        <f>COUNTIF($K$2:K28596,$K28596)</f>
        <v>0</v>
      </c>
    </row>
    <row r="28597" ht="16.5" spans="1:12">
      <c r="A28597" s="1">
        <v>28596</v>
      </c>
      <c r="B28597" s="8">
        <f>COUNTIF($C$2:$C28597,模板!$E$2)</f>
        <v>77</v>
      </c>
      <c r="C28597" s="2" t="str">
        <f>IFERROR(VLOOKUP(K28597,开票信息!$A:$C,3,0),"")</f>
        <v/>
      </c>
      <c r="G28597" s="3" t="str">
        <f t="shared" si="446"/>
        <v/>
      </c>
      <c r="L28597">
        <f>COUNTIF($K$2:K28597,$K28597)</f>
        <v>0</v>
      </c>
    </row>
    <row r="28598" ht="16.5" spans="1:12">
      <c r="A28598" s="1">
        <v>28597</v>
      </c>
      <c r="B28598" s="8">
        <f>COUNTIF($C$2:$C28598,模板!$E$2)</f>
        <v>77</v>
      </c>
      <c r="C28598" s="2" t="str">
        <f>IFERROR(VLOOKUP(K28598,开票信息!$A:$C,3,0),"")</f>
        <v/>
      </c>
      <c r="G28598" s="3" t="str">
        <f t="shared" si="446"/>
        <v/>
      </c>
      <c r="L28598">
        <f>COUNTIF($K$2:K28598,$K28598)</f>
        <v>0</v>
      </c>
    </row>
    <row r="28599" ht="16.5" spans="1:12">
      <c r="A28599" s="1">
        <v>28598</v>
      </c>
      <c r="B28599" s="8">
        <f>COUNTIF($C$2:$C28599,模板!$E$2)</f>
        <v>77</v>
      </c>
      <c r="C28599" s="2" t="str">
        <f>IFERROR(VLOOKUP(K28599,开票信息!$A:$C,3,0),"")</f>
        <v/>
      </c>
      <c r="G28599" s="3" t="str">
        <f t="shared" si="446"/>
        <v/>
      </c>
      <c r="L28599">
        <f>COUNTIF($K$2:K28599,$K28599)</f>
        <v>0</v>
      </c>
    </row>
    <row r="28600" ht="16.5" spans="1:12">
      <c r="A28600" s="1">
        <v>28599</v>
      </c>
      <c r="B28600" s="8">
        <f>COUNTIF($C$2:$C28600,模板!$E$2)</f>
        <v>77</v>
      </c>
      <c r="C28600" s="2" t="str">
        <f>IFERROR(VLOOKUP(K28600,开票信息!$A:$C,3,0),"")</f>
        <v/>
      </c>
      <c r="G28600" s="3" t="str">
        <f t="shared" si="446"/>
        <v/>
      </c>
      <c r="L28600">
        <f>COUNTIF($K$2:K28600,$K28600)</f>
        <v>0</v>
      </c>
    </row>
    <row r="28601" ht="16.5" spans="1:12">
      <c r="A28601" s="1">
        <v>28600</v>
      </c>
      <c r="B28601" s="8">
        <f>COUNTIF($C$2:$C28601,模板!$E$2)</f>
        <v>77</v>
      </c>
      <c r="C28601" s="2" t="str">
        <f>IFERROR(VLOOKUP(K28601,开票信息!$A:$C,3,0),"")</f>
        <v/>
      </c>
      <c r="G28601" s="3" t="str">
        <f t="shared" si="446"/>
        <v/>
      </c>
      <c r="L28601">
        <f>COUNTIF($K$2:K28601,$K28601)</f>
        <v>0</v>
      </c>
    </row>
    <row r="28602" ht="16.5" spans="1:12">
      <c r="A28602" s="1">
        <v>28601</v>
      </c>
      <c r="B28602" s="8">
        <f>COUNTIF($C$2:$C28602,模板!$E$2)</f>
        <v>77</v>
      </c>
      <c r="C28602" s="2" t="str">
        <f>IFERROR(VLOOKUP(K28602,开票信息!$A:$C,3,0),"")</f>
        <v/>
      </c>
      <c r="G28602" s="3" t="str">
        <f t="shared" si="446"/>
        <v/>
      </c>
      <c r="L28602">
        <f>COUNTIF($K$2:K28602,$K28602)</f>
        <v>0</v>
      </c>
    </row>
    <row r="28603" ht="16.5" spans="1:12">
      <c r="A28603" s="1">
        <v>28602</v>
      </c>
      <c r="B28603" s="8">
        <f>COUNTIF($C$2:$C28603,模板!$E$2)</f>
        <v>77</v>
      </c>
      <c r="C28603" s="2" t="str">
        <f>IFERROR(VLOOKUP(K28603,开票信息!$A:$C,3,0),"")</f>
        <v/>
      </c>
      <c r="G28603" s="3" t="str">
        <f t="shared" si="446"/>
        <v/>
      </c>
      <c r="L28603">
        <f>COUNTIF($K$2:K28603,$K28603)</f>
        <v>0</v>
      </c>
    </row>
    <row r="28604" ht="16.5" spans="1:12">
      <c r="A28604" s="1">
        <v>28603</v>
      </c>
      <c r="B28604" s="8">
        <f>COUNTIF($C$2:$C28604,模板!$E$2)</f>
        <v>77</v>
      </c>
      <c r="C28604" s="2" t="str">
        <f>IFERROR(VLOOKUP(K28604,开票信息!$A:$C,3,0),"")</f>
        <v/>
      </c>
      <c r="G28604" s="3" t="str">
        <f t="shared" si="446"/>
        <v/>
      </c>
      <c r="L28604">
        <f>COUNTIF($K$2:K28604,$K28604)</f>
        <v>0</v>
      </c>
    </row>
    <row r="28605" ht="16.5" spans="1:12">
      <c r="A28605" s="1">
        <v>28604</v>
      </c>
      <c r="B28605" s="8">
        <f>COUNTIF($C$2:$C28605,模板!$E$2)</f>
        <v>77</v>
      </c>
      <c r="C28605" s="2" t="str">
        <f>IFERROR(VLOOKUP(K28605,开票信息!$A:$C,3,0),"")</f>
        <v/>
      </c>
      <c r="G28605" s="3" t="str">
        <f t="shared" si="446"/>
        <v/>
      </c>
      <c r="L28605">
        <f>COUNTIF($K$2:K28605,$K28605)</f>
        <v>0</v>
      </c>
    </row>
    <row r="28606" ht="16.5" spans="1:12">
      <c r="A28606" s="1">
        <v>28605</v>
      </c>
      <c r="B28606" s="8">
        <f>COUNTIF($C$2:$C28606,模板!$E$2)</f>
        <v>77</v>
      </c>
      <c r="C28606" s="2" t="str">
        <f>IFERROR(VLOOKUP(K28606,开票信息!$A:$C,3,0),"")</f>
        <v/>
      </c>
      <c r="G28606" s="3" t="str">
        <f t="shared" si="446"/>
        <v/>
      </c>
      <c r="L28606">
        <f>COUNTIF($K$2:K28606,$K28606)</f>
        <v>0</v>
      </c>
    </row>
    <row r="28607" ht="16.5" spans="1:12">
      <c r="A28607" s="1">
        <v>28606</v>
      </c>
      <c r="B28607" s="8">
        <f>COUNTIF($C$2:$C28607,模板!$E$2)</f>
        <v>77</v>
      </c>
      <c r="C28607" s="2" t="str">
        <f>IFERROR(VLOOKUP(K28607,开票信息!$A:$C,3,0),"")</f>
        <v/>
      </c>
      <c r="G28607" s="3" t="str">
        <f t="shared" si="446"/>
        <v/>
      </c>
      <c r="L28607">
        <f>COUNTIF($K$2:K28607,$K28607)</f>
        <v>0</v>
      </c>
    </row>
    <row r="28608" ht="16.5" spans="1:12">
      <c r="A28608" s="1">
        <v>28607</v>
      </c>
      <c r="B28608" s="8">
        <f>COUNTIF($C$2:$C28608,模板!$E$2)</f>
        <v>77</v>
      </c>
      <c r="C28608" s="2" t="str">
        <f>IFERROR(VLOOKUP(K28608,开票信息!$A:$C,3,0),"")</f>
        <v/>
      </c>
      <c r="G28608" s="3" t="str">
        <f t="shared" si="446"/>
        <v/>
      </c>
      <c r="L28608">
        <f>COUNTIF($K$2:K28608,$K28608)</f>
        <v>0</v>
      </c>
    </row>
    <row r="28609" ht="16.5" spans="1:12">
      <c r="A28609" s="1">
        <v>28608</v>
      </c>
      <c r="B28609" s="8">
        <f>COUNTIF($C$2:$C28609,模板!$E$2)</f>
        <v>77</v>
      </c>
      <c r="C28609" s="2" t="str">
        <f>IFERROR(VLOOKUP(K28609,开票信息!$A:$C,3,0),"")</f>
        <v/>
      </c>
      <c r="G28609" s="3" t="str">
        <f t="shared" si="446"/>
        <v/>
      </c>
      <c r="L28609">
        <f>COUNTIF($K$2:K28609,$K28609)</f>
        <v>0</v>
      </c>
    </row>
    <row r="28610" ht="16.5" spans="1:12">
      <c r="A28610" s="1">
        <v>28609</v>
      </c>
      <c r="B28610" s="8">
        <f>COUNTIF($C$2:$C28610,模板!$E$2)</f>
        <v>77</v>
      </c>
      <c r="C28610" s="2" t="str">
        <f>IFERROR(VLOOKUP(K28610,开票信息!$A:$C,3,0),"")</f>
        <v/>
      </c>
      <c r="G28610" s="3" t="str">
        <f t="shared" si="446"/>
        <v/>
      </c>
      <c r="L28610">
        <f>COUNTIF($K$2:K28610,$K28610)</f>
        <v>0</v>
      </c>
    </row>
    <row r="28611" ht="16.5" spans="1:12">
      <c r="A28611" s="1">
        <v>28610</v>
      </c>
      <c r="B28611" s="8">
        <f>COUNTIF($C$2:$C28611,模板!$E$2)</f>
        <v>77</v>
      </c>
      <c r="C28611" s="2" t="str">
        <f>IFERROR(VLOOKUP(K28611,开票信息!$A:$C,3,0),"")</f>
        <v/>
      </c>
      <c r="G28611" s="3" t="str">
        <f t="shared" ref="G28611:G28674" si="447">IFERROR(H28611/F28611,"")</f>
        <v/>
      </c>
      <c r="L28611">
        <f>COUNTIF($K$2:K28611,$K28611)</f>
        <v>0</v>
      </c>
    </row>
    <row r="28612" ht="16.5" spans="1:12">
      <c r="A28612" s="1">
        <v>28611</v>
      </c>
      <c r="B28612" s="8">
        <f>COUNTIF($C$2:$C28612,模板!$E$2)</f>
        <v>77</v>
      </c>
      <c r="C28612" s="2" t="str">
        <f>IFERROR(VLOOKUP(K28612,开票信息!$A:$C,3,0),"")</f>
        <v/>
      </c>
      <c r="G28612" s="3" t="str">
        <f t="shared" si="447"/>
        <v/>
      </c>
      <c r="L28612">
        <f>COUNTIF($K$2:K28612,$K28612)</f>
        <v>0</v>
      </c>
    </row>
    <row r="28613" ht="16.5" spans="1:12">
      <c r="A28613" s="1">
        <v>28612</v>
      </c>
      <c r="B28613" s="8">
        <f>COUNTIF($C$2:$C28613,模板!$E$2)</f>
        <v>77</v>
      </c>
      <c r="C28613" s="2" t="str">
        <f>IFERROR(VLOOKUP(K28613,开票信息!$A:$C,3,0),"")</f>
        <v/>
      </c>
      <c r="G28613" s="3" t="str">
        <f t="shared" si="447"/>
        <v/>
      </c>
      <c r="L28613">
        <f>COUNTIF($K$2:K28613,$K28613)</f>
        <v>0</v>
      </c>
    </row>
    <row r="28614" ht="16.5" spans="1:12">
      <c r="A28614" s="1">
        <v>28613</v>
      </c>
      <c r="B28614" s="8">
        <f>COUNTIF($C$2:$C28614,模板!$E$2)</f>
        <v>77</v>
      </c>
      <c r="C28614" s="2" t="str">
        <f>IFERROR(VLOOKUP(K28614,开票信息!$A:$C,3,0),"")</f>
        <v/>
      </c>
      <c r="G28614" s="3" t="str">
        <f t="shared" si="447"/>
        <v/>
      </c>
      <c r="L28614">
        <f>COUNTIF($K$2:K28614,$K28614)</f>
        <v>0</v>
      </c>
    </row>
    <row r="28615" ht="16.5" spans="1:12">
      <c r="A28615" s="1">
        <v>28614</v>
      </c>
      <c r="B28615" s="8">
        <f>COUNTIF($C$2:$C28615,模板!$E$2)</f>
        <v>77</v>
      </c>
      <c r="C28615" s="2" t="str">
        <f>IFERROR(VLOOKUP(K28615,开票信息!$A:$C,3,0),"")</f>
        <v/>
      </c>
      <c r="G28615" s="3" t="str">
        <f t="shared" si="447"/>
        <v/>
      </c>
      <c r="L28615">
        <f>COUNTIF($K$2:K28615,$K28615)</f>
        <v>0</v>
      </c>
    </row>
    <row r="28616" ht="16.5" spans="1:12">
      <c r="A28616" s="1">
        <v>28615</v>
      </c>
      <c r="B28616" s="8">
        <f>COUNTIF($C$2:$C28616,模板!$E$2)</f>
        <v>77</v>
      </c>
      <c r="C28616" s="2" t="str">
        <f>IFERROR(VLOOKUP(K28616,开票信息!$A:$C,3,0),"")</f>
        <v/>
      </c>
      <c r="G28616" s="3" t="str">
        <f t="shared" si="447"/>
        <v/>
      </c>
      <c r="L28616">
        <f>COUNTIF($K$2:K28616,$K28616)</f>
        <v>0</v>
      </c>
    </row>
    <row r="28617" ht="16.5" spans="1:12">
      <c r="A28617" s="1">
        <v>28616</v>
      </c>
      <c r="B28617" s="8">
        <f>COUNTIF($C$2:$C28617,模板!$E$2)</f>
        <v>77</v>
      </c>
      <c r="C28617" s="2" t="str">
        <f>IFERROR(VLOOKUP(K28617,开票信息!$A:$C,3,0),"")</f>
        <v/>
      </c>
      <c r="G28617" s="3" t="str">
        <f t="shared" si="447"/>
        <v/>
      </c>
      <c r="L28617">
        <f>COUNTIF($K$2:K28617,$K28617)</f>
        <v>0</v>
      </c>
    </row>
    <row r="28618" ht="16.5" spans="1:12">
      <c r="A28618" s="1">
        <v>28617</v>
      </c>
      <c r="B28618" s="8">
        <f>COUNTIF($C$2:$C28618,模板!$E$2)</f>
        <v>77</v>
      </c>
      <c r="C28618" s="2" t="str">
        <f>IFERROR(VLOOKUP(K28618,开票信息!$A:$C,3,0),"")</f>
        <v/>
      </c>
      <c r="G28618" s="3" t="str">
        <f t="shared" si="447"/>
        <v/>
      </c>
      <c r="L28618">
        <f>COUNTIF($K$2:K28618,$K28618)</f>
        <v>0</v>
      </c>
    </row>
    <row r="28619" ht="16.5" spans="1:12">
      <c r="A28619" s="1">
        <v>28618</v>
      </c>
      <c r="B28619" s="8">
        <f>COUNTIF($C$2:$C28619,模板!$E$2)</f>
        <v>77</v>
      </c>
      <c r="C28619" s="2" t="str">
        <f>IFERROR(VLOOKUP(K28619,开票信息!$A:$C,3,0),"")</f>
        <v/>
      </c>
      <c r="G28619" s="3" t="str">
        <f t="shared" si="447"/>
        <v/>
      </c>
      <c r="L28619">
        <f>COUNTIF($K$2:K28619,$K28619)</f>
        <v>0</v>
      </c>
    </row>
    <row r="28620" ht="16.5" spans="1:12">
      <c r="A28620" s="1">
        <v>28619</v>
      </c>
      <c r="B28620" s="8">
        <f>COUNTIF($C$2:$C28620,模板!$E$2)</f>
        <v>77</v>
      </c>
      <c r="C28620" s="2" t="str">
        <f>IFERROR(VLOOKUP(K28620,开票信息!$A:$C,3,0),"")</f>
        <v/>
      </c>
      <c r="G28620" s="3" t="str">
        <f t="shared" si="447"/>
        <v/>
      </c>
      <c r="L28620">
        <f>COUNTIF($K$2:K28620,$K28620)</f>
        <v>0</v>
      </c>
    </row>
    <row r="28621" ht="16.5" spans="1:12">
      <c r="A28621" s="1">
        <v>28620</v>
      </c>
      <c r="B28621" s="8">
        <f>COUNTIF($C$2:$C28621,模板!$E$2)</f>
        <v>77</v>
      </c>
      <c r="C28621" s="2" t="str">
        <f>IFERROR(VLOOKUP(K28621,开票信息!$A:$C,3,0),"")</f>
        <v/>
      </c>
      <c r="G28621" s="3" t="str">
        <f t="shared" si="447"/>
        <v/>
      </c>
      <c r="L28621">
        <f>COUNTIF($K$2:K28621,$K28621)</f>
        <v>0</v>
      </c>
    </row>
    <row r="28622" ht="16.5" spans="1:12">
      <c r="A28622" s="1">
        <v>28621</v>
      </c>
      <c r="B28622" s="8">
        <f>COUNTIF($C$2:$C28622,模板!$E$2)</f>
        <v>77</v>
      </c>
      <c r="C28622" s="2" t="str">
        <f>IFERROR(VLOOKUP(K28622,开票信息!$A:$C,3,0),"")</f>
        <v/>
      </c>
      <c r="G28622" s="3" t="str">
        <f t="shared" si="447"/>
        <v/>
      </c>
      <c r="L28622">
        <f>COUNTIF($K$2:K28622,$K28622)</f>
        <v>0</v>
      </c>
    </row>
    <row r="28623" ht="16.5" spans="1:12">
      <c r="A28623" s="1">
        <v>28622</v>
      </c>
      <c r="B28623" s="8">
        <f>COUNTIF($C$2:$C28623,模板!$E$2)</f>
        <v>77</v>
      </c>
      <c r="C28623" s="2" t="str">
        <f>IFERROR(VLOOKUP(K28623,开票信息!$A:$C,3,0),"")</f>
        <v/>
      </c>
      <c r="G28623" s="3" t="str">
        <f t="shared" si="447"/>
        <v/>
      </c>
      <c r="L28623">
        <f>COUNTIF($K$2:K28623,$K28623)</f>
        <v>0</v>
      </c>
    </row>
    <row r="28624" ht="16.5" spans="1:12">
      <c r="A28624" s="1">
        <v>28623</v>
      </c>
      <c r="B28624" s="8">
        <f>COUNTIF($C$2:$C28624,模板!$E$2)</f>
        <v>77</v>
      </c>
      <c r="C28624" s="2" t="str">
        <f>IFERROR(VLOOKUP(K28624,开票信息!$A:$C,3,0),"")</f>
        <v/>
      </c>
      <c r="G28624" s="3" t="str">
        <f t="shared" si="447"/>
        <v/>
      </c>
      <c r="L28624">
        <f>COUNTIF($K$2:K28624,$K28624)</f>
        <v>0</v>
      </c>
    </row>
    <row r="28625" ht="16.5" spans="1:12">
      <c r="A28625" s="1">
        <v>28624</v>
      </c>
      <c r="B28625" s="8">
        <f>COUNTIF($C$2:$C28625,模板!$E$2)</f>
        <v>77</v>
      </c>
      <c r="C28625" s="2" t="str">
        <f>IFERROR(VLOOKUP(K28625,开票信息!$A:$C,3,0),"")</f>
        <v/>
      </c>
      <c r="G28625" s="3" t="str">
        <f t="shared" si="447"/>
        <v/>
      </c>
      <c r="L28625">
        <f>COUNTIF($K$2:K28625,$K28625)</f>
        <v>0</v>
      </c>
    </row>
    <row r="28626" ht="16.5" spans="1:12">
      <c r="A28626" s="1">
        <v>28625</v>
      </c>
      <c r="B28626" s="8">
        <f>COUNTIF($C$2:$C28626,模板!$E$2)</f>
        <v>77</v>
      </c>
      <c r="C28626" s="2" t="str">
        <f>IFERROR(VLOOKUP(K28626,开票信息!$A:$C,3,0),"")</f>
        <v/>
      </c>
      <c r="G28626" s="3" t="str">
        <f t="shared" si="447"/>
        <v/>
      </c>
      <c r="L28626">
        <f>COUNTIF($K$2:K28626,$K28626)</f>
        <v>0</v>
      </c>
    </row>
    <row r="28627" ht="16.5" spans="1:12">
      <c r="A28627" s="1">
        <v>28626</v>
      </c>
      <c r="B28627" s="8">
        <f>COUNTIF($C$2:$C28627,模板!$E$2)</f>
        <v>77</v>
      </c>
      <c r="C28627" s="2" t="str">
        <f>IFERROR(VLOOKUP(K28627,开票信息!$A:$C,3,0),"")</f>
        <v/>
      </c>
      <c r="G28627" s="3" t="str">
        <f t="shared" si="447"/>
        <v/>
      </c>
      <c r="L28627">
        <f>COUNTIF($K$2:K28627,$K28627)</f>
        <v>0</v>
      </c>
    </row>
    <row r="28628" ht="16.5" spans="1:12">
      <c r="A28628" s="1">
        <v>28627</v>
      </c>
      <c r="B28628" s="8">
        <f>COUNTIF($C$2:$C28628,模板!$E$2)</f>
        <v>77</v>
      </c>
      <c r="C28628" s="2" t="str">
        <f>IFERROR(VLOOKUP(K28628,开票信息!$A:$C,3,0),"")</f>
        <v/>
      </c>
      <c r="G28628" s="3" t="str">
        <f t="shared" si="447"/>
        <v/>
      </c>
      <c r="L28628">
        <f>COUNTIF($K$2:K28628,$K28628)</f>
        <v>0</v>
      </c>
    </row>
    <row r="28629" ht="16.5" spans="1:12">
      <c r="A28629" s="1">
        <v>28628</v>
      </c>
      <c r="B28629" s="8">
        <f>COUNTIF($C$2:$C28629,模板!$E$2)</f>
        <v>77</v>
      </c>
      <c r="C28629" s="2" t="str">
        <f>IFERROR(VLOOKUP(K28629,开票信息!$A:$C,3,0),"")</f>
        <v/>
      </c>
      <c r="G28629" s="3" t="str">
        <f t="shared" si="447"/>
        <v/>
      </c>
      <c r="L28629">
        <f>COUNTIF($K$2:K28629,$K28629)</f>
        <v>0</v>
      </c>
    </row>
    <row r="28630" ht="16.5" spans="1:12">
      <c r="A28630" s="1">
        <v>28629</v>
      </c>
      <c r="B28630" s="8">
        <f>COUNTIF($C$2:$C28630,模板!$E$2)</f>
        <v>77</v>
      </c>
      <c r="C28630" s="2" t="str">
        <f>IFERROR(VLOOKUP(K28630,开票信息!$A:$C,3,0),"")</f>
        <v/>
      </c>
      <c r="G28630" s="3" t="str">
        <f t="shared" si="447"/>
        <v/>
      </c>
      <c r="L28630">
        <f>COUNTIF($K$2:K28630,$K28630)</f>
        <v>0</v>
      </c>
    </row>
    <row r="28631" ht="16.5" spans="1:12">
      <c r="A28631" s="1">
        <v>28630</v>
      </c>
      <c r="B28631" s="8">
        <f>COUNTIF($C$2:$C28631,模板!$E$2)</f>
        <v>77</v>
      </c>
      <c r="C28631" s="2" t="str">
        <f>IFERROR(VLOOKUP(K28631,开票信息!$A:$C,3,0),"")</f>
        <v/>
      </c>
      <c r="G28631" s="3" t="str">
        <f t="shared" si="447"/>
        <v/>
      </c>
      <c r="L28631">
        <f>COUNTIF($K$2:K28631,$K28631)</f>
        <v>0</v>
      </c>
    </row>
    <row r="28632" ht="16.5" spans="1:12">
      <c r="A28632" s="1">
        <v>28631</v>
      </c>
      <c r="B28632" s="8">
        <f>COUNTIF($C$2:$C28632,模板!$E$2)</f>
        <v>77</v>
      </c>
      <c r="C28632" s="2" t="str">
        <f>IFERROR(VLOOKUP(K28632,开票信息!$A:$C,3,0),"")</f>
        <v/>
      </c>
      <c r="G28632" s="3" t="str">
        <f t="shared" si="447"/>
        <v/>
      </c>
      <c r="L28632">
        <f>COUNTIF($K$2:K28632,$K28632)</f>
        <v>0</v>
      </c>
    </row>
    <row r="28633" ht="16.5" spans="1:12">
      <c r="A28633" s="1">
        <v>28632</v>
      </c>
      <c r="B28633" s="8">
        <f>COUNTIF($C$2:$C28633,模板!$E$2)</f>
        <v>77</v>
      </c>
      <c r="C28633" s="2" t="str">
        <f>IFERROR(VLOOKUP(K28633,开票信息!$A:$C,3,0),"")</f>
        <v/>
      </c>
      <c r="G28633" s="3" t="str">
        <f t="shared" si="447"/>
        <v/>
      </c>
      <c r="L28633">
        <f>COUNTIF($K$2:K28633,$K28633)</f>
        <v>0</v>
      </c>
    </row>
    <row r="28634" ht="16.5" spans="1:12">
      <c r="A28634" s="1">
        <v>28633</v>
      </c>
      <c r="B28634" s="8">
        <f>COUNTIF($C$2:$C28634,模板!$E$2)</f>
        <v>77</v>
      </c>
      <c r="C28634" s="2" t="str">
        <f>IFERROR(VLOOKUP(K28634,开票信息!$A:$C,3,0),"")</f>
        <v/>
      </c>
      <c r="G28634" s="3" t="str">
        <f t="shared" si="447"/>
        <v/>
      </c>
      <c r="L28634">
        <f>COUNTIF($K$2:K28634,$K28634)</f>
        <v>0</v>
      </c>
    </row>
    <row r="28635" ht="16.5" spans="1:12">
      <c r="A28635" s="1">
        <v>28634</v>
      </c>
      <c r="B28635" s="8">
        <f>COUNTIF($C$2:$C28635,模板!$E$2)</f>
        <v>77</v>
      </c>
      <c r="C28635" s="2" t="str">
        <f>IFERROR(VLOOKUP(K28635,开票信息!$A:$C,3,0),"")</f>
        <v/>
      </c>
      <c r="G28635" s="3" t="str">
        <f t="shared" si="447"/>
        <v/>
      </c>
      <c r="L28635">
        <f>COUNTIF($K$2:K28635,$K28635)</f>
        <v>0</v>
      </c>
    </row>
    <row r="28636" ht="16.5" spans="1:12">
      <c r="A28636" s="1">
        <v>28635</v>
      </c>
      <c r="B28636" s="8">
        <f>COUNTIF($C$2:$C28636,模板!$E$2)</f>
        <v>77</v>
      </c>
      <c r="C28636" s="2" t="str">
        <f>IFERROR(VLOOKUP(K28636,开票信息!$A:$C,3,0),"")</f>
        <v/>
      </c>
      <c r="G28636" s="3" t="str">
        <f t="shared" si="447"/>
        <v/>
      </c>
      <c r="L28636">
        <f>COUNTIF($K$2:K28636,$K28636)</f>
        <v>0</v>
      </c>
    </row>
    <row r="28637" ht="16.5" spans="1:12">
      <c r="A28637" s="1">
        <v>28636</v>
      </c>
      <c r="B28637" s="8">
        <f>COUNTIF($C$2:$C28637,模板!$E$2)</f>
        <v>77</v>
      </c>
      <c r="C28637" s="2" t="str">
        <f>IFERROR(VLOOKUP(K28637,开票信息!$A:$C,3,0),"")</f>
        <v/>
      </c>
      <c r="G28637" s="3" t="str">
        <f t="shared" si="447"/>
        <v/>
      </c>
      <c r="L28637">
        <f>COUNTIF($K$2:K28637,$K28637)</f>
        <v>0</v>
      </c>
    </row>
    <row r="28638" ht="16.5" spans="1:12">
      <c r="A28638" s="1">
        <v>28637</v>
      </c>
      <c r="B28638" s="8">
        <f>COUNTIF($C$2:$C28638,模板!$E$2)</f>
        <v>77</v>
      </c>
      <c r="C28638" s="2" t="str">
        <f>IFERROR(VLOOKUP(K28638,开票信息!$A:$C,3,0),"")</f>
        <v/>
      </c>
      <c r="G28638" s="3" t="str">
        <f t="shared" si="447"/>
        <v/>
      </c>
      <c r="L28638">
        <f>COUNTIF($K$2:K28638,$K28638)</f>
        <v>0</v>
      </c>
    </row>
    <row r="28639" ht="16.5" spans="1:12">
      <c r="A28639" s="1">
        <v>28638</v>
      </c>
      <c r="B28639" s="8">
        <f>COUNTIF($C$2:$C28639,模板!$E$2)</f>
        <v>77</v>
      </c>
      <c r="C28639" s="2" t="str">
        <f>IFERROR(VLOOKUP(K28639,开票信息!$A:$C,3,0),"")</f>
        <v/>
      </c>
      <c r="G28639" s="3" t="str">
        <f t="shared" si="447"/>
        <v/>
      </c>
      <c r="L28639">
        <f>COUNTIF($K$2:K28639,$K28639)</f>
        <v>0</v>
      </c>
    </row>
    <row r="28640" ht="16.5" spans="1:12">
      <c r="A28640" s="1">
        <v>28639</v>
      </c>
      <c r="B28640" s="8">
        <f>COUNTIF($C$2:$C28640,模板!$E$2)</f>
        <v>77</v>
      </c>
      <c r="C28640" s="2" t="str">
        <f>IFERROR(VLOOKUP(K28640,开票信息!$A:$C,3,0),"")</f>
        <v/>
      </c>
      <c r="G28640" s="3" t="str">
        <f t="shared" si="447"/>
        <v/>
      </c>
      <c r="L28640">
        <f>COUNTIF($K$2:K28640,$K28640)</f>
        <v>0</v>
      </c>
    </row>
    <row r="28641" ht="16.5" spans="1:12">
      <c r="A28641" s="1">
        <v>28640</v>
      </c>
      <c r="B28641" s="8">
        <f>COUNTIF($C$2:$C28641,模板!$E$2)</f>
        <v>77</v>
      </c>
      <c r="C28641" s="2" t="str">
        <f>IFERROR(VLOOKUP(K28641,开票信息!$A:$C,3,0),"")</f>
        <v/>
      </c>
      <c r="G28641" s="3" t="str">
        <f t="shared" si="447"/>
        <v/>
      </c>
      <c r="L28641">
        <f>COUNTIF($K$2:K28641,$K28641)</f>
        <v>0</v>
      </c>
    </row>
    <row r="28642" ht="16.5" spans="1:12">
      <c r="A28642" s="1">
        <v>28641</v>
      </c>
      <c r="B28642" s="8">
        <f>COUNTIF($C$2:$C28642,模板!$E$2)</f>
        <v>77</v>
      </c>
      <c r="C28642" s="2" t="str">
        <f>IFERROR(VLOOKUP(K28642,开票信息!$A:$C,3,0),"")</f>
        <v/>
      </c>
      <c r="G28642" s="3" t="str">
        <f t="shared" si="447"/>
        <v/>
      </c>
      <c r="L28642">
        <f>COUNTIF($K$2:K28642,$K28642)</f>
        <v>0</v>
      </c>
    </row>
    <row r="28643" ht="16.5" spans="1:12">
      <c r="A28643" s="1">
        <v>28642</v>
      </c>
      <c r="B28643" s="8">
        <f>COUNTIF($C$2:$C28643,模板!$E$2)</f>
        <v>77</v>
      </c>
      <c r="C28643" s="2" t="str">
        <f>IFERROR(VLOOKUP(K28643,开票信息!$A:$C,3,0),"")</f>
        <v/>
      </c>
      <c r="G28643" s="3" t="str">
        <f t="shared" si="447"/>
        <v/>
      </c>
      <c r="L28643">
        <f>COUNTIF($K$2:K28643,$K28643)</f>
        <v>0</v>
      </c>
    </row>
    <row r="28644" ht="16.5" spans="1:12">
      <c r="A28644" s="1">
        <v>28643</v>
      </c>
      <c r="B28644" s="8">
        <f>COUNTIF($C$2:$C28644,模板!$E$2)</f>
        <v>77</v>
      </c>
      <c r="C28644" s="2" t="str">
        <f>IFERROR(VLOOKUP(K28644,开票信息!$A:$C,3,0),"")</f>
        <v/>
      </c>
      <c r="G28644" s="3" t="str">
        <f t="shared" si="447"/>
        <v/>
      </c>
      <c r="L28644">
        <f>COUNTIF($K$2:K28644,$K28644)</f>
        <v>0</v>
      </c>
    </row>
    <row r="28645" ht="16.5" spans="1:12">
      <c r="A28645" s="1">
        <v>28644</v>
      </c>
      <c r="B28645" s="8">
        <f>COUNTIF($C$2:$C28645,模板!$E$2)</f>
        <v>77</v>
      </c>
      <c r="C28645" s="2" t="str">
        <f>IFERROR(VLOOKUP(K28645,开票信息!$A:$C,3,0),"")</f>
        <v/>
      </c>
      <c r="G28645" s="3" t="str">
        <f t="shared" si="447"/>
        <v/>
      </c>
      <c r="L28645">
        <f>COUNTIF($K$2:K28645,$K28645)</f>
        <v>0</v>
      </c>
    </row>
    <row r="28646" ht="16.5" spans="1:12">
      <c r="A28646" s="1">
        <v>28645</v>
      </c>
      <c r="B28646" s="8">
        <f>COUNTIF($C$2:$C28646,模板!$E$2)</f>
        <v>77</v>
      </c>
      <c r="C28646" s="2" t="str">
        <f>IFERROR(VLOOKUP(K28646,开票信息!$A:$C,3,0),"")</f>
        <v/>
      </c>
      <c r="G28646" s="3" t="str">
        <f t="shared" si="447"/>
        <v/>
      </c>
      <c r="L28646">
        <f>COUNTIF($K$2:K28646,$K28646)</f>
        <v>0</v>
      </c>
    </row>
    <row r="28647" ht="16.5" spans="1:12">
      <c r="A28647" s="1">
        <v>28646</v>
      </c>
      <c r="B28647" s="8">
        <f>COUNTIF($C$2:$C28647,模板!$E$2)</f>
        <v>77</v>
      </c>
      <c r="C28647" s="2" t="str">
        <f>IFERROR(VLOOKUP(K28647,开票信息!$A:$C,3,0),"")</f>
        <v/>
      </c>
      <c r="G28647" s="3" t="str">
        <f t="shared" si="447"/>
        <v/>
      </c>
      <c r="L28647">
        <f>COUNTIF($K$2:K28647,$K28647)</f>
        <v>0</v>
      </c>
    </row>
    <row r="28648" ht="16.5" spans="1:12">
      <c r="A28648" s="1">
        <v>28647</v>
      </c>
      <c r="B28648" s="8">
        <f>COUNTIF($C$2:$C28648,模板!$E$2)</f>
        <v>77</v>
      </c>
      <c r="C28648" s="2" t="str">
        <f>IFERROR(VLOOKUP(K28648,开票信息!$A:$C,3,0),"")</f>
        <v/>
      </c>
      <c r="G28648" s="3" t="str">
        <f t="shared" si="447"/>
        <v/>
      </c>
      <c r="L28648">
        <f>COUNTIF($K$2:K28648,$K28648)</f>
        <v>0</v>
      </c>
    </row>
    <row r="28649" ht="16.5" spans="1:12">
      <c r="A28649" s="1">
        <v>28648</v>
      </c>
      <c r="B28649" s="8">
        <f>COUNTIF($C$2:$C28649,模板!$E$2)</f>
        <v>77</v>
      </c>
      <c r="C28649" s="2" t="str">
        <f>IFERROR(VLOOKUP(K28649,开票信息!$A:$C,3,0),"")</f>
        <v/>
      </c>
      <c r="G28649" s="3" t="str">
        <f t="shared" si="447"/>
        <v/>
      </c>
      <c r="L28649">
        <f>COUNTIF($K$2:K28649,$K28649)</f>
        <v>0</v>
      </c>
    </row>
    <row r="28650" ht="16.5" spans="1:12">
      <c r="A28650" s="1">
        <v>28649</v>
      </c>
      <c r="B28650" s="8">
        <f>COUNTIF($C$2:$C28650,模板!$E$2)</f>
        <v>77</v>
      </c>
      <c r="C28650" s="2" t="str">
        <f>IFERROR(VLOOKUP(K28650,开票信息!$A:$C,3,0),"")</f>
        <v/>
      </c>
      <c r="G28650" s="3" t="str">
        <f t="shared" si="447"/>
        <v/>
      </c>
      <c r="L28650">
        <f>COUNTIF($K$2:K28650,$K28650)</f>
        <v>0</v>
      </c>
    </row>
    <row r="28651" ht="16.5" spans="1:12">
      <c r="A28651" s="1">
        <v>28650</v>
      </c>
      <c r="B28651" s="8">
        <f>COUNTIF($C$2:$C28651,模板!$E$2)</f>
        <v>77</v>
      </c>
      <c r="C28651" s="2" t="str">
        <f>IFERROR(VLOOKUP(K28651,开票信息!$A:$C,3,0),"")</f>
        <v/>
      </c>
      <c r="G28651" s="3" t="str">
        <f t="shared" si="447"/>
        <v/>
      </c>
      <c r="L28651">
        <f>COUNTIF($K$2:K28651,$K28651)</f>
        <v>0</v>
      </c>
    </row>
    <row r="28652" ht="16.5" spans="1:12">
      <c r="A28652" s="1">
        <v>28651</v>
      </c>
      <c r="B28652" s="8">
        <f>COUNTIF($C$2:$C28652,模板!$E$2)</f>
        <v>77</v>
      </c>
      <c r="C28652" s="2" t="str">
        <f>IFERROR(VLOOKUP(K28652,开票信息!$A:$C,3,0),"")</f>
        <v/>
      </c>
      <c r="G28652" s="3" t="str">
        <f t="shared" si="447"/>
        <v/>
      </c>
      <c r="L28652">
        <f>COUNTIF($K$2:K28652,$K28652)</f>
        <v>0</v>
      </c>
    </row>
    <row r="28653" ht="16.5" spans="1:12">
      <c r="A28653" s="1">
        <v>28652</v>
      </c>
      <c r="B28653" s="8">
        <f>COUNTIF($C$2:$C28653,模板!$E$2)</f>
        <v>77</v>
      </c>
      <c r="C28653" s="2" t="str">
        <f>IFERROR(VLOOKUP(K28653,开票信息!$A:$C,3,0),"")</f>
        <v/>
      </c>
      <c r="G28653" s="3" t="str">
        <f t="shared" si="447"/>
        <v/>
      </c>
      <c r="L28653">
        <f>COUNTIF($K$2:K28653,$K28653)</f>
        <v>0</v>
      </c>
    </row>
    <row r="28654" ht="16.5" spans="1:12">
      <c r="A28654" s="1">
        <v>28653</v>
      </c>
      <c r="B28654" s="8">
        <f>COUNTIF($C$2:$C28654,模板!$E$2)</f>
        <v>77</v>
      </c>
      <c r="C28654" s="2" t="str">
        <f>IFERROR(VLOOKUP(K28654,开票信息!$A:$C,3,0),"")</f>
        <v/>
      </c>
      <c r="G28654" s="3" t="str">
        <f t="shared" si="447"/>
        <v/>
      </c>
      <c r="L28654">
        <f>COUNTIF($K$2:K28654,$K28654)</f>
        <v>0</v>
      </c>
    </row>
    <row r="28655" ht="16.5" spans="1:12">
      <c r="A28655" s="1">
        <v>28654</v>
      </c>
      <c r="B28655" s="8">
        <f>COUNTIF($C$2:$C28655,模板!$E$2)</f>
        <v>77</v>
      </c>
      <c r="C28655" s="2" t="str">
        <f>IFERROR(VLOOKUP(K28655,开票信息!$A:$C,3,0),"")</f>
        <v/>
      </c>
      <c r="G28655" s="3" t="str">
        <f t="shared" si="447"/>
        <v/>
      </c>
      <c r="L28655">
        <f>COUNTIF($K$2:K28655,$K28655)</f>
        <v>0</v>
      </c>
    </row>
    <row r="28656" ht="16.5" spans="1:12">
      <c r="A28656" s="1">
        <v>28655</v>
      </c>
      <c r="B28656" s="8">
        <f>COUNTIF($C$2:$C28656,模板!$E$2)</f>
        <v>77</v>
      </c>
      <c r="C28656" s="2" t="str">
        <f>IFERROR(VLOOKUP(K28656,开票信息!$A:$C,3,0),"")</f>
        <v/>
      </c>
      <c r="G28656" s="3" t="str">
        <f t="shared" si="447"/>
        <v/>
      </c>
      <c r="L28656">
        <f>COUNTIF($K$2:K28656,$K28656)</f>
        <v>0</v>
      </c>
    </row>
    <row r="28657" ht="16.5" spans="1:12">
      <c r="A28657" s="1">
        <v>28656</v>
      </c>
      <c r="B28657" s="8">
        <f>COUNTIF($C$2:$C28657,模板!$E$2)</f>
        <v>77</v>
      </c>
      <c r="C28657" s="2" t="str">
        <f>IFERROR(VLOOKUP(K28657,开票信息!$A:$C,3,0),"")</f>
        <v/>
      </c>
      <c r="G28657" s="3" t="str">
        <f t="shared" si="447"/>
        <v/>
      </c>
      <c r="L28657">
        <f>COUNTIF($K$2:K28657,$K28657)</f>
        <v>0</v>
      </c>
    </row>
    <row r="28658" ht="16.5" spans="1:12">
      <c r="A28658" s="1">
        <v>28657</v>
      </c>
      <c r="B28658" s="8">
        <f>COUNTIF($C$2:$C28658,模板!$E$2)</f>
        <v>77</v>
      </c>
      <c r="C28658" s="2" t="str">
        <f>IFERROR(VLOOKUP(K28658,开票信息!$A:$C,3,0),"")</f>
        <v/>
      </c>
      <c r="G28658" s="3" t="str">
        <f t="shared" si="447"/>
        <v/>
      </c>
      <c r="L28658">
        <f>COUNTIF($K$2:K28658,$K28658)</f>
        <v>0</v>
      </c>
    </row>
    <row r="28659" ht="16.5" spans="1:12">
      <c r="A28659" s="1">
        <v>28658</v>
      </c>
      <c r="B28659" s="8">
        <f>COUNTIF($C$2:$C28659,模板!$E$2)</f>
        <v>77</v>
      </c>
      <c r="C28659" s="2" t="str">
        <f>IFERROR(VLOOKUP(K28659,开票信息!$A:$C,3,0),"")</f>
        <v/>
      </c>
      <c r="G28659" s="3" t="str">
        <f t="shared" si="447"/>
        <v/>
      </c>
      <c r="L28659">
        <f>COUNTIF($K$2:K28659,$K28659)</f>
        <v>0</v>
      </c>
    </row>
    <row r="28660" ht="16.5" spans="1:12">
      <c r="A28660" s="1">
        <v>28659</v>
      </c>
      <c r="B28660" s="8">
        <f>COUNTIF($C$2:$C28660,模板!$E$2)</f>
        <v>77</v>
      </c>
      <c r="C28660" s="2" t="str">
        <f>IFERROR(VLOOKUP(K28660,开票信息!$A:$C,3,0),"")</f>
        <v/>
      </c>
      <c r="G28660" s="3" t="str">
        <f t="shared" si="447"/>
        <v/>
      </c>
      <c r="L28660">
        <f>COUNTIF($K$2:K28660,$K28660)</f>
        <v>0</v>
      </c>
    </row>
    <row r="28661" ht="16.5" spans="1:12">
      <c r="A28661" s="1">
        <v>28660</v>
      </c>
      <c r="B28661" s="8">
        <f>COUNTIF($C$2:$C28661,模板!$E$2)</f>
        <v>77</v>
      </c>
      <c r="C28661" s="2" t="str">
        <f>IFERROR(VLOOKUP(K28661,开票信息!$A:$C,3,0),"")</f>
        <v/>
      </c>
      <c r="G28661" s="3" t="str">
        <f t="shared" si="447"/>
        <v/>
      </c>
      <c r="L28661">
        <f>COUNTIF($K$2:K28661,$K28661)</f>
        <v>0</v>
      </c>
    </row>
    <row r="28662" ht="16.5" spans="1:12">
      <c r="A28662" s="1">
        <v>28661</v>
      </c>
      <c r="B28662" s="8">
        <f>COUNTIF($C$2:$C28662,模板!$E$2)</f>
        <v>77</v>
      </c>
      <c r="C28662" s="2" t="str">
        <f>IFERROR(VLOOKUP(K28662,开票信息!$A:$C,3,0),"")</f>
        <v/>
      </c>
      <c r="G28662" s="3" t="str">
        <f t="shared" si="447"/>
        <v/>
      </c>
      <c r="L28662">
        <f>COUNTIF($K$2:K28662,$K28662)</f>
        <v>0</v>
      </c>
    </row>
    <row r="28663" ht="16.5" spans="1:12">
      <c r="A28663" s="1">
        <v>28662</v>
      </c>
      <c r="B28663" s="8">
        <f>COUNTIF($C$2:$C28663,模板!$E$2)</f>
        <v>77</v>
      </c>
      <c r="C28663" s="2" t="str">
        <f>IFERROR(VLOOKUP(K28663,开票信息!$A:$C,3,0),"")</f>
        <v/>
      </c>
      <c r="G28663" s="3" t="str">
        <f t="shared" si="447"/>
        <v/>
      </c>
      <c r="L28663">
        <f>COUNTIF($K$2:K28663,$K28663)</f>
        <v>0</v>
      </c>
    </row>
    <row r="28664" ht="16.5" spans="1:12">
      <c r="A28664" s="1">
        <v>28663</v>
      </c>
      <c r="B28664" s="8">
        <f>COUNTIF($C$2:$C28664,模板!$E$2)</f>
        <v>77</v>
      </c>
      <c r="C28664" s="2" t="str">
        <f>IFERROR(VLOOKUP(K28664,开票信息!$A:$C,3,0),"")</f>
        <v/>
      </c>
      <c r="G28664" s="3" t="str">
        <f t="shared" si="447"/>
        <v/>
      </c>
      <c r="L28664">
        <f>COUNTIF($K$2:K28664,$K28664)</f>
        <v>0</v>
      </c>
    </row>
    <row r="28665" ht="16.5" spans="1:12">
      <c r="A28665" s="1">
        <v>28664</v>
      </c>
      <c r="B28665" s="8">
        <f>COUNTIF($C$2:$C28665,模板!$E$2)</f>
        <v>77</v>
      </c>
      <c r="C28665" s="2" t="str">
        <f>IFERROR(VLOOKUP(K28665,开票信息!$A:$C,3,0),"")</f>
        <v/>
      </c>
      <c r="G28665" s="3" t="str">
        <f t="shared" si="447"/>
        <v/>
      </c>
      <c r="L28665">
        <f>COUNTIF($K$2:K28665,$K28665)</f>
        <v>0</v>
      </c>
    </row>
    <row r="28666" ht="16.5" spans="1:12">
      <c r="A28666" s="1">
        <v>28665</v>
      </c>
      <c r="B28666" s="8">
        <f>COUNTIF($C$2:$C28666,模板!$E$2)</f>
        <v>77</v>
      </c>
      <c r="C28666" s="2" t="str">
        <f>IFERROR(VLOOKUP(K28666,开票信息!$A:$C,3,0),"")</f>
        <v/>
      </c>
      <c r="G28666" s="3" t="str">
        <f t="shared" si="447"/>
        <v/>
      </c>
      <c r="L28666">
        <f>COUNTIF($K$2:K28666,$K28666)</f>
        <v>0</v>
      </c>
    </row>
    <row r="28667" ht="16.5" spans="1:12">
      <c r="A28667" s="1">
        <v>28666</v>
      </c>
      <c r="B28667" s="8">
        <f>COUNTIF($C$2:$C28667,模板!$E$2)</f>
        <v>77</v>
      </c>
      <c r="C28667" s="2" t="str">
        <f>IFERROR(VLOOKUP(K28667,开票信息!$A:$C,3,0),"")</f>
        <v/>
      </c>
      <c r="G28667" s="3" t="str">
        <f t="shared" si="447"/>
        <v/>
      </c>
      <c r="L28667">
        <f>COUNTIF($K$2:K28667,$K28667)</f>
        <v>0</v>
      </c>
    </row>
    <row r="28668" ht="16.5" spans="1:12">
      <c r="A28668" s="1">
        <v>28667</v>
      </c>
      <c r="B28668" s="8">
        <f>COUNTIF($C$2:$C28668,模板!$E$2)</f>
        <v>77</v>
      </c>
      <c r="C28668" s="2" t="str">
        <f>IFERROR(VLOOKUP(K28668,开票信息!$A:$C,3,0),"")</f>
        <v/>
      </c>
      <c r="G28668" s="3" t="str">
        <f t="shared" si="447"/>
        <v/>
      </c>
      <c r="L28668">
        <f>COUNTIF($K$2:K28668,$K28668)</f>
        <v>0</v>
      </c>
    </row>
    <row r="28669" ht="16.5" spans="1:12">
      <c r="A28669" s="1">
        <v>28668</v>
      </c>
      <c r="B28669" s="8">
        <f>COUNTIF($C$2:$C28669,模板!$E$2)</f>
        <v>77</v>
      </c>
      <c r="C28669" s="2" t="str">
        <f>IFERROR(VLOOKUP(K28669,开票信息!$A:$C,3,0),"")</f>
        <v/>
      </c>
      <c r="G28669" s="3" t="str">
        <f t="shared" si="447"/>
        <v/>
      </c>
      <c r="L28669">
        <f>COUNTIF($K$2:K28669,$K28669)</f>
        <v>0</v>
      </c>
    </row>
    <row r="28670" ht="16.5" spans="1:12">
      <c r="A28670" s="1">
        <v>28669</v>
      </c>
      <c r="B28670" s="8">
        <f>COUNTIF($C$2:$C28670,模板!$E$2)</f>
        <v>77</v>
      </c>
      <c r="C28670" s="2" t="str">
        <f>IFERROR(VLOOKUP(K28670,开票信息!$A:$C,3,0),"")</f>
        <v/>
      </c>
      <c r="G28670" s="3" t="str">
        <f t="shared" si="447"/>
        <v/>
      </c>
      <c r="L28670">
        <f>COUNTIF($K$2:K28670,$K28670)</f>
        <v>0</v>
      </c>
    </row>
    <row r="28671" ht="16.5" spans="1:12">
      <c r="A28671" s="1">
        <v>28670</v>
      </c>
      <c r="B28671" s="8">
        <f>COUNTIF($C$2:$C28671,模板!$E$2)</f>
        <v>77</v>
      </c>
      <c r="C28671" s="2" t="str">
        <f>IFERROR(VLOOKUP(K28671,开票信息!$A:$C,3,0),"")</f>
        <v/>
      </c>
      <c r="G28671" s="3" t="str">
        <f t="shared" si="447"/>
        <v/>
      </c>
      <c r="L28671">
        <f>COUNTIF($K$2:K28671,$K28671)</f>
        <v>0</v>
      </c>
    </row>
    <row r="28672" ht="16.5" spans="1:12">
      <c r="A28672" s="1">
        <v>28671</v>
      </c>
      <c r="B28672" s="8">
        <f>COUNTIF($C$2:$C28672,模板!$E$2)</f>
        <v>77</v>
      </c>
      <c r="C28672" s="2" t="str">
        <f>IFERROR(VLOOKUP(K28672,开票信息!$A:$C,3,0),"")</f>
        <v/>
      </c>
      <c r="G28672" s="3" t="str">
        <f t="shared" si="447"/>
        <v/>
      </c>
      <c r="L28672">
        <f>COUNTIF($K$2:K28672,$K28672)</f>
        <v>0</v>
      </c>
    </row>
    <row r="28673" ht="16.5" spans="1:12">
      <c r="A28673" s="1">
        <v>28672</v>
      </c>
      <c r="B28673" s="8">
        <f>COUNTIF($C$2:$C28673,模板!$E$2)</f>
        <v>77</v>
      </c>
      <c r="C28673" s="2" t="str">
        <f>IFERROR(VLOOKUP(K28673,开票信息!$A:$C,3,0),"")</f>
        <v/>
      </c>
      <c r="G28673" s="3" t="str">
        <f t="shared" si="447"/>
        <v/>
      </c>
      <c r="L28673">
        <f>COUNTIF($K$2:K28673,$K28673)</f>
        <v>0</v>
      </c>
    </row>
    <row r="28674" ht="16.5" spans="1:12">
      <c r="A28674" s="1">
        <v>28673</v>
      </c>
      <c r="B28674" s="8">
        <f>COUNTIF($C$2:$C28674,模板!$E$2)</f>
        <v>77</v>
      </c>
      <c r="C28674" s="2" t="str">
        <f>IFERROR(VLOOKUP(K28674,开票信息!$A:$C,3,0),"")</f>
        <v/>
      </c>
      <c r="G28674" s="3" t="str">
        <f t="shared" si="447"/>
        <v/>
      </c>
      <c r="L28674">
        <f>COUNTIF($K$2:K28674,$K28674)</f>
        <v>0</v>
      </c>
    </row>
    <row r="28675" ht="16.5" spans="1:12">
      <c r="A28675" s="1">
        <v>28674</v>
      </c>
      <c r="B28675" s="8">
        <f>COUNTIF($C$2:$C28675,模板!$E$2)</f>
        <v>77</v>
      </c>
      <c r="C28675" s="2" t="str">
        <f>IFERROR(VLOOKUP(K28675,开票信息!$A:$C,3,0),"")</f>
        <v/>
      </c>
      <c r="G28675" s="3" t="str">
        <f t="shared" ref="G28675:G28738" si="448">IFERROR(H28675/F28675,"")</f>
        <v/>
      </c>
      <c r="L28675">
        <f>COUNTIF($K$2:K28675,$K28675)</f>
        <v>0</v>
      </c>
    </row>
    <row r="28676" ht="16.5" spans="1:12">
      <c r="A28676" s="1">
        <v>28675</v>
      </c>
      <c r="B28676" s="8">
        <f>COUNTIF($C$2:$C28676,模板!$E$2)</f>
        <v>77</v>
      </c>
      <c r="C28676" s="2" t="str">
        <f>IFERROR(VLOOKUP(K28676,开票信息!$A:$C,3,0),"")</f>
        <v/>
      </c>
      <c r="G28676" s="3" t="str">
        <f t="shared" si="448"/>
        <v/>
      </c>
      <c r="L28676">
        <f>COUNTIF($K$2:K28676,$K28676)</f>
        <v>0</v>
      </c>
    </row>
    <row r="28677" ht="16.5" spans="1:12">
      <c r="A28677" s="1">
        <v>28676</v>
      </c>
      <c r="B28677" s="8">
        <f>COUNTIF($C$2:$C28677,模板!$E$2)</f>
        <v>77</v>
      </c>
      <c r="C28677" s="2" t="str">
        <f>IFERROR(VLOOKUP(K28677,开票信息!$A:$C,3,0),"")</f>
        <v/>
      </c>
      <c r="G28677" s="3" t="str">
        <f t="shared" si="448"/>
        <v/>
      </c>
      <c r="L28677">
        <f>COUNTIF($K$2:K28677,$K28677)</f>
        <v>0</v>
      </c>
    </row>
    <row r="28678" ht="16.5" spans="1:12">
      <c r="A28678" s="1">
        <v>28677</v>
      </c>
      <c r="B28678" s="8">
        <f>COUNTIF($C$2:$C28678,模板!$E$2)</f>
        <v>77</v>
      </c>
      <c r="C28678" s="2" t="str">
        <f>IFERROR(VLOOKUP(K28678,开票信息!$A:$C,3,0),"")</f>
        <v/>
      </c>
      <c r="G28678" s="3" t="str">
        <f t="shared" si="448"/>
        <v/>
      </c>
      <c r="L28678">
        <f>COUNTIF($K$2:K28678,$K28678)</f>
        <v>0</v>
      </c>
    </row>
    <row r="28679" ht="16.5" spans="1:12">
      <c r="A28679" s="1">
        <v>28678</v>
      </c>
      <c r="B28679" s="8">
        <f>COUNTIF($C$2:$C28679,模板!$E$2)</f>
        <v>77</v>
      </c>
      <c r="C28679" s="2" t="str">
        <f>IFERROR(VLOOKUP(K28679,开票信息!$A:$C,3,0),"")</f>
        <v/>
      </c>
      <c r="G28679" s="3" t="str">
        <f t="shared" si="448"/>
        <v/>
      </c>
      <c r="L28679">
        <f>COUNTIF($K$2:K28679,$K28679)</f>
        <v>0</v>
      </c>
    </row>
    <row r="28680" ht="16.5" spans="1:12">
      <c r="A28680" s="1">
        <v>28679</v>
      </c>
      <c r="B28680" s="8">
        <f>COUNTIF($C$2:$C28680,模板!$E$2)</f>
        <v>77</v>
      </c>
      <c r="C28680" s="2" t="str">
        <f>IFERROR(VLOOKUP(K28680,开票信息!$A:$C,3,0),"")</f>
        <v/>
      </c>
      <c r="G28680" s="3" t="str">
        <f t="shared" si="448"/>
        <v/>
      </c>
      <c r="L28680">
        <f>COUNTIF($K$2:K28680,$K28680)</f>
        <v>0</v>
      </c>
    </row>
    <row r="28681" ht="16.5" spans="1:12">
      <c r="A28681" s="1">
        <v>28680</v>
      </c>
      <c r="B28681" s="8">
        <f>COUNTIF($C$2:$C28681,模板!$E$2)</f>
        <v>77</v>
      </c>
      <c r="C28681" s="2" t="str">
        <f>IFERROR(VLOOKUP(K28681,开票信息!$A:$C,3,0),"")</f>
        <v/>
      </c>
      <c r="G28681" s="3" t="str">
        <f t="shared" si="448"/>
        <v/>
      </c>
      <c r="L28681">
        <f>COUNTIF($K$2:K28681,$K28681)</f>
        <v>0</v>
      </c>
    </row>
    <row r="28682" ht="16.5" spans="1:12">
      <c r="A28682" s="1">
        <v>28681</v>
      </c>
      <c r="B28682" s="8">
        <f>COUNTIF($C$2:$C28682,模板!$E$2)</f>
        <v>77</v>
      </c>
      <c r="C28682" s="2" t="str">
        <f>IFERROR(VLOOKUP(K28682,开票信息!$A:$C,3,0),"")</f>
        <v/>
      </c>
      <c r="G28682" s="3" t="str">
        <f t="shared" si="448"/>
        <v/>
      </c>
      <c r="L28682">
        <f>COUNTIF($K$2:K28682,$K28682)</f>
        <v>0</v>
      </c>
    </row>
    <row r="28683" ht="16.5" spans="1:12">
      <c r="A28683" s="1">
        <v>28682</v>
      </c>
      <c r="B28683" s="8">
        <f>COUNTIF($C$2:$C28683,模板!$E$2)</f>
        <v>77</v>
      </c>
      <c r="C28683" s="2" t="str">
        <f>IFERROR(VLOOKUP(K28683,开票信息!$A:$C,3,0),"")</f>
        <v/>
      </c>
      <c r="G28683" s="3" t="str">
        <f t="shared" si="448"/>
        <v/>
      </c>
      <c r="L28683">
        <f>COUNTIF($K$2:K28683,$K28683)</f>
        <v>0</v>
      </c>
    </row>
    <row r="28684" ht="16.5" spans="1:12">
      <c r="A28684" s="1">
        <v>28683</v>
      </c>
      <c r="B28684" s="8">
        <f>COUNTIF($C$2:$C28684,模板!$E$2)</f>
        <v>77</v>
      </c>
      <c r="C28684" s="2" t="str">
        <f>IFERROR(VLOOKUP(K28684,开票信息!$A:$C,3,0),"")</f>
        <v/>
      </c>
      <c r="G28684" s="3" t="str">
        <f t="shared" si="448"/>
        <v/>
      </c>
      <c r="L28684">
        <f>COUNTIF($K$2:K28684,$K28684)</f>
        <v>0</v>
      </c>
    </row>
    <row r="28685" ht="16.5" spans="1:12">
      <c r="A28685" s="1">
        <v>28684</v>
      </c>
      <c r="B28685" s="8">
        <f>COUNTIF($C$2:$C28685,模板!$E$2)</f>
        <v>77</v>
      </c>
      <c r="C28685" s="2" t="str">
        <f>IFERROR(VLOOKUP(K28685,开票信息!$A:$C,3,0),"")</f>
        <v/>
      </c>
      <c r="G28685" s="3" t="str">
        <f t="shared" si="448"/>
        <v/>
      </c>
      <c r="L28685">
        <f>COUNTIF($K$2:K28685,$K28685)</f>
        <v>0</v>
      </c>
    </row>
    <row r="28686" ht="16.5" spans="1:12">
      <c r="A28686" s="1">
        <v>28685</v>
      </c>
      <c r="B28686" s="8">
        <f>COUNTIF($C$2:$C28686,模板!$E$2)</f>
        <v>77</v>
      </c>
      <c r="C28686" s="2" t="str">
        <f>IFERROR(VLOOKUP(K28686,开票信息!$A:$C,3,0),"")</f>
        <v/>
      </c>
      <c r="G28686" s="3" t="str">
        <f t="shared" si="448"/>
        <v/>
      </c>
      <c r="L28686">
        <f>COUNTIF($K$2:K28686,$K28686)</f>
        <v>0</v>
      </c>
    </row>
    <row r="28687" ht="16.5" spans="1:12">
      <c r="A28687" s="1">
        <v>28686</v>
      </c>
      <c r="B28687" s="8">
        <f>COUNTIF($C$2:$C28687,模板!$E$2)</f>
        <v>77</v>
      </c>
      <c r="C28687" s="2" t="str">
        <f>IFERROR(VLOOKUP(K28687,开票信息!$A:$C,3,0),"")</f>
        <v/>
      </c>
      <c r="G28687" s="3" t="str">
        <f t="shared" si="448"/>
        <v/>
      </c>
      <c r="L28687">
        <f>COUNTIF($K$2:K28687,$K28687)</f>
        <v>0</v>
      </c>
    </row>
    <row r="28688" ht="16.5" spans="1:12">
      <c r="A28688" s="1">
        <v>28687</v>
      </c>
      <c r="B28688" s="8">
        <f>COUNTIF($C$2:$C28688,模板!$E$2)</f>
        <v>77</v>
      </c>
      <c r="C28688" s="2" t="str">
        <f>IFERROR(VLOOKUP(K28688,开票信息!$A:$C,3,0),"")</f>
        <v/>
      </c>
      <c r="G28688" s="3" t="str">
        <f t="shared" si="448"/>
        <v/>
      </c>
      <c r="L28688">
        <f>COUNTIF($K$2:K28688,$K28688)</f>
        <v>0</v>
      </c>
    </row>
    <row r="28689" ht="16.5" spans="1:12">
      <c r="A28689" s="1">
        <v>28688</v>
      </c>
      <c r="B28689" s="8">
        <f>COUNTIF($C$2:$C28689,模板!$E$2)</f>
        <v>77</v>
      </c>
      <c r="C28689" s="2" t="str">
        <f>IFERROR(VLOOKUP(K28689,开票信息!$A:$C,3,0),"")</f>
        <v/>
      </c>
      <c r="G28689" s="3" t="str">
        <f t="shared" si="448"/>
        <v/>
      </c>
      <c r="L28689">
        <f>COUNTIF($K$2:K28689,$K28689)</f>
        <v>0</v>
      </c>
    </row>
    <row r="28690" ht="16.5" spans="1:12">
      <c r="A28690" s="1">
        <v>28689</v>
      </c>
      <c r="B28690" s="8">
        <f>COUNTIF($C$2:$C28690,模板!$E$2)</f>
        <v>77</v>
      </c>
      <c r="C28690" s="2" t="str">
        <f>IFERROR(VLOOKUP(K28690,开票信息!$A:$C,3,0),"")</f>
        <v/>
      </c>
      <c r="G28690" s="3" t="str">
        <f t="shared" si="448"/>
        <v/>
      </c>
      <c r="L28690">
        <f>COUNTIF($K$2:K28690,$K28690)</f>
        <v>0</v>
      </c>
    </row>
    <row r="28691" ht="16.5" spans="1:12">
      <c r="A28691" s="1">
        <v>28690</v>
      </c>
      <c r="B28691" s="8">
        <f>COUNTIF($C$2:$C28691,模板!$E$2)</f>
        <v>77</v>
      </c>
      <c r="C28691" s="2" t="str">
        <f>IFERROR(VLOOKUP(K28691,开票信息!$A:$C,3,0),"")</f>
        <v/>
      </c>
      <c r="G28691" s="3" t="str">
        <f t="shared" si="448"/>
        <v/>
      </c>
      <c r="L28691">
        <f>COUNTIF($K$2:K28691,$K28691)</f>
        <v>0</v>
      </c>
    </row>
    <row r="28692" ht="16.5" spans="1:12">
      <c r="A28692" s="1">
        <v>28691</v>
      </c>
      <c r="B28692" s="8">
        <f>COUNTIF($C$2:$C28692,模板!$E$2)</f>
        <v>77</v>
      </c>
      <c r="C28692" s="2" t="str">
        <f>IFERROR(VLOOKUP(K28692,开票信息!$A:$C,3,0),"")</f>
        <v/>
      </c>
      <c r="G28692" s="3" t="str">
        <f t="shared" si="448"/>
        <v/>
      </c>
      <c r="L28692">
        <f>COUNTIF($K$2:K28692,$K28692)</f>
        <v>0</v>
      </c>
    </row>
    <row r="28693" ht="16.5" spans="1:12">
      <c r="A28693" s="1">
        <v>28692</v>
      </c>
      <c r="B28693" s="8">
        <f>COUNTIF($C$2:$C28693,模板!$E$2)</f>
        <v>77</v>
      </c>
      <c r="C28693" s="2" t="str">
        <f>IFERROR(VLOOKUP(K28693,开票信息!$A:$C,3,0),"")</f>
        <v/>
      </c>
      <c r="G28693" s="3" t="str">
        <f t="shared" si="448"/>
        <v/>
      </c>
      <c r="L28693">
        <f>COUNTIF($K$2:K28693,$K28693)</f>
        <v>0</v>
      </c>
    </row>
    <row r="28694" ht="16.5" spans="1:12">
      <c r="A28694" s="1">
        <v>28693</v>
      </c>
      <c r="B28694" s="8">
        <f>COUNTIF($C$2:$C28694,模板!$E$2)</f>
        <v>77</v>
      </c>
      <c r="C28694" s="2" t="str">
        <f>IFERROR(VLOOKUP(K28694,开票信息!$A:$C,3,0),"")</f>
        <v/>
      </c>
      <c r="G28694" s="3" t="str">
        <f t="shared" si="448"/>
        <v/>
      </c>
      <c r="L28694">
        <f>COUNTIF($K$2:K28694,$K28694)</f>
        <v>0</v>
      </c>
    </row>
    <row r="28695" ht="16.5" spans="1:12">
      <c r="A28695" s="1">
        <v>28694</v>
      </c>
      <c r="B28695" s="8">
        <f>COUNTIF($C$2:$C28695,模板!$E$2)</f>
        <v>77</v>
      </c>
      <c r="C28695" s="2" t="str">
        <f>IFERROR(VLOOKUP(K28695,开票信息!$A:$C,3,0),"")</f>
        <v/>
      </c>
      <c r="G28695" s="3" t="str">
        <f t="shared" si="448"/>
        <v/>
      </c>
      <c r="L28695">
        <f>COUNTIF($K$2:K28695,$K28695)</f>
        <v>0</v>
      </c>
    </row>
    <row r="28696" ht="16.5" spans="1:12">
      <c r="A28696" s="1">
        <v>28695</v>
      </c>
      <c r="B28696" s="8">
        <f>COUNTIF($C$2:$C28696,模板!$E$2)</f>
        <v>77</v>
      </c>
      <c r="C28696" s="2" t="str">
        <f>IFERROR(VLOOKUP(K28696,开票信息!$A:$C,3,0),"")</f>
        <v/>
      </c>
      <c r="G28696" s="3" t="str">
        <f t="shared" si="448"/>
        <v/>
      </c>
      <c r="L28696">
        <f>COUNTIF($K$2:K28696,$K28696)</f>
        <v>0</v>
      </c>
    </row>
    <row r="28697" ht="16.5" spans="1:12">
      <c r="A28697" s="1">
        <v>28696</v>
      </c>
      <c r="B28697" s="8">
        <f>COUNTIF($C$2:$C28697,模板!$E$2)</f>
        <v>77</v>
      </c>
      <c r="C28697" s="2" t="str">
        <f>IFERROR(VLOOKUP(K28697,开票信息!$A:$C,3,0),"")</f>
        <v/>
      </c>
      <c r="G28697" s="3" t="str">
        <f t="shared" si="448"/>
        <v/>
      </c>
      <c r="L28697">
        <f>COUNTIF($K$2:K28697,$K28697)</f>
        <v>0</v>
      </c>
    </row>
    <row r="28698" ht="16.5" spans="1:12">
      <c r="A28698" s="1">
        <v>28697</v>
      </c>
      <c r="B28698" s="8">
        <f>COUNTIF($C$2:$C28698,模板!$E$2)</f>
        <v>77</v>
      </c>
      <c r="C28698" s="2" t="str">
        <f>IFERROR(VLOOKUP(K28698,开票信息!$A:$C,3,0),"")</f>
        <v/>
      </c>
      <c r="G28698" s="3" t="str">
        <f t="shared" si="448"/>
        <v/>
      </c>
      <c r="L28698">
        <f>COUNTIF($K$2:K28698,$K28698)</f>
        <v>0</v>
      </c>
    </row>
    <row r="28699" ht="16.5" spans="1:12">
      <c r="A28699" s="1">
        <v>28698</v>
      </c>
      <c r="B28699" s="8">
        <f>COUNTIF($C$2:$C28699,模板!$E$2)</f>
        <v>77</v>
      </c>
      <c r="C28699" s="2" t="str">
        <f>IFERROR(VLOOKUP(K28699,开票信息!$A:$C,3,0),"")</f>
        <v/>
      </c>
      <c r="G28699" s="3" t="str">
        <f t="shared" si="448"/>
        <v/>
      </c>
      <c r="L28699">
        <f>COUNTIF($K$2:K28699,$K28699)</f>
        <v>0</v>
      </c>
    </row>
    <row r="28700" ht="16.5" spans="1:12">
      <c r="A28700" s="1">
        <v>28699</v>
      </c>
      <c r="B28700" s="8">
        <f>COUNTIF($C$2:$C28700,模板!$E$2)</f>
        <v>77</v>
      </c>
      <c r="C28700" s="2" t="str">
        <f>IFERROR(VLOOKUP(K28700,开票信息!$A:$C,3,0),"")</f>
        <v/>
      </c>
      <c r="G28700" s="3" t="str">
        <f t="shared" si="448"/>
        <v/>
      </c>
      <c r="L28700">
        <f>COUNTIF($K$2:K28700,$K28700)</f>
        <v>0</v>
      </c>
    </row>
    <row r="28701" ht="16.5" spans="1:12">
      <c r="A28701" s="1">
        <v>28700</v>
      </c>
      <c r="B28701" s="8">
        <f>COUNTIF($C$2:$C28701,模板!$E$2)</f>
        <v>77</v>
      </c>
      <c r="C28701" s="2" t="str">
        <f>IFERROR(VLOOKUP(K28701,开票信息!$A:$C,3,0),"")</f>
        <v/>
      </c>
      <c r="G28701" s="3" t="str">
        <f t="shared" si="448"/>
        <v/>
      </c>
      <c r="L28701">
        <f>COUNTIF($K$2:K28701,$K28701)</f>
        <v>0</v>
      </c>
    </row>
    <row r="28702" ht="16.5" spans="1:12">
      <c r="A28702" s="1">
        <v>28701</v>
      </c>
      <c r="B28702" s="8">
        <f>COUNTIF($C$2:$C28702,模板!$E$2)</f>
        <v>77</v>
      </c>
      <c r="C28702" s="2" t="str">
        <f>IFERROR(VLOOKUP(K28702,开票信息!$A:$C,3,0),"")</f>
        <v/>
      </c>
      <c r="G28702" s="3" t="str">
        <f t="shared" si="448"/>
        <v/>
      </c>
      <c r="L28702">
        <f>COUNTIF($K$2:K28702,$K28702)</f>
        <v>0</v>
      </c>
    </row>
    <row r="28703" ht="16.5" spans="1:12">
      <c r="A28703" s="1">
        <v>28702</v>
      </c>
      <c r="B28703" s="8">
        <f>COUNTIF($C$2:$C28703,模板!$E$2)</f>
        <v>77</v>
      </c>
      <c r="C28703" s="2" t="str">
        <f>IFERROR(VLOOKUP(K28703,开票信息!$A:$C,3,0),"")</f>
        <v/>
      </c>
      <c r="G28703" s="3" t="str">
        <f t="shared" si="448"/>
        <v/>
      </c>
      <c r="L28703">
        <f>COUNTIF($K$2:K28703,$K28703)</f>
        <v>0</v>
      </c>
    </row>
    <row r="28704" ht="16.5" spans="1:12">
      <c r="A28704" s="1">
        <v>28703</v>
      </c>
      <c r="B28704" s="8">
        <f>COUNTIF($C$2:$C28704,模板!$E$2)</f>
        <v>77</v>
      </c>
      <c r="C28704" s="2" t="str">
        <f>IFERROR(VLOOKUP(K28704,开票信息!$A:$C,3,0),"")</f>
        <v/>
      </c>
      <c r="G28704" s="3" t="str">
        <f t="shared" si="448"/>
        <v/>
      </c>
      <c r="L28704">
        <f>COUNTIF($K$2:K28704,$K28704)</f>
        <v>0</v>
      </c>
    </row>
    <row r="28705" ht="16.5" spans="1:12">
      <c r="A28705" s="1">
        <v>28704</v>
      </c>
      <c r="B28705" s="8">
        <f>COUNTIF($C$2:$C28705,模板!$E$2)</f>
        <v>77</v>
      </c>
      <c r="C28705" s="2" t="str">
        <f>IFERROR(VLOOKUP(K28705,开票信息!$A:$C,3,0),"")</f>
        <v/>
      </c>
      <c r="G28705" s="3" t="str">
        <f t="shared" si="448"/>
        <v/>
      </c>
      <c r="L28705">
        <f>COUNTIF($K$2:K28705,$K28705)</f>
        <v>0</v>
      </c>
    </row>
    <row r="28706" ht="16.5" spans="1:12">
      <c r="A28706" s="1">
        <v>28705</v>
      </c>
      <c r="B28706" s="8">
        <f>COUNTIF($C$2:$C28706,模板!$E$2)</f>
        <v>77</v>
      </c>
      <c r="C28706" s="2" t="str">
        <f>IFERROR(VLOOKUP(K28706,开票信息!$A:$C,3,0),"")</f>
        <v/>
      </c>
      <c r="G28706" s="3" t="str">
        <f t="shared" si="448"/>
        <v/>
      </c>
      <c r="L28706">
        <f>COUNTIF($K$2:K28706,$K28706)</f>
        <v>0</v>
      </c>
    </row>
    <row r="28707" ht="16.5" spans="1:12">
      <c r="A28707" s="1">
        <v>28706</v>
      </c>
      <c r="B28707" s="8">
        <f>COUNTIF($C$2:$C28707,模板!$E$2)</f>
        <v>77</v>
      </c>
      <c r="C28707" s="2" t="str">
        <f>IFERROR(VLOOKUP(K28707,开票信息!$A:$C,3,0),"")</f>
        <v/>
      </c>
      <c r="G28707" s="3" t="str">
        <f t="shared" si="448"/>
        <v/>
      </c>
      <c r="L28707">
        <f>COUNTIF($K$2:K28707,$K28707)</f>
        <v>0</v>
      </c>
    </row>
    <row r="28708" ht="16.5" spans="1:12">
      <c r="A28708" s="1">
        <v>28707</v>
      </c>
      <c r="B28708" s="8">
        <f>COUNTIF($C$2:$C28708,模板!$E$2)</f>
        <v>77</v>
      </c>
      <c r="C28708" s="2" t="str">
        <f>IFERROR(VLOOKUP(K28708,开票信息!$A:$C,3,0),"")</f>
        <v/>
      </c>
      <c r="G28708" s="3" t="str">
        <f t="shared" si="448"/>
        <v/>
      </c>
      <c r="L28708">
        <f>COUNTIF($K$2:K28708,$K28708)</f>
        <v>0</v>
      </c>
    </row>
    <row r="28709" ht="16.5" spans="1:12">
      <c r="A28709" s="1">
        <v>28708</v>
      </c>
      <c r="B28709" s="8">
        <f>COUNTIF($C$2:$C28709,模板!$E$2)</f>
        <v>77</v>
      </c>
      <c r="C28709" s="2" t="str">
        <f>IFERROR(VLOOKUP(K28709,开票信息!$A:$C,3,0),"")</f>
        <v/>
      </c>
      <c r="G28709" s="3" t="str">
        <f t="shared" si="448"/>
        <v/>
      </c>
      <c r="L28709">
        <f>COUNTIF($K$2:K28709,$K28709)</f>
        <v>0</v>
      </c>
    </row>
    <row r="28710" ht="16.5" spans="1:12">
      <c r="A28710" s="1">
        <v>28709</v>
      </c>
      <c r="B28710" s="8">
        <f>COUNTIF($C$2:$C28710,模板!$E$2)</f>
        <v>77</v>
      </c>
      <c r="C28710" s="2" t="str">
        <f>IFERROR(VLOOKUP(K28710,开票信息!$A:$C,3,0),"")</f>
        <v/>
      </c>
      <c r="G28710" s="3" t="str">
        <f t="shared" si="448"/>
        <v/>
      </c>
      <c r="L28710">
        <f>COUNTIF($K$2:K28710,$K28710)</f>
        <v>0</v>
      </c>
    </row>
    <row r="28711" ht="16.5" spans="1:12">
      <c r="A28711" s="1">
        <v>28710</v>
      </c>
      <c r="B28711" s="8">
        <f>COUNTIF($C$2:$C28711,模板!$E$2)</f>
        <v>77</v>
      </c>
      <c r="C28711" s="2" t="str">
        <f>IFERROR(VLOOKUP(K28711,开票信息!$A:$C,3,0),"")</f>
        <v/>
      </c>
      <c r="G28711" s="3" t="str">
        <f t="shared" si="448"/>
        <v/>
      </c>
      <c r="L28711">
        <f>COUNTIF($K$2:K28711,$K28711)</f>
        <v>0</v>
      </c>
    </row>
    <row r="28712" ht="16.5" spans="1:12">
      <c r="A28712" s="1">
        <v>28711</v>
      </c>
      <c r="B28712" s="8">
        <f>COUNTIF($C$2:$C28712,模板!$E$2)</f>
        <v>77</v>
      </c>
      <c r="C28712" s="2" t="str">
        <f>IFERROR(VLOOKUP(K28712,开票信息!$A:$C,3,0),"")</f>
        <v/>
      </c>
      <c r="G28712" s="3" t="str">
        <f t="shared" si="448"/>
        <v/>
      </c>
      <c r="L28712">
        <f>COUNTIF($K$2:K28712,$K28712)</f>
        <v>0</v>
      </c>
    </row>
    <row r="28713" ht="16.5" spans="1:12">
      <c r="A28713" s="1">
        <v>28712</v>
      </c>
      <c r="B28713" s="8">
        <f>COUNTIF($C$2:$C28713,模板!$E$2)</f>
        <v>77</v>
      </c>
      <c r="C28713" s="2" t="str">
        <f>IFERROR(VLOOKUP(K28713,开票信息!$A:$C,3,0),"")</f>
        <v/>
      </c>
      <c r="G28713" s="3" t="str">
        <f t="shared" si="448"/>
        <v/>
      </c>
      <c r="L28713">
        <f>COUNTIF($K$2:K28713,$K28713)</f>
        <v>0</v>
      </c>
    </row>
    <row r="28714" ht="16.5" spans="1:12">
      <c r="A28714" s="1">
        <v>28713</v>
      </c>
      <c r="B28714" s="8">
        <f>COUNTIF($C$2:$C28714,模板!$E$2)</f>
        <v>77</v>
      </c>
      <c r="C28714" s="2" t="str">
        <f>IFERROR(VLOOKUP(K28714,开票信息!$A:$C,3,0),"")</f>
        <v/>
      </c>
      <c r="G28714" s="3" t="str">
        <f t="shared" si="448"/>
        <v/>
      </c>
      <c r="L28714">
        <f>COUNTIF($K$2:K28714,$K28714)</f>
        <v>0</v>
      </c>
    </row>
    <row r="28715" ht="16.5" spans="1:12">
      <c r="A28715" s="1">
        <v>28714</v>
      </c>
      <c r="B28715" s="8">
        <f>COUNTIF($C$2:$C28715,模板!$E$2)</f>
        <v>77</v>
      </c>
      <c r="C28715" s="2" t="str">
        <f>IFERROR(VLOOKUP(K28715,开票信息!$A:$C,3,0),"")</f>
        <v/>
      </c>
      <c r="G28715" s="3" t="str">
        <f t="shared" si="448"/>
        <v/>
      </c>
      <c r="L28715">
        <f>COUNTIF($K$2:K28715,$K28715)</f>
        <v>0</v>
      </c>
    </row>
    <row r="28716" ht="16.5" spans="1:12">
      <c r="A28716" s="1">
        <v>28715</v>
      </c>
      <c r="B28716" s="8">
        <f>COUNTIF($C$2:$C28716,模板!$E$2)</f>
        <v>77</v>
      </c>
      <c r="C28716" s="2" t="str">
        <f>IFERROR(VLOOKUP(K28716,开票信息!$A:$C,3,0),"")</f>
        <v/>
      </c>
      <c r="G28716" s="3" t="str">
        <f t="shared" si="448"/>
        <v/>
      </c>
      <c r="L28716">
        <f>COUNTIF($K$2:K28716,$K28716)</f>
        <v>0</v>
      </c>
    </row>
    <row r="28717" ht="16.5" spans="1:12">
      <c r="A28717" s="1">
        <v>28716</v>
      </c>
      <c r="B28717" s="8">
        <f>COUNTIF($C$2:$C28717,模板!$E$2)</f>
        <v>77</v>
      </c>
      <c r="C28717" s="2" t="str">
        <f>IFERROR(VLOOKUP(K28717,开票信息!$A:$C,3,0),"")</f>
        <v/>
      </c>
      <c r="G28717" s="3" t="str">
        <f t="shared" si="448"/>
        <v/>
      </c>
      <c r="L28717">
        <f>COUNTIF($K$2:K28717,$K28717)</f>
        <v>0</v>
      </c>
    </row>
    <row r="28718" ht="16.5" spans="1:12">
      <c r="A28718" s="1">
        <v>28717</v>
      </c>
      <c r="B28718" s="8">
        <f>COUNTIF($C$2:$C28718,模板!$E$2)</f>
        <v>77</v>
      </c>
      <c r="C28718" s="2" t="str">
        <f>IFERROR(VLOOKUP(K28718,开票信息!$A:$C,3,0),"")</f>
        <v/>
      </c>
      <c r="G28718" s="3" t="str">
        <f t="shared" si="448"/>
        <v/>
      </c>
      <c r="L28718">
        <f>COUNTIF($K$2:K28718,$K28718)</f>
        <v>0</v>
      </c>
    </row>
    <row r="28719" ht="16.5" spans="1:12">
      <c r="A28719" s="1">
        <v>28718</v>
      </c>
      <c r="B28719" s="8">
        <f>COUNTIF($C$2:$C28719,模板!$E$2)</f>
        <v>77</v>
      </c>
      <c r="C28719" s="2" t="str">
        <f>IFERROR(VLOOKUP(K28719,开票信息!$A:$C,3,0),"")</f>
        <v/>
      </c>
      <c r="G28719" s="3" t="str">
        <f t="shared" si="448"/>
        <v/>
      </c>
      <c r="L28719">
        <f>COUNTIF($K$2:K28719,$K28719)</f>
        <v>0</v>
      </c>
    </row>
    <row r="28720" ht="16.5" spans="1:12">
      <c r="A28720" s="1">
        <v>28719</v>
      </c>
      <c r="B28720" s="8">
        <f>COUNTIF($C$2:$C28720,模板!$E$2)</f>
        <v>77</v>
      </c>
      <c r="C28720" s="2" t="str">
        <f>IFERROR(VLOOKUP(K28720,开票信息!$A:$C,3,0),"")</f>
        <v/>
      </c>
      <c r="G28720" s="3" t="str">
        <f t="shared" si="448"/>
        <v/>
      </c>
      <c r="L28720">
        <f>COUNTIF($K$2:K28720,$K28720)</f>
        <v>0</v>
      </c>
    </row>
    <row r="28721" ht="16.5" spans="1:12">
      <c r="A28721" s="1">
        <v>28720</v>
      </c>
      <c r="B28721" s="8">
        <f>COUNTIF($C$2:$C28721,模板!$E$2)</f>
        <v>77</v>
      </c>
      <c r="C28721" s="2" t="str">
        <f>IFERROR(VLOOKUP(K28721,开票信息!$A:$C,3,0),"")</f>
        <v/>
      </c>
      <c r="G28721" s="3" t="str">
        <f t="shared" si="448"/>
        <v/>
      </c>
      <c r="L28721">
        <f>COUNTIF($K$2:K28721,$K28721)</f>
        <v>0</v>
      </c>
    </row>
    <row r="28722" ht="16.5" spans="1:12">
      <c r="A28722" s="1">
        <v>28721</v>
      </c>
      <c r="B28722" s="8">
        <f>COUNTIF($C$2:$C28722,模板!$E$2)</f>
        <v>77</v>
      </c>
      <c r="C28722" s="2" t="str">
        <f>IFERROR(VLOOKUP(K28722,开票信息!$A:$C,3,0),"")</f>
        <v/>
      </c>
      <c r="G28722" s="3" t="str">
        <f t="shared" si="448"/>
        <v/>
      </c>
      <c r="L28722">
        <f>COUNTIF($K$2:K28722,$K28722)</f>
        <v>0</v>
      </c>
    </row>
    <row r="28723" ht="16.5" spans="1:12">
      <c r="A28723" s="1">
        <v>28722</v>
      </c>
      <c r="B28723" s="8">
        <f>COUNTIF($C$2:$C28723,模板!$E$2)</f>
        <v>77</v>
      </c>
      <c r="C28723" s="2" t="str">
        <f>IFERROR(VLOOKUP(K28723,开票信息!$A:$C,3,0),"")</f>
        <v/>
      </c>
      <c r="G28723" s="3" t="str">
        <f t="shared" si="448"/>
        <v/>
      </c>
      <c r="L28723">
        <f>COUNTIF($K$2:K28723,$K28723)</f>
        <v>0</v>
      </c>
    </row>
    <row r="28724" ht="16.5" spans="1:12">
      <c r="A28724" s="1">
        <v>28723</v>
      </c>
      <c r="B28724" s="8">
        <f>COUNTIF($C$2:$C28724,模板!$E$2)</f>
        <v>77</v>
      </c>
      <c r="C28724" s="2" t="str">
        <f>IFERROR(VLOOKUP(K28724,开票信息!$A:$C,3,0),"")</f>
        <v/>
      </c>
      <c r="G28724" s="3" t="str">
        <f t="shared" si="448"/>
        <v/>
      </c>
      <c r="L28724">
        <f>COUNTIF($K$2:K28724,$K28724)</f>
        <v>0</v>
      </c>
    </row>
    <row r="28725" ht="16.5" spans="1:12">
      <c r="A28725" s="1">
        <v>28724</v>
      </c>
      <c r="B28725" s="8">
        <f>COUNTIF($C$2:$C28725,模板!$E$2)</f>
        <v>77</v>
      </c>
      <c r="C28725" s="2" t="str">
        <f>IFERROR(VLOOKUP(K28725,开票信息!$A:$C,3,0),"")</f>
        <v/>
      </c>
      <c r="G28725" s="3" t="str">
        <f t="shared" si="448"/>
        <v/>
      </c>
      <c r="L28725">
        <f>COUNTIF($K$2:K28725,$K28725)</f>
        <v>0</v>
      </c>
    </row>
    <row r="28726" ht="16.5" spans="1:12">
      <c r="A28726" s="1">
        <v>28725</v>
      </c>
      <c r="B28726" s="8">
        <f>COUNTIF($C$2:$C28726,模板!$E$2)</f>
        <v>77</v>
      </c>
      <c r="C28726" s="2" t="str">
        <f>IFERROR(VLOOKUP(K28726,开票信息!$A:$C,3,0),"")</f>
        <v/>
      </c>
      <c r="G28726" s="3" t="str">
        <f t="shared" si="448"/>
        <v/>
      </c>
      <c r="L28726">
        <f>COUNTIF($K$2:K28726,$K28726)</f>
        <v>0</v>
      </c>
    </row>
    <row r="28727" ht="16.5" spans="1:12">
      <c r="A28727" s="1">
        <v>28726</v>
      </c>
      <c r="B28727" s="8">
        <f>COUNTIF($C$2:$C28727,模板!$E$2)</f>
        <v>77</v>
      </c>
      <c r="C28727" s="2" t="str">
        <f>IFERROR(VLOOKUP(K28727,开票信息!$A:$C,3,0),"")</f>
        <v/>
      </c>
      <c r="G28727" s="3" t="str">
        <f t="shared" si="448"/>
        <v/>
      </c>
      <c r="L28727">
        <f>COUNTIF($K$2:K28727,$K28727)</f>
        <v>0</v>
      </c>
    </row>
    <row r="28728" ht="16.5" spans="1:12">
      <c r="A28728" s="1">
        <v>28727</v>
      </c>
      <c r="B28728" s="8">
        <f>COUNTIF($C$2:$C28728,模板!$E$2)</f>
        <v>77</v>
      </c>
      <c r="C28728" s="2" t="str">
        <f>IFERROR(VLOOKUP(K28728,开票信息!$A:$C,3,0),"")</f>
        <v/>
      </c>
      <c r="G28728" s="3" t="str">
        <f t="shared" si="448"/>
        <v/>
      </c>
      <c r="L28728">
        <f>COUNTIF($K$2:K28728,$K28728)</f>
        <v>0</v>
      </c>
    </row>
    <row r="28729" ht="16.5" spans="1:12">
      <c r="A28729" s="1">
        <v>28728</v>
      </c>
      <c r="B28729" s="8">
        <f>COUNTIF($C$2:$C28729,模板!$E$2)</f>
        <v>77</v>
      </c>
      <c r="C28729" s="2" t="str">
        <f>IFERROR(VLOOKUP(K28729,开票信息!$A:$C,3,0),"")</f>
        <v/>
      </c>
      <c r="G28729" s="3" t="str">
        <f t="shared" si="448"/>
        <v/>
      </c>
      <c r="L28729">
        <f>COUNTIF($K$2:K28729,$K28729)</f>
        <v>0</v>
      </c>
    </row>
    <row r="28730" ht="16.5" spans="1:12">
      <c r="A28730" s="1">
        <v>28729</v>
      </c>
      <c r="B28730" s="8">
        <f>COUNTIF($C$2:$C28730,模板!$E$2)</f>
        <v>77</v>
      </c>
      <c r="C28730" s="2" t="str">
        <f>IFERROR(VLOOKUP(K28730,开票信息!$A:$C,3,0),"")</f>
        <v/>
      </c>
      <c r="G28730" s="3" t="str">
        <f t="shared" si="448"/>
        <v/>
      </c>
      <c r="L28730">
        <f>COUNTIF($K$2:K28730,$K28730)</f>
        <v>0</v>
      </c>
    </row>
    <row r="28731" ht="16.5" spans="1:12">
      <c r="A28731" s="1">
        <v>28730</v>
      </c>
      <c r="B28731" s="8">
        <f>COUNTIF($C$2:$C28731,模板!$E$2)</f>
        <v>77</v>
      </c>
      <c r="C28731" s="2" t="str">
        <f>IFERROR(VLOOKUP(K28731,开票信息!$A:$C,3,0),"")</f>
        <v/>
      </c>
      <c r="G28731" s="3" t="str">
        <f t="shared" si="448"/>
        <v/>
      </c>
      <c r="L28731">
        <f>COUNTIF($K$2:K28731,$K28731)</f>
        <v>0</v>
      </c>
    </row>
    <row r="28732" ht="16.5" spans="1:12">
      <c r="A28732" s="1">
        <v>28731</v>
      </c>
      <c r="B28732" s="8">
        <f>COUNTIF($C$2:$C28732,模板!$E$2)</f>
        <v>77</v>
      </c>
      <c r="C28732" s="2" t="str">
        <f>IFERROR(VLOOKUP(K28732,开票信息!$A:$C,3,0),"")</f>
        <v/>
      </c>
      <c r="G28732" s="3" t="str">
        <f t="shared" si="448"/>
        <v/>
      </c>
      <c r="L28732">
        <f>COUNTIF($K$2:K28732,$K28732)</f>
        <v>0</v>
      </c>
    </row>
    <row r="28733" ht="16.5" spans="1:12">
      <c r="A28733" s="1">
        <v>28732</v>
      </c>
      <c r="B28733" s="8">
        <f>COUNTIF($C$2:$C28733,模板!$E$2)</f>
        <v>77</v>
      </c>
      <c r="C28733" s="2" t="str">
        <f>IFERROR(VLOOKUP(K28733,开票信息!$A:$C,3,0),"")</f>
        <v/>
      </c>
      <c r="G28733" s="3" t="str">
        <f t="shared" si="448"/>
        <v/>
      </c>
      <c r="L28733">
        <f>COUNTIF($K$2:K28733,$K28733)</f>
        <v>0</v>
      </c>
    </row>
    <row r="28734" ht="16.5" spans="1:12">
      <c r="A28734" s="1">
        <v>28733</v>
      </c>
      <c r="B28734" s="8">
        <f>COUNTIF($C$2:$C28734,模板!$E$2)</f>
        <v>77</v>
      </c>
      <c r="C28734" s="2" t="str">
        <f>IFERROR(VLOOKUP(K28734,开票信息!$A:$C,3,0),"")</f>
        <v/>
      </c>
      <c r="G28734" s="3" t="str">
        <f t="shared" si="448"/>
        <v/>
      </c>
      <c r="L28734">
        <f>COUNTIF($K$2:K28734,$K28734)</f>
        <v>0</v>
      </c>
    </row>
    <row r="28735" ht="16.5" spans="1:12">
      <c r="A28735" s="1">
        <v>28734</v>
      </c>
      <c r="B28735" s="8">
        <f>COUNTIF($C$2:$C28735,模板!$E$2)</f>
        <v>77</v>
      </c>
      <c r="C28735" s="2" t="str">
        <f>IFERROR(VLOOKUP(K28735,开票信息!$A:$C,3,0),"")</f>
        <v/>
      </c>
      <c r="G28735" s="3" t="str">
        <f t="shared" si="448"/>
        <v/>
      </c>
      <c r="L28735">
        <f>COUNTIF($K$2:K28735,$K28735)</f>
        <v>0</v>
      </c>
    </row>
    <row r="28736" ht="16.5" spans="1:12">
      <c r="A28736" s="1">
        <v>28735</v>
      </c>
      <c r="B28736" s="8">
        <f>COUNTIF($C$2:$C28736,模板!$E$2)</f>
        <v>77</v>
      </c>
      <c r="C28736" s="2" t="str">
        <f>IFERROR(VLOOKUP(K28736,开票信息!$A:$C,3,0),"")</f>
        <v/>
      </c>
      <c r="G28736" s="3" t="str">
        <f t="shared" si="448"/>
        <v/>
      </c>
      <c r="L28736">
        <f>COUNTIF($K$2:K28736,$K28736)</f>
        <v>0</v>
      </c>
    </row>
    <row r="28737" ht="16.5" spans="1:12">
      <c r="A28737" s="1">
        <v>28736</v>
      </c>
      <c r="B28737" s="8">
        <f>COUNTIF($C$2:$C28737,模板!$E$2)</f>
        <v>77</v>
      </c>
      <c r="C28737" s="2" t="str">
        <f>IFERROR(VLOOKUP(K28737,开票信息!$A:$C,3,0),"")</f>
        <v/>
      </c>
      <c r="G28737" s="3" t="str">
        <f t="shared" si="448"/>
        <v/>
      </c>
      <c r="L28737">
        <f>COUNTIF($K$2:K28737,$K28737)</f>
        <v>0</v>
      </c>
    </row>
    <row r="28738" ht="16.5" spans="1:12">
      <c r="A28738" s="1">
        <v>28737</v>
      </c>
      <c r="B28738" s="8">
        <f>COUNTIF($C$2:$C28738,模板!$E$2)</f>
        <v>77</v>
      </c>
      <c r="C28738" s="2" t="str">
        <f>IFERROR(VLOOKUP(K28738,开票信息!$A:$C,3,0),"")</f>
        <v/>
      </c>
      <c r="G28738" s="3" t="str">
        <f t="shared" si="448"/>
        <v/>
      </c>
      <c r="L28738">
        <f>COUNTIF($K$2:K28738,$K28738)</f>
        <v>0</v>
      </c>
    </row>
    <row r="28739" ht="16.5" spans="1:12">
      <c r="A28739" s="1">
        <v>28738</v>
      </c>
      <c r="B28739" s="8">
        <f>COUNTIF($C$2:$C28739,模板!$E$2)</f>
        <v>77</v>
      </c>
      <c r="C28739" s="2" t="str">
        <f>IFERROR(VLOOKUP(K28739,开票信息!$A:$C,3,0),"")</f>
        <v/>
      </c>
      <c r="G28739" s="3" t="str">
        <f t="shared" ref="G28739:G28802" si="449">IFERROR(H28739/F28739,"")</f>
        <v/>
      </c>
      <c r="L28739">
        <f>COUNTIF($K$2:K28739,$K28739)</f>
        <v>0</v>
      </c>
    </row>
    <row r="28740" ht="16.5" spans="1:12">
      <c r="A28740" s="1">
        <v>28739</v>
      </c>
      <c r="B28740" s="8">
        <f>COUNTIF($C$2:$C28740,模板!$E$2)</f>
        <v>77</v>
      </c>
      <c r="C28740" s="2" t="str">
        <f>IFERROR(VLOOKUP(K28740,开票信息!$A:$C,3,0),"")</f>
        <v/>
      </c>
      <c r="G28740" s="3" t="str">
        <f t="shared" si="449"/>
        <v/>
      </c>
      <c r="L28740">
        <f>COUNTIF($K$2:K28740,$K28740)</f>
        <v>0</v>
      </c>
    </row>
    <row r="28741" ht="16.5" spans="1:12">
      <c r="A28741" s="1">
        <v>28740</v>
      </c>
      <c r="B28741" s="8">
        <f>COUNTIF($C$2:$C28741,模板!$E$2)</f>
        <v>77</v>
      </c>
      <c r="C28741" s="2" t="str">
        <f>IFERROR(VLOOKUP(K28741,开票信息!$A:$C,3,0),"")</f>
        <v/>
      </c>
      <c r="G28741" s="3" t="str">
        <f t="shared" si="449"/>
        <v/>
      </c>
      <c r="L28741">
        <f>COUNTIF($K$2:K28741,$K28741)</f>
        <v>0</v>
      </c>
    </row>
    <row r="28742" ht="16.5" spans="1:12">
      <c r="A28742" s="1">
        <v>28741</v>
      </c>
      <c r="B28742" s="8">
        <f>COUNTIF($C$2:$C28742,模板!$E$2)</f>
        <v>77</v>
      </c>
      <c r="C28742" s="2" t="str">
        <f>IFERROR(VLOOKUP(K28742,开票信息!$A:$C,3,0),"")</f>
        <v/>
      </c>
      <c r="G28742" s="3" t="str">
        <f t="shared" si="449"/>
        <v/>
      </c>
      <c r="L28742">
        <f>COUNTIF($K$2:K28742,$K28742)</f>
        <v>0</v>
      </c>
    </row>
    <row r="28743" ht="16.5" spans="1:12">
      <c r="A28743" s="1">
        <v>28742</v>
      </c>
      <c r="B28743" s="8">
        <f>COUNTIF($C$2:$C28743,模板!$E$2)</f>
        <v>77</v>
      </c>
      <c r="C28743" s="2" t="str">
        <f>IFERROR(VLOOKUP(K28743,开票信息!$A:$C,3,0),"")</f>
        <v/>
      </c>
      <c r="G28743" s="3" t="str">
        <f t="shared" si="449"/>
        <v/>
      </c>
      <c r="L28743">
        <f>COUNTIF($K$2:K28743,$K28743)</f>
        <v>0</v>
      </c>
    </row>
    <row r="28744" ht="16.5" spans="1:12">
      <c r="A28744" s="1">
        <v>28743</v>
      </c>
      <c r="B28744" s="8">
        <f>COUNTIF($C$2:$C28744,模板!$E$2)</f>
        <v>77</v>
      </c>
      <c r="C28744" s="2" t="str">
        <f>IFERROR(VLOOKUP(K28744,开票信息!$A:$C,3,0),"")</f>
        <v/>
      </c>
      <c r="G28744" s="3" t="str">
        <f t="shared" si="449"/>
        <v/>
      </c>
      <c r="L28744">
        <f>COUNTIF($K$2:K28744,$K28744)</f>
        <v>0</v>
      </c>
    </row>
    <row r="28745" ht="16.5" spans="1:12">
      <c r="A28745" s="1">
        <v>28744</v>
      </c>
      <c r="B28745" s="8">
        <f>COUNTIF($C$2:$C28745,模板!$E$2)</f>
        <v>77</v>
      </c>
      <c r="C28745" s="2" t="str">
        <f>IFERROR(VLOOKUP(K28745,开票信息!$A:$C,3,0),"")</f>
        <v/>
      </c>
      <c r="G28745" s="3" t="str">
        <f t="shared" si="449"/>
        <v/>
      </c>
      <c r="L28745">
        <f>COUNTIF($K$2:K28745,$K28745)</f>
        <v>0</v>
      </c>
    </row>
    <row r="28746" ht="16.5" spans="1:12">
      <c r="A28746" s="1">
        <v>28745</v>
      </c>
      <c r="B28746" s="8">
        <f>COUNTIF($C$2:$C28746,模板!$E$2)</f>
        <v>77</v>
      </c>
      <c r="C28746" s="2" t="str">
        <f>IFERROR(VLOOKUP(K28746,开票信息!$A:$C,3,0),"")</f>
        <v/>
      </c>
      <c r="G28746" s="3" t="str">
        <f t="shared" si="449"/>
        <v/>
      </c>
      <c r="L28746">
        <f>COUNTIF($K$2:K28746,$K28746)</f>
        <v>0</v>
      </c>
    </row>
    <row r="28747" ht="16.5" spans="1:12">
      <c r="A28747" s="1">
        <v>28746</v>
      </c>
      <c r="B28747" s="8">
        <f>COUNTIF($C$2:$C28747,模板!$E$2)</f>
        <v>77</v>
      </c>
      <c r="C28747" s="2" t="str">
        <f>IFERROR(VLOOKUP(K28747,开票信息!$A:$C,3,0),"")</f>
        <v/>
      </c>
      <c r="G28747" s="3" t="str">
        <f t="shared" si="449"/>
        <v/>
      </c>
      <c r="L28747">
        <f>COUNTIF($K$2:K28747,$K28747)</f>
        <v>0</v>
      </c>
    </row>
    <row r="28748" ht="16.5" spans="1:12">
      <c r="A28748" s="1">
        <v>28747</v>
      </c>
      <c r="B28748" s="8">
        <f>COUNTIF($C$2:$C28748,模板!$E$2)</f>
        <v>77</v>
      </c>
      <c r="C28748" s="2" t="str">
        <f>IFERROR(VLOOKUP(K28748,开票信息!$A:$C,3,0),"")</f>
        <v/>
      </c>
      <c r="G28748" s="3" t="str">
        <f t="shared" si="449"/>
        <v/>
      </c>
      <c r="L28748">
        <f>COUNTIF($K$2:K28748,$K28748)</f>
        <v>0</v>
      </c>
    </row>
    <row r="28749" ht="16.5" spans="1:12">
      <c r="A28749" s="1">
        <v>28748</v>
      </c>
      <c r="B28749" s="8">
        <f>COUNTIF($C$2:$C28749,模板!$E$2)</f>
        <v>77</v>
      </c>
      <c r="C28749" s="2" t="str">
        <f>IFERROR(VLOOKUP(K28749,开票信息!$A:$C,3,0),"")</f>
        <v/>
      </c>
      <c r="G28749" s="3" t="str">
        <f t="shared" si="449"/>
        <v/>
      </c>
      <c r="L28749">
        <f>COUNTIF($K$2:K28749,$K28749)</f>
        <v>0</v>
      </c>
    </row>
    <row r="28750" ht="16.5" spans="1:12">
      <c r="A28750" s="1">
        <v>28749</v>
      </c>
      <c r="B28750" s="8">
        <f>COUNTIF($C$2:$C28750,模板!$E$2)</f>
        <v>77</v>
      </c>
      <c r="C28750" s="2" t="str">
        <f>IFERROR(VLOOKUP(K28750,开票信息!$A:$C,3,0),"")</f>
        <v/>
      </c>
      <c r="G28750" s="3" t="str">
        <f t="shared" si="449"/>
        <v/>
      </c>
      <c r="L28750">
        <f>COUNTIF($K$2:K28750,$K28750)</f>
        <v>0</v>
      </c>
    </row>
    <row r="28751" ht="16.5" spans="1:12">
      <c r="A28751" s="1">
        <v>28750</v>
      </c>
      <c r="B28751" s="8">
        <f>COUNTIF($C$2:$C28751,模板!$E$2)</f>
        <v>77</v>
      </c>
      <c r="C28751" s="2" t="str">
        <f>IFERROR(VLOOKUP(K28751,开票信息!$A:$C,3,0),"")</f>
        <v/>
      </c>
      <c r="G28751" s="3" t="str">
        <f t="shared" si="449"/>
        <v/>
      </c>
      <c r="L28751">
        <f>COUNTIF($K$2:K28751,$K28751)</f>
        <v>0</v>
      </c>
    </row>
    <row r="28752" ht="16.5" spans="1:12">
      <c r="A28752" s="1">
        <v>28751</v>
      </c>
      <c r="B28752" s="8">
        <f>COUNTIF($C$2:$C28752,模板!$E$2)</f>
        <v>77</v>
      </c>
      <c r="C28752" s="2" t="str">
        <f>IFERROR(VLOOKUP(K28752,开票信息!$A:$C,3,0),"")</f>
        <v/>
      </c>
      <c r="G28752" s="3" t="str">
        <f t="shared" si="449"/>
        <v/>
      </c>
      <c r="L28752">
        <f>COUNTIF($K$2:K28752,$K28752)</f>
        <v>0</v>
      </c>
    </row>
    <row r="28753" ht="16.5" spans="1:12">
      <c r="A28753" s="1">
        <v>28752</v>
      </c>
      <c r="B28753" s="8">
        <f>COUNTIF($C$2:$C28753,模板!$E$2)</f>
        <v>77</v>
      </c>
      <c r="C28753" s="2" t="str">
        <f>IFERROR(VLOOKUP(K28753,开票信息!$A:$C,3,0),"")</f>
        <v/>
      </c>
      <c r="G28753" s="3" t="str">
        <f t="shared" si="449"/>
        <v/>
      </c>
      <c r="L28753">
        <f>COUNTIF($K$2:K28753,$K28753)</f>
        <v>0</v>
      </c>
    </row>
    <row r="28754" ht="16.5" spans="1:12">
      <c r="A28754" s="1">
        <v>28753</v>
      </c>
      <c r="B28754" s="8">
        <f>COUNTIF($C$2:$C28754,模板!$E$2)</f>
        <v>77</v>
      </c>
      <c r="C28754" s="2" t="str">
        <f>IFERROR(VLOOKUP(K28754,开票信息!$A:$C,3,0),"")</f>
        <v/>
      </c>
      <c r="G28754" s="3" t="str">
        <f t="shared" si="449"/>
        <v/>
      </c>
      <c r="L28754">
        <f>COUNTIF($K$2:K28754,$K28754)</f>
        <v>0</v>
      </c>
    </row>
    <row r="28755" ht="16.5" spans="1:12">
      <c r="A28755" s="1">
        <v>28754</v>
      </c>
      <c r="B28755" s="8">
        <f>COUNTIF($C$2:$C28755,模板!$E$2)</f>
        <v>77</v>
      </c>
      <c r="C28755" s="2" t="str">
        <f>IFERROR(VLOOKUP(K28755,开票信息!$A:$C,3,0),"")</f>
        <v/>
      </c>
      <c r="G28755" s="3" t="str">
        <f t="shared" si="449"/>
        <v/>
      </c>
      <c r="L28755">
        <f>COUNTIF($K$2:K28755,$K28755)</f>
        <v>0</v>
      </c>
    </row>
    <row r="28756" ht="16.5" spans="1:12">
      <c r="A28756" s="1">
        <v>28755</v>
      </c>
      <c r="B28756" s="8">
        <f>COUNTIF($C$2:$C28756,模板!$E$2)</f>
        <v>77</v>
      </c>
      <c r="C28756" s="2" t="str">
        <f>IFERROR(VLOOKUP(K28756,开票信息!$A:$C,3,0),"")</f>
        <v/>
      </c>
      <c r="G28756" s="3" t="str">
        <f t="shared" si="449"/>
        <v/>
      </c>
      <c r="L28756">
        <f>COUNTIF($K$2:K28756,$K28756)</f>
        <v>0</v>
      </c>
    </row>
    <row r="28757" ht="16.5" spans="1:12">
      <c r="A28757" s="1">
        <v>28756</v>
      </c>
      <c r="B28757" s="8">
        <f>COUNTIF($C$2:$C28757,模板!$E$2)</f>
        <v>77</v>
      </c>
      <c r="C28757" s="2" t="str">
        <f>IFERROR(VLOOKUP(K28757,开票信息!$A:$C,3,0),"")</f>
        <v/>
      </c>
      <c r="G28757" s="3" t="str">
        <f t="shared" si="449"/>
        <v/>
      </c>
      <c r="L28757">
        <f>COUNTIF($K$2:K28757,$K28757)</f>
        <v>0</v>
      </c>
    </row>
    <row r="28758" ht="16.5" spans="1:12">
      <c r="A28758" s="1">
        <v>28757</v>
      </c>
      <c r="B28758" s="8">
        <f>COUNTIF($C$2:$C28758,模板!$E$2)</f>
        <v>77</v>
      </c>
      <c r="C28758" s="2" t="str">
        <f>IFERROR(VLOOKUP(K28758,开票信息!$A:$C,3,0),"")</f>
        <v/>
      </c>
      <c r="G28758" s="3" t="str">
        <f t="shared" si="449"/>
        <v/>
      </c>
      <c r="L28758">
        <f>COUNTIF($K$2:K28758,$K28758)</f>
        <v>0</v>
      </c>
    </row>
    <row r="28759" ht="16.5" spans="1:12">
      <c r="A28759" s="1">
        <v>28758</v>
      </c>
      <c r="B28759" s="8">
        <f>COUNTIF($C$2:$C28759,模板!$E$2)</f>
        <v>77</v>
      </c>
      <c r="C28759" s="2" t="str">
        <f>IFERROR(VLOOKUP(K28759,开票信息!$A:$C,3,0),"")</f>
        <v/>
      </c>
      <c r="G28759" s="3" t="str">
        <f t="shared" si="449"/>
        <v/>
      </c>
      <c r="L28759">
        <f>COUNTIF($K$2:K28759,$K28759)</f>
        <v>0</v>
      </c>
    </row>
    <row r="28760" ht="16.5" spans="1:12">
      <c r="A28760" s="1">
        <v>28759</v>
      </c>
      <c r="B28760" s="8">
        <f>COUNTIF($C$2:$C28760,模板!$E$2)</f>
        <v>77</v>
      </c>
      <c r="C28760" s="2" t="str">
        <f>IFERROR(VLOOKUP(K28760,开票信息!$A:$C,3,0),"")</f>
        <v/>
      </c>
      <c r="G28760" s="3" t="str">
        <f t="shared" si="449"/>
        <v/>
      </c>
      <c r="L28760">
        <f>COUNTIF($K$2:K28760,$K28760)</f>
        <v>0</v>
      </c>
    </row>
    <row r="28761" ht="16.5" spans="1:12">
      <c r="A28761" s="1">
        <v>28760</v>
      </c>
      <c r="B28761" s="8">
        <f>COUNTIF($C$2:$C28761,模板!$E$2)</f>
        <v>77</v>
      </c>
      <c r="C28761" s="2" t="str">
        <f>IFERROR(VLOOKUP(K28761,开票信息!$A:$C,3,0),"")</f>
        <v/>
      </c>
      <c r="G28761" s="3" t="str">
        <f t="shared" si="449"/>
        <v/>
      </c>
      <c r="L28761">
        <f>COUNTIF($K$2:K28761,$K28761)</f>
        <v>0</v>
      </c>
    </row>
    <row r="28762" ht="16.5" spans="1:12">
      <c r="A28762" s="1">
        <v>28761</v>
      </c>
      <c r="B28762" s="8">
        <f>COUNTIF($C$2:$C28762,模板!$E$2)</f>
        <v>77</v>
      </c>
      <c r="C28762" s="2" t="str">
        <f>IFERROR(VLOOKUP(K28762,开票信息!$A:$C,3,0),"")</f>
        <v/>
      </c>
      <c r="G28762" s="3" t="str">
        <f t="shared" si="449"/>
        <v/>
      </c>
      <c r="L28762">
        <f>COUNTIF($K$2:K28762,$K28762)</f>
        <v>0</v>
      </c>
    </row>
    <row r="28763" ht="16.5" spans="1:12">
      <c r="A28763" s="1">
        <v>28762</v>
      </c>
      <c r="B28763" s="8">
        <f>COUNTIF($C$2:$C28763,模板!$E$2)</f>
        <v>77</v>
      </c>
      <c r="C28763" s="2" t="str">
        <f>IFERROR(VLOOKUP(K28763,开票信息!$A:$C,3,0),"")</f>
        <v/>
      </c>
      <c r="G28763" s="3" t="str">
        <f t="shared" si="449"/>
        <v/>
      </c>
      <c r="L28763">
        <f>COUNTIF($K$2:K28763,$K28763)</f>
        <v>0</v>
      </c>
    </row>
    <row r="28764" ht="16.5" spans="1:12">
      <c r="A28764" s="1">
        <v>28763</v>
      </c>
      <c r="B28764" s="8">
        <f>COUNTIF($C$2:$C28764,模板!$E$2)</f>
        <v>77</v>
      </c>
      <c r="C28764" s="2" t="str">
        <f>IFERROR(VLOOKUP(K28764,开票信息!$A:$C,3,0),"")</f>
        <v/>
      </c>
      <c r="G28764" s="3" t="str">
        <f t="shared" si="449"/>
        <v/>
      </c>
      <c r="L28764">
        <f>COUNTIF($K$2:K28764,$K28764)</f>
        <v>0</v>
      </c>
    </row>
    <row r="28765" ht="16.5" spans="1:12">
      <c r="A28765" s="1">
        <v>28764</v>
      </c>
      <c r="B28765" s="8">
        <f>COUNTIF($C$2:$C28765,模板!$E$2)</f>
        <v>77</v>
      </c>
      <c r="C28765" s="2" t="str">
        <f>IFERROR(VLOOKUP(K28765,开票信息!$A:$C,3,0),"")</f>
        <v/>
      </c>
      <c r="G28765" s="3" t="str">
        <f t="shared" si="449"/>
        <v/>
      </c>
      <c r="L28765">
        <f>COUNTIF($K$2:K28765,$K28765)</f>
        <v>0</v>
      </c>
    </row>
    <row r="28766" ht="16.5" spans="1:12">
      <c r="A28766" s="1">
        <v>28765</v>
      </c>
      <c r="B28766" s="8">
        <f>COUNTIF($C$2:$C28766,模板!$E$2)</f>
        <v>77</v>
      </c>
      <c r="C28766" s="2" t="str">
        <f>IFERROR(VLOOKUP(K28766,开票信息!$A:$C,3,0),"")</f>
        <v/>
      </c>
      <c r="G28766" s="3" t="str">
        <f t="shared" si="449"/>
        <v/>
      </c>
      <c r="L28766">
        <f>COUNTIF($K$2:K28766,$K28766)</f>
        <v>0</v>
      </c>
    </row>
    <row r="28767" ht="16.5" spans="1:12">
      <c r="A28767" s="1">
        <v>28766</v>
      </c>
      <c r="B28767" s="8">
        <f>COUNTIF($C$2:$C28767,模板!$E$2)</f>
        <v>77</v>
      </c>
      <c r="C28767" s="2" t="str">
        <f>IFERROR(VLOOKUP(K28767,开票信息!$A:$C,3,0),"")</f>
        <v/>
      </c>
      <c r="G28767" s="3" t="str">
        <f t="shared" si="449"/>
        <v/>
      </c>
      <c r="L28767">
        <f>COUNTIF($K$2:K28767,$K28767)</f>
        <v>0</v>
      </c>
    </row>
    <row r="28768" ht="16.5" spans="1:12">
      <c r="A28768" s="1">
        <v>28767</v>
      </c>
      <c r="B28768" s="8">
        <f>COUNTIF($C$2:$C28768,模板!$E$2)</f>
        <v>77</v>
      </c>
      <c r="C28768" s="2" t="str">
        <f>IFERROR(VLOOKUP(K28768,开票信息!$A:$C,3,0),"")</f>
        <v/>
      </c>
      <c r="G28768" s="3" t="str">
        <f t="shared" si="449"/>
        <v/>
      </c>
      <c r="L28768">
        <f>COUNTIF($K$2:K28768,$K28768)</f>
        <v>0</v>
      </c>
    </row>
    <row r="28769" ht="16.5" spans="1:12">
      <c r="A28769" s="1">
        <v>28768</v>
      </c>
      <c r="B28769" s="8">
        <f>COUNTIF($C$2:$C28769,模板!$E$2)</f>
        <v>77</v>
      </c>
      <c r="C28769" s="2" t="str">
        <f>IFERROR(VLOOKUP(K28769,开票信息!$A:$C,3,0),"")</f>
        <v/>
      </c>
      <c r="G28769" s="3" t="str">
        <f t="shared" si="449"/>
        <v/>
      </c>
      <c r="L28769">
        <f>COUNTIF($K$2:K28769,$K28769)</f>
        <v>0</v>
      </c>
    </row>
    <row r="28770" ht="16.5" spans="1:12">
      <c r="A28770" s="1">
        <v>28769</v>
      </c>
      <c r="B28770" s="8">
        <f>COUNTIF($C$2:$C28770,模板!$E$2)</f>
        <v>77</v>
      </c>
      <c r="C28770" s="2" t="str">
        <f>IFERROR(VLOOKUP(K28770,开票信息!$A:$C,3,0),"")</f>
        <v/>
      </c>
      <c r="G28770" s="3" t="str">
        <f t="shared" si="449"/>
        <v/>
      </c>
      <c r="L28770">
        <f>COUNTIF($K$2:K28770,$K28770)</f>
        <v>0</v>
      </c>
    </row>
    <row r="28771" ht="16.5" spans="1:12">
      <c r="A28771" s="1">
        <v>28770</v>
      </c>
      <c r="B28771" s="8">
        <f>COUNTIF($C$2:$C28771,模板!$E$2)</f>
        <v>77</v>
      </c>
      <c r="C28771" s="2" t="str">
        <f>IFERROR(VLOOKUP(K28771,开票信息!$A:$C,3,0),"")</f>
        <v/>
      </c>
      <c r="G28771" s="3" t="str">
        <f t="shared" si="449"/>
        <v/>
      </c>
      <c r="L28771">
        <f>COUNTIF($K$2:K28771,$K28771)</f>
        <v>0</v>
      </c>
    </row>
    <row r="28772" ht="16.5" spans="1:12">
      <c r="A28772" s="1">
        <v>28771</v>
      </c>
      <c r="B28772" s="8">
        <f>COUNTIF($C$2:$C28772,模板!$E$2)</f>
        <v>77</v>
      </c>
      <c r="C28772" s="2" t="str">
        <f>IFERROR(VLOOKUP(K28772,开票信息!$A:$C,3,0),"")</f>
        <v/>
      </c>
      <c r="G28772" s="3" t="str">
        <f t="shared" si="449"/>
        <v/>
      </c>
      <c r="L28772">
        <f>COUNTIF($K$2:K28772,$K28772)</f>
        <v>0</v>
      </c>
    </row>
    <row r="28773" ht="16.5" spans="1:12">
      <c r="A28773" s="1">
        <v>28772</v>
      </c>
      <c r="B28773" s="8">
        <f>COUNTIF($C$2:$C28773,模板!$E$2)</f>
        <v>77</v>
      </c>
      <c r="C28773" s="2" t="str">
        <f>IFERROR(VLOOKUP(K28773,开票信息!$A:$C,3,0),"")</f>
        <v/>
      </c>
      <c r="G28773" s="3" t="str">
        <f t="shared" si="449"/>
        <v/>
      </c>
      <c r="L28773">
        <f>COUNTIF($K$2:K28773,$K28773)</f>
        <v>0</v>
      </c>
    </row>
    <row r="28774" ht="16.5" spans="1:12">
      <c r="A28774" s="1">
        <v>28773</v>
      </c>
      <c r="B28774" s="8">
        <f>COUNTIF($C$2:$C28774,模板!$E$2)</f>
        <v>77</v>
      </c>
      <c r="C28774" s="2" t="str">
        <f>IFERROR(VLOOKUP(K28774,开票信息!$A:$C,3,0),"")</f>
        <v/>
      </c>
      <c r="G28774" s="3" t="str">
        <f t="shared" si="449"/>
        <v/>
      </c>
      <c r="L28774">
        <f>COUNTIF($K$2:K28774,$K28774)</f>
        <v>0</v>
      </c>
    </row>
    <row r="28775" ht="16.5" spans="1:12">
      <c r="A28775" s="1">
        <v>28774</v>
      </c>
      <c r="B28775" s="8">
        <f>COUNTIF($C$2:$C28775,模板!$E$2)</f>
        <v>77</v>
      </c>
      <c r="C28775" s="2" t="str">
        <f>IFERROR(VLOOKUP(K28775,开票信息!$A:$C,3,0),"")</f>
        <v/>
      </c>
      <c r="G28775" s="3" t="str">
        <f t="shared" si="449"/>
        <v/>
      </c>
      <c r="L28775">
        <f>COUNTIF($K$2:K28775,$K28775)</f>
        <v>0</v>
      </c>
    </row>
    <row r="28776" ht="16.5" spans="1:12">
      <c r="A28776" s="1">
        <v>28775</v>
      </c>
      <c r="B28776" s="8">
        <f>COUNTIF($C$2:$C28776,模板!$E$2)</f>
        <v>77</v>
      </c>
      <c r="C28776" s="2" t="str">
        <f>IFERROR(VLOOKUP(K28776,开票信息!$A:$C,3,0),"")</f>
        <v/>
      </c>
      <c r="G28776" s="3" t="str">
        <f t="shared" si="449"/>
        <v/>
      </c>
      <c r="L28776">
        <f>COUNTIF($K$2:K28776,$K28776)</f>
        <v>0</v>
      </c>
    </row>
    <row r="28777" ht="16.5" spans="1:12">
      <c r="A28777" s="1">
        <v>28776</v>
      </c>
      <c r="B28777" s="8">
        <f>COUNTIF($C$2:$C28777,模板!$E$2)</f>
        <v>77</v>
      </c>
      <c r="C28777" s="2" t="str">
        <f>IFERROR(VLOOKUP(K28777,开票信息!$A:$C,3,0),"")</f>
        <v/>
      </c>
      <c r="G28777" s="3" t="str">
        <f t="shared" si="449"/>
        <v/>
      </c>
      <c r="L28777">
        <f>COUNTIF($K$2:K28777,$K28777)</f>
        <v>0</v>
      </c>
    </row>
    <row r="28778" ht="16.5" spans="1:12">
      <c r="A28778" s="1">
        <v>28777</v>
      </c>
      <c r="B28778" s="8">
        <f>COUNTIF($C$2:$C28778,模板!$E$2)</f>
        <v>77</v>
      </c>
      <c r="C28778" s="2" t="str">
        <f>IFERROR(VLOOKUP(K28778,开票信息!$A:$C,3,0),"")</f>
        <v/>
      </c>
      <c r="G28778" s="3" t="str">
        <f t="shared" si="449"/>
        <v/>
      </c>
      <c r="L28778">
        <f>COUNTIF($K$2:K28778,$K28778)</f>
        <v>0</v>
      </c>
    </row>
    <row r="28779" ht="16.5" spans="1:12">
      <c r="A28779" s="1">
        <v>28778</v>
      </c>
      <c r="B28779" s="8">
        <f>COUNTIF($C$2:$C28779,模板!$E$2)</f>
        <v>77</v>
      </c>
      <c r="C28779" s="2" t="str">
        <f>IFERROR(VLOOKUP(K28779,开票信息!$A:$C,3,0),"")</f>
        <v/>
      </c>
      <c r="G28779" s="3" t="str">
        <f t="shared" si="449"/>
        <v/>
      </c>
      <c r="L28779">
        <f>COUNTIF($K$2:K28779,$K28779)</f>
        <v>0</v>
      </c>
    </row>
    <row r="28780" ht="16.5" spans="1:12">
      <c r="A28780" s="1">
        <v>28779</v>
      </c>
      <c r="B28780" s="8">
        <f>COUNTIF($C$2:$C28780,模板!$E$2)</f>
        <v>77</v>
      </c>
      <c r="C28780" s="2" t="str">
        <f>IFERROR(VLOOKUP(K28780,开票信息!$A:$C,3,0),"")</f>
        <v/>
      </c>
      <c r="G28780" s="3" t="str">
        <f t="shared" si="449"/>
        <v/>
      </c>
      <c r="L28780">
        <f>COUNTIF($K$2:K28780,$K28780)</f>
        <v>0</v>
      </c>
    </row>
    <row r="28781" ht="16.5" spans="1:12">
      <c r="A28781" s="1">
        <v>28780</v>
      </c>
      <c r="B28781" s="8">
        <f>COUNTIF($C$2:$C28781,模板!$E$2)</f>
        <v>77</v>
      </c>
      <c r="C28781" s="2" t="str">
        <f>IFERROR(VLOOKUP(K28781,开票信息!$A:$C,3,0),"")</f>
        <v/>
      </c>
      <c r="G28781" s="3" t="str">
        <f t="shared" si="449"/>
        <v/>
      </c>
      <c r="L28781">
        <f>COUNTIF($K$2:K28781,$K28781)</f>
        <v>0</v>
      </c>
    </row>
    <row r="28782" ht="16.5" spans="1:12">
      <c r="A28782" s="1">
        <v>28781</v>
      </c>
      <c r="B28782" s="8">
        <f>COUNTIF($C$2:$C28782,模板!$E$2)</f>
        <v>77</v>
      </c>
      <c r="C28782" s="2" t="str">
        <f>IFERROR(VLOOKUP(K28782,开票信息!$A:$C,3,0),"")</f>
        <v/>
      </c>
      <c r="G28782" s="3" t="str">
        <f t="shared" si="449"/>
        <v/>
      </c>
      <c r="L28782">
        <f>COUNTIF($K$2:K28782,$K28782)</f>
        <v>0</v>
      </c>
    </row>
    <row r="28783" ht="16.5" spans="1:12">
      <c r="A28783" s="1">
        <v>28782</v>
      </c>
      <c r="B28783" s="8">
        <f>COUNTIF($C$2:$C28783,模板!$E$2)</f>
        <v>77</v>
      </c>
      <c r="C28783" s="2" t="str">
        <f>IFERROR(VLOOKUP(K28783,开票信息!$A:$C,3,0),"")</f>
        <v/>
      </c>
      <c r="G28783" s="3" t="str">
        <f t="shared" si="449"/>
        <v/>
      </c>
      <c r="L28783">
        <f>COUNTIF($K$2:K28783,$K28783)</f>
        <v>0</v>
      </c>
    </row>
    <row r="28784" ht="16.5" spans="1:12">
      <c r="A28784" s="1">
        <v>28783</v>
      </c>
      <c r="B28784" s="8">
        <f>COUNTIF($C$2:$C28784,模板!$E$2)</f>
        <v>77</v>
      </c>
      <c r="C28784" s="2" t="str">
        <f>IFERROR(VLOOKUP(K28784,开票信息!$A:$C,3,0),"")</f>
        <v/>
      </c>
      <c r="G28784" s="3" t="str">
        <f t="shared" si="449"/>
        <v/>
      </c>
      <c r="L28784">
        <f>COUNTIF($K$2:K28784,$K28784)</f>
        <v>0</v>
      </c>
    </row>
    <row r="28785" ht="16.5" spans="1:12">
      <c r="A28785" s="1">
        <v>28784</v>
      </c>
      <c r="B28785" s="8">
        <f>COUNTIF($C$2:$C28785,模板!$E$2)</f>
        <v>77</v>
      </c>
      <c r="C28785" s="2" t="str">
        <f>IFERROR(VLOOKUP(K28785,开票信息!$A:$C,3,0),"")</f>
        <v/>
      </c>
      <c r="G28785" s="3" t="str">
        <f t="shared" si="449"/>
        <v/>
      </c>
      <c r="L28785">
        <f>COUNTIF($K$2:K28785,$K28785)</f>
        <v>0</v>
      </c>
    </row>
    <row r="28786" ht="16.5" spans="1:12">
      <c r="A28786" s="1">
        <v>28785</v>
      </c>
      <c r="B28786" s="8">
        <f>COUNTIF($C$2:$C28786,模板!$E$2)</f>
        <v>77</v>
      </c>
      <c r="C28786" s="2" t="str">
        <f>IFERROR(VLOOKUP(K28786,开票信息!$A:$C,3,0),"")</f>
        <v/>
      </c>
      <c r="G28786" s="3" t="str">
        <f t="shared" si="449"/>
        <v/>
      </c>
      <c r="L28786">
        <f>COUNTIF($K$2:K28786,$K28786)</f>
        <v>0</v>
      </c>
    </row>
    <row r="28787" ht="16.5" spans="1:12">
      <c r="A28787" s="1">
        <v>28786</v>
      </c>
      <c r="B28787" s="8">
        <f>COUNTIF($C$2:$C28787,模板!$E$2)</f>
        <v>77</v>
      </c>
      <c r="C28787" s="2" t="str">
        <f>IFERROR(VLOOKUP(K28787,开票信息!$A:$C,3,0),"")</f>
        <v/>
      </c>
      <c r="G28787" s="3" t="str">
        <f t="shared" si="449"/>
        <v/>
      </c>
      <c r="L28787">
        <f>COUNTIF($K$2:K28787,$K28787)</f>
        <v>0</v>
      </c>
    </row>
    <row r="28788" ht="16.5" spans="1:12">
      <c r="A28788" s="1">
        <v>28787</v>
      </c>
      <c r="B28788" s="8">
        <f>COUNTIF($C$2:$C28788,模板!$E$2)</f>
        <v>77</v>
      </c>
      <c r="C28788" s="2" t="str">
        <f>IFERROR(VLOOKUP(K28788,开票信息!$A:$C,3,0),"")</f>
        <v/>
      </c>
      <c r="G28788" s="3" t="str">
        <f t="shared" si="449"/>
        <v/>
      </c>
      <c r="L28788">
        <f>COUNTIF($K$2:K28788,$K28788)</f>
        <v>0</v>
      </c>
    </row>
    <row r="28789" ht="16.5" spans="1:12">
      <c r="A28789" s="1">
        <v>28788</v>
      </c>
      <c r="B28789" s="8">
        <f>COUNTIF($C$2:$C28789,模板!$E$2)</f>
        <v>77</v>
      </c>
      <c r="C28789" s="2" t="str">
        <f>IFERROR(VLOOKUP(K28789,开票信息!$A:$C,3,0),"")</f>
        <v/>
      </c>
      <c r="G28789" s="3" t="str">
        <f t="shared" si="449"/>
        <v/>
      </c>
      <c r="L28789">
        <f>COUNTIF($K$2:K28789,$K28789)</f>
        <v>0</v>
      </c>
    </row>
    <row r="28790" ht="16.5" spans="1:12">
      <c r="A28790" s="1">
        <v>28789</v>
      </c>
      <c r="B28790" s="8">
        <f>COUNTIF($C$2:$C28790,模板!$E$2)</f>
        <v>77</v>
      </c>
      <c r="C28790" s="2" t="str">
        <f>IFERROR(VLOOKUP(K28790,开票信息!$A:$C,3,0),"")</f>
        <v/>
      </c>
      <c r="G28790" s="3" t="str">
        <f t="shared" si="449"/>
        <v/>
      </c>
      <c r="L28790">
        <f>COUNTIF($K$2:K28790,$K28790)</f>
        <v>0</v>
      </c>
    </row>
    <row r="28791" ht="16.5" spans="1:12">
      <c r="A28791" s="1">
        <v>28790</v>
      </c>
      <c r="B28791" s="8">
        <f>COUNTIF($C$2:$C28791,模板!$E$2)</f>
        <v>77</v>
      </c>
      <c r="C28791" s="2" t="str">
        <f>IFERROR(VLOOKUP(K28791,开票信息!$A:$C,3,0),"")</f>
        <v/>
      </c>
      <c r="G28791" s="3" t="str">
        <f t="shared" si="449"/>
        <v/>
      </c>
      <c r="L28791">
        <f>COUNTIF($K$2:K28791,$K28791)</f>
        <v>0</v>
      </c>
    </row>
    <row r="28792" ht="16.5" spans="1:12">
      <c r="A28792" s="1">
        <v>28791</v>
      </c>
      <c r="B28792" s="8">
        <f>COUNTIF($C$2:$C28792,模板!$E$2)</f>
        <v>77</v>
      </c>
      <c r="C28792" s="2" t="str">
        <f>IFERROR(VLOOKUP(K28792,开票信息!$A:$C,3,0),"")</f>
        <v/>
      </c>
      <c r="G28792" s="3" t="str">
        <f t="shared" si="449"/>
        <v/>
      </c>
      <c r="L28792">
        <f>COUNTIF($K$2:K28792,$K28792)</f>
        <v>0</v>
      </c>
    </row>
    <row r="28793" ht="16.5" spans="1:12">
      <c r="A28793" s="1">
        <v>28792</v>
      </c>
      <c r="B28793" s="8">
        <f>COUNTIF($C$2:$C28793,模板!$E$2)</f>
        <v>77</v>
      </c>
      <c r="C28793" s="2" t="str">
        <f>IFERROR(VLOOKUP(K28793,开票信息!$A:$C,3,0),"")</f>
        <v/>
      </c>
      <c r="G28793" s="3" t="str">
        <f t="shared" si="449"/>
        <v/>
      </c>
      <c r="L28793">
        <f>COUNTIF($K$2:K28793,$K28793)</f>
        <v>0</v>
      </c>
    </row>
    <row r="28794" ht="16.5" spans="1:12">
      <c r="A28794" s="1">
        <v>28793</v>
      </c>
      <c r="B28794" s="8">
        <f>COUNTIF($C$2:$C28794,模板!$E$2)</f>
        <v>77</v>
      </c>
      <c r="C28794" s="2" t="str">
        <f>IFERROR(VLOOKUP(K28794,开票信息!$A:$C,3,0),"")</f>
        <v/>
      </c>
      <c r="G28794" s="3" t="str">
        <f t="shared" si="449"/>
        <v/>
      </c>
      <c r="L28794">
        <f>COUNTIF($K$2:K28794,$K28794)</f>
        <v>0</v>
      </c>
    </row>
    <row r="28795" ht="16.5" spans="1:12">
      <c r="A28795" s="1">
        <v>28794</v>
      </c>
      <c r="B28795" s="8">
        <f>COUNTIF($C$2:$C28795,模板!$E$2)</f>
        <v>77</v>
      </c>
      <c r="C28795" s="2" t="str">
        <f>IFERROR(VLOOKUP(K28795,开票信息!$A:$C,3,0),"")</f>
        <v/>
      </c>
      <c r="G28795" s="3" t="str">
        <f t="shared" si="449"/>
        <v/>
      </c>
      <c r="L28795">
        <f>COUNTIF($K$2:K28795,$K28795)</f>
        <v>0</v>
      </c>
    </row>
    <row r="28796" ht="16.5" spans="1:12">
      <c r="A28796" s="1">
        <v>28795</v>
      </c>
      <c r="B28796" s="8">
        <f>COUNTIF($C$2:$C28796,模板!$E$2)</f>
        <v>77</v>
      </c>
      <c r="C28796" s="2" t="str">
        <f>IFERROR(VLOOKUP(K28796,开票信息!$A:$C,3,0),"")</f>
        <v/>
      </c>
      <c r="G28796" s="3" t="str">
        <f t="shared" si="449"/>
        <v/>
      </c>
      <c r="L28796">
        <f>COUNTIF($K$2:K28796,$K28796)</f>
        <v>0</v>
      </c>
    </row>
    <row r="28797" ht="16.5" spans="1:12">
      <c r="A28797" s="1">
        <v>28796</v>
      </c>
      <c r="B28797" s="8">
        <f>COUNTIF($C$2:$C28797,模板!$E$2)</f>
        <v>77</v>
      </c>
      <c r="C28797" s="2" t="str">
        <f>IFERROR(VLOOKUP(K28797,开票信息!$A:$C,3,0),"")</f>
        <v/>
      </c>
      <c r="G28797" s="3" t="str">
        <f t="shared" si="449"/>
        <v/>
      </c>
      <c r="L28797">
        <f>COUNTIF($K$2:K28797,$K28797)</f>
        <v>0</v>
      </c>
    </row>
    <row r="28798" ht="16.5" spans="1:12">
      <c r="A28798" s="1">
        <v>28797</v>
      </c>
      <c r="B28798" s="8">
        <f>COUNTIF($C$2:$C28798,模板!$E$2)</f>
        <v>77</v>
      </c>
      <c r="C28798" s="2" t="str">
        <f>IFERROR(VLOOKUP(K28798,开票信息!$A:$C,3,0),"")</f>
        <v/>
      </c>
      <c r="G28798" s="3" t="str">
        <f t="shared" si="449"/>
        <v/>
      </c>
      <c r="L28798">
        <f>COUNTIF($K$2:K28798,$K28798)</f>
        <v>0</v>
      </c>
    </row>
    <row r="28799" ht="16.5" spans="1:12">
      <c r="A28799" s="1">
        <v>28798</v>
      </c>
      <c r="B28799" s="8">
        <f>COUNTIF($C$2:$C28799,模板!$E$2)</f>
        <v>77</v>
      </c>
      <c r="C28799" s="2" t="str">
        <f>IFERROR(VLOOKUP(K28799,开票信息!$A:$C,3,0),"")</f>
        <v/>
      </c>
      <c r="G28799" s="3" t="str">
        <f t="shared" si="449"/>
        <v/>
      </c>
      <c r="L28799">
        <f>COUNTIF($K$2:K28799,$K28799)</f>
        <v>0</v>
      </c>
    </row>
    <row r="28800" ht="16.5" spans="1:12">
      <c r="A28800" s="1">
        <v>28799</v>
      </c>
      <c r="B28800" s="8">
        <f>COUNTIF($C$2:$C28800,模板!$E$2)</f>
        <v>77</v>
      </c>
      <c r="C28800" s="2" t="str">
        <f>IFERROR(VLOOKUP(K28800,开票信息!$A:$C,3,0),"")</f>
        <v/>
      </c>
      <c r="G28800" s="3" t="str">
        <f t="shared" si="449"/>
        <v/>
      </c>
      <c r="L28800">
        <f>COUNTIF($K$2:K28800,$K28800)</f>
        <v>0</v>
      </c>
    </row>
    <row r="28801" ht="16.5" spans="1:12">
      <c r="A28801" s="1">
        <v>28800</v>
      </c>
      <c r="B28801" s="8">
        <f>COUNTIF($C$2:$C28801,模板!$E$2)</f>
        <v>77</v>
      </c>
      <c r="C28801" s="2" t="str">
        <f>IFERROR(VLOOKUP(K28801,开票信息!$A:$C,3,0),"")</f>
        <v/>
      </c>
      <c r="G28801" s="3" t="str">
        <f t="shared" si="449"/>
        <v/>
      </c>
      <c r="L28801">
        <f>COUNTIF($K$2:K28801,$K28801)</f>
        <v>0</v>
      </c>
    </row>
    <row r="28802" ht="16.5" spans="1:12">
      <c r="A28802" s="1">
        <v>28801</v>
      </c>
      <c r="B28802" s="8">
        <f>COUNTIF($C$2:$C28802,模板!$E$2)</f>
        <v>77</v>
      </c>
      <c r="C28802" s="2" t="str">
        <f>IFERROR(VLOOKUP(K28802,开票信息!$A:$C,3,0),"")</f>
        <v/>
      </c>
      <c r="G28802" s="3" t="str">
        <f t="shared" si="449"/>
        <v/>
      </c>
      <c r="L28802">
        <f>COUNTIF($K$2:K28802,$K28802)</f>
        <v>0</v>
      </c>
    </row>
    <row r="28803" ht="16.5" spans="1:12">
      <c r="A28803" s="1">
        <v>28802</v>
      </c>
      <c r="B28803" s="8">
        <f>COUNTIF($C$2:$C28803,模板!$E$2)</f>
        <v>77</v>
      </c>
      <c r="C28803" s="2" t="str">
        <f>IFERROR(VLOOKUP(K28803,开票信息!$A:$C,3,0),"")</f>
        <v/>
      </c>
      <c r="G28803" s="3" t="str">
        <f t="shared" ref="G28803:G28866" si="450">IFERROR(H28803/F28803,"")</f>
        <v/>
      </c>
      <c r="L28803">
        <f>COUNTIF($K$2:K28803,$K28803)</f>
        <v>0</v>
      </c>
    </row>
    <row r="28804" ht="16.5" spans="1:12">
      <c r="A28804" s="1">
        <v>28803</v>
      </c>
      <c r="B28804" s="8">
        <f>COUNTIF($C$2:$C28804,模板!$E$2)</f>
        <v>77</v>
      </c>
      <c r="C28804" s="2" t="str">
        <f>IFERROR(VLOOKUP(K28804,开票信息!$A:$C,3,0),"")</f>
        <v/>
      </c>
      <c r="G28804" s="3" t="str">
        <f t="shared" si="450"/>
        <v/>
      </c>
      <c r="L28804">
        <f>COUNTIF($K$2:K28804,$K28804)</f>
        <v>0</v>
      </c>
    </row>
    <row r="28805" ht="16.5" spans="1:12">
      <c r="A28805" s="1">
        <v>28804</v>
      </c>
      <c r="B28805" s="8">
        <f>COUNTIF($C$2:$C28805,模板!$E$2)</f>
        <v>77</v>
      </c>
      <c r="C28805" s="2" t="str">
        <f>IFERROR(VLOOKUP(K28805,开票信息!$A:$C,3,0),"")</f>
        <v/>
      </c>
      <c r="G28805" s="3" t="str">
        <f t="shared" si="450"/>
        <v/>
      </c>
      <c r="L28805">
        <f>COUNTIF($K$2:K28805,$K28805)</f>
        <v>0</v>
      </c>
    </row>
    <row r="28806" ht="16.5" spans="1:12">
      <c r="A28806" s="1">
        <v>28805</v>
      </c>
      <c r="B28806" s="8">
        <f>COUNTIF($C$2:$C28806,模板!$E$2)</f>
        <v>77</v>
      </c>
      <c r="C28806" s="2" t="str">
        <f>IFERROR(VLOOKUP(K28806,开票信息!$A:$C,3,0),"")</f>
        <v/>
      </c>
      <c r="G28806" s="3" t="str">
        <f t="shared" si="450"/>
        <v/>
      </c>
      <c r="L28806">
        <f>COUNTIF($K$2:K28806,$K28806)</f>
        <v>0</v>
      </c>
    </row>
    <row r="28807" ht="16.5" spans="1:12">
      <c r="A28807" s="1">
        <v>28806</v>
      </c>
      <c r="B28807" s="8">
        <f>COUNTIF($C$2:$C28807,模板!$E$2)</f>
        <v>77</v>
      </c>
      <c r="C28807" s="2" t="str">
        <f>IFERROR(VLOOKUP(K28807,开票信息!$A:$C,3,0),"")</f>
        <v/>
      </c>
      <c r="G28807" s="3" t="str">
        <f t="shared" si="450"/>
        <v/>
      </c>
      <c r="L28807">
        <f>COUNTIF($K$2:K28807,$K28807)</f>
        <v>0</v>
      </c>
    </row>
    <row r="28808" ht="16.5" spans="1:12">
      <c r="A28808" s="1">
        <v>28807</v>
      </c>
      <c r="B28808" s="8">
        <f>COUNTIF($C$2:$C28808,模板!$E$2)</f>
        <v>77</v>
      </c>
      <c r="C28808" s="2" t="str">
        <f>IFERROR(VLOOKUP(K28808,开票信息!$A:$C,3,0),"")</f>
        <v/>
      </c>
      <c r="G28808" s="3" t="str">
        <f t="shared" si="450"/>
        <v/>
      </c>
      <c r="L28808">
        <f>COUNTIF($K$2:K28808,$K28808)</f>
        <v>0</v>
      </c>
    </row>
    <row r="28809" ht="16.5" spans="1:12">
      <c r="A28809" s="1">
        <v>28808</v>
      </c>
      <c r="B28809" s="8">
        <f>COUNTIF($C$2:$C28809,模板!$E$2)</f>
        <v>77</v>
      </c>
      <c r="C28809" s="2" t="str">
        <f>IFERROR(VLOOKUP(K28809,开票信息!$A:$C,3,0),"")</f>
        <v/>
      </c>
      <c r="G28809" s="3" t="str">
        <f t="shared" si="450"/>
        <v/>
      </c>
      <c r="L28809">
        <f>COUNTIF($K$2:K28809,$K28809)</f>
        <v>0</v>
      </c>
    </row>
    <row r="28810" ht="16.5" spans="1:12">
      <c r="A28810" s="1">
        <v>28809</v>
      </c>
      <c r="B28810" s="8">
        <f>COUNTIF($C$2:$C28810,模板!$E$2)</f>
        <v>77</v>
      </c>
      <c r="C28810" s="2" t="str">
        <f>IFERROR(VLOOKUP(K28810,开票信息!$A:$C,3,0),"")</f>
        <v/>
      </c>
      <c r="G28810" s="3" t="str">
        <f t="shared" si="450"/>
        <v/>
      </c>
      <c r="L28810">
        <f>COUNTIF($K$2:K28810,$K28810)</f>
        <v>0</v>
      </c>
    </row>
    <row r="28811" ht="16.5" spans="1:12">
      <c r="A28811" s="1">
        <v>28810</v>
      </c>
      <c r="B28811" s="8">
        <f>COUNTIF($C$2:$C28811,模板!$E$2)</f>
        <v>77</v>
      </c>
      <c r="C28811" s="2" t="str">
        <f>IFERROR(VLOOKUP(K28811,开票信息!$A:$C,3,0),"")</f>
        <v/>
      </c>
      <c r="G28811" s="3" t="str">
        <f t="shared" si="450"/>
        <v/>
      </c>
      <c r="L28811">
        <f>COUNTIF($K$2:K28811,$K28811)</f>
        <v>0</v>
      </c>
    </row>
    <row r="28812" ht="16.5" spans="1:12">
      <c r="A28812" s="1">
        <v>28811</v>
      </c>
      <c r="B28812" s="8">
        <f>COUNTIF($C$2:$C28812,模板!$E$2)</f>
        <v>77</v>
      </c>
      <c r="C28812" s="2" t="str">
        <f>IFERROR(VLOOKUP(K28812,开票信息!$A:$C,3,0),"")</f>
        <v/>
      </c>
      <c r="G28812" s="3" t="str">
        <f t="shared" si="450"/>
        <v/>
      </c>
      <c r="L28812">
        <f>COUNTIF($K$2:K28812,$K28812)</f>
        <v>0</v>
      </c>
    </row>
    <row r="28813" ht="16.5" spans="1:12">
      <c r="A28813" s="1">
        <v>28812</v>
      </c>
      <c r="B28813" s="8">
        <f>COUNTIF($C$2:$C28813,模板!$E$2)</f>
        <v>77</v>
      </c>
      <c r="C28813" s="2" t="str">
        <f>IFERROR(VLOOKUP(K28813,开票信息!$A:$C,3,0),"")</f>
        <v/>
      </c>
      <c r="G28813" s="3" t="str">
        <f t="shared" si="450"/>
        <v/>
      </c>
      <c r="L28813">
        <f>COUNTIF($K$2:K28813,$K28813)</f>
        <v>0</v>
      </c>
    </row>
    <row r="28814" ht="16.5" spans="1:12">
      <c r="A28814" s="1">
        <v>28813</v>
      </c>
      <c r="B28814" s="8">
        <f>COUNTIF($C$2:$C28814,模板!$E$2)</f>
        <v>77</v>
      </c>
      <c r="C28814" s="2" t="str">
        <f>IFERROR(VLOOKUP(K28814,开票信息!$A:$C,3,0),"")</f>
        <v/>
      </c>
      <c r="G28814" s="3" t="str">
        <f t="shared" si="450"/>
        <v/>
      </c>
      <c r="L28814">
        <f>COUNTIF($K$2:K28814,$K28814)</f>
        <v>0</v>
      </c>
    </row>
    <row r="28815" ht="16.5" spans="1:12">
      <c r="A28815" s="1">
        <v>28814</v>
      </c>
      <c r="B28815" s="8">
        <f>COUNTIF($C$2:$C28815,模板!$E$2)</f>
        <v>77</v>
      </c>
      <c r="C28815" s="2" t="str">
        <f>IFERROR(VLOOKUP(K28815,开票信息!$A:$C,3,0),"")</f>
        <v/>
      </c>
      <c r="G28815" s="3" t="str">
        <f t="shared" si="450"/>
        <v/>
      </c>
      <c r="L28815">
        <f>COUNTIF($K$2:K28815,$K28815)</f>
        <v>0</v>
      </c>
    </row>
    <row r="28816" ht="16.5" spans="1:12">
      <c r="A28816" s="1">
        <v>28815</v>
      </c>
      <c r="B28816" s="8">
        <f>COUNTIF($C$2:$C28816,模板!$E$2)</f>
        <v>77</v>
      </c>
      <c r="C28816" s="2" t="str">
        <f>IFERROR(VLOOKUP(K28816,开票信息!$A:$C,3,0),"")</f>
        <v/>
      </c>
      <c r="G28816" s="3" t="str">
        <f t="shared" si="450"/>
        <v/>
      </c>
      <c r="L28816">
        <f>COUNTIF($K$2:K28816,$K28816)</f>
        <v>0</v>
      </c>
    </row>
    <row r="28817" ht="16.5" spans="1:12">
      <c r="A28817" s="1">
        <v>28816</v>
      </c>
      <c r="B28817" s="8">
        <f>COUNTIF($C$2:$C28817,模板!$E$2)</f>
        <v>77</v>
      </c>
      <c r="C28817" s="2" t="str">
        <f>IFERROR(VLOOKUP(K28817,开票信息!$A:$C,3,0),"")</f>
        <v/>
      </c>
      <c r="G28817" s="3" t="str">
        <f t="shared" si="450"/>
        <v/>
      </c>
      <c r="L28817">
        <f>COUNTIF($K$2:K28817,$K28817)</f>
        <v>0</v>
      </c>
    </row>
    <row r="28818" ht="16.5" spans="1:12">
      <c r="A28818" s="1">
        <v>28817</v>
      </c>
      <c r="B28818" s="8">
        <f>COUNTIF($C$2:$C28818,模板!$E$2)</f>
        <v>77</v>
      </c>
      <c r="C28818" s="2" t="str">
        <f>IFERROR(VLOOKUP(K28818,开票信息!$A:$C,3,0),"")</f>
        <v/>
      </c>
      <c r="G28818" s="3" t="str">
        <f t="shared" si="450"/>
        <v/>
      </c>
      <c r="L28818">
        <f>COUNTIF($K$2:K28818,$K28818)</f>
        <v>0</v>
      </c>
    </row>
    <row r="28819" ht="16.5" spans="1:12">
      <c r="A28819" s="1">
        <v>28818</v>
      </c>
      <c r="B28819" s="8">
        <f>COUNTIF($C$2:$C28819,模板!$E$2)</f>
        <v>77</v>
      </c>
      <c r="C28819" s="2" t="str">
        <f>IFERROR(VLOOKUP(K28819,开票信息!$A:$C,3,0),"")</f>
        <v/>
      </c>
      <c r="G28819" s="3" t="str">
        <f t="shared" si="450"/>
        <v/>
      </c>
      <c r="L28819">
        <f>COUNTIF($K$2:K28819,$K28819)</f>
        <v>0</v>
      </c>
    </row>
    <row r="28820" ht="16.5" spans="1:12">
      <c r="A28820" s="1">
        <v>28819</v>
      </c>
      <c r="B28820" s="8">
        <f>COUNTIF($C$2:$C28820,模板!$E$2)</f>
        <v>77</v>
      </c>
      <c r="C28820" s="2" t="str">
        <f>IFERROR(VLOOKUP(K28820,开票信息!$A:$C,3,0),"")</f>
        <v/>
      </c>
      <c r="G28820" s="3" t="str">
        <f t="shared" si="450"/>
        <v/>
      </c>
      <c r="L28820">
        <f>COUNTIF($K$2:K28820,$K28820)</f>
        <v>0</v>
      </c>
    </row>
    <row r="28821" ht="16.5" spans="1:12">
      <c r="A28821" s="1">
        <v>28820</v>
      </c>
      <c r="B28821" s="8">
        <f>COUNTIF($C$2:$C28821,模板!$E$2)</f>
        <v>77</v>
      </c>
      <c r="C28821" s="2" t="str">
        <f>IFERROR(VLOOKUP(K28821,开票信息!$A:$C,3,0),"")</f>
        <v/>
      </c>
      <c r="G28821" s="3" t="str">
        <f t="shared" si="450"/>
        <v/>
      </c>
      <c r="L28821">
        <f>COUNTIF($K$2:K28821,$K28821)</f>
        <v>0</v>
      </c>
    </row>
    <row r="28822" ht="16.5" spans="1:12">
      <c r="A28822" s="1">
        <v>28821</v>
      </c>
      <c r="B28822" s="8">
        <f>COUNTIF($C$2:$C28822,模板!$E$2)</f>
        <v>77</v>
      </c>
      <c r="C28822" s="2" t="str">
        <f>IFERROR(VLOOKUP(K28822,开票信息!$A:$C,3,0),"")</f>
        <v/>
      </c>
      <c r="G28822" s="3" t="str">
        <f t="shared" si="450"/>
        <v/>
      </c>
      <c r="L28822">
        <f>COUNTIF($K$2:K28822,$K28822)</f>
        <v>0</v>
      </c>
    </row>
    <row r="28823" ht="16.5" spans="1:12">
      <c r="A28823" s="1">
        <v>28822</v>
      </c>
      <c r="B28823" s="8">
        <f>COUNTIF($C$2:$C28823,模板!$E$2)</f>
        <v>77</v>
      </c>
      <c r="C28823" s="2" t="str">
        <f>IFERROR(VLOOKUP(K28823,开票信息!$A:$C,3,0),"")</f>
        <v/>
      </c>
      <c r="G28823" s="3" t="str">
        <f t="shared" si="450"/>
        <v/>
      </c>
      <c r="L28823">
        <f>COUNTIF($K$2:K28823,$K28823)</f>
        <v>0</v>
      </c>
    </row>
    <row r="28824" ht="16.5" spans="1:12">
      <c r="A28824" s="1">
        <v>28823</v>
      </c>
      <c r="B28824" s="8">
        <f>COUNTIF($C$2:$C28824,模板!$E$2)</f>
        <v>77</v>
      </c>
      <c r="C28824" s="2" t="str">
        <f>IFERROR(VLOOKUP(K28824,开票信息!$A:$C,3,0),"")</f>
        <v/>
      </c>
      <c r="G28824" s="3" t="str">
        <f t="shared" si="450"/>
        <v/>
      </c>
      <c r="L28824">
        <f>COUNTIF($K$2:K28824,$K28824)</f>
        <v>0</v>
      </c>
    </row>
    <row r="28825" ht="16.5" spans="1:12">
      <c r="A28825" s="1">
        <v>28824</v>
      </c>
      <c r="B28825" s="8">
        <f>COUNTIF($C$2:$C28825,模板!$E$2)</f>
        <v>77</v>
      </c>
      <c r="C28825" s="2" t="str">
        <f>IFERROR(VLOOKUP(K28825,开票信息!$A:$C,3,0),"")</f>
        <v/>
      </c>
      <c r="G28825" s="3" t="str">
        <f t="shared" si="450"/>
        <v/>
      </c>
      <c r="L28825">
        <f>COUNTIF($K$2:K28825,$K28825)</f>
        <v>0</v>
      </c>
    </row>
    <row r="28826" ht="16.5" spans="1:12">
      <c r="A28826" s="1">
        <v>28825</v>
      </c>
      <c r="B28826" s="8">
        <f>COUNTIF($C$2:$C28826,模板!$E$2)</f>
        <v>77</v>
      </c>
      <c r="C28826" s="2" t="str">
        <f>IFERROR(VLOOKUP(K28826,开票信息!$A:$C,3,0),"")</f>
        <v/>
      </c>
      <c r="G28826" s="3" t="str">
        <f t="shared" si="450"/>
        <v/>
      </c>
      <c r="L28826">
        <f>COUNTIF($K$2:K28826,$K28826)</f>
        <v>0</v>
      </c>
    </row>
    <row r="28827" ht="16.5" spans="1:12">
      <c r="A28827" s="1">
        <v>28826</v>
      </c>
      <c r="B28827" s="8">
        <f>COUNTIF($C$2:$C28827,模板!$E$2)</f>
        <v>77</v>
      </c>
      <c r="C28827" s="2" t="str">
        <f>IFERROR(VLOOKUP(K28827,开票信息!$A:$C,3,0),"")</f>
        <v/>
      </c>
      <c r="G28827" s="3" t="str">
        <f t="shared" si="450"/>
        <v/>
      </c>
      <c r="L28827">
        <f>COUNTIF($K$2:K28827,$K28827)</f>
        <v>0</v>
      </c>
    </row>
    <row r="28828" ht="16.5" spans="1:12">
      <c r="A28828" s="1">
        <v>28827</v>
      </c>
      <c r="B28828" s="8">
        <f>COUNTIF($C$2:$C28828,模板!$E$2)</f>
        <v>77</v>
      </c>
      <c r="C28828" s="2" t="str">
        <f>IFERROR(VLOOKUP(K28828,开票信息!$A:$C,3,0),"")</f>
        <v/>
      </c>
      <c r="G28828" s="3" t="str">
        <f t="shared" si="450"/>
        <v/>
      </c>
      <c r="L28828">
        <f>COUNTIF($K$2:K28828,$K28828)</f>
        <v>0</v>
      </c>
    </row>
    <row r="28829" ht="16.5" spans="1:12">
      <c r="A28829" s="1">
        <v>28828</v>
      </c>
      <c r="B28829" s="8">
        <f>COUNTIF($C$2:$C28829,模板!$E$2)</f>
        <v>77</v>
      </c>
      <c r="C28829" s="2" t="str">
        <f>IFERROR(VLOOKUP(K28829,开票信息!$A:$C,3,0),"")</f>
        <v/>
      </c>
      <c r="G28829" s="3" t="str">
        <f t="shared" si="450"/>
        <v/>
      </c>
      <c r="L28829">
        <f>COUNTIF($K$2:K28829,$K28829)</f>
        <v>0</v>
      </c>
    </row>
    <row r="28830" ht="16.5" spans="1:12">
      <c r="A28830" s="1">
        <v>28829</v>
      </c>
      <c r="B28830" s="8">
        <f>COUNTIF($C$2:$C28830,模板!$E$2)</f>
        <v>77</v>
      </c>
      <c r="C28830" s="2" t="str">
        <f>IFERROR(VLOOKUP(K28830,开票信息!$A:$C,3,0),"")</f>
        <v/>
      </c>
      <c r="G28830" s="3" t="str">
        <f t="shared" si="450"/>
        <v/>
      </c>
      <c r="L28830">
        <f>COUNTIF($K$2:K28830,$K28830)</f>
        <v>0</v>
      </c>
    </row>
    <row r="28831" ht="16.5" spans="1:12">
      <c r="A28831" s="1">
        <v>28830</v>
      </c>
      <c r="B28831" s="8">
        <f>COUNTIF($C$2:$C28831,模板!$E$2)</f>
        <v>77</v>
      </c>
      <c r="C28831" s="2" t="str">
        <f>IFERROR(VLOOKUP(K28831,开票信息!$A:$C,3,0),"")</f>
        <v/>
      </c>
      <c r="G28831" s="3" t="str">
        <f t="shared" si="450"/>
        <v/>
      </c>
      <c r="L28831">
        <f>COUNTIF($K$2:K28831,$K28831)</f>
        <v>0</v>
      </c>
    </row>
    <row r="28832" ht="16.5" spans="1:12">
      <c r="A28832" s="1">
        <v>28831</v>
      </c>
      <c r="B28832" s="8">
        <f>COUNTIF($C$2:$C28832,模板!$E$2)</f>
        <v>77</v>
      </c>
      <c r="C28832" s="2" t="str">
        <f>IFERROR(VLOOKUP(K28832,开票信息!$A:$C,3,0),"")</f>
        <v/>
      </c>
      <c r="G28832" s="3" t="str">
        <f t="shared" si="450"/>
        <v/>
      </c>
      <c r="L28832">
        <f>COUNTIF($K$2:K28832,$K28832)</f>
        <v>0</v>
      </c>
    </row>
    <row r="28833" ht="16.5" spans="1:12">
      <c r="A28833" s="1">
        <v>28832</v>
      </c>
      <c r="B28833" s="8">
        <f>COUNTIF($C$2:$C28833,模板!$E$2)</f>
        <v>77</v>
      </c>
      <c r="C28833" s="2" t="str">
        <f>IFERROR(VLOOKUP(K28833,开票信息!$A:$C,3,0),"")</f>
        <v/>
      </c>
      <c r="G28833" s="3" t="str">
        <f t="shared" si="450"/>
        <v/>
      </c>
      <c r="L28833">
        <f>COUNTIF($K$2:K28833,$K28833)</f>
        <v>0</v>
      </c>
    </row>
    <row r="28834" ht="16.5" spans="1:12">
      <c r="A28834" s="1">
        <v>28833</v>
      </c>
      <c r="B28834" s="8">
        <f>COUNTIF($C$2:$C28834,模板!$E$2)</f>
        <v>77</v>
      </c>
      <c r="C28834" s="2" t="str">
        <f>IFERROR(VLOOKUP(K28834,开票信息!$A:$C,3,0),"")</f>
        <v/>
      </c>
      <c r="G28834" s="3" t="str">
        <f t="shared" si="450"/>
        <v/>
      </c>
      <c r="L28834">
        <f>COUNTIF($K$2:K28834,$K28834)</f>
        <v>0</v>
      </c>
    </row>
    <row r="28835" ht="16.5" spans="1:12">
      <c r="A28835" s="1">
        <v>28834</v>
      </c>
      <c r="B28835" s="8">
        <f>COUNTIF($C$2:$C28835,模板!$E$2)</f>
        <v>77</v>
      </c>
      <c r="C28835" s="2" t="str">
        <f>IFERROR(VLOOKUP(K28835,开票信息!$A:$C,3,0),"")</f>
        <v/>
      </c>
      <c r="G28835" s="3" t="str">
        <f t="shared" si="450"/>
        <v/>
      </c>
      <c r="L28835">
        <f>COUNTIF($K$2:K28835,$K28835)</f>
        <v>0</v>
      </c>
    </row>
    <row r="28836" ht="16.5" spans="1:12">
      <c r="A28836" s="1">
        <v>28835</v>
      </c>
      <c r="B28836" s="8">
        <f>COUNTIF($C$2:$C28836,模板!$E$2)</f>
        <v>77</v>
      </c>
      <c r="C28836" s="2" t="str">
        <f>IFERROR(VLOOKUP(K28836,开票信息!$A:$C,3,0),"")</f>
        <v/>
      </c>
      <c r="G28836" s="3" t="str">
        <f t="shared" si="450"/>
        <v/>
      </c>
      <c r="L28836">
        <f>COUNTIF($K$2:K28836,$K28836)</f>
        <v>0</v>
      </c>
    </row>
    <row r="28837" ht="16.5" spans="1:12">
      <c r="A28837" s="1">
        <v>28836</v>
      </c>
      <c r="B28837" s="8">
        <f>COUNTIF($C$2:$C28837,模板!$E$2)</f>
        <v>77</v>
      </c>
      <c r="C28837" s="2" t="str">
        <f>IFERROR(VLOOKUP(K28837,开票信息!$A:$C,3,0),"")</f>
        <v/>
      </c>
      <c r="G28837" s="3" t="str">
        <f t="shared" si="450"/>
        <v/>
      </c>
      <c r="L28837">
        <f>COUNTIF($K$2:K28837,$K28837)</f>
        <v>0</v>
      </c>
    </row>
    <row r="28838" ht="16.5" spans="1:12">
      <c r="A28838" s="1">
        <v>28837</v>
      </c>
      <c r="B28838" s="8">
        <f>COUNTIF($C$2:$C28838,模板!$E$2)</f>
        <v>77</v>
      </c>
      <c r="C28838" s="2" t="str">
        <f>IFERROR(VLOOKUP(K28838,开票信息!$A:$C,3,0),"")</f>
        <v/>
      </c>
      <c r="G28838" s="3" t="str">
        <f t="shared" si="450"/>
        <v/>
      </c>
      <c r="L28838">
        <f>COUNTIF($K$2:K28838,$K28838)</f>
        <v>0</v>
      </c>
    </row>
    <row r="28839" ht="16.5" spans="1:12">
      <c r="A28839" s="1">
        <v>28838</v>
      </c>
      <c r="B28839" s="8">
        <f>COUNTIF($C$2:$C28839,模板!$E$2)</f>
        <v>77</v>
      </c>
      <c r="C28839" s="2" t="str">
        <f>IFERROR(VLOOKUP(K28839,开票信息!$A:$C,3,0),"")</f>
        <v/>
      </c>
      <c r="G28839" s="3" t="str">
        <f t="shared" si="450"/>
        <v/>
      </c>
      <c r="L28839">
        <f>COUNTIF($K$2:K28839,$K28839)</f>
        <v>0</v>
      </c>
    </row>
    <row r="28840" ht="16.5" spans="1:12">
      <c r="A28840" s="1">
        <v>28839</v>
      </c>
      <c r="B28840" s="8">
        <f>COUNTIF($C$2:$C28840,模板!$E$2)</f>
        <v>77</v>
      </c>
      <c r="C28840" s="2" t="str">
        <f>IFERROR(VLOOKUP(K28840,开票信息!$A:$C,3,0),"")</f>
        <v/>
      </c>
      <c r="G28840" s="3" t="str">
        <f t="shared" si="450"/>
        <v/>
      </c>
      <c r="L28840">
        <f>COUNTIF($K$2:K28840,$K28840)</f>
        <v>0</v>
      </c>
    </row>
    <row r="28841" ht="16.5" spans="1:12">
      <c r="A28841" s="1">
        <v>28840</v>
      </c>
      <c r="B28841" s="8">
        <f>COUNTIF($C$2:$C28841,模板!$E$2)</f>
        <v>77</v>
      </c>
      <c r="C28841" s="2" t="str">
        <f>IFERROR(VLOOKUP(K28841,开票信息!$A:$C,3,0),"")</f>
        <v/>
      </c>
      <c r="G28841" s="3" t="str">
        <f t="shared" si="450"/>
        <v/>
      </c>
      <c r="L28841">
        <f>COUNTIF($K$2:K28841,$K28841)</f>
        <v>0</v>
      </c>
    </row>
    <row r="28842" ht="16.5" spans="1:12">
      <c r="A28842" s="1">
        <v>28841</v>
      </c>
      <c r="B28842" s="8">
        <f>COUNTIF($C$2:$C28842,模板!$E$2)</f>
        <v>77</v>
      </c>
      <c r="C28842" s="2" t="str">
        <f>IFERROR(VLOOKUP(K28842,开票信息!$A:$C,3,0),"")</f>
        <v/>
      </c>
      <c r="G28842" s="3" t="str">
        <f t="shared" si="450"/>
        <v/>
      </c>
      <c r="L28842">
        <f>COUNTIF($K$2:K28842,$K28842)</f>
        <v>0</v>
      </c>
    </row>
    <row r="28843" ht="16.5" spans="1:12">
      <c r="A28843" s="1">
        <v>28842</v>
      </c>
      <c r="B28843" s="8">
        <f>COUNTIF($C$2:$C28843,模板!$E$2)</f>
        <v>77</v>
      </c>
      <c r="C28843" s="2" t="str">
        <f>IFERROR(VLOOKUP(K28843,开票信息!$A:$C,3,0),"")</f>
        <v/>
      </c>
      <c r="G28843" s="3" t="str">
        <f t="shared" si="450"/>
        <v/>
      </c>
      <c r="L28843">
        <f>COUNTIF($K$2:K28843,$K28843)</f>
        <v>0</v>
      </c>
    </row>
    <row r="28844" ht="16.5" spans="1:12">
      <c r="A28844" s="1">
        <v>28843</v>
      </c>
      <c r="B28844" s="8">
        <f>COUNTIF($C$2:$C28844,模板!$E$2)</f>
        <v>77</v>
      </c>
      <c r="C28844" s="2" t="str">
        <f>IFERROR(VLOOKUP(K28844,开票信息!$A:$C,3,0),"")</f>
        <v/>
      </c>
      <c r="G28844" s="3" t="str">
        <f t="shared" si="450"/>
        <v/>
      </c>
      <c r="L28844">
        <f>COUNTIF($K$2:K28844,$K28844)</f>
        <v>0</v>
      </c>
    </row>
    <row r="28845" ht="16.5" spans="1:12">
      <c r="A28845" s="1">
        <v>28844</v>
      </c>
      <c r="B28845" s="8">
        <f>COUNTIF($C$2:$C28845,模板!$E$2)</f>
        <v>77</v>
      </c>
      <c r="C28845" s="2" t="str">
        <f>IFERROR(VLOOKUP(K28845,开票信息!$A:$C,3,0),"")</f>
        <v/>
      </c>
      <c r="G28845" s="3" t="str">
        <f t="shared" si="450"/>
        <v/>
      </c>
      <c r="L28845">
        <f>COUNTIF($K$2:K28845,$K28845)</f>
        <v>0</v>
      </c>
    </row>
    <row r="28846" ht="16.5" spans="1:12">
      <c r="A28846" s="1">
        <v>28845</v>
      </c>
      <c r="B28846" s="8">
        <f>COUNTIF($C$2:$C28846,模板!$E$2)</f>
        <v>77</v>
      </c>
      <c r="C28846" s="2" t="str">
        <f>IFERROR(VLOOKUP(K28846,开票信息!$A:$C,3,0),"")</f>
        <v/>
      </c>
      <c r="G28846" s="3" t="str">
        <f t="shared" si="450"/>
        <v/>
      </c>
      <c r="L28846">
        <f>COUNTIF($K$2:K28846,$K28846)</f>
        <v>0</v>
      </c>
    </row>
    <row r="28847" ht="16.5" spans="1:12">
      <c r="A28847" s="1">
        <v>28846</v>
      </c>
      <c r="B28847" s="8">
        <f>COUNTIF($C$2:$C28847,模板!$E$2)</f>
        <v>77</v>
      </c>
      <c r="C28847" s="2" t="str">
        <f>IFERROR(VLOOKUP(K28847,开票信息!$A:$C,3,0),"")</f>
        <v/>
      </c>
      <c r="G28847" s="3" t="str">
        <f t="shared" si="450"/>
        <v/>
      </c>
      <c r="L28847">
        <f>COUNTIF($K$2:K28847,$K28847)</f>
        <v>0</v>
      </c>
    </row>
    <row r="28848" ht="16.5" spans="1:12">
      <c r="A28848" s="1">
        <v>28847</v>
      </c>
      <c r="B28848" s="8">
        <f>COUNTIF($C$2:$C28848,模板!$E$2)</f>
        <v>77</v>
      </c>
      <c r="C28848" s="2" t="str">
        <f>IFERROR(VLOOKUP(K28848,开票信息!$A:$C,3,0),"")</f>
        <v/>
      </c>
      <c r="G28848" s="3" t="str">
        <f t="shared" si="450"/>
        <v/>
      </c>
      <c r="L28848">
        <f>COUNTIF($K$2:K28848,$K28848)</f>
        <v>0</v>
      </c>
    </row>
    <row r="28849" ht="16.5" spans="1:12">
      <c r="A28849" s="1">
        <v>28848</v>
      </c>
      <c r="B28849" s="8">
        <f>COUNTIF($C$2:$C28849,模板!$E$2)</f>
        <v>77</v>
      </c>
      <c r="C28849" s="2" t="str">
        <f>IFERROR(VLOOKUP(K28849,开票信息!$A:$C,3,0),"")</f>
        <v/>
      </c>
      <c r="G28849" s="3" t="str">
        <f t="shared" si="450"/>
        <v/>
      </c>
      <c r="L28849">
        <f>COUNTIF($K$2:K28849,$K28849)</f>
        <v>0</v>
      </c>
    </row>
    <row r="28850" ht="16.5" spans="1:12">
      <c r="A28850" s="1">
        <v>28849</v>
      </c>
      <c r="B28850" s="8">
        <f>COUNTIF($C$2:$C28850,模板!$E$2)</f>
        <v>77</v>
      </c>
      <c r="C28850" s="2" t="str">
        <f>IFERROR(VLOOKUP(K28850,开票信息!$A:$C,3,0),"")</f>
        <v/>
      </c>
      <c r="G28850" s="3" t="str">
        <f t="shared" si="450"/>
        <v/>
      </c>
      <c r="L28850">
        <f>COUNTIF($K$2:K28850,$K28850)</f>
        <v>0</v>
      </c>
    </row>
    <row r="28851" ht="16.5" spans="1:12">
      <c r="A28851" s="1">
        <v>28850</v>
      </c>
      <c r="B28851" s="8">
        <f>COUNTIF($C$2:$C28851,模板!$E$2)</f>
        <v>77</v>
      </c>
      <c r="C28851" s="2" t="str">
        <f>IFERROR(VLOOKUP(K28851,开票信息!$A:$C,3,0),"")</f>
        <v/>
      </c>
      <c r="G28851" s="3" t="str">
        <f t="shared" si="450"/>
        <v/>
      </c>
      <c r="L28851">
        <f>COUNTIF($K$2:K28851,$K28851)</f>
        <v>0</v>
      </c>
    </row>
    <row r="28852" ht="16.5" spans="1:12">
      <c r="A28852" s="1">
        <v>28851</v>
      </c>
      <c r="B28852" s="8">
        <f>COUNTIF($C$2:$C28852,模板!$E$2)</f>
        <v>77</v>
      </c>
      <c r="C28852" s="2" t="str">
        <f>IFERROR(VLOOKUP(K28852,开票信息!$A:$C,3,0),"")</f>
        <v/>
      </c>
      <c r="G28852" s="3" t="str">
        <f t="shared" si="450"/>
        <v/>
      </c>
      <c r="L28852">
        <f>COUNTIF($K$2:K28852,$K28852)</f>
        <v>0</v>
      </c>
    </row>
    <row r="28853" ht="16.5" spans="1:12">
      <c r="A28853" s="1">
        <v>28852</v>
      </c>
      <c r="B28853" s="8">
        <f>COUNTIF($C$2:$C28853,模板!$E$2)</f>
        <v>77</v>
      </c>
      <c r="C28853" s="2" t="str">
        <f>IFERROR(VLOOKUP(K28853,开票信息!$A:$C,3,0),"")</f>
        <v/>
      </c>
      <c r="G28853" s="3" t="str">
        <f t="shared" si="450"/>
        <v/>
      </c>
      <c r="L28853">
        <f>COUNTIF($K$2:K28853,$K28853)</f>
        <v>0</v>
      </c>
    </row>
    <row r="28854" ht="16.5" spans="1:12">
      <c r="A28854" s="1">
        <v>28853</v>
      </c>
      <c r="B28854" s="8">
        <f>COUNTIF($C$2:$C28854,模板!$E$2)</f>
        <v>77</v>
      </c>
      <c r="C28854" s="2" t="str">
        <f>IFERROR(VLOOKUP(K28854,开票信息!$A:$C,3,0),"")</f>
        <v/>
      </c>
      <c r="G28854" s="3" t="str">
        <f t="shared" si="450"/>
        <v/>
      </c>
      <c r="L28854">
        <f>COUNTIF($K$2:K28854,$K28854)</f>
        <v>0</v>
      </c>
    </row>
    <row r="28855" ht="16.5" spans="1:12">
      <c r="A28855" s="1">
        <v>28854</v>
      </c>
      <c r="B28855" s="8">
        <f>COUNTIF($C$2:$C28855,模板!$E$2)</f>
        <v>77</v>
      </c>
      <c r="C28855" s="2" t="str">
        <f>IFERROR(VLOOKUP(K28855,开票信息!$A:$C,3,0),"")</f>
        <v/>
      </c>
      <c r="G28855" s="3" t="str">
        <f t="shared" si="450"/>
        <v/>
      </c>
      <c r="L28855">
        <f>COUNTIF($K$2:K28855,$K28855)</f>
        <v>0</v>
      </c>
    </row>
    <row r="28856" ht="16.5" spans="1:12">
      <c r="A28856" s="1">
        <v>28855</v>
      </c>
      <c r="B28856" s="8">
        <f>COUNTIF($C$2:$C28856,模板!$E$2)</f>
        <v>77</v>
      </c>
      <c r="C28856" s="2" t="str">
        <f>IFERROR(VLOOKUP(K28856,开票信息!$A:$C,3,0),"")</f>
        <v/>
      </c>
      <c r="G28856" s="3" t="str">
        <f t="shared" si="450"/>
        <v/>
      </c>
      <c r="L28856">
        <f>COUNTIF($K$2:K28856,$K28856)</f>
        <v>0</v>
      </c>
    </row>
    <row r="28857" ht="16.5" spans="1:12">
      <c r="A28857" s="1">
        <v>28856</v>
      </c>
      <c r="B28857" s="8">
        <f>COUNTIF($C$2:$C28857,模板!$E$2)</f>
        <v>77</v>
      </c>
      <c r="C28857" s="2" t="str">
        <f>IFERROR(VLOOKUP(K28857,开票信息!$A:$C,3,0),"")</f>
        <v/>
      </c>
      <c r="G28857" s="3" t="str">
        <f t="shared" si="450"/>
        <v/>
      </c>
      <c r="L28857">
        <f>COUNTIF($K$2:K28857,$K28857)</f>
        <v>0</v>
      </c>
    </row>
    <row r="28858" ht="16.5" spans="1:12">
      <c r="A28858" s="1">
        <v>28857</v>
      </c>
      <c r="B28858" s="8">
        <f>COUNTIF($C$2:$C28858,模板!$E$2)</f>
        <v>77</v>
      </c>
      <c r="C28858" s="2" t="str">
        <f>IFERROR(VLOOKUP(K28858,开票信息!$A:$C,3,0),"")</f>
        <v/>
      </c>
      <c r="G28858" s="3" t="str">
        <f t="shared" si="450"/>
        <v/>
      </c>
      <c r="L28858">
        <f>COUNTIF($K$2:K28858,$K28858)</f>
        <v>0</v>
      </c>
    </row>
    <row r="28859" ht="16.5" spans="1:12">
      <c r="A28859" s="1">
        <v>28858</v>
      </c>
      <c r="B28859" s="8">
        <f>COUNTIF($C$2:$C28859,模板!$E$2)</f>
        <v>77</v>
      </c>
      <c r="C28859" s="2" t="str">
        <f>IFERROR(VLOOKUP(K28859,开票信息!$A:$C,3,0),"")</f>
        <v/>
      </c>
      <c r="G28859" s="3" t="str">
        <f t="shared" si="450"/>
        <v/>
      </c>
      <c r="L28859">
        <f>COUNTIF($K$2:K28859,$K28859)</f>
        <v>0</v>
      </c>
    </row>
    <row r="28860" ht="16.5" spans="1:12">
      <c r="A28860" s="1">
        <v>28859</v>
      </c>
      <c r="B28860" s="8">
        <f>COUNTIF($C$2:$C28860,模板!$E$2)</f>
        <v>77</v>
      </c>
      <c r="C28860" s="2" t="str">
        <f>IFERROR(VLOOKUP(K28860,开票信息!$A:$C,3,0),"")</f>
        <v/>
      </c>
      <c r="G28860" s="3" t="str">
        <f t="shared" si="450"/>
        <v/>
      </c>
      <c r="L28860">
        <f>COUNTIF($K$2:K28860,$K28860)</f>
        <v>0</v>
      </c>
    </row>
    <row r="28861" ht="16.5" spans="1:12">
      <c r="A28861" s="1">
        <v>28860</v>
      </c>
      <c r="B28861" s="8">
        <f>COUNTIF($C$2:$C28861,模板!$E$2)</f>
        <v>77</v>
      </c>
      <c r="C28861" s="2" t="str">
        <f>IFERROR(VLOOKUP(K28861,开票信息!$A:$C,3,0),"")</f>
        <v/>
      </c>
      <c r="G28861" s="3" t="str">
        <f t="shared" si="450"/>
        <v/>
      </c>
      <c r="L28861">
        <f>COUNTIF($K$2:K28861,$K28861)</f>
        <v>0</v>
      </c>
    </row>
    <row r="28862" ht="16.5" spans="1:12">
      <c r="A28862" s="1">
        <v>28861</v>
      </c>
      <c r="B28862" s="8">
        <f>COUNTIF($C$2:$C28862,模板!$E$2)</f>
        <v>77</v>
      </c>
      <c r="C28862" s="2" t="str">
        <f>IFERROR(VLOOKUP(K28862,开票信息!$A:$C,3,0),"")</f>
        <v/>
      </c>
      <c r="G28862" s="3" t="str">
        <f t="shared" si="450"/>
        <v/>
      </c>
      <c r="L28862">
        <f>COUNTIF($K$2:K28862,$K28862)</f>
        <v>0</v>
      </c>
    </row>
    <row r="28863" ht="16.5" spans="1:12">
      <c r="A28863" s="1">
        <v>28862</v>
      </c>
      <c r="B28863" s="8">
        <f>COUNTIF($C$2:$C28863,模板!$E$2)</f>
        <v>77</v>
      </c>
      <c r="C28863" s="2" t="str">
        <f>IFERROR(VLOOKUP(K28863,开票信息!$A:$C,3,0),"")</f>
        <v/>
      </c>
      <c r="G28863" s="3" t="str">
        <f t="shared" si="450"/>
        <v/>
      </c>
      <c r="L28863">
        <f>COUNTIF($K$2:K28863,$K28863)</f>
        <v>0</v>
      </c>
    </row>
    <row r="28864" ht="16.5" spans="1:12">
      <c r="A28864" s="1">
        <v>28863</v>
      </c>
      <c r="B28864" s="8">
        <f>COUNTIF($C$2:$C28864,模板!$E$2)</f>
        <v>77</v>
      </c>
      <c r="C28864" s="2" t="str">
        <f>IFERROR(VLOOKUP(K28864,开票信息!$A:$C,3,0),"")</f>
        <v/>
      </c>
      <c r="G28864" s="3" t="str">
        <f t="shared" si="450"/>
        <v/>
      </c>
      <c r="L28864">
        <f>COUNTIF($K$2:K28864,$K28864)</f>
        <v>0</v>
      </c>
    </row>
    <row r="28865" ht="16.5" spans="1:12">
      <c r="A28865" s="1">
        <v>28864</v>
      </c>
      <c r="B28865" s="8">
        <f>COUNTIF($C$2:$C28865,模板!$E$2)</f>
        <v>77</v>
      </c>
      <c r="C28865" s="2" t="str">
        <f>IFERROR(VLOOKUP(K28865,开票信息!$A:$C,3,0),"")</f>
        <v/>
      </c>
      <c r="G28865" s="3" t="str">
        <f t="shared" si="450"/>
        <v/>
      </c>
      <c r="L28865">
        <f>COUNTIF($K$2:K28865,$K28865)</f>
        <v>0</v>
      </c>
    </row>
    <row r="28866" ht="16.5" spans="1:12">
      <c r="A28866" s="1">
        <v>28865</v>
      </c>
      <c r="B28866" s="8">
        <f>COUNTIF($C$2:$C28866,模板!$E$2)</f>
        <v>77</v>
      </c>
      <c r="C28866" s="2" t="str">
        <f>IFERROR(VLOOKUP(K28866,开票信息!$A:$C,3,0),"")</f>
        <v/>
      </c>
      <c r="G28866" s="3" t="str">
        <f t="shared" si="450"/>
        <v/>
      </c>
      <c r="L28866">
        <f>COUNTIF($K$2:K28866,$K28866)</f>
        <v>0</v>
      </c>
    </row>
    <row r="28867" ht="16.5" spans="1:12">
      <c r="A28867" s="1">
        <v>28866</v>
      </c>
      <c r="B28867" s="8">
        <f>COUNTIF($C$2:$C28867,模板!$E$2)</f>
        <v>77</v>
      </c>
      <c r="C28867" s="2" t="str">
        <f>IFERROR(VLOOKUP(K28867,开票信息!$A:$C,3,0),"")</f>
        <v/>
      </c>
      <c r="G28867" s="3" t="str">
        <f t="shared" ref="G28867:G28930" si="451">IFERROR(H28867/F28867,"")</f>
        <v/>
      </c>
      <c r="L28867">
        <f>COUNTIF($K$2:K28867,$K28867)</f>
        <v>0</v>
      </c>
    </row>
    <row r="28868" ht="16.5" spans="1:12">
      <c r="A28868" s="1">
        <v>28867</v>
      </c>
      <c r="B28868" s="8">
        <f>COUNTIF($C$2:$C28868,模板!$E$2)</f>
        <v>77</v>
      </c>
      <c r="C28868" s="2" t="str">
        <f>IFERROR(VLOOKUP(K28868,开票信息!$A:$C,3,0),"")</f>
        <v/>
      </c>
      <c r="G28868" s="3" t="str">
        <f t="shared" si="451"/>
        <v/>
      </c>
      <c r="L28868">
        <f>COUNTIF($K$2:K28868,$K28868)</f>
        <v>0</v>
      </c>
    </row>
    <row r="28869" ht="16.5" spans="1:12">
      <c r="A28869" s="1">
        <v>28868</v>
      </c>
      <c r="B28869" s="8">
        <f>COUNTIF($C$2:$C28869,模板!$E$2)</f>
        <v>77</v>
      </c>
      <c r="C28869" s="2" t="str">
        <f>IFERROR(VLOOKUP(K28869,开票信息!$A:$C,3,0),"")</f>
        <v/>
      </c>
      <c r="G28869" s="3" t="str">
        <f t="shared" si="451"/>
        <v/>
      </c>
      <c r="L28869">
        <f>COUNTIF($K$2:K28869,$K28869)</f>
        <v>0</v>
      </c>
    </row>
    <row r="28870" ht="16.5" spans="1:12">
      <c r="A28870" s="1">
        <v>28869</v>
      </c>
      <c r="B28870" s="8">
        <f>COUNTIF($C$2:$C28870,模板!$E$2)</f>
        <v>77</v>
      </c>
      <c r="C28870" s="2" t="str">
        <f>IFERROR(VLOOKUP(K28870,开票信息!$A:$C,3,0),"")</f>
        <v/>
      </c>
      <c r="G28870" s="3" t="str">
        <f t="shared" si="451"/>
        <v/>
      </c>
      <c r="L28870">
        <f>COUNTIF($K$2:K28870,$K28870)</f>
        <v>0</v>
      </c>
    </row>
    <row r="28871" ht="16.5" spans="1:12">
      <c r="A28871" s="1">
        <v>28870</v>
      </c>
      <c r="B28871" s="8">
        <f>COUNTIF($C$2:$C28871,模板!$E$2)</f>
        <v>77</v>
      </c>
      <c r="C28871" s="2" t="str">
        <f>IFERROR(VLOOKUP(K28871,开票信息!$A:$C,3,0),"")</f>
        <v/>
      </c>
      <c r="G28871" s="3" t="str">
        <f t="shared" si="451"/>
        <v/>
      </c>
      <c r="L28871">
        <f>COUNTIF($K$2:K28871,$K28871)</f>
        <v>0</v>
      </c>
    </row>
    <row r="28872" ht="16.5" spans="1:12">
      <c r="A28872" s="1">
        <v>28871</v>
      </c>
      <c r="B28872" s="8">
        <f>COUNTIF($C$2:$C28872,模板!$E$2)</f>
        <v>77</v>
      </c>
      <c r="C28872" s="2" t="str">
        <f>IFERROR(VLOOKUP(K28872,开票信息!$A:$C,3,0),"")</f>
        <v/>
      </c>
      <c r="G28872" s="3" t="str">
        <f t="shared" si="451"/>
        <v/>
      </c>
      <c r="L28872">
        <f>COUNTIF($K$2:K28872,$K28872)</f>
        <v>0</v>
      </c>
    </row>
    <row r="28873" ht="16.5" spans="1:12">
      <c r="A28873" s="1">
        <v>28872</v>
      </c>
      <c r="B28873" s="8">
        <f>COUNTIF($C$2:$C28873,模板!$E$2)</f>
        <v>77</v>
      </c>
      <c r="C28873" s="2" t="str">
        <f>IFERROR(VLOOKUP(K28873,开票信息!$A:$C,3,0),"")</f>
        <v/>
      </c>
      <c r="G28873" s="3" t="str">
        <f t="shared" si="451"/>
        <v/>
      </c>
      <c r="L28873">
        <f>COUNTIF($K$2:K28873,$K28873)</f>
        <v>0</v>
      </c>
    </row>
    <row r="28874" ht="16.5" spans="1:12">
      <c r="A28874" s="1">
        <v>28873</v>
      </c>
      <c r="B28874" s="8">
        <f>COUNTIF($C$2:$C28874,模板!$E$2)</f>
        <v>77</v>
      </c>
      <c r="C28874" s="2" t="str">
        <f>IFERROR(VLOOKUP(K28874,开票信息!$A:$C,3,0),"")</f>
        <v/>
      </c>
      <c r="G28874" s="3" t="str">
        <f t="shared" si="451"/>
        <v/>
      </c>
      <c r="L28874">
        <f>COUNTIF($K$2:K28874,$K28874)</f>
        <v>0</v>
      </c>
    </row>
    <row r="28875" ht="16.5" spans="1:12">
      <c r="A28875" s="1">
        <v>28874</v>
      </c>
      <c r="B28875" s="8">
        <f>COUNTIF($C$2:$C28875,模板!$E$2)</f>
        <v>77</v>
      </c>
      <c r="C28875" s="2" t="str">
        <f>IFERROR(VLOOKUP(K28875,开票信息!$A:$C,3,0),"")</f>
        <v/>
      </c>
      <c r="G28875" s="3" t="str">
        <f t="shared" si="451"/>
        <v/>
      </c>
      <c r="L28875">
        <f>COUNTIF($K$2:K28875,$K28875)</f>
        <v>0</v>
      </c>
    </row>
    <row r="28876" ht="16.5" spans="1:12">
      <c r="A28876" s="1">
        <v>28875</v>
      </c>
      <c r="B28876" s="8">
        <f>COUNTIF($C$2:$C28876,模板!$E$2)</f>
        <v>77</v>
      </c>
      <c r="C28876" s="2" t="str">
        <f>IFERROR(VLOOKUP(K28876,开票信息!$A:$C,3,0),"")</f>
        <v/>
      </c>
      <c r="G28876" s="3" t="str">
        <f t="shared" si="451"/>
        <v/>
      </c>
      <c r="L28876">
        <f>COUNTIF($K$2:K28876,$K28876)</f>
        <v>0</v>
      </c>
    </row>
    <row r="28877" ht="16.5" spans="1:12">
      <c r="A28877" s="1">
        <v>28876</v>
      </c>
      <c r="B28877" s="8">
        <f>COUNTIF($C$2:$C28877,模板!$E$2)</f>
        <v>77</v>
      </c>
      <c r="C28877" s="2" t="str">
        <f>IFERROR(VLOOKUP(K28877,开票信息!$A:$C,3,0),"")</f>
        <v/>
      </c>
      <c r="G28877" s="3" t="str">
        <f t="shared" si="451"/>
        <v/>
      </c>
      <c r="L28877">
        <f>COUNTIF($K$2:K28877,$K28877)</f>
        <v>0</v>
      </c>
    </row>
    <row r="28878" ht="16.5" spans="1:12">
      <c r="A28878" s="1">
        <v>28877</v>
      </c>
      <c r="B28878" s="8">
        <f>COUNTIF($C$2:$C28878,模板!$E$2)</f>
        <v>77</v>
      </c>
      <c r="C28878" s="2" t="str">
        <f>IFERROR(VLOOKUP(K28878,开票信息!$A:$C,3,0),"")</f>
        <v/>
      </c>
      <c r="G28878" s="3" t="str">
        <f t="shared" si="451"/>
        <v/>
      </c>
      <c r="L28878">
        <f>COUNTIF($K$2:K28878,$K28878)</f>
        <v>0</v>
      </c>
    </row>
    <row r="28879" ht="16.5" spans="1:12">
      <c r="A28879" s="1">
        <v>28878</v>
      </c>
      <c r="B28879" s="8">
        <f>COUNTIF($C$2:$C28879,模板!$E$2)</f>
        <v>77</v>
      </c>
      <c r="C28879" s="2" t="str">
        <f>IFERROR(VLOOKUP(K28879,开票信息!$A:$C,3,0),"")</f>
        <v/>
      </c>
      <c r="G28879" s="3" t="str">
        <f t="shared" si="451"/>
        <v/>
      </c>
      <c r="L28879">
        <f>COUNTIF($K$2:K28879,$K28879)</f>
        <v>0</v>
      </c>
    </row>
    <row r="28880" ht="16.5" spans="1:12">
      <c r="A28880" s="1">
        <v>28879</v>
      </c>
      <c r="B28880" s="8">
        <f>COUNTIF($C$2:$C28880,模板!$E$2)</f>
        <v>77</v>
      </c>
      <c r="C28880" s="2" t="str">
        <f>IFERROR(VLOOKUP(K28880,开票信息!$A:$C,3,0),"")</f>
        <v/>
      </c>
      <c r="G28880" s="3" t="str">
        <f t="shared" si="451"/>
        <v/>
      </c>
      <c r="L28880">
        <f>COUNTIF($K$2:K28880,$K28880)</f>
        <v>0</v>
      </c>
    </row>
    <row r="28881" ht="16.5" spans="1:12">
      <c r="A28881" s="1">
        <v>28880</v>
      </c>
      <c r="B28881" s="8">
        <f>COUNTIF($C$2:$C28881,模板!$E$2)</f>
        <v>77</v>
      </c>
      <c r="C28881" s="2" t="str">
        <f>IFERROR(VLOOKUP(K28881,开票信息!$A:$C,3,0),"")</f>
        <v/>
      </c>
      <c r="G28881" s="3" t="str">
        <f t="shared" si="451"/>
        <v/>
      </c>
      <c r="L28881">
        <f>COUNTIF($K$2:K28881,$K28881)</f>
        <v>0</v>
      </c>
    </row>
    <row r="28882" ht="16.5" spans="1:12">
      <c r="A28882" s="1">
        <v>28881</v>
      </c>
      <c r="B28882" s="8">
        <f>COUNTIF($C$2:$C28882,模板!$E$2)</f>
        <v>77</v>
      </c>
      <c r="C28882" s="2" t="str">
        <f>IFERROR(VLOOKUP(K28882,开票信息!$A:$C,3,0),"")</f>
        <v/>
      </c>
      <c r="G28882" s="3" t="str">
        <f t="shared" si="451"/>
        <v/>
      </c>
      <c r="L28882">
        <f>COUNTIF($K$2:K28882,$K28882)</f>
        <v>0</v>
      </c>
    </row>
    <row r="28883" ht="16.5" spans="1:12">
      <c r="A28883" s="1">
        <v>28882</v>
      </c>
      <c r="B28883" s="8">
        <f>COUNTIF($C$2:$C28883,模板!$E$2)</f>
        <v>77</v>
      </c>
      <c r="C28883" s="2" t="str">
        <f>IFERROR(VLOOKUP(K28883,开票信息!$A:$C,3,0),"")</f>
        <v/>
      </c>
      <c r="G28883" s="3" t="str">
        <f t="shared" si="451"/>
        <v/>
      </c>
      <c r="L28883">
        <f>COUNTIF($K$2:K28883,$K28883)</f>
        <v>0</v>
      </c>
    </row>
    <row r="28884" ht="16.5" spans="1:12">
      <c r="A28884" s="1">
        <v>28883</v>
      </c>
      <c r="B28884" s="8">
        <f>COUNTIF($C$2:$C28884,模板!$E$2)</f>
        <v>77</v>
      </c>
      <c r="C28884" s="2" t="str">
        <f>IFERROR(VLOOKUP(K28884,开票信息!$A:$C,3,0),"")</f>
        <v/>
      </c>
      <c r="G28884" s="3" t="str">
        <f t="shared" si="451"/>
        <v/>
      </c>
      <c r="L28884">
        <f>COUNTIF($K$2:K28884,$K28884)</f>
        <v>0</v>
      </c>
    </row>
    <row r="28885" ht="16.5" spans="1:12">
      <c r="A28885" s="1">
        <v>28884</v>
      </c>
      <c r="B28885" s="8">
        <f>COUNTIF($C$2:$C28885,模板!$E$2)</f>
        <v>77</v>
      </c>
      <c r="C28885" s="2" t="str">
        <f>IFERROR(VLOOKUP(K28885,开票信息!$A:$C,3,0),"")</f>
        <v/>
      </c>
      <c r="G28885" s="3" t="str">
        <f t="shared" si="451"/>
        <v/>
      </c>
      <c r="L28885">
        <f>COUNTIF($K$2:K28885,$K28885)</f>
        <v>0</v>
      </c>
    </row>
    <row r="28886" ht="16.5" spans="1:12">
      <c r="A28886" s="1">
        <v>28885</v>
      </c>
      <c r="B28886" s="8">
        <f>COUNTIF($C$2:$C28886,模板!$E$2)</f>
        <v>77</v>
      </c>
      <c r="C28886" s="2" t="str">
        <f>IFERROR(VLOOKUP(K28886,开票信息!$A:$C,3,0),"")</f>
        <v/>
      </c>
      <c r="G28886" s="3" t="str">
        <f t="shared" si="451"/>
        <v/>
      </c>
      <c r="L28886">
        <f>COUNTIF($K$2:K28886,$K28886)</f>
        <v>0</v>
      </c>
    </row>
    <row r="28887" ht="16.5" spans="1:12">
      <c r="A28887" s="1">
        <v>28886</v>
      </c>
      <c r="B28887" s="8">
        <f>COUNTIF($C$2:$C28887,模板!$E$2)</f>
        <v>77</v>
      </c>
      <c r="C28887" s="2" t="str">
        <f>IFERROR(VLOOKUP(K28887,开票信息!$A:$C,3,0),"")</f>
        <v/>
      </c>
      <c r="G28887" s="3" t="str">
        <f t="shared" si="451"/>
        <v/>
      </c>
      <c r="L28887">
        <f>COUNTIF($K$2:K28887,$K28887)</f>
        <v>0</v>
      </c>
    </row>
    <row r="28888" ht="16.5" spans="1:12">
      <c r="A28888" s="1">
        <v>28887</v>
      </c>
      <c r="B28888" s="8">
        <f>COUNTIF($C$2:$C28888,模板!$E$2)</f>
        <v>77</v>
      </c>
      <c r="C28888" s="2" t="str">
        <f>IFERROR(VLOOKUP(K28888,开票信息!$A:$C,3,0),"")</f>
        <v/>
      </c>
      <c r="G28888" s="3" t="str">
        <f t="shared" si="451"/>
        <v/>
      </c>
      <c r="L28888">
        <f>COUNTIF($K$2:K28888,$K28888)</f>
        <v>0</v>
      </c>
    </row>
    <row r="28889" ht="16.5" spans="1:12">
      <c r="A28889" s="1">
        <v>28888</v>
      </c>
      <c r="B28889" s="8">
        <f>COUNTIF($C$2:$C28889,模板!$E$2)</f>
        <v>77</v>
      </c>
      <c r="C28889" s="2" t="str">
        <f>IFERROR(VLOOKUP(K28889,开票信息!$A:$C,3,0),"")</f>
        <v/>
      </c>
      <c r="G28889" s="3" t="str">
        <f t="shared" si="451"/>
        <v/>
      </c>
      <c r="L28889">
        <f>COUNTIF($K$2:K28889,$K28889)</f>
        <v>0</v>
      </c>
    </row>
    <row r="28890" ht="16.5" spans="1:12">
      <c r="A28890" s="1">
        <v>28889</v>
      </c>
      <c r="B28890" s="8">
        <f>COUNTIF($C$2:$C28890,模板!$E$2)</f>
        <v>77</v>
      </c>
      <c r="C28890" s="2" t="str">
        <f>IFERROR(VLOOKUP(K28890,开票信息!$A:$C,3,0),"")</f>
        <v/>
      </c>
      <c r="G28890" s="3" t="str">
        <f t="shared" si="451"/>
        <v/>
      </c>
      <c r="L28890">
        <f>COUNTIF($K$2:K28890,$K28890)</f>
        <v>0</v>
      </c>
    </row>
    <row r="28891" ht="16.5" spans="1:12">
      <c r="A28891" s="1">
        <v>28890</v>
      </c>
      <c r="B28891" s="8">
        <f>COUNTIF($C$2:$C28891,模板!$E$2)</f>
        <v>77</v>
      </c>
      <c r="C28891" s="2" t="str">
        <f>IFERROR(VLOOKUP(K28891,开票信息!$A:$C,3,0),"")</f>
        <v/>
      </c>
      <c r="G28891" s="3" t="str">
        <f t="shared" si="451"/>
        <v/>
      </c>
      <c r="L28891">
        <f>COUNTIF($K$2:K28891,$K28891)</f>
        <v>0</v>
      </c>
    </row>
    <row r="28892" ht="16.5" spans="1:12">
      <c r="A28892" s="1">
        <v>28891</v>
      </c>
      <c r="B28892" s="8">
        <f>COUNTIF($C$2:$C28892,模板!$E$2)</f>
        <v>77</v>
      </c>
      <c r="C28892" s="2" t="str">
        <f>IFERROR(VLOOKUP(K28892,开票信息!$A:$C,3,0),"")</f>
        <v/>
      </c>
      <c r="G28892" s="3" t="str">
        <f t="shared" si="451"/>
        <v/>
      </c>
      <c r="L28892">
        <f>COUNTIF($K$2:K28892,$K28892)</f>
        <v>0</v>
      </c>
    </row>
    <row r="28893" ht="16.5" spans="1:12">
      <c r="A28893" s="1">
        <v>28892</v>
      </c>
      <c r="B28893" s="8">
        <f>COUNTIF($C$2:$C28893,模板!$E$2)</f>
        <v>77</v>
      </c>
      <c r="C28893" s="2" t="str">
        <f>IFERROR(VLOOKUP(K28893,开票信息!$A:$C,3,0),"")</f>
        <v/>
      </c>
      <c r="G28893" s="3" t="str">
        <f t="shared" si="451"/>
        <v/>
      </c>
      <c r="L28893">
        <f>COUNTIF($K$2:K28893,$K28893)</f>
        <v>0</v>
      </c>
    </row>
    <row r="28894" ht="16.5" spans="1:12">
      <c r="A28894" s="1">
        <v>28893</v>
      </c>
      <c r="B28894" s="8">
        <f>COUNTIF($C$2:$C28894,模板!$E$2)</f>
        <v>77</v>
      </c>
      <c r="C28894" s="2" t="str">
        <f>IFERROR(VLOOKUP(K28894,开票信息!$A:$C,3,0),"")</f>
        <v/>
      </c>
      <c r="G28894" s="3" t="str">
        <f t="shared" si="451"/>
        <v/>
      </c>
      <c r="L28894">
        <f>COUNTIF($K$2:K28894,$K28894)</f>
        <v>0</v>
      </c>
    </row>
    <row r="28895" ht="16.5" spans="1:12">
      <c r="A28895" s="1">
        <v>28894</v>
      </c>
      <c r="B28895" s="8">
        <f>COUNTIF($C$2:$C28895,模板!$E$2)</f>
        <v>77</v>
      </c>
      <c r="C28895" s="2" t="str">
        <f>IFERROR(VLOOKUP(K28895,开票信息!$A:$C,3,0),"")</f>
        <v/>
      </c>
      <c r="G28895" s="3" t="str">
        <f t="shared" si="451"/>
        <v/>
      </c>
      <c r="L28895">
        <f>COUNTIF($K$2:K28895,$K28895)</f>
        <v>0</v>
      </c>
    </row>
    <row r="28896" ht="16.5" spans="1:12">
      <c r="A28896" s="1">
        <v>28895</v>
      </c>
      <c r="B28896" s="8">
        <f>COUNTIF($C$2:$C28896,模板!$E$2)</f>
        <v>77</v>
      </c>
      <c r="C28896" s="2" t="str">
        <f>IFERROR(VLOOKUP(K28896,开票信息!$A:$C,3,0),"")</f>
        <v/>
      </c>
      <c r="G28896" s="3" t="str">
        <f t="shared" si="451"/>
        <v/>
      </c>
      <c r="L28896">
        <f>COUNTIF($K$2:K28896,$K28896)</f>
        <v>0</v>
      </c>
    </row>
    <row r="28897" ht="16.5" spans="1:12">
      <c r="A28897" s="1">
        <v>28896</v>
      </c>
      <c r="B28897" s="8">
        <f>COUNTIF($C$2:$C28897,模板!$E$2)</f>
        <v>77</v>
      </c>
      <c r="C28897" s="2" t="str">
        <f>IFERROR(VLOOKUP(K28897,开票信息!$A:$C,3,0),"")</f>
        <v/>
      </c>
      <c r="G28897" s="3" t="str">
        <f t="shared" si="451"/>
        <v/>
      </c>
      <c r="L28897">
        <f>COUNTIF($K$2:K28897,$K28897)</f>
        <v>0</v>
      </c>
    </row>
    <row r="28898" ht="16.5" spans="1:12">
      <c r="A28898" s="1">
        <v>28897</v>
      </c>
      <c r="B28898" s="8">
        <f>COUNTIF($C$2:$C28898,模板!$E$2)</f>
        <v>77</v>
      </c>
      <c r="C28898" s="2" t="str">
        <f>IFERROR(VLOOKUP(K28898,开票信息!$A:$C,3,0),"")</f>
        <v/>
      </c>
      <c r="G28898" s="3" t="str">
        <f t="shared" si="451"/>
        <v/>
      </c>
      <c r="L28898">
        <f>COUNTIF($K$2:K28898,$K28898)</f>
        <v>0</v>
      </c>
    </row>
    <row r="28899" ht="16.5" spans="1:12">
      <c r="A28899" s="1">
        <v>28898</v>
      </c>
      <c r="B28899" s="8">
        <f>COUNTIF($C$2:$C28899,模板!$E$2)</f>
        <v>77</v>
      </c>
      <c r="C28899" s="2" t="str">
        <f>IFERROR(VLOOKUP(K28899,开票信息!$A:$C,3,0),"")</f>
        <v/>
      </c>
      <c r="G28899" s="3" t="str">
        <f t="shared" si="451"/>
        <v/>
      </c>
      <c r="L28899">
        <f>COUNTIF($K$2:K28899,$K28899)</f>
        <v>0</v>
      </c>
    </row>
    <row r="28900" ht="16.5" spans="1:12">
      <c r="A28900" s="1">
        <v>28899</v>
      </c>
      <c r="B28900" s="8">
        <f>COUNTIF($C$2:$C28900,模板!$E$2)</f>
        <v>77</v>
      </c>
      <c r="C28900" s="2" t="str">
        <f>IFERROR(VLOOKUP(K28900,开票信息!$A:$C,3,0),"")</f>
        <v/>
      </c>
      <c r="G28900" s="3" t="str">
        <f t="shared" si="451"/>
        <v/>
      </c>
      <c r="L28900">
        <f>COUNTIF($K$2:K28900,$K28900)</f>
        <v>0</v>
      </c>
    </row>
    <row r="28901" ht="16.5" spans="1:12">
      <c r="A28901" s="1">
        <v>28900</v>
      </c>
      <c r="B28901" s="8">
        <f>COUNTIF($C$2:$C28901,模板!$E$2)</f>
        <v>77</v>
      </c>
      <c r="C28901" s="2" t="str">
        <f>IFERROR(VLOOKUP(K28901,开票信息!$A:$C,3,0),"")</f>
        <v/>
      </c>
      <c r="G28901" s="3" t="str">
        <f t="shared" si="451"/>
        <v/>
      </c>
      <c r="L28901">
        <f>COUNTIF($K$2:K28901,$K28901)</f>
        <v>0</v>
      </c>
    </row>
    <row r="28902" ht="16.5" spans="1:12">
      <c r="A28902" s="1">
        <v>28901</v>
      </c>
      <c r="B28902" s="8">
        <f>COUNTIF($C$2:$C28902,模板!$E$2)</f>
        <v>77</v>
      </c>
      <c r="C28902" s="2" t="str">
        <f>IFERROR(VLOOKUP(K28902,开票信息!$A:$C,3,0),"")</f>
        <v/>
      </c>
      <c r="G28902" s="3" t="str">
        <f t="shared" si="451"/>
        <v/>
      </c>
      <c r="L28902">
        <f>COUNTIF($K$2:K28902,$K28902)</f>
        <v>0</v>
      </c>
    </row>
    <row r="28903" ht="16.5" spans="1:12">
      <c r="A28903" s="1">
        <v>28902</v>
      </c>
      <c r="B28903" s="8">
        <f>COUNTIF($C$2:$C28903,模板!$E$2)</f>
        <v>77</v>
      </c>
      <c r="C28903" s="2" t="str">
        <f>IFERROR(VLOOKUP(K28903,开票信息!$A:$C,3,0),"")</f>
        <v/>
      </c>
      <c r="G28903" s="3" t="str">
        <f t="shared" si="451"/>
        <v/>
      </c>
      <c r="L28903">
        <f>COUNTIF($K$2:K28903,$K28903)</f>
        <v>0</v>
      </c>
    </row>
    <row r="28904" ht="16.5" spans="1:12">
      <c r="A28904" s="1">
        <v>28903</v>
      </c>
      <c r="B28904" s="8">
        <f>COUNTIF($C$2:$C28904,模板!$E$2)</f>
        <v>77</v>
      </c>
      <c r="C28904" s="2" t="str">
        <f>IFERROR(VLOOKUP(K28904,开票信息!$A:$C,3,0),"")</f>
        <v/>
      </c>
      <c r="G28904" s="3" t="str">
        <f t="shared" si="451"/>
        <v/>
      </c>
      <c r="L28904">
        <f>COUNTIF($K$2:K28904,$K28904)</f>
        <v>0</v>
      </c>
    </row>
    <row r="28905" ht="16.5" spans="1:12">
      <c r="A28905" s="1">
        <v>28904</v>
      </c>
      <c r="B28905" s="8">
        <f>COUNTIF($C$2:$C28905,模板!$E$2)</f>
        <v>77</v>
      </c>
      <c r="C28905" s="2" t="str">
        <f>IFERROR(VLOOKUP(K28905,开票信息!$A:$C,3,0),"")</f>
        <v/>
      </c>
      <c r="G28905" s="3" t="str">
        <f t="shared" si="451"/>
        <v/>
      </c>
      <c r="L28905">
        <f>COUNTIF($K$2:K28905,$K28905)</f>
        <v>0</v>
      </c>
    </row>
    <row r="28906" ht="16.5" spans="1:12">
      <c r="A28906" s="1">
        <v>28905</v>
      </c>
      <c r="B28906" s="8">
        <f>COUNTIF($C$2:$C28906,模板!$E$2)</f>
        <v>77</v>
      </c>
      <c r="C28906" s="2" t="str">
        <f>IFERROR(VLOOKUP(K28906,开票信息!$A:$C,3,0),"")</f>
        <v/>
      </c>
      <c r="G28906" s="3" t="str">
        <f t="shared" si="451"/>
        <v/>
      </c>
      <c r="L28906">
        <f>COUNTIF($K$2:K28906,$K28906)</f>
        <v>0</v>
      </c>
    </row>
    <row r="28907" ht="16.5" spans="1:12">
      <c r="A28907" s="1">
        <v>28906</v>
      </c>
      <c r="B28907" s="8">
        <f>COUNTIF($C$2:$C28907,模板!$E$2)</f>
        <v>77</v>
      </c>
      <c r="C28907" s="2" t="str">
        <f>IFERROR(VLOOKUP(K28907,开票信息!$A:$C,3,0),"")</f>
        <v/>
      </c>
      <c r="G28907" s="3" t="str">
        <f t="shared" si="451"/>
        <v/>
      </c>
      <c r="L28907">
        <f>COUNTIF($K$2:K28907,$K28907)</f>
        <v>0</v>
      </c>
    </row>
    <row r="28908" ht="16.5" spans="1:12">
      <c r="A28908" s="1">
        <v>28907</v>
      </c>
      <c r="B28908" s="8">
        <f>COUNTIF($C$2:$C28908,模板!$E$2)</f>
        <v>77</v>
      </c>
      <c r="C28908" s="2" t="str">
        <f>IFERROR(VLOOKUP(K28908,开票信息!$A:$C,3,0),"")</f>
        <v/>
      </c>
      <c r="G28908" s="3" t="str">
        <f t="shared" si="451"/>
        <v/>
      </c>
      <c r="L28908">
        <f>COUNTIF($K$2:K28908,$K28908)</f>
        <v>0</v>
      </c>
    </row>
    <row r="28909" ht="16.5" spans="1:12">
      <c r="A28909" s="1">
        <v>28908</v>
      </c>
      <c r="B28909" s="8">
        <f>COUNTIF($C$2:$C28909,模板!$E$2)</f>
        <v>77</v>
      </c>
      <c r="C28909" s="2" t="str">
        <f>IFERROR(VLOOKUP(K28909,开票信息!$A:$C,3,0),"")</f>
        <v/>
      </c>
      <c r="G28909" s="3" t="str">
        <f t="shared" si="451"/>
        <v/>
      </c>
      <c r="L28909">
        <f>COUNTIF($K$2:K28909,$K28909)</f>
        <v>0</v>
      </c>
    </row>
    <row r="28910" ht="16.5" spans="1:12">
      <c r="A28910" s="1">
        <v>28909</v>
      </c>
      <c r="B28910" s="8">
        <f>COUNTIF($C$2:$C28910,模板!$E$2)</f>
        <v>77</v>
      </c>
      <c r="C28910" s="2" t="str">
        <f>IFERROR(VLOOKUP(K28910,开票信息!$A:$C,3,0),"")</f>
        <v/>
      </c>
      <c r="G28910" s="3" t="str">
        <f t="shared" si="451"/>
        <v/>
      </c>
      <c r="L28910">
        <f>COUNTIF($K$2:K28910,$K28910)</f>
        <v>0</v>
      </c>
    </row>
    <row r="28911" ht="16.5" spans="1:12">
      <c r="A28911" s="1">
        <v>28910</v>
      </c>
      <c r="B28911" s="8">
        <f>COUNTIF($C$2:$C28911,模板!$E$2)</f>
        <v>77</v>
      </c>
      <c r="C28911" s="2" t="str">
        <f>IFERROR(VLOOKUP(K28911,开票信息!$A:$C,3,0),"")</f>
        <v/>
      </c>
      <c r="G28911" s="3" t="str">
        <f t="shared" si="451"/>
        <v/>
      </c>
      <c r="L28911">
        <f>COUNTIF($K$2:K28911,$K28911)</f>
        <v>0</v>
      </c>
    </row>
    <row r="28912" ht="16.5" spans="1:12">
      <c r="A28912" s="1">
        <v>28911</v>
      </c>
      <c r="B28912" s="8">
        <f>COUNTIF($C$2:$C28912,模板!$E$2)</f>
        <v>77</v>
      </c>
      <c r="C28912" s="2" t="str">
        <f>IFERROR(VLOOKUP(K28912,开票信息!$A:$C,3,0),"")</f>
        <v/>
      </c>
      <c r="G28912" s="3" t="str">
        <f t="shared" si="451"/>
        <v/>
      </c>
      <c r="L28912">
        <f>COUNTIF($K$2:K28912,$K28912)</f>
        <v>0</v>
      </c>
    </row>
    <row r="28913" ht="16.5" spans="1:12">
      <c r="A28913" s="1">
        <v>28912</v>
      </c>
      <c r="B28913" s="8">
        <f>COUNTIF($C$2:$C28913,模板!$E$2)</f>
        <v>77</v>
      </c>
      <c r="C28913" s="2" t="str">
        <f>IFERROR(VLOOKUP(K28913,开票信息!$A:$C,3,0),"")</f>
        <v/>
      </c>
      <c r="G28913" s="3" t="str">
        <f t="shared" si="451"/>
        <v/>
      </c>
      <c r="L28913">
        <f>COUNTIF($K$2:K28913,$K28913)</f>
        <v>0</v>
      </c>
    </row>
    <row r="28914" ht="16.5" spans="1:12">
      <c r="A28914" s="1">
        <v>28913</v>
      </c>
      <c r="B28914" s="8">
        <f>COUNTIF($C$2:$C28914,模板!$E$2)</f>
        <v>77</v>
      </c>
      <c r="C28914" s="2" t="str">
        <f>IFERROR(VLOOKUP(K28914,开票信息!$A:$C,3,0),"")</f>
        <v/>
      </c>
      <c r="G28914" s="3" t="str">
        <f t="shared" si="451"/>
        <v/>
      </c>
      <c r="L28914">
        <f>COUNTIF($K$2:K28914,$K28914)</f>
        <v>0</v>
      </c>
    </row>
    <row r="28915" ht="16.5" spans="1:12">
      <c r="A28915" s="1">
        <v>28914</v>
      </c>
      <c r="B28915" s="8">
        <f>COUNTIF($C$2:$C28915,模板!$E$2)</f>
        <v>77</v>
      </c>
      <c r="C28915" s="2" t="str">
        <f>IFERROR(VLOOKUP(K28915,开票信息!$A:$C,3,0),"")</f>
        <v/>
      </c>
      <c r="G28915" s="3" t="str">
        <f t="shared" si="451"/>
        <v/>
      </c>
      <c r="L28915">
        <f>COUNTIF($K$2:K28915,$K28915)</f>
        <v>0</v>
      </c>
    </row>
    <row r="28916" ht="16.5" spans="1:12">
      <c r="A28916" s="1">
        <v>28915</v>
      </c>
      <c r="B28916" s="8">
        <f>COUNTIF($C$2:$C28916,模板!$E$2)</f>
        <v>77</v>
      </c>
      <c r="C28916" s="2" t="str">
        <f>IFERROR(VLOOKUP(K28916,开票信息!$A:$C,3,0),"")</f>
        <v/>
      </c>
      <c r="G28916" s="3" t="str">
        <f t="shared" si="451"/>
        <v/>
      </c>
      <c r="L28916">
        <f>COUNTIF($K$2:K28916,$K28916)</f>
        <v>0</v>
      </c>
    </row>
    <row r="28917" ht="16.5" spans="1:12">
      <c r="A28917" s="1">
        <v>28916</v>
      </c>
      <c r="B28917" s="8">
        <f>COUNTIF($C$2:$C28917,模板!$E$2)</f>
        <v>77</v>
      </c>
      <c r="C28917" s="2" t="str">
        <f>IFERROR(VLOOKUP(K28917,开票信息!$A:$C,3,0),"")</f>
        <v/>
      </c>
      <c r="G28917" s="3" t="str">
        <f t="shared" si="451"/>
        <v/>
      </c>
      <c r="L28917">
        <f>COUNTIF($K$2:K28917,$K28917)</f>
        <v>0</v>
      </c>
    </row>
    <row r="28918" ht="16.5" spans="1:12">
      <c r="A28918" s="1">
        <v>28917</v>
      </c>
      <c r="B28918" s="8">
        <f>COUNTIF($C$2:$C28918,模板!$E$2)</f>
        <v>77</v>
      </c>
      <c r="C28918" s="2" t="str">
        <f>IFERROR(VLOOKUP(K28918,开票信息!$A:$C,3,0),"")</f>
        <v/>
      </c>
      <c r="G28918" s="3" t="str">
        <f t="shared" si="451"/>
        <v/>
      </c>
      <c r="L28918">
        <f>COUNTIF($K$2:K28918,$K28918)</f>
        <v>0</v>
      </c>
    </row>
    <row r="28919" ht="16.5" spans="1:12">
      <c r="A28919" s="1">
        <v>28918</v>
      </c>
      <c r="B28919" s="8">
        <f>COUNTIF($C$2:$C28919,模板!$E$2)</f>
        <v>77</v>
      </c>
      <c r="C28919" s="2" t="str">
        <f>IFERROR(VLOOKUP(K28919,开票信息!$A:$C,3,0),"")</f>
        <v/>
      </c>
      <c r="G28919" s="3" t="str">
        <f t="shared" si="451"/>
        <v/>
      </c>
      <c r="L28919">
        <f>COUNTIF($K$2:K28919,$K28919)</f>
        <v>0</v>
      </c>
    </row>
    <row r="28920" ht="16.5" spans="1:12">
      <c r="A28920" s="1">
        <v>28919</v>
      </c>
      <c r="B28920" s="8">
        <f>COUNTIF($C$2:$C28920,模板!$E$2)</f>
        <v>77</v>
      </c>
      <c r="C28920" s="2" t="str">
        <f>IFERROR(VLOOKUP(K28920,开票信息!$A:$C,3,0),"")</f>
        <v/>
      </c>
      <c r="G28920" s="3" t="str">
        <f t="shared" si="451"/>
        <v/>
      </c>
      <c r="L28920">
        <f>COUNTIF($K$2:K28920,$K28920)</f>
        <v>0</v>
      </c>
    </row>
    <row r="28921" ht="16.5" spans="1:12">
      <c r="A28921" s="1">
        <v>28920</v>
      </c>
      <c r="B28921" s="8">
        <f>COUNTIF($C$2:$C28921,模板!$E$2)</f>
        <v>77</v>
      </c>
      <c r="C28921" s="2" t="str">
        <f>IFERROR(VLOOKUP(K28921,开票信息!$A:$C,3,0),"")</f>
        <v/>
      </c>
      <c r="G28921" s="3" t="str">
        <f t="shared" si="451"/>
        <v/>
      </c>
      <c r="L28921">
        <f>COUNTIF($K$2:K28921,$K28921)</f>
        <v>0</v>
      </c>
    </row>
    <row r="28922" ht="16.5" spans="1:12">
      <c r="A28922" s="1">
        <v>28921</v>
      </c>
      <c r="B28922" s="8">
        <f>COUNTIF($C$2:$C28922,模板!$E$2)</f>
        <v>77</v>
      </c>
      <c r="C28922" s="2" t="str">
        <f>IFERROR(VLOOKUP(K28922,开票信息!$A:$C,3,0),"")</f>
        <v/>
      </c>
      <c r="G28922" s="3" t="str">
        <f t="shared" si="451"/>
        <v/>
      </c>
      <c r="L28922">
        <f>COUNTIF($K$2:K28922,$K28922)</f>
        <v>0</v>
      </c>
    </row>
    <row r="28923" ht="16.5" spans="1:12">
      <c r="A28923" s="1">
        <v>28922</v>
      </c>
      <c r="B28923" s="8">
        <f>COUNTIF($C$2:$C28923,模板!$E$2)</f>
        <v>77</v>
      </c>
      <c r="C28923" s="2" t="str">
        <f>IFERROR(VLOOKUP(K28923,开票信息!$A:$C,3,0),"")</f>
        <v/>
      </c>
      <c r="G28923" s="3" t="str">
        <f t="shared" si="451"/>
        <v/>
      </c>
      <c r="L28923">
        <f>COUNTIF($K$2:K28923,$K28923)</f>
        <v>0</v>
      </c>
    </row>
    <row r="28924" ht="16.5" spans="1:12">
      <c r="A28924" s="1">
        <v>28923</v>
      </c>
      <c r="B28924" s="8">
        <f>COUNTIF($C$2:$C28924,模板!$E$2)</f>
        <v>77</v>
      </c>
      <c r="C28924" s="2" t="str">
        <f>IFERROR(VLOOKUP(K28924,开票信息!$A:$C,3,0),"")</f>
        <v/>
      </c>
      <c r="G28924" s="3" t="str">
        <f t="shared" si="451"/>
        <v/>
      </c>
      <c r="L28924">
        <f>COUNTIF($K$2:K28924,$K28924)</f>
        <v>0</v>
      </c>
    </row>
    <row r="28925" ht="16.5" spans="1:12">
      <c r="A28925" s="1">
        <v>28924</v>
      </c>
      <c r="B28925" s="8">
        <f>COUNTIF($C$2:$C28925,模板!$E$2)</f>
        <v>77</v>
      </c>
      <c r="C28925" s="2" t="str">
        <f>IFERROR(VLOOKUP(K28925,开票信息!$A:$C,3,0),"")</f>
        <v/>
      </c>
      <c r="G28925" s="3" t="str">
        <f t="shared" si="451"/>
        <v/>
      </c>
      <c r="L28925">
        <f>COUNTIF($K$2:K28925,$K28925)</f>
        <v>0</v>
      </c>
    </row>
    <row r="28926" ht="16.5" spans="1:12">
      <c r="A28926" s="1">
        <v>28925</v>
      </c>
      <c r="B28926" s="8">
        <f>COUNTIF($C$2:$C28926,模板!$E$2)</f>
        <v>77</v>
      </c>
      <c r="C28926" s="2" t="str">
        <f>IFERROR(VLOOKUP(K28926,开票信息!$A:$C,3,0),"")</f>
        <v/>
      </c>
      <c r="G28926" s="3" t="str">
        <f t="shared" si="451"/>
        <v/>
      </c>
      <c r="L28926">
        <f>COUNTIF($K$2:K28926,$K28926)</f>
        <v>0</v>
      </c>
    </row>
    <row r="28927" ht="16.5" spans="1:12">
      <c r="A28927" s="1">
        <v>28926</v>
      </c>
      <c r="B28927" s="8">
        <f>COUNTIF($C$2:$C28927,模板!$E$2)</f>
        <v>77</v>
      </c>
      <c r="C28927" s="2" t="str">
        <f>IFERROR(VLOOKUP(K28927,开票信息!$A:$C,3,0),"")</f>
        <v/>
      </c>
      <c r="G28927" s="3" t="str">
        <f t="shared" si="451"/>
        <v/>
      </c>
      <c r="L28927">
        <f>COUNTIF($K$2:K28927,$K28927)</f>
        <v>0</v>
      </c>
    </row>
    <row r="28928" ht="16.5" spans="1:12">
      <c r="A28928" s="1">
        <v>28927</v>
      </c>
      <c r="B28928" s="8">
        <f>COUNTIF($C$2:$C28928,模板!$E$2)</f>
        <v>77</v>
      </c>
      <c r="C28928" s="2" t="str">
        <f>IFERROR(VLOOKUP(K28928,开票信息!$A:$C,3,0),"")</f>
        <v/>
      </c>
      <c r="G28928" s="3" t="str">
        <f t="shared" si="451"/>
        <v/>
      </c>
      <c r="L28928">
        <f>COUNTIF($K$2:K28928,$K28928)</f>
        <v>0</v>
      </c>
    </row>
    <row r="28929" ht="16.5" spans="1:12">
      <c r="A28929" s="1">
        <v>28928</v>
      </c>
      <c r="B28929" s="8">
        <f>COUNTIF($C$2:$C28929,模板!$E$2)</f>
        <v>77</v>
      </c>
      <c r="C28929" s="2" t="str">
        <f>IFERROR(VLOOKUP(K28929,开票信息!$A:$C,3,0),"")</f>
        <v/>
      </c>
      <c r="G28929" s="3" t="str">
        <f t="shared" si="451"/>
        <v/>
      </c>
      <c r="L28929">
        <f>COUNTIF($K$2:K28929,$K28929)</f>
        <v>0</v>
      </c>
    </row>
    <row r="28930" ht="16.5" spans="1:12">
      <c r="A28930" s="1">
        <v>28929</v>
      </c>
      <c r="B28930" s="8">
        <f>COUNTIF($C$2:$C28930,模板!$E$2)</f>
        <v>77</v>
      </c>
      <c r="C28930" s="2" t="str">
        <f>IFERROR(VLOOKUP(K28930,开票信息!$A:$C,3,0),"")</f>
        <v/>
      </c>
      <c r="G28930" s="3" t="str">
        <f t="shared" si="451"/>
        <v/>
      </c>
      <c r="L28930">
        <f>COUNTIF($K$2:K28930,$K28930)</f>
        <v>0</v>
      </c>
    </row>
    <row r="28931" ht="16.5" spans="1:12">
      <c r="A28931" s="1">
        <v>28930</v>
      </c>
      <c r="B28931" s="8">
        <f>COUNTIF($C$2:$C28931,模板!$E$2)</f>
        <v>77</v>
      </c>
      <c r="C28931" s="2" t="str">
        <f>IFERROR(VLOOKUP(K28931,开票信息!$A:$C,3,0),"")</f>
        <v/>
      </c>
      <c r="G28931" s="3" t="str">
        <f t="shared" ref="G28931:G28994" si="452">IFERROR(H28931/F28931,"")</f>
        <v/>
      </c>
      <c r="L28931">
        <f>COUNTIF($K$2:K28931,$K28931)</f>
        <v>0</v>
      </c>
    </row>
    <row r="28932" ht="16.5" spans="1:12">
      <c r="A28932" s="1">
        <v>28931</v>
      </c>
      <c r="B28932" s="8">
        <f>COUNTIF($C$2:$C28932,模板!$E$2)</f>
        <v>77</v>
      </c>
      <c r="C28932" s="2" t="str">
        <f>IFERROR(VLOOKUP(K28932,开票信息!$A:$C,3,0),"")</f>
        <v/>
      </c>
      <c r="G28932" s="3" t="str">
        <f t="shared" si="452"/>
        <v/>
      </c>
      <c r="L28932">
        <f>COUNTIF($K$2:K28932,$K28932)</f>
        <v>0</v>
      </c>
    </row>
    <row r="28933" ht="16.5" spans="1:12">
      <c r="A28933" s="1">
        <v>28932</v>
      </c>
      <c r="B28933" s="8">
        <f>COUNTIF($C$2:$C28933,模板!$E$2)</f>
        <v>77</v>
      </c>
      <c r="C28933" s="2" t="str">
        <f>IFERROR(VLOOKUP(K28933,开票信息!$A:$C,3,0),"")</f>
        <v/>
      </c>
      <c r="G28933" s="3" t="str">
        <f t="shared" si="452"/>
        <v/>
      </c>
      <c r="L28933">
        <f>COUNTIF($K$2:K28933,$K28933)</f>
        <v>0</v>
      </c>
    </row>
    <row r="28934" ht="16.5" spans="1:12">
      <c r="A28934" s="1">
        <v>28933</v>
      </c>
      <c r="B28934" s="8">
        <f>COUNTIF($C$2:$C28934,模板!$E$2)</f>
        <v>77</v>
      </c>
      <c r="C28934" s="2" t="str">
        <f>IFERROR(VLOOKUP(K28934,开票信息!$A:$C,3,0),"")</f>
        <v/>
      </c>
      <c r="G28934" s="3" t="str">
        <f t="shared" si="452"/>
        <v/>
      </c>
      <c r="L28934">
        <f>COUNTIF($K$2:K28934,$K28934)</f>
        <v>0</v>
      </c>
    </row>
    <row r="28935" ht="16.5" spans="1:12">
      <c r="A28935" s="1">
        <v>28934</v>
      </c>
      <c r="B28935" s="8">
        <f>COUNTIF($C$2:$C28935,模板!$E$2)</f>
        <v>77</v>
      </c>
      <c r="C28935" s="2" t="str">
        <f>IFERROR(VLOOKUP(K28935,开票信息!$A:$C,3,0),"")</f>
        <v/>
      </c>
      <c r="G28935" s="3" t="str">
        <f t="shared" si="452"/>
        <v/>
      </c>
      <c r="L28935">
        <f>COUNTIF($K$2:K28935,$K28935)</f>
        <v>0</v>
      </c>
    </row>
    <row r="28936" ht="16.5" spans="1:12">
      <c r="A28936" s="1">
        <v>28935</v>
      </c>
      <c r="B28936" s="8">
        <f>COUNTIF($C$2:$C28936,模板!$E$2)</f>
        <v>77</v>
      </c>
      <c r="C28936" s="2" t="str">
        <f>IFERROR(VLOOKUP(K28936,开票信息!$A:$C,3,0),"")</f>
        <v/>
      </c>
      <c r="G28936" s="3" t="str">
        <f t="shared" si="452"/>
        <v/>
      </c>
      <c r="L28936">
        <f>COUNTIF($K$2:K28936,$K28936)</f>
        <v>0</v>
      </c>
    </row>
    <row r="28937" ht="16.5" spans="1:12">
      <c r="A28937" s="1">
        <v>28936</v>
      </c>
      <c r="B28937" s="8">
        <f>COUNTIF($C$2:$C28937,模板!$E$2)</f>
        <v>77</v>
      </c>
      <c r="C28937" s="2" t="str">
        <f>IFERROR(VLOOKUP(K28937,开票信息!$A:$C,3,0),"")</f>
        <v/>
      </c>
      <c r="G28937" s="3" t="str">
        <f t="shared" si="452"/>
        <v/>
      </c>
      <c r="L28937">
        <f>COUNTIF($K$2:K28937,$K28937)</f>
        <v>0</v>
      </c>
    </row>
    <row r="28938" ht="16.5" spans="1:12">
      <c r="A28938" s="1">
        <v>28937</v>
      </c>
      <c r="B28938" s="8">
        <f>COUNTIF($C$2:$C28938,模板!$E$2)</f>
        <v>77</v>
      </c>
      <c r="C28938" s="2" t="str">
        <f>IFERROR(VLOOKUP(K28938,开票信息!$A:$C,3,0),"")</f>
        <v/>
      </c>
      <c r="G28938" s="3" t="str">
        <f t="shared" si="452"/>
        <v/>
      </c>
      <c r="L28938">
        <f>COUNTIF($K$2:K28938,$K28938)</f>
        <v>0</v>
      </c>
    </row>
    <row r="28939" ht="16.5" spans="1:12">
      <c r="A28939" s="1">
        <v>28938</v>
      </c>
      <c r="B28939" s="8">
        <f>COUNTIF($C$2:$C28939,模板!$E$2)</f>
        <v>77</v>
      </c>
      <c r="C28939" s="2" t="str">
        <f>IFERROR(VLOOKUP(K28939,开票信息!$A:$C,3,0),"")</f>
        <v/>
      </c>
      <c r="G28939" s="3" t="str">
        <f t="shared" si="452"/>
        <v/>
      </c>
      <c r="L28939">
        <f>COUNTIF($K$2:K28939,$K28939)</f>
        <v>0</v>
      </c>
    </row>
    <row r="28940" ht="16.5" spans="1:12">
      <c r="A28940" s="1">
        <v>28939</v>
      </c>
      <c r="B28940" s="8">
        <f>COUNTIF($C$2:$C28940,模板!$E$2)</f>
        <v>77</v>
      </c>
      <c r="C28940" s="2" t="str">
        <f>IFERROR(VLOOKUP(K28940,开票信息!$A:$C,3,0),"")</f>
        <v/>
      </c>
      <c r="G28940" s="3" t="str">
        <f t="shared" si="452"/>
        <v/>
      </c>
      <c r="L28940">
        <f>COUNTIF($K$2:K28940,$K28940)</f>
        <v>0</v>
      </c>
    </row>
    <row r="28941" ht="16.5" spans="1:12">
      <c r="A28941" s="1">
        <v>28940</v>
      </c>
      <c r="B28941" s="8">
        <f>COUNTIF($C$2:$C28941,模板!$E$2)</f>
        <v>77</v>
      </c>
      <c r="C28941" s="2" t="str">
        <f>IFERROR(VLOOKUP(K28941,开票信息!$A:$C,3,0),"")</f>
        <v/>
      </c>
      <c r="G28941" s="3" t="str">
        <f t="shared" si="452"/>
        <v/>
      </c>
      <c r="L28941">
        <f>COUNTIF($K$2:K28941,$K28941)</f>
        <v>0</v>
      </c>
    </row>
    <row r="28942" ht="16.5" spans="1:12">
      <c r="A28942" s="1">
        <v>28941</v>
      </c>
      <c r="B28942" s="8">
        <f>COUNTIF($C$2:$C28942,模板!$E$2)</f>
        <v>77</v>
      </c>
      <c r="C28942" s="2" t="str">
        <f>IFERROR(VLOOKUP(K28942,开票信息!$A:$C,3,0),"")</f>
        <v/>
      </c>
      <c r="G28942" s="3" t="str">
        <f t="shared" si="452"/>
        <v/>
      </c>
      <c r="L28942">
        <f>COUNTIF($K$2:K28942,$K28942)</f>
        <v>0</v>
      </c>
    </row>
    <row r="28943" ht="16.5" spans="1:12">
      <c r="A28943" s="1">
        <v>28942</v>
      </c>
      <c r="B28943" s="8">
        <f>COUNTIF($C$2:$C28943,模板!$E$2)</f>
        <v>77</v>
      </c>
      <c r="C28943" s="2" t="str">
        <f>IFERROR(VLOOKUP(K28943,开票信息!$A:$C,3,0),"")</f>
        <v/>
      </c>
      <c r="G28943" s="3" t="str">
        <f t="shared" si="452"/>
        <v/>
      </c>
      <c r="L28943">
        <f>COUNTIF($K$2:K28943,$K28943)</f>
        <v>0</v>
      </c>
    </row>
    <row r="28944" ht="16.5" spans="1:12">
      <c r="A28944" s="1">
        <v>28943</v>
      </c>
      <c r="B28944" s="8">
        <f>COUNTIF($C$2:$C28944,模板!$E$2)</f>
        <v>77</v>
      </c>
      <c r="C28944" s="2" t="str">
        <f>IFERROR(VLOOKUP(K28944,开票信息!$A:$C,3,0),"")</f>
        <v/>
      </c>
      <c r="G28944" s="3" t="str">
        <f t="shared" si="452"/>
        <v/>
      </c>
      <c r="L28944">
        <f>COUNTIF($K$2:K28944,$K28944)</f>
        <v>0</v>
      </c>
    </row>
    <row r="28945" ht="16.5" spans="1:12">
      <c r="A28945" s="1">
        <v>28944</v>
      </c>
      <c r="B28945" s="8">
        <f>COUNTIF($C$2:$C28945,模板!$E$2)</f>
        <v>77</v>
      </c>
      <c r="C28945" s="2" t="str">
        <f>IFERROR(VLOOKUP(K28945,开票信息!$A:$C,3,0),"")</f>
        <v/>
      </c>
      <c r="G28945" s="3" t="str">
        <f t="shared" si="452"/>
        <v/>
      </c>
      <c r="L28945">
        <f>COUNTIF($K$2:K28945,$K28945)</f>
        <v>0</v>
      </c>
    </row>
    <row r="28946" ht="16.5" spans="1:12">
      <c r="A28946" s="1">
        <v>28945</v>
      </c>
      <c r="B28946" s="8">
        <f>COUNTIF($C$2:$C28946,模板!$E$2)</f>
        <v>77</v>
      </c>
      <c r="C28946" s="2" t="str">
        <f>IFERROR(VLOOKUP(K28946,开票信息!$A:$C,3,0),"")</f>
        <v/>
      </c>
      <c r="G28946" s="3" t="str">
        <f t="shared" si="452"/>
        <v/>
      </c>
      <c r="L28946">
        <f>COUNTIF($K$2:K28946,$K28946)</f>
        <v>0</v>
      </c>
    </row>
    <row r="28947" ht="16.5" spans="1:12">
      <c r="A28947" s="1">
        <v>28946</v>
      </c>
      <c r="B28947" s="8">
        <f>COUNTIF($C$2:$C28947,模板!$E$2)</f>
        <v>77</v>
      </c>
      <c r="C28947" s="2" t="str">
        <f>IFERROR(VLOOKUP(K28947,开票信息!$A:$C,3,0),"")</f>
        <v/>
      </c>
      <c r="G28947" s="3" t="str">
        <f t="shared" si="452"/>
        <v/>
      </c>
      <c r="L28947">
        <f>COUNTIF($K$2:K28947,$K28947)</f>
        <v>0</v>
      </c>
    </row>
    <row r="28948" ht="16.5" spans="1:12">
      <c r="A28948" s="1">
        <v>28947</v>
      </c>
      <c r="B28948" s="8">
        <f>COUNTIF($C$2:$C28948,模板!$E$2)</f>
        <v>77</v>
      </c>
      <c r="C28948" s="2" t="str">
        <f>IFERROR(VLOOKUP(K28948,开票信息!$A:$C,3,0),"")</f>
        <v/>
      </c>
      <c r="G28948" s="3" t="str">
        <f t="shared" si="452"/>
        <v/>
      </c>
      <c r="L28948">
        <f>COUNTIF($K$2:K28948,$K28948)</f>
        <v>0</v>
      </c>
    </row>
    <row r="28949" ht="16.5" spans="1:12">
      <c r="A28949" s="1">
        <v>28948</v>
      </c>
      <c r="B28949" s="8">
        <f>COUNTIF($C$2:$C28949,模板!$E$2)</f>
        <v>77</v>
      </c>
      <c r="C28949" s="2" t="str">
        <f>IFERROR(VLOOKUP(K28949,开票信息!$A:$C,3,0),"")</f>
        <v/>
      </c>
      <c r="G28949" s="3" t="str">
        <f t="shared" si="452"/>
        <v/>
      </c>
      <c r="L28949">
        <f>COUNTIF($K$2:K28949,$K28949)</f>
        <v>0</v>
      </c>
    </row>
    <row r="28950" ht="16.5" spans="1:12">
      <c r="A28950" s="1">
        <v>28949</v>
      </c>
      <c r="B28950" s="8">
        <f>COUNTIF($C$2:$C28950,模板!$E$2)</f>
        <v>77</v>
      </c>
      <c r="C28950" s="2" t="str">
        <f>IFERROR(VLOOKUP(K28950,开票信息!$A:$C,3,0),"")</f>
        <v/>
      </c>
      <c r="G28950" s="3" t="str">
        <f t="shared" si="452"/>
        <v/>
      </c>
      <c r="L28950">
        <f>COUNTIF($K$2:K28950,$K28950)</f>
        <v>0</v>
      </c>
    </row>
    <row r="28951" ht="16.5" spans="1:12">
      <c r="A28951" s="1">
        <v>28950</v>
      </c>
      <c r="B28951" s="8">
        <f>COUNTIF($C$2:$C28951,模板!$E$2)</f>
        <v>77</v>
      </c>
      <c r="C28951" s="2" t="str">
        <f>IFERROR(VLOOKUP(K28951,开票信息!$A:$C,3,0),"")</f>
        <v/>
      </c>
      <c r="G28951" s="3" t="str">
        <f t="shared" si="452"/>
        <v/>
      </c>
      <c r="L28951">
        <f>COUNTIF($K$2:K28951,$K28951)</f>
        <v>0</v>
      </c>
    </row>
    <row r="28952" ht="16.5" spans="1:12">
      <c r="A28952" s="1">
        <v>28951</v>
      </c>
      <c r="B28952" s="8">
        <f>COUNTIF($C$2:$C28952,模板!$E$2)</f>
        <v>77</v>
      </c>
      <c r="C28952" s="2" t="str">
        <f>IFERROR(VLOOKUP(K28952,开票信息!$A:$C,3,0),"")</f>
        <v/>
      </c>
      <c r="G28952" s="3" t="str">
        <f t="shared" si="452"/>
        <v/>
      </c>
      <c r="L28952">
        <f>COUNTIF($K$2:K28952,$K28952)</f>
        <v>0</v>
      </c>
    </row>
    <row r="28953" ht="16.5" spans="1:12">
      <c r="A28953" s="1">
        <v>28952</v>
      </c>
      <c r="B28953" s="8">
        <f>COUNTIF($C$2:$C28953,模板!$E$2)</f>
        <v>77</v>
      </c>
      <c r="C28953" s="2" t="str">
        <f>IFERROR(VLOOKUP(K28953,开票信息!$A:$C,3,0),"")</f>
        <v/>
      </c>
      <c r="G28953" s="3" t="str">
        <f t="shared" si="452"/>
        <v/>
      </c>
      <c r="L28953">
        <f>COUNTIF($K$2:K28953,$K28953)</f>
        <v>0</v>
      </c>
    </row>
    <row r="28954" ht="16.5" spans="1:12">
      <c r="A28954" s="1">
        <v>28953</v>
      </c>
      <c r="B28954" s="8">
        <f>COUNTIF($C$2:$C28954,模板!$E$2)</f>
        <v>77</v>
      </c>
      <c r="C28954" s="2" t="str">
        <f>IFERROR(VLOOKUP(K28954,开票信息!$A:$C,3,0),"")</f>
        <v/>
      </c>
      <c r="G28954" s="3" t="str">
        <f t="shared" si="452"/>
        <v/>
      </c>
      <c r="L28954">
        <f>COUNTIF($K$2:K28954,$K28954)</f>
        <v>0</v>
      </c>
    </row>
    <row r="28955" ht="16.5" spans="1:12">
      <c r="A28955" s="1">
        <v>28954</v>
      </c>
      <c r="B28955" s="8">
        <f>COUNTIF($C$2:$C28955,模板!$E$2)</f>
        <v>77</v>
      </c>
      <c r="C28955" s="2" t="str">
        <f>IFERROR(VLOOKUP(K28955,开票信息!$A:$C,3,0),"")</f>
        <v/>
      </c>
      <c r="G28955" s="3" t="str">
        <f t="shared" si="452"/>
        <v/>
      </c>
      <c r="L28955">
        <f>COUNTIF($K$2:K28955,$K28955)</f>
        <v>0</v>
      </c>
    </row>
    <row r="28956" ht="16.5" spans="1:12">
      <c r="A28956" s="1">
        <v>28955</v>
      </c>
      <c r="B28956" s="8">
        <f>COUNTIF($C$2:$C28956,模板!$E$2)</f>
        <v>77</v>
      </c>
      <c r="C28956" s="2" t="str">
        <f>IFERROR(VLOOKUP(K28956,开票信息!$A:$C,3,0),"")</f>
        <v/>
      </c>
      <c r="G28956" s="3" t="str">
        <f t="shared" si="452"/>
        <v/>
      </c>
      <c r="L28956">
        <f>COUNTIF($K$2:K28956,$K28956)</f>
        <v>0</v>
      </c>
    </row>
    <row r="28957" ht="16.5" spans="1:12">
      <c r="A28957" s="1">
        <v>28956</v>
      </c>
      <c r="B28957" s="8">
        <f>COUNTIF($C$2:$C28957,模板!$E$2)</f>
        <v>77</v>
      </c>
      <c r="C28957" s="2" t="str">
        <f>IFERROR(VLOOKUP(K28957,开票信息!$A:$C,3,0),"")</f>
        <v/>
      </c>
      <c r="G28957" s="3" t="str">
        <f t="shared" si="452"/>
        <v/>
      </c>
      <c r="L28957">
        <f>COUNTIF($K$2:K28957,$K28957)</f>
        <v>0</v>
      </c>
    </row>
    <row r="28958" ht="16.5" spans="1:12">
      <c r="A28958" s="1">
        <v>28957</v>
      </c>
      <c r="B28958" s="8">
        <f>COUNTIF($C$2:$C28958,模板!$E$2)</f>
        <v>77</v>
      </c>
      <c r="C28958" s="2" t="str">
        <f>IFERROR(VLOOKUP(K28958,开票信息!$A:$C,3,0),"")</f>
        <v/>
      </c>
      <c r="G28958" s="3" t="str">
        <f t="shared" si="452"/>
        <v/>
      </c>
      <c r="L28958">
        <f>COUNTIF($K$2:K28958,$K28958)</f>
        <v>0</v>
      </c>
    </row>
    <row r="28959" ht="16.5" spans="1:12">
      <c r="A28959" s="1">
        <v>28958</v>
      </c>
      <c r="B28959" s="8">
        <f>COUNTIF($C$2:$C28959,模板!$E$2)</f>
        <v>77</v>
      </c>
      <c r="C28959" s="2" t="str">
        <f>IFERROR(VLOOKUP(K28959,开票信息!$A:$C,3,0),"")</f>
        <v/>
      </c>
      <c r="G28959" s="3" t="str">
        <f t="shared" si="452"/>
        <v/>
      </c>
      <c r="L28959">
        <f>COUNTIF($K$2:K28959,$K28959)</f>
        <v>0</v>
      </c>
    </row>
    <row r="28960" ht="16.5" spans="1:12">
      <c r="A28960" s="1">
        <v>28959</v>
      </c>
      <c r="B28960" s="8">
        <f>COUNTIF($C$2:$C28960,模板!$E$2)</f>
        <v>77</v>
      </c>
      <c r="C28960" s="2" t="str">
        <f>IFERROR(VLOOKUP(K28960,开票信息!$A:$C,3,0),"")</f>
        <v/>
      </c>
      <c r="G28960" s="3" t="str">
        <f t="shared" si="452"/>
        <v/>
      </c>
      <c r="L28960">
        <f>COUNTIF($K$2:K28960,$K28960)</f>
        <v>0</v>
      </c>
    </row>
    <row r="28961" ht="16.5" spans="1:12">
      <c r="A28961" s="1">
        <v>28960</v>
      </c>
      <c r="B28961" s="8">
        <f>COUNTIF($C$2:$C28961,模板!$E$2)</f>
        <v>77</v>
      </c>
      <c r="C28961" s="2" t="str">
        <f>IFERROR(VLOOKUP(K28961,开票信息!$A:$C,3,0),"")</f>
        <v/>
      </c>
      <c r="G28961" s="3" t="str">
        <f t="shared" si="452"/>
        <v/>
      </c>
      <c r="L28961">
        <f>COUNTIF($K$2:K28961,$K28961)</f>
        <v>0</v>
      </c>
    </row>
    <row r="28962" ht="16.5" spans="1:12">
      <c r="A28962" s="1">
        <v>28961</v>
      </c>
      <c r="B28962" s="8">
        <f>COUNTIF($C$2:$C28962,模板!$E$2)</f>
        <v>77</v>
      </c>
      <c r="C28962" s="2" t="str">
        <f>IFERROR(VLOOKUP(K28962,开票信息!$A:$C,3,0),"")</f>
        <v/>
      </c>
      <c r="G28962" s="3" t="str">
        <f t="shared" si="452"/>
        <v/>
      </c>
      <c r="L28962">
        <f>COUNTIF($K$2:K28962,$K28962)</f>
        <v>0</v>
      </c>
    </row>
    <row r="28963" ht="16.5" spans="1:12">
      <c r="A28963" s="1">
        <v>28962</v>
      </c>
      <c r="B28963" s="8">
        <f>COUNTIF($C$2:$C28963,模板!$E$2)</f>
        <v>77</v>
      </c>
      <c r="C28963" s="2" t="str">
        <f>IFERROR(VLOOKUP(K28963,开票信息!$A:$C,3,0),"")</f>
        <v/>
      </c>
      <c r="G28963" s="3" t="str">
        <f t="shared" si="452"/>
        <v/>
      </c>
      <c r="L28963">
        <f>COUNTIF($K$2:K28963,$K28963)</f>
        <v>0</v>
      </c>
    </row>
    <row r="28964" ht="16.5" spans="1:12">
      <c r="A28964" s="1">
        <v>28963</v>
      </c>
      <c r="B28964" s="8">
        <f>COUNTIF($C$2:$C28964,模板!$E$2)</f>
        <v>77</v>
      </c>
      <c r="C28964" s="2" t="str">
        <f>IFERROR(VLOOKUP(K28964,开票信息!$A:$C,3,0),"")</f>
        <v/>
      </c>
      <c r="G28964" s="3" t="str">
        <f t="shared" si="452"/>
        <v/>
      </c>
      <c r="L28964">
        <f>COUNTIF($K$2:K28964,$K28964)</f>
        <v>0</v>
      </c>
    </row>
    <row r="28965" ht="16.5" spans="1:12">
      <c r="A28965" s="1">
        <v>28964</v>
      </c>
      <c r="B28965" s="8">
        <f>COUNTIF($C$2:$C28965,模板!$E$2)</f>
        <v>77</v>
      </c>
      <c r="C28965" s="2" t="str">
        <f>IFERROR(VLOOKUP(K28965,开票信息!$A:$C,3,0),"")</f>
        <v/>
      </c>
      <c r="G28965" s="3" t="str">
        <f t="shared" si="452"/>
        <v/>
      </c>
      <c r="L28965">
        <f>COUNTIF($K$2:K28965,$K28965)</f>
        <v>0</v>
      </c>
    </row>
    <row r="28966" ht="16.5" spans="1:12">
      <c r="A28966" s="1">
        <v>28965</v>
      </c>
      <c r="B28966" s="8">
        <f>COUNTIF($C$2:$C28966,模板!$E$2)</f>
        <v>77</v>
      </c>
      <c r="C28966" s="2" t="str">
        <f>IFERROR(VLOOKUP(K28966,开票信息!$A:$C,3,0),"")</f>
        <v/>
      </c>
      <c r="G28966" s="3" t="str">
        <f t="shared" si="452"/>
        <v/>
      </c>
      <c r="L28966">
        <f>COUNTIF($K$2:K28966,$K28966)</f>
        <v>0</v>
      </c>
    </row>
    <row r="28967" ht="16.5" spans="1:12">
      <c r="A28967" s="1">
        <v>28966</v>
      </c>
      <c r="B28967" s="8">
        <f>COUNTIF($C$2:$C28967,模板!$E$2)</f>
        <v>77</v>
      </c>
      <c r="C28967" s="2" t="str">
        <f>IFERROR(VLOOKUP(K28967,开票信息!$A:$C,3,0),"")</f>
        <v/>
      </c>
      <c r="G28967" s="3" t="str">
        <f t="shared" si="452"/>
        <v/>
      </c>
      <c r="L28967">
        <f>COUNTIF($K$2:K28967,$K28967)</f>
        <v>0</v>
      </c>
    </row>
    <row r="28968" ht="16.5" spans="1:12">
      <c r="A28968" s="1">
        <v>28967</v>
      </c>
      <c r="B28968" s="8">
        <f>COUNTIF($C$2:$C28968,模板!$E$2)</f>
        <v>77</v>
      </c>
      <c r="C28968" s="2" t="str">
        <f>IFERROR(VLOOKUP(K28968,开票信息!$A:$C,3,0),"")</f>
        <v/>
      </c>
      <c r="G28968" s="3" t="str">
        <f t="shared" si="452"/>
        <v/>
      </c>
      <c r="L28968">
        <f>COUNTIF($K$2:K28968,$K28968)</f>
        <v>0</v>
      </c>
    </row>
    <row r="28969" ht="16.5" spans="1:12">
      <c r="A28969" s="1">
        <v>28968</v>
      </c>
      <c r="B28969" s="8">
        <f>COUNTIF($C$2:$C28969,模板!$E$2)</f>
        <v>77</v>
      </c>
      <c r="C28969" s="2" t="str">
        <f>IFERROR(VLOOKUP(K28969,开票信息!$A:$C,3,0),"")</f>
        <v/>
      </c>
      <c r="G28969" s="3" t="str">
        <f t="shared" si="452"/>
        <v/>
      </c>
      <c r="L28969">
        <f>COUNTIF($K$2:K28969,$K28969)</f>
        <v>0</v>
      </c>
    </row>
    <row r="28970" ht="16.5" spans="1:12">
      <c r="A28970" s="1">
        <v>28969</v>
      </c>
      <c r="B28970" s="8">
        <f>COUNTIF($C$2:$C28970,模板!$E$2)</f>
        <v>77</v>
      </c>
      <c r="C28970" s="2" t="str">
        <f>IFERROR(VLOOKUP(K28970,开票信息!$A:$C,3,0),"")</f>
        <v/>
      </c>
      <c r="G28970" s="3" t="str">
        <f t="shared" si="452"/>
        <v/>
      </c>
      <c r="L28970">
        <f>COUNTIF($K$2:K28970,$K28970)</f>
        <v>0</v>
      </c>
    </row>
    <row r="28971" ht="16.5" spans="1:12">
      <c r="A28971" s="1">
        <v>28970</v>
      </c>
      <c r="B28971" s="8">
        <f>COUNTIF($C$2:$C28971,模板!$E$2)</f>
        <v>77</v>
      </c>
      <c r="C28971" s="2" t="str">
        <f>IFERROR(VLOOKUP(K28971,开票信息!$A:$C,3,0),"")</f>
        <v/>
      </c>
      <c r="G28971" s="3" t="str">
        <f t="shared" si="452"/>
        <v/>
      </c>
      <c r="L28971">
        <f>COUNTIF($K$2:K28971,$K28971)</f>
        <v>0</v>
      </c>
    </row>
    <row r="28972" ht="16.5" spans="1:12">
      <c r="A28972" s="1">
        <v>28971</v>
      </c>
      <c r="B28972" s="8">
        <f>COUNTIF($C$2:$C28972,模板!$E$2)</f>
        <v>77</v>
      </c>
      <c r="C28972" s="2" t="str">
        <f>IFERROR(VLOOKUP(K28972,开票信息!$A:$C,3,0),"")</f>
        <v/>
      </c>
      <c r="G28972" s="3" t="str">
        <f t="shared" si="452"/>
        <v/>
      </c>
      <c r="L28972">
        <f>COUNTIF($K$2:K28972,$K28972)</f>
        <v>0</v>
      </c>
    </row>
    <row r="28973" ht="16.5" spans="1:12">
      <c r="A28973" s="1">
        <v>28972</v>
      </c>
      <c r="B28973" s="8">
        <f>COUNTIF($C$2:$C28973,模板!$E$2)</f>
        <v>77</v>
      </c>
      <c r="C28973" s="2" t="str">
        <f>IFERROR(VLOOKUP(K28973,开票信息!$A:$C,3,0),"")</f>
        <v/>
      </c>
      <c r="G28973" s="3" t="str">
        <f t="shared" si="452"/>
        <v/>
      </c>
      <c r="L28973">
        <f>COUNTIF($K$2:K28973,$K28973)</f>
        <v>0</v>
      </c>
    </row>
    <row r="28974" ht="16.5" spans="1:12">
      <c r="A28974" s="1">
        <v>28973</v>
      </c>
      <c r="B28974" s="8">
        <f>COUNTIF($C$2:$C28974,模板!$E$2)</f>
        <v>77</v>
      </c>
      <c r="C28974" s="2" t="str">
        <f>IFERROR(VLOOKUP(K28974,开票信息!$A:$C,3,0),"")</f>
        <v/>
      </c>
      <c r="G28974" s="3" t="str">
        <f t="shared" si="452"/>
        <v/>
      </c>
      <c r="L28974">
        <f>COUNTIF($K$2:K28974,$K28974)</f>
        <v>0</v>
      </c>
    </row>
    <row r="28975" ht="16.5" spans="1:12">
      <c r="A28975" s="1">
        <v>28974</v>
      </c>
      <c r="B28975" s="8">
        <f>COUNTIF($C$2:$C28975,模板!$E$2)</f>
        <v>77</v>
      </c>
      <c r="C28975" s="2" t="str">
        <f>IFERROR(VLOOKUP(K28975,开票信息!$A:$C,3,0),"")</f>
        <v/>
      </c>
      <c r="G28975" s="3" t="str">
        <f t="shared" si="452"/>
        <v/>
      </c>
      <c r="L28975">
        <f>COUNTIF($K$2:K28975,$K28975)</f>
        <v>0</v>
      </c>
    </row>
    <row r="28976" ht="16.5" spans="1:12">
      <c r="A28976" s="1">
        <v>28975</v>
      </c>
      <c r="B28976" s="8">
        <f>COUNTIF($C$2:$C28976,模板!$E$2)</f>
        <v>77</v>
      </c>
      <c r="C28976" s="2" t="str">
        <f>IFERROR(VLOOKUP(K28976,开票信息!$A:$C,3,0),"")</f>
        <v/>
      </c>
      <c r="G28976" s="3" t="str">
        <f t="shared" si="452"/>
        <v/>
      </c>
      <c r="L28976">
        <f>COUNTIF($K$2:K28976,$K28976)</f>
        <v>0</v>
      </c>
    </row>
    <row r="28977" ht="16.5" spans="1:12">
      <c r="A28977" s="1">
        <v>28976</v>
      </c>
      <c r="B28977" s="8">
        <f>COUNTIF($C$2:$C28977,模板!$E$2)</f>
        <v>77</v>
      </c>
      <c r="C28977" s="2" t="str">
        <f>IFERROR(VLOOKUP(K28977,开票信息!$A:$C,3,0),"")</f>
        <v/>
      </c>
      <c r="G28977" s="3" t="str">
        <f t="shared" si="452"/>
        <v/>
      </c>
      <c r="L28977">
        <f>COUNTIF($K$2:K28977,$K28977)</f>
        <v>0</v>
      </c>
    </row>
    <row r="28978" ht="16.5" spans="1:12">
      <c r="A28978" s="1">
        <v>28977</v>
      </c>
      <c r="B28978" s="8">
        <f>COUNTIF($C$2:$C28978,模板!$E$2)</f>
        <v>77</v>
      </c>
      <c r="C28978" s="2" t="str">
        <f>IFERROR(VLOOKUP(K28978,开票信息!$A:$C,3,0),"")</f>
        <v/>
      </c>
      <c r="G28978" s="3" t="str">
        <f t="shared" si="452"/>
        <v/>
      </c>
      <c r="L28978">
        <f>COUNTIF($K$2:K28978,$K28978)</f>
        <v>0</v>
      </c>
    </row>
    <row r="28979" ht="16.5" spans="1:12">
      <c r="A28979" s="1">
        <v>28978</v>
      </c>
      <c r="B28979" s="8">
        <f>COUNTIF($C$2:$C28979,模板!$E$2)</f>
        <v>77</v>
      </c>
      <c r="C28979" s="2" t="str">
        <f>IFERROR(VLOOKUP(K28979,开票信息!$A:$C,3,0),"")</f>
        <v/>
      </c>
      <c r="G28979" s="3" t="str">
        <f t="shared" si="452"/>
        <v/>
      </c>
      <c r="L28979">
        <f>COUNTIF($K$2:K28979,$K28979)</f>
        <v>0</v>
      </c>
    </row>
    <row r="28980" ht="16.5" spans="1:12">
      <c r="A28980" s="1">
        <v>28979</v>
      </c>
      <c r="B28980" s="8">
        <f>COUNTIF($C$2:$C28980,模板!$E$2)</f>
        <v>77</v>
      </c>
      <c r="C28980" s="2" t="str">
        <f>IFERROR(VLOOKUP(K28980,开票信息!$A:$C,3,0),"")</f>
        <v/>
      </c>
      <c r="G28980" s="3" t="str">
        <f t="shared" si="452"/>
        <v/>
      </c>
      <c r="L28980">
        <f>COUNTIF($K$2:K28980,$K28980)</f>
        <v>0</v>
      </c>
    </row>
    <row r="28981" ht="16.5" spans="1:12">
      <c r="A28981" s="1">
        <v>28980</v>
      </c>
      <c r="B28981" s="8">
        <f>COUNTIF($C$2:$C28981,模板!$E$2)</f>
        <v>77</v>
      </c>
      <c r="C28981" s="2" t="str">
        <f>IFERROR(VLOOKUP(K28981,开票信息!$A:$C,3,0),"")</f>
        <v/>
      </c>
      <c r="G28981" s="3" t="str">
        <f t="shared" si="452"/>
        <v/>
      </c>
      <c r="L28981">
        <f>COUNTIF($K$2:K28981,$K28981)</f>
        <v>0</v>
      </c>
    </row>
    <row r="28982" ht="16.5" spans="1:12">
      <c r="A28982" s="1">
        <v>28981</v>
      </c>
      <c r="B28982" s="8">
        <f>COUNTIF($C$2:$C28982,模板!$E$2)</f>
        <v>77</v>
      </c>
      <c r="C28982" s="2" t="str">
        <f>IFERROR(VLOOKUP(K28982,开票信息!$A:$C,3,0),"")</f>
        <v/>
      </c>
      <c r="G28982" s="3" t="str">
        <f t="shared" si="452"/>
        <v/>
      </c>
      <c r="L28982">
        <f>COUNTIF($K$2:K28982,$K28982)</f>
        <v>0</v>
      </c>
    </row>
    <row r="28983" ht="16.5" spans="1:12">
      <c r="A28983" s="1">
        <v>28982</v>
      </c>
      <c r="B28983" s="8">
        <f>COUNTIF($C$2:$C28983,模板!$E$2)</f>
        <v>77</v>
      </c>
      <c r="C28983" s="2" t="str">
        <f>IFERROR(VLOOKUP(K28983,开票信息!$A:$C,3,0),"")</f>
        <v/>
      </c>
      <c r="G28983" s="3" t="str">
        <f t="shared" si="452"/>
        <v/>
      </c>
      <c r="L28983">
        <f>COUNTIF($K$2:K28983,$K28983)</f>
        <v>0</v>
      </c>
    </row>
    <row r="28984" ht="16.5" spans="1:12">
      <c r="A28984" s="1">
        <v>28983</v>
      </c>
      <c r="B28984" s="8">
        <f>COUNTIF($C$2:$C28984,模板!$E$2)</f>
        <v>77</v>
      </c>
      <c r="C28984" s="2" t="str">
        <f>IFERROR(VLOOKUP(K28984,开票信息!$A:$C,3,0),"")</f>
        <v/>
      </c>
      <c r="G28984" s="3" t="str">
        <f t="shared" si="452"/>
        <v/>
      </c>
      <c r="L28984">
        <f>COUNTIF($K$2:K28984,$K28984)</f>
        <v>0</v>
      </c>
    </row>
    <row r="28985" ht="16.5" spans="1:12">
      <c r="A28985" s="1">
        <v>28984</v>
      </c>
      <c r="B28985" s="8">
        <f>COUNTIF($C$2:$C28985,模板!$E$2)</f>
        <v>77</v>
      </c>
      <c r="C28985" s="2" t="str">
        <f>IFERROR(VLOOKUP(K28985,开票信息!$A:$C,3,0),"")</f>
        <v/>
      </c>
      <c r="G28985" s="3" t="str">
        <f t="shared" si="452"/>
        <v/>
      </c>
      <c r="L28985">
        <f>COUNTIF($K$2:K28985,$K28985)</f>
        <v>0</v>
      </c>
    </row>
    <row r="28986" ht="16.5" spans="1:12">
      <c r="A28986" s="1">
        <v>28985</v>
      </c>
      <c r="B28986" s="8">
        <f>COUNTIF($C$2:$C28986,模板!$E$2)</f>
        <v>77</v>
      </c>
      <c r="C28986" s="2" t="str">
        <f>IFERROR(VLOOKUP(K28986,开票信息!$A:$C,3,0),"")</f>
        <v/>
      </c>
      <c r="G28986" s="3" t="str">
        <f t="shared" si="452"/>
        <v/>
      </c>
      <c r="L28986">
        <f>COUNTIF($K$2:K28986,$K28986)</f>
        <v>0</v>
      </c>
    </row>
    <row r="28987" ht="16.5" spans="1:12">
      <c r="A28987" s="1">
        <v>28986</v>
      </c>
      <c r="B28987" s="8">
        <f>COUNTIF($C$2:$C28987,模板!$E$2)</f>
        <v>77</v>
      </c>
      <c r="C28987" s="2" t="str">
        <f>IFERROR(VLOOKUP(K28987,开票信息!$A:$C,3,0),"")</f>
        <v/>
      </c>
      <c r="G28987" s="3" t="str">
        <f t="shared" si="452"/>
        <v/>
      </c>
      <c r="L28987">
        <f>COUNTIF($K$2:K28987,$K28987)</f>
        <v>0</v>
      </c>
    </row>
    <row r="28988" ht="16.5" spans="1:12">
      <c r="A28988" s="1">
        <v>28987</v>
      </c>
      <c r="B28988" s="8">
        <f>COUNTIF($C$2:$C28988,模板!$E$2)</f>
        <v>77</v>
      </c>
      <c r="C28988" s="2" t="str">
        <f>IFERROR(VLOOKUP(K28988,开票信息!$A:$C,3,0),"")</f>
        <v/>
      </c>
      <c r="G28988" s="3" t="str">
        <f t="shared" si="452"/>
        <v/>
      </c>
      <c r="L28988">
        <f>COUNTIF($K$2:K28988,$K28988)</f>
        <v>0</v>
      </c>
    </row>
    <row r="28989" ht="16.5" spans="1:12">
      <c r="A28989" s="1">
        <v>28988</v>
      </c>
      <c r="B28989" s="8">
        <f>COUNTIF($C$2:$C28989,模板!$E$2)</f>
        <v>77</v>
      </c>
      <c r="C28989" s="2" t="str">
        <f>IFERROR(VLOOKUP(K28989,开票信息!$A:$C,3,0),"")</f>
        <v/>
      </c>
      <c r="G28989" s="3" t="str">
        <f t="shared" si="452"/>
        <v/>
      </c>
      <c r="L28989">
        <f>COUNTIF($K$2:K28989,$K28989)</f>
        <v>0</v>
      </c>
    </row>
    <row r="28990" ht="16.5" spans="1:12">
      <c r="A28990" s="1">
        <v>28989</v>
      </c>
      <c r="B28990" s="8">
        <f>COUNTIF($C$2:$C28990,模板!$E$2)</f>
        <v>77</v>
      </c>
      <c r="C28990" s="2" t="str">
        <f>IFERROR(VLOOKUP(K28990,开票信息!$A:$C,3,0),"")</f>
        <v/>
      </c>
      <c r="G28990" s="3" t="str">
        <f t="shared" si="452"/>
        <v/>
      </c>
      <c r="L28990">
        <f>COUNTIF($K$2:K28990,$K28990)</f>
        <v>0</v>
      </c>
    </row>
    <row r="28991" ht="16.5" spans="1:12">
      <c r="A28991" s="1">
        <v>28990</v>
      </c>
      <c r="B28991" s="8">
        <f>COUNTIF($C$2:$C28991,模板!$E$2)</f>
        <v>77</v>
      </c>
      <c r="C28991" s="2" t="str">
        <f>IFERROR(VLOOKUP(K28991,开票信息!$A:$C,3,0),"")</f>
        <v/>
      </c>
      <c r="G28991" s="3" t="str">
        <f t="shared" si="452"/>
        <v/>
      </c>
      <c r="L28991">
        <f>COUNTIF($K$2:K28991,$K28991)</f>
        <v>0</v>
      </c>
    </row>
    <row r="28992" ht="16.5" spans="1:12">
      <c r="A28992" s="1">
        <v>28991</v>
      </c>
      <c r="B28992" s="8">
        <f>COUNTIF($C$2:$C28992,模板!$E$2)</f>
        <v>77</v>
      </c>
      <c r="C28992" s="2" t="str">
        <f>IFERROR(VLOOKUP(K28992,开票信息!$A:$C,3,0),"")</f>
        <v/>
      </c>
      <c r="G28992" s="3" t="str">
        <f t="shared" si="452"/>
        <v/>
      </c>
      <c r="L28992">
        <f>COUNTIF($K$2:K28992,$K28992)</f>
        <v>0</v>
      </c>
    </row>
    <row r="28993" ht="16.5" spans="1:12">
      <c r="A28993" s="1">
        <v>28992</v>
      </c>
      <c r="B28993" s="8">
        <f>COUNTIF($C$2:$C28993,模板!$E$2)</f>
        <v>77</v>
      </c>
      <c r="C28993" s="2" t="str">
        <f>IFERROR(VLOOKUP(K28993,开票信息!$A:$C,3,0),"")</f>
        <v/>
      </c>
      <c r="G28993" s="3" t="str">
        <f t="shared" si="452"/>
        <v/>
      </c>
      <c r="L28993">
        <f>COUNTIF($K$2:K28993,$K28993)</f>
        <v>0</v>
      </c>
    </row>
    <row r="28994" ht="16.5" spans="1:12">
      <c r="A28994" s="1">
        <v>28993</v>
      </c>
      <c r="B28994" s="8">
        <f>COUNTIF($C$2:$C28994,模板!$E$2)</f>
        <v>77</v>
      </c>
      <c r="C28994" s="2" t="str">
        <f>IFERROR(VLOOKUP(K28994,开票信息!$A:$C,3,0),"")</f>
        <v/>
      </c>
      <c r="G28994" s="3" t="str">
        <f t="shared" si="452"/>
        <v/>
      </c>
      <c r="L28994">
        <f>COUNTIF($K$2:K28994,$K28994)</f>
        <v>0</v>
      </c>
    </row>
    <row r="28995" ht="16.5" spans="1:12">
      <c r="A28995" s="1">
        <v>28994</v>
      </c>
      <c r="B28995" s="8">
        <f>COUNTIF($C$2:$C28995,模板!$E$2)</f>
        <v>77</v>
      </c>
      <c r="C28995" s="2" t="str">
        <f>IFERROR(VLOOKUP(K28995,开票信息!$A:$C,3,0),"")</f>
        <v/>
      </c>
      <c r="G28995" s="3" t="str">
        <f t="shared" ref="G28995:G29058" si="453">IFERROR(H28995/F28995,"")</f>
        <v/>
      </c>
      <c r="L28995">
        <f>COUNTIF($K$2:K28995,$K28995)</f>
        <v>0</v>
      </c>
    </row>
    <row r="28996" ht="16.5" spans="1:12">
      <c r="A28996" s="1">
        <v>28995</v>
      </c>
      <c r="B28996" s="8">
        <f>COUNTIF($C$2:$C28996,模板!$E$2)</f>
        <v>77</v>
      </c>
      <c r="C28996" s="2" t="str">
        <f>IFERROR(VLOOKUP(K28996,开票信息!$A:$C,3,0),"")</f>
        <v/>
      </c>
      <c r="G28996" s="3" t="str">
        <f t="shared" si="453"/>
        <v/>
      </c>
      <c r="L28996">
        <f>COUNTIF($K$2:K28996,$K28996)</f>
        <v>0</v>
      </c>
    </row>
    <row r="28997" ht="16.5" spans="1:12">
      <c r="A28997" s="1">
        <v>28996</v>
      </c>
      <c r="B28997" s="8">
        <f>COUNTIF($C$2:$C28997,模板!$E$2)</f>
        <v>77</v>
      </c>
      <c r="C28997" s="2" t="str">
        <f>IFERROR(VLOOKUP(K28997,开票信息!$A:$C,3,0),"")</f>
        <v/>
      </c>
      <c r="G28997" s="3" t="str">
        <f t="shared" si="453"/>
        <v/>
      </c>
      <c r="L28997">
        <f>COUNTIF($K$2:K28997,$K28997)</f>
        <v>0</v>
      </c>
    </row>
    <row r="28998" ht="16.5" spans="1:12">
      <c r="A28998" s="1">
        <v>28997</v>
      </c>
      <c r="B28998" s="8">
        <f>COUNTIF($C$2:$C28998,模板!$E$2)</f>
        <v>77</v>
      </c>
      <c r="C28998" s="2" t="str">
        <f>IFERROR(VLOOKUP(K28998,开票信息!$A:$C,3,0),"")</f>
        <v/>
      </c>
      <c r="G28998" s="3" t="str">
        <f t="shared" si="453"/>
        <v/>
      </c>
      <c r="L28998">
        <f>COUNTIF($K$2:K28998,$K28998)</f>
        <v>0</v>
      </c>
    </row>
    <row r="28999" ht="16.5" spans="1:12">
      <c r="A28999" s="1">
        <v>28998</v>
      </c>
      <c r="B28999" s="8">
        <f>COUNTIF($C$2:$C28999,模板!$E$2)</f>
        <v>77</v>
      </c>
      <c r="C28999" s="2" t="str">
        <f>IFERROR(VLOOKUP(K28999,开票信息!$A:$C,3,0),"")</f>
        <v/>
      </c>
      <c r="G28999" s="3" t="str">
        <f t="shared" si="453"/>
        <v/>
      </c>
      <c r="L28999">
        <f>COUNTIF($K$2:K28999,$K28999)</f>
        <v>0</v>
      </c>
    </row>
    <row r="29000" ht="16.5" spans="1:12">
      <c r="A29000" s="1">
        <v>28999</v>
      </c>
      <c r="B29000" s="8">
        <f>COUNTIF($C$2:$C29000,模板!$E$2)</f>
        <v>77</v>
      </c>
      <c r="C29000" s="2" t="str">
        <f>IFERROR(VLOOKUP(K29000,开票信息!$A:$C,3,0),"")</f>
        <v/>
      </c>
      <c r="G29000" s="3" t="str">
        <f t="shared" si="453"/>
        <v/>
      </c>
      <c r="L29000">
        <f>COUNTIF($K$2:K29000,$K29000)</f>
        <v>0</v>
      </c>
    </row>
    <row r="29001" ht="16.5" spans="1:12">
      <c r="A29001" s="1">
        <v>29000</v>
      </c>
      <c r="B29001" s="8">
        <f>COUNTIF($C$2:$C29001,模板!$E$2)</f>
        <v>77</v>
      </c>
      <c r="C29001" s="2" t="str">
        <f>IFERROR(VLOOKUP(K29001,开票信息!$A:$C,3,0),"")</f>
        <v/>
      </c>
      <c r="G29001" s="3" t="str">
        <f t="shared" si="453"/>
        <v/>
      </c>
      <c r="L29001">
        <f>COUNTIF($K$2:K29001,$K29001)</f>
        <v>0</v>
      </c>
    </row>
    <row r="29002" ht="16.5" spans="1:12">
      <c r="A29002" s="1">
        <v>29001</v>
      </c>
      <c r="B29002" s="8">
        <f>COUNTIF($C$2:$C29002,模板!$E$2)</f>
        <v>77</v>
      </c>
      <c r="C29002" s="2" t="str">
        <f>IFERROR(VLOOKUP(K29002,开票信息!$A:$C,3,0),"")</f>
        <v/>
      </c>
      <c r="G29002" s="3" t="str">
        <f t="shared" si="453"/>
        <v/>
      </c>
      <c r="L29002">
        <f>COUNTIF($K$2:K29002,$K29002)</f>
        <v>0</v>
      </c>
    </row>
    <row r="29003" ht="16.5" spans="1:12">
      <c r="A29003" s="1">
        <v>29002</v>
      </c>
      <c r="B29003" s="8">
        <f>COUNTIF($C$2:$C29003,模板!$E$2)</f>
        <v>77</v>
      </c>
      <c r="C29003" s="2" t="str">
        <f>IFERROR(VLOOKUP(K29003,开票信息!$A:$C,3,0),"")</f>
        <v/>
      </c>
      <c r="G29003" s="3" t="str">
        <f t="shared" si="453"/>
        <v/>
      </c>
      <c r="L29003">
        <f>COUNTIF($K$2:K29003,$K29003)</f>
        <v>0</v>
      </c>
    </row>
    <row r="29004" ht="16.5" spans="1:12">
      <c r="A29004" s="1">
        <v>29003</v>
      </c>
      <c r="B29004" s="8">
        <f>COUNTIF($C$2:$C29004,模板!$E$2)</f>
        <v>77</v>
      </c>
      <c r="C29004" s="2" t="str">
        <f>IFERROR(VLOOKUP(K29004,开票信息!$A:$C,3,0),"")</f>
        <v/>
      </c>
      <c r="G29004" s="3" t="str">
        <f t="shared" si="453"/>
        <v/>
      </c>
      <c r="L29004">
        <f>COUNTIF($K$2:K29004,$K29004)</f>
        <v>0</v>
      </c>
    </row>
    <row r="29005" ht="16.5" spans="1:12">
      <c r="A29005" s="1">
        <v>29004</v>
      </c>
      <c r="B29005" s="8">
        <f>COUNTIF($C$2:$C29005,模板!$E$2)</f>
        <v>77</v>
      </c>
      <c r="C29005" s="2" t="str">
        <f>IFERROR(VLOOKUP(K29005,开票信息!$A:$C,3,0),"")</f>
        <v/>
      </c>
      <c r="G29005" s="3" t="str">
        <f t="shared" si="453"/>
        <v/>
      </c>
      <c r="L29005">
        <f>COUNTIF($K$2:K29005,$K29005)</f>
        <v>0</v>
      </c>
    </row>
    <row r="29006" ht="16.5" spans="1:12">
      <c r="A29006" s="1">
        <v>29005</v>
      </c>
      <c r="B29006" s="8">
        <f>COUNTIF($C$2:$C29006,模板!$E$2)</f>
        <v>77</v>
      </c>
      <c r="C29006" s="2" t="str">
        <f>IFERROR(VLOOKUP(K29006,开票信息!$A:$C,3,0),"")</f>
        <v/>
      </c>
      <c r="G29006" s="3" t="str">
        <f t="shared" si="453"/>
        <v/>
      </c>
      <c r="L29006">
        <f>COUNTIF($K$2:K29006,$K29006)</f>
        <v>0</v>
      </c>
    </row>
    <row r="29007" ht="16.5" spans="1:12">
      <c r="A29007" s="1">
        <v>29006</v>
      </c>
      <c r="B29007" s="8">
        <f>COUNTIF($C$2:$C29007,模板!$E$2)</f>
        <v>77</v>
      </c>
      <c r="C29007" s="2" t="str">
        <f>IFERROR(VLOOKUP(K29007,开票信息!$A:$C,3,0),"")</f>
        <v/>
      </c>
      <c r="G29007" s="3" t="str">
        <f t="shared" si="453"/>
        <v/>
      </c>
      <c r="L29007">
        <f>COUNTIF($K$2:K29007,$K29007)</f>
        <v>0</v>
      </c>
    </row>
    <row r="29008" ht="16.5" spans="1:12">
      <c r="A29008" s="1">
        <v>29007</v>
      </c>
      <c r="B29008" s="8">
        <f>COUNTIF($C$2:$C29008,模板!$E$2)</f>
        <v>77</v>
      </c>
      <c r="C29008" s="2" t="str">
        <f>IFERROR(VLOOKUP(K29008,开票信息!$A:$C,3,0),"")</f>
        <v/>
      </c>
      <c r="G29008" s="3" t="str">
        <f t="shared" si="453"/>
        <v/>
      </c>
      <c r="L29008">
        <f>COUNTIF($K$2:K29008,$K29008)</f>
        <v>0</v>
      </c>
    </row>
    <row r="29009" ht="16.5" spans="1:12">
      <c r="A29009" s="1">
        <v>29008</v>
      </c>
      <c r="B29009" s="8">
        <f>COUNTIF($C$2:$C29009,模板!$E$2)</f>
        <v>77</v>
      </c>
      <c r="C29009" s="2" t="str">
        <f>IFERROR(VLOOKUP(K29009,开票信息!$A:$C,3,0),"")</f>
        <v/>
      </c>
      <c r="G29009" s="3" t="str">
        <f t="shared" si="453"/>
        <v/>
      </c>
      <c r="L29009">
        <f>COUNTIF($K$2:K29009,$K29009)</f>
        <v>0</v>
      </c>
    </row>
    <row r="29010" ht="16.5" spans="1:12">
      <c r="A29010" s="1">
        <v>29009</v>
      </c>
      <c r="B29010" s="8">
        <f>COUNTIF($C$2:$C29010,模板!$E$2)</f>
        <v>77</v>
      </c>
      <c r="C29010" s="2" t="str">
        <f>IFERROR(VLOOKUP(K29010,开票信息!$A:$C,3,0),"")</f>
        <v/>
      </c>
      <c r="G29010" s="3" t="str">
        <f t="shared" si="453"/>
        <v/>
      </c>
      <c r="L29010">
        <f>COUNTIF($K$2:K29010,$K29010)</f>
        <v>0</v>
      </c>
    </row>
    <row r="29011" ht="16.5" spans="1:12">
      <c r="A29011" s="1">
        <v>29010</v>
      </c>
      <c r="B29011" s="8">
        <f>COUNTIF($C$2:$C29011,模板!$E$2)</f>
        <v>77</v>
      </c>
      <c r="C29011" s="2" t="str">
        <f>IFERROR(VLOOKUP(K29011,开票信息!$A:$C,3,0),"")</f>
        <v/>
      </c>
      <c r="G29011" s="3" t="str">
        <f t="shared" si="453"/>
        <v/>
      </c>
      <c r="L29011">
        <f>COUNTIF($K$2:K29011,$K29011)</f>
        <v>0</v>
      </c>
    </row>
    <row r="29012" ht="16.5" spans="1:12">
      <c r="A29012" s="1">
        <v>29011</v>
      </c>
      <c r="B29012" s="8">
        <f>COUNTIF($C$2:$C29012,模板!$E$2)</f>
        <v>77</v>
      </c>
      <c r="C29012" s="2" t="str">
        <f>IFERROR(VLOOKUP(K29012,开票信息!$A:$C,3,0),"")</f>
        <v/>
      </c>
      <c r="G29012" s="3" t="str">
        <f t="shared" si="453"/>
        <v/>
      </c>
      <c r="L29012">
        <f>COUNTIF($K$2:K29012,$K29012)</f>
        <v>0</v>
      </c>
    </row>
    <row r="29013" ht="16.5" spans="1:12">
      <c r="A29013" s="1">
        <v>29012</v>
      </c>
      <c r="B29013" s="8">
        <f>COUNTIF($C$2:$C29013,模板!$E$2)</f>
        <v>77</v>
      </c>
      <c r="C29013" s="2" t="str">
        <f>IFERROR(VLOOKUP(K29013,开票信息!$A:$C,3,0),"")</f>
        <v/>
      </c>
      <c r="G29013" s="3" t="str">
        <f t="shared" si="453"/>
        <v/>
      </c>
      <c r="L29013">
        <f>COUNTIF($K$2:K29013,$K29013)</f>
        <v>0</v>
      </c>
    </row>
    <row r="29014" ht="16.5" spans="1:12">
      <c r="A29014" s="1">
        <v>29013</v>
      </c>
      <c r="B29014" s="8">
        <f>COUNTIF($C$2:$C29014,模板!$E$2)</f>
        <v>77</v>
      </c>
      <c r="C29014" s="2" t="str">
        <f>IFERROR(VLOOKUP(K29014,开票信息!$A:$C,3,0),"")</f>
        <v/>
      </c>
      <c r="G29014" s="3" t="str">
        <f t="shared" si="453"/>
        <v/>
      </c>
      <c r="L29014">
        <f>COUNTIF($K$2:K29014,$K29014)</f>
        <v>0</v>
      </c>
    </row>
    <row r="29015" ht="16.5" spans="1:12">
      <c r="A29015" s="1">
        <v>29014</v>
      </c>
      <c r="B29015" s="8">
        <f>COUNTIF($C$2:$C29015,模板!$E$2)</f>
        <v>77</v>
      </c>
      <c r="C29015" s="2" t="str">
        <f>IFERROR(VLOOKUP(K29015,开票信息!$A:$C,3,0),"")</f>
        <v/>
      </c>
      <c r="G29015" s="3" t="str">
        <f t="shared" si="453"/>
        <v/>
      </c>
      <c r="L29015">
        <f>COUNTIF($K$2:K29015,$K29015)</f>
        <v>0</v>
      </c>
    </row>
    <row r="29016" ht="16.5" spans="1:12">
      <c r="A29016" s="1">
        <v>29015</v>
      </c>
      <c r="B29016" s="8">
        <f>COUNTIF($C$2:$C29016,模板!$E$2)</f>
        <v>77</v>
      </c>
      <c r="C29016" s="2" t="str">
        <f>IFERROR(VLOOKUP(K29016,开票信息!$A:$C,3,0),"")</f>
        <v/>
      </c>
      <c r="G29016" s="3" t="str">
        <f t="shared" si="453"/>
        <v/>
      </c>
      <c r="L29016">
        <f>COUNTIF($K$2:K29016,$K29016)</f>
        <v>0</v>
      </c>
    </row>
    <row r="29017" ht="16.5" spans="1:12">
      <c r="A29017" s="1">
        <v>29016</v>
      </c>
      <c r="B29017" s="8">
        <f>COUNTIF($C$2:$C29017,模板!$E$2)</f>
        <v>77</v>
      </c>
      <c r="C29017" s="2" t="str">
        <f>IFERROR(VLOOKUP(K29017,开票信息!$A:$C,3,0),"")</f>
        <v/>
      </c>
      <c r="G29017" s="3" t="str">
        <f t="shared" si="453"/>
        <v/>
      </c>
      <c r="L29017">
        <f>COUNTIF($K$2:K29017,$K29017)</f>
        <v>0</v>
      </c>
    </row>
    <row r="29018" ht="16.5" spans="1:12">
      <c r="A29018" s="1">
        <v>29017</v>
      </c>
      <c r="B29018" s="8">
        <f>COUNTIF($C$2:$C29018,模板!$E$2)</f>
        <v>77</v>
      </c>
      <c r="C29018" s="2" t="str">
        <f>IFERROR(VLOOKUP(K29018,开票信息!$A:$C,3,0),"")</f>
        <v/>
      </c>
      <c r="G29018" s="3" t="str">
        <f t="shared" si="453"/>
        <v/>
      </c>
      <c r="L29018">
        <f>COUNTIF($K$2:K29018,$K29018)</f>
        <v>0</v>
      </c>
    </row>
    <row r="29019" ht="16.5" spans="1:12">
      <c r="A29019" s="1">
        <v>29018</v>
      </c>
      <c r="B29019" s="8">
        <f>COUNTIF($C$2:$C29019,模板!$E$2)</f>
        <v>77</v>
      </c>
      <c r="C29019" s="2" t="str">
        <f>IFERROR(VLOOKUP(K29019,开票信息!$A:$C,3,0),"")</f>
        <v/>
      </c>
      <c r="G29019" s="3" t="str">
        <f t="shared" si="453"/>
        <v/>
      </c>
      <c r="L29019">
        <f>COUNTIF($K$2:K29019,$K29019)</f>
        <v>0</v>
      </c>
    </row>
    <row r="29020" ht="16.5" spans="1:12">
      <c r="A29020" s="1">
        <v>29019</v>
      </c>
      <c r="B29020" s="8">
        <f>COUNTIF($C$2:$C29020,模板!$E$2)</f>
        <v>77</v>
      </c>
      <c r="C29020" s="2" t="str">
        <f>IFERROR(VLOOKUP(K29020,开票信息!$A:$C,3,0),"")</f>
        <v/>
      </c>
      <c r="G29020" s="3" t="str">
        <f t="shared" si="453"/>
        <v/>
      </c>
      <c r="L29020">
        <f>COUNTIF($K$2:K29020,$K29020)</f>
        <v>0</v>
      </c>
    </row>
    <row r="29021" ht="16.5" spans="1:12">
      <c r="A29021" s="1">
        <v>29020</v>
      </c>
      <c r="B29021" s="8">
        <f>COUNTIF($C$2:$C29021,模板!$E$2)</f>
        <v>77</v>
      </c>
      <c r="C29021" s="2" t="str">
        <f>IFERROR(VLOOKUP(K29021,开票信息!$A:$C,3,0),"")</f>
        <v/>
      </c>
      <c r="G29021" s="3" t="str">
        <f t="shared" si="453"/>
        <v/>
      </c>
      <c r="L29021">
        <f>COUNTIF($K$2:K29021,$K29021)</f>
        <v>0</v>
      </c>
    </row>
    <row r="29022" ht="16.5" spans="1:12">
      <c r="A29022" s="1">
        <v>29021</v>
      </c>
      <c r="B29022" s="8">
        <f>COUNTIF($C$2:$C29022,模板!$E$2)</f>
        <v>77</v>
      </c>
      <c r="C29022" s="2" t="str">
        <f>IFERROR(VLOOKUP(K29022,开票信息!$A:$C,3,0),"")</f>
        <v/>
      </c>
      <c r="G29022" s="3" t="str">
        <f t="shared" si="453"/>
        <v/>
      </c>
      <c r="L29022">
        <f>COUNTIF($K$2:K29022,$K29022)</f>
        <v>0</v>
      </c>
    </row>
    <row r="29023" ht="16.5" spans="1:12">
      <c r="A29023" s="1">
        <v>29022</v>
      </c>
      <c r="B29023" s="8">
        <f>COUNTIF($C$2:$C29023,模板!$E$2)</f>
        <v>77</v>
      </c>
      <c r="C29023" s="2" t="str">
        <f>IFERROR(VLOOKUP(K29023,开票信息!$A:$C,3,0),"")</f>
        <v/>
      </c>
      <c r="G29023" s="3" t="str">
        <f t="shared" si="453"/>
        <v/>
      </c>
      <c r="L29023">
        <f>COUNTIF($K$2:K29023,$K29023)</f>
        <v>0</v>
      </c>
    </row>
    <row r="29024" ht="16.5" spans="1:12">
      <c r="A29024" s="1">
        <v>29023</v>
      </c>
      <c r="B29024" s="8">
        <f>COUNTIF($C$2:$C29024,模板!$E$2)</f>
        <v>77</v>
      </c>
      <c r="C29024" s="2" t="str">
        <f>IFERROR(VLOOKUP(K29024,开票信息!$A:$C,3,0),"")</f>
        <v/>
      </c>
      <c r="G29024" s="3" t="str">
        <f t="shared" si="453"/>
        <v/>
      </c>
      <c r="L29024">
        <f>COUNTIF($K$2:K29024,$K29024)</f>
        <v>0</v>
      </c>
    </row>
    <row r="29025" ht="16.5" spans="1:12">
      <c r="A29025" s="1">
        <v>29024</v>
      </c>
      <c r="B29025" s="8">
        <f>COUNTIF($C$2:$C29025,模板!$E$2)</f>
        <v>77</v>
      </c>
      <c r="C29025" s="2" t="str">
        <f>IFERROR(VLOOKUP(K29025,开票信息!$A:$C,3,0),"")</f>
        <v/>
      </c>
      <c r="G29025" s="3" t="str">
        <f t="shared" si="453"/>
        <v/>
      </c>
      <c r="L29025">
        <f>COUNTIF($K$2:K29025,$K29025)</f>
        <v>0</v>
      </c>
    </row>
    <row r="29026" ht="16.5" spans="1:12">
      <c r="A29026" s="1">
        <v>29025</v>
      </c>
      <c r="B29026" s="8">
        <f>COUNTIF($C$2:$C29026,模板!$E$2)</f>
        <v>77</v>
      </c>
      <c r="C29026" s="2" t="str">
        <f>IFERROR(VLOOKUP(K29026,开票信息!$A:$C,3,0),"")</f>
        <v/>
      </c>
      <c r="G29026" s="3" t="str">
        <f t="shared" si="453"/>
        <v/>
      </c>
      <c r="L29026">
        <f>COUNTIF($K$2:K29026,$K29026)</f>
        <v>0</v>
      </c>
    </row>
    <row r="29027" ht="16.5" spans="1:12">
      <c r="A29027" s="1">
        <v>29026</v>
      </c>
      <c r="B29027" s="8">
        <f>COUNTIF($C$2:$C29027,模板!$E$2)</f>
        <v>77</v>
      </c>
      <c r="C29027" s="2" t="str">
        <f>IFERROR(VLOOKUP(K29027,开票信息!$A:$C,3,0),"")</f>
        <v/>
      </c>
      <c r="G29027" s="3" t="str">
        <f t="shared" si="453"/>
        <v/>
      </c>
      <c r="L29027">
        <f>COUNTIF($K$2:K29027,$K29027)</f>
        <v>0</v>
      </c>
    </row>
    <row r="29028" ht="16.5" spans="1:12">
      <c r="A29028" s="1">
        <v>29027</v>
      </c>
      <c r="B29028" s="8">
        <f>COUNTIF($C$2:$C29028,模板!$E$2)</f>
        <v>77</v>
      </c>
      <c r="C29028" s="2" t="str">
        <f>IFERROR(VLOOKUP(K29028,开票信息!$A:$C,3,0),"")</f>
        <v/>
      </c>
      <c r="G29028" s="3" t="str">
        <f t="shared" si="453"/>
        <v/>
      </c>
      <c r="L29028">
        <f>COUNTIF($K$2:K29028,$K29028)</f>
        <v>0</v>
      </c>
    </row>
    <row r="29029" ht="16.5" spans="1:12">
      <c r="A29029" s="1">
        <v>29028</v>
      </c>
      <c r="B29029" s="8">
        <f>COUNTIF($C$2:$C29029,模板!$E$2)</f>
        <v>77</v>
      </c>
      <c r="C29029" s="2" t="str">
        <f>IFERROR(VLOOKUP(K29029,开票信息!$A:$C,3,0),"")</f>
        <v/>
      </c>
      <c r="G29029" s="3" t="str">
        <f t="shared" si="453"/>
        <v/>
      </c>
      <c r="L29029">
        <f>COUNTIF($K$2:K29029,$K29029)</f>
        <v>0</v>
      </c>
    </row>
    <row r="29030" ht="16.5" spans="1:12">
      <c r="A29030" s="1">
        <v>29029</v>
      </c>
      <c r="B29030" s="8">
        <f>COUNTIF($C$2:$C29030,模板!$E$2)</f>
        <v>77</v>
      </c>
      <c r="C29030" s="2" t="str">
        <f>IFERROR(VLOOKUP(K29030,开票信息!$A:$C,3,0),"")</f>
        <v/>
      </c>
      <c r="G29030" s="3" t="str">
        <f t="shared" si="453"/>
        <v/>
      </c>
      <c r="L29030">
        <f>COUNTIF($K$2:K29030,$K29030)</f>
        <v>0</v>
      </c>
    </row>
    <row r="29031" ht="16.5" spans="1:12">
      <c r="A29031" s="1">
        <v>29030</v>
      </c>
      <c r="B29031" s="8">
        <f>COUNTIF($C$2:$C29031,模板!$E$2)</f>
        <v>77</v>
      </c>
      <c r="C29031" s="2" t="str">
        <f>IFERROR(VLOOKUP(K29031,开票信息!$A:$C,3,0),"")</f>
        <v/>
      </c>
      <c r="G29031" s="3" t="str">
        <f t="shared" si="453"/>
        <v/>
      </c>
      <c r="L29031">
        <f>COUNTIF($K$2:K29031,$K29031)</f>
        <v>0</v>
      </c>
    </row>
    <row r="29032" ht="16.5" spans="1:12">
      <c r="A29032" s="1">
        <v>29031</v>
      </c>
      <c r="B29032" s="8">
        <f>COUNTIF($C$2:$C29032,模板!$E$2)</f>
        <v>77</v>
      </c>
      <c r="C29032" s="2" t="str">
        <f>IFERROR(VLOOKUP(K29032,开票信息!$A:$C,3,0),"")</f>
        <v/>
      </c>
      <c r="G29032" s="3" t="str">
        <f t="shared" si="453"/>
        <v/>
      </c>
      <c r="L29032">
        <f>COUNTIF($K$2:K29032,$K29032)</f>
        <v>0</v>
      </c>
    </row>
    <row r="29033" ht="16.5" spans="1:12">
      <c r="A29033" s="1">
        <v>29032</v>
      </c>
      <c r="B29033" s="8">
        <f>COUNTIF($C$2:$C29033,模板!$E$2)</f>
        <v>77</v>
      </c>
      <c r="C29033" s="2" t="str">
        <f>IFERROR(VLOOKUP(K29033,开票信息!$A:$C,3,0),"")</f>
        <v/>
      </c>
      <c r="G29033" s="3" t="str">
        <f t="shared" si="453"/>
        <v/>
      </c>
      <c r="L29033">
        <f>COUNTIF($K$2:K29033,$K29033)</f>
        <v>0</v>
      </c>
    </row>
    <row r="29034" ht="16.5" spans="1:12">
      <c r="A29034" s="1">
        <v>29033</v>
      </c>
      <c r="B29034" s="8">
        <f>COUNTIF($C$2:$C29034,模板!$E$2)</f>
        <v>77</v>
      </c>
      <c r="C29034" s="2" t="str">
        <f>IFERROR(VLOOKUP(K29034,开票信息!$A:$C,3,0),"")</f>
        <v/>
      </c>
      <c r="G29034" s="3" t="str">
        <f t="shared" si="453"/>
        <v/>
      </c>
      <c r="L29034">
        <f>COUNTIF($K$2:K29034,$K29034)</f>
        <v>0</v>
      </c>
    </row>
    <row r="29035" ht="16.5" spans="1:12">
      <c r="A29035" s="1">
        <v>29034</v>
      </c>
      <c r="B29035" s="8">
        <f>COUNTIF($C$2:$C29035,模板!$E$2)</f>
        <v>77</v>
      </c>
      <c r="C29035" s="2" t="str">
        <f>IFERROR(VLOOKUP(K29035,开票信息!$A:$C,3,0),"")</f>
        <v/>
      </c>
      <c r="G29035" s="3" t="str">
        <f t="shared" si="453"/>
        <v/>
      </c>
      <c r="L29035">
        <f>COUNTIF($K$2:K29035,$K29035)</f>
        <v>0</v>
      </c>
    </row>
    <row r="29036" ht="16.5" spans="1:12">
      <c r="A29036" s="1">
        <v>29035</v>
      </c>
      <c r="B29036" s="8">
        <f>COUNTIF($C$2:$C29036,模板!$E$2)</f>
        <v>77</v>
      </c>
      <c r="C29036" s="2" t="str">
        <f>IFERROR(VLOOKUP(K29036,开票信息!$A:$C,3,0),"")</f>
        <v/>
      </c>
      <c r="G29036" s="3" t="str">
        <f t="shared" si="453"/>
        <v/>
      </c>
      <c r="L29036">
        <f>COUNTIF($K$2:K29036,$K29036)</f>
        <v>0</v>
      </c>
    </row>
    <row r="29037" ht="16.5" spans="1:12">
      <c r="A29037" s="1">
        <v>29036</v>
      </c>
      <c r="B29037" s="8">
        <f>COUNTIF($C$2:$C29037,模板!$E$2)</f>
        <v>77</v>
      </c>
      <c r="C29037" s="2" t="str">
        <f>IFERROR(VLOOKUP(K29037,开票信息!$A:$C,3,0),"")</f>
        <v/>
      </c>
      <c r="G29037" s="3" t="str">
        <f t="shared" si="453"/>
        <v/>
      </c>
      <c r="L29037">
        <f>COUNTIF($K$2:K29037,$K29037)</f>
        <v>0</v>
      </c>
    </row>
    <row r="29038" ht="16.5" spans="1:12">
      <c r="A29038" s="1">
        <v>29037</v>
      </c>
      <c r="B29038" s="8">
        <f>COUNTIF($C$2:$C29038,模板!$E$2)</f>
        <v>77</v>
      </c>
      <c r="C29038" s="2" t="str">
        <f>IFERROR(VLOOKUP(K29038,开票信息!$A:$C,3,0),"")</f>
        <v/>
      </c>
      <c r="G29038" s="3" t="str">
        <f t="shared" si="453"/>
        <v/>
      </c>
      <c r="L29038">
        <f>COUNTIF($K$2:K29038,$K29038)</f>
        <v>0</v>
      </c>
    </row>
    <row r="29039" ht="16.5" spans="1:12">
      <c r="A29039" s="1">
        <v>29038</v>
      </c>
      <c r="B29039" s="8">
        <f>COUNTIF($C$2:$C29039,模板!$E$2)</f>
        <v>77</v>
      </c>
      <c r="C29039" s="2" t="str">
        <f>IFERROR(VLOOKUP(K29039,开票信息!$A:$C,3,0),"")</f>
        <v/>
      </c>
      <c r="G29039" s="3" t="str">
        <f t="shared" si="453"/>
        <v/>
      </c>
      <c r="L29039">
        <f>COUNTIF($K$2:K29039,$K29039)</f>
        <v>0</v>
      </c>
    </row>
    <row r="29040" ht="16.5" spans="1:12">
      <c r="A29040" s="1">
        <v>29039</v>
      </c>
      <c r="B29040" s="8">
        <f>COUNTIF($C$2:$C29040,模板!$E$2)</f>
        <v>77</v>
      </c>
      <c r="C29040" s="2" t="str">
        <f>IFERROR(VLOOKUP(K29040,开票信息!$A:$C,3,0),"")</f>
        <v/>
      </c>
      <c r="G29040" s="3" t="str">
        <f t="shared" si="453"/>
        <v/>
      </c>
      <c r="L29040">
        <f>COUNTIF($K$2:K29040,$K29040)</f>
        <v>0</v>
      </c>
    </row>
    <row r="29041" ht="16.5" spans="1:12">
      <c r="A29041" s="1">
        <v>29040</v>
      </c>
      <c r="B29041" s="8">
        <f>COUNTIF($C$2:$C29041,模板!$E$2)</f>
        <v>77</v>
      </c>
      <c r="C29041" s="2" t="str">
        <f>IFERROR(VLOOKUP(K29041,开票信息!$A:$C,3,0),"")</f>
        <v/>
      </c>
      <c r="G29041" s="3" t="str">
        <f t="shared" si="453"/>
        <v/>
      </c>
      <c r="L29041">
        <f>COUNTIF($K$2:K29041,$K29041)</f>
        <v>0</v>
      </c>
    </row>
    <row r="29042" ht="16.5" spans="1:12">
      <c r="A29042" s="1">
        <v>29041</v>
      </c>
      <c r="B29042" s="8">
        <f>COUNTIF($C$2:$C29042,模板!$E$2)</f>
        <v>77</v>
      </c>
      <c r="C29042" s="2" t="str">
        <f>IFERROR(VLOOKUP(K29042,开票信息!$A:$C,3,0),"")</f>
        <v/>
      </c>
      <c r="G29042" s="3" t="str">
        <f t="shared" si="453"/>
        <v/>
      </c>
      <c r="L29042">
        <f>COUNTIF($K$2:K29042,$K29042)</f>
        <v>0</v>
      </c>
    </row>
    <row r="29043" ht="16.5" spans="1:12">
      <c r="A29043" s="1">
        <v>29042</v>
      </c>
      <c r="B29043" s="8">
        <f>COUNTIF($C$2:$C29043,模板!$E$2)</f>
        <v>77</v>
      </c>
      <c r="C29043" s="2" t="str">
        <f>IFERROR(VLOOKUP(K29043,开票信息!$A:$C,3,0),"")</f>
        <v/>
      </c>
      <c r="G29043" s="3" t="str">
        <f t="shared" si="453"/>
        <v/>
      </c>
      <c r="L29043">
        <f>COUNTIF($K$2:K29043,$K29043)</f>
        <v>0</v>
      </c>
    </row>
    <row r="29044" ht="16.5" spans="1:12">
      <c r="A29044" s="1">
        <v>29043</v>
      </c>
      <c r="B29044" s="8">
        <f>COUNTIF($C$2:$C29044,模板!$E$2)</f>
        <v>77</v>
      </c>
      <c r="C29044" s="2" t="str">
        <f>IFERROR(VLOOKUP(K29044,开票信息!$A:$C,3,0),"")</f>
        <v/>
      </c>
      <c r="G29044" s="3" t="str">
        <f t="shared" si="453"/>
        <v/>
      </c>
      <c r="L29044">
        <f>COUNTIF($K$2:K29044,$K29044)</f>
        <v>0</v>
      </c>
    </row>
    <row r="29045" ht="16.5" spans="1:12">
      <c r="A29045" s="1">
        <v>29044</v>
      </c>
      <c r="B29045" s="8">
        <f>COUNTIF($C$2:$C29045,模板!$E$2)</f>
        <v>77</v>
      </c>
      <c r="C29045" s="2" t="str">
        <f>IFERROR(VLOOKUP(K29045,开票信息!$A:$C,3,0),"")</f>
        <v/>
      </c>
      <c r="G29045" s="3" t="str">
        <f t="shared" si="453"/>
        <v/>
      </c>
      <c r="L29045">
        <f>COUNTIF($K$2:K29045,$K29045)</f>
        <v>0</v>
      </c>
    </row>
    <row r="29046" ht="16.5" spans="1:12">
      <c r="A29046" s="1">
        <v>29045</v>
      </c>
      <c r="B29046" s="8">
        <f>COUNTIF($C$2:$C29046,模板!$E$2)</f>
        <v>77</v>
      </c>
      <c r="C29046" s="2" t="str">
        <f>IFERROR(VLOOKUP(K29046,开票信息!$A:$C,3,0),"")</f>
        <v/>
      </c>
      <c r="G29046" s="3" t="str">
        <f t="shared" si="453"/>
        <v/>
      </c>
      <c r="L29046">
        <f>COUNTIF($K$2:K29046,$K29046)</f>
        <v>0</v>
      </c>
    </row>
    <row r="29047" ht="16.5" spans="1:12">
      <c r="A29047" s="1">
        <v>29046</v>
      </c>
      <c r="B29047" s="8">
        <f>COUNTIF($C$2:$C29047,模板!$E$2)</f>
        <v>77</v>
      </c>
      <c r="C29047" s="2" t="str">
        <f>IFERROR(VLOOKUP(K29047,开票信息!$A:$C,3,0),"")</f>
        <v/>
      </c>
      <c r="G29047" s="3" t="str">
        <f t="shared" si="453"/>
        <v/>
      </c>
      <c r="L29047">
        <f>COUNTIF($K$2:K29047,$K29047)</f>
        <v>0</v>
      </c>
    </row>
    <row r="29048" ht="16.5" spans="1:12">
      <c r="A29048" s="1">
        <v>29047</v>
      </c>
      <c r="B29048" s="8">
        <f>COUNTIF($C$2:$C29048,模板!$E$2)</f>
        <v>77</v>
      </c>
      <c r="C29048" s="2" t="str">
        <f>IFERROR(VLOOKUP(K29048,开票信息!$A:$C,3,0),"")</f>
        <v/>
      </c>
      <c r="G29048" s="3" t="str">
        <f t="shared" si="453"/>
        <v/>
      </c>
      <c r="L29048">
        <f>COUNTIF($K$2:K29048,$K29048)</f>
        <v>0</v>
      </c>
    </row>
    <row r="29049" ht="16.5" spans="1:12">
      <c r="A29049" s="1">
        <v>29048</v>
      </c>
      <c r="B29049" s="8">
        <f>COUNTIF($C$2:$C29049,模板!$E$2)</f>
        <v>77</v>
      </c>
      <c r="C29049" s="2" t="str">
        <f>IFERROR(VLOOKUP(K29049,开票信息!$A:$C,3,0),"")</f>
        <v/>
      </c>
      <c r="G29049" s="3" t="str">
        <f t="shared" si="453"/>
        <v/>
      </c>
      <c r="L29049">
        <f>COUNTIF($K$2:K29049,$K29049)</f>
        <v>0</v>
      </c>
    </row>
    <row r="29050" ht="16.5" spans="1:12">
      <c r="A29050" s="1">
        <v>29049</v>
      </c>
      <c r="B29050" s="8">
        <f>COUNTIF($C$2:$C29050,模板!$E$2)</f>
        <v>77</v>
      </c>
      <c r="C29050" s="2" t="str">
        <f>IFERROR(VLOOKUP(K29050,开票信息!$A:$C,3,0),"")</f>
        <v/>
      </c>
      <c r="G29050" s="3" t="str">
        <f t="shared" si="453"/>
        <v/>
      </c>
      <c r="L29050">
        <f>COUNTIF($K$2:K29050,$K29050)</f>
        <v>0</v>
      </c>
    </row>
    <row r="29051" ht="16.5" spans="1:12">
      <c r="A29051" s="1">
        <v>29050</v>
      </c>
      <c r="B29051" s="8">
        <f>COUNTIF($C$2:$C29051,模板!$E$2)</f>
        <v>77</v>
      </c>
      <c r="C29051" s="2" t="str">
        <f>IFERROR(VLOOKUP(K29051,开票信息!$A:$C,3,0),"")</f>
        <v/>
      </c>
      <c r="G29051" s="3" t="str">
        <f t="shared" si="453"/>
        <v/>
      </c>
      <c r="L29051">
        <f>COUNTIF($K$2:K29051,$K29051)</f>
        <v>0</v>
      </c>
    </row>
    <row r="29052" ht="16.5" spans="1:12">
      <c r="A29052" s="1">
        <v>29051</v>
      </c>
      <c r="B29052" s="8">
        <f>COUNTIF($C$2:$C29052,模板!$E$2)</f>
        <v>77</v>
      </c>
      <c r="C29052" s="2" t="str">
        <f>IFERROR(VLOOKUP(K29052,开票信息!$A:$C,3,0),"")</f>
        <v/>
      </c>
      <c r="G29052" s="3" t="str">
        <f t="shared" si="453"/>
        <v/>
      </c>
      <c r="L29052">
        <f>COUNTIF($K$2:K29052,$K29052)</f>
        <v>0</v>
      </c>
    </row>
    <row r="29053" ht="16.5" spans="1:12">
      <c r="A29053" s="1">
        <v>29052</v>
      </c>
      <c r="B29053" s="8">
        <f>COUNTIF($C$2:$C29053,模板!$E$2)</f>
        <v>77</v>
      </c>
      <c r="C29053" s="2" t="str">
        <f>IFERROR(VLOOKUP(K29053,开票信息!$A:$C,3,0),"")</f>
        <v/>
      </c>
      <c r="G29053" s="3" t="str">
        <f t="shared" si="453"/>
        <v/>
      </c>
      <c r="L29053">
        <f>COUNTIF($K$2:K29053,$K29053)</f>
        <v>0</v>
      </c>
    </row>
    <row r="29054" ht="16.5" spans="1:12">
      <c r="A29054" s="1">
        <v>29053</v>
      </c>
      <c r="B29054" s="8">
        <f>COUNTIF($C$2:$C29054,模板!$E$2)</f>
        <v>77</v>
      </c>
      <c r="C29054" s="2" t="str">
        <f>IFERROR(VLOOKUP(K29054,开票信息!$A:$C,3,0),"")</f>
        <v/>
      </c>
      <c r="G29054" s="3" t="str">
        <f t="shared" si="453"/>
        <v/>
      </c>
      <c r="L29054">
        <f>COUNTIF($K$2:K29054,$K29054)</f>
        <v>0</v>
      </c>
    </row>
    <row r="29055" ht="16.5" spans="1:12">
      <c r="A29055" s="1">
        <v>29054</v>
      </c>
      <c r="B29055" s="8">
        <f>COUNTIF($C$2:$C29055,模板!$E$2)</f>
        <v>77</v>
      </c>
      <c r="C29055" s="2" t="str">
        <f>IFERROR(VLOOKUP(K29055,开票信息!$A:$C,3,0),"")</f>
        <v/>
      </c>
      <c r="G29055" s="3" t="str">
        <f t="shared" si="453"/>
        <v/>
      </c>
      <c r="L29055">
        <f>COUNTIF($K$2:K29055,$K29055)</f>
        <v>0</v>
      </c>
    </row>
    <row r="29056" ht="16.5" spans="1:12">
      <c r="A29056" s="1">
        <v>29055</v>
      </c>
      <c r="B29056" s="8">
        <f>COUNTIF($C$2:$C29056,模板!$E$2)</f>
        <v>77</v>
      </c>
      <c r="C29056" s="2" t="str">
        <f>IFERROR(VLOOKUP(K29056,开票信息!$A:$C,3,0),"")</f>
        <v/>
      </c>
      <c r="G29056" s="3" t="str">
        <f t="shared" si="453"/>
        <v/>
      </c>
      <c r="L29056">
        <f>COUNTIF($K$2:K29056,$K29056)</f>
        <v>0</v>
      </c>
    </row>
    <row r="29057" ht="16.5" spans="1:12">
      <c r="A29057" s="1">
        <v>29056</v>
      </c>
      <c r="B29057" s="8">
        <f>COUNTIF($C$2:$C29057,模板!$E$2)</f>
        <v>77</v>
      </c>
      <c r="C29057" s="2" t="str">
        <f>IFERROR(VLOOKUP(K29057,开票信息!$A:$C,3,0),"")</f>
        <v/>
      </c>
      <c r="G29057" s="3" t="str">
        <f t="shared" si="453"/>
        <v/>
      </c>
      <c r="L29057">
        <f>COUNTIF($K$2:K29057,$K29057)</f>
        <v>0</v>
      </c>
    </row>
    <row r="29058" ht="16.5" spans="1:12">
      <c r="A29058" s="1">
        <v>29057</v>
      </c>
      <c r="B29058" s="8">
        <f>COUNTIF($C$2:$C29058,模板!$E$2)</f>
        <v>77</v>
      </c>
      <c r="C29058" s="2" t="str">
        <f>IFERROR(VLOOKUP(K29058,开票信息!$A:$C,3,0),"")</f>
        <v/>
      </c>
      <c r="G29058" s="3" t="str">
        <f t="shared" si="453"/>
        <v/>
      </c>
      <c r="L29058">
        <f>COUNTIF($K$2:K29058,$K29058)</f>
        <v>0</v>
      </c>
    </row>
    <row r="29059" ht="16.5" spans="1:12">
      <c r="A29059" s="1">
        <v>29058</v>
      </c>
      <c r="B29059" s="8">
        <f>COUNTIF($C$2:$C29059,模板!$E$2)</f>
        <v>77</v>
      </c>
      <c r="C29059" s="2" t="str">
        <f>IFERROR(VLOOKUP(K29059,开票信息!$A:$C,3,0),"")</f>
        <v/>
      </c>
      <c r="G29059" s="3" t="str">
        <f t="shared" ref="G29059:G29122" si="454">IFERROR(H29059/F29059,"")</f>
        <v/>
      </c>
      <c r="L29059">
        <f>COUNTIF($K$2:K29059,$K29059)</f>
        <v>0</v>
      </c>
    </row>
    <row r="29060" ht="16.5" spans="1:12">
      <c r="A29060" s="1">
        <v>29059</v>
      </c>
      <c r="B29060" s="8">
        <f>COUNTIF($C$2:$C29060,模板!$E$2)</f>
        <v>77</v>
      </c>
      <c r="C29060" s="2" t="str">
        <f>IFERROR(VLOOKUP(K29060,开票信息!$A:$C,3,0),"")</f>
        <v/>
      </c>
      <c r="G29060" s="3" t="str">
        <f t="shared" si="454"/>
        <v/>
      </c>
      <c r="L29060">
        <f>COUNTIF($K$2:K29060,$K29060)</f>
        <v>0</v>
      </c>
    </row>
    <row r="29061" ht="16.5" spans="1:12">
      <c r="A29061" s="1">
        <v>29060</v>
      </c>
      <c r="B29061" s="8">
        <f>COUNTIF($C$2:$C29061,模板!$E$2)</f>
        <v>77</v>
      </c>
      <c r="C29061" s="2" t="str">
        <f>IFERROR(VLOOKUP(K29061,开票信息!$A:$C,3,0),"")</f>
        <v/>
      </c>
      <c r="G29061" s="3" t="str">
        <f t="shared" si="454"/>
        <v/>
      </c>
      <c r="L29061">
        <f>COUNTIF($K$2:K29061,$K29061)</f>
        <v>0</v>
      </c>
    </row>
    <row r="29062" ht="16.5" spans="1:12">
      <c r="A29062" s="1">
        <v>29061</v>
      </c>
      <c r="B29062" s="8">
        <f>COUNTIF($C$2:$C29062,模板!$E$2)</f>
        <v>77</v>
      </c>
      <c r="C29062" s="2" t="str">
        <f>IFERROR(VLOOKUP(K29062,开票信息!$A:$C,3,0),"")</f>
        <v/>
      </c>
      <c r="G29062" s="3" t="str">
        <f t="shared" si="454"/>
        <v/>
      </c>
      <c r="L29062">
        <f>COUNTIF($K$2:K29062,$K29062)</f>
        <v>0</v>
      </c>
    </row>
    <row r="29063" ht="16.5" spans="1:12">
      <c r="A29063" s="1">
        <v>29062</v>
      </c>
      <c r="B29063" s="8">
        <f>COUNTIF($C$2:$C29063,模板!$E$2)</f>
        <v>77</v>
      </c>
      <c r="C29063" s="2" t="str">
        <f>IFERROR(VLOOKUP(K29063,开票信息!$A:$C,3,0),"")</f>
        <v/>
      </c>
      <c r="G29063" s="3" t="str">
        <f t="shared" si="454"/>
        <v/>
      </c>
      <c r="L29063">
        <f>COUNTIF($K$2:K29063,$K29063)</f>
        <v>0</v>
      </c>
    </row>
    <row r="29064" ht="16.5" spans="1:12">
      <c r="A29064" s="1">
        <v>29063</v>
      </c>
      <c r="B29064" s="8">
        <f>COUNTIF($C$2:$C29064,模板!$E$2)</f>
        <v>77</v>
      </c>
      <c r="C29064" s="2" t="str">
        <f>IFERROR(VLOOKUP(K29064,开票信息!$A:$C,3,0),"")</f>
        <v/>
      </c>
      <c r="G29064" s="3" t="str">
        <f t="shared" si="454"/>
        <v/>
      </c>
      <c r="L29064">
        <f>COUNTIF($K$2:K29064,$K29064)</f>
        <v>0</v>
      </c>
    </row>
    <row r="29065" ht="16.5" spans="1:12">
      <c r="A29065" s="1">
        <v>29064</v>
      </c>
      <c r="B29065" s="8">
        <f>COUNTIF($C$2:$C29065,模板!$E$2)</f>
        <v>77</v>
      </c>
      <c r="C29065" s="2" t="str">
        <f>IFERROR(VLOOKUP(K29065,开票信息!$A:$C,3,0),"")</f>
        <v/>
      </c>
      <c r="G29065" s="3" t="str">
        <f t="shared" si="454"/>
        <v/>
      </c>
      <c r="L29065">
        <f>COUNTIF($K$2:K29065,$K29065)</f>
        <v>0</v>
      </c>
    </row>
    <row r="29066" ht="16.5" spans="1:12">
      <c r="A29066" s="1">
        <v>29065</v>
      </c>
      <c r="B29066" s="8">
        <f>COUNTIF($C$2:$C29066,模板!$E$2)</f>
        <v>77</v>
      </c>
      <c r="C29066" s="2" t="str">
        <f>IFERROR(VLOOKUP(K29066,开票信息!$A:$C,3,0),"")</f>
        <v/>
      </c>
      <c r="G29066" s="3" t="str">
        <f t="shared" si="454"/>
        <v/>
      </c>
      <c r="L29066">
        <f>COUNTIF($K$2:K29066,$K29066)</f>
        <v>0</v>
      </c>
    </row>
    <row r="29067" ht="16.5" spans="1:12">
      <c r="A29067" s="1">
        <v>29066</v>
      </c>
      <c r="B29067" s="8">
        <f>COUNTIF($C$2:$C29067,模板!$E$2)</f>
        <v>77</v>
      </c>
      <c r="C29067" s="2" t="str">
        <f>IFERROR(VLOOKUP(K29067,开票信息!$A:$C,3,0),"")</f>
        <v/>
      </c>
      <c r="G29067" s="3" t="str">
        <f t="shared" si="454"/>
        <v/>
      </c>
      <c r="L29067">
        <f>COUNTIF($K$2:K29067,$K29067)</f>
        <v>0</v>
      </c>
    </row>
    <row r="29068" ht="16.5" spans="1:12">
      <c r="A29068" s="1">
        <v>29067</v>
      </c>
      <c r="B29068" s="8">
        <f>COUNTIF($C$2:$C29068,模板!$E$2)</f>
        <v>77</v>
      </c>
      <c r="C29068" s="2" t="str">
        <f>IFERROR(VLOOKUP(K29068,开票信息!$A:$C,3,0),"")</f>
        <v/>
      </c>
      <c r="G29068" s="3" t="str">
        <f t="shared" si="454"/>
        <v/>
      </c>
      <c r="L29068">
        <f>COUNTIF($K$2:K29068,$K29068)</f>
        <v>0</v>
      </c>
    </row>
    <row r="29069" ht="16.5" spans="1:12">
      <c r="A29069" s="1">
        <v>29068</v>
      </c>
      <c r="B29069" s="8">
        <f>COUNTIF($C$2:$C29069,模板!$E$2)</f>
        <v>77</v>
      </c>
      <c r="C29069" s="2" t="str">
        <f>IFERROR(VLOOKUP(K29069,开票信息!$A:$C,3,0),"")</f>
        <v/>
      </c>
      <c r="G29069" s="3" t="str">
        <f t="shared" si="454"/>
        <v/>
      </c>
      <c r="L29069">
        <f>COUNTIF($K$2:K29069,$K29069)</f>
        <v>0</v>
      </c>
    </row>
    <row r="29070" ht="16.5" spans="1:12">
      <c r="A29070" s="1">
        <v>29069</v>
      </c>
      <c r="B29070" s="8">
        <f>COUNTIF($C$2:$C29070,模板!$E$2)</f>
        <v>77</v>
      </c>
      <c r="C29070" s="2" t="str">
        <f>IFERROR(VLOOKUP(K29070,开票信息!$A:$C,3,0),"")</f>
        <v/>
      </c>
      <c r="G29070" s="3" t="str">
        <f t="shared" si="454"/>
        <v/>
      </c>
      <c r="L29070">
        <f>COUNTIF($K$2:K29070,$K29070)</f>
        <v>0</v>
      </c>
    </row>
    <row r="29071" ht="16.5" spans="1:12">
      <c r="A29071" s="1">
        <v>29070</v>
      </c>
      <c r="B29071" s="8">
        <f>COUNTIF($C$2:$C29071,模板!$E$2)</f>
        <v>77</v>
      </c>
      <c r="C29071" s="2" t="str">
        <f>IFERROR(VLOOKUP(K29071,开票信息!$A:$C,3,0),"")</f>
        <v/>
      </c>
      <c r="G29071" s="3" t="str">
        <f t="shared" si="454"/>
        <v/>
      </c>
      <c r="L29071">
        <f>COUNTIF($K$2:K29071,$K29071)</f>
        <v>0</v>
      </c>
    </row>
    <row r="29072" ht="16.5" spans="1:12">
      <c r="A29072" s="1">
        <v>29071</v>
      </c>
      <c r="B29072" s="8">
        <f>COUNTIF($C$2:$C29072,模板!$E$2)</f>
        <v>77</v>
      </c>
      <c r="C29072" s="2" t="str">
        <f>IFERROR(VLOOKUP(K29072,开票信息!$A:$C,3,0),"")</f>
        <v/>
      </c>
      <c r="G29072" s="3" t="str">
        <f t="shared" si="454"/>
        <v/>
      </c>
      <c r="L29072">
        <f>COUNTIF($K$2:K29072,$K29072)</f>
        <v>0</v>
      </c>
    </row>
    <row r="29073" ht="16.5" spans="1:12">
      <c r="A29073" s="1">
        <v>29072</v>
      </c>
      <c r="B29073" s="8">
        <f>COUNTIF($C$2:$C29073,模板!$E$2)</f>
        <v>77</v>
      </c>
      <c r="C29073" s="2" t="str">
        <f>IFERROR(VLOOKUP(K29073,开票信息!$A:$C,3,0),"")</f>
        <v/>
      </c>
      <c r="G29073" s="3" t="str">
        <f t="shared" si="454"/>
        <v/>
      </c>
      <c r="L29073">
        <f>COUNTIF($K$2:K29073,$K29073)</f>
        <v>0</v>
      </c>
    </row>
    <row r="29074" ht="16.5" spans="1:12">
      <c r="A29074" s="1">
        <v>29073</v>
      </c>
      <c r="B29074" s="8">
        <f>COUNTIF($C$2:$C29074,模板!$E$2)</f>
        <v>77</v>
      </c>
      <c r="C29074" s="2" t="str">
        <f>IFERROR(VLOOKUP(K29074,开票信息!$A:$C,3,0),"")</f>
        <v/>
      </c>
      <c r="G29074" s="3" t="str">
        <f t="shared" si="454"/>
        <v/>
      </c>
      <c r="L29074">
        <f>COUNTIF($K$2:K29074,$K29074)</f>
        <v>0</v>
      </c>
    </row>
    <row r="29075" ht="16.5" spans="1:12">
      <c r="A29075" s="1">
        <v>29074</v>
      </c>
      <c r="B29075" s="8">
        <f>COUNTIF($C$2:$C29075,模板!$E$2)</f>
        <v>77</v>
      </c>
      <c r="C29075" s="2" t="str">
        <f>IFERROR(VLOOKUP(K29075,开票信息!$A:$C,3,0),"")</f>
        <v/>
      </c>
      <c r="G29075" s="3" t="str">
        <f t="shared" si="454"/>
        <v/>
      </c>
      <c r="L29075">
        <f>COUNTIF($K$2:K29075,$K29075)</f>
        <v>0</v>
      </c>
    </row>
    <row r="29076" ht="16.5" spans="1:12">
      <c r="A29076" s="1">
        <v>29075</v>
      </c>
      <c r="B29076" s="8">
        <f>COUNTIF($C$2:$C29076,模板!$E$2)</f>
        <v>77</v>
      </c>
      <c r="C29076" s="2" t="str">
        <f>IFERROR(VLOOKUP(K29076,开票信息!$A:$C,3,0),"")</f>
        <v/>
      </c>
      <c r="G29076" s="3" t="str">
        <f t="shared" si="454"/>
        <v/>
      </c>
      <c r="L29076">
        <f>COUNTIF($K$2:K29076,$K29076)</f>
        <v>0</v>
      </c>
    </row>
    <row r="29077" ht="16.5" spans="1:12">
      <c r="A29077" s="1">
        <v>29076</v>
      </c>
      <c r="B29077" s="8">
        <f>COUNTIF($C$2:$C29077,模板!$E$2)</f>
        <v>77</v>
      </c>
      <c r="C29077" s="2" t="str">
        <f>IFERROR(VLOOKUP(K29077,开票信息!$A:$C,3,0),"")</f>
        <v/>
      </c>
      <c r="G29077" s="3" t="str">
        <f t="shared" si="454"/>
        <v/>
      </c>
      <c r="L29077">
        <f>COUNTIF($K$2:K29077,$K29077)</f>
        <v>0</v>
      </c>
    </row>
    <row r="29078" ht="16.5" spans="1:12">
      <c r="A29078" s="1">
        <v>29077</v>
      </c>
      <c r="B29078" s="8">
        <f>COUNTIF($C$2:$C29078,模板!$E$2)</f>
        <v>77</v>
      </c>
      <c r="C29078" s="2" t="str">
        <f>IFERROR(VLOOKUP(K29078,开票信息!$A:$C,3,0),"")</f>
        <v/>
      </c>
      <c r="G29078" s="3" t="str">
        <f t="shared" si="454"/>
        <v/>
      </c>
      <c r="L29078">
        <f>COUNTIF($K$2:K29078,$K29078)</f>
        <v>0</v>
      </c>
    </row>
    <row r="29079" ht="16.5" spans="1:12">
      <c r="A29079" s="1">
        <v>29078</v>
      </c>
      <c r="B29079" s="8">
        <f>COUNTIF($C$2:$C29079,模板!$E$2)</f>
        <v>77</v>
      </c>
      <c r="C29079" s="2" t="str">
        <f>IFERROR(VLOOKUP(K29079,开票信息!$A:$C,3,0),"")</f>
        <v/>
      </c>
      <c r="G29079" s="3" t="str">
        <f t="shared" si="454"/>
        <v/>
      </c>
      <c r="L29079">
        <f>COUNTIF($K$2:K29079,$K29079)</f>
        <v>0</v>
      </c>
    </row>
    <row r="29080" ht="16.5" spans="1:12">
      <c r="A29080" s="1">
        <v>29079</v>
      </c>
      <c r="B29080" s="8">
        <f>COUNTIF($C$2:$C29080,模板!$E$2)</f>
        <v>77</v>
      </c>
      <c r="C29080" s="2" t="str">
        <f>IFERROR(VLOOKUP(K29080,开票信息!$A:$C,3,0),"")</f>
        <v/>
      </c>
      <c r="G29080" s="3" t="str">
        <f t="shared" si="454"/>
        <v/>
      </c>
      <c r="L29080">
        <f>COUNTIF($K$2:K29080,$K29080)</f>
        <v>0</v>
      </c>
    </row>
    <row r="29081" ht="16.5" spans="1:12">
      <c r="A29081" s="1">
        <v>29080</v>
      </c>
      <c r="B29081" s="8">
        <f>COUNTIF($C$2:$C29081,模板!$E$2)</f>
        <v>77</v>
      </c>
      <c r="C29081" s="2" t="str">
        <f>IFERROR(VLOOKUP(K29081,开票信息!$A:$C,3,0),"")</f>
        <v/>
      </c>
      <c r="G29081" s="3" t="str">
        <f t="shared" si="454"/>
        <v/>
      </c>
      <c r="L29081">
        <f>COUNTIF($K$2:K29081,$K29081)</f>
        <v>0</v>
      </c>
    </row>
    <row r="29082" ht="16.5" spans="1:12">
      <c r="A29082" s="1">
        <v>29081</v>
      </c>
      <c r="B29082" s="8">
        <f>COUNTIF($C$2:$C29082,模板!$E$2)</f>
        <v>77</v>
      </c>
      <c r="C29082" s="2" t="str">
        <f>IFERROR(VLOOKUP(K29082,开票信息!$A:$C,3,0),"")</f>
        <v/>
      </c>
      <c r="G29082" s="3" t="str">
        <f t="shared" si="454"/>
        <v/>
      </c>
      <c r="L29082">
        <f>COUNTIF($K$2:K29082,$K29082)</f>
        <v>0</v>
      </c>
    </row>
    <row r="29083" ht="16.5" spans="1:12">
      <c r="A29083" s="1">
        <v>29082</v>
      </c>
      <c r="B29083" s="8">
        <f>COUNTIF($C$2:$C29083,模板!$E$2)</f>
        <v>77</v>
      </c>
      <c r="C29083" s="2" t="str">
        <f>IFERROR(VLOOKUP(K29083,开票信息!$A:$C,3,0),"")</f>
        <v/>
      </c>
      <c r="G29083" s="3" t="str">
        <f t="shared" si="454"/>
        <v/>
      </c>
      <c r="L29083">
        <f>COUNTIF($K$2:K29083,$K29083)</f>
        <v>0</v>
      </c>
    </row>
    <row r="29084" ht="16.5" spans="1:12">
      <c r="A29084" s="1">
        <v>29083</v>
      </c>
      <c r="B29084" s="8">
        <f>COUNTIF($C$2:$C29084,模板!$E$2)</f>
        <v>77</v>
      </c>
      <c r="C29084" s="2" t="str">
        <f>IFERROR(VLOOKUP(K29084,开票信息!$A:$C,3,0),"")</f>
        <v/>
      </c>
      <c r="G29084" s="3" t="str">
        <f t="shared" si="454"/>
        <v/>
      </c>
      <c r="L29084">
        <f>COUNTIF($K$2:K29084,$K29084)</f>
        <v>0</v>
      </c>
    </row>
    <row r="29085" ht="16.5" spans="1:12">
      <c r="A29085" s="1">
        <v>29084</v>
      </c>
      <c r="B29085" s="8">
        <f>COUNTIF($C$2:$C29085,模板!$E$2)</f>
        <v>77</v>
      </c>
      <c r="C29085" s="2" t="str">
        <f>IFERROR(VLOOKUP(K29085,开票信息!$A:$C,3,0),"")</f>
        <v/>
      </c>
      <c r="G29085" s="3" t="str">
        <f t="shared" si="454"/>
        <v/>
      </c>
      <c r="L29085">
        <f>COUNTIF($K$2:K29085,$K29085)</f>
        <v>0</v>
      </c>
    </row>
    <row r="29086" ht="16.5" spans="1:12">
      <c r="A29086" s="1">
        <v>29085</v>
      </c>
      <c r="B29086" s="8">
        <f>COUNTIF($C$2:$C29086,模板!$E$2)</f>
        <v>77</v>
      </c>
      <c r="C29086" s="2" t="str">
        <f>IFERROR(VLOOKUP(K29086,开票信息!$A:$C,3,0),"")</f>
        <v/>
      </c>
      <c r="G29086" s="3" t="str">
        <f t="shared" si="454"/>
        <v/>
      </c>
      <c r="L29086">
        <f>COUNTIF($K$2:K29086,$K29086)</f>
        <v>0</v>
      </c>
    </row>
    <row r="29087" ht="16.5" spans="1:12">
      <c r="A29087" s="1">
        <v>29086</v>
      </c>
      <c r="B29087" s="8">
        <f>COUNTIF($C$2:$C29087,模板!$E$2)</f>
        <v>77</v>
      </c>
      <c r="C29087" s="2" t="str">
        <f>IFERROR(VLOOKUP(K29087,开票信息!$A:$C,3,0),"")</f>
        <v/>
      </c>
      <c r="G29087" s="3" t="str">
        <f t="shared" si="454"/>
        <v/>
      </c>
      <c r="L29087">
        <f>COUNTIF($K$2:K29087,$K29087)</f>
        <v>0</v>
      </c>
    </row>
    <row r="29088" ht="16.5" spans="1:12">
      <c r="A29088" s="1">
        <v>29087</v>
      </c>
      <c r="B29088" s="8">
        <f>COUNTIF($C$2:$C29088,模板!$E$2)</f>
        <v>77</v>
      </c>
      <c r="C29088" s="2" t="str">
        <f>IFERROR(VLOOKUP(K29088,开票信息!$A:$C,3,0),"")</f>
        <v/>
      </c>
      <c r="G29088" s="3" t="str">
        <f t="shared" si="454"/>
        <v/>
      </c>
      <c r="L29088">
        <f>COUNTIF($K$2:K29088,$K29088)</f>
        <v>0</v>
      </c>
    </row>
    <row r="29089" ht="16.5" spans="1:12">
      <c r="A29089" s="1">
        <v>29088</v>
      </c>
      <c r="B29089" s="8">
        <f>COUNTIF($C$2:$C29089,模板!$E$2)</f>
        <v>77</v>
      </c>
      <c r="C29089" s="2" t="str">
        <f>IFERROR(VLOOKUP(K29089,开票信息!$A:$C,3,0),"")</f>
        <v/>
      </c>
      <c r="G29089" s="3" t="str">
        <f t="shared" si="454"/>
        <v/>
      </c>
      <c r="L29089">
        <f>COUNTIF($K$2:K29089,$K29089)</f>
        <v>0</v>
      </c>
    </row>
    <row r="29090" ht="16.5" spans="1:12">
      <c r="A29090" s="1">
        <v>29089</v>
      </c>
      <c r="B29090" s="8">
        <f>COUNTIF($C$2:$C29090,模板!$E$2)</f>
        <v>77</v>
      </c>
      <c r="C29090" s="2" t="str">
        <f>IFERROR(VLOOKUP(K29090,开票信息!$A:$C,3,0),"")</f>
        <v/>
      </c>
      <c r="G29090" s="3" t="str">
        <f t="shared" si="454"/>
        <v/>
      </c>
      <c r="L29090">
        <f>COUNTIF($K$2:K29090,$K29090)</f>
        <v>0</v>
      </c>
    </row>
    <row r="29091" ht="16.5" spans="1:12">
      <c r="A29091" s="1">
        <v>29090</v>
      </c>
      <c r="B29091" s="8">
        <f>COUNTIF($C$2:$C29091,模板!$E$2)</f>
        <v>77</v>
      </c>
      <c r="C29091" s="2" t="str">
        <f>IFERROR(VLOOKUP(K29091,开票信息!$A:$C,3,0),"")</f>
        <v/>
      </c>
      <c r="G29091" s="3" t="str">
        <f t="shared" si="454"/>
        <v/>
      </c>
      <c r="L29091">
        <f>COUNTIF($K$2:K29091,$K29091)</f>
        <v>0</v>
      </c>
    </row>
    <row r="29092" ht="16.5" spans="1:12">
      <c r="A29092" s="1">
        <v>29091</v>
      </c>
      <c r="B29092" s="8">
        <f>COUNTIF($C$2:$C29092,模板!$E$2)</f>
        <v>77</v>
      </c>
      <c r="C29092" s="2" t="str">
        <f>IFERROR(VLOOKUP(K29092,开票信息!$A:$C,3,0),"")</f>
        <v/>
      </c>
      <c r="G29092" s="3" t="str">
        <f t="shared" si="454"/>
        <v/>
      </c>
      <c r="L29092">
        <f>COUNTIF($K$2:K29092,$K29092)</f>
        <v>0</v>
      </c>
    </row>
    <row r="29093" ht="16.5" spans="1:12">
      <c r="A29093" s="1">
        <v>29092</v>
      </c>
      <c r="B29093" s="8">
        <f>COUNTIF($C$2:$C29093,模板!$E$2)</f>
        <v>77</v>
      </c>
      <c r="C29093" s="2" t="str">
        <f>IFERROR(VLOOKUP(K29093,开票信息!$A:$C,3,0),"")</f>
        <v/>
      </c>
      <c r="G29093" s="3" t="str">
        <f t="shared" si="454"/>
        <v/>
      </c>
      <c r="L29093">
        <f>COUNTIF($K$2:K29093,$K29093)</f>
        <v>0</v>
      </c>
    </row>
    <row r="29094" ht="16.5" spans="1:12">
      <c r="A29094" s="1">
        <v>29093</v>
      </c>
      <c r="B29094" s="8">
        <f>COUNTIF($C$2:$C29094,模板!$E$2)</f>
        <v>77</v>
      </c>
      <c r="C29094" s="2" t="str">
        <f>IFERROR(VLOOKUP(K29094,开票信息!$A:$C,3,0),"")</f>
        <v/>
      </c>
      <c r="G29094" s="3" t="str">
        <f t="shared" si="454"/>
        <v/>
      </c>
      <c r="L29094">
        <f>COUNTIF($K$2:K29094,$K29094)</f>
        <v>0</v>
      </c>
    </row>
    <row r="29095" ht="16.5" spans="1:12">
      <c r="A29095" s="1">
        <v>29094</v>
      </c>
      <c r="B29095" s="8">
        <f>COUNTIF($C$2:$C29095,模板!$E$2)</f>
        <v>77</v>
      </c>
      <c r="C29095" s="2" t="str">
        <f>IFERROR(VLOOKUP(K29095,开票信息!$A:$C,3,0),"")</f>
        <v/>
      </c>
      <c r="G29095" s="3" t="str">
        <f t="shared" si="454"/>
        <v/>
      </c>
      <c r="L29095">
        <f>COUNTIF($K$2:K29095,$K29095)</f>
        <v>0</v>
      </c>
    </row>
    <row r="29096" ht="16.5" spans="1:12">
      <c r="A29096" s="1">
        <v>29095</v>
      </c>
      <c r="B29096" s="8">
        <f>COUNTIF($C$2:$C29096,模板!$E$2)</f>
        <v>77</v>
      </c>
      <c r="C29096" s="2" t="str">
        <f>IFERROR(VLOOKUP(K29096,开票信息!$A:$C,3,0),"")</f>
        <v/>
      </c>
      <c r="G29096" s="3" t="str">
        <f t="shared" si="454"/>
        <v/>
      </c>
      <c r="L29096">
        <f>COUNTIF($K$2:K29096,$K29096)</f>
        <v>0</v>
      </c>
    </row>
    <row r="29097" ht="16.5" spans="1:12">
      <c r="A29097" s="1">
        <v>29096</v>
      </c>
      <c r="B29097" s="8">
        <f>COUNTIF($C$2:$C29097,模板!$E$2)</f>
        <v>77</v>
      </c>
      <c r="C29097" s="2" t="str">
        <f>IFERROR(VLOOKUP(K29097,开票信息!$A:$C,3,0),"")</f>
        <v/>
      </c>
      <c r="G29097" s="3" t="str">
        <f t="shared" si="454"/>
        <v/>
      </c>
      <c r="L29097">
        <f>COUNTIF($K$2:K29097,$K29097)</f>
        <v>0</v>
      </c>
    </row>
    <row r="29098" ht="16.5" spans="1:12">
      <c r="A29098" s="1">
        <v>29097</v>
      </c>
      <c r="B29098" s="8">
        <f>COUNTIF($C$2:$C29098,模板!$E$2)</f>
        <v>77</v>
      </c>
      <c r="C29098" s="2" t="str">
        <f>IFERROR(VLOOKUP(K29098,开票信息!$A:$C,3,0),"")</f>
        <v/>
      </c>
      <c r="G29098" s="3" t="str">
        <f t="shared" si="454"/>
        <v/>
      </c>
      <c r="L29098">
        <f>COUNTIF($K$2:K29098,$K29098)</f>
        <v>0</v>
      </c>
    </row>
    <row r="29099" ht="16.5" spans="1:12">
      <c r="A29099" s="1">
        <v>29098</v>
      </c>
      <c r="B29099" s="8">
        <f>COUNTIF($C$2:$C29099,模板!$E$2)</f>
        <v>77</v>
      </c>
      <c r="C29099" s="2" t="str">
        <f>IFERROR(VLOOKUP(K29099,开票信息!$A:$C,3,0),"")</f>
        <v/>
      </c>
      <c r="G29099" s="3" t="str">
        <f t="shared" si="454"/>
        <v/>
      </c>
      <c r="L29099">
        <f>COUNTIF($K$2:K29099,$K29099)</f>
        <v>0</v>
      </c>
    </row>
    <row r="29100" ht="16.5" spans="1:12">
      <c r="A29100" s="1">
        <v>29099</v>
      </c>
      <c r="B29100" s="8">
        <f>COUNTIF($C$2:$C29100,模板!$E$2)</f>
        <v>77</v>
      </c>
      <c r="C29100" s="2" t="str">
        <f>IFERROR(VLOOKUP(K29100,开票信息!$A:$C,3,0),"")</f>
        <v/>
      </c>
      <c r="G29100" s="3" t="str">
        <f t="shared" si="454"/>
        <v/>
      </c>
      <c r="L29100">
        <f>COUNTIF($K$2:K29100,$K29100)</f>
        <v>0</v>
      </c>
    </row>
    <row r="29101" ht="16.5" spans="1:12">
      <c r="A29101" s="1">
        <v>29100</v>
      </c>
      <c r="B29101" s="8">
        <f>COUNTIF($C$2:$C29101,模板!$E$2)</f>
        <v>77</v>
      </c>
      <c r="C29101" s="2" t="str">
        <f>IFERROR(VLOOKUP(K29101,开票信息!$A:$C,3,0),"")</f>
        <v/>
      </c>
      <c r="G29101" s="3" t="str">
        <f t="shared" si="454"/>
        <v/>
      </c>
      <c r="L29101">
        <f>COUNTIF($K$2:K29101,$K29101)</f>
        <v>0</v>
      </c>
    </row>
    <row r="29102" ht="16.5" spans="1:12">
      <c r="A29102" s="1">
        <v>29101</v>
      </c>
      <c r="B29102" s="8">
        <f>COUNTIF($C$2:$C29102,模板!$E$2)</f>
        <v>77</v>
      </c>
      <c r="C29102" s="2" t="str">
        <f>IFERROR(VLOOKUP(K29102,开票信息!$A:$C,3,0),"")</f>
        <v/>
      </c>
      <c r="G29102" s="3" t="str">
        <f t="shared" si="454"/>
        <v/>
      </c>
      <c r="L29102">
        <f>COUNTIF($K$2:K29102,$K29102)</f>
        <v>0</v>
      </c>
    </row>
    <row r="29103" ht="16.5" spans="1:12">
      <c r="A29103" s="1">
        <v>29102</v>
      </c>
      <c r="B29103" s="8">
        <f>COUNTIF($C$2:$C29103,模板!$E$2)</f>
        <v>77</v>
      </c>
      <c r="C29103" s="2" t="str">
        <f>IFERROR(VLOOKUP(K29103,开票信息!$A:$C,3,0),"")</f>
        <v/>
      </c>
      <c r="G29103" s="3" t="str">
        <f t="shared" si="454"/>
        <v/>
      </c>
      <c r="L29103">
        <f>COUNTIF($K$2:K29103,$K29103)</f>
        <v>0</v>
      </c>
    </row>
    <row r="29104" ht="16.5" spans="1:12">
      <c r="A29104" s="1">
        <v>29103</v>
      </c>
      <c r="B29104" s="8">
        <f>COUNTIF($C$2:$C29104,模板!$E$2)</f>
        <v>77</v>
      </c>
      <c r="C29104" s="2" t="str">
        <f>IFERROR(VLOOKUP(K29104,开票信息!$A:$C,3,0),"")</f>
        <v/>
      </c>
      <c r="G29104" s="3" t="str">
        <f t="shared" si="454"/>
        <v/>
      </c>
      <c r="L29104">
        <f>COUNTIF($K$2:K29104,$K29104)</f>
        <v>0</v>
      </c>
    </row>
    <row r="29105" ht="16.5" spans="1:12">
      <c r="A29105" s="1">
        <v>29104</v>
      </c>
      <c r="B29105" s="8">
        <f>COUNTIF($C$2:$C29105,模板!$E$2)</f>
        <v>77</v>
      </c>
      <c r="C29105" s="2" t="str">
        <f>IFERROR(VLOOKUP(K29105,开票信息!$A:$C,3,0),"")</f>
        <v/>
      </c>
      <c r="G29105" s="3" t="str">
        <f t="shared" si="454"/>
        <v/>
      </c>
      <c r="L29105">
        <f>COUNTIF($K$2:K29105,$K29105)</f>
        <v>0</v>
      </c>
    </row>
    <row r="29106" ht="16.5" spans="1:12">
      <c r="A29106" s="1">
        <v>29105</v>
      </c>
      <c r="B29106" s="8">
        <f>COUNTIF($C$2:$C29106,模板!$E$2)</f>
        <v>77</v>
      </c>
      <c r="C29106" s="2" t="str">
        <f>IFERROR(VLOOKUP(K29106,开票信息!$A:$C,3,0),"")</f>
        <v/>
      </c>
      <c r="G29106" s="3" t="str">
        <f t="shared" si="454"/>
        <v/>
      </c>
      <c r="L29106">
        <f>COUNTIF($K$2:K29106,$K29106)</f>
        <v>0</v>
      </c>
    </row>
    <row r="29107" ht="16.5" spans="1:12">
      <c r="A29107" s="1">
        <v>29106</v>
      </c>
      <c r="B29107" s="8">
        <f>COUNTIF($C$2:$C29107,模板!$E$2)</f>
        <v>77</v>
      </c>
      <c r="C29107" s="2" t="str">
        <f>IFERROR(VLOOKUP(K29107,开票信息!$A:$C,3,0),"")</f>
        <v/>
      </c>
      <c r="G29107" s="3" t="str">
        <f t="shared" si="454"/>
        <v/>
      </c>
      <c r="L29107">
        <f>COUNTIF($K$2:K29107,$K29107)</f>
        <v>0</v>
      </c>
    </row>
    <row r="29108" ht="16.5" spans="1:12">
      <c r="A29108" s="1">
        <v>29107</v>
      </c>
      <c r="B29108" s="8">
        <f>COUNTIF($C$2:$C29108,模板!$E$2)</f>
        <v>77</v>
      </c>
      <c r="C29108" s="2" t="str">
        <f>IFERROR(VLOOKUP(K29108,开票信息!$A:$C,3,0),"")</f>
        <v/>
      </c>
      <c r="G29108" s="3" t="str">
        <f t="shared" si="454"/>
        <v/>
      </c>
      <c r="L29108">
        <f>COUNTIF($K$2:K29108,$K29108)</f>
        <v>0</v>
      </c>
    </row>
    <row r="29109" ht="16.5" spans="1:12">
      <c r="A29109" s="1">
        <v>29108</v>
      </c>
      <c r="B29109" s="8">
        <f>COUNTIF($C$2:$C29109,模板!$E$2)</f>
        <v>77</v>
      </c>
      <c r="C29109" s="2" t="str">
        <f>IFERROR(VLOOKUP(K29109,开票信息!$A:$C,3,0),"")</f>
        <v/>
      </c>
      <c r="G29109" s="3" t="str">
        <f t="shared" si="454"/>
        <v/>
      </c>
      <c r="L29109">
        <f>COUNTIF($K$2:K29109,$K29109)</f>
        <v>0</v>
      </c>
    </row>
    <row r="29110" ht="16.5" spans="1:12">
      <c r="A29110" s="1">
        <v>29109</v>
      </c>
      <c r="B29110" s="8">
        <f>COUNTIF($C$2:$C29110,模板!$E$2)</f>
        <v>77</v>
      </c>
      <c r="C29110" s="2" t="str">
        <f>IFERROR(VLOOKUP(K29110,开票信息!$A:$C,3,0),"")</f>
        <v/>
      </c>
      <c r="G29110" s="3" t="str">
        <f t="shared" si="454"/>
        <v/>
      </c>
      <c r="L29110">
        <f>COUNTIF($K$2:K29110,$K29110)</f>
        <v>0</v>
      </c>
    </row>
    <row r="29111" ht="16.5" spans="1:12">
      <c r="A29111" s="1">
        <v>29110</v>
      </c>
      <c r="B29111" s="8">
        <f>COUNTIF($C$2:$C29111,模板!$E$2)</f>
        <v>77</v>
      </c>
      <c r="C29111" s="2" t="str">
        <f>IFERROR(VLOOKUP(K29111,开票信息!$A:$C,3,0),"")</f>
        <v/>
      </c>
      <c r="G29111" s="3" t="str">
        <f t="shared" si="454"/>
        <v/>
      </c>
      <c r="L29111">
        <f>COUNTIF($K$2:K29111,$K29111)</f>
        <v>0</v>
      </c>
    </row>
    <row r="29112" ht="16.5" spans="1:12">
      <c r="A29112" s="1">
        <v>29111</v>
      </c>
      <c r="B29112" s="8">
        <f>COUNTIF($C$2:$C29112,模板!$E$2)</f>
        <v>77</v>
      </c>
      <c r="C29112" s="2" t="str">
        <f>IFERROR(VLOOKUP(K29112,开票信息!$A:$C,3,0),"")</f>
        <v/>
      </c>
      <c r="G29112" s="3" t="str">
        <f t="shared" si="454"/>
        <v/>
      </c>
      <c r="L29112">
        <f>COUNTIF($K$2:K29112,$K29112)</f>
        <v>0</v>
      </c>
    </row>
    <row r="29113" ht="16.5" spans="1:12">
      <c r="A29113" s="1">
        <v>29112</v>
      </c>
      <c r="B29113" s="8">
        <f>COUNTIF($C$2:$C29113,模板!$E$2)</f>
        <v>77</v>
      </c>
      <c r="C29113" s="2" t="str">
        <f>IFERROR(VLOOKUP(K29113,开票信息!$A:$C,3,0),"")</f>
        <v/>
      </c>
      <c r="G29113" s="3" t="str">
        <f t="shared" si="454"/>
        <v/>
      </c>
      <c r="L29113">
        <f>COUNTIF($K$2:K29113,$K29113)</f>
        <v>0</v>
      </c>
    </row>
    <row r="29114" ht="16.5" spans="1:12">
      <c r="A29114" s="1">
        <v>29113</v>
      </c>
      <c r="B29114" s="8">
        <f>COUNTIF($C$2:$C29114,模板!$E$2)</f>
        <v>77</v>
      </c>
      <c r="C29114" s="2" t="str">
        <f>IFERROR(VLOOKUP(K29114,开票信息!$A:$C,3,0),"")</f>
        <v/>
      </c>
      <c r="G29114" s="3" t="str">
        <f t="shared" si="454"/>
        <v/>
      </c>
      <c r="L29114">
        <f>COUNTIF($K$2:K29114,$K29114)</f>
        <v>0</v>
      </c>
    </row>
    <row r="29115" ht="16.5" spans="1:12">
      <c r="A29115" s="1">
        <v>29114</v>
      </c>
      <c r="B29115" s="8">
        <f>COUNTIF($C$2:$C29115,模板!$E$2)</f>
        <v>77</v>
      </c>
      <c r="C29115" s="2" t="str">
        <f>IFERROR(VLOOKUP(K29115,开票信息!$A:$C,3,0),"")</f>
        <v/>
      </c>
      <c r="G29115" s="3" t="str">
        <f t="shared" si="454"/>
        <v/>
      </c>
      <c r="L29115">
        <f>COUNTIF($K$2:K29115,$K29115)</f>
        <v>0</v>
      </c>
    </row>
    <row r="29116" ht="16.5" spans="1:12">
      <c r="A29116" s="1">
        <v>29115</v>
      </c>
      <c r="B29116" s="8">
        <f>COUNTIF($C$2:$C29116,模板!$E$2)</f>
        <v>77</v>
      </c>
      <c r="C29116" s="2" t="str">
        <f>IFERROR(VLOOKUP(K29116,开票信息!$A:$C,3,0),"")</f>
        <v/>
      </c>
      <c r="G29116" s="3" t="str">
        <f t="shared" si="454"/>
        <v/>
      </c>
      <c r="L29116">
        <f>COUNTIF($K$2:K29116,$K29116)</f>
        <v>0</v>
      </c>
    </row>
    <row r="29117" ht="16.5" spans="1:12">
      <c r="A29117" s="1">
        <v>29116</v>
      </c>
      <c r="B29117" s="8">
        <f>COUNTIF($C$2:$C29117,模板!$E$2)</f>
        <v>77</v>
      </c>
      <c r="C29117" s="2" t="str">
        <f>IFERROR(VLOOKUP(K29117,开票信息!$A:$C,3,0),"")</f>
        <v/>
      </c>
      <c r="G29117" s="3" t="str">
        <f t="shared" si="454"/>
        <v/>
      </c>
      <c r="L29117">
        <f>COUNTIF($K$2:K29117,$K29117)</f>
        <v>0</v>
      </c>
    </row>
    <row r="29118" ht="16.5" spans="1:12">
      <c r="A29118" s="1">
        <v>29117</v>
      </c>
      <c r="B29118" s="8">
        <f>COUNTIF($C$2:$C29118,模板!$E$2)</f>
        <v>77</v>
      </c>
      <c r="C29118" s="2" t="str">
        <f>IFERROR(VLOOKUP(K29118,开票信息!$A:$C,3,0),"")</f>
        <v/>
      </c>
      <c r="G29118" s="3" t="str">
        <f t="shared" si="454"/>
        <v/>
      </c>
      <c r="L29118">
        <f>COUNTIF($K$2:K29118,$K29118)</f>
        <v>0</v>
      </c>
    </row>
    <row r="29119" ht="16.5" spans="1:12">
      <c r="A29119" s="1">
        <v>29118</v>
      </c>
      <c r="B29119" s="8">
        <f>COUNTIF($C$2:$C29119,模板!$E$2)</f>
        <v>77</v>
      </c>
      <c r="C29119" s="2" t="str">
        <f>IFERROR(VLOOKUP(K29119,开票信息!$A:$C,3,0),"")</f>
        <v/>
      </c>
      <c r="G29119" s="3" t="str">
        <f t="shared" si="454"/>
        <v/>
      </c>
      <c r="L29119">
        <f>COUNTIF($K$2:K29119,$K29119)</f>
        <v>0</v>
      </c>
    </row>
    <row r="29120" ht="16.5" spans="1:12">
      <c r="A29120" s="1">
        <v>29119</v>
      </c>
      <c r="B29120" s="8">
        <f>COUNTIF($C$2:$C29120,模板!$E$2)</f>
        <v>77</v>
      </c>
      <c r="C29120" s="2" t="str">
        <f>IFERROR(VLOOKUP(K29120,开票信息!$A:$C,3,0),"")</f>
        <v/>
      </c>
      <c r="G29120" s="3" t="str">
        <f t="shared" si="454"/>
        <v/>
      </c>
      <c r="L29120">
        <f>COUNTIF($K$2:K29120,$K29120)</f>
        <v>0</v>
      </c>
    </row>
    <row r="29121" ht="16.5" spans="1:12">
      <c r="A29121" s="1">
        <v>29120</v>
      </c>
      <c r="B29121" s="8">
        <f>COUNTIF($C$2:$C29121,模板!$E$2)</f>
        <v>77</v>
      </c>
      <c r="C29121" s="2" t="str">
        <f>IFERROR(VLOOKUP(K29121,开票信息!$A:$C,3,0),"")</f>
        <v/>
      </c>
      <c r="G29121" s="3" t="str">
        <f t="shared" si="454"/>
        <v/>
      </c>
      <c r="L29121">
        <f>COUNTIF($K$2:K29121,$K29121)</f>
        <v>0</v>
      </c>
    </row>
    <row r="29122" ht="16.5" spans="1:12">
      <c r="A29122" s="1">
        <v>29121</v>
      </c>
      <c r="B29122" s="8">
        <f>COUNTIF($C$2:$C29122,模板!$E$2)</f>
        <v>77</v>
      </c>
      <c r="C29122" s="2" t="str">
        <f>IFERROR(VLOOKUP(K29122,开票信息!$A:$C,3,0),"")</f>
        <v/>
      </c>
      <c r="G29122" s="3" t="str">
        <f t="shared" si="454"/>
        <v/>
      </c>
      <c r="L29122">
        <f>COUNTIF($K$2:K29122,$K29122)</f>
        <v>0</v>
      </c>
    </row>
    <row r="29123" ht="16.5" spans="1:12">
      <c r="A29123" s="1">
        <v>29122</v>
      </c>
      <c r="B29123" s="8">
        <f>COUNTIF($C$2:$C29123,模板!$E$2)</f>
        <v>77</v>
      </c>
      <c r="C29123" s="2" t="str">
        <f>IFERROR(VLOOKUP(K29123,开票信息!$A:$C,3,0),"")</f>
        <v/>
      </c>
      <c r="G29123" s="3" t="str">
        <f t="shared" ref="G29123:G29186" si="455">IFERROR(H29123/F29123,"")</f>
        <v/>
      </c>
      <c r="L29123">
        <f>COUNTIF($K$2:K29123,$K29123)</f>
        <v>0</v>
      </c>
    </row>
    <row r="29124" ht="16.5" spans="1:12">
      <c r="A29124" s="1">
        <v>29123</v>
      </c>
      <c r="B29124" s="8">
        <f>COUNTIF($C$2:$C29124,模板!$E$2)</f>
        <v>77</v>
      </c>
      <c r="C29124" s="2" t="str">
        <f>IFERROR(VLOOKUP(K29124,开票信息!$A:$C,3,0),"")</f>
        <v/>
      </c>
      <c r="G29124" s="3" t="str">
        <f t="shared" si="455"/>
        <v/>
      </c>
      <c r="L29124">
        <f>COUNTIF($K$2:K29124,$K29124)</f>
        <v>0</v>
      </c>
    </row>
    <row r="29125" ht="16.5" spans="1:12">
      <c r="A29125" s="1">
        <v>29124</v>
      </c>
      <c r="B29125" s="8">
        <f>COUNTIF($C$2:$C29125,模板!$E$2)</f>
        <v>77</v>
      </c>
      <c r="C29125" s="2" t="str">
        <f>IFERROR(VLOOKUP(K29125,开票信息!$A:$C,3,0),"")</f>
        <v/>
      </c>
      <c r="G29125" s="3" t="str">
        <f t="shared" si="455"/>
        <v/>
      </c>
      <c r="L29125">
        <f>COUNTIF($K$2:K29125,$K29125)</f>
        <v>0</v>
      </c>
    </row>
    <row r="29126" ht="16.5" spans="1:12">
      <c r="A29126" s="1">
        <v>29125</v>
      </c>
      <c r="B29126" s="8">
        <f>COUNTIF($C$2:$C29126,模板!$E$2)</f>
        <v>77</v>
      </c>
      <c r="C29126" s="2" t="str">
        <f>IFERROR(VLOOKUP(K29126,开票信息!$A:$C,3,0),"")</f>
        <v/>
      </c>
      <c r="G29126" s="3" t="str">
        <f t="shared" si="455"/>
        <v/>
      </c>
      <c r="L29126">
        <f>COUNTIF($K$2:K29126,$K29126)</f>
        <v>0</v>
      </c>
    </row>
    <row r="29127" ht="16.5" spans="1:12">
      <c r="A29127" s="1">
        <v>29126</v>
      </c>
      <c r="B29127" s="8">
        <f>COUNTIF($C$2:$C29127,模板!$E$2)</f>
        <v>77</v>
      </c>
      <c r="C29127" s="2" t="str">
        <f>IFERROR(VLOOKUP(K29127,开票信息!$A:$C,3,0),"")</f>
        <v/>
      </c>
      <c r="G29127" s="3" t="str">
        <f t="shared" si="455"/>
        <v/>
      </c>
      <c r="L29127">
        <f>COUNTIF($K$2:K29127,$K29127)</f>
        <v>0</v>
      </c>
    </row>
    <row r="29128" ht="16.5" spans="1:12">
      <c r="A29128" s="1">
        <v>29127</v>
      </c>
      <c r="B29128" s="8">
        <f>COUNTIF($C$2:$C29128,模板!$E$2)</f>
        <v>77</v>
      </c>
      <c r="C29128" s="2" t="str">
        <f>IFERROR(VLOOKUP(K29128,开票信息!$A:$C,3,0),"")</f>
        <v/>
      </c>
      <c r="G29128" s="3" t="str">
        <f t="shared" si="455"/>
        <v/>
      </c>
      <c r="L29128">
        <f>COUNTIF($K$2:K29128,$K29128)</f>
        <v>0</v>
      </c>
    </row>
    <row r="29129" ht="16.5" spans="1:12">
      <c r="A29129" s="1">
        <v>29128</v>
      </c>
      <c r="B29129" s="8">
        <f>COUNTIF($C$2:$C29129,模板!$E$2)</f>
        <v>77</v>
      </c>
      <c r="C29129" s="2" t="str">
        <f>IFERROR(VLOOKUP(K29129,开票信息!$A:$C,3,0),"")</f>
        <v/>
      </c>
      <c r="G29129" s="3" t="str">
        <f t="shared" si="455"/>
        <v/>
      </c>
      <c r="L29129">
        <f>COUNTIF($K$2:K29129,$K29129)</f>
        <v>0</v>
      </c>
    </row>
    <row r="29130" ht="16.5" spans="1:12">
      <c r="A29130" s="1">
        <v>29129</v>
      </c>
      <c r="B29130" s="8">
        <f>COUNTIF($C$2:$C29130,模板!$E$2)</f>
        <v>77</v>
      </c>
      <c r="C29130" s="2" t="str">
        <f>IFERROR(VLOOKUP(K29130,开票信息!$A:$C,3,0),"")</f>
        <v/>
      </c>
      <c r="G29130" s="3" t="str">
        <f t="shared" si="455"/>
        <v/>
      </c>
      <c r="L29130">
        <f>COUNTIF($K$2:K29130,$K29130)</f>
        <v>0</v>
      </c>
    </row>
    <row r="29131" ht="16.5" spans="1:12">
      <c r="A29131" s="1">
        <v>29130</v>
      </c>
      <c r="B29131" s="8">
        <f>COUNTIF($C$2:$C29131,模板!$E$2)</f>
        <v>77</v>
      </c>
      <c r="C29131" s="2" t="str">
        <f>IFERROR(VLOOKUP(K29131,开票信息!$A:$C,3,0),"")</f>
        <v/>
      </c>
      <c r="G29131" s="3" t="str">
        <f t="shared" si="455"/>
        <v/>
      </c>
      <c r="L29131">
        <f>COUNTIF($K$2:K29131,$K29131)</f>
        <v>0</v>
      </c>
    </row>
    <row r="29132" ht="16.5" spans="1:12">
      <c r="A29132" s="1">
        <v>29131</v>
      </c>
      <c r="B29132" s="8">
        <f>COUNTIF($C$2:$C29132,模板!$E$2)</f>
        <v>77</v>
      </c>
      <c r="C29132" s="2" t="str">
        <f>IFERROR(VLOOKUP(K29132,开票信息!$A:$C,3,0),"")</f>
        <v/>
      </c>
      <c r="G29132" s="3" t="str">
        <f t="shared" si="455"/>
        <v/>
      </c>
      <c r="L29132">
        <f>COUNTIF($K$2:K29132,$K29132)</f>
        <v>0</v>
      </c>
    </row>
    <row r="29133" ht="16.5" spans="1:12">
      <c r="A29133" s="1">
        <v>29132</v>
      </c>
      <c r="B29133" s="8">
        <f>COUNTIF($C$2:$C29133,模板!$E$2)</f>
        <v>77</v>
      </c>
      <c r="C29133" s="2" t="str">
        <f>IFERROR(VLOOKUP(K29133,开票信息!$A:$C,3,0),"")</f>
        <v/>
      </c>
      <c r="G29133" s="3" t="str">
        <f t="shared" si="455"/>
        <v/>
      </c>
      <c r="L29133">
        <f>COUNTIF($K$2:K29133,$K29133)</f>
        <v>0</v>
      </c>
    </row>
    <row r="29134" ht="16.5" spans="1:12">
      <c r="A29134" s="1">
        <v>29133</v>
      </c>
      <c r="B29134" s="8">
        <f>COUNTIF($C$2:$C29134,模板!$E$2)</f>
        <v>77</v>
      </c>
      <c r="C29134" s="2" t="str">
        <f>IFERROR(VLOOKUP(K29134,开票信息!$A:$C,3,0),"")</f>
        <v/>
      </c>
      <c r="G29134" s="3" t="str">
        <f t="shared" si="455"/>
        <v/>
      </c>
      <c r="L29134">
        <f>COUNTIF($K$2:K29134,$K29134)</f>
        <v>0</v>
      </c>
    </row>
    <row r="29135" ht="16.5" spans="1:12">
      <c r="A29135" s="1">
        <v>29134</v>
      </c>
      <c r="B29135" s="8">
        <f>COUNTIF($C$2:$C29135,模板!$E$2)</f>
        <v>77</v>
      </c>
      <c r="C29135" s="2" t="str">
        <f>IFERROR(VLOOKUP(K29135,开票信息!$A:$C,3,0),"")</f>
        <v/>
      </c>
      <c r="G29135" s="3" t="str">
        <f t="shared" si="455"/>
        <v/>
      </c>
      <c r="L29135">
        <f>COUNTIF($K$2:K29135,$K29135)</f>
        <v>0</v>
      </c>
    </row>
    <row r="29136" ht="16.5" spans="1:12">
      <c r="A29136" s="1">
        <v>29135</v>
      </c>
      <c r="B29136" s="8">
        <f>COUNTIF($C$2:$C29136,模板!$E$2)</f>
        <v>77</v>
      </c>
      <c r="C29136" s="2" t="str">
        <f>IFERROR(VLOOKUP(K29136,开票信息!$A:$C,3,0),"")</f>
        <v/>
      </c>
      <c r="G29136" s="3" t="str">
        <f t="shared" si="455"/>
        <v/>
      </c>
      <c r="L29136">
        <f>COUNTIF($K$2:K29136,$K29136)</f>
        <v>0</v>
      </c>
    </row>
    <row r="29137" ht="16.5" spans="1:12">
      <c r="A29137" s="1">
        <v>29136</v>
      </c>
      <c r="B29137" s="8">
        <f>COUNTIF($C$2:$C29137,模板!$E$2)</f>
        <v>77</v>
      </c>
      <c r="C29137" s="2" t="str">
        <f>IFERROR(VLOOKUP(K29137,开票信息!$A:$C,3,0),"")</f>
        <v/>
      </c>
      <c r="G29137" s="3" t="str">
        <f t="shared" si="455"/>
        <v/>
      </c>
      <c r="L29137">
        <f>COUNTIF($K$2:K29137,$K29137)</f>
        <v>0</v>
      </c>
    </row>
    <row r="29138" ht="16.5" spans="1:12">
      <c r="A29138" s="1">
        <v>29137</v>
      </c>
      <c r="B29138" s="8">
        <f>COUNTIF($C$2:$C29138,模板!$E$2)</f>
        <v>77</v>
      </c>
      <c r="C29138" s="2" t="str">
        <f>IFERROR(VLOOKUP(K29138,开票信息!$A:$C,3,0),"")</f>
        <v/>
      </c>
      <c r="G29138" s="3" t="str">
        <f t="shared" si="455"/>
        <v/>
      </c>
      <c r="L29138">
        <f>COUNTIF($K$2:K29138,$K29138)</f>
        <v>0</v>
      </c>
    </row>
    <row r="29139" ht="16.5" spans="1:12">
      <c r="A29139" s="1">
        <v>29138</v>
      </c>
      <c r="B29139" s="8">
        <f>COUNTIF($C$2:$C29139,模板!$E$2)</f>
        <v>77</v>
      </c>
      <c r="C29139" s="2" t="str">
        <f>IFERROR(VLOOKUP(K29139,开票信息!$A:$C,3,0),"")</f>
        <v/>
      </c>
      <c r="G29139" s="3" t="str">
        <f t="shared" si="455"/>
        <v/>
      </c>
      <c r="L29139">
        <f>COUNTIF($K$2:K29139,$K29139)</f>
        <v>0</v>
      </c>
    </row>
    <row r="29140" ht="16.5" spans="1:12">
      <c r="A29140" s="1">
        <v>29139</v>
      </c>
      <c r="B29140" s="8">
        <f>COUNTIF($C$2:$C29140,模板!$E$2)</f>
        <v>77</v>
      </c>
      <c r="C29140" s="2" t="str">
        <f>IFERROR(VLOOKUP(K29140,开票信息!$A:$C,3,0),"")</f>
        <v/>
      </c>
      <c r="G29140" s="3" t="str">
        <f t="shared" si="455"/>
        <v/>
      </c>
      <c r="L29140">
        <f>COUNTIF($K$2:K29140,$K29140)</f>
        <v>0</v>
      </c>
    </row>
    <row r="29141" ht="16.5" spans="1:12">
      <c r="A29141" s="1">
        <v>29140</v>
      </c>
      <c r="B29141" s="8">
        <f>COUNTIF($C$2:$C29141,模板!$E$2)</f>
        <v>77</v>
      </c>
      <c r="C29141" s="2" t="str">
        <f>IFERROR(VLOOKUP(K29141,开票信息!$A:$C,3,0),"")</f>
        <v/>
      </c>
      <c r="G29141" s="3" t="str">
        <f t="shared" si="455"/>
        <v/>
      </c>
      <c r="L29141">
        <f>COUNTIF($K$2:K29141,$K29141)</f>
        <v>0</v>
      </c>
    </row>
    <row r="29142" ht="16.5" spans="1:12">
      <c r="A29142" s="1">
        <v>29141</v>
      </c>
      <c r="B29142" s="8">
        <f>COUNTIF($C$2:$C29142,模板!$E$2)</f>
        <v>77</v>
      </c>
      <c r="C29142" s="2" t="str">
        <f>IFERROR(VLOOKUP(K29142,开票信息!$A:$C,3,0),"")</f>
        <v/>
      </c>
      <c r="G29142" s="3" t="str">
        <f t="shared" si="455"/>
        <v/>
      </c>
      <c r="L29142">
        <f>COUNTIF($K$2:K29142,$K29142)</f>
        <v>0</v>
      </c>
    </row>
    <row r="29143" ht="16.5" spans="1:12">
      <c r="A29143" s="1">
        <v>29142</v>
      </c>
      <c r="B29143" s="8">
        <f>COUNTIF($C$2:$C29143,模板!$E$2)</f>
        <v>77</v>
      </c>
      <c r="C29143" s="2" t="str">
        <f>IFERROR(VLOOKUP(K29143,开票信息!$A:$C,3,0),"")</f>
        <v/>
      </c>
      <c r="G29143" s="3" t="str">
        <f t="shared" si="455"/>
        <v/>
      </c>
      <c r="L29143">
        <f>COUNTIF($K$2:K29143,$K29143)</f>
        <v>0</v>
      </c>
    </row>
    <row r="29144" ht="16.5" spans="1:12">
      <c r="A29144" s="1">
        <v>29143</v>
      </c>
      <c r="B29144" s="8">
        <f>COUNTIF($C$2:$C29144,模板!$E$2)</f>
        <v>77</v>
      </c>
      <c r="C29144" s="2" t="str">
        <f>IFERROR(VLOOKUP(K29144,开票信息!$A:$C,3,0),"")</f>
        <v/>
      </c>
      <c r="G29144" s="3" t="str">
        <f t="shared" si="455"/>
        <v/>
      </c>
      <c r="L29144">
        <f>COUNTIF($K$2:K29144,$K29144)</f>
        <v>0</v>
      </c>
    </row>
    <row r="29145" ht="16.5" spans="1:12">
      <c r="A29145" s="1">
        <v>29144</v>
      </c>
      <c r="B29145" s="8">
        <f>COUNTIF($C$2:$C29145,模板!$E$2)</f>
        <v>77</v>
      </c>
      <c r="C29145" s="2" t="str">
        <f>IFERROR(VLOOKUP(K29145,开票信息!$A:$C,3,0),"")</f>
        <v/>
      </c>
      <c r="G29145" s="3" t="str">
        <f t="shared" si="455"/>
        <v/>
      </c>
      <c r="L29145">
        <f>COUNTIF($K$2:K29145,$K29145)</f>
        <v>0</v>
      </c>
    </row>
    <row r="29146" ht="16.5" spans="1:12">
      <c r="A29146" s="1">
        <v>29145</v>
      </c>
      <c r="B29146" s="8">
        <f>COUNTIF($C$2:$C29146,模板!$E$2)</f>
        <v>77</v>
      </c>
      <c r="C29146" s="2" t="str">
        <f>IFERROR(VLOOKUP(K29146,开票信息!$A:$C,3,0),"")</f>
        <v/>
      </c>
      <c r="G29146" s="3" t="str">
        <f t="shared" si="455"/>
        <v/>
      </c>
      <c r="L29146">
        <f>COUNTIF($K$2:K29146,$K29146)</f>
        <v>0</v>
      </c>
    </row>
    <row r="29147" ht="16.5" spans="1:12">
      <c r="A29147" s="1">
        <v>29146</v>
      </c>
      <c r="B29147" s="8">
        <f>COUNTIF($C$2:$C29147,模板!$E$2)</f>
        <v>77</v>
      </c>
      <c r="C29147" s="2" t="str">
        <f>IFERROR(VLOOKUP(K29147,开票信息!$A:$C,3,0),"")</f>
        <v/>
      </c>
      <c r="G29147" s="3" t="str">
        <f t="shared" si="455"/>
        <v/>
      </c>
      <c r="L29147">
        <f>COUNTIF($K$2:K29147,$K29147)</f>
        <v>0</v>
      </c>
    </row>
    <row r="29148" ht="16.5" spans="1:12">
      <c r="A29148" s="1">
        <v>29147</v>
      </c>
      <c r="B29148" s="8">
        <f>COUNTIF($C$2:$C29148,模板!$E$2)</f>
        <v>77</v>
      </c>
      <c r="C29148" s="2" t="str">
        <f>IFERROR(VLOOKUP(K29148,开票信息!$A:$C,3,0),"")</f>
        <v/>
      </c>
      <c r="G29148" s="3" t="str">
        <f t="shared" si="455"/>
        <v/>
      </c>
      <c r="L29148">
        <f>COUNTIF($K$2:K29148,$K29148)</f>
        <v>0</v>
      </c>
    </row>
    <row r="29149" ht="16.5" spans="1:12">
      <c r="A29149" s="1">
        <v>29148</v>
      </c>
      <c r="B29149" s="8">
        <f>COUNTIF($C$2:$C29149,模板!$E$2)</f>
        <v>77</v>
      </c>
      <c r="C29149" s="2" t="str">
        <f>IFERROR(VLOOKUP(K29149,开票信息!$A:$C,3,0),"")</f>
        <v/>
      </c>
      <c r="G29149" s="3" t="str">
        <f t="shared" si="455"/>
        <v/>
      </c>
      <c r="L29149">
        <f>COUNTIF($K$2:K29149,$K29149)</f>
        <v>0</v>
      </c>
    </row>
    <row r="29150" ht="16.5" spans="1:12">
      <c r="A29150" s="1">
        <v>29149</v>
      </c>
      <c r="B29150" s="8">
        <f>COUNTIF($C$2:$C29150,模板!$E$2)</f>
        <v>77</v>
      </c>
      <c r="C29150" s="2" t="str">
        <f>IFERROR(VLOOKUP(K29150,开票信息!$A:$C,3,0),"")</f>
        <v/>
      </c>
      <c r="G29150" s="3" t="str">
        <f t="shared" si="455"/>
        <v/>
      </c>
      <c r="L29150">
        <f>COUNTIF($K$2:K29150,$K29150)</f>
        <v>0</v>
      </c>
    </row>
    <row r="29151" ht="16.5" spans="1:12">
      <c r="A29151" s="1">
        <v>29150</v>
      </c>
      <c r="B29151" s="8">
        <f>COUNTIF($C$2:$C29151,模板!$E$2)</f>
        <v>77</v>
      </c>
      <c r="C29151" s="2" t="str">
        <f>IFERROR(VLOOKUP(K29151,开票信息!$A:$C,3,0),"")</f>
        <v/>
      </c>
      <c r="G29151" s="3" t="str">
        <f t="shared" si="455"/>
        <v/>
      </c>
      <c r="L29151">
        <f>COUNTIF($K$2:K29151,$K29151)</f>
        <v>0</v>
      </c>
    </row>
    <row r="29152" ht="16.5" spans="1:12">
      <c r="A29152" s="1">
        <v>29151</v>
      </c>
      <c r="B29152" s="8">
        <f>COUNTIF($C$2:$C29152,模板!$E$2)</f>
        <v>77</v>
      </c>
      <c r="C29152" s="2" t="str">
        <f>IFERROR(VLOOKUP(K29152,开票信息!$A:$C,3,0),"")</f>
        <v/>
      </c>
      <c r="G29152" s="3" t="str">
        <f t="shared" si="455"/>
        <v/>
      </c>
      <c r="L29152">
        <f>COUNTIF($K$2:K29152,$K29152)</f>
        <v>0</v>
      </c>
    </row>
    <row r="29153" ht="16.5" spans="1:12">
      <c r="A29153" s="1">
        <v>29152</v>
      </c>
      <c r="B29153" s="8">
        <f>COUNTIF($C$2:$C29153,模板!$E$2)</f>
        <v>77</v>
      </c>
      <c r="C29153" s="2" t="str">
        <f>IFERROR(VLOOKUP(K29153,开票信息!$A:$C,3,0),"")</f>
        <v/>
      </c>
      <c r="G29153" s="3" t="str">
        <f t="shared" si="455"/>
        <v/>
      </c>
      <c r="L29153">
        <f>COUNTIF($K$2:K29153,$K29153)</f>
        <v>0</v>
      </c>
    </row>
    <row r="29154" ht="16.5" spans="1:12">
      <c r="A29154" s="1">
        <v>29153</v>
      </c>
      <c r="B29154" s="8">
        <f>COUNTIF($C$2:$C29154,模板!$E$2)</f>
        <v>77</v>
      </c>
      <c r="C29154" s="2" t="str">
        <f>IFERROR(VLOOKUP(K29154,开票信息!$A:$C,3,0),"")</f>
        <v/>
      </c>
      <c r="G29154" s="3" t="str">
        <f t="shared" si="455"/>
        <v/>
      </c>
      <c r="L29154">
        <f>COUNTIF($K$2:K29154,$K29154)</f>
        <v>0</v>
      </c>
    </row>
    <row r="29155" ht="16.5" spans="1:12">
      <c r="A29155" s="1">
        <v>29154</v>
      </c>
      <c r="B29155" s="8">
        <f>COUNTIF($C$2:$C29155,模板!$E$2)</f>
        <v>77</v>
      </c>
      <c r="C29155" s="2" t="str">
        <f>IFERROR(VLOOKUP(K29155,开票信息!$A:$C,3,0),"")</f>
        <v/>
      </c>
      <c r="G29155" s="3" t="str">
        <f t="shared" si="455"/>
        <v/>
      </c>
      <c r="L29155">
        <f>COUNTIF($K$2:K29155,$K29155)</f>
        <v>0</v>
      </c>
    </row>
    <row r="29156" ht="16.5" spans="1:12">
      <c r="A29156" s="1">
        <v>29155</v>
      </c>
      <c r="B29156" s="8">
        <f>COUNTIF($C$2:$C29156,模板!$E$2)</f>
        <v>77</v>
      </c>
      <c r="C29156" s="2" t="str">
        <f>IFERROR(VLOOKUP(K29156,开票信息!$A:$C,3,0),"")</f>
        <v/>
      </c>
      <c r="G29156" s="3" t="str">
        <f t="shared" si="455"/>
        <v/>
      </c>
      <c r="L29156">
        <f>COUNTIF($K$2:K29156,$K29156)</f>
        <v>0</v>
      </c>
    </row>
    <row r="29157" ht="16.5" spans="1:12">
      <c r="A29157" s="1">
        <v>29156</v>
      </c>
      <c r="B29157" s="8">
        <f>COUNTIF($C$2:$C29157,模板!$E$2)</f>
        <v>77</v>
      </c>
      <c r="C29157" s="2" t="str">
        <f>IFERROR(VLOOKUP(K29157,开票信息!$A:$C,3,0),"")</f>
        <v/>
      </c>
      <c r="G29157" s="3" t="str">
        <f t="shared" si="455"/>
        <v/>
      </c>
      <c r="L29157">
        <f>COUNTIF($K$2:K29157,$K29157)</f>
        <v>0</v>
      </c>
    </row>
    <row r="29158" ht="16.5" spans="1:12">
      <c r="A29158" s="1">
        <v>29157</v>
      </c>
      <c r="B29158" s="8">
        <f>COUNTIF($C$2:$C29158,模板!$E$2)</f>
        <v>77</v>
      </c>
      <c r="C29158" s="2" t="str">
        <f>IFERROR(VLOOKUP(K29158,开票信息!$A:$C,3,0),"")</f>
        <v/>
      </c>
      <c r="G29158" s="3" t="str">
        <f t="shared" si="455"/>
        <v/>
      </c>
      <c r="L29158">
        <f>COUNTIF($K$2:K29158,$K29158)</f>
        <v>0</v>
      </c>
    </row>
    <row r="29159" ht="16.5" spans="1:12">
      <c r="A29159" s="1">
        <v>29158</v>
      </c>
      <c r="B29159" s="8">
        <f>COUNTIF($C$2:$C29159,模板!$E$2)</f>
        <v>77</v>
      </c>
      <c r="C29159" s="2" t="str">
        <f>IFERROR(VLOOKUP(K29159,开票信息!$A:$C,3,0),"")</f>
        <v/>
      </c>
      <c r="G29159" s="3" t="str">
        <f t="shared" si="455"/>
        <v/>
      </c>
      <c r="L29159">
        <f>COUNTIF($K$2:K29159,$K29159)</f>
        <v>0</v>
      </c>
    </row>
    <row r="29160" ht="16.5" spans="1:12">
      <c r="A29160" s="1">
        <v>29159</v>
      </c>
      <c r="B29160" s="8">
        <f>COUNTIF($C$2:$C29160,模板!$E$2)</f>
        <v>77</v>
      </c>
      <c r="C29160" s="2" t="str">
        <f>IFERROR(VLOOKUP(K29160,开票信息!$A:$C,3,0),"")</f>
        <v/>
      </c>
      <c r="G29160" s="3" t="str">
        <f t="shared" si="455"/>
        <v/>
      </c>
      <c r="L29160">
        <f>COUNTIF($K$2:K29160,$K29160)</f>
        <v>0</v>
      </c>
    </row>
    <row r="29161" ht="16.5" spans="1:12">
      <c r="A29161" s="1">
        <v>29160</v>
      </c>
      <c r="B29161" s="8">
        <f>COUNTIF($C$2:$C29161,模板!$E$2)</f>
        <v>77</v>
      </c>
      <c r="C29161" s="2" t="str">
        <f>IFERROR(VLOOKUP(K29161,开票信息!$A:$C,3,0),"")</f>
        <v/>
      </c>
      <c r="G29161" s="3" t="str">
        <f t="shared" si="455"/>
        <v/>
      </c>
      <c r="L29161">
        <f>COUNTIF($K$2:K29161,$K29161)</f>
        <v>0</v>
      </c>
    </row>
    <row r="29162" ht="16.5" spans="1:12">
      <c r="A29162" s="1">
        <v>29161</v>
      </c>
      <c r="B29162" s="8">
        <f>COUNTIF($C$2:$C29162,模板!$E$2)</f>
        <v>77</v>
      </c>
      <c r="C29162" s="2" t="str">
        <f>IFERROR(VLOOKUP(K29162,开票信息!$A:$C,3,0),"")</f>
        <v/>
      </c>
      <c r="G29162" s="3" t="str">
        <f t="shared" si="455"/>
        <v/>
      </c>
      <c r="L29162">
        <f>COUNTIF($K$2:K29162,$K29162)</f>
        <v>0</v>
      </c>
    </row>
    <row r="29163" ht="16.5" spans="1:12">
      <c r="A29163" s="1">
        <v>29162</v>
      </c>
      <c r="B29163" s="8">
        <f>COUNTIF($C$2:$C29163,模板!$E$2)</f>
        <v>77</v>
      </c>
      <c r="C29163" s="2" t="str">
        <f>IFERROR(VLOOKUP(K29163,开票信息!$A:$C,3,0),"")</f>
        <v/>
      </c>
      <c r="G29163" s="3" t="str">
        <f t="shared" si="455"/>
        <v/>
      </c>
      <c r="L29163">
        <f>COUNTIF($K$2:K29163,$K29163)</f>
        <v>0</v>
      </c>
    </row>
    <row r="29164" ht="16.5" spans="1:12">
      <c r="A29164" s="1">
        <v>29163</v>
      </c>
      <c r="B29164" s="8">
        <f>COUNTIF($C$2:$C29164,模板!$E$2)</f>
        <v>77</v>
      </c>
      <c r="C29164" s="2" t="str">
        <f>IFERROR(VLOOKUP(K29164,开票信息!$A:$C,3,0),"")</f>
        <v/>
      </c>
      <c r="G29164" s="3" t="str">
        <f t="shared" si="455"/>
        <v/>
      </c>
      <c r="L29164">
        <f>COUNTIF($K$2:K29164,$K29164)</f>
        <v>0</v>
      </c>
    </row>
    <row r="29165" ht="16.5" spans="1:12">
      <c r="A29165" s="1">
        <v>29164</v>
      </c>
      <c r="B29165" s="8">
        <f>COUNTIF($C$2:$C29165,模板!$E$2)</f>
        <v>77</v>
      </c>
      <c r="C29165" s="2" t="str">
        <f>IFERROR(VLOOKUP(K29165,开票信息!$A:$C,3,0),"")</f>
        <v/>
      </c>
      <c r="G29165" s="3" t="str">
        <f t="shared" si="455"/>
        <v/>
      </c>
      <c r="L29165">
        <f>COUNTIF($K$2:K29165,$K29165)</f>
        <v>0</v>
      </c>
    </row>
    <row r="29166" ht="16.5" spans="1:12">
      <c r="A29166" s="1">
        <v>29165</v>
      </c>
      <c r="B29166" s="8">
        <f>COUNTIF($C$2:$C29166,模板!$E$2)</f>
        <v>77</v>
      </c>
      <c r="C29166" s="2" t="str">
        <f>IFERROR(VLOOKUP(K29166,开票信息!$A:$C,3,0),"")</f>
        <v/>
      </c>
      <c r="G29166" s="3" t="str">
        <f t="shared" si="455"/>
        <v/>
      </c>
      <c r="L29166">
        <f>COUNTIF($K$2:K29166,$K29166)</f>
        <v>0</v>
      </c>
    </row>
    <row r="29167" ht="16.5" spans="1:12">
      <c r="A29167" s="1">
        <v>29166</v>
      </c>
      <c r="B29167" s="8">
        <f>COUNTIF($C$2:$C29167,模板!$E$2)</f>
        <v>77</v>
      </c>
      <c r="C29167" s="2" t="str">
        <f>IFERROR(VLOOKUP(K29167,开票信息!$A:$C,3,0),"")</f>
        <v/>
      </c>
      <c r="G29167" s="3" t="str">
        <f t="shared" si="455"/>
        <v/>
      </c>
      <c r="L29167">
        <f>COUNTIF($K$2:K29167,$K29167)</f>
        <v>0</v>
      </c>
    </row>
    <row r="29168" ht="16.5" spans="1:12">
      <c r="A29168" s="1">
        <v>29167</v>
      </c>
      <c r="B29168" s="8">
        <f>COUNTIF($C$2:$C29168,模板!$E$2)</f>
        <v>77</v>
      </c>
      <c r="C29168" s="2" t="str">
        <f>IFERROR(VLOOKUP(K29168,开票信息!$A:$C,3,0),"")</f>
        <v/>
      </c>
      <c r="G29168" s="3" t="str">
        <f t="shared" si="455"/>
        <v/>
      </c>
      <c r="L29168">
        <f>COUNTIF($K$2:K29168,$K29168)</f>
        <v>0</v>
      </c>
    </row>
    <row r="29169" ht="16.5" spans="1:12">
      <c r="A29169" s="1">
        <v>29168</v>
      </c>
      <c r="B29169" s="8">
        <f>COUNTIF($C$2:$C29169,模板!$E$2)</f>
        <v>77</v>
      </c>
      <c r="C29169" s="2" t="str">
        <f>IFERROR(VLOOKUP(K29169,开票信息!$A:$C,3,0),"")</f>
        <v/>
      </c>
      <c r="G29169" s="3" t="str">
        <f t="shared" si="455"/>
        <v/>
      </c>
      <c r="L29169">
        <f>COUNTIF($K$2:K29169,$K29169)</f>
        <v>0</v>
      </c>
    </row>
    <row r="29170" ht="16.5" spans="1:12">
      <c r="A29170" s="1">
        <v>29169</v>
      </c>
      <c r="B29170" s="8">
        <f>COUNTIF($C$2:$C29170,模板!$E$2)</f>
        <v>77</v>
      </c>
      <c r="C29170" s="2" t="str">
        <f>IFERROR(VLOOKUP(K29170,开票信息!$A:$C,3,0),"")</f>
        <v/>
      </c>
      <c r="G29170" s="3" t="str">
        <f t="shared" si="455"/>
        <v/>
      </c>
      <c r="L29170">
        <f>COUNTIF($K$2:K29170,$K29170)</f>
        <v>0</v>
      </c>
    </row>
    <row r="29171" ht="16.5" spans="1:12">
      <c r="A29171" s="1">
        <v>29170</v>
      </c>
      <c r="B29171" s="8">
        <f>COUNTIF($C$2:$C29171,模板!$E$2)</f>
        <v>77</v>
      </c>
      <c r="C29171" s="2" t="str">
        <f>IFERROR(VLOOKUP(K29171,开票信息!$A:$C,3,0),"")</f>
        <v/>
      </c>
      <c r="G29171" s="3" t="str">
        <f t="shared" si="455"/>
        <v/>
      </c>
      <c r="L29171">
        <f>COUNTIF($K$2:K29171,$K29171)</f>
        <v>0</v>
      </c>
    </row>
    <row r="29172" ht="16.5" spans="1:12">
      <c r="A29172" s="1">
        <v>29171</v>
      </c>
      <c r="B29172" s="8">
        <f>COUNTIF($C$2:$C29172,模板!$E$2)</f>
        <v>77</v>
      </c>
      <c r="C29172" s="2" t="str">
        <f>IFERROR(VLOOKUP(K29172,开票信息!$A:$C,3,0),"")</f>
        <v/>
      </c>
      <c r="G29172" s="3" t="str">
        <f t="shared" si="455"/>
        <v/>
      </c>
      <c r="L29172">
        <f>COUNTIF($K$2:K29172,$K29172)</f>
        <v>0</v>
      </c>
    </row>
    <row r="29173" ht="16.5" spans="1:12">
      <c r="A29173" s="1">
        <v>29172</v>
      </c>
      <c r="B29173" s="8">
        <f>COUNTIF($C$2:$C29173,模板!$E$2)</f>
        <v>77</v>
      </c>
      <c r="C29173" s="2" t="str">
        <f>IFERROR(VLOOKUP(K29173,开票信息!$A:$C,3,0),"")</f>
        <v/>
      </c>
      <c r="G29173" s="3" t="str">
        <f t="shared" si="455"/>
        <v/>
      </c>
      <c r="L29173">
        <f>COUNTIF($K$2:K29173,$K29173)</f>
        <v>0</v>
      </c>
    </row>
    <row r="29174" ht="16.5" spans="1:12">
      <c r="A29174" s="1">
        <v>29173</v>
      </c>
      <c r="B29174" s="8">
        <f>COUNTIF($C$2:$C29174,模板!$E$2)</f>
        <v>77</v>
      </c>
      <c r="C29174" s="2" t="str">
        <f>IFERROR(VLOOKUP(K29174,开票信息!$A:$C,3,0),"")</f>
        <v/>
      </c>
      <c r="G29174" s="3" t="str">
        <f t="shared" si="455"/>
        <v/>
      </c>
      <c r="L29174">
        <f>COUNTIF($K$2:K29174,$K29174)</f>
        <v>0</v>
      </c>
    </row>
    <row r="29175" ht="16.5" spans="1:12">
      <c r="A29175" s="1">
        <v>29174</v>
      </c>
      <c r="B29175" s="8">
        <f>COUNTIF($C$2:$C29175,模板!$E$2)</f>
        <v>77</v>
      </c>
      <c r="C29175" s="2" t="str">
        <f>IFERROR(VLOOKUP(K29175,开票信息!$A:$C,3,0),"")</f>
        <v/>
      </c>
      <c r="G29175" s="3" t="str">
        <f t="shared" si="455"/>
        <v/>
      </c>
      <c r="L29175">
        <f>COUNTIF($K$2:K29175,$K29175)</f>
        <v>0</v>
      </c>
    </row>
    <row r="29176" ht="16.5" spans="1:12">
      <c r="A29176" s="1">
        <v>29175</v>
      </c>
      <c r="B29176" s="8">
        <f>COUNTIF($C$2:$C29176,模板!$E$2)</f>
        <v>77</v>
      </c>
      <c r="C29176" s="2" t="str">
        <f>IFERROR(VLOOKUP(K29176,开票信息!$A:$C,3,0),"")</f>
        <v/>
      </c>
      <c r="G29176" s="3" t="str">
        <f t="shared" si="455"/>
        <v/>
      </c>
      <c r="L29176">
        <f>COUNTIF($K$2:K29176,$K29176)</f>
        <v>0</v>
      </c>
    </row>
    <row r="29177" ht="16.5" spans="1:12">
      <c r="A29177" s="1">
        <v>29176</v>
      </c>
      <c r="B29177" s="8">
        <f>COUNTIF($C$2:$C29177,模板!$E$2)</f>
        <v>77</v>
      </c>
      <c r="C29177" s="2" t="str">
        <f>IFERROR(VLOOKUP(K29177,开票信息!$A:$C,3,0),"")</f>
        <v/>
      </c>
      <c r="G29177" s="3" t="str">
        <f t="shared" si="455"/>
        <v/>
      </c>
      <c r="L29177">
        <f>COUNTIF($K$2:K29177,$K29177)</f>
        <v>0</v>
      </c>
    </row>
    <row r="29178" ht="16.5" spans="1:12">
      <c r="A29178" s="1">
        <v>29177</v>
      </c>
      <c r="B29178" s="8">
        <f>COUNTIF($C$2:$C29178,模板!$E$2)</f>
        <v>77</v>
      </c>
      <c r="C29178" s="2" t="str">
        <f>IFERROR(VLOOKUP(K29178,开票信息!$A:$C,3,0),"")</f>
        <v/>
      </c>
      <c r="G29178" s="3" t="str">
        <f t="shared" si="455"/>
        <v/>
      </c>
      <c r="L29178">
        <f>COUNTIF($K$2:K29178,$K29178)</f>
        <v>0</v>
      </c>
    </row>
    <row r="29179" ht="16.5" spans="1:12">
      <c r="A29179" s="1">
        <v>29178</v>
      </c>
      <c r="B29179" s="8">
        <f>COUNTIF($C$2:$C29179,模板!$E$2)</f>
        <v>77</v>
      </c>
      <c r="C29179" s="2" t="str">
        <f>IFERROR(VLOOKUP(K29179,开票信息!$A:$C,3,0),"")</f>
        <v/>
      </c>
      <c r="G29179" s="3" t="str">
        <f t="shared" si="455"/>
        <v/>
      </c>
      <c r="L29179">
        <f>COUNTIF($K$2:K29179,$K29179)</f>
        <v>0</v>
      </c>
    </row>
    <row r="29180" ht="16.5" spans="1:12">
      <c r="A29180" s="1">
        <v>29179</v>
      </c>
      <c r="B29180" s="8">
        <f>COUNTIF($C$2:$C29180,模板!$E$2)</f>
        <v>77</v>
      </c>
      <c r="C29180" s="2" t="str">
        <f>IFERROR(VLOOKUP(K29180,开票信息!$A:$C,3,0),"")</f>
        <v/>
      </c>
      <c r="G29180" s="3" t="str">
        <f t="shared" si="455"/>
        <v/>
      </c>
      <c r="L29180">
        <f>COUNTIF($K$2:K29180,$K29180)</f>
        <v>0</v>
      </c>
    </row>
    <row r="29181" ht="16.5" spans="1:12">
      <c r="A29181" s="1">
        <v>29180</v>
      </c>
      <c r="B29181" s="8">
        <f>COUNTIF($C$2:$C29181,模板!$E$2)</f>
        <v>77</v>
      </c>
      <c r="C29181" s="2" t="str">
        <f>IFERROR(VLOOKUP(K29181,开票信息!$A:$C,3,0),"")</f>
        <v/>
      </c>
      <c r="G29181" s="3" t="str">
        <f t="shared" si="455"/>
        <v/>
      </c>
      <c r="L29181">
        <f>COUNTIF($K$2:K29181,$K29181)</f>
        <v>0</v>
      </c>
    </row>
    <row r="29182" ht="16.5" spans="1:12">
      <c r="A29182" s="1">
        <v>29181</v>
      </c>
      <c r="B29182" s="8">
        <f>COUNTIF($C$2:$C29182,模板!$E$2)</f>
        <v>77</v>
      </c>
      <c r="C29182" s="2" t="str">
        <f>IFERROR(VLOOKUP(K29182,开票信息!$A:$C,3,0),"")</f>
        <v/>
      </c>
      <c r="G29182" s="3" t="str">
        <f t="shared" si="455"/>
        <v/>
      </c>
      <c r="L29182">
        <f>COUNTIF($K$2:K29182,$K29182)</f>
        <v>0</v>
      </c>
    </row>
    <row r="29183" ht="16.5" spans="1:12">
      <c r="A29183" s="1">
        <v>29182</v>
      </c>
      <c r="B29183" s="8">
        <f>COUNTIF($C$2:$C29183,模板!$E$2)</f>
        <v>77</v>
      </c>
      <c r="C29183" s="2" t="str">
        <f>IFERROR(VLOOKUP(K29183,开票信息!$A:$C,3,0),"")</f>
        <v/>
      </c>
      <c r="G29183" s="3" t="str">
        <f t="shared" si="455"/>
        <v/>
      </c>
      <c r="L29183">
        <f>COUNTIF($K$2:K29183,$K29183)</f>
        <v>0</v>
      </c>
    </row>
    <row r="29184" ht="16.5" spans="1:12">
      <c r="A29184" s="1">
        <v>29183</v>
      </c>
      <c r="B29184" s="8">
        <f>COUNTIF($C$2:$C29184,模板!$E$2)</f>
        <v>77</v>
      </c>
      <c r="C29184" s="2" t="str">
        <f>IFERROR(VLOOKUP(K29184,开票信息!$A:$C,3,0),"")</f>
        <v/>
      </c>
      <c r="G29184" s="3" t="str">
        <f t="shared" si="455"/>
        <v/>
      </c>
      <c r="L29184">
        <f>COUNTIF($K$2:K29184,$K29184)</f>
        <v>0</v>
      </c>
    </row>
    <row r="29185" ht="16.5" spans="1:12">
      <c r="A29185" s="1">
        <v>29184</v>
      </c>
      <c r="B29185" s="8">
        <f>COUNTIF($C$2:$C29185,模板!$E$2)</f>
        <v>77</v>
      </c>
      <c r="C29185" s="2" t="str">
        <f>IFERROR(VLOOKUP(K29185,开票信息!$A:$C,3,0),"")</f>
        <v/>
      </c>
      <c r="G29185" s="3" t="str">
        <f t="shared" si="455"/>
        <v/>
      </c>
      <c r="L29185">
        <f>COUNTIF($K$2:K29185,$K29185)</f>
        <v>0</v>
      </c>
    </row>
    <row r="29186" ht="16.5" spans="1:12">
      <c r="A29186" s="1">
        <v>29185</v>
      </c>
      <c r="B29186" s="8">
        <f>COUNTIF($C$2:$C29186,模板!$E$2)</f>
        <v>77</v>
      </c>
      <c r="C29186" s="2" t="str">
        <f>IFERROR(VLOOKUP(K29186,开票信息!$A:$C,3,0),"")</f>
        <v/>
      </c>
      <c r="G29186" s="3" t="str">
        <f t="shared" si="455"/>
        <v/>
      </c>
      <c r="L29186">
        <f>COUNTIF($K$2:K29186,$K29186)</f>
        <v>0</v>
      </c>
    </row>
    <row r="29187" ht="16.5" spans="1:12">
      <c r="A29187" s="1">
        <v>29186</v>
      </c>
      <c r="B29187" s="8">
        <f>COUNTIF($C$2:$C29187,模板!$E$2)</f>
        <v>77</v>
      </c>
      <c r="C29187" s="2" t="str">
        <f>IFERROR(VLOOKUP(K29187,开票信息!$A:$C,3,0),"")</f>
        <v/>
      </c>
      <c r="G29187" s="3" t="str">
        <f t="shared" ref="G29187:G29250" si="456">IFERROR(H29187/F29187,"")</f>
        <v/>
      </c>
      <c r="L29187">
        <f>COUNTIF($K$2:K29187,$K29187)</f>
        <v>0</v>
      </c>
    </row>
    <row r="29188" ht="16.5" spans="1:12">
      <c r="A29188" s="1">
        <v>29187</v>
      </c>
      <c r="B29188" s="8">
        <f>COUNTIF($C$2:$C29188,模板!$E$2)</f>
        <v>77</v>
      </c>
      <c r="C29188" s="2" t="str">
        <f>IFERROR(VLOOKUP(K29188,开票信息!$A:$C,3,0),"")</f>
        <v/>
      </c>
      <c r="G29188" s="3" t="str">
        <f t="shared" si="456"/>
        <v/>
      </c>
      <c r="L29188">
        <f>COUNTIF($K$2:K29188,$K29188)</f>
        <v>0</v>
      </c>
    </row>
    <row r="29189" ht="16.5" spans="1:12">
      <c r="A29189" s="1">
        <v>29188</v>
      </c>
      <c r="B29189" s="8">
        <f>COUNTIF($C$2:$C29189,模板!$E$2)</f>
        <v>77</v>
      </c>
      <c r="C29189" s="2" t="str">
        <f>IFERROR(VLOOKUP(K29189,开票信息!$A:$C,3,0),"")</f>
        <v/>
      </c>
      <c r="G29189" s="3" t="str">
        <f t="shared" si="456"/>
        <v/>
      </c>
      <c r="L29189">
        <f>COUNTIF($K$2:K29189,$K29189)</f>
        <v>0</v>
      </c>
    </row>
    <row r="29190" ht="16.5" spans="1:12">
      <c r="A29190" s="1">
        <v>29189</v>
      </c>
      <c r="B29190" s="8">
        <f>COUNTIF($C$2:$C29190,模板!$E$2)</f>
        <v>77</v>
      </c>
      <c r="C29190" s="2" t="str">
        <f>IFERROR(VLOOKUP(K29190,开票信息!$A:$C,3,0),"")</f>
        <v/>
      </c>
      <c r="G29190" s="3" t="str">
        <f t="shared" si="456"/>
        <v/>
      </c>
      <c r="L29190">
        <f>COUNTIF($K$2:K29190,$K29190)</f>
        <v>0</v>
      </c>
    </row>
    <row r="29191" ht="16.5" spans="1:12">
      <c r="A29191" s="1">
        <v>29190</v>
      </c>
      <c r="B29191" s="8">
        <f>COUNTIF($C$2:$C29191,模板!$E$2)</f>
        <v>77</v>
      </c>
      <c r="C29191" s="2" t="str">
        <f>IFERROR(VLOOKUP(K29191,开票信息!$A:$C,3,0),"")</f>
        <v/>
      </c>
      <c r="G29191" s="3" t="str">
        <f t="shared" si="456"/>
        <v/>
      </c>
      <c r="L29191">
        <f>COUNTIF($K$2:K29191,$K29191)</f>
        <v>0</v>
      </c>
    </row>
    <row r="29192" ht="16.5" spans="1:12">
      <c r="A29192" s="1">
        <v>29191</v>
      </c>
      <c r="B29192" s="8">
        <f>COUNTIF($C$2:$C29192,模板!$E$2)</f>
        <v>77</v>
      </c>
      <c r="C29192" s="2" t="str">
        <f>IFERROR(VLOOKUP(K29192,开票信息!$A:$C,3,0),"")</f>
        <v/>
      </c>
      <c r="G29192" s="3" t="str">
        <f t="shared" si="456"/>
        <v/>
      </c>
      <c r="L29192">
        <f>COUNTIF($K$2:K29192,$K29192)</f>
        <v>0</v>
      </c>
    </row>
    <row r="29193" ht="16.5" spans="1:12">
      <c r="A29193" s="1">
        <v>29192</v>
      </c>
      <c r="B29193" s="8">
        <f>COUNTIF($C$2:$C29193,模板!$E$2)</f>
        <v>77</v>
      </c>
      <c r="C29193" s="2" t="str">
        <f>IFERROR(VLOOKUP(K29193,开票信息!$A:$C,3,0),"")</f>
        <v/>
      </c>
      <c r="G29193" s="3" t="str">
        <f t="shared" si="456"/>
        <v/>
      </c>
      <c r="L29193">
        <f>COUNTIF($K$2:K29193,$K29193)</f>
        <v>0</v>
      </c>
    </row>
    <row r="29194" ht="16.5" spans="1:12">
      <c r="A29194" s="1">
        <v>29193</v>
      </c>
      <c r="B29194" s="8">
        <f>COUNTIF($C$2:$C29194,模板!$E$2)</f>
        <v>77</v>
      </c>
      <c r="C29194" s="2" t="str">
        <f>IFERROR(VLOOKUP(K29194,开票信息!$A:$C,3,0),"")</f>
        <v/>
      </c>
      <c r="G29194" s="3" t="str">
        <f t="shared" si="456"/>
        <v/>
      </c>
      <c r="L29194">
        <f>COUNTIF($K$2:K29194,$K29194)</f>
        <v>0</v>
      </c>
    </row>
    <row r="29195" ht="16.5" spans="1:12">
      <c r="A29195" s="1">
        <v>29194</v>
      </c>
      <c r="B29195" s="8">
        <f>COUNTIF($C$2:$C29195,模板!$E$2)</f>
        <v>77</v>
      </c>
      <c r="C29195" s="2" t="str">
        <f>IFERROR(VLOOKUP(K29195,开票信息!$A:$C,3,0),"")</f>
        <v/>
      </c>
      <c r="G29195" s="3" t="str">
        <f t="shared" si="456"/>
        <v/>
      </c>
      <c r="L29195">
        <f>COUNTIF($K$2:K29195,$K29195)</f>
        <v>0</v>
      </c>
    </row>
    <row r="29196" ht="16.5" spans="1:12">
      <c r="A29196" s="1">
        <v>29195</v>
      </c>
      <c r="B29196" s="8">
        <f>COUNTIF($C$2:$C29196,模板!$E$2)</f>
        <v>77</v>
      </c>
      <c r="C29196" s="2" t="str">
        <f>IFERROR(VLOOKUP(K29196,开票信息!$A:$C,3,0),"")</f>
        <v/>
      </c>
      <c r="G29196" s="3" t="str">
        <f t="shared" si="456"/>
        <v/>
      </c>
      <c r="L29196">
        <f>COUNTIF($K$2:K29196,$K29196)</f>
        <v>0</v>
      </c>
    </row>
    <row r="29197" ht="16.5" spans="1:12">
      <c r="A29197" s="1">
        <v>29196</v>
      </c>
      <c r="B29197" s="8">
        <f>COUNTIF($C$2:$C29197,模板!$E$2)</f>
        <v>77</v>
      </c>
      <c r="C29197" s="2" t="str">
        <f>IFERROR(VLOOKUP(K29197,开票信息!$A:$C,3,0),"")</f>
        <v/>
      </c>
      <c r="G29197" s="3" t="str">
        <f t="shared" si="456"/>
        <v/>
      </c>
      <c r="L29197">
        <f>COUNTIF($K$2:K29197,$K29197)</f>
        <v>0</v>
      </c>
    </row>
    <row r="29198" ht="16.5" spans="1:12">
      <c r="A29198" s="1">
        <v>29197</v>
      </c>
      <c r="B29198" s="8">
        <f>COUNTIF($C$2:$C29198,模板!$E$2)</f>
        <v>77</v>
      </c>
      <c r="C29198" s="2" t="str">
        <f>IFERROR(VLOOKUP(K29198,开票信息!$A:$C,3,0),"")</f>
        <v/>
      </c>
      <c r="G29198" s="3" t="str">
        <f t="shared" si="456"/>
        <v/>
      </c>
      <c r="L29198">
        <f>COUNTIF($K$2:K29198,$K29198)</f>
        <v>0</v>
      </c>
    </row>
    <row r="29199" ht="16.5" spans="1:12">
      <c r="A29199" s="1">
        <v>29198</v>
      </c>
      <c r="B29199" s="8">
        <f>COUNTIF($C$2:$C29199,模板!$E$2)</f>
        <v>77</v>
      </c>
      <c r="C29199" s="2" t="str">
        <f>IFERROR(VLOOKUP(K29199,开票信息!$A:$C,3,0),"")</f>
        <v/>
      </c>
      <c r="G29199" s="3" t="str">
        <f t="shared" si="456"/>
        <v/>
      </c>
      <c r="L29199">
        <f>COUNTIF($K$2:K29199,$K29199)</f>
        <v>0</v>
      </c>
    </row>
    <row r="29200" ht="16.5" spans="1:12">
      <c r="A29200" s="1">
        <v>29199</v>
      </c>
      <c r="B29200" s="8">
        <f>COUNTIF($C$2:$C29200,模板!$E$2)</f>
        <v>77</v>
      </c>
      <c r="C29200" s="2" t="str">
        <f>IFERROR(VLOOKUP(K29200,开票信息!$A:$C,3,0),"")</f>
        <v/>
      </c>
      <c r="G29200" s="3" t="str">
        <f t="shared" si="456"/>
        <v/>
      </c>
      <c r="L29200">
        <f>COUNTIF($K$2:K29200,$K29200)</f>
        <v>0</v>
      </c>
    </row>
    <row r="29201" ht="16.5" spans="1:12">
      <c r="A29201" s="1">
        <v>29200</v>
      </c>
      <c r="B29201" s="8">
        <f>COUNTIF($C$2:$C29201,模板!$E$2)</f>
        <v>77</v>
      </c>
      <c r="C29201" s="2" t="str">
        <f>IFERROR(VLOOKUP(K29201,开票信息!$A:$C,3,0),"")</f>
        <v/>
      </c>
      <c r="G29201" s="3" t="str">
        <f t="shared" si="456"/>
        <v/>
      </c>
      <c r="L29201">
        <f>COUNTIF($K$2:K29201,$K29201)</f>
        <v>0</v>
      </c>
    </row>
    <row r="29202" ht="16.5" spans="1:12">
      <c r="A29202" s="1">
        <v>29201</v>
      </c>
      <c r="B29202" s="8">
        <f>COUNTIF($C$2:$C29202,模板!$E$2)</f>
        <v>77</v>
      </c>
      <c r="C29202" s="2" t="str">
        <f>IFERROR(VLOOKUP(K29202,开票信息!$A:$C,3,0),"")</f>
        <v/>
      </c>
      <c r="G29202" s="3" t="str">
        <f t="shared" si="456"/>
        <v/>
      </c>
      <c r="L29202">
        <f>COUNTIF($K$2:K29202,$K29202)</f>
        <v>0</v>
      </c>
    </row>
    <row r="29203" ht="16.5" spans="1:12">
      <c r="A29203" s="1">
        <v>29202</v>
      </c>
      <c r="B29203" s="8">
        <f>COUNTIF($C$2:$C29203,模板!$E$2)</f>
        <v>77</v>
      </c>
      <c r="C29203" s="2" t="str">
        <f>IFERROR(VLOOKUP(K29203,开票信息!$A:$C,3,0),"")</f>
        <v/>
      </c>
      <c r="G29203" s="3" t="str">
        <f t="shared" si="456"/>
        <v/>
      </c>
      <c r="L29203">
        <f>COUNTIF($K$2:K29203,$K29203)</f>
        <v>0</v>
      </c>
    </row>
    <row r="29204" ht="16.5" spans="1:12">
      <c r="A29204" s="1">
        <v>29203</v>
      </c>
      <c r="B29204" s="8">
        <f>COUNTIF($C$2:$C29204,模板!$E$2)</f>
        <v>77</v>
      </c>
      <c r="C29204" s="2" t="str">
        <f>IFERROR(VLOOKUP(K29204,开票信息!$A:$C,3,0),"")</f>
        <v/>
      </c>
      <c r="G29204" s="3" t="str">
        <f t="shared" si="456"/>
        <v/>
      </c>
      <c r="L29204">
        <f>COUNTIF($K$2:K29204,$K29204)</f>
        <v>0</v>
      </c>
    </row>
    <row r="29205" ht="16.5" spans="1:12">
      <c r="A29205" s="1">
        <v>29204</v>
      </c>
      <c r="B29205" s="8">
        <f>COUNTIF($C$2:$C29205,模板!$E$2)</f>
        <v>77</v>
      </c>
      <c r="C29205" s="2" t="str">
        <f>IFERROR(VLOOKUP(K29205,开票信息!$A:$C,3,0),"")</f>
        <v/>
      </c>
      <c r="G29205" s="3" t="str">
        <f t="shared" si="456"/>
        <v/>
      </c>
      <c r="L29205">
        <f>COUNTIF($K$2:K29205,$K29205)</f>
        <v>0</v>
      </c>
    </row>
    <row r="29206" ht="16.5" spans="1:12">
      <c r="A29206" s="1">
        <v>29205</v>
      </c>
      <c r="B29206" s="8">
        <f>COUNTIF($C$2:$C29206,模板!$E$2)</f>
        <v>77</v>
      </c>
      <c r="C29206" s="2" t="str">
        <f>IFERROR(VLOOKUP(K29206,开票信息!$A:$C,3,0),"")</f>
        <v/>
      </c>
      <c r="G29206" s="3" t="str">
        <f t="shared" si="456"/>
        <v/>
      </c>
      <c r="L29206">
        <f>COUNTIF($K$2:K29206,$K29206)</f>
        <v>0</v>
      </c>
    </row>
    <row r="29207" ht="16.5" spans="1:12">
      <c r="A29207" s="1">
        <v>29206</v>
      </c>
      <c r="B29207" s="8">
        <f>COUNTIF($C$2:$C29207,模板!$E$2)</f>
        <v>77</v>
      </c>
      <c r="C29207" s="2" t="str">
        <f>IFERROR(VLOOKUP(K29207,开票信息!$A:$C,3,0),"")</f>
        <v/>
      </c>
      <c r="G29207" s="3" t="str">
        <f t="shared" si="456"/>
        <v/>
      </c>
      <c r="L29207">
        <f>COUNTIF($K$2:K29207,$K29207)</f>
        <v>0</v>
      </c>
    </row>
    <row r="29208" ht="16.5" spans="1:12">
      <c r="A29208" s="1">
        <v>29207</v>
      </c>
      <c r="B29208" s="8">
        <f>COUNTIF($C$2:$C29208,模板!$E$2)</f>
        <v>77</v>
      </c>
      <c r="C29208" s="2" t="str">
        <f>IFERROR(VLOOKUP(K29208,开票信息!$A:$C,3,0),"")</f>
        <v/>
      </c>
      <c r="G29208" s="3" t="str">
        <f t="shared" si="456"/>
        <v/>
      </c>
      <c r="L29208">
        <f>COUNTIF($K$2:K29208,$K29208)</f>
        <v>0</v>
      </c>
    </row>
    <row r="29209" ht="16.5" spans="1:12">
      <c r="A29209" s="1">
        <v>29208</v>
      </c>
      <c r="B29209" s="8">
        <f>COUNTIF($C$2:$C29209,模板!$E$2)</f>
        <v>77</v>
      </c>
      <c r="C29209" s="2" t="str">
        <f>IFERROR(VLOOKUP(K29209,开票信息!$A:$C,3,0),"")</f>
        <v/>
      </c>
      <c r="G29209" s="3" t="str">
        <f t="shared" si="456"/>
        <v/>
      </c>
      <c r="L29209">
        <f>COUNTIF($K$2:K29209,$K29209)</f>
        <v>0</v>
      </c>
    </row>
    <row r="29210" ht="16.5" spans="1:12">
      <c r="A29210" s="1">
        <v>29209</v>
      </c>
      <c r="B29210" s="8">
        <f>COUNTIF($C$2:$C29210,模板!$E$2)</f>
        <v>77</v>
      </c>
      <c r="C29210" s="2" t="str">
        <f>IFERROR(VLOOKUP(K29210,开票信息!$A:$C,3,0),"")</f>
        <v/>
      </c>
      <c r="G29210" s="3" t="str">
        <f t="shared" si="456"/>
        <v/>
      </c>
      <c r="L29210">
        <f>COUNTIF($K$2:K29210,$K29210)</f>
        <v>0</v>
      </c>
    </row>
    <row r="29211" ht="16.5" spans="1:12">
      <c r="A29211" s="1">
        <v>29210</v>
      </c>
      <c r="B29211" s="8">
        <f>COUNTIF($C$2:$C29211,模板!$E$2)</f>
        <v>77</v>
      </c>
      <c r="C29211" s="2" t="str">
        <f>IFERROR(VLOOKUP(K29211,开票信息!$A:$C,3,0),"")</f>
        <v/>
      </c>
      <c r="G29211" s="3" t="str">
        <f t="shared" si="456"/>
        <v/>
      </c>
      <c r="L29211">
        <f>COUNTIF($K$2:K29211,$K29211)</f>
        <v>0</v>
      </c>
    </row>
    <row r="29212" ht="16.5" spans="1:12">
      <c r="A29212" s="1">
        <v>29211</v>
      </c>
      <c r="B29212" s="8">
        <f>COUNTIF($C$2:$C29212,模板!$E$2)</f>
        <v>77</v>
      </c>
      <c r="C29212" s="2" t="str">
        <f>IFERROR(VLOOKUP(K29212,开票信息!$A:$C,3,0),"")</f>
        <v/>
      </c>
      <c r="G29212" s="3" t="str">
        <f t="shared" si="456"/>
        <v/>
      </c>
      <c r="L29212">
        <f>COUNTIF($K$2:K29212,$K29212)</f>
        <v>0</v>
      </c>
    </row>
    <row r="29213" ht="16.5" spans="1:12">
      <c r="A29213" s="1">
        <v>29212</v>
      </c>
      <c r="B29213" s="8">
        <f>COUNTIF($C$2:$C29213,模板!$E$2)</f>
        <v>77</v>
      </c>
      <c r="C29213" s="2" t="str">
        <f>IFERROR(VLOOKUP(K29213,开票信息!$A:$C,3,0),"")</f>
        <v/>
      </c>
      <c r="G29213" s="3" t="str">
        <f t="shared" si="456"/>
        <v/>
      </c>
      <c r="L29213">
        <f>COUNTIF($K$2:K29213,$K29213)</f>
        <v>0</v>
      </c>
    </row>
    <row r="29214" ht="16.5" spans="1:12">
      <c r="A29214" s="1">
        <v>29213</v>
      </c>
      <c r="B29214" s="8">
        <f>COUNTIF($C$2:$C29214,模板!$E$2)</f>
        <v>77</v>
      </c>
      <c r="C29214" s="2" t="str">
        <f>IFERROR(VLOOKUP(K29214,开票信息!$A:$C,3,0),"")</f>
        <v/>
      </c>
      <c r="G29214" s="3" t="str">
        <f t="shared" si="456"/>
        <v/>
      </c>
      <c r="L29214">
        <f>COUNTIF($K$2:K29214,$K29214)</f>
        <v>0</v>
      </c>
    </row>
    <row r="29215" ht="16.5" spans="1:12">
      <c r="A29215" s="1">
        <v>29214</v>
      </c>
      <c r="B29215" s="8">
        <f>COUNTIF($C$2:$C29215,模板!$E$2)</f>
        <v>77</v>
      </c>
      <c r="C29215" s="2" t="str">
        <f>IFERROR(VLOOKUP(K29215,开票信息!$A:$C,3,0),"")</f>
        <v/>
      </c>
      <c r="G29215" s="3" t="str">
        <f t="shared" si="456"/>
        <v/>
      </c>
      <c r="L29215">
        <f>COUNTIF($K$2:K29215,$K29215)</f>
        <v>0</v>
      </c>
    </row>
    <row r="29216" ht="16.5" spans="1:12">
      <c r="A29216" s="1">
        <v>29215</v>
      </c>
      <c r="B29216" s="8">
        <f>COUNTIF($C$2:$C29216,模板!$E$2)</f>
        <v>77</v>
      </c>
      <c r="C29216" s="2" t="str">
        <f>IFERROR(VLOOKUP(K29216,开票信息!$A:$C,3,0),"")</f>
        <v/>
      </c>
      <c r="G29216" s="3" t="str">
        <f t="shared" si="456"/>
        <v/>
      </c>
      <c r="L29216">
        <f>COUNTIF($K$2:K29216,$K29216)</f>
        <v>0</v>
      </c>
    </row>
    <row r="29217" ht="16.5" spans="1:12">
      <c r="A29217" s="1">
        <v>29216</v>
      </c>
      <c r="B29217" s="8">
        <f>COUNTIF($C$2:$C29217,模板!$E$2)</f>
        <v>77</v>
      </c>
      <c r="C29217" s="2" t="str">
        <f>IFERROR(VLOOKUP(K29217,开票信息!$A:$C,3,0),"")</f>
        <v/>
      </c>
      <c r="G29217" s="3" t="str">
        <f t="shared" si="456"/>
        <v/>
      </c>
      <c r="L29217">
        <f>COUNTIF($K$2:K29217,$K29217)</f>
        <v>0</v>
      </c>
    </row>
    <row r="29218" ht="16.5" spans="1:12">
      <c r="A29218" s="1">
        <v>29217</v>
      </c>
      <c r="B29218" s="8">
        <f>COUNTIF($C$2:$C29218,模板!$E$2)</f>
        <v>77</v>
      </c>
      <c r="C29218" s="2" t="str">
        <f>IFERROR(VLOOKUP(K29218,开票信息!$A:$C,3,0),"")</f>
        <v/>
      </c>
      <c r="G29218" s="3" t="str">
        <f t="shared" si="456"/>
        <v/>
      </c>
      <c r="L29218">
        <f>COUNTIF($K$2:K29218,$K29218)</f>
        <v>0</v>
      </c>
    </row>
    <row r="29219" ht="16.5" spans="1:12">
      <c r="A29219" s="1">
        <v>29218</v>
      </c>
      <c r="B29219" s="8">
        <f>COUNTIF($C$2:$C29219,模板!$E$2)</f>
        <v>77</v>
      </c>
      <c r="C29219" s="2" t="str">
        <f>IFERROR(VLOOKUP(K29219,开票信息!$A:$C,3,0),"")</f>
        <v/>
      </c>
      <c r="G29219" s="3" t="str">
        <f t="shared" si="456"/>
        <v/>
      </c>
      <c r="L29219">
        <f>COUNTIF($K$2:K29219,$K29219)</f>
        <v>0</v>
      </c>
    </row>
    <row r="29220" ht="16.5" spans="1:12">
      <c r="A29220" s="1">
        <v>29219</v>
      </c>
      <c r="B29220" s="8">
        <f>COUNTIF($C$2:$C29220,模板!$E$2)</f>
        <v>77</v>
      </c>
      <c r="C29220" s="2" t="str">
        <f>IFERROR(VLOOKUP(K29220,开票信息!$A:$C,3,0),"")</f>
        <v/>
      </c>
      <c r="G29220" s="3" t="str">
        <f t="shared" si="456"/>
        <v/>
      </c>
      <c r="L29220">
        <f>COUNTIF($K$2:K29220,$K29220)</f>
        <v>0</v>
      </c>
    </row>
    <row r="29221" ht="16.5" spans="1:12">
      <c r="A29221" s="1">
        <v>29220</v>
      </c>
      <c r="B29221" s="8">
        <f>COUNTIF($C$2:$C29221,模板!$E$2)</f>
        <v>77</v>
      </c>
      <c r="C29221" s="2" t="str">
        <f>IFERROR(VLOOKUP(K29221,开票信息!$A:$C,3,0),"")</f>
        <v/>
      </c>
      <c r="G29221" s="3" t="str">
        <f t="shared" si="456"/>
        <v/>
      </c>
      <c r="L29221">
        <f>COUNTIF($K$2:K29221,$K29221)</f>
        <v>0</v>
      </c>
    </row>
    <row r="29222" ht="16.5" spans="1:12">
      <c r="A29222" s="1">
        <v>29221</v>
      </c>
      <c r="B29222" s="8">
        <f>COUNTIF($C$2:$C29222,模板!$E$2)</f>
        <v>77</v>
      </c>
      <c r="C29222" s="2" t="str">
        <f>IFERROR(VLOOKUP(K29222,开票信息!$A:$C,3,0),"")</f>
        <v/>
      </c>
      <c r="G29222" s="3" t="str">
        <f t="shared" si="456"/>
        <v/>
      </c>
      <c r="L29222">
        <f>COUNTIF($K$2:K29222,$K29222)</f>
        <v>0</v>
      </c>
    </row>
    <row r="29223" ht="16.5" spans="1:12">
      <c r="A29223" s="1">
        <v>29222</v>
      </c>
      <c r="B29223" s="8">
        <f>COUNTIF($C$2:$C29223,模板!$E$2)</f>
        <v>77</v>
      </c>
      <c r="C29223" s="2" t="str">
        <f>IFERROR(VLOOKUP(K29223,开票信息!$A:$C,3,0),"")</f>
        <v/>
      </c>
      <c r="G29223" s="3" t="str">
        <f t="shared" si="456"/>
        <v/>
      </c>
      <c r="L29223">
        <f>COUNTIF($K$2:K29223,$K29223)</f>
        <v>0</v>
      </c>
    </row>
    <row r="29224" ht="16.5" spans="1:12">
      <c r="A29224" s="1">
        <v>29223</v>
      </c>
      <c r="B29224" s="8">
        <f>COUNTIF($C$2:$C29224,模板!$E$2)</f>
        <v>77</v>
      </c>
      <c r="C29224" s="2" t="str">
        <f>IFERROR(VLOOKUP(K29224,开票信息!$A:$C,3,0),"")</f>
        <v/>
      </c>
      <c r="G29224" s="3" t="str">
        <f t="shared" si="456"/>
        <v/>
      </c>
      <c r="L29224">
        <f>COUNTIF($K$2:K29224,$K29224)</f>
        <v>0</v>
      </c>
    </row>
    <row r="29225" ht="16.5" spans="1:12">
      <c r="A29225" s="1">
        <v>29224</v>
      </c>
      <c r="B29225" s="8">
        <f>COUNTIF($C$2:$C29225,模板!$E$2)</f>
        <v>77</v>
      </c>
      <c r="C29225" s="2" t="str">
        <f>IFERROR(VLOOKUP(K29225,开票信息!$A:$C,3,0),"")</f>
        <v/>
      </c>
      <c r="G29225" s="3" t="str">
        <f t="shared" si="456"/>
        <v/>
      </c>
      <c r="L29225">
        <f>COUNTIF($K$2:K29225,$K29225)</f>
        <v>0</v>
      </c>
    </row>
    <row r="29226" ht="16.5" spans="1:12">
      <c r="A29226" s="1">
        <v>29225</v>
      </c>
      <c r="B29226" s="8">
        <f>COUNTIF($C$2:$C29226,模板!$E$2)</f>
        <v>77</v>
      </c>
      <c r="C29226" s="2" t="str">
        <f>IFERROR(VLOOKUP(K29226,开票信息!$A:$C,3,0),"")</f>
        <v/>
      </c>
      <c r="G29226" s="3" t="str">
        <f t="shared" si="456"/>
        <v/>
      </c>
      <c r="L29226">
        <f>COUNTIF($K$2:K29226,$K29226)</f>
        <v>0</v>
      </c>
    </row>
    <row r="29227" ht="16.5" spans="1:12">
      <c r="A29227" s="1">
        <v>29226</v>
      </c>
      <c r="B29227" s="8">
        <f>COUNTIF($C$2:$C29227,模板!$E$2)</f>
        <v>77</v>
      </c>
      <c r="C29227" s="2" t="str">
        <f>IFERROR(VLOOKUP(K29227,开票信息!$A:$C,3,0),"")</f>
        <v/>
      </c>
      <c r="G29227" s="3" t="str">
        <f t="shared" si="456"/>
        <v/>
      </c>
      <c r="L29227">
        <f>COUNTIF($K$2:K29227,$K29227)</f>
        <v>0</v>
      </c>
    </row>
    <row r="29228" ht="16.5" spans="1:12">
      <c r="A29228" s="1">
        <v>29227</v>
      </c>
      <c r="B29228" s="8">
        <f>COUNTIF($C$2:$C29228,模板!$E$2)</f>
        <v>77</v>
      </c>
      <c r="C29228" s="2" t="str">
        <f>IFERROR(VLOOKUP(K29228,开票信息!$A:$C,3,0),"")</f>
        <v/>
      </c>
      <c r="G29228" s="3" t="str">
        <f t="shared" si="456"/>
        <v/>
      </c>
      <c r="L29228">
        <f>COUNTIF($K$2:K29228,$K29228)</f>
        <v>0</v>
      </c>
    </row>
    <row r="29229" ht="16.5" spans="1:12">
      <c r="A29229" s="1">
        <v>29228</v>
      </c>
      <c r="B29229" s="8">
        <f>COUNTIF($C$2:$C29229,模板!$E$2)</f>
        <v>77</v>
      </c>
      <c r="C29229" s="2" t="str">
        <f>IFERROR(VLOOKUP(K29229,开票信息!$A:$C,3,0),"")</f>
        <v/>
      </c>
      <c r="G29229" s="3" t="str">
        <f t="shared" si="456"/>
        <v/>
      </c>
      <c r="L29229">
        <f>COUNTIF($K$2:K29229,$K29229)</f>
        <v>0</v>
      </c>
    </row>
    <row r="29230" ht="16.5" spans="1:12">
      <c r="A29230" s="1">
        <v>29229</v>
      </c>
      <c r="B29230" s="8">
        <f>COUNTIF($C$2:$C29230,模板!$E$2)</f>
        <v>77</v>
      </c>
      <c r="C29230" s="2" t="str">
        <f>IFERROR(VLOOKUP(K29230,开票信息!$A:$C,3,0),"")</f>
        <v/>
      </c>
      <c r="G29230" s="3" t="str">
        <f t="shared" si="456"/>
        <v/>
      </c>
      <c r="L29230">
        <f>COUNTIF($K$2:K29230,$K29230)</f>
        <v>0</v>
      </c>
    </row>
    <row r="29231" ht="16.5" spans="1:12">
      <c r="A29231" s="1">
        <v>29230</v>
      </c>
      <c r="B29231" s="8">
        <f>COUNTIF($C$2:$C29231,模板!$E$2)</f>
        <v>77</v>
      </c>
      <c r="C29231" s="2" t="str">
        <f>IFERROR(VLOOKUP(K29231,开票信息!$A:$C,3,0),"")</f>
        <v/>
      </c>
      <c r="G29231" s="3" t="str">
        <f t="shared" si="456"/>
        <v/>
      </c>
      <c r="L29231">
        <f>COUNTIF($K$2:K29231,$K29231)</f>
        <v>0</v>
      </c>
    </row>
    <row r="29232" ht="16.5" spans="1:12">
      <c r="A29232" s="1">
        <v>29231</v>
      </c>
      <c r="B29232" s="8">
        <f>COUNTIF($C$2:$C29232,模板!$E$2)</f>
        <v>77</v>
      </c>
      <c r="C29232" s="2" t="str">
        <f>IFERROR(VLOOKUP(K29232,开票信息!$A:$C,3,0),"")</f>
        <v/>
      </c>
      <c r="G29232" s="3" t="str">
        <f t="shared" si="456"/>
        <v/>
      </c>
      <c r="L29232">
        <f>COUNTIF($K$2:K29232,$K29232)</f>
        <v>0</v>
      </c>
    </row>
    <row r="29233" ht="16.5" spans="1:12">
      <c r="A29233" s="1">
        <v>29232</v>
      </c>
      <c r="B29233" s="8">
        <f>COUNTIF($C$2:$C29233,模板!$E$2)</f>
        <v>77</v>
      </c>
      <c r="C29233" s="2" t="str">
        <f>IFERROR(VLOOKUP(K29233,开票信息!$A:$C,3,0),"")</f>
        <v/>
      </c>
      <c r="G29233" s="3" t="str">
        <f t="shared" si="456"/>
        <v/>
      </c>
      <c r="L29233">
        <f>COUNTIF($K$2:K29233,$K29233)</f>
        <v>0</v>
      </c>
    </row>
    <row r="29234" ht="16.5" spans="1:12">
      <c r="A29234" s="1">
        <v>29233</v>
      </c>
      <c r="B29234" s="8">
        <f>COUNTIF($C$2:$C29234,模板!$E$2)</f>
        <v>77</v>
      </c>
      <c r="C29234" s="2" t="str">
        <f>IFERROR(VLOOKUP(K29234,开票信息!$A:$C,3,0),"")</f>
        <v/>
      </c>
      <c r="G29234" s="3" t="str">
        <f t="shared" si="456"/>
        <v/>
      </c>
      <c r="L29234">
        <f>COUNTIF($K$2:K29234,$K29234)</f>
        <v>0</v>
      </c>
    </row>
    <row r="29235" ht="16.5" spans="1:12">
      <c r="A29235" s="1">
        <v>29234</v>
      </c>
      <c r="B29235" s="8">
        <f>COUNTIF($C$2:$C29235,模板!$E$2)</f>
        <v>77</v>
      </c>
      <c r="C29235" s="2" t="str">
        <f>IFERROR(VLOOKUP(K29235,开票信息!$A:$C,3,0),"")</f>
        <v/>
      </c>
      <c r="G29235" s="3" t="str">
        <f t="shared" si="456"/>
        <v/>
      </c>
      <c r="L29235">
        <f>COUNTIF($K$2:K29235,$K29235)</f>
        <v>0</v>
      </c>
    </row>
    <row r="29236" ht="16.5" spans="1:12">
      <c r="A29236" s="1">
        <v>29235</v>
      </c>
      <c r="B29236" s="8">
        <f>COUNTIF($C$2:$C29236,模板!$E$2)</f>
        <v>77</v>
      </c>
      <c r="C29236" s="2" t="str">
        <f>IFERROR(VLOOKUP(K29236,开票信息!$A:$C,3,0),"")</f>
        <v/>
      </c>
      <c r="G29236" s="3" t="str">
        <f t="shared" si="456"/>
        <v/>
      </c>
      <c r="L29236">
        <f>COUNTIF($K$2:K29236,$K29236)</f>
        <v>0</v>
      </c>
    </row>
    <row r="29237" ht="16.5" spans="1:12">
      <c r="A29237" s="1">
        <v>29236</v>
      </c>
      <c r="B29237" s="8">
        <f>COUNTIF($C$2:$C29237,模板!$E$2)</f>
        <v>77</v>
      </c>
      <c r="C29237" s="2" t="str">
        <f>IFERROR(VLOOKUP(K29237,开票信息!$A:$C,3,0),"")</f>
        <v/>
      </c>
      <c r="G29237" s="3" t="str">
        <f t="shared" si="456"/>
        <v/>
      </c>
      <c r="L29237">
        <f>COUNTIF($K$2:K29237,$K29237)</f>
        <v>0</v>
      </c>
    </row>
    <row r="29238" ht="16.5" spans="1:12">
      <c r="A29238" s="1">
        <v>29237</v>
      </c>
      <c r="B29238" s="8">
        <f>COUNTIF($C$2:$C29238,模板!$E$2)</f>
        <v>77</v>
      </c>
      <c r="C29238" s="2" t="str">
        <f>IFERROR(VLOOKUP(K29238,开票信息!$A:$C,3,0),"")</f>
        <v/>
      </c>
      <c r="G29238" s="3" t="str">
        <f t="shared" si="456"/>
        <v/>
      </c>
      <c r="L29238">
        <f>COUNTIF($K$2:K29238,$K29238)</f>
        <v>0</v>
      </c>
    </row>
    <row r="29239" ht="16.5" spans="1:12">
      <c r="A29239" s="1">
        <v>29238</v>
      </c>
      <c r="B29239" s="8">
        <f>COUNTIF($C$2:$C29239,模板!$E$2)</f>
        <v>77</v>
      </c>
      <c r="C29239" s="2" t="str">
        <f>IFERROR(VLOOKUP(K29239,开票信息!$A:$C,3,0),"")</f>
        <v/>
      </c>
      <c r="G29239" s="3" t="str">
        <f t="shared" si="456"/>
        <v/>
      </c>
      <c r="L29239">
        <f>COUNTIF($K$2:K29239,$K29239)</f>
        <v>0</v>
      </c>
    </row>
    <row r="29240" ht="16.5" spans="1:12">
      <c r="A29240" s="1">
        <v>29239</v>
      </c>
      <c r="B29240" s="8">
        <f>COUNTIF($C$2:$C29240,模板!$E$2)</f>
        <v>77</v>
      </c>
      <c r="C29240" s="2" t="str">
        <f>IFERROR(VLOOKUP(K29240,开票信息!$A:$C,3,0),"")</f>
        <v/>
      </c>
      <c r="G29240" s="3" t="str">
        <f t="shared" si="456"/>
        <v/>
      </c>
      <c r="L29240">
        <f>COUNTIF($K$2:K29240,$K29240)</f>
        <v>0</v>
      </c>
    </row>
    <row r="29241" ht="16.5" spans="1:12">
      <c r="A29241" s="1">
        <v>29240</v>
      </c>
      <c r="B29241" s="8">
        <f>COUNTIF($C$2:$C29241,模板!$E$2)</f>
        <v>77</v>
      </c>
      <c r="C29241" s="2" t="str">
        <f>IFERROR(VLOOKUP(K29241,开票信息!$A:$C,3,0),"")</f>
        <v/>
      </c>
      <c r="G29241" s="3" t="str">
        <f t="shared" si="456"/>
        <v/>
      </c>
      <c r="L29241">
        <f>COUNTIF($K$2:K29241,$K29241)</f>
        <v>0</v>
      </c>
    </row>
    <row r="29242" ht="16.5" spans="1:12">
      <c r="A29242" s="1">
        <v>29241</v>
      </c>
      <c r="B29242" s="8">
        <f>COUNTIF($C$2:$C29242,模板!$E$2)</f>
        <v>77</v>
      </c>
      <c r="C29242" s="2" t="str">
        <f>IFERROR(VLOOKUP(K29242,开票信息!$A:$C,3,0),"")</f>
        <v/>
      </c>
      <c r="G29242" s="3" t="str">
        <f t="shared" si="456"/>
        <v/>
      </c>
      <c r="L29242">
        <f>COUNTIF($K$2:K29242,$K29242)</f>
        <v>0</v>
      </c>
    </row>
    <row r="29243" ht="16.5" spans="1:12">
      <c r="A29243" s="1">
        <v>29242</v>
      </c>
      <c r="B29243" s="8">
        <f>COUNTIF($C$2:$C29243,模板!$E$2)</f>
        <v>77</v>
      </c>
      <c r="C29243" s="2" t="str">
        <f>IFERROR(VLOOKUP(K29243,开票信息!$A:$C,3,0),"")</f>
        <v/>
      </c>
      <c r="G29243" s="3" t="str">
        <f t="shared" si="456"/>
        <v/>
      </c>
      <c r="L29243">
        <f>COUNTIF($K$2:K29243,$K29243)</f>
        <v>0</v>
      </c>
    </row>
    <row r="29244" ht="16.5" spans="1:12">
      <c r="A29244" s="1">
        <v>29243</v>
      </c>
      <c r="B29244" s="8">
        <f>COUNTIF($C$2:$C29244,模板!$E$2)</f>
        <v>77</v>
      </c>
      <c r="C29244" s="2" t="str">
        <f>IFERROR(VLOOKUP(K29244,开票信息!$A:$C,3,0),"")</f>
        <v/>
      </c>
      <c r="G29244" s="3" t="str">
        <f t="shared" si="456"/>
        <v/>
      </c>
      <c r="L29244">
        <f>COUNTIF($K$2:K29244,$K29244)</f>
        <v>0</v>
      </c>
    </row>
    <row r="29245" ht="16.5" spans="1:12">
      <c r="A29245" s="1">
        <v>29244</v>
      </c>
      <c r="B29245" s="8">
        <f>COUNTIF($C$2:$C29245,模板!$E$2)</f>
        <v>77</v>
      </c>
      <c r="C29245" s="2" t="str">
        <f>IFERROR(VLOOKUP(K29245,开票信息!$A:$C,3,0),"")</f>
        <v/>
      </c>
      <c r="G29245" s="3" t="str">
        <f t="shared" si="456"/>
        <v/>
      </c>
      <c r="L29245">
        <f>COUNTIF($K$2:K29245,$K29245)</f>
        <v>0</v>
      </c>
    </row>
    <row r="29246" ht="16.5" spans="1:12">
      <c r="A29246" s="1">
        <v>29245</v>
      </c>
      <c r="B29246" s="8">
        <f>COUNTIF($C$2:$C29246,模板!$E$2)</f>
        <v>77</v>
      </c>
      <c r="C29246" s="2" t="str">
        <f>IFERROR(VLOOKUP(K29246,开票信息!$A:$C,3,0),"")</f>
        <v/>
      </c>
      <c r="G29246" s="3" t="str">
        <f t="shared" si="456"/>
        <v/>
      </c>
      <c r="L29246">
        <f>COUNTIF($K$2:K29246,$K29246)</f>
        <v>0</v>
      </c>
    </row>
    <row r="29247" ht="16.5" spans="1:12">
      <c r="A29247" s="1">
        <v>29246</v>
      </c>
      <c r="B29247" s="8">
        <f>COUNTIF($C$2:$C29247,模板!$E$2)</f>
        <v>77</v>
      </c>
      <c r="C29247" s="2" t="str">
        <f>IFERROR(VLOOKUP(K29247,开票信息!$A:$C,3,0),"")</f>
        <v/>
      </c>
      <c r="G29247" s="3" t="str">
        <f t="shared" si="456"/>
        <v/>
      </c>
      <c r="L29247">
        <f>COUNTIF($K$2:K29247,$K29247)</f>
        <v>0</v>
      </c>
    </row>
    <row r="29248" ht="16.5" spans="1:12">
      <c r="A29248" s="1">
        <v>29247</v>
      </c>
      <c r="B29248" s="8">
        <f>COUNTIF($C$2:$C29248,模板!$E$2)</f>
        <v>77</v>
      </c>
      <c r="C29248" s="2" t="str">
        <f>IFERROR(VLOOKUP(K29248,开票信息!$A:$C,3,0),"")</f>
        <v/>
      </c>
      <c r="G29248" s="3" t="str">
        <f t="shared" si="456"/>
        <v/>
      </c>
      <c r="L29248">
        <f>COUNTIF($K$2:K29248,$K29248)</f>
        <v>0</v>
      </c>
    </row>
    <row r="29249" ht="16.5" spans="1:12">
      <c r="A29249" s="1">
        <v>29248</v>
      </c>
      <c r="B29249" s="8">
        <f>COUNTIF($C$2:$C29249,模板!$E$2)</f>
        <v>77</v>
      </c>
      <c r="C29249" s="2" t="str">
        <f>IFERROR(VLOOKUP(K29249,开票信息!$A:$C,3,0),"")</f>
        <v/>
      </c>
      <c r="G29249" s="3" t="str">
        <f t="shared" si="456"/>
        <v/>
      </c>
      <c r="L29249">
        <f>COUNTIF($K$2:K29249,$K29249)</f>
        <v>0</v>
      </c>
    </row>
    <row r="29250" ht="16.5" spans="1:12">
      <c r="A29250" s="1">
        <v>29249</v>
      </c>
      <c r="B29250" s="8">
        <f>COUNTIF($C$2:$C29250,模板!$E$2)</f>
        <v>77</v>
      </c>
      <c r="C29250" s="2" t="str">
        <f>IFERROR(VLOOKUP(K29250,开票信息!$A:$C,3,0),"")</f>
        <v/>
      </c>
      <c r="G29250" s="3" t="str">
        <f t="shared" si="456"/>
        <v/>
      </c>
      <c r="L29250">
        <f>COUNTIF($K$2:K29250,$K29250)</f>
        <v>0</v>
      </c>
    </row>
    <row r="29251" ht="16.5" spans="1:12">
      <c r="A29251" s="1">
        <v>29250</v>
      </c>
      <c r="B29251" s="8">
        <f>COUNTIF($C$2:$C29251,模板!$E$2)</f>
        <v>77</v>
      </c>
      <c r="C29251" s="2" t="str">
        <f>IFERROR(VLOOKUP(K29251,开票信息!$A:$C,3,0),"")</f>
        <v/>
      </c>
      <c r="G29251" s="3" t="str">
        <f t="shared" ref="G29251:G29314" si="457">IFERROR(H29251/F29251,"")</f>
        <v/>
      </c>
      <c r="L29251">
        <f>COUNTIF($K$2:K29251,$K29251)</f>
        <v>0</v>
      </c>
    </row>
    <row r="29252" ht="16.5" spans="1:12">
      <c r="A29252" s="1">
        <v>29251</v>
      </c>
      <c r="B29252" s="8">
        <f>COUNTIF($C$2:$C29252,模板!$E$2)</f>
        <v>77</v>
      </c>
      <c r="C29252" s="2" t="str">
        <f>IFERROR(VLOOKUP(K29252,开票信息!$A:$C,3,0),"")</f>
        <v/>
      </c>
      <c r="G29252" s="3" t="str">
        <f t="shared" si="457"/>
        <v/>
      </c>
      <c r="L29252">
        <f>COUNTIF($K$2:K29252,$K29252)</f>
        <v>0</v>
      </c>
    </row>
    <row r="29253" ht="16.5" spans="1:12">
      <c r="A29253" s="1">
        <v>29252</v>
      </c>
      <c r="B29253" s="8">
        <f>COUNTIF($C$2:$C29253,模板!$E$2)</f>
        <v>77</v>
      </c>
      <c r="C29253" s="2" t="str">
        <f>IFERROR(VLOOKUP(K29253,开票信息!$A:$C,3,0),"")</f>
        <v/>
      </c>
      <c r="G29253" s="3" t="str">
        <f t="shared" si="457"/>
        <v/>
      </c>
      <c r="L29253">
        <f>COUNTIF($K$2:K29253,$K29253)</f>
        <v>0</v>
      </c>
    </row>
    <row r="29254" ht="16.5" spans="1:12">
      <c r="A29254" s="1">
        <v>29253</v>
      </c>
      <c r="B29254" s="8">
        <f>COUNTIF($C$2:$C29254,模板!$E$2)</f>
        <v>77</v>
      </c>
      <c r="C29254" s="2" t="str">
        <f>IFERROR(VLOOKUP(K29254,开票信息!$A:$C,3,0),"")</f>
        <v/>
      </c>
      <c r="G29254" s="3" t="str">
        <f t="shared" si="457"/>
        <v/>
      </c>
      <c r="L29254">
        <f>COUNTIF($K$2:K29254,$K29254)</f>
        <v>0</v>
      </c>
    </row>
    <row r="29255" ht="16.5" spans="1:12">
      <c r="A29255" s="1">
        <v>29254</v>
      </c>
      <c r="B29255" s="8">
        <f>COUNTIF($C$2:$C29255,模板!$E$2)</f>
        <v>77</v>
      </c>
      <c r="C29255" s="2" t="str">
        <f>IFERROR(VLOOKUP(K29255,开票信息!$A:$C,3,0),"")</f>
        <v/>
      </c>
      <c r="G29255" s="3" t="str">
        <f t="shared" si="457"/>
        <v/>
      </c>
      <c r="L29255">
        <f>COUNTIF($K$2:K29255,$K29255)</f>
        <v>0</v>
      </c>
    </row>
    <row r="29256" ht="16.5" spans="1:12">
      <c r="A29256" s="1">
        <v>29255</v>
      </c>
      <c r="B29256" s="8">
        <f>COUNTIF($C$2:$C29256,模板!$E$2)</f>
        <v>77</v>
      </c>
      <c r="C29256" s="2" t="str">
        <f>IFERROR(VLOOKUP(K29256,开票信息!$A:$C,3,0),"")</f>
        <v/>
      </c>
      <c r="G29256" s="3" t="str">
        <f t="shared" si="457"/>
        <v/>
      </c>
      <c r="L29256">
        <f>COUNTIF($K$2:K29256,$K29256)</f>
        <v>0</v>
      </c>
    </row>
    <row r="29257" ht="16.5" spans="1:12">
      <c r="A29257" s="1">
        <v>29256</v>
      </c>
      <c r="B29257" s="8">
        <f>COUNTIF($C$2:$C29257,模板!$E$2)</f>
        <v>77</v>
      </c>
      <c r="C29257" s="2" t="str">
        <f>IFERROR(VLOOKUP(K29257,开票信息!$A:$C,3,0),"")</f>
        <v/>
      </c>
      <c r="G29257" s="3" t="str">
        <f t="shared" si="457"/>
        <v/>
      </c>
      <c r="L29257">
        <f>COUNTIF($K$2:K29257,$K29257)</f>
        <v>0</v>
      </c>
    </row>
    <row r="29258" ht="16.5" spans="1:12">
      <c r="A29258" s="1">
        <v>29257</v>
      </c>
      <c r="B29258" s="8">
        <f>COUNTIF($C$2:$C29258,模板!$E$2)</f>
        <v>77</v>
      </c>
      <c r="C29258" s="2" t="str">
        <f>IFERROR(VLOOKUP(K29258,开票信息!$A:$C,3,0),"")</f>
        <v/>
      </c>
      <c r="G29258" s="3" t="str">
        <f t="shared" si="457"/>
        <v/>
      </c>
      <c r="L29258">
        <f>COUNTIF($K$2:K29258,$K29258)</f>
        <v>0</v>
      </c>
    </row>
    <row r="29259" ht="16.5" spans="1:12">
      <c r="A29259" s="1">
        <v>29258</v>
      </c>
      <c r="B29259" s="8">
        <f>COUNTIF($C$2:$C29259,模板!$E$2)</f>
        <v>77</v>
      </c>
      <c r="C29259" s="2" t="str">
        <f>IFERROR(VLOOKUP(K29259,开票信息!$A:$C,3,0),"")</f>
        <v/>
      </c>
      <c r="G29259" s="3" t="str">
        <f t="shared" si="457"/>
        <v/>
      </c>
      <c r="L29259">
        <f>COUNTIF($K$2:K29259,$K29259)</f>
        <v>0</v>
      </c>
    </row>
    <row r="29260" ht="16.5" spans="1:12">
      <c r="A29260" s="1">
        <v>29259</v>
      </c>
      <c r="B29260" s="8">
        <f>COUNTIF($C$2:$C29260,模板!$E$2)</f>
        <v>77</v>
      </c>
      <c r="C29260" s="2" t="str">
        <f>IFERROR(VLOOKUP(K29260,开票信息!$A:$C,3,0),"")</f>
        <v/>
      </c>
      <c r="G29260" s="3" t="str">
        <f t="shared" si="457"/>
        <v/>
      </c>
      <c r="L29260">
        <f>COUNTIF($K$2:K29260,$K29260)</f>
        <v>0</v>
      </c>
    </row>
    <row r="29261" ht="16.5" spans="1:12">
      <c r="A29261" s="1">
        <v>29260</v>
      </c>
      <c r="B29261" s="8">
        <f>COUNTIF($C$2:$C29261,模板!$E$2)</f>
        <v>77</v>
      </c>
      <c r="C29261" s="2" t="str">
        <f>IFERROR(VLOOKUP(K29261,开票信息!$A:$C,3,0),"")</f>
        <v/>
      </c>
      <c r="G29261" s="3" t="str">
        <f t="shared" si="457"/>
        <v/>
      </c>
      <c r="L29261">
        <f>COUNTIF($K$2:K29261,$K29261)</f>
        <v>0</v>
      </c>
    </row>
    <row r="29262" ht="16.5" spans="1:12">
      <c r="A29262" s="1">
        <v>29261</v>
      </c>
      <c r="B29262" s="8">
        <f>COUNTIF($C$2:$C29262,模板!$E$2)</f>
        <v>77</v>
      </c>
      <c r="C29262" s="2" t="str">
        <f>IFERROR(VLOOKUP(K29262,开票信息!$A:$C,3,0),"")</f>
        <v/>
      </c>
      <c r="G29262" s="3" t="str">
        <f t="shared" si="457"/>
        <v/>
      </c>
      <c r="L29262">
        <f>COUNTIF($K$2:K29262,$K29262)</f>
        <v>0</v>
      </c>
    </row>
    <row r="29263" ht="16.5" spans="1:12">
      <c r="A29263" s="1">
        <v>29262</v>
      </c>
      <c r="B29263" s="8">
        <f>COUNTIF($C$2:$C29263,模板!$E$2)</f>
        <v>77</v>
      </c>
      <c r="C29263" s="2" t="str">
        <f>IFERROR(VLOOKUP(K29263,开票信息!$A:$C,3,0),"")</f>
        <v/>
      </c>
      <c r="G29263" s="3" t="str">
        <f t="shared" si="457"/>
        <v/>
      </c>
      <c r="L29263">
        <f>COUNTIF($K$2:K29263,$K29263)</f>
        <v>0</v>
      </c>
    </row>
    <row r="29264" ht="16.5" spans="1:12">
      <c r="A29264" s="1">
        <v>29263</v>
      </c>
      <c r="B29264" s="8">
        <f>COUNTIF($C$2:$C29264,模板!$E$2)</f>
        <v>77</v>
      </c>
      <c r="C29264" s="2" t="str">
        <f>IFERROR(VLOOKUP(K29264,开票信息!$A:$C,3,0),"")</f>
        <v/>
      </c>
      <c r="G29264" s="3" t="str">
        <f t="shared" si="457"/>
        <v/>
      </c>
      <c r="L29264">
        <f>COUNTIF($K$2:K29264,$K29264)</f>
        <v>0</v>
      </c>
    </row>
    <row r="29265" ht="16.5" spans="1:12">
      <c r="A29265" s="1">
        <v>29264</v>
      </c>
      <c r="B29265" s="8">
        <f>COUNTIF($C$2:$C29265,模板!$E$2)</f>
        <v>77</v>
      </c>
      <c r="C29265" s="2" t="str">
        <f>IFERROR(VLOOKUP(K29265,开票信息!$A:$C,3,0),"")</f>
        <v/>
      </c>
      <c r="G29265" s="3" t="str">
        <f t="shared" si="457"/>
        <v/>
      </c>
      <c r="L29265">
        <f>COUNTIF($K$2:K29265,$K29265)</f>
        <v>0</v>
      </c>
    </row>
    <row r="29266" ht="16.5" spans="1:12">
      <c r="A29266" s="1">
        <v>29265</v>
      </c>
      <c r="B29266" s="8">
        <f>COUNTIF($C$2:$C29266,模板!$E$2)</f>
        <v>77</v>
      </c>
      <c r="C29266" s="2" t="str">
        <f>IFERROR(VLOOKUP(K29266,开票信息!$A:$C,3,0),"")</f>
        <v/>
      </c>
      <c r="G29266" s="3" t="str">
        <f t="shared" si="457"/>
        <v/>
      </c>
      <c r="L29266">
        <f>COUNTIF($K$2:K29266,$K29266)</f>
        <v>0</v>
      </c>
    </row>
    <row r="29267" ht="16.5" spans="1:12">
      <c r="A29267" s="1">
        <v>29266</v>
      </c>
      <c r="B29267" s="8">
        <f>COUNTIF($C$2:$C29267,模板!$E$2)</f>
        <v>77</v>
      </c>
      <c r="C29267" s="2" t="str">
        <f>IFERROR(VLOOKUP(K29267,开票信息!$A:$C,3,0),"")</f>
        <v/>
      </c>
      <c r="G29267" s="3" t="str">
        <f t="shared" si="457"/>
        <v/>
      </c>
      <c r="L29267">
        <f>COUNTIF($K$2:K29267,$K29267)</f>
        <v>0</v>
      </c>
    </row>
    <row r="29268" ht="16.5" spans="1:12">
      <c r="A29268" s="1">
        <v>29267</v>
      </c>
      <c r="B29268" s="8">
        <f>COUNTIF($C$2:$C29268,模板!$E$2)</f>
        <v>77</v>
      </c>
      <c r="C29268" s="2" t="str">
        <f>IFERROR(VLOOKUP(K29268,开票信息!$A:$C,3,0),"")</f>
        <v/>
      </c>
      <c r="G29268" s="3" t="str">
        <f t="shared" si="457"/>
        <v/>
      </c>
      <c r="L29268">
        <f>COUNTIF($K$2:K29268,$K29268)</f>
        <v>0</v>
      </c>
    </row>
    <row r="29269" ht="16.5" spans="1:12">
      <c r="A29269" s="1">
        <v>29268</v>
      </c>
      <c r="B29269" s="8">
        <f>COUNTIF($C$2:$C29269,模板!$E$2)</f>
        <v>77</v>
      </c>
      <c r="C29269" s="2" t="str">
        <f>IFERROR(VLOOKUP(K29269,开票信息!$A:$C,3,0),"")</f>
        <v/>
      </c>
      <c r="G29269" s="3" t="str">
        <f t="shared" si="457"/>
        <v/>
      </c>
      <c r="L29269">
        <f>COUNTIF($K$2:K29269,$K29269)</f>
        <v>0</v>
      </c>
    </row>
    <row r="29270" ht="16.5" spans="1:12">
      <c r="A29270" s="1">
        <v>29269</v>
      </c>
      <c r="B29270" s="8">
        <f>COUNTIF($C$2:$C29270,模板!$E$2)</f>
        <v>77</v>
      </c>
      <c r="C29270" s="2" t="str">
        <f>IFERROR(VLOOKUP(K29270,开票信息!$A:$C,3,0),"")</f>
        <v/>
      </c>
      <c r="G29270" s="3" t="str">
        <f t="shared" si="457"/>
        <v/>
      </c>
      <c r="L29270">
        <f>COUNTIF($K$2:K29270,$K29270)</f>
        <v>0</v>
      </c>
    </row>
    <row r="29271" ht="16.5" spans="1:12">
      <c r="A29271" s="1">
        <v>29270</v>
      </c>
      <c r="B29271" s="8">
        <f>COUNTIF($C$2:$C29271,模板!$E$2)</f>
        <v>77</v>
      </c>
      <c r="C29271" s="2" t="str">
        <f>IFERROR(VLOOKUP(K29271,开票信息!$A:$C,3,0),"")</f>
        <v/>
      </c>
      <c r="G29271" s="3" t="str">
        <f t="shared" si="457"/>
        <v/>
      </c>
      <c r="L29271">
        <f>COUNTIF($K$2:K29271,$K29271)</f>
        <v>0</v>
      </c>
    </row>
    <row r="29272" ht="16.5" spans="1:12">
      <c r="A29272" s="1">
        <v>29271</v>
      </c>
      <c r="B29272" s="8">
        <f>COUNTIF($C$2:$C29272,模板!$E$2)</f>
        <v>77</v>
      </c>
      <c r="C29272" s="2" t="str">
        <f>IFERROR(VLOOKUP(K29272,开票信息!$A:$C,3,0),"")</f>
        <v/>
      </c>
      <c r="G29272" s="3" t="str">
        <f t="shared" si="457"/>
        <v/>
      </c>
      <c r="L29272">
        <f>COUNTIF($K$2:K29272,$K29272)</f>
        <v>0</v>
      </c>
    </row>
    <row r="29273" ht="16.5" spans="1:12">
      <c r="A29273" s="1">
        <v>29272</v>
      </c>
      <c r="B29273" s="8">
        <f>COUNTIF($C$2:$C29273,模板!$E$2)</f>
        <v>77</v>
      </c>
      <c r="C29273" s="2" t="str">
        <f>IFERROR(VLOOKUP(K29273,开票信息!$A:$C,3,0),"")</f>
        <v/>
      </c>
      <c r="G29273" s="3" t="str">
        <f t="shared" si="457"/>
        <v/>
      </c>
      <c r="L29273">
        <f>COUNTIF($K$2:K29273,$K29273)</f>
        <v>0</v>
      </c>
    </row>
    <row r="29274" ht="16.5" spans="1:12">
      <c r="A29274" s="1">
        <v>29273</v>
      </c>
      <c r="B29274" s="8">
        <f>COUNTIF($C$2:$C29274,模板!$E$2)</f>
        <v>77</v>
      </c>
      <c r="C29274" s="2" t="str">
        <f>IFERROR(VLOOKUP(K29274,开票信息!$A:$C,3,0),"")</f>
        <v/>
      </c>
      <c r="G29274" s="3" t="str">
        <f t="shared" si="457"/>
        <v/>
      </c>
      <c r="L29274">
        <f>COUNTIF($K$2:K29274,$K29274)</f>
        <v>0</v>
      </c>
    </row>
    <row r="29275" ht="16.5" spans="1:12">
      <c r="A29275" s="1">
        <v>29274</v>
      </c>
      <c r="B29275" s="8">
        <f>COUNTIF($C$2:$C29275,模板!$E$2)</f>
        <v>77</v>
      </c>
      <c r="C29275" s="2" t="str">
        <f>IFERROR(VLOOKUP(K29275,开票信息!$A:$C,3,0),"")</f>
        <v/>
      </c>
      <c r="G29275" s="3" t="str">
        <f t="shared" si="457"/>
        <v/>
      </c>
      <c r="L29275">
        <f>COUNTIF($K$2:K29275,$K29275)</f>
        <v>0</v>
      </c>
    </row>
    <row r="29276" ht="16.5" spans="1:12">
      <c r="A29276" s="1">
        <v>29275</v>
      </c>
      <c r="B29276" s="8">
        <f>COUNTIF($C$2:$C29276,模板!$E$2)</f>
        <v>77</v>
      </c>
      <c r="C29276" s="2" t="str">
        <f>IFERROR(VLOOKUP(K29276,开票信息!$A:$C,3,0),"")</f>
        <v/>
      </c>
      <c r="G29276" s="3" t="str">
        <f t="shared" si="457"/>
        <v/>
      </c>
      <c r="L29276">
        <f>COUNTIF($K$2:K29276,$K29276)</f>
        <v>0</v>
      </c>
    </row>
    <row r="29277" ht="16.5" spans="1:12">
      <c r="A29277" s="1">
        <v>29276</v>
      </c>
      <c r="B29277" s="8">
        <f>COUNTIF($C$2:$C29277,模板!$E$2)</f>
        <v>77</v>
      </c>
      <c r="C29277" s="2" t="str">
        <f>IFERROR(VLOOKUP(K29277,开票信息!$A:$C,3,0),"")</f>
        <v/>
      </c>
      <c r="G29277" s="3" t="str">
        <f t="shared" si="457"/>
        <v/>
      </c>
      <c r="L29277">
        <f>COUNTIF($K$2:K29277,$K29277)</f>
        <v>0</v>
      </c>
    </row>
    <row r="29278" ht="16.5" spans="1:12">
      <c r="A29278" s="1">
        <v>29277</v>
      </c>
      <c r="B29278" s="8">
        <f>COUNTIF($C$2:$C29278,模板!$E$2)</f>
        <v>77</v>
      </c>
      <c r="C29278" s="2" t="str">
        <f>IFERROR(VLOOKUP(K29278,开票信息!$A:$C,3,0),"")</f>
        <v/>
      </c>
      <c r="G29278" s="3" t="str">
        <f t="shared" si="457"/>
        <v/>
      </c>
      <c r="L29278">
        <f>COUNTIF($K$2:K29278,$K29278)</f>
        <v>0</v>
      </c>
    </row>
    <row r="29279" ht="16.5" spans="1:12">
      <c r="A29279" s="1">
        <v>29278</v>
      </c>
      <c r="B29279" s="8">
        <f>COUNTIF($C$2:$C29279,模板!$E$2)</f>
        <v>77</v>
      </c>
      <c r="C29279" s="2" t="str">
        <f>IFERROR(VLOOKUP(K29279,开票信息!$A:$C,3,0),"")</f>
        <v/>
      </c>
      <c r="G29279" s="3" t="str">
        <f t="shared" si="457"/>
        <v/>
      </c>
      <c r="L29279">
        <f>COUNTIF($K$2:K29279,$K29279)</f>
        <v>0</v>
      </c>
    </row>
    <row r="29280" ht="16.5" spans="1:12">
      <c r="A29280" s="1">
        <v>29279</v>
      </c>
      <c r="B29280" s="8">
        <f>COUNTIF($C$2:$C29280,模板!$E$2)</f>
        <v>77</v>
      </c>
      <c r="C29280" s="2" t="str">
        <f>IFERROR(VLOOKUP(K29280,开票信息!$A:$C,3,0),"")</f>
        <v/>
      </c>
      <c r="G29280" s="3" t="str">
        <f t="shared" si="457"/>
        <v/>
      </c>
      <c r="L29280">
        <f>COUNTIF($K$2:K29280,$K29280)</f>
        <v>0</v>
      </c>
    </row>
    <row r="29281" ht="16.5" spans="1:12">
      <c r="A29281" s="1">
        <v>29280</v>
      </c>
      <c r="B29281" s="8">
        <f>COUNTIF($C$2:$C29281,模板!$E$2)</f>
        <v>77</v>
      </c>
      <c r="C29281" s="2" t="str">
        <f>IFERROR(VLOOKUP(K29281,开票信息!$A:$C,3,0),"")</f>
        <v/>
      </c>
      <c r="G29281" s="3" t="str">
        <f t="shared" si="457"/>
        <v/>
      </c>
      <c r="L29281">
        <f>COUNTIF($K$2:K29281,$K29281)</f>
        <v>0</v>
      </c>
    </row>
    <row r="29282" ht="16.5" spans="1:12">
      <c r="A29282" s="1">
        <v>29281</v>
      </c>
      <c r="B29282" s="8">
        <f>COUNTIF($C$2:$C29282,模板!$E$2)</f>
        <v>77</v>
      </c>
      <c r="C29282" s="2" t="str">
        <f>IFERROR(VLOOKUP(K29282,开票信息!$A:$C,3,0),"")</f>
        <v/>
      </c>
      <c r="G29282" s="3" t="str">
        <f t="shared" si="457"/>
        <v/>
      </c>
      <c r="L29282">
        <f>COUNTIF($K$2:K29282,$K29282)</f>
        <v>0</v>
      </c>
    </row>
    <row r="29283" ht="16.5" spans="1:12">
      <c r="A29283" s="1">
        <v>29282</v>
      </c>
      <c r="B29283" s="8">
        <f>COUNTIF($C$2:$C29283,模板!$E$2)</f>
        <v>77</v>
      </c>
      <c r="C29283" s="2" t="str">
        <f>IFERROR(VLOOKUP(K29283,开票信息!$A:$C,3,0),"")</f>
        <v/>
      </c>
      <c r="G29283" s="3" t="str">
        <f t="shared" si="457"/>
        <v/>
      </c>
      <c r="L29283">
        <f>COUNTIF($K$2:K29283,$K29283)</f>
        <v>0</v>
      </c>
    </row>
    <row r="29284" ht="16.5" spans="1:12">
      <c r="A29284" s="1">
        <v>29283</v>
      </c>
      <c r="B29284" s="8">
        <f>COUNTIF($C$2:$C29284,模板!$E$2)</f>
        <v>77</v>
      </c>
      <c r="C29284" s="2" t="str">
        <f>IFERROR(VLOOKUP(K29284,开票信息!$A:$C,3,0),"")</f>
        <v/>
      </c>
      <c r="G29284" s="3" t="str">
        <f t="shared" si="457"/>
        <v/>
      </c>
      <c r="L29284">
        <f>COUNTIF($K$2:K29284,$K29284)</f>
        <v>0</v>
      </c>
    </row>
    <row r="29285" ht="16.5" spans="1:12">
      <c r="A29285" s="1">
        <v>29284</v>
      </c>
      <c r="B29285" s="8">
        <f>COUNTIF($C$2:$C29285,模板!$E$2)</f>
        <v>77</v>
      </c>
      <c r="C29285" s="2" t="str">
        <f>IFERROR(VLOOKUP(K29285,开票信息!$A:$C,3,0),"")</f>
        <v/>
      </c>
      <c r="G29285" s="3" t="str">
        <f t="shared" si="457"/>
        <v/>
      </c>
      <c r="L29285">
        <f>COUNTIF($K$2:K29285,$K29285)</f>
        <v>0</v>
      </c>
    </row>
    <row r="29286" ht="16.5" spans="1:12">
      <c r="A29286" s="1">
        <v>29285</v>
      </c>
      <c r="B29286" s="8">
        <f>COUNTIF($C$2:$C29286,模板!$E$2)</f>
        <v>77</v>
      </c>
      <c r="C29286" s="2" t="str">
        <f>IFERROR(VLOOKUP(K29286,开票信息!$A:$C,3,0),"")</f>
        <v/>
      </c>
      <c r="G29286" s="3" t="str">
        <f t="shared" si="457"/>
        <v/>
      </c>
      <c r="L29286">
        <f>COUNTIF($K$2:K29286,$K29286)</f>
        <v>0</v>
      </c>
    </row>
    <row r="29287" ht="16.5" spans="1:12">
      <c r="A29287" s="1">
        <v>29286</v>
      </c>
      <c r="B29287" s="8">
        <f>COUNTIF($C$2:$C29287,模板!$E$2)</f>
        <v>77</v>
      </c>
      <c r="C29287" s="2" t="str">
        <f>IFERROR(VLOOKUP(K29287,开票信息!$A:$C,3,0),"")</f>
        <v/>
      </c>
      <c r="G29287" s="3" t="str">
        <f t="shared" si="457"/>
        <v/>
      </c>
      <c r="L29287">
        <f>COUNTIF($K$2:K29287,$K29287)</f>
        <v>0</v>
      </c>
    </row>
    <row r="29288" ht="16.5" spans="1:12">
      <c r="A29288" s="1">
        <v>29287</v>
      </c>
      <c r="B29288" s="8">
        <f>COUNTIF($C$2:$C29288,模板!$E$2)</f>
        <v>77</v>
      </c>
      <c r="C29288" s="2" t="str">
        <f>IFERROR(VLOOKUP(K29288,开票信息!$A:$C,3,0),"")</f>
        <v/>
      </c>
      <c r="G29288" s="3" t="str">
        <f t="shared" si="457"/>
        <v/>
      </c>
      <c r="L29288">
        <f>COUNTIF($K$2:K29288,$K29288)</f>
        <v>0</v>
      </c>
    </row>
    <row r="29289" ht="16.5" spans="1:12">
      <c r="A29289" s="1">
        <v>29288</v>
      </c>
      <c r="B29289" s="8">
        <f>COUNTIF($C$2:$C29289,模板!$E$2)</f>
        <v>77</v>
      </c>
      <c r="C29289" s="2" t="str">
        <f>IFERROR(VLOOKUP(K29289,开票信息!$A:$C,3,0),"")</f>
        <v/>
      </c>
      <c r="G29289" s="3" t="str">
        <f t="shared" si="457"/>
        <v/>
      </c>
      <c r="L29289">
        <f>COUNTIF($K$2:K29289,$K29289)</f>
        <v>0</v>
      </c>
    </row>
    <row r="29290" ht="16.5" spans="1:12">
      <c r="A29290" s="1">
        <v>29289</v>
      </c>
      <c r="B29290" s="8">
        <f>COUNTIF($C$2:$C29290,模板!$E$2)</f>
        <v>77</v>
      </c>
      <c r="C29290" s="2" t="str">
        <f>IFERROR(VLOOKUP(K29290,开票信息!$A:$C,3,0),"")</f>
        <v/>
      </c>
      <c r="G29290" s="3" t="str">
        <f t="shared" si="457"/>
        <v/>
      </c>
      <c r="L29290">
        <f>COUNTIF($K$2:K29290,$K29290)</f>
        <v>0</v>
      </c>
    </row>
    <row r="29291" ht="16.5" spans="1:12">
      <c r="A29291" s="1">
        <v>29290</v>
      </c>
      <c r="B29291" s="8">
        <f>COUNTIF($C$2:$C29291,模板!$E$2)</f>
        <v>77</v>
      </c>
      <c r="C29291" s="2" t="str">
        <f>IFERROR(VLOOKUP(K29291,开票信息!$A:$C,3,0),"")</f>
        <v/>
      </c>
      <c r="G29291" s="3" t="str">
        <f t="shared" si="457"/>
        <v/>
      </c>
      <c r="L29291">
        <f>COUNTIF($K$2:K29291,$K29291)</f>
        <v>0</v>
      </c>
    </row>
    <row r="29292" ht="16.5" spans="1:12">
      <c r="A29292" s="1">
        <v>29291</v>
      </c>
      <c r="B29292" s="8">
        <f>COUNTIF($C$2:$C29292,模板!$E$2)</f>
        <v>77</v>
      </c>
      <c r="C29292" s="2" t="str">
        <f>IFERROR(VLOOKUP(K29292,开票信息!$A:$C,3,0),"")</f>
        <v/>
      </c>
      <c r="G29292" s="3" t="str">
        <f t="shared" si="457"/>
        <v/>
      </c>
      <c r="L29292">
        <f>COUNTIF($K$2:K29292,$K29292)</f>
        <v>0</v>
      </c>
    </row>
    <row r="29293" ht="16.5" spans="1:12">
      <c r="A29293" s="1">
        <v>29292</v>
      </c>
      <c r="B29293" s="8">
        <f>COUNTIF($C$2:$C29293,模板!$E$2)</f>
        <v>77</v>
      </c>
      <c r="C29293" s="2" t="str">
        <f>IFERROR(VLOOKUP(K29293,开票信息!$A:$C,3,0),"")</f>
        <v/>
      </c>
      <c r="G29293" s="3" t="str">
        <f t="shared" si="457"/>
        <v/>
      </c>
      <c r="L29293">
        <f>COUNTIF($K$2:K29293,$K29293)</f>
        <v>0</v>
      </c>
    </row>
    <row r="29294" ht="16.5" spans="1:12">
      <c r="A29294" s="1">
        <v>29293</v>
      </c>
      <c r="B29294" s="8">
        <f>COUNTIF($C$2:$C29294,模板!$E$2)</f>
        <v>77</v>
      </c>
      <c r="C29294" s="2" t="str">
        <f>IFERROR(VLOOKUP(K29294,开票信息!$A:$C,3,0),"")</f>
        <v/>
      </c>
      <c r="G29294" s="3" t="str">
        <f t="shared" si="457"/>
        <v/>
      </c>
      <c r="L29294">
        <f>COUNTIF($K$2:K29294,$K29294)</f>
        <v>0</v>
      </c>
    </row>
    <row r="29295" ht="16.5" spans="1:12">
      <c r="A29295" s="1">
        <v>29294</v>
      </c>
      <c r="B29295" s="8">
        <f>COUNTIF($C$2:$C29295,模板!$E$2)</f>
        <v>77</v>
      </c>
      <c r="C29295" s="2" t="str">
        <f>IFERROR(VLOOKUP(K29295,开票信息!$A:$C,3,0),"")</f>
        <v/>
      </c>
      <c r="G29295" s="3" t="str">
        <f t="shared" si="457"/>
        <v/>
      </c>
      <c r="L29295">
        <f>COUNTIF($K$2:K29295,$K29295)</f>
        <v>0</v>
      </c>
    </row>
    <row r="29296" ht="16.5" spans="1:12">
      <c r="A29296" s="1">
        <v>29295</v>
      </c>
      <c r="B29296" s="8">
        <f>COUNTIF($C$2:$C29296,模板!$E$2)</f>
        <v>77</v>
      </c>
      <c r="C29296" s="2" t="str">
        <f>IFERROR(VLOOKUP(K29296,开票信息!$A:$C,3,0),"")</f>
        <v/>
      </c>
      <c r="G29296" s="3" t="str">
        <f t="shared" si="457"/>
        <v/>
      </c>
      <c r="L29296">
        <f>COUNTIF($K$2:K29296,$K29296)</f>
        <v>0</v>
      </c>
    </row>
    <row r="29297" ht="16.5" spans="1:12">
      <c r="A29297" s="1">
        <v>29296</v>
      </c>
      <c r="B29297" s="8">
        <f>COUNTIF($C$2:$C29297,模板!$E$2)</f>
        <v>77</v>
      </c>
      <c r="C29297" s="2" t="str">
        <f>IFERROR(VLOOKUP(K29297,开票信息!$A:$C,3,0),"")</f>
        <v/>
      </c>
      <c r="G29297" s="3" t="str">
        <f t="shared" si="457"/>
        <v/>
      </c>
      <c r="L29297">
        <f>COUNTIF($K$2:K29297,$K29297)</f>
        <v>0</v>
      </c>
    </row>
    <row r="29298" ht="16.5" spans="1:12">
      <c r="A29298" s="1">
        <v>29297</v>
      </c>
      <c r="B29298" s="8">
        <f>COUNTIF($C$2:$C29298,模板!$E$2)</f>
        <v>77</v>
      </c>
      <c r="C29298" s="2" t="str">
        <f>IFERROR(VLOOKUP(K29298,开票信息!$A:$C,3,0),"")</f>
        <v/>
      </c>
      <c r="G29298" s="3" t="str">
        <f t="shared" si="457"/>
        <v/>
      </c>
      <c r="L29298">
        <f>COUNTIF($K$2:K29298,$K29298)</f>
        <v>0</v>
      </c>
    </row>
    <row r="29299" ht="16.5" spans="1:12">
      <c r="A29299" s="1">
        <v>29298</v>
      </c>
      <c r="B29299" s="8">
        <f>COUNTIF($C$2:$C29299,模板!$E$2)</f>
        <v>77</v>
      </c>
      <c r="C29299" s="2" t="str">
        <f>IFERROR(VLOOKUP(K29299,开票信息!$A:$C,3,0),"")</f>
        <v/>
      </c>
      <c r="G29299" s="3" t="str">
        <f t="shared" si="457"/>
        <v/>
      </c>
      <c r="L29299">
        <f>COUNTIF($K$2:K29299,$K29299)</f>
        <v>0</v>
      </c>
    </row>
    <row r="29300" ht="16.5" spans="1:12">
      <c r="A29300" s="1">
        <v>29299</v>
      </c>
      <c r="B29300" s="8">
        <f>COUNTIF($C$2:$C29300,模板!$E$2)</f>
        <v>77</v>
      </c>
      <c r="C29300" s="2" t="str">
        <f>IFERROR(VLOOKUP(K29300,开票信息!$A:$C,3,0),"")</f>
        <v/>
      </c>
      <c r="G29300" s="3" t="str">
        <f t="shared" si="457"/>
        <v/>
      </c>
      <c r="L29300">
        <f>COUNTIF($K$2:K29300,$K29300)</f>
        <v>0</v>
      </c>
    </row>
    <row r="29301" ht="16.5" spans="1:12">
      <c r="A29301" s="1">
        <v>29300</v>
      </c>
      <c r="B29301" s="8">
        <f>COUNTIF($C$2:$C29301,模板!$E$2)</f>
        <v>77</v>
      </c>
      <c r="C29301" s="2" t="str">
        <f>IFERROR(VLOOKUP(K29301,开票信息!$A:$C,3,0),"")</f>
        <v/>
      </c>
      <c r="G29301" s="3" t="str">
        <f t="shared" si="457"/>
        <v/>
      </c>
      <c r="L29301">
        <f>COUNTIF($K$2:K29301,$K29301)</f>
        <v>0</v>
      </c>
    </row>
    <row r="29302" ht="16.5" spans="1:12">
      <c r="A29302" s="1">
        <v>29301</v>
      </c>
      <c r="B29302" s="8">
        <f>COUNTIF($C$2:$C29302,模板!$E$2)</f>
        <v>77</v>
      </c>
      <c r="C29302" s="2" t="str">
        <f>IFERROR(VLOOKUP(K29302,开票信息!$A:$C,3,0),"")</f>
        <v/>
      </c>
      <c r="G29302" s="3" t="str">
        <f t="shared" si="457"/>
        <v/>
      </c>
      <c r="L29302">
        <f>COUNTIF($K$2:K29302,$K29302)</f>
        <v>0</v>
      </c>
    </row>
    <row r="29303" ht="16.5" spans="1:12">
      <c r="A29303" s="1">
        <v>29302</v>
      </c>
      <c r="B29303" s="8">
        <f>COUNTIF($C$2:$C29303,模板!$E$2)</f>
        <v>77</v>
      </c>
      <c r="C29303" s="2" t="str">
        <f>IFERROR(VLOOKUP(K29303,开票信息!$A:$C,3,0),"")</f>
        <v/>
      </c>
      <c r="G29303" s="3" t="str">
        <f t="shared" si="457"/>
        <v/>
      </c>
      <c r="L29303">
        <f>COUNTIF($K$2:K29303,$K29303)</f>
        <v>0</v>
      </c>
    </row>
    <row r="29304" ht="16.5" spans="1:12">
      <c r="A29304" s="1">
        <v>29303</v>
      </c>
      <c r="B29304" s="8">
        <f>COUNTIF($C$2:$C29304,模板!$E$2)</f>
        <v>77</v>
      </c>
      <c r="C29304" s="2" t="str">
        <f>IFERROR(VLOOKUP(K29304,开票信息!$A:$C,3,0),"")</f>
        <v/>
      </c>
      <c r="G29304" s="3" t="str">
        <f t="shared" si="457"/>
        <v/>
      </c>
      <c r="L29304">
        <f>COUNTIF($K$2:K29304,$K29304)</f>
        <v>0</v>
      </c>
    </row>
    <row r="29305" ht="16.5" spans="1:12">
      <c r="A29305" s="1">
        <v>29304</v>
      </c>
      <c r="B29305" s="8">
        <f>COUNTIF($C$2:$C29305,模板!$E$2)</f>
        <v>77</v>
      </c>
      <c r="C29305" s="2" t="str">
        <f>IFERROR(VLOOKUP(K29305,开票信息!$A:$C,3,0),"")</f>
        <v/>
      </c>
      <c r="G29305" s="3" t="str">
        <f t="shared" si="457"/>
        <v/>
      </c>
      <c r="L29305">
        <f>COUNTIF($K$2:K29305,$K29305)</f>
        <v>0</v>
      </c>
    </row>
    <row r="29306" ht="16.5" spans="1:12">
      <c r="A29306" s="1">
        <v>29305</v>
      </c>
      <c r="B29306" s="8">
        <f>COUNTIF($C$2:$C29306,模板!$E$2)</f>
        <v>77</v>
      </c>
      <c r="C29306" s="2" t="str">
        <f>IFERROR(VLOOKUP(K29306,开票信息!$A:$C,3,0),"")</f>
        <v/>
      </c>
      <c r="G29306" s="3" t="str">
        <f t="shared" si="457"/>
        <v/>
      </c>
      <c r="L29306">
        <f>COUNTIF($K$2:K29306,$K29306)</f>
        <v>0</v>
      </c>
    </row>
    <row r="29307" ht="16.5" spans="1:12">
      <c r="A29307" s="1">
        <v>29306</v>
      </c>
      <c r="B29307" s="8">
        <f>COUNTIF($C$2:$C29307,模板!$E$2)</f>
        <v>77</v>
      </c>
      <c r="C29307" s="2" t="str">
        <f>IFERROR(VLOOKUP(K29307,开票信息!$A:$C,3,0),"")</f>
        <v/>
      </c>
      <c r="G29307" s="3" t="str">
        <f t="shared" si="457"/>
        <v/>
      </c>
      <c r="L29307">
        <f>COUNTIF($K$2:K29307,$K29307)</f>
        <v>0</v>
      </c>
    </row>
    <row r="29308" ht="16.5" spans="1:12">
      <c r="A29308" s="1">
        <v>29307</v>
      </c>
      <c r="B29308" s="8">
        <f>COUNTIF($C$2:$C29308,模板!$E$2)</f>
        <v>77</v>
      </c>
      <c r="C29308" s="2" t="str">
        <f>IFERROR(VLOOKUP(K29308,开票信息!$A:$C,3,0),"")</f>
        <v/>
      </c>
      <c r="G29308" s="3" t="str">
        <f t="shared" si="457"/>
        <v/>
      </c>
      <c r="L29308">
        <f>COUNTIF($K$2:K29308,$K29308)</f>
        <v>0</v>
      </c>
    </row>
    <row r="29309" ht="16.5" spans="1:12">
      <c r="A29309" s="1">
        <v>29308</v>
      </c>
      <c r="B29309" s="8">
        <f>COUNTIF($C$2:$C29309,模板!$E$2)</f>
        <v>77</v>
      </c>
      <c r="C29309" s="2" t="str">
        <f>IFERROR(VLOOKUP(K29309,开票信息!$A:$C,3,0),"")</f>
        <v/>
      </c>
      <c r="G29309" s="3" t="str">
        <f t="shared" si="457"/>
        <v/>
      </c>
      <c r="L29309">
        <f>COUNTIF($K$2:K29309,$K29309)</f>
        <v>0</v>
      </c>
    </row>
    <row r="29310" ht="16.5" spans="1:12">
      <c r="A29310" s="1">
        <v>29309</v>
      </c>
      <c r="B29310" s="8">
        <f>COUNTIF($C$2:$C29310,模板!$E$2)</f>
        <v>77</v>
      </c>
      <c r="C29310" s="2" t="str">
        <f>IFERROR(VLOOKUP(K29310,开票信息!$A:$C,3,0),"")</f>
        <v/>
      </c>
      <c r="G29310" s="3" t="str">
        <f t="shared" si="457"/>
        <v/>
      </c>
      <c r="L29310">
        <f>COUNTIF($K$2:K29310,$K29310)</f>
        <v>0</v>
      </c>
    </row>
    <row r="29311" ht="16.5" spans="1:12">
      <c r="A29311" s="1">
        <v>29310</v>
      </c>
      <c r="B29311" s="8">
        <f>COUNTIF($C$2:$C29311,模板!$E$2)</f>
        <v>77</v>
      </c>
      <c r="C29311" s="2" t="str">
        <f>IFERROR(VLOOKUP(K29311,开票信息!$A:$C,3,0),"")</f>
        <v/>
      </c>
      <c r="G29311" s="3" t="str">
        <f t="shared" si="457"/>
        <v/>
      </c>
      <c r="L29311">
        <f>COUNTIF($K$2:K29311,$K29311)</f>
        <v>0</v>
      </c>
    </row>
    <row r="29312" ht="16.5" spans="1:12">
      <c r="A29312" s="1">
        <v>29311</v>
      </c>
      <c r="B29312" s="8">
        <f>COUNTIF($C$2:$C29312,模板!$E$2)</f>
        <v>77</v>
      </c>
      <c r="C29312" s="2" t="str">
        <f>IFERROR(VLOOKUP(K29312,开票信息!$A:$C,3,0),"")</f>
        <v/>
      </c>
      <c r="G29312" s="3" t="str">
        <f t="shared" si="457"/>
        <v/>
      </c>
      <c r="L29312">
        <f>COUNTIF($K$2:K29312,$K29312)</f>
        <v>0</v>
      </c>
    </row>
    <row r="29313" ht="16.5" spans="1:12">
      <c r="A29313" s="1">
        <v>29312</v>
      </c>
      <c r="B29313" s="8">
        <f>COUNTIF($C$2:$C29313,模板!$E$2)</f>
        <v>77</v>
      </c>
      <c r="C29313" s="2" t="str">
        <f>IFERROR(VLOOKUP(K29313,开票信息!$A:$C,3,0),"")</f>
        <v/>
      </c>
      <c r="G29313" s="3" t="str">
        <f t="shared" si="457"/>
        <v/>
      </c>
      <c r="L29313">
        <f>COUNTIF($K$2:K29313,$K29313)</f>
        <v>0</v>
      </c>
    </row>
    <row r="29314" ht="16.5" spans="1:12">
      <c r="A29314" s="1">
        <v>29313</v>
      </c>
      <c r="B29314" s="8">
        <f>COUNTIF($C$2:$C29314,模板!$E$2)</f>
        <v>77</v>
      </c>
      <c r="C29314" s="2" t="str">
        <f>IFERROR(VLOOKUP(K29314,开票信息!$A:$C,3,0),"")</f>
        <v/>
      </c>
      <c r="G29314" s="3" t="str">
        <f t="shared" si="457"/>
        <v/>
      </c>
      <c r="L29314">
        <f>COUNTIF($K$2:K29314,$K29314)</f>
        <v>0</v>
      </c>
    </row>
    <row r="29315" ht="16.5" spans="1:12">
      <c r="A29315" s="1">
        <v>29314</v>
      </c>
      <c r="B29315" s="8">
        <f>COUNTIF($C$2:$C29315,模板!$E$2)</f>
        <v>77</v>
      </c>
      <c r="C29315" s="2" t="str">
        <f>IFERROR(VLOOKUP(K29315,开票信息!$A:$C,3,0),"")</f>
        <v/>
      </c>
      <c r="G29315" s="3" t="str">
        <f t="shared" ref="G29315:G29378" si="458">IFERROR(H29315/F29315,"")</f>
        <v/>
      </c>
      <c r="L29315">
        <f>COUNTIF($K$2:K29315,$K29315)</f>
        <v>0</v>
      </c>
    </row>
    <row r="29316" ht="16.5" spans="1:12">
      <c r="A29316" s="1">
        <v>29315</v>
      </c>
      <c r="B29316" s="8">
        <f>COUNTIF($C$2:$C29316,模板!$E$2)</f>
        <v>77</v>
      </c>
      <c r="C29316" s="2" t="str">
        <f>IFERROR(VLOOKUP(K29316,开票信息!$A:$C,3,0),"")</f>
        <v/>
      </c>
      <c r="G29316" s="3" t="str">
        <f t="shared" si="458"/>
        <v/>
      </c>
      <c r="L29316">
        <f>COUNTIF($K$2:K29316,$K29316)</f>
        <v>0</v>
      </c>
    </row>
    <row r="29317" ht="16.5" spans="1:12">
      <c r="A29317" s="1">
        <v>29316</v>
      </c>
      <c r="B29317" s="8">
        <f>COUNTIF($C$2:$C29317,模板!$E$2)</f>
        <v>77</v>
      </c>
      <c r="C29317" s="2" t="str">
        <f>IFERROR(VLOOKUP(K29317,开票信息!$A:$C,3,0),"")</f>
        <v/>
      </c>
      <c r="G29317" s="3" t="str">
        <f t="shared" si="458"/>
        <v/>
      </c>
      <c r="L29317">
        <f>COUNTIF($K$2:K29317,$K29317)</f>
        <v>0</v>
      </c>
    </row>
    <row r="29318" ht="16.5" spans="1:12">
      <c r="A29318" s="1">
        <v>29317</v>
      </c>
      <c r="B29318" s="8">
        <f>COUNTIF($C$2:$C29318,模板!$E$2)</f>
        <v>77</v>
      </c>
      <c r="C29318" s="2" t="str">
        <f>IFERROR(VLOOKUP(K29318,开票信息!$A:$C,3,0),"")</f>
        <v/>
      </c>
      <c r="G29318" s="3" t="str">
        <f t="shared" si="458"/>
        <v/>
      </c>
      <c r="L29318">
        <f>COUNTIF($K$2:K29318,$K29318)</f>
        <v>0</v>
      </c>
    </row>
    <row r="29319" ht="16.5" spans="1:12">
      <c r="A29319" s="1">
        <v>29318</v>
      </c>
      <c r="B29319" s="8">
        <f>COUNTIF($C$2:$C29319,模板!$E$2)</f>
        <v>77</v>
      </c>
      <c r="C29319" s="2" t="str">
        <f>IFERROR(VLOOKUP(K29319,开票信息!$A:$C,3,0),"")</f>
        <v/>
      </c>
      <c r="G29319" s="3" t="str">
        <f t="shared" si="458"/>
        <v/>
      </c>
      <c r="L29319">
        <f>COUNTIF($K$2:K29319,$K29319)</f>
        <v>0</v>
      </c>
    </row>
    <row r="29320" ht="16.5" spans="1:12">
      <c r="A29320" s="1">
        <v>29319</v>
      </c>
      <c r="B29320" s="8">
        <f>COUNTIF($C$2:$C29320,模板!$E$2)</f>
        <v>77</v>
      </c>
      <c r="C29320" s="2" t="str">
        <f>IFERROR(VLOOKUP(K29320,开票信息!$A:$C,3,0),"")</f>
        <v/>
      </c>
      <c r="G29320" s="3" t="str">
        <f t="shared" si="458"/>
        <v/>
      </c>
      <c r="L29320">
        <f>COUNTIF($K$2:K29320,$K29320)</f>
        <v>0</v>
      </c>
    </row>
    <row r="29321" ht="16.5" spans="1:12">
      <c r="A29321" s="1">
        <v>29320</v>
      </c>
      <c r="B29321" s="8">
        <f>COUNTIF($C$2:$C29321,模板!$E$2)</f>
        <v>77</v>
      </c>
      <c r="C29321" s="2" t="str">
        <f>IFERROR(VLOOKUP(K29321,开票信息!$A:$C,3,0),"")</f>
        <v/>
      </c>
      <c r="G29321" s="3" t="str">
        <f t="shared" si="458"/>
        <v/>
      </c>
      <c r="L29321">
        <f>COUNTIF($K$2:K29321,$K29321)</f>
        <v>0</v>
      </c>
    </row>
    <row r="29322" ht="16.5" spans="1:12">
      <c r="A29322" s="1">
        <v>29321</v>
      </c>
      <c r="B29322" s="8">
        <f>COUNTIF($C$2:$C29322,模板!$E$2)</f>
        <v>77</v>
      </c>
      <c r="C29322" s="2" t="str">
        <f>IFERROR(VLOOKUP(K29322,开票信息!$A:$C,3,0),"")</f>
        <v/>
      </c>
      <c r="G29322" s="3" t="str">
        <f t="shared" si="458"/>
        <v/>
      </c>
      <c r="L29322">
        <f>COUNTIF($K$2:K29322,$K29322)</f>
        <v>0</v>
      </c>
    </row>
    <row r="29323" ht="16.5" spans="1:12">
      <c r="A29323" s="1">
        <v>29322</v>
      </c>
      <c r="B29323" s="8">
        <f>COUNTIF($C$2:$C29323,模板!$E$2)</f>
        <v>77</v>
      </c>
      <c r="C29323" s="2" t="str">
        <f>IFERROR(VLOOKUP(K29323,开票信息!$A:$C,3,0),"")</f>
        <v/>
      </c>
      <c r="G29323" s="3" t="str">
        <f t="shared" si="458"/>
        <v/>
      </c>
      <c r="L29323">
        <f>COUNTIF($K$2:K29323,$K29323)</f>
        <v>0</v>
      </c>
    </row>
    <row r="29324" ht="16.5" spans="1:12">
      <c r="A29324" s="1">
        <v>29323</v>
      </c>
      <c r="B29324" s="8">
        <f>COUNTIF($C$2:$C29324,模板!$E$2)</f>
        <v>77</v>
      </c>
      <c r="C29324" s="2" t="str">
        <f>IFERROR(VLOOKUP(K29324,开票信息!$A:$C,3,0),"")</f>
        <v/>
      </c>
      <c r="G29324" s="3" t="str">
        <f t="shared" si="458"/>
        <v/>
      </c>
      <c r="L29324">
        <f>COUNTIF($K$2:K29324,$K29324)</f>
        <v>0</v>
      </c>
    </row>
    <row r="29325" ht="16.5" spans="1:12">
      <c r="A29325" s="1">
        <v>29324</v>
      </c>
      <c r="B29325" s="8">
        <f>COUNTIF($C$2:$C29325,模板!$E$2)</f>
        <v>77</v>
      </c>
      <c r="C29325" s="2" t="str">
        <f>IFERROR(VLOOKUP(K29325,开票信息!$A:$C,3,0),"")</f>
        <v/>
      </c>
      <c r="G29325" s="3" t="str">
        <f t="shared" si="458"/>
        <v/>
      </c>
      <c r="L29325">
        <f>COUNTIF($K$2:K29325,$K29325)</f>
        <v>0</v>
      </c>
    </row>
    <row r="29326" ht="16.5" spans="1:12">
      <c r="A29326" s="1">
        <v>29325</v>
      </c>
      <c r="B29326" s="8">
        <f>COUNTIF($C$2:$C29326,模板!$E$2)</f>
        <v>77</v>
      </c>
      <c r="C29326" s="2" t="str">
        <f>IFERROR(VLOOKUP(K29326,开票信息!$A:$C,3,0),"")</f>
        <v/>
      </c>
      <c r="G29326" s="3" t="str">
        <f t="shared" si="458"/>
        <v/>
      </c>
      <c r="L29326">
        <f>COUNTIF($K$2:K29326,$K29326)</f>
        <v>0</v>
      </c>
    </row>
    <row r="29327" ht="16.5" spans="1:12">
      <c r="A29327" s="1">
        <v>29326</v>
      </c>
      <c r="B29327" s="8">
        <f>COUNTIF($C$2:$C29327,模板!$E$2)</f>
        <v>77</v>
      </c>
      <c r="C29327" s="2" t="str">
        <f>IFERROR(VLOOKUP(K29327,开票信息!$A:$C,3,0),"")</f>
        <v/>
      </c>
      <c r="G29327" s="3" t="str">
        <f t="shared" si="458"/>
        <v/>
      </c>
      <c r="L29327">
        <f>COUNTIF($K$2:K29327,$K29327)</f>
        <v>0</v>
      </c>
    </row>
    <row r="29328" ht="16.5" spans="1:12">
      <c r="A29328" s="1">
        <v>29327</v>
      </c>
      <c r="B29328" s="8">
        <f>COUNTIF($C$2:$C29328,模板!$E$2)</f>
        <v>77</v>
      </c>
      <c r="C29328" s="2" t="str">
        <f>IFERROR(VLOOKUP(K29328,开票信息!$A:$C,3,0),"")</f>
        <v/>
      </c>
      <c r="G29328" s="3" t="str">
        <f t="shared" si="458"/>
        <v/>
      </c>
      <c r="L29328">
        <f>COUNTIF($K$2:K29328,$K29328)</f>
        <v>0</v>
      </c>
    </row>
    <row r="29329" ht="16.5" spans="1:12">
      <c r="A29329" s="1">
        <v>29328</v>
      </c>
      <c r="B29329" s="8">
        <f>COUNTIF($C$2:$C29329,模板!$E$2)</f>
        <v>77</v>
      </c>
      <c r="C29329" s="2" t="str">
        <f>IFERROR(VLOOKUP(K29329,开票信息!$A:$C,3,0),"")</f>
        <v/>
      </c>
      <c r="G29329" s="3" t="str">
        <f t="shared" si="458"/>
        <v/>
      </c>
      <c r="L29329">
        <f>COUNTIF($K$2:K29329,$K29329)</f>
        <v>0</v>
      </c>
    </row>
    <row r="29330" ht="16.5" spans="1:12">
      <c r="A29330" s="1">
        <v>29329</v>
      </c>
      <c r="B29330" s="8">
        <f>COUNTIF($C$2:$C29330,模板!$E$2)</f>
        <v>77</v>
      </c>
      <c r="C29330" s="2" t="str">
        <f>IFERROR(VLOOKUP(K29330,开票信息!$A:$C,3,0),"")</f>
        <v/>
      </c>
      <c r="G29330" s="3" t="str">
        <f t="shared" si="458"/>
        <v/>
      </c>
      <c r="L29330">
        <f>COUNTIF($K$2:K29330,$K29330)</f>
        <v>0</v>
      </c>
    </row>
    <row r="29331" ht="16.5" spans="1:12">
      <c r="A29331" s="1">
        <v>29330</v>
      </c>
      <c r="B29331" s="8">
        <f>COUNTIF($C$2:$C29331,模板!$E$2)</f>
        <v>77</v>
      </c>
      <c r="C29331" s="2" t="str">
        <f>IFERROR(VLOOKUP(K29331,开票信息!$A:$C,3,0),"")</f>
        <v/>
      </c>
      <c r="G29331" s="3" t="str">
        <f t="shared" si="458"/>
        <v/>
      </c>
      <c r="L29331">
        <f>COUNTIF($K$2:K29331,$K29331)</f>
        <v>0</v>
      </c>
    </row>
    <row r="29332" ht="16.5" spans="1:12">
      <c r="A29332" s="1">
        <v>29331</v>
      </c>
      <c r="B29332" s="8">
        <f>COUNTIF($C$2:$C29332,模板!$E$2)</f>
        <v>77</v>
      </c>
      <c r="C29332" s="2" t="str">
        <f>IFERROR(VLOOKUP(K29332,开票信息!$A:$C,3,0),"")</f>
        <v/>
      </c>
      <c r="G29332" s="3" t="str">
        <f t="shared" si="458"/>
        <v/>
      </c>
      <c r="L29332">
        <f>COUNTIF($K$2:K29332,$K29332)</f>
        <v>0</v>
      </c>
    </row>
    <row r="29333" ht="16.5" spans="1:12">
      <c r="A29333" s="1">
        <v>29332</v>
      </c>
      <c r="B29333" s="8">
        <f>COUNTIF($C$2:$C29333,模板!$E$2)</f>
        <v>77</v>
      </c>
      <c r="C29333" s="2" t="str">
        <f>IFERROR(VLOOKUP(K29333,开票信息!$A:$C,3,0),"")</f>
        <v/>
      </c>
      <c r="G29333" s="3" t="str">
        <f t="shared" si="458"/>
        <v/>
      </c>
      <c r="L29333">
        <f>COUNTIF($K$2:K29333,$K29333)</f>
        <v>0</v>
      </c>
    </row>
    <row r="29334" ht="16.5" spans="1:12">
      <c r="A29334" s="1">
        <v>29333</v>
      </c>
      <c r="B29334" s="8">
        <f>COUNTIF($C$2:$C29334,模板!$E$2)</f>
        <v>77</v>
      </c>
      <c r="C29334" s="2" t="str">
        <f>IFERROR(VLOOKUP(K29334,开票信息!$A:$C,3,0),"")</f>
        <v/>
      </c>
      <c r="G29334" s="3" t="str">
        <f t="shared" si="458"/>
        <v/>
      </c>
      <c r="L29334">
        <f>COUNTIF($K$2:K29334,$K29334)</f>
        <v>0</v>
      </c>
    </row>
    <row r="29335" ht="16.5" spans="1:12">
      <c r="A29335" s="1">
        <v>29334</v>
      </c>
      <c r="B29335" s="8">
        <f>COUNTIF($C$2:$C29335,模板!$E$2)</f>
        <v>77</v>
      </c>
      <c r="C29335" s="2" t="str">
        <f>IFERROR(VLOOKUP(K29335,开票信息!$A:$C,3,0),"")</f>
        <v/>
      </c>
      <c r="G29335" s="3" t="str">
        <f t="shared" si="458"/>
        <v/>
      </c>
      <c r="L29335">
        <f>COUNTIF($K$2:K29335,$K29335)</f>
        <v>0</v>
      </c>
    </row>
    <row r="29336" ht="16.5" spans="1:12">
      <c r="A29336" s="1">
        <v>29335</v>
      </c>
      <c r="B29336" s="8">
        <f>COUNTIF($C$2:$C29336,模板!$E$2)</f>
        <v>77</v>
      </c>
      <c r="C29336" s="2" t="str">
        <f>IFERROR(VLOOKUP(K29336,开票信息!$A:$C,3,0),"")</f>
        <v/>
      </c>
      <c r="G29336" s="3" t="str">
        <f t="shared" si="458"/>
        <v/>
      </c>
      <c r="L29336">
        <f>COUNTIF($K$2:K29336,$K29336)</f>
        <v>0</v>
      </c>
    </row>
    <row r="29337" ht="16.5" spans="1:12">
      <c r="A29337" s="1">
        <v>29336</v>
      </c>
      <c r="B29337" s="8">
        <f>COUNTIF($C$2:$C29337,模板!$E$2)</f>
        <v>77</v>
      </c>
      <c r="C29337" s="2" t="str">
        <f>IFERROR(VLOOKUP(K29337,开票信息!$A:$C,3,0),"")</f>
        <v/>
      </c>
      <c r="G29337" s="3" t="str">
        <f t="shared" si="458"/>
        <v/>
      </c>
      <c r="L29337">
        <f>COUNTIF($K$2:K29337,$K29337)</f>
        <v>0</v>
      </c>
    </row>
    <row r="29338" ht="16.5" spans="1:12">
      <c r="A29338" s="1">
        <v>29337</v>
      </c>
      <c r="B29338" s="8">
        <f>COUNTIF($C$2:$C29338,模板!$E$2)</f>
        <v>77</v>
      </c>
      <c r="C29338" s="2" t="str">
        <f>IFERROR(VLOOKUP(K29338,开票信息!$A:$C,3,0),"")</f>
        <v/>
      </c>
      <c r="G29338" s="3" t="str">
        <f t="shared" si="458"/>
        <v/>
      </c>
      <c r="L29338">
        <f>COUNTIF($K$2:K29338,$K29338)</f>
        <v>0</v>
      </c>
    </row>
    <row r="29339" ht="16.5" spans="1:12">
      <c r="A29339" s="1">
        <v>29338</v>
      </c>
      <c r="B29339" s="8">
        <f>COUNTIF($C$2:$C29339,模板!$E$2)</f>
        <v>77</v>
      </c>
      <c r="C29339" s="2" t="str">
        <f>IFERROR(VLOOKUP(K29339,开票信息!$A:$C,3,0),"")</f>
        <v/>
      </c>
      <c r="G29339" s="3" t="str">
        <f t="shared" si="458"/>
        <v/>
      </c>
      <c r="L29339">
        <f>COUNTIF($K$2:K29339,$K29339)</f>
        <v>0</v>
      </c>
    </row>
    <row r="29340" ht="16.5" spans="1:12">
      <c r="A29340" s="1">
        <v>29339</v>
      </c>
      <c r="B29340" s="8">
        <f>COUNTIF($C$2:$C29340,模板!$E$2)</f>
        <v>77</v>
      </c>
      <c r="C29340" s="2" t="str">
        <f>IFERROR(VLOOKUP(K29340,开票信息!$A:$C,3,0),"")</f>
        <v/>
      </c>
      <c r="G29340" s="3" t="str">
        <f t="shared" si="458"/>
        <v/>
      </c>
      <c r="L29340">
        <f>COUNTIF($K$2:K29340,$K29340)</f>
        <v>0</v>
      </c>
    </row>
    <row r="29341" ht="16.5" spans="1:12">
      <c r="A29341" s="1">
        <v>29340</v>
      </c>
      <c r="B29341" s="8">
        <f>COUNTIF($C$2:$C29341,模板!$E$2)</f>
        <v>77</v>
      </c>
      <c r="C29341" s="2" t="str">
        <f>IFERROR(VLOOKUP(K29341,开票信息!$A:$C,3,0),"")</f>
        <v/>
      </c>
      <c r="G29341" s="3" t="str">
        <f t="shared" si="458"/>
        <v/>
      </c>
      <c r="L29341">
        <f>COUNTIF($K$2:K29341,$K29341)</f>
        <v>0</v>
      </c>
    </row>
    <row r="29342" ht="16.5" spans="1:12">
      <c r="A29342" s="1">
        <v>29341</v>
      </c>
      <c r="B29342" s="8">
        <f>COUNTIF($C$2:$C29342,模板!$E$2)</f>
        <v>77</v>
      </c>
      <c r="C29342" s="2" t="str">
        <f>IFERROR(VLOOKUP(K29342,开票信息!$A:$C,3,0),"")</f>
        <v/>
      </c>
      <c r="G29342" s="3" t="str">
        <f t="shared" si="458"/>
        <v/>
      </c>
      <c r="L29342">
        <f>COUNTIF($K$2:K29342,$K29342)</f>
        <v>0</v>
      </c>
    </row>
    <row r="29343" ht="16.5" spans="1:12">
      <c r="A29343" s="1">
        <v>29342</v>
      </c>
      <c r="B29343" s="8">
        <f>COUNTIF($C$2:$C29343,模板!$E$2)</f>
        <v>77</v>
      </c>
      <c r="C29343" s="2" t="str">
        <f>IFERROR(VLOOKUP(K29343,开票信息!$A:$C,3,0),"")</f>
        <v/>
      </c>
      <c r="G29343" s="3" t="str">
        <f t="shared" si="458"/>
        <v/>
      </c>
      <c r="L29343">
        <f>COUNTIF($K$2:K29343,$K29343)</f>
        <v>0</v>
      </c>
    </row>
    <row r="29344" ht="16.5" spans="1:12">
      <c r="A29344" s="1">
        <v>29343</v>
      </c>
      <c r="B29344" s="8">
        <f>COUNTIF($C$2:$C29344,模板!$E$2)</f>
        <v>77</v>
      </c>
      <c r="C29344" s="2" t="str">
        <f>IFERROR(VLOOKUP(K29344,开票信息!$A:$C,3,0),"")</f>
        <v/>
      </c>
      <c r="G29344" s="3" t="str">
        <f t="shared" si="458"/>
        <v/>
      </c>
      <c r="L29344">
        <f>COUNTIF($K$2:K29344,$K29344)</f>
        <v>0</v>
      </c>
    </row>
    <row r="29345" ht="16.5" spans="1:12">
      <c r="A29345" s="1">
        <v>29344</v>
      </c>
      <c r="B29345" s="8">
        <f>COUNTIF($C$2:$C29345,模板!$E$2)</f>
        <v>77</v>
      </c>
      <c r="C29345" s="2" t="str">
        <f>IFERROR(VLOOKUP(K29345,开票信息!$A:$C,3,0),"")</f>
        <v/>
      </c>
      <c r="G29345" s="3" t="str">
        <f t="shared" si="458"/>
        <v/>
      </c>
      <c r="L29345">
        <f>COUNTIF($K$2:K29345,$K29345)</f>
        <v>0</v>
      </c>
    </row>
    <row r="29346" ht="16.5" spans="1:12">
      <c r="A29346" s="1">
        <v>29345</v>
      </c>
      <c r="B29346" s="8">
        <f>COUNTIF($C$2:$C29346,模板!$E$2)</f>
        <v>77</v>
      </c>
      <c r="C29346" s="2" t="str">
        <f>IFERROR(VLOOKUP(K29346,开票信息!$A:$C,3,0),"")</f>
        <v/>
      </c>
      <c r="G29346" s="3" t="str">
        <f t="shared" si="458"/>
        <v/>
      </c>
      <c r="L29346">
        <f>COUNTIF($K$2:K29346,$K29346)</f>
        <v>0</v>
      </c>
    </row>
    <row r="29347" ht="16.5" spans="1:12">
      <c r="A29347" s="1">
        <v>29346</v>
      </c>
      <c r="B29347" s="8">
        <f>COUNTIF($C$2:$C29347,模板!$E$2)</f>
        <v>77</v>
      </c>
      <c r="C29347" s="2" t="str">
        <f>IFERROR(VLOOKUP(K29347,开票信息!$A:$C,3,0),"")</f>
        <v/>
      </c>
      <c r="G29347" s="3" t="str">
        <f t="shared" si="458"/>
        <v/>
      </c>
      <c r="L29347">
        <f>COUNTIF($K$2:K29347,$K29347)</f>
        <v>0</v>
      </c>
    </row>
    <row r="29348" ht="16.5" spans="1:12">
      <c r="A29348" s="1">
        <v>29347</v>
      </c>
      <c r="B29348" s="8">
        <f>COUNTIF($C$2:$C29348,模板!$E$2)</f>
        <v>77</v>
      </c>
      <c r="C29348" s="2" t="str">
        <f>IFERROR(VLOOKUP(K29348,开票信息!$A:$C,3,0),"")</f>
        <v/>
      </c>
      <c r="G29348" s="3" t="str">
        <f t="shared" si="458"/>
        <v/>
      </c>
      <c r="L29348">
        <f>COUNTIF($K$2:K29348,$K29348)</f>
        <v>0</v>
      </c>
    </row>
    <row r="29349" ht="16.5" spans="1:12">
      <c r="A29349" s="1">
        <v>29348</v>
      </c>
      <c r="B29349" s="8">
        <f>COUNTIF($C$2:$C29349,模板!$E$2)</f>
        <v>77</v>
      </c>
      <c r="C29349" s="2" t="str">
        <f>IFERROR(VLOOKUP(K29349,开票信息!$A:$C,3,0),"")</f>
        <v/>
      </c>
      <c r="G29349" s="3" t="str">
        <f t="shared" si="458"/>
        <v/>
      </c>
      <c r="L29349">
        <f>COUNTIF($K$2:K29349,$K29349)</f>
        <v>0</v>
      </c>
    </row>
    <row r="29350" ht="16.5" spans="1:12">
      <c r="A29350" s="1">
        <v>29349</v>
      </c>
      <c r="B29350" s="8">
        <f>COUNTIF($C$2:$C29350,模板!$E$2)</f>
        <v>77</v>
      </c>
      <c r="C29350" s="2" t="str">
        <f>IFERROR(VLOOKUP(K29350,开票信息!$A:$C,3,0),"")</f>
        <v/>
      </c>
      <c r="G29350" s="3" t="str">
        <f t="shared" si="458"/>
        <v/>
      </c>
      <c r="L29350">
        <f>COUNTIF($K$2:K29350,$K29350)</f>
        <v>0</v>
      </c>
    </row>
    <row r="29351" ht="16.5" spans="1:12">
      <c r="A29351" s="1">
        <v>29350</v>
      </c>
      <c r="B29351" s="8">
        <f>COUNTIF($C$2:$C29351,模板!$E$2)</f>
        <v>77</v>
      </c>
      <c r="C29351" s="2" t="str">
        <f>IFERROR(VLOOKUP(K29351,开票信息!$A:$C,3,0),"")</f>
        <v/>
      </c>
      <c r="G29351" s="3" t="str">
        <f t="shared" si="458"/>
        <v/>
      </c>
      <c r="L29351">
        <f>COUNTIF($K$2:K29351,$K29351)</f>
        <v>0</v>
      </c>
    </row>
    <row r="29352" ht="16.5" spans="1:12">
      <c r="A29352" s="1">
        <v>29351</v>
      </c>
      <c r="B29352" s="8">
        <f>COUNTIF($C$2:$C29352,模板!$E$2)</f>
        <v>77</v>
      </c>
      <c r="C29352" s="2" t="str">
        <f>IFERROR(VLOOKUP(K29352,开票信息!$A:$C,3,0),"")</f>
        <v/>
      </c>
      <c r="G29352" s="3" t="str">
        <f t="shared" si="458"/>
        <v/>
      </c>
      <c r="L29352">
        <f>COUNTIF($K$2:K29352,$K29352)</f>
        <v>0</v>
      </c>
    </row>
    <row r="29353" ht="16.5" spans="1:12">
      <c r="A29353" s="1">
        <v>29352</v>
      </c>
      <c r="B29353" s="8">
        <f>COUNTIF($C$2:$C29353,模板!$E$2)</f>
        <v>77</v>
      </c>
      <c r="C29353" s="2" t="str">
        <f>IFERROR(VLOOKUP(K29353,开票信息!$A:$C,3,0),"")</f>
        <v/>
      </c>
      <c r="G29353" s="3" t="str">
        <f t="shared" si="458"/>
        <v/>
      </c>
      <c r="L29353">
        <f>COUNTIF($K$2:K29353,$K29353)</f>
        <v>0</v>
      </c>
    </row>
    <row r="29354" ht="16.5" spans="1:12">
      <c r="A29354" s="1">
        <v>29353</v>
      </c>
      <c r="B29354" s="8">
        <f>COUNTIF($C$2:$C29354,模板!$E$2)</f>
        <v>77</v>
      </c>
      <c r="C29354" s="2" t="str">
        <f>IFERROR(VLOOKUP(K29354,开票信息!$A:$C,3,0),"")</f>
        <v/>
      </c>
      <c r="G29354" s="3" t="str">
        <f t="shared" si="458"/>
        <v/>
      </c>
      <c r="L29354">
        <f>COUNTIF($K$2:K29354,$K29354)</f>
        <v>0</v>
      </c>
    </row>
    <row r="29355" ht="16.5" spans="1:12">
      <c r="A29355" s="1">
        <v>29354</v>
      </c>
      <c r="B29355" s="8">
        <f>COUNTIF($C$2:$C29355,模板!$E$2)</f>
        <v>77</v>
      </c>
      <c r="C29355" s="2" t="str">
        <f>IFERROR(VLOOKUP(K29355,开票信息!$A:$C,3,0),"")</f>
        <v/>
      </c>
      <c r="G29355" s="3" t="str">
        <f t="shared" si="458"/>
        <v/>
      </c>
      <c r="L29355">
        <f>COUNTIF($K$2:K29355,$K29355)</f>
        <v>0</v>
      </c>
    </row>
    <row r="29356" ht="16.5" spans="1:12">
      <c r="A29356" s="1">
        <v>29355</v>
      </c>
      <c r="B29356" s="8">
        <f>COUNTIF($C$2:$C29356,模板!$E$2)</f>
        <v>77</v>
      </c>
      <c r="C29356" s="2" t="str">
        <f>IFERROR(VLOOKUP(K29356,开票信息!$A:$C,3,0),"")</f>
        <v/>
      </c>
      <c r="G29356" s="3" t="str">
        <f t="shared" si="458"/>
        <v/>
      </c>
      <c r="L29356">
        <f>COUNTIF($K$2:K29356,$K29356)</f>
        <v>0</v>
      </c>
    </row>
    <row r="29357" ht="16.5" spans="1:12">
      <c r="A29357" s="1">
        <v>29356</v>
      </c>
      <c r="B29357" s="8">
        <f>COUNTIF($C$2:$C29357,模板!$E$2)</f>
        <v>77</v>
      </c>
      <c r="C29357" s="2" t="str">
        <f>IFERROR(VLOOKUP(K29357,开票信息!$A:$C,3,0),"")</f>
        <v/>
      </c>
      <c r="G29357" s="3" t="str">
        <f t="shared" si="458"/>
        <v/>
      </c>
      <c r="L29357">
        <f>COUNTIF($K$2:K29357,$K29357)</f>
        <v>0</v>
      </c>
    </row>
    <row r="29358" ht="16.5" spans="1:12">
      <c r="A29358" s="1">
        <v>29357</v>
      </c>
      <c r="B29358" s="8">
        <f>COUNTIF($C$2:$C29358,模板!$E$2)</f>
        <v>77</v>
      </c>
      <c r="C29358" s="2" t="str">
        <f>IFERROR(VLOOKUP(K29358,开票信息!$A:$C,3,0),"")</f>
        <v/>
      </c>
      <c r="G29358" s="3" t="str">
        <f t="shared" si="458"/>
        <v/>
      </c>
      <c r="L29358">
        <f>COUNTIF($K$2:K29358,$K29358)</f>
        <v>0</v>
      </c>
    </row>
    <row r="29359" ht="16.5" spans="1:12">
      <c r="A29359" s="1">
        <v>29358</v>
      </c>
      <c r="B29359" s="8">
        <f>COUNTIF($C$2:$C29359,模板!$E$2)</f>
        <v>77</v>
      </c>
      <c r="C29359" s="2" t="str">
        <f>IFERROR(VLOOKUP(K29359,开票信息!$A:$C,3,0),"")</f>
        <v/>
      </c>
      <c r="G29359" s="3" t="str">
        <f t="shared" si="458"/>
        <v/>
      </c>
      <c r="L29359">
        <f>COUNTIF($K$2:K29359,$K29359)</f>
        <v>0</v>
      </c>
    </row>
    <row r="29360" ht="16.5" spans="1:12">
      <c r="A29360" s="1">
        <v>29359</v>
      </c>
      <c r="B29360" s="8">
        <f>COUNTIF($C$2:$C29360,模板!$E$2)</f>
        <v>77</v>
      </c>
      <c r="C29360" s="2" t="str">
        <f>IFERROR(VLOOKUP(K29360,开票信息!$A:$C,3,0),"")</f>
        <v/>
      </c>
      <c r="G29360" s="3" t="str">
        <f t="shared" si="458"/>
        <v/>
      </c>
      <c r="L29360">
        <f>COUNTIF($K$2:K29360,$K29360)</f>
        <v>0</v>
      </c>
    </row>
    <row r="29361" ht="16.5" spans="1:12">
      <c r="A29361" s="1">
        <v>29360</v>
      </c>
      <c r="B29361" s="8">
        <f>COUNTIF($C$2:$C29361,模板!$E$2)</f>
        <v>77</v>
      </c>
      <c r="C29361" s="2" t="str">
        <f>IFERROR(VLOOKUP(K29361,开票信息!$A:$C,3,0),"")</f>
        <v/>
      </c>
      <c r="G29361" s="3" t="str">
        <f t="shared" si="458"/>
        <v/>
      </c>
      <c r="L29361">
        <f>COUNTIF($K$2:K29361,$K29361)</f>
        <v>0</v>
      </c>
    </row>
    <row r="29362" ht="16.5" spans="1:12">
      <c r="A29362" s="1">
        <v>29361</v>
      </c>
      <c r="B29362" s="8">
        <f>COUNTIF($C$2:$C29362,模板!$E$2)</f>
        <v>77</v>
      </c>
      <c r="C29362" s="2" t="str">
        <f>IFERROR(VLOOKUP(K29362,开票信息!$A:$C,3,0),"")</f>
        <v/>
      </c>
      <c r="G29362" s="3" t="str">
        <f t="shared" si="458"/>
        <v/>
      </c>
      <c r="L29362">
        <f>COUNTIF($K$2:K29362,$K29362)</f>
        <v>0</v>
      </c>
    </row>
    <row r="29363" ht="16.5" spans="1:12">
      <c r="A29363" s="1">
        <v>29362</v>
      </c>
      <c r="B29363" s="8">
        <f>COUNTIF($C$2:$C29363,模板!$E$2)</f>
        <v>77</v>
      </c>
      <c r="C29363" s="2" t="str">
        <f>IFERROR(VLOOKUP(K29363,开票信息!$A:$C,3,0),"")</f>
        <v/>
      </c>
      <c r="G29363" s="3" t="str">
        <f t="shared" si="458"/>
        <v/>
      </c>
      <c r="L29363">
        <f>COUNTIF($K$2:K29363,$K29363)</f>
        <v>0</v>
      </c>
    </row>
    <row r="29364" ht="16.5" spans="1:12">
      <c r="A29364" s="1">
        <v>29363</v>
      </c>
      <c r="B29364" s="8">
        <f>COUNTIF($C$2:$C29364,模板!$E$2)</f>
        <v>77</v>
      </c>
      <c r="C29364" s="2" t="str">
        <f>IFERROR(VLOOKUP(K29364,开票信息!$A:$C,3,0),"")</f>
        <v/>
      </c>
      <c r="G29364" s="3" t="str">
        <f t="shared" si="458"/>
        <v/>
      </c>
      <c r="L29364">
        <f>COUNTIF($K$2:K29364,$K29364)</f>
        <v>0</v>
      </c>
    </row>
    <row r="29365" ht="16.5" spans="1:12">
      <c r="A29365" s="1">
        <v>29364</v>
      </c>
      <c r="B29365" s="8">
        <f>COUNTIF($C$2:$C29365,模板!$E$2)</f>
        <v>77</v>
      </c>
      <c r="C29365" s="2" t="str">
        <f>IFERROR(VLOOKUP(K29365,开票信息!$A:$C,3,0),"")</f>
        <v/>
      </c>
      <c r="G29365" s="3" t="str">
        <f t="shared" si="458"/>
        <v/>
      </c>
      <c r="L29365">
        <f>COUNTIF($K$2:K29365,$K29365)</f>
        <v>0</v>
      </c>
    </row>
    <row r="29366" ht="16.5" spans="1:12">
      <c r="A29366" s="1">
        <v>29365</v>
      </c>
      <c r="B29366" s="8">
        <f>COUNTIF($C$2:$C29366,模板!$E$2)</f>
        <v>77</v>
      </c>
      <c r="C29366" s="2" t="str">
        <f>IFERROR(VLOOKUP(K29366,开票信息!$A:$C,3,0),"")</f>
        <v/>
      </c>
      <c r="G29366" s="3" t="str">
        <f t="shared" si="458"/>
        <v/>
      </c>
      <c r="L29366">
        <f>COUNTIF($K$2:K29366,$K29366)</f>
        <v>0</v>
      </c>
    </row>
    <row r="29367" ht="16.5" spans="1:12">
      <c r="A29367" s="1">
        <v>29366</v>
      </c>
      <c r="B29367" s="8">
        <f>COUNTIF($C$2:$C29367,模板!$E$2)</f>
        <v>77</v>
      </c>
      <c r="C29367" s="2" t="str">
        <f>IFERROR(VLOOKUP(K29367,开票信息!$A:$C,3,0),"")</f>
        <v/>
      </c>
      <c r="G29367" s="3" t="str">
        <f t="shared" si="458"/>
        <v/>
      </c>
      <c r="L29367">
        <f>COUNTIF($K$2:K29367,$K29367)</f>
        <v>0</v>
      </c>
    </row>
    <row r="29368" ht="16.5" spans="1:12">
      <c r="A29368" s="1">
        <v>29367</v>
      </c>
      <c r="B29368" s="8">
        <f>COUNTIF($C$2:$C29368,模板!$E$2)</f>
        <v>77</v>
      </c>
      <c r="C29368" s="2" t="str">
        <f>IFERROR(VLOOKUP(K29368,开票信息!$A:$C,3,0),"")</f>
        <v/>
      </c>
      <c r="G29368" s="3" t="str">
        <f t="shared" si="458"/>
        <v/>
      </c>
      <c r="L29368">
        <f>COUNTIF($K$2:K29368,$K29368)</f>
        <v>0</v>
      </c>
    </row>
    <row r="29369" ht="16.5" spans="1:12">
      <c r="A29369" s="1">
        <v>29368</v>
      </c>
      <c r="B29369" s="8">
        <f>COUNTIF($C$2:$C29369,模板!$E$2)</f>
        <v>77</v>
      </c>
      <c r="C29369" s="2" t="str">
        <f>IFERROR(VLOOKUP(K29369,开票信息!$A:$C,3,0),"")</f>
        <v/>
      </c>
      <c r="G29369" s="3" t="str">
        <f t="shared" si="458"/>
        <v/>
      </c>
      <c r="L29369">
        <f>COUNTIF($K$2:K29369,$K29369)</f>
        <v>0</v>
      </c>
    </row>
    <row r="29370" ht="16.5" spans="1:12">
      <c r="A29370" s="1">
        <v>29369</v>
      </c>
      <c r="B29370" s="8">
        <f>COUNTIF($C$2:$C29370,模板!$E$2)</f>
        <v>77</v>
      </c>
      <c r="C29370" s="2" t="str">
        <f>IFERROR(VLOOKUP(K29370,开票信息!$A:$C,3,0),"")</f>
        <v/>
      </c>
      <c r="G29370" s="3" t="str">
        <f t="shared" si="458"/>
        <v/>
      </c>
      <c r="L29370">
        <f>COUNTIF($K$2:K29370,$K29370)</f>
        <v>0</v>
      </c>
    </row>
    <row r="29371" ht="16.5" spans="1:12">
      <c r="A29371" s="1">
        <v>29370</v>
      </c>
      <c r="B29371" s="8">
        <f>COUNTIF($C$2:$C29371,模板!$E$2)</f>
        <v>77</v>
      </c>
      <c r="C29371" s="2" t="str">
        <f>IFERROR(VLOOKUP(K29371,开票信息!$A:$C,3,0),"")</f>
        <v/>
      </c>
      <c r="G29371" s="3" t="str">
        <f t="shared" si="458"/>
        <v/>
      </c>
      <c r="L29371">
        <f>COUNTIF($K$2:K29371,$K29371)</f>
        <v>0</v>
      </c>
    </row>
    <row r="29372" ht="16.5" spans="1:12">
      <c r="A29372" s="1">
        <v>29371</v>
      </c>
      <c r="B29372" s="8">
        <f>COUNTIF($C$2:$C29372,模板!$E$2)</f>
        <v>77</v>
      </c>
      <c r="C29372" s="2" t="str">
        <f>IFERROR(VLOOKUP(K29372,开票信息!$A:$C,3,0),"")</f>
        <v/>
      </c>
      <c r="G29372" s="3" t="str">
        <f t="shared" si="458"/>
        <v/>
      </c>
      <c r="L29372">
        <f>COUNTIF($K$2:K29372,$K29372)</f>
        <v>0</v>
      </c>
    </row>
    <row r="29373" ht="16.5" spans="1:12">
      <c r="A29373" s="1">
        <v>29372</v>
      </c>
      <c r="B29373" s="8">
        <f>COUNTIF($C$2:$C29373,模板!$E$2)</f>
        <v>77</v>
      </c>
      <c r="C29373" s="2" t="str">
        <f>IFERROR(VLOOKUP(K29373,开票信息!$A:$C,3,0),"")</f>
        <v/>
      </c>
      <c r="G29373" s="3" t="str">
        <f t="shared" si="458"/>
        <v/>
      </c>
      <c r="L29373">
        <f>COUNTIF($K$2:K29373,$K29373)</f>
        <v>0</v>
      </c>
    </row>
    <row r="29374" ht="16.5" spans="1:12">
      <c r="A29374" s="1">
        <v>29373</v>
      </c>
      <c r="B29374" s="8">
        <f>COUNTIF($C$2:$C29374,模板!$E$2)</f>
        <v>77</v>
      </c>
      <c r="C29374" s="2" t="str">
        <f>IFERROR(VLOOKUP(K29374,开票信息!$A:$C,3,0),"")</f>
        <v/>
      </c>
      <c r="G29374" s="3" t="str">
        <f t="shared" si="458"/>
        <v/>
      </c>
      <c r="L29374">
        <f>COUNTIF($K$2:K29374,$K29374)</f>
        <v>0</v>
      </c>
    </row>
    <row r="29375" ht="16.5" spans="1:12">
      <c r="A29375" s="1">
        <v>29374</v>
      </c>
      <c r="B29375" s="8">
        <f>COUNTIF($C$2:$C29375,模板!$E$2)</f>
        <v>77</v>
      </c>
      <c r="C29375" s="2" t="str">
        <f>IFERROR(VLOOKUP(K29375,开票信息!$A:$C,3,0),"")</f>
        <v/>
      </c>
      <c r="G29375" s="3" t="str">
        <f t="shared" si="458"/>
        <v/>
      </c>
      <c r="L29375">
        <f>COUNTIF($K$2:K29375,$K29375)</f>
        <v>0</v>
      </c>
    </row>
    <row r="29376" ht="16.5" spans="1:12">
      <c r="A29376" s="1">
        <v>29375</v>
      </c>
      <c r="B29376" s="8">
        <f>COUNTIF($C$2:$C29376,模板!$E$2)</f>
        <v>77</v>
      </c>
      <c r="C29376" s="2" t="str">
        <f>IFERROR(VLOOKUP(K29376,开票信息!$A:$C,3,0),"")</f>
        <v/>
      </c>
      <c r="G29376" s="3" t="str">
        <f t="shared" si="458"/>
        <v/>
      </c>
      <c r="L29376">
        <f>COUNTIF($K$2:K29376,$K29376)</f>
        <v>0</v>
      </c>
    </row>
    <row r="29377" ht="16.5" spans="1:12">
      <c r="A29377" s="1">
        <v>29376</v>
      </c>
      <c r="B29377" s="8">
        <f>COUNTIF($C$2:$C29377,模板!$E$2)</f>
        <v>77</v>
      </c>
      <c r="C29377" s="2" t="str">
        <f>IFERROR(VLOOKUP(K29377,开票信息!$A:$C,3,0),"")</f>
        <v/>
      </c>
      <c r="G29377" s="3" t="str">
        <f t="shared" si="458"/>
        <v/>
      </c>
      <c r="L29377">
        <f>COUNTIF($K$2:K29377,$K29377)</f>
        <v>0</v>
      </c>
    </row>
    <row r="29378" ht="16.5" spans="1:12">
      <c r="A29378" s="1">
        <v>29377</v>
      </c>
      <c r="B29378" s="8">
        <f>COUNTIF($C$2:$C29378,模板!$E$2)</f>
        <v>77</v>
      </c>
      <c r="C29378" s="2" t="str">
        <f>IFERROR(VLOOKUP(K29378,开票信息!$A:$C,3,0),"")</f>
        <v/>
      </c>
      <c r="G29378" s="3" t="str">
        <f t="shared" si="458"/>
        <v/>
      </c>
      <c r="L29378">
        <f>COUNTIF($K$2:K29378,$K29378)</f>
        <v>0</v>
      </c>
    </row>
    <row r="29379" ht="16.5" spans="1:12">
      <c r="A29379" s="1">
        <v>29378</v>
      </c>
      <c r="B29379" s="8">
        <f>COUNTIF($C$2:$C29379,模板!$E$2)</f>
        <v>77</v>
      </c>
      <c r="C29379" s="2" t="str">
        <f>IFERROR(VLOOKUP(K29379,开票信息!$A:$C,3,0),"")</f>
        <v/>
      </c>
      <c r="G29379" s="3" t="str">
        <f t="shared" ref="G29379:G29442" si="459">IFERROR(H29379/F29379,"")</f>
        <v/>
      </c>
      <c r="L29379">
        <f>COUNTIF($K$2:K29379,$K29379)</f>
        <v>0</v>
      </c>
    </row>
    <row r="29380" ht="16.5" spans="1:12">
      <c r="A29380" s="1">
        <v>29379</v>
      </c>
      <c r="B29380" s="8">
        <f>COUNTIF($C$2:$C29380,模板!$E$2)</f>
        <v>77</v>
      </c>
      <c r="C29380" s="2" t="str">
        <f>IFERROR(VLOOKUP(K29380,开票信息!$A:$C,3,0),"")</f>
        <v/>
      </c>
      <c r="G29380" s="3" t="str">
        <f t="shared" si="459"/>
        <v/>
      </c>
      <c r="L29380">
        <f>COUNTIF($K$2:K29380,$K29380)</f>
        <v>0</v>
      </c>
    </row>
    <row r="29381" ht="16.5" spans="1:12">
      <c r="A29381" s="1">
        <v>29380</v>
      </c>
      <c r="B29381" s="8">
        <f>COUNTIF($C$2:$C29381,模板!$E$2)</f>
        <v>77</v>
      </c>
      <c r="C29381" s="2" t="str">
        <f>IFERROR(VLOOKUP(K29381,开票信息!$A:$C,3,0),"")</f>
        <v/>
      </c>
      <c r="G29381" s="3" t="str">
        <f t="shared" si="459"/>
        <v/>
      </c>
      <c r="L29381">
        <f>COUNTIF($K$2:K29381,$K29381)</f>
        <v>0</v>
      </c>
    </row>
    <row r="29382" ht="16.5" spans="1:12">
      <c r="A29382" s="1">
        <v>29381</v>
      </c>
      <c r="B29382" s="8">
        <f>COUNTIF($C$2:$C29382,模板!$E$2)</f>
        <v>77</v>
      </c>
      <c r="C29382" s="2" t="str">
        <f>IFERROR(VLOOKUP(K29382,开票信息!$A:$C,3,0),"")</f>
        <v/>
      </c>
      <c r="G29382" s="3" t="str">
        <f t="shared" si="459"/>
        <v/>
      </c>
      <c r="L29382">
        <f>COUNTIF($K$2:K29382,$K29382)</f>
        <v>0</v>
      </c>
    </row>
    <row r="29383" ht="16.5" spans="1:12">
      <c r="A29383" s="1">
        <v>29382</v>
      </c>
      <c r="B29383" s="8">
        <f>COUNTIF($C$2:$C29383,模板!$E$2)</f>
        <v>77</v>
      </c>
      <c r="C29383" s="2" t="str">
        <f>IFERROR(VLOOKUP(K29383,开票信息!$A:$C,3,0),"")</f>
        <v/>
      </c>
      <c r="G29383" s="3" t="str">
        <f t="shared" si="459"/>
        <v/>
      </c>
      <c r="L29383">
        <f>COUNTIF($K$2:K29383,$K29383)</f>
        <v>0</v>
      </c>
    </row>
    <row r="29384" ht="16.5" spans="1:12">
      <c r="A29384" s="1">
        <v>29383</v>
      </c>
      <c r="B29384" s="8">
        <f>COUNTIF($C$2:$C29384,模板!$E$2)</f>
        <v>77</v>
      </c>
      <c r="C29384" s="2" t="str">
        <f>IFERROR(VLOOKUP(K29384,开票信息!$A:$C,3,0),"")</f>
        <v/>
      </c>
      <c r="G29384" s="3" t="str">
        <f t="shared" si="459"/>
        <v/>
      </c>
      <c r="L29384">
        <f>COUNTIF($K$2:K29384,$K29384)</f>
        <v>0</v>
      </c>
    </row>
    <row r="29385" ht="16.5" spans="1:12">
      <c r="A29385" s="1">
        <v>29384</v>
      </c>
      <c r="B29385" s="8">
        <f>COUNTIF($C$2:$C29385,模板!$E$2)</f>
        <v>77</v>
      </c>
      <c r="C29385" s="2" t="str">
        <f>IFERROR(VLOOKUP(K29385,开票信息!$A:$C,3,0),"")</f>
        <v/>
      </c>
      <c r="G29385" s="3" t="str">
        <f t="shared" si="459"/>
        <v/>
      </c>
      <c r="L29385">
        <f>COUNTIF($K$2:K29385,$K29385)</f>
        <v>0</v>
      </c>
    </row>
    <row r="29386" ht="16.5" spans="1:12">
      <c r="A29386" s="1">
        <v>29385</v>
      </c>
      <c r="B29386" s="8">
        <f>COUNTIF($C$2:$C29386,模板!$E$2)</f>
        <v>77</v>
      </c>
      <c r="C29386" s="2" t="str">
        <f>IFERROR(VLOOKUP(K29386,开票信息!$A:$C,3,0),"")</f>
        <v/>
      </c>
      <c r="G29386" s="3" t="str">
        <f t="shared" si="459"/>
        <v/>
      </c>
      <c r="L29386">
        <f>COUNTIF($K$2:K29386,$K29386)</f>
        <v>0</v>
      </c>
    </row>
    <row r="29387" ht="16.5" spans="1:12">
      <c r="A29387" s="1">
        <v>29386</v>
      </c>
      <c r="B29387" s="8">
        <f>COUNTIF($C$2:$C29387,模板!$E$2)</f>
        <v>77</v>
      </c>
      <c r="C29387" s="2" t="str">
        <f>IFERROR(VLOOKUP(K29387,开票信息!$A:$C,3,0),"")</f>
        <v/>
      </c>
      <c r="G29387" s="3" t="str">
        <f t="shared" si="459"/>
        <v/>
      </c>
      <c r="L29387">
        <f>COUNTIF($K$2:K29387,$K29387)</f>
        <v>0</v>
      </c>
    </row>
    <row r="29388" ht="16.5" spans="1:12">
      <c r="A29388" s="1">
        <v>29387</v>
      </c>
      <c r="B29388" s="8">
        <f>COUNTIF($C$2:$C29388,模板!$E$2)</f>
        <v>77</v>
      </c>
      <c r="C29388" s="2" t="str">
        <f>IFERROR(VLOOKUP(K29388,开票信息!$A:$C,3,0),"")</f>
        <v/>
      </c>
      <c r="G29388" s="3" t="str">
        <f t="shared" si="459"/>
        <v/>
      </c>
      <c r="L29388">
        <f>COUNTIF($K$2:K29388,$K29388)</f>
        <v>0</v>
      </c>
    </row>
    <row r="29389" ht="16.5" spans="1:12">
      <c r="A29389" s="1">
        <v>29388</v>
      </c>
      <c r="B29389" s="8">
        <f>COUNTIF($C$2:$C29389,模板!$E$2)</f>
        <v>77</v>
      </c>
      <c r="C29389" s="2" t="str">
        <f>IFERROR(VLOOKUP(K29389,开票信息!$A:$C,3,0),"")</f>
        <v/>
      </c>
      <c r="G29389" s="3" t="str">
        <f t="shared" si="459"/>
        <v/>
      </c>
      <c r="L29389">
        <f>COUNTIF($K$2:K29389,$K29389)</f>
        <v>0</v>
      </c>
    </row>
    <row r="29390" ht="16.5" spans="1:12">
      <c r="A29390" s="1">
        <v>29389</v>
      </c>
      <c r="B29390" s="8">
        <f>COUNTIF($C$2:$C29390,模板!$E$2)</f>
        <v>77</v>
      </c>
      <c r="C29390" s="2" t="str">
        <f>IFERROR(VLOOKUP(K29390,开票信息!$A:$C,3,0),"")</f>
        <v/>
      </c>
      <c r="G29390" s="3" t="str">
        <f t="shared" si="459"/>
        <v/>
      </c>
      <c r="L29390">
        <f>COUNTIF($K$2:K29390,$K29390)</f>
        <v>0</v>
      </c>
    </row>
    <row r="29391" ht="16.5" spans="1:12">
      <c r="A29391" s="1">
        <v>29390</v>
      </c>
      <c r="B29391" s="8">
        <f>COUNTIF($C$2:$C29391,模板!$E$2)</f>
        <v>77</v>
      </c>
      <c r="C29391" s="2" t="str">
        <f>IFERROR(VLOOKUP(K29391,开票信息!$A:$C,3,0),"")</f>
        <v/>
      </c>
      <c r="G29391" s="3" t="str">
        <f t="shared" si="459"/>
        <v/>
      </c>
      <c r="L29391">
        <f>COUNTIF($K$2:K29391,$K29391)</f>
        <v>0</v>
      </c>
    </row>
    <row r="29392" ht="16.5" spans="1:12">
      <c r="A29392" s="1">
        <v>29391</v>
      </c>
      <c r="B29392" s="8">
        <f>COUNTIF($C$2:$C29392,模板!$E$2)</f>
        <v>77</v>
      </c>
      <c r="C29392" s="2" t="str">
        <f>IFERROR(VLOOKUP(K29392,开票信息!$A:$C,3,0),"")</f>
        <v/>
      </c>
      <c r="G29392" s="3" t="str">
        <f t="shared" si="459"/>
        <v/>
      </c>
      <c r="L29392">
        <f>COUNTIF($K$2:K29392,$K29392)</f>
        <v>0</v>
      </c>
    </row>
    <row r="29393" ht="16.5" spans="1:12">
      <c r="A29393" s="1">
        <v>29392</v>
      </c>
      <c r="B29393" s="8">
        <f>COUNTIF($C$2:$C29393,模板!$E$2)</f>
        <v>77</v>
      </c>
      <c r="C29393" s="2" t="str">
        <f>IFERROR(VLOOKUP(K29393,开票信息!$A:$C,3,0),"")</f>
        <v/>
      </c>
      <c r="G29393" s="3" t="str">
        <f t="shared" si="459"/>
        <v/>
      </c>
      <c r="L29393">
        <f>COUNTIF($K$2:K29393,$K29393)</f>
        <v>0</v>
      </c>
    </row>
    <row r="29394" ht="16.5" spans="1:12">
      <c r="A29394" s="1">
        <v>29393</v>
      </c>
      <c r="B29394" s="8">
        <f>COUNTIF($C$2:$C29394,模板!$E$2)</f>
        <v>77</v>
      </c>
      <c r="C29394" s="2" t="str">
        <f>IFERROR(VLOOKUP(K29394,开票信息!$A:$C,3,0),"")</f>
        <v/>
      </c>
      <c r="G29394" s="3" t="str">
        <f t="shared" si="459"/>
        <v/>
      </c>
      <c r="L29394">
        <f>COUNTIF($K$2:K29394,$K29394)</f>
        <v>0</v>
      </c>
    </row>
    <row r="29395" ht="16.5" spans="1:12">
      <c r="A29395" s="1">
        <v>29394</v>
      </c>
      <c r="B29395" s="8">
        <f>COUNTIF($C$2:$C29395,模板!$E$2)</f>
        <v>77</v>
      </c>
      <c r="C29395" s="2" t="str">
        <f>IFERROR(VLOOKUP(K29395,开票信息!$A:$C,3,0),"")</f>
        <v/>
      </c>
      <c r="G29395" s="3" t="str">
        <f t="shared" si="459"/>
        <v/>
      </c>
      <c r="L29395">
        <f>COUNTIF($K$2:K29395,$K29395)</f>
        <v>0</v>
      </c>
    </row>
    <row r="29396" ht="16.5" spans="1:12">
      <c r="A29396" s="1">
        <v>29395</v>
      </c>
      <c r="B29396" s="8">
        <f>COUNTIF($C$2:$C29396,模板!$E$2)</f>
        <v>77</v>
      </c>
      <c r="C29396" s="2" t="str">
        <f>IFERROR(VLOOKUP(K29396,开票信息!$A:$C,3,0),"")</f>
        <v/>
      </c>
      <c r="G29396" s="3" t="str">
        <f t="shared" si="459"/>
        <v/>
      </c>
      <c r="L29396">
        <f>COUNTIF($K$2:K29396,$K29396)</f>
        <v>0</v>
      </c>
    </row>
    <row r="29397" ht="16.5" spans="1:12">
      <c r="A29397" s="1">
        <v>29396</v>
      </c>
      <c r="B29397" s="8">
        <f>COUNTIF($C$2:$C29397,模板!$E$2)</f>
        <v>77</v>
      </c>
      <c r="C29397" s="2" t="str">
        <f>IFERROR(VLOOKUP(K29397,开票信息!$A:$C,3,0),"")</f>
        <v/>
      </c>
      <c r="G29397" s="3" t="str">
        <f t="shared" si="459"/>
        <v/>
      </c>
      <c r="L29397">
        <f>COUNTIF($K$2:K29397,$K29397)</f>
        <v>0</v>
      </c>
    </row>
    <row r="29398" ht="16.5" spans="1:12">
      <c r="A29398" s="1">
        <v>29397</v>
      </c>
      <c r="B29398" s="8">
        <f>COUNTIF($C$2:$C29398,模板!$E$2)</f>
        <v>77</v>
      </c>
      <c r="C29398" s="2" t="str">
        <f>IFERROR(VLOOKUP(K29398,开票信息!$A:$C,3,0),"")</f>
        <v/>
      </c>
      <c r="G29398" s="3" t="str">
        <f t="shared" si="459"/>
        <v/>
      </c>
      <c r="L29398">
        <f>COUNTIF($K$2:K29398,$K29398)</f>
        <v>0</v>
      </c>
    </row>
    <row r="29399" ht="16.5" spans="1:12">
      <c r="A29399" s="1">
        <v>29398</v>
      </c>
      <c r="B29399" s="8">
        <f>COUNTIF($C$2:$C29399,模板!$E$2)</f>
        <v>77</v>
      </c>
      <c r="C29399" s="2" t="str">
        <f>IFERROR(VLOOKUP(K29399,开票信息!$A:$C,3,0),"")</f>
        <v/>
      </c>
      <c r="G29399" s="3" t="str">
        <f t="shared" si="459"/>
        <v/>
      </c>
      <c r="L29399">
        <f>COUNTIF($K$2:K29399,$K29399)</f>
        <v>0</v>
      </c>
    </row>
    <row r="29400" ht="16.5" spans="1:12">
      <c r="A29400" s="1">
        <v>29399</v>
      </c>
      <c r="B29400" s="8">
        <f>COUNTIF($C$2:$C29400,模板!$E$2)</f>
        <v>77</v>
      </c>
      <c r="C29400" s="2" t="str">
        <f>IFERROR(VLOOKUP(K29400,开票信息!$A:$C,3,0),"")</f>
        <v/>
      </c>
      <c r="G29400" s="3" t="str">
        <f t="shared" si="459"/>
        <v/>
      </c>
      <c r="L29400">
        <f>COUNTIF($K$2:K29400,$K29400)</f>
        <v>0</v>
      </c>
    </row>
    <row r="29401" ht="16.5" spans="1:12">
      <c r="A29401" s="1">
        <v>29400</v>
      </c>
      <c r="B29401" s="8">
        <f>COUNTIF($C$2:$C29401,模板!$E$2)</f>
        <v>77</v>
      </c>
      <c r="C29401" s="2" t="str">
        <f>IFERROR(VLOOKUP(K29401,开票信息!$A:$C,3,0),"")</f>
        <v/>
      </c>
      <c r="G29401" s="3" t="str">
        <f t="shared" si="459"/>
        <v/>
      </c>
      <c r="L29401">
        <f>COUNTIF($K$2:K29401,$K29401)</f>
        <v>0</v>
      </c>
    </row>
    <row r="29402" ht="16.5" spans="1:12">
      <c r="A29402" s="1">
        <v>29401</v>
      </c>
      <c r="B29402" s="8">
        <f>COUNTIF($C$2:$C29402,模板!$E$2)</f>
        <v>77</v>
      </c>
      <c r="C29402" s="2" t="str">
        <f>IFERROR(VLOOKUP(K29402,开票信息!$A:$C,3,0),"")</f>
        <v/>
      </c>
      <c r="G29402" s="3" t="str">
        <f t="shared" si="459"/>
        <v/>
      </c>
      <c r="L29402">
        <f>COUNTIF($K$2:K29402,$K29402)</f>
        <v>0</v>
      </c>
    </row>
    <row r="29403" ht="16.5" spans="1:12">
      <c r="A29403" s="1">
        <v>29402</v>
      </c>
      <c r="B29403" s="8">
        <f>COUNTIF($C$2:$C29403,模板!$E$2)</f>
        <v>77</v>
      </c>
      <c r="C29403" s="2" t="str">
        <f>IFERROR(VLOOKUP(K29403,开票信息!$A:$C,3,0),"")</f>
        <v/>
      </c>
      <c r="G29403" s="3" t="str">
        <f t="shared" si="459"/>
        <v/>
      </c>
      <c r="L29403">
        <f>COUNTIF($K$2:K29403,$K29403)</f>
        <v>0</v>
      </c>
    </row>
    <row r="29404" ht="16.5" spans="1:12">
      <c r="A29404" s="1">
        <v>29403</v>
      </c>
      <c r="B29404" s="8">
        <f>COUNTIF($C$2:$C29404,模板!$E$2)</f>
        <v>77</v>
      </c>
      <c r="C29404" s="2" t="str">
        <f>IFERROR(VLOOKUP(K29404,开票信息!$A:$C,3,0),"")</f>
        <v/>
      </c>
      <c r="G29404" s="3" t="str">
        <f t="shared" si="459"/>
        <v/>
      </c>
      <c r="L29404">
        <f>COUNTIF($K$2:K29404,$K29404)</f>
        <v>0</v>
      </c>
    </row>
    <row r="29405" ht="16.5" spans="1:12">
      <c r="A29405" s="1">
        <v>29404</v>
      </c>
      <c r="B29405" s="8">
        <f>COUNTIF($C$2:$C29405,模板!$E$2)</f>
        <v>77</v>
      </c>
      <c r="C29405" s="2" t="str">
        <f>IFERROR(VLOOKUP(K29405,开票信息!$A:$C,3,0),"")</f>
        <v/>
      </c>
      <c r="G29405" s="3" t="str">
        <f t="shared" si="459"/>
        <v/>
      </c>
      <c r="L29405">
        <f>COUNTIF($K$2:K29405,$K29405)</f>
        <v>0</v>
      </c>
    </row>
    <row r="29406" ht="16.5" spans="1:12">
      <c r="A29406" s="1">
        <v>29405</v>
      </c>
      <c r="B29406" s="8">
        <f>COUNTIF($C$2:$C29406,模板!$E$2)</f>
        <v>77</v>
      </c>
      <c r="C29406" s="2" t="str">
        <f>IFERROR(VLOOKUP(K29406,开票信息!$A:$C,3,0),"")</f>
        <v/>
      </c>
      <c r="G29406" s="3" t="str">
        <f t="shared" si="459"/>
        <v/>
      </c>
      <c r="L29406">
        <f>COUNTIF($K$2:K29406,$K29406)</f>
        <v>0</v>
      </c>
    </row>
    <row r="29407" ht="16.5" spans="1:12">
      <c r="A29407" s="1">
        <v>29406</v>
      </c>
      <c r="B29407" s="8">
        <f>COUNTIF($C$2:$C29407,模板!$E$2)</f>
        <v>77</v>
      </c>
      <c r="C29407" s="2" t="str">
        <f>IFERROR(VLOOKUP(K29407,开票信息!$A:$C,3,0),"")</f>
        <v/>
      </c>
      <c r="G29407" s="3" t="str">
        <f t="shared" si="459"/>
        <v/>
      </c>
      <c r="L29407">
        <f>COUNTIF($K$2:K29407,$K29407)</f>
        <v>0</v>
      </c>
    </row>
    <row r="29408" ht="16.5" spans="1:12">
      <c r="A29408" s="1">
        <v>29407</v>
      </c>
      <c r="B29408" s="8">
        <f>COUNTIF($C$2:$C29408,模板!$E$2)</f>
        <v>77</v>
      </c>
      <c r="C29408" s="2" t="str">
        <f>IFERROR(VLOOKUP(K29408,开票信息!$A:$C,3,0),"")</f>
        <v/>
      </c>
      <c r="G29408" s="3" t="str">
        <f t="shared" si="459"/>
        <v/>
      </c>
      <c r="L29408">
        <f>COUNTIF($K$2:K29408,$K29408)</f>
        <v>0</v>
      </c>
    </row>
    <row r="29409" ht="16.5" spans="1:12">
      <c r="A29409" s="1">
        <v>29408</v>
      </c>
      <c r="B29409" s="8">
        <f>COUNTIF($C$2:$C29409,模板!$E$2)</f>
        <v>77</v>
      </c>
      <c r="C29409" s="2" t="str">
        <f>IFERROR(VLOOKUP(K29409,开票信息!$A:$C,3,0),"")</f>
        <v/>
      </c>
      <c r="G29409" s="3" t="str">
        <f t="shared" si="459"/>
        <v/>
      </c>
      <c r="L29409">
        <f>COUNTIF($K$2:K29409,$K29409)</f>
        <v>0</v>
      </c>
    </row>
    <row r="29410" ht="16.5" spans="1:12">
      <c r="A29410" s="1">
        <v>29409</v>
      </c>
      <c r="B29410" s="8">
        <f>COUNTIF($C$2:$C29410,模板!$E$2)</f>
        <v>77</v>
      </c>
      <c r="C29410" s="2" t="str">
        <f>IFERROR(VLOOKUP(K29410,开票信息!$A:$C,3,0),"")</f>
        <v/>
      </c>
      <c r="G29410" s="3" t="str">
        <f t="shared" si="459"/>
        <v/>
      </c>
      <c r="L29410">
        <f>COUNTIF($K$2:K29410,$K29410)</f>
        <v>0</v>
      </c>
    </row>
    <row r="29411" ht="16.5" spans="1:12">
      <c r="A29411" s="1">
        <v>29410</v>
      </c>
      <c r="B29411" s="8">
        <f>COUNTIF($C$2:$C29411,模板!$E$2)</f>
        <v>77</v>
      </c>
      <c r="C29411" s="2" t="str">
        <f>IFERROR(VLOOKUP(K29411,开票信息!$A:$C,3,0),"")</f>
        <v/>
      </c>
      <c r="G29411" s="3" t="str">
        <f t="shared" si="459"/>
        <v/>
      </c>
      <c r="L29411">
        <f>COUNTIF($K$2:K29411,$K29411)</f>
        <v>0</v>
      </c>
    </row>
    <row r="29412" ht="16.5" spans="1:12">
      <c r="A29412" s="1">
        <v>29411</v>
      </c>
      <c r="B29412" s="8">
        <f>COUNTIF($C$2:$C29412,模板!$E$2)</f>
        <v>77</v>
      </c>
      <c r="C29412" s="2" t="str">
        <f>IFERROR(VLOOKUP(K29412,开票信息!$A:$C,3,0),"")</f>
        <v/>
      </c>
      <c r="G29412" s="3" t="str">
        <f t="shared" si="459"/>
        <v/>
      </c>
      <c r="L29412">
        <f>COUNTIF($K$2:K29412,$K29412)</f>
        <v>0</v>
      </c>
    </row>
    <row r="29413" ht="16.5" spans="1:12">
      <c r="A29413" s="1">
        <v>29412</v>
      </c>
      <c r="B29413" s="8">
        <f>COUNTIF($C$2:$C29413,模板!$E$2)</f>
        <v>77</v>
      </c>
      <c r="C29413" s="2" t="str">
        <f>IFERROR(VLOOKUP(K29413,开票信息!$A:$C,3,0),"")</f>
        <v/>
      </c>
      <c r="G29413" s="3" t="str">
        <f t="shared" si="459"/>
        <v/>
      </c>
      <c r="L29413">
        <f>COUNTIF($K$2:K29413,$K29413)</f>
        <v>0</v>
      </c>
    </row>
    <row r="29414" ht="16.5" spans="1:12">
      <c r="A29414" s="1">
        <v>29413</v>
      </c>
      <c r="B29414" s="8">
        <f>COUNTIF($C$2:$C29414,模板!$E$2)</f>
        <v>77</v>
      </c>
      <c r="C29414" s="2" t="str">
        <f>IFERROR(VLOOKUP(K29414,开票信息!$A:$C,3,0),"")</f>
        <v/>
      </c>
      <c r="G29414" s="3" t="str">
        <f t="shared" si="459"/>
        <v/>
      </c>
      <c r="L29414">
        <f>COUNTIF($K$2:K29414,$K29414)</f>
        <v>0</v>
      </c>
    </row>
    <row r="29415" ht="16.5" spans="1:12">
      <c r="A29415" s="1">
        <v>29414</v>
      </c>
      <c r="B29415" s="8">
        <f>COUNTIF($C$2:$C29415,模板!$E$2)</f>
        <v>77</v>
      </c>
      <c r="C29415" s="2" t="str">
        <f>IFERROR(VLOOKUP(K29415,开票信息!$A:$C,3,0),"")</f>
        <v/>
      </c>
      <c r="G29415" s="3" t="str">
        <f t="shared" si="459"/>
        <v/>
      </c>
      <c r="L29415">
        <f>COUNTIF($K$2:K29415,$K29415)</f>
        <v>0</v>
      </c>
    </row>
    <row r="29416" ht="16.5" spans="1:12">
      <c r="A29416" s="1">
        <v>29415</v>
      </c>
      <c r="B29416" s="8">
        <f>COUNTIF($C$2:$C29416,模板!$E$2)</f>
        <v>77</v>
      </c>
      <c r="C29416" s="2" t="str">
        <f>IFERROR(VLOOKUP(K29416,开票信息!$A:$C,3,0),"")</f>
        <v/>
      </c>
      <c r="G29416" s="3" t="str">
        <f t="shared" si="459"/>
        <v/>
      </c>
      <c r="L29416">
        <f>COUNTIF($K$2:K29416,$K29416)</f>
        <v>0</v>
      </c>
    </row>
    <row r="29417" ht="16.5" spans="1:12">
      <c r="A29417" s="1">
        <v>29416</v>
      </c>
      <c r="B29417" s="8">
        <f>COUNTIF($C$2:$C29417,模板!$E$2)</f>
        <v>77</v>
      </c>
      <c r="C29417" s="2" t="str">
        <f>IFERROR(VLOOKUP(K29417,开票信息!$A:$C,3,0),"")</f>
        <v/>
      </c>
      <c r="G29417" s="3" t="str">
        <f t="shared" si="459"/>
        <v/>
      </c>
      <c r="L29417">
        <f>COUNTIF($K$2:K29417,$K29417)</f>
        <v>0</v>
      </c>
    </row>
    <row r="29418" ht="16.5" spans="1:12">
      <c r="A29418" s="1">
        <v>29417</v>
      </c>
      <c r="B29418" s="8">
        <f>COUNTIF($C$2:$C29418,模板!$E$2)</f>
        <v>77</v>
      </c>
      <c r="C29418" s="2" t="str">
        <f>IFERROR(VLOOKUP(K29418,开票信息!$A:$C,3,0),"")</f>
        <v/>
      </c>
      <c r="G29418" s="3" t="str">
        <f t="shared" si="459"/>
        <v/>
      </c>
      <c r="L29418">
        <f>COUNTIF($K$2:K29418,$K29418)</f>
        <v>0</v>
      </c>
    </row>
    <row r="29419" ht="16.5" spans="1:12">
      <c r="A29419" s="1">
        <v>29418</v>
      </c>
      <c r="B29419" s="8">
        <f>COUNTIF($C$2:$C29419,模板!$E$2)</f>
        <v>77</v>
      </c>
      <c r="C29419" s="2" t="str">
        <f>IFERROR(VLOOKUP(K29419,开票信息!$A:$C,3,0),"")</f>
        <v/>
      </c>
      <c r="G29419" s="3" t="str">
        <f t="shared" si="459"/>
        <v/>
      </c>
      <c r="L29419">
        <f>COUNTIF($K$2:K29419,$K29419)</f>
        <v>0</v>
      </c>
    </row>
    <row r="29420" ht="16.5" spans="1:12">
      <c r="A29420" s="1">
        <v>29419</v>
      </c>
      <c r="B29420" s="8">
        <f>COUNTIF($C$2:$C29420,模板!$E$2)</f>
        <v>77</v>
      </c>
      <c r="C29420" s="2" t="str">
        <f>IFERROR(VLOOKUP(K29420,开票信息!$A:$C,3,0),"")</f>
        <v/>
      </c>
      <c r="G29420" s="3" t="str">
        <f t="shared" si="459"/>
        <v/>
      </c>
      <c r="L29420">
        <f>COUNTIF($K$2:K29420,$K29420)</f>
        <v>0</v>
      </c>
    </row>
    <row r="29421" ht="16.5" spans="1:12">
      <c r="A29421" s="1">
        <v>29420</v>
      </c>
      <c r="B29421" s="8">
        <f>COUNTIF($C$2:$C29421,模板!$E$2)</f>
        <v>77</v>
      </c>
      <c r="C29421" s="2" t="str">
        <f>IFERROR(VLOOKUP(K29421,开票信息!$A:$C,3,0),"")</f>
        <v/>
      </c>
      <c r="G29421" s="3" t="str">
        <f t="shared" si="459"/>
        <v/>
      </c>
      <c r="L29421">
        <f>COUNTIF($K$2:K29421,$K29421)</f>
        <v>0</v>
      </c>
    </row>
    <row r="29422" ht="16.5" spans="1:12">
      <c r="A29422" s="1">
        <v>29421</v>
      </c>
      <c r="B29422" s="8">
        <f>COUNTIF($C$2:$C29422,模板!$E$2)</f>
        <v>77</v>
      </c>
      <c r="C29422" s="2" t="str">
        <f>IFERROR(VLOOKUP(K29422,开票信息!$A:$C,3,0),"")</f>
        <v/>
      </c>
      <c r="G29422" s="3" t="str">
        <f t="shared" si="459"/>
        <v/>
      </c>
      <c r="L29422">
        <f>COUNTIF($K$2:K29422,$K29422)</f>
        <v>0</v>
      </c>
    </row>
    <row r="29423" ht="16.5" spans="1:12">
      <c r="A29423" s="1">
        <v>29422</v>
      </c>
      <c r="B29423" s="8">
        <f>COUNTIF($C$2:$C29423,模板!$E$2)</f>
        <v>77</v>
      </c>
      <c r="C29423" s="2" t="str">
        <f>IFERROR(VLOOKUP(K29423,开票信息!$A:$C,3,0),"")</f>
        <v/>
      </c>
      <c r="G29423" s="3" t="str">
        <f t="shared" si="459"/>
        <v/>
      </c>
      <c r="L29423">
        <f>COUNTIF($K$2:K29423,$K29423)</f>
        <v>0</v>
      </c>
    </row>
    <row r="29424" ht="16.5" spans="1:12">
      <c r="A29424" s="1">
        <v>29423</v>
      </c>
      <c r="B29424" s="8">
        <f>COUNTIF($C$2:$C29424,模板!$E$2)</f>
        <v>77</v>
      </c>
      <c r="C29424" s="2" t="str">
        <f>IFERROR(VLOOKUP(K29424,开票信息!$A:$C,3,0),"")</f>
        <v/>
      </c>
      <c r="G29424" s="3" t="str">
        <f t="shared" si="459"/>
        <v/>
      </c>
      <c r="L29424">
        <f>COUNTIF($K$2:K29424,$K29424)</f>
        <v>0</v>
      </c>
    </row>
    <row r="29425" ht="16.5" spans="1:12">
      <c r="A29425" s="1">
        <v>29424</v>
      </c>
      <c r="B29425" s="8">
        <f>COUNTIF($C$2:$C29425,模板!$E$2)</f>
        <v>77</v>
      </c>
      <c r="C29425" s="2" t="str">
        <f>IFERROR(VLOOKUP(K29425,开票信息!$A:$C,3,0),"")</f>
        <v/>
      </c>
      <c r="G29425" s="3" t="str">
        <f t="shared" si="459"/>
        <v/>
      </c>
      <c r="L29425">
        <f>COUNTIF($K$2:K29425,$K29425)</f>
        <v>0</v>
      </c>
    </row>
    <row r="29426" ht="16.5" spans="1:12">
      <c r="A29426" s="1">
        <v>29425</v>
      </c>
      <c r="B29426" s="8">
        <f>COUNTIF($C$2:$C29426,模板!$E$2)</f>
        <v>77</v>
      </c>
      <c r="C29426" s="2" t="str">
        <f>IFERROR(VLOOKUP(K29426,开票信息!$A:$C,3,0),"")</f>
        <v/>
      </c>
      <c r="G29426" s="3" t="str">
        <f t="shared" si="459"/>
        <v/>
      </c>
      <c r="L29426">
        <f>COUNTIF($K$2:K29426,$K29426)</f>
        <v>0</v>
      </c>
    </row>
    <row r="29427" ht="16.5" spans="1:12">
      <c r="A29427" s="1">
        <v>29426</v>
      </c>
      <c r="B29427" s="8">
        <f>COUNTIF($C$2:$C29427,模板!$E$2)</f>
        <v>77</v>
      </c>
      <c r="C29427" s="2" t="str">
        <f>IFERROR(VLOOKUP(K29427,开票信息!$A:$C,3,0),"")</f>
        <v/>
      </c>
      <c r="G29427" s="3" t="str">
        <f t="shared" si="459"/>
        <v/>
      </c>
      <c r="L29427">
        <f>COUNTIF($K$2:K29427,$K29427)</f>
        <v>0</v>
      </c>
    </row>
    <row r="29428" ht="16.5" spans="1:12">
      <c r="A29428" s="1">
        <v>29427</v>
      </c>
      <c r="B29428" s="8">
        <f>COUNTIF($C$2:$C29428,模板!$E$2)</f>
        <v>77</v>
      </c>
      <c r="C29428" s="2" t="str">
        <f>IFERROR(VLOOKUP(K29428,开票信息!$A:$C,3,0),"")</f>
        <v/>
      </c>
      <c r="G29428" s="3" t="str">
        <f t="shared" si="459"/>
        <v/>
      </c>
      <c r="L29428">
        <f>COUNTIF($K$2:K29428,$K29428)</f>
        <v>0</v>
      </c>
    </row>
    <row r="29429" ht="16.5" spans="1:12">
      <c r="A29429" s="1">
        <v>29428</v>
      </c>
      <c r="B29429" s="8">
        <f>COUNTIF($C$2:$C29429,模板!$E$2)</f>
        <v>77</v>
      </c>
      <c r="C29429" s="2" t="str">
        <f>IFERROR(VLOOKUP(K29429,开票信息!$A:$C,3,0),"")</f>
        <v/>
      </c>
      <c r="G29429" s="3" t="str">
        <f t="shared" si="459"/>
        <v/>
      </c>
      <c r="L29429">
        <f>COUNTIF($K$2:K29429,$K29429)</f>
        <v>0</v>
      </c>
    </row>
    <row r="29430" ht="16.5" spans="1:12">
      <c r="A29430" s="1">
        <v>29429</v>
      </c>
      <c r="B29430" s="8">
        <f>COUNTIF($C$2:$C29430,模板!$E$2)</f>
        <v>77</v>
      </c>
      <c r="C29430" s="2" t="str">
        <f>IFERROR(VLOOKUP(K29430,开票信息!$A:$C,3,0),"")</f>
        <v/>
      </c>
      <c r="G29430" s="3" t="str">
        <f t="shared" si="459"/>
        <v/>
      </c>
      <c r="L29430">
        <f>COUNTIF($K$2:K29430,$K29430)</f>
        <v>0</v>
      </c>
    </row>
    <row r="29431" ht="16.5" spans="1:12">
      <c r="A29431" s="1">
        <v>29430</v>
      </c>
      <c r="B29431" s="8">
        <f>COUNTIF($C$2:$C29431,模板!$E$2)</f>
        <v>77</v>
      </c>
      <c r="C29431" s="2" t="str">
        <f>IFERROR(VLOOKUP(K29431,开票信息!$A:$C,3,0),"")</f>
        <v/>
      </c>
      <c r="G29431" s="3" t="str">
        <f t="shared" si="459"/>
        <v/>
      </c>
      <c r="L29431">
        <f>COUNTIF($K$2:K29431,$K29431)</f>
        <v>0</v>
      </c>
    </row>
    <row r="29432" ht="16.5" spans="1:12">
      <c r="A29432" s="1">
        <v>29431</v>
      </c>
      <c r="B29432" s="8">
        <f>COUNTIF($C$2:$C29432,模板!$E$2)</f>
        <v>77</v>
      </c>
      <c r="C29432" s="2" t="str">
        <f>IFERROR(VLOOKUP(K29432,开票信息!$A:$C,3,0),"")</f>
        <v/>
      </c>
      <c r="G29432" s="3" t="str">
        <f t="shared" si="459"/>
        <v/>
      </c>
      <c r="L29432">
        <f>COUNTIF($K$2:K29432,$K29432)</f>
        <v>0</v>
      </c>
    </row>
    <row r="29433" ht="16.5" spans="1:12">
      <c r="A29433" s="1">
        <v>29432</v>
      </c>
      <c r="B29433" s="8">
        <f>COUNTIF($C$2:$C29433,模板!$E$2)</f>
        <v>77</v>
      </c>
      <c r="C29433" s="2" t="str">
        <f>IFERROR(VLOOKUP(K29433,开票信息!$A:$C,3,0),"")</f>
        <v/>
      </c>
      <c r="G29433" s="3" t="str">
        <f t="shared" si="459"/>
        <v/>
      </c>
      <c r="L29433">
        <f>COUNTIF($K$2:K29433,$K29433)</f>
        <v>0</v>
      </c>
    </row>
    <row r="29434" ht="16.5" spans="1:12">
      <c r="A29434" s="1">
        <v>29433</v>
      </c>
      <c r="B29434" s="8">
        <f>COUNTIF($C$2:$C29434,模板!$E$2)</f>
        <v>77</v>
      </c>
      <c r="C29434" s="2" t="str">
        <f>IFERROR(VLOOKUP(K29434,开票信息!$A:$C,3,0),"")</f>
        <v/>
      </c>
      <c r="G29434" s="3" t="str">
        <f t="shared" si="459"/>
        <v/>
      </c>
      <c r="L29434">
        <f>COUNTIF($K$2:K29434,$K29434)</f>
        <v>0</v>
      </c>
    </row>
    <row r="29435" ht="16.5" spans="1:12">
      <c r="A29435" s="1">
        <v>29434</v>
      </c>
      <c r="B29435" s="8">
        <f>COUNTIF($C$2:$C29435,模板!$E$2)</f>
        <v>77</v>
      </c>
      <c r="C29435" s="2" t="str">
        <f>IFERROR(VLOOKUP(K29435,开票信息!$A:$C,3,0),"")</f>
        <v/>
      </c>
      <c r="G29435" s="3" t="str">
        <f t="shared" si="459"/>
        <v/>
      </c>
      <c r="L29435">
        <f>COUNTIF($K$2:K29435,$K29435)</f>
        <v>0</v>
      </c>
    </row>
    <row r="29436" ht="16.5" spans="1:12">
      <c r="A29436" s="1">
        <v>29435</v>
      </c>
      <c r="B29436" s="8">
        <f>COUNTIF($C$2:$C29436,模板!$E$2)</f>
        <v>77</v>
      </c>
      <c r="C29436" s="2" t="str">
        <f>IFERROR(VLOOKUP(K29436,开票信息!$A:$C,3,0),"")</f>
        <v/>
      </c>
      <c r="G29436" s="3" t="str">
        <f t="shared" si="459"/>
        <v/>
      </c>
      <c r="L29436">
        <f>COUNTIF($K$2:K29436,$K29436)</f>
        <v>0</v>
      </c>
    </row>
    <row r="29437" ht="16.5" spans="1:12">
      <c r="A29437" s="1">
        <v>29436</v>
      </c>
      <c r="B29437" s="8">
        <f>COUNTIF($C$2:$C29437,模板!$E$2)</f>
        <v>77</v>
      </c>
      <c r="C29437" s="2" t="str">
        <f>IFERROR(VLOOKUP(K29437,开票信息!$A:$C,3,0),"")</f>
        <v/>
      </c>
      <c r="G29437" s="3" t="str">
        <f t="shared" si="459"/>
        <v/>
      </c>
      <c r="L29437">
        <f>COUNTIF($K$2:K29437,$K29437)</f>
        <v>0</v>
      </c>
    </row>
    <row r="29438" ht="16.5" spans="1:12">
      <c r="A29438" s="1">
        <v>29437</v>
      </c>
      <c r="B29438" s="8">
        <f>COUNTIF($C$2:$C29438,模板!$E$2)</f>
        <v>77</v>
      </c>
      <c r="C29438" s="2" t="str">
        <f>IFERROR(VLOOKUP(K29438,开票信息!$A:$C,3,0),"")</f>
        <v/>
      </c>
      <c r="G29438" s="3" t="str">
        <f t="shared" si="459"/>
        <v/>
      </c>
      <c r="L29438">
        <f>COUNTIF($K$2:K29438,$K29438)</f>
        <v>0</v>
      </c>
    </row>
    <row r="29439" ht="16.5" spans="1:12">
      <c r="A29439" s="1">
        <v>29438</v>
      </c>
      <c r="B29439" s="8">
        <f>COUNTIF($C$2:$C29439,模板!$E$2)</f>
        <v>77</v>
      </c>
      <c r="C29439" s="2" t="str">
        <f>IFERROR(VLOOKUP(K29439,开票信息!$A:$C,3,0),"")</f>
        <v/>
      </c>
      <c r="G29439" s="3" t="str">
        <f t="shared" si="459"/>
        <v/>
      </c>
      <c r="L29439">
        <f>COUNTIF($K$2:K29439,$K29439)</f>
        <v>0</v>
      </c>
    </row>
    <row r="29440" ht="16.5" spans="1:12">
      <c r="A29440" s="1">
        <v>29439</v>
      </c>
      <c r="B29440" s="8">
        <f>COUNTIF($C$2:$C29440,模板!$E$2)</f>
        <v>77</v>
      </c>
      <c r="C29440" s="2" t="str">
        <f>IFERROR(VLOOKUP(K29440,开票信息!$A:$C,3,0),"")</f>
        <v/>
      </c>
      <c r="G29440" s="3" t="str">
        <f t="shared" si="459"/>
        <v/>
      </c>
      <c r="L29440">
        <f>COUNTIF($K$2:K29440,$K29440)</f>
        <v>0</v>
      </c>
    </row>
    <row r="29441" ht="16.5" spans="1:12">
      <c r="A29441" s="1">
        <v>29440</v>
      </c>
      <c r="B29441" s="8">
        <f>COUNTIF($C$2:$C29441,模板!$E$2)</f>
        <v>77</v>
      </c>
      <c r="C29441" s="2" t="str">
        <f>IFERROR(VLOOKUP(K29441,开票信息!$A:$C,3,0),"")</f>
        <v/>
      </c>
      <c r="G29441" s="3" t="str">
        <f t="shared" si="459"/>
        <v/>
      </c>
      <c r="L29441">
        <f>COUNTIF($K$2:K29441,$K29441)</f>
        <v>0</v>
      </c>
    </row>
    <row r="29442" ht="16.5" spans="1:12">
      <c r="A29442" s="1">
        <v>29441</v>
      </c>
      <c r="B29442" s="8">
        <f>COUNTIF($C$2:$C29442,模板!$E$2)</f>
        <v>77</v>
      </c>
      <c r="C29442" s="2" t="str">
        <f>IFERROR(VLOOKUP(K29442,开票信息!$A:$C,3,0),"")</f>
        <v/>
      </c>
      <c r="G29442" s="3" t="str">
        <f t="shared" si="459"/>
        <v/>
      </c>
      <c r="L29442">
        <f>COUNTIF($K$2:K29442,$K29442)</f>
        <v>0</v>
      </c>
    </row>
    <row r="29443" ht="16.5" spans="1:12">
      <c r="A29443" s="1">
        <v>29442</v>
      </c>
      <c r="B29443" s="8">
        <f>COUNTIF($C$2:$C29443,模板!$E$2)</f>
        <v>77</v>
      </c>
      <c r="C29443" s="2" t="str">
        <f>IFERROR(VLOOKUP(K29443,开票信息!$A:$C,3,0),"")</f>
        <v/>
      </c>
      <c r="G29443" s="3" t="str">
        <f t="shared" ref="G29443:G29506" si="460">IFERROR(H29443/F29443,"")</f>
        <v/>
      </c>
      <c r="L29443">
        <f>COUNTIF($K$2:K29443,$K29443)</f>
        <v>0</v>
      </c>
    </row>
    <row r="29444" ht="16.5" spans="1:12">
      <c r="A29444" s="1">
        <v>29443</v>
      </c>
      <c r="B29444" s="8">
        <f>COUNTIF($C$2:$C29444,模板!$E$2)</f>
        <v>77</v>
      </c>
      <c r="C29444" s="2" t="str">
        <f>IFERROR(VLOOKUP(K29444,开票信息!$A:$C,3,0),"")</f>
        <v/>
      </c>
      <c r="G29444" s="3" t="str">
        <f t="shared" si="460"/>
        <v/>
      </c>
      <c r="L29444">
        <f>COUNTIF($K$2:K29444,$K29444)</f>
        <v>0</v>
      </c>
    </row>
    <row r="29445" ht="16.5" spans="1:12">
      <c r="A29445" s="1">
        <v>29444</v>
      </c>
      <c r="B29445" s="8">
        <f>COUNTIF($C$2:$C29445,模板!$E$2)</f>
        <v>77</v>
      </c>
      <c r="C29445" s="2" t="str">
        <f>IFERROR(VLOOKUP(K29445,开票信息!$A:$C,3,0),"")</f>
        <v/>
      </c>
      <c r="G29445" s="3" t="str">
        <f t="shared" si="460"/>
        <v/>
      </c>
      <c r="L29445">
        <f>COUNTIF($K$2:K29445,$K29445)</f>
        <v>0</v>
      </c>
    </row>
    <row r="29446" ht="16.5" spans="1:12">
      <c r="A29446" s="1">
        <v>29445</v>
      </c>
      <c r="B29446" s="8">
        <f>COUNTIF($C$2:$C29446,模板!$E$2)</f>
        <v>77</v>
      </c>
      <c r="C29446" s="2" t="str">
        <f>IFERROR(VLOOKUP(K29446,开票信息!$A:$C,3,0),"")</f>
        <v/>
      </c>
      <c r="G29446" s="3" t="str">
        <f t="shared" si="460"/>
        <v/>
      </c>
      <c r="L29446">
        <f>COUNTIF($K$2:K29446,$K29446)</f>
        <v>0</v>
      </c>
    </row>
    <row r="29447" ht="16.5" spans="1:12">
      <c r="A29447" s="1">
        <v>29446</v>
      </c>
      <c r="B29447" s="8">
        <f>COUNTIF($C$2:$C29447,模板!$E$2)</f>
        <v>77</v>
      </c>
      <c r="C29447" s="2" t="str">
        <f>IFERROR(VLOOKUP(K29447,开票信息!$A:$C,3,0),"")</f>
        <v/>
      </c>
      <c r="G29447" s="3" t="str">
        <f t="shared" si="460"/>
        <v/>
      </c>
      <c r="L29447">
        <f>COUNTIF($K$2:K29447,$K29447)</f>
        <v>0</v>
      </c>
    </row>
    <row r="29448" ht="16.5" spans="1:12">
      <c r="A29448" s="1">
        <v>29447</v>
      </c>
      <c r="B29448" s="8">
        <f>COUNTIF($C$2:$C29448,模板!$E$2)</f>
        <v>77</v>
      </c>
      <c r="C29448" s="2" t="str">
        <f>IFERROR(VLOOKUP(K29448,开票信息!$A:$C,3,0),"")</f>
        <v/>
      </c>
      <c r="G29448" s="3" t="str">
        <f t="shared" si="460"/>
        <v/>
      </c>
      <c r="L29448">
        <f>COUNTIF($K$2:K29448,$K29448)</f>
        <v>0</v>
      </c>
    </row>
    <row r="29449" ht="16.5" spans="1:12">
      <c r="A29449" s="1">
        <v>29448</v>
      </c>
      <c r="B29449" s="8">
        <f>COUNTIF($C$2:$C29449,模板!$E$2)</f>
        <v>77</v>
      </c>
      <c r="C29449" s="2" t="str">
        <f>IFERROR(VLOOKUP(K29449,开票信息!$A:$C,3,0),"")</f>
        <v/>
      </c>
      <c r="G29449" s="3" t="str">
        <f t="shared" si="460"/>
        <v/>
      </c>
      <c r="L29449">
        <f>COUNTIF($K$2:K29449,$K29449)</f>
        <v>0</v>
      </c>
    </row>
    <row r="29450" ht="16.5" spans="1:12">
      <c r="A29450" s="1">
        <v>29449</v>
      </c>
      <c r="B29450" s="8">
        <f>COUNTIF($C$2:$C29450,模板!$E$2)</f>
        <v>77</v>
      </c>
      <c r="C29450" s="2" t="str">
        <f>IFERROR(VLOOKUP(K29450,开票信息!$A:$C,3,0),"")</f>
        <v/>
      </c>
      <c r="G29450" s="3" t="str">
        <f t="shared" si="460"/>
        <v/>
      </c>
      <c r="L29450">
        <f>COUNTIF($K$2:K29450,$K29450)</f>
        <v>0</v>
      </c>
    </row>
    <row r="29451" ht="16.5" spans="1:12">
      <c r="A29451" s="1">
        <v>29450</v>
      </c>
      <c r="B29451" s="8">
        <f>COUNTIF($C$2:$C29451,模板!$E$2)</f>
        <v>77</v>
      </c>
      <c r="C29451" s="2" t="str">
        <f>IFERROR(VLOOKUP(K29451,开票信息!$A:$C,3,0),"")</f>
        <v/>
      </c>
      <c r="G29451" s="3" t="str">
        <f t="shared" si="460"/>
        <v/>
      </c>
      <c r="L29451">
        <f>COUNTIF($K$2:K29451,$K29451)</f>
        <v>0</v>
      </c>
    </row>
    <row r="29452" ht="16.5" spans="1:12">
      <c r="A29452" s="1">
        <v>29451</v>
      </c>
      <c r="B29452" s="8">
        <f>COUNTIF($C$2:$C29452,模板!$E$2)</f>
        <v>77</v>
      </c>
      <c r="C29452" s="2" t="str">
        <f>IFERROR(VLOOKUP(K29452,开票信息!$A:$C,3,0),"")</f>
        <v/>
      </c>
      <c r="G29452" s="3" t="str">
        <f t="shared" si="460"/>
        <v/>
      </c>
      <c r="L29452">
        <f>COUNTIF($K$2:K29452,$K29452)</f>
        <v>0</v>
      </c>
    </row>
    <row r="29453" ht="16.5" spans="1:12">
      <c r="A29453" s="1">
        <v>29452</v>
      </c>
      <c r="B29453" s="8">
        <f>COUNTIF($C$2:$C29453,模板!$E$2)</f>
        <v>77</v>
      </c>
      <c r="C29453" s="2" t="str">
        <f>IFERROR(VLOOKUP(K29453,开票信息!$A:$C,3,0),"")</f>
        <v/>
      </c>
      <c r="G29453" s="3" t="str">
        <f t="shared" si="460"/>
        <v/>
      </c>
      <c r="L29453">
        <f>COUNTIF($K$2:K29453,$K29453)</f>
        <v>0</v>
      </c>
    </row>
    <row r="29454" ht="16.5" spans="1:12">
      <c r="A29454" s="1">
        <v>29453</v>
      </c>
      <c r="B29454" s="8">
        <f>COUNTIF($C$2:$C29454,模板!$E$2)</f>
        <v>77</v>
      </c>
      <c r="C29454" s="2" t="str">
        <f>IFERROR(VLOOKUP(K29454,开票信息!$A:$C,3,0),"")</f>
        <v/>
      </c>
      <c r="G29454" s="3" t="str">
        <f t="shared" si="460"/>
        <v/>
      </c>
      <c r="L29454">
        <f>COUNTIF($K$2:K29454,$K29454)</f>
        <v>0</v>
      </c>
    </row>
    <row r="29455" ht="16.5" spans="1:12">
      <c r="A29455" s="1">
        <v>29454</v>
      </c>
      <c r="B29455" s="8">
        <f>COUNTIF($C$2:$C29455,模板!$E$2)</f>
        <v>77</v>
      </c>
      <c r="C29455" s="2" t="str">
        <f>IFERROR(VLOOKUP(K29455,开票信息!$A:$C,3,0),"")</f>
        <v/>
      </c>
      <c r="G29455" s="3" t="str">
        <f t="shared" si="460"/>
        <v/>
      </c>
      <c r="L29455">
        <f>COUNTIF($K$2:K29455,$K29455)</f>
        <v>0</v>
      </c>
    </row>
    <row r="29456" ht="16.5" spans="1:12">
      <c r="A29456" s="1">
        <v>29455</v>
      </c>
      <c r="B29456" s="8">
        <f>COUNTIF($C$2:$C29456,模板!$E$2)</f>
        <v>77</v>
      </c>
      <c r="C29456" s="2" t="str">
        <f>IFERROR(VLOOKUP(K29456,开票信息!$A:$C,3,0),"")</f>
        <v/>
      </c>
      <c r="G29456" s="3" t="str">
        <f t="shared" si="460"/>
        <v/>
      </c>
      <c r="L29456">
        <f>COUNTIF($K$2:K29456,$K29456)</f>
        <v>0</v>
      </c>
    </row>
    <row r="29457" ht="16.5" spans="1:12">
      <c r="A29457" s="1">
        <v>29456</v>
      </c>
      <c r="B29457" s="8">
        <f>COUNTIF($C$2:$C29457,模板!$E$2)</f>
        <v>77</v>
      </c>
      <c r="C29457" s="2" t="str">
        <f>IFERROR(VLOOKUP(K29457,开票信息!$A:$C,3,0),"")</f>
        <v/>
      </c>
      <c r="G29457" s="3" t="str">
        <f t="shared" si="460"/>
        <v/>
      </c>
      <c r="L29457">
        <f>COUNTIF($K$2:K29457,$K29457)</f>
        <v>0</v>
      </c>
    </row>
    <row r="29458" ht="16.5" spans="1:12">
      <c r="A29458" s="1">
        <v>29457</v>
      </c>
      <c r="B29458" s="8">
        <f>COUNTIF($C$2:$C29458,模板!$E$2)</f>
        <v>77</v>
      </c>
      <c r="C29458" s="2" t="str">
        <f>IFERROR(VLOOKUP(K29458,开票信息!$A:$C,3,0),"")</f>
        <v/>
      </c>
      <c r="G29458" s="3" t="str">
        <f t="shared" si="460"/>
        <v/>
      </c>
      <c r="L29458">
        <f>COUNTIF($K$2:K29458,$K29458)</f>
        <v>0</v>
      </c>
    </row>
    <row r="29459" ht="16.5" spans="1:12">
      <c r="A29459" s="1">
        <v>29458</v>
      </c>
      <c r="B29459" s="8">
        <f>COUNTIF($C$2:$C29459,模板!$E$2)</f>
        <v>77</v>
      </c>
      <c r="C29459" s="2" t="str">
        <f>IFERROR(VLOOKUP(K29459,开票信息!$A:$C,3,0),"")</f>
        <v/>
      </c>
      <c r="G29459" s="3" t="str">
        <f t="shared" si="460"/>
        <v/>
      </c>
      <c r="L29459">
        <f>COUNTIF($K$2:K29459,$K29459)</f>
        <v>0</v>
      </c>
    </row>
    <row r="29460" ht="16.5" spans="1:12">
      <c r="A29460" s="1">
        <v>29459</v>
      </c>
      <c r="B29460" s="8">
        <f>COUNTIF($C$2:$C29460,模板!$E$2)</f>
        <v>77</v>
      </c>
      <c r="C29460" s="2" t="str">
        <f>IFERROR(VLOOKUP(K29460,开票信息!$A:$C,3,0),"")</f>
        <v/>
      </c>
      <c r="G29460" s="3" t="str">
        <f t="shared" si="460"/>
        <v/>
      </c>
      <c r="L29460">
        <f>COUNTIF($K$2:K29460,$K29460)</f>
        <v>0</v>
      </c>
    </row>
    <row r="29461" ht="16.5" spans="1:12">
      <c r="A29461" s="1">
        <v>29460</v>
      </c>
      <c r="B29461" s="8">
        <f>COUNTIF($C$2:$C29461,模板!$E$2)</f>
        <v>77</v>
      </c>
      <c r="C29461" s="2" t="str">
        <f>IFERROR(VLOOKUP(K29461,开票信息!$A:$C,3,0),"")</f>
        <v/>
      </c>
      <c r="G29461" s="3" t="str">
        <f t="shared" si="460"/>
        <v/>
      </c>
      <c r="L29461">
        <f>COUNTIF($K$2:K29461,$K29461)</f>
        <v>0</v>
      </c>
    </row>
    <row r="29462" ht="16.5" spans="1:12">
      <c r="A29462" s="1">
        <v>29461</v>
      </c>
      <c r="B29462" s="8">
        <f>COUNTIF($C$2:$C29462,模板!$E$2)</f>
        <v>77</v>
      </c>
      <c r="C29462" s="2" t="str">
        <f>IFERROR(VLOOKUP(K29462,开票信息!$A:$C,3,0),"")</f>
        <v/>
      </c>
      <c r="G29462" s="3" t="str">
        <f t="shared" si="460"/>
        <v/>
      </c>
      <c r="L29462">
        <f>COUNTIF($K$2:K29462,$K29462)</f>
        <v>0</v>
      </c>
    </row>
    <row r="29463" ht="16.5" spans="1:12">
      <c r="A29463" s="1">
        <v>29462</v>
      </c>
      <c r="B29463" s="8">
        <f>COUNTIF($C$2:$C29463,模板!$E$2)</f>
        <v>77</v>
      </c>
      <c r="C29463" s="2" t="str">
        <f>IFERROR(VLOOKUP(K29463,开票信息!$A:$C,3,0),"")</f>
        <v/>
      </c>
      <c r="G29463" s="3" t="str">
        <f t="shared" si="460"/>
        <v/>
      </c>
      <c r="L29463">
        <f>COUNTIF($K$2:K29463,$K29463)</f>
        <v>0</v>
      </c>
    </row>
    <row r="29464" ht="16.5" spans="1:12">
      <c r="A29464" s="1">
        <v>29463</v>
      </c>
      <c r="B29464" s="8">
        <f>COUNTIF($C$2:$C29464,模板!$E$2)</f>
        <v>77</v>
      </c>
      <c r="C29464" s="2" t="str">
        <f>IFERROR(VLOOKUP(K29464,开票信息!$A:$C,3,0),"")</f>
        <v/>
      </c>
      <c r="G29464" s="3" t="str">
        <f t="shared" si="460"/>
        <v/>
      </c>
      <c r="L29464">
        <f>COUNTIF($K$2:K29464,$K29464)</f>
        <v>0</v>
      </c>
    </row>
    <row r="29465" ht="16.5" spans="1:12">
      <c r="A29465" s="1">
        <v>29464</v>
      </c>
      <c r="B29465" s="8">
        <f>COUNTIF($C$2:$C29465,模板!$E$2)</f>
        <v>77</v>
      </c>
      <c r="C29465" s="2" t="str">
        <f>IFERROR(VLOOKUP(K29465,开票信息!$A:$C,3,0),"")</f>
        <v/>
      </c>
      <c r="G29465" s="3" t="str">
        <f t="shared" si="460"/>
        <v/>
      </c>
      <c r="L29465">
        <f>COUNTIF($K$2:K29465,$K29465)</f>
        <v>0</v>
      </c>
    </row>
    <row r="29466" ht="16.5" spans="1:12">
      <c r="A29466" s="1">
        <v>29465</v>
      </c>
      <c r="B29466" s="8">
        <f>COUNTIF($C$2:$C29466,模板!$E$2)</f>
        <v>77</v>
      </c>
      <c r="C29466" s="2" t="str">
        <f>IFERROR(VLOOKUP(K29466,开票信息!$A:$C,3,0),"")</f>
        <v/>
      </c>
      <c r="G29466" s="3" t="str">
        <f t="shared" si="460"/>
        <v/>
      </c>
      <c r="L29466">
        <f>COUNTIF($K$2:K29466,$K29466)</f>
        <v>0</v>
      </c>
    </row>
    <row r="29467" ht="16.5" spans="1:12">
      <c r="A29467" s="1">
        <v>29466</v>
      </c>
      <c r="B29467" s="8">
        <f>COUNTIF($C$2:$C29467,模板!$E$2)</f>
        <v>77</v>
      </c>
      <c r="C29467" s="2" t="str">
        <f>IFERROR(VLOOKUP(K29467,开票信息!$A:$C,3,0),"")</f>
        <v/>
      </c>
      <c r="G29467" s="3" t="str">
        <f t="shared" si="460"/>
        <v/>
      </c>
      <c r="L29467">
        <f>COUNTIF($K$2:K29467,$K29467)</f>
        <v>0</v>
      </c>
    </row>
    <row r="29468" ht="16.5" spans="1:12">
      <c r="A29468" s="1">
        <v>29467</v>
      </c>
      <c r="B29468" s="8">
        <f>COUNTIF($C$2:$C29468,模板!$E$2)</f>
        <v>77</v>
      </c>
      <c r="C29468" s="2" t="str">
        <f>IFERROR(VLOOKUP(K29468,开票信息!$A:$C,3,0),"")</f>
        <v/>
      </c>
      <c r="G29468" s="3" t="str">
        <f t="shared" si="460"/>
        <v/>
      </c>
      <c r="L29468">
        <f>COUNTIF($K$2:K29468,$K29468)</f>
        <v>0</v>
      </c>
    </row>
    <row r="29469" ht="16.5" spans="1:12">
      <c r="A29469" s="1">
        <v>29468</v>
      </c>
      <c r="B29469" s="8">
        <f>COUNTIF($C$2:$C29469,模板!$E$2)</f>
        <v>77</v>
      </c>
      <c r="C29469" s="2" t="str">
        <f>IFERROR(VLOOKUP(K29469,开票信息!$A:$C,3,0),"")</f>
        <v/>
      </c>
      <c r="G29469" s="3" t="str">
        <f t="shared" si="460"/>
        <v/>
      </c>
      <c r="L29469">
        <f>COUNTIF($K$2:K29469,$K29469)</f>
        <v>0</v>
      </c>
    </row>
    <row r="29470" ht="16.5" spans="1:12">
      <c r="A29470" s="1">
        <v>29469</v>
      </c>
      <c r="B29470" s="8">
        <f>COUNTIF($C$2:$C29470,模板!$E$2)</f>
        <v>77</v>
      </c>
      <c r="C29470" s="2" t="str">
        <f>IFERROR(VLOOKUP(K29470,开票信息!$A:$C,3,0),"")</f>
        <v/>
      </c>
      <c r="G29470" s="3" t="str">
        <f t="shared" si="460"/>
        <v/>
      </c>
      <c r="L29470">
        <f>COUNTIF($K$2:K29470,$K29470)</f>
        <v>0</v>
      </c>
    </row>
    <row r="29471" ht="16.5" spans="1:12">
      <c r="A29471" s="1">
        <v>29470</v>
      </c>
      <c r="B29471" s="8">
        <f>COUNTIF($C$2:$C29471,模板!$E$2)</f>
        <v>77</v>
      </c>
      <c r="C29471" s="2" t="str">
        <f>IFERROR(VLOOKUP(K29471,开票信息!$A:$C,3,0),"")</f>
        <v/>
      </c>
      <c r="G29471" s="3" t="str">
        <f t="shared" si="460"/>
        <v/>
      </c>
      <c r="L29471">
        <f>COUNTIF($K$2:K29471,$K29471)</f>
        <v>0</v>
      </c>
    </row>
    <row r="29472" ht="16.5" spans="1:12">
      <c r="A29472" s="1">
        <v>29471</v>
      </c>
      <c r="B29472" s="8">
        <f>COUNTIF($C$2:$C29472,模板!$E$2)</f>
        <v>77</v>
      </c>
      <c r="C29472" s="2" t="str">
        <f>IFERROR(VLOOKUP(K29472,开票信息!$A:$C,3,0),"")</f>
        <v/>
      </c>
      <c r="G29472" s="3" t="str">
        <f t="shared" si="460"/>
        <v/>
      </c>
      <c r="L29472">
        <f>COUNTIF($K$2:K29472,$K29472)</f>
        <v>0</v>
      </c>
    </row>
    <row r="29473" ht="16.5" spans="1:12">
      <c r="A29473" s="1">
        <v>29472</v>
      </c>
      <c r="B29473" s="8">
        <f>COUNTIF($C$2:$C29473,模板!$E$2)</f>
        <v>77</v>
      </c>
      <c r="C29473" s="2" t="str">
        <f>IFERROR(VLOOKUP(K29473,开票信息!$A:$C,3,0),"")</f>
        <v/>
      </c>
      <c r="G29473" s="3" t="str">
        <f t="shared" si="460"/>
        <v/>
      </c>
      <c r="L29473">
        <f>COUNTIF($K$2:K29473,$K29473)</f>
        <v>0</v>
      </c>
    </row>
    <row r="29474" ht="16.5" spans="1:12">
      <c r="A29474" s="1">
        <v>29473</v>
      </c>
      <c r="B29474" s="8">
        <f>COUNTIF($C$2:$C29474,模板!$E$2)</f>
        <v>77</v>
      </c>
      <c r="C29474" s="2" t="str">
        <f>IFERROR(VLOOKUP(K29474,开票信息!$A:$C,3,0),"")</f>
        <v/>
      </c>
      <c r="G29474" s="3" t="str">
        <f t="shared" si="460"/>
        <v/>
      </c>
      <c r="L29474">
        <f>COUNTIF($K$2:K29474,$K29474)</f>
        <v>0</v>
      </c>
    </row>
    <row r="29475" ht="16.5" spans="1:12">
      <c r="A29475" s="1">
        <v>29474</v>
      </c>
      <c r="B29475" s="8">
        <f>COUNTIF($C$2:$C29475,模板!$E$2)</f>
        <v>77</v>
      </c>
      <c r="C29475" s="2" t="str">
        <f>IFERROR(VLOOKUP(K29475,开票信息!$A:$C,3,0),"")</f>
        <v/>
      </c>
      <c r="G29475" s="3" t="str">
        <f t="shared" si="460"/>
        <v/>
      </c>
      <c r="L29475">
        <f>COUNTIF($K$2:K29475,$K29475)</f>
        <v>0</v>
      </c>
    </row>
    <row r="29476" ht="16.5" spans="1:12">
      <c r="A29476" s="1">
        <v>29475</v>
      </c>
      <c r="B29476" s="8">
        <f>COUNTIF($C$2:$C29476,模板!$E$2)</f>
        <v>77</v>
      </c>
      <c r="C29476" s="2" t="str">
        <f>IFERROR(VLOOKUP(K29476,开票信息!$A:$C,3,0),"")</f>
        <v/>
      </c>
      <c r="G29476" s="3" t="str">
        <f t="shared" si="460"/>
        <v/>
      </c>
      <c r="L29476">
        <f>COUNTIF($K$2:K29476,$K29476)</f>
        <v>0</v>
      </c>
    </row>
    <row r="29477" ht="16.5" spans="1:12">
      <c r="A29477" s="1">
        <v>29476</v>
      </c>
      <c r="B29477" s="8">
        <f>COUNTIF($C$2:$C29477,模板!$E$2)</f>
        <v>77</v>
      </c>
      <c r="C29477" s="2" t="str">
        <f>IFERROR(VLOOKUP(K29477,开票信息!$A:$C,3,0),"")</f>
        <v/>
      </c>
      <c r="G29477" s="3" t="str">
        <f t="shared" si="460"/>
        <v/>
      </c>
      <c r="L29477">
        <f>COUNTIF($K$2:K29477,$K29477)</f>
        <v>0</v>
      </c>
    </row>
    <row r="29478" ht="16.5" spans="1:12">
      <c r="A29478" s="1">
        <v>29477</v>
      </c>
      <c r="B29478" s="8">
        <f>COUNTIF($C$2:$C29478,模板!$E$2)</f>
        <v>77</v>
      </c>
      <c r="C29478" s="2" t="str">
        <f>IFERROR(VLOOKUP(K29478,开票信息!$A:$C,3,0),"")</f>
        <v/>
      </c>
      <c r="G29478" s="3" t="str">
        <f t="shared" si="460"/>
        <v/>
      </c>
      <c r="L29478">
        <f>COUNTIF($K$2:K29478,$K29478)</f>
        <v>0</v>
      </c>
    </row>
    <row r="29479" ht="16.5" spans="1:12">
      <c r="A29479" s="1">
        <v>29478</v>
      </c>
      <c r="B29479" s="8">
        <f>COUNTIF($C$2:$C29479,模板!$E$2)</f>
        <v>77</v>
      </c>
      <c r="C29479" s="2" t="str">
        <f>IFERROR(VLOOKUP(K29479,开票信息!$A:$C,3,0),"")</f>
        <v/>
      </c>
      <c r="G29479" s="3" t="str">
        <f t="shared" si="460"/>
        <v/>
      </c>
      <c r="L29479">
        <f>COUNTIF($K$2:K29479,$K29479)</f>
        <v>0</v>
      </c>
    </row>
    <row r="29480" ht="16.5" spans="1:12">
      <c r="A29480" s="1">
        <v>29479</v>
      </c>
      <c r="B29480" s="8">
        <f>COUNTIF($C$2:$C29480,模板!$E$2)</f>
        <v>77</v>
      </c>
      <c r="C29480" s="2" t="str">
        <f>IFERROR(VLOOKUP(K29480,开票信息!$A:$C,3,0),"")</f>
        <v/>
      </c>
      <c r="G29480" s="3" t="str">
        <f t="shared" si="460"/>
        <v/>
      </c>
      <c r="L29480">
        <f>COUNTIF($K$2:K29480,$K29480)</f>
        <v>0</v>
      </c>
    </row>
    <row r="29481" ht="16.5" spans="1:12">
      <c r="A29481" s="1">
        <v>29480</v>
      </c>
      <c r="B29481" s="8">
        <f>COUNTIF($C$2:$C29481,模板!$E$2)</f>
        <v>77</v>
      </c>
      <c r="C29481" s="2" t="str">
        <f>IFERROR(VLOOKUP(K29481,开票信息!$A:$C,3,0),"")</f>
        <v/>
      </c>
      <c r="G29481" s="3" t="str">
        <f t="shared" si="460"/>
        <v/>
      </c>
      <c r="L29481">
        <f>COUNTIF($K$2:K29481,$K29481)</f>
        <v>0</v>
      </c>
    </row>
    <row r="29482" ht="16.5" spans="1:12">
      <c r="A29482" s="1">
        <v>29481</v>
      </c>
      <c r="B29482" s="8">
        <f>COUNTIF($C$2:$C29482,模板!$E$2)</f>
        <v>77</v>
      </c>
      <c r="C29482" s="2" t="str">
        <f>IFERROR(VLOOKUP(K29482,开票信息!$A:$C,3,0),"")</f>
        <v/>
      </c>
      <c r="G29482" s="3" t="str">
        <f t="shared" si="460"/>
        <v/>
      </c>
      <c r="L29482">
        <f>COUNTIF($K$2:K29482,$K29482)</f>
        <v>0</v>
      </c>
    </row>
    <row r="29483" ht="16.5" spans="1:12">
      <c r="A29483" s="1">
        <v>29482</v>
      </c>
      <c r="B29483" s="8">
        <f>COUNTIF($C$2:$C29483,模板!$E$2)</f>
        <v>77</v>
      </c>
      <c r="C29483" s="2" t="str">
        <f>IFERROR(VLOOKUP(K29483,开票信息!$A:$C,3,0),"")</f>
        <v/>
      </c>
      <c r="G29483" s="3" t="str">
        <f t="shared" si="460"/>
        <v/>
      </c>
      <c r="L29483">
        <f>COUNTIF($K$2:K29483,$K29483)</f>
        <v>0</v>
      </c>
    </row>
    <row r="29484" ht="16.5" spans="1:12">
      <c r="A29484" s="1">
        <v>29483</v>
      </c>
      <c r="B29484" s="8">
        <f>COUNTIF($C$2:$C29484,模板!$E$2)</f>
        <v>77</v>
      </c>
      <c r="C29484" s="2" t="str">
        <f>IFERROR(VLOOKUP(K29484,开票信息!$A:$C,3,0),"")</f>
        <v/>
      </c>
      <c r="G29484" s="3" t="str">
        <f t="shared" si="460"/>
        <v/>
      </c>
      <c r="L29484">
        <f>COUNTIF($K$2:K29484,$K29484)</f>
        <v>0</v>
      </c>
    </row>
    <row r="29485" ht="16.5" spans="1:12">
      <c r="A29485" s="1">
        <v>29484</v>
      </c>
      <c r="B29485" s="8">
        <f>COUNTIF($C$2:$C29485,模板!$E$2)</f>
        <v>77</v>
      </c>
      <c r="C29485" s="2" t="str">
        <f>IFERROR(VLOOKUP(K29485,开票信息!$A:$C,3,0),"")</f>
        <v/>
      </c>
      <c r="G29485" s="3" t="str">
        <f t="shared" si="460"/>
        <v/>
      </c>
      <c r="L29485">
        <f>COUNTIF($K$2:K29485,$K29485)</f>
        <v>0</v>
      </c>
    </row>
    <row r="29486" ht="16.5" spans="1:12">
      <c r="A29486" s="1">
        <v>29485</v>
      </c>
      <c r="B29486" s="8">
        <f>COUNTIF($C$2:$C29486,模板!$E$2)</f>
        <v>77</v>
      </c>
      <c r="C29486" s="2" t="str">
        <f>IFERROR(VLOOKUP(K29486,开票信息!$A:$C,3,0),"")</f>
        <v/>
      </c>
      <c r="G29486" s="3" t="str">
        <f t="shared" si="460"/>
        <v/>
      </c>
      <c r="L29486">
        <f>COUNTIF($K$2:K29486,$K29486)</f>
        <v>0</v>
      </c>
    </row>
    <row r="29487" ht="16.5" spans="1:12">
      <c r="A29487" s="1">
        <v>29486</v>
      </c>
      <c r="B29487" s="8">
        <f>COUNTIF($C$2:$C29487,模板!$E$2)</f>
        <v>77</v>
      </c>
      <c r="C29487" s="2" t="str">
        <f>IFERROR(VLOOKUP(K29487,开票信息!$A:$C,3,0),"")</f>
        <v/>
      </c>
      <c r="G29487" s="3" t="str">
        <f t="shared" si="460"/>
        <v/>
      </c>
      <c r="L29487">
        <f>COUNTIF($K$2:K29487,$K29487)</f>
        <v>0</v>
      </c>
    </row>
    <row r="29488" ht="16.5" spans="1:12">
      <c r="A29488" s="1">
        <v>29487</v>
      </c>
      <c r="B29488" s="8">
        <f>COUNTIF($C$2:$C29488,模板!$E$2)</f>
        <v>77</v>
      </c>
      <c r="C29488" s="2" t="str">
        <f>IFERROR(VLOOKUP(K29488,开票信息!$A:$C,3,0),"")</f>
        <v/>
      </c>
      <c r="G29488" s="3" t="str">
        <f t="shared" si="460"/>
        <v/>
      </c>
      <c r="L29488">
        <f>COUNTIF($K$2:K29488,$K29488)</f>
        <v>0</v>
      </c>
    </row>
    <row r="29489" ht="16.5" spans="1:12">
      <c r="A29489" s="1">
        <v>29488</v>
      </c>
      <c r="B29489" s="8">
        <f>COUNTIF($C$2:$C29489,模板!$E$2)</f>
        <v>77</v>
      </c>
      <c r="C29489" s="2" t="str">
        <f>IFERROR(VLOOKUP(K29489,开票信息!$A:$C,3,0),"")</f>
        <v/>
      </c>
      <c r="G29489" s="3" t="str">
        <f t="shared" si="460"/>
        <v/>
      </c>
      <c r="L29489">
        <f>COUNTIF($K$2:K29489,$K29489)</f>
        <v>0</v>
      </c>
    </row>
    <row r="29490" ht="16.5" spans="1:12">
      <c r="A29490" s="1">
        <v>29489</v>
      </c>
      <c r="B29490" s="8">
        <f>COUNTIF($C$2:$C29490,模板!$E$2)</f>
        <v>77</v>
      </c>
      <c r="C29490" s="2" t="str">
        <f>IFERROR(VLOOKUP(K29490,开票信息!$A:$C,3,0),"")</f>
        <v/>
      </c>
      <c r="G29490" s="3" t="str">
        <f t="shared" si="460"/>
        <v/>
      </c>
      <c r="L29490">
        <f>COUNTIF($K$2:K29490,$K29490)</f>
        <v>0</v>
      </c>
    </row>
    <row r="29491" ht="16.5" spans="1:12">
      <c r="A29491" s="1">
        <v>29490</v>
      </c>
      <c r="B29491" s="8">
        <f>COUNTIF($C$2:$C29491,模板!$E$2)</f>
        <v>77</v>
      </c>
      <c r="C29491" s="2" t="str">
        <f>IFERROR(VLOOKUP(K29491,开票信息!$A:$C,3,0),"")</f>
        <v/>
      </c>
      <c r="G29491" s="3" t="str">
        <f t="shared" si="460"/>
        <v/>
      </c>
      <c r="L29491">
        <f>COUNTIF($K$2:K29491,$K29491)</f>
        <v>0</v>
      </c>
    </row>
    <row r="29492" ht="16.5" spans="1:12">
      <c r="A29492" s="1">
        <v>29491</v>
      </c>
      <c r="B29492" s="8">
        <f>COUNTIF($C$2:$C29492,模板!$E$2)</f>
        <v>77</v>
      </c>
      <c r="C29492" s="2" t="str">
        <f>IFERROR(VLOOKUP(K29492,开票信息!$A:$C,3,0),"")</f>
        <v/>
      </c>
      <c r="G29492" s="3" t="str">
        <f t="shared" si="460"/>
        <v/>
      </c>
      <c r="L29492">
        <f>COUNTIF($K$2:K29492,$K29492)</f>
        <v>0</v>
      </c>
    </row>
    <row r="29493" ht="16.5" spans="1:12">
      <c r="A29493" s="1">
        <v>29492</v>
      </c>
      <c r="B29493" s="8">
        <f>COUNTIF($C$2:$C29493,模板!$E$2)</f>
        <v>77</v>
      </c>
      <c r="C29493" s="2" t="str">
        <f>IFERROR(VLOOKUP(K29493,开票信息!$A:$C,3,0),"")</f>
        <v/>
      </c>
      <c r="G29493" s="3" t="str">
        <f t="shared" si="460"/>
        <v/>
      </c>
      <c r="L29493">
        <f>COUNTIF($K$2:K29493,$K29493)</f>
        <v>0</v>
      </c>
    </row>
    <row r="29494" ht="16.5" spans="1:12">
      <c r="A29494" s="1">
        <v>29493</v>
      </c>
      <c r="B29494" s="8">
        <f>COUNTIF($C$2:$C29494,模板!$E$2)</f>
        <v>77</v>
      </c>
      <c r="C29494" s="2" t="str">
        <f>IFERROR(VLOOKUP(K29494,开票信息!$A:$C,3,0),"")</f>
        <v/>
      </c>
      <c r="G29494" s="3" t="str">
        <f t="shared" si="460"/>
        <v/>
      </c>
      <c r="L29494">
        <f>COUNTIF($K$2:K29494,$K29494)</f>
        <v>0</v>
      </c>
    </row>
    <row r="29495" ht="16.5" spans="1:12">
      <c r="A29495" s="1">
        <v>29494</v>
      </c>
      <c r="B29495" s="8">
        <f>COUNTIF($C$2:$C29495,模板!$E$2)</f>
        <v>77</v>
      </c>
      <c r="C29495" s="2" t="str">
        <f>IFERROR(VLOOKUP(K29495,开票信息!$A:$C,3,0),"")</f>
        <v/>
      </c>
      <c r="G29495" s="3" t="str">
        <f t="shared" si="460"/>
        <v/>
      </c>
      <c r="L29495">
        <f>COUNTIF($K$2:K29495,$K29495)</f>
        <v>0</v>
      </c>
    </row>
    <row r="29496" ht="16.5" spans="1:12">
      <c r="A29496" s="1">
        <v>29495</v>
      </c>
      <c r="B29496" s="8">
        <f>COUNTIF($C$2:$C29496,模板!$E$2)</f>
        <v>77</v>
      </c>
      <c r="C29496" s="2" t="str">
        <f>IFERROR(VLOOKUP(K29496,开票信息!$A:$C,3,0),"")</f>
        <v/>
      </c>
      <c r="G29496" s="3" t="str">
        <f t="shared" si="460"/>
        <v/>
      </c>
      <c r="L29496">
        <f>COUNTIF($K$2:K29496,$K29496)</f>
        <v>0</v>
      </c>
    </row>
    <row r="29497" ht="16.5" spans="1:12">
      <c r="A29497" s="1">
        <v>29496</v>
      </c>
      <c r="B29497" s="8">
        <f>COUNTIF($C$2:$C29497,模板!$E$2)</f>
        <v>77</v>
      </c>
      <c r="C29497" s="2" t="str">
        <f>IFERROR(VLOOKUP(K29497,开票信息!$A:$C,3,0),"")</f>
        <v/>
      </c>
      <c r="G29497" s="3" t="str">
        <f t="shared" si="460"/>
        <v/>
      </c>
      <c r="L29497">
        <f>COUNTIF($K$2:K29497,$K29497)</f>
        <v>0</v>
      </c>
    </row>
    <row r="29498" ht="16.5" spans="1:12">
      <c r="A29498" s="1">
        <v>29497</v>
      </c>
      <c r="B29498" s="8">
        <f>COUNTIF($C$2:$C29498,模板!$E$2)</f>
        <v>77</v>
      </c>
      <c r="C29498" s="2" t="str">
        <f>IFERROR(VLOOKUP(K29498,开票信息!$A:$C,3,0),"")</f>
        <v/>
      </c>
      <c r="G29498" s="3" t="str">
        <f t="shared" si="460"/>
        <v/>
      </c>
      <c r="L29498">
        <f>COUNTIF($K$2:K29498,$K29498)</f>
        <v>0</v>
      </c>
    </row>
    <row r="29499" ht="16.5" spans="1:12">
      <c r="A29499" s="1">
        <v>29498</v>
      </c>
      <c r="B29499" s="8">
        <f>COUNTIF($C$2:$C29499,模板!$E$2)</f>
        <v>77</v>
      </c>
      <c r="C29499" s="2" t="str">
        <f>IFERROR(VLOOKUP(K29499,开票信息!$A:$C,3,0),"")</f>
        <v/>
      </c>
      <c r="G29499" s="3" t="str">
        <f t="shared" si="460"/>
        <v/>
      </c>
      <c r="L29499">
        <f>COUNTIF($K$2:K29499,$K29499)</f>
        <v>0</v>
      </c>
    </row>
    <row r="29500" ht="16.5" spans="1:12">
      <c r="A29500" s="1">
        <v>29499</v>
      </c>
      <c r="B29500" s="8">
        <f>COUNTIF($C$2:$C29500,模板!$E$2)</f>
        <v>77</v>
      </c>
      <c r="C29500" s="2" t="str">
        <f>IFERROR(VLOOKUP(K29500,开票信息!$A:$C,3,0),"")</f>
        <v/>
      </c>
      <c r="G29500" s="3" t="str">
        <f t="shared" si="460"/>
        <v/>
      </c>
      <c r="L29500">
        <f>COUNTIF($K$2:K29500,$K29500)</f>
        <v>0</v>
      </c>
    </row>
    <row r="29501" ht="16.5" spans="1:12">
      <c r="A29501" s="1">
        <v>29500</v>
      </c>
      <c r="B29501" s="8">
        <f>COUNTIF($C$2:$C29501,模板!$E$2)</f>
        <v>77</v>
      </c>
      <c r="C29501" s="2" t="str">
        <f>IFERROR(VLOOKUP(K29501,开票信息!$A:$C,3,0),"")</f>
        <v/>
      </c>
      <c r="G29501" s="3" t="str">
        <f t="shared" si="460"/>
        <v/>
      </c>
      <c r="L29501">
        <f>COUNTIF($K$2:K29501,$K29501)</f>
        <v>0</v>
      </c>
    </row>
    <row r="29502" ht="16.5" spans="1:12">
      <c r="A29502" s="1">
        <v>29501</v>
      </c>
      <c r="B29502" s="8">
        <f>COUNTIF($C$2:$C29502,模板!$E$2)</f>
        <v>77</v>
      </c>
      <c r="C29502" s="2" t="str">
        <f>IFERROR(VLOOKUP(K29502,开票信息!$A:$C,3,0),"")</f>
        <v/>
      </c>
      <c r="G29502" s="3" t="str">
        <f t="shared" si="460"/>
        <v/>
      </c>
      <c r="L29502">
        <f>COUNTIF($K$2:K29502,$K29502)</f>
        <v>0</v>
      </c>
    </row>
    <row r="29503" ht="16.5" spans="1:12">
      <c r="A29503" s="1">
        <v>29502</v>
      </c>
      <c r="B29503" s="8">
        <f>COUNTIF($C$2:$C29503,模板!$E$2)</f>
        <v>77</v>
      </c>
      <c r="C29503" s="2" t="str">
        <f>IFERROR(VLOOKUP(K29503,开票信息!$A:$C,3,0),"")</f>
        <v/>
      </c>
      <c r="G29503" s="3" t="str">
        <f t="shared" si="460"/>
        <v/>
      </c>
      <c r="L29503">
        <f>COUNTIF($K$2:K29503,$K29503)</f>
        <v>0</v>
      </c>
    </row>
    <row r="29504" ht="16.5" spans="1:12">
      <c r="A29504" s="1">
        <v>29503</v>
      </c>
      <c r="B29504" s="8">
        <f>COUNTIF($C$2:$C29504,模板!$E$2)</f>
        <v>77</v>
      </c>
      <c r="C29504" s="2" t="str">
        <f>IFERROR(VLOOKUP(K29504,开票信息!$A:$C,3,0),"")</f>
        <v/>
      </c>
      <c r="G29504" s="3" t="str">
        <f t="shared" si="460"/>
        <v/>
      </c>
      <c r="L29504">
        <f>COUNTIF($K$2:K29504,$K29504)</f>
        <v>0</v>
      </c>
    </row>
    <row r="29505" ht="16.5" spans="1:12">
      <c r="A29505" s="1">
        <v>29504</v>
      </c>
      <c r="B29505" s="8">
        <f>COUNTIF($C$2:$C29505,模板!$E$2)</f>
        <v>77</v>
      </c>
      <c r="C29505" s="2" t="str">
        <f>IFERROR(VLOOKUP(K29505,开票信息!$A:$C,3,0),"")</f>
        <v/>
      </c>
      <c r="G29505" s="3" t="str">
        <f t="shared" si="460"/>
        <v/>
      </c>
      <c r="L29505">
        <f>COUNTIF($K$2:K29505,$K29505)</f>
        <v>0</v>
      </c>
    </row>
    <row r="29506" ht="16.5" spans="1:12">
      <c r="A29506" s="1">
        <v>29505</v>
      </c>
      <c r="B29506" s="8">
        <f>COUNTIF($C$2:$C29506,模板!$E$2)</f>
        <v>77</v>
      </c>
      <c r="C29506" s="2" t="str">
        <f>IFERROR(VLOOKUP(K29506,开票信息!$A:$C,3,0),"")</f>
        <v/>
      </c>
      <c r="G29506" s="3" t="str">
        <f t="shared" si="460"/>
        <v/>
      </c>
      <c r="L29506">
        <f>COUNTIF($K$2:K29506,$K29506)</f>
        <v>0</v>
      </c>
    </row>
    <row r="29507" ht="16.5" spans="1:12">
      <c r="A29507" s="1">
        <v>29506</v>
      </c>
      <c r="B29507" s="8">
        <f>COUNTIF($C$2:$C29507,模板!$E$2)</f>
        <v>77</v>
      </c>
      <c r="C29507" s="2" t="str">
        <f>IFERROR(VLOOKUP(K29507,开票信息!$A:$C,3,0),"")</f>
        <v/>
      </c>
      <c r="G29507" s="3" t="str">
        <f t="shared" ref="G29507:G29570" si="461">IFERROR(H29507/F29507,"")</f>
        <v/>
      </c>
      <c r="L29507">
        <f>COUNTIF($K$2:K29507,$K29507)</f>
        <v>0</v>
      </c>
    </row>
    <row r="29508" ht="16.5" spans="1:12">
      <c r="A29508" s="1">
        <v>29507</v>
      </c>
      <c r="B29508" s="8">
        <f>COUNTIF($C$2:$C29508,模板!$E$2)</f>
        <v>77</v>
      </c>
      <c r="C29508" s="2" t="str">
        <f>IFERROR(VLOOKUP(K29508,开票信息!$A:$C,3,0),"")</f>
        <v/>
      </c>
      <c r="G29508" s="3" t="str">
        <f t="shared" si="461"/>
        <v/>
      </c>
      <c r="L29508">
        <f>COUNTIF($K$2:K29508,$K29508)</f>
        <v>0</v>
      </c>
    </row>
    <row r="29509" ht="16.5" spans="1:12">
      <c r="A29509" s="1">
        <v>29508</v>
      </c>
      <c r="B29509" s="8">
        <f>COUNTIF($C$2:$C29509,模板!$E$2)</f>
        <v>77</v>
      </c>
      <c r="C29509" s="2" t="str">
        <f>IFERROR(VLOOKUP(K29509,开票信息!$A:$C,3,0),"")</f>
        <v/>
      </c>
      <c r="G29509" s="3" t="str">
        <f t="shared" si="461"/>
        <v/>
      </c>
      <c r="L29509">
        <f>COUNTIF($K$2:K29509,$K29509)</f>
        <v>0</v>
      </c>
    </row>
    <row r="29510" ht="16.5" spans="1:12">
      <c r="A29510" s="1">
        <v>29509</v>
      </c>
      <c r="B29510" s="8">
        <f>COUNTIF($C$2:$C29510,模板!$E$2)</f>
        <v>77</v>
      </c>
      <c r="C29510" s="2" t="str">
        <f>IFERROR(VLOOKUP(K29510,开票信息!$A:$C,3,0),"")</f>
        <v/>
      </c>
      <c r="G29510" s="3" t="str">
        <f t="shared" si="461"/>
        <v/>
      </c>
      <c r="L29510">
        <f>COUNTIF($K$2:K29510,$K29510)</f>
        <v>0</v>
      </c>
    </row>
    <row r="29511" ht="16.5" spans="1:12">
      <c r="A29511" s="1">
        <v>29510</v>
      </c>
      <c r="B29511" s="8">
        <f>COUNTIF($C$2:$C29511,模板!$E$2)</f>
        <v>77</v>
      </c>
      <c r="C29511" s="2" t="str">
        <f>IFERROR(VLOOKUP(K29511,开票信息!$A:$C,3,0),"")</f>
        <v/>
      </c>
      <c r="G29511" s="3" t="str">
        <f t="shared" si="461"/>
        <v/>
      </c>
      <c r="L29511">
        <f>COUNTIF($K$2:K29511,$K29511)</f>
        <v>0</v>
      </c>
    </row>
    <row r="29512" ht="16.5" spans="1:12">
      <c r="A29512" s="1">
        <v>29511</v>
      </c>
      <c r="B29512" s="8">
        <f>COUNTIF($C$2:$C29512,模板!$E$2)</f>
        <v>77</v>
      </c>
      <c r="C29512" s="2" t="str">
        <f>IFERROR(VLOOKUP(K29512,开票信息!$A:$C,3,0),"")</f>
        <v/>
      </c>
      <c r="G29512" s="3" t="str">
        <f t="shared" si="461"/>
        <v/>
      </c>
      <c r="L29512">
        <f>COUNTIF($K$2:K29512,$K29512)</f>
        <v>0</v>
      </c>
    </row>
    <row r="29513" ht="16.5" spans="1:12">
      <c r="A29513" s="1">
        <v>29512</v>
      </c>
      <c r="B29513" s="8">
        <f>COUNTIF($C$2:$C29513,模板!$E$2)</f>
        <v>77</v>
      </c>
      <c r="C29513" s="2" t="str">
        <f>IFERROR(VLOOKUP(K29513,开票信息!$A:$C,3,0),"")</f>
        <v/>
      </c>
      <c r="G29513" s="3" t="str">
        <f t="shared" si="461"/>
        <v/>
      </c>
      <c r="L29513">
        <f>COUNTIF($K$2:K29513,$K29513)</f>
        <v>0</v>
      </c>
    </row>
    <row r="29514" ht="16.5" spans="1:12">
      <c r="A29514" s="1">
        <v>29513</v>
      </c>
      <c r="B29514" s="8">
        <f>COUNTIF($C$2:$C29514,模板!$E$2)</f>
        <v>77</v>
      </c>
      <c r="C29514" s="2" t="str">
        <f>IFERROR(VLOOKUP(K29514,开票信息!$A:$C,3,0),"")</f>
        <v/>
      </c>
      <c r="G29514" s="3" t="str">
        <f t="shared" si="461"/>
        <v/>
      </c>
      <c r="L29514">
        <f>COUNTIF($K$2:K29514,$K29514)</f>
        <v>0</v>
      </c>
    </row>
    <row r="29515" ht="16.5" spans="1:12">
      <c r="A29515" s="1">
        <v>29514</v>
      </c>
      <c r="B29515" s="8">
        <f>COUNTIF($C$2:$C29515,模板!$E$2)</f>
        <v>77</v>
      </c>
      <c r="C29515" s="2" t="str">
        <f>IFERROR(VLOOKUP(K29515,开票信息!$A:$C,3,0),"")</f>
        <v/>
      </c>
      <c r="G29515" s="3" t="str">
        <f t="shared" si="461"/>
        <v/>
      </c>
      <c r="L29515">
        <f>COUNTIF($K$2:K29515,$K29515)</f>
        <v>0</v>
      </c>
    </row>
    <row r="29516" ht="16.5" spans="1:12">
      <c r="A29516" s="1">
        <v>29515</v>
      </c>
      <c r="B29516" s="8">
        <f>COUNTIF($C$2:$C29516,模板!$E$2)</f>
        <v>77</v>
      </c>
      <c r="C29516" s="2" t="str">
        <f>IFERROR(VLOOKUP(K29516,开票信息!$A:$C,3,0),"")</f>
        <v/>
      </c>
      <c r="G29516" s="3" t="str">
        <f t="shared" si="461"/>
        <v/>
      </c>
      <c r="L29516">
        <f>COUNTIF($K$2:K29516,$K29516)</f>
        <v>0</v>
      </c>
    </row>
    <row r="29517" ht="16.5" spans="1:12">
      <c r="A29517" s="1">
        <v>29516</v>
      </c>
      <c r="B29517" s="8">
        <f>COUNTIF($C$2:$C29517,模板!$E$2)</f>
        <v>77</v>
      </c>
      <c r="C29517" s="2" t="str">
        <f>IFERROR(VLOOKUP(K29517,开票信息!$A:$C,3,0),"")</f>
        <v/>
      </c>
      <c r="G29517" s="3" t="str">
        <f t="shared" si="461"/>
        <v/>
      </c>
      <c r="L29517">
        <f>COUNTIF($K$2:K29517,$K29517)</f>
        <v>0</v>
      </c>
    </row>
    <row r="29518" ht="16.5" spans="1:12">
      <c r="A29518" s="1">
        <v>29517</v>
      </c>
      <c r="B29518" s="8">
        <f>COUNTIF($C$2:$C29518,模板!$E$2)</f>
        <v>77</v>
      </c>
      <c r="C29518" s="2" t="str">
        <f>IFERROR(VLOOKUP(K29518,开票信息!$A:$C,3,0),"")</f>
        <v/>
      </c>
      <c r="G29518" s="3" t="str">
        <f t="shared" si="461"/>
        <v/>
      </c>
      <c r="L29518">
        <f>COUNTIF($K$2:K29518,$K29518)</f>
        <v>0</v>
      </c>
    </row>
    <row r="29519" ht="16.5" spans="1:12">
      <c r="A29519" s="1">
        <v>29518</v>
      </c>
      <c r="B29519" s="8">
        <f>COUNTIF($C$2:$C29519,模板!$E$2)</f>
        <v>77</v>
      </c>
      <c r="C29519" s="2" t="str">
        <f>IFERROR(VLOOKUP(K29519,开票信息!$A:$C,3,0),"")</f>
        <v/>
      </c>
      <c r="G29519" s="3" t="str">
        <f t="shared" si="461"/>
        <v/>
      </c>
      <c r="L29519">
        <f>COUNTIF($K$2:K29519,$K29519)</f>
        <v>0</v>
      </c>
    </row>
    <row r="29520" ht="16.5" spans="1:12">
      <c r="A29520" s="1">
        <v>29519</v>
      </c>
      <c r="B29520" s="8">
        <f>COUNTIF($C$2:$C29520,模板!$E$2)</f>
        <v>77</v>
      </c>
      <c r="C29520" s="2" t="str">
        <f>IFERROR(VLOOKUP(K29520,开票信息!$A:$C,3,0),"")</f>
        <v/>
      </c>
      <c r="G29520" s="3" t="str">
        <f t="shared" si="461"/>
        <v/>
      </c>
      <c r="L29520">
        <f>COUNTIF($K$2:K29520,$K29520)</f>
        <v>0</v>
      </c>
    </row>
    <row r="29521" ht="16.5" spans="1:12">
      <c r="A29521" s="1">
        <v>29520</v>
      </c>
      <c r="B29521" s="8">
        <f>COUNTIF($C$2:$C29521,模板!$E$2)</f>
        <v>77</v>
      </c>
      <c r="C29521" s="2" t="str">
        <f>IFERROR(VLOOKUP(K29521,开票信息!$A:$C,3,0),"")</f>
        <v/>
      </c>
      <c r="G29521" s="3" t="str">
        <f t="shared" si="461"/>
        <v/>
      </c>
      <c r="L29521">
        <f>COUNTIF($K$2:K29521,$K29521)</f>
        <v>0</v>
      </c>
    </row>
    <row r="29522" ht="16.5" spans="1:12">
      <c r="A29522" s="1">
        <v>29521</v>
      </c>
      <c r="B29522" s="8">
        <f>COUNTIF($C$2:$C29522,模板!$E$2)</f>
        <v>77</v>
      </c>
      <c r="C29522" s="2" t="str">
        <f>IFERROR(VLOOKUP(K29522,开票信息!$A:$C,3,0),"")</f>
        <v/>
      </c>
      <c r="G29522" s="3" t="str">
        <f t="shared" si="461"/>
        <v/>
      </c>
      <c r="L29522">
        <f>COUNTIF($K$2:K29522,$K29522)</f>
        <v>0</v>
      </c>
    </row>
    <row r="29523" ht="16.5" spans="1:12">
      <c r="A29523" s="1">
        <v>29522</v>
      </c>
      <c r="B29523" s="8">
        <f>COUNTIF($C$2:$C29523,模板!$E$2)</f>
        <v>77</v>
      </c>
      <c r="C29523" s="2" t="str">
        <f>IFERROR(VLOOKUP(K29523,开票信息!$A:$C,3,0),"")</f>
        <v/>
      </c>
      <c r="G29523" s="3" t="str">
        <f t="shared" si="461"/>
        <v/>
      </c>
      <c r="L29523">
        <f>COUNTIF($K$2:K29523,$K29523)</f>
        <v>0</v>
      </c>
    </row>
    <row r="29524" ht="16.5" spans="1:12">
      <c r="A29524" s="1">
        <v>29523</v>
      </c>
      <c r="B29524" s="8">
        <f>COUNTIF($C$2:$C29524,模板!$E$2)</f>
        <v>77</v>
      </c>
      <c r="C29524" s="2" t="str">
        <f>IFERROR(VLOOKUP(K29524,开票信息!$A:$C,3,0),"")</f>
        <v/>
      </c>
      <c r="G29524" s="3" t="str">
        <f t="shared" si="461"/>
        <v/>
      </c>
      <c r="L29524">
        <f>COUNTIF($K$2:K29524,$K29524)</f>
        <v>0</v>
      </c>
    </row>
    <row r="29525" ht="16.5" spans="1:12">
      <c r="A29525" s="1">
        <v>29524</v>
      </c>
      <c r="B29525" s="8">
        <f>COUNTIF($C$2:$C29525,模板!$E$2)</f>
        <v>77</v>
      </c>
      <c r="C29525" s="2" t="str">
        <f>IFERROR(VLOOKUP(K29525,开票信息!$A:$C,3,0),"")</f>
        <v/>
      </c>
      <c r="G29525" s="3" t="str">
        <f t="shared" si="461"/>
        <v/>
      </c>
      <c r="L29525">
        <f>COUNTIF($K$2:K29525,$K29525)</f>
        <v>0</v>
      </c>
    </row>
    <row r="29526" ht="16.5" spans="1:12">
      <c r="A29526" s="1">
        <v>29525</v>
      </c>
      <c r="B29526" s="8">
        <f>COUNTIF($C$2:$C29526,模板!$E$2)</f>
        <v>77</v>
      </c>
      <c r="C29526" s="2" t="str">
        <f>IFERROR(VLOOKUP(K29526,开票信息!$A:$C,3,0),"")</f>
        <v/>
      </c>
      <c r="G29526" s="3" t="str">
        <f t="shared" si="461"/>
        <v/>
      </c>
      <c r="L29526">
        <f>COUNTIF($K$2:K29526,$K29526)</f>
        <v>0</v>
      </c>
    </row>
    <row r="29527" ht="16.5" spans="1:12">
      <c r="A29527" s="1">
        <v>29526</v>
      </c>
      <c r="B29527" s="8">
        <f>COUNTIF($C$2:$C29527,模板!$E$2)</f>
        <v>77</v>
      </c>
      <c r="C29527" s="2" t="str">
        <f>IFERROR(VLOOKUP(K29527,开票信息!$A:$C,3,0),"")</f>
        <v/>
      </c>
      <c r="G29527" s="3" t="str">
        <f t="shared" si="461"/>
        <v/>
      </c>
      <c r="L29527">
        <f>COUNTIF($K$2:K29527,$K29527)</f>
        <v>0</v>
      </c>
    </row>
    <row r="29528" ht="16.5" spans="1:12">
      <c r="A29528" s="1">
        <v>29527</v>
      </c>
      <c r="B29528" s="8">
        <f>COUNTIF($C$2:$C29528,模板!$E$2)</f>
        <v>77</v>
      </c>
      <c r="C29528" s="2" t="str">
        <f>IFERROR(VLOOKUP(K29528,开票信息!$A:$C,3,0),"")</f>
        <v/>
      </c>
      <c r="G29528" s="3" t="str">
        <f t="shared" si="461"/>
        <v/>
      </c>
      <c r="L29528">
        <f>COUNTIF($K$2:K29528,$K29528)</f>
        <v>0</v>
      </c>
    </row>
    <row r="29529" ht="16.5" spans="1:12">
      <c r="A29529" s="1">
        <v>29528</v>
      </c>
      <c r="B29529" s="8">
        <f>COUNTIF($C$2:$C29529,模板!$E$2)</f>
        <v>77</v>
      </c>
      <c r="C29529" s="2" t="str">
        <f>IFERROR(VLOOKUP(K29529,开票信息!$A:$C,3,0),"")</f>
        <v/>
      </c>
      <c r="G29529" s="3" t="str">
        <f t="shared" si="461"/>
        <v/>
      </c>
      <c r="L29529">
        <f>COUNTIF($K$2:K29529,$K29529)</f>
        <v>0</v>
      </c>
    </row>
    <row r="29530" ht="16.5" spans="1:12">
      <c r="A29530" s="1">
        <v>29529</v>
      </c>
      <c r="B29530" s="8">
        <f>COUNTIF($C$2:$C29530,模板!$E$2)</f>
        <v>77</v>
      </c>
      <c r="C29530" s="2" t="str">
        <f>IFERROR(VLOOKUP(K29530,开票信息!$A:$C,3,0),"")</f>
        <v/>
      </c>
      <c r="G29530" s="3" t="str">
        <f t="shared" si="461"/>
        <v/>
      </c>
      <c r="L29530">
        <f>COUNTIF($K$2:K29530,$K29530)</f>
        <v>0</v>
      </c>
    </row>
    <row r="29531" ht="16.5" spans="1:12">
      <c r="A29531" s="1">
        <v>29530</v>
      </c>
      <c r="B29531" s="8">
        <f>COUNTIF($C$2:$C29531,模板!$E$2)</f>
        <v>77</v>
      </c>
      <c r="C29531" s="2" t="str">
        <f>IFERROR(VLOOKUP(K29531,开票信息!$A:$C,3,0),"")</f>
        <v/>
      </c>
      <c r="G29531" s="3" t="str">
        <f t="shared" si="461"/>
        <v/>
      </c>
      <c r="L29531">
        <f>COUNTIF($K$2:K29531,$K29531)</f>
        <v>0</v>
      </c>
    </row>
    <row r="29532" ht="16.5" spans="1:12">
      <c r="A29532" s="1">
        <v>29531</v>
      </c>
      <c r="B29532" s="8">
        <f>COUNTIF($C$2:$C29532,模板!$E$2)</f>
        <v>77</v>
      </c>
      <c r="C29532" s="2" t="str">
        <f>IFERROR(VLOOKUP(K29532,开票信息!$A:$C,3,0),"")</f>
        <v/>
      </c>
      <c r="G29532" s="3" t="str">
        <f t="shared" si="461"/>
        <v/>
      </c>
      <c r="L29532">
        <f>COUNTIF($K$2:K29532,$K29532)</f>
        <v>0</v>
      </c>
    </row>
    <row r="29533" ht="16.5" spans="1:12">
      <c r="A29533" s="1">
        <v>29532</v>
      </c>
      <c r="B29533" s="8">
        <f>COUNTIF($C$2:$C29533,模板!$E$2)</f>
        <v>77</v>
      </c>
      <c r="C29533" s="2" t="str">
        <f>IFERROR(VLOOKUP(K29533,开票信息!$A:$C,3,0),"")</f>
        <v/>
      </c>
      <c r="G29533" s="3" t="str">
        <f t="shared" si="461"/>
        <v/>
      </c>
      <c r="L29533">
        <f>COUNTIF($K$2:K29533,$K29533)</f>
        <v>0</v>
      </c>
    </row>
    <row r="29534" ht="16.5" spans="1:12">
      <c r="A29534" s="1">
        <v>29533</v>
      </c>
      <c r="B29534" s="8">
        <f>COUNTIF($C$2:$C29534,模板!$E$2)</f>
        <v>77</v>
      </c>
      <c r="C29534" s="2" t="str">
        <f>IFERROR(VLOOKUP(K29534,开票信息!$A:$C,3,0),"")</f>
        <v/>
      </c>
      <c r="G29534" s="3" t="str">
        <f t="shared" si="461"/>
        <v/>
      </c>
      <c r="L29534">
        <f>COUNTIF($K$2:K29534,$K29534)</f>
        <v>0</v>
      </c>
    </row>
    <row r="29535" ht="16.5" spans="1:12">
      <c r="A29535" s="1">
        <v>29534</v>
      </c>
      <c r="B29535" s="8">
        <f>COUNTIF($C$2:$C29535,模板!$E$2)</f>
        <v>77</v>
      </c>
      <c r="C29535" s="2" t="str">
        <f>IFERROR(VLOOKUP(K29535,开票信息!$A:$C,3,0),"")</f>
        <v/>
      </c>
      <c r="G29535" s="3" t="str">
        <f t="shared" si="461"/>
        <v/>
      </c>
      <c r="L29535">
        <f>COUNTIF($K$2:K29535,$K29535)</f>
        <v>0</v>
      </c>
    </row>
    <row r="29536" ht="16.5" spans="1:12">
      <c r="A29536" s="1">
        <v>29535</v>
      </c>
      <c r="B29536" s="8">
        <f>COUNTIF($C$2:$C29536,模板!$E$2)</f>
        <v>77</v>
      </c>
      <c r="C29536" s="2" t="str">
        <f>IFERROR(VLOOKUP(K29536,开票信息!$A:$C,3,0),"")</f>
        <v/>
      </c>
      <c r="G29536" s="3" t="str">
        <f t="shared" si="461"/>
        <v/>
      </c>
      <c r="L29536">
        <f>COUNTIF($K$2:K29536,$K29536)</f>
        <v>0</v>
      </c>
    </row>
    <row r="29537" ht="16.5" spans="1:12">
      <c r="A29537" s="1">
        <v>29536</v>
      </c>
      <c r="B29537" s="8">
        <f>COUNTIF($C$2:$C29537,模板!$E$2)</f>
        <v>77</v>
      </c>
      <c r="C29537" s="2" t="str">
        <f>IFERROR(VLOOKUP(K29537,开票信息!$A:$C,3,0),"")</f>
        <v/>
      </c>
      <c r="G29537" s="3" t="str">
        <f t="shared" si="461"/>
        <v/>
      </c>
      <c r="L29537">
        <f>COUNTIF($K$2:K29537,$K29537)</f>
        <v>0</v>
      </c>
    </row>
    <row r="29538" ht="16.5" spans="1:12">
      <c r="A29538" s="1">
        <v>29537</v>
      </c>
      <c r="B29538" s="8">
        <f>COUNTIF($C$2:$C29538,模板!$E$2)</f>
        <v>77</v>
      </c>
      <c r="C29538" s="2" t="str">
        <f>IFERROR(VLOOKUP(K29538,开票信息!$A:$C,3,0),"")</f>
        <v/>
      </c>
      <c r="G29538" s="3" t="str">
        <f t="shared" si="461"/>
        <v/>
      </c>
      <c r="L29538">
        <f>COUNTIF($K$2:K29538,$K29538)</f>
        <v>0</v>
      </c>
    </row>
    <row r="29539" ht="16.5" spans="1:12">
      <c r="A29539" s="1">
        <v>29538</v>
      </c>
      <c r="B29539" s="8">
        <f>COUNTIF($C$2:$C29539,模板!$E$2)</f>
        <v>77</v>
      </c>
      <c r="C29539" s="2" t="str">
        <f>IFERROR(VLOOKUP(K29539,开票信息!$A:$C,3,0),"")</f>
        <v/>
      </c>
      <c r="G29539" s="3" t="str">
        <f t="shared" si="461"/>
        <v/>
      </c>
      <c r="L29539">
        <f>COUNTIF($K$2:K29539,$K29539)</f>
        <v>0</v>
      </c>
    </row>
    <row r="29540" ht="16.5" spans="1:12">
      <c r="A29540" s="1">
        <v>29539</v>
      </c>
      <c r="B29540" s="8">
        <f>COUNTIF($C$2:$C29540,模板!$E$2)</f>
        <v>77</v>
      </c>
      <c r="C29540" s="2" t="str">
        <f>IFERROR(VLOOKUP(K29540,开票信息!$A:$C,3,0),"")</f>
        <v/>
      </c>
      <c r="G29540" s="3" t="str">
        <f t="shared" si="461"/>
        <v/>
      </c>
      <c r="L29540">
        <f>COUNTIF($K$2:K29540,$K29540)</f>
        <v>0</v>
      </c>
    </row>
    <row r="29541" ht="16.5" spans="1:12">
      <c r="A29541" s="1">
        <v>29540</v>
      </c>
      <c r="B29541" s="8">
        <f>COUNTIF($C$2:$C29541,模板!$E$2)</f>
        <v>77</v>
      </c>
      <c r="C29541" s="2" t="str">
        <f>IFERROR(VLOOKUP(K29541,开票信息!$A:$C,3,0),"")</f>
        <v/>
      </c>
      <c r="G29541" s="3" t="str">
        <f t="shared" si="461"/>
        <v/>
      </c>
      <c r="L29541">
        <f>COUNTIF($K$2:K29541,$K29541)</f>
        <v>0</v>
      </c>
    </row>
    <row r="29542" ht="16.5" spans="1:12">
      <c r="A29542" s="1">
        <v>29541</v>
      </c>
      <c r="B29542" s="8">
        <f>COUNTIF($C$2:$C29542,模板!$E$2)</f>
        <v>77</v>
      </c>
      <c r="C29542" s="2" t="str">
        <f>IFERROR(VLOOKUP(K29542,开票信息!$A:$C,3,0),"")</f>
        <v/>
      </c>
      <c r="G29542" s="3" t="str">
        <f t="shared" si="461"/>
        <v/>
      </c>
      <c r="L29542">
        <f>COUNTIF($K$2:K29542,$K29542)</f>
        <v>0</v>
      </c>
    </row>
    <row r="29543" ht="16.5" spans="1:12">
      <c r="A29543" s="1">
        <v>29542</v>
      </c>
      <c r="B29543" s="8">
        <f>COUNTIF($C$2:$C29543,模板!$E$2)</f>
        <v>77</v>
      </c>
      <c r="C29543" s="2" t="str">
        <f>IFERROR(VLOOKUP(K29543,开票信息!$A:$C,3,0),"")</f>
        <v/>
      </c>
      <c r="G29543" s="3" t="str">
        <f t="shared" si="461"/>
        <v/>
      </c>
      <c r="L29543">
        <f>COUNTIF($K$2:K29543,$K29543)</f>
        <v>0</v>
      </c>
    </row>
    <row r="29544" ht="16.5" spans="1:12">
      <c r="A29544" s="1">
        <v>29543</v>
      </c>
      <c r="B29544" s="8">
        <f>COUNTIF($C$2:$C29544,模板!$E$2)</f>
        <v>77</v>
      </c>
      <c r="C29544" s="2" t="str">
        <f>IFERROR(VLOOKUP(K29544,开票信息!$A:$C,3,0),"")</f>
        <v/>
      </c>
      <c r="G29544" s="3" t="str">
        <f t="shared" si="461"/>
        <v/>
      </c>
      <c r="L29544">
        <f>COUNTIF($K$2:K29544,$K29544)</f>
        <v>0</v>
      </c>
    </row>
    <row r="29545" ht="16.5" spans="1:12">
      <c r="A29545" s="1">
        <v>29544</v>
      </c>
      <c r="B29545" s="8">
        <f>COUNTIF($C$2:$C29545,模板!$E$2)</f>
        <v>77</v>
      </c>
      <c r="C29545" s="2" t="str">
        <f>IFERROR(VLOOKUP(K29545,开票信息!$A:$C,3,0),"")</f>
        <v/>
      </c>
      <c r="G29545" s="3" t="str">
        <f t="shared" si="461"/>
        <v/>
      </c>
      <c r="L29545">
        <f>COUNTIF($K$2:K29545,$K29545)</f>
        <v>0</v>
      </c>
    </row>
    <row r="29546" ht="16.5" spans="1:12">
      <c r="A29546" s="1">
        <v>29545</v>
      </c>
      <c r="B29546" s="8">
        <f>COUNTIF($C$2:$C29546,模板!$E$2)</f>
        <v>77</v>
      </c>
      <c r="C29546" s="2" t="str">
        <f>IFERROR(VLOOKUP(K29546,开票信息!$A:$C,3,0),"")</f>
        <v/>
      </c>
      <c r="G29546" s="3" t="str">
        <f t="shared" si="461"/>
        <v/>
      </c>
      <c r="L29546">
        <f>COUNTIF($K$2:K29546,$K29546)</f>
        <v>0</v>
      </c>
    </row>
    <row r="29547" ht="16.5" spans="1:12">
      <c r="A29547" s="1">
        <v>29546</v>
      </c>
      <c r="B29547" s="8">
        <f>COUNTIF($C$2:$C29547,模板!$E$2)</f>
        <v>77</v>
      </c>
      <c r="C29547" s="2" t="str">
        <f>IFERROR(VLOOKUP(K29547,开票信息!$A:$C,3,0),"")</f>
        <v/>
      </c>
      <c r="G29547" s="3" t="str">
        <f t="shared" si="461"/>
        <v/>
      </c>
      <c r="L29547">
        <f>COUNTIF($K$2:K29547,$K29547)</f>
        <v>0</v>
      </c>
    </row>
    <row r="29548" ht="16.5" spans="1:12">
      <c r="A29548" s="1">
        <v>29547</v>
      </c>
      <c r="B29548" s="8">
        <f>COUNTIF($C$2:$C29548,模板!$E$2)</f>
        <v>77</v>
      </c>
      <c r="C29548" s="2" t="str">
        <f>IFERROR(VLOOKUP(K29548,开票信息!$A:$C,3,0),"")</f>
        <v/>
      </c>
      <c r="G29548" s="3" t="str">
        <f t="shared" si="461"/>
        <v/>
      </c>
      <c r="L29548">
        <f>COUNTIF($K$2:K29548,$K29548)</f>
        <v>0</v>
      </c>
    </row>
    <row r="29549" ht="16.5" spans="1:12">
      <c r="A29549" s="1">
        <v>29548</v>
      </c>
      <c r="B29549" s="8">
        <f>COUNTIF($C$2:$C29549,模板!$E$2)</f>
        <v>77</v>
      </c>
      <c r="C29549" s="2" t="str">
        <f>IFERROR(VLOOKUP(K29549,开票信息!$A:$C,3,0),"")</f>
        <v/>
      </c>
      <c r="G29549" s="3" t="str">
        <f t="shared" si="461"/>
        <v/>
      </c>
      <c r="L29549">
        <f>COUNTIF($K$2:K29549,$K29549)</f>
        <v>0</v>
      </c>
    </row>
    <row r="29550" ht="16.5" spans="1:12">
      <c r="A29550" s="1">
        <v>29549</v>
      </c>
      <c r="B29550" s="8">
        <f>COUNTIF($C$2:$C29550,模板!$E$2)</f>
        <v>77</v>
      </c>
      <c r="C29550" s="2" t="str">
        <f>IFERROR(VLOOKUP(K29550,开票信息!$A:$C,3,0),"")</f>
        <v/>
      </c>
      <c r="G29550" s="3" t="str">
        <f t="shared" si="461"/>
        <v/>
      </c>
      <c r="L29550">
        <f>COUNTIF($K$2:K29550,$K29550)</f>
        <v>0</v>
      </c>
    </row>
    <row r="29551" ht="16.5" spans="1:12">
      <c r="A29551" s="1">
        <v>29550</v>
      </c>
      <c r="B29551" s="8">
        <f>COUNTIF($C$2:$C29551,模板!$E$2)</f>
        <v>77</v>
      </c>
      <c r="C29551" s="2" t="str">
        <f>IFERROR(VLOOKUP(K29551,开票信息!$A:$C,3,0),"")</f>
        <v/>
      </c>
      <c r="G29551" s="3" t="str">
        <f t="shared" si="461"/>
        <v/>
      </c>
      <c r="L29551">
        <f>COUNTIF($K$2:K29551,$K29551)</f>
        <v>0</v>
      </c>
    </row>
    <row r="29552" ht="16.5" spans="1:12">
      <c r="A29552" s="1">
        <v>29551</v>
      </c>
      <c r="B29552" s="8">
        <f>COUNTIF($C$2:$C29552,模板!$E$2)</f>
        <v>77</v>
      </c>
      <c r="C29552" s="2" t="str">
        <f>IFERROR(VLOOKUP(K29552,开票信息!$A:$C,3,0),"")</f>
        <v/>
      </c>
      <c r="G29552" s="3" t="str">
        <f t="shared" si="461"/>
        <v/>
      </c>
      <c r="L29552">
        <f>COUNTIF($K$2:K29552,$K29552)</f>
        <v>0</v>
      </c>
    </row>
    <row r="29553" ht="16.5" spans="1:12">
      <c r="A29553" s="1">
        <v>29552</v>
      </c>
      <c r="B29553" s="8">
        <f>COUNTIF($C$2:$C29553,模板!$E$2)</f>
        <v>77</v>
      </c>
      <c r="C29553" s="2" t="str">
        <f>IFERROR(VLOOKUP(K29553,开票信息!$A:$C,3,0),"")</f>
        <v/>
      </c>
      <c r="G29553" s="3" t="str">
        <f t="shared" si="461"/>
        <v/>
      </c>
      <c r="L29553">
        <f>COUNTIF($K$2:K29553,$K29553)</f>
        <v>0</v>
      </c>
    </row>
    <row r="29554" ht="16.5" spans="1:12">
      <c r="A29554" s="1">
        <v>29553</v>
      </c>
      <c r="B29554" s="8">
        <f>COUNTIF($C$2:$C29554,模板!$E$2)</f>
        <v>77</v>
      </c>
      <c r="C29554" s="2" t="str">
        <f>IFERROR(VLOOKUP(K29554,开票信息!$A:$C,3,0),"")</f>
        <v/>
      </c>
      <c r="G29554" s="3" t="str">
        <f t="shared" si="461"/>
        <v/>
      </c>
      <c r="L29554">
        <f>COUNTIF($K$2:K29554,$K29554)</f>
        <v>0</v>
      </c>
    </row>
    <row r="29555" ht="16.5" spans="1:12">
      <c r="A29555" s="1">
        <v>29554</v>
      </c>
      <c r="B29555" s="8">
        <f>COUNTIF($C$2:$C29555,模板!$E$2)</f>
        <v>77</v>
      </c>
      <c r="C29555" s="2" t="str">
        <f>IFERROR(VLOOKUP(K29555,开票信息!$A:$C,3,0),"")</f>
        <v/>
      </c>
      <c r="G29555" s="3" t="str">
        <f t="shared" si="461"/>
        <v/>
      </c>
      <c r="L29555">
        <f>COUNTIF($K$2:K29555,$K29555)</f>
        <v>0</v>
      </c>
    </row>
    <row r="29556" ht="16.5" spans="1:12">
      <c r="A29556" s="1">
        <v>29555</v>
      </c>
      <c r="B29556" s="8">
        <f>COUNTIF($C$2:$C29556,模板!$E$2)</f>
        <v>77</v>
      </c>
      <c r="C29556" s="2" t="str">
        <f>IFERROR(VLOOKUP(K29556,开票信息!$A:$C,3,0),"")</f>
        <v/>
      </c>
      <c r="G29556" s="3" t="str">
        <f t="shared" si="461"/>
        <v/>
      </c>
      <c r="L29556">
        <f>COUNTIF($K$2:K29556,$K29556)</f>
        <v>0</v>
      </c>
    </row>
    <row r="29557" ht="16.5" spans="1:12">
      <c r="A29557" s="1">
        <v>29556</v>
      </c>
      <c r="B29557" s="8">
        <f>COUNTIF($C$2:$C29557,模板!$E$2)</f>
        <v>77</v>
      </c>
      <c r="C29557" s="2" t="str">
        <f>IFERROR(VLOOKUP(K29557,开票信息!$A:$C,3,0),"")</f>
        <v/>
      </c>
      <c r="G29557" s="3" t="str">
        <f t="shared" si="461"/>
        <v/>
      </c>
      <c r="L29557">
        <f>COUNTIF($K$2:K29557,$K29557)</f>
        <v>0</v>
      </c>
    </row>
    <row r="29558" ht="16.5" spans="1:12">
      <c r="A29558" s="1">
        <v>29557</v>
      </c>
      <c r="B29558" s="8">
        <f>COUNTIF($C$2:$C29558,模板!$E$2)</f>
        <v>77</v>
      </c>
      <c r="C29558" s="2" t="str">
        <f>IFERROR(VLOOKUP(K29558,开票信息!$A:$C,3,0),"")</f>
        <v/>
      </c>
      <c r="G29558" s="3" t="str">
        <f t="shared" si="461"/>
        <v/>
      </c>
      <c r="L29558">
        <f>COUNTIF($K$2:K29558,$K29558)</f>
        <v>0</v>
      </c>
    </row>
    <row r="29559" ht="16.5" spans="1:12">
      <c r="A29559" s="1">
        <v>29558</v>
      </c>
      <c r="B29559" s="8">
        <f>COUNTIF($C$2:$C29559,模板!$E$2)</f>
        <v>77</v>
      </c>
      <c r="C29559" s="2" t="str">
        <f>IFERROR(VLOOKUP(K29559,开票信息!$A:$C,3,0),"")</f>
        <v/>
      </c>
      <c r="G29559" s="3" t="str">
        <f t="shared" si="461"/>
        <v/>
      </c>
      <c r="L29559">
        <f>COUNTIF($K$2:K29559,$K29559)</f>
        <v>0</v>
      </c>
    </row>
    <row r="29560" ht="16.5" spans="1:12">
      <c r="A29560" s="1">
        <v>29559</v>
      </c>
      <c r="B29560" s="8">
        <f>COUNTIF($C$2:$C29560,模板!$E$2)</f>
        <v>77</v>
      </c>
      <c r="C29560" s="2" t="str">
        <f>IFERROR(VLOOKUP(K29560,开票信息!$A:$C,3,0),"")</f>
        <v/>
      </c>
      <c r="G29560" s="3" t="str">
        <f t="shared" si="461"/>
        <v/>
      </c>
      <c r="L29560">
        <f>COUNTIF($K$2:K29560,$K29560)</f>
        <v>0</v>
      </c>
    </row>
    <row r="29561" ht="16.5" spans="1:12">
      <c r="A29561" s="1">
        <v>29560</v>
      </c>
      <c r="B29561" s="8">
        <f>COUNTIF($C$2:$C29561,模板!$E$2)</f>
        <v>77</v>
      </c>
      <c r="C29561" s="2" t="str">
        <f>IFERROR(VLOOKUP(K29561,开票信息!$A:$C,3,0),"")</f>
        <v/>
      </c>
      <c r="G29561" s="3" t="str">
        <f t="shared" si="461"/>
        <v/>
      </c>
      <c r="L29561">
        <f>COUNTIF($K$2:K29561,$K29561)</f>
        <v>0</v>
      </c>
    </row>
    <row r="29562" ht="16.5" spans="1:12">
      <c r="A29562" s="1">
        <v>29561</v>
      </c>
      <c r="B29562" s="8">
        <f>COUNTIF($C$2:$C29562,模板!$E$2)</f>
        <v>77</v>
      </c>
      <c r="C29562" s="2" t="str">
        <f>IFERROR(VLOOKUP(K29562,开票信息!$A:$C,3,0),"")</f>
        <v/>
      </c>
      <c r="G29562" s="3" t="str">
        <f t="shared" si="461"/>
        <v/>
      </c>
      <c r="L29562">
        <f>COUNTIF($K$2:K29562,$K29562)</f>
        <v>0</v>
      </c>
    </row>
    <row r="29563" ht="16.5" spans="1:12">
      <c r="A29563" s="1">
        <v>29562</v>
      </c>
      <c r="B29563" s="8">
        <f>COUNTIF($C$2:$C29563,模板!$E$2)</f>
        <v>77</v>
      </c>
      <c r="C29563" s="2" t="str">
        <f>IFERROR(VLOOKUP(K29563,开票信息!$A:$C,3,0),"")</f>
        <v/>
      </c>
      <c r="G29563" s="3" t="str">
        <f t="shared" si="461"/>
        <v/>
      </c>
      <c r="L29563">
        <f>COUNTIF($K$2:K29563,$K29563)</f>
        <v>0</v>
      </c>
    </row>
    <row r="29564" ht="16.5" spans="1:12">
      <c r="A29564" s="1">
        <v>29563</v>
      </c>
      <c r="B29564" s="8">
        <f>COUNTIF($C$2:$C29564,模板!$E$2)</f>
        <v>77</v>
      </c>
      <c r="C29564" s="2" t="str">
        <f>IFERROR(VLOOKUP(K29564,开票信息!$A:$C,3,0),"")</f>
        <v/>
      </c>
      <c r="G29564" s="3" t="str">
        <f t="shared" si="461"/>
        <v/>
      </c>
      <c r="L29564">
        <f>COUNTIF($K$2:K29564,$K29564)</f>
        <v>0</v>
      </c>
    </row>
    <row r="29565" ht="16.5" spans="1:12">
      <c r="A29565" s="1">
        <v>29564</v>
      </c>
      <c r="B29565" s="8">
        <f>COUNTIF($C$2:$C29565,模板!$E$2)</f>
        <v>77</v>
      </c>
      <c r="C29565" s="2" t="str">
        <f>IFERROR(VLOOKUP(K29565,开票信息!$A:$C,3,0),"")</f>
        <v/>
      </c>
      <c r="G29565" s="3" t="str">
        <f t="shared" si="461"/>
        <v/>
      </c>
      <c r="L29565">
        <f>COUNTIF($K$2:K29565,$K29565)</f>
        <v>0</v>
      </c>
    </row>
    <row r="29566" ht="16.5" spans="1:12">
      <c r="A29566" s="1">
        <v>29565</v>
      </c>
      <c r="B29566" s="8">
        <f>COUNTIF($C$2:$C29566,模板!$E$2)</f>
        <v>77</v>
      </c>
      <c r="C29566" s="2" t="str">
        <f>IFERROR(VLOOKUP(K29566,开票信息!$A:$C,3,0),"")</f>
        <v/>
      </c>
      <c r="G29566" s="3" t="str">
        <f t="shared" si="461"/>
        <v/>
      </c>
      <c r="L29566">
        <f>COUNTIF($K$2:K29566,$K29566)</f>
        <v>0</v>
      </c>
    </row>
    <row r="29567" ht="16.5" spans="1:12">
      <c r="A29567" s="1">
        <v>29566</v>
      </c>
      <c r="B29567" s="8">
        <f>COUNTIF($C$2:$C29567,模板!$E$2)</f>
        <v>77</v>
      </c>
      <c r="C29567" s="2" t="str">
        <f>IFERROR(VLOOKUP(K29567,开票信息!$A:$C,3,0),"")</f>
        <v/>
      </c>
      <c r="G29567" s="3" t="str">
        <f t="shared" si="461"/>
        <v/>
      </c>
      <c r="L29567">
        <f>COUNTIF($K$2:K29567,$K29567)</f>
        <v>0</v>
      </c>
    </row>
    <row r="29568" ht="16.5" spans="1:12">
      <c r="A29568" s="1">
        <v>29567</v>
      </c>
      <c r="B29568" s="8">
        <f>COUNTIF($C$2:$C29568,模板!$E$2)</f>
        <v>77</v>
      </c>
      <c r="C29568" s="2" t="str">
        <f>IFERROR(VLOOKUP(K29568,开票信息!$A:$C,3,0),"")</f>
        <v/>
      </c>
      <c r="G29568" s="3" t="str">
        <f t="shared" si="461"/>
        <v/>
      </c>
      <c r="L29568">
        <f>COUNTIF($K$2:K29568,$K29568)</f>
        <v>0</v>
      </c>
    </row>
    <row r="29569" ht="16.5" spans="1:12">
      <c r="A29569" s="1">
        <v>29568</v>
      </c>
      <c r="B29569" s="8">
        <f>COUNTIF($C$2:$C29569,模板!$E$2)</f>
        <v>77</v>
      </c>
      <c r="C29569" s="2" t="str">
        <f>IFERROR(VLOOKUP(K29569,开票信息!$A:$C,3,0),"")</f>
        <v/>
      </c>
      <c r="G29569" s="3" t="str">
        <f t="shared" si="461"/>
        <v/>
      </c>
      <c r="L29569">
        <f>COUNTIF($K$2:K29569,$K29569)</f>
        <v>0</v>
      </c>
    </row>
    <row r="29570" ht="16.5" spans="1:12">
      <c r="A29570" s="1">
        <v>29569</v>
      </c>
      <c r="B29570" s="8">
        <f>COUNTIF($C$2:$C29570,模板!$E$2)</f>
        <v>77</v>
      </c>
      <c r="C29570" s="2" t="str">
        <f>IFERROR(VLOOKUP(K29570,开票信息!$A:$C,3,0),"")</f>
        <v/>
      </c>
      <c r="G29570" s="3" t="str">
        <f t="shared" si="461"/>
        <v/>
      </c>
      <c r="L29570">
        <f>COUNTIF($K$2:K29570,$K29570)</f>
        <v>0</v>
      </c>
    </row>
    <row r="29571" ht="16.5" spans="1:12">
      <c r="A29571" s="1">
        <v>29570</v>
      </c>
      <c r="B29571" s="8">
        <f>COUNTIF($C$2:$C29571,模板!$E$2)</f>
        <v>77</v>
      </c>
      <c r="C29571" s="2" t="str">
        <f>IFERROR(VLOOKUP(K29571,开票信息!$A:$C,3,0),"")</f>
        <v/>
      </c>
      <c r="G29571" s="3" t="str">
        <f t="shared" ref="G29571:G29589" si="462">IFERROR(H29571/F29571,"")</f>
        <v/>
      </c>
      <c r="L29571">
        <f>COUNTIF($K$2:K29571,$K29571)</f>
        <v>0</v>
      </c>
    </row>
    <row r="29572" ht="16.5" spans="1:12">
      <c r="A29572" s="1">
        <v>29571</v>
      </c>
      <c r="B29572" s="8">
        <f>COUNTIF($C$2:$C29572,模板!$E$2)</f>
        <v>77</v>
      </c>
      <c r="C29572" s="2" t="str">
        <f>IFERROR(VLOOKUP(K29572,开票信息!$A:$C,3,0),"")</f>
        <v/>
      </c>
      <c r="G29572" s="3" t="str">
        <f t="shared" si="462"/>
        <v/>
      </c>
      <c r="L29572">
        <f>COUNTIF($K$2:K29572,$K29572)</f>
        <v>0</v>
      </c>
    </row>
    <row r="29573" ht="16.5" spans="1:12">
      <c r="A29573" s="1">
        <v>29572</v>
      </c>
      <c r="B29573" s="8">
        <f>COUNTIF($C$2:$C29573,模板!$E$2)</f>
        <v>77</v>
      </c>
      <c r="C29573" s="2" t="str">
        <f>IFERROR(VLOOKUP(K29573,开票信息!$A:$C,3,0),"")</f>
        <v/>
      </c>
      <c r="G29573" s="3" t="str">
        <f t="shared" si="462"/>
        <v/>
      </c>
      <c r="L29573">
        <f>COUNTIF($K$2:K29573,$K29573)</f>
        <v>0</v>
      </c>
    </row>
    <row r="29574" ht="16.5" spans="1:12">
      <c r="A29574" s="1">
        <v>29573</v>
      </c>
      <c r="B29574" s="8">
        <f>COUNTIF($C$2:$C29574,模板!$E$2)</f>
        <v>77</v>
      </c>
      <c r="C29574" s="2" t="str">
        <f>IFERROR(VLOOKUP(K29574,开票信息!$A:$C,3,0),"")</f>
        <v/>
      </c>
      <c r="G29574" s="3" t="str">
        <f t="shared" si="462"/>
        <v/>
      </c>
      <c r="L29574">
        <f>COUNTIF($K$2:K29574,$K29574)</f>
        <v>0</v>
      </c>
    </row>
    <row r="29575" ht="16.5" spans="1:12">
      <c r="A29575" s="1">
        <v>29574</v>
      </c>
      <c r="B29575" s="8">
        <f>COUNTIF($C$2:$C29575,模板!$E$2)</f>
        <v>77</v>
      </c>
      <c r="C29575" s="2" t="str">
        <f>IFERROR(VLOOKUP(K29575,开票信息!$A:$C,3,0),"")</f>
        <v/>
      </c>
      <c r="G29575" s="3" t="str">
        <f t="shared" si="462"/>
        <v/>
      </c>
      <c r="L29575">
        <f>COUNTIF($K$2:K29575,$K29575)</f>
        <v>0</v>
      </c>
    </row>
    <row r="29576" ht="16.5" spans="1:12">
      <c r="A29576" s="1">
        <v>29575</v>
      </c>
      <c r="B29576" s="8">
        <f>COUNTIF($C$2:$C29576,模板!$E$2)</f>
        <v>77</v>
      </c>
      <c r="C29576" s="2" t="str">
        <f>IFERROR(VLOOKUP(K29576,开票信息!$A:$C,3,0),"")</f>
        <v/>
      </c>
      <c r="G29576" s="3" t="str">
        <f t="shared" si="462"/>
        <v/>
      </c>
      <c r="L29576">
        <f>COUNTIF($K$2:K29576,$K29576)</f>
        <v>0</v>
      </c>
    </row>
    <row r="29577" ht="16.5" spans="1:12">
      <c r="A29577" s="1">
        <v>29576</v>
      </c>
      <c r="B29577" s="8">
        <f>COUNTIF($C$2:$C29577,模板!$E$2)</f>
        <v>77</v>
      </c>
      <c r="C29577" s="2" t="str">
        <f>IFERROR(VLOOKUP(K29577,开票信息!$A:$C,3,0),"")</f>
        <v/>
      </c>
      <c r="G29577" s="3" t="str">
        <f t="shared" si="462"/>
        <v/>
      </c>
      <c r="L29577">
        <f>COUNTIF($K$2:K29577,$K29577)</f>
        <v>0</v>
      </c>
    </row>
    <row r="29578" ht="16.5" spans="1:12">
      <c r="A29578" s="1">
        <v>29577</v>
      </c>
      <c r="B29578" s="8">
        <f>COUNTIF($C$2:$C29578,模板!$E$2)</f>
        <v>77</v>
      </c>
      <c r="C29578" s="2" t="str">
        <f>IFERROR(VLOOKUP(K29578,开票信息!$A:$C,3,0),"")</f>
        <v/>
      </c>
      <c r="G29578" s="3" t="str">
        <f t="shared" si="462"/>
        <v/>
      </c>
      <c r="L29578">
        <f>COUNTIF($K$2:K29578,$K29578)</f>
        <v>0</v>
      </c>
    </row>
    <row r="29579" ht="16.5" spans="1:12">
      <c r="A29579" s="1">
        <v>29578</v>
      </c>
      <c r="B29579" s="8">
        <f>COUNTIF($C$2:$C29579,模板!$E$2)</f>
        <v>77</v>
      </c>
      <c r="C29579" s="2" t="str">
        <f>IFERROR(VLOOKUP(K29579,开票信息!$A:$C,3,0),"")</f>
        <v/>
      </c>
      <c r="G29579" s="3" t="str">
        <f t="shared" si="462"/>
        <v/>
      </c>
      <c r="L29579">
        <f>COUNTIF($K$2:K29579,$K29579)</f>
        <v>0</v>
      </c>
    </row>
    <row r="29580" ht="16.5" spans="1:12">
      <c r="A29580" s="1">
        <v>29579</v>
      </c>
      <c r="B29580" s="8">
        <f>COUNTIF($C$2:$C29580,模板!$E$2)</f>
        <v>77</v>
      </c>
      <c r="C29580" s="2" t="str">
        <f>IFERROR(VLOOKUP(K29580,开票信息!$A:$C,3,0),"")</f>
        <v/>
      </c>
      <c r="G29580" s="3" t="str">
        <f t="shared" si="462"/>
        <v/>
      </c>
      <c r="L29580">
        <f>COUNTIF($K$2:K29580,$K29580)</f>
        <v>0</v>
      </c>
    </row>
    <row r="29581" ht="16.5" spans="1:12">
      <c r="A29581" s="1">
        <v>29580</v>
      </c>
      <c r="B29581" s="8">
        <f>COUNTIF($C$2:$C29581,模板!$E$2)</f>
        <v>77</v>
      </c>
      <c r="C29581" s="2" t="str">
        <f>IFERROR(VLOOKUP(K29581,开票信息!$A:$C,3,0),"")</f>
        <v/>
      </c>
      <c r="G29581" s="3" t="str">
        <f t="shared" si="462"/>
        <v/>
      </c>
      <c r="L29581">
        <f>COUNTIF($K$2:K29581,$K29581)</f>
        <v>0</v>
      </c>
    </row>
    <row r="29582" ht="16.5" spans="1:12">
      <c r="A29582" s="1">
        <v>29581</v>
      </c>
      <c r="B29582" s="8">
        <f>COUNTIF($C$2:$C29582,模板!$E$2)</f>
        <v>77</v>
      </c>
      <c r="C29582" s="2" t="str">
        <f>IFERROR(VLOOKUP(K29582,开票信息!$A:$C,3,0),"")</f>
        <v/>
      </c>
      <c r="G29582" s="3" t="str">
        <f t="shared" si="462"/>
        <v/>
      </c>
      <c r="L29582">
        <f>COUNTIF($K$2:K29582,$K29582)</f>
        <v>0</v>
      </c>
    </row>
    <row r="29583" ht="16.5" spans="1:12">
      <c r="A29583" s="1">
        <v>29582</v>
      </c>
      <c r="B29583" s="8">
        <f>COUNTIF($C$2:$C29583,模板!$E$2)</f>
        <v>77</v>
      </c>
      <c r="C29583" s="2" t="str">
        <f>IFERROR(VLOOKUP(K29583,开票信息!$A:$C,3,0),"")</f>
        <v/>
      </c>
      <c r="G29583" s="3" t="str">
        <f t="shared" si="462"/>
        <v/>
      </c>
      <c r="L29583">
        <f>COUNTIF($K$2:K29583,$K29583)</f>
        <v>0</v>
      </c>
    </row>
    <row r="29584" ht="16.5" spans="1:12">
      <c r="A29584" s="1">
        <v>29583</v>
      </c>
      <c r="B29584" s="8">
        <f>COUNTIF($C$2:$C29584,模板!$E$2)</f>
        <v>77</v>
      </c>
      <c r="C29584" s="2" t="str">
        <f>IFERROR(VLOOKUP(K29584,开票信息!$A:$C,3,0),"")</f>
        <v/>
      </c>
      <c r="G29584" s="3" t="str">
        <f t="shared" si="462"/>
        <v/>
      </c>
      <c r="L29584">
        <f>COUNTIF($K$2:K29584,$K29584)</f>
        <v>0</v>
      </c>
    </row>
    <row r="29585" ht="16.5" spans="1:12">
      <c r="A29585" s="1">
        <v>29584</v>
      </c>
      <c r="B29585" s="8">
        <f>COUNTIF($C$2:$C29585,模板!$E$2)</f>
        <v>77</v>
      </c>
      <c r="C29585" s="2" t="str">
        <f>IFERROR(VLOOKUP(K29585,开票信息!$A:$C,3,0),"")</f>
        <v/>
      </c>
      <c r="G29585" s="3" t="str">
        <f t="shared" si="462"/>
        <v/>
      </c>
      <c r="L29585">
        <f>COUNTIF($K$2:K29585,$K29585)</f>
        <v>0</v>
      </c>
    </row>
    <row r="29586" ht="16.5" spans="1:12">
      <c r="A29586" s="1">
        <v>29585</v>
      </c>
      <c r="B29586" s="8">
        <f>COUNTIF($C$2:$C29586,模板!$E$2)</f>
        <v>77</v>
      </c>
      <c r="C29586" s="2" t="str">
        <f>IFERROR(VLOOKUP(K29586,开票信息!$A:$C,3,0),"")</f>
        <v/>
      </c>
      <c r="G29586" s="3" t="str">
        <f t="shared" si="462"/>
        <v/>
      </c>
      <c r="L29586">
        <f>COUNTIF($K$2:K29586,$K29586)</f>
        <v>0</v>
      </c>
    </row>
    <row r="29587" ht="16.5" spans="1:12">
      <c r="A29587" s="1">
        <v>29586</v>
      </c>
      <c r="B29587" s="8">
        <f>COUNTIF($C$2:$C29587,模板!$E$2)</f>
        <v>77</v>
      </c>
      <c r="C29587" s="2" t="str">
        <f>IFERROR(VLOOKUP(K29587,开票信息!$A:$C,3,0),"")</f>
        <v/>
      </c>
      <c r="G29587" s="3" t="str">
        <f t="shared" si="462"/>
        <v/>
      </c>
      <c r="L29587">
        <f>COUNTIF($K$2:K29587,$K29587)</f>
        <v>0</v>
      </c>
    </row>
    <row r="29588" ht="16.5" spans="1:12">
      <c r="A29588" s="1">
        <v>29587</v>
      </c>
      <c r="B29588" s="8">
        <f>COUNTIF($C$2:$C29588,模板!$E$2)</f>
        <v>77</v>
      </c>
      <c r="C29588" s="2" t="str">
        <f>IFERROR(VLOOKUP(K29588,开票信息!$A:$C,3,0),"")</f>
        <v/>
      </c>
      <c r="G29588" s="3" t="str">
        <f t="shared" si="462"/>
        <v/>
      </c>
      <c r="L29588">
        <f>COUNTIF($K$2:K29588,$K29588)</f>
        <v>0</v>
      </c>
    </row>
    <row r="29589" ht="16.5" spans="1:12">
      <c r="A29589" s="1">
        <v>29588</v>
      </c>
      <c r="B29589" s="8">
        <f>COUNTIF($C$2:$C29589,模板!$E$2)</f>
        <v>77</v>
      </c>
      <c r="C29589" s="2" t="str">
        <f>IFERROR(VLOOKUP(K29589,开票信息!$A:$C,3,0),"")</f>
        <v/>
      </c>
      <c r="G29589" s="3" t="str">
        <f t="shared" si="462"/>
        <v/>
      </c>
      <c r="L29589">
        <f>COUNTIF($K$2:K29589,$K29589)</f>
        <v>0</v>
      </c>
    </row>
  </sheetData>
  <autoFilter xmlns:etc="http://www.wps.cn/officeDocument/2017/etCustomData" ref="A1:L29589"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模板</vt:lpstr>
      <vt:lpstr>开票信息</vt:lpstr>
      <vt:lpstr>订单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Kalyn</cp:lastModifiedBy>
  <dcterms:created xsi:type="dcterms:W3CDTF">2026-06-15T15:12:00Z</dcterms:created>
  <dcterms:modified xsi:type="dcterms:W3CDTF">2026-06-25T02:35:57Z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BFC972AAC88C40D1B47C90CBCA2D269D_11</vt:lpwstr>
  </property>
  <property fmtid="{D5CDD505-2E9C-101B-9397-08002B2CF9AE}" pid="3" name="KSOProductBuildVer">
    <vt:lpwstr>2052-12.1.0.26375</vt:lpwstr>
  </property>
  <property fmtid="{D5CDD505-2E9C-101B-9397-08002B2CF9AE}" pid="4" name="CalculationRule">
    <vt:i4>1</vt:i4>
  </property>
</Properties>
</file>